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Vernieuwing Statistiek website\Datastructuur\VPS\OUTPUT\XLS_EN\"/>
    </mc:Choice>
  </mc:AlternateContent>
  <bookViews>
    <workbookView xWindow="0" yWindow="0" windowWidth="27492" windowHeight="11820" tabRatio="908"/>
  </bookViews>
  <sheets>
    <sheet name="Content" sheetId="25" r:id="rId1"/>
    <sheet name="S.02.01" sheetId="1" r:id="rId2"/>
    <sheet name="S.05.01.L" sheetId="37" r:id="rId3"/>
    <sheet name="S.05.01.NL" sheetId="4" r:id="rId4"/>
    <sheet name="S.12.01.02" sheetId="5" r:id="rId5"/>
    <sheet name="S.17.01.02" sheetId="7" r:id="rId6"/>
    <sheet name="S.22.01" sheetId="9" r:id="rId7"/>
    <sheet name="S.23.01" sheetId="11" r:id="rId8"/>
    <sheet name="S.25.01.21" sheetId="13" r:id="rId9"/>
    <sheet name="S.25.02.21" sheetId="15" r:id="rId10"/>
    <sheet name="S.28.01.01" sheetId="17" r:id="rId11"/>
    <sheet name="T2 Life" sheetId="19" r:id="rId12"/>
    <sheet name="T2 NonLife" sheetId="21" r:id="rId13"/>
    <sheet name="T2 Reinsurers" sheetId="23" r:id="rId14"/>
    <sheet name="data_S0201" sheetId="26" r:id="rId15"/>
    <sheet name="data_S0501L" sheetId="36" r:id="rId16"/>
    <sheet name="data_S0501NL" sheetId="38" r:id="rId17"/>
    <sheet name="data_S1201" sheetId="34" r:id="rId18"/>
    <sheet name="data_S1701" sheetId="35" r:id="rId19"/>
    <sheet name="data_S2201" sheetId="31" r:id="rId20"/>
    <sheet name="data_S2301" sheetId="27" r:id="rId21"/>
    <sheet name="data_S2501" sheetId="30" r:id="rId22"/>
    <sheet name="data_S2502" sheetId="32" r:id="rId23"/>
    <sheet name="data_S2801" sheetId="33" r:id="rId24"/>
    <sheet name="data_T2_Life" sheetId="39" r:id="rId25"/>
    <sheet name="data_T2_NonLife" sheetId="40" r:id="rId26"/>
    <sheet name="data_T2_Reinsurers" sheetId="41" r:id="rId27"/>
    <sheet name="Explanation" sheetId="42" r:id="rId28"/>
  </sheets>
  <definedNames>
    <definedName name="_xlnm._FilterDatabase" localSheetId="14" hidden="1">data_S0201!$A$1:$CD$287</definedName>
    <definedName name="_xlnm._FilterDatabase" localSheetId="15" hidden="1">data_S0501L!$A$1:$M$2236</definedName>
    <definedName name="_xlnm._FilterDatabase" localSheetId="16" hidden="1">data_S0501NL!$A$1:$U$5199</definedName>
    <definedName name="_xlnm._FilterDatabase" localSheetId="17" hidden="1">data_S1201!$A$1:$T$1141</definedName>
    <definedName name="_xlnm._FilterDatabase" localSheetId="18" hidden="1">data_S1701!$A$1:$U$3554</definedName>
    <definedName name="_xlnm._FilterDatabase" localSheetId="19" hidden="1">data_S2201!$A$1:$I$289</definedName>
    <definedName name="_xlnm._FilterDatabase" localSheetId="20" hidden="1">data_S2301!$A$1:$DB$287</definedName>
    <definedName name="_xlnm._FilterDatabase" localSheetId="21" hidden="1">data_S2501!$A$1:$AF$267</definedName>
    <definedName name="_xlnm._FilterDatabase" localSheetId="22" hidden="1">data_S2502!$A$1:$J$21</definedName>
    <definedName name="_xlnm._FilterDatabase" localSheetId="23" hidden="1">data_S2801!$A$1:$AV$244</definedName>
    <definedName name="_xlnm._FilterDatabase" localSheetId="24" hidden="1">data_T2_Life!$A$1:$AY$62</definedName>
    <definedName name="_xlnm._FilterDatabase" localSheetId="25" hidden="1">data_T2_NonLife!$A$1:$BB$208</definedName>
    <definedName name="_xlnm._FilterDatabase" localSheetId="26" hidden="1">data_T2_Reinsurers!$A$1:$CP$19</definedName>
  </definedNames>
  <calcPr calcId="152511"/>
</workbook>
</file>

<file path=xl/calcChain.xml><?xml version="1.0" encoding="utf-8"?>
<calcChain xmlns="http://schemas.openxmlformats.org/spreadsheetml/2006/main">
  <c r="E11" i="19" l="1" a="1"/>
  <c r="E11" i="19" s="1"/>
  <c r="E160" i="23" l="1" a="1"/>
  <c r="E160" i="23" s="1"/>
  <c r="E158" i="23" a="1"/>
  <c r="E158" i="23" s="1"/>
  <c r="E156" i="23" a="1"/>
  <c r="E156" i="23" s="1"/>
  <c r="E155" i="23" a="1"/>
  <c r="E155" i="23" s="1"/>
  <c r="E154" i="23" a="1"/>
  <c r="E154" i="23" s="1"/>
  <c r="E153" i="23" a="1"/>
  <c r="E153" i="23" s="1"/>
  <c r="E150" i="23" a="1"/>
  <c r="E150" i="23" s="1"/>
  <c r="E148" i="23" a="1"/>
  <c r="E148" i="23" s="1"/>
  <c r="E146" i="23" a="1"/>
  <c r="E146" i="23" s="1"/>
  <c r="E144" i="23" a="1"/>
  <c r="E144" i="23" s="1"/>
  <c r="E143" i="23" a="1"/>
  <c r="E143" i="23" s="1"/>
  <c r="E141" i="23" a="1"/>
  <c r="E141" i="23" s="1"/>
  <c r="E139" i="23" a="1"/>
  <c r="E139" i="23" s="1"/>
  <c r="E137" i="23" a="1"/>
  <c r="E137" i="23" s="1"/>
  <c r="E136" i="23" a="1"/>
  <c r="E136" i="23" s="1"/>
  <c r="E135" i="23" a="1"/>
  <c r="E135" i="23" s="1"/>
  <c r="E134" i="23" a="1"/>
  <c r="E134" i="23" s="1"/>
  <c r="E131" i="23" a="1"/>
  <c r="E131" i="23" s="1"/>
  <c r="E129" i="23" a="1"/>
  <c r="E129" i="23" s="1"/>
  <c r="E128" i="23" a="1"/>
  <c r="E128" i="23" s="1"/>
  <c r="E127" i="23" a="1"/>
  <c r="E127" i="23" s="1"/>
  <c r="E126" i="23" a="1"/>
  <c r="E126" i="23" s="1"/>
  <c r="E125" i="23" a="1"/>
  <c r="E125" i="23" s="1"/>
  <c r="E123" i="23" a="1"/>
  <c r="E123" i="23" s="1"/>
  <c r="E120" i="23" a="1"/>
  <c r="E120" i="23" s="1"/>
  <c r="E118" i="23" a="1"/>
  <c r="E118" i="23" s="1"/>
  <c r="E117" i="23" a="1"/>
  <c r="E117" i="23" s="1"/>
  <c r="E113" i="23" a="1"/>
  <c r="E113" i="23" s="1"/>
  <c r="E111" i="23" a="1"/>
  <c r="E111" i="23" s="1"/>
  <c r="E109" i="23" a="1"/>
  <c r="E109" i="23" s="1"/>
  <c r="E107" i="23" a="1"/>
  <c r="E107" i="23" s="1"/>
  <c r="E105" i="23" a="1"/>
  <c r="E105" i="23" s="1"/>
  <c r="E104" i="23" a="1"/>
  <c r="E104" i="23" s="1"/>
  <c r="E103" i="23" a="1"/>
  <c r="E103" i="23" s="1"/>
  <c r="E102" i="23" a="1"/>
  <c r="E102" i="23" s="1"/>
  <c r="E99" i="23" a="1"/>
  <c r="E99" i="23" s="1"/>
  <c r="E98" i="23" a="1"/>
  <c r="E98" i="23" s="1"/>
  <c r="E97" i="23" a="1"/>
  <c r="E97" i="23" s="1"/>
  <c r="E96" i="23" a="1"/>
  <c r="E96" i="23" s="1"/>
  <c r="E95" i="23" a="1"/>
  <c r="E95" i="23" s="1"/>
  <c r="E92" i="23" a="1"/>
  <c r="E92" i="23" s="1"/>
  <c r="E90" i="23" a="1"/>
  <c r="E90" i="23" s="1"/>
  <c r="E89" i="23" a="1"/>
  <c r="E89" i="23" s="1"/>
  <c r="E88" i="23" a="1"/>
  <c r="E88" i="23" s="1"/>
  <c r="E87" i="23" a="1"/>
  <c r="E87" i="23" s="1"/>
  <c r="E86" i="23" a="1"/>
  <c r="E86" i="23" s="1"/>
  <c r="E82" i="23" a="1"/>
  <c r="E82" i="23" s="1"/>
  <c r="E81" i="23" a="1"/>
  <c r="E81" i="23" s="1"/>
  <c r="E80" i="23" a="1"/>
  <c r="E80" i="23" s="1"/>
  <c r="E78" i="23" a="1"/>
  <c r="E78" i="23" s="1"/>
  <c r="E77" i="23" a="1"/>
  <c r="E77" i="23" s="1"/>
  <c r="E76" i="23" a="1"/>
  <c r="E76" i="23" s="1"/>
  <c r="E73" i="23" a="1"/>
  <c r="E73" i="23" s="1"/>
  <c r="E71" i="23" a="1"/>
  <c r="E71" i="23" s="1"/>
  <c r="E69" i="23" a="1"/>
  <c r="E69" i="23" s="1"/>
  <c r="E68" i="23" a="1"/>
  <c r="E68" i="23" s="1"/>
  <c r="E67" i="23" a="1"/>
  <c r="E67" i="23" s="1"/>
  <c r="E66" i="23" a="1"/>
  <c r="E66" i="23" s="1"/>
  <c r="E65" i="23" a="1"/>
  <c r="E65" i="23" s="1"/>
  <c r="E63" i="23" a="1"/>
  <c r="E63" i="23" s="1"/>
  <c r="E60" i="23" a="1"/>
  <c r="E60" i="23" s="1"/>
  <c r="E59" i="23" a="1"/>
  <c r="E59" i="23" s="1"/>
  <c r="E58" i="23" a="1"/>
  <c r="E58" i="23" s="1"/>
  <c r="E57" i="23" a="1"/>
  <c r="E57" i="23" s="1"/>
  <c r="E53" i="23" a="1"/>
  <c r="E53" i="23" s="1"/>
  <c r="E51" i="23" a="1"/>
  <c r="E51" i="23" s="1"/>
  <c r="E49" i="23" a="1"/>
  <c r="E49" i="23" s="1"/>
  <c r="E47" i="23" a="1"/>
  <c r="E47" i="23" s="1"/>
  <c r="E46" i="23" a="1"/>
  <c r="E46" i="23" s="1"/>
  <c r="E45" i="23" a="1"/>
  <c r="E45" i="23" s="1"/>
  <c r="E44" i="23" a="1"/>
  <c r="E44" i="23" s="1"/>
  <c r="E43" i="23" a="1"/>
  <c r="E43" i="23" s="1"/>
  <c r="E40" i="23" a="1"/>
  <c r="E40" i="23" s="1"/>
  <c r="E38" i="23" a="1"/>
  <c r="E38" i="23" s="1"/>
  <c r="E37" i="23" a="1"/>
  <c r="E37" i="23" s="1"/>
  <c r="E36" i="23" a="1"/>
  <c r="E36" i="23" s="1"/>
  <c r="E33" i="23" a="1"/>
  <c r="E33" i="23" s="1"/>
  <c r="E32" i="23" a="1"/>
  <c r="E32" i="23" s="1"/>
  <c r="E31" i="23" a="1"/>
  <c r="E31" i="23" s="1"/>
  <c r="E30" i="23" a="1"/>
  <c r="E30" i="23" s="1"/>
  <c r="E28" i="23" a="1"/>
  <c r="E28" i="23" s="1"/>
  <c r="E27" i="23" a="1"/>
  <c r="E27" i="23" s="1"/>
  <c r="E26" i="23" a="1"/>
  <c r="E26" i="23" s="1"/>
  <c r="E22" i="23" a="1"/>
  <c r="E22" i="23" s="1"/>
  <c r="E20" i="23" a="1"/>
  <c r="E20" i="23" s="1"/>
  <c r="E18" i="23" a="1"/>
  <c r="E18" i="23" s="1"/>
  <c r="E17" i="23" a="1"/>
  <c r="E17" i="23" s="1"/>
  <c r="E16" i="23" a="1"/>
  <c r="E16" i="23" s="1"/>
  <c r="E15" i="23" a="1"/>
  <c r="E15" i="23" s="1"/>
  <c r="E13" i="23" a="1"/>
  <c r="E13" i="23" s="1"/>
  <c r="E12" i="23" a="1"/>
  <c r="E12" i="23" s="1"/>
  <c r="E11" i="23" a="1"/>
  <c r="E11" i="23" s="1"/>
  <c r="E97" i="21" a="1"/>
  <c r="E97" i="21" s="1"/>
  <c r="E95" i="21" a="1"/>
  <c r="E95" i="21" s="1"/>
  <c r="E93" i="21" a="1"/>
  <c r="E93" i="21" s="1"/>
  <c r="E92" i="21" a="1"/>
  <c r="E92" i="21" s="1"/>
  <c r="E91" i="21" a="1"/>
  <c r="E91" i="21" s="1"/>
  <c r="E90" i="21" a="1"/>
  <c r="E90" i="21" s="1"/>
  <c r="E87" i="21" a="1"/>
  <c r="E87" i="21" s="1"/>
  <c r="E85" i="21" a="1"/>
  <c r="E85" i="21" s="1"/>
  <c r="E83" i="21" a="1"/>
  <c r="E83" i="21" s="1"/>
  <c r="E81" i="21" a="1"/>
  <c r="E81" i="21" s="1"/>
  <c r="E80" i="21" a="1"/>
  <c r="E80" i="21" s="1"/>
  <c r="E78" i="21" a="1"/>
  <c r="E78" i="21" s="1"/>
  <c r="E76" i="21" a="1"/>
  <c r="E76" i="21" s="1"/>
  <c r="E74" i="21" a="1"/>
  <c r="E74" i="21" s="1"/>
  <c r="E73" i="21" a="1"/>
  <c r="E73" i="21" s="1"/>
  <c r="E72" i="21" a="1"/>
  <c r="E72" i="21" s="1"/>
  <c r="E71" i="21" a="1"/>
  <c r="E71" i="21" s="1"/>
  <c r="E68" i="21" a="1"/>
  <c r="E68" i="21" s="1"/>
  <c r="E66" i="21" a="1"/>
  <c r="E66" i="21" s="1"/>
  <c r="E65" i="21" a="1"/>
  <c r="E65" i="21" s="1"/>
  <c r="E64" i="21" a="1"/>
  <c r="E64" i="21" s="1"/>
  <c r="E63" i="21" a="1"/>
  <c r="E63" i="21" s="1"/>
  <c r="E62" i="21" a="1"/>
  <c r="E62" i="21" s="1"/>
  <c r="E60" i="21" a="1"/>
  <c r="E60" i="21" s="1"/>
  <c r="E57" i="21" a="1"/>
  <c r="E57" i="21" s="1"/>
  <c r="E53" i="21" a="1"/>
  <c r="E53" i="21" s="1"/>
  <c r="E51" i="21" a="1"/>
  <c r="E51" i="21" s="1"/>
  <c r="E49" i="21" a="1"/>
  <c r="E49" i="21" s="1"/>
  <c r="E47" i="21" a="1"/>
  <c r="E47" i="21" s="1"/>
  <c r="E46" i="21" a="1"/>
  <c r="E46" i="21" s="1"/>
  <c r="E45" i="21" a="1"/>
  <c r="E45" i="21" s="1"/>
  <c r="E44" i="21" a="1"/>
  <c r="E44" i="21" s="1"/>
  <c r="E41" i="21" a="1"/>
  <c r="E41" i="21" s="1"/>
  <c r="E39" i="21" a="1"/>
  <c r="E39" i="21" s="1"/>
  <c r="E38" i="21" a="1"/>
  <c r="E38" i="21" s="1"/>
  <c r="E37" i="21" a="1"/>
  <c r="E37" i="21" s="1"/>
  <c r="E35" i="21" a="1"/>
  <c r="E35" i="21" s="1"/>
  <c r="E33" i="21" a="1"/>
  <c r="E33" i="21" s="1"/>
  <c r="E32" i="21" a="1"/>
  <c r="E32" i="21" s="1"/>
  <c r="E31" i="21" a="1"/>
  <c r="E31" i="21" s="1"/>
  <c r="E29" i="21" a="1"/>
  <c r="E29" i="21" s="1"/>
  <c r="E28" i="21" a="1"/>
  <c r="E28" i="21" s="1"/>
  <c r="E27" i="21" a="1"/>
  <c r="E27" i="21" s="1"/>
  <c r="E23" i="21" a="1"/>
  <c r="E23" i="21" s="1"/>
  <c r="E21" i="21" a="1"/>
  <c r="E21" i="21" s="1"/>
  <c r="E19" i="21" a="1"/>
  <c r="E19" i="21" s="1"/>
  <c r="E17" i="21" a="1"/>
  <c r="E17" i="21" s="1"/>
  <c r="E16" i="21" a="1"/>
  <c r="E16" i="21" s="1"/>
  <c r="E15" i="21" a="1"/>
  <c r="E15" i="21" s="1"/>
  <c r="E13" i="21" a="1"/>
  <c r="E13" i="21" s="1"/>
  <c r="E12" i="21" a="1"/>
  <c r="E12" i="21" s="1"/>
  <c r="E11" i="21" a="1"/>
  <c r="E11" i="21" s="1"/>
  <c r="E89" i="19" a="1"/>
  <c r="E89" i="19" s="1"/>
  <c r="E87" i="19" a="1"/>
  <c r="E87" i="19" s="1"/>
  <c r="E85" i="19" a="1"/>
  <c r="E85" i="19" s="1"/>
  <c r="E84" i="19" a="1"/>
  <c r="E84" i="19" s="1"/>
  <c r="E83" i="19" a="1"/>
  <c r="E83" i="19" s="1"/>
  <c r="E82" i="19" a="1"/>
  <c r="E82" i="19" s="1"/>
  <c r="E80" i="19" a="1"/>
  <c r="E80" i="19" s="1"/>
  <c r="E78" i="19" a="1"/>
  <c r="E78" i="19" s="1"/>
  <c r="E76" i="19" a="1"/>
  <c r="E76" i="19" s="1"/>
  <c r="E74" i="19" a="1"/>
  <c r="E74" i="19" s="1"/>
  <c r="E73" i="19" a="1"/>
  <c r="E73" i="19" s="1"/>
  <c r="E71" i="19" a="1"/>
  <c r="E71" i="19" s="1"/>
  <c r="E69" i="19" a="1"/>
  <c r="E69" i="19" s="1"/>
  <c r="E65" i="19" a="1"/>
  <c r="E65" i="19" s="1"/>
  <c r="E63" i="19" a="1"/>
  <c r="E63" i="19" s="1"/>
  <c r="E61" i="19" a="1"/>
  <c r="E61" i="19" s="1"/>
  <c r="E59" i="19" a="1"/>
  <c r="E59" i="19" s="1"/>
  <c r="E57" i="19" a="1"/>
  <c r="E57" i="19" s="1"/>
  <c r="E56" i="19" a="1"/>
  <c r="E56" i="19" s="1"/>
  <c r="E55" i="19" a="1"/>
  <c r="E55" i="19" s="1"/>
  <c r="E54" i="19" a="1"/>
  <c r="E54" i="19" s="1"/>
  <c r="E51" i="19" a="1"/>
  <c r="E51" i="19" s="1"/>
  <c r="E50" i="19" a="1"/>
  <c r="E50" i="19" s="1"/>
  <c r="E49" i="19" a="1"/>
  <c r="E49" i="19" s="1"/>
  <c r="E48" i="19" a="1"/>
  <c r="E48" i="19" s="1"/>
  <c r="E45" i="19" a="1"/>
  <c r="E45" i="19" s="1"/>
  <c r="E43" i="19" a="1"/>
  <c r="E43" i="19" s="1"/>
  <c r="E42" i="19" a="1"/>
  <c r="E42" i="19" s="1"/>
  <c r="E41" i="19" a="1"/>
  <c r="E41" i="19" s="1"/>
  <c r="E40" i="19" a="1"/>
  <c r="E40" i="19" s="1"/>
  <c r="E39" i="19" a="1"/>
  <c r="E39" i="19" s="1"/>
  <c r="E35" i="19" a="1"/>
  <c r="E35" i="19" s="1"/>
  <c r="E34" i="19" a="1"/>
  <c r="E34" i="19" s="1"/>
  <c r="E33" i="19" a="1"/>
  <c r="E33" i="19" s="1"/>
  <c r="E31" i="19" a="1"/>
  <c r="E31" i="19" s="1"/>
  <c r="E30" i="19" a="1"/>
  <c r="E30" i="19" s="1"/>
  <c r="E29" i="19" a="1"/>
  <c r="E29" i="19" s="1"/>
  <c r="E26" i="19" a="1"/>
  <c r="E26" i="19" s="1"/>
  <c r="E24" i="19" a="1"/>
  <c r="E24" i="19" s="1"/>
  <c r="E22" i="19" a="1"/>
  <c r="E22" i="19" s="1"/>
  <c r="E21" i="19" a="1"/>
  <c r="E21" i="19" s="1"/>
  <c r="E20" i="19" a="1"/>
  <c r="E20" i="19" s="1"/>
  <c r="E19" i="19" a="1"/>
  <c r="E19" i="19" s="1"/>
  <c r="E18" i="19" a="1"/>
  <c r="E18" i="19" s="1"/>
  <c r="E16" i="19" a="1"/>
  <c r="E16" i="19" s="1"/>
  <c r="E14" i="19" a="1"/>
  <c r="E14" i="19" s="1"/>
  <c r="E13" i="19" a="1"/>
  <c r="E13" i="19" s="1"/>
  <c r="E12" i="19" a="1"/>
  <c r="E12" i="19" s="1"/>
  <c r="D54" i="17" a="1"/>
  <c r="D54" i="17" s="1"/>
  <c r="D52" i="17" a="1"/>
  <c r="D52" i="17" s="1"/>
  <c r="D51" i="17" a="1"/>
  <c r="D51" i="17" s="1"/>
  <c r="D50" i="17" a="1"/>
  <c r="D50" i="17" s="1"/>
  <c r="D49" i="17" a="1"/>
  <c r="D49" i="17" s="1"/>
  <c r="D48" i="17" a="1"/>
  <c r="D48" i="17" s="1"/>
  <c r="D47" i="17" a="1"/>
  <c r="D47" i="17" s="1"/>
  <c r="E43" i="17" a="1"/>
  <c r="E43" i="17" s="1"/>
  <c r="D42" i="17" a="1"/>
  <c r="D42" i="17" s="1"/>
  <c r="D41" i="17" a="1"/>
  <c r="D41" i="17" s="1"/>
  <c r="D40" i="17" a="1"/>
  <c r="D40" i="17" s="1"/>
  <c r="D39" i="17" a="1"/>
  <c r="D39" i="17" s="1"/>
  <c r="D35" i="17" a="1"/>
  <c r="D35" i="17" s="1"/>
  <c r="E31" i="17" a="1"/>
  <c r="E31" i="17" s="1"/>
  <c r="D31" i="17" a="1"/>
  <c r="D31" i="17" s="1"/>
  <c r="E30" i="17" a="1"/>
  <c r="E30" i="17" s="1"/>
  <c r="D30" i="17" a="1"/>
  <c r="D30" i="17" s="1"/>
  <c r="E29" i="17" a="1"/>
  <c r="E29" i="17" s="1"/>
  <c r="D29" i="17" a="1"/>
  <c r="D29" i="17" s="1"/>
  <c r="E28" i="17" a="1"/>
  <c r="E28" i="17" s="1"/>
  <c r="D28" i="17" a="1"/>
  <c r="D28" i="17" s="1"/>
  <c r="E27" i="17" a="1"/>
  <c r="E27" i="17" s="1"/>
  <c r="D27" i="17" a="1"/>
  <c r="D27" i="17" s="1"/>
  <c r="E26" i="17" a="1"/>
  <c r="E26" i="17" s="1"/>
  <c r="D26" i="17" a="1"/>
  <c r="D26" i="17" s="1"/>
  <c r="E25" i="17" a="1"/>
  <c r="E25" i="17" s="1"/>
  <c r="D25" i="17" a="1"/>
  <c r="D25" i="17" s="1"/>
  <c r="E24" i="17" a="1"/>
  <c r="E24" i="17" s="1"/>
  <c r="D24" i="17" a="1"/>
  <c r="D24" i="17" s="1"/>
  <c r="E23" i="17" a="1"/>
  <c r="E23" i="17" s="1"/>
  <c r="D23" i="17" a="1"/>
  <c r="D23" i="17" s="1"/>
  <c r="E22" i="17" a="1"/>
  <c r="E22" i="17" s="1"/>
  <c r="D22" i="17" a="1"/>
  <c r="D22" i="17" s="1"/>
  <c r="E21" i="17" a="1"/>
  <c r="E21" i="17" s="1"/>
  <c r="D21" i="17" a="1"/>
  <c r="D21" i="17" s="1"/>
  <c r="E20" i="17" a="1"/>
  <c r="E20" i="17" s="1"/>
  <c r="D20" i="17" a="1"/>
  <c r="D20" i="17" s="1"/>
  <c r="E19" i="17" a="1"/>
  <c r="E19" i="17" s="1"/>
  <c r="D19" i="17" a="1"/>
  <c r="D19" i="17" s="1"/>
  <c r="E18" i="17" a="1"/>
  <c r="E18" i="17" s="1"/>
  <c r="D18" i="17" a="1"/>
  <c r="D18" i="17" s="1"/>
  <c r="E17" i="17" a="1"/>
  <c r="E17" i="17" s="1"/>
  <c r="D17" i="17" a="1"/>
  <c r="D17" i="17" s="1"/>
  <c r="E16" i="17" a="1"/>
  <c r="E16" i="17" s="1"/>
  <c r="D16" i="17" a="1"/>
  <c r="D16" i="17" s="1"/>
  <c r="D12" i="17" a="1"/>
  <c r="D12" i="17" s="1"/>
  <c r="C19" i="15" a="1"/>
  <c r="C19" i="15" s="1"/>
  <c r="C18" i="15" a="1"/>
  <c r="C18" i="15" s="1"/>
  <c r="C16" i="15" a="1"/>
  <c r="C16" i="15" s="1"/>
  <c r="C15" i="15" a="1"/>
  <c r="C15" i="15" s="1"/>
  <c r="C14" i="15" a="1"/>
  <c r="C14" i="15" s="1"/>
  <c r="C13" i="15" a="1"/>
  <c r="C13" i="15" s="1"/>
  <c r="C12" i="15" a="1"/>
  <c r="C12" i="15" s="1"/>
  <c r="C11" i="15"/>
  <c r="C27" i="13" a="1"/>
  <c r="C27" i="13" s="1"/>
  <c r="C26" i="13" a="1"/>
  <c r="C26" i="13" s="1"/>
  <c r="C25" i="13" a="1"/>
  <c r="C25" i="13" s="1"/>
  <c r="C24" i="13" a="1"/>
  <c r="C24" i="13" s="1"/>
  <c r="C23" i="13" a="1"/>
  <c r="C23" i="13" s="1"/>
  <c r="C22" i="13" a="1"/>
  <c r="C22" i="13" s="1"/>
  <c r="C21" i="13" a="1"/>
  <c r="C21" i="13" s="1"/>
  <c r="C20" i="13" a="1"/>
  <c r="C20" i="13" s="1"/>
  <c r="D17" i="13" a="1"/>
  <c r="D17" i="13" s="1"/>
  <c r="C17" i="13" a="1"/>
  <c r="C17" i="13" s="1"/>
  <c r="D16" i="13" a="1"/>
  <c r="D16" i="13" s="1"/>
  <c r="C16" i="13" a="1"/>
  <c r="C16" i="13" s="1"/>
  <c r="D15" i="13" a="1"/>
  <c r="D15" i="13" s="1"/>
  <c r="C15" i="13" a="1"/>
  <c r="C15" i="13" s="1"/>
  <c r="D14" i="13" a="1"/>
  <c r="D14" i="13" s="1"/>
  <c r="C14" i="13" a="1"/>
  <c r="C14" i="13" s="1"/>
  <c r="D13" i="13" a="1"/>
  <c r="D13" i="13" s="1"/>
  <c r="C13" i="13" a="1"/>
  <c r="C13" i="13" s="1"/>
  <c r="D12" i="13" a="1"/>
  <c r="D12" i="13" s="1"/>
  <c r="C12" i="13" a="1"/>
  <c r="C12" i="13" s="1"/>
  <c r="D11" i="13" a="1"/>
  <c r="D11" i="13" s="1"/>
  <c r="C11" i="13" a="1"/>
  <c r="C11" i="13" s="1"/>
  <c r="D10" i="13" a="1"/>
  <c r="D10" i="13" s="1"/>
  <c r="C10" i="13" a="1"/>
  <c r="C10" i="13" s="1"/>
  <c r="C56" i="11" a="1"/>
  <c r="C56" i="11" s="1"/>
  <c r="C55" i="11" a="1"/>
  <c r="C55" i="11" s="1"/>
  <c r="C54" i="11" a="1"/>
  <c r="C54" i="11" s="1"/>
  <c r="C53" i="11" a="1"/>
  <c r="C53" i="11" s="1"/>
  <c r="C52" i="11" a="1"/>
  <c r="C52" i="11" s="1"/>
  <c r="C51" i="11" a="1"/>
  <c r="C51" i="11" s="1"/>
  <c r="C47" i="11" a="1"/>
  <c r="C47" i="11" s="1"/>
  <c r="C46" i="11" a="1"/>
  <c r="C46" i="11" s="1"/>
  <c r="C45" i="11" a="1"/>
  <c r="C45" i="11" s="1"/>
  <c r="C44" i="11" a="1"/>
  <c r="C44" i="11" s="1"/>
  <c r="F43" i="11" a="1"/>
  <c r="F43" i="11" s="1"/>
  <c r="E43" i="11" a="1"/>
  <c r="E43" i="11" s="1"/>
  <c r="D43" i="11" a="1"/>
  <c r="D43" i="11" s="1"/>
  <c r="C43" i="11" a="1"/>
  <c r="C43" i="11" s="1"/>
  <c r="G42" i="11" a="1"/>
  <c r="G42" i="11" s="1"/>
  <c r="F42" i="11" a="1"/>
  <c r="F42" i="11" s="1"/>
  <c r="E42" i="11" a="1"/>
  <c r="E42" i="11" s="1"/>
  <c r="D42" i="11" a="1"/>
  <c r="D42" i="11" s="1"/>
  <c r="C42" i="11" a="1"/>
  <c r="C42" i="11" s="1"/>
  <c r="F41" i="11" a="1"/>
  <c r="F41" i="11" s="1"/>
  <c r="E41" i="11" a="1"/>
  <c r="E41" i="11" s="1"/>
  <c r="D41" i="11" a="1"/>
  <c r="D41" i="11" s="1"/>
  <c r="C41" i="11" a="1"/>
  <c r="C41" i="11" s="1"/>
  <c r="G40" i="11" a="1"/>
  <c r="G40" i="11" s="1"/>
  <c r="F40" i="11" a="1"/>
  <c r="F40" i="11" s="1"/>
  <c r="E40" i="11" a="1"/>
  <c r="E40" i="11" s="1"/>
  <c r="D40" i="11" a="1"/>
  <c r="D40" i="11" s="1"/>
  <c r="C40" i="11" a="1"/>
  <c r="C40" i="11" s="1"/>
  <c r="G38" i="11" a="1"/>
  <c r="G38" i="11" s="1"/>
  <c r="F38" i="11" a="1"/>
  <c r="F38" i="11" s="1"/>
  <c r="C38" i="11" a="1"/>
  <c r="C38" i="11" s="1"/>
  <c r="G37" i="11" a="1"/>
  <c r="G37" i="11" s="1"/>
  <c r="F37" i="11" a="1"/>
  <c r="F37" i="11" s="1"/>
  <c r="C37" i="11" a="1"/>
  <c r="C37" i="11" s="1"/>
  <c r="G36" i="11" a="1"/>
  <c r="G36" i="11" s="1"/>
  <c r="F36" i="11" a="1"/>
  <c r="F36" i="11" s="1"/>
  <c r="C36" i="11" a="1"/>
  <c r="C36" i="11" s="1"/>
  <c r="F35" i="11" a="1"/>
  <c r="F35" i="11" s="1"/>
  <c r="C35" i="11" a="1"/>
  <c r="C35" i="11" s="1"/>
  <c r="G34" i="11" a="1"/>
  <c r="G34" i="11" s="1"/>
  <c r="F34" i="11" a="1"/>
  <c r="F34" i="11" s="1"/>
  <c r="C34" i="11" a="1"/>
  <c r="C34" i="11" s="1"/>
  <c r="F33" i="11" a="1"/>
  <c r="F33" i="11" s="1"/>
  <c r="C33" i="11" a="1"/>
  <c r="C33" i="11" s="1"/>
  <c r="G32" i="11" a="1"/>
  <c r="G32" i="11" s="1"/>
  <c r="F32" i="11" a="1"/>
  <c r="F32" i="11" s="1"/>
  <c r="C32" i="11" a="1"/>
  <c r="C32" i="11" s="1"/>
  <c r="G31" i="11" a="1"/>
  <c r="G31" i="11" s="1"/>
  <c r="F31" i="11" a="1"/>
  <c r="F31" i="11" s="1"/>
  <c r="C31" i="11" a="1"/>
  <c r="C31" i="11" s="1"/>
  <c r="F30" i="11" a="1"/>
  <c r="F30" i="11" s="1"/>
  <c r="C30" i="11" a="1"/>
  <c r="C30" i="11" s="1"/>
  <c r="F29" i="11" a="1"/>
  <c r="F29" i="11" s="1"/>
  <c r="C29" i="11" a="1"/>
  <c r="C29" i="11" s="1"/>
  <c r="G27" i="11" a="1"/>
  <c r="G27" i="11" s="1"/>
  <c r="F27" i="11" a="1"/>
  <c r="F27" i="11" s="1"/>
  <c r="E27" i="11" a="1"/>
  <c r="E27" i="11" s="1"/>
  <c r="D27" i="11" a="1"/>
  <c r="D27" i="11" s="1"/>
  <c r="C27" i="11" a="1"/>
  <c r="C27" i="11" s="1"/>
  <c r="G26" i="11" a="1"/>
  <c r="G26" i="11" s="1"/>
  <c r="F26" i="11" a="1"/>
  <c r="F26" i="11" s="1"/>
  <c r="E26" i="11" a="1"/>
  <c r="E26" i="11" s="1"/>
  <c r="D26" i="11" a="1"/>
  <c r="D26" i="11" s="1"/>
  <c r="C26" i="11" a="1"/>
  <c r="C26" i="11" s="1"/>
  <c r="C24" i="11" a="1"/>
  <c r="C24" i="11" s="1"/>
  <c r="G22" i="11" a="1"/>
  <c r="G22" i="11" s="1"/>
  <c r="F22" i="11" a="1"/>
  <c r="F22" i="11" s="1"/>
  <c r="E22" i="11" a="1"/>
  <c r="E22" i="11" s="1"/>
  <c r="D22" i="11" a="1"/>
  <c r="D22" i="11" s="1"/>
  <c r="C22" i="11" a="1"/>
  <c r="C22" i="11" s="1"/>
  <c r="G21" i="11" a="1"/>
  <c r="G21" i="11" s="1"/>
  <c r="C21" i="11" a="1"/>
  <c r="C21" i="11" s="1"/>
  <c r="G20" i="11" a="1"/>
  <c r="G20" i="11" s="1"/>
  <c r="F20" i="11" a="1"/>
  <c r="F20" i="11" s="1"/>
  <c r="E20" i="11" a="1"/>
  <c r="E20" i="11" s="1"/>
  <c r="C20" i="11" a="1"/>
  <c r="C20" i="11" s="1"/>
  <c r="D19" i="11" a="1"/>
  <c r="D19" i="11" s="1"/>
  <c r="C19" i="11" a="1"/>
  <c r="C19" i="11" s="1"/>
  <c r="G18" i="11" a="1"/>
  <c r="G18" i="11" s="1"/>
  <c r="F18" i="11" a="1"/>
  <c r="F18" i="11" s="1"/>
  <c r="E18" i="11" a="1"/>
  <c r="E18" i="11" s="1"/>
  <c r="C18" i="11" a="1"/>
  <c r="C18" i="11" s="1"/>
  <c r="G17" i="11" a="1"/>
  <c r="G17" i="11" s="1"/>
  <c r="F17" i="11" a="1"/>
  <c r="F17" i="11" s="1"/>
  <c r="E17" i="11" a="1"/>
  <c r="E17" i="11" s="1"/>
  <c r="C17" i="11" a="1"/>
  <c r="C17" i="11" s="1"/>
  <c r="D16" i="11" a="1"/>
  <c r="D16" i="11" s="1"/>
  <c r="C16" i="11" a="1"/>
  <c r="C16" i="11" s="1"/>
  <c r="G15" i="11" a="1"/>
  <c r="G15" i="11" s="1"/>
  <c r="F15" i="11" a="1"/>
  <c r="F15" i="11" s="1"/>
  <c r="E15" i="11" a="1"/>
  <c r="E15" i="11" s="1"/>
  <c r="C15" i="11" a="1"/>
  <c r="C15" i="11" s="1"/>
  <c r="F14" i="11" a="1"/>
  <c r="F14" i="11" s="1"/>
  <c r="D14" i="11" a="1"/>
  <c r="D14" i="11" s="1"/>
  <c r="C14" i="11" a="1"/>
  <c r="C14" i="11" s="1"/>
  <c r="F13" i="11" a="1"/>
  <c r="F13" i="11" s="1"/>
  <c r="D13" i="11" a="1"/>
  <c r="D13" i="11" s="1"/>
  <c r="C13" i="11" a="1"/>
  <c r="C13" i="11" s="1"/>
  <c r="F12" i="11" a="1"/>
  <c r="F12" i="11" s="1"/>
  <c r="D12" i="11" a="1"/>
  <c r="D12" i="11" s="1"/>
  <c r="C12" i="11" a="1"/>
  <c r="C12" i="11" s="1"/>
  <c r="G16" i="9" a="1"/>
  <c r="G16" i="9" s="1"/>
  <c r="F16" i="9" a="1"/>
  <c r="F16" i="9" s="1"/>
  <c r="E16" i="9" a="1"/>
  <c r="E16" i="9" s="1"/>
  <c r="D16" i="9" a="1"/>
  <c r="D16" i="9" s="1"/>
  <c r="C16" i="9" a="1"/>
  <c r="C16" i="9" s="1"/>
  <c r="G15" i="9" a="1"/>
  <c r="G15" i="9" s="1"/>
  <c r="F15" i="9" a="1"/>
  <c r="F15" i="9" s="1"/>
  <c r="E15" i="9" a="1"/>
  <c r="E15" i="9" s="1"/>
  <c r="D15" i="9" a="1"/>
  <c r="D15" i="9" s="1"/>
  <c r="C15" i="9" a="1"/>
  <c r="C15" i="9" s="1"/>
  <c r="G14" i="9" a="1"/>
  <c r="G14" i="9" s="1"/>
  <c r="F14" i="9" a="1"/>
  <c r="F14" i="9" s="1"/>
  <c r="E14" i="9" a="1"/>
  <c r="E14" i="9" s="1"/>
  <c r="D14" i="9" a="1"/>
  <c r="D14" i="9" s="1"/>
  <c r="C14" i="9" a="1"/>
  <c r="C14" i="9" s="1"/>
  <c r="G13" i="9" a="1"/>
  <c r="G13" i="9" s="1"/>
  <c r="F13" i="9" a="1"/>
  <c r="F13" i="9" s="1"/>
  <c r="E13" i="9" a="1"/>
  <c r="E13" i="9" s="1"/>
  <c r="D13" i="9" a="1"/>
  <c r="D13" i="9" s="1"/>
  <c r="C13" i="9" a="1"/>
  <c r="C13" i="9" s="1"/>
  <c r="G12" i="9" a="1"/>
  <c r="G12" i="9" s="1"/>
  <c r="F12" i="9" a="1"/>
  <c r="F12" i="9" s="1"/>
  <c r="E12" i="9" a="1"/>
  <c r="E12" i="9" s="1"/>
  <c r="D12" i="9" a="1"/>
  <c r="D12" i="9" s="1"/>
  <c r="C12" i="9" a="1"/>
  <c r="C12" i="9" s="1"/>
  <c r="G11" i="9" a="1"/>
  <c r="G11" i="9" s="1"/>
  <c r="F11" i="9" a="1"/>
  <c r="F11" i="9" s="1"/>
  <c r="E11" i="9" a="1"/>
  <c r="E11" i="9" s="1"/>
  <c r="D11" i="9" a="1"/>
  <c r="D11" i="9" s="1"/>
  <c r="C11" i="9" a="1"/>
  <c r="C11" i="9" s="1"/>
  <c r="S34" i="7" a="1"/>
  <c r="S34" i="7" s="1"/>
  <c r="R34" i="7" a="1"/>
  <c r="R34" i="7" s="1"/>
  <c r="Q34" i="7" a="1"/>
  <c r="Q34" i="7" s="1"/>
  <c r="P34" i="7" a="1"/>
  <c r="P34" i="7" s="1"/>
  <c r="O34" i="7" a="1"/>
  <c r="O34" i="7" s="1"/>
  <c r="N34" i="7" a="1"/>
  <c r="N34" i="7" s="1"/>
  <c r="M34" i="7" a="1"/>
  <c r="M34" i="7" s="1"/>
  <c r="L34" i="7" a="1"/>
  <c r="L34" i="7" s="1"/>
  <c r="K34" i="7" a="1"/>
  <c r="K34" i="7" s="1"/>
  <c r="J34" i="7" a="1"/>
  <c r="J34" i="7" s="1"/>
  <c r="I34" i="7" a="1"/>
  <c r="I34" i="7" s="1"/>
  <c r="H34" i="7" a="1"/>
  <c r="H34" i="7" s="1"/>
  <c r="G34" i="7" a="1"/>
  <c r="G34" i="7" s="1"/>
  <c r="F34" i="7" a="1"/>
  <c r="F34" i="7" s="1"/>
  <c r="E34" i="7" a="1"/>
  <c r="E34" i="7" s="1"/>
  <c r="D34" i="7" a="1"/>
  <c r="D34" i="7" s="1"/>
  <c r="C34" i="7" a="1"/>
  <c r="C34" i="7" s="1"/>
  <c r="S33" i="7" a="1"/>
  <c r="S33" i="7" s="1"/>
  <c r="R33" i="7" a="1"/>
  <c r="R33" i="7" s="1"/>
  <c r="Q33" i="7" a="1"/>
  <c r="Q33" i="7" s="1"/>
  <c r="P33" i="7" a="1"/>
  <c r="P33" i="7" s="1"/>
  <c r="O33" i="7" a="1"/>
  <c r="O33" i="7" s="1"/>
  <c r="N33" i="7" a="1"/>
  <c r="N33" i="7" s="1"/>
  <c r="M33" i="7" a="1"/>
  <c r="M33" i="7" s="1"/>
  <c r="L33" i="7" a="1"/>
  <c r="L33" i="7" s="1"/>
  <c r="K33" i="7" a="1"/>
  <c r="K33" i="7" s="1"/>
  <c r="J33" i="7" a="1"/>
  <c r="J33" i="7" s="1"/>
  <c r="I33" i="7" a="1"/>
  <c r="I33" i="7" s="1"/>
  <c r="H33" i="7" a="1"/>
  <c r="H33" i="7" s="1"/>
  <c r="G33" i="7" a="1"/>
  <c r="G33" i="7" s="1"/>
  <c r="F33" i="7" a="1"/>
  <c r="F33" i="7" s="1"/>
  <c r="E33" i="7" a="1"/>
  <c r="E33" i="7" s="1"/>
  <c r="D33" i="7" a="1"/>
  <c r="D33" i="7" s="1"/>
  <c r="C33" i="7" a="1"/>
  <c r="C33" i="7" s="1"/>
  <c r="S32" i="7" a="1"/>
  <c r="S32" i="7" s="1"/>
  <c r="R32" i="7" a="1"/>
  <c r="R32" i="7" s="1"/>
  <c r="Q32" i="7" a="1"/>
  <c r="Q32" i="7" s="1"/>
  <c r="P32" i="7" a="1"/>
  <c r="P32" i="7" s="1"/>
  <c r="O32" i="7" a="1"/>
  <c r="O32" i="7" s="1"/>
  <c r="N32" i="7" a="1"/>
  <c r="N32" i="7" s="1"/>
  <c r="M32" i="7" a="1"/>
  <c r="M32" i="7" s="1"/>
  <c r="L32" i="7" a="1"/>
  <c r="L32" i="7" s="1"/>
  <c r="K32" i="7" a="1"/>
  <c r="K32" i="7" s="1"/>
  <c r="J32" i="7" a="1"/>
  <c r="J32" i="7" s="1"/>
  <c r="I32" i="7" a="1"/>
  <c r="I32" i="7" s="1"/>
  <c r="H32" i="7" a="1"/>
  <c r="H32" i="7" s="1"/>
  <c r="G32" i="7" a="1"/>
  <c r="G32" i="7" s="1"/>
  <c r="F32" i="7" a="1"/>
  <c r="F32" i="7" s="1"/>
  <c r="E32" i="7" a="1"/>
  <c r="E32" i="7" s="1"/>
  <c r="D32" i="7" a="1"/>
  <c r="D32" i="7" s="1"/>
  <c r="C32" i="7" a="1"/>
  <c r="C32" i="7" s="1"/>
  <c r="S30" i="7" a="1"/>
  <c r="S30" i="7" s="1"/>
  <c r="R30" i="7" a="1"/>
  <c r="R30" i="7" s="1"/>
  <c r="Q30" i="7" a="1"/>
  <c r="Q30" i="7" s="1"/>
  <c r="P30" i="7" a="1"/>
  <c r="P30" i="7" s="1"/>
  <c r="O30" i="7" a="1"/>
  <c r="O30" i="7" s="1"/>
  <c r="N30" i="7" a="1"/>
  <c r="N30" i="7" s="1"/>
  <c r="M30" i="7" a="1"/>
  <c r="M30" i="7" s="1"/>
  <c r="L30" i="7" a="1"/>
  <c r="L30" i="7" s="1"/>
  <c r="K30" i="7" a="1"/>
  <c r="K30" i="7" s="1"/>
  <c r="J30" i="7" a="1"/>
  <c r="J30" i="7" s="1"/>
  <c r="I30" i="7" a="1"/>
  <c r="I30" i="7" s="1"/>
  <c r="H30" i="7" a="1"/>
  <c r="H30" i="7" s="1"/>
  <c r="G30" i="7" a="1"/>
  <c r="G30" i="7" s="1"/>
  <c r="F30" i="7" a="1"/>
  <c r="F30" i="7" s="1"/>
  <c r="E30" i="7" a="1"/>
  <c r="E30" i="7" s="1"/>
  <c r="D30" i="7" a="1"/>
  <c r="D30" i="7" s="1"/>
  <c r="C30" i="7" a="1"/>
  <c r="C30" i="7" s="1"/>
  <c r="S29" i="7" a="1"/>
  <c r="S29" i="7" s="1"/>
  <c r="R29" i="7" a="1"/>
  <c r="R29" i="7" s="1"/>
  <c r="Q29" i="7" a="1"/>
  <c r="Q29" i="7" s="1"/>
  <c r="P29" i="7" a="1"/>
  <c r="P29" i="7" s="1"/>
  <c r="O29" i="7" a="1"/>
  <c r="O29" i="7" s="1"/>
  <c r="N29" i="7" a="1"/>
  <c r="N29" i="7" s="1"/>
  <c r="M29" i="7" a="1"/>
  <c r="M29" i="7" s="1"/>
  <c r="L29" i="7" a="1"/>
  <c r="L29" i="7" s="1"/>
  <c r="K29" i="7" a="1"/>
  <c r="K29" i="7" s="1"/>
  <c r="J29" i="7" a="1"/>
  <c r="J29" i="7" s="1"/>
  <c r="I29" i="7" a="1"/>
  <c r="I29" i="7" s="1"/>
  <c r="H29" i="7" a="1"/>
  <c r="H29" i="7" s="1"/>
  <c r="G29" i="7" a="1"/>
  <c r="G29" i="7" s="1"/>
  <c r="F29" i="7" a="1"/>
  <c r="F29" i="7" s="1"/>
  <c r="E29" i="7" a="1"/>
  <c r="E29" i="7" s="1"/>
  <c r="D29" i="7" a="1"/>
  <c r="D29" i="7" s="1"/>
  <c r="C29" i="7" a="1"/>
  <c r="C29" i="7" s="1"/>
  <c r="S28" i="7" a="1"/>
  <c r="S28" i="7" s="1"/>
  <c r="R28" i="7" a="1"/>
  <c r="R28" i="7" s="1"/>
  <c r="Q28" i="7" a="1"/>
  <c r="Q28" i="7" s="1"/>
  <c r="P28" i="7" a="1"/>
  <c r="P28" i="7" s="1"/>
  <c r="O28" i="7" a="1"/>
  <c r="O28" i="7" s="1"/>
  <c r="N28" i="7" a="1"/>
  <c r="N28" i="7" s="1"/>
  <c r="M28" i="7" a="1"/>
  <c r="M28" i="7" s="1"/>
  <c r="L28" i="7" a="1"/>
  <c r="L28" i="7" s="1"/>
  <c r="K28" i="7" a="1"/>
  <c r="K28" i="7" s="1"/>
  <c r="J28" i="7" a="1"/>
  <c r="J28" i="7" s="1"/>
  <c r="I28" i="7" a="1"/>
  <c r="I28" i="7" s="1"/>
  <c r="H28" i="7" a="1"/>
  <c r="H28" i="7" s="1"/>
  <c r="G28" i="7" a="1"/>
  <c r="G28" i="7" s="1"/>
  <c r="F28" i="7" a="1"/>
  <c r="F28" i="7" s="1"/>
  <c r="E28" i="7" a="1"/>
  <c r="E28" i="7" s="1"/>
  <c r="D28" i="7" a="1"/>
  <c r="D28" i="7" s="1"/>
  <c r="C28" i="7" a="1"/>
  <c r="C28" i="7" s="1"/>
  <c r="S26" i="7" a="1"/>
  <c r="S26" i="7" s="1"/>
  <c r="R26" i="7" a="1"/>
  <c r="R26" i="7" s="1"/>
  <c r="Q26" i="7" a="1"/>
  <c r="Q26" i="7" s="1"/>
  <c r="P26" i="7" a="1"/>
  <c r="P26" i="7" s="1"/>
  <c r="O26" i="7" a="1"/>
  <c r="O26" i="7" s="1"/>
  <c r="N26" i="7" a="1"/>
  <c r="N26" i="7" s="1"/>
  <c r="M26" i="7" a="1"/>
  <c r="M26" i="7" s="1"/>
  <c r="L26" i="7" a="1"/>
  <c r="L26" i="7" s="1"/>
  <c r="K26" i="7" a="1"/>
  <c r="K26" i="7" s="1"/>
  <c r="J26" i="7" a="1"/>
  <c r="J26" i="7" s="1"/>
  <c r="I26" i="7" a="1"/>
  <c r="I26" i="7" s="1"/>
  <c r="H26" i="7" a="1"/>
  <c r="H26" i="7" s="1"/>
  <c r="G26" i="7" a="1"/>
  <c r="G26" i="7" s="1"/>
  <c r="F26" i="7" a="1"/>
  <c r="F26" i="7" s="1"/>
  <c r="E26" i="7" a="1"/>
  <c r="E26" i="7" s="1"/>
  <c r="D26" i="7" a="1"/>
  <c r="D26" i="7" s="1"/>
  <c r="C26" i="7" a="1"/>
  <c r="C26" i="7" s="1"/>
  <c r="S25" i="7" a="1"/>
  <c r="S25" i="7" s="1"/>
  <c r="R25" i="7" a="1"/>
  <c r="R25" i="7" s="1"/>
  <c r="Q25" i="7" a="1"/>
  <c r="Q25" i="7" s="1"/>
  <c r="P25" i="7" a="1"/>
  <c r="P25" i="7" s="1"/>
  <c r="O25" i="7" a="1"/>
  <c r="O25" i="7" s="1"/>
  <c r="N25" i="7" a="1"/>
  <c r="N25" i="7" s="1"/>
  <c r="M25" i="7" a="1"/>
  <c r="M25" i="7" s="1"/>
  <c r="L25" i="7" a="1"/>
  <c r="L25" i="7" s="1"/>
  <c r="K25" i="7" a="1"/>
  <c r="K25" i="7" s="1"/>
  <c r="J25" i="7" a="1"/>
  <c r="J25" i="7" s="1"/>
  <c r="I25" i="7" a="1"/>
  <c r="I25" i="7" s="1"/>
  <c r="H25" i="7" a="1"/>
  <c r="H25" i="7" s="1"/>
  <c r="G25" i="7" a="1"/>
  <c r="G25" i="7" s="1"/>
  <c r="F25" i="7" a="1"/>
  <c r="F25" i="7" s="1"/>
  <c r="E25" i="7" a="1"/>
  <c r="E25" i="7" s="1"/>
  <c r="D25" i="7" a="1"/>
  <c r="D25" i="7" s="1"/>
  <c r="C25" i="7" a="1"/>
  <c r="C25" i="7" s="1"/>
  <c r="S24" i="7" a="1"/>
  <c r="S24" i="7" s="1"/>
  <c r="R24" i="7" a="1"/>
  <c r="R24" i="7" s="1"/>
  <c r="Q24" i="7" a="1"/>
  <c r="Q24" i="7" s="1"/>
  <c r="P24" i="7" a="1"/>
  <c r="P24" i="7" s="1"/>
  <c r="O24" i="7" a="1"/>
  <c r="O24" i="7" s="1"/>
  <c r="N24" i="7" a="1"/>
  <c r="N24" i="7" s="1"/>
  <c r="M24" i="7" a="1"/>
  <c r="M24" i="7" s="1"/>
  <c r="L24" i="7" a="1"/>
  <c r="L24" i="7" s="1"/>
  <c r="K24" i="7" a="1"/>
  <c r="K24" i="7" s="1"/>
  <c r="J24" i="7" a="1"/>
  <c r="J24" i="7" s="1"/>
  <c r="I24" i="7" a="1"/>
  <c r="I24" i="7" s="1"/>
  <c r="H24" i="7" a="1"/>
  <c r="H24" i="7" s="1"/>
  <c r="G24" i="7" a="1"/>
  <c r="G24" i="7" s="1"/>
  <c r="F24" i="7" a="1"/>
  <c r="F24" i="7" s="1"/>
  <c r="E24" i="7" a="1"/>
  <c r="E24" i="7" s="1"/>
  <c r="D24" i="7" a="1"/>
  <c r="D24" i="7" s="1"/>
  <c r="C24" i="7" a="1"/>
  <c r="C24" i="7" s="1"/>
  <c r="S23" i="7" a="1"/>
  <c r="S23" i="7" s="1"/>
  <c r="R23" i="7" a="1"/>
  <c r="R23" i="7" s="1"/>
  <c r="Q23" i="7" a="1"/>
  <c r="Q23" i="7" s="1"/>
  <c r="P23" i="7" a="1"/>
  <c r="P23" i="7" s="1"/>
  <c r="O23" i="7" a="1"/>
  <c r="O23" i="7" s="1"/>
  <c r="N23" i="7" a="1"/>
  <c r="N23" i="7" s="1"/>
  <c r="M23" i="7" a="1"/>
  <c r="M23" i="7" s="1"/>
  <c r="L23" i="7" a="1"/>
  <c r="L23" i="7" s="1"/>
  <c r="K23" i="7" a="1"/>
  <c r="K23" i="7" s="1"/>
  <c r="J23" i="7" a="1"/>
  <c r="J23" i="7" s="1"/>
  <c r="I23" i="7" a="1"/>
  <c r="I23" i="7" s="1"/>
  <c r="H23" i="7" a="1"/>
  <c r="H23" i="7" s="1"/>
  <c r="G23" i="7" a="1"/>
  <c r="G23" i="7" s="1"/>
  <c r="F23" i="7" a="1"/>
  <c r="F23" i="7" s="1"/>
  <c r="E23" i="7" a="1"/>
  <c r="E23" i="7" s="1"/>
  <c r="D23" i="7" a="1"/>
  <c r="D23" i="7" s="1"/>
  <c r="C23" i="7" a="1"/>
  <c r="C23" i="7" s="1"/>
  <c r="S22" i="7"/>
  <c r="S22" i="7" a="1"/>
  <c r="R22" i="7" a="1"/>
  <c r="R22" i="7" s="1"/>
  <c r="Q22" i="7"/>
  <c r="Q22" i="7" a="1"/>
  <c r="P22" i="7" a="1"/>
  <c r="P22" i="7" s="1"/>
  <c r="O22" i="7"/>
  <c r="O22" i="7" a="1"/>
  <c r="N22" i="7" a="1"/>
  <c r="N22" i="7" s="1"/>
  <c r="M22" i="7" a="1"/>
  <c r="M22" i="7" s="1"/>
  <c r="L22" i="7" a="1"/>
  <c r="L22" i="7" s="1"/>
  <c r="K22" i="7" a="1"/>
  <c r="K22" i="7" s="1"/>
  <c r="J22" i="7" a="1"/>
  <c r="J22" i="7" s="1"/>
  <c r="I22" i="7" a="1"/>
  <c r="I22" i="7" s="1"/>
  <c r="H22" i="7" a="1"/>
  <c r="H22" i="7" s="1"/>
  <c r="G22" i="7" a="1"/>
  <c r="G22" i="7" s="1"/>
  <c r="F22" i="7" a="1"/>
  <c r="F22" i="7" s="1"/>
  <c r="E22" i="7" a="1"/>
  <c r="E22" i="7" s="1"/>
  <c r="D22" i="7" a="1"/>
  <c r="D22" i="7" s="1"/>
  <c r="C22" i="7" a="1"/>
  <c r="C22" i="7" s="1"/>
  <c r="S21" i="7" a="1"/>
  <c r="S21" i="7" s="1"/>
  <c r="R21" i="7" a="1"/>
  <c r="R21" i="7" s="1"/>
  <c r="Q21" i="7" a="1"/>
  <c r="Q21" i="7" s="1"/>
  <c r="P21" i="7" a="1"/>
  <c r="P21" i="7" s="1"/>
  <c r="O21" i="7" a="1"/>
  <c r="O21" i="7" s="1"/>
  <c r="N21" i="7" a="1"/>
  <c r="N21" i="7" s="1"/>
  <c r="M21" i="7" a="1"/>
  <c r="M21" i="7" s="1"/>
  <c r="L21" i="7" a="1"/>
  <c r="L21" i="7" s="1"/>
  <c r="K21" i="7" a="1"/>
  <c r="K21" i="7" s="1"/>
  <c r="J21" i="7" a="1"/>
  <c r="J21" i="7" s="1"/>
  <c r="I21" i="7" a="1"/>
  <c r="I21" i="7" s="1"/>
  <c r="H21" i="7" a="1"/>
  <c r="H21" i="7" s="1"/>
  <c r="G21" i="7" a="1"/>
  <c r="G21" i="7" s="1"/>
  <c r="F21" i="7" a="1"/>
  <c r="F21" i="7" s="1"/>
  <c r="E21" i="7" a="1"/>
  <c r="E21" i="7" s="1"/>
  <c r="D21" i="7" a="1"/>
  <c r="D21" i="7" s="1"/>
  <c r="C21" i="7" a="1"/>
  <c r="C21" i="7" s="1"/>
  <c r="S19" i="7" a="1"/>
  <c r="S19" i="7" s="1"/>
  <c r="R19" i="7" a="1"/>
  <c r="R19" i="7" s="1"/>
  <c r="Q19" i="7" a="1"/>
  <c r="Q19" i="7" s="1"/>
  <c r="P19" i="7" a="1"/>
  <c r="P19" i="7" s="1"/>
  <c r="O19" i="7" a="1"/>
  <c r="O19" i="7" s="1"/>
  <c r="N19" i="7" a="1"/>
  <c r="N19" i="7" s="1"/>
  <c r="M19" i="7" a="1"/>
  <c r="M19" i="7" s="1"/>
  <c r="L19" i="7" a="1"/>
  <c r="L19" i="7" s="1"/>
  <c r="K19" i="7" a="1"/>
  <c r="K19" i="7" s="1"/>
  <c r="J19" i="7" a="1"/>
  <c r="J19" i="7" s="1"/>
  <c r="I19" i="7" a="1"/>
  <c r="I19" i="7" s="1"/>
  <c r="H19" i="7" a="1"/>
  <c r="H19" i="7" s="1"/>
  <c r="G19" i="7" a="1"/>
  <c r="G19" i="7" s="1"/>
  <c r="F19" i="7" a="1"/>
  <c r="F19" i="7" s="1"/>
  <c r="E19" i="7" a="1"/>
  <c r="E19" i="7" s="1"/>
  <c r="D19" i="7" a="1"/>
  <c r="D19" i="7" s="1"/>
  <c r="C19" i="7" a="1"/>
  <c r="C19" i="7" s="1"/>
  <c r="S18" i="7" a="1"/>
  <c r="S18" i="7" s="1"/>
  <c r="R18" i="7" a="1"/>
  <c r="R18" i="7" s="1"/>
  <c r="Q18" i="7" a="1"/>
  <c r="Q18" i="7" s="1"/>
  <c r="P18" i="7" a="1"/>
  <c r="P18" i="7" s="1"/>
  <c r="O18" i="7" a="1"/>
  <c r="O18" i="7" s="1"/>
  <c r="N18" i="7" a="1"/>
  <c r="N18" i="7" s="1"/>
  <c r="M18" i="7" a="1"/>
  <c r="M18" i="7" s="1"/>
  <c r="L18" i="7" a="1"/>
  <c r="L18" i="7" s="1"/>
  <c r="K18" i="7" a="1"/>
  <c r="K18" i="7" s="1"/>
  <c r="J18" i="7" a="1"/>
  <c r="J18" i="7" s="1"/>
  <c r="I18" i="7" a="1"/>
  <c r="I18" i="7" s="1"/>
  <c r="H18" i="7" a="1"/>
  <c r="H18" i="7" s="1"/>
  <c r="G18" i="7" a="1"/>
  <c r="G18" i="7" s="1"/>
  <c r="F18" i="7" a="1"/>
  <c r="F18" i="7" s="1"/>
  <c r="E18" i="7" a="1"/>
  <c r="E18" i="7" s="1"/>
  <c r="D18" i="7" a="1"/>
  <c r="D18" i="7" s="1"/>
  <c r="C18" i="7" a="1"/>
  <c r="C18" i="7" s="1"/>
  <c r="S17" i="7" a="1"/>
  <c r="S17" i="7" s="1"/>
  <c r="R17" i="7" a="1"/>
  <c r="R17" i="7" s="1"/>
  <c r="Q17" i="7" a="1"/>
  <c r="Q17" i="7" s="1"/>
  <c r="P17" i="7" a="1"/>
  <c r="P17" i="7" s="1"/>
  <c r="O17" i="7" a="1"/>
  <c r="O17" i="7" s="1"/>
  <c r="N17" i="7" a="1"/>
  <c r="N17" i="7" s="1"/>
  <c r="M17" i="7" a="1"/>
  <c r="M17" i="7" s="1"/>
  <c r="L17" i="7" a="1"/>
  <c r="L17" i="7" s="1"/>
  <c r="K17" i="7" a="1"/>
  <c r="K17" i="7" s="1"/>
  <c r="J17" i="7" a="1"/>
  <c r="J17" i="7" s="1"/>
  <c r="I17" i="7" a="1"/>
  <c r="I17" i="7" s="1"/>
  <c r="H17" i="7" a="1"/>
  <c r="H17" i="7" s="1"/>
  <c r="G17" i="7" a="1"/>
  <c r="G17" i="7" s="1"/>
  <c r="F17" i="7" a="1"/>
  <c r="F17" i="7" s="1"/>
  <c r="E17" i="7" a="1"/>
  <c r="E17" i="7" s="1"/>
  <c r="D17" i="7" a="1"/>
  <c r="D17" i="7" s="1"/>
  <c r="C17" i="7" a="1"/>
  <c r="C17" i="7" s="1"/>
  <c r="S13" i="7" a="1"/>
  <c r="S13" i="7" s="1"/>
  <c r="R13" i="7" a="1"/>
  <c r="R13" i="7" s="1"/>
  <c r="Q13" i="7" a="1"/>
  <c r="Q13" i="7" s="1"/>
  <c r="P13" i="7" a="1"/>
  <c r="P13" i="7" s="1"/>
  <c r="O13" i="7" a="1"/>
  <c r="O13" i="7" s="1"/>
  <c r="N13" i="7" a="1"/>
  <c r="N13" i="7" s="1"/>
  <c r="M13" i="7" a="1"/>
  <c r="M13" i="7" s="1"/>
  <c r="L13" i="7" a="1"/>
  <c r="L13" i="7" s="1"/>
  <c r="K13" i="7" a="1"/>
  <c r="K13" i="7" s="1"/>
  <c r="J13" i="7" a="1"/>
  <c r="J13" i="7" s="1"/>
  <c r="I13" i="7" a="1"/>
  <c r="I13" i="7" s="1"/>
  <c r="H13" i="7" a="1"/>
  <c r="H13" i="7" s="1"/>
  <c r="G13" i="7" a="1"/>
  <c r="G13" i="7" s="1"/>
  <c r="F13" i="7" a="1"/>
  <c r="F13" i="7" s="1"/>
  <c r="E13" i="7" a="1"/>
  <c r="E13" i="7" s="1"/>
  <c r="D13" i="7" a="1"/>
  <c r="D13" i="7" s="1"/>
  <c r="C13" i="7" a="1"/>
  <c r="C13" i="7" s="1"/>
  <c r="S12" i="7" a="1"/>
  <c r="S12" i="7" s="1"/>
  <c r="R12" i="7" a="1"/>
  <c r="R12" i="7" s="1"/>
  <c r="Q12" i="7" a="1"/>
  <c r="Q12" i="7" s="1"/>
  <c r="P12" i="7" a="1"/>
  <c r="P12" i="7" s="1"/>
  <c r="O12" i="7" a="1"/>
  <c r="O12" i="7" s="1"/>
  <c r="N12" i="7" a="1"/>
  <c r="N12" i="7" s="1"/>
  <c r="M12" i="7" a="1"/>
  <c r="M12" i="7" s="1"/>
  <c r="L12" i="7" a="1"/>
  <c r="L12" i="7" s="1"/>
  <c r="K12" i="7" a="1"/>
  <c r="K12" i="7" s="1"/>
  <c r="J12" i="7" a="1"/>
  <c r="J12" i="7" s="1"/>
  <c r="I12" i="7" a="1"/>
  <c r="I12" i="7" s="1"/>
  <c r="H12" i="7" a="1"/>
  <c r="H12" i="7" s="1"/>
  <c r="G12" i="7" a="1"/>
  <c r="G12" i="7" s="1"/>
  <c r="F12" i="7" a="1"/>
  <c r="F12" i="7" s="1"/>
  <c r="E12" i="7" a="1"/>
  <c r="E12" i="7" s="1"/>
  <c r="D12" i="7" a="1"/>
  <c r="D12" i="7" s="1"/>
  <c r="C12" i="7"/>
  <c r="R24" i="5" l="1" a="1"/>
  <c r="R24" i="5" s="1"/>
  <c r="Q24" i="5" a="1"/>
  <c r="Q24" i="5" s="1"/>
  <c r="P24" i="5" a="1"/>
  <c r="P24" i="5" s="1"/>
  <c r="M24" i="5" a="1"/>
  <c r="M24" i="5" s="1"/>
  <c r="L24" i="5" a="1"/>
  <c r="L24" i="5" s="1"/>
  <c r="K24" i="5" a="1"/>
  <c r="K24" i="5" s="1"/>
  <c r="J24" i="5" a="1"/>
  <c r="J24" i="5" s="1"/>
  <c r="G24" i="5" a="1"/>
  <c r="G24" i="5" s="1"/>
  <c r="D24" i="5" a="1"/>
  <c r="D24" i="5" s="1"/>
  <c r="C24" i="5" a="1"/>
  <c r="C24" i="5" s="1"/>
  <c r="R23" i="5" a="1"/>
  <c r="R23" i="5" s="1"/>
  <c r="Q23" i="5" a="1"/>
  <c r="Q23" i="5" s="1"/>
  <c r="P23" i="5" a="1"/>
  <c r="P23" i="5" s="1"/>
  <c r="M23" i="5" a="1"/>
  <c r="M23" i="5" s="1"/>
  <c r="L23" i="5" a="1"/>
  <c r="L23" i="5" s="1"/>
  <c r="K23" i="5" a="1"/>
  <c r="K23" i="5" s="1"/>
  <c r="J23" i="5" a="1"/>
  <c r="J23" i="5" s="1"/>
  <c r="G23" i="5" a="1"/>
  <c r="G23" i="5" s="1"/>
  <c r="D23" i="5" a="1"/>
  <c r="D23" i="5" s="1"/>
  <c r="C23" i="5" a="1"/>
  <c r="C23" i="5" s="1"/>
  <c r="R22" i="5" a="1"/>
  <c r="R22" i="5" s="1"/>
  <c r="Q22" i="5" a="1"/>
  <c r="Q22" i="5" s="1"/>
  <c r="P22" i="5" a="1"/>
  <c r="P22" i="5" s="1"/>
  <c r="O22" i="5" a="1"/>
  <c r="O22" i="5" s="1"/>
  <c r="N22" i="5" a="1"/>
  <c r="N22" i="5" s="1"/>
  <c r="L22" i="5" a="1"/>
  <c r="L22" i="5" s="1"/>
  <c r="K22" i="5" a="1"/>
  <c r="K22" i="5" s="1"/>
  <c r="J22" i="5" a="1"/>
  <c r="J22" i="5" s="1"/>
  <c r="I22" i="5" a="1"/>
  <c r="I22" i="5" s="1"/>
  <c r="H22" i="5" a="1"/>
  <c r="H22" i="5" s="1"/>
  <c r="F22" i="5" a="1"/>
  <c r="F22" i="5" s="1"/>
  <c r="E22" i="5" a="1"/>
  <c r="E22" i="5" s="1"/>
  <c r="C22" i="5" a="1"/>
  <c r="C22" i="5" s="1"/>
  <c r="R21" i="5" a="1"/>
  <c r="R21" i="5" s="1"/>
  <c r="Q21" i="5" a="1"/>
  <c r="Q21" i="5" s="1"/>
  <c r="P21" i="5" a="1"/>
  <c r="P21" i="5" s="1"/>
  <c r="M21" i="5" a="1"/>
  <c r="M21" i="5" s="1"/>
  <c r="L21" i="5" a="1"/>
  <c r="L21" i="5" s="1"/>
  <c r="K21" i="5" a="1"/>
  <c r="K21" i="5" s="1"/>
  <c r="J21" i="5" a="1"/>
  <c r="J21" i="5" s="1"/>
  <c r="G21" i="5" a="1"/>
  <c r="G21" i="5" s="1"/>
  <c r="D21" i="5" a="1"/>
  <c r="D21" i="5" s="1"/>
  <c r="C21" i="5" a="1"/>
  <c r="C21" i="5" s="1"/>
  <c r="R19" i="5" a="1"/>
  <c r="R19" i="5" s="1"/>
  <c r="Q19" i="5" a="1"/>
  <c r="Q19" i="5" s="1"/>
  <c r="P19" i="5" a="1"/>
  <c r="P19" i="5" s="1"/>
  <c r="M19" i="5" a="1"/>
  <c r="M19" i="5" s="1"/>
  <c r="L19" i="5" a="1"/>
  <c r="L19" i="5" s="1"/>
  <c r="K19" i="5" a="1"/>
  <c r="K19" i="5" s="1"/>
  <c r="J19" i="5" a="1"/>
  <c r="J19" i="5" s="1"/>
  <c r="G19" i="5" a="1"/>
  <c r="G19" i="5" s="1"/>
  <c r="D19" i="5" a="1"/>
  <c r="D19" i="5" s="1"/>
  <c r="C19" i="5" a="1"/>
  <c r="C19" i="5" s="1"/>
  <c r="R18" i="5" a="1"/>
  <c r="R18" i="5" s="1"/>
  <c r="Q18" i="5" a="1"/>
  <c r="Q18" i="5" s="1"/>
  <c r="P18" i="5" a="1"/>
  <c r="P18" i="5" s="1"/>
  <c r="O18" i="5" a="1"/>
  <c r="O18" i="5" s="1"/>
  <c r="N18" i="5" a="1"/>
  <c r="N18" i="5" s="1"/>
  <c r="L18" i="5" a="1"/>
  <c r="L18" i="5" s="1"/>
  <c r="K18" i="5" a="1"/>
  <c r="K18" i="5" s="1"/>
  <c r="J18" i="5" a="1"/>
  <c r="J18" i="5" s="1"/>
  <c r="I18" i="5" a="1"/>
  <c r="I18" i="5" s="1"/>
  <c r="H18" i="5" a="1"/>
  <c r="H18" i="5" s="1"/>
  <c r="F18" i="5" a="1"/>
  <c r="F18" i="5" s="1"/>
  <c r="E18" i="5" a="1"/>
  <c r="E18" i="5" s="1"/>
  <c r="C18" i="5" a="1"/>
  <c r="C18" i="5" s="1"/>
  <c r="R17" i="5" a="1"/>
  <c r="R17" i="5" s="1"/>
  <c r="Q17" i="5" a="1"/>
  <c r="Q17" i="5" s="1"/>
  <c r="P17" i="5" a="1"/>
  <c r="P17" i="5" s="1"/>
  <c r="O17" i="5" a="1"/>
  <c r="O17" i="5" s="1"/>
  <c r="N17" i="5" a="1"/>
  <c r="N17" i="5" s="1"/>
  <c r="L17" i="5" a="1"/>
  <c r="L17" i="5" s="1"/>
  <c r="K17" i="5" a="1"/>
  <c r="K17" i="5" s="1"/>
  <c r="J17" i="5" a="1"/>
  <c r="J17" i="5" s="1"/>
  <c r="I17" i="5" a="1"/>
  <c r="I17" i="5" s="1"/>
  <c r="H17" i="5" a="1"/>
  <c r="H17" i="5" s="1"/>
  <c r="F17" i="5" a="1"/>
  <c r="F17" i="5" s="1"/>
  <c r="E17" i="5" a="1"/>
  <c r="E17" i="5" s="1"/>
  <c r="C17" i="5" a="1"/>
  <c r="C17" i="5" s="1"/>
  <c r="R16" i="5" a="1"/>
  <c r="R16" i="5" s="1"/>
  <c r="Q16" i="5" a="1"/>
  <c r="Q16" i="5" s="1"/>
  <c r="P16" i="5" a="1"/>
  <c r="P16" i="5" s="1"/>
  <c r="O16" i="5" a="1"/>
  <c r="O16" i="5" s="1"/>
  <c r="N16" i="5" a="1"/>
  <c r="N16" i="5" s="1"/>
  <c r="L16" i="5" a="1"/>
  <c r="L16" i="5" s="1"/>
  <c r="K16" i="5" a="1"/>
  <c r="K16" i="5" s="1"/>
  <c r="J16" i="5" a="1"/>
  <c r="J16" i="5" s="1"/>
  <c r="I16" i="5" a="1"/>
  <c r="I16" i="5" s="1"/>
  <c r="H16" i="5" a="1"/>
  <c r="H16" i="5" s="1"/>
  <c r="F16" i="5" a="1"/>
  <c r="F16" i="5" s="1"/>
  <c r="E16" i="5" a="1"/>
  <c r="E16" i="5" s="1"/>
  <c r="C16" i="5" a="1"/>
  <c r="C16" i="5" s="1"/>
  <c r="R13" i="5" a="1"/>
  <c r="R13" i="5" s="1"/>
  <c r="Q13" i="5" a="1"/>
  <c r="Q13" i="5" s="1"/>
  <c r="P13" i="5" a="1"/>
  <c r="P13" i="5" s="1"/>
  <c r="M13" i="5" a="1"/>
  <c r="M13" i="5" s="1"/>
  <c r="L13" i="5" a="1"/>
  <c r="L13" i="5" s="1"/>
  <c r="K13" i="5" a="1"/>
  <c r="K13" i="5" s="1"/>
  <c r="J13" i="5" a="1"/>
  <c r="J13" i="5" s="1"/>
  <c r="G13" i="5" a="1"/>
  <c r="G13" i="5" s="1"/>
  <c r="D13" i="5" a="1"/>
  <c r="D13" i="5" s="1"/>
  <c r="C13" i="5" a="1"/>
  <c r="C13" i="5" s="1"/>
  <c r="R12" i="5" a="1"/>
  <c r="R12" i="5" s="1"/>
  <c r="Q12" i="5" a="1"/>
  <c r="Q12" i="5" s="1"/>
  <c r="P12" i="5" a="1"/>
  <c r="P12" i="5" s="1"/>
  <c r="M12" i="5" a="1"/>
  <c r="M12" i="5" s="1"/>
  <c r="L12" i="5" a="1"/>
  <c r="L12" i="5" s="1"/>
  <c r="K12" i="5" a="1"/>
  <c r="K12" i="5" s="1"/>
  <c r="J12" i="5" a="1"/>
  <c r="J12" i="5" s="1"/>
  <c r="G12" i="5" a="1"/>
  <c r="G12" i="5" s="1"/>
  <c r="D12" i="5" a="1"/>
  <c r="D12" i="5" s="1"/>
  <c r="C12" i="5" a="1"/>
  <c r="C12" i="5" s="1"/>
  <c r="S37" i="4" a="1"/>
  <c r="S37" i="4" s="1"/>
  <c r="S36" i="4" a="1"/>
  <c r="S36" i="4" s="1"/>
  <c r="S35" i="4" a="1"/>
  <c r="S35" i="4" s="1"/>
  <c r="R35" i="4" a="1"/>
  <c r="R35" i="4" s="1"/>
  <c r="Q35" i="4" a="1"/>
  <c r="Q35" i="4" s="1"/>
  <c r="P35" i="4" a="1"/>
  <c r="P35" i="4" s="1"/>
  <c r="O35" i="4" a="1"/>
  <c r="O35" i="4" s="1"/>
  <c r="N35" i="4" a="1"/>
  <c r="N35" i="4" s="1"/>
  <c r="M35" i="4" a="1"/>
  <c r="M35" i="4" s="1"/>
  <c r="L35" i="4" a="1"/>
  <c r="L35" i="4" s="1"/>
  <c r="K35" i="4" a="1"/>
  <c r="K35" i="4" s="1"/>
  <c r="J35" i="4" a="1"/>
  <c r="J35" i="4" s="1"/>
  <c r="I35" i="4" a="1"/>
  <c r="I35" i="4" s="1"/>
  <c r="H35" i="4" a="1"/>
  <c r="H35" i="4" s="1"/>
  <c r="G35" i="4" a="1"/>
  <c r="G35" i="4" s="1"/>
  <c r="F35" i="4" a="1"/>
  <c r="F35" i="4" s="1"/>
  <c r="E35" i="4" a="1"/>
  <c r="E35" i="4" s="1"/>
  <c r="D35" i="4" a="1"/>
  <c r="D35" i="4" s="1"/>
  <c r="C35" i="4" a="1"/>
  <c r="C35" i="4" s="1"/>
  <c r="S34" i="4" a="1"/>
  <c r="S34" i="4" s="1"/>
  <c r="R34" i="4" a="1"/>
  <c r="R34" i="4" s="1"/>
  <c r="Q34" i="4" a="1"/>
  <c r="Q34" i="4" s="1"/>
  <c r="P34" i="4" a="1"/>
  <c r="P34" i="4" s="1"/>
  <c r="O34" i="4" a="1"/>
  <c r="O34" i="4" s="1"/>
  <c r="N34" i="4" a="1"/>
  <c r="N34" i="4" s="1"/>
  <c r="M34" i="4" a="1"/>
  <c r="M34" i="4" s="1"/>
  <c r="L34" i="4" a="1"/>
  <c r="L34" i="4" s="1"/>
  <c r="K34" i="4" a="1"/>
  <c r="K34" i="4" s="1"/>
  <c r="J34" i="4" a="1"/>
  <c r="J34" i="4" s="1"/>
  <c r="I34" i="4" a="1"/>
  <c r="I34" i="4" s="1"/>
  <c r="H34" i="4" a="1"/>
  <c r="H34" i="4" s="1"/>
  <c r="G34" i="4" a="1"/>
  <c r="G34" i="4" s="1"/>
  <c r="F34" i="4" a="1"/>
  <c r="F34" i="4" s="1"/>
  <c r="E34" i="4" a="1"/>
  <c r="E34" i="4" s="1"/>
  <c r="D34" i="4" a="1"/>
  <c r="D34" i="4" s="1"/>
  <c r="C34" i="4" a="1"/>
  <c r="C34" i="4" s="1"/>
  <c r="S33" i="4" a="1"/>
  <c r="S33" i="4" s="1"/>
  <c r="R33" i="4" a="1"/>
  <c r="R33" i="4" s="1"/>
  <c r="Q33" i="4" a="1"/>
  <c r="Q33" i="4" s="1"/>
  <c r="P33" i="4" a="1"/>
  <c r="P33" i="4" s="1"/>
  <c r="O33" i="4" a="1"/>
  <c r="O33" i="4" s="1"/>
  <c r="N33" i="4" a="1"/>
  <c r="N33" i="4" s="1"/>
  <c r="M33" i="4" a="1"/>
  <c r="M33" i="4" s="1"/>
  <c r="L33" i="4" a="1"/>
  <c r="L33" i="4" s="1"/>
  <c r="K33" i="4" a="1"/>
  <c r="K33" i="4" s="1"/>
  <c r="J33" i="4" a="1"/>
  <c r="J33" i="4" s="1"/>
  <c r="I33" i="4" a="1"/>
  <c r="I33" i="4" s="1"/>
  <c r="H33" i="4" a="1"/>
  <c r="H33" i="4" s="1"/>
  <c r="G33" i="4" a="1"/>
  <c r="G33" i="4" s="1"/>
  <c r="F33" i="4" a="1"/>
  <c r="F33" i="4" s="1"/>
  <c r="E33" i="4" a="1"/>
  <c r="E33" i="4" s="1"/>
  <c r="D33" i="4" a="1"/>
  <c r="D33" i="4" s="1"/>
  <c r="C33" i="4" a="1"/>
  <c r="C33" i="4" s="1"/>
  <c r="S32" i="4" a="1"/>
  <c r="S32" i="4" s="1"/>
  <c r="R32" i="4" a="1"/>
  <c r="R32" i="4" s="1"/>
  <c r="Q32" i="4" a="1"/>
  <c r="Q32" i="4" s="1"/>
  <c r="P32" i="4" a="1"/>
  <c r="P32" i="4" s="1"/>
  <c r="O32" i="4" a="1"/>
  <c r="O32" i="4" s="1"/>
  <c r="S31" i="4" a="1"/>
  <c r="S31" i="4" s="1"/>
  <c r="N31" i="4" a="1"/>
  <c r="N31" i="4" s="1"/>
  <c r="M31" i="4" a="1"/>
  <c r="M31" i="4" s="1"/>
  <c r="L31" i="4" a="1"/>
  <c r="L31" i="4" s="1"/>
  <c r="K31" i="4" a="1"/>
  <c r="K31" i="4" s="1"/>
  <c r="J31" i="4" a="1"/>
  <c r="J31" i="4" s="1"/>
  <c r="I31" i="4" a="1"/>
  <c r="I31" i="4" s="1"/>
  <c r="H31" i="4" a="1"/>
  <c r="H31" i="4" s="1"/>
  <c r="G31" i="4" a="1"/>
  <c r="G31" i="4" s="1"/>
  <c r="F31" i="4" a="1"/>
  <c r="F31" i="4" s="1"/>
  <c r="E31" i="4" a="1"/>
  <c r="E31" i="4" s="1"/>
  <c r="D31" i="4" a="1"/>
  <c r="D31" i="4" s="1"/>
  <c r="C31" i="4" a="1"/>
  <c r="C31" i="4" s="1"/>
  <c r="S30" i="4" a="1"/>
  <c r="S30" i="4" s="1"/>
  <c r="N30" i="4" a="1"/>
  <c r="N30" i="4" s="1"/>
  <c r="M30" i="4" a="1"/>
  <c r="M30" i="4" s="1"/>
  <c r="L30" i="4" a="1"/>
  <c r="L30" i="4" s="1"/>
  <c r="K30" i="4" a="1"/>
  <c r="K30" i="4" s="1"/>
  <c r="J30" i="4" a="1"/>
  <c r="J30" i="4" s="1"/>
  <c r="I30" i="4" a="1"/>
  <c r="I30" i="4" s="1"/>
  <c r="H30" i="4" a="1"/>
  <c r="H30" i="4" s="1"/>
  <c r="G30" i="4" a="1"/>
  <c r="G30" i="4" s="1"/>
  <c r="F30" i="4" a="1"/>
  <c r="F30" i="4" s="1"/>
  <c r="E30" i="4" a="1"/>
  <c r="E30" i="4" s="1"/>
  <c r="D30" i="4" a="1"/>
  <c r="D30" i="4" s="1"/>
  <c r="C30" i="4" a="1"/>
  <c r="C30" i="4" s="1"/>
  <c r="S28" i="4" a="1"/>
  <c r="S28" i="4" s="1"/>
  <c r="R28" i="4" a="1"/>
  <c r="R28" i="4" s="1"/>
  <c r="Q28" i="4" a="1"/>
  <c r="Q28" i="4" s="1"/>
  <c r="P28" i="4" a="1"/>
  <c r="P28" i="4" s="1"/>
  <c r="O28" i="4" a="1"/>
  <c r="O28" i="4" s="1"/>
  <c r="N28" i="4" a="1"/>
  <c r="N28" i="4" s="1"/>
  <c r="M28" i="4" a="1"/>
  <c r="M28" i="4" s="1"/>
  <c r="L28" i="4" a="1"/>
  <c r="L28" i="4" s="1"/>
  <c r="K28" i="4" a="1"/>
  <c r="K28" i="4" s="1"/>
  <c r="J28" i="4" a="1"/>
  <c r="J28" i="4" s="1"/>
  <c r="I28" i="4" a="1"/>
  <c r="I28" i="4" s="1"/>
  <c r="H28" i="4" a="1"/>
  <c r="H28" i="4" s="1"/>
  <c r="G28" i="4" a="1"/>
  <c r="G28" i="4" s="1"/>
  <c r="F28" i="4" a="1"/>
  <c r="F28" i="4" s="1"/>
  <c r="E28" i="4" a="1"/>
  <c r="E28" i="4" s="1"/>
  <c r="D28" i="4" a="1"/>
  <c r="D28" i="4" s="1"/>
  <c r="C28" i="4" a="1"/>
  <c r="C28" i="4" s="1"/>
  <c r="S27" i="4" a="1"/>
  <c r="S27" i="4" s="1"/>
  <c r="R27" i="4" a="1"/>
  <c r="R27" i="4" s="1"/>
  <c r="Q27" i="4" a="1"/>
  <c r="Q27" i="4" s="1"/>
  <c r="P27" i="4" a="1"/>
  <c r="P27" i="4" s="1"/>
  <c r="O27" i="4" a="1"/>
  <c r="O27" i="4" s="1"/>
  <c r="N27" i="4" a="1"/>
  <c r="N27" i="4" s="1"/>
  <c r="M27" i="4" a="1"/>
  <c r="M27" i="4" s="1"/>
  <c r="L27" i="4" a="1"/>
  <c r="L27" i="4" s="1"/>
  <c r="K27" i="4" a="1"/>
  <c r="K27" i="4" s="1"/>
  <c r="J27" i="4" a="1"/>
  <c r="J27" i="4" s="1"/>
  <c r="I27" i="4" a="1"/>
  <c r="I27" i="4" s="1"/>
  <c r="H27" i="4" a="1"/>
  <c r="H27" i="4" s="1"/>
  <c r="G27" i="4" a="1"/>
  <c r="G27" i="4" s="1"/>
  <c r="F27" i="4" a="1"/>
  <c r="F27" i="4" s="1"/>
  <c r="E27" i="4" a="1"/>
  <c r="E27" i="4" s="1"/>
  <c r="D27" i="4" a="1"/>
  <c r="D27" i="4" s="1"/>
  <c r="C27" i="4" a="1"/>
  <c r="C27" i="4" s="1"/>
  <c r="S26" i="4" a="1"/>
  <c r="S26" i="4" s="1"/>
  <c r="R26" i="4" a="1"/>
  <c r="R26" i="4" s="1"/>
  <c r="Q26" i="4" a="1"/>
  <c r="Q26" i="4" s="1"/>
  <c r="P26" i="4" a="1"/>
  <c r="P26" i="4" s="1"/>
  <c r="O26" i="4" a="1"/>
  <c r="O26" i="4" s="1"/>
  <c r="S25" i="4" a="1"/>
  <c r="S25" i="4" s="1"/>
  <c r="N25" i="4" a="1"/>
  <c r="N25" i="4" s="1"/>
  <c r="M25" i="4" a="1"/>
  <c r="M25" i="4" s="1"/>
  <c r="L25" i="4" a="1"/>
  <c r="L25" i="4" s="1"/>
  <c r="K25" i="4" a="1"/>
  <c r="K25" i="4" s="1"/>
  <c r="J25" i="4" a="1"/>
  <c r="J25" i="4" s="1"/>
  <c r="I25" i="4" a="1"/>
  <c r="I25" i="4" s="1"/>
  <c r="H25" i="4" a="1"/>
  <c r="H25" i="4" s="1"/>
  <c r="G25" i="4" a="1"/>
  <c r="G25" i="4" s="1"/>
  <c r="F25" i="4" a="1"/>
  <c r="F25" i="4" s="1"/>
  <c r="E25" i="4" a="1"/>
  <c r="E25" i="4" s="1"/>
  <c r="D25" i="4" a="1"/>
  <c r="D25" i="4" s="1"/>
  <c r="C25" i="4" a="1"/>
  <c r="C25" i="4" s="1"/>
  <c r="S24" i="4" a="1"/>
  <c r="S24" i="4" s="1"/>
  <c r="N24" i="4" a="1"/>
  <c r="N24" i="4" s="1"/>
  <c r="M24" i="4" a="1"/>
  <c r="M24" i="4" s="1"/>
  <c r="L24" i="4" a="1"/>
  <c r="L24" i="4" s="1"/>
  <c r="K24" i="4" a="1"/>
  <c r="K24" i="4" s="1"/>
  <c r="J24" i="4" a="1"/>
  <c r="J24" i="4" s="1"/>
  <c r="I24" i="4" a="1"/>
  <c r="I24" i="4" s="1"/>
  <c r="H24" i="4" a="1"/>
  <c r="H24" i="4" s="1"/>
  <c r="G24" i="4" a="1"/>
  <c r="G24" i="4" s="1"/>
  <c r="F24" i="4" a="1"/>
  <c r="F24" i="4" s="1"/>
  <c r="E24" i="4" a="1"/>
  <c r="E24" i="4" s="1"/>
  <c r="D24" i="4" a="1"/>
  <c r="D24" i="4" s="1"/>
  <c r="C24" i="4" a="1"/>
  <c r="C24" i="4" s="1"/>
  <c r="S22" i="4" a="1"/>
  <c r="S22" i="4" s="1"/>
  <c r="R22" i="4" a="1"/>
  <c r="R22" i="4" s="1"/>
  <c r="Q22" i="4" a="1"/>
  <c r="Q22" i="4" s="1"/>
  <c r="P22" i="4" a="1"/>
  <c r="P22" i="4" s="1"/>
  <c r="O22" i="4" a="1"/>
  <c r="O22" i="4" s="1"/>
  <c r="N22" i="4" a="1"/>
  <c r="N22" i="4" s="1"/>
  <c r="M22" i="4" a="1"/>
  <c r="M22" i="4" s="1"/>
  <c r="L22" i="4" a="1"/>
  <c r="L22" i="4" s="1"/>
  <c r="K22" i="4" a="1"/>
  <c r="K22" i="4" s="1"/>
  <c r="J22" i="4" a="1"/>
  <c r="J22" i="4" s="1"/>
  <c r="I22" i="4" a="1"/>
  <c r="I22" i="4" s="1"/>
  <c r="H22" i="4" a="1"/>
  <c r="H22" i="4" s="1"/>
  <c r="G22" i="4" a="1"/>
  <c r="G22" i="4" s="1"/>
  <c r="F22" i="4" a="1"/>
  <c r="F22" i="4" s="1"/>
  <c r="E22" i="4" a="1"/>
  <c r="E22" i="4" s="1"/>
  <c r="D22" i="4" a="1"/>
  <c r="D22" i="4" s="1"/>
  <c r="C22" i="4" a="1"/>
  <c r="C22" i="4" s="1"/>
  <c r="S21" i="4" a="1"/>
  <c r="S21" i="4" s="1"/>
  <c r="R21" i="4" a="1"/>
  <c r="R21" i="4" s="1"/>
  <c r="Q21" i="4" a="1"/>
  <c r="Q21" i="4" s="1"/>
  <c r="P21" i="4" a="1"/>
  <c r="P21" i="4" s="1"/>
  <c r="O21" i="4" a="1"/>
  <c r="O21" i="4" s="1"/>
  <c r="N21" i="4" a="1"/>
  <c r="N21" i="4" s="1"/>
  <c r="M21" i="4" a="1"/>
  <c r="M21" i="4" s="1"/>
  <c r="L21" i="4" a="1"/>
  <c r="L21" i="4" s="1"/>
  <c r="K21" i="4" a="1"/>
  <c r="K21" i="4" s="1"/>
  <c r="J21" i="4" a="1"/>
  <c r="J21" i="4" s="1"/>
  <c r="I21" i="4" a="1"/>
  <c r="I21" i="4" s="1"/>
  <c r="H21" i="4" a="1"/>
  <c r="H21" i="4" s="1"/>
  <c r="G21" i="4" a="1"/>
  <c r="G21" i="4" s="1"/>
  <c r="F21" i="4" a="1"/>
  <c r="F21" i="4" s="1"/>
  <c r="E21" i="4" a="1"/>
  <c r="E21" i="4" s="1"/>
  <c r="D21" i="4" a="1"/>
  <c r="D21" i="4" s="1"/>
  <c r="C21" i="4" a="1"/>
  <c r="C21" i="4" s="1"/>
  <c r="S20" i="4" a="1"/>
  <c r="S20" i="4" s="1"/>
  <c r="R20" i="4" a="1"/>
  <c r="R20" i="4" s="1"/>
  <c r="Q20" i="4" a="1"/>
  <c r="Q20" i="4" s="1"/>
  <c r="P20" i="4" a="1"/>
  <c r="P20" i="4" s="1"/>
  <c r="O20" i="4" a="1"/>
  <c r="O20" i="4" s="1"/>
  <c r="S19" i="4" a="1"/>
  <c r="S19" i="4" s="1"/>
  <c r="N19" i="4" a="1"/>
  <c r="N19" i="4" s="1"/>
  <c r="M19" i="4" a="1"/>
  <c r="M19" i="4" s="1"/>
  <c r="L19" i="4" a="1"/>
  <c r="L19" i="4" s="1"/>
  <c r="K19" i="4" a="1"/>
  <c r="K19" i="4" s="1"/>
  <c r="J19" i="4" a="1"/>
  <c r="J19" i="4" s="1"/>
  <c r="I19" i="4" a="1"/>
  <c r="I19" i="4" s="1"/>
  <c r="H19" i="4" a="1"/>
  <c r="H19" i="4" s="1"/>
  <c r="G19" i="4" a="1"/>
  <c r="G19" i="4" s="1"/>
  <c r="F19" i="4" a="1"/>
  <c r="F19" i="4" s="1"/>
  <c r="E19" i="4" a="1"/>
  <c r="E19" i="4" s="1"/>
  <c r="D19" i="4" a="1"/>
  <c r="D19" i="4" s="1"/>
  <c r="C19" i="4" a="1"/>
  <c r="C19" i="4" s="1"/>
  <c r="S18" i="4" a="1"/>
  <c r="S18" i="4" s="1"/>
  <c r="N18" i="4" a="1"/>
  <c r="N18" i="4" s="1"/>
  <c r="M18" i="4" a="1"/>
  <c r="M18" i="4" s="1"/>
  <c r="L18" i="4" a="1"/>
  <c r="L18" i="4" s="1"/>
  <c r="K18" i="4" a="1"/>
  <c r="K18" i="4" s="1"/>
  <c r="J18" i="4" a="1"/>
  <c r="J18" i="4" s="1"/>
  <c r="I18" i="4" a="1"/>
  <c r="I18" i="4" s="1"/>
  <c r="H18" i="4" a="1"/>
  <c r="H18" i="4" s="1"/>
  <c r="G18" i="4" a="1"/>
  <c r="G18" i="4" s="1"/>
  <c r="F18" i="4" a="1"/>
  <c r="F18" i="4" s="1"/>
  <c r="E18" i="4" a="1"/>
  <c r="E18" i="4" s="1"/>
  <c r="D18" i="4" a="1"/>
  <c r="D18" i="4" s="1"/>
  <c r="C18" i="4" a="1"/>
  <c r="C18" i="4" s="1"/>
  <c r="S16" i="4" a="1"/>
  <c r="S16" i="4" s="1"/>
  <c r="R16" i="4" a="1"/>
  <c r="R16" i="4" s="1"/>
  <c r="Q16" i="4" a="1"/>
  <c r="Q16" i="4" s="1"/>
  <c r="P16" i="4" a="1"/>
  <c r="P16" i="4" s="1"/>
  <c r="O16" i="4" a="1"/>
  <c r="O16" i="4" s="1"/>
  <c r="N16" i="4" a="1"/>
  <c r="N16" i="4" s="1"/>
  <c r="M16" i="4" a="1"/>
  <c r="M16" i="4" s="1"/>
  <c r="L16" i="4" a="1"/>
  <c r="L16" i="4" s="1"/>
  <c r="K16" i="4" a="1"/>
  <c r="K16" i="4" s="1"/>
  <c r="J16" i="4" a="1"/>
  <c r="J16" i="4" s="1"/>
  <c r="I16" i="4" a="1"/>
  <c r="I16" i="4" s="1"/>
  <c r="H16" i="4" a="1"/>
  <c r="H16" i="4" s="1"/>
  <c r="G16" i="4" a="1"/>
  <c r="G16" i="4" s="1"/>
  <c r="F16" i="4" a="1"/>
  <c r="F16" i="4" s="1"/>
  <c r="E16" i="4" a="1"/>
  <c r="E16" i="4" s="1"/>
  <c r="D16" i="4" a="1"/>
  <c r="D16" i="4" s="1"/>
  <c r="C16" i="4" a="1"/>
  <c r="C16" i="4" s="1"/>
  <c r="S15" i="4" a="1"/>
  <c r="S15" i="4" s="1"/>
  <c r="R15" i="4" a="1"/>
  <c r="R15" i="4" s="1"/>
  <c r="Q15" i="4" a="1"/>
  <c r="Q15" i="4" s="1"/>
  <c r="P15" i="4" a="1"/>
  <c r="P15" i="4" s="1"/>
  <c r="O15" i="4" a="1"/>
  <c r="O15" i="4" s="1"/>
  <c r="N15" i="4" a="1"/>
  <c r="N15" i="4" s="1"/>
  <c r="M15" i="4" a="1"/>
  <c r="M15" i="4" s="1"/>
  <c r="L15" i="4" a="1"/>
  <c r="L15" i="4" s="1"/>
  <c r="K15" i="4" a="1"/>
  <c r="K15" i="4" s="1"/>
  <c r="J15" i="4" a="1"/>
  <c r="J15" i="4" s="1"/>
  <c r="I15" i="4" a="1"/>
  <c r="I15" i="4" s="1"/>
  <c r="H15" i="4" a="1"/>
  <c r="H15" i="4" s="1"/>
  <c r="G15" i="4" a="1"/>
  <c r="G15" i="4" s="1"/>
  <c r="F15" i="4" a="1"/>
  <c r="F15" i="4" s="1"/>
  <c r="E15" i="4" a="1"/>
  <c r="E15" i="4" s="1"/>
  <c r="D15" i="4" a="1"/>
  <c r="D15" i="4" s="1"/>
  <c r="C15" i="4" a="1"/>
  <c r="C15" i="4" s="1"/>
  <c r="S14" i="4" a="1"/>
  <c r="S14" i="4" s="1"/>
  <c r="R14" i="4" a="1"/>
  <c r="R14" i="4" s="1"/>
  <c r="Q14" i="4" a="1"/>
  <c r="Q14" i="4" s="1"/>
  <c r="P14" i="4" a="1"/>
  <c r="P14" i="4" s="1"/>
  <c r="O14" i="4" a="1"/>
  <c r="O14" i="4" s="1"/>
  <c r="S13" i="4" a="1"/>
  <c r="S13" i="4" s="1"/>
  <c r="N13" i="4" a="1"/>
  <c r="N13" i="4" s="1"/>
  <c r="M13" i="4" a="1"/>
  <c r="M13" i="4" s="1"/>
  <c r="L13" i="4" a="1"/>
  <c r="L13" i="4" s="1"/>
  <c r="K13" i="4" a="1"/>
  <c r="K13" i="4" s="1"/>
  <c r="J13" i="4" a="1"/>
  <c r="J13" i="4" s="1"/>
  <c r="I13" i="4" a="1"/>
  <c r="I13" i="4" s="1"/>
  <c r="H13" i="4" a="1"/>
  <c r="H13" i="4" s="1"/>
  <c r="G13" i="4" a="1"/>
  <c r="G13" i="4" s="1"/>
  <c r="F13" i="4" a="1"/>
  <c r="F13" i="4" s="1"/>
  <c r="E13" i="4" a="1"/>
  <c r="E13" i="4" s="1"/>
  <c r="D13" i="4" a="1"/>
  <c r="D13" i="4" s="1"/>
  <c r="C13" i="4" a="1"/>
  <c r="C13" i="4" s="1"/>
  <c r="S12" i="4" a="1"/>
  <c r="S12" i="4" s="1"/>
  <c r="N12" i="4" a="1"/>
  <c r="N12" i="4" s="1"/>
  <c r="M12" i="4" a="1"/>
  <c r="M12" i="4" s="1"/>
  <c r="L12" i="4" a="1"/>
  <c r="L12" i="4" s="1"/>
  <c r="K12" i="4" a="1"/>
  <c r="K12" i="4" s="1"/>
  <c r="J12" i="4" a="1"/>
  <c r="J12" i="4" s="1"/>
  <c r="I12" i="4" a="1"/>
  <c r="I12" i="4" s="1"/>
  <c r="H12" i="4" a="1"/>
  <c r="H12" i="4" s="1"/>
  <c r="G12" i="4" a="1"/>
  <c r="G12" i="4" s="1"/>
  <c r="F12" i="4" a="1"/>
  <c r="F12" i="4" s="1"/>
  <c r="E12" i="4" a="1"/>
  <c r="E12" i="4" s="1"/>
  <c r="D12" i="4" a="1"/>
  <c r="D12" i="4" s="1"/>
  <c r="C12" i="4" a="1"/>
  <c r="C12" i="4" s="1"/>
  <c r="K29" i="37" a="1"/>
  <c r="K29" i="37" s="1"/>
  <c r="K28" i="37" a="1"/>
  <c r="K28" i="37" s="1"/>
  <c r="K27" i="37" a="1"/>
  <c r="K27" i="37" s="1"/>
  <c r="J27" i="37" a="1"/>
  <c r="J27" i="37" s="1"/>
  <c r="I27" i="37" a="1"/>
  <c r="I27" i="37" s="1"/>
  <c r="H27" i="37" a="1"/>
  <c r="H27" i="37" s="1"/>
  <c r="G27" i="37" a="1"/>
  <c r="G27" i="37" s="1"/>
  <c r="F27" i="37" a="1"/>
  <c r="F27" i="37" s="1"/>
  <c r="K26" i="37" a="1"/>
  <c r="K26" i="37" s="1"/>
  <c r="J26" i="37" a="1"/>
  <c r="J26" i="37" s="1"/>
  <c r="I26" i="37" a="1"/>
  <c r="I26" i="37" s="1"/>
  <c r="H26" i="37" a="1"/>
  <c r="H26" i="37" s="1"/>
  <c r="G26" i="37" a="1"/>
  <c r="G26" i="37" s="1"/>
  <c r="F26" i="37" a="1"/>
  <c r="F26" i="37" s="1"/>
  <c r="K25" i="37" a="1"/>
  <c r="K25" i="37" s="1"/>
  <c r="J25" i="37" a="1"/>
  <c r="J25" i="37" s="1"/>
  <c r="I25" i="37" a="1"/>
  <c r="I25" i="37" s="1"/>
  <c r="H25" i="37" a="1"/>
  <c r="H25" i="37" s="1"/>
  <c r="G25" i="37" a="1"/>
  <c r="G25" i="37" s="1"/>
  <c r="F25" i="37" a="1"/>
  <c r="F25" i="37" s="1"/>
  <c r="K24" i="37" a="1"/>
  <c r="K24" i="37" s="1"/>
  <c r="J24" i="37" a="1"/>
  <c r="J24" i="37" s="1"/>
  <c r="I24" i="37" a="1"/>
  <c r="I24" i="37" s="1"/>
  <c r="H24" i="37" a="1"/>
  <c r="H24" i="37" s="1"/>
  <c r="G24" i="37" a="1"/>
  <c r="G24" i="37" s="1"/>
  <c r="F24" i="37" a="1"/>
  <c r="F24" i="37" s="1"/>
  <c r="K22" i="37" a="1"/>
  <c r="K22" i="37" s="1"/>
  <c r="J22" i="37" a="1"/>
  <c r="J22" i="37" s="1"/>
  <c r="I22" i="37" a="1"/>
  <c r="I22" i="37" s="1"/>
  <c r="H22" i="37" a="1"/>
  <c r="H22" i="37" s="1"/>
  <c r="G22" i="37" a="1"/>
  <c r="G22" i="37" s="1"/>
  <c r="F22" i="37" a="1"/>
  <c r="F22" i="37" s="1"/>
  <c r="K21" i="37" a="1"/>
  <c r="K21" i="37" s="1"/>
  <c r="J21" i="37" a="1"/>
  <c r="J21" i="37" s="1"/>
  <c r="I21" i="37" a="1"/>
  <c r="I21" i="37" s="1"/>
  <c r="H21" i="37" a="1"/>
  <c r="H21" i="37" s="1"/>
  <c r="G21" i="37" a="1"/>
  <c r="G21" i="37" s="1"/>
  <c r="F21" i="37" a="1"/>
  <c r="F21" i="37" s="1"/>
  <c r="K20" i="37" a="1"/>
  <c r="K20" i="37" s="1"/>
  <c r="J20" i="37" a="1"/>
  <c r="J20" i="37" s="1"/>
  <c r="I20" i="37" a="1"/>
  <c r="I20" i="37" s="1"/>
  <c r="H20" i="37" a="1"/>
  <c r="H20" i="37" s="1"/>
  <c r="G20" i="37" a="1"/>
  <c r="G20" i="37" s="1"/>
  <c r="F20" i="37" a="1"/>
  <c r="F20" i="37" s="1"/>
  <c r="K18" i="37" a="1"/>
  <c r="K18" i="37" s="1"/>
  <c r="J18" i="37" a="1"/>
  <c r="J18" i="37" s="1"/>
  <c r="I18" i="37" a="1"/>
  <c r="I18" i="37" s="1"/>
  <c r="H18" i="37" a="1"/>
  <c r="H18" i="37" s="1"/>
  <c r="G18" i="37" a="1"/>
  <c r="G18" i="37" s="1"/>
  <c r="F18" i="37" a="1"/>
  <c r="F18" i="37" s="1"/>
  <c r="K17" i="37" a="1"/>
  <c r="K17" i="37" s="1"/>
  <c r="J17" i="37" a="1"/>
  <c r="J17" i="37" s="1"/>
  <c r="I17" i="37" a="1"/>
  <c r="I17" i="37" s="1"/>
  <c r="H17" i="37" a="1"/>
  <c r="H17" i="37" s="1"/>
  <c r="G17" i="37" a="1"/>
  <c r="G17" i="37" s="1"/>
  <c r="F17" i="37" a="1"/>
  <c r="F17" i="37" s="1"/>
  <c r="K16" i="37" a="1"/>
  <c r="K16" i="37" s="1"/>
  <c r="J16" i="37" a="1"/>
  <c r="J16" i="37" s="1"/>
  <c r="I16" i="37" a="1"/>
  <c r="I16" i="37" s="1"/>
  <c r="H16" i="37" a="1"/>
  <c r="H16" i="37" s="1"/>
  <c r="G16" i="37" a="1"/>
  <c r="G16" i="37" s="1"/>
  <c r="F16" i="37" a="1"/>
  <c r="F16" i="37" s="1"/>
  <c r="K14" i="37" a="1"/>
  <c r="K14" i="37" s="1"/>
  <c r="J14" i="37" a="1"/>
  <c r="J14" i="37" s="1"/>
  <c r="I14" i="37" a="1"/>
  <c r="I14" i="37" s="1"/>
  <c r="H14" i="37" a="1"/>
  <c r="H14" i="37" s="1"/>
  <c r="G14" i="37" a="1"/>
  <c r="G14" i="37" s="1"/>
  <c r="F14" i="37" a="1"/>
  <c r="F14" i="37" s="1"/>
  <c r="K13" i="37" a="1"/>
  <c r="K13" i="37" s="1"/>
  <c r="J13" i="37" a="1"/>
  <c r="J13" i="37" s="1"/>
  <c r="I13" i="37" a="1"/>
  <c r="I13" i="37" s="1"/>
  <c r="H13" i="37" a="1"/>
  <c r="H13" i="37" s="1"/>
  <c r="G13" i="37" a="1"/>
  <c r="G13" i="37" s="1"/>
  <c r="F13" i="37" a="1"/>
  <c r="F13" i="37" s="1"/>
  <c r="K12" i="37" a="1"/>
  <c r="K12" i="37" s="1"/>
  <c r="J12" i="37" a="1"/>
  <c r="J12" i="37" s="1"/>
  <c r="F12" i="37" a="1"/>
  <c r="F12" i="37" s="1"/>
  <c r="I12" i="37" a="1"/>
  <c r="I12" i="37" s="1"/>
  <c r="H12" i="37" a="1"/>
  <c r="H12" i="37" s="1"/>
  <c r="G12" i="37" a="1"/>
  <c r="G12" i="37" s="1"/>
  <c r="E13" i="37" a="1"/>
  <c r="E13" i="37" s="1"/>
  <c r="E14" i="37" a="1"/>
  <c r="E14" i="37" s="1"/>
  <c r="E16" i="37" a="1"/>
  <c r="E16" i="37" s="1"/>
  <c r="E17" i="37" a="1"/>
  <c r="E17" i="37" s="1"/>
  <c r="E18" i="37" a="1"/>
  <c r="E18" i="37" s="1"/>
  <c r="E20" i="37" a="1"/>
  <c r="E20" i="37" s="1"/>
  <c r="E21" i="37" a="1"/>
  <c r="E21" i="37" s="1"/>
  <c r="E22" i="37" a="1"/>
  <c r="E22" i="37" s="1"/>
  <c r="E24" i="37" a="1"/>
  <c r="E24" i="37" s="1"/>
  <c r="E25" i="37" a="1"/>
  <c r="E25" i="37" s="1"/>
  <c r="E26" i="37" a="1"/>
  <c r="E26" i="37" s="1"/>
  <c r="E27" i="37" a="1"/>
  <c r="E27" i="37" s="1"/>
  <c r="E28" i="37" a="1"/>
  <c r="E28" i="37" s="1"/>
  <c r="E12" i="37" a="1"/>
  <c r="E12" i="37" s="1"/>
  <c r="D13" i="37" a="1"/>
  <c r="D13" i="37" s="1"/>
  <c r="D14" i="37" a="1"/>
  <c r="D14" i="37" s="1"/>
  <c r="D16" i="37" a="1"/>
  <c r="D16" i="37" s="1"/>
  <c r="D17" i="37" a="1"/>
  <c r="D17" i="37" s="1"/>
  <c r="D18" i="37" a="1"/>
  <c r="D18" i="37" s="1"/>
  <c r="D20" i="37" a="1"/>
  <c r="D20" i="37" s="1"/>
  <c r="D21" i="37" a="1"/>
  <c r="D21" i="37" s="1"/>
  <c r="D22" i="37" a="1"/>
  <c r="D22" i="37" s="1"/>
  <c r="D24" i="37" a="1"/>
  <c r="D24" i="37" s="1"/>
  <c r="D25" i="37" a="1"/>
  <c r="D25" i="37" s="1"/>
  <c r="D26" i="37" a="1"/>
  <c r="D26" i="37" s="1"/>
  <c r="D27" i="37" a="1"/>
  <c r="D27" i="37" s="1"/>
  <c r="D28" i="37" a="1"/>
  <c r="D28" i="37" s="1"/>
  <c r="D12" i="37" a="1"/>
  <c r="D12" i="37" s="1"/>
  <c r="C13" i="37" a="1"/>
  <c r="C13" i="37" s="1"/>
  <c r="C14" i="37" a="1"/>
  <c r="C14" i="37" s="1"/>
  <c r="C16" i="37" a="1"/>
  <c r="C16" i="37" s="1"/>
  <c r="C17" i="37" a="1"/>
  <c r="C17" i="37" s="1"/>
  <c r="C18" i="37" a="1"/>
  <c r="C18" i="37" s="1"/>
  <c r="C20" i="37" a="1"/>
  <c r="C20" i="37" s="1"/>
  <c r="C21" i="37" a="1"/>
  <c r="C21" i="37" s="1"/>
  <c r="C22" i="37" a="1"/>
  <c r="C22" i="37" s="1"/>
  <c r="C24" i="37" a="1"/>
  <c r="C24" i="37" s="1"/>
  <c r="C25" i="37" a="1"/>
  <c r="C25" i="37" s="1"/>
  <c r="C26" i="37" a="1"/>
  <c r="C26" i="37" s="1"/>
  <c r="C27" i="37" a="1"/>
  <c r="C27" i="37" s="1"/>
  <c r="C28" i="37" a="1"/>
  <c r="C28" i="37" s="1"/>
  <c r="C12" i="37" a="1"/>
  <c r="C12" i="37" s="1"/>
  <c r="C11" i="1" l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10" i="1" a="1"/>
  <c r="C10" i="1" s="1"/>
  <c r="E7" i="23" l="1"/>
  <c r="E7" i="21"/>
  <c r="E7" i="19" l="1"/>
  <c r="D8" i="17" l="1"/>
  <c r="C7" i="15" l="1"/>
  <c r="B7" i="13" l="1"/>
  <c r="C7" i="11"/>
  <c r="C7" i="9"/>
  <c r="B7" i="7"/>
  <c r="B7" i="5"/>
  <c r="B7" i="4"/>
  <c r="B7" i="37"/>
  <c r="C7" i="1"/>
</calcChain>
</file>

<file path=xl/sharedStrings.xml><?xml version="1.0" encoding="utf-8"?>
<sst xmlns="http://schemas.openxmlformats.org/spreadsheetml/2006/main" count="59468" uniqueCount="1407">
  <si>
    <t>C0010</t>
  </si>
  <si>
    <t>Intangible assets</t>
  </si>
  <si>
    <t>R0030</t>
  </si>
  <si>
    <t>R0040</t>
  </si>
  <si>
    <t>R0050</t>
  </si>
  <si>
    <t>R0060</t>
  </si>
  <si>
    <t>R0070</t>
  </si>
  <si>
    <t>R0080</t>
  </si>
  <si>
    <t>R0090</t>
  </si>
  <si>
    <t>R0100</t>
  </si>
  <si>
    <t>R0110</t>
  </si>
  <si>
    <t>R0120</t>
  </si>
  <si>
    <t>R0130</t>
  </si>
  <si>
    <t>R0140</t>
  </si>
  <si>
    <t>R0150</t>
  </si>
  <si>
    <t>R0160</t>
  </si>
  <si>
    <t>R0170</t>
  </si>
  <si>
    <t>R0180</t>
  </si>
  <si>
    <t>R0190</t>
  </si>
  <si>
    <t>R0200</t>
  </si>
  <si>
    <t>R0210</t>
  </si>
  <si>
    <t>R0220</t>
  </si>
  <si>
    <t>R0230</t>
  </si>
  <si>
    <t>R0240</t>
  </si>
  <si>
    <t>R0250</t>
  </si>
  <si>
    <t>R0260</t>
  </si>
  <si>
    <t>R0270</t>
  </si>
  <si>
    <t>R0280</t>
  </si>
  <si>
    <t>R0290</t>
  </si>
  <si>
    <t>R0300</t>
  </si>
  <si>
    <t>R0310</t>
  </si>
  <si>
    <t>R0320</t>
  </si>
  <si>
    <t>R0330</t>
  </si>
  <si>
    <t>R0340</t>
  </si>
  <si>
    <t>R0350</t>
  </si>
  <si>
    <t>R0360</t>
  </si>
  <si>
    <t>R0370</t>
  </si>
  <si>
    <t>R0380</t>
  </si>
  <si>
    <t>R0390</t>
  </si>
  <si>
    <t>R0400</t>
  </si>
  <si>
    <t>R0410</t>
  </si>
  <si>
    <t>R0420</t>
  </si>
  <si>
    <t>R0500</t>
  </si>
  <si>
    <t>R0510</t>
  </si>
  <si>
    <t>R0520</t>
  </si>
  <si>
    <t>R0530</t>
  </si>
  <si>
    <t>R0540</t>
  </si>
  <si>
    <t>R0550</t>
  </si>
  <si>
    <t>R0560</t>
  </si>
  <si>
    <t>R0570</t>
  </si>
  <si>
    <t>R0580</t>
  </si>
  <si>
    <t>R0590</t>
  </si>
  <si>
    <t>R0600</t>
  </si>
  <si>
    <t>R0610</t>
  </si>
  <si>
    <t>R0620</t>
  </si>
  <si>
    <t>R0630</t>
  </si>
  <si>
    <t>R0640</t>
  </si>
  <si>
    <t>R0650</t>
  </si>
  <si>
    <t>R0660</t>
  </si>
  <si>
    <t>R0670</t>
  </si>
  <si>
    <t>R0680</t>
  </si>
  <si>
    <t>R0690</t>
  </si>
  <si>
    <t>R0700</t>
  </si>
  <si>
    <t>R0710</t>
  </si>
  <si>
    <t>R0720</t>
  </si>
  <si>
    <t>R0740</t>
  </si>
  <si>
    <t>R0750</t>
  </si>
  <si>
    <t>R0760</t>
  </si>
  <si>
    <t>R0770</t>
  </si>
  <si>
    <t>R0780</t>
  </si>
  <si>
    <t>R0790</t>
  </si>
  <si>
    <t>R0800</t>
  </si>
  <si>
    <t>R0810</t>
  </si>
  <si>
    <t>R0820</t>
  </si>
  <si>
    <t>R0830</t>
  </si>
  <si>
    <t>R0840</t>
  </si>
  <si>
    <t>R0850</t>
  </si>
  <si>
    <t>R0860</t>
  </si>
  <si>
    <t>R0870</t>
  </si>
  <si>
    <t>R0880</t>
  </si>
  <si>
    <t>R0900</t>
  </si>
  <si>
    <t>R1000</t>
  </si>
  <si>
    <t xml:space="preserve"> </t>
  </si>
  <si>
    <t>Total</t>
  </si>
  <si>
    <t>C0020</t>
  </si>
  <si>
    <t>C0030</t>
  </si>
  <si>
    <t>C0040</t>
  </si>
  <si>
    <t>C0050</t>
  </si>
  <si>
    <t>C0060</t>
  </si>
  <si>
    <t>C0070</t>
  </si>
  <si>
    <t>C0080</t>
  </si>
  <si>
    <t>C0090</t>
  </si>
  <si>
    <t>C0100</t>
  </si>
  <si>
    <t>C0110</t>
  </si>
  <si>
    <t>C0120</t>
  </si>
  <si>
    <t>C0130</t>
  </si>
  <si>
    <t>C0140</t>
  </si>
  <si>
    <t>C0150</t>
  </si>
  <si>
    <t>C0160</t>
  </si>
  <si>
    <t>C0200</t>
  </si>
  <si>
    <t>R0430</t>
  </si>
  <si>
    <t>R0440</t>
  </si>
  <si>
    <t>Expenses incurred</t>
  </si>
  <si>
    <t>Other expenses</t>
  </si>
  <si>
    <t>R1200</t>
  </si>
  <si>
    <t>Total expenses</t>
  </si>
  <si>
    <t>R1300</t>
  </si>
  <si>
    <t>Insurance with profit participation</t>
  </si>
  <si>
    <t>Index-linked and unit-linked insurance</t>
  </si>
  <si>
    <t>Other life insurance</t>
  </si>
  <si>
    <t>Annuities stemming from non-life insurance contracts and relating to health insurance obligations</t>
  </si>
  <si>
    <t>C0210</t>
  </si>
  <si>
    <t>C0220</t>
  </si>
  <si>
    <t>C0230</t>
  </si>
  <si>
    <t>C0240</t>
  </si>
  <si>
    <t>C0250</t>
  </si>
  <si>
    <t>C0260</t>
  </si>
  <si>
    <t>C0270</t>
  </si>
  <si>
    <t>C0280</t>
  </si>
  <si>
    <t>C0300</t>
  </si>
  <si>
    <t>R1410</t>
  </si>
  <si>
    <t>R1420</t>
  </si>
  <si>
    <t>R1500</t>
  </si>
  <si>
    <t>R1510</t>
  </si>
  <si>
    <t>R1520</t>
  </si>
  <si>
    <t>R1600</t>
  </si>
  <si>
    <t>R1610</t>
  </si>
  <si>
    <t>R1620</t>
  </si>
  <si>
    <t>R1700</t>
  </si>
  <si>
    <t>R1710</t>
  </si>
  <si>
    <t>R1720</t>
  </si>
  <si>
    <t>R1800</t>
  </si>
  <si>
    <t>R1900</t>
  </si>
  <si>
    <t>R2500</t>
  </si>
  <si>
    <t>R2600</t>
  </si>
  <si>
    <t>S.12.01.02</t>
  </si>
  <si>
    <t>Accepted reinsurance</t>
  </si>
  <si>
    <t>Total (Life other than health insurance, incl. Unit-Linked)</t>
  </si>
  <si>
    <t>Technical provisions calculated as a whole</t>
  </si>
  <si>
    <t>R0010</t>
  </si>
  <si>
    <t>R0020</t>
  </si>
  <si>
    <t>Technical provisions - total</t>
  </si>
  <si>
    <t>Health insurance (direct business)</t>
  </si>
  <si>
    <t>Health reinsurance (reinsurance accepted)</t>
  </si>
  <si>
    <t>Total (Health similar to life insurance)</t>
  </si>
  <si>
    <t>C0170</t>
  </si>
  <si>
    <t>C0180</t>
  </si>
  <si>
    <t>C0190</t>
  </si>
  <si>
    <t>S.17.01.02</t>
  </si>
  <si>
    <t>Total Non-Life obligation</t>
  </si>
  <si>
    <t>Technical provisions</t>
  </si>
  <si>
    <t>Basic own funds</t>
  </si>
  <si>
    <t>Eligible own funds to meet Solvency Capital Requirement</t>
  </si>
  <si>
    <t>Solvency Capital Requirement</t>
  </si>
  <si>
    <t>Eligible own funds to meet Minimum Capital Requirement</t>
  </si>
  <si>
    <t>Minimum Capital Requirement</t>
  </si>
  <si>
    <t>Tier 2</t>
  </si>
  <si>
    <t>Tier 3</t>
  </si>
  <si>
    <t>R0730</t>
  </si>
  <si>
    <t>S.28.01.01</t>
  </si>
  <si>
    <t>S.02.01.02</t>
  </si>
  <si>
    <t>periode</t>
  </si>
  <si>
    <t>NN Re (Netherlands) N.V.</t>
  </si>
  <si>
    <t>Achmea Reinsurance Company N.V.</t>
  </si>
  <si>
    <t>N.V. Levensverzekering-Maatschappij 'De Hoop'</t>
  </si>
  <si>
    <t>Stichtsche Onderlinge Brand-Herverzekering U.A.</t>
  </si>
  <si>
    <t>Rabo Herverzekeringsmaatschappij N.V.</t>
  </si>
  <si>
    <t>ABN AMRO Captive N.V.</t>
  </si>
  <si>
    <t>Blue Square Re N.V.</t>
  </si>
  <si>
    <t>N.V. Univé Her</t>
  </si>
  <si>
    <t>Delta Lloyd Levensverzekering N.V.</t>
  </si>
  <si>
    <t>AEGON Spaarkas N.V.</t>
  </si>
  <si>
    <t>Generali levensverzekering maatschappij N.V.</t>
  </si>
  <si>
    <t>Goudse Levensverzekeringen N.V.</t>
  </si>
  <si>
    <t>Nederlandsche Algemeene Maatschappij van Levensverzekering 'Conservatrix' N.V.</t>
  </si>
  <si>
    <t>Onderlinge Levensverzekering-Maatschappij ''s-Gravenhage' U.A.</t>
  </si>
  <si>
    <t>Nationale-Nederlanden Levensverzekering Maatschappij N.V.</t>
  </si>
  <si>
    <t>ASR Levensverzekering N.V.</t>
  </si>
  <si>
    <t>AEGON Levensverzekering N.V.</t>
  </si>
  <si>
    <t>Monuta Verzekeringen N.V.</t>
  </si>
  <si>
    <t>Robein Leven N.V.</t>
  </si>
  <si>
    <t>SCILDON N.V.</t>
  </si>
  <si>
    <t>Allianz Nederland Levensverzekering N.V.</t>
  </si>
  <si>
    <t>Klaverblad Levensverzekering N.V.</t>
  </si>
  <si>
    <t>Proteq Levensverzekeringen N.V.</t>
  </si>
  <si>
    <t>Optas Pensioenen N.V.</t>
  </si>
  <si>
    <t>ABN AMRO Levensverzekering N.V.</t>
  </si>
  <si>
    <t>Leidsche Verzekering Maatschappij N.V.</t>
  </si>
  <si>
    <t>Waard Leven N.V.</t>
  </si>
  <si>
    <t>Loyalis Leven N.V.</t>
  </si>
  <si>
    <t>DELA Natura- en levensverzekeringen N.V.</t>
  </si>
  <si>
    <t>Hooghenraed Levensverzekeringen N.V.</t>
  </si>
  <si>
    <t>Achmea Pensioen- en Levensverzekeringen N.V.</t>
  </si>
  <si>
    <t>Argenta-Life Nederland, N.V.</t>
  </si>
  <si>
    <t>Brand New Day Levensverzekeringen N.V.</t>
  </si>
  <si>
    <t>BNP Paribas Cardif Levensverzekeringen N.V.</t>
  </si>
  <si>
    <t>Hollands Welvaren Leven N.V.</t>
  </si>
  <si>
    <t>N.V. Noordhollandsche van 1816, Levensverzekeringsmaatschappij</t>
  </si>
  <si>
    <t>SRLEV N.V.</t>
  </si>
  <si>
    <t>Yarden Uitvaartverzekeringen N.V.</t>
  </si>
  <si>
    <t>Intreas N.V.</t>
  </si>
  <si>
    <t>N.V. Univé 'Het Zuiden' Schadeverzekeringen</t>
  </si>
  <si>
    <t>VvAA schadeverzekeringen N.V.</t>
  </si>
  <si>
    <t>Goudse Schadeverzekeringen N.V.</t>
  </si>
  <si>
    <t>Mercurius, N.V. Algemene Risico Verzekering Maatschappij</t>
  </si>
  <si>
    <t>Groot Amsterdam (VGA), N.V. Verzekeringsbedrijf</t>
  </si>
  <si>
    <t>AEGON Schadeverzekering N.V.</t>
  </si>
  <si>
    <t>Delta Lloyd Schadeverzekering N.V.</t>
  </si>
  <si>
    <t>N.V. Noordhollandsche van 1816, Schadeverzekeringsmaatschappij</t>
  </si>
  <si>
    <t>Klaverblad Schadeverzekeringsmaatschappij N.V.</t>
  </si>
  <si>
    <t>Nationale-Nederlanden Schadeverzekering Maatschappij N.V.</t>
  </si>
  <si>
    <t>ZLM U.A., Onderlinge Verzekering Maatschappij</t>
  </si>
  <si>
    <t>ASR Schadeverzekering N.V.</t>
  </si>
  <si>
    <t>Unilever Insurances N.V.</t>
  </si>
  <si>
    <t>N.V. Schadeverzekering-Maatschappij Bovemij</t>
  </si>
  <si>
    <t>Ansvar Verzekeringsmaatschappij N.V.</t>
  </si>
  <si>
    <t>Zevenwouden U.A., Algemene Friese Onderlinge Schadeverzekeringsmaatschappij</t>
  </si>
  <si>
    <t>E.O.C. Onderlinge Schepenverzekering U.A.</t>
  </si>
  <si>
    <t>Univé Hollands Noorden U.A., Onderlinge Waarborgmaatschappij</t>
  </si>
  <si>
    <t>Onderlinge Verzekeringsmaatschappij Univé Samen U.A.</t>
  </si>
  <si>
    <t>Maas Lloyd, N.V. Schadeverzekeringsmaatschappij</t>
  </si>
  <si>
    <t>Onderlinge Verzekerings-Maatschappij 'Noord Nederlandsche P&amp;I Club' U.A.</t>
  </si>
  <si>
    <t>Onderlinge Verzekeringsmaatschappij Univé Groningen U.A.</t>
  </si>
  <si>
    <t>N.V. Nationale Borg-Maatschappij</t>
  </si>
  <si>
    <t>Onderlinge Brandwaarborg Maatschappij Univé Leerbroek en Omstreken B.A.</t>
  </si>
  <si>
    <t>DAS Nederlandse Rechtsbijstand Verzekeringmaatschappij N.V.</t>
  </si>
  <si>
    <t>de Vereende N.V.</t>
  </si>
  <si>
    <t>ABN AMRO Schadeverzekering N.V.</t>
  </si>
  <si>
    <t>Midglas N.V., Glasassurantie Maatschappij</t>
  </si>
  <si>
    <t>OWM CZ groep Aanvullende verzekering Zorgverzekeraar U.A.</t>
  </si>
  <si>
    <t>Hagelunie, N.V.</t>
  </si>
  <si>
    <t>Mutual Insurance Association 'Munis' (Onderlinge Verzekeringsmaatschappij 'Munis') U.A.</t>
  </si>
  <si>
    <t>Scheepsverzekeringsmaatschappij Compact 'DOV' N.V.</t>
  </si>
  <si>
    <t>DSW Ziektekostenverzekeringen N.V.</t>
  </si>
  <si>
    <t>HDI-Gerling Verzekeringen N.V.</t>
  </si>
  <si>
    <t>UVM Verzekeringsmaatschappij N.V.</t>
  </si>
  <si>
    <t>N.V. VGZ Cares</t>
  </si>
  <si>
    <t>Generali schadeverzekering maatschappij N.V.</t>
  </si>
  <si>
    <t>NN Non-Life Insurance N.V.</t>
  </si>
  <si>
    <t>Achmea Schadeverzekeringen N.V.</t>
  </si>
  <si>
    <t>Actua Schadeverzekering N.V.</t>
  </si>
  <si>
    <t>Zilveren Kruis Ziektekostenverzekeringen N.V.</t>
  </si>
  <si>
    <t>Akzo Nobel Assurantie N.V.</t>
  </si>
  <si>
    <t>OHRA Ziektekostenverzekeringen N.V.</t>
  </si>
  <si>
    <t>Metaal en Technische Bedrijfstakken, N.V. Schadeverzekering</t>
  </si>
  <si>
    <t>OOM Global Care N.V.</t>
  </si>
  <si>
    <t>OOM Schadeverzekering N.V.</t>
  </si>
  <si>
    <t>Waard Schade N.V.</t>
  </si>
  <si>
    <t>Dutch Shipping Defence N.V.</t>
  </si>
  <si>
    <t>Loyalis Schade N.V.</t>
  </si>
  <si>
    <t>ONVZ Ziektekostenverzekeraar N.V.</t>
  </si>
  <si>
    <t>Sazas U.A., Onderlinge waarborgmaatschappij</t>
  </si>
  <si>
    <t>NS Insurance N.V.</t>
  </si>
  <si>
    <t>Onderlinge Verzekeringmaatschappij 'SOM' U.A.</t>
  </si>
  <si>
    <t>Achmea Zorgverzekeringen N.V.</t>
  </si>
  <si>
    <t>Movir N.V.</t>
  </si>
  <si>
    <t>BNP Paribas Cardif Schadeverzekeringen N.V.</t>
  </si>
  <si>
    <t>N.V. Univé Schade</t>
  </si>
  <si>
    <t>Univé Zorg, N.V.</t>
  </si>
  <si>
    <t>ONVZ Aanvullende Verzekering N.V.</t>
  </si>
  <si>
    <t>OHRA Zorgverzekeringen N.V.</t>
  </si>
  <si>
    <t>DSW U.A., OWM Zorgverzekeraar</t>
  </si>
  <si>
    <t>Stad Holland Zorgverzekeraar Onderlinge Waarborgmaatschappij U.A.</t>
  </si>
  <si>
    <t>OWM CZ groep Zorgverzekeraar U.A.</t>
  </si>
  <si>
    <t>IZA Zorgverzekeraar N.V.</t>
  </si>
  <si>
    <t>N.V. Zorgverzekeraar UMC</t>
  </si>
  <si>
    <t>National Academic Verzekeringsmaatschappij N.V.</t>
  </si>
  <si>
    <t>Interpolis Zorgverzekeringen N.V.</t>
  </si>
  <si>
    <t>FBTO Zorgverzekeringen N.V.</t>
  </si>
  <si>
    <t>Avéro Achmea Zorgverzekeringen N.V.</t>
  </si>
  <si>
    <t>VGZ Zorgverzekeraar N.V.</t>
  </si>
  <si>
    <t>ASR Basis Ziektekostenverzekeringen N.V.</t>
  </si>
  <si>
    <t>ASR Aanvullende Ziektekostenverzekeringen N.V.</t>
  </si>
  <si>
    <t>Woningborg N.V.</t>
  </si>
  <si>
    <t>Eno Zorgverzekeraar N.V.</t>
  </si>
  <si>
    <t>Eno Aanvullende Verzekeringen N.V.</t>
  </si>
  <si>
    <t>Univé Stad en Land Brandverzekeraar N.V.</t>
  </si>
  <si>
    <t>Roeminck Insurance N.V.</t>
  </si>
  <si>
    <t>Veherex Schade N.V.</t>
  </si>
  <si>
    <t>Univé Oost Brandverzekeraar N.V.</t>
  </si>
  <si>
    <t>Univé Noord-Nederland Verzekeraar N.V.</t>
  </si>
  <si>
    <t>Univé Dichtbij Brandverzekeraar N.V.</t>
  </si>
  <si>
    <t>Samenwerking Glasverzekering N.V.</t>
  </si>
  <si>
    <t>Univé Zuid-Holland Brandverzekeraar N.V.</t>
  </si>
  <si>
    <t>Menzis N.V.</t>
  </si>
  <si>
    <t>Menzis Zorgverzekeraar N.V.</t>
  </si>
  <si>
    <t>Azivo Zorgverzekeraar N.V.</t>
  </si>
  <si>
    <t>AnderZorg N.V.</t>
  </si>
  <si>
    <t>De Friesland Zorgverzekeraar N.V.</t>
  </si>
  <si>
    <t>De Friesland Particuliere Ziektekostenverzekeringen N.V.</t>
  </si>
  <si>
    <t>TVM Verzekeringen N.V.</t>
  </si>
  <si>
    <t>Enel Insurance N.V.</t>
  </si>
  <si>
    <t>Euro's</t>
  </si>
  <si>
    <t>No</t>
  </si>
  <si>
    <t>KMU Verzekeringen N.V.</t>
  </si>
  <si>
    <t>Relatienaam</t>
  </si>
  <si>
    <t>row_name</t>
  </si>
  <si>
    <t>row_header</t>
  </si>
  <si>
    <t>Capital add-ons already set, Value</t>
  </si>
  <si>
    <t>Solvency capital requirement, Value</t>
  </si>
  <si>
    <t>S.05.01.L</t>
  </si>
  <si>
    <t>S.05.01.NL</t>
  </si>
  <si>
    <t>R010</t>
  </si>
  <si>
    <t>R020</t>
  </si>
  <si>
    <t>R030</t>
  </si>
  <si>
    <t>R040</t>
  </si>
  <si>
    <t>R050</t>
  </si>
  <si>
    <t>R060</t>
  </si>
  <si>
    <t>R070</t>
  </si>
  <si>
    <t>R080</t>
  </si>
  <si>
    <t>R090</t>
  </si>
  <si>
    <t>R100</t>
  </si>
  <si>
    <t>R110</t>
  </si>
  <si>
    <t>R120</t>
  </si>
  <si>
    <t>R130</t>
  </si>
  <si>
    <t>R140</t>
  </si>
  <si>
    <t>R150</t>
  </si>
  <si>
    <t>R160</t>
  </si>
  <si>
    <t>R170</t>
  </si>
  <si>
    <t>R180</t>
  </si>
  <si>
    <t>R190</t>
  </si>
  <si>
    <t>R200</t>
  </si>
  <si>
    <t>R210</t>
  </si>
  <si>
    <t>R220</t>
  </si>
  <si>
    <t>R230</t>
  </si>
  <si>
    <t>R240</t>
  </si>
  <si>
    <t>R250</t>
  </si>
  <si>
    <t>R260</t>
  </si>
  <si>
    <t>R270</t>
  </si>
  <si>
    <t>R280</t>
  </si>
  <si>
    <t>R290</t>
  </si>
  <si>
    <t>R300</t>
  </si>
  <si>
    <t>R310</t>
  </si>
  <si>
    <t>R320</t>
  </si>
  <si>
    <t>R330</t>
  </si>
  <si>
    <t>R340</t>
  </si>
  <si>
    <t>R350</t>
  </si>
  <si>
    <t>R360</t>
  </si>
  <si>
    <t>R370</t>
  </si>
  <si>
    <t>R380</t>
  </si>
  <si>
    <t>R390</t>
  </si>
  <si>
    <t>R410</t>
  </si>
  <si>
    <t>R420</t>
  </si>
  <si>
    <t>R430</t>
  </si>
  <si>
    <t>R440</t>
  </si>
  <si>
    <t>R450</t>
  </si>
  <si>
    <t>R460</t>
  </si>
  <si>
    <t>R470</t>
  </si>
  <si>
    <t>R475</t>
  </si>
  <si>
    <t>R400</t>
  </si>
  <si>
    <t xml:space="preserve">Selecteer verzekeraar: </t>
  </si>
  <si>
    <t>R480</t>
  </si>
  <si>
    <t>R490</t>
  </si>
  <si>
    <t>R500</t>
  </si>
  <si>
    <t>R510</t>
  </si>
  <si>
    <t>R520</t>
  </si>
  <si>
    <t>R530</t>
  </si>
  <si>
    <t>R540</t>
  </si>
  <si>
    <t>R550</t>
  </si>
  <si>
    <t>R560</t>
  </si>
  <si>
    <t>R570</t>
  </si>
  <si>
    <t>R580</t>
  </si>
  <si>
    <t>R590</t>
  </si>
  <si>
    <t>R600</t>
  </si>
  <si>
    <t>R610</t>
  </si>
  <si>
    <t>R620</t>
  </si>
  <si>
    <t>R630</t>
  </si>
  <si>
    <t>R640</t>
  </si>
  <si>
    <t>R650</t>
  </si>
  <si>
    <t>R660</t>
  </si>
  <si>
    <t>R670</t>
  </si>
  <si>
    <t>R680</t>
  </si>
  <si>
    <t>R690</t>
  </si>
  <si>
    <t>R700</t>
  </si>
  <si>
    <t>R710</t>
  </si>
  <si>
    <t>R720</t>
  </si>
  <si>
    <t>R730</t>
  </si>
  <si>
    <t>R740</t>
  </si>
  <si>
    <t>R750</t>
  </si>
  <si>
    <t>R760</t>
  </si>
  <si>
    <t>R770</t>
  </si>
  <si>
    <t>R780</t>
  </si>
  <si>
    <t>R790</t>
  </si>
  <si>
    <t>R800</t>
  </si>
  <si>
    <t>R810</t>
  </si>
  <si>
    <t>R820</t>
  </si>
  <si>
    <t>R830</t>
  </si>
  <si>
    <t>R840</t>
  </si>
  <si>
    <t>R850</t>
  </si>
  <si>
    <t>R860</t>
  </si>
  <si>
    <t>R870</t>
  </si>
  <si>
    <t>R880</t>
  </si>
  <si>
    <t>R890</t>
  </si>
  <si>
    <t>R900</t>
  </si>
  <si>
    <t>R910</t>
  </si>
  <si>
    <t>R905</t>
  </si>
  <si>
    <t>Branche: geaccepteerde niet-proportionele herverzekering</t>
  </si>
  <si>
    <t xml:space="preserve">S.28.01.01 Minimumkapitaalvereiste </t>
  </si>
  <si>
    <t>R505</t>
  </si>
  <si>
    <t>Selectielijst</t>
  </si>
  <si>
    <t xml:space="preserve">Selecteer jaartal: </t>
  </si>
  <si>
    <t>data_S0201</t>
  </si>
  <si>
    <t>Assets|Intangible assets , Solvency II value</t>
  </si>
  <si>
    <t>Assets|Deferred tax assets , Solvency II value</t>
  </si>
  <si>
    <t>Assets|Pension benefit surplus , Solvency II value</t>
  </si>
  <si>
    <t>Assets|Property, plant &amp; equipment held for own use , Solvency II value</t>
  </si>
  <si>
    <t>Assets|Investments (other than assets held for index-linked and unit-linked contracts) , Solvency II value</t>
  </si>
  <si>
    <t>Assets|Investments (other than assets held for index-linked and unit-linked contracts)|Property (other than for own use) , Solvency II value</t>
  </si>
  <si>
    <t>Assets|Investments (other than assets held for index-linked and unit-linked contracts)|Holdings in related undertakings, including participations , Solvency II value</t>
  </si>
  <si>
    <t>Assets|Investments (other than assets held for index-linked and unit-linked contracts)|Equities , Solvency II value</t>
  </si>
  <si>
    <t>Assets|Investments (other than assets held for index-linked and unit-linked contracts)|Equities|Equities - listed , Solvency II value</t>
  </si>
  <si>
    <t>Assets|Investments (other than assets held for index-linked and unit-linked contracts)|Equities|Equities - unlisted , Solvency II value</t>
  </si>
  <si>
    <t>Assets|Investments (other than assets held for index-linked and unit-linked contracts)|Bonds , Solvency II value</t>
  </si>
  <si>
    <t>Assets|Investments (other than assets held for index-linked and unit-linked contracts)|Bonds|Government Bonds , Solvency II value</t>
  </si>
  <si>
    <t>Assets|Investments (other than assets held for index-linked and unit-linked contracts)|Bonds|Corporate Bonds , Solvency II value</t>
  </si>
  <si>
    <t>Assets|Investments (other than assets held for index-linked and unit-linked contracts)|Bonds|Structured notes , Solvency II value</t>
  </si>
  <si>
    <t>Assets|Investments (other than assets held for index-linked and unit-linked contracts)|Bonds|Collateralised securities , Solvency II value</t>
  </si>
  <si>
    <t>Assets|Investments (other than assets held for index-linked and unit-linked contracts)|Collective Investments Undertakings , Solvency II value</t>
  </si>
  <si>
    <t>Assets|Investments (other than assets held for index-linked and unit-linked contracts)|Derivatives , Solvency II value</t>
  </si>
  <si>
    <t>Assets|Investments (other than assets held for index-linked and unit-linked contracts)|Deposits other than cash equivalents , Solvency II value</t>
  </si>
  <si>
    <t>Assets|Investments (other than assets held for index-linked and unit-linked contracts)|Other investments , Solvency II value</t>
  </si>
  <si>
    <t>Assets|Assets held for index-linked and unit-linked contracts , Solvency II value</t>
  </si>
  <si>
    <t>Assets|Loans and mortgages , Solvency II value</t>
  </si>
  <si>
    <t>Assets|Loans and mortgages|Loans on policies , Solvency II value</t>
  </si>
  <si>
    <t>Assets|Loans and mortgages|Loans and mortgages to individuals , Solvency II value</t>
  </si>
  <si>
    <t>Assets|Loans and mortgages|Other loans and mortgages , Solvency II value</t>
  </si>
  <si>
    <t>Assets|Reinsurance recoverables from: , Solvency II value</t>
  </si>
  <si>
    <t>Assets|Reinsurance recoverables from:|Non-life and health similar to non-life , Solvency II value</t>
  </si>
  <si>
    <t>Assets|Reinsurance recoverables from:|Non-life and health similar to non-life|Non-life excluding health , Solvency II value</t>
  </si>
  <si>
    <t>Assets|Reinsurance recoverables from:|Non-life and health similar to non-life|Health similar to non-life , Solvency II value</t>
  </si>
  <si>
    <t>Assets|Reinsurance recoverables from:|Life and health similar to life, excl health,index-linked,unit-linked , Solvency II value</t>
  </si>
  <si>
    <t>Assets|Reinsurance recoverables from:|Life and health similar to life, excl health,index-linked,unit-linked|Health similar to life , Solvency II value</t>
  </si>
  <si>
    <t>Assets|Reinsurance recoverables from:|Life and health similar to life, excl health,index-linked,unit-linked|Life excluding health,index-linked,unit-linked , Solvency II value</t>
  </si>
  <si>
    <t>Assets|Reinsurance recoverables from:|Life index-linked and unit-linked , Solvency II value</t>
  </si>
  <si>
    <t>Assets|Deposits to cedants , Solvency II value</t>
  </si>
  <si>
    <t>Assets|Insurance and intermediaries receivables , Solvency II value</t>
  </si>
  <si>
    <t>Assets|Reinsurance receivables , Solvency II value</t>
  </si>
  <si>
    <t>Assets|Receivables (trade, not insurance) , Solvency II value</t>
  </si>
  <si>
    <t>Assets|Own shares (held directly) , Solvency II value</t>
  </si>
  <si>
    <t>Assets|Amounts due in respect of own fund items or initial fund called up but not yet paid in , Solvency II value</t>
  </si>
  <si>
    <t>Assets|Cash and cash equivalents , Solvency II value</t>
  </si>
  <si>
    <t>Assets|Any other assets, not elsewhere shown , Solvency II value</t>
  </si>
  <si>
    <t>Assets|Total assets , Solvency II value</t>
  </si>
  <si>
    <t>Liabilities|Technical provisions – non-life , Solvency II value</t>
  </si>
  <si>
    <t>Liabilities|Technical provisions – non-life|Technical provisions – non-life (excluding health) , Solvency II value</t>
  </si>
  <si>
    <t>Liabilities|Technical provisions – non-life|Technical provisions – non-life (excluding health)|Technical provisions calculated as a whole , Solvency II value</t>
  </si>
  <si>
    <t>Liabilities|Technical provisions – non-life|Technical provisions – non-life (excluding health)|Best Estimate , Solvency II value</t>
  </si>
  <si>
    <t>Liabilities|Technical provisions – non-life|Technical provisions – non-life (excluding health)|Risk margin , Solvency II value</t>
  </si>
  <si>
    <t>Liabilities|Technical provisions – non-life|Technical provisions - health (similar to non-life) , Solvency II value</t>
  </si>
  <si>
    <t>Liabilities|Technical provisions – non-life|Technical provisions - health (similar to non-life)|Technical provisions calculated as a whole , Solvency II value</t>
  </si>
  <si>
    <t>Liabilities|Technical provisions – non-life|Technical provisions - health (similar to non-life)|Best Estimate , Solvency II value</t>
  </si>
  <si>
    <t>Liabilities|Technical provisions – non-life|Technical provisions - health (similar to non-life)|Risk margin , Solvency II value</t>
  </si>
  <si>
    <t>Liabilities|Technical provisions - life (excl index-linked,unit-linked) , Solvency II value</t>
  </si>
  <si>
    <t>Liabilities|Technical provisions - life (excl index-linked,unit-linked)|Technical provisions - health (similar to life) , Solvency II value</t>
  </si>
  <si>
    <t>Liabilities|Technical provisions - life (excl index-linked,unit-linked)|Technical provisions - health (similar to life)|Technical provisions calculated as a whole , Solvency II value</t>
  </si>
  <si>
    <t>Liabilities|Technical provisions - life (excl index-linked,unit-linked)|Technical provisions - health (similar to life)|Best Estimate , Solvency II value</t>
  </si>
  <si>
    <t>Liabilities|Technical provisions - life (excl index-linked,unit-linked)|Technical provisions - health (similar to life)|Risk margin , Solvency II value</t>
  </si>
  <si>
    <t>Liabilities|Technical provisions - life (excl index-linked,unit-linked)|Technical provisions – life (excl health,index-linked,unit-linked) , Solvency II value</t>
  </si>
  <si>
    <t>Liabilities|Technical provisions - life (excl index-linked,unit-linked)|Technical provisions – life (excl health,index-linked,unit-linked)|Technical provisions calculated as a whole , Solvency II valu</t>
  </si>
  <si>
    <t>Liabilities|Technical provisions - life (excl index-linked,unit-linked)|Technical provisions – life (excl health,index-linked,unit-linked)|Best Estimate , Solvency II value</t>
  </si>
  <si>
    <t>Liabilities|Technical provisions - life (excl index-linked,unit-linked)|Technical provisions – life (excl health,index-linked,unit-linked)|Risk margin , Solvency II value</t>
  </si>
  <si>
    <t>Liabilities|Technical provisions – index-linked and unit-linked , Solvency II value</t>
  </si>
  <si>
    <t>Liabilities|Technical provisions – index-linked and unit-linked|Technical provisions calculated as a whole , Solvency II value</t>
  </si>
  <si>
    <t>Liabilities|Technical provisions – index-linked and unit-linked|Best Estimate , Solvency II value</t>
  </si>
  <si>
    <t>Liabilities|Technical provisions – index-linked and unit-linked|Risk margin , Solvency II value</t>
  </si>
  <si>
    <t>Liabilities|Contingent liabilities , Solvency II value</t>
  </si>
  <si>
    <t>Liabilities|Provisions other than technical provisions , Solvency II value</t>
  </si>
  <si>
    <t>Liabilities|Pension benefit obligations , Solvency II value</t>
  </si>
  <si>
    <t>Liabilities|Deposits from reinsurers , Solvency II value</t>
  </si>
  <si>
    <t>Liabilities|Deferred tax liabilities , Solvency II value</t>
  </si>
  <si>
    <t>Liabilities|Derivatives , Solvency II value</t>
  </si>
  <si>
    <t>Liabilities|Debts owed to credit institutions , Solvency II value</t>
  </si>
  <si>
    <t>Liabilities|Financial liabilities other than debts owed to credit institutions , Solvency II value</t>
  </si>
  <si>
    <t>Liabilities|Insurance &amp; intermediaries payables , Solvency II value</t>
  </si>
  <si>
    <t>Liabilities|Reinsurance payables , Solvency II value</t>
  </si>
  <si>
    <t>Liabilities|Payables (trade, not insurance) , Solvency II value</t>
  </si>
  <si>
    <t>Liabilities|Subordinated liabilities , Solvency II value</t>
  </si>
  <si>
    <t>Liabilities|Subordinated liabilities|Subordinated liabilities not in Basic Own Funds , Solvency II value</t>
  </si>
  <si>
    <t>Liabilities|Subordinated liabilities|Subordinated liabilities in Basic Own Funds , Solvency II value</t>
  </si>
  <si>
    <t>Liabilities|Any other liabilities, not elsewhere shown , Solvency II value</t>
  </si>
  <si>
    <t>Liabilities|Total liabilities , Solvency II value</t>
  </si>
  <si>
    <t>Excess of assets over liabilities , Solvency II value</t>
  </si>
  <si>
    <t>Bos Fruit Aardappelen Onderlinge verzekeringen BFAO U.A.</t>
  </si>
  <si>
    <t>O.W.M. Zorgverz. Zorg en Zekerheid UA</t>
  </si>
  <si>
    <t>Onderlinge Hagelverzekering Maatschappij Agriver B.A.</t>
  </si>
  <si>
    <t>Onderlinge Verzekering Maatschappij Donatus U.A.</t>
  </si>
  <si>
    <t>Onderlinge Waarborgmaatschappij Centramed B.A.</t>
  </si>
  <si>
    <t>Onderlinge Waarborgmaatschappij voor Instellingen in de Gezondheidszorg MediRisk B.A.</t>
  </si>
  <si>
    <t>Reis- en Rechtshulp N.V.</t>
  </si>
  <si>
    <t>VGZ voor de Zorg N.V.</t>
  </si>
  <si>
    <t>VvAA Levensverzekeringen N.V.</t>
  </si>
  <si>
    <t>Zilveren Kruis Zorgverzekeringen N.V. B</t>
  </si>
  <si>
    <t>Zilveren Kruis Zorgverzekeringen N.V. B+A</t>
  </si>
  <si>
    <t>Premiums written|Gross</t>
  </si>
  <si>
    <t>Premiums written|Reinsurers' share</t>
  </si>
  <si>
    <t>Premiums written|Net</t>
  </si>
  <si>
    <t>Premiums earned|Gross</t>
  </si>
  <si>
    <t>Premiums earned|Reinsurers' share</t>
  </si>
  <si>
    <t>Premiums earned|Net</t>
  </si>
  <si>
    <t>Claims incurred|Gross</t>
  </si>
  <si>
    <t>Claims incurred|Reinsurers' share</t>
  </si>
  <si>
    <t>Claims incurred|Net</t>
  </si>
  <si>
    <t>Changes in other technical provisions|Gross</t>
  </si>
  <si>
    <t>Changes in other technical provisions|Reinsurers' share</t>
  </si>
  <si>
    <t>Changes in other technical provisions|Net</t>
  </si>
  <si>
    <t>data_S0501L</t>
  </si>
  <si>
    <t>Premiums written|Gross - Direct Business</t>
  </si>
  <si>
    <t>Premiums written|Gross - Proportional reinsurance accepted</t>
  </si>
  <si>
    <t>Premiums written|Gross - Non-proportional reinsurance accepted</t>
  </si>
  <si>
    <t>Premiums earned|Gross - Direct Business</t>
  </si>
  <si>
    <t>Premiums earned|Gross - Proportional reinsurance accepted</t>
  </si>
  <si>
    <t>Premiums earned|Gross - Non-proportional reinsurance accepted</t>
  </si>
  <si>
    <t>Claims incurred|Gross - Direct Business</t>
  </si>
  <si>
    <t>Claims incurred|Gross - Proportional reinsurance accepted</t>
  </si>
  <si>
    <t>Claims incurred|Gross - Non-proportional reinsurance accepted</t>
  </si>
  <si>
    <t>Changes in other technical provisions|Gross - Direct Business</t>
  </si>
  <si>
    <t>Changes in other technical provisions|Gross - Proportional reinsurance accepted</t>
  </si>
  <si>
    <t>Changes in other technical provisions|Gross - Non- proportional reinsurance accepted</t>
  </si>
  <si>
    <t>data_S0501NL</t>
  </si>
  <si>
    <t>data_S1201</t>
  </si>
  <si>
    <t>Total Recoverables from reinsurance/SPV and Finite Re after the adjustment for expected losses due to counterparty default associated to TP calculated as a whole</t>
  </si>
  <si>
    <t>Technical provisions as sum of BE and RM|Best Estimate|Gross Best Estimate</t>
  </si>
  <si>
    <t>Technical provisions as sum of BE and RM|Best Estimate|Total Recoverables from reinsurance/SPV and Finite Re after the adjustment for expected losses due to counterparty default</t>
  </si>
  <si>
    <t>Technical provisions as sum of BE and RM|Best Estimate|Best estimate minus recoverables from reinsurance/SPV and Finite Re</t>
  </si>
  <si>
    <t>Technical provisions as sum of BE and RM|Risk Margin</t>
  </si>
  <si>
    <t>Amount of the transitional on Technical Provisions|Technical Provisions calculated as a whole</t>
  </si>
  <si>
    <t>Amount of the transitional on Technical Provisions|Best estimate</t>
  </si>
  <si>
    <t>Amount of the transitional on Technical Provisions|Risk margin</t>
  </si>
  <si>
    <t>Technical provisions as sum of BE and RM|Best estimate|Premium provisions|Gross - Total</t>
  </si>
  <si>
    <t>Technical provisions as sum of BE and RM|Best estimate|Premium provisions|Total recoverable from reinsurance/SPV and Finite Re after the adjustment for expected losses due to counterparty default</t>
  </si>
  <si>
    <t>Technical provisions as sum of BE and RM|Best estimate|Premium provisions|Net Best Estimate of Premium Provisions</t>
  </si>
  <si>
    <t>Technical provisions as sum of BE and RM|Best estimate|Claims provisions|Gross - Total</t>
  </si>
  <si>
    <t>Technical provisions as sum of BE and RM|Best estimate|Claims provisions|Total recoverable from reinsurance/SPV and Finite Re after the adjustment for expected losses due to counterparty default</t>
  </si>
  <si>
    <t>Technical provisions as sum of BE and RM|Best estimate|Claims provisions|Net Best Estimate of Claims Provisions</t>
  </si>
  <si>
    <t>Technical provisions as sum of BE and RM|Best estimate|Total Best estimate - gross</t>
  </si>
  <si>
    <t>Technical provisions as sum of BE and RM|Best estimate|Total Best estimate - net</t>
  </si>
  <si>
    <t>Technical provisions as sum of BE and RM|Risk margin</t>
  </si>
  <si>
    <t>Amount of the transitional on Technical Provisions|TP as a whole</t>
  </si>
  <si>
    <t>Technical provisions - total|Technical provisions - total</t>
  </si>
  <si>
    <t>Technical provisions - total|Recoverable from reinsurance contract/SPV and Finite Re after the adjustment for expected losses due to counterparty default - total</t>
  </si>
  <si>
    <t>Technical provisions - total|Technical provisions minus recoverables from reinsurance/SPV and Finite Re- total</t>
  </si>
  <si>
    <t>data_S1701</t>
  </si>
  <si>
    <t>data_S2201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</si>
  <si>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</si>
  <si>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</si>
  <si>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</si>
  <si>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</si>
  <si>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</si>
  <si>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</si>
  <si>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</si>
  <si>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</si>
  <si>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</si>
  <si>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</si>
  <si>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</si>
  <si>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</si>
  <si>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</si>
  <si>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</si>
  <si>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</si>
  <si>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</si>
  <si>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</si>
  <si>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</si>
  <si>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</si>
  <si>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</si>
  <si>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</si>
  <si>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</si>
  <si>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</si>
  <si>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</si>
  <si>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</si>
  <si>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</si>
  <si>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</si>
  <si>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</si>
  <si>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</si>
  <si>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</si>
  <si>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</si>
  <si>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</si>
  <si>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</si>
  <si>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</si>
  <si>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</si>
  <si>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</si>
  <si>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</si>
  <si>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</si>
  <si>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</si>
  <si>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</si>
  <si>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</si>
  <si>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</si>
  <si>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</si>
  <si>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</si>
  <si>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</si>
  <si>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</si>
  <si>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</si>
  <si>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</si>
  <si>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</si>
  <si>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</si>
  <si>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</si>
  <si>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</si>
  <si>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</si>
  <si>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</si>
  <si>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</si>
  <si>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</si>
  <si>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</si>
  <si>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</si>
  <si>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</si>
  <si>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</si>
  <si>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</si>
  <si>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</si>
  <si>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</si>
  <si>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data_S2301</t>
  </si>
  <si>
    <t>4</t>
  </si>
  <si>
    <t>20</t>
  </si>
  <si>
    <t>5</t>
  </si>
  <si>
    <t>21</t>
  </si>
  <si>
    <t>6</t>
  </si>
  <si>
    <t>22</t>
  </si>
  <si>
    <t>7</t>
  </si>
  <si>
    <t>23</t>
  </si>
  <si>
    <t>8</t>
  </si>
  <si>
    <t>24</t>
  </si>
  <si>
    <t>9</t>
  </si>
  <si>
    <t>25</t>
  </si>
  <si>
    <t>10</t>
  </si>
  <si>
    <t>26</t>
  </si>
  <si>
    <t>11</t>
  </si>
  <si>
    <t>27</t>
  </si>
  <si>
    <t>12</t>
  </si>
  <si>
    <t>28</t>
  </si>
  <si>
    <t>13</t>
  </si>
  <si>
    <t>29</t>
  </si>
  <si>
    <t>14</t>
  </si>
  <si>
    <t>30</t>
  </si>
  <si>
    <t>15</t>
  </si>
  <si>
    <t>31</t>
  </si>
  <si>
    <t>16</t>
  </si>
  <si>
    <t>32</t>
  </si>
  <si>
    <t>17</t>
  </si>
  <si>
    <t>33</t>
  </si>
  <si>
    <t>18</t>
  </si>
  <si>
    <t>34</t>
  </si>
  <si>
    <t>19</t>
  </si>
  <si>
    <t>Ordinary share capital (gross of own shares) , Total</t>
  </si>
  <si>
    <t>Share premium account related to ordinary share capital , Total</t>
  </si>
  <si>
    <t>Initial funds, members' contributions or the equivalent basic own - fund item for mutual and mutual-type undertakings , Total</t>
  </si>
  <si>
    <t>Subordinated mutual member accounts , Total</t>
  </si>
  <si>
    <t>Surplus funds , Total</t>
  </si>
  <si>
    <t>Preference shares , Total</t>
  </si>
  <si>
    <t>Share premium account related to preference shares , Total</t>
  </si>
  <si>
    <t>Reconciliation reserve , Total</t>
  </si>
  <si>
    <t>Subordinated liabilities , Total</t>
  </si>
  <si>
    <t>An amount equal to the value of net deferred tax assets , Total</t>
  </si>
  <si>
    <t>Other own fund items approved by the supervisory authority as basic own funds not specified above , Total</t>
  </si>
  <si>
    <t>Own funds from the financial statements that should not be represented by the reconciliation reserve and do not meet the criteria to be classified as Solvency II own funds , Total</t>
  </si>
  <si>
    <t>Deductions|Deductions for participations in financial and credit institutions , Total</t>
  </si>
  <si>
    <t>Total basic own funds after deductions , Total</t>
  </si>
  <si>
    <t>Ancillary own funds|Unpaid and uncalled ordinary share capital callable on demand , Total</t>
  </si>
  <si>
    <t>Ancillary own funds|Unpaid and uncalled initial funds, members' contributions or the equivalent basic own fund item for mutual and mutual - type undertakings, callable on demand , Total</t>
  </si>
  <si>
    <t>Ancillary own funds|Unpaid and uncalled preference shares callable on demand , Total</t>
  </si>
  <si>
    <t>Ancillary own funds|A legally binding commitment to subscribe and pay for subordinated liabilities on demand , Total</t>
  </si>
  <si>
    <t>Ancillary own funds|Letters of credit and guarantees under Article 96(2) of the Directive 2009/138/EC , Total</t>
  </si>
  <si>
    <t>Ancillary own funds|Letters of credit and guarantees other than under Article 96(2) of the Directive 2009/138/EC , Total</t>
  </si>
  <si>
    <t>Ancillary own funds|Supplementary members calls under first subparagraph of Article 96(3) of the Directive 2009/138/EC , Total</t>
  </si>
  <si>
    <t>Ancillary own funds|Supplementary members calls - other than under first subparagraph of Article 96(3) of the Directive 2009/138/EC , Total</t>
  </si>
  <si>
    <t>Ancillary own funds|Other ancillary own funds , Total</t>
  </si>
  <si>
    <t>Total ancillary own funds , Total</t>
  </si>
  <si>
    <t>Available and eligible own funds|Total available own funds to meet the SCR , Total</t>
  </si>
  <si>
    <t>Available and eligible own funds|Total available own funds to meet the MCR , Total</t>
  </si>
  <si>
    <t>Available and eligible own funds|Total eligible own funds to meet the SCR , Total</t>
  </si>
  <si>
    <t>Available and eligible own funds|Total eligible own funds to meet the MCR , Total</t>
  </si>
  <si>
    <t>SCR , Total</t>
  </si>
  <si>
    <t>MCR , Total</t>
  </si>
  <si>
    <t>Ratio of Eligible own funds to SCR , Total</t>
  </si>
  <si>
    <t>Ratio of Eligible own funds to MCR , Total</t>
  </si>
  <si>
    <t>Ordinary share capital (gross of own shares) , Tier 1 - unrestricted</t>
  </si>
  <si>
    <t>Share premium account related to ordinary share capital , Tier 1 - unrestricted</t>
  </si>
  <si>
    <t>Initial funds, members' contributions or the equivalent basic own - fund item for mutual and mutual-type undertakings , Tier 1 - unrestricted</t>
  </si>
  <si>
    <t>Surplus funds , Tier 1 - unrestricted</t>
  </si>
  <si>
    <t>Reconciliation reserve , Tier 1 - unrestricted</t>
  </si>
  <si>
    <t>Other own fund items approved by the supervisory authority as basic own funds not specified above , Tier 1 - unrestricted</t>
  </si>
  <si>
    <t>Deductions|Deductions for participations in financial and credit institutions , Tier 1 - unrestricted</t>
  </si>
  <si>
    <t>Total basic own funds after deductions , Tier 1 - unrestricted</t>
  </si>
  <si>
    <t>Available and eligible own funds|Total available own funds to meet the SCR , Tier 1 - unrestricted</t>
  </si>
  <si>
    <t>Available and eligible own funds|Total available own funds to meet the MCR , Tier 1 - unrestricted</t>
  </si>
  <si>
    <t>Available and eligible own funds|Total eligible own funds to meet the SCR , Tier 1 - unrestricted</t>
  </si>
  <si>
    <t>Available and eligible own funds|Total eligible own funds to meet the MCR , Tier 1 - unrestricted</t>
  </si>
  <si>
    <t>Subordinated mutual member accounts , Tier 1 - restricted</t>
  </si>
  <si>
    <t>Preference shares , Tier 1 - restricted</t>
  </si>
  <si>
    <t>Share premium account related to preference shares , Tier 1 - restricted</t>
  </si>
  <si>
    <t>Subordinated liabilities , Tier 1 - restricted</t>
  </si>
  <si>
    <t>Other own fund items approved by the supervisory authority as basic own funds not specified above , Tier 1 - restricted</t>
  </si>
  <si>
    <t>Deductions|Deductions for participations in financial and credit institutions , Tier 1 - restricted</t>
  </si>
  <si>
    <t>Total basic own funds after deductions , Tier 1 - restricted</t>
  </si>
  <si>
    <t>Available and eligible own funds|Total available own funds to meet the SCR , Tier 1 - restricted</t>
  </si>
  <si>
    <t>Available and eligible own funds|Total available own funds to meet the MCR , Tier 1 - restricted</t>
  </si>
  <si>
    <t>Available and eligible own funds|Total eligible own funds to meet the SCR , Tier 1 - restricted</t>
  </si>
  <si>
    <t>Available and eligible own funds|Total eligible own funds to meet the MCR , Tier 1 - restricted</t>
  </si>
  <si>
    <t>Ordinary share capital (gross of own shares) , Tier 2</t>
  </si>
  <si>
    <t>Share premium account related to ordinary share capital , Tier 2</t>
  </si>
  <si>
    <t>Initial funds, members' contributions or the equivalent basic own - fund item for mutual and mutual-type undertakings , Tier 2</t>
  </si>
  <si>
    <t>Subordinated mutual member accounts , Tier 2</t>
  </si>
  <si>
    <t>Preference shares , Tier 2</t>
  </si>
  <si>
    <t>Share premium account related to preference shares , Tier 2</t>
  </si>
  <si>
    <t>Subordinated liabilities , Tier 2</t>
  </si>
  <si>
    <t>Other own fund items approved by the supervisory authority as basic own funds not specified above , Tier 2</t>
  </si>
  <si>
    <t>Deductions|Deductions for participations in financial and credit institutions , Tier 2</t>
  </si>
  <si>
    <t>Total basic own funds after deductions , Tier 2</t>
  </si>
  <si>
    <t>Ancillary own funds|Unpaid and uncalled ordinary share capital callable on demand , Tier 2</t>
  </si>
  <si>
    <t>Ancillary own funds|Unpaid and uncalled initial funds, members' contributions or the equivalent basic own fund item for mutual and mutual - type undertakings, callable on demand , Tier 2</t>
  </si>
  <si>
    <t>Ancillary own funds|Unpaid and uncalled preference shares callable on demand , Tier 2</t>
  </si>
  <si>
    <t>Ancillary own funds|A legally binding commitment to subscribe and pay for subordinated liabilities on demand , Tier 2</t>
  </si>
  <si>
    <t>Ancillary own funds|Letters of credit and guarantees under Article 96(2) of the Directive 2009/138/EC , Tier 2</t>
  </si>
  <si>
    <t>Ancillary own funds|Letters of credit and guarantees other than under Article 96(2) of the Directive 2009/138/EC , Tier 2</t>
  </si>
  <si>
    <t>Ancillary own funds|Supplementary members calls under first subparagraph of Article 96(3) of the Directive 2009/138/EC , Tier 2</t>
  </si>
  <si>
    <t>Ancillary own funds|Supplementary members calls - other than under first subparagraph of Article 96(3) of the Directive 2009/138/EC , Tier 2</t>
  </si>
  <si>
    <t>Ancillary own funds|Other ancillary own funds , Tier 2</t>
  </si>
  <si>
    <t>Total ancillary own funds , Tier 2</t>
  </si>
  <si>
    <t>Available and eligible own funds|Total available own funds to meet the SCR , Tier 2</t>
  </si>
  <si>
    <t>Available and eligible own funds|Total available own funds to meet the MCR , Tier 2</t>
  </si>
  <si>
    <t>Available and eligible own funds|Total eligible own funds to meet the SCR , Tier 2</t>
  </si>
  <si>
    <t>Available and eligible own funds|Total eligible own funds to meet the MCR , Tier 2</t>
  </si>
  <si>
    <t>Subordinated mutual member accounts , Tier 3</t>
  </si>
  <si>
    <t>Preference shares , Tier 3</t>
  </si>
  <si>
    <t>Share premium account related to preference shares , Tier 3</t>
  </si>
  <si>
    <t>Subordinated liabilities , Tier 3</t>
  </si>
  <si>
    <t>An amount equal to the value of net deferred tax assets , Tier 3</t>
  </si>
  <si>
    <t>Other own fund items approved by the supervisory authority as basic own funds not specified above , Tier 3</t>
  </si>
  <si>
    <t>Deductions|Deductions for participations in financial and credit institutions , Tier 3</t>
  </si>
  <si>
    <t>Total basic own funds after deductions , Tier 3</t>
  </si>
  <si>
    <t>Ancillary own funds|Unpaid and uncalled preference shares callable on demand , Tier 3</t>
  </si>
  <si>
    <t>Ancillary own funds|A legally binding commitment to subscribe and pay for subordinated liabilities on demand , Tier 3</t>
  </si>
  <si>
    <t>Ancillary own funds|Letters of credit and guarantees other than under Article 96(2) of the Directive 2009/138/EC , Tier 3</t>
  </si>
  <si>
    <t>Ancillary own funds|Supplementary members calls - other than under first subparagraph of Article 96(3) of the Directive 2009/138/EC , Tier 3</t>
  </si>
  <si>
    <t>Ancillary own funds|Other ancillary own funds , Tier 3</t>
  </si>
  <si>
    <t>Total ancillary own funds , Tier 3</t>
  </si>
  <si>
    <t>Available and eligible own funds|Total available own funds to meet the SCR , Tier 3</t>
  </si>
  <si>
    <t>Available and eligible own funds|Total eligible own funds to meet the SCR , Tier 3</t>
  </si>
  <si>
    <t>Reconciliation reserve|Excess of assets over liabilities</t>
  </si>
  <si>
    <t>Reconciliation reserve|Own shares (held directly and indirectly)</t>
  </si>
  <si>
    <t>Reconciliation reserve|Foreseeable dividends, distributions and charges</t>
  </si>
  <si>
    <t>Reconciliation reserve|Other basic own fund items</t>
  </si>
  <si>
    <t>Reconciliation reserve|Adjustment for restricted own fund items in respect of matching adjustment portfolios and ring fenced funds</t>
  </si>
  <si>
    <t>Reconciliation reserve</t>
  </si>
  <si>
    <t>Expected profits|Expected profits included in future premiums (EPIFP) - Life business</t>
  </si>
  <si>
    <t>Expected profits|Expected profits included in future premiums (EPIFP) - Non-life business</t>
  </si>
  <si>
    <t>Total Expected profits included in future premiums (EPIFP)</t>
  </si>
  <si>
    <t>Z-axis: Article 112</t>
  </si>
  <si>
    <t>Market risk , Net solvency capital requirement</t>
  </si>
  <si>
    <t>Counterparty default risk , Net solvency capital requirement</t>
  </si>
  <si>
    <t>Life underwriting risk , Net solvency capital requirement</t>
  </si>
  <si>
    <t>Health underwriting risk , Net solvency capital requirement</t>
  </si>
  <si>
    <t>Non-life underwriting risk , Net solvency capital requirement</t>
  </si>
  <si>
    <t>Diversification , Net solvency capital requirement</t>
  </si>
  <si>
    <t>Intangible asset risk , Net solvency capital requirement</t>
  </si>
  <si>
    <t>Basic Solvency Capital Requirement , Net solvency capital requirement</t>
  </si>
  <si>
    <t>Market risk , Gross solvency capital requirement</t>
  </si>
  <si>
    <t>Counterparty default risk , Gross solvency capital requirement</t>
  </si>
  <si>
    <t>Life underwriting risk , Gross solvency capital requirement</t>
  </si>
  <si>
    <t>Health underwriting risk , Gross solvency capital requirement</t>
  </si>
  <si>
    <t>Non-life underwriting risk , Gross solvency capital requirement</t>
  </si>
  <si>
    <t>Diversification , Gross solvency capital requirement</t>
  </si>
  <si>
    <t>Intangible asset risk , Gross solvency capital requirement</t>
  </si>
  <si>
    <t>Basic Solvency Capital Requirement , Gross solvency capital requirement</t>
  </si>
  <si>
    <t>Market risk , Allocation from adjustments due to RFF and Matching adjustments portfolios</t>
  </si>
  <si>
    <t>Counterparty default risk , Allocation from adjustments due to RFF and Matching adjustments portfolios</t>
  </si>
  <si>
    <t>Life underwriting risk , Allocation from adjustments due to RFF and Matching adjustments portfolios</t>
  </si>
  <si>
    <t>Health underwriting risk , Allocation from adjustments due to RFF and Matching adjustments portfolios</t>
  </si>
  <si>
    <t>Non-life underwriting risk , Allocation from adjustments due to RFF and Matching adjustments portfolios</t>
  </si>
  <si>
    <t>Adjustment due to RFF/MAP nSCR aggregation , Value</t>
  </si>
  <si>
    <t>Operational risk , Value</t>
  </si>
  <si>
    <t>Loss-absorbing capacity of technical provisions , Value</t>
  </si>
  <si>
    <t>Loss-absorbing capacity of deferred taxes , Value</t>
  </si>
  <si>
    <t>Capital requirement for business operated in accordance with Art. 4 of Directive 2003/41/EC , Value</t>
  </si>
  <si>
    <t>Solvency Capital Requirement excluding capital add-on , Value</t>
  </si>
  <si>
    <t>Capital add-on already set , Value</t>
  </si>
  <si>
    <t>Solvency capital requirement , Value</t>
  </si>
  <si>
    <t>3</t>
  </si>
  <si>
    <t>data_S2501</t>
  </si>
  <si>
    <t>data_S2502</t>
  </si>
  <si>
    <t>data_S2801</t>
  </si>
  <si>
    <t>S.22.01.21</t>
  </si>
  <si>
    <t>S.23.01.01</t>
  </si>
  <si>
    <t>S.25.01.21</t>
  </si>
  <si>
    <t>S.25.02.21</t>
  </si>
  <si>
    <t>Anker Insurance Company N.V.</t>
  </si>
  <si>
    <t>Centrale Ziektekostenverzekering NZV N.V.</t>
  </si>
  <si>
    <t>Lifetri Verzekeringen N.V.</t>
  </si>
  <si>
    <t>Univé Noord-Holland Brandverzekeraar N.V.</t>
  </si>
  <si>
    <t>Univé Zuid-Nederland Verzekeringen N.V.</t>
  </si>
  <si>
    <t>VIVAT Schadeverzekeringen N.V.</t>
  </si>
  <si>
    <t>Line of Business for: life insurance obligations|Health insurance</t>
  </si>
  <si>
    <t>Line of Business for: life insurance obligations|Insurance with profit participation</t>
  </si>
  <si>
    <t>Line of Business for: life insurance obligations|Index-linked and unit-linked insurance</t>
  </si>
  <si>
    <t>Line of Business for: life insurance obligations|Other life insurance</t>
  </si>
  <si>
    <t>Line of Business for: life insurance obligations|Annuities stemming from non-life insurance contracts and relating to health insurance obligations</t>
  </si>
  <si>
    <t>Line of Business for: life insurance obligations|Annuities stemming from non-life insurance contracts and relating to insurance obligations other than health insurance obligations</t>
  </si>
  <si>
    <t>Life reinsurance obligations|Health reinsurance</t>
  </si>
  <si>
    <t>Life reinsurance obligations|Life reinsurance</t>
  </si>
  <si>
    <t>Line of Business for: non-life insurance and reinsurance obligations (direct business and accepted proportional reinsurance)|Medical expense insurance</t>
  </si>
  <si>
    <t>Line of Business for: non-life insurance and reinsurance obligations (direct business and accepted proportional reinsurance)|Income protection insurance</t>
  </si>
  <si>
    <t>Line of Business for: non-life insurance and reinsurance obligations (direct business and accepted proportional reinsurance)|Workers' compensation insurance</t>
  </si>
  <si>
    <t>Line of Business for: non-life insurance and reinsurance obligations (direct business and accepted proportional reinsurance)|Motor vehicle liability insurance</t>
  </si>
  <si>
    <t>Line of Business for: non-life insurance and reinsurance obligations (direct business and accepted proportional reinsurance)|Other motor insurance</t>
  </si>
  <si>
    <t>Line of Business for: non-life insurance and reinsurance obligations (direct business and accepted proportional reinsurance)|Marine, aviation and transport insurance</t>
  </si>
  <si>
    <t>Line of Business for: non-life insurance and reinsurance obligations (direct business and accepted proportional reinsurance)|Fire and other damage to property insurance</t>
  </si>
  <si>
    <t>Line of Business for: non-life insurance and reinsurance obligations (direct business and accepted proportional reinsurance)|General liability insurance</t>
  </si>
  <si>
    <t>Line of Business for: non-life insurance and reinsurance obligations (direct business and accepted proportional reinsurance)|Credit and suretyship insurance</t>
  </si>
  <si>
    <t>Line of Business for: non-life insurance and reinsurance obligations (direct business and accepted proportional reinsurance)|Legal expenses insurance</t>
  </si>
  <si>
    <t>Line of Business for: non-life insurance and reinsurance obligations (direct business and accepted proportional reinsurance)|Assistance</t>
  </si>
  <si>
    <t>Line of Business for: non-life insurance and reinsurance obligations (direct business and accepted proportional reinsurance)|Miscellaneous financial loss</t>
  </si>
  <si>
    <t>Line of Business for: accepted non-proportional reinsurance|Health</t>
  </si>
  <si>
    <t>Line of Business for: accepted non-proportional reinsurance|Casualty</t>
  </si>
  <si>
    <t>Line of Business for: accepted non-proportional reinsurance|Marine, aviation, transport</t>
  </si>
  <si>
    <t>Line of Business for: accepted non-proportional reinsurance|Property</t>
  </si>
  <si>
    <t>Index-linked and unit-linked insurance|</t>
  </si>
  <si>
    <t>Index-linked and unit-linked insurance|Contracts without options and guarantees</t>
  </si>
  <si>
    <t>Index-linked and unit-linked insurance|Contracts with options or guarantees</t>
  </si>
  <si>
    <t>Other life insurance|</t>
  </si>
  <si>
    <t>Other life insurance|Contracts without options and guarantees</t>
  </si>
  <si>
    <t>Other life insurance|Contracts with options or guarantees</t>
  </si>
  <si>
    <t>Annuities stemming from non-life insurance contracts and relating to insurance obligation other than health insurance obligations</t>
  </si>
  <si>
    <t>Accepted reinsurance|</t>
  </si>
  <si>
    <t>Health insurance (direct business)|</t>
  </si>
  <si>
    <t>Health insurance (direct business)|Contracts without options and guarantees</t>
  </si>
  <si>
    <t>Health insurance (direct business)|Contracts with options or guarantees</t>
  </si>
  <si>
    <t>Amount with Long Term Guarantee measures and transitionals</t>
  </si>
  <si>
    <t>Impact of the LTG measures and transitionals (Step-by-step approach)|Impact of transitional on technical provisions</t>
  </si>
  <si>
    <t>Impact of the LTG measures and transitionals (Step-by-step approach)|Impact of transitional on interest rate</t>
  </si>
  <si>
    <t>Impact of the LTG measures and transitionals (Step-by-step approach)|Impact of volatility adjustment set to zero</t>
  </si>
  <si>
    <t>Impact of the LTG measures and transitionals (Step-by-step approach)|Impact of matching adjustment set to zero</t>
  </si>
  <si>
    <t>Direct business and accepted proportional reinsurance|Medical expense insurance</t>
  </si>
  <si>
    <t>Direct business and accepted proportional reinsurance|Income protection insurance</t>
  </si>
  <si>
    <t>Direct business and accepted proportional reinsurance|Workers' compensation insurance</t>
  </si>
  <si>
    <t>Direct business and accepted proportional reinsurance|Motor vehicle liability insurance</t>
  </si>
  <si>
    <t>Direct business and accepted proportional reinsurance|Other motor insurance</t>
  </si>
  <si>
    <t>Direct business and accepted proportional reinsurance|Marine, aviation and transport insurance</t>
  </si>
  <si>
    <t>Direct business and accepted proportional reinsurance|Fire and other damage to property insurance</t>
  </si>
  <si>
    <t>Direct business and accepted proportional reinsurance|General liability insurance</t>
  </si>
  <si>
    <t>Direct business and accepted proportional reinsurance|Credit and suretyship insurance</t>
  </si>
  <si>
    <t>Direct business and accepted proportional reinsurance|Legal expenses insurance</t>
  </si>
  <si>
    <t>Direct business and accepted proportional reinsurance|Assistance</t>
  </si>
  <si>
    <t>Direct business and accepted proportional reinsurance|Miscellaneous financial loss</t>
  </si>
  <si>
    <t>accepted non-proportional reinsurance|Non-proportional health reinsurance</t>
  </si>
  <si>
    <t>accepted non-proportional reinsurance|Non-proportional casualty reinsurance</t>
  </si>
  <si>
    <t>accepted non-proportional reinsurance|Non-proportional marine, aviation and transport reinsurance</t>
  </si>
  <si>
    <t>accepted non-proportional reinsurance|Non-proportional property reinsurance</t>
  </si>
  <si>
    <t>Yes</t>
  </si>
  <si>
    <t>Total undiversified components</t>
  </si>
  <si>
    <t>Diversification</t>
  </si>
  <si>
    <t>Capital requirement for business operated in accordance with Art. 4 of Directive 2003/41/EC</t>
  </si>
  <si>
    <t>Solvency capital requirement excluding capital add-on</t>
  </si>
  <si>
    <t>Other information on SCR|Amount/estimate of the overall loss-absorbing capacity of technical provisions</t>
  </si>
  <si>
    <t>Other information on SCR|Amount/estimate of the overall loss-absorbing capacity ot deferred taxes</t>
  </si>
  <si>
    <t>MCRNL Result , MCR components</t>
  </si>
  <si>
    <t>Medical expense insurance and proportional reinsurance , Background information|Net (of reinsurance/SPV) best estimate and TP calculated as a whole</t>
  </si>
  <si>
    <t>Income protection insurance and proportional reinsurance , Background information|Net (of reinsurance/SPV) best estimate and TP calculated as a whole</t>
  </si>
  <si>
    <t>Workers' compensation insurance and proportional reinsurance , Background information|Net (of reinsurance/SPV) best estimate and TP calculated as a whole</t>
  </si>
  <si>
    <t>Motor vehicle liability insurance and proportional reinsurance , Background information|Net (of reinsurance/SPV) best estimate and TP calculated as a whole</t>
  </si>
  <si>
    <t>Other motor insurance and proportional reinsurance , Background information|Net (of reinsurance/SPV) best estimate and TP calculated as a whole</t>
  </si>
  <si>
    <t>Marine, aviation and transport insurance and proportional reinsurance , Background information|Net (of reinsurance/SPV) best estimate and TP calculated as a whole</t>
  </si>
  <si>
    <t>Fire and other damage to property insurance and proportional reinsurance , Background information|Net (of reinsurance/SPV) best estimate and TP calculated as a whole</t>
  </si>
  <si>
    <t>General liability insurance and proportional reinsurance , Background information|Net (of reinsurance/SPV) best estimate and TP calculated as a whole</t>
  </si>
  <si>
    <t>Credit and suretyship insurance and proportional reinsurance , Background information|Net (of reinsurance/SPV) best estimate and TP calculated as a whole</t>
  </si>
  <si>
    <t>Legal expenses insurance and proportional reinsurance , Background information|Net (of reinsurance/SPV) best estimate and TP calculated as a whole</t>
  </si>
  <si>
    <t>Assistance and proportional reinsurance , Background information|Net (of reinsurance/SPV) best estimate and TP calculated as a whole</t>
  </si>
  <si>
    <t>Miscellaneous financial loss insurance and proportional reinsurance , Background information|Net (of reinsurance/SPV) best estimate and TP calculated as a whole</t>
  </si>
  <si>
    <t>Non-proportional health reinsurance , Background information|Net (of reinsurance/SPV) best estimate and TP calculated as a whole</t>
  </si>
  <si>
    <t>Non-proportional casualty reinsurance , Background information|Net (of reinsurance/SPV) best estimate and TP calculated as a whole</t>
  </si>
  <si>
    <t>Non-proportional marine, aviation and transport reinsurance , Background information|Net (of reinsurance/SPV) best estimate and TP calculated as a whole</t>
  </si>
  <si>
    <t>Non-proportional property reinsurance , Background information|Net (of reinsurance/SPV) best estimate and TP calculated as a whole</t>
  </si>
  <si>
    <t>Medical expense insurance and proportional reinsurance , Background information|Net (of reinsurance) written premiums in the last 12 months</t>
  </si>
  <si>
    <t>Income protection insurance and proportional reinsurance , Background information|Net (of reinsurance) written premiums in the last 12 months</t>
  </si>
  <si>
    <t>Workers' compensation insurance and proportional reinsurance , Background information|Net (of reinsurance) written premiums in the last 12 months</t>
  </si>
  <si>
    <t>Motor vehicle liability insurance and proportional reinsurance , Background information|Net (of reinsurance) written premiums in the last 12 months</t>
  </si>
  <si>
    <t>Other motor insurance and proportional reinsurance , Background information|Net (of reinsurance) written premiums in the last 12 months</t>
  </si>
  <si>
    <t>Marine, aviation and transport insurance and proportional reinsurance , Background information|Net (of reinsurance) written premiums in the last 12 months</t>
  </si>
  <si>
    <t>Fire and other damage to property insurance and proportional reinsurance , Background information|Net (of reinsurance) written premiums in the last 12 months</t>
  </si>
  <si>
    <t>General liability insurance and proportional reinsurance , Background information|Net (of reinsurance) written premiums in the last 12 months</t>
  </si>
  <si>
    <t>Credit and suretyship insurance and proportional reinsurance , Background information|Net (of reinsurance) written premiums in the last 12 months</t>
  </si>
  <si>
    <t>Legal expenses insurance and proportional reinsurance , Background information|Net (of reinsurance) written premiums in the last 12 months</t>
  </si>
  <si>
    <t>Assistance and proportional reinsurance , Background information|Net (of reinsurance) written premiums in the last 12 months</t>
  </si>
  <si>
    <t>Miscellaneous financial loss insurance and proportional reinsurance , Background information|Net (of reinsurance) written premiums in the last 12 months</t>
  </si>
  <si>
    <t>Non-proportional health reinsurance , Background information|Net (of reinsurance) written premiums in the last 12 months</t>
  </si>
  <si>
    <t>Non-proportional casualty reinsurance , Background information|Net (of reinsurance) written premiums in the last 12 months</t>
  </si>
  <si>
    <t>Non-proportional marine, aviation and transport reinsurance , Background information|Net (of reinsurance) written premiums in the last 12 months</t>
  </si>
  <si>
    <t>Non-proportional property reinsurance , Background information|Net (of reinsurance) written premiums in the last 12 months</t>
  </si>
  <si>
    <t>MCRL Result</t>
  </si>
  <si>
    <t>Obligations with profit participation - guaranteed benefits , Net (of reinsurance/SPV) best estimate and TP calculated as a whole</t>
  </si>
  <si>
    <t>Obligations with profit participation - future discretionary benefits , Net (of reinsurance/SPV) best estimate and TP calculated as a whole</t>
  </si>
  <si>
    <t>Index-linked and unit-linked insurance obligations , Net (of reinsurance/SPV) best estimate and TP calculated as a whole</t>
  </si>
  <si>
    <t>Other life (re)insurance and health (re)insurance obligations , Net (of reinsurance/SPV) best estimate and TP calculated as a whole</t>
  </si>
  <si>
    <t>Total capital at risk for all life (re)insurance obligations , Net (of reinsurance/SPV) total capital at risk</t>
  </si>
  <si>
    <t>Linear MCR</t>
  </si>
  <si>
    <t>SCR</t>
  </si>
  <si>
    <t>MCR cap</t>
  </si>
  <si>
    <t>MCR floor</t>
  </si>
  <si>
    <t>Combined MCR</t>
  </si>
  <si>
    <t>Absolute floor of the MCR</t>
  </si>
  <si>
    <t>Brutopremies, T</t>
  </si>
  <si>
    <t>Uitgaande herverzekeringspremies, T</t>
  </si>
  <si>
    <t>Wijziging technische voorziening niet-verdiende premies en lopende risico's eigen rekening, T</t>
  </si>
  <si>
    <t>Totaal verdiende premies eigen rekening, T</t>
  </si>
  <si>
    <t>Opbrengsten uit deelnemingen, T</t>
  </si>
  <si>
    <t>Opbrengsten uit andere beleggingen,Terreinen en gebouwen, T</t>
  </si>
  <si>
    <t>Opbrengsten uit andere beleggingen, Overige beleggingen, T</t>
  </si>
  <si>
    <t>Opbrengsten uit andere beleggingen, Waardeveranderingen van beleggingen, T</t>
  </si>
  <si>
    <t>Opbrengsten uit andere beleggingen, Gerealiseerde winst op beleggingen, T</t>
  </si>
  <si>
    <t>Totaal opbrengsten uit beleggingen, T</t>
  </si>
  <si>
    <t>Niet-gerealiseerde winst op beleggingen, T</t>
  </si>
  <si>
    <t>Overige technische baten eigen rekening, T</t>
  </si>
  <si>
    <t>Uitkeringen eigen rekening, Bruto, T</t>
  </si>
  <si>
    <t>Uitkeringen eigen rekening, Aandeel herverzekeraars, T</t>
  </si>
  <si>
    <t>Uitkeringen eigen rekening, T</t>
  </si>
  <si>
    <t>Wijziging voorziening voor te betalen uitkeringen, Bruto, T</t>
  </si>
  <si>
    <t>Wijziging voorziening voor te betalen uitkeringen, Aandeel herverzekeraars, T</t>
  </si>
  <si>
    <t>Wijziging voorziening voor te betalen uitkeringen, Eigen rekening, T</t>
  </si>
  <si>
    <t>Voorziening voor levensverzekeringen, Bruto, T</t>
  </si>
  <si>
    <t>Voorziening voor levensverzekeringen, Aandeel herverzekeraars, T</t>
  </si>
  <si>
    <t>Voorziening voor levensverzekeringen, Eigen rekening, T</t>
  </si>
  <si>
    <t>Overige technische voorzieningen eigen rekening, T</t>
  </si>
  <si>
    <t>Totaal wijziging technische voorziening eigen rekening, T</t>
  </si>
  <si>
    <t>Winstdeling en kortingen, T</t>
  </si>
  <si>
    <t>Acquisitiekosten, T</t>
  </si>
  <si>
    <t>Beheers- en personeelskosten, afschrijvingen bedrijfsmiddelen, T</t>
  </si>
  <si>
    <t>Provisie en winstdeling ontvangen van herverzekeraars, T</t>
  </si>
  <si>
    <t>Totaal bedrijfskosten, T</t>
  </si>
  <si>
    <t>Beheerskosten en rentelasten, T</t>
  </si>
  <si>
    <t>Waardeveranderingen beleggingen, T</t>
  </si>
  <si>
    <t>Gerealiseerd verlies op beleggingen, T</t>
  </si>
  <si>
    <t>Totaal beleggingslasten, T</t>
  </si>
  <si>
    <t>Niet-gerealiseerd verlies op beleggingen, T</t>
  </si>
  <si>
    <t>Overige technische lasten eigen rekening, T</t>
  </si>
  <si>
    <t>Aan niet-technische rekening toegerekende opbrengst uit beleggingen, T</t>
  </si>
  <si>
    <t>Resultaat technische rekening, T</t>
  </si>
  <si>
    <t>Toegerekende opbrengst uit beleggingen overgeboekt van technische rekening, T</t>
  </si>
  <si>
    <t>Andere baten, T</t>
  </si>
  <si>
    <t>Andere lasten, T</t>
  </si>
  <si>
    <t>Resultaat uit gewone bedrijfsuitoefening voor belastingen, T</t>
  </si>
  <si>
    <t>Belastingen resultaat uit gewone bedrijfsuitoefening, T</t>
  </si>
  <si>
    <t>Resultaat uit gewone bedrijfsuitoefening na belastingen, T</t>
  </si>
  <si>
    <t>Buitengewone baten, T</t>
  </si>
  <si>
    <t>Buitengewone lasten, T</t>
  </si>
  <si>
    <t>Belastingen buitengewoon resultaat, T</t>
  </si>
  <si>
    <t>Buitengewoon resultaat na belastingen, T</t>
  </si>
  <si>
    <t>Resultaat na belasting activiteiten voor verkoop, T</t>
  </si>
  <si>
    <t>Netto resultaat, T</t>
  </si>
  <si>
    <t>Geboekte premies, eigen rekening, T</t>
  </si>
  <si>
    <t>Wijziging technische voorziening niet-verdiende premies en lopende risico's, Bruto, T</t>
  </si>
  <si>
    <t>Wijziging technische voorziening niet-verdiende premies en lopende risico's, Aandeel herverzekeraars, T</t>
  </si>
  <si>
    <t>Wijziging technische voorziening niet-verdiende premies en lopende risico's, Eigen rekening, T</t>
  </si>
  <si>
    <t>Toegerekende opbrengst van beleggingen, T</t>
  </si>
  <si>
    <t>Schaden, Bruto, T</t>
  </si>
  <si>
    <t>Schaden, Aandeel herverzekeraars, T</t>
  </si>
  <si>
    <t>Schaden, Eigen rekening, T</t>
  </si>
  <si>
    <t>Wijziging voorziening voor te betalen schaden, Bruto, T</t>
  </si>
  <si>
    <t>Wijziging voorziening voor te betalen schaden, Aandeel herverzekeraars, T</t>
  </si>
  <si>
    <t>Wijziging voorziening voor te betalen schaden, Eigen rekening, T</t>
  </si>
  <si>
    <t>Geleden schaden eigen rekening, T</t>
  </si>
  <si>
    <t>Wijziging overige technische voorzieningen, Bruto, T</t>
  </si>
  <si>
    <t>Wijziging overige technische voorzieningen, Aandeel herverzekeraars, T</t>
  </si>
  <si>
    <t>Wijziging overige technische voorzieningen, Eigen rekening, T</t>
  </si>
  <si>
    <t>Wijziging egalisatievoorziening eigen rekening, T</t>
  </si>
  <si>
    <t>Beleggingslasten, T</t>
  </si>
  <si>
    <t>Aan technische rekening toegerekende opbrengst uit beleggingen, T</t>
  </si>
  <si>
    <t>Brutopremies, schadeherverzekering, T</t>
  </si>
  <si>
    <t>Uitgaande retrocessiepremies, schadeherverzekering, T</t>
  </si>
  <si>
    <t>Geboekte premies, eigen rekening, schadeherverzekering, T</t>
  </si>
  <si>
    <t>Wijziging technische voorziening niet-verdiende premies en lopende risico's, Bruto, schadeherverzekering, T</t>
  </si>
  <si>
    <t>Wijziging technische voorziening niet-verdiende premies en lopende risico's, Retrocessiedeel, schadeherverzekering, T</t>
  </si>
  <si>
    <t>Wijziging technische voorziening niet-verdiende premies en lopende risico's, Eigen rekening, schadeherverzekering, T</t>
  </si>
  <si>
    <t>Totaal verdiende premies eigen rekening, schadeherverzekering, T</t>
  </si>
  <si>
    <t>Aan de technische rekening schadeherverzekering toegerekende opbrengst van beleggingen, schadeherverzekering, T</t>
  </si>
  <si>
    <t>Overige technische baten eigen rekening, schadeherverzekering, T</t>
  </si>
  <si>
    <t>Schaden, Bruto, schadeherverzekering, T</t>
  </si>
  <si>
    <t>Schaden, Retrocessiedeel, schadeherverzekering, T</t>
  </si>
  <si>
    <t>Schaden, Eigen rekening, schadeherverzekering, T</t>
  </si>
  <si>
    <t>Wijziging voorziening voor te betalen schaden, Bruto, schadeherverzekering, T</t>
  </si>
  <si>
    <t>Wijziging voorziening voor te betalen schaden, Retrocessiedeel, schadeherverzekering, T</t>
  </si>
  <si>
    <t>Wijziging voorziening voor te betalen schaden, Eigen rekening, schadeherverzekering, T</t>
  </si>
  <si>
    <t>Geleden schaden eigen rekening, schadeherverzekering, T</t>
  </si>
  <si>
    <t>Wijziging overige technische voorzieningen, Bruto, schadeherverzekering, T</t>
  </si>
  <si>
    <t>Wijziging overige technische voorzieningen, Retrocessiedeel, schadeherverzekering, T</t>
  </si>
  <si>
    <t>Wijziging overige technische voorzieningen, Eigen rekening, schadeherverzekering, T</t>
  </si>
  <si>
    <t>Winstdeling en kortingen, schadeherverzekering, T</t>
  </si>
  <si>
    <t>Acquisitiekosten, schadeherverzekering, T</t>
  </si>
  <si>
    <t>Beheers- en personeelskosten, afschrijvingen bedrijfsmiddelen, schadeherverzekering, T</t>
  </si>
  <si>
    <t>Commissie betaald aan cedenten, schadeherverzekering, T</t>
  </si>
  <si>
    <t>Commissie en winstdeling ontvangen van cedenten, schadeherverzekering, T</t>
  </si>
  <si>
    <t>Totaal bedrijfskosten, schadeherverzekering, T</t>
  </si>
  <si>
    <t>Overige technische lasten eigen rekening, schadeherverzekering, T</t>
  </si>
  <si>
    <t>Wijziging egalisatievoorziening eigen rekening, schadeherverzekering, T</t>
  </si>
  <si>
    <t>Resultaat technische rekening schadeherverzekering, T</t>
  </si>
  <si>
    <t>Brutopremies, levensherverzekering, T</t>
  </si>
  <si>
    <t>Uitgaande retrocessiepremies, levensherverzekering, T</t>
  </si>
  <si>
    <t>Wijziging technische voorziening niet-verdiende premies en lopende risico's eigen rekening, levensherverzekering, T</t>
  </si>
  <si>
    <t>Totaal verdiende premies eigen rekening, levensherverzekering, T</t>
  </si>
  <si>
    <t>Opbrengsten uit deelnemingen, levensherverzekering, T</t>
  </si>
  <si>
    <t>Opbrengsten uit andere beleggingen,Terreinen en gebouwen, levensherverzekering, T</t>
  </si>
  <si>
    <t>Opbrengsten uit andere beleggingen, Overige beleggingen, levensherverzekering, T</t>
  </si>
  <si>
    <t>Opbrengsten uit andere beleggingen, Waardeveranderingen van beleggingen, levensherverzekering, T</t>
  </si>
  <si>
    <t>Opbrengsten uit andere beleggingen, Gerealiseerde winst op beleggingen, levensherverzekering, T</t>
  </si>
  <si>
    <t>Totaal opbrengsten uit beleggingen, levensherverzekering, T</t>
  </si>
  <si>
    <t>Niet-gerealiseerde winst op beleggingen, levensherverzekering, T</t>
  </si>
  <si>
    <t>Overige technische baten eigen rekening, levensherverzekering, T</t>
  </si>
  <si>
    <t>Uitkeringen eigen rekening, Bruto, levensherverzekering, T</t>
  </si>
  <si>
    <t>Uitkeringen eigen rekening, Retrocessiedeel, levensherverzekering, T</t>
  </si>
  <si>
    <t>Uitkeringen eigen rekening, levensherverzekering, T</t>
  </si>
  <si>
    <t>Wijziging voorziening voor te betalen uitkeringen, Bruto, levensherverzekering, T</t>
  </si>
  <si>
    <t>Wijziging voorziening voor te betalen uitkeringen, Retrocessiedeel, levensherverzekering, T</t>
  </si>
  <si>
    <t>Wijziging voorziening voor te betalen uitkeringen, Eigen rekening, levensherverzekering, T</t>
  </si>
  <si>
    <t>Voorziening voor geaccepteerde levensherverzekeringen, Bruto, levensherverzekering, T</t>
  </si>
  <si>
    <t>Voorziening voor geaccepteerde levensherverzekeringen, Retrocessiedeel, levensherverzekering, T</t>
  </si>
  <si>
    <t>Voorziening voor geaccepteerde levensherverzekeringen, Eigen rekening, levensherverzekering, T</t>
  </si>
  <si>
    <t>Overige technische voorzieningen eigen rekening, levensherverzekering, T</t>
  </si>
  <si>
    <t>Totaal wijziging technische voorziening eigen rekening, levensherverzekering, T</t>
  </si>
  <si>
    <t>Winstdeling en kortingen, levensherverzekering, T</t>
  </si>
  <si>
    <t>Acquisitiekosten, levensherverzekering, T</t>
  </si>
  <si>
    <t>Beheers- en personeelskosten, afschrijvingen bedrijfsmiddelen, levensherverzekering, T</t>
  </si>
  <si>
    <t>Commissie betaald aan cedenten, levensherverzekering, T</t>
  </si>
  <si>
    <t>Commissie en winstdeling ontvangen van cedenten, levensherverzekering, T</t>
  </si>
  <si>
    <t>Totaal bedrijfskosten, levensherverzekering, T</t>
  </si>
  <si>
    <t>Beheerskosten en rentelasten, levensherverzekering, T</t>
  </si>
  <si>
    <t>Waardeveranderingen beleggingen, levensherverzekering, T</t>
  </si>
  <si>
    <t>Gerealiseerd verlies op beleggingen, levensherverzekering, T</t>
  </si>
  <si>
    <t>Totaal beleggingslasten, levensherverzekering, T</t>
  </si>
  <si>
    <t>Niet-gerealiseerd verlies op beleggingen, levensherverzekering, T</t>
  </si>
  <si>
    <t>Overige technische lasten eigen rekening, levensherverzekering, T</t>
  </si>
  <si>
    <t>Aan niet-technische rekening levensherverzekering toegerekende opbrengst uit beleggingen, levensherverzekering, T</t>
  </si>
  <si>
    <t>Resultaat technische rekening levensherverzekering, T</t>
  </si>
  <si>
    <t>Toegerekende opbrengst uit beleggingen overgeboekt van de technische rekening levensherverzekering, T</t>
  </si>
  <si>
    <t>Niet-gerealiseerde winst op beleggingen schadeherverzekering, T</t>
  </si>
  <si>
    <t>Niet-gerealiseerd verlies op beleggingen schadeherverzekering, T</t>
  </si>
  <si>
    <t>Aan technische rekening schadeherverzekering toegerekende opbrengst uit beleggingen, T</t>
  </si>
  <si>
    <t>Individual</t>
  </si>
  <si>
    <t>Annual</t>
  </si>
  <si>
    <t>Balance sheet</t>
  </si>
  <si>
    <t>Premiums, claims and expenses Life</t>
  </si>
  <si>
    <t>Premiums, claims and expenses Non-Life</t>
  </si>
  <si>
    <t>Technical provisions Life and Health SLT</t>
  </si>
  <si>
    <t xml:space="preserve">Technical Provisions Non-life </t>
  </si>
  <si>
    <t>Impact of long term guarantees and transitional measures</t>
  </si>
  <si>
    <t>Own funds</t>
  </si>
  <si>
    <t>SCR Standard formula</t>
  </si>
  <si>
    <t>SCR Standard Formula and Partial Intern Model</t>
  </si>
  <si>
    <t xml:space="preserve">Minimum Capital Requirement - Only life or only non-life insurance or reinsurance activity </t>
  </si>
  <si>
    <t>Profit and loss account life insurers</t>
  </si>
  <si>
    <t>Profit and loss account non life insurers</t>
  </si>
  <si>
    <t>Profit and loss account reinsurers</t>
  </si>
  <si>
    <t>Total population</t>
  </si>
  <si>
    <t>T2 Life</t>
  </si>
  <si>
    <t>T2 NonLife</t>
  </si>
  <si>
    <t>T2 Reinsurers</t>
  </si>
  <si>
    <t>data_T2_Life</t>
  </si>
  <si>
    <t>data_T2_NonLife</t>
  </si>
  <si>
    <t>data_T2_Reinsurers</t>
  </si>
  <si>
    <t>Last update: 08-08-2019</t>
  </si>
  <si>
    <t>S.02.01.02 Balance sheet</t>
  </si>
  <si>
    <t xml:space="preserve">Select Insurer: </t>
  </si>
  <si>
    <t xml:space="preserve">Select year: </t>
  </si>
  <si>
    <t>Solvency II value</t>
  </si>
  <si>
    <t>Assets</t>
  </si>
  <si>
    <t>Deferred tax assets</t>
  </si>
  <si>
    <t>Pension benefit surplus</t>
  </si>
  <si>
    <t>Property, plant &amp; equipement held for own use</t>
  </si>
  <si>
    <t xml:space="preserve">Investments (other than assets held for index-linked and unit-linked contracts) </t>
  </si>
  <si>
    <t>Property (other than for own use)</t>
  </si>
  <si>
    <t>Holdings in related undertakings, including participations</t>
  </si>
  <si>
    <t>Equities</t>
  </si>
  <si>
    <t>Equities - listed</t>
  </si>
  <si>
    <t>Equities - unlisted</t>
  </si>
  <si>
    <t>Bonds</t>
  </si>
  <si>
    <t>Government Bonds</t>
  </si>
  <si>
    <t>Corporate Bonds</t>
  </si>
  <si>
    <t>Structured notes</t>
  </si>
  <si>
    <t>Collateralised securities</t>
  </si>
  <si>
    <t>Collective Investments Undertakings</t>
  </si>
  <si>
    <t>Derivatives</t>
  </si>
  <si>
    <t>Deposits other than cash equivalents</t>
  </si>
  <si>
    <t>Other investments</t>
  </si>
  <si>
    <t>Assets held for index-linked and unit-linked contracts</t>
  </si>
  <si>
    <t>Loans and mortgages</t>
  </si>
  <si>
    <t>Loans on policies</t>
  </si>
  <si>
    <t xml:space="preserve">  Loans and mortgages to individuals</t>
  </si>
  <si>
    <t xml:space="preserve">  Other loans and mortgages</t>
  </si>
  <si>
    <t>Reinsurance recoverables from:</t>
  </si>
  <si>
    <t>Non-life and health similar to non-life</t>
  </si>
  <si>
    <t>Non-life excluding health</t>
  </si>
  <si>
    <t>Health similar to non-life</t>
  </si>
  <si>
    <t>Life and health similar to life, excluding health and index-linked and unit-linked</t>
  </si>
  <si>
    <t>Health similar to life</t>
  </si>
  <si>
    <t>Life excluding health and index-linked and unit-linked</t>
  </si>
  <si>
    <t>Life index-linked and unit-linked</t>
  </si>
  <si>
    <t>Deposits to cedants</t>
  </si>
  <si>
    <t>Insurance and intermediaries receivables</t>
  </si>
  <si>
    <t>Reinsurance receivables</t>
  </si>
  <si>
    <t>Receivables (trade, not insurance)</t>
  </si>
  <si>
    <t>Own shares (held directly)</t>
  </si>
  <si>
    <t>Amounts due in respect of own fund items or initial fund called up but not yet paid in</t>
  </si>
  <si>
    <t>Cash and cash equivalents</t>
  </si>
  <si>
    <t>Any other assets, not elsewhere shown</t>
  </si>
  <si>
    <t>Total assets</t>
  </si>
  <si>
    <t>Liabilities</t>
  </si>
  <si>
    <t>Technical provisions – non-life</t>
  </si>
  <si>
    <t>Technical provisions – non-life (excluding health)</t>
  </si>
  <si>
    <t>TP calculated as a whole</t>
  </si>
  <si>
    <t>Best Estimate</t>
  </si>
  <si>
    <t>Risk margin</t>
  </si>
  <si>
    <t>Technical provisions - health (similar to non-life)</t>
  </si>
  <si>
    <t>Technical provisions - life (excluding index-linked and unit-linked)</t>
  </si>
  <si>
    <t>Technical provisions - health (similar to life)</t>
  </si>
  <si>
    <t>Technical provisions – life (excluding health and index-linked and unit-linked)</t>
  </si>
  <si>
    <t>Technical provisions – index-linked and unit-linked</t>
  </si>
  <si>
    <t>Contingent liabilities</t>
  </si>
  <si>
    <t>Provisions other than technical provisions</t>
  </si>
  <si>
    <t>Pension benefit obligations</t>
  </si>
  <si>
    <t>Deposits from reinsurers</t>
  </si>
  <si>
    <t>Deferred tax liabilities</t>
  </si>
  <si>
    <t>Debts owed to credit institutions</t>
  </si>
  <si>
    <t>Financial liabilities other than debts owed to credit institutions</t>
  </si>
  <si>
    <t>Insurance &amp; intermediaries payables</t>
  </si>
  <si>
    <t>Reinsurance payables</t>
  </si>
  <si>
    <t>Payables (trade, not insurance)</t>
  </si>
  <si>
    <t>Subordinated liabilities</t>
  </si>
  <si>
    <t>Subordinated liabilities not in BOF</t>
  </si>
  <si>
    <t>Subordinated liabilities in BOF</t>
  </si>
  <si>
    <t>Any other liabilities, not elsewhere shown</t>
  </si>
  <si>
    <t>Total liabilities</t>
  </si>
  <si>
    <t>Excess of assets over liabilities</t>
  </si>
  <si>
    <t>S.05.01.02 Premiums, claims and expenses by line of business</t>
  </si>
  <si>
    <t>Line of Business for: life insurance obligations</t>
  </si>
  <si>
    <t>Life reinsurance obligations</t>
  </si>
  <si>
    <t>Health insurance</t>
  </si>
  <si>
    <t>Annuities stemming from non-life insurance contracts and relating to insurance obligations other than health insurance obligations</t>
  </si>
  <si>
    <t>Health reinsurance</t>
  </si>
  <si>
    <t>Life reinsurance</t>
  </si>
  <si>
    <t>Premiums written</t>
  </si>
  <si>
    <t>Gross</t>
  </si>
  <si>
    <t>Reinsurers' share</t>
  </si>
  <si>
    <t>Net</t>
  </si>
  <si>
    <t>Premiums earned</t>
  </si>
  <si>
    <t>Claims incurred</t>
  </si>
  <si>
    <t>Changes in other technical provisions</t>
  </si>
  <si>
    <t xml:space="preserve"> Gross - Direct Business</t>
  </si>
  <si>
    <t xml:space="preserve"> Gross - Proportional reinsurance accepted </t>
  </si>
  <si>
    <t xml:space="preserve"> Gross - Non-proportional reinsurance accepted </t>
  </si>
  <si>
    <t xml:space="preserve"> Reinsurers' share</t>
  </si>
  <si>
    <t xml:space="preserve"> Net</t>
  </si>
  <si>
    <t xml:space="preserve"> Gross - Proportional reinsurance accepted</t>
  </si>
  <si>
    <t xml:space="preserve"> Gross - Non- proportional reinsurance accepted</t>
  </si>
  <si>
    <t xml:space="preserve"> Reinsurers'share</t>
  </si>
  <si>
    <t>Line of Business for: non-life insurance and reinsurance obligations (direct business and accepted proportional reinsurance)</t>
  </si>
  <si>
    <t>Medical expense insurance</t>
  </si>
  <si>
    <t>Income protection insurance</t>
  </si>
  <si>
    <t>Workers' compensation insurance</t>
  </si>
  <si>
    <t>Motor vehicle liability insurance</t>
  </si>
  <si>
    <t>Other motor insurance</t>
  </si>
  <si>
    <t>Marine, aviation and transport insurance</t>
  </si>
  <si>
    <t>Fire and other damage to property insurance</t>
  </si>
  <si>
    <t>General liability insurance</t>
  </si>
  <si>
    <t>Credit and suretyship insurance</t>
  </si>
  <si>
    <t>Legal  expenses insurance</t>
  </si>
  <si>
    <t>Assistance</t>
  </si>
  <si>
    <t>Miscellaneous financial loss</t>
  </si>
  <si>
    <t>Health</t>
  </si>
  <si>
    <t>Casualty</t>
  </si>
  <si>
    <t>Marine, aviation, transport</t>
  </si>
  <si>
    <t>Property</t>
  </si>
  <si>
    <t>S.12.01.02 Life and Health SLT Technical Provisions</t>
  </si>
  <si>
    <t>Contracts without options and guarantees</t>
  </si>
  <si>
    <t>Contracts with options or guarantees</t>
  </si>
  <si>
    <t>Total Recoverables from reinsurance/SPV and Finite Re after the adjustment for expected losses due to counterparty default associated to TP as a whole</t>
  </si>
  <si>
    <t>Technical provisions calculated as a sum of BE and RM</t>
  </si>
  <si>
    <t>Gross Best Estimate</t>
  </si>
  <si>
    <t>Total Recoverables from reinsurance/SPV and Finite Re after the adjustment for expected losses due to counterparty default</t>
  </si>
  <si>
    <t>Best estimate minus recoverables from reinsurance/SPV and Finite Re - total</t>
  </si>
  <si>
    <t>Risk Margin</t>
  </si>
  <si>
    <t>Amount of the transitional on Technical Provisions</t>
  </si>
  <si>
    <t>Technical Provisions calculated as a whole</t>
  </si>
  <si>
    <t xml:space="preserve">Best estimate </t>
  </si>
  <si>
    <t>S.17.01.02 Non-life Technical Provisions</t>
  </si>
  <si>
    <t>Direct business and accepted proportional reinsurance</t>
  </si>
  <si>
    <t>Income protection
insurance</t>
  </si>
  <si>
    <t>Legal expenses insurance</t>
  </si>
  <si>
    <t>Non-proportional health reinsurance</t>
  </si>
  <si>
    <t>Non-proportional casualty reinsurance</t>
  </si>
  <si>
    <t xml:space="preserve">Non-proportional marine, aviation and transport reinsurance </t>
  </si>
  <si>
    <t>Non-proportional property reinsurance</t>
  </si>
  <si>
    <t>Accepted non-proportional reinsurance</t>
  </si>
  <si>
    <t>Best estimate</t>
  </si>
  <si>
    <t>Premium provisions</t>
  </si>
  <si>
    <t>Total recoverable from reinsurance/SPV and Finite Re after the adjustment for expected losses due to counterparty default</t>
  </si>
  <si>
    <t>Net Best Estimate of Premium Provisions</t>
  </si>
  <si>
    <t>Claims provisions</t>
  </si>
  <si>
    <t>Net Best Estimate of Claims Provisions</t>
  </si>
  <si>
    <t>Total Best estimate - gross</t>
  </si>
  <si>
    <t>Total Best estimate - net</t>
  </si>
  <si>
    <t>Recoverable from reinsurance contract/SPV and Finite Re after the adjustment for expected losses due to counterparty default - total</t>
  </si>
  <si>
    <t>Technical provisions minus recoverables from reinsurance/SPV and Finite Re - total</t>
  </si>
  <si>
    <t>S.22.01.01 Impact of long term guarantees and transitional measures</t>
  </si>
  <si>
    <t>Impact of transitional on technical provisions</t>
  </si>
  <si>
    <t>Impact of transitional on interest rate</t>
  </si>
  <si>
    <t>Impact of volatility adjustment set to zero</t>
  </si>
  <si>
    <t>Impact of matching adjustment set to zero</t>
  </si>
  <si>
    <t>S.23.01.01 Own funds</t>
  </si>
  <si>
    <t>Basic own funds before deduction for participations in other financial sector as foreseen in article 68 of Delegated Regulation (EU) 2015/35</t>
  </si>
  <si>
    <t>Ordinary share capital (gross of own shares)</t>
  </si>
  <si>
    <t>Share premium account related to ordinary share capital</t>
  </si>
  <si>
    <t xml:space="preserve">Iinitial funds, members' contributions or the equivalent basic own - fund item for mutual and mutual-type undertakings </t>
  </si>
  <si>
    <t>Subordinated mutual member accounts</t>
  </si>
  <si>
    <t>Surplus funds</t>
  </si>
  <si>
    <t>Preference shares</t>
  </si>
  <si>
    <t>Share premium account related to preference shares</t>
  </si>
  <si>
    <t xml:space="preserve">Reconciliation reserve </t>
  </si>
  <si>
    <t>An amount equal to the value of net deferred tax assets</t>
  </si>
  <si>
    <t xml:space="preserve">Other own fund items approved by the supervisory authority as basic own funds not specified above </t>
  </si>
  <si>
    <t>Own funds from the financial statements that should not be represented by the reconciliation reserve and do not meet the criteria to be classified as Solvency II own funds</t>
  </si>
  <si>
    <t>Deductions</t>
  </si>
  <si>
    <t>Deductions for participations in financial and credit institutions</t>
  </si>
  <si>
    <t>Total basic own funds after deductions</t>
  </si>
  <si>
    <t>Ancillary own funds</t>
  </si>
  <si>
    <t>Unpaid and uncalled ordinary share capital callable on demand</t>
  </si>
  <si>
    <t>Unpaid and uncalled initial funds, members' contributions or the equivalent basic own fund item for mutual and mutual - type undertakings, callable on demand</t>
  </si>
  <si>
    <t>Unpaid and uncalled preference shares callable on demand</t>
  </si>
  <si>
    <t xml:space="preserve">A legally binding commitment to subscribe and pay for subordinated liabilities on demand </t>
  </si>
  <si>
    <t>Letters of credit and guarantees under Article 96(2) of the Directive 2009/138/EC</t>
  </si>
  <si>
    <t>Letters of credit and guarantees other than under Article 96(2) of the Directive 2009/138/EC</t>
  </si>
  <si>
    <t>Supplementary members calls under first subparagraph of Article 96(3) of the Directive 2009/138/EC</t>
  </si>
  <si>
    <t>Supplementary members calls - other than under first subparagraph of Article 96(3) of the Directive 2009/138/EC</t>
  </si>
  <si>
    <t>Other ancillary own funds</t>
  </si>
  <si>
    <t>Total ancillary own funds</t>
  </si>
  <si>
    <t>Available and eligible own funds</t>
  </si>
  <si>
    <t>Total available own funds to meet the SCR</t>
  </si>
  <si>
    <t>Total available own funds to meet the MCR</t>
  </si>
  <si>
    <t>Total eligible own funds to meet the SCR</t>
  </si>
  <si>
    <t>Total eligible own funds to meet the MCR</t>
  </si>
  <si>
    <t>MCR</t>
  </si>
  <si>
    <t>Ratio of Eligible own funds to SCR</t>
  </si>
  <si>
    <t>Ratio of Eligible own funds to MCR</t>
  </si>
  <si>
    <t>Own shares (held directly and indirectly)</t>
  </si>
  <si>
    <t>Foreseeable dividends, distributions and charges</t>
  </si>
  <si>
    <t xml:space="preserve">Other basic own fund items </t>
  </si>
  <si>
    <t>Adjustment for restricted own fund items in respect of matching adjustment portfolios and ring fenced funds</t>
  </si>
  <si>
    <t xml:space="preserve">Tier 1 - unrestricted </t>
  </si>
  <si>
    <t xml:space="preserve">Tier 1 - restricted </t>
  </si>
  <si>
    <t>S.25.01.21 Solvency Capital Requirement - for undertakings on Standard Formula</t>
  </si>
  <si>
    <t>Market risk</t>
  </si>
  <si>
    <t>Counterparty default risk</t>
  </si>
  <si>
    <t>Life underwriting risk</t>
  </si>
  <si>
    <t>Health underwriting risk</t>
  </si>
  <si>
    <t>Non-life underwriting risk</t>
  </si>
  <si>
    <t>Intangible asset risk</t>
  </si>
  <si>
    <t>Basic Solvency Capital Requirement</t>
  </si>
  <si>
    <t>Adjustment due to RFF/MAP nSCR aggregation</t>
  </si>
  <si>
    <t>Operational risk</t>
  </si>
  <si>
    <t>Loss-absorbing capacity of technical provisions</t>
  </si>
  <si>
    <t>Loss-absorbing capacity of deferred taxes</t>
  </si>
  <si>
    <t>Solvency Capital Requirement excluding capital add-on</t>
  </si>
  <si>
    <t>Capital add-on already set</t>
  </si>
  <si>
    <t>Solvency capital requirement</t>
  </si>
  <si>
    <t>Net solvency capital requirement</t>
  </si>
  <si>
    <t>Gross solvency capital requirement</t>
  </si>
  <si>
    <t>S.25.02.21 Solvency Capital Requirement - for undertakings using the standard formula and partial internal model</t>
  </si>
  <si>
    <t>Calculation of Solvency Capital Requirement</t>
  </si>
  <si>
    <t>Capital add-ons already set</t>
  </si>
  <si>
    <t>Other information on SCR</t>
  </si>
  <si>
    <t>Amount/estimate of the overall loss-absorbing capacity of technical provisions</t>
  </si>
  <si>
    <t>Amount/estimate of the overall loss-absorbing capacity ot deferred taxes</t>
  </si>
  <si>
    <t>Linear formula component for non-life insurance and reinsurance obligations</t>
  </si>
  <si>
    <t>MCR Non Life Result</t>
  </si>
  <si>
    <t>Medical expense insurance and proportional reinsurance</t>
  </si>
  <si>
    <t>Income protection insurance and proportional reinsurance</t>
  </si>
  <si>
    <t>Workers' compensation insurance and proportional reinsurance</t>
  </si>
  <si>
    <t>Motor vehicle liability insurance and proportional reinsurance</t>
  </si>
  <si>
    <t>Other motor insurance and proportional reinsurance</t>
  </si>
  <si>
    <t>Marine, aviation and transport insurance and proportional reinsurance</t>
  </si>
  <si>
    <t>Fire and other damage to property insurance and proportional reinsurance</t>
  </si>
  <si>
    <t>General liability insurance and proportional reinsurance</t>
  </si>
  <si>
    <t>Credit and suretyship insurance and proportional reinsurance</t>
  </si>
  <si>
    <t>Legal expenses insurance and proportional reinsurance</t>
  </si>
  <si>
    <t>Assistance and proportional reinsurance</t>
  </si>
  <si>
    <t>Miscellaneous financial loss insurance and proportional reinsurance</t>
  </si>
  <si>
    <t>Linear formula component for life insurance and reinsurance obligations</t>
  </si>
  <si>
    <t>MCR Life Result</t>
  </si>
  <si>
    <t>Obligations with profit participation - guaranteed benefits</t>
  </si>
  <si>
    <t>Obligations with profit participation - future discretionary benefits</t>
  </si>
  <si>
    <t xml:space="preserve">Index-linked and unit-linked insurance obligations </t>
  </si>
  <si>
    <t>Other life (re)insurance and health (re)insurance obligations</t>
  </si>
  <si>
    <t>Total capital at risk for all life (re)insurance obligations</t>
  </si>
  <si>
    <t>Overall MCR calculation</t>
  </si>
  <si>
    <t>Net (of reinsurance/SPV) best estimate and TP calculated as a whole</t>
  </si>
  <si>
    <t>Net (of reinsurance) written premiums in the last 12 months</t>
  </si>
  <si>
    <t>Net (of reinsurance/SPV) total capital at risk</t>
  </si>
  <si>
    <t>T2 profit and loss account life insurers</t>
  </si>
  <si>
    <t>Technical account</t>
  </si>
  <si>
    <t>Earned premiums net of reinsurance</t>
  </si>
  <si>
    <t>Gross premiums</t>
  </si>
  <si>
    <t>Outward reinsurance premiums (-)</t>
  </si>
  <si>
    <t>Movement in the technical provision for unearned premiums and unexpired risks, net or reinsurance (-)</t>
  </si>
  <si>
    <t>Total earned premiums, net of reinsurance</t>
  </si>
  <si>
    <t>Investment income</t>
  </si>
  <si>
    <t xml:space="preserve"> Income from participating interests</t>
  </si>
  <si>
    <t xml:space="preserve"> Income from other investments</t>
  </si>
  <si>
    <t>Land and buildings</t>
  </si>
  <si>
    <t>Value adjustments on investments</t>
  </si>
  <si>
    <t xml:space="preserve"> Realised gains on investments</t>
  </si>
  <si>
    <t>Total investment income</t>
  </si>
  <si>
    <t>Unrealised gains on investments</t>
  </si>
  <si>
    <t>Other technical income, net of reinsurance</t>
  </si>
  <si>
    <t>Benefits paid, net of reinsurance</t>
  </si>
  <si>
    <t>Reinsurers' share (-)</t>
  </si>
  <si>
    <t>Net of reinsurance</t>
  </si>
  <si>
    <t>Movement in the provision for outstanding benefits</t>
  </si>
  <si>
    <t>Movement in technical provisions, net of reinsurance</t>
  </si>
  <si>
    <t>Provision for life insurance</t>
  </si>
  <si>
    <t>Other technical provisions, net of reinsurance (-)</t>
  </si>
  <si>
    <t>Total movement in technical provision, net of reinsurance</t>
  </si>
  <si>
    <t>Profit sharing and rebates</t>
  </si>
  <si>
    <t>Operating expenses</t>
  </si>
  <si>
    <t>Acquisition costs</t>
  </si>
  <si>
    <t>Administrative expenses, personnel costs, and depreciation</t>
  </si>
  <si>
    <t>Commissions and profit participation received from reinsurers (-)</t>
  </si>
  <si>
    <t>Total operating expenses</t>
  </si>
  <si>
    <t>Investment charges</t>
  </si>
  <si>
    <t>Investment management expenses and interest expense</t>
  </si>
  <si>
    <t>Realised losses on investments</t>
  </si>
  <si>
    <t>Total investment charges</t>
  </si>
  <si>
    <t>Unrealised losses on investments</t>
  </si>
  <si>
    <t>Other technical charges, net of reinsurance</t>
  </si>
  <si>
    <t>Investment return allocated to the non-technical account</t>
  </si>
  <si>
    <t>Balance on the technical account for life insurance</t>
  </si>
  <si>
    <t>Non technical account</t>
  </si>
  <si>
    <t>Allocated investment return transferred from the technical account</t>
  </si>
  <si>
    <t>Other income</t>
  </si>
  <si>
    <t>Other expense</t>
  </si>
  <si>
    <t>Profit or loss on ordinary activities before taxation</t>
  </si>
  <si>
    <t>Taxes on profit or loss on ordinary activities</t>
  </si>
  <si>
    <t>Profit or loss on ordinary activities after taxation</t>
  </si>
  <si>
    <t>Extraordinary income</t>
  </si>
  <si>
    <t>Extraordinary expense (-)</t>
  </si>
  <si>
    <t>Taxes on extraordinary profit or loss (-)</t>
  </si>
  <si>
    <t xml:space="preserve">Extraordinary profit or loss after taxation </t>
  </si>
  <si>
    <t>Profit or loss after tax on discontinued operations</t>
  </si>
  <si>
    <t>Net profit or loss</t>
  </si>
  <si>
    <t>Movement in the technical provision for unearned premiums and unexpired risks</t>
  </si>
  <si>
    <t>Allocated investment return</t>
  </si>
  <si>
    <t>Claims incurred, net of reinsurance</t>
  </si>
  <si>
    <t>Claims</t>
  </si>
  <si>
    <t>Movement in the provision for outstanding claims</t>
  </si>
  <si>
    <t>Movement in other technical provisions</t>
  </si>
  <si>
    <t>Other technical charges, net of reinsurance (-)</t>
  </si>
  <si>
    <t>Movement in the equalisation provision, net of reinsurance (-)</t>
  </si>
  <si>
    <t>Balance on the technical account</t>
  </si>
  <si>
    <t>Income from participating interests</t>
  </si>
  <si>
    <t>Other investment income</t>
  </si>
  <si>
    <t>Realised gains on investments</t>
  </si>
  <si>
    <t>Investment return allocated to the technical account</t>
  </si>
  <si>
    <t>Extraordinary profit or loss after taxation</t>
  </si>
  <si>
    <t>Total extraordinary profit or loss after taxation</t>
  </si>
  <si>
    <t>T2 profit and loss account non-life insurers</t>
  </si>
  <si>
    <t>T2 profit and loss account reinsurers</t>
  </si>
  <si>
    <t>Technical account non-life reinsurance</t>
  </si>
  <si>
    <t>Earned premiums, net of reinsurance</t>
  </si>
  <si>
    <t>Outward retrocession premiums (-)</t>
  </si>
  <si>
    <t xml:space="preserve">Net of reinsurance </t>
  </si>
  <si>
    <t xml:space="preserve">Movement in the technical provision for unearned premiums and unexpired risks, net or reinsurance </t>
  </si>
  <si>
    <t>Retrocession (-)</t>
  </si>
  <si>
    <t>Profit sharing and rebates (-)</t>
  </si>
  <si>
    <t>Commission paid to cedents</t>
  </si>
  <si>
    <t>Commissions and profit participation received from cedents (-)</t>
  </si>
  <si>
    <t>Balance on the technical account non-life reinsurance</t>
  </si>
  <si>
    <t>Technical account life reinsurance</t>
  </si>
  <si>
    <t>Movement in the technical provision for unearned premiums and unexpired risks, net or reinsurance  (-)</t>
  </si>
  <si>
    <t>Income from other investments</t>
  </si>
  <si>
    <t>Provisions for accepted life reinsurance</t>
  </si>
  <si>
    <t xml:space="preserve">Other technical provisions, net of reinsurance </t>
  </si>
  <si>
    <t>Investment return from life reinsurance allocated to the non technical account (-)</t>
  </si>
  <si>
    <t>Balance on the technical account life reinsurance</t>
  </si>
  <si>
    <t>Investment return from life reinsurance allocated to the non technical account</t>
  </si>
  <si>
    <t>Investment income non-life reinsurance</t>
  </si>
  <si>
    <t>Unrealised gains on investments non-life reinsurance</t>
  </si>
  <si>
    <t>Investment charges non-life reinsurance</t>
  </si>
  <si>
    <t>Total investment charges (-)</t>
  </si>
  <si>
    <t>Unrealised losses on investments non-life reinsurance 9-)</t>
  </si>
  <si>
    <t>Investment return allocated to the technical account non-life reinsurance (-)</t>
  </si>
  <si>
    <t>Other expense (-)</t>
  </si>
  <si>
    <t>Explanation</t>
  </si>
  <si>
    <t>Content of the table</t>
  </si>
  <si>
    <t>The table contains individual data reported by Dutch insurers to DNB for supervisory purposes. Subsequent corrections are possible if the insurer submits a new report for a particular reference period.</t>
  </si>
  <si>
    <t>Source</t>
  </si>
  <si>
    <t>Solvency II reporting templates of Dutch (solo) insurance companies under the supervision of DNB.</t>
  </si>
  <si>
    <t>Frequency</t>
  </si>
  <si>
    <t>Yearly data: Available since 2016. Reporting date is the final day of the financial year of the insurer.</t>
  </si>
  <si>
    <t>Content</t>
  </si>
  <si>
    <t>Population</t>
  </si>
  <si>
    <t>A list of all insurers with activities in the Netherlands can be found in the Public Register.</t>
  </si>
  <si>
    <t>Exemption of publication of specific information for individual insurers</t>
  </si>
  <si>
    <t xml:space="preserve">The table contains data taken from the annual solo Solvency II supervisory reports. </t>
  </si>
  <si>
    <t xml:space="preserve">The structure of the tables follows the Solvency II reporting framework for solo insurers, more specifically templates S.02.01.02, S.05.01.02,  S.12.01.02, S.17.01.02,  S.22.01.01, S.23.01.01, S.25.01.21,  S.25.02.2 and S.28.01.01 </t>
  </si>
  <si>
    <t xml:space="preserve">of Annex I of EU Commission Implementing Regulation 2015/2452 of December 2, 2015. </t>
  </si>
  <si>
    <t xml:space="preserve">In addition the table contains data taken from the profit- and loss accounts of the Solvency II insurers. </t>
  </si>
  <si>
    <t xml:space="preserve">The profit- and loss accounts are provided separately by type of insurer (Life, Non-life and Re-insurers). </t>
  </si>
  <si>
    <t>The structure of the tables is based on the reporting framework provided by DNB, more specifically templates T2A through T2F.</t>
  </si>
  <si>
    <t>In specific cases insurers can be exempt from publication of specific tables.</t>
  </si>
  <si>
    <t>Exemption can only be granted after a formal application procedure and if certain specific conditions are met.</t>
  </si>
  <si>
    <t xml:space="preserve">Exemption can only be obtained for specific templates, insurers can never be exempt from publication altogether. </t>
  </si>
  <si>
    <t xml:space="preserve">The table contains data on all Dutch insurers with a Solvency II license under the supervision of DNB. </t>
  </si>
  <si>
    <t>Dutch insurers are incorporated in the Netherlands, they may be part of a parent company outside of the Netherlands.</t>
  </si>
  <si>
    <t xml:space="preserve">All insurers with activities in the Netherlands need to be licensed in accordance with the Financial Supervision Act. </t>
  </si>
  <si>
    <t xml:space="preserve">Smaller insurers or insurers with limited scope can apply for a Solvency II Basic supervision, these companies are not part of the Solvency II population. </t>
  </si>
  <si>
    <t>These insurers are under the supervision of their "home" countries and are not part of the Dutch Solvency II population.</t>
  </si>
  <si>
    <t xml:space="preserve">In addition foreign insurers can be authorised to operate in the Netherlands using a European passport.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</si>
</sst>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&quot;Datum laatste wijziging: &quot;dd/mm/yyyy"/>
    <numFmt numFmtId="165" formatCode="_ * #,##0_ ;_ * \-#,##0_ ;_ * &quot;-&quot;??_ ;_ @_ "/>
  </numFmts>
  <fonts count="24" x14ac:knownFonts="1">
    <font>
      <sz val="11"/>
      <color theme="1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11"/>
      <color indexed="8"/>
      <name val="Calibri"/>
      <family val="2"/>
    </font>
    <font>
      <sz val="10"/>
      <name val="Times New Roman"/>
      <family val="1"/>
    </font>
    <font>
      <sz val="10"/>
      <name val="Arial"/>
      <family val="2"/>
    </font>
    <font>
      <sz val="8.5"/>
      <name val="Verdana"/>
      <family val="2"/>
    </font>
    <font>
      <b/>
      <sz val="8.5"/>
      <name val="Verdana"/>
      <family val="2"/>
    </font>
    <font>
      <strike/>
      <sz val="8.5"/>
      <name val="Verdana"/>
      <family val="2"/>
    </font>
    <font>
      <sz val="8.5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238"/>
      <scheme val="minor"/>
    </font>
    <font>
      <sz val="8.5"/>
      <color theme="1"/>
      <name val="Verdana"/>
      <family val="2"/>
    </font>
    <font>
      <b/>
      <sz val="8.5"/>
      <color theme="1"/>
      <name val="Verdana"/>
      <family val="2"/>
    </font>
    <font>
      <b/>
      <sz val="11"/>
      <name val="Calibri"/>
      <family val="2"/>
      <scheme val="minor"/>
    </font>
    <font>
      <sz val="8.5"/>
      <name val="Times New Roman"/>
      <family val="1"/>
    </font>
    <font>
      <sz val="8.5"/>
      <color theme="0" tint="-0.249977111117893"/>
      <name val="Verdana"/>
      <family val="2"/>
    </font>
    <font>
      <u/>
      <sz val="10"/>
      <color theme="1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5EA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rgb="FF58768B"/>
      </bottom>
      <diagonal/>
    </border>
  </borders>
  <cellStyleXfs count="22">
    <xf numFmtId="0" fontId="0" fillId="0" borderId="0"/>
    <xf numFmtId="0" fontId="10" fillId="3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3" fillId="0" borderId="0"/>
    <xf numFmtId="0" fontId="3" fillId="0" borderId="0"/>
    <xf numFmtId="0" fontId="10" fillId="0" borderId="0" applyNumberFormat="0" applyFont="0" applyFill="0" applyBorder="0" applyAlignment="0" applyProtection="0"/>
    <xf numFmtId="0" fontId="3" fillId="0" borderId="0"/>
    <xf numFmtId="0" fontId="12" fillId="0" borderId="0"/>
    <xf numFmtId="0" fontId="5" fillId="0" borderId="0"/>
    <xf numFmtId="0" fontId="5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</cellStyleXfs>
  <cellXfs count="385">
    <xf numFmtId="0" fontId="0" fillId="0" borderId="0" xfId="0"/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0" fontId="2" fillId="4" borderId="0" xfId="0" applyFont="1" applyFill="1" applyAlignment="1">
      <alignment vertical="center" wrapText="1"/>
    </xf>
    <xf numFmtId="0" fontId="2" fillId="4" borderId="0" xfId="0" applyFont="1" applyFill="1" applyAlignment="1">
      <alignment vertical="center"/>
    </xf>
    <xf numFmtId="0" fontId="2" fillId="4" borderId="0" xfId="0" applyFont="1" applyFill="1" applyAlignment="1">
      <alignment wrapText="1"/>
    </xf>
    <xf numFmtId="0" fontId="2" fillId="4" borderId="0" xfId="0" applyFont="1" applyFill="1" applyBorder="1" applyAlignment="1">
      <alignment vertical="center" wrapText="1"/>
    </xf>
    <xf numFmtId="0" fontId="2" fillId="4" borderId="0" xfId="0" applyFont="1" applyFill="1" applyBorder="1"/>
    <xf numFmtId="0" fontId="1" fillId="4" borderId="0" xfId="0" applyFont="1" applyFill="1" applyBorder="1"/>
    <xf numFmtId="0" fontId="1" fillId="4" borderId="0" xfId="0" applyFont="1" applyFill="1" applyAlignment="1">
      <alignment horizontal="center" vertical="center"/>
    </xf>
    <xf numFmtId="0" fontId="1" fillId="4" borderId="0" xfId="7" applyFont="1" applyFill="1" applyAlignment="1">
      <alignment vertical="center"/>
    </xf>
    <xf numFmtId="0" fontId="2" fillId="4" borderId="0" xfId="7" applyFont="1" applyFill="1" applyAlignment="1">
      <alignment horizontal="center" vertical="center"/>
    </xf>
    <xf numFmtId="0" fontId="2" fillId="4" borderId="0" xfId="7" applyFont="1" applyFill="1" applyAlignment="1">
      <alignment vertical="center"/>
    </xf>
    <xf numFmtId="0" fontId="2" fillId="4" borderId="0" xfId="7" applyFont="1" applyFill="1" applyAlignment="1">
      <alignment vertical="center" wrapText="1"/>
    </xf>
    <xf numFmtId="0" fontId="1" fillId="4" borderId="0" xfId="7" applyFont="1" applyFill="1" applyAlignment="1">
      <alignment horizontal="center" vertical="center"/>
    </xf>
    <xf numFmtId="0" fontId="2" fillId="4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vertical="center"/>
    </xf>
    <xf numFmtId="0" fontId="1" fillId="4" borderId="0" xfId="0" applyFont="1" applyFill="1" applyBorder="1" applyAlignment="1">
      <alignment horizontal="left" vertical="center"/>
    </xf>
    <xf numFmtId="0" fontId="2" fillId="4" borderId="0" xfId="0" quotePrefix="1" applyFont="1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left"/>
    </xf>
    <xf numFmtId="0" fontId="6" fillId="4" borderId="0" xfId="0" applyFont="1" applyFill="1" applyAlignment="1">
      <alignment horizontal="right"/>
    </xf>
    <xf numFmtId="0" fontId="7" fillId="4" borderId="0" xfId="0" applyFont="1" applyFill="1"/>
    <xf numFmtId="0" fontId="6" fillId="4" borderId="0" xfId="0" applyFont="1" applyFill="1" applyAlignment="1"/>
    <xf numFmtId="0" fontId="6" fillId="4" borderId="0" xfId="0" applyFont="1" applyFill="1" applyBorder="1"/>
    <xf numFmtId="0" fontId="6" fillId="4" borderId="0" xfId="0" applyFont="1" applyFill="1"/>
    <xf numFmtId="0" fontId="16" fillId="5" borderId="3" xfId="0" applyFont="1" applyFill="1" applyBorder="1"/>
    <xf numFmtId="0" fontId="16" fillId="5" borderId="4" xfId="0" applyNumberFormat="1" applyFont="1" applyFill="1" applyBorder="1" applyAlignment="1">
      <alignment horizontal="right"/>
    </xf>
    <xf numFmtId="0" fontId="16" fillId="6" borderId="0" xfId="0" applyFont="1" applyFill="1"/>
    <xf numFmtId="0" fontId="15" fillId="6" borderId="0" xfId="0" applyFont="1" applyFill="1"/>
    <xf numFmtId="0" fontId="6" fillId="0" borderId="0" xfId="0" applyFont="1" applyFill="1" applyAlignment="1"/>
    <xf numFmtId="0" fontId="7" fillId="0" borderId="0" xfId="0" applyFont="1" applyFill="1" applyAlignment="1"/>
    <xf numFmtId="0" fontId="16" fillId="6" borderId="0" xfId="0" applyFont="1" applyFill="1" applyAlignment="1">
      <alignment wrapText="1"/>
    </xf>
    <xf numFmtId="0" fontId="16" fillId="6" borderId="0" xfId="0" applyFont="1" applyFill="1" applyAlignment="1">
      <alignment horizontal="right"/>
    </xf>
    <xf numFmtId="0" fontId="1" fillId="4" borderId="0" xfId="0" applyFont="1" applyFill="1" applyBorder="1" applyAlignment="1">
      <alignment horizontal="center" vertical="center"/>
    </xf>
    <xf numFmtId="0" fontId="16" fillId="5" borderId="4" xfId="0" applyNumberFormat="1" applyFont="1" applyFill="1" applyBorder="1" applyAlignment="1">
      <alignment horizontal="center"/>
    </xf>
    <xf numFmtId="0" fontId="7" fillId="4" borderId="0" xfId="7" applyFont="1" applyFill="1" applyAlignment="1">
      <alignment vertical="center"/>
    </xf>
    <xf numFmtId="0" fontId="6" fillId="4" borderId="0" xfId="7" applyFont="1" applyFill="1" applyAlignment="1">
      <alignment vertical="center"/>
    </xf>
    <xf numFmtId="0" fontId="15" fillId="6" borderId="0" xfId="0" applyFont="1" applyFill="1" applyAlignment="1">
      <alignment wrapText="1"/>
    </xf>
    <xf numFmtId="0" fontId="0" fillId="0" borderId="0" xfId="0"/>
    <xf numFmtId="0" fontId="6" fillId="4" borderId="0" xfId="0" applyFont="1" applyFill="1" applyAlignment="1">
      <alignment vertical="center"/>
    </xf>
    <xf numFmtId="0" fontId="16" fillId="5" borderId="3" xfId="0" applyFont="1" applyFill="1" applyBorder="1" applyAlignment="1">
      <alignment horizontal="center"/>
    </xf>
    <xf numFmtId="0" fontId="15" fillId="6" borderId="0" xfId="0" applyFont="1" applyFill="1" applyAlignment="1">
      <alignment horizontal="right"/>
    </xf>
    <xf numFmtId="0" fontId="6" fillId="2" borderId="0" xfId="0" applyFont="1" applyFill="1" applyAlignment="1">
      <alignment horizontal="right" wrapText="1"/>
    </xf>
    <xf numFmtId="0" fontId="0" fillId="0" borderId="0" xfId="0"/>
    <xf numFmtId="165" fontId="15" fillId="6" borderId="0" xfId="4" applyNumberFormat="1" applyFont="1" applyFill="1"/>
    <xf numFmtId="0" fontId="0" fillId="0" borderId="0" xfId="0" applyAlignment="1">
      <alignment wrapText="1"/>
    </xf>
    <xf numFmtId="0" fontId="0" fillId="0" borderId="0" xfId="0"/>
    <xf numFmtId="0" fontId="16" fillId="5" borderId="3" xfId="0" applyNumberFormat="1" applyFont="1" applyFill="1" applyBorder="1" applyAlignment="1">
      <alignment horizontal="right"/>
    </xf>
    <xf numFmtId="0" fontId="0" fillId="0" borderId="0" xfId="0"/>
    <xf numFmtId="0" fontId="6" fillId="4" borderId="0" xfId="0" applyFont="1" applyFill="1" applyBorder="1" applyAlignment="1">
      <alignment horizontal="center" wrapText="1"/>
    </xf>
    <xf numFmtId="0" fontId="6" fillId="4" borderId="0" xfId="0" applyFont="1" applyFill="1" applyAlignment="1">
      <alignment vertical="top" wrapText="1"/>
    </xf>
    <xf numFmtId="0" fontId="6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left"/>
    </xf>
    <xf numFmtId="0" fontId="6" fillId="4" borderId="0" xfId="0" applyFont="1" applyFill="1" applyAlignment="1">
      <alignment horizontal="center"/>
    </xf>
    <xf numFmtId="0" fontId="16" fillId="0" borderId="0" xfId="0" applyFont="1" applyFill="1" applyBorder="1"/>
    <xf numFmtId="0" fontId="7" fillId="7" borderId="0" xfId="0" applyFont="1" applyFill="1"/>
    <xf numFmtId="0" fontId="6" fillId="7" borderId="0" xfId="0" applyFont="1" applyFill="1"/>
    <xf numFmtId="0" fontId="6" fillId="7" borderId="0" xfId="0" applyFont="1" applyFill="1" applyBorder="1" applyAlignment="1">
      <alignment horizontal="center"/>
    </xf>
    <xf numFmtId="0" fontId="6" fillId="7" borderId="0" xfId="0" applyFont="1" applyFill="1" applyAlignment="1">
      <alignment vertical="top" wrapText="1"/>
    </xf>
    <xf numFmtId="0" fontId="6" fillId="7" borderId="0" xfId="0" applyFont="1" applyFill="1" applyAlignment="1">
      <alignment horizontal="left" wrapText="1"/>
    </xf>
    <xf numFmtId="0" fontId="7" fillId="7" borderId="0" xfId="0" applyFont="1" applyFill="1" applyBorder="1" applyAlignment="1">
      <alignment horizontal="center"/>
    </xf>
    <xf numFmtId="0" fontId="6" fillId="7" borderId="0" xfId="0" quotePrefix="1" applyFont="1" applyFill="1" applyBorder="1" applyAlignment="1">
      <alignment horizontal="center" vertical="center" wrapText="1"/>
    </xf>
    <xf numFmtId="0" fontId="7" fillId="7" borderId="0" xfId="0" applyFont="1" applyFill="1" applyBorder="1" applyAlignment="1">
      <alignment horizontal="left"/>
    </xf>
    <xf numFmtId="0" fontId="7" fillId="7" borderId="0" xfId="0" applyFont="1" applyFill="1" applyAlignment="1">
      <alignment horizontal="left" wrapText="1"/>
    </xf>
    <xf numFmtId="0" fontId="13" fillId="0" borderId="0" xfId="0" applyFont="1"/>
    <xf numFmtId="0" fontId="6" fillId="4" borderId="5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left"/>
    </xf>
    <xf numFmtId="0" fontId="6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left" wrapText="1"/>
    </xf>
    <xf numFmtId="0" fontId="7" fillId="4" borderId="0" xfId="0" applyFont="1" applyFill="1" applyAlignment="1"/>
    <xf numFmtId="0" fontId="6" fillId="4" borderId="0" xfId="0" applyFont="1" applyFill="1" applyAlignment="1">
      <alignment horizontal="left" vertical="top" wrapText="1"/>
    </xf>
    <xf numFmtId="0" fontId="0" fillId="0" borderId="0" xfId="0"/>
    <xf numFmtId="0" fontId="7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center" vertical="center" wrapText="1"/>
    </xf>
    <xf numFmtId="0" fontId="7" fillId="4" borderId="0" xfId="0" applyFont="1" applyFill="1" applyBorder="1" applyAlignment="1">
      <alignment horizontal="left" vertical="center" wrapText="1" indent="1"/>
    </xf>
    <xf numFmtId="0" fontId="6" fillId="4" borderId="0" xfId="0" applyFont="1" applyFill="1" applyAlignment="1">
      <alignment horizontal="left" vertical="center" wrapText="1" indent="3"/>
    </xf>
    <xf numFmtId="0" fontId="6" fillId="4" borderId="0" xfId="0" applyFont="1" applyFill="1" applyBorder="1" applyAlignment="1">
      <alignment horizontal="left" vertical="center" wrapText="1" indent="3"/>
    </xf>
    <xf numFmtId="0" fontId="7" fillId="4" borderId="0" xfId="0" applyFont="1" applyFill="1" applyBorder="1" applyAlignment="1">
      <alignment vertical="center" wrapText="1"/>
    </xf>
    <xf numFmtId="0" fontId="7" fillId="4" borderId="0" xfId="0" applyFont="1" applyFill="1" applyAlignment="1">
      <alignment vertical="center" wrapText="1"/>
    </xf>
    <xf numFmtId="0" fontId="6" fillId="4" borderId="0" xfId="0" applyFont="1" applyFill="1" applyBorder="1" applyAlignment="1">
      <alignment horizontal="left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6" fillId="4" borderId="2" xfId="0" quotePrefix="1" applyFont="1" applyFill="1" applyBorder="1" applyAlignment="1">
      <alignment horizontal="center" vertical="center" wrapText="1"/>
    </xf>
    <xf numFmtId="0" fontId="2" fillId="7" borderId="0" xfId="0" applyFont="1" applyFill="1" applyBorder="1" applyAlignment="1">
      <alignment vertical="center" wrapText="1"/>
    </xf>
    <xf numFmtId="0" fontId="2" fillId="7" borderId="0" xfId="0" applyFont="1" applyFill="1" applyAlignment="1">
      <alignment vertical="center"/>
    </xf>
    <xf numFmtId="0" fontId="6" fillId="7" borderId="7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0" fontId="7" fillId="7" borderId="0" xfId="0" applyFont="1" applyFill="1" applyBorder="1" applyAlignment="1">
      <alignment horizontal="left" vertical="center" wrapText="1" indent="2"/>
    </xf>
    <xf numFmtId="0" fontId="6" fillId="7" borderId="0" xfId="0" applyFont="1" applyFill="1" applyBorder="1" applyAlignment="1">
      <alignment horizontal="left" vertical="center" wrapText="1" indent="3"/>
    </xf>
    <xf numFmtId="0" fontId="7" fillId="7" borderId="0" xfId="0" applyFont="1" applyFill="1" applyBorder="1" applyAlignment="1">
      <alignment vertical="center" wrapText="1"/>
    </xf>
    <xf numFmtId="0" fontId="7" fillId="7" borderId="0" xfId="0" applyFont="1" applyFill="1" applyBorder="1" applyAlignment="1">
      <alignment horizontal="left" vertical="center" wrapText="1" indent="1"/>
    </xf>
    <xf numFmtId="0" fontId="6" fillId="7" borderId="0" xfId="0" applyFont="1" applyFill="1" applyAlignment="1">
      <alignment horizontal="left" vertical="center" wrapText="1"/>
    </xf>
    <xf numFmtId="0" fontId="6" fillId="7" borderId="0" xfId="0" applyFont="1" applyFill="1" applyBorder="1" applyAlignment="1">
      <alignment horizontal="left" vertical="center" wrapText="1"/>
    </xf>
    <xf numFmtId="0" fontId="6" fillId="7" borderId="0" xfId="0" applyFont="1" applyFill="1" applyAlignment="1">
      <alignment vertical="center" wrapText="1"/>
    </xf>
    <xf numFmtId="0" fontId="1" fillId="7" borderId="0" xfId="0" applyFont="1" applyFill="1" applyBorder="1"/>
    <xf numFmtId="0" fontId="7" fillId="7" borderId="0" xfId="0" applyFont="1" applyFill="1" applyAlignment="1">
      <alignment horizontal="left"/>
    </xf>
    <xf numFmtId="0" fontId="7" fillId="7" borderId="0" xfId="0" applyFont="1" applyFill="1" applyAlignment="1">
      <alignment vertical="center"/>
    </xf>
    <xf numFmtId="0" fontId="7" fillId="7" borderId="0" xfId="0" applyFont="1" applyFill="1" applyAlignment="1">
      <alignment horizontal="left" vertical="top" wrapText="1"/>
    </xf>
    <xf numFmtId="0" fontId="7" fillId="7" borderId="0" xfId="0" applyFont="1" applyFill="1" applyAlignment="1"/>
    <xf numFmtId="0" fontId="0" fillId="0" borderId="0" xfId="0"/>
    <xf numFmtId="0" fontId="0" fillId="0" borderId="0" xfId="0" applyNumberFormat="1"/>
    <xf numFmtId="0" fontId="15" fillId="6" borderId="0" xfId="0" applyFont="1" applyFill="1" applyAlignment="1">
      <alignment horizontal="left" indent="1"/>
    </xf>
    <xf numFmtId="0" fontId="6" fillId="0" borderId="0" xfId="0" applyFont="1" applyFill="1" applyAlignment="1">
      <alignment horizontal="left" indent="1"/>
    </xf>
    <xf numFmtId="0" fontId="0" fillId="0" borderId="0" xfId="0"/>
    <xf numFmtId="49" fontId="0" fillId="0" borderId="0" xfId="0" applyNumberFormat="1"/>
    <xf numFmtId="0" fontId="6" fillId="7" borderId="0" xfId="12" applyFont="1" applyFill="1" applyBorder="1" applyAlignment="1">
      <alignment horizontal="left" vertical="top"/>
    </xf>
    <xf numFmtId="0" fontId="6" fillId="7" borderId="0" xfId="12" applyFont="1" applyFill="1" applyBorder="1" applyAlignment="1">
      <alignment horizontal="left" vertical="top" indent="2"/>
    </xf>
    <xf numFmtId="0" fontId="6" fillId="7" borderId="0" xfId="12" applyFont="1" applyFill="1" applyBorder="1" applyAlignment="1">
      <alignment horizontal="left" vertical="top" indent="1"/>
    </xf>
    <xf numFmtId="0" fontId="6" fillId="7" borderId="0" xfId="12" applyFont="1" applyFill="1" applyBorder="1" applyAlignment="1">
      <alignment horizontal="left" vertical="top" indent="3"/>
    </xf>
    <xf numFmtId="0" fontId="6" fillId="4" borderId="0" xfId="0" applyFont="1" applyFill="1" applyBorder="1" applyAlignment="1">
      <alignment horizontal="right"/>
    </xf>
    <xf numFmtId="0" fontId="6" fillId="7" borderId="0" xfId="0" applyFont="1" applyFill="1" applyBorder="1" applyAlignment="1">
      <alignment horizontal="right"/>
    </xf>
    <xf numFmtId="0" fontId="6" fillId="7" borderId="0" xfId="12" applyFont="1" applyFill="1" applyBorder="1" applyAlignment="1">
      <alignment horizontal="left"/>
    </xf>
    <xf numFmtId="0" fontId="6" fillId="7" borderId="0" xfId="12" applyFont="1" applyFill="1" applyBorder="1" applyAlignment="1">
      <alignment horizontal="left" indent="2"/>
    </xf>
    <xf numFmtId="0" fontId="6" fillId="7" borderId="0" xfId="12" applyFont="1" applyFill="1" applyBorder="1" applyAlignment="1">
      <alignment horizontal="left" indent="1"/>
    </xf>
    <xf numFmtId="0" fontId="7" fillId="7" borderId="0" xfId="12" applyFont="1" applyFill="1" applyBorder="1" applyAlignment="1">
      <alignment horizontal="left"/>
    </xf>
    <xf numFmtId="0" fontId="15" fillId="7" borderId="0" xfId="0" applyFont="1" applyFill="1" applyBorder="1" applyAlignment="1"/>
    <xf numFmtId="0" fontId="0" fillId="0" borderId="0" xfId="0"/>
    <xf numFmtId="49" fontId="0" fillId="0" borderId="0" xfId="0" applyNumberFormat="1"/>
    <xf numFmtId="0" fontId="0" fillId="0" borderId="0" xfId="0" applyBorder="1"/>
    <xf numFmtId="0" fontId="15" fillId="7" borderId="0" xfId="0" applyFont="1" applyFill="1" applyAlignment="1">
      <alignment horizontal="left" vertical="top"/>
    </xf>
    <xf numFmtId="0" fontId="15" fillId="4" borderId="0" xfId="0" applyFont="1" applyFill="1" applyBorder="1"/>
    <xf numFmtId="0" fontId="6" fillId="4" borderId="0" xfId="12" applyFont="1" applyFill="1" applyBorder="1" applyAlignment="1">
      <alignment horizontal="left" vertical="top"/>
    </xf>
    <xf numFmtId="0" fontId="6" fillId="4" borderId="0" xfId="12" applyFont="1" applyFill="1" applyBorder="1" applyAlignment="1">
      <alignment horizontal="left" indent="2"/>
    </xf>
    <xf numFmtId="0" fontId="6" fillId="4" borderId="0" xfId="12" applyFont="1" applyFill="1" applyBorder="1" applyAlignment="1">
      <alignment horizontal="left" indent="1"/>
    </xf>
    <xf numFmtId="0" fontId="6" fillId="7" borderId="0" xfId="0" applyFont="1" applyFill="1" applyBorder="1" applyAlignment="1">
      <alignment horizontal="left" wrapText="1"/>
    </xf>
    <xf numFmtId="0" fontId="7" fillId="7" borderId="0" xfId="0" applyFont="1" applyFill="1" applyAlignment="1">
      <alignment horizontal="left" wrapText="1"/>
    </xf>
    <xf numFmtId="0" fontId="7" fillId="4" borderId="0" xfId="0" applyFont="1" applyFill="1" applyAlignment="1">
      <alignment horizontal="left" vertical="center"/>
    </xf>
    <xf numFmtId="0" fontId="0" fillId="0" borderId="0" xfId="0"/>
    <xf numFmtId="0" fontId="0" fillId="7" borderId="0" xfId="0" applyFill="1" applyBorder="1"/>
    <xf numFmtId="0" fontId="15" fillId="0" borderId="0" xfId="0" applyFont="1"/>
    <xf numFmtId="0" fontId="6" fillId="0" borderId="0" xfId="12" applyFont="1" applyBorder="1" applyAlignment="1">
      <alignment horizontal="left" indent="2"/>
    </xf>
    <xf numFmtId="0" fontId="6" fillId="4" borderId="0" xfId="12" applyFont="1" applyFill="1" applyBorder="1" applyAlignment="1">
      <alignment horizontal="left" vertical="top" indent="1"/>
    </xf>
    <xf numFmtId="0" fontId="6" fillId="4" borderId="0" xfId="12" applyFont="1" applyFill="1" applyBorder="1" applyAlignment="1">
      <alignment horizontal="left" vertical="top" indent="3"/>
    </xf>
    <xf numFmtId="0" fontId="6" fillId="0" borderId="0" xfId="0" applyFont="1" applyFill="1" applyAlignment="1">
      <alignment horizontal="left" wrapText="1" indent="1"/>
    </xf>
    <xf numFmtId="0" fontId="6" fillId="0" borderId="0" xfId="0" applyFont="1" applyFill="1" applyAlignment="1">
      <alignment horizontal="left" indent="2"/>
    </xf>
    <xf numFmtId="0" fontId="15" fillId="6" borderId="0" xfId="0" applyFont="1" applyFill="1" applyAlignment="1">
      <alignment horizontal="left" indent="2"/>
    </xf>
    <xf numFmtId="0" fontId="16" fillId="4" borderId="0" xfId="0" applyFont="1" applyFill="1"/>
    <xf numFmtId="0" fontId="15" fillId="6" borderId="8" xfId="0" applyFont="1" applyFill="1" applyBorder="1"/>
    <xf numFmtId="0" fontId="16" fillId="6" borderId="0" xfId="0" applyFont="1" applyFill="1" applyAlignment="1"/>
    <xf numFmtId="0" fontId="15" fillId="6" borderId="6" xfId="0" applyFont="1" applyFill="1" applyBorder="1" applyAlignment="1">
      <alignment vertical="center"/>
    </xf>
    <xf numFmtId="0" fontId="15" fillId="6" borderId="4" xfId="0" applyFont="1" applyFill="1" applyBorder="1" applyAlignment="1">
      <alignment vertical="center"/>
    </xf>
    <xf numFmtId="0" fontId="15" fillId="6" borderId="9" xfId="0" applyFont="1" applyFill="1" applyBorder="1" applyAlignment="1">
      <alignment vertical="center"/>
    </xf>
    <xf numFmtId="0" fontId="16" fillId="6" borderId="8" xfId="0" applyFont="1" applyFill="1" applyBorder="1"/>
    <xf numFmtId="0" fontId="15" fillId="7" borderId="0" xfId="0" applyFont="1" applyFill="1"/>
    <xf numFmtId="0" fontId="6" fillId="7" borderId="0" xfId="0" applyFont="1" applyFill="1" applyAlignment="1">
      <alignment wrapText="1"/>
    </xf>
    <xf numFmtId="0" fontId="6" fillId="7" borderId="0" xfId="0" applyFont="1" applyFill="1" applyBorder="1" applyAlignment="1">
      <alignment wrapText="1"/>
    </xf>
    <xf numFmtId="0" fontId="6" fillId="7" borderId="0" xfId="0" applyFont="1" applyFill="1" applyAlignment="1"/>
    <xf numFmtId="0" fontId="6" fillId="7" borderId="0" xfId="0" applyFont="1" applyFill="1" applyAlignment="1">
      <alignment horizontal="left"/>
    </xf>
    <xf numFmtId="0" fontId="6" fillId="7" borderId="0" xfId="0" applyFont="1" applyFill="1" applyBorder="1" applyAlignment="1"/>
    <xf numFmtId="0" fontId="7" fillId="7" borderId="0" xfId="0" applyFont="1" applyFill="1" applyAlignment="1">
      <alignment wrapText="1"/>
    </xf>
    <xf numFmtId="0" fontId="7" fillId="7" borderId="0" xfId="0" applyFont="1" applyFill="1" applyBorder="1" applyAlignment="1">
      <alignment wrapText="1"/>
    </xf>
    <xf numFmtId="4" fontId="0" fillId="0" borderId="0" xfId="0" applyNumberFormat="1" applyAlignment="1">
      <alignment wrapText="1"/>
    </xf>
    <xf numFmtId="4" fontId="0" fillId="0" borderId="0" xfId="0" applyNumberFormat="1"/>
    <xf numFmtId="0" fontId="6" fillId="7" borderId="0" xfId="0" applyFont="1" applyFill="1" applyBorder="1" applyAlignment="1">
      <alignment horizontal="center" wrapText="1"/>
    </xf>
    <xf numFmtId="0" fontId="15" fillId="4" borderId="14" xfId="0" applyFont="1" applyFill="1" applyBorder="1" applyAlignment="1">
      <alignment horizontal="left"/>
    </xf>
    <xf numFmtId="3" fontId="15" fillId="4" borderId="0" xfId="0" applyNumberFormat="1" applyFont="1" applyFill="1" applyAlignment="1">
      <alignment horizontal="right" wrapText="1"/>
    </xf>
    <xf numFmtId="164" fontId="15" fillId="4" borderId="0" xfId="0" applyNumberFormat="1" applyFont="1" applyFill="1" applyAlignment="1">
      <alignment horizontal="left"/>
    </xf>
    <xf numFmtId="0" fontId="16" fillId="4" borderId="0" xfId="0" applyFont="1" applyFill="1" applyAlignment="1">
      <alignment horizontal="left"/>
    </xf>
    <xf numFmtId="0" fontId="15" fillId="4" borderId="0" xfId="0" applyFont="1" applyFill="1" applyBorder="1" applyAlignment="1">
      <alignment horizontal="left"/>
    </xf>
    <xf numFmtId="0" fontId="6" fillId="4" borderId="0" xfId="0" applyFont="1" applyFill="1" applyBorder="1" applyAlignment="1"/>
    <xf numFmtId="0" fontId="15" fillId="6" borderId="0" xfId="0" applyFont="1" applyFill="1" applyBorder="1"/>
    <xf numFmtId="0" fontId="6" fillId="0" borderId="0" xfId="0" applyFont="1" applyFill="1" applyBorder="1" applyAlignment="1"/>
    <xf numFmtId="0" fontId="15" fillId="4" borderId="0" xfId="0" applyFont="1" applyFill="1"/>
    <xf numFmtId="0" fontId="6" fillId="4" borderId="0" xfId="0" applyFont="1" applyFill="1" applyAlignment="1">
      <alignment horizontal="left" indent="1"/>
    </xf>
    <xf numFmtId="165" fontId="16" fillId="6" borderId="8" xfId="4" applyNumberFormat="1" applyFont="1" applyFill="1" applyBorder="1"/>
    <xf numFmtId="165" fontId="6" fillId="4" borderId="0" xfId="4" applyNumberFormat="1" applyFont="1" applyFill="1" applyAlignment="1">
      <alignment horizontal="center"/>
    </xf>
    <xf numFmtId="165" fontId="15" fillId="6" borderId="0" xfId="4" applyNumberFormat="1" applyFont="1" applyFill="1" applyAlignment="1">
      <alignment horizontal="center"/>
    </xf>
    <xf numFmtId="165" fontId="6" fillId="0" borderId="0" xfId="4" applyNumberFormat="1" applyFont="1" applyFill="1" applyAlignment="1">
      <alignment horizontal="center"/>
    </xf>
    <xf numFmtId="165" fontId="15" fillId="6" borderId="8" xfId="4" applyNumberFormat="1" applyFont="1" applyFill="1" applyBorder="1" applyAlignment="1">
      <alignment horizontal="center"/>
    </xf>
    <xf numFmtId="0" fontId="6" fillId="4" borderId="0" xfId="0" applyFont="1" applyFill="1" applyAlignment="1">
      <alignment wrapText="1"/>
    </xf>
    <xf numFmtId="0" fontId="0" fillId="0" borderId="0" xfId="0" applyFont="1"/>
    <xf numFmtId="0" fontId="6" fillId="4" borderId="0" xfId="7" applyFont="1" applyFill="1" applyAlignment="1">
      <alignment horizontal="center" vertical="center"/>
    </xf>
    <xf numFmtId="0" fontId="7" fillId="4" borderId="0" xfId="7" applyFont="1" applyFill="1" applyAlignment="1">
      <alignment horizontal="center" vertical="center"/>
    </xf>
    <xf numFmtId="165" fontId="6" fillId="7" borderId="0" xfId="4" quotePrefix="1" applyNumberFormat="1" applyFont="1" applyFill="1" applyBorder="1" applyAlignment="1"/>
    <xf numFmtId="4" fontId="0" fillId="0" borderId="0" xfId="0" applyNumberFormat="1" applyFont="1" applyAlignment="1">
      <alignment wrapText="1"/>
    </xf>
    <xf numFmtId="49" fontId="0" fillId="0" borderId="0" xfId="0" applyNumberFormat="1" applyFont="1"/>
    <xf numFmtId="0" fontId="0" fillId="0" borderId="0" xfId="0" applyFont="1" applyAlignment="1">
      <alignment wrapText="1"/>
    </xf>
    <xf numFmtId="49" fontId="0" fillId="0" borderId="0" xfId="0" applyNumberFormat="1"/>
    <xf numFmtId="49" fontId="0" fillId="0" borderId="0" xfId="0" applyNumberFormat="1"/>
    <xf numFmtId="0" fontId="18" fillId="4" borderId="0" xfId="0" applyFont="1" applyFill="1"/>
    <xf numFmtId="0" fontId="16" fillId="4" borderId="0" xfId="0" applyFont="1" applyFill="1" applyAlignment="1">
      <alignment horizontal="left" vertical="center"/>
    </xf>
    <xf numFmtId="49" fontId="0" fillId="0" borderId="0" xfId="0" applyNumberFormat="1"/>
    <xf numFmtId="165" fontId="6" fillId="4" borderId="0" xfId="4" quotePrefix="1" applyNumberFormat="1" applyFont="1" applyFill="1" applyAlignment="1"/>
    <xf numFmtId="165" fontId="6" fillId="4" borderId="0" xfId="4" applyNumberFormat="1" applyFont="1" applyFill="1" applyAlignment="1"/>
    <xf numFmtId="0" fontId="6" fillId="4" borderId="0" xfId="0" applyFont="1" applyFill="1" applyBorder="1" applyAlignment="1">
      <alignment vertical="center"/>
    </xf>
    <xf numFmtId="0" fontId="0" fillId="4" borderId="0" xfId="0" applyFill="1"/>
    <xf numFmtId="0" fontId="7" fillId="4" borderId="0" xfId="0" applyFont="1" applyFill="1" applyAlignment="1">
      <alignment horizontal="center" vertical="center"/>
    </xf>
    <xf numFmtId="0" fontId="16" fillId="4" borderId="0" xfId="0" applyFont="1" applyFill="1" applyBorder="1" applyAlignment="1">
      <alignment horizontal="left"/>
    </xf>
    <xf numFmtId="3" fontId="15" fillId="4" borderId="0" xfId="0" applyNumberFormat="1" applyFont="1" applyFill="1" applyAlignment="1">
      <alignment horizontal="right" vertical="center" wrapText="1"/>
    </xf>
    <xf numFmtId="0" fontId="4" fillId="4" borderId="0" xfId="0" applyFont="1" applyFill="1" applyBorder="1" applyAlignment="1">
      <alignment vertical="center"/>
    </xf>
    <xf numFmtId="0" fontId="4" fillId="4" borderId="0" xfId="0" applyFont="1" applyFill="1" applyBorder="1" applyAlignment="1">
      <alignment horizontal="left" vertical="center"/>
    </xf>
    <xf numFmtId="164" fontId="15" fillId="4" borderId="0" xfId="0" applyNumberFormat="1" applyFont="1" applyFill="1" applyAlignment="1">
      <alignment horizontal="left" vertical="center"/>
    </xf>
    <xf numFmtId="0" fontId="16" fillId="4" borderId="0" xfId="0" applyFont="1" applyFill="1" applyBorder="1" applyAlignment="1">
      <alignment horizontal="center"/>
    </xf>
    <xf numFmtId="3" fontId="15" fillId="4" borderId="0" xfId="0" applyNumberFormat="1" applyFont="1" applyFill="1" applyBorder="1" applyAlignment="1">
      <alignment horizontal="right" vertical="center" wrapText="1"/>
    </xf>
    <xf numFmtId="0" fontId="15" fillId="4" borderId="0" xfId="0" applyFont="1" applyFill="1" applyBorder="1" applyAlignment="1">
      <alignment horizontal="right"/>
    </xf>
    <xf numFmtId="3" fontId="15" fillId="4" borderId="0" xfId="0" applyNumberFormat="1" applyFont="1" applyFill="1" applyBorder="1"/>
    <xf numFmtId="0" fontId="4" fillId="4" borderId="0" xfId="0" applyFont="1" applyFill="1" applyBorder="1" applyAlignment="1">
      <alignment horizontal="center" vertical="center" wrapText="1"/>
    </xf>
    <xf numFmtId="0" fontId="16" fillId="4" borderId="0" xfId="0" applyNumberFormat="1" applyFont="1" applyFill="1" applyBorder="1" applyAlignment="1">
      <alignment horizontal="right"/>
    </xf>
    <xf numFmtId="3" fontId="15" fillId="4" borderId="0" xfId="0" applyNumberFormat="1" applyFont="1" applyFill="1" applyBorder="1" applyAlignment="1">
      <alignment horizontal="right" wrapText="1"/>
    </xf>
    <xf numFmtId="0" fontId="7" fillId="4" borderId="0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right"/>
    </xf>
    <xf numFmtId="0" fontId="17" fillId="4" borderId="2" xfId="10" applyFont="1" applyFill="1" applyBorder="1" applyAlignment="1">
      <alignment horizontal="center" vertical="center"/>
    </xf>
    <xf numFmtId="0" fontId="14" fillId="4" borderId="2" xfId="10" applyFont="1" applyFill="1" applyBorder="1" applyAlignment="1">
      <alignment horizontal="center" vertical="center"/>
    </xf>
    <xf numFmtId="0" fontId="11" fillId="4" borderId="2" xfId="3" applyFill="1" applyBorder="1"/>
    <xf numFmtId="164" fontId="15" fillId="4" borderId="0" xfId="0" applyNumberFormat="1" applyFont="1" applyFill="1" applyBorder="1" applyAlignment="1">
      <alignment horizontal="left"/>
    </xf>
    <xf numFmtId="0" fontId="16" fillId="4" borderId="0" xfId="0" applyFont="1" applyFill="1" applyBorder="1"/>
    <xf numFmtId="0" fontId="7" fillId="4" borderId="0" xfId="0" applyFont="1" applyFill="1" applyBorder="1" applyAlignment="1"/>
    <xf numFmtId="0" fontId="6" fillId="4" borderId="0" xfId="0" applyFont="1" applyFill="1" applyBorder="1" applyAlignment="1">
      <alignment horizontal="left" indent="1"/>
    </xf>
    <xf numFmtId="0" fontId="6" fillId="4" borderId="2" xfId="0" applyFont="1" applyFill="1" applyBorder="1" applyAlignment="1">
      <alignment wrapText="1"/>
    </xf>
    <xf numFmtId="0" fontId="7" fillId="4" borderId="0" xfId="0" applyFont="1" applyFill="1" applyBorder="1" applyAlignment="1">
      <alignment horizontal="left" wrapText="1"/>
    </xf>
    <xf numFmtId="0" fontId="6" fillId="4" borderId="0" xfId="2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left" wrapText="1" indent="1"/>
    </xf>
    <xf numFmtId="165" fontId="6" fillId="4" borderId="0" xfId="4" applyNumberFormat="1" applyFont="1" applyFill="1" applyBorder="1"/>
    <xf numFmtId="0" fontId="7" fillId="4" borderId="8" xfId="0" applyFont="1" applyFill="1" applyBorder="1" applyAlignment="1">
      <alignment horizontal="left" wrapText="1"/>
    </xf>
    <xf numFmtId="0" fontId="6" fillId="4" borderId="8" xfId="0" applyFont="1" applyFill="1" applyBorder="1" applyAlignment="1"/>
    <xf numFmtId="0" fontId="6" fillId="4" borderId="8" xfId="2" applyFont="1" applyFill="1" applyBorder="1" applyAlignment="1">
      <alignment horizontal="center" vertical="center"/>
    </xf>
    <xf numFmtId="165" fontId="6" fillId="4" borderId="8" xfId="4" applyNumberFormat="1" applyFont="1" applyFill="1" applyBorder="1" applyAlignment="1">
      <alignment horizontal="center" vertical="center"/>
    </xf>
    <xf numFmtId="14" fontId="0" fillId="0" borderId="0" xfId="0" applyNumberFormat="1"/>
    <xf numFmtId="43" fontId="0" fillId="0" borderId="0" xfId="4" applyFont="1"/>
    <xf numFmtId="0" fontId="0" fillId="4" borderId="0" xfId="0" applyFill="1" applyBorder="1" applyAlignment="1"/>
    <xf numFmtId="0" fontId="6" fillId="4" borderId="0" xfId="0" applyFont="1" applyFill="1" applyAlignment="1">
      <alignment horizontal="right" vertical="center"/>
    </xf>
    <xf numFmtId="0" fontId="0" fillId="0" borderId="0" xfId="0"/>
    <xf numFmtId="0" fontId="6" fillId="4" borderId="0" xfId="12" applyFont="1" applyFill="1" applyBorder="1" applyAlignment="1">
      <alignment horizontal="left"/>
    </xf>
    <xf numFmtId="0" fontId="6" fillId="4" borderId="0" xfId="12" applyFont="1" applyFill="1" applyBorder="1" applyAlignment="1">
      <alignment horizontal="left" vertical="top" indent="2"/>
    </xf>
    <xf numFmtId="0" fontId="15" fillId="4" borderId="0" xfId="0" applyFont="1" applyFill="1" applyAlignment="1">
      <alignment horizontal="left" vertical="top"/>
    </xf>
    <xf numFmtId="0" fontId="19" fillId="4" borderId="0" xfId="12" applyFont="1" applyFill="1" applyBorder="1" applyAlignment="1">
      <alignment horizontal="left" vertical="top"/>
    </xf>
    <xf numFmtId="0" fontId="7" fillId="4" borderId="0" xfId="12" applyFont="1" applyFill="1" applyBorder="1" applyAlignment="1">
      <alignment horizontal="left" vertical="top"/>
    </xf>
    <xf numFmtId="0" fontId="15" fillId="4" borderId="0" xfId="0" applyFont="1" applyFill="1" applyBorder="1" applyAlignment="1">
      <alignment horizontal="left" vertical="top"/>
    </xf>
    <xf numFmtId="43" fontId="15" fillId="4" borderId="0" xfId="4" applyFont="1" applyFill="1"/>
    <xf numFmtId="43" fontId="6" fillId="4" borderId="0" xfId="4" applyFont="1" applyFill="1" applyBorder="1" applyAlignment="1">
      <alignment horizontal="left"/>
    </xf>
    <xf numFmtId="43" fontId="7" fillId="7" borderId="0" xfId="4" applyFont="1" applyFill="1" applyBorder="1" applyAlignment="1">
      <alignment horizontal="left"/>
    </xf>
    <xf numFmtId="43" fontId="6" fillId="7" borderId="0" xfId="4" applyFont="1" applyFill="1" applyBorder="1" applyAlignment="1">
      <alignment horizontal="left" indent="2"/>
    </xf>
    <xf numFmtId="43" fontId="6" fillId="4" borderId="0" xfId="4" applyFont="1" applyFill="1" applyBorder="1" applyAlignment="1">
      <alignment horizontal="left" indent="2"/>
    </xf>
    <xf numFmtId="43" fontId="6" fillId="7" borderId="0" xfId="4" applyFont="1" applyFill="1" applyBorder="1" applyAlignment="1">
      <alignment horizontal="left" indent="1"/>
    </xf>
    <xf numFmtId="43" fontId="6" fillId="7" borderId="0" xfId="4" applyFont="1" applyFill="1" applyBorder="1" applyAlignment="1">
      <alignment horizontal="left" vertical="top" indent="1"/>
    </xf>
    <xf numFmtId="43" fontId="6" fillId="4" borderId="0" xfId="4" applyFont="1" applyFill="1" applyBorder="1" applyAlignment="1">
      <alignment horizontal="left" vertical="top"/>
    </xf>
    <xf numFmtId="43" fontId="6" fillId="7" borderId="0" xfId="4" applyFont="1" applyFill="1" applyBorder="1" applyAlignment="1">
      <alignment horizontal="left" vertical="top" indent="2"/>
    </xf>
    <xf numFmtId="43" fontId="6" fillId="4" borderId="0" xfId="4" applyFont="1" applyFill="1" applyBorder="1" applyAlignment="1">
      <alignment horizontal="left" vertical="top" indent="2"/>
    </xf>
    <xf numFmtId="43" fontId="6" fillId="4" borderId="0" xfId="4" applyFont="1" applyFill="1" applyBorder="1" applyAlignment="1">
      <alignment horizontal="left" vertical="top" indent="1"/>
    </xf>
    <xf numFmtId="43" fontId="6" fillId="7" borderId="0" xfId="4" applyFont="1" applyFill="1" applyBorder="1" applyAlignment="1">
      <alignment horizontal="left" vertical="top"/>
    </xf>
    <xf numFmtId="43" fontId="6" fillId="7" borderId="0" xfId="4" applyFont="1" applyFill="1" applyBorder="1" applyAlignment="1">
      <alignment horizontal="left" vertical="top" indent="3"/>
    </xf>
    <xf numFmtId="43" fontId="6" fillId="4" borderId="0" xfId="4" applyFont="1" applyFill="1" applyBorder="1" applyAlignment="1">
      <alignment horizontal="left" vertical="top" indent="3"/>
    </xf>
    <xf numFmtId="43" fontId="6" fillId="7" borderId="0" xfId="4" applyFont="1" applyFill="1" applyBorder="1" applyAlignment="1">
      <alignment horizontal="left"/>
    </xf>
    <xf numFmtId="43" fontId="6" fillId="4" borderId="0" xfId="4" applyFont="1" applyFill="1" applyBorder="1" applyAlignment="1">
      <alignment horizontal="left" indent="1"/>
    </xf>
    <xf numFmtId="43" fontId="15" fillId="7" borderId="0" xfId="4" applyFont="1" applyFill="1" applyBorder="1" applyAlignment="1"/>
    <xf numFmtId="0" fontId="15" fillId="4" borderId="0" xfId="0" applyFont="1" applyFill="1" applyAlignment="1">
      <alignment vertical="center"/>
    </xf>
    <xf numFmtId="43" fontId="15" fillId="4" borderId="0" xfId="4" applyFont="1" applyFill="1" applyAlignment="1">
      <alignment vertical="center"/>
    </xf>
    <xf numFmtId="0" fontId="7" fillId="4" borderId="0" xfId="0" applyFont="1" applyFill="1" applyAlignment="1">
      <alignment vertical="center"/>
    </xf>
    <xf numFmtId="43" fontId="6" fillId="4" borderId="0" xfId="4" applyFont="1" applyFill="1" applyBorder="1" applyAlignment="1">
      <alignment horizontal="left" vertical="center"/>
    </xf>
    <xf numFmtId="0" fontId="16" fillId="5" borderId="3" xfId="4" applyNumberFormat="1" applyFont="1" applyFill="1" applyBorder="1" applyAlignment="1">
      <alignment horizontal="center"/>
    </xf>
    <xf numFmtId="0" fontId="16" fillId="5" borderId="0" xfId="4" applyNumberFormat="1" applyFont="1" applyFill="1" applyBorder="1" applyAlignment="1">
      <alignment horizontal="center"/>
    </xf>
    <xf numFmtId="0" fontId="16" fillId="4" borderId="0" xfId="4" applyNumberFormat="1" applyFont="1" applyFill="1" applyBorder="1" applyAlignment="1">
      <alignment horizontal="center" vertical="center"/>
    </xf>
    <xf numFmtId="0" fontId="0" fillId="0" borderId="0" xfId="0"/>
    <xf numFmtId="49" fontId="0" fillId="0" borderId="0" xfId="0" applyNumberFormat="1"/>
    <xf numFmtId="0" fontId="16" fillId="4" borderId="7" xfId="4" applyNumberFormat="1" applyFont="1" applyFill="1" applyBorder="1" applyAlignment="1">
      <alignment horizontal="center" vertical="center"/>
    </xf>
    <xf numFmtId="0" fontId="7" fillId="7" borderId="0" xfId="12" applyFont="1" applyFill="1" applyBorder="1" applyAlignment="1">
      <alignment horizontal="left" indent="2"/>
    </xf>
    <xf numFmtId="0" fontId="7" fillId="7" borderId="0" xfId="12" applyFont="1" applyFill="1" applyBorder="1" applyAlignment="1">
      <alignment horizontal="left" vertical="top" indent="1"/>
    </xf>
    <xf numFmtId="43" fontId="15" fillId="0" borderId="0" xfId="4" applyFont="1" applyFill="1" applyBorder="1" applyAlignment="1">
      <alignment horizontal="right"/>
    </xf>
    <xf numFmtId="43" fontId="6" fillId="7" borderId="0" xfId="4" quotePrefix="1" applyFont="1" applyFill="1" applyBorder="1" applyAlignment="1">
      <alignment horizontal="right"/>
    </xf>
    <xf numFmtId="0" fontId="0" fillId="0" borderId="0" xfId="0"/>
    <xf numFmtId="49" fontId="0" fillId="0" borderId="0" xfId="0" applyNumberFormat="1"/>
    <xf numFmtId="49" fontId="0" fillId="0" borderId="0" xfId="0" applyNumberFormat="1"/>
    <xf numFmtId="0" fontId="0" fillId="0" borderId="0" xfId="0" applyNumberFormat="1"/>
    <xf numFmtId="0" fontId="13" fillId="4" borderId="2" xfId="0" applyFont="1" applyFill="1" applyBorder="1"/>
    <xf numFmtId="49" fontId="0" fillId="0" borderId="0" xfId="0" applyNumberFormat="1"/>
    <xf numFmtId="49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 applyNumberFormat="1"/>
    <xf numFmtId="165" fontId="6" fillId="4" borderId="0" xfId="4" quotePrefix="1" applyNumberFormat="1" applyFont="1" applyFill="1" applyBorder="1" applyAlignment="1"/>
    <xf numFmtId="165" fontId="8" fillId="4" borderId="0" xfId="4" applyNumberFormat="1" applyFont="1" applyFill="1" applyBorder="1" applyAlignment="1">
      <alignment horizontal="center" vertical="center"/>
    </xf>
    <xf numFmtId="165" fontId="6" fillId="4" borderId="0" xfId="4" applyNumberFormat="1" applyFont="1" applyFill="1" applyBorder="1" applyAlignment="1">
      <alignment horizontal="center" vertical="center"/>
    </xf>
    <xf numFmtId="165" fontId="6" fillId="4" borderId="0" xfId="4" applyNumberFormat="1" applyFont="1" applyFill="1" applyBorder="1" applyAlignment="1">
      <alignment vertical="center"/>
    </xf>
    <xf numFmtId="165" fontId="15" fillId="6" borderId="8" xfId="4" applyNumberFormat="1" applyFont="1" applyFill="1" applyBorder="1"/>
    <xf numFmtId="165" fontId="6" fillId="7" borderId="8" xfId="4" quotePrefix="1" applyNumberFormat="1" applyFont="1" applyFill="1" applyBorder="1" applyAlignment="1"/>
    <xf numFmtId="165" fontId="6" fillId="7" borderId="0" xfId="4" quotePrefix="1" applyNumberFormat="1" applyFont="1" applyFill="1" applyAlignment="1"/>
    <xf numFmtId="165" fontId="2" fillId="7" borderId="0" xfId="4" applyNumberFormat="1" applyFont="1" applyFill="1" applyBorder="1" applyAlignment="1">
      <alignment horizontal="center"/>
    </xf>
    <xf numFmtId="165" fontId="2" fillId="4" borderId="0" xfId="4" applyNumberFormat="1" applyFont="1" applyFill="1" applyBorder="1" applyAlignment="1">
      <alignment horizontal="center"/>
    </xf>
    <xf numFmtId="165" fontId="2" fillId="7" borderId="0" xfId="4" applyNumberFormat="1" applyFont="1" applyFill="1" applyBorder="1"/>
    <xf numFmtId="165" fontId="2" fillId="7" borderId="0" xfId="4" applyNumberFormat="1" applyFont="1" applyFill="1" applyBorder="1" applyAlignment="1">
      <alignment horizontal="center" wrapText="1"/>
    </xf>
    <xf numFmtId="165" fontId="2" fillId="4" borderId="0" xfId="4" applyNumberFormat="1" applyFont="1" applyFill="1" applyBorder="1" applyAlignment="1">
      <alignment horizontal="center" vertical="center"/>
    </xf>
    <xf numFmtId="165" fontId="2" fillId="4" borderId="0" xfId="4" applyNumberFormat="1" applyFont="1" applyFill="1" applyBorder="1" applyAlignment="1">
      <alignment horizontal="center" wrapText="1"/>
    </xf>
    <xf numFmtId="165" fontId="0" fillId="4" borderId="0" xfId="4" applyNumberFormat="1" applyFont="1" applyFill="1" applyAlignment="1">
      <alignment horizontal="center"/>
    </xf>
    <xf numFmtId="165" fontId="2" fillId="7" borderId="0" xfId="4" applyNumberFormat="1" applyFont="1" applyFill="1" applyBorder="1" applyAlignment="1">
      <alignment vertical="center"/>
    </xf>
    <xf numFmtId="165" fontId="2" fillId="4" borderId="0" xfId="4" applyNumberFormat="1" applyFont="1" applyFill="1" applyBorder="1" applyAlignment="1">
      <alignment vertical="center"/>
    </xf>
    <xf numFmtId="165" fontId="6" fillId="4" borderId="0" xfId="4" applyNumberFormat="1" applyFont="1" applyFill="1" applyBorder="1" applyAlignment="1"/>
    <xf numFmtId="165" fontId="15" fillId="4" borderId="0" xfId="4" applyNumberFormat="1" applyFont="1" applyFill="1" applyBorder="1"/>
    <xf numFmtId="165" fontId="15" fillId="6" borderId="0" xfId="4" applyNumberFormat="1" applyFont="1" applyFill="1" applyAlignment="1">
      <alignment horizontal="right"/>
    </xf>
    <xf numFmtId="165" fontId="15" fillId="4" borderId="0" xfId="4" applyNumberFormat="1" applyFont="1" applyFill="1"/>
    <xf numFmtId="165" fontId="16" fillId="6" borderId="0" xfId="4" applyNumberFormat="1" applyFont="1" applyFill="1"/>
    <xf numFmtId="165" fontId="6" fillId="4" borderId="0" xfId="4" applyNumberFormat="1" applyFont="1" applyFill="1" applyAlignment="1">
      <alignment vertical="center"/>
    </xf>
    <xf numFmtId="165" fontId="15" fillId="4" borderId="0" xfId="4" applyNumberFormat="1" applyFont="1" applyFill="1" applyBorder="1" applyAlignment="1">
      <alignment horizontal="right"/>
    </xf>
    <xf numFmtId="165" fontId="15" fillId="7" borderId="0" xfId="4" applyNumberFormat="1" applyFont="1" applyFill="1"/>
    <xf numFmtId="165" fontId="6" fillId="7" borderId="0" xfId="4" applyNumberFormat="1" applyFont="1" applyFill="1"/>
    <xf numFmtId="165" fontId="2" fillId="4" borderId="0" xfId="4" applyNumberFormat="1" applyFont="1" applyFill="1"/>
    <xf numFmtId="165" fontId="6" fillId="4" borderId="0" xfId="4" applyNumberFormat="1" applyFont="1" applyFill="1"/>
    <xf numFmtId="165" fontId="7" fillId="7" borderId="0" xfId="4" applyNumberFormat="1" applyFont="1" applyFill="1" applyBorder="1" applyAlignment="1">
      <alignment horizontal="center" wrapText="1"/>
    </xf>
    <xf numFmtId="165" fontId="2" fillId="4" borderId="0" xfId="4" applyNumberFormat="1" applyFont="1" applyFill="1" applyAlignment="1">
      <alignment vertical="top" wrapText="1"/>
    </xf>
    <xf numFmtId="165" fontId="6" fillId="4" borderId="0" xfId="4" applyNumberFormat="1" applyFont="1" applyFill="1" applyBorder="1" applyAlignment="1">
      <alignment horizontal="center"/>
    </xf>
    <xf numFmtId="165" fontId="6" fillId="7" borderId="0" xfId="4" quotePrefix="1" applyNumberFormat="1" applyFont="1" applyFill="1" applyBorder="1" applyAlignment="1">
      <alignment horizontal="right"/>
    </xf>
    <xf numFmtId="165" fontId="6" fillId="7" borderId="0" xfId="4" applyNumberFormat="1" applyFont="1" applyFill="1" applyBorder="1" applyAlignment="1">
      <alignment horizontal="right"/>
    </xf>
    <xf numFmtId="165" fontId="6" fillId="4" borderId="0" xfId="4" applyNumberFormat="1" applyFont="1" applyFill="1" applyBorder="1" applyAlignment="1">
      <alignment horizontal="right"/>
    </xf>
    <xf numFmtId="165" fontId="6" fillId="7" borderId="0" xfId="4" applyNumberFormat="1" applyFont="1" applyFill="1" applyBorder="1" applyAlignment="1">
      <alignment horizontal="center"/>
    </xf>
    <xf numFmtId="165" fontId="7" fillId="0" borderId="0" xfId="4" applyNumberFormat="1" applyFont="1" applyFill="1" applyBorder="1" applyAlignment="1">
      <alignment horizontal="center" vertical="top" wrapText="1"/>
    </xf>
    <xf numFmtId="165" fontId="7" fillId="4" borderId="0" xfId="4" applyNumberFormat="1" applyFont="1" applyFill="1" applyBorder="1" applyAlignment="1">
      <alignment horizontal="center" vertical="top" wrapText="1"/>
    </xf>
    <xf numFmtId="165" fontId="6" fillId="7" borderId="0" xfId="4" applyNumberFormat="1" applyFont="1" applyFill="1" applyBorder="1"/>
    <xf numFmtId="2" fontId="0" fillId="0" borderId="0" xfId="0" applyNumberFormat="1"/>
    <xf numFmtId="2" fontId="0" fillId="0" borderId="0" xfId="4" applyNumberFormat="1" applyFont="1"/>
    <xf numFmtId="14" fontId="0" fillId="0" borderId="0" xfId="0" applyNumberFormat="1" applyFont="1"/>
    <xf numFmtId="0" fontId="16" fillId="0" borderId="0" xfId="0" applyFont="1" applyFill="1" applyAlignment="1">
      <alignment horizontal="left"/>
    </xf>
    <xf numFmtId="0" fontId="0" fillId="0" borderId="0" xfId="0" applyNumberFormat="1" applyFont="1"/>
    <xf numFmtId="0" fontId="21" fillId="4" borderId="0" xfId="0" applyFont="1" applyFill="1" applyAlignment="1">
      <alignment vertical="center"/>
    </xf>
    <xf numFmtId="0" fontId="22" fillId="4" borderId="0" xfId="0" applyFont="1" applyFill="1" applyAlignment="1">
      <alignment vertical="center"/>
    </xf>
    <xf numFmtId="0" fontId="23" fillId="0" borderId="0" xfId="0" applyFont="1"/>
    <xf numFmtId="0" fontId="20" fillId="4" borderId="0" xfId="3" applyFont="1" applyFill="1" applyAlignment="1">
      <alignment vertical="center"/>
    </xf>
    <xf numFmtId="0" fontId="20" fillId="0" borderId="0" xfId="3" applyFont="1"/>
    <xf numFmtId="0" fontId="23" fillId="4" borderId="0" xfId="0" applyFont="1" applyFill="1"/>
    <xf numFmtId="0" fontId="6" fillId="4" borderId="2" xfId="0" applyFont="1" applyFill="1" applyBorder="1" applyAlignment="1">
      <alignment horizontal="left"/>
    </xf>
    <xf numFmtId="0" fontId="15" fillId="6" borderId="7" xfId="0" applyFont="1" applyFill="1" applyBorder="1" applyAlignment="1">
      <alignment vertical="center"/>
    </xf>
    <xf numFmtId="0" fontId="15" fillId="0" borderId="0" xfId="0" applyFont="1" applyAlignment="1"/>
    <xf numFmtId="0" fontId="6" fillId="0" borderId="6" xfId="8" applyFont="1" applyFill="1" applyBorder="1" applyAlignment="1">
      <alignment horizontal="center" vertical="center" wrapText="1"/>
    </xf>
    <xf numFmtId="0" fontId="6" fillId="0" borderId="4" xfId="8" applyFont="1" applyFill="1" applyBorder="1" applyAlignment="1">
      <alignment horizontal="center" vertical="center" wrapText="1"/>
    </xf>
    <xf numFmtId="0" fontId="6" fillId="0" borderId="9" xfId="8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6" fillId="2" borderId="10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5" fontId="2" fillId="7" borderId="0" xfId="4" applyNumberFormat="1" applyFont="1" applyFill="1" applyBorder="1" applyAlignment="1">
      <alignment horizontal="center"/>
    </xf>
    <xf numFmtId="165" fontId="2" fillId="4" borderId="0" xfId="4" applyNumberFormat="1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left" vertical="center" wrapText="1" indent="1"/>
    </xf>
    <xf numFmtId="0" fontId="6" fillId="4" borderId="7" xfId="0" applyFont="1" applyFill="1" applyBorder="1" applyAlignment="1">
      <alignment horizontal="left" vertical="center" wrapText="1" indent="1"/>
    </xf>
    <xf numFmtId="0" fontId="6" fillId="4" borderId="12" xfId="0" applyFont="1" applyFill="1" applyBorder="1" applyAlignment="1">
      <alignment horizontal="left" vertical="center" wrapText="1" inden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15" fillId="6" borderId="6" xfId="0" applyFont="1" applyFill="1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6" fillId="4" borderId="10" xfId="0" applyFont="1" applyFill="1" applyBorder="1" applyAlignment="1">
      <alignment horizontal="center" vertical="center" wrapText="1"/>
    </xf>
    <xf numFmtId="0" fontId="0" fillId="0" borderId="5" xfId="0" applyBorder="1" applyAlignment="1">
      <alignment wrapText="1"/>
    </xf>
    <xf numFmtId="0" fontId="15" fillId="6" borderId="4" xfId="0" applyFont="1" applyFill="1" applyBorder="1" applyAlignment="1">
      <alignment horizontal="center" wrapText="1"/>
    </xf>
    <xf numFmtId="0" fontId="6" fillId="4" borderId="6" xfId="0" applyFont="1" applyFill="1" applyBorder="1" applyAlignment="1">
      <alignment vertical="center"/>
    </xf>
    <xf numFmtId="0" fontId="0" fillId="0" borderId="9" xfId="0" applyBorder="1" applyAlignment="1">
      <alignment vertical="center"/>
    </xf>
    <xf numFmtId="0" fontId="6" fillId="4" borderId="2" xfId="0" applyFont="1" applyFill="1" applyBorder="1" applyAlignment="1">
      <alignment horizontal="left" wrapText="1"/>
    </xf>
    <xf numFmtId="0" fontId="6" fillId="4" borderId="6" xfId="0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0" fillId="4" borderId="9" xfId="0" applyFill="1" applyBorder="1" applyAlignment="1">
      <alignment vertical="center"/>
    </xf>
    <xf numFmtId="0" fontId="6" fillId="4" borderId="2" xfId="0" applyFont="1" applyFill="1" applyBorder="1" applyAlignment="1">
      <alignment horizontal="left" vertical="center"/>
    </xf>
    <xf numFmtId="0" fontId="0" fillId="0" borderId="2" xfId="0" applyBorder="1" applyAlignment="1">
      <alignment vertical="center"/>
    </xf>
  </cellXfs>
  <cellStyles count="22">
    <cellStyle name="Comma" xfId="4" builtinId="3"/>
    <cellStyle name="Comma 2" xfId="13"/>
    <cellStyle name="Comma 2 2" xfId="17"/>
    <cellStyle name="Comma 2 3" xfId="21"/>
    <cellStyle name="Comma 3" xfId="14"/>
    <cellStyle name="Comma 3 2" xfId="18"/>
    <cellStyle name="Comma 4" xfId="15"/>
    <cellStyle name="Comma 4 2" xfId="19"/>
    <cellStyle name="Comma 5" xfId="16"/>
    <cellStyle name="Comma 6" xfId="20"/>
    <cellStyle name="DPM_CellCode" xfId="1"/>
    <cellStyle name="DPM_EmptyCell" xfId="2"/>
    <cellStyle name="Hyperlink" xfId="3" builtinId="8"/>
    <cellStyle name="Normal" xfId="0" builtinId="0"/>
    <cellStyle name="Normal 2" xfId="5"/>
    <cellStyle name="Normale 4" xfId="6"/>
    <cellStyle name="Normalny 13" xfId="7"/>
    <cellStyle name="Normalny 2" xfId="8"/>
    <cellStyle name="Normalny 2 2" xfId="9"/>
    <cellStyle name="Normalny 4" xfId="10"/>
    <cellStyle name="Standaard 2" xfId="11"/>
    <cellStyle name="Standaard_Verz. Staten set versie 15-3" xfId="12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The%20structure%20of%20the%20tables%20is%20based%20on%20the%20reporting%20framework%20provided%20by%20DNB,%20more%20specifically%20templates%20T2A%20through%20T2F." TargetMode="External"/><Relationship Id="rId2" Type="http://schemas.openxmlformats.org/officeDocument/2006/relationships/hyperlink" Target="https://eur-lex.europa.eu/eli/reg_impl/2015/2452/oj" TargetMode="External"/><Relationship Id="rId1" Type="http://schemas.openxmlformats.org/officeDocument/2006/relationships/hyperlink" Target="https://www.dnb.nl/en/supervision/public-register/WFTVE/index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"/>
  <dimension ref="A2:B35"/>
  <sheetViews>
    <sheetView tabSelected="1" workbookViewId="0">
      <selection activeCell="A2" sqref="A2"/>
    </sheetView>
  </sheetViews>
  <sheetFormatPr defaultColWidth="9.109375" defaultRowHeight="14.4" x14ac:dyDescent="0.3"/>
  <cols>
    <col min="1" max="1" width="20.44140625" style="196" bestFit="1" customWidth="1"/>
    <col min="2" max="2" width="83.5546875" style="196" bestFit="1" customWidth="1"/>
    <col min="3" max="16384" width="9.109375" style="196"/>
  </cols>
  <sheetData>
    <row r="2" spans="1:2" x14ac:dyDescent="0.3">
      <c r="A2" s="212" t="s">
        <v>1029</v>
      </c>
    </row>
    <row r="3" spans="1:2" x14ac:dyDescent="0.3">
      <c r="A3" s="213" t="s">
        <v>1030</v>
      </c>
    </row>
    <row r="4" spans="1:2" x14ac:dyDescent="0.3">
      <c r="A4" s="214" t="s">
        <v>160</v>
      </c>
      <c r="B4" s="196" t="s">
        <v>1031</v>
      </c>
    </row>
    <row r="5" spans="1:2" x14ac:dyDescent="0.3">
      <c r="A5" s="214" t="s">
        <v>300</v>
      </c>
      <c r="B5" s="196" t="s">
        <v>1032</v>
      </c>
    </row>
    <row r="6" spans="1:2" x14ac:dyDescent="0.3">
      <c r="A6" s="214" t="s">
        <v>301</v>
      </c>
      <c r="B6" s="196" t="s">
        <v>1033</v>
      </c>
    </row>
    <row r="7" spans="1:2" x14ac:dyDescent="0.3">
      <c r="A7" s="214" t="s">
        <v>135</v>
      </c>
      <c r="B7" s="196" t="s">
        <v>1034</v>
      </c>
    </row>
    <row r="8" spans="1:2" x14ac:dyDescent="0.3">
      <c r="A8" s="214" t="s">
        <v>148</v>
      </c>
      <c r="B8" s="196" t="s">
        <v>1035</v>
      </c>
    </row>
    <row r="9" spans="1:2" x14ac:dyDescent="0.3">
      <c r="A9" s="214" t="s">
        <v>776</v>
      </c>
      <c r="B9" s="196" t="s">
        <v>1036</v>
      </c>
    </row>
    <row r="10" spans="1:2" x14ac:dyDescent="0.3">
      <c r="A10" s="214" t="s">
        <v>777</v>
      </c>
      <c r="B10" s="196" t="s">
        <v>1037</v>
      </c>
    </row>
    <row r="11" spans="1:2" x14ac:dyDescent="0.3">
      <c r="A11" s="214" t="s">
        <v>778</v>
      </c>
      <c r="B11" s="196" t="s">
        <v>1038</v>
      </c>
    </row>
    <row r="12" spans="1:2" x14ac:dyDescent="0.3">
      <c r="A12" s="214" t="s">
        <v>779</v>
      </c>
      <c r="B12" s="196" t="s">
        <v>1039</v>
      </c>
    </row>
    <row r="13" spans="1:2" x14ac:dyDescent="0.3">
      <c r="A13" s="214" t="s">
        <v>159</v>
      </c>
      <c r="B13" s="196" t="s">
        <v>1040</v>
      </c>
    </row>
    <row r="14" spans="1:2" x14ac:dyDescent="0.3">
      <c r="A14" s="214" t="s">
        <v>1045</v>
      </c>
      <c r="B14" s="196" t="s">
        <v>1041</v>
      </c>
    </row>
    <row r="15" spans="1:2" x14ac:dyDescent="0.3">
      <c r="A15" s="214" t="s">
        <v>1046</v>
      </c>
      <c r="B15" s="196" t="s">
        <v>1042</v>
      </c>
    </row>
    <row r="16" spans="1:2" x14ac:dyDescent="0.3">
      <c r="A16" s="214" t="s">
        <v>1047</v>
      </c>
      <c r="B16" s="196" t="s">
        <v>1043</v>
      </c>
    </row>
    <row r="19" spans="1:2" x14ac:dyDescent="0.3">
      <c r="A19" s="274" t="s">
        <v>1044</v>
      </c>
    </row>
    <row r="20" spans="1:2" x14ac:dyDescent="0.3">
      <c r="A20" s="214" t="s">
        <v>401</v>
      </c>
      <c r="B20" s="196" t="s">
        <v>1031</v>
      </c>
    </row>
    <row r="21" spans="1:2" x14ac:dyDescent="0.3">
      <c r="A21" s="214" t="s">
        <v>505</v>
      </c>
      <c r="B21" s="196" t="s">
        <v>1032</v>
      </c>
    </row>
    <row r="22" spans="1:2" x14ac:dyDescent="0.3">
      <c r="A22" s="214" t="s">
        <v>518</v>
      </c>
      <c r="B22" s="196" t="s">
        <v>1033</v>
      </c>
    </row>
    <row r="23" spans="1:2" x14ac:dyDescent="0.3">
      <c r="A23" s="214" t="s">
        <v>519</v>
      </c>
      <c r="B23" s="196" t="s">
        <v>1034</v>
      </c>
    </row>
    <row r="24" spans="1:2" x14ac:dyDescent="0.3">
      <c r="A24" s="214" t="s">
        <v>541</v>
      </c>
      <c r="B24" s="196" t="s">
        <v>1035</v>
      </c>
    </row>
    <row r="25" spans="1:2" x14ac:dyDescent="0.3">
      <c r="A25" s="214" t="s">
        <v>542</v>
      </c>
      <c r="B25" s="196" t="s">
        <v>1036</v>
      </c>
    </row>
    <row r="26" spans="1:2" x14ac:dyDescent="0.3">
      <c r="A26" s="214" t="s">
        <v>606</v>
      </c>
      <c r="B26" s="196" t="s">
        <v>1037</v>
      </c>
    </row>
    <row r="27" spans="1:2" x14ac:dyDescent="0.3">
      <c r="A27" s="214" t="s">
        <v>773</v>
      </c>
      <c r="B27" s="196" t="s">
        <v>1038</v>
      </c>
    </row>
    <row r="28" spans="1:2" x14ac:dyDescent="0.3">
      <c r="A28" s="214" t="s">
        <v>774</v>
      </c>
      <c r="B28" s="196" t="s">
        <v>1039</v>
      </c>
    </row>
    <row r="29" spans="1:2" x14ac:dyDescent="0.3">
      <c r="A29" s="214" t="s">
        <v>775</v>
      </c>
      <c r="B29" s="196" t="s">
        <v>1040</v>
      </c>
    </row>
    <row r="30" spans="1:2" x14ac:dyDescent="0.3">
      <c r="A30" s="214" t="s">
        <v>1048</v>
      </c>
      <c r="B30" s="196" t="s">
        <v>1041</v>
      </c>
    </row>
    <row r="31" spans="1:2" x14ac:dyDescent="0.3">
      <c r="A31" s="214" t="s">
        <v>1049</v>
      </c>
      <c r="B31" s="196" t="s">
        <v>1042</v>
      </c>
    </row>
    <row r="32" spans="1:2" x14ac:dyDescent="0.3">
      <c r="A32" s="214" t="s">
        <v>1050</v>
      </c>
      <c r="B32" s="196" t="s">
        <v>1043</v>
      </c>
    </row>
    <row r="34" spans="1:1" x14ac:dyDescent="0.3">
      <c r="A34" s="212" t="s">
        <v>1381</v>
      </c>
    </row>
    <row r="35" spans="1:1" x14ac:dyDescent="0.3">
      <c r="A35" s="214" t="s">
        <v>1381</v>
      </c>
    </row>
  </sheetData>
  <hyperlinks>
    <hyperlink ref="A4" location="S.02.01!A1" display="S.02.01.02"/>
    <hyperlink ref="A10" location="S.23.01!A1" display="S.23.01.01"/>
    <hyperlink ref="A9" location="S.22.01!A1" display="S.22.01.21"/>
    <hyperlink ref="A11" location="S.25.01.21!A1" display="S.25.01.21"/>
    <hyperlink ref="A12" location="S.25.02.21!A1" display="S.25.02.21"/>
    <hyperlink ref="A13" location="S.28.01.01!A1" display="S.28.01.01"/>
    <hyperlink ref="A7" location="S.12.01.02!A1" display="S.12.01.02"/>
    <hyperlink ref="A8" location="S.17.01.02!A1" display="S.17.01.02"/>
    <hyperlink ref="A5" location="S.05.01.L!A1" display="S.05.01.L"/>
    <hyperlink ref="A6" location="S.05.01.NL!A1" display="S.05.01.NL"/>
    <hyperlink ref="A14" location="'T2 Life'!A1" display="T2 Life"/>
    <hyperlink ref="A15" location="'T2 NonLife'!A1" display="T2 NonLife"/>
    <hyperlink ref="A16" location="data_T2_Reinsurers!A1" display="T2 Reinsurers"/>
    <hyperlink ref="A20" location="data_S0201!A1" display="data_S0201"/>
    <hyperlink ref="A21" location="data_S0501L!A1" display="data_S0501L"/>
    <hyperlink ref="A22" location="data_S0501NL!A1" display="data_S0501NL"/>
    <hyperlink ref="A23" location="data_S1201!A1" display="data_S1201"/>
    <hyperlink ref="A24" location="data_S1701!A1" display="data_S1701"/>
    <hyperlink ref="A25" location="data_S2201!A1" display="data_S2201"/>
    <hyperlink ref="A26" location="data_S2301!A1" display="data_S2301"/>
    <hyperlink ref="A27" location="data_S2501!A1" display="data_S2501"/>
    <hyperlink ref="A28" location="data_S2502!A1" display="data_S2502"/>
    <hyperlink ref="A29" location="data_S2801!A1" display="data_S2801"/>
    <hyperlink ref="A30" location="data_T2_Life!A1" display="data_T2_Life"/>
    <hyperlink ref="A31" location="'T2 NonLife'!A1" display="data_T2_NonLife"/>
    <hyperlink ref="A32" location="data_T2_Reinsurers!A1" display="data_T2_Reinsurers"/>
    <hyperlink ref="A35" location="Explanation!A1" display="Explanation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">
    <tabColor rgb="FF92D050"/>
  </sheetPr>
  <dimension ref="A1:D91"/>
  <sheetViews>
    <sheetView workbookViewId="0">
      <selection activeCell="A18" sqref="A18"/>
    </sheetView>
  </sheetViews>
  <sheetFormatPr defaultColWidth="11.44140625" defaultRowHeight="10.8" x14ac:dyDescent="0.2"/>
  <cols>
    <col min="1" max="1" width="100.44140625" style="31" customWidth="1"/>
    <col min="2" max="2" width="12.6640625" style="31" customWidth="1"/>
    <col min="3" max="3" width="28" style="31" customWidth="1"/>
    <col min="4" max="4" width="4.33203125" style="30" hidden="1" customWidth="1"/>
    <col min="5" max="16384" width="11.44140625" style="31"/>
  </cols>
  <sheetData>
    <row r="1" spans="1:4" x14ac:dyDescent="0.2">
      <c r="A1" s="167" t="s">
        <v>1051</v>
      </c>
      <c r="D1" s="215"/>
    </row>
    <row r="2" spans="1:4" x14ac:dyDescent="0.2">
      <c r="A2" s="334" t="s">
        <v>1052</v>
      </c>
      <c r="D2" s="198"/>
    </row>
    <row r="3" spans="1:4" x14ac:dyDescent="0.2">
      <c r="A3" s="169" t="s">
        <v>292</v>
      </c>
      <c r="D3" s="169"/>
    </row>
    <row r="4" spans="1:4" x14ac:dyDescent="0.2">
      <c r="A4" s="27" t="s">
        <v>1053</v>
      </c>
      <c r="B4" s="342" t="s">
        <v>272</v>
      </c>
      <c r="C4" s="342"/>
      <c r="D4" s="120"/>
    </row>
    <row r="5" spans="1:4" x14ac:dyDescent="0.2">
      <c r="A5" s="27" t="s">
        <v>1054</v>
      </c>
      <c r="B5" s="342">
        <v>2018</v>
      </c>
      <c r="C5" s="342"/>
      <c r="D5" s="120"/>
    </row>
    <row r="6" spans="1:4" ht="11.4" thickBot="1" x14ac:dyDescent="0.25">
      <c r="A6" s="165"/>
      <c r="B6" s="165"/>
      <c r="C6" s="165"/>
      <c r="D6" s="169"/>
    </row>
    <row r="7" spans="1:4" x14ac:dyDescent="0.2">
      <c r="A7" s="32"/>
      <c r="B7" s="32"/>
      <c r="C7" s="33">
        <f>B5</f>
        <v>2018</v>
      </c>
      <c r="D7" s="216"/>
    </row>
    <row r="8" spans="1:4" ht="27.75" customHeight="1" x14ac:dyDescent="0.2">
      <c r="A8" s="173"/>
      <c r="B8" s="173"/>
      <c r="C8" s="166" t="s">
        <v>1055</v>
      </c>
      <c r="D8" s="131"/>
    </row>
    <row r="9" spans="1:4" x14ac:dyDescent="0.2">
      <c r="A9" s="34" t="s">
        <v>1056</v>
      </c>
      <c r="B9" s="34"/>
      <c r="C9" s="35"/>
      <c r="D9" s="216"/>
    </row>
    <row r="10" spans="1:4" x14ac:dyDescent="0.2">
      <c r="A10" s="29" t="s">
        <v>1</v>
      </c>
      <c r="B10" s="170" t="s">
        <v>2</v>
      </c>
      <c r="C10" s="176">
        <f t="array" aca="1" ref="C10" ca="1">SUM((data_S0201!$A$2:$A$420=$B$4)*(YEAR(data_S0201!$B$2:$B$420)=$B$5)*OFFSET(data_S0201!$C$2:$C$420,0,$D10))</f>
        <v>0</v>
      </c>
      <c r="D10" s="170">
        <v>0</v>
      </c>
    </row>
    <row r="11" spans="1:4" x14ac:dyDescent="0.2">
      <c r="A11" s="35" t="s">
        <v>1057</v>
      </c>
      <c r="B11" s="171" t="s">
        <v>3</v>
      </c>
      <c r="C11" s="177">
        <f t="array" aca="1" ref="C11" ca="1">SUM((data_S0201!$A$2:$A$420=$B$4)*(YEAR(data_S0201!$B$2:$B$420)=$B$5)*OFFSET(data_S0201!$C$2:$C$420,0,$D11))</f>
        <v>0</v>
      </c>
      <c r="D11" s="131">
        <v>1</v>
      </c>
    </row>
    <row r="12" spans="1:4" x14ac:dyDescent="0.2">
      <c r="A12" s="29" t="s">
        <v>1058</v>
      </c>
      <c r="B12" s="170" t="s">
        <v>4</v>
      </c>
      <c r="C12" s="176">
        <f t="array" aca="1" ref="C12" ca="1">SUM((data_S0201!$A$2:$A$420=$B$4)*(YEAR(data_S0201!$B$2:$B$420)=$B$5)*OFFSET(data_S0201!$C$2:$C$420,0,$D12))</f>
        <v>0</v>
      </c>
      <c r="D12" s="170">
        <v>2</v>
      </c>
    </row>
    <row r="13" spans="1:4" x14ac:dyDescent="0.2">
      <c r="A13" s="35" t="s">
        <v>1059</v>
      </c>
      <c r="B13" s="171" t="s">
        <v>5</v>
      </c>
      <c r="C13" s="177">
        <f t="array" aca="1" ref="C13" ca="1">SUM((data_S0201!$A$2:$A$420=$B$4)*(YEAR(data_S0201!$B$2:$B$420)=$B$5)*OFFSET(data_S0201!$C$2:$C$420,0,$D13))</f>
        <v>0</v>
      </c>
      <c r="D13" s="131">
        <v>3</v>
      </c>
    </row>
    <row r="14" spans="1:4" x14ac:dyDescent="0.2">
      <c r="A14" s="29" t="s">
        <v>1060</v>
      </c>
      <c r="B14" s="170" t="s">
        <v>6</v>
      </c>
      <c r="C14" s="176">
        <f t="array" aca="1" ref="C14" ca="1">SUM((data_S0201!$A$2:$A$420=$B$4)*(YEAR(data_S0201!$B$2:$B$420)=$B$5)*OFFSET(data_S0201!$C$2:$C$420,0,$D14))</f>
        <v>39584046.25</v>
      </c>
      <c r="D14" s="170">
        <v>4</v>
      </c>
    </row>
    <row r="15" spans="1:4" x14ac:dyDescent="0.2">
      <c r="A15" s="35" t="s">
        <v>1061</v>
      </c>
      <c r="B15" s="171" t="s">
        <v>7</v>
      </c>
      <c r="C15" s="177">
        <f t="array" aca="1" ref="C15" ca="1">SUM((data_S0201!$A$2:$A$420=$B$4)*(YEAR(data_S0201!$B$2:$B$420)=$B$5)*OFFSET(data_S0201!$C$2:$C$420,0,$D15))</f>
        <v>0</v>
      </c>
      <c r="D15" s="131">
        <v>5</v>
      </c>
    </row>
    <row r="16" spans="1:4" x14ac:dyDescent="0.2">
      <c r="A16" s="29" t="s">
        <v>1062</v>
      </c>
      <c r="B16" s="170" t="s">
        <v>8</v>
      </c>
      <c r="C16" s="176">
        <f t="array" aca="1" ref="C16" ca="1">SUM((data_S0201!$A$2:$A$420=$B$4)*(YEAR(data_S0201!$B$2:$B$420)=$B$5)*OFFSET(data_S0201!$C$2:$C$420,0,$D16))</f>
        <v>0</v>
      </c>
      <c r="D16" s="170">
        <v>6</v>
      </c>
    </row>
    <row r="17" spans="1:4" x14ac:dyDescent="0.2">
      <c r="A17" s="35" t="s">
        <v>1063</v>
      </c>
      <c r="B17" s="171" t="s">
        <v>9</v>
      </c>
      <c r="C17" s="177">
        <f t="array" aca="1" ref="C17" ca="1">SUM((data_S0201!$A$2:$A$420=$B$4)*(YEAR(data_S0201!$B$2:$B$420)=$B$5)*OFFSET(data_S0201!$C$2:$C$420,0,$D17))</f>
        <v>3663287.29</v>
      </c>
      <c r="D17" s="131">
        <v>7</v>
      </c>
    </row>
    <row r="18" spans="1:4" x14ac:dyDescent="0.2">
      <c r="A18" s="174" t="s">
        <v>1064</v>
      </c>
      <c r="B18" s="172" t="s">
        <v>10</v>
      </c>
      <c r="C18" s="176">
        <f t="array" aca="1" ref="C18" ca="1">SUM((data_S0201!$A$2:$A$420=$B$4)*(YEAR(data_S0201!$B$2:$B$420)=$B$5)*OFFSET(data_S0201!$C$2:$C$420,0,$D18))</f>
        <v>3663287.29</v>
      </c>
      <c r="D18" s="170">
        <v>8</v>
      </c>
    </row>
    <row r="19" spans="1:4" x14ac:dyDescent="0.2">
      <c r="A19" s="112" t="s">
        <v>1065</v>
      </c>
      <c r="B19" s="171" t="s">
        <v>11</v>
      </c>
      <c r="C19" s="177">
        <f t="array" aca="1" ref="C19" ca="1">SUM((data_S0201!$A$2:$A$420=$B$4)*(YEAR(data_S0201!$B$2:$B$420)=$B$5)*OFFSET(data_S0201!$C$2:$C$420,0,$D19))</f>
        <v>0</v>
      </c>
      <c r="D19" s="131">
        <v>9</v>
      </c>
    </row>
    <row r="20" spans="1:4" x14ac:dyDescent="0.2">
      <c r="A20" s="36" t="s">
        <v>1066</v>
      </c>
      <c r="B20" s="170" t="s">
        <v>12</v>
      </c>
      <c r="C20" s="178">
        <f t="array" aca="1" ref="C20" ca="1">SUM((data_S0201!$A$2:$A$420=$B$4)*(YEAR(data_S0201!$B$2:$B$420)=$B$5)*OFFSET(data_S0201!$C$2:$C$420,0,$D20))</f>
        <v>35919933.259999998</v>
      </c>
      <c r="D20" s="170">
        <v>10</v>
      </c>
    </row>
    <row r="21" spans="1:4" x14ac:dyDescent="0.2">
      <c r="A21" s="112" t="s">
        <v>1067</v>
      </c>
      <c r="B21" s="171" t="s">
        <v>13</v>
      </c>
      <c r="C21" s="177">
        <f t="array" aca="1" ref="C21" ca="1">SUM((data_S0201!$A$2:$A$420=$B$4)*(YEAR(data_S0201!$B$2:$B$420)=$B$5)*OFFSET(data_S0201!$C$2:$C$420,0,$D21))</f>
        <v>17934961.030000001</v>
      </c>
      <c r="D21" s="131">
        <v>11</v>
      </c>
    </row>
    <row r="22" spans="1:4" x14ac:dyDescent="0.2">
      <c r="A22" s="113" t="s">
        <v>1068</v>
      </c>
      <c r="B22" s="170" t="s">
        <v>14</v>
      </c>
      <c r="C22" s="178">
        <f t="array" aca="1" ref="C22" ca="1">SUM((data_S0201!$A$2:$A$420=$B$4)*(YEAR(data_S0201!$B$2:$B$420)=$B$5)*OFFSET(data_S0201!$C$2:$C$420,0,$D22))</f>
        <v>17984972.23</v>
      </c>
      <c r="D22" s="170">
        <v>12</v>
      </c>
    </row>
    <row r="23" spans="1:4" x14ac:dyDescent="0.2">
      <c r="A23" s="112" t="s">
        <v>1069</v>
      </c>
      <c r="B23" s="171" t="s">
        <v>15</v>
      </c>
      <c r="C23" s="177">
        <f t="array" aca="1" ref="C23" ca="1">SUM((data_S0201!$A$2:$A$420=$B$4)*(YEAR(data_S0201!$B$2:$B$420)=$B$5)*OFFSET(data_S0201!$C$2:$C$420,0,$D23))</f>
        <v>0</v>
      </c>
      <c r="D23" s="131">
        <v>13</v>
      </c>
    </row>
    <row r="24" spans="1:4" x14ac:dyDescent="0.2">
      <c r="A24" s="113" t="s">
        <v>1070</v>
      </c>
      <c r="B24" s="170" t="s">
        <v>16</v>
      </c>
      <c r="C24" s="178">
        <f t="array" aca="1" ref="C24" ca="1">SUM((data_S0201!$A$2:$A$420=$B$4)*(YEAR(data_S0201!$B$2:$B$420)=$B$5)*OFFSET(data_S0201!$C$2:$C$420,0,$D24))</f>
        <v>0</v>
      </c>
      <c r="D24" s="170">
        <v>14</v>
      </c>
    </row>
    <row r="25" spans="1:4" x14ac:dyDescent="0.2">
      <c r="A25" s="35" t="s">
        <v>1071</v>
      </c>
      <c r="B25" s="171" t="s">
        <v>17</v>
      </c>
      <c r="C25" s="177">
        <f t="array" aca="1" ref="C25" ca="1">SUM((data_S0201!$A$2:$A$420=$B$4)*(YEAR(data_S0201!$B$2:$B$420)=$B$5)*OFFSET(data_S0201!$C$2:$C$420,0,$D25))</f>
        <v>0</v>
      </c>
      <c r="D25" s="131">
        <v>15</v>
      </c>
    </row>
    <row r="26" spans="1:4" x14ac:dyDescent="0.2">
      <c r="A26" s="36" t="s">
        <v>1072</v>
      </c>
      <c r="B26" s="170" t="s">
        <v>18</v>
      </c>
      <c r="C26" s="178">
        <f t="array" aca="1" ref="C26" ca="1">SUM((data_S0201!$A$2:$A$420=$B$4)*(YEAR(data_S0201!$B$2:$B$420)=$B$5)*OFFSET(data_S0201!$C$2:$C$420,0,$D26))</f>
        <v>825.7</v>
      </c>
      <c r="D26" s="170">
        <v>16</v>
      </c>
    </row>
    <row r="27" spans="1:4" x14ac:dyDescent="0.2">
      <c r="A27" s="35" t="s">
        <v>1073</v>
      </c>
      <c r="B27" s="171" t="s">
        <v>19</v>
      </c>
      <c r="C27" s="177">
        <f t="array" aca="1" ref="C27" ca="1">SUM((data_S0201!$A$2:$A$420=$B$4)*(YEAR(data_S0201!$B$2:$B$420)=$B$5)*OFFSET(data_S0201!$C$2:$C$420,0,$D27))</f>
        <v>0</v>
      </c>
      <c r="D27" s="131">
        <v>17</v>
      </c>
    </row>
    <row r="28" spans="1:4" x14ac:dyDescent="0.2">
      <c r="A28" s="36" t="s">
        <v>1074</v>
      </c>
      <c r="B28" s="170" t="s">
        <v>20</v>
      </c>
      <c r="C28" s="178">
        <f t="array" aca="1" ref="C28" ca="1">SUM((data_S0201!$A$2:$A$420=$B$4)*(YEAR(data_S0201!$B$2:$B$420)=$B$5)*OFFSET(data_S0201!$C$2:$C$420,0,$D28))</f>
        <v>0</v>
      </c>
      <c r="D28" s="170">
        <v>18</v>
      </c>
    </row>
    <row r="29" spans="1:4" x14ac:dyDescent="0.2">
      <c r="A29" s="35" t="s">
        <v>1075</v>
      </c>
      <c r="B29" s="171" t="s">
        <v>21</v>
      </c>
      <c r="C29" s="177">
        <f t="array" aca="1" ref="C29" ca="1">SUM((data_S0201!$A$2:$A$420=$B$4)*(YEAR(data_S0201!$B$2:$B$420)=$B$5)*OFFSET(data_S0201!$C$2:$C$420,0,$D29))</f>
        <v>0</v>
      </c>
      <c r="D29" s="131">
        <v>19</v>
      </c>
    </row>
    <row r="30" spans="1:4" x14ac:dyDescent="0.2">
      <c r="A30" s="36" t="s">
        <v>1076</v>
      </c>
      <c r="B30" s="170" t="s">
        <v>22</v>
      </c>
      <c r="C30" s="178">
        <f t="array" aca="1" ref="C30" ca="1">SUM((data_S0201!$A$2:$A$420=$B$4)*(YEAR(data_S0201!$B$2:$B$420)=$B$5)*OFFSET(data_S0201!$C$2:$C$420,0,$D30))</f>
        <v>0</v>
      </c>
      <c r="D30" s="170">
        <v>20</v>
      </c>
    </row>
    <row r="31" spans="1:4" x14ac:dyDescent="0.2">
      <c r="A31" s="112" t="s">
        <v>1077</v>
      </c>
      <c r="B31" s="171" t="s">
        <v>23</v>
      </c>
      <c r="C31" s="177">
        <f t="array" aca="1" ref="C31" ca="1">SUM((data_S0201!$A$2:$A$420=$B$4)*(YEAR(data_S0201!$B$2:$B$420)=$B$5)*OFFSET(data_S0201!$C$2:$C$420,0,$D31))</f>
        <v>0</v>
      </c>
      <c r="D31" s="131">
        <v>21</v>
      </c>
    </row>
    <row r="32" spans="1:4" x14ac:dyDescent="0.2">
      <c r="A32" s="113" t="s">
        <v>1078</v>
      </c>
      <c r="B32" s="170" t="s">
        <v>24</v>
      </c>
      <c r="C32" s="178">
        <f t="array" aca="1" ref="C32" ca="1">SUM((data_S0201!$A$2:$A$420=$B$4)*(YEAR(data_S0201!$B$2:$B$420)=$B$5)*OFFSET(data_S0201!$C$2:$C$420,0,$D32))</f>
        <v>0</v>
      </c>
      <c r="D32" s="170">
        <v>22</v>
      </c>
    </row>
    <row r="33" spans="1:4" x14ac:dyDescent="0.2">
      <c r="A33" s="112" t="s">
        <v>1079</v>
      </c>
      <c r="B33" s="171" t="s">
        <v>25</v>
      </c>
      <c r="C33" s="177">
        <f t="array" aca="1" ref="C33" ca="1">SUM((data_S0201!$A$2:$A$420=$B$4)*(YEAR(data_S0201!$B$2:$B$420)=$B$5)*OFFSET(data_S0201!$C$2:$C$420,0,$D33))</f>
        <v>0</v>
      </c>
      <c r="D33" s="131">
        <v>23</v>
      </c>
    </row>
    <row r="34" spans="1:4" x14ac:dyDescent="0.2">
      <c r="A34" s="36" t="s">
        <v>1080</v>
      </c>
      <c r="B34" s="170" t="s">
        <v>26</v>
      </c>
      <c r="C34" s="178">
        <f t="array" aca="1" ref="C34" ca="1">SUM((data_S0201!$A$2:$A$420=$B$4)*(YEAR(data_S0201!$B$2:$B$420)=$B$5)*OFFSET(data_S0201!$C$2:$C$420,0,$D34))</f>
        <v>0</v>
      </c>
      <c r="D34" s="170">
        <v>24</v>
      </c>
    </row>
    <row r="35" spans="1:4" x14ac:dyDescent="0.2">
      <c r="A35" s="112" t="s">
        <v>1081</v>
      </c>
      <c r="B35" s="171" t="s">
        <v>27</v>
      </c>
      <c r="C35" s="177">
        <f t="array" aca="1" ref="C35" ca="1">SUM((data_S0201!$A$2:$A$420=$B$4)*(YEAR(data_S0201!$B$2:$B$420)=$B$5)*OFFSET(data_S0201!$C$2:$C$420,0,$D35))</f>
        <v>0</v>
      </c>
      <c r="D35" s="131">
        <v>25</v>
      </c>
    </row>
    <row r="36" spans="1:4" x14ac:dyDescent="0.2">
      <c r="A36" s="145" t="s">
        <v>1082</v>
      </c>
      <c r="B36" s="170" t="s">
        <v>28</v>
      </c>
      <c r="C36" s="178">
        <f t="array" aca="1" ref="C36" ca="1">SUM((data_S0201!$A$2:$A$420=$B$4)*(YEAR(data_S0201!$B$2:$B$420)=$B$5)*OFFSET(data_S0201!$C$2:$C$420,0,$D36))</f>
        <v>0</v>
      </c>
      <c r="D36" s="170">
        <v>26</v>
      </c>
    </row>
    <row r="37" spans="1:4" x14ac:dyDescent="0.2">
      <c r="A37" s="146" t="s">
        <v>1083</v>
      </c>
      <c r="B37" s="171" t="s">
        <v>29</v>
      </c>
      <c r="C37" s="177">
        <f t="array" aca="1" ref="C37" ca="1">SUM((data_S0201!$A$2:$A$420=$B$4)*(YEAR(data_S0201!$B$2:$B$420)=$B$5)*OFFSET(data_S0201!$C$2:$C$420,0,$D37))</f>
        <v>0</v>
      </c>
      <c r="D37" s="131">
        <v>27</v>
      </c>
    </row>
    <row r="38" spans="1:4" s="180" customFormat="1" x14ac:dyDescent="0.2">
      <c r="A38" s="144" t="s">
        <v>1084</v>
      </c>
      <c r="B38" s="170" t="s">
        <v>30</v>
      </c>
      <c r="C38" s="178">
        <f t="array" aca="1" ref="C38" ca="1">SUM((data_S0201!$A$2:$A$420=$B$4)*(YEAR(data_S0201!$B$2:$B$420)=$B$5)*OFFSET(data_S0201!$C$2:$C$420,0,$D38))</f>
        <v>0</v>
      </c>
      <c r="D38" s="170">
        <v>28</v>
      </c>
    </row>
    <row r="39" spans="1:4" x14ac:dyDescent="0.2">
      <c r="A39" s="146" t="s">
        <v>1085</v>
      </c>
      <c r="B39" s="171" t="s">
        <v>31</v>
      </c>
      <c r="C39" s="177">
        <f t="array" aca="1" ref="C39" ca="1">SUM((data_S0201!$A$2:$A$420=$B$4)*(YEAR(data_S0201!$B$2:$B$420)=$B$5)*OFFSET(data_S0201!$C$2:$C$420,0,$D39))</f>
        <v>0</v>
      </c>
      <c r="D39" s="131">
        <v>29</v>
      </c>
    </row>
    <row r="40" spans="1:4" x14ac:dyDescent="0.2">
      <c r="A40" s="145" t="s">
        <v>1086</v>
      </c>
      <c r="B40" s="170" t="s">
        <v>32</v>
      </c>
      <c r="C40" s="178">
        <f t="array" aca="1" ref="C40" ca="1">SUM((data_S0201!$A$2:$A$420=$B$4)*(YEAR(data_S0201!$B$2:$B$420)=$B$5)*OFFSET(data_S0201!$C$2:$C$420,0,$D40))</f>
        <v>0</v>
      </c>
      <c r="D40" s="170">
        <v>30</v>
      </c>
    </row>
    <row r="41" spans="1:4" x14ac:dyDescent="0.2">
      <c r="A41" s="112" t="s">
        <v>1087</v>
      </c>
      <c r="B41" s="171" t="s">
        <v>33</v>
      </c>
      <c r="C41" s="177">
        <f t="array" aca="1" ref="C41" ca="1">SUM((data_S0201!$A$2:$A$420=$B$4)*(YEAR(data_S0201!$B$2:$B$420)=$B$5)*OFFSET(data_S0201!$C$2:$C$420,0,$D41))</f>
        <v>0</v>
      </c>
      <c r="D41" s="131">
        <v>31</v>
      </c>
    </row>
    <row r="42" spans="1:4" x14ac:dyDescent="0.2">
      <c r="A42" s="36" t="s">
        <v>1088</v>
      </c>
      <c r="B42" s="170" t="s">
        <v>34</v>
      </c>
      <c r="C42" s="178">
        <f t="array" aca="1" ref="C42" ca="1">SUM((data_S0201!$A$2:$A$420=$B$4)*(YEAR(data_S0201!$B$2:$B$420)=$B$5)*OFFSET(data_S0201!$C$2:$C$420,0,$D42))</f>
        <v>0</v>
      </c>
      <c r="D42" s="170">
        <v>32</v>
      </c>
    </row>
    <row r="43" spans="1:4" x14ac:dyDescent="0.2">
      <c r="A43" s="35" t="s">
        <v>1089</v>
      </c>
      <c r="B43" s="171" t="s">
        <v>35</v>
      </c>
      <c r="C43" s="177">
        <f t="array" aca="1" ref="C43" ca="1">SUM((data_S0201!$A$2:$A$420=$B$4)*(YEAR(data_S0201!$B$2:$B$420)=$B$5)*OFFSET(data_S0201!$C$2:$C$420,0,$D43))</f>
        <v>523576.12</v>
      </c>
      <c r="D43" s="131">
        <v>33</v>
      </c>
    </row>
    <row r="44" spans="1:4" x14ac:dyDescent="0.2">
      <c r="A44" s="36" t="s">
        <v>1090</v>
      </c>
      <c r="B44" s="170" t="s">
        <v>36</v>
      </c>
      <c r="C44" s="178">
        <f t="array" aca="1" ref="C44" ca="1">SUM((data_S0201!$A$2:$A$420=$B$4)*(YEAR(data_S0201!$B$2:$B$420)=$B$5)*OFFSET(data_S0201!$C$2:$C$420,0,$D44))</f>
        <v>0</v>
      </c>
      <c r="D44" s="170">
        <v>34</v>
      </c>
    </row>
    <row r="45" spans="1:4" x14ac:dyDescent="0.2">
      <c r="A45" s="35" t="s">
        <v>1091</v>
      </c>
      <c r="B45" s="171" t="s">
        <v>37</v>
      </c>
      <c r="C45" s="177">
        <f t="array" aca="1" ref="C45" ca="1">SUM((data_S0201!$A$2:$A$420=$B$4)*(YEAR(data_S0201!$B$2:$B$420)=$B$5)*OFFSET(data_S0201!$C$2:$C$420,0,$D45))</f>
        <v>254871.14</v>
      </c>
      <c r="D45" s="131">
        <v>35</v>
      </c>
    </row>
    <row r="46" spans="1:4" x14ac:dyDescent="0.2">
      <c r="A46" s="36" t="s">
        <v>1092</v>
      </c>
      <c r="B46" s="170" t="s">
        <v>38</v>
      </c>
      <c r="C46" s="178">
        <f t="array" aca="1" ref="C46" ca="1">SUM((data_S0201!$A$2:$A$420=$B$4)*(YEAR(data_S0201!$B$2:$B$420)=$B$5)*OFFSET(data_S0201!$C$2:$C$420,0,$D46))</f>
        <v>0</v>
      </c>
      <c r="D46" s="170">
        <v>36</v>
      </c>
    </row>
    <row r="47" spans="1:4" x14ac:dyDescent="0.2">
      <c r="A47" s="44" t="s">
        <v>1093</v>
      </c>
      <c r="B47" s="171" t="s">
        <v>39</v>
      </c>
      <c r="C47" s="177">
        <f t="array" aca="1" ref="C47" ca="1">SUM((data_S0201!$A$2:$A$420=$B$4)*(YEAR(data_S0201!$B$2:$B$420)=$B$5)*OFFSET(data_S0201!$C$2:$C$420,0,$D47))</f>
        <v>0</v>
      </c>
      <c r="D47" s="131">
        <v>37</v>
      </c>
    </row>
    <row r="48" spans="1:4" x14ac:dyDescent="0.2">
      <c r="A48" s="36" t="s">
        <v>1094</v>
      </c>
      <c r="B48" s="170" t="s">
        <v>40</v>
      </c>
      <c r="C48" s="178">
        <f t="array" aca="1" ref="C48" ca="1">SUM((data_S0201!$A$2:$A$420=$B$4)*(YEAR(data_S0201!$B$2:$B$420)=$B$5)*OFFSET(data_S0201!$C$2:$C$420,0,$D48))</f>
        <v>1481112.52</v>
      </c>
      <c r="D48" s="170">
        <v>38</v>
      </c>
    </row>
    <row r="49" spans="1:4" x14ac:dyDescent="0.2">
      <c r="A49" s="35" t="s">
        <v>1095</v>
      </c>
      <c r="B49" s="171" t="s">
        <v>41</v>
      </c>
      <c r="C49" s="177">
        <f t="array" aca="1" ref="C49" ca="1">SUM((data_S0201!$A$2:$A$420=$B$4)*(YEAR(data_S0201!$B$2:$B$420)=$B$5)*OFFSET(data_S0201!$C$2:$C$420,0,$D49))</f>
        <v>3164.28</v>
      </c>
      <c r="D49" s="131">
        <v>39</v>
      </c>
    </row>
    <row r="50" spans="1:4" x14ac:dyDescent="0.2">
      <c r="A50" s="37" t="s">
        <v>1096</v>
      </c>
      <c r="B50" s="170" t="s">
        <v>42</v>
      </c>
      <c r="C50" s="178">
        <f t="array" aca="1" ref="C50" ca="1">SUM((data_S0201!$A$2:$A$420=$B$4)*(YEAR(data_S0201!$B$2:$B$420)=$B$5)*OFFSET(data_S0201!$C$2:$C$420,0,$D50))</f>
        <v>41846770.310000002</v>
      </c>
      <c r="D50" s="170">
        <v>40</v>
      </c>
    </row>
    <row r="51" spans="1:4" x14ac:dyDescent="0.2">
      <c r="A51" s="35"/>
      <c r="B51" s="171"/>
      <c r="C51" s="177">
        <f t="array" aca="1" ref="C51" ca="1">SUM((data_S0201!$A$2:$A$420=$B$4)*(YEAR(data_S0201!$B$2:$B$420)=$B$5)*OFFSET(data_S0201!$C$2:$C$420,0,$D51))</f>
        <v>0</v>
      </c>
      <c r="D51" s="131"/>
    </row>
    <row r="52" spans="1:4" x14ac:dyDescent="0.2">
      <c r="A52" s="37" t="s">
        <v>1097</v>
      </c>
      <c r="B52" s="170"/>
      <c r="C52" s="178">
        <f t="array" aca="1" ref="C52" ca="1">SUM((data_S0201!$A$2:$A$420=$B$4)*(YEAR(data_S0201!$B$2:$B$420)=$B$5)*OFFSET(data_S0201!$C$2:$C$420,0,$D52))</f>
        <v>0</v>
      </c>
      <c r="D52" s="217"/>
    </row>
    <row r="53" spans="1:4" x14ac:dyDescent="0.2">
      <c r="A53" s="35" t="s">
        <v>1098</v>
      </c>
      <c r="B53" s="171" t="s">
        <v>43</v>
      </c>
      <c r="C53" s="177">
        <f t="array" aca="1" ref="C53" ca="1">SUM((data_S0201!$A$2:$A$420=$B$4)*(YEAR(data_S0201!$B$2:$B$420)=$B$5)*OFFSET(data_S0201!$C$2:$C$420,0,$D53))</f>
        <v>2179003.0435000001</v>
      </c>
      <c r="D53" s="131">
        <v>41</v>
      </c>
    </row>
    <row r="54" spans="1:4" x14ac:dyDescent="0.2">
      <c r="A54" s="113" t="s">
        <v>1099</v>
      </c>
      <c r="B54" s="170" t="s">
        <v>44</v>
      </c>
      <c r="C54" s="178">
        <f t="array" aca="1" ref="C54" ca="1">SUM((data_S0201!$A$2:$A$420=$B$4)*(YEAR(data_S0201!$B$2:$B$420)=$B$5)*OFFSET(data_S0201!$C$2:$C$420,0,$D54))</f>
        <v>0</v>
      </c>
      <c r="D54" s="218">
        <v>42</v>
      </c>
    </row>
    <row r="55" spans="1:4" x14ac:dyDescent="0.2">
      <c r="A55" s="146" t="s">
        <v>1100</v>
      </c>
      <c r="B55" s="171" t="s">
        <v>45</v>
      </c>
      <c r="C55" s="177">
        <f t="array" aca="1" ref="C55" ca="1">SUM((data_S0201!$A$2:$A$420=$B$4)*(YEAR(data_S0201!$B$2:$B$420)=$B$5)*OFFSET(data_S0201!$C$2:$C$420,0,$D55))</f>
        <v>0</v>
      </c>
      <c r="D55" s="131">
        <v>43</v>
      </c>
    </row>
    <row r="56" spans="1:4" x14ac:dyDescent="0.2">
      <c r="A56" s="145" t="s">
        <v>1101</v>
      </c>
      <c r="B56" s="170" t="s">
        <v>46</v>
      </c>
      <c r="C56" s="178">
        <f t="array" aca="1" ref="C56" ca="1">SUM((data_S0201!$A$2:$A$420=$B$4)*(YEAR(data_S0201!$B$2:$B$420)=$B$5)*OFFSET(data_S0201!$C$2:$C$420,0,$D56))</f>
        <v>0</v>
      </c>
      <c r="D56" s="218">
        <v>44</v>
      </c>
    </row>
    <row r="57" spans="1:4" x14ac:dyDescent="0.2">
      <c r="A57" s="146" t="s">
        <v>1102</v>
      </c>
      <c r="B57" s="171" t="s">
        <v>47</v>
      </c>
      <c r="C57" s="177">
        <f t="array" aca="1" ref="C57" ca="1">SUM((data_S0201!$A$2:$A$420=$B$4)*(YEAR(data_S0201!$B$2:$B$420)=$B$5)*OFFSET(data_S0201!$C$2:$C$420,0,$D57))</f>
        <v>0</v>
      </c>
      <c r="D57" s="131">
        <v>45</v>
      </c>
    </row>
    <row r="58" spans="1:4" x14ac:dyDescent="0.2">
      <c r="A58" s="113" t="s">
        <v>1103</v>
      </c>
      <c r="B58" s="170" t="s">
        <v>48</v>
      </c>
      <c r="C58" s="178">
        <f t="array" aca="1" ref="C58" ca="1">SUM((data_S0201!$A$2:$A$420=$B$4)*(YEAR(data_S0201!$B$2:$B$420)=$B$5)*OFFSET(data_S0201!$C$2:$C$420,0,$D58))</f>
        <v>2179003.0435000001</v>
      </c>
      <c r="D58" s="218">
        <v>46</v>
      </c>
    </row>
    <row r="59" spans="1:4" x14ac:dyDescent="0.2">
      <c r="A59" s="146" t="s">
        <v>1100</v>
      </c>
      <c r="B59" s="171" t="s">
        <v>49</v>
      </c>
      <c r="C59" s="177">
        <f t="array" aca="1" ref="C59" ca="1">SUM((data_S0201!$A$2:$A$420=$B$4)*(YEAR(data_S0201!$B$2:$B$420)=$B$5)*OFFSET(data_S0201!$C$2:$C$420,0,$D59))</f>
        <v>0</v>
      </c>
      <c r="D59" s="131">
        <v>47</v>
      </c>
    </row>
    <row r="60" spans="1:4" x14ac:dyDescent="0.2">
      <c r="A60" s="145" t="s">
        <v>1101</v>
      </c>
      <c r="B60" s="170" t="s">
        <v>50</v>
      </c>
      <c r="C60" s="178">
        <f t="array" aca="1" ref="C60" ca="1">SUM((data_S0201!$A$2:$A$420=$B$4)*(YEAR(data_S0201!$B$2:$B$420)=$B$5)*OFFSET(data_S0201!$C$2:$C$420,0,$D60))</f>
        <v>1288132.7346000001</v>
      </c>
      <c r="D60" s="218">
        <v>48</v>
      </c>
    </row>
    <row r="61" spans="1:4" x14ac:dyDescent="0.2">
      <c r="A61" s="146" t="s">
        <v>1102</v>
      </c>
      <c r="B61" s="171" t="s">
        <v>51</v>
      </c>
      <c r="C61" s="177">
        <f t="array" aca="1" ref="C61" ca="1">SUM((data_S0201!$A$2:$A$420=$B$4)*(YEAR(data_S0201!$B$2:$B$420)=$B$5)*OFFSET(data_S0201!$C$2:$C$420,0,$D61))</f>
        <v>890870.30882999999</v>
      </c>
      <c r="D61" s="131">
        <v>49</v>
      </c>
    </row>
    <row r="62" spans="1:4" s="46" customFormat="1" x14ac:dyDescent="0.2">
      <c r="A62" s="36" t="s">
        <v>1104</v>
      </c>
      <c r="B62" s="170" t="s">
        <v>52</v>
      </c>
      <c r="C62" s="178">
        <f t="array" aca="1" ref="C62" ca="1">SUM((data_S0201!$A$2:$A$420=$B$4)*(YEAR(data_S0201!$B$2:$B$420)=$B$5)*OFFSET(data_S0201!$C$2:$C$420,0,$D62))</f>
        <v>0</v>
      </c>
      <c r="D62" s="218">
        <v>50</v>
      </c>
    </row>
    <row r="63" spans="1:4" x14ac:dyDescent="0.2">
      <c r="A63" s="112" t="s">
        <v>1105</v>
      </c>
      <c r="B63" s="171" t="s">
        <v>53</v>
      </c>
      <c r="C63" s="177">
        <f t="array" aca="1" ref="C63" ca="1">SUM((data_S0201!$A$2:$A$420=$B$4)*(YEAR(data_S0201!$B$2:$B$420)=$B$5)*OFFSET(data_S0201!$C$2:$C$420,0,$D63))</f>
        <v>0</v>
      </c>
      <c r="D63" s="131">
        <v>51</v>
      </c>
    </row>
    <row r="64" spans="1:4" x14ac:dyDescent="0.2">
      <c r="A64" s="145" t="s">
        <v>1100</v>
      </c>
      <c r="B64" s="170" t="s">
        <v>54</v>
      </c>
      <c r="C64" s="178">
        <f t="array" aca="1" ref="C64" ca="1">SUM((data_S0201!$A$2:$A$420=$B$4)*(YEAR(data_S0201!$B$2:$B$420)=$B$5)*OFFSET(data_S0201!$C$2:$C$420,0,$D64))</f>
        <v>0</v>
      </c>
      <c r="D64" s="218">
        <v>52</v>
      </c>
    </row>
    <row r="65" spans="1:4" x14ac:dyDescent="0.2">
      <c r="A65" s="146" t="s">
        <v>1101</v>
      </c>
      <c r="B65" s="171" t="s">
        <v>55</v>
      </c>
      <c r="C65" s="177">
        <f t="array" aca="1" ref="C65" ca="1">SUM((data_S0201!$A$2:$A$420=$B$4)*(YEAR(data_S0201!$B$2:$B$420)=$B$5)*OFFSET(data_S0201!$C$2:$C$420,0,$D65))</f>
        <v>0</v>
      </c>
      <c r="D65" s="131">
        <v>53</v>
      </c>
    </row>
    <row r="66" spans="1:4" x14ac:dyDescent="0.2">
      <c r="A66" s="145" t="s">
        <v>1102</v>
      </c>
      <c r="B66" s="170" t="s">
        <v>56</v>
      </c>
      <c r="C66" s="178">
        <f t="array" aca="1" ref="C66" ca="1">SUM((data_S0201!$A$2:$A$420=$B$4)*(YEAR(data_S0201!$B$2:$B$420)=$B$5)*OFFSET(data_S0201!$C$2:$C$420,0,$D66))</f>
        <v>0</v>
      </c>
      <c r="D66" s="218">
        <v>54</v>
      </c>
    </row>
    <row r="67" spans="1:4" x14ac:dyDescent="0.2">
      <c r="A67" s="112" t="s">
        <v>1106</v>
      </c>
      <c r="B67" s="171" t="s">
        <v>57</v>
      </c>
      <c r="C67" s="177">
        <f t="array" aca="1" ref="C67" ca="1">SUM((data_S0201!$A$2:$A$420=$B$4)*(YEAR(data_S0201!$B$2:$B$420)=$B$5)*OFFSET(data_S0201!$C$2:$C$420,0,$D67))</f>
        <v>0</v>
      </c>
      <c r="D67" s="131">
        <v>55</v>
      </c>
    </row>
    <row r="68" spans="1:4" x14ac:dyDescent="0.2">
      <c r="A68" s="145" t="s">
        <v>1100</v>
      </c>
      <c r="B68" s="170" t="s">
        <v>58</v>
      </c>
      <c r="C68" s="178">
        <f t="array" aca="1" ref="C68" ca="1">SUM((data_S0201!$A$2:$A$420=$B$4)*(YEAR(data_S0201!$B$2:$B$420)=$B$5)*OFFSET(data_S0201!$C$2:$C$420,0,$D68))</f>
        <v>0</v>
      </c>
      <c r="D68" s="218">
        <v>56</v>
      </c>
    </row>
    <row r="69" spans="1:4" x14ac:dyDescent="0.2">
      <c r="A69" s="146" t="s">
        <v>1101</v>
      </c>
      <c r="B69" s="171" t="s">
        <v>59</v>
      </c>
      <c r="C69" s="177">
        <f t="array" aca="1" ref="C69" ca="1">SUM((data_S0201!$A$2:$A$420=$B$4)*(YEAR(data_S0201!$B$2:$B$420)=$B$5)*OFFSET(data_S0201!$C$2:$C$420,0,$D69))</f>
        <v>0</v>
      </c>
      <c r="D69" s="131">
        <v>57</v>
      </c>
    </row>
    <row r="70" spans="1:4" x14ac:dyDescent="0.2">
      <c r="A70" s="145" t="s">
        <v>1102</v>
      </c>
      <c r="B70" s="170" t="s">
        <v>60</v>
      </c>
      <c r="C70" s="178">
        <f t="array" aca="1" ref="C70" ca="1">SUM((data_S0201!$A$2:$A$420=$B$4)*(YEAR(data_S0201!$B$2:$B$420)=$B$5)*OFFSET(data_S0201!$C$2:$C$420,0,$D70))</f>
        <v>0</v>
      </c>
      <c r="D70" s="218">
        <v>58</v>
      </c>
    </row>
    <row r="71" spans="1:4" x14ac:dyDescent="0.2">
      <c r="A71" s="35" t="s">
        <v>1107</v>
      </c>
      <c r="B71" s="171" t="s">
        <v>61</v>
      </c>
      <c r="C71" s="177">
        <f t="array" aca="1" ref="C71" ca="1">SUM((data_S0201!$A$2:$A$420=$B$4)*(YEAR(data_S0201!$B$2:$B$420)=$B$5)*OFFSET(data_S0201!$C$2:$C$420,0,$D71))</f>
        <v>0</v>
      </c>
      <c r="D71" s="131">
        <v>59</v>
      </c>
    </row>
    <row r="72" spans="1:4" x14ac:dyDescent="0.2">
      <c r="A72" s="113" t="s">
        <v>1100</v>
      </c>
      <c r="B72" s="170" t="s">
        <v>62</v>
      </c>
      <c r="C72" s="178">
        <f t="array" aca="1" ref="C72" ca="1">SUM((data_S0201!$A$2:$A$420=$B$4)*(YEAR(data_S0201!$B$2:$B$420)=$B$5)*OFFSET(data_S0201!$C$2:$C$420,0,$D72))</f>
        <v>0</v>
      </c>
      <c r="D72" s="218">
        <v>60</v>
      </c>
    </row>
    <row r="73" spans="1:4" x14ac:dyDescent="0.2">
      <c r="A73" s="112" t="s">
        <v>1101</v>
      </c>
      <c r="B73" s="171" t="s">
        <v>63</v>
      </c>
      <c r="C73" s="177">
        <f t="array" aca="1" ref="C73" ca="1">SUM((data_S0201!$A$2:$A$420=$B$4)*(YEAR(data_S0201!$B$2:$B$420)=$B$5)*OFFSET(data_S0201!$C$2:$C$420,0,$D73))</f>
        <v>0</v>
      </c>
      <c r="D73" s="131">
        <v>61</v>
      </c>
    </row>
    <row r="74" spans="1:4" x14ac:dyDescent="0.2">
      <c r="A74" s="113" t="s">
        <v>1102</v>
      </c>
      <c r="B74" s="170" t="s">
        <v>64</v>
      </c>
      <c r="C74" s="178">
        <f t="array" aca="1" ref="C74" ca="1">SUM((data_S0201!$A$2:$A$420=$B$4)*(YEAR(data_S0201!$B$2:$B$420)=$B$5)*OFFSET(data_S0201!$C$2:$C$420,0,$D74))</f>
        <v>0</v>
      </c>
      <c r="D74" s="218">
        <v>62</v>
      </c>
    </row>
    <row r="75" spans="1:4" x14ac:dyDescent="0.2">
      <c r="A75" s="35" t="s">
        <v>1108</v>
      </c>
      <c r="B75" s="171" t="s">
        <v>65</v>
      </c>
      <c r="C75" s="177">
        <f t="array" aca="1" ref="C75" ca="1">SUM((data_S0201!$A$2:$A$420=$B$4)*(YEAR(data_S0201!$B$2:$B$420)=$B$5)*OFFSET(data_S0201!$C$2:$C$420,0,$D75))</f>
        <v>0</v>
      </c>
      <c r="D75" s="131">
        <v>63</v>
      </c>
    </row>
    <row r="76" spans="1:4" x14ac:dyDescent="0.2">
      <c r="A76" s="36" t="s">
        <v>1109</v>
      </c>
      <c r="B76" s="170" t="s">
        <v>66</v>
      </c>
      <c r="C76" s="178">
        <f t="array" aca="1" ref="C76" ca="1">SUM((data_S0201!$A$2:$A$420=$B$4)*(YEAR(data_S0201!$B$2:$B$420)=$B$5)*OFFSET(data_S0201!$C$2:$C$420,0,$D76))</f>
        <v>0</v>
      </c>
      <c r="D76" s="218">
        <v>64</v>
      </c>
    </row>
    <row r="77" spans="1:4" x14ac:dyDescent="0.2">
      <c r="A77" s="35" t="s">
        <v>1110</v>
      </c>
      <c r="B77" s="171" t="s">
        <v>67</v>
      </c>
      <c r="C77" s="177">
        <f t="array" aca="1" ref="C77" ca="1">SUM((data_S0201!$A$2:$A$420=$B$4)*(YEAR(data_S0201!$B$2:$B$420)=$B$5)*OFFSET(data_S0201!$C$2:$C$420,0,$D77))</f>
        <v>0</v>
      </c>
      <c r="D77" s="131">
        <v>65</v>
      </c>
    </row>
    <row r="78" spans="1:4" x14ac:dyDescent="0.2">
      <c r="A78" s="36" t="s">
        <v>1111</v>
      </c>
      <c r="B78" s="170" t="s">
        <v>68</v>
      </c>
      <c r="C78" s="178">
        <f t="array" aca="1" ref="C78" ca="1">SUM((data_S0201!$A$2:$A$420=$B$4)*(YEAR(data_S0201!$B$2:$B$420)=$B$5)*OFFSET(data_S0201!$C$2:$C$420,0,$D78))</f>
        <v>0</v>
      </c>
      <c r="D78" s="218">
        <v>66</v>
      </c>
    </row>
    <row r="79" spans="1:4" x14ac:dyDescent="0.2">
      <c r="A79" s="35" t="s">
        <v>1112</v>
      </c>
      <c r="B79" s="171" t="s">
        <v>69</v>
      </c>
      <c r="C79" s="177">
        <f t="array" aca="1" ref="C79" ca="1">SUM((data_S0201!$A$2:$A$420=$B$4)*(YEAR(data_S0201!$B$2:$B$420)=$B$5)*OFFSET(data_S0201!$C$2:$C$420,0,$D79))</f>
        <v>854321.91662999999</v>
      </c>
      <c r="D79" s="131">
        <v>67</v>
      </c>
    </row>
    <row r="80" spans="1:4" x14ac:dyDescent="0.2">
      <c r="A80" s="36" t="s">
        <v>1072</v>
      </c>
      <c r="B80" s="170" t="s">
        <v>70</v>
      </c>
      <c r="C80" s="178">
        <f t="array" aca="1" ref="C80" ca="1">SUM((data_S0201!$A$2:$A$420=$B$4)*(YEAR(data_S0201!$B$2:$B$420)=$B$5)*OFFSET(data_S0201!$C$2:$C$420,0,$D80))</f>
        <v>5175.88</v>
      </c>
      <c r="D80" s="218">
        <v>68</v>
      </c>
    </row>
    <row r="81" spans="1:4" x14ac:dyDescent="0.2">
      <c r="A81" s="35" t="s">
        <v>1113</v>
      </c>
      <c r="B81" s="171" t="s">
        <v>71</v>
      </c>
      <c r="C81" s="177">
        <f t="array" aca="1" ref="C81" ca="1">SUM((data_S0201!$A$2:$A$420=$B$4)*(YEAR(data_S0201!$B$2:$B$420)=$B$5)*OFFSET(data_S0201!$C$2:$C$420,0,$D81))</f>
        <v>0</v>
      </c>
      <c r="D81" s="131">
        <v>69</v>
      </c>
    </row>
    <row r="82" spans="1:4" x14ac:dyDescent="0.2">
      <c r="A82" s="36" t="s">
        <v>1114</v>
      </c>
      <c r="B82" s="170" t="s">
        <v>72</v>
      </c>
      <c r="C82" s="178">
        <f t="array" aca="1" ref="C82" ca="1">SUM((data_S0201!$A$2:$A$420=$B$4)*(YEAR(data_S0201!$B$2:$B$420)=$B$5)*OFFSET(data_S0201!$C$2:$C$420,0,$D82))</f>
        <v>0</v>
      </c>
      <c r="D82" s="218">
        <v>70</v>
      </c>
    </row>
    <row r="83" spans="1:4" s="46" customFormat="1" x14ac:dyDescent="0.2">
      <c r="A83" s="35" t="s">
        <v>1115</v>
      </c>
      <c r="B83" s="171" t="s">
        <v>73</v>
      </c>
      <c r="C83" s="177">
        <f t="array" aca="1" ref="C83" ca="1">SUM((data_S0201!$A$2:$A$420=$B$4)*(YEAR(data_S0201!$B$2:$B$420)=$B$5)*OFFSET(data_S0201!$C$2:$C$420,0,$D83))</f>
        <v>415870.77</v>
      </c>
      <c r="D83" s="131">
        <v>71</v>
      </c>
    </row>
    <row r="84" spans="1:4" x14ac:dyDescent="0.2">
      <c r="A84" s="36" t="s">
        <v>1116</v>
      </c>
      <c r="B84" s="170" t="s">
        <v>74</v>
      </c>
      <c r="C84" s="178">
        <f t="array" aca="1" ref="C84" ca="1">SUM((data_S0201!$A$2:$A$420=$B$4)*(YEAR(data_S0201!$B$2:$B$420)=$B$5)*OFFSET(data_S0201!$C$2:$C$420,0,$D84))</f>
        <v>0</v>
      </c>
      <c r="D84" s="218">
        <v>72</v>
      </c>
    </row>
    <row r="85" spans="1:4" x14ac:dyDescent="0.2">
      <c r="A85" s="35" t="s">
        <v>1117</v>
      </c>
      <c r="B85" s="171" t="s">
        <v>75</v>
      </c>
      <c r="C85" s="177">
        <f t="array" aca="1" ref="C85" ca="1">SUM((data_S0201!$A$2:$A$420=$B$4)*(YEAR(data_S0201!$B$2:$B$420)=$B$5)*OFFSET(data_S0201!$C$2:$C$420,0,$D85))</f>
        <v>490995.99</v>
      </c>
      <c r="D85" s="131">
        <v>73</v>
      </c>
    </row>
    <row r="86" spans="1:4" x14ac:dyDescent="0.2">
      <c r="A86" s="36" t="s">
        <v>1118</v>
      </c>
      <c r="B86" s="170" t="s">
        <v>76</v>
      </c>
      <c r="C86" s="178">
        <f t="array" aca="1" ref="C86" ca="1">SUM((data_S0201!$A$2:$A$420=$B$4)*(YEAR(data_S0201!$B$2:$B$420)=$B$5)*OFFSET(data_S0201!$C$2:$C$420,0,$D86))</f>
        <v>5146662.3</v>
      </c>
      <c r="D86" s="218">
        <v>74</v>
      </c>
    </row>
    <row r="87" spans="1:4" x14ac:dyDescent="0.2">
      <c r="A87" s="112" t="s">
        <v>1119</v>
      </c>
      <c r="B87" s="171" t="s">
        <v>77</v>
      </c>
      <c r="C87" s="177">
        <f t="array" aca="1" ref="C87" ca="1">SUM((data_S0201!$A$2:$A$420=$B$4)*(YEAR(data_S0201!$B$2:$B$420)=$B$5)*OFFSET(data_S0201!$C$2:$C$420,0,$D87))</f>
        <v>5146662.3</v>
      </c>
      <c r="D87" s="131">
        <v>75</v>
      </c>
    </row>
    <row r="88" spans="1:4" x14ac:dyDescent="0.2">
      <c r="A88" s="113" t="s">
        <v>1120</v>
      </c>
      <c r="B88" s="170" t="s">
        <v>78</v>
      </c>
      <c r="C88" s="178">
        <f t="array" aca="1" ref="C88" ca="1">SUM((data_S0201!$A$2:$A$420=$B$4)*(YEAR(data_S0201!$B$2:$B$420)=$B$5)*OFFSET(data_S0201!$C$2:$C$420,0,$D88))</f>
        <v>0</v>
      </c>
      <c r="D88" s="218">
        <v>76</v>
      </c>
    </row>
    <row r="89" spans="1:4" x14ac:dyDescent="0.2">
      <c r="A89" s="35" t="s">
        <v>1121</v>
      </c>
      <c r="B89" s="171" t="s">
        <v>79</v>
      </c>
      <c r="C89" s="177">
        <f t="array" aca="1" ref="C89" ca="1">SUM((data_S0201!$A$2:$A$420=$B$4)*(YEAR(data_S0201!$B$2:$B$420)=$B$5)*OFFSET(data_S0201!$C$2:$C$420,0,$D89))</f>
        <v>6437647.6699999999</v>
      </c>
      <c r="D89" s="131">
        <v>77</v>
      </c>
    </row>
    <row r="90" spans="1:4" x14ac:dyDescent="0.2">
      <c r="A90" s="147" t="s">
        <v>1122</v>
      </c>
      <c r="B90" s="170" t="s">
        <v>80</v>
      </c>
      <c r="C90" s="178">
        <f t="array" aca="1" ref="C90" ca="1">SUM((data_S0201!$A$2:$A$420=$B$4)*(YEAR(data_S0201!$B$2:$B$420)=$B$5)*OFFSET(data_S0201!$C$2:$C$420,0,$D90))</f>
        <v>15529677.57</v>
      </c>
      <c r="D90" s="218">
        <v>78</v>
      </c>
    </row>
    <row r="91" spans="1:4" ht="11.4" thickBot="1" x14ac:dyDescent="0.25">
      <c r="A91" s="175" t="s">
        <v>1123</v>
      </c>
      <c r="B91" s="148" t="s">
        <v>81</v>
      </c>
      <c r="C91" s="179">
        <f t="array" aca="1" ref="C91" ca="1">SUM((data_S0201!$A$2:$A$420=$B$4)*(YEAR(data_S0201!$B$2:$B$420)=$B$5)*OFFSET(data_S0201!$C$2:$C$420,0,$D91))</f>
        <v>26317092.739999998</v>
      </c>
      <c r="D91" s="131">
        <v>79</v>
      </c>
    </row>
  </sheetData>
  <mergeCells count="2">
    <mergeCell ref="B4:C4"/>
    <mergeCell ref="B5:C5"/>
  </mergeCells>
  <dataValidations count="1"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data_S0201!CF$2:CF$149</xm:f>
          </x14:formula1>
          <xm:sqref>B4:C4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3">
    <tabColor rgb="FF92D050"/>
  </sheetPr>
  <dimension ref="A1:K29"/>
  <sheetViews>
    <sheetView workbookViewId="0">
      <selection activeCell="B4" sqref="B4:C4"/>
    </sheetView>
  </sheetViews>
  <sheetFormatPr defaultColWidth="11.44140625" defaultRowHeight="10.8" x14ac:dyDescent="0.3"/>
  <cols>
    <col min="1" max="1" width="47.5546875" style="43" customWidth="1"/>
    <col min="2" max="2" width="11.109375" style="182" customWidth="1"/>
    <col min="3" max="3" width="15" style="43" customWidth="1"/>
    <col min="4" max="4" width="12.33203125" style="43" customWidth="1"/>
    <col min="5" max="5" width="15.109375" style="43" bestFit="1" customWidth="1"/>
    <col min="6" max="6" width="14.33203125" style="43" bestFit="1" customWidth="1"/>
    <col min="7" max="7" width="17.5546875" style="43" customWidth="1"/>
    <col min="8" max="8" width="18" style="43" customWidth="1"/>
    <col min="9" max="10" width="15.6640625" style="43" customWidth="1"/>
    <col min="11" max="11" width="15.33203125" style="43" bestFit="1" customWidth="1"/>
    <col min="12" max="16384" width="11.44140625" style="43"/>
  </cols>
  <sheetData>
    <row r="1" spans="1:11" x14ac:dyDescent="0.2">
      <c r="A1" s="167" t="s">
        <v>1051</v>
      </c>
    </row>
    <row r="2" spans="1:11" x14ac:dyDescent="0.3">
      <c r="A2" s="191" t="s">
        <v>1124</v>
      </c>
    </row>
    <row r="3" spans="1:11" x14ac:dyDescent="0.2">
      <c r="A3" s="169" t="s">
        <v>292</v>
      </c>
      <c r="B3" s="183"/>
      <c r="C3" s="42"/>
      <c r="D3" s="140"/>
    </row>
    <row r="4" spans="1:11" x14ac:dyDescent="0.2">
      <c r="A4" s="27" t="s">
        <v>1053</v>
      </c>
      <c r="B4" s="342" t="s">
        <v>188</v>
      </c>
      <c r="C4" s="342"/>
      <c r="D4" s="173"/>
    </row>
    <row r="5" spans="1:11" s="173" customFormat="1" x14ac:dyDescent="0.2">
      <c r="A5" s="27" t="s">
        <v>1054</v>
      </c>
      <c r="B5" s="342">
        <v>2018</v>
      </c>
      <c r="C5" s="342"/>
    </row>
    <row r="6" spans="1:11" ht="11.4" thickBot="1" x14ac:dyDescent="0.25">
      <c r="A6" s="165"/>
      <c r="B6" s="165"/>
      <c r="C6" s="165"/>
      <c r="D6" s="165"/>
      <c r="E6" s="165"/>
      <c r="F6" s="165"/>
      <c r="G6" s="165"/>
      <c r="H6" s="165"/>
      <c r="I6" s="165"/>
      <c r="J6" s="165"/>
      <c r="K6" s="165"/>
    </row>
    <row r="7" spans="1:11" x14ac:dyDescent="0.2">
      <c r="A7" s="32"/>
      <c r="B7" s="41">
        <f>B5</f>
        <v>2018</v>
      </c>
      <c r="C7" s="33"/>
      <c r="D7" s="33"/>
      <c r="E7" s="33"/>
      <c r="F7" s="33"/>
      <c r="G7" s="33"/>
      <c r="H7" s="33"/>
      <c r="I7" s="33"/>
      <c r="J7" s="33"/>
      <c r="K7" s="33"/>
    </row>
    <row r="8" spans="1:11" ht="23.25" customHeight="1" x14ac:dyDescent="0.2">
      <c r="A8" s="35"/>
      <c r="B8" s="35"/>
      <c r="C8" s="150" t="s">
        <v>1125</v>
      </c>
      <c r="D8" s="151"/>
      <c r="E8" s="151"/>
      <c r="F8" s="151"/>
      <c r="G8" s="151"/>
      <c r="H8" s="152"/>
      <c r="I8" s="150" t="s">
        <v>1126</v>
      </c>
      <c r="J8" s="152"/>
      <c r="K8" s="343" t="s">
        <v>83</v>
      </c>
    </row>
    <row r="9" spans="1:11" ht="87" customHeight="1" x14ac:dyDescent="0.2">
      <c r="A9" s="29"/>
      <c r="B9" s="29"/>
      <c r="C9" s="219" t="s">
        <v>1127</v>
      </c>
      <c r="D9" s="219" t="s">
        <v>107</v>
      </c>
      <c r="E9" s="219" t="s">
        <v>108</v>
      </c>
      <c r="F9" s="219" t="s">
        <v>109</v>
      </c>
      <c r="G9" s="219" t="s">
        <v>110</v>
      </c>
      <c r="H9" s="219" t="s">
        <v>1128</v>
      </c>
      <c r="I9" s="219" t="s">
        <v>1129</v>
      </c>
      <c r="J9" s="219" t="s">
        <v>1130</v>
      </c>
      <c r="K9" s="344"/>
    </row>
    <row r="10" spans="1:11" ht="12" customHeight="1" x14ac:dyDescent="0.2">
      <c r="A10" s="35"/>
      <c r="B10" s="35"/>
      <c r="C10" s="35" t="s">
        <v>111</v>
      </c>
      <c r="D10" s="35" t="s">
        <v>112</v>
      </c>
      <c r="E10" s="35" t="s">
        <v>113</v>
      </c>
      <c r="F10" s="35" t="s">
        <v>114</v>
      </c>
      <c r="G10" s="35" t="s">
        <v>115</v>
      </c>
      <c r="H10" s="35" t="s">
        <v>116</v>
      </c>
      <c r="I10" s="35" t="s">
        <v>117</v>
      </c>
      <c r="J10" s="35" t="s">
        <v>118</v>
      </c>
      <c r="K10" s="35" t="s">
        <v>119</v>
      </c>
    </row>
    <row r="11" spans="1:11" ht="12" customHeight="1" x14ac:dyDescent="0.2">
      <c r="A11" s="220" t="s">
        <v>1131</v>
      </c>
      <c r="B11" s="29"/>
      <c r="C11" s="221"/>
      <c r="D11" s="221"/>
      <c r="E11" s="221"/>
      <c r="F11" s="221"/>
      <c r="G11" s="221"/>
      <c r="H11" s="221"/>
      <c r="I11" s="221"/>
      <c r="J11" s="221"/>
      <c r="K11" s="221"/>
    </row>
    <row r="12" spans="1:11" ht="12" customHeight="1" x14ac:dyDescent="0.2">
      <c r="A12" s="112" t="s">
        <v>1132</v>
      </c>
      <c r="B12" s="35" t="s">
        <v>120</v>
      </c>
      <c r="C12" s="184">
        <f t="array" ref="C12">SUM((data_S0501L!$A$2:$A$3256='S.05.01.L'!$B$4)*(YEAR(data_S0501L!$B$2:$B$3256)=$B$5)*(data_S0501L!$C$2:$C$3256='S.05.01.L'!$B12)*data_S0501L!E$2:E$3256)</f>
        <v>0</v>
      </c>
      <c r="D12" s="184">
        <f t="array" ref="D12">SUM((data_S0501L!$A$2:$A$3256='S.05.01.L'!$B$4)*(YEAR(data_S0501L!$B$2:$B$3256)=$B$5)*(data_S0501L!$C$2:$C$3256='S.05.01.L'!$B12)*data_S0501L!F$2:F$3256)</f>
        <v>0</v>
      </c>
      <c r="E12" s="184">
        <f t="array" ref="E12">SUM((data_S0501L!$A$2:$A$3256='S.05.01.L'!$B$4)*(YEAR(data_S0501L!$B$2:$B$3256)=$B$5)*(data_S0501L!$C$2:$C$3256='S.05.01.L'!$B12)*data_S0501L!G$2:G$3256)</f>
        <v>815351</v>
      </c>
      <c r="F12" s="184">
        <f t="array" ref="F12">SUM((data_S0501L!$A$2:$A$3256='S.05.01.L'!$B$4)*(YEAR(data_S0501L!$B$2:$B$3256)=$B$5)*(data_S0501L!$C$2:$C$3256='S.05.01.L'!$B12)*data_S0501L!H$2:H$3256)</f>
        <v>1278073</v>
      </c>
      <c r="G12" s="184">
        <f t="array" ref="G12">SUM((data_S0501L!$A$2:$A$3256='S.05.01.L'!$B$4)*(YEAR(data_S0501L!$B$2:$B$3256)=$B$5)*(data_S0501L!$C$2:$C$3256='S.05.01.L'!$B12)*data_S0501L!I$2:I$3256)</f>
        <v>0</v>
      </c>
      <c r="H12" s="184">
        <f t="array" ref="H12">SUM((data_S0501L!$A$2:$A$3256='S.05.01.L'!$B$4)*(YEAR(data_S0501L!$B$2:$B$3256)=$B$5)*(data_S0501L!$C$2:$C$3256='S.05.01.L'!$B12)*data_S0501L!J$2:J$3256)</f>
        <v>0</v>
      </c>
      <c r="I12" s="184">
        <f t="array" ref="I12">SUM((data_S0501L!$A$2:$A$3256='S.05.01.L'!$B$4)*(YEAR(data_S0501L!$B$2:$B$3256)=$B$5)*(data_S0501L!$C$2:$C$3256='S.05.01.L'!$B12)*data_S0501L!K$2:K$3256)</f>
        <v>0</v>
      </c>
      <c r="J12" s="184">
        <f t="array" ref="J12">SUM((data_S0501L!$A$2:$A$3256='S.05.01.L'!$B$4)*(YEAR(data_S0501L!$B$2:$B$3256)=$B$5)*(data_S0501L!$C$2:$C$3256='S.05.01.L'!$B12)*data_S0501L!L$2:L$3256)</f>
        <v>0</v>
      </c>
      <c r="K12" s="184">
        <f t="array" ref="K12">SUM((data_S0501L!$A$2:$A$3256='S.05.01.L'!$B$4)*(YEAR(data_S0501L!$B$2:$B$3256)=$B$5)*(data_S0501L!$C$2:$C$3256='S.05.01.L'!$B12)*data_S0501L!M$2:M$3256)</f>
        <v>2093424</v>
      </c>
    </row>
    <row r="13" spans="1:11" ht="12" customHeight="1" x14ac:dyDescent="0.2">
      <c r="A13" s="222" t="s">
        <v>1133</v>
      </c>
      <c r="B13" s="29" t="s">
        <v>121</v>
      </c>
      <c r="C13" s="223">
        <f t="array" ref="C13">SUM((data_S0501L!$A$2:$A$3256='S.05.01.L'!$B$4)*(YEAR(data_S0501L!$B$2:$B$3256)=$B$5)*(data_S0501L!$C$2:$C$3256='S.05.01.L'!$B13)*data_S0501L!E$2:E$3256)</f>
        <v>0</v>
      </c>
      <c r="D13" s="223">
        <f t="array" ref="D13">SUM((data_S0501L!$A$2:$A$3256='S.05.01.L'!$B$4)*(YEAR(data_S0501L!$B$2:$B$3256)=$B$5)*(data_S0501L!$C$2:$C$3256='S.05.01.L'!$B13)*data_S0501L!F$2:F$3256)</f>
        <v>0</v>
      </c>
      <c r="E13" s="223">
        <f t="array" ref="E13">SUM((data_S0501L!$A$2:$A$3256='S.05.01.L'!$B$4)*(YEAR(data_S0501L!$B$2:$B$3256)=$B$5)*(data_S0501L!$C$2:$C$3256='S.05.01.L'!$B13)*data_S0501L!G$2:G$3256)</f>
        <v>0</v>
      </c>
      <c r="F13" s="223">
        <f t="array" ref="F13">SUM((data_S0501L!$A$2:$A$3256='S.05.01.L'!$B$4)*(YEAR(data_S0501L!$B$2:$B$3256)=$B$5)*(data_S0501L!$C$2:$C$3256='S.05.01.L'!$B13)*data_S0501L!H$2:H$3256)</f>
        <v>91532</v>
      </c>
      <c r="G13" s="223">
        <f t="array" ref="G13">SUM((data_S0501L!$A$2:$A$3256='S.05.01.L'!$B$4)*(YEAR(data_S0501L!$B$2:$B$3256)=$B$5)*(data_S0501L!$C$2:$C$3256='S.05.01.L'!$B13)*data_S0501L!I$2:I$3256)</f>
        <v>0</v>
      </c>
      <c r="H13" s="223">
        <f t="array" ref="H13">SUM((data_S0501L!$A$2:$A$3256='S.05.01.L'!$B$4)*(YEAR(data_S0501L!$B$2:$B$3256)=$B$5)*(data_S0501L!$C$2:$C$3256='S.05.01.L'!$B13)*data_S0501L!J$2:J$3256)</f>
        <v>0</v>
      </c>
      <c r="I13" s="223">
        <f t="array" ref="I13">SUM((data_S0501L!$A$2:$A$3256='S.05.01.L'!$B$4)*(YEAR(data_S0501L!$B$2:$B$3256)=$B$5)*(data_S0501L!$C$2:$C$3256='S.05.01.L'!$B13)*data_S0501L!K$2:K$3256)</f>
        <v>0</v>
      </c>
      <c r="J13" s="223">
        <f t="array" ref="J13">SUM((data_S0501L!$A$2:$A$3256='S.05.01.L'!$B$4)*(YEAR(data_S0501L!$B$2:$B$3256)=$B$5)*(data_S0501L!$C$2:$C$3256='S.05.01.L'!$B13)*data_S0501L!L$2:L$3256)</f>
        <v>0</v>
      </c>
      <c r="K13" s="223">
        <f t="array" ref="K13">SUM((data_S0501L!$A$2:$A$3256='S.05.01.L'!$B$4)*(YEAR(data_S0501L!$B$2:$B$3256)=$B$5)*(data_S0501L!$C$2:$C$3256='S.05.01.L'!$B13)*data_S0501L!M$2:M$3256)</f>
        <v>91532</v>
      </c>
    </row>
    <row r="14" spans="1:11" ht="12" customHeight="1" x14ac:dyDescent="0.2">
      <c r="A14" s="112" t="s">
        <v>1134</v>
      </c>
      <c r="B14" s="35" t="s">
        <v>122</v>
      </c>
      <c r="C14" s="184">
        <f t="array" ref="C14">SUM((data_S0501L!$A$2:$A$3256='S.05.01.L'!$B$4)*(YEAR(data_S0501L!$B$2:$B$3256)=$B$5)*(data_S0501L!$C$2:$C$3256='S.05.01.L'!$B14)*data_S0501L!E$2:E$3256)</f>
        <v>0</v>
      </c>
      <c r="D14" s="184">
        <f t="array" ref="D14">SUM((data_S0501L!$A$2:$A$3256='S.05.01.L'!$B$4)*(YEAR(data_S0501L!$B$2:$B$3256)=$B$5)*(data_S0501L!$C$2:$C$3256='S.05.01.L'!$B14)*data_S0501L!F$2:F$3256)</f>
        <v>0</v>
      </c>
      <c r="E14" s="184">
        <f t="array" ref="E14">SUM((data_S0501L!$A$2:$A$3256='S.05.01.L'!$B$4)*(YEAR(data_S0501L!$B$2:$B$3256)=$B$5)*(data_S0501L!$C$2:$C$3256='S.05.01.L'!$B14)*data_S0501L!G$2:G$3256)</f>
        <v>815351</v>
      </c>
      <c r="F14" s="184">
        <f t="array" ref="F14">SUM((data_S0501L!$A$2:$A$3256='S.05.01.L'!$B$4)*(YEAR(data_S0501L!$B$2:$B$3256)=$B$5)*(data_S0501L!$C$2:$C$3256='S.05.01.L'!$B14)*data_S0501L!H$2:H$3256)</f>
        <v>1186541</v>
      </c>
      <c r="G14" s="184">
        <f t="array" ref="G14">SUM((data_S0501L!$A$2:$A$3256='S.05.01.L'!$B$4)*(YEAR(data_S0501L!$B$2:$B$3256)=$B$5)*(data_S0501L!$C$2:$C$3256='S.05.01.L'!$B14)*data_S0501L!I$2:I$3256)</f>
        <v>0</v>
      </c>
      <c r="H14" s="184">
        <f t="array" ref="H14">SUM((data_S0501L!$A$2:$A$3256='S.05.01.L'!$B$4)*(YEAR(data_S0501L!$B$2:$B$3256)=$B$5)*(data_S0501L!$C$2:$C$3256='S.05.01.L'!$B14)*data_S0501L!J$2:J$3256)</f>
        <v>0</v>
      </c>
      <c r="I14" s="184">
        <f t="array" ref="I14">SUM((data_S0501L!$A$2:$A$3256='S.05.01.L'!$B$4)*(YEAR(data_S0501L!$B$2:$B$3256)=$B$5)*(data_S0501L!$C$2:$C$3256='S.05.01.L'!$B14)*data_S0501L!K$2:K$3256)</f>
        <v>0</v>
      </c>
      <c r="J14" s="184">
        <f t="array" ref="J14">SUM((data_S0501L!$A$2:$A$3256='S.05.01.L'!$B$4)*(YEAR(data_S0501L!$B$2:$B$3256)=$B$5)*(data_S0501L!$C$2:$C$3256='S.05.01.L'!$B14)*data_S0501L!L$2:L$3256)</f>
        <v>0</v>
      </c>
      <c r="K14" s="184">
        <f t="array" ref="K14">SUM((data_S0501L!$A$2:$A$3256='S.05.01.L'!$B$4)*(YEAR(data_S0501L!$B$2:$B$3256)=$B$5)*(data_S0501L!$C$2:$C$3256='S.05.01.L'!$B14)*data_S0501L!M$2:M$3256)</f>
        <v>2001892</v>
      </c>
    </row>
    <row r="15" spans="1:11" ht="12" customHeight="1" x14ac:dyDescent="0.2">
      <c r="A15" s="220" t="s">
        <v>1135</v>
      </c>
      <c r="B15" s="29"/>
      <c r="C15" s="221"/>
      <c r="D15" s="221"/>
      <c r="E15" s="221"/>
      <c r="F15" s="221"/>
      <c r="G15" s="221"/>
      <c r="H15" s="221"/>
      <c r="I15" s="221"/>
      <c r="J15" s="221"/>
      <c r="K15" s="221"/>
    </row>
    <row r="16" spans="1:11" ht="12" customHeight="1" x14ac:dyDescent="0.2">
      <c r="A16" s="112" t="s">
        <v>1132</v>
      </c>
      <c r="B16" s="35" t="s">
        <v>123</v>
      </c>
      <c r="C16" s="184">
        <f t="array" ref="C16">SUM((data_S0501L!$A$2:$A$3256='S.05.01.L'!$B$4)*(YEAR(data_S0501L!$B$2:$B$3256)=$B$5)*(data_S0501L!$C$2:$C$3256='S.05.01.L'!$B16)*data_S0501L!E$2:E$3256)</f>
        <v>0</v>
      </c>
      <c r="D16" s="184">
        <f t="array" ref="D16">SUM((data_S0501L!$A$2:$A$3256='S.05.01.L'!$B$4)*(YEAR(data_S0501L!$B$2:$B$3256)=$B$5)*(data_S0501L!$C$2:$C$3256='S.05.01.L'!$B16)*data_S0501L!F$2:F$3256)</f>
        <v>0</v>
      </c>
      <c r="E16" s="184">
        <f t="array" ref="E16">SUM((data_S0501L!$A$2:$A$3256='S.05.01.L'!$B$4)*(YEAR(data_S0501L!$B$2:$B$3256)=$B$5)*(data_S0501L!$C$2:$C$3256='S.05.01.L'!$B16)*data_S0501L!G$2:G$3256)</f>
        <v>815351</v>
      </c>
      <c r="F16" s="184">
        <f t="array" ref="F16">SUM((data_S0501L!$A$2:$A$3256='S.05.01.L'!$B$4)*(YEAR(data_S0501L!$B$2:$B$3256)=$B$5)*(data_S0501L!$C$2:$C$3256='S.05.01.L'!$B16)*data_S0501L!H$2:H$3256)</f>
        <v>1278073</v>
      </c>
      <c r="G16" s="184">
        <f t="array" ref="G16">SUM((data_S0501L!$A$2:$A$3256='S.05.01.L'!$B$4)*(YEAR(data_S0501L!$B$2:$B$3256)=$B$5)*(data_S0501L!$C$2:$C$3256='S.05.01.L'!$B16)*data_S0501L!I$2:I$3256)</f>
        <v>0</v>
      </c>
      <c r="H16" s="184">
        <f t="array" ref="H16">SUM((data_S0501L!$A$2:$A$3256='S.05.01.L'!$B$4)*(YEAR(data_S0501L!$B$2:$B$3256)=$B$5)*(data_S0501L!$C$2:$C$3256='S.05.01.L'!$B16)*data_S0501L!J$2:J$3256)</f>
        <v>0</v>
      </c>
      <c r="I16" s="184">
        <f t="array" ref="I16">SUM((data_S0501L!$A$2:$A$3256='S.05.01.L'!$B$4)*(YEAR(data_S0501L!$B$2:$B$3256)=$B$5)*(data_S0501L!$C$2:$C$3256='S.05.01.L'!$B16)*data_S0501L!K$2:K$3256)</f>
        <v>0</v>
      </c>
      <c r="J16" s="184">
        <f t="array" ref="J16">SUM((data_S0501L!$A$2:$A$3256='S.05.01.L'!$B$4)*(YEAR(data_S0501L!$B$2:$B$3256)=$B$5)*(data_S0501L!$C$2:$C$3256='S.05.01.L'!$B16)*data_S0501L!L$2:L$3256)</f>
        <v>0</v>
      </c>
      <c r="K16" s="184">
        <f t="array" ref="K16">SUM((data_S0501L!$A$2:$A$3256='S.05.01.L'!$B$4)*(YEAR(data_S0501L!$B$2:$B$3256)=$B$5)*(data_S0501L!$C$2:$C$3256='S.05.01.L'!$B16)*data_S0501L!M$2:M$3256)</f>
        <v>2093424</v>
      </c>
    </row>
    <row r="17" spans="1:11" ht="12" customHeight="1" x14ac:dyDescent="0.2">
      <c r="A17" s="222" t="s">
        <v>1133</v>
      </c>
      <c r="B17" s="29" t="s">
        <v>124</v>
      </c>
      <c r="C17" s="223">
        <f t="array" ref="C17">SUM((data_S0501L!$A$2:$A$3256='S.05.01.L'!$B$4)*(YEAR(data_S0501L!$B$2:$B$3256)=$B$5)*(data_S0501L!$C$2:$C$3256='S.05.01.L'!$B17)*data_S0501L!E$2:E$3256)</f>
        <v>0</v>
      </c>
      <c r="D17" s="223">
        <f t="array" ref="D17">SUM((data_S0501L!$A$2:$A$3256='S.05.01.L'!$B$4)*(YEAR(data_S0501L!$B$2:$B$3256)=$B$5)*(data_S0501L!$C$2:$C$3256='S.05.01.L'!$B17)*data_S0501L!F$2:F$3256)</f>
        <v>0</v>
      </c>
      <c r="E17" s="223">
        <f t="array" ref="E17">SUM((data_S0501L!$A$2:$A$3256='S.05.01.L'!$B$4)*(YEAR(data_S0501L!$B$2:$B$3256)=$B$5)*(data_S0501L!$C$2:$C$3256='S.05.01.L'!$B17)*data_S0501L!G$2:G$3256)</f>
        <v>0</v>
      </c>
      <c r="F17" s="223">
        <f t="array" ref="F17">SUM((data_S0501L!$A$2:$A$3256='S.05.01.L'!$B$4)*(YEAR(data_S0501L!$B$2:$B$3256)=$B$5)*(data_S0501L!$C$2:$C$3256='S.05.01.L'!$B17)*data_S0501L!H$2:H$3256)</f>
        <v>91532</v>
      </c>
      <c r="G17" s="223">
        <f t="array" ref="G17">SUM((data_S0501L!$A$2:$A$3256='S.05.01.L'!$B$4)*(YEAR(data_S0501L!$B$2:$B$3256)=$B$5)*(data_S0501L!$C$2:$C$3256='S.05.01.L'!$B17)*data_S0501L!I$2:I$3256)</f>
        <v>0</v>
      </c>
      <c r="H17" s="223">
        <f t="array" ref="H17">SUM((data_S0501L!$A$2:$A$3256='S.05.01.L'!$B$4)*(YEAR(data_S0501L!$B$2:$B$3256)=$B$5)*(data_S0501L!$C$2:$C$3256='S.05.01.L'!$B17)*data_S0501L!J$2:J$3256)</f>
        <v>0</v>
      </c>
      <c r="I17" s="223">
        <f t="array" ref="I17">SUM((data_S0501L!$A$2:$A$3256='S.05.01.L'!$B$4)*(YEAR(data_S0501L!$B$2:$B$3256)=$B$5)*(data_S0501L!$C$2:$C$3256='S.05.01.L'!$B17)*data_S0501L!K$2:K$3256)</f>
        <v>0</v>
      </c>
      <c r="J17" s="223">
        <f t="array" ref="J17">SUM((data_S0501L!$A$2:$A$3256='S.05.01.L'!$B$4)*(YEAR(data_S0501L!$B$2:$B$3256)=$B$5)*(data_S0501L!$C$2:$C$3256='S.05.01.L'!$B17)*data_S0501L!L$2:L$3256)</f>
        <v>0</v>
      </c>
      <c r="K17" s="223">
        <f t="array" ref="K17">SUM((data_S0501L!$A$2:$A$3256='S.05.01.L'!$B$4)*(YEAR(data_S0501L!$B$2:$B$3256)=$B$5)*(data_S0501L!$C$2:$C$3256='S.05.01.L'!$B17)*data_S0501L!M$2:M$3256)</f>
        <v>91532</v>
      </c>
    </row>
    <row r="18" spans="1:11" ht="12" customHeight="1" x14ac:dyDescent="0.2">
      <c r="A18" s="112" t="s">
        <v>1134</v>
      </c>
      <c r="B18" s="35" t="s">
        <v>125</v>
      </c>
      <c r="C18" s="184">
        <f t="array" ref="C18">SUM((data_S0501L!$A$2:$A$3256='S.05.01.L'!$B$4)*(YEAR(data_S0501L!$B$2:$B$3256)=$B$5)*(data_S0501L!$C$2:$C$3256='S.05.01.L'!$B18)*data_S0501L!E$2:E$3256)</f>
        <v>0</v>
      </c>
      <c r="D18" s="184">
        <f t="array" ref="D18">SUM((data_S0501L!$A$2:$A$3256='S.05.01.L'!$B$4)*(YEAR(data_S0501L!$B$2:$B$3256)=$B$5)*(data_S0501L!$C$2:$C$3256='S.05.01.L'!$B18)*data_S0501L!F$2:F$3256)</f>
        <v>0</v>
      </c>
      <c r="E18" s="184">
        <f t="array" ref="E18">SUM((data_S0501L!$A$2:$A$3256='S.05.01.L'!$B$4)*(YEAR(data_S0501L!$B$2:$B$3256)=$B$5)*(data_S0501L!$C$2:$C$3256='S.05.01.L'!$B18)*data_S0501L!G$2:G$3256)</f>
        <v>815351</v>
      </c>
      <c r="F18" s="184">
        <f t="array" ref="F18">SUM((data_S0501L!$A$2:$A$3256='S.05.01.L'!$B$4)*(YEAR(data_S0501L!$B$2:$B$3256)=$B$5)*(data_S0501L!$C$2:$C$3256='S.05.01.L'!$B18)*data_S0501L!H$2:H$3256)</f>
        <v>1186541</v>
      </c>
      <c r="G18" s="184">
        <f t="array" ref="G18">SUM((data_S0501L!$A$2:$A$3256='S.05.01.L'!$B$4)*(YEAR(data_S0501L!$B$2:$B$3256)=$B$5)*(data_S0501L!$C$2:$C$3256='S.05.01.L'!$B18)*data_S0501L!I$2:I$3256)</f>
        <v>0</v>
      </c>
      <c r="H18" s="184">
        <f t="array" ref="H18">SUM((data_S0501L!$A$2:$A$3256='S.05.01.L'!$B$4)*(YEAR(data_S0501L!$B$2:$B$3256)=$B$5)*(data_S0501L!$C$2:$C$3256='S.05.01.L'!$B18)*data_S0501L!J$2:J$3256)</f>
        <v>0</v>
      </c>
      <c r="I18" s="184">
        <f t="array" ref="I18">SUM((data_S0501L!$A$2:$A$3256='S.05.01.L'!$B$4)*(YEAR(data_S0501L!$B$2:$B$3256)=$B$5)*(data_S0501L!$C$2:$C$3256='S.05.01.L'!$B18)*data_S0501L!K$2:K$3256)</f>
        <v>0</v>
      </c>
      <c r="J18" s="184">
        <f t="array" ref="J18">SUM((data_S0501L!$A$2:$A$3256='S.05.01.L'!$B$4)*(YEAR(data_S0501L!$B$2:$B$3256)=$B$5)*(data_S0501L!$C$2:$C$3256='S.05.01.L'!$B18)*data_S0501L!L$2:L$3256)</f>
        <v>0</v>
      </c>
      <c r="K18" s="184">
        <f t="array" ref="K18">SUM((data_S0501L!$A$2:$A$3256='S.05.01.L'!$B$4)*(YEAR(data_S0501L!$B$2:$B$3256)=$B$5)*(data_S0501L!$C$2:$C$3256='S.05.01.L'!$B18)*data_S0501L!M$2:M$3256)</f>
        <v>2001892</v>
      </c>
    </row>
    <row r="19" spans="1:11" ht="12" customHeight="1" x14ac:dyDescent="0.2">
      <c r="A19" s="220" t="s">
        <v>1136</v>
      </c>
      <c r="B19" s="29"/>
      <c r="C19" s="221"/>
      <c r="D19" s="221"/>
      <c r="E19" s="221"/>
      <c r="F19" s="221"/>
      <c r="G19" s="221"/>
      <c r="H19" s="221"/>
      <c r="I19" s="221"/>
      <c r="J19" s="221"/>
      <c r="K19" s="221"/>
    </row>
    <row r="20" spans="1:11" ht="12" customHeight="1" x14ac:dyDescent="0.2">
      <c r="A20" s="112" t="s">
        <v>1132</v>
      </c>
      <c r="B20" s="35" t="s">
        <v>126</v>
      </c>
      <c r="C20" s="184">
        <f t="array" ref="C20">SUM((data_S0501L!$A$2:$A$3256='S.05.01.L'!$B$4)*(YEAR(data_S0501L!$B$2:$B$3256)=$B$5)*(data_S0501L!$C$2:$C$3256='S.05.01.L'!$B20)*data_S0501L!E$2:E$3256)</f>
        <v>0</v>
      </c>
      <c r="D20" s="184">
        <f t="array" ref="D20">SUM((data_S0501L!$A$2:$A$3256='S.05.01.L'!$B$4)*(YEAR(data_S0501L!$B$2:$B$3256)=$B$5)*(data_S0501L!$C$2:$C$3256='S.05.01.L'!$B20)*data_S0501L!F$2:F$3256)</f>
        <v>0</v>
      </c>
      <c r="E20" s="184">
        <f t="array" ref="E20">SUM((data_S0501L!$A$2:$A$3256='S.05.01.L'!$B$4)*(YEAR(data_S0501L!$B$2:$B$3256)=$B$5)*(data_S0501L!$C$2:$C$3256='S.05.01.L'!$B20)*data_S0501L!G$2:G$3256)</f>
        <v>16197.44</v>
      </c>
      <c r="F20" s="184">
        <f t="array" ref="F20">SUM((data_S0501L!$A$2:$A$3256='S.05.01.L'!$B$4)*(YEAR(data_S0501L!$B$2:$B$3256)=$B$5)*(data_S0501L!$C$2:$C$3256='S.05.01.L'!$B20)*data_S0501L!H$2:H$3256)</f>
        <v>-3092248.51</v>
      </c>
      <c r="G20" s="184">
        <f t="array" ref="G20">SUM((data_S0501L!$A$2:$A$3256='S.05.01.L'!$B$4)*(YEAR(data_S0501L!$B$2:$B$3256)=$B$5)*(data_S0501L!$C$2:$C$3256='S.05.01.L'!$B20)*data_S0501L!I$2:I$3256)</f>
        <v>0</v>
      </c>
      <c r="H20" s="184">
        <f t="array" ref="H20">SUM((data_S0501L!$A$2:$A$3256='S.05.01.L'!$B$4)*(YEAR(data_S0501L!$B$2:$B$3256)=$B$5)*(data_S0501L!$C$2:$C$3256='S.05.01.L'!$B20)*data_S0501L!J$2:J$3256)</f>
        <v>0</v>
      </c>
      <c r="I20" s="184">
        <f t="array" ref="I20">SUM((data_S0501L!$A$2:$A$3256='S.05.01.L'!$B$4)*(YEAR(data_S0501L!$B$2:$B$3256)=$B$5)*(data_S0501L!$C$2:$C$3256='S.05.01.L'!$B20)*data_S0501L!K$2:K$3256)</f>
        <v>0</v>
      </c>
      <c r="J20" s="184">
        <f t="array" ref="J20">SUM((data_S0501L!$A$2:$A$3256='S.05.01.L'!$B$4)*(YEAR(data_S0501L!$B$2:$B$3256)=$B$5)*(data_S0501L!$C$2:$C$3256='S.05.01.L'!$B20)*data_S0501L!L$2:L$3256)</f>
        <v>0</v>
      </c>
      <c r="K20" s="184">
        <f t="array" ref="K20">SUM((data_S0501L!$A$2:$A$3256='S.05.01.L'!$B$4)*(YEAR(data_S0501L!$B$2:$B$3256)=$B$5)*(data_S0501L!$C$2:$C$3256='S.05.01.L'!$B20)*data_S0501L!M$2:M$3256)</f>
        <v>-3076051.07</v>
      </c>
    </row>
    <row r="21" spans="1:11" ht="12" customHeight="1" x14ac:dyDescent="0.2">
      <c r="A21" s="222" t="s">
        <v>1133</v>
      </c>
      <c r="B21" s="29" t="s">
        <v>127</v>
      </c>
      <c r="C21" s="223">
        <f t="array" ref="C21">SUM((data_S0501L!$A$2:$A$3256='S.05.01.L'!$B$4)*(YEAR(data_S0501L!$B$2:$B$3256)=$B$5)*(data_S0501L!$C$2:$C$3256='S.05.01.L'!$B21)*data_S0501L!E$2:E$3256)</f>
        <v>0</v>
      </c>
      <c r="D21" s="223">
        <f t="array" ref="D21">SUM((data_S0501L!$A$2:$A$3256='S.05.01.L'!$B$4)*(YEAR(data_S0501L!$B$2:$B$3256)=$B$5)*(data_S0501L!$C$2:$C$3256='S.05.01.L'!$B21)*data_S0501L!F$2:F$3256)</f>
        <v>0</v>
      </c>
      <c r="E21" s="223">
        <f t="array" ref="E21">SUM((data_S0501L!$A$2:$A$3256='S.05.01.L'!$B$4)*(YEAR(data_S0501L!$B$2:$B$3256)=$B$5)*(data_S0501L!$C$2:$C$3256='S.05.01.L'!$B21)*data_S0501L!G$2:G$3256)</f>
        <v>0</v>
      </c>
      <c r="F21" s="223">
        <f t="array" ref="F21">SUM((data_S0501L!$A$2:$A$3256='S.05.01.L'!$B$4)*(YEAR(data_S0501L!$B$2:$B$3256)=$B$5)*(data_S0501L!$C$2:$C$3256='S.05.01.L'!$B21)*data_S0501L!H$2:H$3256)</f>
        <v>43267.77</v>
      </c>
      <c r="G21" s="223">
        <f t="array" ref="G21">SUM((data_S0501L!$A$2:$A$3256='S.05.01.L'!$B$4)*(YEAR(data_S0501L!$B$2:$B$3256)=$B$5)*(data_S0501L!$C$2:$C$3256='S.05.01.L'!$B21)*data_S0501L!I$2:I$3256)</f>
        <v>0</v>
      </c>
      <c r="H21" s="223">
        <f t="array" ref="H21">SUM((data_S0501L!$A$2:$A$3256='S.05.01.L'!$B$4)*(YEAR(data_S0501L!$B$2:$B$3256)=$B$5)*(data_S0501L!$C$2:$C$3256='S.05.01.L'!$B21)*data_S0501L!J$2:J$3256)</f>
        <v>0</v>
      </c>
      <c r="I21" s="223">
        <f t="array" ref="I21">SUM((data_S0501L!$A$2:$A$3256='S.05.01.L'!$B$4)*(YEAR(data_S0501L!$B$2:$B$3256)=$B$5)*(data_S0501L!$C$2:$C$3256='S.05.01.L'!$B21)*data_S0501L!K$2:K$3256)</f>
        <v>0</v>
      </c>
      <c r="J21" s="223">
        <f t="array" ref="J21">SUM((data_S0501L!$A$2:$A$3256='S.05.01.L'!$B$4)*(YEAR(data_S0501L!$B$2:$B$3256)=$B$5)*(data_S0501L!$C$2:$C$3256='S.05.01.L'!$B21)*data_S0501L!L$2:L$3256)</f>
        <v>0</v>
      </c>
      <c r="K21" s="223">
        <f t="array" ref="K21">SUM((data_S0501L!$A$2:$A$3256='S.05.01.L'!$B$4)*(YEAR(data_S0501L!$B$2:$B$3256)=$B$5)*(data_S0501L!$C$2:$C$3256='S.05.01.L'!$B21)*data_S0501L!M$2:M$3256)</f>
        <v>43267.77</v>
      </c>
    </row>
    <row r="22" spans="1:11" ht="12" customHeight="1" x14ac:dyDescent="0.2">
      <c r="A22" s="112" t="s">
        <v>1134</v>
      </c>
      <c r="B22" s="35" t="s">
        <v>128</v>
      </c>
      <c r="C22" s="184">
        <f t="array" ref="C22">SUM((data_S0501L!$A$2:$A$3256='S.05.01.L'!$B$4)*(YEAR(data_S0501L!$B$2:$B$3256)=$B$5)*(data_S0501L!$C$2:$C$3256='S.05.01.L'!$B22)*data_S0501L!E$2:E$3256)</f>
        <v>0</v>
      </c>
      <c r="D22" s="184">
        <f t="array" ref="D22">SUM((data_S0501L!$A$2:$A$3256='S.05.01.L'!$B$4)*(YEAR(data_S0501L!$B$2:$B$3256)=$B$5)*(data_S0501L!$C$2:$C$3256='S.05.01.L'!$B22)*data_S0501L!F$2:F$3256)</f>
        <v>0</v>
      </c>
      <c r="E22" s="184">
        <f t="array" ref="E22">SUM((data_S0501L!$A$2:$A$3256='S.05.01.L'!$B$4)*(YEAR(data_S0501L!$B$2:$B$3256)=$B$5)*(data_S0501L!$C$2:$C$3256='S.05.01.L'!$B22)*data_S0501L!G$2:G$3256)</f>
        <v>16197.44</v>
      </c>
      <c r="F22" s="184">
        <f t="array" ref="F22">SUM((data_S0501L!$A$2:$A$3256='S.05.01.L'!$B$4)*(YEAR(data_S0501L!$B$2:$B$3256)=$B$5)*(data_S0501L!$C$2:$C$3256='S.05.01.L'!$B22)*data_S0501L!H$2:H$3256)</f>
        <v>-3135516.28</v>
      </c>
      <c r="G22" s="184">
        <f t="array" ref="G22">SUM((data_S0501L!$A$2:$A$3256='S.05.01.L'!$B$4)*(YEAR(data_S0501L!$B$2:$B$3256)=$B$5)*(data_S0501L!$C$2:$C$3256='S.05.01.L'!$B22)*data_S0501L!I$2:I$3256)</f>
        <v>0</v>
      </c>
      <c r="H22" s="184">
        <f t="array" ref="H22">SUM((data_S0501L!$A$2:$A$3256='S.05.01.L'!$B$4)*(YEAR(data_S0501L!$B$2:$B$3256)=$B$5)*(data_S0501L!$C$2:$C$3256='S.05.01.L'!$B22)*data_S0501L!J$2:J$3256)</f>
        <v>0</v>
      </c>
      <c r="I22" s="184">
        <f t="array" ref="I22">SUM((data_S0501L!$A$2:$A$3256='S.05.01.L'!$B$4)*(YEAR(data_S0501L!$B$2:$B$3256)=$B$5)*(data_S0501L!$C$2:$C$3256='S.05.01.L'!$B22)*data_S0501L!K$2:K$3256)</f>
        <v>0</v>
      </c>
      <c r="J22" s="184">
        <f t="array" ref="J22">SUM((data_S0501L!$A$2:$A$3256='S.05.01.L'!$B$4)*(YEAR(data_S0501L!$B$2:$B$3256)=$B$5)*(data_S0501L!$C$2:$C$3256='S.05.01.L'!$B22)*data_S0501L!L$2:L$3256)</f>
        <v>0</v>
      </c>
      <c r="K22" s="184">
        <f t="array" ref="K22">SUM((data_S0501L!$A$2:$A$3256='S.05.01.L'!$B$4)*(YEAR(data_S0501L!$B$2:$B$3256)=$B$5)*(data_S0501L!$C$2:$C$3256='S.05.01.L'!$B22)*data_S0501L!M$2:M$3256)</f>
        <v>-3119318.84</v>
      </c>
    </row>
    <row r="23" spans="1:11" ht="12" customHeight="1" x14ac:dyDescent="0.2">
      <c r="A23" s="60" t="s">
        <v>1137</v>
      </c>
      <c r="B23" s="29"/>
      <c r="C23" s="221"/>
      <c r="D23" s="221"/>
      <c r="E23" s="221"/>
      <c r="F23" s="221"/>
      <c r="G23" s="221"/>
      <c r="H23" s="221"/>
      <c r="I23" s="221"/>
      <c r="J23" s="221"/>
      <c r="K23" s="221"/>
    </row>
    <row r="24" spans="1:11" ht="12" customHeight="1" x14ac:dyDescent="0.2">
      <c r="A24" s="112" t="s">
        <v>1132</v>
      </c>
      <c r="B24" s="35" t="s">
        <v>129</v>
      </c>
      <c r="C24" s="184">
        <f t="array" ref="C24">SUM((data_S0501L!$A$2:$A$3256='S.05.01.L'!$B$4)*(YEAR(data_S0501L!$B$2:$B$3256)=$B$5)*(data_S0501L!$C$2:$C$3256='S.05.01.L'!$B24)*data_S0501L!E$2:E$3256)</f>
        <v>0</v>
      </c>
      <c r="D24" s="184">
        <f t="array" ref="D24">SUM((data_S0501L!$A$2:$A$3256='S.05.01.L'!$B$4)*(YEAR(data_S0501L!$B$2:$B$3256)=$B$5)*(data_S0501L!$C$2:$C$3256='S.05.01.L'!$B24)*data_S0501L!F$2:F$3256)</f>
        <v>0</v>
      </c>
      <c r="E24" s="184">
        <f t="array" ref="E24">SUM((data_S0501L!$A$2:$A$3256='S.05.01.L'!$B$4)*(YEAR(data_S0501L!$B$2:$B$3256)=$B$5)*(data_S0501L!$C$2:$C$3256='S.05.01.L'!$B24)*data_S0501L!G$2:G$3256)</f>
        <v>0</v>
      </c>
      <c r="F24" s="184">
        <f t="array" ref="F24">SUM((data_S0501L!$A$2:$A$3256='S.05.01.L'!$B$4)*(YEAR(data_S0501L!$B$2:$B$3256)=$B$5)*(data_S0501L!$C$2:$C$3256='S.05.01.L'!$B24)*data_S0501L!H$2:H$3256)</f>
        <v>0</v>
      </c>
      <c r="G24" s="184">
        <f t="array" ref="G24">SUM((data_S0501L!$A$2:$A$3256='S.05.01.L'!$B$4)*(YEAR(data_S0501L!$B$2:$B$3256)=$B$5)*(data_S0501L!$C$2:$C$3256='S.05.01.L'!$B24)*data_S0501L!I$2:I$3256)</f>
        <v>0</v>
      </c>
      <c r="H24" s="184">
        <f t="array" ref="H24">SUM((data_S0501L!$A$2:$A$3256='S.05.01.L'!$B$4)*(YEAR(data_S0501L!$B$2:$B$3256)=$B$5)*(data_S0501L!$C$2:$C$3256='S.05.01.L'!$B24)*data_S0501L!J$2:J$3256)</f>
        <v>0</v>
      </c>
      <c r="I24" s="184">
        <f t="array" ref="I24">SUM((data_S0501L!$A$2:$A$3256='S.05.01.L'!$B$4)*(YEAR(data_S0501L!$B$2:$B$3256)=$B$5)*(data_S0501L!$C$2:$C$3256='S.05.01.L'!$B24)*data_S0501L!K$2:K$3256)</f>
        <v>0</v>
      </c>
      <c r="J24" s="184">
        <f t="array" ref="J24">SUM((data_S0501L!$A$2:$A$3256='S.05.01.L'!$B$4)*(YEAR(data_S0501L!$B$2:$B$3256)=$B$5)*(data_S0501L!$C$2:$C$3256='S.05.01.L'!$B24)*data_S0501L!L$2:L$3256)</f>
        <v>0</v>
      </c>
      <c r="K24" s="184">
        <f t="array" ref="K24">SUM((data_S0501L!$A$2:$A$3256='S.05.01.L'!$B$4)*(YEAR(data_S0501L!$B$2:$B$3256)=$B$5)*(data_S0501L!$C$2:$C$3256='S.05.01.L'!$B24)*data_S0501L!M$2:M$3256)</f>
        <v>0</v>
      </c>
    </row>
    <row r="25" spans="1:11" ht="12" customHeight="1" x14ac:dyDescent="0.2">
      <c r="A25" s="222" t="s">
        <v>1133</v>
      </c>
      <c r="B25" s="29" t="s">
        <v>130</v>
      </c>
      <c r="C25" s="223">
        <f t="array" ref="C25">SUM((data_S0501L!$A$2:$A$3256='S.05.01.L'!$B$4)*(YEAR(data_S0501L!$B$2:$B$3256)=$B$5)*(data_S0501L!$C$2:$C$3256='S.05.01.L'!$B25)*data_S0501L!E$2:E$3256)</f>
        <v>0</v>
      </c>
      <c r="D25" s="223">
        <f t="array" ref="D25">SUM((data_S0501L!$A$2:$A$3256='S.05.01.L'!$B$4)*(YEAR(data_S0501L!$B$2:$B$3256)=$B$5)*(data_S0501L!$C$2:$C$3256='S.05.01.L'!$B25)*data_S0501L!F$2:F$3256)</f>
        <v>0</v>
      </c>
      <c r="E25" s="223">
        <f t="array" ref="E25">SUM((data_S0501L!$A$2:$A$3256='S.05.01.L'!$B$4)*(YEAR(data_S0501L!$B$2:$B$3256)=$B$5)*(data_S0501L!$C$2:$C$3256='S.05.01.L'!$B25)*data_S0501L!G$2:G$3256)</f>
        <v>0</v>
      </c>
      <c r="F25" s="223">
        <f t="array" ref="F25">SUM((data_S0501L!$A$2:$A$3256='S.05.01.L'!$B$4)*(YEAR(data_S0501L!$B$2:$B$3256)=$B$5)*(data_S0501L!$C$2:$C$3256='S.05.01.L'!$B25)*data_S0501L!H$2:H$3256)</f>
        <v>0</v>
      </c>
      <c r="G25" s="223">
        <f t="array" ref="G25">SUM((data_S0501L!$A$2:$A$3256='S.05.01.L'!$B$4)*(YEAR(data_S0501L!$B$2:$B$3256)=$B$5)*(data_S0501L!$C$2:$C$3256='S.05.01.L'!$B25)*data_S0501L!I$2:I$3256)</f>
        <v>0</v>
      </c>
      <c r="H25" s="223">
        <f t="array" ref="H25">SUM((data_S0501L!$A$2:$A$3256='S.05.01.L'!$B$4)*(YEAR(data_S0501L!$B$2:$B$3256)=$B$5)*(data_S0501L!$C$2:$C$3256='S.05.01.L'!$B25)*data_S0501L!J$2:J$3256)</f>
        <v>0</v>
      </c>
      <c r="I25" s="223">
        <f t="array" ref="I25">SUM((data_S0501L!$A$2:$A$3256='S.05.01.L'!$B$4)*(YEAR(data_S0501L!$B$2:$B$3256)=$B$5)*(data_S0501L!$C$2:$C$3256='S.05.01.L'!$B25)*data_S0501L!K$2:K$3256)</f>
        <v>0</v>
      </c>
      <c r="J25" s="223">
        <f t="array" ref="J25">SUM((data_S0501L!$A$2:$A$3256='S.05.01.L'!$B$4)*(YEAR(data_S0501L!$B$2:$B$3256)=$B$5)*(data_S0501L!$C$2:$C$3256='S.05.01.L'!$B25)*data_S0501L!L$2:L$3256)</f>
        <v>0</v>
      </c>
      <c r="K25" s="223">
        <f t="array" ref="K25">SUM((data_S0501L!$A$2:$A$3256='S.05.01.L'!$B$4)*(YEAR(data_S0501L!$B$2:$B$3256)=$B$5)*(data_S0501L!$C$2:$C$3256='S.05.01.L'!$B25)*data_S0501L!M$2:M$3256)</f>
        <v>0</v>
      </c>
    </row>
    <row r="26" spans="1:11" ht="12" customHeight="1" x14ac:dyDescent="0.2">
      <c r="A26" s="112" t="s">
        <v>1134</v>
      </c>
      <c r="B26" s="35" t="s">
        <v>131</v>
      </c>
      <c r="C26" s="184">
        <f t="array" ref="C26">SUM((data_S0501L!$A$2:$A$3256='S.05.01.L'!$B$4)*(YEAR(data_S0501L!$B$2:$B$3256)=$B$5)*(data_S0501L!$C$2:$C$3256='S.05.01.L'!$B26)*data_S0501L!E$2:E$3256)</f>
        <v>0</v>
      </c>
      <c r="D26" s="184">
        <f t="array" ref="D26">SUM((data_S0501L!$A$2:$A$3256='S.05.01.L'!$B$4)*(YEAR(data_S0501L!$B$2:$B$3256)=$B$5)*(data_S0501L!$C$2:$C$3256='S.05.01.L'!$B26)*data_S0501L!F$2:F$3256)</f>
        <v>0</v>
      </c>
      <c r="E26" s="184">
        <f t="array" ref="E26">SUM((data_S0501L!$A$2:$A$3256='S.05.01.L'!$B$4)*(YEAR(data_S0501L!$B$2:$B$3256)=$B$5)*(data_S0501L!$C$2:$C$3256='S.05.01.L'!$B26)*data_S0501L!G$2:G$3256)</f>
        <v>0</v>
      </c>
      <c r="F26" s="184">
        <f t="array" ref="F26">SUM((data_S0501L!$A$2:$A$3256='S.05.01.L'!$B$4)*(YEAR(data_S0501L!$B$2:$B$3256)=$B$5)*(data_S0501L!$C$2:$C$3256='S.05.01.L'!$B26)*data_S0501L!H$2:H$3256)</f>
        <v>0</v>
      </c>
      <c r="G26" s="184">
        <f t="array" ref="G26">SUM((data_S0501L!$A$2:$A$3256='S.05.01.L'!$B$4)*(YEAR(data_S0501L!$B$2:$B$3256)=$B$5)*(data_S0501L!$C$2:$C$3256='S.05.01.L'!$B26)*data_S0501L!I$2:I$3256)</f>
        <v>0</v>
      </c>
      <c r="H26" s="184">
        <f t="array" ref="H26">SUM((data_S0501L!$A$2:$A$3256='S.05.01.L'!$B$4)*(YEAR(data_S0501L!$B$2:$B$3256)=$B$5)*(data_S0501L!$C$2:$C$3256='S.05.01.L'!$B26)*data_S0501L!J$2:J$3256)</f>
        <v>0</v>
      </c>
      <c r="I26" s="184">
        <f t="array" ref="I26">SUM((data_S0501L!$A$2:$A$3256='S.05.01.L'!$B$4)*(YEAR(data_S0501L!$B$2:$B$3256)=$B$5)*(data_S0501L!$C$2:$C$3256='S.05.01.L'!$B26)*data_S0501L!K$2:K$3256)</f>
        <v>0</v>
      </c>
      <c r="J26" s="184">
        <f t="array" ref="J26">SUM((data_S0501L!$A$2:$A$3256='S.05.01.L'!$B$4)*(YEAR(data_S0501L!$B$2:$B$3256)=$B$5)*(data_S0501L!$C$2:$C$3256='S.05.01.L'!$B26)*data_S0501L!L$2:L$3256)</f>
        <v>0</v>
      </c>
      <c r="K26" s="184">
        <f t="array" ref="K26">SUM((data_S0501L!$A$2:$A$3256='S.05.01.L'!$B$4)*(YEAR(data_S0501L!$B$2:$B$3256)=$B$5)*(data_S0501L!$C$2:$C$3256='S.05.01.L'!$B26)*data_S0501L!M$2:M$3256)</f>
        <v>0</v>
      </c>
    </row>
    <row r="27" spans="1:11" ht="12" customHeight="1" x14ac:dyDescent="0.2">
      <c r="A27" s="220" t="s">
        <v>102</v>
      </c>
      <c r="B27" s="29" t="s">
        <v>132</v>
      </c>
      <c r="C27" s="223">
        <f t="array" ref="C27">SUM((data_S0501L!$A$2:$A$3256='S.05.01.L'!$B$4)*(YEAR(data_S0501L!$B$2:$B$3256)=$B$5)*(data_S0501L!$C$2:$C$3256='S.05.01.L'!$B27)*data_S0501L!E$2:E$3256)</f>
        <v>0</v>
      </c>
      <c r="D27" s="223">
        <f t="array" ref="D27">SUM((data_S0501L!$A$2:$A$3256='S.05.01.L'!$B$4)*(YEAR(data_S0501L!$B$2:$B$3256)=$B$5)*(data_S0501L!$C$2:$C$3256='S.05.01.L'!$B27)*data_S0501L!F$2:F$3256)</f>
        <v>0</v>
      </c>
      <c r="E27" s="223">
        <f t="array" ref="E27">SUM((data_S0501L!$A$2:$A$3256='S.05.01.L'!$B$4)*(YEAR(data_S0501L!$B$2:$B$3256)=$B$5)*(data_S0501L!$C$2:$C$3256='S.05.01.L'!$B27)*data_S0501L!G$2:G$3256)</f>
        <v>138104.54399999999</v>
      </c>
      <c r="F27" s="223">
        <f t="array" ref="F27">SUM((data_S0501L!$A$2:$A$3256='S.05.01.L'!$B$4)*(YEAR(data_S0501L!$B$2:$B$3256)=$B$5)*(data_S0501L!$C$2:$C$3256='S.05.01.L'!$B27)*data_S0501L!H$2:H$3256)</f>
        <v>1525241.3459999999</v>
      </c>
      <c r="G27" s="223">
        <f t="array" ref="G27">SUM((data_S0501L!$A$2:$A$3256='S.05.01.L'!$B$4)*(YEAR(data_S0501L!$B$2:$B$3256)=$B$5)*(data_S0501L!$C$2:$C$3256='S.05.01.L'!$B27)*data_S0501L!I$2:I$3256)</f>
        <v>0</v>
      </c>
      <c r="H27" s="223">
        <f t="array" ref="H27">SUM((data_S0501L!$A$2:$A$3256='S.05.01.L'!$B$4)*(YEAR(data_S0501L!$B$2:$B$3256)=$B$5)*(data_S0501L!$C$2:$C$3256='S.05.01.L'!$B27)*data_S0501L!J$2:J$3256)</f>
        <v>0</v>
      </c>
      <c r="I27" s="223">
        <f t="array" ref="I27">SUM((data_S0501L!$A$2:$A$3256='S.05.01.L'!$B$4)*(YEAR(data_S0501L!$B$2:$B$3256)=$B$5)*(data_S0501L!$C$2:$C$3256='S.05.01.L'!$B27)*data_S0501L!K$2:K$3256)</f>
        <v>0</v>
      </c>
      <c r="J27" s="223">
        <f t="array" ref="J27">SUM((data_S0501L!$A$2:$A$3256='S.05.01.L'!$B$4)*(YEAR(data_S0501L!$B$2:$B$3256)=$B$5)*(data_S0501L!$C$2:$C$3256='S.05.01.L'!$B27)*data_S0501L!L$2:L$3256)</f>
        <v>0</v>
      </c>
      <c r="K27" s="223">
        <f t="array" ref="K27">SUM((data_S0501L!$A$2:$A$3256='S.05.01.L'!$B$4)*(YEAR(data_S0501L!$B$2:$B$3256)=$B$5)*(data_S0501L!$C$2:$C$3256='S.05.01.L'!$B27)*data_S0501L!M$2:M$3256)</f>
        <v>1663345.89</v>
      </c>
    </row>
    <row r="28" spans="1:11" ht="12" customHeight="1" x14ac:dyDescent="0.2">
      <c r="A28" s="149" t="s">
        <v>103</v>
      </c>
      <c r="B28" s="35" t="s">
        <v>133</v>
      </c>
      <c r="C28" s="184">
        <f t="array" ref="C28">SUM((data_S0501L!$A$2:$A$3256='S.05.01.L'!$B$4)*(YEAR(data_S0501L!$B$2:$B$3256)=$B$5)*(data_S0501L!$C$2:$C$3256='S.05.01.L'!$B28)*data_S0501L!E$2:E$3256)</f>
        <v>0</v>
      </c>
      <c r="D28" s="184">
        <f t="array" ref="D28">SUM((data_S0501L!$A$2:$A$3256='S.05.01.L'!$B$4)*(YEAR(data_S0501L!$B$2:$B$3256)=$B$5)*(data_S0501L!$C$2:$C$3256='S.05.01.L'!$B28)*data_S0501L!F$2:F$3256)</f>
        <v>0</v>
      </c>
      <c r="E28" s="184">
        <f t="array" ref="E28">SUM((data_S0501L!$A$2:$A$3256='S.05.01.L'!$B$4)*(YEAR(data_S0501L!$B$2:$B$3256)=$B$5)*(data_S0501L!$C$2:$C$3256='S.05.01.L'!$B28)*data_S0501L!G$2:G$3256)</f>
        <v>0</v>
      </c>
      <c r="F28" s="184"/>
      <c r="G28" s="184"/>
      <c r="H28" s="184"/>
      <c r="I28" s="184"/>
      <c r="J28" s="184"/>
      <c r="K28" s="184">
        <f t="array" ref="K28">SUM((data_S0501L!$A$2:$A$3256='S.05.01.L'!$B$4)*(YEAR(data_S0501L!$B$2:$B$3256)=$B$5)*(data_S0501L!$C$2:$C$3256='S.05.01.L'!$B28)*data_S0501L!M$2:M$3256)</f>
        <v>0</v>
      </c>
    </row>
    <row r="29" spans="1:11" ht="12" customHeight="1" thickBot="1" x14ac:dyDescent="0.25">
      <c r="A29" s="224" t="s">
        <v>105</v>
      </c>
      <c r="B29" s="225" t="s">
        <v>134</v>
      </c>
      <c r="C29" s="226"/>
      <c r="D29" s="226"/>
      <c r="E29" s="226"/>
      <c r="F29" s="226"/>
      <c r="G29" s="226"/>
      <c r="H29" s="226"/>
      <c r="I29" s="226"/>
      <c r="J29" s="226"/>
      <c r="K29" s="227">
        <f t="array" ref="K29">SUM((data_S0501L!$A$2:$A$3256='S.05.01.L'!$B$4)*(YEAR(data_S0501L!$B$2:$B$3256)=$B$5)*(data_S0501L!$C$2:$C$3256='S.05.01.L'!$B29)*data_S0501L!M$2:M$3256)</f>
        <v>1663345.89</v>
      </c>
    </row>
  </sheetData>
  <mergeCells count="3">
    <mergeCell ref="B4:C4"/>
    <mergeCell ref="K8:K9"/>
    <mergeCell ref="B5:C5"/>
  </mergeCells>
  <dataValidations count="1"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data_S0501L!$AA$2:$AA$86</xm:f>
          </x14:formula1>
          <xm:sqref>B4:C4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4">
    <tabColor rgb="FF92D050"/>
  </sheetPr>
  <dimension ref="A1:S37"/>
  <sheetViews>
    <sheetView workbookViewId="0">
      <selection activeCell="B4" sqref="B4:C4"/>
    </sheetView>
  </sheetViews>
  <sheetFormatPr defaultColWidth="11.44140625" defaultRowHeight="12" x14ac:dyDescent="0.3"/>
  <cols>
    <col min="1" max="1" width="47.5546875" style="14" customWidth="1"/>
    <col min="2" max="2" width="11.109375" style="13" customWidth="1"/>
    <col min="3" max="3" width="15" style="14" customWidth="1"/>
    <col min="4" max="4" width="12.33203125" style="14" customWidth="1"/>
    <col min="5" max="5" width="11.5546875" style="14" customWidth="1"/>
    <col min="6" max="6" width="15.5546875" style="14" customWidth="1"/>
    <col min="7" max="7" width="15.6640625" style="14" customWidth="1"/>
    <col min="8" max="8" width="18" style="14" customWidth="1"/>
    <col min="9" max="10" width="12.33203125" style="14" customWidth="1"/>
    <col min="11" max="11" width="12" style="14" customWidth="1"/>
    <col min="12" max="12" width="13" style="15" customWidth="1"/>
    <col min="13" max="13" width="12.33203125" style="14" customWidth="1"/>
    <col min="14" max="14" width="12.109375" style="14" customWidth="1"/>
    <col min="15" max="15" width="14.44140625" style="14" customWidth="1"/>
    <col min="16" max="16" width="13.109375" style="14" customWidth="1"/>
    <col min="17" max="17" width="9.44140625" style="14" customWidth="1"/>
    <col min="18" max="18" width="11.33203125" style="14" customWidth="1"/>
    <col min="19" max="19" width="12.88671875" style="14" bestFit="1" customWidth="1"/>
    <col min="20" max="16384" width="11.44140625" style="14"/>
  </cols>
  <sheetData>
    <row r="1" spans="1:19" ht="10.5" customHeight="1" x14ac:dyDescent="0.2">
      <c r="A1" s="167" t="s">
        <v>1051</v>
      </c>
    </row>
    <row r="2" spans="1:19" ht="10.5" customHeight="1" x14ac:dyDescent="0.3">
      <c r="A2" s="191" t="s">
        <v>1124</v>
      </c>
      <c r="L2" s="14"/>
    </row>
    <row r="3" spans="1:19" ht="10.5" customHeight="1" x14ac:dyDescent="0.2">
      <c r="A3" s="26" t="s">
        <v>292</v>
      </c>
      <c r="B3" s="16"/>
      <c r="C3" s="12"/>
      <c r="L3" s="14"/>
    </row>
    <row r="4" spans="1:19" ht="10.5" customHeight="1" x14ac:dyDescent="0.2">
      <c r="A4" s="27" t="s">
        <v>1053</v>
      </c>
      <c r="B4" s="350" t="s">
        <v>270</v>
      </c>
      <c r="C4" s="351"/>
      <c r="L4" s="14"/>
    </row>
    <row r="5" spans="1:19" ht="10.5" customHeight="1" x14ac:dyDescent="0.2">
      <c r="A5" s="27" t="s">
        <v>1054</v>
      </c>
      <c r="B5" s="348">
        <v>2018</v>
      </c>
      <c r="C5" s="349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</row>
    <row r="6" spans="1:19" ht="10.5" customHeight="1" thickBot="1" x14ac:dyDescent="0.25">
      <c r="A6" s="165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</row>
    <row r="7" spans="1:19" ht="10.5" customHeight="1" x14ac:dyDescent="0.2">
      <c r="A7" s="32"/>
      <c r="B7" s="41">
        <f>B5</f>
        <v>2018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</row>
    <row r="8" spans="1:19" ht="23.25" customHeight="1" x14ac:dyDescent="0.2">
      <c r="A8" s="29"/>
      <c r="B8" s="29"/>
      <c r="C8" s="345" t="s">
        <v>1146</v>
      </c>
      <c r="D8" s="346"/>
      <c r="E8" s="346"/>
      <c r="F8" s="346"/>
      <c r="G8" s="346"/>
      <c r="H8" s="346"/>
      <c r="I8" s="346"/>
      <c r="J8" s="346"/>
      <c r="K8" s="346"/>
      <c r="L8" s="346"/>
      <c r="M8" s="346"/>
      <c r="N8" s="347"/>
      <c r="O8" s="345" t="s">
        <v>396</v>
      </c>
      <c r="P8" s="346"/>
      <c r="Q8" s="346"/>
      <c r="R8" s="347"/>
      <c r="S8" s="352" t="s">
        <v>83</v>
      </c>
    </row>
    <row r="9" spans="1:19" ht="65.25" customHeight="1" x14ac:dyDescent="0.2">
      <c r="A9" s="35"/>
      <c r="B9" s="35"/>
      <c r="C9" s="75" t="s">
        <v>1147</v>
      </c>
      <c r="D9" s="75" t="s">
        <v>1148</v>
      </c>
      <c r="E9" s="75" t="s">
        <v>1149</v>
      </c>
      <c r="F9" s="75" t="s">
        <v>1150</v>
      </c>
      <c r="G9" s="75" t="s">
        <v>1151</v>
      </c>
      <c r="H9" s="75" t="s">
        <v>1152</v>
      </c>
      <c r="I9" s="75" t="s">
        <v>1153</v>
      </c>
      <c r="J9" s="75" t="s">
        <v>1154</v>
      </c>
      <c r="K9" s="75" t="s">
        <v>1155</v>
      </c>
      <c r="L9" s="75" t="s">
        <v>1156</v>
      </c>
      <c r="M9" s="75" t="s">
        <v>1157</v>
      </c>
      <c r="N9" s="75" t="s">
        <v>1158</v>
      </c>
      <c r="O9" s="75" t="s">
        <v>1159</v>
      </c>
      <c r="P9" s="75" t="s">
        <v>1160</v>
      </c>
      <c r="Q9" s="75" t="s">
        <v>1161</v>
      </c>
      <c r="R9" s="75" t="s">
        <v>1162</v>
      </c>
      <c r="S9" s="353"/>
    </row>
    <row r="10" spans="1:19" ht="15" customHeight="1" x14ac:dyDescent="0.2">
      <c r="A10" s="29"/>
      <c r="B10" s="29"/>
      <c r="C10" s="29" t="s">
        <v>0</v>
      </c>
      <c r="D10" s="29" t="s">
        <v>84</v>
      </c>
      <c r="E10" s="29" t="s">
        <v>85</v>
      </c>
      <c r="F10" s="29" t="s">
        <v>86</v>
      </c>
      <c r="G10" s="29" t="s">
        <v>87</v>
      </c>
      <c r="H10" s="29" t="s">
        <v>88</v>
      </c>
      <c r="I10" s="29" t="s">
        <v>89</v>
      </c>
      <c r="J10" s="29" t="s">
        <v>90</v>
      </c>
      <c r="K10" s="29" t="s">
        <v>91</v>
      </c>
      <c r="L10" s="29" t="s">
        <v>92</v>
      </c>
      <c r="M10" s="29" t="s">
        <v>93</v>
      </c>
      <c r="N10" s="29" t="s">
        <v>94</v>
      </c>
      <c r="O10" s="29" t="s">
        <v>95</v>
      </c>
      <c r="P10" s="29" t="s">
        <v>96</v>
      </c>
      <c r="Q10" s="29" t="s">
        <v>97</v>
      </c>
      <c r="R10" s="29" t="s">
        <v>98</v>
      </c>
      <c r="S10" s="29" t="s">
        <v>99</v>
      </c>
    </row>
    <row r="11" spans="1:19" ht="12" customHeight="1" x14ac:dyDescent="0.2">
      <c r="A11" s="34" t="s">
        <v>1131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</row>
    <row r="12" spans="1:19" ht="12" customHeight="1" x14ac:dyDescent="0.2">
      <c r="A12" s="29" t="s">
        <v>1138</v>
      </c>
      <c r="B12" s="29" t="s">
        <v>10</v>
      </c>
      <c r="C12" s="294">
        <f t="array" ref="C12">SUM((data_S0501NL!$A$2:$A$7338='S.05.01.NL'!$B$4)*(YEAR(data_S0501NL!$B$2:$B$7338)=$B$5)*(data_S0501NL!$C$2:$C$7338='S.05.01.NL'!$B12)*data_S0501NL!E$2:E$7338)</f>
        <v>5982808449.8999996</v>
      </c>
      <c r="D12" s="294">
        <f t="array" ref="D12">SUM((data_S0501NL!$A$2:$A$7338='S.05.01.NL'!$B$4)*(YEAR(data_S0501NL!$B$2:$B$7338)=$B$5)*(data_S0501NL!$C$2:$C$7338='S.05.01.NL'!$B12)*data_S0501NL!F$2:F$7338)</f>
        <v>0</v>
      </c>
      <c r="E12" s="294">
        <f t="array" ref="E12">SUM((data_S0501NL!$A$2:$A$7338='S.05.01.NL'!$B$4)*(YEAR(data_S0501NL!$B$2:$B$7338)=$B$5)*(data_S0501NL!$C$2:$C$7338='S.05.01.NL'!$B12)*data_S0501NL!G$2:G$7338)</f>
        <v>0</v>
      </c>
      <c r="F12" s="294">
        <f t="array" ref="F12">SUM((data_S0501NL!$A$2:$A$7338='S.05.01.NL'!$B$4)*(YEAR(data_S0501NL!$B$2:$B$7338)=$B$5)*(data_S0501NL!$C$2:$C$7338='S.05.01.NL'!$B12)*data_S0501NL!H$2:H$7338)</f>
        <v>0</v>
      </c>
      <c r="G12" s="294">
        <f t="array" ref="G12">SUM((data_S0501NL!$A$2:$A$7338='S.05.01.NL'!$B$4)*(YEAR(data_S0501NL!$B$2:$B$7338)=$B$5)*(data_S0501NL!$C$2:$C$7338='S.05.01.NL'!$B12)*data_S0501NL!I$2:I$7338)</f>
        <v>0</v>
      </c>
      <c r="H12" s="294">
        <f t="array" ref="H12">SUM((data_S0501NL!$A$2:$A$7338='S.05.01.NL'!$B$4)*(YEAR(data_S0501NL!$B$2:$B$7338)=$B$5)*(data_S0501NL!$C$2:$C$7338='S.05.01.NL'!$B12)*data_S0501NL!J$2:J$7338)</f>
        <v>0</v>
      </c>
      <c r="I12" s="294">
        <f t="array" ref="I12">SUM((data_S0501NL!$A$2:$A$7338='S.05.01.NL'!$B$4)*(YEAR(data_S0501NL!$B$2:$B$7338)=$B$5)*(data_S0501NL!$C$2:$C$7338='S.05.01.NL'!$B12)*data_S0501NL!K$2:K$7338)</f>
        <v>0</v>
      </c>
      <c r="J12" s="294">
        <f t="array" ref="J12">SUM((data_S0501NL!$A$2:$A$7338='S.05.01.NL'!$B$4)*(YEAR(data_S0501NL!$B$2:$B$7338)=$B$5)*(data_S0501NL!$C$2:$C$7338='S.05.01.NL'!$B12)*data_S0501NL!L$2:L$7338)</f>
        <v>0</v>
      </c>
      <c r="K12" s="294">
        <f t="array" ref="K12">SUM((data_S0501NL!$A$2:$A$7338='S.05.01.NL'!$B$4)*(YEAR(data_S0501NL!$B$2:$B$7338)=$B$5)*(data_S0501NL!$C$2:$C$7338='S.05.01.NL'!$B12)*data_S0501NL!M$2:M$7338)</f>
        <v>0</v>
      </c>
      <c r="L12" s="294">
        <f t="array" ref="L12">SUM((data_S0501NL!$A$2:$A$7338='S.05.01.NL'!$B$4)*(YEAR(data_S0501NL!$B$2:$B$7338)=$B$5)*(data_S0501NL!$C$2:$C$7338='S.05.01.NL'!$B12)*data_S0501NL!N$2:N$7338)</f>
        <v>0</v>
      </c>
      <c r="M12" s="294">
        <f t="array" ref="M12">SUM((data_S0501NL!$A$2:$A$7338='S.05.01.NL'!$B$4)*(YEAR(data_S0501NL!$B$2:$B$7338)=$B$5)*(data_S0501NL!$C$2:$C$7338='S.05.01.NL'!$B12)*data_S0501NL!O$2:O$7338)</f>
        <v>0</v>
      </c>
      <c r="N12" s="294">
        <f t="array" ref="N12">SUM((data_S0501NL!$A$2:$A$7338='S.05.01.NL'!$B$4)*(YEAR(data_S0501NL!$B$2:$B$7338)=$B$5)*(data_S0501NL!$C$2:$C$7338='S.05.01.NL'!$B12)*data_S0501NL!P$2:P$7338)</f>
        <v>0</v>
      </c>
      <c r="O12" s="295"/>
      <c r="P12" s="295"/>
      <c r="Q12" s="295"/>
      <c r="R12" s="295"/>
      <c r="S12" s="294">
        <f t="array" ref="S12">SUM((data_S0501NL!$A$2:$A$7338='S.05.01.NL'!$B$4)*(YEAR(data_S0501NL!$B$2:$B$7338)=$B$5)*(data_S0501NL!$C$2:$C$7338='S.05.01.NL'!$B12)*data_S0501NL!U$2:U$7338)</f>
        <v>5982808449.8999996</v>
      </c>
    </row>
    <row r="13" spans="1:19" ht="12" customHeight="1" x14ac:dyDescent="0.2">
      <c r="A13" s="35" t="s">
        <v>1139</v>
      </c>
      <c r="B13" s="35" t="s">
        <v>11</v>
      </c>
      <c r="C13" s="184">
        <f t="array" ref="C13">SUM((data_S0501NL!$A$2:$A$7338='S.05.01.NL'!$B$4)*(YEAR(data_S0501NL!$B$2:$B$7338)=$B$5)*(data_S0501NL!$C$2:$C$7338='S.05.01.NL'!$B13)*data_S0501NL!E$2:E$7338)</f>
        <v>0</v>
      </c>
      <c r="D13" s="184">
        <f t="array" ref="D13">SUM((data_S0501NL!$A$2:$A$7338='S.05.01.NL'!$B$4)*(YEAR(data_S0501NL!$B$2:$B$7338)=$B$5)*(data_S0501NL!$C$2:$C$7338='S.05.01.NL'!$B13)*data_S0501NL!F$2:F$7338)</f>
        <v>0</v>
      </c>
      <c r="E13" s="184">
        <f t="array" ref="E13">SUM((data_S0501NL!$A$2:$A$7338='S.05.01.NL'!$B$4)*(YEAR(data_S0501NL!$B$2:$B$7338)=$B$5)*(data_S0501NL!$C$2:$C$7338='S.05.01.NL'!$B13)*data_S0501NL!G$2:G$7338)</f>
        <v>0</v>
      </c>
      <c r="F13" s="184">
        <f t="array" ref="F13">SUM((data_S0501NL!$A$2:$A$7338='S.05.01.NL'!$B$4)*(YEAR(data_S0501NL!$B$2:$B$7338)=$B$5)*(data_S0501NL!$C$2:$C$7338='S.05.01.NL'!$B13)*data_S0501NL!H$2:H$7338)</f>
        <v>0</v>
      </c>
      <c r="G13" s="184">
        <f t="array" ref="G13">SUM((data_S0501NL!$A$2:$A$7338='S.05.01.NL'!$B$4)*(YEAR(data_S0501NL!$B$2:$B$7338)=$B$5)*(data_S0501NL!$C$2:$C$7338='S.05.01.NL'!$B13)*data_S0501NL!I$2:I$7338)</f>
        <v>0</v>
      </c>
      <c r="H13" s="184">
        <f t="array" ref="H13">SUM((data_S0501NL!$A$2:$A$7338='S.05.01.NL'!$B$4)*(YEAR(data_S0501NL!$B$2:$B$7338)=$B$5)*(data_S0501NL!$C$2:$C$7338='S.05.01.NL'!$B13)*data_S0501NL!J$2:J$7338)</f>
        <v>0</v>
      </c>
      <c r="I13" s="184">
        <f t="array" ref="I13">SUM((data_S0501NL!$A$2:$A$7338='S.05.01.NL'!$B$4)*(YEAR(data_S0501NL!$B$2:$B$7338)=$B$5)*(data_S0501NL!$C$2:$C$7338='S.05.01.NL'!$B13)*data_S0501NL!K$2:K$7338)</f>
        <v>0</v>
      </c>
      <c r="J13" s="184">
        <f t="array" ref="J13">SUM((data_S0501NL!$A$2:$A$7338='S.05.01.NL'!$B$4)*(YEAR(data_S0501NL!$B$2:$B$7338)=$B$5)*(data_S0501NL!$C$2:$C$7338='S.05.01.NL'!$B13)*data_S0501NL!L$2:L$7338)</f>
        <v>0</v>
      </c>
      <c r="K13" s="184">
        <f t="array" ref="K13">SUM((data_S0501NL!$A$2:$A$7338='S.05.01.NL'!$B$4)*(YEAR(data_S0501NL!$B$2:$B$7338)=$B$5)*(data_S0501NL!$C$2:$C$7338='S.05.01.NL'!$B13)*data_S0501NL!M$2:M$7338)</f>
        <v>0</v>
      </c>
      <c r="L13" s="184">
        <f t="array" ref="L13">SUM((data_S0501NL!$A$2:$A$7338='S.05.01.NL'!$B$4)*(YEAR(data_S0501NL!$B$2:$B$7338)=$B$5)*(data_S0501NL!$C$2:$C$7338='S.05.01.NL'!$B13)*data_S0501NL!N$2:N$7338)</f>
        <v>0</v>
      </c>
      <c r="M13" s="184">
        <f t="array" ref="M13">SUM((data_S0501NL!$A$2:$A$7338='S.05.01.NL'!$B$4)*(YEAR(data_S0501NL!$B$2:$B$7338)=$B$5)*(data_S0501NL!$C$2:$C$7338='S.05.01.NL'!$B13)*data_S0501NL!O$2:O$7338)</f>
        <v>0</v>
      </c>
      <c r="N13" s="184">
        <f t="array" ref="N13">SUM((data_S0501NL!$A$2:$A$7338='S.05.01.NL'!$B$4)*(YEAR(data_S0501NL!$B$2:$B$7338)=$B$5)*(data_S0501NL!$C$2:$C$7338='S.05.01.NL'!$B13)*data_S0501NL!P$2:P$7338)</f>
        <v>0</v>
      </c>
      <c r="O13" s="51"/>
      <c r="P13" s="51"/>
      <c r="Q13" s="51"/>
      <c r="R13" s="51"/>
      <c r="S13" s="184">
        <f t="array" ref="S13">SUM((data_S0501NL!$A$2:$A$7338='S.05.01.NL'!$B$4)*(YEAR(data_S0501NL!$B$2:$B$7338)=$B$5)*(data_S0501NL!$C$2:$C$7338='S.05.01.NL'!$B13)*data_S0501NL!U$2:U$7338)</f>
        <v>0</v>
      </c>
    </row>
    <row r="14" spans="1:19" ht="12" customHeight="1" x14ac:dyDescent="0.2">
      <c r="A14" s="29" t="s">
        <v>1140</v>
      </c>
      <c r="B14" s="29" t="s">
        <v>12</v>
      </c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4">
        <f t="array" ref="O14">SUM((data_S0501NL!$A$2:$A$7338='S.05.01.NL'!$B$4)*(YEAR(data_S0501NL!$B$2:$B$7338)=$B$5)*(data_S0501NL!$C$2:$C$7338='S.05.01.NL'!$B14)*data_S0501NL!Q$2:Q$7338)</f>
        <v>0</v>
      </c>
      <c r="P14" s="294">
        <f t="array" ref="P14">SUM((data_S0501NL!$A$2:$A$7338='S.05.01.NL'!$B$4)*(YEAR(data_S0501NL!$B$2:$B$7338)=$B$5)*(data_S0501NL!$C$2:$C$7338='S.05.01.NL'!$B14)*data_S0501NL!R$2:R$7338)</f>
        <v>0</v>
      </c>
      <c r="Q14" s="294">
        <f t="array" ref="Q14">SUM((data_S0501NL!$A$2:$A$7338='S.05.01.NL'!$B$4)*(YEAR(data_S0501NL!$B$2:$B$7338)=$B$5)*(data_S0501NL!$C$2:$C$7338='S.05.01.NL'!$B14)*data_S0501NL!S$2:S$7338)</f>
        <v>0</v>
      </c>
      <c r="R14" s="294">
        <f t="array" ref="R14">SUM((data_S0501NL!$A$2:$A$7338='S.05.01.NL'!$B$4)*(YEAR(data_S0501NL!$B$2:$B$7338)=$B$5)*(data_S0501NL!$C$2:$C$7338='S.05.01.NL'!$B14)*data_S0501NL!T$2:T$7338)</f>
        <v>0</v>
      </c>
      <c r="S14" s="294">
        <f t="array" ref="S14">SUM((data_S0501NL!$A$2:$A$7338='S.05.01.NL'!$B$4)*(YEAR(data_S0501NL!$B$2:$B$7338)=$B$5)*(data_S0501NL!$C$2:$C$7338='S.05.01.NL'!$B14)*data_S0501NL!U$2:U$7338)</f>
        <v>0</v>
      </c>
    </row>
    <row r="15" spans="1:19" ht="12" customHeight="1" x14ac:dyDescent="0.2">
      <c r="A15" s="35" t="s">
        <v>1141</v>
      </c>
      <c r="B15" s="35" t="s">
        <v>13</v>
      </c>
      <c r="C15" s="184">
        <f t="array" ref="C15">SUM((data_S0501NL!$A$2:$A$7338='S.05.01.NL'!$B$4)*(YEAR(data_S0501NL!$B$2:$B$7338)=$B$5)*(data_S0501NL!$C$2:$C$7338='S.05.01.NL'!$B15)*data_S0501NL!E$2:E$7338)</f>
        <v>619806.09</v>
      </c>
      <c r="D15" s="184">
        <f t="array" ref="D15">SUM((data_S0501NL!$A$2:$A$7338='S.05.01.NL'!$B$4)*(YEAR(data_S0501NL!$B$2:$B$7338)=$B$5)*(data_S0501NL!$C$2:$C$7338='S.05.01.NL'!$B15)*data_S0501NL!F$2:F$7338)</f>
        <v>0</v>
      </c>
      <c r="E15" s="184">
        <f t="array" ref="E15">SUM((data_S0501NL!$A$2:$A$7338='S.05.01.NL'!$B$4)*(YEAR(data_S0501NL!$B$2:$B$7338)=$B$5)*(data_S0501NL!$C$2:$C$7338='S.05.01.NL'!$B15)*data_S0501NL!G$2:G$7338)</f>
        <v>0</v>
      </c>
      <c r="F15" s="184">
        <f t="array" ref="F15">SUM((data_S0501NL!$A$2:$A$7338='S.05.01.NL'!$B$4)*(YEAR(data_S0501NL!$B$2:$B$7338)=$B$5)*(data_S0501NL!$C$2:$C$7338='S.05.01.NL'!$B15)*data_S0501NL!H$2:H$7338)</f>
        <v>0</v>
      </c>
      <c r="G15" s="184">
        <f t="array" ref="G15">SUM((data_S0501NL!$A$2:$A$7338='S.05.01.NL'!$B$4)*(YEAR(data_S0501NL!$B$2:$B$7338)=$B$5)*(data_S0501NL!$C$2:$C$7338='S.05.01.NL'!$B15)*data_S0501NL!I$2:I$7338)</f>
        <v>0</v>
      </c>
      <c r="H15" s="184">
        <f t="array" ref="H15">SUM((data_S0501NL!$A$2:$A$7338='S.05.01.NL'!$B$4)*(YEAR(data_S0501NL!$B$2:$B$7338)=$B$5)*(data_S0501NL!$C$2:$C$7338='S.05.01.NL'!$B15)*data_S0501NL!J$2:J$7338)</f>
        <v>0</v>
      </c>
      <c r="I15" s="184">
        <f t="array" ref="I15">SUM((data_S0501NL!$A$2:$A$7338='S.05.01.NL'!$B$4)*(YEAR(data_S0501NL!$B$2:$B$7338)=$B$5)*(data_S0501NL!$C$2:$C$7338='S.05.01.NL'!$B15)*data_S0501NL!K$2:K$7338)</f>
        <v>0</v>
      </c>
      <c r="J15" s="184">
        <f t="array" ref="J15">SUM((data_S0501NL!$A$2:$A$7338='S.05.01.NL'!$B$4)*(YEAR(data_S0501NL!$B$2:$B$7338)=$B$5)*(data_S0501NL!$C$2:$C$7338='S.05.01.NL'!$B15)*data_S0501NL!L$2:L$7338)</f>
        <v>0</v>
      </c>
      <c r="K15" s="184">
        <f t="array" ref="K15">SUM((data_S0501NL!$A$2:$A$7338='S.05.01.NL'!$B$4)*(YEAR(data_S0501NL!$B$2:$B$7338)=$B$5)*(data_S0501NL!$C$2:$C$7338='S.05.01.NL'!$B15)*data_S0501NL!M$2:M$7338)</f>
        <v>0</v>
      </c>
      <c r="L15" s="184">
        <f t="array" ref="L15">SUM((data_S0501NL!$A$2:$A$7338='S.05.01.NL'!$B$4)*(YEAR(data_S0501NL!$B$2:$B$7338)=$B$5)*(data_S0501NL!$C$2:$C$7338='S.05.01.NL'!$B15)*data_S0501NL!N$2:N$7338)</f>
        <v>0</v>
      </c>
      <c r="M15" s="184">
        <f t="array" ref="M15">SUM((data_S0501NL!$A$2:$A$7338='S.05.01.NL'!$B$4)*(YEAR(data_S0501NL!$B$2:$B$7338)=$B$5)*(data_S0501NL!$C$2:$C$7338='S.05.01.NL'!$B15)*data_S0501NL!O$2:O$7338)</f>
        <v>0</v>
      </c>
      <c r="N15" s="184">
        <f t="array" ref="N15">SUM((data_S0501NL!$A$2:$A$7338='S.05.01.NL'!$B$4)*(YEAR(data_S0501NL!$B$2:$B$7338)=$B$5)*(data_S0501NL!$C$2:$C$7338='S.05.01.NL'!$B15)*data_S0501NL!P$2:P$7338)</f>
        <v>0</v>
      </c>
      <c r="O15" s="184">
        <f t="array" ref="O15">SUM((data_S0501NL!$A$2:$A$7338='S.05.01.NL'!$B$4)*(YEAR(data_S0501NL!$B$2:$B$7338)=$B$5)*(data_S0501NL!$C$2:$C$7338='S.05.01.NL'!$B15)*data_S0501NL!Q$2:Q$7338)</f>
        <v>0</v>
      </c>
      <c r="P15" s="184">
        <f t="array" ref="P15">SUM((data_S0501NL!$A$2:$A$7338='S.05.01.NL'!$B$4)*(YEAR(data_S0501NL!$B$2:$B$7338)=$B$5)*(data_S0501NL!$C$2:$C$7338='S.05.01.NL'!$B15)*data_S0501NL!R$2:R$7338)</f>
        <v>0</v>
      </c>
      <c r="Q15" s="184">
        <f t="array" ref="Q15">SUM((data_S0501NL!$A$2:$A$7338='S.05.01.NL'!$B$4)*(YEAR(data_S0501NL!$B$2:$B$7338)=$B$5)*(data_S0501NL!$C$2:$C$7338='S.05.01.NL'!$B15)*data_S0501NL!S$2:S$7338)</f>
        <v>0</v>
      </c>
      <c r="R15" s="184">
        <f t="array" ref="R15">SUM((data_S0501NL!$A$2:$A$7338='S.05.01.NL'!$B$4)*(YEAR(data_S0501NL!$B$2:$B$7338)=$B$5)*(data_S0501NL!$C$2:$C$7338='S.05.01.NL'!$B15)*data_S0501NL!T$2:T$7338)</f>
        <v>0</v>
      </c>
      <c r="S15" s="184">
        <f t="array" ref="S15">SUM((data_S0501NL!$A$2:$A$7338='S.05.01.NL'!$B$4)*(YEAR(data_S0501NL!$B$2:$B$7338)=$B$5)*(data_S0501NL!$C$2:$C$7338='S.05.01.NL'!$B15)*data_S0501NL!U$2:U$7338)</f>
        <v>619806.09</v>
      </c>
    </row>
    <row r="16" spans="1:19" ht="12" customHeight="1" x14ac:dyDescent="0.2">
      <c r="A16" s="29" t="s">
        <v>1142</v>
      </c>
      <c r="B16" s="29" t="s">
        <v>19</v>
      </c>
      <c r="C16" s="294">
        <f t="array" ref="C16">SUM((data_S0501NL!$A$2:$A$7338='S.05.01.NL'!$B$4)*(YEAR(data_S0501NL!$B$2:$B$7338)=$B$5)*(data_S0501NL!$C$2:$C$7338='S.05.01.NL'!$B16)*data_S0501NL!E$2:E$7338)</f>
        <v>5982188643.8000002</v>
      </c>
      <c r="D16" s="294">
        <f t="array" ref="D16">SUM((data_S0501NL!$A$2:$A$7338='S.05.01.NL'!$B$4)*(YEAR(data_S0501NL!$B$2:$B$7338)=$B$5)*(data_S0501NL!$C$2:$C$7338='S.05.01.NL'!$B16)*data_S0501NL!F$2:F$7338)</f>
        <v>0</v>
      </c>
      <c r="E16" s="294">
        <f t="array" ref="E16">SUM((data_S0501NL!$A$2:$A$7338='S.05.01.NL'!$B$4)*(YEAR(data_S0501NL!$B$2:$B$7338)=$B$5)*(data_S0501NL!$C$2:$C$7338='S.05.01.NL'!$B16)*data_S0501NL!G$2:G$7338)</f>
        <v>0</v>
      </c>
      <c r="F16" s="294">
        <f t="array" ref="F16">SUM((data_S0501NL!$A$2:$A$7338='S.05.01.NL'!$B$4)*(YEAR(data_S0501NL!$B$2:$B$7338)=$B$5)*(data_S0501NL!$C$2:$C$7338='S.05.01.NL'!$B16)*data_S0501NL!H$2:H$7338)</f>
        <v>0</v>
      </c>
      <c r="G16" s="294">
        <f t="array" ref="G16">SUM((data_S0501NL!$A$2:$A$7338='S.05.01.NL'!$B$4)*(YEAR(data_S0501NL!$B$2:$B$7338)=$B$5)*(data_S0501NL!$C$2:$C$7338='S.05.01.NL'!$B16)*data_S0501NL!I$2:I$7338)</f>
        <v>0</v>
      </c>
      <c r="H16" s="294">
        <f t="array" ref="H16">SUM((data_S0501NL!$A$2:$A$7338='S.05.01.NL'!$B$4)*(YEAR(data_S0501NL!$B$2:$B$7338)=$B$5)*(data_S0501NL!$C$2:$C$7338='S.05.01.NL'!$B16)*data_S0501NL!J$2:J$7338)</f>
        <v>0</v>
      </c>
      <c r="I16" s="294">
        <f t="array" ref="I16">SUM((data_S0501NL!$A$2:$A$7338='S.05.01.NL'!$B$4)*(YEAR(data_S0501NL!$B$2:$B$7338)=$B$5)*(data_S0501NL!$C$2:$C$7338='S.05.01.NL'!$B16)*data_S0501NL!K$2:K$7338)</f>
        <v>0</v>
      </c>
      <c r="J16" s="294">
        <f t="array" ref="J16">SUM((data_S0501NL!$A$2:$A$7338='S.05.01.NL'!$B$4)*(YEAR(data_S0501NL!$B$2:$B$7338)=$B$5)*(data_S0501NL!$C$2:$C$7338='S.05.01.NL'!$B16)*data_S0501NL!L$2:L$7338)</f>
        <v>0</v>
      </c>
      <c r="K16" s="294">
        <f t="array" ref="K16">SUM((data_S0501NL!$A$2:$A$7338='S.05.01.NL'!$B$4)*(YEAR(data_S0501NL!$B$2:$B$7338)=$B$5)*(data_S0501NL!$C$2:$C$7338='S.05.01.NL'!$B16)*data_S0501NL!M$2:M$7338)</f>
        <v>0</v>
      </c>
      <c r="L16" s="294">
        <f t="array" ref="L16">SUM((data_S0501NL!$A$2:$A$7338='S.05.01.NL'!$B$4)*(YEAR(data_S0501NL!$B$2:$B$7338)=$B$5)*(data_S0501NL!$C$2:$C$7338='S.05.01.NL'!$B16)*data_S0501NL!N$2:N$7338)</f>
        <v>0</v>
      </c>
      <c r="M16" s="294">
        <f t="array" ref="M16">SUM((data_S0501NL!$A$2:$A$7338='S.05.01.NL'!$B$4)*(YEAR(data_S0501NL!$B$2:$B$7338)=$B$5)*(data_S0501NL!$C$2:$C$7338='S.05.01.NL'!$B16)*data_S0501NL!O$2:O$7338)</f>
        <v>0</v>
      </c>
      <c r="N16" s="294">
        <f t="array" ref="N16">SUM((data_S0501NL!$A$2:$A$7338='S.05.01.NL'!$B$4)*(YEAR(data_S0501NL!$B$2:$B$7338)=$B$5)*(data_S0501NL!$C$2:$C$7338='S.05.01.NL'!$B16)*data_S0501NL!P$2:P$7338)</f>
        <v>0</v>
      </c>
      <c r="O16" s="294">
        <f t="array" ref="O16">SUM((data_S0501NL!$A$2:$A$7338='S.05.01.NL'!$B$4)*(YEAR(data_S0501NL!$B$2:$B$7338)=$B$5)*(data_S0501NL!$C$2:$C$7338='S.05.01.NL'!$B16)*data_S0501NL!Q$2:Q$7338)</f>
        <v>0</v>
      </c>
      <c r="P16" s="294">
        <f t="array" ref="P16">SUM((data_S0501NL!$A$2:$A$7338='S.05.01.NL'!$B$4)*(YEAR(data_S0501NL!$B$2:$B$7338)=$B$5)*(data_S0501NL!$C$2:$C$7338='S.05.01.NL'!$B16)*data_S0501NL!R$2:R$7338)</f>
        <v>0</v>
      </c>
      <c r="Q16" s="294">
        <f t="array" ref="Q16">SUM((data_S0501NL!$A$2:$A$7338='S.05.01.NL'!$B$4)*(YEAR(data_S0501NL!$B$2:$B$7338)=$B$5)*(data_S0501NL!$C$2:$C$7338='S.05.01.NL'!$B16)*data_S0501NL!S$2:S$7338)</f>
        <v>0</v>
      </c>
      <c r="R16" s="294">
        <f t="array" ref="R16">SUM((data_S0501NL!$A$2:$A$7338='S.05.01.NL'!$B$4)*(YEAR(data_S0501NL!$B$2:$B$7338)=$B$5)*(data_S0501NL!$C$2:$C$7338='S.05.01.NL'!$B16)*data_S0501NL!T$2:T$7338)</f>
        <v>0</v>
      </c>
      <c r="S16" s="294">
        <f t="array" ref="S16">SUM((data_S0501NL!$A$2:$A$7338='S.05.01.NL'!$B$4)*(YEAR(data_S0501NL!$B$2:$B$7338)=$B$5)*(data_S0501NL!$C$2:$C$7338='S.05.01.NL'!$B16)*data_S0501NL!U$2:U$7338)</f>
        <v>5982188643.8000002</v>
      </c>
    </row>
    <row r="17" spans="1:19" ht="12" customHeight="1" x14ac:dyDescent="0.2">
      <c r="A17" s="34" t="s">
        <v>1135</v>
      </c>
      <c r="B17" s="35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</row>
    <row r="18" spans="1:19" ht="12" customHeight="1" x14ac:dyDescent="0.2">
      <c r="A18" s="29" t="s">
        <v>1138</v>
      </c>
      <c r="B18" s="29" t="s">
        <v>20</v>
      </c>
      <c r="C18" s="294">
        <f t="array" ref="C18">SUM((data_S0501NL!$A$2:$A$7338='S.05.01.NL'!$B$4)*(YEAR(data_S0501NL!$B$2:$B$7338)=$B$5)*(data_S0501NL!$C$2:$C$7338='S.05.01.NL'!$B18)*data_S0501NL!E$2:E$7338)</f>
        <v>5963995774.3000002</v>
      </c>
      <c r="D18" s="294">
        <f t="array" ref="D18">SUM((data_S0501NL!$A$2:$A$7338='S.05.01.NL'!$B$4)*(YEAR(data_S0501NL!$B$2:$B$7338)=$B$5)*(data_S0501NL!$C$2:$C$7338='S.05.01.NL'!$B18)*data_S0501NL!F$2:F$7338)</f>
        <v>0</v>
      </c>
      <c r="E18" s="294">
        <f t="array" ref="E18">SUM((data_S0501NL!$A$2:$A$7338='S.05.01.NL'!$B$4)*(YEAR(data_S0501NL!$B$2:$B$7338)=$B$5)*(data_S0501NL!$C$2:$C$7338='S.05.01.NL'!$B18)*data_S0501NL!G$2:G$7338)</f>
        <v>0</v>
      </c>
      <c r="F18" s="294">
        <f t="array" ref="F18">SUM((data_S0501NL!$A$2:$A$7338='S.05.01.NL'!$B$4)*(YEAR(data_S0501NL!$B$2:$B$7338)=$B$5)*(data_S0501NL!$C$2:$C$7338='S.05.01.NL'!$B18)*data_S0501NL!H$2:H$7338)</f>
        <v>0</v>
      </c>
      <c r="G18" s="294">
        <f t="array" ref="G18">SUM((data_S0501NL!$A$2:$A$7338='S.05.01.NL'!$B$4)*(YEAR(data_S0501NL!$B$2:$B$7338)=$B$5)*(data_S0501NL!$C$2:$C$7338='S.05.01.NL'!$B18)*data_S0501NL!I$2:I$7338)</f>
        <v>0</v>
      </c>
      <c r="H18" s="294">
        <f t="array" ref="H18">SUM((data_S0501NL!$A$2:$A$7338='S.05.01.NL'!$B$4)*(YEAR(data_S0501NL!$B$2:$B$7338)=$B$5)*(data_S0501NL!$C$2:$C$7338='S.05.01.NL'!$B18)*data_S0501NL!J$2:J$7338)</f>
        <v>0</v>
      </c>
      <c r="I18" s="294">
        <f t="array" ref="I18">SUM((data_S0501NL!$A$2:$A$7338='S.05.01.NL'!$B$4)*(YEAR(data_S0501NL!$B$2:$B$7338)=$B$5)*(data_S0501NL!$C$2:$C$7338='S.05.01.NL'!$B18)*data_S0501NL!K$2:K$7338)</f>
        <v>0</v>
      </c>
      <c r="J18" s="294">
        <f t="array" ref="J18">SUM((data_S0501NL!$A$2:$A$7338='S.05.01.NL'!$B$4)*(YEAR(data_S0501NL!$B$2:$B$7338)=$B$5)*(data_S0501NL!$C$2:$C$7338='S.05.01.NL'!$B18)*data_S0501NL!L$2:L$7338)</f>
        <v>0</v>
      </c>
      <c r="K18" s="294">
        <f t="array" ref="K18">SUM((data_S0501NL!$A$2:$A$7338='S.05.01.NL'!$B$4)*(YEAR(data_S0501NL!$B$2:$B$7338)=$B$5)*(data_S0501NL!$C$2:$C$7338='S.05.01.NL'!$B18)*data_S0501NL!M$2:M$7338)</f>
        <v>0</v>
      </c>
      <c r="L18" s="294">
        <f t="array" ref="L18">SUM((data_S0501NL!$A$2:$A$7338='S.05.01.NL'!$B$4)*(YEAR(data_S0501NL!$B$2:$B$7338)=$B$5)*(data_S0501NL!$C$2:$C$7338='S.05.01.NL'!$B18)*data_S0501NL!N$2:N$7338)</f>
        <v>0</v>
      </c>
      <c r="M18" s="294">
        <f t="array" ref="M18">SUM((data_S0501NL!$A$2:$A$7338='S.05.01.NL'!$B$4)*(YEAR(data_S0501NL!$B$2:$B$7338)=$B$5)*(data_S0501NL!$C$2:$C$7338='S.05.01.NL'!$B18)*data_S0501NL!O$2:O$7338)</f>
        <v>0</v>
      </c>
      <c r="N18" s="294">
        <f t="array" ref="N18">SUM((data_S0501NL!$A$2:$A$7338='S.05.01.NL'!$B$4)*(YEAR(data_S0501NL!$B$2:$B$7338)=$B$5)*(data_S0501NL!$C$2:$C$7338='S.05.01.NL'!$B18)*data_S0501NL!P$2:P$7338)</f>
        <v>0</v>
      </c>
      <c r="O18" s="296"/>
      <c r="P18" s="296"/>
      <c r="Q18" s="296"/>
      <c r="R18" s="296"/>
      <c r="S18" s="294">
        <f t="array" ref="S18">SUM((data_S0501NL!$A$2:$A$7338='S.05.01.NL'!$B$4)*(YEAR(data_S0501NL!$B$2:$B$7338)=$B$5)*(data_S0501NL!$C$2:$C$7338='S.05.01.NL'!$B18)*data_S0501NL!U$2:U$7338)</f>
        <v>5963995774.3000002</v>
      </c>
    </row>
    <row r="19" spans="1:19" ht="12" customHeight="1" x14ac:dyDescent="0.2">
      <c r="A19" s="35" t="s">
        <v>1139</v>
      </c>
      <c r="B19" s="35" t="s">
        <v>21</v>
      </c>
      <c r="C19" s="184">
        <f t="array" ref="C19">SUM((data_S0501NL!$A$2:$A$7338='S.05.01.NL'!$B$4)*(YEAR(data_S0501NL!$B$2:$B$7338)=$B$5)*(data_S0501NL!$C$2:$C$7338='S.05.01.NL'!$B19)*data_S0501NL!E$2:E$7338)</f>
        <v>0</v>
      </c>
      <c r="D19" s="184">
        <f t="array" ref="D19">SUM((data_S0501NL!$A$2:$A$7338='S.05.01.NL'!$B$4)*(YEAR(data_S0501NL!$B$2:$B$7338)=$B$5)*(data_S0501NL!$C$2:$C$7338='S.05.01.NL'!$B19)*data_S0501NL!F$2:F$7338)</f>
        <v>0</v>
      </c>
      <c r="E19" s="184">
        <f t="array" ref="E19">SUM((data_S0501NL!$A$2:$A$7338='S.05.01.NL'!$B$4)*(YEAR(data_S0501NL!$B$2:$B$7338)=$B$5)*(data_S0501NL!$C$2:$C$7338='S.05.01.NL'!$B19)*data_S0501NL!G$2:G$7338)</f>
        <v>0</v>
      </c>
      <c r="F19" s="184">
        <f t="array" ref="F19">SUM((data_S0501NL!$A$2:$A$7338='S.05.01.NL'!$B$4)*(YEAR(data_S0501NL!$B$2:$B$7338)=$B$5)*(data_S0501NL!$C$2:$C$7338='S.05.01.NL'!$B19)*data_S0501NL!H$2:H$7338)</f>
        <v>0</v>
      </c>
      <c r="G19" s="184">
        <f t="array" ref="G19">SUM((data_S0501NL!$A$2:$A$7338='S.05.01.NL'!$B$4)*(YEAR(data_S0501NL!$B$2:$B$7338)=$B$5)*(data_S0501NL!$C$2:$C$7338='S.05.01.NL'!$B19)*data_S0501NL!I$2:I$7338)</f>
        <v>0</v>
      </c>
      <c r="H19" s="184">
        <f t="array" ref="H19">SUM((data_S0501NL!$A$2:$A$7338='S.05.01.NL'!$B$4)*(YEAR(data_S0501NL!$B$2:$B$7338)=$B$5)*(data_S0501NL!$C$2:$C$7338='S.05.01.NL'!$B19)*data_S0501NL!J$2:J$7338)</f>
        <v>0</v>
      </c>
      <c r="I19" s="184">
        <f t="array" ref="I19">SUM((data_S0501NL!$A$2:$A$7338='S.05.01.NL'!$B$4)*(YEAR(data_S0501NL!$B$2:$B$7338)=$B$5)*(data_S0501NL!$C$2:$C$7338='S.05.01.NL'!$B19)*data_S0501NL!K$2:K$7338)</f>
        <v>0</v>
      </c>
      <c r="J19" s="184">
        <f t="array" ref="J19">SUM((data_S0501NL!$A$2:$A$7338='S.05.01.NL'!$B$4)*(YEAR(data_S0501NL!$B$2:$B$7338)=$B$5)*(data_S0501NL!$C$2:$C$7338='S.05.01.NL'!$B19)*data_S0501NL!L$2:L$7338)</f>
        <v>0</v>
      </c>
      <c r="K19" s="184">
        <f t="array" ref="K19">SUM((data_S0501NL!$A$2:$A$7338='S.05.01.NL'!$B$4)*(YEAR(data_S0501NL!$B$2:$B$7338)=$B$5)*(data_S0501NL!$C$2:$C$7338='S.05.01.NL'!$B19)*data_S0501NL!M$2:M$7338)</f>
        <v>0</v>
      </c>
      <c r="L19" s="184">
        <f t="array" ref="L19">SUM((data_S0501NL!$A$2:$A$7338='S.05.01.NL'!$B$4)*(YEAR(data_S0501NL!$B$2:$B$7338)=$B$5)*(data_S0501NL!$C$2:$C$7338='S.05.01.NL'!$B19)*data_S0501NL!N$2:N$7338)</f>
        <v>0</v>
      </c>
      <c r="M19" s="184">
        <f t="array" ref="M19">SUM((data_S0501NL!$A$2:$A$7338='S.05.01.NL'!$B$4)*(YEAR(data_S0501NL!$B$2:$B$7338)=$B$5)*(data_S0501NL!$C$2:$C$7338='S.05.01.NL'!$B19)*data_S0501NL!O$2:O$7338)</f>
        <v>0</v>
      </c>
      <c r="N19" s="184">
        <f t="array" ref="N19">SUM((data_S0501NL!$A$2:$A$7338='S.05.01.NL'!$B$4)*(YEAR(data_S0501NL!$B$2:$B$7338)=$B$5)*(data_S0501NL!$C$2:$C$7338='S.05.01.NL'!$B19)*data_S0501NL!P$2:P$7338)</f>
        <v>0</v>
      </c>
      <c r="O19" s="51"/>
      <c r="P19" s="51"/>
      <c r="Q19" s="51"/>
      <c r="R19" s="51"/>
      <c r="S19" s="184">
        <f t="array" ref="S19">SUM((data_S0501NL!$A$2:$A$7338='S.05.01.NL'!$B$4)*(YEAR(data_S0501NL!$B$2:$B$7338)=$B$5)*(data_S0501NL!$C$2:$C$7338='S.05.01.NL'!$B19)*data_S0501NL!U$2:U$7338)</f>
        <v>0</v>
      </c>
    </row>
    <row r="20" spans="1:19" ht="12" customHeight="1" x14ac:dyDescent="0.2">
      <c r="A20" s="29" t="s">
        <v>1140</v>
      </c>
      <c r="B20" s="29" t="s">
        <v>22</v>
      </c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4">
        <f t="array" ref="O20">SUM((data_S0501NL!$A$2:$A$7338='S.05.01.NL'!$B$4)*(YEAR(data_S0501NL!$B$2:$B$7338)=$B$5)*(data_S0501NL!$C$2:$C$7338='S.05.01.NL'!$B20)*data_S0501NL!Q$2:Q$7338)</f>
        <v>0</v>
      </c>
      <c r="P20" s="294">
        <f t="array" ref="P20">SUM((data_S0501NL!$A$2:$A$7338='S.05.01.NL'!$B$4)*(YEAR(data_S0501NL!$B$2:$B$7338)=$B$5)*(data_S0501NL!$C$2:$C$7338='S.05.01.NL'!$B20)*data_S0501NL!R$2:R$7338)</f>
        <v>0</v>
      </c>
      <c r="Q20" s="294">
        <f t="array" ref="Q20">SUM((data_S0501NL!$A$2:$A$7338='S.05.01.NL'!$B$4)*(YEAR(data_S0501NL!$B$2:$B$7338)=$B$5)*(data_S0501NL!$C$2:$C$7338='S.05.01.NL'!$B20)*data_S0501NL!S$2:S$7338)</f>
        <v>0</v>
      </c>
      <c r="R20" s="294">
        <f t="array" ref="R20">SUM((data_S0501NL!$A$2:$A$7338='S.05.01.NL'!$B$4)*(YEAR(data_S0501NL!$B$2:$B$7338)=$B$5)*(data_S0501NL!$C$2:$C$7338='S.05.01.NL'!$B20)*data_S0501NL!T$2:T$7338)</f>
        <v>0</v>
      </c>
      <c r="S20" s="294">
        <f t="array" ref="S20">SUM((data_S0501NL!$A$2:$A$7338='S.05.01.NL'!$B$4)*(YEAR(data_S0501NL!$B$2:$B$7338)=$B$5)*(data_S0501NL!$C$2:$C$7338='S.05.01.NL'!$B20)*data_S0501NL!U$2:U$7338)</f>
        <v>0</v>
      </c>
    </row>
    <row r="21" spans="1:19" ht="12" customHeight="1" x14ac:dyDescent="0.2">
      <c r="A21" s="35" t="s">
        <v>1141</v>
      </c>
      <c r="B21" s="35" t="s">
        <v>23</v>
      </c>
      <c r="C21" s="184">
        <f t="array" ref="C21">SUM((data_S0501NL!$A$2:$A$7338='S.05.01.NL'!$B$4)*(YEAR(data_S0501NL!$B$2:$B$7338)=$B$5)*(data_S0501NL!$C$2:$C$7338='S.05.01.NL'!$B21)*data_S0501NL!E$2:E$7338)</f>
        <v>619806.09</v>
      </c>
      <c r="D21" s="184">
        <f t="array" ref="D21">SUM((data_S0501NL!$A$2:$A$7338='S.05.01.NL'!$B$4)*(YEAR(data_S0501NL!$B$2:$B$7338)=$B$5)*(data_S0501NL!$C$2:$C$7338='S.05.01.NL'!$B21)*data_S0501NL!F$2:F$7338)</f>
        <v>0</v>
      </c>
      <c r="E21" s="184">
        <f t="array" ref="E21">SUM((data_S0501NL!$A$2:$A$7338='S.05.01.NL'!$B$4)*(YEAR(data_S0501NL!$B$2:$B$7338)=$B$5)*(data_S0501NL!$C$2:$C$7338='S.05.01.NL'!$B21)*data_S0501NL!G$2:G$7338)</f>
        <v>0</v>
      </c>
      <c r="F21" s="184">
        <f t="array" ref="F21">SUM((data_S0501NL!$A$2:$A$7338='S.05.01.NL'!$B$4)*(YEAR(data_S0501NL!$B$2:$B$7338)=$B$5)*(data_S0501NL!$C$2:$C$7338='S.05.01.NL'!$B21)*data_S0501NL!H$2:H$7338)</f>
        <v>0</v>
      </c>
      <c r="G21" s="184">
        <f t="array" ref="G21">SUM((data_S0501NL!$A$2:$A$7338='S.05.01.NL'!$B$4)*(YEAR(data_S0501NL!$B$2:$B$7338)=$B$5)*(data_S0501NL!$C$2:$C$7338='S.05.01.NL'!$B21)*data_S0501NL!I$2:I$7338)</f>
        <v>0</v>
      </c>
      <c r="H21" s="184">
        <f t="array" ref="H21">SUM((data_S0501NL!$A$2:$A$7338='S.05.01.NL'!$B$4)*(YEAR(data_S0501NL!$B$2:$B$7338)=$B$5)*(data_S0501NL!$C$2:$C$7338='S.05.01.NL'!$B21)*data_S0501NL!J$2:J$7338)</f>
        <v>0</v>
      </c>
      <c r="I21" s="184">
        <f t="array" ref="I21">SUM((data_S0501NL!$A$2:$A$7338='S.05.01.NL'!$B$4)*(YEAR(data_S0501NL!$B$2:$B$7338)=$B$5)*(data_S0501NL!$C$2:$C$7338='S.05.01.NL'!$B21)*data_S0501NL!K$2:K$7338)</f>
        <v>0</v>
      </c>
      <c r="J21" s="184">
        <f t="array" ref="J21">SUM((data_S0501NL!$A$2:$A$7338='S.05.01.NL'!$B$4)*(YEAR(data_S0501NL!$B$2:$B$7338)=$B$5)*(data_S0501NL!$C$2:$C$7338='S.05.01.NL'!$B21)*data_S0501NL!L$2:L$7338)</f>
        <v>0</v>
      </c>
      <c r="K21" s="184">
        <f t="array" ref="K21">SUM((data_S0501NL!$A$2:$A$7338='S.05.01.NL'!$B$4)*(YEAR(data_S0501NL!$B$2:$B$7338)=$B$5)*(data_S0501NL!$C$2:$C$7338='S.05.01.NL'!$B21)*data_S0501NL!M$2:M$7338)</f>
        <v>0</v>
      </c>
      <c r="L21" s="184">
        <f t="array" ref="L21">SUM((data_S0501NL!$A$2:$A$7338='S.05.01.NL'!$B$4)*(YEAR(data_S0501NL!$B$2:$B$7338)=$B$5)*(data_S0501NL!$C$2:$C$7338='S.05.01.NL'!$B21)*data_S0501NL!N$2:N$7338)</f>
        <v>0</v>
      </c>
      <c r="M21" s="184">
        <f t="array" ref="M21">SUM((data_S0501NL!$A$2:$A$7338='S.05.01.NL'!$B$4)*(YEAR(data_S0501NL!$B$2:$B$7338)=$B$5)*(data_S0501NL!$C$2:$C$7338='S.05.01.NL'!$B21)*data_S0501NL!O$2:O$7338)</f>
        <v>0</v>
      </c>
      <c r="N21" s="184">
        <f t="array" ref="N21">SUM((data_S0501NL!$A$2:$A$7338='S.05.01.NL'!$B$4)*(YEAR(data_S0501NL!$B$2:$B$7338)=$B$5)*(data_S0501NL!$C$2:$C$7338='S.05.01.NL'!$B21)*data_S0501NL!P$2:P$7338)</f>
        <v>0</v>
      </c>
      <c r="O21" s="184">
        <f t="array" ref="O21">SUM((data_S0501NL!$A$2:$A$7338='S.05.01.NL'!$B$4)*(YEAR(data_S0501NL!$B$2:$B$7338)=$B$5)*(data_S0501NL!$C$2:$C$7338='S.05.01.NL'!$B21)*data_S0501NL!Q$2:Q$7338)</f>
        <v>0</v>
      </c>
      <c r="P21" s="184">
        <f t="array" ref="P21">SUM((data_S0501NL!$A$2:$A$7338='S.05.01.NL'!$B$4)*(YEAR(data_S0501NL!$B$2:$B$7338)=$B$5)*(data_S0501NL!$C$2:$C$7338='S.05.01.NL'!$B21)*data_S0501NL!R$2:R$7338)</f>
        <v>0</v>
      </c>
      <c r="Q21" s="184">
        <f t="array" ref="Q21">SUM((data_S0501NL!$A$2:$A$7338='S.05.01.NL'!$B$4)*(YEAR(data_S0501NL!$B$2:$B$7338)=$B$5)*(data_S0501NL!$C$2:$C$7338='S.05.01.NL'!$B21)*data_S0501NL!S$2:S$7338)</f>
        <v>0</v>
      </c>
      <c r="R21" s="184">
        <f t="array" ref="R21">SUM((data_S0501NL!$A$2:$A$7338='S.05.01.NL'!$B$4)*(YEAR(data_S0501NL!$B$2:$B$7338)=$B$5)*(data_S0501NL!$C$2:$C$7338='S.05.01.NL'!$B21)*data_S0501NL!T$2:T$7338)</f>
        <v>0</v>
      </c>
      <c r="S21" s="184">
        <f t="array" ref="S21">SUM((data_S0501NL!$A$2:$A$7338='S.05.01.NL'!$B$4)*(YEAR(data_S0501NL!$B$2:$B$7338)=$B$5)*(data_S0501NL!$C$2:$C$7338='S.05.01.NL'!$B21)*data_S0501NL!U$2:U$7338)</f>
        <v>619806.09</v>
      </c>
    </row>
    <row r="22" spans="1:19" ht="12" customHeight="1" x14ac:dyDescent="0.2">
      <c r="A22" s="29" t="s">
        <v>1142</v>
      </c>
      <c r="B22" s="29" t="s">
        <v>29</v>
      </c>
      <c r="C22" s="294">
        <f t="array" ref="C22">SUM((data_S0501NL!$A$2:$A$7338='S.05.01.NL'!$B$4)*(YEAR(data_S0501NL!$B$2:$B$7338)=$B$5)*(data_S0501NL!$C$2:$C$7338='S.05.01.NL'!$B22)*data_S0501NL!E$2:E$7338)</f>
        <v>5963375968.1999998</v>
      </c>
      <c r="D22" s="294">
        <f t="array" ref="D22">SUM((data_S0501NL!$A$2:$A$7338='S.05.01.NL'!$B$4)*(YEAR(data_S0501NL!$B$2:$B$7338)=$B$5)*(data_S0501NL!$C$2:$C$7338='S.05.01.NL'!$B22)*data_S0501NL!F$2:F$7338)</f>
        <v>0</v>
      </c>
      <c r="E22" s="294">
        <f t="array" ref="E22">SUM((data_S0501NL!$A$2:$A$7338='S.05.01.NL'!$B$4)*(YEAR(data_S0501NL!$B$2:$B$7338)=$B$5)*(data_S0501NL!$C$2:$C$7338='S.05.01.NL'!$B22)*data_S0501NL!G$2:G$7338)</f>
        <v>0</v>
      </c>
      <c r="F22" s="294">
        <f t="array" ref="F22">SUM((data_S0501NL!$A$2:$A$7338='S.05.01.NL'!$B$4)*(YEAR(data_S0501NL!$B$2:$B$7338)=$B$5)*(data_S0501NL!$C$2:$C$7338='S.05.01.NL'!$B22)*data_S0501NL!H$2:H$7338)</f>
        <v>0</v>
      </c>
      <c r="G22" s="294">
        <f t="array" ref="G22">SUM((data_S0501NL!$A$2:$A$7338='S.05.01.NL'!$B$4)*(YEAR(data_S0501NL!$B$2:$B$7338)=$B$5)*(data_S0501NL!$C$2:$C$7338='S.05.01.NL'!$B22)*data_S0501NL!I$2:I$7338)</f>
        <v>0</v>
      </c>
      <c r="H22" s="294">
        <f t="array" ref="H22">SUM((data_S0501NL!$A$2:$A$7338='S.05.01.NL'!$B$4)*(YEAR(data_S0501NL!$B$2:$B$7338)=$B$5)*(data_S0501NL!$C$2:$C$7338='S.05.01.NL'!$B22)*data_S0501NL!J$2:J$7338)</f>
        <v>0</v>
      </c>
      <c r="I22" s="294">
        <f t="array" ref="I22">SUM((data_S0501NL!$A$2:$A$7338='S.05.01.NL'!$B$4)*(YEAR(data_S0501NL!$B$2:$B$7338)=$B$5)*(data_S0501NL!$C$2:$C$7338='S.05.01.NL'!$B22)*data_S0501NL!K$2:K$7338)</f>
        <v>0</v>
      </c>
      <c r="J22" s="294">
        <f t="array" ref="J22">SUM((data_S0501NL!$A$2:$A$7338='S.05.01.NL'!$B$4)*(YEAR(data_S0501NL!$B$2:$B$7338)=$B$5)*(data_S0501NL!$C$2:$C$7338='S.05.01.NL'!$B22)*data_S0501NL!L$2:L$7338)</f>
        <v>0</v>
      </c>
      <c r="K22" s="294">
        <f t="array" ref="K22">SUM((data_S0501NL!$A$2:$A$7338='S.05.01.NL'!$B$4)*(YEAR(data_S0501NL!$B$2:$B$7338)=$B$5)*(data_S0501NL!$C$2:$C$7338='S.05.01.NL'!$B22)*data_S0501NL!M$2:M$7338)</f>
        <v>0</v>
      </c>
      <c r="L22" s="294">
        <f t="array" ref="L22">SUM((data_S0501NL!$A$2:$A$7338='S.05.01.NL'!$B$4)*(YEAR(data_S0501NL!$B$2:$B$7338)=$B$5)*(data_S0501NL!$C$2:$C$7338='S.05.01.NL'!$B22)*data_S0501NL!N$2:N$7338)</f>
        <v>0</v>
      </c>
      <c r="M22" s="294">
        <f t="array" ref="M22">SUM((data_S0501NL!$A$2:$A$7338='S.05.01.NL'!$B$4)*(YEAR(data_S0501NL!$B$2:$B$7338)=$B$5)*(data_S0501NL!$C$2:$C$7338='S.05.01.NL'!$B22)*data_S0501NL!O$2:O$7338)</f>
        <v>0</v>
      </c>
      <c r="N22" s="294">
        <f t="array" ref="N22">SUM((data_S0501NL!$A$2:$A$7338='S.05.01.NL'!$B$4)*(YEAR(data_S0501NL!$B$2:$B$7338)=$B$5)*(data_S0501NL!$C$2:$C$7338='S.05.01.NL'!$B22)*data_S0501NL!P$2:P$7338)</f>
        <v>0</v>
      </c>
      <c r="O22" s="294">
        <f t="array" ref="O22">SUM((data_S0501NL!$A$2:$A$7338='S.05.01.NL'!$B$4)*(YEAR(data_S0501NL!$B$2:$B$7338)=$B$5)*(data_S0501NL!$C$2:$C$7338='S.05.01.NL'!$B22)*data_S0501NL!Q$2:Q$7338)</f>
        <v>0</v>
      </c>
      <c r="P22" s="294">
        <f t="array" ref="P22">SUM((data_S0501NL!$A$2:$A$7338='S.05.01.NL'!$B$4)*(YEAR(data_S0501NL!$B$2:$B$7338)=$B$5)*(data_S0501NL!$C$2:$C$7338='S.05.01.NL'!$B22)*data_S0501NL!R$2:R$7338)</f>
        <v>0</v>
      </c>
      <c r="Q22" s="294">
        <f t="array" ref="Q22">SUM((data_S0501NL!$A$2:$A$7338='S.05.01.NL'!$B$4)*(YEAR(data_S0501NL!$B$2:$B$7338)=$B$5)*(data_S0501NL!$C$2:$C$7338='S.05.01.NL'!$B22)*data_S0501NL!S$2:S$7338)</f>
        <v>0</v>
      </c>
      <c r="R22" s="294">
        <f t="array" ref="R22">SUM((data_S0501NL!$A$2:$A$7338='S.05.01.NL'!$B$4)*(YEAR(data_S0501NL!$B$2:$B$7338)=$B$5)*(data_S0501NL!$C$2:$C$7338='S.05.01.NL'!$B22)*data_S0501NL!T$2:T$7338)</f>
        <v>0</v>
      </c>
      <c r="S22" s="294">
        <f t="array" ref="S22">SUM((data_S0501NL!$A$2:$A$7338='S.05.01.NL'!$B$4)*(YEAR(data_S0501NL!$B$2:$B$7338)=$B$5)*(data_S0501NL!$C$2:$C$7338='S.05.01.NL'!$B22)*data_S0501NL!U$2:U$7338)</f>
        <v>5963375968.1999998</v>
      </c>
    </row>
    <row r="23" spans="1:19" ht="12" customHeight="1" x14ac:dyDescent="0.2">
      <c r="A23" s="34" t="s">
        <v>1136</v>
      </c>
      <c r="B23" s="3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</row>
    <row r="24" spans="1:19" ht="12" customHeight="1" x14ac:dyDescent="0.2">
      <c r="A24" s="29" t="s">
        <v>1138</v>
      </c>
      <c r="B24" s="29" t="s">
        <v>30</v>
      </c>
      <c r="C24" s="294">
        <f t="array" ref="C24">SUM((data_S0501NL!$A$2:$A$7338='S.05.01.NL'!$B$4)*(YEAR(data_S0501NL!$B$2:$B$7338)=$B$5)*(data_S0501NL!$C$2:$C$7338='S.05.01.NL'!$B24)*data_S0501NL!E$2:E$7338)</f>
        <v>5721844850.1000004</v>
      </c>
      <c r="D24" s="294">
        <f t="array" ref="D24">SUM((data_S0501NL!$A$2:$A$7338='S.05.01.NL'!$B$4)*(YEAR(data_S0501NL!$B$2:$B$7338)=$B$5)*(data_S0501NL!$C$2:$C$7338='S.05.01.NL'!$B24)*data_S0501NL!F$2:F$7338)</f>
        <v>0</v>
      </c>
      <c r="E24" s="294">
        <f t="array" ref="E24">SUM((data_S0501NL!$A$2:$A$7338='S.05.01.NL'!$B$4)*(YEAR(data_S0501NL!$B$2:$B$7338)=$B$5)*(data_S0501NL!$C$2:$C$7338='S.05.01.NL'!$B24)*data_S0501NL!G$2:G$7338)</f>
        <v>0</v>
      </c>
      <c r="F24" s="294">
        <f t="array" ref="F24">SUM((data_S0501NL!$A$2:$A$7338='S.05.01.NL'!$B$4)*(YEAR(data_S0501NL!$B$2:$B$7338)=$B$5)*(data_S0501NL!$C$2:$C$7338='S.05.01.NL'!$B24)*data_S0501NL!H$2:H$7338)</f>
        <v>0</v>
      </c>
      <c r="G24" s="294">
        <f t="array" ref="G24">SUM((data_S0501NL!$A$2:$A$7338='S.05.01.NL'!$B$4)*(YEAR(data_S0501NL!$B$2:$B$7338)=$B$5)*(data_S0501NL!$C$2:$C$7338='S.05.01.NL'!$B24)*data_S0501NL!I$2:I$7338)</f>
        <v>0</v>
      </c>
      <c r="H24" s="294">
        <f t="array" ref="H24">SUM((data_S0501NL!$A$2:$A$7338='S.05.01.NL'!$B$4)*(YEAR(data_S0501NL!$B$2:$B$7338)=$B$5)*(data_S0501NL!$C$2:$C$7338='S.05.01.NL'!$B24)*data_S0501NL!J$2:J$7338)</f>
        <v>0</v>
      </c>
      <c r="I24" s="294">
        <f t="array" ref="I24">SUM((data_S0501NL!$A$2:$A$7338='S.05.01.NL'!$B$4)*(YEAR(data_S0501NL!$B$2:$B$7338)=$B$5)*(data_S0501NL!$C$2:$C$7338='S.05.01.NL'!$B24)*data_S0501NL!K$2:K$7338)</f>
        <v>0</v>
      </c>
      <c r="J24" s="294">
        <f t="array" ref="J24">SUM((data_S0501NL!$A$2:$A$7338='S.05.01.NL'!$B$4)*(YEAR(data_S0501NL!$B$2:$B$7338)=$B$5)*(data_S0501NL!$C$2:$C$7338='S.05.01.NL'!$B24)*data_S0501NL!L$2:L$7338)</f>
        <v>0</v>
      </c>
      <c r="K24" s="294">
        <f t="array" ref="K24">SUM((data_S0501NL!$A$2:$A$7338='S.05.01.NL'!$B$4)*(YEAR(data_S0501NL!$B$2:$B$7338)=$B$5)*(data_S0501NL!$C$2:$C$7338='S.05.01.NL'!$B24)*data_S0501NL!M$2:M$7338)</f>
        <v>0</v>
      </c>
      <c r="L24" s="294">
        <f t="array" ref="L24">SUM((data_S0501NL!$A$2:$A$7338='S.05.01.NL'!$B$4)*(YEAR(data_S0501NL!$B$2:$B$7338)=$B$5)*(data_S0501NL!$C$2:$C$7338='S.05.01.NL'!$B24)*data_S0501NL!N$2:N$7338)</f>
        <v>0</v>
      </c>
      <c r="M24" s="294">
        <f t="array" ref="M24">SUM((data_S0501NL!$A$2:$A$7338='S.05.01.NL'!$B$4)*(YEAR(data_S0501NL!$B$2:$B$7338)=$B$5)*(data_S0501NL!$C$2:$C$7338='S.05.01.NL'!$B24)*data_S0501NL!O$2:O$7338)</f>
        <v>0</v>
      </c>
      <c r="N24" s="294">
        <f t="array" ref="N24">SUM((data_S0501NL!$A$2:$A$7338='S.05.01.NL'!$B$4)*(YEAR(data_S0501NL!$B$2:$B$7338)=$B$5)*(data_S0501NL!$C$2:$C$7338='S.05.01.NL'!$B24)*data_S0501NL!P$2:P$7338)</f>
        <v>0</v>
      </c>
      <c r="O24" s="297"/>
      <c r="P24" s="297"/>
      <c r="Q24" s="297"/>
      <c r="R24" s="297"/>
      <c r="S24" s="294">
        <f t="array" ref="S24">SUM((data_S0501NL!$A$2:$A$7338='S.05.01.NL'!$B$4)*(YEAR(data_S0501NL!$B$2:$B$7338)=$B$5)*(data_S0501NL!$C$2:$C$7338='S.05.01.NL'!$B24)*data_S0501NL!U$2:U$7338)</f>
        <v>5721844850.1000004</v>
      </c>
    </row>
    <row r="25" spans="1:19" ht="12" customHeight="1" x14ac:dyDescent="0.2">
      <c r="A25" s="35" t="s">
        <v>1139</v>
      </c>
      <c r="B25" s="35" t="s">
        <v>31</v>
      </c>
      <c r="C25" s="184">
        <f t="array" ref="C25">SUM((data_S0501NL!$A$2:$A$7338='S.05.01.NL'!$B$4)*(YEAR(data_S0501NL!$B$2:$B$7338)=$B$5)*(data_S0501NL!$C$2:$C$7338='S.05.01.NL'!$B25)*data_S0501NL!E$2:E$7338)</f>
        <v>0</v>
      </c>
      <c r="D25" s="184">
        <f t="array" ref="D25">SUM((data_S0501NL!$A$2:$A$7338='S.05.01.NL'!$B$4)*(YEAR(data_S0501NL!$B$2:$B$7338)=$B$5)*(data_S0501NL!$C$2:$C$7338='S.05.01.NL'!$B25)*data_S0501NL!F$2:F$7338)</f>
        <v>0</v>
      </c>
      <c r="E25" s="184">
        <f t="array" ref="E25">SUM((data_S0501NL!$A$2:$A$7338='S.05.01.NL'!$B$4)*(YEAR(data_S0501NL!$B$2:$B$7338)=$B$5)*(data_S0501NL!$C$2:$C$7338='S.05.01.NL'!$B25)*data_S0501NL!G$2:G$7338)</f>
        <v>0</v>
      </c>
      <c r="F25" s="184">
        <f t="array" ref="F25">SUM((data_S0501NL!$A$2:$A$7338='S.05.01.NL'!$B$4)*(YEAR(data_S0501NL!$B$2:$B$7338)=$B$5)*(data_S0501NL!$C$2:$C$7338='S.05.01.NL'!$B25)*data_S0501NL!H$2:H$7338)</f>
        <v>0</v>
      </c>
      <c r="G25" s="184">
        <f t="array" ref="G25">SUM((data_S0501NL!$A$2:$A$7338='S.05.01.NL'!$B$4)*(YEAR(data_S0501NL!$B$2:$B$7338)=$B$5)*(data_S0501NL!$C$2:$C$7338='S.05.01.NL'!$B25)*data_S0501NL!I$2:I$7338)</f>
        <v>0</v>
      </c>
      <c r="H25" s="184">
        <f t="array" ref="H25">SUM((data_S0501NL!$A$2:$A$7338='S.05.01.NL'!$B$4)*(YEAR(data_S0501NL!$B$2:$B$7338)=$B$5)*(data_S0501NL!$C$2:$C$7338='S.05.01.NL'!$B25)*data_S0501NL!J$2:J$7338)</f>
        <v>0</v>
      </c>
      <c r="I25" s="184">
        <f t="array" ref="I25">SUM((data_S0501NL!$A$2:$A$7338='S.05.01.NL'!$B$4)*(YEAR(data_S0501NL!$B$2:$B$7338)=$B$5)*(data_S0501NL!$C$2:$C$7338='S.05.01.NL'!$B25)*data_S0501NL!K$2:K$7338)</f>
        <v>0</v>
      </c>
      <c r="J25" s="184">
        <f t="array" ref="J25">SUM((data_S0501NL!$A$2:$A$7338='S.05.01.NL'!$B$4)*(YEAR(data_S0501NL!$B$2:$B$7338)=$B$5)*(data_S0501NL!$C$2:$C$7338='S.05.01.NL'!$B25)*data_S0501NL!L$2:L$7338)</f>
        <v>0</v>
      </c>
      <c r="K25" s="184">
        <f t="array" ref="K25">SUM((data_S0501NL!$A$2:$A$7338='S.05.01.NL'!$B$4)*(YEAR(data_S0501NL!$B$2:$B$7338)=$B$5)*(data_S0501NL!$C$2:$C$7338='S.05.01.NL'!$B25)*data_S0501NL!M$2:M$7338)</f>
        <v>0</v>
      </c>
      <c r="L25" s="184">
        <f t="array" ref="L25">SUM((data_S0501NL!$A$2:$A$7338='S.05.01.NL'!$B$4)*(YEAR(data_S0501NL!$B$2:$B$7338)=$B$5)*(data_S0501NL!$C$2:$C$7338='S.05.01.NL'!$B25)*data_S0501NL!N$2:N$7338)</f>
        <v>0</v>
      </c>
      <c r="M25" s="184">
        <f t="array" ref="M25">SUM((data_S0501NL!$A$2:$A$7338='S.05.01.NL'!$B$4)*(YEAR(data_S0501NL!$B$2:$B$7338)=$B$5)*(data_S0501NL!$C$2:$C$7338='S.05.01.NL'!$B25)*data_S0501NL!O$2:O$7338)</f>
        <v>0</v>
      </c>
      <c r="N25" s="184">
        <f t="array" ref="N25">SUM((data_S0501NL!$A$2:$A$7338='S.05.01.NL'!$B$4)*(YEAR(data_S0501NL!$B$2:$B$7338)=$B$5)*(data_S0501NL!$C$2:$C$7338='S.05.01.NL'!$B25)*data_S0501NL!P$2:P$7338)</f>
        <v>0</v>
      </c>
      <c r="O25" s="51"/>
      <c r="P25" s="51"/>
      <c r="Q25" s="51"/>
      <c r="R25" s="51"/>
      <c r="S25" s="184">
        <f t="array" ref="S25">SUM((data_S0501NL!$A$2:$A$7338='S.05.01.NL'!$B$4)*(YEAR(data_S0501NL!$B$2:$B$7338)=$B$5)*(data_S0501NL!$C$2:$C$7338='S.05.01.NL'!$B25)*data_S0501NL!U$2:U$7338)</f>
        <v>0</v>
      </c>
    </row>
    <row r="26" spans="1:19" ht="12" customHeight="1" x14ac:dyDescent="0.2">
      <c r="A26" s="29" t="s">
        <v>1140</v>
      </c>
      <c r="B26" s="29" t="s">
        <v>32</v>
      </c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4">
        <f t="array" ref="O26">SUM((data_S0501NL!$A$2:$A$7338='S.05.01.NL'!$B$4)*(YEAR(data_S0501NL!$B$2:$B$7338)=$B$5)*(data_S0501NL!$C$2:$C$7338='S.05.01.NL'!$B26)*data_S0501NL!Q$2:Q$7338)</f>
        <v>0</v>
      </c>
      <c r="P26" s="294">
        <f t="array" ref="P26">SUM((data_S0501NL!$A$2:$A$7338='S.05.01.NL'!$B$4)*(YEAR(data_S0501NL!$B$2:$B$7338)=$B$5)*(data_S0501NL!$C$2:$C$7338='S.05.01.NL'!$B26)*data_S0501NL!R$2:R$7338)</f>
        <v>0</v>
      </c>
      <c r="Q26" s="294">
        <f t="array" ref="Q26">SUM((data_S0501NL!$A$2:$A$7338='S.05.01.NL'!$B$4)*(YEAR(data_S0501NL!$B$2:$B$7338)=$B$5)*(data_S0501NL!$C$2:$C$7338='S.05.01.NL'!$B26)*data_S0501NL!S$2:S$7338)</f>
        <v>0</v>
      </c>
      <c r="R26" s="294">
        <f t="array" ref="R26">SUM((data_S0501NL!$A$2:$A$7338='S.05.01.NL'!$B$4)*(YEAR(data_S0501NL!$B$2:$B$7338)=$B$5)*(data_S0501NL!$C$2:$C$7338='S.05.01.NL'!$B26)*data_S0501NL!T$2:T$7338)</f>
        <v>0</v>
      </c>
      <c r="S26" s="294">
        <f t="array" ref="S26">SUM((data_S0501NL!$A$2:$A$7338='S.05.01.NL'!$B$4)*(YEAR(data_S0501NL!$B$2:$B$7338)=$B$5)*(data_S0501NL!$C$2:$C$7338='S.05.01.NL'!$B26)*data_S0501NL!U$2:U$7338)</f>
        <v>0</v>
      </c>
    </row>
    <row r="27" spans="1:19" ht="12" customHeight="1" x14ac:dyDescent="0.2">
      <c r="A27" s="35" t="s">
        <v>1141</v>
      </c>
      <c r="B27" s="35" t="s">
        <v>33</v>
      </c>
      <c r="C27" s="184">
        <f t="array" ref="C27">SUM((data_S0501NL!$A$2:$A$7338='S.05.01.NL'!$B$4)*(YEAR(data_S0501NL!$B$2:$B$7338)=$B$5)*(data_S0501NL!$C$2:$C$7338='S.05.01.NL'!$B27)*data_S0501NL!E$2:E$7338)</f>
        <v>0</v>
      </c>
      <c r="D27" s="184">
        <f t="array" ref="D27">SUM((data_S0501NL!$A$2:$A$7338='S.05.01.NL'!$B$4)*(YEAR(data_S0501NL!$B$2:$B$7338)=$B$5)*(data_S0501NL!$C$2:$C$7338='S.05.01.NL'!$B27)*data_S0501NL!F$2:F$7338)</f>
        <v>0</v>
      </c>
      <c r="E27" s="184">
        <f t="array" ref="E27">SUM((data_S0501NL!$A$2:$A$7338='S.05.01.NL'!$B$4)*(YEAR(data_S0501NL!$B$2:$B$7338)=$B$5)*(data_S0501NL!$C$2:$C$7338='S.05.01.NL'!$B27)*data_S0501NL!G$2:G$7338)</f>
        <v>0</v>
      </c>
      <c r="F27" s="184">
        <f t="array" ref="F27">SUM((data_S0501NL!$A$2:$A$7338='S.05.01.NL'!$B$4)*(YEAR(data_S0501NL!$B$2:$B$7338)=$B$5)*(data_S0501NL!$C$2:$C$7338='S.05.01.NL'!$B27)*data_S0501NL!H$2:H$7338)</f>
        <v>0</v>
      </c>
      <c r="G27" s="184">
        <f t="array" ref="G27">SUM((data_S0501NL!$A$2:$A$7338='S.05.01.NL'!$B$4)*(YEAR(data_S0501NL!$B$2:$B$7338)=$B$5)*(data_S0501NL!$C$2:$C$7338='S.05.01.NL'!$B27)*data_S0501NL!I$2:I$7338)</f>
        <v>0</v>
      </c>
      <c r="H27" s="184">
        <f t="array" ref="H27">SUM((data_S0501NL!$A$2:$A$7338='S.05.01.NL'!$B$4)*(YEAR(data_S0501NL!$B$2:$B$7338)=$B$5)*(data_S0501NL!$C$2:$C$7338='S.05.01.NL'!$B27)*data_S0501NL!J$2:J$7338)</f>
        <v>0</v>
      </c>
      <c r="I27" s="184">
        <f t="array" ref="I27">SUM((data_S0501NL!$A$2:$A$7338='S.05.01.NL'!$B$4)*(YEAR(data_S0501NL!$B$2:$B$7338)=$B$5)*(data_S0501NL!$C$2:$C$7338='S.05.01.NL'!$B27)*data_S0501NL!K$2:K$7338)</f>
        <v>0</v>
      </c>
      <c r="J27" s="184">
        <f t="array" ref="J27">SUM((data_S0501NL!$A$2:$A$7338='S.05.01.NL'!$B$4)*(YEAR(data_S0501NL!$B$2:$B$7338)=$B$5)*(data_S0501NL!$C$2:$C$7338='S.05.01.NL'!$B27)*data_S0501NL!L$2:L$7338)</f>
        <v>0</v>
      </c>
      <c r="K27" s="184">
        <f t="array" ref="K27">SUM((data_S0501NL!$A$2:$A$7338='S.05.01.NL'!$B$4)*(YEAR(data_S0501NL!$B$2:$B$7338)=$B$5)*(data_S0501NL!$C$2:$C$7338='S.05.01.NL'!$B27)*data_S0501NL!M$2:M$7338)</f>
        <v>0</v>
      </c>
      <c r="L27" s="184">
        <f t="array" ref="L27">SUM((data_S0501NL!$A$2:$A$7338='S.05.01.NL'!$B$4)*(YEAR(data_S0501NL!$B$2:$B$7338)=$B$5)*(data_S0501NL!$C$2:$C$7338='S.05.01.NL'!$B27)*data_S0501NL!N$2:N$7338)</f>
        <v>0</v>
      </c>
      <c r="M27" s="184">
        <f t="array" ref="M27">SUM((data_S0501NL!$A$2:$A$7338='S.05.01.NL'!$B$4)*(YEAR(data_S0501NL!$B$2:$B$7338)=$B$5)*(data_S0501NL!$C$2:$C$7338='S.05.01.NL'!$B27)*data_S0501NL!O$2:O$7338)</f>
        <v>0</v>
      </c>
      <c r="N27" s="184">
        <f t="array" ref="N27">SUM((data_S0501NL!$A$2:$A$7338='S.05.01.NL'!$B$4)*(YEAR(data_S0501NL!$B$2:$B$7338)=$B$5)*(data_S0501NL!$C$2:$C$7338='S.05.01.NL'!$B27)*data_S0501NL!P$2:P$7338)</f>
        <v>0</v>
      </c>
      <c r="O27" s="184">
        <f t="array" ref="O27">SUM((data_S0501NL!$A$2:$A$7338='S.05.01.NL'!$B$4)*(YEAR(data_S0501NL!$B$2:$B$7338)=$B$5)*(data_S0501NL!$C$2:$C$7338='S.05.01.NL'!$B27)*data_S0501NL!Q$2:Q$7338)</f>
        <v>0</v>
      </c>
      <c r="P27" s="184">
        <f t="array" ref="P27">SUM((data_S0501NL!$A$2:$A$7338='S.05.01.NL'!$B$4)*(YEAR(data_S0501NL!$B$2:$B$7338)=$B$5)*(data_S0501NL!$C$2:$C$7338='S.05.01.NL'!$B27)*data_S0501NL!R$2:R$7338)</f>
        <v>0</v>
      </c>
      <c r="Q27" s="184">
        <f t="array" ref="Q27">SUM((data_S0501NL!$A$2:$A$7338='S.05.01.NL'!$B$4)*(YEAR(data_S0501NL!$B$2:$B$7338)=$B$5)*(data_S0501NL!$C$2:$C$7338='S.05.01.NL'!$B27)*data_S0501NL!S$2:S$7338)</f>
        <v>0</v>
      </c>
      <c r="R27" s="184">
        <f t="array" ref="R27">SUM((data_S0501NL!$A$2:$A$7338='S.05.01.NL'!$B$4)*(YEAR(data_S0501NL!$B$2:$B$7338)=$B$5)*(data_S0501NL!$C$2:$C$7338='S.05.01.NL'!$B27)*data_S0501NL!T$2:T$7338)</f>
        <v>0</v>
      </c>
      <c r="S27" s="184">
        <f t="array" ref="S27">SUM((data_S0501NL!$A$2:$A$7338='S.05.01.NL'!$B$4)*(YEAR(data_S0501NL!$B$2:$B$7338)=$B$5)*(data_S0501NL!$C$2:$C$7338='S.05.01.NL'!$B27)*data_S0501NL!U$2:U$7338)</f>
        <v>0</v>
      </c>
    </row>
    <row r="28" spans="1:19" ht="12" customHeight="1" x14ac:dyDescent="0.2">
      <c r="A28" s="29" t="s">
        <v>1142</v>
      </c>
      <c r="B28" s="29" t="s">
        <v>39</v>
      </c>
      <c r="C28" s="294">
        <f t="array" ref="C28">SUM((data_S0501NL!$A$2:$A$7338='S.05.01.NL'!$B$4)*(YEAR(data_S0501NL!$B$2:$B$7338)=$B$5)*(data_S0501NL!$C$2:$C$7338='S.05.01.NL'!$B28)*data_S0501NL!E$2:E$7338)</f>
        <v>5721844850.1000004</v>
      </c>
      <c r="D28" s="294">
        <f t="array" ref="D28">SUM((data_S0501NL!$A$2:$A$7338='S.05.01.NL'!$B$4)*(YEAR(data_S0501NL!$B$2:$B$7338)=$B$5)*(data_S0501NL!$C$2:$C$7338='S.05.01.NL'!$B28)*data_S0501NL!F$2:F$7338)</f>
        <v>0</v>
      </c>
      <c r="E28" s="294">
        <f t="array" ref="E28">SUM((data_S0501NL!$A$2:$A$7338='S.05.01.NL'!$B$4)*(YEAR(data_S0501NL!$B$2:$B$7338)=$B$5)*(data_S0501NL!$C$2:$C$7338='S.05.01.NL'!$B28)*data_S0501NL!G$2:G$7338)</f>
        <v>0</v>
      </c>
      <c r="F28" s="294">
        <f t="array" ref="F28">SUM((data_S0501NL!$A$2:$A$7338='S.05.01.NL'!$B$4)*(YEAR(data_S0501NL!$B$2:$B$7338)=$B$5)*(data_S0501NL!$C$2:$C$7338='S.05.01.NL'!$B28)*data_S0501NL!H$2:H$7338)</f>
        <v>0</v>
      </c>
      <c r="G28" s="294">
        <f t="array" ref="G28">SUM((data_S0501NL!$A$2:$A$7338='S.05.01.NL'!$B$4)*(YEAR(data_S0501NL!$B$2:$B$7338)=$B$5)*(data_S0501NL!$C$2:$C$7338='S.05.01.NL'!$B28)*data_S0501NL!I$2:I$7338)</f>
        <v>0</v>
      </c>
      <c r="H28" s="294">
        <f t="array" ref="H28">SUM((data_S0501NL!$A$2:$A$7338='S.05.01.NL'!$B$4)*(YEAR(data_S0501NL!$B$2:$B$7338)=$B$5)*(data_S0501NL!$C$2:$C$7338='S.05.01.NL'!$B28)*data_S0501NL!J$2:J$7338)</f>
        <v>0</v>
      </c>
      <c r="I28" s="294">
        <f t="array" ref="I28">SUM((data_S0501NL!$A$2:$A$7338='S.05.01.NL'!$B$4)*(YEAR(data_S0501NL!$B$2:$B$7338)=$B$5)*(data_S0501NL!$C$2:$C$7338='S.05.01.NL'!$B28)*data_S0501NL!K$2:K$7338)</f>
        <v>0</v>
      </c>
      <c r="J28" s="294">
        <f t="array" ref="J28">SUM((data_S0501NL!$A$2:$A$7338='S.05.01.NL'!$B$4)*(YEAR(data_S0501NL!$B$2:$B$7338)=$B$5)*(data_S0501NL!$C$2:$C$7338='S.05.01.NL'!$B28)*data_S0501NL!L$2:L$7338)</f>
        <v>0</v>
      </c>
      <c r="K28" s="294">
        <f t="array" ref="K28">SUM((data_S0501NL!$A$2:$A$7338='S.05.01.NL'!$B$4)*(YEAR(data_S0501NL!$B$2:$B$7338)=$B$5)*(data_S0501NL!$C$2:$C$7338='S.05.01.NL'!$B28)*data_S0501NL!M$2:M$7338)</f>
        <v>0</v>
      </c>
      <c r="L28" s="294">
        <f t="array" ref="L28">SUM((data_S0501NL!$A$2:$A$7338='S.05.01.NL'!$B$4)*(YEAR(data_S0501NL!$B$2:$B$7338)=$B$5)*(data_S0501NL!$C$2:$C$7338='S.05.01.NL'!$B28)*data_S0501NL!N$2:N$7338)</f>
        <v>0</v>
      </c>
      <c r="M28" s="294">
        <f t="array" ref="M28">SUM((data_S0501NL!$A$2:$A$7338='S.05.01.NL'!$B$4)*(YEAR(data_S0501NL!$B$2:$B$7338)=$B$5)*(data_S0501NL!$C$2:$C$7338='S.05.01.NL'!$B28)*data_S0501NL!O$2:O$7338)</f>
        <v>0</v>
      </c>
      <c r="N28" s="294">
        <f t="array" ref="N28">SUM((data_S0501NL!$A$2:$A$7338='S.05.01.NL'!$B$4)*(YEAR(data_S0501NL!$B$2:$B$7338)=$B$5)*(data_S0501NL!$C$2:$C$7338='S.05.01.NL'!$B28)*data_S0501NL!P$2:P$7338)</f>
        <v>0</v>
      </c>
      <c r="O28" s="294">
        <f t="array" ref="O28">SUM((data_S0501NL!$A$2:$A$7338='S.05.01.NL'!$B$4)*(YEAR(data_S0501NL!$B$2:$B$7338)=$B$5)*(data_S0501NL!$C$2:$C$7338='S.05.01.NL'!$B28)*data_S0501NL!Q$2:Q$7338)</f>
        <v>0</v>
      </c>
      <c r="P28" s="294">
        <f t="array" ref="P28">SUM((data_S0501NL!$A$2:$A$7338='S.05.01.NL'!$B$4)*(YEAR(data_S0501NL!$B$2:$B$7338)=$B$5)*(data_S0501NL!$C$2:$C$7338='S.05.01.NL'!$B28)*data_S0501NL!R$2:R$7338)</f>
        <v>0</v>
      </c>
      <c r="Q28" s="294">
        <f t="array" ref="Q28">SUM((data_S0501NL!$A$2:$A$7338='S.05.01.NL'!$B$4)*(YEAR(data_S0501NL!$B$2:$B$7338)=$B$5)*(data_S0501NL!$C$2:$C$7338='S.05.01.NL'!$B28)*data_S0501NL!S$2:S$7338)</f>
        <v>0</v>
      </c>
      <c r="R28" s="294">
        <f t="array" ref="R28">SUM((data_S0501NL!$A$2:$A$7338='S.05.01.NL'!$B$4)*(YEAR(data_S0501NL!$B$2:$B$7338)=$B$5)*(data_S0501NL!$C$2:$C$7338='S.05.01.NL'!$B28)*data_S0501NL!T$2:T$7338)</f>
        <v>0</v>
      </c>
      <c r="S28" s="294">
        <f t="array" ref="S28">SUM((data_S0501NL!$A$2:$A$7338='S.05.01.NL'!$B$4)*(YEAR(data_S0501NL!$B$2:$B$7338)=$B$5)*(data_S0501NL!$C$2:$C$7338='S.05.01.NL'!$B28)*data_S0501NL!U$2:U$7338)</f>
        <v>5721844850.1000004</v>
      </c>
    </row>
    <row r="29" spans="1:19" ht="12" customHeight="1" x14ac:dyDescent="0.2">
      <c r="A29" s="34" t="s">
        <v>1137</v>
      </c>
      <c r="B29" s="35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</row>
    <row r="30" spans="1:19" ht="12" customHeight="1" x14ac:dyDescent="0.2">
      <c r="A30" s="29" t="s">
        <v>1138</v>
      </c>
      <c r="B30" s="29" t="s">
        <v>40</v>
      </c>
      <c r="C30" s="294">
        <f t="array" ref="C30">SUM((data_S0501NL!$A$2:$A$7338='S.05.01.NL'!$B$4)*(YEAR(data_S0501NL!$B$2:$B$7338)=$B$5)*(data_S0501NL!$C$2:$C$7338='S.05.01.NL'!$B30)*data_S0501NL!E$2:E$7338)</f>
        <v>0</v>
      </c>
      <c r="D30" s="294">
        <f t="array" ref="D30">SUM((data_S0501NL!$A$2:$A$7338='S.05.01.NL'!$B$4)*(YEAR(data_S0501NL!$B$2:$B$7338)=$B$5)*(data_S0501NL!$C$2:$C$7338='S.05.01.NL'!$B30)*data_S0501NL!F$2:F$7338)</f>
        <v>0</v>
      </c>
      <c r="E30" s="294">
        <f t="array" ref="E30">SUM((data_S0501NL!$A$2:$A$7338='S.05.01.NL'!$B$4)*(YEAR(data_S0501NL!$B$2:$B$7338)=$B$5)*(data_S0501NL!$C$2:$C$7338='S.05.01.NL'!$B30)*data_S0501NL!G$2:G$7338)</f>
        <v>0</v>
      </c>
      <c r="F30" s="294">
        <f t="array" ref="F30">SUM((data_S0501NL!$A$2:$A$7338='S.05.01.NL'!$B$4)*(YEAR(data_S0501NL!$B$2:$B$7338)=$B$5)*(data_S0501NL!$C$2:$C$7338='S.05.01.NL'!$B30)*data_S0501NL!H$2:H$7338)</f>
        <v>0</v>
      </c>
      <c r="G30" s="294">
        <f t="array" ref="G30">SUM((data_S0501NL!$A$2:$A$7338='S.05.01.NL'!$B$4)*(YEAR(data_S0501NL!$B$2:$B$7338)=$B$5)*(data_S0501NL!$C$2:$C$7338='S.05.01.NL'!$B30)*data_S0501NL!I$2:I$7338)</f>
        <v>0</v>
      </c>
      <c r="H30" s="294">
        <f t="array" ref="H30">SUM((data_S0501NL!$A$2:$A$7338='S.05.01.NL'!$B$4)*(YEAR(data_S0501NL!$B$2:$B$7338)=$B$5)*(data_S0501NL!$C$2:$C$7338='S.05.01.NL'!$B30)*data_S0501NL!J$2:J$7338)</f>
        <v>0</v>
      </c>
      <c r="I30" s="294">
        <f t="array" ref="I30">SUM((data_S0501NL!$A$2:$A$7338='S.05.01.NL'!$B$4)*(YEAR(data_S0501NL!$B$2:$B$7338)=$B$5)*(data_S0501NL!$C$2:$C$7338='S.05.01.NL'!$B30)*data_S0501NL!K$2:K$7338)</f>
        <v>0</v>
      </c>
      <c r="J30" s="294">
        <f t="array" ref="J30">SUM((data_S0501NL!$A$2:$A$7338='S.05.01.NL'!$B$4)*(YEAR(data_S0501NL!$B$2:$B$7338)=$B$5)*(data_S0501NL!$C$2:$C$7338='S.05.01.NL'!$B30)*data_S0501NL!L$2:L$7338)</f>
        <v>0</v>
      </c>
      <c r="K30" s="294">
        <f t="array" ref="K30">SUM((data_S0501NL!$A$2:$A$7338='S.05.01.NL'!$B$4)*(YEAR(data_S0501NL!$B$2:$B$7338)=$B$5)*(data_S0501NL!$C$2:$C$7338='S.05.01.NL'!$B30)*data_S0501NL!M$2:M$7338)</f>
        <v>0</v>
      </c>
      <c r="L30" s="294">
        <f t="array" ref="L30">SUM((data_S0501NL!$A$2:$A$7338='S.05.01.NL'!$B$4)*(YEAR(data_S0501NL!$B$2:$B$7338)=$B$5)*(data_S0501NL!$C$2:$C$7338='S.05.01.NL'!$B30)*data_S0501NL!N$2:N$7338)</f>
        <v>0</v>
      </c>
      <c r="M30" s="294">
        <f t="array" ref="M30">SUM((data_S0501NL!$A$2:$A$7338='S.05.01.NL'!$B$4)*(YEAR(data_S0501NL!$B$2:$B$7338)=$B$5)*(data_S0501NL!$C$2:$C$7338='S.05.01.NL'!$B30)*data_S0501NL!O$2:O$7338)</f>
        <v>0</v>
      </c>
      <c r="N30" s="294">
        <f t="array" ref="N30">SUM((data_S0501NL!$A$2:$A$7338='S.05.01.NL'!$B$4)*(YEAR(data_S0501NL!$B$2:$B$7338)=$B$5)*(data_S0501NL!$C$2:$C$7338='S.05.01.NL'!$B30)*data_S0501NL!P$2:P$7338)</f>
        <v>0</v>
      </c>
      <c r="O30" s="296"/>
      <c r="P30" s="296"/>
      <c r="Q30" s="296"/>
      <c r="R30" s="296"/>
      <c r="S30" s="294">
        <f t="array" ref="S30">SUM((data_S0501NL!$A$2:$A$7338='S.05.01.NL'!$B$4)*(YEAR(data_S0501NL!$B$2:$B$7338)=$B$5)*(data_S0501NL!$C$2:$C$7338='S.05.01.NL'!$B30)*data_S0501NL!U$2:U$7338)</f>
        <v>0</v>
      </c>
    </row>
    <row r="31" spans="1:19" ht="12" customHeight="1" x14ac:dyDescent="0.2">
      <c r="A31" s="35" t="s">
        <v>1143</v>
      </c>
      <c r="B31" s="35" t="s">
        <v>41</v>
      </c>
      <c r="C31" s="184">
        <f t="array" ref="C31">SUM((data_S0501NL!$A$2:$A$7338='S.05.01.NL'!$B$4)*(YEAR(data_S0501NL!$B$2:$B$7338)=$B$5)*(data_S0501NL!$C$2:$C$7338='S.05.01.NL'!$B31)*data_S0501NL!E$2:E$7338)</f>
        <v>0</v>
      </c>
      <c r="D31" s="184">
        <f t="array" ref="D31">SUM((data_S0501NL!$A$2:$A$7338='S.05.01.NL'!$B$4)*(YEAR(data_S0501NL!$B$2:$B$7338)=$B$5)*(data_S0501NL!$C$2:$C$7338='S.05.01.NL'!$B31)*data_S0501NL!F$2:F$7338)</f>
        <v>0</v>
      </c>
      <c r="E31" s="184">
        <f t="array" ref="E31">SUM((data_S0501NL!$A$2:$A$7338='S.05.01.NL'!$B$4)*(YEAR(data_S0501NL!$B$2:$B$7338)=$B$5)*(data_S0501NL!$C$2:$C$7338='S.05.01.NL'!$B31)*data_S0501NL!G$2:G$7338)</f>
        <v>0</v>
      </c>
      <c r="F31" s="184">
        <f t="array" ref="F31">SUM((data_S0501NL!$A$2:$A$7338='S.05.01.NL'!$B$4)*(YEAR(data_S0501NL!$B$2:$B$7338)=$B$5)*(data_S0501NL!$C$2:$C$7338='S.05.01.NL'!$B31)*data_S0501NL!H$2:H$7338)</f>
        <v>0</v>
      </c>
      <c r="G31" s="184">
        <f t="array" ref="G31">SUM((data_S0501NL!$A$2:$A$7338='S.05.01.NL'!$B$4)*(YEAR(data_S0501NL!$B$2:$B$7338)=$B$5)*(data_S0501NL!$C$2:$C$7338='S.05.01.NL'!$B31)*data_S0501NL!I$2:I$7338)</f>
        <v>0</v>
      </c>
      <c r="H31" s="184">
        <f t="array" ref="H31">SUM((data_S0501NL!$A$2:$A$7338='S.05.01.NL'!$B$4)*(YEAR(data_S0501NL!$B$2:$B$7338)=$B$5)*(data_S0501NL!$C$2:$C$7338='S.05.01.NL'!$B31)*data_S0501NL!J$2:J$7338)</f>
        <v>0</v>
      </c>
      <c r="I31" s="184">
        <f t="array" ref="I31">SUM((data_S0501NL!$A$2:$A$7338='S.05.01.NL'!$B$4)*(YEAR(data_S0501NL!$B$2:$B$7338)=$B$5)*(data_S0501NL!$C$2:$C$7338='S.05.01.NL'!$B31)*data_S0501NL!K$2:K$7338)</f>
        <v>0</v>
      </c>
      <c r="J31" s="184">
        <f t="array" ref="J31">SUM((data_S0501NL!$A$2:$A$7338='S.05.01.NL'!$B$4)*(YEAR(data_S0501NL!$B$2:$B$7338)=$B$5)*(data_S0501NL!$C$2:$C$7338='S.05.01.NL'!$B31)*data_S0501NL!L$2:L$7338)</f>
        <v>0</v>
      </c>
      <c r="K31" s="184">
        <f t="array" ref="K31">SUM((data_S0501NL!$A$2:$A$7338='S.05.01.NL'!$B$4)*(YEAR(data_S0501NL!$B$2:$B$7338)=$B$5)*(data_S0501NL!$C$2:$C$7338='S.05.01.NL'!$B31)*data_S0501NL!M$2:M$7338)</f>
        <v>0</v>
      </c>
      <c r="L31" s="184">
        <f t="array" ref="L31">SUM((data_S0501NL!$A$2:$A$7338='S.05.01.NL'!$B$4)*(YEAR(data_S0501NL!$B$2:$B$7338)=$B$5)*(data_S0501NL!$C$2:$C$7338='S.05.01.NL'!$B31)*data_S0501NL!N$2:N$7338)</f>
        <v>0</v>
      </c>
      <c r="M31" s="184">
        <f t="array" ref="M31">SUM((data_S0501NL!$A$2:$A$7338='S.05.01.NL'!$B$4)*(YEAR(data_S0501NL!$B$2:$B$7338)=$B$5)*(data_S0501NL!$C$2:$C$7338='S.05.01.NL'!$B31)*data_S0501NL!O$2:O$7338)</f>
        <v>0</v>
      </c>
      <c r="N31" s="184">
        <f t="array" ref="N31">SUM((data_S0501NL!$A$2:$A$7338='S.05.01.NL'!$B$4)*(YEAR(data_S0501NL!$B$2:$B$7338)=$B$5)*(data_S0501NL!$C$2:$C$7338='S.05.01.NL'!$B31)*data_S0501NL!P$2:P$7338)</f>
        <v>0</v>
      </c>
      <c r="O31" s="51"/>
      <c r="P31" s="51"/>
      <c r="Q31" s="51"/>
      <c r="R31" s="51"/>
      <c r="S31" s="184">
        <f t="array" ref="S31">SUM((data_S0501NL!$A$2:$A$7338='S.05.01.NL'!$B$4)*(YEAR(data_S0501NL!$B$2:$B$7338)=$B$5)*(data_S0501NL!$C$2:$C$7338='S.05.01.NL'!$B31)*data_S0501NL!U$2:U$7338)</f>
        <v>0</v>
      </c>
    </row>
    <row r="32" spans="1:19" ht="12" customHeight="1" x14ac:dyDescent="0.2">
      <c r="A32" s="29" t="s">
        <v>1144</v>
      </c>
      <c r="B32" s="29" t="s">
        <v>100</v>
      </c>
      <c r="C32" s="296"/>
      <c r="D32" s="296"/>
      <c r="E32" s="296"/>
      <c r="F32" s="296"/>
      <c r="G32" s="296"/>
      <c r="H32" s="296"/>
      <c r="I32" s="296"/>
      <c r="J32" s="296"/>
      <c r="K32" s="296"/>
      <c r="L32" s="296"/>
      <c r="M32" s="296"/>
      <c r="N32" s="296"/>
      <c r="O32" s="294">
        <f t="array" ref="O32">SUM((data_S0501NL!$A$2:$A$7338='S.05.01.NL'!$B$4)*(YEAR(data_S0501NL!$B$2:$B$7338)=$B$5)*(data_S0501NL!$C$2:$C$7338='S.05.01.NL'!$B32)*data_S0501NL!Q$2:Q$7338)</f>
        <v>0</v>
      </c>
      <c r="P32" s="294">
        <f t="array" ref="P32">SUM((data_S0501NL!$A$2:$A$7338='S.05.01.NL'!$B$4)*(YEAR(data_S0501NL!$B$2:$B$7338)=$B$5)*(data_S0501NL!$C$2:$C$7338='S.05.01.NL'!$B32)*data_S0501NL!R$2:R$7338)</f>
        <v>0</v>
      </c>
      <c r="Q32" s="294">
        <f t="array" ref="Q32">SUM((data_S0501NL!$A$2:$A$7338='S.05.01.NL'!$B$4)*(YEAR(data_S0501NL!$B$2:$B$7338)=$B$5)*(data_S0501NL!$C$2:$C$7338='S.05.01.NL'!$B32)*data_S0501NL!S$2:S$7338)</f>
        <v>0</v>
      </c>
      <c r="R32" s="294">
        <f t="array" ref="R32">SUM((data_S0501NL!$A$2:$A$7338='S.05.01.NL'!$B$4)*(YEAR(data_S0501NL!$B$2:$B$7338)=$B$5)*(data_S0501NL!$C$2:$C$7338='S.05.01.NL'!$B32)*data_S0501NL!T$2:T$7338)</f>
        <v>0</v>
      </c>
      <c r="S32" s="294">
        <f t="array" ref="S32">SUM((data_S0501NL!$A$2:$A$7338='S.05.01.NL'!$B$4)*(YEAR(data_S0501NL!$B$2:$B$7338)=$B$5)*(data_S0501NL!$C$2:$C$7338='S.05.01.NL'!$B32)*data_S0501NL!U$2:U$7338)</f>
        <v>0</v>
      </c>
    </row>
    <row r="33" spans="1:19" ht="12" customHeight="1" x14ac:dyDescent="0.2">
      <c r="A33" s="35" t="s">
        <v>1145</v>
      </c>
      <c r="B33" s="35" t="s">
        <v>101</v>
      </c>
      <c r="C33" s="184">
        <f t="array" ref="C33">SUM((data_S0501NL!$A$2:$A$7338='S.05.01.NL'!$B$4)*(YEAR(data_S0501NL!$B$2:$B$7338)=$B$5)*(data_S0501NL!$C$2:$C$7338='S.05.01.NL'!$B33)*data_S0501NL!E$2:E$7338)</f>
        <v>0</v>
      </c>
      <c r="D33" s="184">
        <f t="array" ref="D33">SUM((data_S0501NL!$A$2:$A$7338='S.05.01.NL'!$B$4)*(YEAR(data_S0501NL!$B$2:$B$7338)=$B$5)*(data_S0501NL!$C$2:$C$7338='S.05.01.NL'!$B33)*data_S0501NL!F$2:F$7338)</f>
        <v>0</v>
      </c>
      <c r="E33" s="184">
        <f t="array" ref="E33">SUM((data_S0501NL!$A$2:$A$7338='S.05.01.NL'!$B$4)*(YEAR(data_S0501NL!$B$2:$B$7338)=$B$5)*(data_S0501NL!$C$2:$C$7338='S.05.01.NL'!$B33)*data_S0501NL!G$2:G$7338)</f>
        <v>0</v>
      </c>
      <c r="F33" s="184">
        <f t="array" ref="F33">SUM((data_S0501NL!$A$2:$A$7338='S.05.01.NL'!$B$4)*(YEAR(data_S0501NL!$B$2:$B$7338)=$B$5)*(data_S0501NL!$C$2:$C$7338='S.05.01.NL'!$B33)*data_S0501NL!H$2:H$7338)</f>
        <v>0</v>
      </c>
      <c r="G33" s="184">
        <f t="array" ref="G33">SUM((data_S0501NL!$A$2:$A$7338='S.05.01.NL'!$B$4)*(YEAR(data_S0501NL!$B$2:$B$7338)=$B$5)*(data_S0501NL!$C$2:$C$7338='S.05.01.NL'!$B33)*data_S0501NL!I$2:I$7338)</f>
        <v>0</v>
      </c>
      <c r="H33" s="184">
        <f t="array" ref="H33">SUM((data_S0501NL!$A$2:$A$7338='S.05.01.NL'!$B$4)*(YEAR(data_S0501NL!$B$2:$B$7338)=$B$5)*(data_S0501NL!$C$2:$C$7338='S.05.01.NL'!$B33)*data_S0501NL!J$2:J$7338)</f>
        <v>0</v>
      </c>
      <c r="I33" s="184">
        <f t="array" ref="I33">SUM((data_S0501NL!$A$2:$A$7338='S.05.01.NL'!$B$4)*(YEAR(data_S0501NL!$B$2:$B$7338)=$B$5)*(data_S0501NL!$C$2:$C$7338='S.05.01.NL'!$B33)*data_S0501NL!K$2:K$7338)</f>
        <v>0</v>
      </c>
      <c r="J33" s="184">
        <f t="array" ref="J33">SUM((data_S0501NL!$A$2:$A$7338='S.05.01.NL'!$B$4)*(YEAR(data_S0501NL!$B$2:$B$7338)=$B$5)*(data_S0501NL!$C$2:$C$7338='S.05.01.NL'!$B33)*data_S0501NL!L$2:L$7338)</f>
        <v>0</v>
      </c>
      <c r="K33" s="184">
        <f t="array" ref="K33">SUM((data_S0501NL!$A$2:$A$7338='S.05.01.NL'!$B$4)*(YEAR(data_S0501NL!$B$2:$B$7338)=$B$5)*(data_S0501NL!$C$2:$C$7338='S.05.01.NL'!$B33)*data_S0501NL!M$2:M$7338)</f>
        <v>0</v>
      </c>
      <c r="L33" s="184">
        <f t="array" ref="L33">SUM((data_S0501NL!$A$2:$A$7338='S.05.01.NL'!$B$4)*(YEAR(data_S0501NL!$B$2:$B$7338)=$B$5)*(data_S0501NL!$C$2:$C$7338='S.05.01.NL'!$B33)*data_S0501NL!N$2:N$7338)</f>
        <v>0</v>
      </c>
      <c r="M33" s="184">
        <f t="array" ref="M33">SUM((data_S0501NL!$A$2:$A$7338='S.05.01.NL'!$B$4)*(YEAR(data_S0501NL!$B$2:$B$7338)=$B$5)*(data_S0501NL!$C$2:$C$7338='S.05.01.NL'!$B33)*data_S0501NL!O$2:O$7338)</f>
        <v>0</v>
      </c>
      <c r="N33" s="184">
        <f t="array" ref="N33">SUM((data_S0501NL!$A$2:$A$7338='S.05.01.NL'!$B$4)*(YEAR(data_S0501NL!$B$2:$B$7338)=$B$5)*(data_S0501NL!$C$2:$C$7338='S.05.01.NL'!$B33)*data_S0501NL!P$2:P$7338)</f>
        <v>0</v>
      </c>
      <c r="O33" s="184">
        <f t="array" ref="O33">SUM((data_S0501NL!$A$2:$A$7338='S.05.01.NL'!$B$4)*(YEAR(data_S0501NL!$B$2:$B$7338)=$B$5)*(data_S0501NL!$C$2:$C$7338='S.05.01.NL'!$B33)*data_S0501NL!Q$2:Q$7338)</f>
        <v>0</v>
      </c>
      <c r="P33" s="184">
        <f t="array" ref="P33">SUM((data_S0501NL!$A$2:$A$7338='S.05.01.NL'!$B$4)*(YEAR(data_S0501NL!$B$2:$B$7338)=$B$5)*(data_S0501NL!$C$2:$C$7338='S.05.01.NL'!$B33)*data_S0501NL!R$2:R$7338)</f>
        <v>0</v>
      </c>
      <c r="Q33" s="184">
        <f t="array" ref="Q33">SUM((data_S0501NL!$A$2:$A$7338='S.05.01.NL'!$B$4)*(YEAR(data_S0501NL!$B$2:$B$7338)=$B$5)*(data_S0501NL!$C$2:$C$7338='S.05.01.NL'!$B33)*data_S0501NL!S$2:S$7338)</f>
        <v>0</v>
      </c>
      <c r="R33" s="184">
        <f t="array" ref="R33">SUM((data_S0501NL!$A$2:$A$7338='S.05.01.NL'!$B$4)*(YEAR(data_S0501NL!$B$2:$B$7338)=$B$5)*(data_S0501NL!$C$2:$C$7338='S.05.01.NL'!$B33)*data_S0501NL!T$2:T$7338)</f>
        <v>0</v>
      </c>
      <c r="S33" s="184">
        <f t="array" ref="S33">SUM((data_S0501NL!$A$2:$A$7338='S.05.01.NL'!$B$4)*(YEAR(data_S0501NL!$B$2:$B$7338)=$B$5)*(data_S0501NL!$C$2:$C$7338='S.05.01.NL'!$B33)*data_S0501NL!U$2:U$7338)</f>
        <v>0</v>
      </c>
    </row>
    <row r="34" spans="1:19" ht="12" customHeight="1" x14ac:dyDescent="0.2">
      <c r="A34" s="29" t="s">
        <v>1142</v>
      </c>
      <c r="B34" s="29" t="s">
        <v>42</v>
      </c>
      <c r="C34" s="294">
        <f t="array" ref="C34">SUM((data_S0501NL!$A$2:$A$7338='S.05.01.NL'!$B$4)*(YEAR(data_S0501NL!$B$2:$B$7338)=$B$5)*(data_S0501NL!$C$2:$C$7338='S.05.01.NL'!$B34)*data_S0501NL!E$2:E$7338)</f>
        <v>0</v>
      </c>
      <c r="D34" s="294">
        <f t="array" ref="D34">SUM((data_S0501NL!$A$2:$A$7338='S.05.01.NL'!$B$4)*(YEAR(data_S0501NL!$B$2:$B$7338)=$B$5)*(data_S0501NL!$C$2:$C$7338='S.05.01.NL'!$B34)*data_S0501NL!F$2:F$7338)</f>
        <v>0</v>
      </c>
      <c r="E34" s="294">
        <f t="array" ref="E34">SUM((data_S0501NL!$A$2:$A$7338='S.05.01.NL'!$B$4)*(YEAR(data_S0501NL!$B$2:$B$7338)=$B$5)*(data_S0501NL!$C$2:$C$7338='S.05.01.NL'!$B34)*data_S0501NL!G$2:G$7338)</f>
        <v>0</v>
      </c>
      <c r="F34" s="294">
        <f t="array" ref="F34">SUM((data_S0501NL!$A$2:$A$7338='S.05.01.NL'!$B$4)*(YEAR(data_S0501NL!$B$2:$B$7338)=$B$5)*(data_S0501NL!$C$2:$C$7338='S.05.01.NL'!$B34)*data_S0501NL!H$2:H$7338)</f>
        <v>0</v>
      </c>
      <c r="G34" s="294">
        <f t="array" ref="G34">SUM((data_S0501NL!$A$2:$A$7338='S.05.01.NL'!$B$4)*(YEAR(data_S0501NL!$B$2:$B$7338)=$B$5)*(data_S0501NL!$C$2:$C$7338='S.05.01.NL'!$B34)*data_S0501NL!I$2:I$7338)</f>
        <v>0</v>
      </c>
      <c r="H34" s="294">
        <f t="array" ref="H34">SUM((data_S0501NL!$A$2:$A$7338='S.05.01.NL'!$B$4)*(YEAR(data_S0501NL!$B$2:$B$7338)=$B$5)*(data_S0501NL!$C$2:$C$7338='S.05.01.NL'!$B34)*data_S0501NL!J$2:J$7338)</f>
        <v>0</v>
      </c>
      <c r="I34" s="294">
        <f t="array" ref="I34">SUM((data_S0501NL!$A$2:$A$7338='S.05.01.NL'!$B$4)*(YEAR(data_S0501NL!$B$2:$B$7338)=$B$5)*(data_S0501NL!$C$2:$C$7338='S.05.01.NL'!$B34)*data_S0501NL!K$2:K$7338)</f>
        <v>0</v>
      </c>
      <c r="J34" s="294">
        <f t="array" ref="J34">SUM((data_S0501NL!$A$2:$A$7338='S.05.01.NL'!$B$4)*(YEAR(data_S0501NL!$B$2:$B$7338)=$B$5)*(data_S0501NL!$C$2:$C$7338='S.05.01.NL'!$B34)*data_S0501NL!L$2:L$7338)</f>
        <v>0</v>
      </c>
      <c r="K34" s="294">
        <f t="array" ref="K34">SUM((data_S0501NL!$A$2:$A$7338='S.05.01.NL'!$B$4)*(YEAR(data_S0501NL!$B$2:$B$7338)=$B$5)*(data_S0501NL!$C$2:$C$7338='S.05.01.NL'!$B34)*data_S0501NL!M$2:M$7338)</f>
        <v>0</v>
      </c>
      <c r="L34" s="294">
        <f t="array" ref="L34">SUM((data_S0501NL!$A$2:$A$7338='S.05.01.NL'!$B$4)*(YEAR(data_S0501NL!$B$2:$B$7338)=$B$5)*(data_S0501NL!$C$2:$C$7338='S.05.01.NL'!$B34)*data_S0501NL!N$2:N$7338)</f>
        <v>0</v>
      </c>
      <c r="M34" s="294">
        <f t="array" ref="M34">SUM((data_S0501NL!$A$2:$A$7338='S.05.01.NL'!$B$4)*(YEAR(data_S0501NL!$B$2:$B$7338)=$B$5)*(data_S0501NL!$C$2:$C$7338='S.05.01.NL'!$B34)*data_S0501NL!O$2:O$7338)</f>
        <v>0</v>
      </c>
      <c r="N34" s="294">
        <f t="array" ref="N34">SUM((data_S0501NL!$A$2:$A$7338='S.05.01.NL'!$B$4)*(YEAR(data_S0501NL!$B$2:$B$7338)=$B$5)*(data_S0501NL!$C$2:$C$7338='S.05.01.NL'!$B34)*data_S0501NL!P$2:P$7338)</f>
        <v>0</v>
      </c>
      <c r="O34" s="294">
        <f t="array" ref="O34">SUM((data_S0501NL!$A$2:$A$7338='S.05.01.NL'!$B$4)*(YEAR(data_S0501NL!$B$2:$B$7338)=$B$5)*(data_S0501NL!$C$2:$C$7338='S.05.01.NL'!$B34)*data_S0501NL!Q$2:Q$7338)</f>
        <v>0</v>
      </c>
      <c r="P34" s="294">
        <f t="array" ref="P34">SUM((data_S0501NL!$A$2:$A$7338='S.05.01.NL'!$B$4)*(YEAR(data_S0501NL!$B$2:$B$7338)=$B$5)*(data_S0501NL!$C$2:$C$7338='S.05.01.NL'!$B34)*data_S0501NL!R$2:R$7338)</f>
        <v>0</v>
      </c>
      <c r="Q34" s="294">
        <f t="array" ref="Q34">SUM((data_S0501NL!$A$2:$A$7338='S.05.01.NL'!$B$4)*(YEAR(data_S0501NL!$B$2:$B$7338)=$B$5)*(data_S0501NL!$C$2:$C$7338='S.05.01.NL'!$B34)*data_S0501NL!S$2:S$7338)</f>
        <v>0</v>
      </c>
      <c r="R34" s="294">
        <f t="array" ref="R34">SUM((data_S0501NL!$A$2:$A$7338='S.05.01.NL'!$B$4)*(YEAR(data_S0501NL!$B$2:$B$7338)=$B$5)*(data_S0501NL!$C$2:$C$7338='S.05.01.NL'!$B34)*data_S0501NL!T$2:T$7338)</f>
        <v>0</v>
      </c>
      <c r="S34" s="294">
        <f t="array" ref="S34">SUM((data_S0501NL!$A$2:$A$7338='S.05.01.NL'!$B$4)*(YEAR(data_S0501NL!$B$2:$B$7338)=$B$5)*(data_S0501NL!$C$2:$C$7338='S.05.01.NL'!$B34)*data_S0501NL!U$2:U$7338)</f>
        <v>0</v>
      </c>
    </row>
    <row r="35" spans="1:19" ht="12" customHeight="1" x14ac:dyDescent="0.2">
      <c r="A35" s="34" t="s">
        <v>102</v>
      </c>
      <c r="B35" s="35" t="s">
        <v>47</v>
      </c>
      <c r="C35" s="184">
        <f t="array" ref="C35">SUM((data_S0501NL!$A$2:$A$7338='S.05.01.NL'!$B$4)*(YEAR(data_S0501NL!$B$2:$B$7338)=$B$5)*(data_S0501NL!$C$2:$C$7338='S.05.01.NL'!$B35)*data_S0501NL!E$2:E$7338)</f>
        <v>188448392.44999999</v>
      </c>
      <c r="D35" s="184">
        <f t="array" ref="D35">SUM((data_S0501NL!$A$2:$A$7338='S.05.01.NL'!$B$4)*(YEAR(data_S0501NL!$B$2:$B$7338)=$B$5)*(data_S0501NL!$C$2:$C$7338='S.05.01.NL'!$B35)*data_S0501NL!F$2:F$7338)</f>
        <v>0</v>
      </c>
      <c r="E35" s="184">
        <f t="array" ref="E35">SUM((data_S0501NL!$A$2:$A$7338='S.05.01.NL'!$B$4)*(YEAR(data_S0501NL!$B$2:$B$7338)=$B$5)*(data_S0501NL!$C$2:$C$7338='S.05.01.NL'!$B35)*data_S0501NL!G$2:G$7338)</f>
        <v>0</v>
      </c>
      <c r="F35" s="184">
        <f t="array" ref="F35">SUM((data_S0501NL!$A$2:$A$7338='S.05.01.NL'!$B$4)*(YEAR(data_S0501NL!$B$2:$B$7338)=$B$5)*(data_S0501NL!$C$2:$C$7338='S.05.01.NL'!$B35)*data_S0501NL!H$2:H$7338)</f>
        <v>0</v>
      </c>
      <c r="G35" s="184">
        <f t="array" ref="G35">SUM((data_S0501NL!$A$2:$A$7338='S.05.01.NL'!$B$4)*(YEAR(data_S0501NL!$B$2:$B$7338)=$B$5)*(data_S0501NL!$C$2:$C$7338='S.05.01.NL'!$B35)*data_S0501NL!I$2:I$7338)</f>
        <v>0</v>
      </c>
      <c r="H35" s="184">
        <f t="array" ref="H35">SUM((data_S0501NL!$A$2:$A$7338='S.05.01.NL'!$B$4)*(YEAR(data_S0501NL!$B$2:$B$7338)=$B$5)*(data_S0501NL!$C$2:$C$7338='S.05.01.NL'!$B35)*data_S0501NL!J$2:J$7338)</f>
        <v>0</v>
      </c>
      <c r="I35" s="184">
        <f t="array" ref="I35">SUM((data_S0501NL!$A$2:$A$7338='S.05.01.NL'!$B$4)*(YEAR(data_S0501NL!$B$2:$B$7338)=$B$5)*(data_S0501NL!$C$2:$C$7338='S.05.01.NL'!$B35)*data_S0501NL!K$2:K$7338)</f>
        <v>0</v>
      </c>
      <c r="J35" s="184">
        <f t="array" ref="J35">SUM((data_S0501NL!$A$2:$A$7338='S.05.01.NL'!$B$4)*(YEAR(data_S0501NL!$B$2:$B$7338)=$B$5)*(data_S0501NL!$C$2:$C$7338='S.05.01.NL'!$B35)*data_S0501NL!L$2:L$7338)</f>
        <v>0</v>
      </c>
      <c r="K35" s="184">
        <f t="array" ref="K35">SUM((data_S0501NL!$A$2:$A$7338='S.05.01.NL'!$B$4)*(YEAR(data_S0501NL!$B$2:$B$7338)=$B$5)*(data_S0501NL!$C$2:$C$7338='S.05.01.NL'!$B35)*data_S0501NL!M$2:M$7338)</f>
        <v>0</v>
      </c>
      <c r="L35" s="184">
        <f t="array" ref="L35">SUM((data_S0501NL!$A$2:$A$7338='S.05.01.NL'!$B$4)*(YEAR(data_S0501NL!$B$2:$B$7338)=$B$5)*(data_S0501NL!$C$2:$C$7338='S.05.01.NL'!$B35)*data_S0501NL!N$2:N$7338)</f>
        <v>0</v>
      </c>
      <c r="M35" s="184">
        <f t="array" ref="M35">SUM((data_S0501NL!$A$2:$A$7338='S.05.01.NL'!$B$4)*(YEAR(data_S0501NL!$B$2:$B$7338)=$B$5)*(data_S0501NL!$C$2:$C$7338='S.05.01.NL'!$B35)*data_S0501NL!O$2:O$7338)</f>
        <v>0</v>
      </c>
      <c r="N35" s="184">
        <f t="array" ref="N35">SUM((data_S0501NL!$A$2:$A$7338='S.05.01.NL'!$B$4)*(YEAR(data_S0501NL!$B$2:$B$7338)=$B$5)*(data_S0501NL!$C$2:$C$7338='S.05.01.NL'!$B35)*data_S0501NL!P$2:P$7338)</f>
        <v>0</v>
      </c>
      <c r="O35" s="184">
        <f t="array" ref="O35">SUM((data_S0501NL!$A$2:$A$7338='S.05.01.NL'!$B$4)*(YEAR(data_S0501NL!$B$2:$B$7338)=$B$5)*(data_S0501NL!$C$2:$C$7338='S.05.01.NL'!$B35)*data_S0501NL!Q$2:Q$7338)</f>
        <v>0</v>
      </c>
      <c r="P35" s="184">
        <f t="array" ref="P35">SUM((data_S0501NL!$A$2:$A$7338='S.05.01.NL'!$B$4)*(YEAR(data_S0501NL!$B$2:$B$7338)=$B$5)*(data_S0501NL!$C$2:$C$7338='S.05.01.NL'!$B35)*data_S0501NL!R$2:R$7338)</f>
        <v>0</v>
      </c>
      <c r="Q35" s="184">
        <f t="array" ref="Q35">SUM((data_S0501NL!$A$2:$A$7338='S.05.01.NL'!$B$4)*(YEAR(data_S0501NL!$B$2:$B$7338)=$B$5)*(data_S0501NL!$C$2:$C$7338='S.05.01.NL'!$B35)*data_S0501NL!S$2:S$7338)</f>
        <v>0</v>
      </c>
      <c r="R35" s="184">
        <f t="array" ref="R35">SUM((data_S0501NL!$A$2:$A$7338='S.05.01.NL'!$B$4)*(YEAR(data_S0501NL!$B$2:$B$7338)=$B$5)*(data_S0501NL!$C$2:$C$7338='S.05.01.NL'!$B35)*data_S0501NL!T$2:T$7338)</f>
        <v>0</v>
      </c>
      <c r="S35" s="184">
        <f t="array" ref="S35">SUM((data_S0501NL!$A$2:$A$7338='S.05.01.NL'!$B$4)*(YEAR(data_S0501NL!$B$2:$B$7338)=$B$5)*(data_S0501NL!$C$2:$C$7338='S.05.01.NL'!$B35)*data_S0501NL!U$2:U$7338)</f>
        <v>188448392.44999999</v>
      </c>
    </row>
    <row r="36" spans="1:19" ht="12" customHeight="1" x14ac:dyDescent="0.2">
      <c r="A36" s="80" t="s">
        <v>103</v>
      </c>
      <c r="B36" s="29" t="s">
        <v>104</v>
      </c>
      <c r="C36" s="296"/>
      <c r="D36" s="296"/>
      <c r="E36" s="297"/>
      <c r="F36" s="297"/>
      <c r="G36" s="297"/>
      <c r="H36" s="297"/>
      <c r="I36" s="297"/>
      <c r="J36" s="297"/>
      <c r="K36" s="297"/>
      <c r="L36" s="297"/>
      <c r="M36" s="297"/>
      <c r="N36" s="297"/>
      <c r="O36" s="297"/>
      <c r="P36" s="297"/>
      <c r="Q36" s="297"/>
      <c r="R36" s="297"/>
      <c r="S36" s="294">
        <f t="array" ref="S36">SUM((data_S0501NL!$A$2:$A$7338='S.05.01.NL'!$B$4)*(YEAR(data_S0501NL!$B$2:$B$7338)=$B$5)*(data_S0501NL!$C$2:$C$7338='S.05.01.NL'!$B36)*data_S0501NL!U$2:U$7338)</f>
        <v>0</v>
      </c>
    </row>
    <row r="37" spans="1:19" ht="12" customHeight="1" thickBot="1" x14ac:dyDescent="0.25">
      <c r="A37" s="153" t="s">
        <v>105</v>
      </c>
      <c r="B37" s="148" t="s">
        <v>106</v>
      </c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>
        <f t="array" ref="S37">SUM((data_S0501NL!$A$2:$A$7338='S.05.01.NL'!$B$4)*(YEAR(data_S0501NL!$B$2:$B$7338)=$B$5)*(data_S0501NL!$C$2:$C$7338='S.05.01.NL'!$B37)*data_S0501NL!U$2:U$7338)</f>
        <v>188448392.44999999</v>
      </c>
    </row>
  </sheetData>
  <mergeCells count="5">
    <mergeCell ref="C8:N8"/>
    <mergeCell ref="O8:R8"/>
    <mergeCell ref="B5:C5"/>
    <mergeCell ref="B4:C4"/>
    <mergeCell ref="S8:S9"/>
  </mergeCells>
  <dataValidations count="1"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data_S0501NL!$AA$2:$AA$115</xm:f>
          </x14:formula1>
          <xm:sqref>B4:C4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6">
    <tabColor rgb="FF92D050"/>
  </sheetPr>
  <dimension ref="A1:R24"/>
  <sheetViews>
    <sheetView workbookViewId="0"/>
  </sheetViews>
  <sheetFormatPr defaultColWidth="9.109375" defaultRowHeight="12" x14ac:dyDescent="0.25"/>
  <cols>
    <col min="1" max="1" width="52.33203125" style="1" bestFit="1" customWidth="1"/>
    <col min="2" max="2" width="6" style="1" bestFit="1" customWidth="1"/>
    <col min="3" max="3" width="24.6640625" style="1" customWidth="1"/>
    <col min="4" max="5" width="16.5546875" style="1" bestFit="1" customWidth="1"/>
    <col min="6" max="6" width="15.6640625" style="1" customWidth="1"/>
    <col min="7" max="7" width="16.5546875" style="1" bestFit="1" customWidth="1"/>
    <col min="8" max="8" width="16.6640625" style="1" customWidth="1"/>
    <col min="9" max="9" width="16.44140625" style="1" customWidth="1"/>
    <col min="10" max="10" width="23.88671875" style="1" customWidth="1"/>
    <col min="11" max="11" width="8.5546875" style="1" customWidth="1"/>
    <col min="12" max="12" width="22.6640625" style="1" customWidth="1"/>
    <col min="13" max="14" width="13.5546875" style="1" bestFit="1" customWidth="1"/>
    <col min="15" max="15" width="16.33203125" style="1" customWidth="1"/>
    <col min="16" max="16" width="24.44140625" style="1" customWidth="1"/>
    <col min="17" max="17" width="17.44140625" style="1" customWidth="1"/>
    <col min="18" max="18" width="21.88671875" style="1" customWidth="1"/>
    <col min="19" max="16384" width="9.109375" style="1"/>
  </cols>
  <sheetData>
    <row r="1" spans="1:18" ht="10.5" customHeight="1" x14ac:dyDescent="0.25">
      <c r="A1" s="167" t="s">
        <v>1051</v>
      </c>
      <c r="B1" s="31"/>
      <c r="C1" s="31"/>
    </row>
    <row r="2" spans="1:18" ht="10.5" customHeight="1" x14ac:dyDescent="0.25">
      <c r="A2" s="137" t="s">
        <v>1163</v>
      </c>
      <c r="B2" s="31"/>
      <c r="C2" s="31"/>
    </row>
    <row r="3" spans="1:18" ht="10.5" customHeight="1" x14ac:dyDescent="0.25">
      <c r="A3" s="77" t="s">
        <v>292</v>
      </c>
      <c r="B3" s="31"/>
      <c r="C3" s="31"/>
    </row>
    <row r="4" spans="1:18" s="190" customFormat="1" ht="10.5" customHeight="1" x14ac:dyDescent="0.2">
      <c r="A4" s="27" t="s">
        <v>1053</v>
      </c>
      <c r="B4" s="342" t="s">
        <v>192</v>
      </c>
      <c r="C4" s="342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</row>
    <row r="5" spans="1:18" ht="10.5" customHeight="1" x14ac:dyDescent="0.25">
      <c r="A5" s="27" t="s">
        <v>1054</v>
      </c>
      <c r="B5" s="348">
        <v>2018</v>
      </c>
      <c r="C5" s="349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</row>
    <row r="6" spans="1:18" ht="10.5" customHeight="1" thickBot="1" x14ac:dyDescent="0.3">
      <c r="A6" s="165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</row>
    <row r="7" spans="1:18" x14ac:dyDescent="0.25">
      <c r="A7" s="32"/>
      <c r="B7" s="32">
        <f>B5</f>
        <v>2018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</row>
    <row r="8" spans="1:18" s="20" customFormat="1" ht="23.25" customHeight="1" x14ac:dyDescent="0.3">
      <c r="A8" s="78"/>
      <c r="B8" s="19"/>
      <c r="C8" s="356" t="s">
        <v>107</v>
      </c>
      <c r="D8" s="358" t="s">
        <v>108</v>
      </c>
      <c r="E8" s="359"/>
      <c r="F8" s="360"/>
      <c r="G8" s="361" t="s">
        <v>109</v>
      </c>
      <c r="H8" s="362"/>
      <c r="I8" s="363"/>
      <c r="J8" s="369" t="s">
        <v>816</v>
      </c>
      <c r="K8" s="366" t="s">
        <v>136</v>
      </c>
      <c r="L8" s="364" t="s">
        <v>137</v>
      </c>
      <c r="M8" s="366" t="s">
        <v>142</v>
      </c>
      <c r="N8" s="367"/>
      <c r="O8" s="368"/>
      <c r="P8" s="356" t="s">
        <v>110</v>
      </c>
      <c r="Q8" s="356" t="s">
        <v>143</v>
      </c>
      <c r="R8" s="364" t="s">
        <v>144</v>
      </c>
    </row>
    <row r="9" spans="1:18" ht="90.75" customHeight="1" x14ac:dyDescent="0.25">
      <c r="A9" s="31" t="s">
        <v>82</v>
      </c>
      <c r="B9" s="10"/>
      <c r="C9" s="357"/>
      <c r="D9" s="73"/>
      <c r="E9" s="74" t="s">
        <v>1164</v>
      </c>
      <c r="F9" s="74" t="s">
        <v>1165</v>
      </c>
      <c r="G9" s="73"/>
      <c r="H9" s="74" t="s">
        <v>1164</v>
      </c>
      <c r="I9" s="74" t="s">
        <v>1165</v>
      </c>
      <c r="J9" s="370"/>
      <c r="K9" s="371"/>
      <c r="L9" s="365"/>
      <c r="M9" s="76"/>
      <c r="N9" s="74" t="s">
        <v>1164</v>
      </c>
      <c r="O9" s="75" t="s">
        <v>1165</v>
      </c>
      <c r="P9" s="357"/>
      <c r="Q9" s="357"/>
      <c r="R9" s="365"/>
    </row>
    <row r="10" spans="1:18" s="2" customFormat="1" ht="12" customHeight="1" x14ac:dyDescent="0.2">
      <c r="A10" s="63"/>
      <c r="B10" s="105"/>
      <c r="C10" s="97" t="s">
        <v>84</v>
      </c>
      <c r="D10" s="97" t="s">
        <v>85</v>
      </c>
      <c r="E10" s="97" t="s">
        <v>86</v>
      </c>
      <c r="F10" s="97" t="s">
        <v>87</v>
      </c>
      <c r="G10" s="97" t="s">
        <v>88</v>
      </c>
      <c r="H10" s="97" t="s">
        <v>89</v>
      </c>
      <c r="I10" s="97" t="s">
        <v>90</v>
      </c>
      <c r="J10" s="97" t="s">
        <v>91</v>
      </c>
      <c r="K10" s="97" t="s">
        <v>92</v>
      </c>
      <c r="L10" s="97" t="s">
        <v>97</v>
      </c>
      <c r="M10" s="97" t="s">
        <v>98</v>
      </c>
      <c r="N10" s="97" t="s">
        <v>145</v>
      </c>
      <c r="O10" s="97" t="s">
        <v>146</v>
      </c>
      <c r="P10" s="97" t="s">
        <v>147</v>
      </c>
      <c r="Q10" s="97" t="s">
        <v>99</v>
      </c>
      <c r="R10" s="97" t="s">
        <v>111</v>
      </c>
    </row>
    <row r="11" spans="1:18" s="2" customFormat="1" ht="12" customHeight="1" x14ac:dyDescent="0.2">
      <c r="A11" s="28"/>
      <c r="B11" s="10"/>
      <c r="C11" s="18"/>
      <c r="D11" s="17"/>
      <c r="E11" s="17"/>
      <c r="F11" s="17"/>
      <c r="G11" s="17"/>
      <c r="H11" s="17"/>
      <c r="I11" s="17"/>
      <c r="J11" s="17"/>
      <c r="K11" s="17"/>
      <c r="L11" s="18"/>
      <c r="M11" s="17"/>
      <c r="N11" s="17"/>
      <c r="O11" s="17"/>
      <c r="P11" s="18"/>
      <c r="Q11" s="18"/>
      <c r="R11" s="18"/>
    </row>
    <row r="12" spans="1:18" ht="12" customHeight="1" x14ac:dyDescent="0.25">
      <c r="A12" s="106" t="s">
        <v>138</v>
      </c>
      <c r="B12" s="164" t="s">
        <v>139</v>
      </c>
      <c r="C12" s="300">
        <f t="array" ref="C12">SUM((data_S1201!$A$2:$A$1671='S.12.01.02'!$B$4)*(YEAR(data_S1201!$B$2:$B$1671)='S.12.01.02'!$B$5)*(data_S1201!$C$2:$C$1671='S.12.01.02'!$B12)*data_S1201!E$2:E$1671)</f>
        <v>0</v>
      </c>
      <c r="D12" s="300">
        <f t="array" ref="D12">SUM((data_S1201!$A$2:$A$1671='S.12.01.02'!$B$4)*(YEAR(data_S1201!$B$2:$B$1671)='S.12.01.02'!$B$5)*(data_S1201!$C$2:$C$1671='S.12.01.02'!$B12)*data_S1201!F$2:F$1671)</f>
        <v>0</v>
      </c>
      <c r="E12" s="301"/>
      <c r="F12" s="301"/>
      <c r="G12" s="300">
        <f t="array" ref="G12">SUM((data_S1201!$A$2:$A$1671='S.12.01.02'!$B$4)*(YEAR(data_S1201!$B$2:$B$1671)='S.12.01.02'!$B$5)*(data_S1201!$C$2:$C$1671='S.12.01.02'!$B12)*data_S1201!I$2:I$1671)</f>
        <v>0</v>
      </c>
      <c r="H12" s="354"/>
      <c r="I12" s="354"/>
      <c r="J12" s="300">
        <f t="array" ref="J12">SUM((data_S1201!$A$2:$A$1671='S.12.01.02'!$B$4)*(YEAR(data_S1201!$B$2:$B$1671)='S.12.01.02'!$B$5)*(data_S1201!$C$2:$C$1671='S.12.01.02'!$B12)*data_S1201!L$2:L$1671)</f>
        <v>0</v>
      </c>
      <c r="K12" s="300">
        <f t="array" ref="K12">SUM((data_S1201!$A$2:$A$1671='S.12.01.02'!$B$4)*(YEAR(data_S1201!$B$2:$B$1671)='S.12.01.02'!$B$5)*(data_S1201!$C$2:$C$1671='S.12.01.02'!$B12)*data_S1201!M$2:M$1671)</f>
        <v>0</v>
      </c>
      <c r="L12" s="300">
        <f t="array" ref="L12">SUM((data_S1201!$A$2:$A$1671='S.12.01.02'!$B$4)*(YEAR(data_S1201!$B$2:$B$1671)='S.12.01.02'!$B$5)*(data_S1201!$C$2:$C$1671='S.12.01.02'!$B12)*data_S1201!N$2:N$1671)</f>
        <v>0</v>
      </c>
      <c r="M12" s="300">
        <f t="array" ref="M12">SUM((data_S1201!$A$2:$A$1671='S.12.01.02'!$B$4)*(YEAR(data_S1201!$B$2:$B$1671)='S.12.01.02'!$B$5)*(data_S1201!$C$2:$C$1671='S.12.01.02'!$B12)*data_S1201!O$2:O$1671)</f>
        <v>0</v>
      </c>
      <c r="N12" s="354"/>
      <c r="O12" s="354"/>
      <c r="P12" s="300">
        <f t="array" ref="P12">SUM((data_S1201!$A$2:$A$1671='S.12.01.02'!$B$4)*(YEAR(data_S1201!$B$2:$B$1671)='S.12.01.02'!$B$5)*(data_S1201!$C$2:$C$1671='S.12.01.02'!$B12)*data_S1201!R$2:R$1671)</f>
        <v>0</v>
      </c>
      <c r="Q12" s="300">
        <f t="array" ref="Q12">SUM((data_S1201!$A$2:$A$1671='S.12.01.02'!$B$4)*(YEAR(data_S1201!$B$2:$B$1671)='S.12.01.02'!$B$5)*(data_S1201!$C$2:$C$1671='S.12.01.02'!$B12)*data_S1201!S$2:S$1671)</f>
        <v>0</v>
      </c>
      <c r="R12" s="300">
        <f t="array" ref="R12">SUM((data_S1201!$A$2:$A$1671='S.12.01.02'!$B$4)*(YEAR(data_S1201!$B$2:$B$1671)='S.12.01.02'!$B$5)*(data_S1201!$C$2:$C$1671='S.12.01.02'!$B12)*data_S1201!T$2:T$1671)</f>
        <v>0</v>
      </c>
    </row>
    <row r="13" spans="1:18" ht="33" x14ac:dyDescent="0.25">
      <c r="A13" s="79" t="s">
        <v>1166</v>
      </c>
      <c r="B13" s="56" t="s">
        <v>140</v>
      </c>
      <c r="C13" s="193">
        <f t="array" ref="C13">SUM((data_S1201!$A$2:$A$1671='S.12.01.02'!$B$4)*(YEAR(data_S1201!$B$2:$B$1671)='S.12.01.02'!$B$5)*(data_S1201!$C$2:$C$1671='S.12.01.02'!$B13)*data_S1201!E$2:E$1671)</f>
        <v>0</v>
      </c>
      <c r="D13" s="193">
        <f t="array" ref="D13">SUM((data_S1201!$A$2:$A$1671='S.12.01.02'!$B$4)*(YEAR(data_S1201!$B$2:$B$1671)='S.12.01.02'!$B$5)*(data_S1201!$C$2:$C$1671='S.12.01.02'!$B13)*data_S1201!F$2:F$1671)</f>
        <v>0</v>
      </c>
      <c r="E13" s="302"/>
      <c r="F13" s="302"/>
      <c r="G13" s="193">
        <f t="array" ref="G13">SUM((data_S1201!$A$2:$A$1671='S.12.01.02'!$B$4)*(YEAR(data_S1201!$B$2:$B$1671)='S.12.01.02'!$B$5)*(data_S1201!$C$2:$C$1671='S.12.01.02'!$B13)*data_S1201!I$2:I$1671)</f>
        <v>0</v>
      </c>
      <c r="H13" s="355"/>
      <c r="I13" s="355"/>
      <c r="J13" s="193">
        <f t="array" ref="J13">SUM((data_S1201!$A$2:$A$1671='S.12.01.02'!$B$4)*(YEAR(data_S1201!$B$2:$B$1671)='S.12.01.02'!$B$5)*(data_S1201!$C$2:$C$1671='S.12.01.02'!$B13)*data_S1201!L$2:L$1671)</f>
        <v>0</v>
      </c>
      <c r="K13" s="193">
        <f t="array" ref="K13">SUM((data_S1201!$A$2:$A$1671='S.12.01.02'!$B$4)*(YEAR(data_S1201!$B$2:$B$1671)='S.12.01.02'!$B$5)*(data_S1201!$C$2:$C$1671='S.12.01.02'!$B13)*data_S1201!M$2:M$1671)</f>
        <v>0</v>
      </c>
      <c r="L13" s="193">
        <f t="array" ref="L13">SUM((data_S1201!$A$2:$A$1671='S.12.01.02'!$B$4)*(YEAR(data_S1201!$B$2:$B$1671)='S.12.01.02'!$B$5)*(data_S1201!$C$2:$C$1671='S.12.01.02'!$B13)*data_S1201!N$2:N$1671)</f>
        <v>0</v>
      </c>
      <c r="M13" s="193">
        <f t="array" ref="M13">SUM((data_S1201!$A$2:$A$1671='S.12.01.02'!$B$4)*(YEAR(data_S1201!$B$2:$B$1671)='S.12.01.02'!$B$5)*(data_S1201!$C$2:$C$1671='S.12.01.02'!$B13)*data_S1201!O$2:O$1671)</f>
        <v>0</v>
      </c>
      <c r="N13" s="355"/>
      <c r="O13" s="355"/>
      <c r="P13" s="193">
        <f t="array" ref="P13">SUM((data_S1201!$A$2:$A$1671='S.12.01.02'!$B$4)*(YEAR(data_S1201!$B$2:$B$1671)='S.12.01.02'!$B$5)*(data_S1201!$C$2:$C$1671='S.12.01.02'!$B13)*data_S1201!R$2:R$1671)</f>
        <v>0</v>
      </c>
      <c r="Q13" s="193">
        <f t="array" ref="Q13">SUM((data_S1201!$A$2:$A$1671='S.12.01.02'!$B$4)*(YEAR(data_S1201!$B$2:$B$1671)='S.12.01.02'!$B$5)*(data_S1201!$C$2:$C$1671='S.12.01.02'!$B13)*data_S1201!S$2:S$1671)</f>
        <v>0</v>
      </c>
      <c r="R13" s="193">
        <f t="array" ref="R13">SUM((data_S1201!$A$2:$A$1671='S.12.01.02'!$B$4)*(YEAR(data_S1201!$B$2:$B$1671)='S.12.01.02'!$B$5)*(data_S1201!$C$2:$C$1671='S.12.01.02'!$B13)*data_S1201!T$2:T$1671)</f>
        <v>0</v>
      </c>
    </row>
    <row r="14" spans="1:18" x14ac:dyDescent="0.25">
      <c r="A14" s="71" t="s">
        <v>1167</v>
      </c>
      <c r="B14" s="164"/>
      <c r="C14" s="301"/>
      <c r="D14" s="301"/>
      <c r="E14" s="301"/>
      <c r="F14" s="301"/>
      <c r="G14" s="301"/>
      <c r="H14" s="301"/>
      <c r="I14" s="301"/>
      <c r="J14" s="303"/>
      <c r="K14" s="303"/>
      <c r="L14" s="301"/>
      <c r="M14" s="301"/>
      <c r="N14" s="301"/>
      <c r="O14" s="301"/>
      <c r="P14" s="303"/>
      <c r="Q14" s="301"/>
      <c r="R14" s="301"/>
    </row>
    <row r="15" spans="1:18" x14ac:dyDescent="0.25">
      <c r="A15" s="80" t="s">
        <v>1101</v>
      </c>
      <c r="B15" s="56"/>
      <c r="C15" s="302"/>
      <c r="D15" s="302"/>
      <c r="E15" s="302"/>
      <c r="F15" s="302"/>
      <c r="G15" s="302"/>
      <c r="H15" s="302"/>
      <c r="I15" s="302"/>
      <c r="J15" s="302"/>
      <c r="K15" s="302"/>
      <c r="L15" s="302"/>
      <c r="M15" s="302"/>
      <c r="N15" s="302"/>
      <c r="O15" s="302"/>
      <c r="P15" s="302"/>
      <c r="Q15" s="302"/>
      <c r="R15" s="302"/>
    </row>
    <row r="16" spans="1:18" ht="12" customHeight="1" x14ac:dyDescent="0.25">
      <c r="A16" s="107" t="s">
        <v>1168</v>
      </c>
      <c r="B16" s="164" t="s">
        <v>2</v>
      </c>
      <c r="C16" s="300">
        <f t="array" ref="C16">SUM((data_S1201!$A$2:$A$1671='S.12.01.02'!$B$4)*(YEAR(data_S1201!$B$2:$B$1671)='S.12.01.02'!$B$5)*(data_S1201!$C$2:$C$1671='S.12.01.02'!$B16)*data_S1201!E$2:E$1671)</f>
        <v>13613718204</v>
      </c>
      <c r="D16" s="301"/>
      <c r="E16" s="300">
        <f t="array" ref="E16">SUM((data_S1201!$A$2:$A$1671='S.12.01.02'!$B$4)*(YEAR(data_S1201!$B$2:$B$1671)='S.12.01.02'!$B$5)*(data_S1201!$C$2:$C$1671='S.12.01.02'!$B16)*data_S1201!G$2:G$1671)</f>
        <v>6457899702</v>
      </c>
      <c r="F16" s="300">
        <f t="array" ref="F16">SUM((data_S1201!$A$2:$A$1671='S.12.01.02'!$B$4)*(YEAR(data_S1201!$B$2:$B$1671)='S.12.01.02'!$B$5)*(data_S1201!$C$2:$C$1671='S.12.01.02'!$B16)*data_S1201!H$2:H$1671)</f>
        <v>1191644921</v>
      </c>
      <c r="G16" s="301"/>
      <c r="H16" s="300">
        <f t="array" ref="H16">SUM((data_S1201!$A$2:$A$1671='S.12.01.02'!$B$4)*(YEAR(data_S1201!$B$2:$B$1671)='S.12.01.02'!$B$5)*(data_S1201!$C$2:$C$1671='S.12.01.02'!$B16)*data_S1201!J$2:J$1671)</f>
        <v>21111879376</v>
      </c>
      <c r="I16" s="300">
        <f t="array" ref="I16">SUM((data_S1201!$A$2:$A$1671='S.12.01.02'!$B$4)*(YEAR(data_S1201!$B$2:$B$1671)='S.12.01.02'!$B$5)*(data_S1201!$C$2:$C$1671='S.12.01.02'!$B16)*data_S1201!K$2:K$1671)</f>
        <v>0</v>
      </c>
      <c r="J16" s="300">
        <f t="array" ref="J16">SUM((data_S1201!$A$2:$A$1671='S.12.01.02'!$B$4)*(YEAR(data_S1201!$B$2:$B$1671)='S.12.01.02'!$B$5)*(data_S1201!$C$2:$C$1671='S.12.01.02'!$B16)*data_S1201!L$2:L$1671)</f>
        <v>0</v>
      </c>
      <c r="K16" s="300">
        <f t="array" ref="K16">SUM((data_S1201!$A$2:$A$1671='S.12.01.02'!$B$4)*(YEAR(data_S1201!$B$2:$B$1671)='S.12.01.02'!$B$5)*(data_S1201!$C$2:$C$1671='S.12.01.02'!$B16)*data_S1201!M$2:M$1671)</f>
        <v>0</v>
      </c>
      <c r="L16" s="300">
        <f t="array" ref="L16">SUM((data_S1201!$A$2:$A$1671='S.12.01.02'!$B$4)*(YEAR(data_S1201!$B$2:$B$1671)='S.12.01.02'!$B$5)*(data_S1201!$C$2:$C$1671='S.12.01.02'!$B16)*data_S1201!N$2:N$1671)</f>
        <v>42375142203</v>
      </c>
      <c r="M16" s="304"/>
      <c r="N16" s="300">
        <f t="array" ref="N16">SUM((data_S1201!$A$2:$A$1671='S.12.01.02'!$B$4)*(YEAR(data_S1201!$B$2:$B$1671)='S.12.01.02'!$B$5)*(data_S1201!$C$2:$C$1671='S.12.01.02'!$B16)*data_S1201!P$2:P$1671)</f>
        <v>0</v>
      </c>
      <c r="O16" s="300">
        <f t="array" ref="O16">SUM((data_S1201!$A$2:$A$1671='S.12.01.02'!$B$4)*(YEAR(data_S1201!$B$2:$B$1671)='S.12.01.02'!$B$5)*(data_S1201!$C$2:$C$1671='S.12.01.02'!$B16)*data_S1201!Q$2:Q$1671)</f>
        <v>0</v>
      </c>
      <c r="P16" s="300">
        <f t="array" ref="P16">SUM((data_S1201!$A$2:$A$1671='S.12.01.02'!$B$4)*(YEAR(data_S1201!$B$2:$B$1671)='S.12.01.02'!$B$5)*(data_S1201!$C$2:$C$1671='S.12.01.02'!$B16)*data_S1201!R$2:R$1671)</f>
        <v>0</v>
      </c>
      <c r="Q16" s="300">
        <f t="array" ref="Q16">SUM((data_S1201!$A$2:$A$1671='S.12.01.02'!$B$4)*(YEAR(data_S1201!$B$2:$B$1671)='S.12.01.02'!$B$5)*(data_S1201!$C$2:$C$1671='S.12.01.02'!$B16)*data_S1201!S$2:S$1671)</f>
        <v>0</v>
      </c>
      <c r="R16" s="300">
        <f t="array" ref="R16">SUM((data_S1201!$A$2:$A$1671='S.12.01.02'!$B$4)*(YEAR(data_S1201!$B$2:$B$1671)='S.12.01.02'!$B$5)*(data_S1201!$C$2:$C$1671='S.12.01.02'!$B16)*data_S1201!T$2:T$1671)</f>
        <v>0</v>
      </c>
    </row>
    <row r="17" spans="1:18" ht="22.2" x14ac:dyDescent="0.25">
      <c r="A17" s="81" t="s">
        <v>1169</v>
      </c>
      <c r="B17" s="56" t="s">
        <v>7</v>
      </c>
      <c r="C17" s="193">
        <f t="array" ref="C17">SUM((data_S1201!$A$2:$A$1671='S.12.01.02'!$B$4)*(YEAR(data_S1201!$B$2:$B$1671)='S.12.01.02'!$B$5)*(data_S1201!$C$2:$C$1671='S.12.01.02'!$B17)*data_S1201!E$2:E$1671)</f>
        <v>9628972</v>
      </c>
      <c r="D17" s="305"/>
      <c r="E17" s="193">
        <f t="array" ref="E17">SUM((data_S1201!$A$2:$A$1671='S.12.01.02'!$B$4)*(YEAR(data_S1201!$B$2:$B$1671)='S.12.01.02'!$B$5)*(data_S1201!$C$2:$C$1671='S.12.01.02'!$B17)*data_S1201!G$2:G$1671)</f>
        <v>0</v>
      </c>
      <c r="F17" s="193">
        <f t="array" ref="F17">SUM((data_S1201!$A$2:$A$1671='S.12.01.02'!$B$4)*(YEAR(data_S1201!$B$2:$B$1671)='S.12.01.02'!$B$5)*(data_S1201!$C$2:$C$1671='S.12.01.02'!$B17)*data_S1201!H$2:H$1671)</f>
        <v>0</v>
      </c>
      <c r="G17" s="305"/>
      <c r="H17" s="193">
        <f t="array" ref="H17">SUM((data_S1201!$A$2:$A$1671='S.12.01.02'!$B$4)*(YEAR(data_S1201!$B$2:$B$1671)='S.12.01.02'!$B$5)*(data_S1201!$C$2:$C$1671='S.12.01.02'!$B17)*data_S1201!J$2:J$1671)</f>
        <v>152254240</v>
      </c>
      <c r="I17" s="193">
        <f t="array" ref="I17">SUM((data_S1201!$A$2:$A$1671='S.12.01.02'!$B$4)*(YEAR(data_S1201!$B$2:$B$1671)='S.12.01.02'!$B$5)*(data_S1201!$C$2:$C$1671='S.12.01.02'!$B17)*data_S1201!K$2:K$1671)</f>
        <v>0</v>
      </c>
      <c r="J17" s="193">
        <f t="array" ref="J17">SUM((data_S1201!$A$2:$A$1671='S.12.01.02'!$B$4)*(YEAR(data_S1201!$B$2:$B$1671)='S.12.01.02'!$B$5)*(data_S1201!$C$2:$C$1671='S.12.01.02'!$B17)*data_S1201!L$2:L$1671)</f>
        <v>0</v>
      </c>
      <c r="K17" s="193">
        <f t="array" ref="K17">SUM((data_S1201!$A$2:$A$1671='S.12.01.02'!$B$4)*(YEAR(data_S1201!$B$2:$B$1671)='S.12.01.02'!$B$5)*(data_S1201!$C$2:$C$1671='S.12.01.02'!$B17)*data_S1201!M$2:M$1671)</f>
        <v>0</v>
      </c>
      <c r="L17" s="193">
        <f t="array" ref="L17">SUM((data_S1201!$A$2:$A$1671='S.12.01.02'!$B$4)*(YEAR(data_S1201!$B$2:$B$1671)='S.12.01.02'!$B$5)*(data_S1201!$C$2:$C$1671='S.12.01.02'!$B17)*data_S1201!N$2:N$1671)</f>
        <v>161883212</v>
      </c>
      <c r="M17" s="306"/>
      <c r="N17" s="193">
        <f t="array" ref="N17">SUM((data_S1201!$A$2:$A$1671='S.12.01.02'!$B$4)*(YEAR(data_S1201!$B$2:$B$1671)='S.12.01.02'!$B$5)*(data_S1201!$C$2:$C$1671='S.12.01.02'!$B17)*data_S1201!P$2:P$1671)</f>
        <v>0</v>
      </c>
      <c r="O17" s="193">
        <f t="array" ref="O17">SUM((data_S1201!$A$2:$A$1671='S.12.01.02'!$B$4)*(YEAR(data_S1201!$B$2:$B$1671)='S.12.01.02'!$B$5)*(data_S1201!$C$2:$C$1671='S.12.01.02'!$B17)*data_S1201!Q$2:Q$1671)</f>
        <v>0</v>
      </c>
      <c r="P17" s="193">
        <f t="array" ref="P17">SUM((data_S1201!$A$2:$A$1671='S.12.01.02'!$B$4)*(YEAR(data_S1201!$B$2:$B$1671)='S.12.01.02'!$B$5)*(data_S1201!$C$2:$C$1671='S.12.01.02'!$B17)*data_S1201!R$2:R$1671)</f>
        <v>0</v>
      </c>
      <c r="Q17" s="193">
        <f t="array" ref="Q17">SUM((data_S1201!$A$2:$A$1671='S.12.01.02'!$B$4)*(YEAR(data_S1201!$B$2:$B$1671)='S.12.01.02'!$B$5)*(data_S1201!$C$2:$C$1671='S.12.01.02'!$B17)*data_S1201!S$2:S$1671)</f>
        <v>0</v>
      </c>
      <c r="R17" s="193">
        <f t="array" ref="R17">SUM((data_S1201!$A$2:$A$1671='S.12.01.02'!$B$4)*(YEAR(data_S1201!$B$2:$B$1671)='S.12.01.02'!$B$5)*(data_S1201!$C$2:$C$1671='S.12.01.02'!$B17)*data_S1201!T$2:T$1671)</f>
        <v>0</v>
      </c>
    </row>
    <row r="18" spans="1:18" ht="22.2" x14ac:dyDescent="0.25">
      <c r="A18" s="67" t="s">
        <v>1170</v>
      </c>
      <c r="B18" s="164" t="s">
        <v>8</v>
      </c>
      <c r="C18" s="300">
        <f t="array" ref="C18">SUM((data_S1201!$A$2:$A$1671='S.12.01.02'!$B$4)*(YEAR(data_S1201!$B$2:$B$1671)='S.12.01.02'!$B$5)*(data_S1201!$C$2:$C$1671='S.12.01.02'!$B18)*data_S1201!E$2:E$1671)</f>
        <v>13604089232</v>
      </c>
      <c r="D18" s="301"/>
      <c r="E18" s="300">
        <f t="array" ref="E18">SUM((data_S1201!$A$2:$A$1671='S.12.01.02'!$B$4)*(YEAR(data_S1201!$B$2:$B$1671)='S.12.01.02'!$B$5)*(data_S1201!$C$2:$C$1671='S.12.01.02'!$B18)*data_S1201!G$2:G$1671)</f>
        <v>6457899702</v>
      </c>
      <c r="F18" s="300">
        <f t="array" ref="F18">SUM((data_S1201!$A$2:$A$1671='S.12.01.02'!$B$4)*(YEAR(data_S1201!$B$2:$B$1671)='S.12.01.02'!$B$5)*(data_S1201!$C$2:$C$1671='S.12.01.02'!$B18)*data_S1201!H$2:H$1671)</f>
        <v>1191644921</v>
      </c>
      <c r="G18" s="301"/>
      <c r="H18" s="300">
        <f t="array" ref="H18">SUM((data_S1201!$A$2:$A$1671='S.12.01.02'!$B$4)*(YEAR(data_S1201!$B$2:$B$1671)='S.12.01.02'!$B$5)*(data_S1201!$C$2:$C$1671='S.12.01.02'!$B18)*data_S1201!J$2:J$1671)</f>
        <v>20959625136</v>
      </c>
      <c r="I18" s="300">
        <f t="array" ref="I18">SUM((data_S1201!$A$2:$A$1671='S.12.01.02'!$B$4)*(YEAR(data_S1201!$B$2:$B$1671)='S.12.01.02'!$B$5)*(data_S1201!$C$2:$C$1671='S.12.01.02'!$B18)*data_S1201!K$2:K$1671)</f>
        <v>0</v>
      </c>
      <c r="J18" s="300">
        <f t="array" ref="J18">SUM((data_S1201!$A$2:$A$1671='S.12.01.02'!$B$4)*(YEAR(data_S1201!$B$2:$B$1671)='S.12.01.02'!$B$5)*(data_S1201!$C$2:$C$1671='S.12.01.02'!$B18)*data_S1201!L$2:L$1671)</f>
        <v>0</v>
      </c>
      <c r="K18" s="300">
        <f t="array" ref="K18">SUM((data_S1201!$A$2:$A$1671='S.12.01.02'!$B$4)*(YEAR(data_S1201!$B$2:$B$1671)='S.12.01.02'!$B$5)*(data_S1201!$C$2:$C$1671='S.12.01.02'!$B18)*data_S1201!M$2:M$1671)</f>
        <v>0</v>
      </c>
      <c r="L18" s="300">
        <f t="array" ref="L18">SUM((data_S1201!$A$2:$A$1671='S.12.01.02'!$B$4)*(YEAR(data_S1201!$B$2:$B$1671)='S.12.01.02'!$B$5)*(data_S1201!$C$2:$C$1671='S.12.01.02'!$B18)*data_S1201!N$2:N$1671)</f>
        <v>42213258991</v>
      </c>
      <c r="M18" s="304"/>
      <c r="N18" s="300">
        <f t="array" ref="N18">SUM((data_S1201!$A$2:$A$1671='S.12.01.02'!$B$4)*(YEAR(data_S1201!$B$2:$B$1671)='S.12.01.02'!$B$5)*(data_S1201!$C$2:$C$1671='S.12.01.02'!$B18)*data_S1201!P$2:P$1671)</f>
        <v>0</v>
      </c>
      <c r="O18" s="300">
        <f t="array" ref="O18">SUM((data_S1201!$A$2:$A$1671='S.12.01.02'!$B$4)*(YEAR(data_S1201!$B$2:$B$1671)='S.12.01.02'!$B$5)*(data_S1201!$C$2:$C$1671='S.12.01.02'!$B18)*data_S1201!Q$2:Q$1671)</f>
        <v>0</v>
      </c>
      <c r="P18" s="300">
        <f t="array" ref="P18">SUM((data_S1201!$A$2:$A$1671='S.12.01.02'!$B$4)*(YEAR(data_S1201!$B$2:$B$1671)='S.12.01.02'!$B$5)*(data_S1201!$C$2:$C$1671='S.12.01.02'!$B18)*data_S1201!R$2:R$1671)</f>
        <v>0</v>
      </c>
      <c r="Q18" s="300">
        <f t="array" ref="Q18">SUM((data_S1201!$A$2:$A$1671='S.12.01.02'!$B$4)*(YEAR(data_S1201!$B$2:$B$1671)='S.12.01.02'!$B$5)*(data_S1201!$C$2:$C$1671='S.12.01.02'!$B18)*data_S1201!S$2:S$1671)</f>
        <v>0</v>
      </c>
      <c r="R18" s="300">
        <f t="array" ref="R18">SUM((data_S1201!$A$2:$A$1671='S.12.01.02'!$B$4)*(YEAR(data_S1201!$B$2:$B$1671)='S.12.01.02'!$B$5)*(data_S1201!$C$2:$C$1671='S.12.01.02'!$B18)*data_S1201!T$2:T$1671)</f>
        <v>0</v>
      </c>
    </row>
    <row r="19" spans="1:18" ht="12" customHeight="1" x14ac:dyDescent="0.25">
      <c r="A19" s="80" t="s">
        <v>1171</v>
      </c>
      <c r="B19" s="56" t="s">
        <v>9</v>
      </c>
      <c r="C19" s="193">
        <f t="array" ref="C19">SUM((data_S1201!$A$2:$A$1671='S.12.01.02'!$B$4)*(YEAR(data_S1201!$B$2:$B$1671)='S.12.01.02'!$B$5)*(data_S1201!$C$2:$C$1671='S.12.01.02'!$B19)*data_S1201!E$2:E$1671)</f>
        <v>575353609</v>
      </c>
      <c r="D19" s="193">
        <f t="array" ref="D19">SUM((data_S1201!$A$2:$A$1671='S.12.01.02'!$B$4)*(YEAR(data_S1201!$B$2:$B$1671)='S.12.01.02'!$B$5)*(data_S1201!$C$2:$C$1671='S.12.01.02'!$B19)*data_S1201!F$2:F$1671)</f>
        <v>45497056</v>
      </c>
      <c r="E19" s="302"/>
      <c r="F19" s="302"/>
      <c r="G19" s="193">
        <f t="array" ref="G19">SUM((data_S1201!$A$2:$A$1671='S.12.01.02'!$B$4)*(YEAR(data_S1201!$B$2:$B$1671)='S.12.01.02'!$B$5)*(data_S1201!$C$2:$C$1671='S.12.01.02'!$B19)*data_S1201!I$2:I$1671)</f>
        <v>787630369</v>
      </c>
      <c r="H19" s="355"/>
      <c r="I19" s="355"/>
      <c r="J19" s="193">
        <f t="array" ref="J19">SUM((data_S1201!$A$2:$A$1671='S.12.01.02'!$B$4)*(YEAR(data_S1201!$B$2:$B$1671)='S.12.01.02'!$B$5)*(data_S1201!$C$2:$C$1671='S.12.01.02'!$B19)*data_S1201!L$2:L$1671)</f>
        <v>0</v>
      </c>
      <c r="K19" s="193">
        <f t="array" ref="K19">SUM((data_S1201!$A$2:$A$1671='S.12.01.02'!$B$4)*(YEAR(data_S1201!$B$2:$B$1671)='S.12.01.02'!$B$5)*(data_S1201!$C$2:$C$1671='S.12.01.02'!$B19)*data_S1201!M$2:M$1671)</f>
        <v>0</v>
      </c>
      <c r="L19" s="193">
        <f t="array" ref="L19">SUM((data_S1201!$A$2:$A$1671='S.12.01.02'!$B$4)*(YEAR(data_S1201!$B$2:$B$1671)='S.12.01.02'!$B$5)*(data_S1201!$C$2:$C$1671='S.12.01.02'!$B19)*data_S1201!N$2:N$1671)</f>
        <v>1408481034</v>
      </c>
      <c r="M19" s="193">
        <f t="array" ref="M19">SUM((data_S1201!$A$2:$A$1671='S.12.01.02'!$B$4)*(YEAR(data_S1201!$B$2:$B$1671)='S.12.01.02'!$B$5)*(data_S1201!$C$2:$C$1671='S.12.01.02'!$B19)*data_S1201!O$2:O$1671)</f>
        <v>0</v>
      </c>
      <c r="N19" s="355"/>
      <c r="O19" s="355"/>
      <c r="P19" s="193">
        <f t="array" ref="P19">SUM((data_S1201!$A$2:$A$1671='S.12.01.02'!$B$4)*(YEAR(data_S1201!$B$2:$B$1671)='S.12.01.02'!$B$5)*(data_S1201!$C$2:$C$1671='S.12.01.02'!$B19)*data_S1201!R$2:R$1671)</f>
        <v>0</v>
      </c>
      <c r="Q19" s="193">
        <f t="array" ref="Q19">SUM((data_S1201!$A$2:$A$1671='S.12.01.02'!$B$4)*(YEAR(data_S1201!$B$2:$B$1671)='S.12.01.02'!$B$5)*(data_S1201!$C$2:$C$1671='S.12.01.02'!$B19)*data_S1201!S$2:S$1671)</f>
        <v>0</v>
      </c>
      <c r="R19" s="193">
        <f t="array" ref="R19">SUM((data_S1201!$A$2:$A$1671='S.12.01.02'!$B$4)*(YEAR(data_S1201!$B$2:$B$1671)='S.12.01.02'!$B$5)*(data_S1201!$C$2:$C$1671='S.12.01.02'!$B19)*data_S1201!T$2:T$1671)</f>
        <v>0</v>
      </c>
    </row>
    <row r="20" spans="1:18" x14ac:dyDescent="0.25">
      <c r="A20" s="108" t="s">
        <v>1172</v>
      </c>
      <c r="B20" s="164"/>
      <c r="C20" s="301"/>
      <c r="D20" s="301"/>
      <c r="E20" s="301"/>
      <c r="F20" s="301"/>
      <c r="G20" s="301"/>
      <c r="H20" s="354"/>
      <c r="I20" s="354"/>
      <c r="J20" s="301"/>
      <c r="K20" s="301"/>
      <c r="L20" s="301"/>
      <c r="M20" s="301"/>
      <c r="N20" s="354"/>
      <c r="O20" s="354"/>
      <c r="P20" s="303"/>
      <c r="Q20" s="303"/>
      <c r="R20" s="303"/>
    </row>
    <row r="21" spans="1:18" ht="12" customHeight="1" x14ac:dyDescent="0.3">
      <c r="A21" s="79" t="s">
        <v>1173</v>
      </c>
      <c r="B21" s="56" t="s">
        <v>10</v>
      </c>
      <c r="C21" s="193">
        <f t="array" ref="C21">SUM((data_S1201!$A$2:$A$1671='S.12.01.02'!$B$4)*(YEAR(data_S1201!$B$2:$B$1671)='S.12.01.02'!$B$5)*(data_S1201!$C$2:$C$1671='S.12.01.02'!$B21)*data_S1201!E$2:E$1671)</f>
        <v>0</v>
      </c>
      <c r="D21" s="193">
        <f t="array" ref="D21">SUM((data_S1201!$A$2:$A$1671='S.12.01.02'!$B$4)*(YEAR(data_S1201!$B$2:$B$1671)='S.12.01.02'!$B$5)*(data_S1201!$C$2:$C$1671='S.12.01.02'!$B21)*data_S1201!F$2:F$1671)</f>
        <v>0</v>
      </c>
      <c r="E21" s="307"/>
      <c r="F21" s="307"/>
      <c r="G21" s="193">
        <f t="array" ref="G21">SUM((data_S1201!$A$2:$A$1671='S.12.01.02'!$B$4)*(YEAR(data_S1201!$B$2:$B$1671)='S.12.01.02'!$B$5)*(data_S1201!$C$2:$C$1671='S.12.01.02'!$B21)*data_S1201!I$2:I$1671)</f>
        <v>0</v>
      </c>
      <c r="H21" s="355"/>
      <c r="I21" s="355"/>
      <c r="J21" s="193">
        <f t="array" ref="J21">SUM((data_S1201!$A$2:$A$1671='S.12.01.02'!$B$4)*(YEAR(data_S1201!$B$2:$B$1671)='S.12.01.02'!$B$5)*(data_S1201!$C$2:$C$1671='S.12.01.02'!$B21)*data_S1201!L$2:L$1671)</f>
        <v>0</v>
      </c>
      <c r="K21" s="193">
        <f t="array" ref="K21">SUM((data_S1201!$A$2:$A$1671='S.12.01.02'!$B$4)*(YEAR(data_S1201!$B$2:$B$1671)='S.12.01.02'!$B$5)*(data_S1201!$C$2:$C$1671='S.12.01.02'!$B21)*data_S1201!M$2:M$1671)</f>
        <v>0</v>
      </c>
      <c r="L21" s="193">
        <f t="array" ref="L21">SUM((data_S1201!$A$2:$A$1671='S.12.01.02'!$B$4)*(YEAR(data_S1201!$B$2:$B$1671)='S.12.01.02'!$B$5)*(data_S1201!$C$2:$C$1671='S.12.01.02'!$B21)*data_S1201!N$2:N$1671)</f>
        <v>0</v>
      </c>
      <c r="M21" s="193">
        <f t="array" ref="M21">SUM((data_S1201!$A$2:$A$1671='S.12.01.02'!$B$4)*(YEAR(data_S1201!$B$2:$B$1671)='S.12.01.02'!$B$5)*(data_S1201!$C$2:$C$1671='S.12.01.02'!$B21)*data_S1201!O$2:O$1671)</f>
        <v>0</v>
      </c>
      <c r="N21" s="355"/>
      <c r="O21" s="355"/>
      <c r="P21" s="193">
        <f t="array" ref="P21">SUM((data_S1201!$A$2:$A$1671='S.12.01.02'!$B$4)*(YEAR(data_S1201!$B$2:$B$1671)='S.12.01.02'!$B$5)*(data_S1201!$C$2:$C$1671='S.12.01.02'!$B21)*data_S1201!R$2:R$1671)</f>
        <v>0</v>
      </c>
      <c r="Q21" s="193">
        <f t="array" ref="Q21">SUM((data_S1201!$A$2:$A$1671='S.12.01.02'!$B$4)*(YEAR(data_S1201!$B$2:$B$1671)='S.12.01.02'!$B$5)*(data_S1201!$C$2:$C$1671='S.12.01.02'!$B21)*data_S1201!S$2:S$1671)</f>
        <v>0</v>
      </c>
      <c r="R21" s="193">
        <f t="array" ref="R21">SUM((data_S1201!$A$2:$A$1671='S.12.01.02'!$B$4)*(YEAR(data_S1201!$B$2:$B$1671)='S.12.01.02'!$B$5)*(data_S1201!$C$2:$C$1671='S.12.01.02'!$B21)*data_S1201!T$2:T$1671)</f>
        <v>0</v>
      </c>
    </row>
    <row r="22" spans="1:18" ht="12" customHeight="1" x14ac:dyDescent="0.25">
      <c r="A22" s="67" t="s">
        <v>1174</v>
      </c>
      <c r="B22" s="164" t="s">
        <v>11</v>
      </c>
      <c r="C22" s="300">
        <f t="array" ref="C22">SUM((data_S1201!$A$2:$A$1671='S.12.01.02'!$B$4)*(YEAR(data_S1201!$B$2:$B$1671)='S.12.01.02'!$B$5)*(data_S1201!$C$2:$C$1671='S.12.01.02'!$B22)*data_S1201!E$2:E$1671)</f>
        <v>0</v>
      </c>
      <c r="D22" s="301"/>
      <c r="E22" s="300">
        <f t="array" ref="E22">SUM((data_S1201!$A$2:$A$1671='S.12.01.02'!$B$4)*(YEAR(data_S1201!$B$2:$B$1671)='S.12.01.02'!$B$5)*(data_S1201!$C$2:$C$1671='S.12.01.02'!$B22)*data_S1201!G$2:G$1671)</f>
        <v>0</v>
      </c>
      <c r="F22" s="300">
        <f t="array" ref="F22">SUM((data_S1201!$A$2:$A$1671='S.12.01.02'!$B$4)*(YEAR(data_S1201!$B$2:$B$1671)='S.12.01.02'!$B$5)*(data_S1201!$C$2:$C$1671='S.12.01.02'!$B22)*data_S1201!H$2:H$1671)</f>
        <v>0</v>
      </c>
      <c r="G22" s="301"/>
      <c r="H22" s="300">
        <f t="array" ref="H22">SUM((data_S1201!$A$2:$A$1671='S.12.01.02'!$B$4)*(YEAR(data_S1201!$B$2:$B$1671)='S.12.01.02'!$B$5)*(data_S1201!$C$2:$C$1671='S.12.01.02'!$B22)*data_S1201!J$2:J$1671)</f>
        <v>0</v>
      </c>
      <c r="I22" s="300">
        <f t="array" ref="I22">SUM((data_S1201!$A$2:$A$1671='S.12.01.02'!$B$4)*(YEAR(data_S1201!$B$2:$B$1671)='S.12.01.02'!$B$5)*(data_S1201!$C$2:$C$1671='S.12.01.02'!$B22)*data_S1201!K$2:K$1671)</f>
        <v>0</v>
      </c>
      <c r="J22" s="300">
        <f t="array" ref="J22">SUM((data_S1201!$A$2:$A$1671='S.12.01.02'!$B$4)*(YEAR(data_S1201!$B$2:$B$1671)='S.12.01.02'!$B$5)*(data_S1201!$C$2:$C$1671='S.12.01.02'!$B22)*data_S1201!L$2:L$1671)</f>
        <v>0</v>
      </c>
      <c r="K22" s="300">
        <f t="array" ref="K22">SUM((data_S1201!$A$2:$A$1671='S.12.01.02'!$B$4)*(YEAR(data_S1201!$B$2:$B$1671)='S.12.01.02'!$B$5)*(data_S1201!$C$2:$C$1671='S.12.01.02'!$B22)*data_S1201!M$2:M$1671)</f>
        <v>0</v>
      </c>
      <c r="L22" s="300">
        <f t="array" ref="L22">SUM((data_S1201!$A$2:$A$1671='S.12.01.02'!$B$4)*(YEAR(data_S1201!$B$2:$B$1671)='S.12.01.02'!$B$5)*(data_S1201!$C$2:$C$1671='S.12.01.02'!$B22)*data_S1201!N$2:N$1671)</f>
        <v>0</v>
      </c>
      <c r="M22" s="304"/>
      <c r="N22" s="300">
        <f t="array" ref="N22">SUM((data_S1201!$A$2:$A$1671='S.12.01.02'!$B$4)*(YEAR(data_S1201!$B$2:$B$1671)='S.12.01.02'!$B$5)*(data_S1201!$C$2:$C$1671='S.12.01.02'!$B22)*data_S1201!P$2:P$1671)</f>
        <v>0</v>
      </c>
      <c r="O22" s="300">
        <f t="array" ref="O22">SUM((data_S1201!$A$2:$A$1671='S.12.01.02'!$B$4)*(YEAR(data_S1201!$B$2:$B$1671)='S.12.01.02'!$B$5)*(data_S1201!$C$2:$C$1671='S.12.01.02'!$B22)*data_S1201!Q$2:Q$1671)</f>
        <v>0</v>
      </c>
      <c r="P22" s="300">
        <f t="array" ref="P22">SUM((data_S1201!$A$2:$A$1671='S.12.01.02'!$B$4)*(YEAR(data_S1201!$B$2:$B$1671)='S.12.01.02'!$B$5)*(data_S1201!$C$2:$C$1671='S.12.01.02'!$B22)*data_S1201!R$2:R$1671)</f>
        <v>0</v>
      </c>
      <c r="Q22" s="300">
        <f t="array" ref="Q22">SUM((data_S1201!$A$2:$A$1671='S.12.01.02'!$B$4)*(YEAR(data_S1201!$B$2:$B$1671)='S.12.01.02'!$B$5)*(data_S1201!$C$2:$C$1671='S.12.01.02'!$B22)*data_S1201!S$2:S$1671)</f>
        <v>0</v>
      </c>
      <c r="R22" s="300">
        <f t="array" ref="R22">SUM((data_S1201!$A$2:$A$1671='S.12.01.02'!$B$4)*(YEAR(data_S1201!$B$2:$B$1671)='S.12.01.02'!$B$5)*(data_S1201!$C$2:$C$1671='S.12.01.02'!$B22)*data_S1201!T$2:T$1671)</f>
        <v>0</v>
      </c>
    </row>
    <row r="23" spans="1:18" ht="12" customHeight="1" x14ac:dyDescent="0.25">
      <c r="A23" s="77" t="s">
        <v>1102</v>
      </c>
      <c r="B23" s="56" t="s">
        <v>12</v>
      </c>
      <c r="C23" s="193">
        <f t="array" ref="C23">SUM((data_S1201!$A$2:$A$1671='S.12.01.02'!$B$4)*(YEAR(data_S1201!$B$2:$B$1671)='S.12.01.02'!$B$5)*(data_S1201!$C$2:$C$1671='S.12.01.02'!$B23)*data_S1201!E$2:E$1671)</f>
        <v>0</v>
      </c>
      <c r="D23" s="193">
        <f t="array" ref="D23">SUM((data_S1201!$A$2:$A$1671='S.12.01.02'!$B$4)*(YEAR(data_S1201!$B$2:$B$1671)='S.12.01.02'!$B$5)*(data_S1201!$C$2:$C$1671='S.12.01.02'!$B23)*data_S1201!F$2:F$1671)</f>
        <v>0</v>
      </c>
      <c r="E23" s="355"/>
      <c r="F23" s="355"/>
      <c r="G23" s="193">
        <f t="array" ref="G23">SUM((data_S1201!$A$2:$A$1671='S.12.01.02'!$B$4)*(YEAR(data_S1201!$B$2:$B$1671)='S.12.01.02'!$B$5)*(data_S1201!$C$2:$C$1671='S.12.01.02'!$B23)*data_S1201!I$2:I$1671)</f>
        <v>0</v>
      </c>
      <c r="H23" s="355"/>
      <c r="I23" s="355"/>
      <c r="J23" s="193">
        <f t="array" ref="J23">SUM((data_S1201!$A$2:$A$1671='S.12.01.02'!$B$4)*(YEAR(data_S1201!$B$2:$B$1671)='S.12.01.02'!$B$5)*(data_S1201!$C$2:$C$1671='S.12.01.02'!$B23)*data_S1201!L$2:L$1671)</f>
        <v>0</v>
      </c>
      <c r="K23" s="193">
        <f t="array" ref="K23">SUM((data_S1201!$A$2:$A$1671='S.12.01.02'!$B$4)*(YEAR(data_S1201!$B$2:$B$1671)='S.12.01.02'!$B$5)*(data_S1201!$C$2:$C$1671='S.12.01.02'!$B23)*data_S1201!M$2:M$1671)</f>
        <v>0</v>
      </c>
      <c r="L23" s="193">
        <f t="array" ref="L23">SUM((data_S1201!$A$2:$A$1671='S.12.01.02'!$B$4)*(YEAR(data_S1201!$B$2:$B$1671)='S.12.01.02'!$B$5)*(data_S1201!$C$2:$C$1671='S.12.01.02'!$B23)*data_S1201!N$2:N$1671)</f>
        <v>0</v>
      </c>
      <c r="M23" s="193">
        <f t="array" ref="M23">SUM((data_S1201!$A$2:$A$1671='S.12.01.02'!$B$4)*(YEAR(data_S1201!$B$2:$B$1671)='S.12.01.02'!$B$5)*(data_S1201!$C$2:$C$1671='S.12.01.02'!$B23)*data_S1201!O$2:O$1671)</f>
        <v>0</v>
      </c>
      <c r="N23" s="355"/>
      <c r="O23" s="355"/>
      <c r="P23" s="193">
        <f t="array" ref="P23">SUM((data_S1201!$A$2:$A$1671='S.12.01.02'!$B$4)*(YEAR(data_S1201!$B$2:$B$1671)='S.12.01.02'!$B$5)*(data_S1201!$C$2:$C$1671='S.12.01.02'!$B23)*data_S1201!R$2:R$1671)</f>
        <v>0</v>
      </c>
      <c r="Q23" s="193">
        <f t="array" ref="Q23">SUM((data_S1201!$A$2:$A$1671='S.12.01.02'!$B$4)*(YEAR(data_S1201!$B$2:$B$1671)='S.12.01.02'!$B$5)*(data_S1201!$C$2:$C$1671='S.12.01.02'!$B23)*data_S1201!S$2:S$1671)</f>
        <v>0</v>
      </c>
      <c r="R23" s="193">
        <f t="array" ref="R23">SUM((data_S1201!$A$2:$A$1671='S.12.01.02'!$B$4)*(YEAR(data_S1201!$B$2:$B$1671)='S.12.01.02'!$B$5)*(data_S1201!$C$2:$C$1671='S.12.01.02'!$B23)*data_S1201!T$2:T$1671)</f>
        <v>0</v>
      </c>
    </row>
    <row r="24" spans="1:18" ht="12" customHeight="1" x14ac:dyDescent="0.25">
      <c r="A24" s="109" t="s">
        <v>141</v>
      </c>
      <c r="B24" s="164" t="s">
        <v>19</v>
      </c>
      <c r="C24" s="300">
        <f t="array" ref="C24">SUM((data_S1201!$A$2:$A$1671='S.12.01.02'!$B$4)*(YEAR(data_S1201!$B$2:$B$1671)='S.12.01.02'!$B$5)*(data_S1201!$C$2:$C$1671='S.12.01.02'!$B24)*data_S1201!E$2:E$1671)</f>
        <v>14189071813</v>
      </c>
      <c r="D24" s="300">
        <f t="array" ref="D24">SUM((data_S1201!$A$2:$A$1671='S.12.01.02'!$B$4)*(YEAR(data_S1201!$B$2:$B$1671)='S.12.01.02'!$B$5)*(data_S1201!$C$2:$C$1671='S.12.01.02'!$B24)*data_S1201!F$2:F$1671)</f>
        <v>7695041679</v>
      </c>
      <c r="E24" s="354"/>
      <c r="F24" s="354"/>
      <c r="G24" s="300">
        <f t="array" ref="G24">SUM((data_S1201!$A$2:$A$1671='S.12.01.02'!$B$4)*(YEAR(data_S1201!$B$2:$B$1671)='S.12.01.02'!$B$5)*(data_S1201!$C$2:$C$1671='S.12.01.02'!$B24)*data_S1201!I$2:I$1671)</f>
        <v>21899509745</v>
      </c>
      <c r="H24" s="354"/>
      <c r="I24" s="354"/>
      <c r="J24" s="300">
        <f t="array" ref="J24">SUM((data_S1201!$A$2:$A$1671='S.12.01.02'!$B$4)*(YEAR(data_S1201!$B$2:$B$1671)='S.12.01.02'!$B$5)*(data_S1201!$C$2:$C$1671='S.12.01.02'!$B24)*data_S1201!L$2:L$1671)</f>
        <v>0</v>
      </c>
      <c r="K24" s="300">
        <f t="array" ref="K24">SUM((data_S1201!$A$2:$A$1671='S.12.01.02'!$B$4)*(YEAR(data_S1201!$B$2:$B$1671)='S.12.01.02'!$B$5)*(data_S1201!$C$2:$C$1671='S.12.01.02'!$B24)*data_S1201!M$2:M$1671)</f>
        <v>0</v>
      </c>
      <c r="L24" s="300">
        <f t="array" ref="L24">SUM((data_S1201!$A$2:$A$1671='S.12.01.02'!$B$4)*(YEAR(data_S1201!$B$2:$B$1671)='S.12.01.02'!$B$5)*(data_S1201!$C$2:$C$1671='S.12.01.02'!$B24)*data_S1201!N$2:N$1671)</f>
        <v>43783623237</v>
      </c>
      <c r="M24" s="300">
        <f t="array" ref="M24">SUM((data_S1201!$A$2:$A$1671='S.12.01.02'!$B$4)*(YEAR(data_S1201!$B$2:$B$1671)='S.12.01.02'!$B$5)*(data_S1201!$C$2:$C$1671='S.12.01.02'!$B24)*data_S1201!O$2:O$1671)</f>
        <v>0</v>
      </c>
      <c r="N24" s="354"/>
      <c r="O24" s="354"/>
      <c r="P24" s="300">
        <f t="array" ref="P24">SUM((data_S1201!$A$2:$A$1671='S.12.01.02'!$B$4)*(YEAR(data_S1201!$B$2:$B$1671)='S.12.01.02'!$B$5)*(data_S1201!$C$2:$C$1671='S.12.01.02'!$B24)*data_S1201!R$2:R$1671)</f>
        <v>0</v>
      </c>
      <c r="Q24" s="300">
        <f t="array" ref="Q24">SUM((data_S1201!$A$2:$A$1671='S.12.01.02'!$B$4)*(YEAR(data_S1201!$B$2:$B$1671)='S.12.01.02'!$B$5)*(data_S1201!$C$2:$C$1671='S.12.01.02'!$B24)*data_S1201!S$2:S$1671)</f>
        <v>0</v>
      </c>
      <c r="R24" s="300">
        <f t="array" ref="R24">SUM((data_S1201!$A$2:$A$1671='S.12.01.02'!$B$4)*(YEAR(data_S1201!$B$2:$B$1671)='S.12.01.02'!$B$5)*(data_S1201!$C$2:$C$1671='S.12.01.02'!$B24)*data_S1201!T$2:T$1671)</f>
        <v>0</v>
      </c>
    </row>
  </sheetData>
  <mergeCells count="28">
    <mergeCell ref="H20:I20"/>
    <mergeCell ref="H12:I12"/>
    <mergeCell ref="M8:O8"/>
    <mergeCell ref="L8:L9"/>
    <mergeCell ref="J8:J9"/>
    <mergeCell ref="K8:K9"/>
    <mergeCell ref="H13:I13"/>
    <mergeCell ref="D8:F8"/>
    <mergeCell ref="G8:I8"/>
    <mergeCell ref="P8:P9"/>
    <mergeCell ref="Q8:Q9"/>
    <mergeCell ref="R8:R9"/>
    <mergeCell ref="B5:C5"/>
    <mergeCell ref="B4:C4"/>
    <mergeCell ref="E24:F24"/>
    <mergeCell ref="H24:I24"/>
    <mergeCell ref="N24:O24"/>
    <mergeCell ref="N12:O12"/>
    <mergeCell ref="N13:O13"/>
    <mergeCell ref="N19:O19"/>
    <mergeCell ref="N20:O20"/>
    <mergeCell ref="N21:O21"/>
    <mergeCell ref="N23:O23"/>
    <mergeCell ref="E23:F23"/>
    <mergeCell ref="H23:I23"/>
    <mergeCell ref="H21:I21"/>
    <mergeCell ref="C8:C9"/>
    <mergeCell ref="H19:I19"/>
  </mergeCells>
  <dataValidations count="1"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data_S1201!$AA$2:$AA$60</xm:f>
          </x14:formula1>
          <xm:sqref>B4:C4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7">
    <tabColor rgb="FF92D050"/>
  </sheetPr>
  <dimension ref="A1:S34"/>
  <sheetViews>
    <sheetView workbookViewId="0"/>
  </sheetViews>
  <sheetFormatPr defaultColWidth="9.109375" defaultRowHeight="12" x14ac:dyDescent="0.3"/>
  <cols>
    <col min="1" max="1" width="51.88671875" style="5" customWidth="1"/>
    <col min="2" max="2" width="6.33203125" style="6" customWidth="1"/>
    <col min="3" max="19" width="23.6640625" style="6" customWidth="1"/>
    <col min="20" max="16384" width="9.109375" style="6"/>
  </cols>
  <sheetData>
    <row r="1" spans="1:19" ht="10.5" customHeight="1" x14ac:dyDescent="0.2">
      <c r="A1" s="167" t="s">
        <v>1051</v>
      </c>
    </row>
    <row r="2" spans="1:19" ht="10.5" customHeight="1" x14ac:dyDescent="0.3">
      <c r="A2" s="83" t="s">
        <v>1175</v>
      </c>
      <c r="C2" s="17"/>
      <c r="D2" s="17"/>
      <c r="E2" s="17"/>
      <c r="F2" s="17"/>
    </row>
    <row r="3" spans="1:19" ht="10.5" customHeight="1" x14ac:dyDescent="0.2">
      <c r="A3" s="77" t="s">
        <v>292</v>
      </c>
      <c r="C3" s="17"/>
      <c r="D3" s="17"/>
      <c r="E3" s="17"/>
      <c r="F3" s="17"/>
    </row>
    <row r="4" spans="1:19" ht="10.5" customHeight="1" x14ac:dyDescent="0.2">
      <c r="A4" s="27" t="s">
        <v>1053</v>
      </c>
      <c r="B4" s="377" t="s">
        <v>212</v>
      </c>
      <c r="C4" s="378"/>
      <c r="D4" s="17"/>
      <c r="E4" s="17"/>
      <c r="F4" s="17"/>
    </row>
    <row r="5" spans="1:19" ht="10.5" customHeight="1" x14ac:dyDescent="0.2">
      <c r="A5" s="27" t="s">
        <v>1054</v>
      </c>
      <c r="B5" s="348">
        <v>2018</v>
      </c>
      <c r="C5" s="349"/>
      <c r="D5" s="17"/>
      <c r="E5" s="17"/>
      <c r="F5" s="17"/>
    </row>
    <row r="6" spans="1:19" ht="10.5" customHeight="1" x14ac:dyDescent="0.2">
      <c r="A6" s="77"/>
      <c r="C6" s="17"/>
      <c r="D6" s="17"/>
      <c r="E6" s="17"/>
      <c r="F6" s="17"/>
    </row>
    <row r="7" spans="1:19" x14ac:dyDescent="0.2">
      <c r="A7" s="32"/>
      <c r="B7" s="32">
        <f>B5</f>
        <v>2018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</row>
    <row r="8" spans="1:19" ht="14.4" customHeight="1" x14ac:dyDescent="0.3">
      <c r="A8" s="44"/>
      <c r="B8" s="44"/>
      <c r="C8" s="376" t="s">
        <v>1176</v>
      </c>
      <c r="D8" s="373"/>
      <c r="E8" s="373"/>
      <c r="F8" s="373"/>
      <c r="G8" s="373"/>
      <c r="H8" s="373"/>
      <c r="I8" s="373"/>
      <c r="J8" s="373"/>
      <c r="K8" s="373"/>
      <c r="L8" s="373"/>
      <c r="M8" s="373"/>
      <c r="N8" s="373"/>
      <c r="O8" s="372" t="s">
        <v>1183</v>
      </c>
      <c r="P8" s="373"/>
      <c r="Q8" s="373"/>
      <c r="R8" s="373"/>
      <c r="S8" s="374" t="s">
        <v>83</v>
      </c>
    </row>
    <row r="9" spans="1:19" ht="32.4" x14ac:dyDescent="0.3">
      <c r="A9" s="8"/>
      <c r="C9" s="74" t="s">
        <v>1147</v>
      </c>
      <c r="D9" s="74" t="s">
        <v>1177</v>
      </c>
      <c r="E9" s="74" t="s">
        <v>1149</v>
      </c>
      <c r="F9" s="74" t="s">
        <v>1150</v>
      </c>
      <c r="G9" s="74" t="s">
        <v>1151</v>
      </c>
      <c r="H9" s="74" t="s">
        <v>1152</v>
      </c>
      <c r="I9" s="74" t="s">
        <v>1153</v>
      </c>
      <c r="J9" s="74" t="s">
        <v>1154</v>
      </c>
      <c r="K9" s="74" t="s">
        <v>1155</v>
      </c>
      <c r="L9" s="74" t="s">
        <v>1178</v>
      </c>
      <c r="M9" s="74" t="s">
        <v>1157</v>
      </c>
      <c r="N9" s="74" t="s">
        <v>1158</v>
      </c>
      <c r="O9" s="92" t="s">
        <v>1179</v>
      </c>
      <c r="P9" s="93" t="s">
        <v>1180</v>
      </c>
      <c r="Q9" s="74" t="s">
        <v>1181</v>
      </c>
      <c r="R9" s="92" t="s">
        <v>1182</v>
      </c>
      <c r="S9" s="375"/>
    </row>
    <row r="10" spans="1:19" ht="11.25" customHeight="1" x14ac:dyDescent="0.3">
      <c r="A10" s="94"/>
      <c r="B10" s="95"/>
      <c r="C10" s="96" t="s">
        <v>84</v>
      </c>
      <c r="D10" s="96" t="s">
        <v>85</v>
      </c>
      <c r="E10" s="96" t="s">
        <v>86</v>
      </c>
      <c r="F10" s="96" t="s">
        <v>87</v>
      </c>
      <c r="G10" s="96" t="s">
        <v>88</v>
      </c>
      <c r="H10" s="96" t="s">
        <v>89</v>
      </c>
      <c r="I10" s="96" t="s">
        <v>90</v>
      </c>
      <c r="J10" s="96" t="s">
        <v>91</v>
      </c>
      <c r="K10" s="96" t="s">
        <v>92</v>
      </c>
      <c r="L10" s="96" t="s">
        <v>93</v>
      </c>
      <c r="M10" s="96" t="s">
        <v>94</v>
      </c>
      <c r="N10" s="96" t="s">
        <v>95</v>
      </c>
      <c r="O10" s="96" t="s">
        <v>96</v>
      </c>
      <c r="P10" s="96" t="s">
        <v>97</v>
      </c>
      <c r="Q10" s="96" t="s">
        <v>98</v>
      </c>
      <c r="R10" s="96" t="s">
        <v>145</v>
      </c>
      <c r="S10" s="96" t="s">
        <v>146</v>
      </c>
    </row>
    <row r="11" spans="1:19" ht="11.25" customHeight="1" x14ac:dyDescent="0.3">
      <c r="A11" s="8"/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</row>
    <row r="12" spans="1:19" ht="11.25" customHeight="1" x14ac:dyDescent="0.2">
      <c r="A12" s="106" t="s">
        <v>138</v>
      </c>
      <c r="B12" s="97" t="s">
        <v>139</v>
      </c>
      <c r="C12" s="300">
        <f>SUM((data_S1701!$A$2:$A$5220='S.17.01.02'!$B$4)*(YEAR(data_S1701!$B$2:$B$5220)='S.17.01.02'!$B$5)*(data_S1701!$C$2:$C$5220='S.17.01.02'!$B12)*data_S1701!E$2:E$5220)</f>
        <v>0</v>
      </c>
      <c r="D12" s="300">
        <f t="array" ref="D12">SUM((data_S1701!$A$2:$A$5220='S.17.01.02'!$B$4)*(YEAR(data_S1701!$B$2:$B$5220)='S.17.01.02'!$B$5)*(data_S1701!$C$2:$C$5220='S.17.01.02'!$B12)*data_S1701!F$2:F$5220)</f>
        <v>0</v>
      </c>
      <c r="E12" s="300">
        <f t="array" ref="E12">SUM((data_S1701!$A$2:$A$5220='S.17.01.02'!$B$4)*(YEAR(data_S1701!$B$2:$B$5220)='S.17.01.02'!$B$5)*(data_S1701!$C$2:$C$5220='S.17.01.02'!$B12)*data_S1701!G$2:G$5220)</f>
        <v>0</v>
      </c>
      <c r="F12" s="300">
        <f t="array" ref="F12">SUM((data_S1701!$A$2:$A$5220='S.17.01.02'!$B$4)*(YEAR(data_S1701!$B$2:$B$5220)='S.17.01.02'!$B$5)*(data_S1701!$C$2:$C$5220='S.17.01.02'!$B12)*data_S1701!H$2:H$5220)</f>
        <v>0</v>
      </c>
      <c r="G12" s="300">
        <f t="array" ref="G12">SUM((data_S1701!$A$2:$A$5220='S.17.01.02'!$B$4)*(YEAR(data_S1701!$B$2:$B$5220)='S.17.01.02'!$B$5)*(data_S1701!$C$2:$C$5220='S.17.01.02'!$B12)*data_S1701!I$2:I$5220)</f>
        <v>0</v>
      </c>
      <c r="H12" s="300">
        <f t="array" ref="H12">SUM((data_S1701!$A$2:$A$5220='S.17.01.02'!$B$4)*(YEAR(data_S1701!$B$2:$B$5220)='S.17.01.02'!$B$5)*(data_S1701!$C$2:$C$5220='S.17.01.02'!$B12)*data_S1701!J$2:J$5220)</f>
        <v>0</v>
      </c>
      <c r="I12" s="300">
        <f t="array" ref="I12">SUM((data_S1701!$A$2:$A$5220='S.17.01.02'!$B$4)*(YEAR(data_S1701!$B$2:$B$5220)='S.17.01.02'!$B$5)*(data_S1701!$C$2:$C$5220='S.17.01.02'!$B12)*data_S1701!K$2:K$5220)</f>
        <v>0</v>
      </c>
      <c r="J12" s="300">
        <f t="array" ref="J12">SUM((data_S1701!$A$2:$A$5220='S.17.01.02'!$B$4)*(YEAR(data_S1701!$B$2:$B$5220)='S.17.01.02'!$B$5)*(data_S1701!$C$2:$C$5220='S.17.01.02'!$B12)*data_S1701!L$2:L$5220)</f>
        <v>0</v>
      </c>
      <c r="K12" s="300">
        <f t="array" ref="K12">SUM((data_S1701!$A$2:$A$5220='S.17.01.02'!$B$4)*(YEAR(data_S1701!$B$2:$B$5220)='S.17.01.02'!$B$5)*(data_S1701!$C$2:$C$5220='S.17.01.02'!$B12)*data_S1701!M$2:M$5220)</f>
        <v>0</v>
      </c>
      <c r="L12" s="300">
        <f t="array" ref="L12">SUM((data_S1701!$A$2:$A$5220='S.17.01.02'!$B$4)*(YEAR(data_S1701!$B$2:$B$5220)='S.17.01.02'!$B$5)*(data_S1701!$C$2:$C$5220='S.17.01.02'!$B12)*data_S1701!N$2:N$5220)</f>
        <v>0</v>
      </c>
      <c r="M12" s="300">
        <f t="array" ref="M12">SUM((data_S1701!$A$2:$A$5220='S.17.01.02'!$B$4)*(YEAR(data_S1701!$B$2:$B$5220)='S.17.01.02'!$B$5)*(data_S1701!$C$2:$C$5220='S.17.01.02'!$B12)*data_S1701!O$2:O$5220)</f>
        <v>0</v>
      </c>
      <c r="N12" s="300">
        <f t="array" ref="N12">SUM((data_S1701!$A$2:$A$5220='S.17.01.02'!$B$4)*(YEAR(data_S1701!$B$2:$B$5220)='S.17.01.02'!$B$5)*(data_S1701!$C$2:$C$5220='S.17.01.02'!$B12)*data_S1701!P$2:P$5220)</f>
        <v>0</v>
      </c>
      <c r="O12" s="300">
        <f t="array" ref="O12">SUM((data_S1701!$A$2:$A$5220='S.17.01.02'!$B$4)*(YEAR(data_S1701!$B$2:$B$5220)='S.17.01.02'!$B$5)*(data_S1701!$C$2:$C$5220='S.17.01.02'!$B12)*data_S1701!Q$2:Q$5220)</f>
        <v>0</v>
      </c>
      <c r="P12" s="300">
        <f t="array" ref="P12">SUM((data_S1701!$A$2:$A$5220='S.17.01.02'!$B$4)*(YEAR(data_S1701!$B$2:$B$5220)='S.17.01.02'!$B$5)*(data_S1701!$C$2:$C$5220='S.17.01.02'!$B12)*data_S1701!R$2:R$5220)</f>
        <v>0</v>
      </c>
      <c r="Q12" s="300">
        <f t="array" ref="Q12">SUM((data_S1701!$A$2:$A$5220='S.17.01.02'!$B$4)*(YEAR(data_S1701!$B$2:$B$5220)='S.17.01.02'!$B$5)*(data_S1701!$C$2:$C$5220='S.17.01.02'!$B12)*data_S1701!S$2:S$5220)</f>
        <v>0</v>
      </c>
      <c r="R12" s="300">
        <f t="array" ref="R12">SUM((data_S1701!$A$2:$A$5220='S.17.01.02'!$B$4)*(YEAR(data_S1701!$B$2:$B$5220)='S.17.01.02'!$B$5)*(data_S1701!$C$2:$C$5220='S.17.01.02'!$B12)*data_S1701!T$2:T$5220)</f>
        <v>0</v>
      </c>
      <c r="S12" s="300">
        <f t="array" ref="S12">SUM((data_S1701!$A$2:$A$5220='S.17.01.02'!$B$4)*(YEAR(data_S1701!$B$2:$B$5220)='S.17.01.02'!$B$5)*(data_S1701!$C$2:$C$5220='S.17.01.02'!$B12)*data_S1701!U$2:U$5220)</f>
        <v>0</v>
      </c>
    </row>
    <row r="13" spans="1:19" ht="45.75" customHeight="1" x14ac:dyDescent="0.2">
      <c r="A13" s="79" t="s">
        <v>1166</v>
      </c>
      <c r="B13" s="85" t="s">
        <v>4</v>
      </c>
      <c r="C13" s="193">
        <f t="array" ref="C13">SUM((data_S1701!$A$2:$A$5220='S.17.01.02'!$B$4)*(YEAR(data_S1701!$B$2:$B$5220)='S.17.01.02'!$B$5)*(data_S1701!$C$2:$C$5220='S.17.01.02'!$B13)*data_S1701!E$2:E$5220)</f>
        <v>0</v>
      </c>
      <c r="D13" s="193">
        <f t="array" ref="D13">SUM((data_S1701!$A$2:$A$5220='S.17.01.02'!$B$4)*(YEAR(data_S1701!$B$2:$B$5220)='S.17.01.02'!$B$5)*(data_S1701!$C$2:$C$5220='S.17.01.02'!$B13)*data_S1701!F$2:F$5220)</f>
        <v>0</v>
      </c>
      <c r="E13" s="193">
        <f t="array" ref="E13">SUM((data_S1701!$A$2:$A$5220='S.17.01.02'!$B$4)*(YEAR(data_S1701!$B$2:$B$5220)='S.17.01.02'!$B$5)*(data_S1701!$C$2:$C$5220='S.17.01.02'!$B13)*data_S1701!G$2:G$5220)</f>
        <v>0</v>
      </c>
      <c r="F13" s="193">
        <f t="array" ref="F13">SUM((data_S1701!$A$2:$A$5220='S.17.01.02'!$B$4)*(YEAR(data_S1701!$B$2:$B$5220)='S.17.01.02'!$B$5)*(data_S1701!$C$2:$C$5220='S.17.01.02'!$B13)*data_S1701!H$2:H$5220)</f>
        <v>0</v>
      </c>
      <c r="G13" s="193">
        <f t="array" ref="G13">SUM((data_S1701!$A$2:$A$5220='S.17.01.02'!$B$4)*(YEAR(data_S1701!$B$2:$B$5220)='S.17.01.02'!$B$5)*(data_S1701!$C$2:$C$5220='S.17.01.02'!$B13)*data_S1701!I$2:I$5220)</f>
        <v>0</v>
      </c>
      <c r="H13" s="193">
        <f t="array" ref="H13">SUM((data_S1701!$A$2:$A$5220='S.17.01.02'!$B$4)*(YEAR(data_S1701!$B$2:$B$5220)='S.17.01.02'!$B$5)*(data_S1701!$C$2:$C$5220='S.17.01.02'!$B13)*data_S1701!J$2:J$5220)</f>
        <v>0</v>
      </c>
      <c r="I13" s="193">
        <f t="array" ref="I13">SUM((data_S1701!$A$2:$A$5220='S.17.01.02'!$B$4)*(YEAR(data_S1701!$B$2:$B$5220)='S.17.01.02'!$B$5)*(data_S1701!$C$2:$C$5220='S.17.01.02'!$B13)*data_S1701!K$2:K$5220)</f>
        <v>0</v>
      </c>
      <c r="J13" s="193">
        <f t="array" ref="J13">SUM((data_S1701!$A$2:$A$5220='S.17.01.02'!$B$4)*(YEAR(data_S1701!$B$2:$B$5220)='S.17.01.02'!$B$5)*(data_S1701!$C$2:$C$5220='S.17.01.02'!$B13)*data_S1701!L$2:L$5220)</f>
        <v>0</v>
      </c>
      <c r="K13" s="193">
        <f t="array" ref="K13">SUM((data_S1701!$A$2:$A$5220='S.17.01.02'!$B$4)*(YEAR(data_S1701!$B$2:$B$5220)='S.17.01.02'!$B$5)*(data_S1701!$C$2:$C$5220='S.17.01.02'!$B13)*data_S1701!M$2:M$5220)</f>
        <v>0</v>
      </c>
      <c r="L13" s="193">
        <f t="array" ref="L13">SUM((data_S1701!$A$2:$A$5220='S.17.01.02'!$B$4)*(YEAR(data_S1701!$B$2:$B$5220)='S.17.01.02'!$B$5)*(data_S1701!$C$2:$C$5220='S.17.01.02'!$B13)*data_S1701!N$2:N$5220)</f>
        <v>0</v>
      </c>
      <c r="M13" s="193">
        <f t="array" ref="M13">SUM((data_S1701!$A$2:$A$5220='S.17.01.02'!$B$4)*(YEAR(data_S1701!$B$2:$B$5220)='S.17.01.02'!$B$5)*(data_S1701!$C$2:$C$5220='S.17.01.02'!$B13)*data_S1701!O$2:O$5220)</f>
        <v>0</v>
      </c>
      <c r="N13" s="193">
        <f t="array" ref="N13">SUM((data_S1701!$A$2:$A$5220='S.17.01.02'!$B$4)*(YEAR(data_S1701!$B$2:$B$5220)='S.17.01.02'!$B$5)*(data_S1701!$C$2:$C$5220='S.17.01.02'!$B13)*data_S1701!P$2:P$5220)</f>
        <v>0</v>
      </c>
      <c r="O13" s="193">
        <f t="array" ref="O13">SUM((data_S1701!$A$2:$A$5220='S.17.01.02'!$B$4)*(YEAR(data_S1701!$B$2:$B$5220)='S.17.01.02'!$B$5)*(data_S1701!$C$2:$C$5220='S.17.01.02'!$B13)*data_S1701!Q$2:Q$5220)</f>
        <v>0</v>
      </c>
      <c r="P13" s="193">
        <f t="array" ref="P13">SUM((data_S1701!$A$2:$A$5220='S.17.01.02'!$B$4)*(YEAR(data_S1701!$B$2:$B$5220)='S.17.01.02'!$B$5)*(data_S1701!$C$2:$C$5220='S.17.01.02'!$B13)*data_S1701!R$2:R$5220)</f>
        <v>0</v>
      </c>
      <c r="Q13" s="193">
        <f t="array" ref="Q13">SUM((data_S1701!$A$2:$A$5220='S.17.01.02'!$B$4)*(YEAR(data_S1701!$B$2:$B$5220)='S.17.01.02'!$B$5)*(data_S1701!$C$2:$C$5220='S.17.01.02'!$B13)*data_S1701!S$2:S$5220)</f>
        <v>0</v>
      </c>
      <c r="R13" s="193">
        <f t="array" ref="R13">SUM((data_S1701!$A$2:$A$5220='S.17.01.02'!$B$4)*(YEAR(data_S1701!$B$2:$B$5220)='S.17.01.02'!$B$5)*(data_S1701!$C$2:$C$5220='S.17.01.02'!$B13)*data_S1701!T$2:T$5220)</f>
        <v>0</v>
      </c>
      <c r="S13" s="193">
        <f t="array" ref="S13">SUM((data_S1701!$A$2:$A$5220='S.17.01.02'!$B$4)*(YEAR(data_S1701!$B$2:$B$5220)='S.17.01.02'!$B$5)*(data_S1701!$C$2:$C$5220='S.17.01.02'!$B13)*data_S1701!U$2:U$5220)</f>
        <v>0</v>
      </c>
    </row>
    <row r="14" spans="1:19" x14ac:dyDescent="0.2">
      <c r="A14" s="136" t="s">
        <v>1167</v>
      </c>
      <c r="B14" s="97"/>
      <c r="C14" s="308"/>
      <c r="D14" s="308"/>
      <c r="E14" s="308"/>
      <c r="F14" s="308"/>
      <c r="G14" s="308"/>
      <c r="H14" s="308"/>
      <c r="I14" s="308"/>
      <c r="J14" s="308"/>
      <c r="K14" s="308"/>
      <c r="L14" s="308"/>
      <c r="M14" s="308"/>
      <c r="N14" s="308"/>
      <c r="O14" s="308"/>
      <c r="P14" s="308"/>
      <c r="Q14" s="308"/>
      <c r="R14" s="308"/>
      <c r="S14" s="308"/>
    </row>
    <row r="15" spans="1:19" ht="11.25" customHeight="1" x14ac:dyDescent="0.3">
      <c r="A15" s="86" t="s">
        <v>1184</v>
      </c>
      <c r="B15" s="78"/>
      <c r="C15" s="309"/>
      <c r="D15" s="309"/>
      <c r="E15" s="309"/>
      <c r="F15" s="309"/>
      <c r="G15" s="309"/>
      <c r="H15" s="309"/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</row>
    <row r="16" spans="1:19" ht="11.25" customHeight="1" x14ac:dyDescent="0.3">
      <c r="A16" s="98" t="s">
        <v>1185</v>
      </c>
      <c r="B16" s="97"/>
      <c r="C16" s="308"/>
      <c r="D16" s="308"/>
      <c r="E16" s="308"/>
      <c r="F16" s="308"/>
      <c r="G16" s="308"/>
      <c r="H16" s="308"/>
      <c r="I16" s="308"/>
      <c r="J16" s="308"/>
      <c r="K16" s="308"/>
      <c r="L16" s="308"/>
      <c r="M16" s="308"/>
      <c r="N16" s="308"/>
      <c r="O16" s="308"/>
      <c r="P16" s="308"/>
      <c r="Q16" s="308"/>
      <c r="R16" s="308"/>
      <c r="S16" s="308"/>
    </row>
    <row r="17" spans="1:19" ht="11.25" customHeight="1" x14ac:dyDescent="0.2">
      <c r="A17" s="87" t="s">
        <v>1132</v>
      </c>
      <c r="B17" s="78" t="s">
        <v>5</v>
      </c>
      <c r="C17" s="193">
        <f t="array" ref="C17">SUM((data_S1701!$A$2:$A$5220='S.17.01.02'!$B$4)*(YEAR(data_S1701!$B$2:$B$5220)='S.17.01.02'!$B$5)*(data_S1701!$C$2:$C$5220='S.17.01.02'!$B17)*data_S1701!E$2:E$5220)</f>
        <v>0</v>
      </c>
      <c r="D17" s="193">
        <f t="array" ref="D17">SUM((data_S1701!$A$2:$A$5220='S.17.01.02'!$B$4)*(YEAR(data_S1701!$B$2:$B$5220)='S.17.01.02'!$B$5)*(data_S1701!$C$2:$C$5220='S.17.01.02'!$B17)*data_S1701!F$2:F$5220)</f>
        <v>-6786944.5269999998</v>
      </c>
      <c r="E17" s="193">
        <f t="array" ref="E17">SUM((data_S1701!$A$2:$A$5220='S.17.01.02'!$B$4)*(YEAR(data_S1701!$B$2:$B$5220)='S.17.01.02'!$B$5)*(data_S1701!$C$2:$C$5220='S.17.01.02'!$B17)*data_S1701!G$2:G$5220)</f>
        <v>0</v>
      </c>
      <c r="F17" s="193">
        <f t="array" ref="F17">SUM((data_S1701!$A$2:$A$5220='S.17.01.02'!$B$4)*(YEAR(data_S1701!$B$2:$B$5220)='S.17.01.02'!$B$5)*(data_S1701!$C$2:$C$5220='S.17.01.02'!$B17)*data_S1701!H$2:H$5220)</f>
        <v>59624004.761</v>
      </c>
      <c r="G17" s="193">
        <f t="array" ref="G17">SUM((data_S1701!$A$2:$A$5220='S.17.01.02'!$B$4)*(YEAR(data_S1701!$B$2:$B$5220)='S.17.01.02'!$B$5)*(data_S1701!$C$2:$C$5220='S.17.01.02'!$B17)*data_S1701!I$2:I$5220)</f>
        <v>33787549.255000003</v>
      </c>
      <c r="H17" s="193">
        <f t="array" ref="H17">SUM((data_S1701!$A$2:$A$5220='S.17.01.02'!$B$4)*(YEAR(data_S1701!$B$2:$B$5220)='S.17.01.02'!$B$5)*(data_S1701!$C$2:$C$5220='S.17.01.02'!$B17)*data_S1701!J$2:J$5220)</f>
        <v>127822.90802</v>
      </c>
      <c r="I17" s="193">
        <f t="array" ref="I17">SUM((data_S1701!$A$2:$A$5220='S.17.01.02'!$B$4)*(YEAR(data_S1701!$B$2:$B$5220)='S.17.01.02'!$B$5)*(data_S1701!$C$2:$C$5220='S.17.01.02'!$B17)*data_S1701!K$2:K$5220)</f>
        <v>27609275.092999998</v>
      </c>
      <c r="J17" s="193">
        <f t="array" ref="J17">SUM((data_S1701!$A$2:$A$5220='S.17.01.02'!$B$4)*(YEAR(data_S1701!$B$2:$B$5220)='S.17.01.02'!$B$5)*(data_S1701!$C$2:$C$5220='S.17.01.02'!$B17)*data_S1701!L$2:L$5220)</f>
        <v>3522435.3829000001</v>
      </c>
      <c r="K17" s="193">
        <f t="array" ref="K17">SUM((data_S1701!$A$2:$A$5220='S.17.01.02'!$B$4)*(YEAR(data_S1701!$B$2:$B$5220)='S.17.01.02'!$B$5)*(data_S1701!$C$2:$C$5220='S.17.01.02'!$B17)*data_S1701!M$2:M$5220)</f>
        <v>0</v>
      </c>
      <c r="L17" s="193">
        <f t="array" ref="L17">SUM((data_S1701!$A$2:$A$5220='S.17.01.02'!$B$4)*(YEAR(data_S1701!$B$2:$B$5220)='S.17.01.02'!$B$5)*(data_S1701!$C$2:$C$5220='S.17.01.02'!$B17)*data_S1701!N$2:N$5220)</f>
        <v>0</v>
      </c>
      <c r="M17" s="193">
        <f t="array" ref="M17">SUM((data_S1701!$A$2:$A$5220='S.17.01.02'!$B$4)*(YEAR(data_S1701!$B$2:$B$5220)='S.17.01.02'!$B$5)*(data_S1701!$C$2:$C$5220='S.17.01.02'!$B17)*data_S1701!O$2:O$5220)</f>
        <v>0</v>
      </c>
      <c r="N17" s="193">
        <f t="array" ref="N17">SUM((data_S1701!$A$2:$A$5220='S.17.01.02'!$B$4)*(YEAR(data_S1701!$B$2:$B$5220)='S.17.01.02'!$B$5)*(data_S1701!$C$2:$C$5220='S.17.01.02'!$B17)*data_S1701!P$2:P$5220)</f>
        <v>73098.991137999998</v>
      </c>
      <c r="O17" s="193">
        <f t="array" ref="O17">SUM((data_S1701!$A$2:$A$5220='S.17.01.02'!$B$4)*(YEAR(data_S1701!$B$2:$B$5220)='S.17.01.02'!$B$5)*(data_S1701!$C$2:$C$5220='S.17.01.02'!$B17)*data_S1701!Q$2:Q$5220)</f>
        <v>0</v>
      </c>
      <c r="P17" s="193">
        <f t="array" ref="P17">SUM((data_S1701!$A$2:$A$5220='S.17.01.02'!$B$4)*(YEAR(data_S1701!$B$2:$B$5220)='S.17.01.02'!$B$5)*(data_S1701!$C$2:$C$5220='S.17.01.02'!$B17)*data_S1701!R$2:R$5220)</f>
        <v>0</v>
      </c>
      <c r="Q17" s="193">
        <f t="array" ref="Q17">SUM((data_S1701!$A$2:$A$5220='S.17.01.02'!$B$4)*(YEAR(data_S1701!$B$2:$B$5220)='S.17.01.02'!$B$5)*(data_S1701!$C$2:$C$5220='S.17.01.02'!$B17)*data_S1701!S$2:S$5220)</f>
        <v>0</v>
      </c>
      <c r="R17" s="193">
        <f t="array" ref="R17">SUM((data_S1701!$A$2:$A$5220='S.17.01.02'!$B$4)*(YEAR(data_S1701!$B$2:$B$5220)='S.17.01.02'!$B$5)*(data_S1701!$C$2:$C$5220='S.17.01.02'!$B17)*data_S1701!T$2:T$5220)</f>
        <v>0</v>
      </c>
      <c r="S17" s="193">
        <f t="array" ref="S17">SUM((data_S1701!$A$2:$A$5220='S.17.01.02'!$B$4)*(YEAR(data_S1701!$B$2:$B$5220)='S.17.01.02'!$B$5)*(data_S1701!$C$2:$C$5220='S.17.01.02'!$B17)*data_S1701!U$2:U$5220)</f>
        <v>117957241.86</v>
      </c>
    </row>
    <row r="18" spans="1:19" ht="32.4" x14ac:dyDescent="0.2">
      <c r="A18" s="99" t="s">
        <v>1186</v>
      </c>
      <c r="B18" s="97" t="s">
        <v>13</v>
      </c>
      <c r="C18" s="300">
        <f t="array" ref="C18">SUM((data_S1701!$A$2:$A$5220='S.17.01.02'!$B$4)*(YEAR(data_S1701!$B$2:$B$5220)='S.17.01.02'!$B$5)*(data_S1701!$C$2:$C$5220='S.17.01.02'!$B18)*data_S1701!E$2:E$5220)</f>
        <v>0</v>
      </c>
      <c r="D18" s="300">
        <f t="array" ref="D18">SUM((data_S1701!$A$2:$A$5220='S.17.01.02'!$B$4)*(YEAR(data_S1701!$B$2:$B$5220)='S.17.01.02'!$B$5)*(data_S1701!$C$2:$C$5220='S.17.01.02'!$B18)*data_S1701!F$2:F$5220)</f>
        <v>0</v>
      </c>
      <c r="E18" s="300">
        <f t="array" ref="E18">SUM((data_S1701!$A$2:$A$5220='S.17.01.02'!$B$4)*(YEAR(data_S1701!$B$2:$B$5220)='S.17.01.02'!$B$5)*(data_S1701!$C$2:$C$5220='S.17.01.02'!$B18)*data_S1701!G$2:G$5220)</f>
        <v>0</v>
      </c>
      <c r="F18" s="300">
        <f t="array" ref="F18">SUM((data_S1701!$A$2:$A$5220='S.17.01.02'!$B$4)*(YEAR(data_S1701!$B$2:$B$5220)='S.17.01.02'!$B$5)*(data_S1701!$C$2:$C$5220='S.17.01.02'!$B18)*data_S1701!H$2:H$5220)</f>
        <v>-131100</v>
      </c>
      <c r="G18" s="300">
        <f t="array" ref="G18">SUM((data_S1701!$A$2:$A$5220='S.17.01.02'!$B$4)*(YEAR(data_S1701!$B$2:$B$5220)='S.17.01.02'!$B$5)*(data_S1701!$C$2:$C$5220='S.17.01.02'!$B18)*data_S1701!I$2:I$5220)</f>
        <v>35956460</v>
      </c>
      <c r="H18" s="300">
        <f t="array" ref="H18">SUM((data_S1701!$A$2:$A$5220='S.17.01.02'!$B$4)*(YEAR(data_S1701!$B$2:$B$5220)='S.17.01.02'!$B$5)*(data_S1701!$C$2:$C$5220='S.17.01.02'!$B18)*data_S1701!J$2:J$5220)</f>
        <v>-215960</v>
      </c>
      <c r="I18" s="300">
        <f t="array" ref="I18">SUM((data_S1701!$A$2:$A$5220='S.17.01.02'!$B$4)*(YEAR(data_S1701!$B$2:$B$5220)='S.17.01.02'!$B$5)*(data_S1701!$C$2:$C$5220='S.17.01.02'!$B18)*data_S1701!K$2:K$5220)</f>
        <v>3434490</v>
      </c>
      <c r="J18" s="300">
        <f t="array" ref="J18">SUM((data_S1701!$A$2:$A$5220='S.17.01.02'!$B$4)*(YEAR(data_S1701!$B$2:$B$5220)='S.17.01.02'!$B$5)*(data_S1701!$C$2:$C$5220='S.17.01.02'!$B18)*data_S1701!L$2:L$5220)</f>
        <v>-1040</v>
      </c>
      <c r="K18" s="300">
        <f t="array" ref="K18">SUM((data_S1701!$A$2:$A$5220='S.17.01.02'!$B$4)*(YEAR(data_S1701!$B$2:$B$5220)='S.17.01.02'!$B$5)*(data_S1701!$C$2:$C$5220='S.17.01.02'!$B18)*data_S1701!M$2:M$5220)</f>
        <v>0</v>
      </c>
      <c r="L18" s="300">
        <f t="array" ref="L18">SUM((data_S1701!$A$2:$A$5220='S.17.01.02'!$B$4)*(YEAR(data_S1701!$B$2:$B$5220)='S.17.01.02'!$B$5)*(data_S1701!$C$2:$C$5220='S.17.01.02'!$B18)*data_S1701!N$2:N$5220)</f>
        <v>0</v>
      </c>
      <c r="M18" s="300">
        <f t="array" ref="M18">SUM((data_S1701!$A$2:$A$5220='S.17.01.02'!$B$4)*(YEAR(data_S1701!$B$2:$B$5220)='S.17.01.02'!$B$5)*(data_S1701!$C$2:$C$5220='S.17.01.02'!$B18)*data_S1701!O$2:O$5220)</f>
        <v>0</v>
      </c>
      <c r="N18" s="300">
        <f t="array" ref="N18">SUM((data_S1701!$A$2:$A$5220='S.17.01.02'!$B$4)*(YEAR(data_S1701!$B$2:$B$5220)='S.17.01.02'!$B$5)*(data_S1701!$C$2:$C$5220='S.17.01.02'!$B18)*data_S1701!P$2:P$5220)</f>
        <v>-31470</v>
      </c>
      <c r="O18" s="300">
        <f t="array" ref="O18">SUM((data_S1701!$A$2:$A$5220='S.17.01.02'!$B$4)*(YEAR(data_S1701!$B$2:$B$5220)='S.17.01.02'!$B$5)*(data_S1701!$C$2:$C$5220='S.17.01.02'!$B18)*data_S1701!Q$2:Q$5220)</f>
        <v>0</v>
      </c>
      <c r="P18" s="300">
        <f t="array" ref="P18">SUM((data_S1701!$A$2:$A$5220='S.17.01.02'!$B$4)*(YEAR(data_S1701!$B$2:$B$5220)='S.17.01.02'!$B$5)*(data_S1701!$C$2:$C$5220='S.17.01.02'!$B18)*data_S1701!R$2:R$5220)</f>
        <v>0</v>
      </c>
      <c r="Q18" s="300">
        <f t="array" ref="Q18">SUM((data_S1701!$A$2:$A$5220='S.17.01.02'!$B$4)*(YEAR(data_S1701!$B$2:$B$5220)='S.17.01.02'!$B$5)*(data_S1701!$C$2:$C$5220='S.17.01.02'!$B18)*data_S1701!S$2:S$5220)</f>
        <v>0</v>
      </c>
      <c r="R18" s="300">
        <f t="array" ref="R18">SUM((data_S1701!$A$2:$A$5220='S.17.01.02'!$B$4)*(YEAR(data_S1701!$B$2:$B$5220)='S.17.01.02'!$B$5)*(data_S1701!$C$2:$C$5220='S.17.01.02'!$B18)*data_S1701!T$2:T$5220)</f>
        <v>0</v>
      </c>
      <c r="S18" s="300">
        <f t="array" ref="S18">SUM((data_S1701!$A$2:$A$5220='S.17.01.02'!$B$4)*(YEAR(data_S1701!$B$2:$B$5220)='S.17.01.02'!$B$5)*(data_S1701!$C$2:$C$5220='S.17.01.02'!$B18)*data_S1701!U$2:U$5220)</f>
        <v>39011380</v>
      </c>
    </row>
    <row r="19" spans="1:19" ht="11.25" customHeight="1" x14ac:dyDescent="0.2">
      <c r="A19" s="88" t="s">
        <v>1187</v>
      </c>
      <c r="B19" s="78" t="s">
        <v>14</v>
      </c>
      <c r="C19" s="193">
        <f t="array" ref="C19">SUM((data_S1701!$A$2:$A$5220='S.17.01.02'!$B$4)*(YEAR(data_S1701!$B$2:$B$5220)='S.17.01.02'!$B$5)*(data_S1701!$C$2:$C$5220='S.17.01.02'!$B19)*data_S1701!E$2:E$5220)</f>
        <v>0</v>
      </c>
      <c r="D19" s="193">
        <f t="array" ref="D19">SUM((data_S1701!$A$2:$A$5220='S.17.01.02'!$B$4)*(YEAR(data_S1701!$B$2:$B$5220)='S.17.01.02'!$B$5)*(data_S1701!$C$2:$C$5220='S.17.01.02'!$B19)*data_S1701!F$2:F$5220)</f>
        <v>-6786944.5269999998</v>
      </c>
      <c r="E19" s="193">
        <f t="array" ref="E19">SUM((data_S1701!$A$2:$A$5220='S.17.01.02'!$B$4)*(YEAR(data_S1701!$B$2:$B$5220)='S.17.01.02'!$B$5)*(data_S1701!$C$2:$C$5220='S.17.01.02'!$B19)*data_S1701!G$2:G$5220)</f>
        <v>0</v>
      </c>
      <c r="F19" s="193">
        <f t="array" ref="F19">SUM((data_S1701!$A$2:$A$5220='S.17.01.02'!$B$4)*(YEAR(data_S1701!$B$2:$B$5220)='S.17.01.02'!$B$5)*(data_S1701!$C$2:$C$5220='S.17.01.02'!$B19)*data_S1701!H$2:H$5220)</f>
        <v>59755104.761</v>
      </c>
      <c r="G19" s="193">
        <f t="array" ref="G19">SUM((data_S1701!$A$2:$A$5220='S.17.01.02'!$B$4)*(YEAR(data_S1701!$B$2:$B$5220)='S.17.01.02'!$B$5)*(data_S1701!$C$2:$C$5220='S.17.01.02'!$B19)*data_S1701!I$2:I$5220)</f>
        <v>-2168910.7450000001</v>
      </c>
      <c r="H19" s="193">
        <f t="array" ref="H19">SUM((data_S1701!$A$2:$A$5220='S.17.01.02'!$B$4)*(YEAR(data_S1701!$B$2:$B$5220)='S.17.01.02'!$B$5)*(data_S1701!$C$2:$C$5220='S.17.01.02'!$B19)*data_S1701!J$2:J$5220)</f>
        <v>343782.90801999997</v>
      </c>
      <c r="I19" s="193">
        <f t="array" ref="I19">SUM((data_S1701!$A$2:$A$5220='S.17.01.02'!$B$4)*(YEAR(data_S1701!$B$2:$B$5220)='S.17.01.02'!$B$5)*(data_S1701!$C$2:$C$5220='S.17.01.02'!$B19)*data_S1701!K$2:K$5220)</f>
        <v>24174785.092999998</v>
      </c>
      <c r="J19" s="193">
        <f t="array" ref="J19">SUM((data_S1701!$A$2:$A$5220='S.17.01.02'!$B$4)*(YEAR(data_S1701!$B$2:$B$5220)='S.17.01.02'!$B$5)*(data_S1701!$C$2:$C$5220='S.17.01.02'!$B19)*data_S1701!L$2:L$5220)</f>
        <v>3523475.3829000001</v>
      </c>
      <c r="K19" s="193">
        <f t="array" ref="K19">SUM((data_S1701!$A$2:$A$5220='S.17.01.02'!$B$4)*(YEAR(data_S1701!$B$2:$B$5220)='S.17.01.02'!$B$5)*(data_S1701!$C$2:$C$5220='S.17.01.02'!$B19)*data_S1701!M$2:M$5220)</f>
        <v>0</v>
      </c>
      <c r="L19" s="193">
        <f t="array" ref="L19">SUM((data_S1701!$A$2:$A$5220='S.17.01.02'!$B$4)*(YEAR(data_S1701!$B$2:$B$5220)='S.17.01.02'!$B$5)*(data_S1701!$C$2:$C$5220='S.17.01.02'!$B19)*data_S1701!N$2:N$5220)</f>
        <v>0</v>
      </c>
      <c r="M19" s="193">
        <f t="array" ref="M19">SUM((data_S1701!$A$2:$A$5220='S.17.01.02'!$B$4)*(YEAR(data_S1701!$B$2:$B$5220)='S.17.01.02'!$B$5)*(data_S1701!$C$2:$C$5220='S.17.01.02'!$B19)*data_S1701!O$2:O$5220)</f>
        <v>0</v>
      </c>
      <c r="N19" s="193">
        <f t="array" ref="N19">SUM((data_S1701!$A$2:$A$5220='S.17.01.02'!$B$4)*(YEAR(data_S1701!$B$2:$B$5220)='S.17.01.02'!$B$5)*(data_S1701!$C$2:$C$5220='S.17.01.02'!$B19)*data_S1701!P$2:P$5220)</f>
        <v>104568.99114</v>
      </c>
      <c r="O19" s="193">
        <f t="array" ref="O19">SUM((data_S1701!$A$2:$A$5220='S.17.01.02'!$B$4)*(YEAR(data_S1701!$B$2:$B$5220)='S.17.01.02'!$B$5)*(data_S1701!$C$2:$C$5220='S.17.01.02'!$B19)*data_S1701!Q$2:Q$5220)</f>
        <v>0</v>
      </c>
      <c r="P19" s="193">
        <f t="array" ref="P19">SUM((data_S1701!$A$2:$A$5220='S.17.01.02'!$B$4)*(YEAR(data_S1701!$B$2:$B$5220)='S.17.01.02'!$B$5)*(data_S1701!$C$2:$C$5220='S.17.01.02'!$B19)*data_S1701!R$2:R$5220)</f>
        <v>0</v>
      </c>
      <c r="Q19" s="193">
        <f t="array" ref="Q19">SUM((data_S1701!$A$2:$A$5220='S.17.01.02'!$B$4)*(YEAR(data_S1701!$B$2:$B$5220)='S.17.01.02'!$B$5)*(data_S1701!$C$2:$C$5220='S.17.01.02'!$B19)*data_S1701!S$2:S$5220)</f>
        <v>0</v>
      </c>
      <c r="R19" s="193">
        <f t="array" ref="R19">SUM((data_S1701!$A$2:$A$5220='S.17.01.02'!$B$4)*(YEAR(data_S1701!$B$2:$B$5220)='S.17.01.02'!$B$5)*(data_S1701!$C$2:$C$5220='S.17.01.02'!$B19)*data_S1701!T$2:T$5220)</f>
        <v>0</v>
      </c>
      <c r="S19" s="193">
        <f t="array" ref="S19">SUM((data_S1701!$A$2:$A$5220='S.17.01.02'!$B$4)*(YEAR(data_S1701!$B$2:$B$5220)='S.17.01.02'!$B$5)*(data_S1701!$C$2:$C$5220='S.17.01.02'!$B19)*data_S1701!U$2:U$5220)</f>
        <v>78945861.863000005</v>
      </c>
    </row>
    <row r="20" spans="1:19" ht="11.25" customHeight="1" x14ac:dyDescent="0.3">
      <c r="A20" s="98" t="s">
        <v>1188</v>
      </c>
      <c r="B20" s="97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308"/>
    </row>
    <row r="21" spans="1:19" ht="11.25" customHeight="1" x14ac:dyDescent="0.2">
      <c r="A21" s="87" t="s">
        <v>1132</v>
      </c>
      <c r="B21" s="78" t="s">
        <v>15</v>
      </c>
      <c r="C21" s="193">
        <f t="array" ref="C21">SUM((data_S1701!$A$2:$A$5220='S.17.01.02'!$B$4)*(YEAR(data_S1701!$B$2:$B$5220)='S.17.01.02'!$B$5)*(data_S1701!$C$2:$C$5220='S.17.01.02'!$B21)*data_S1701!E$2:E$5220)</f>
        <v>0</v>
      </c>
      <c r="D21" s="193">
        <f t="array" ref="D21">SUM((data_S1701!$A$2:$A$5220='S.17.01.02'!$B$4)*(YEAR(data_S1701!$B$2:$B$5220)='S.17.01.02'!$B$5)*(data_S1701!$C$2:$C$5220='S.17.01.02'!$B21)*data_S1701!F$2:F$5220)</f>
        <v>266349206.09</v>
      </c>
      <c r="E21" s="193">
        <f t="array" ref="E21">SUM((data_S1701!$A$2:$A$5220='S.17.01.02'!$B$4)*(YEAR(data_S1701!$B$2:$B$5220)='S.17.01.02'!$B$5)*(data_S1701!$C$2:$C$5220='S.17.01.02'!$B21)*data_S1701!G$2:G$5220)</f>
        <v>0</v>
      </c>
      <c r="F21" s="193">
        <f t="array" ref="F21">SUM((data_S1701!$A$2:$A$5220='S.17.01.02'!$B$4)*(YEAR(data_S1701!$B$2:$B$5220)='S.17.01.02'!$B$5)*(data_S1701!$C$2:$C$5220='S.17.01.02'!$B21)*data_S1701!H$2:H$5220)</f>
        <v>711072718.24000001</v>
      </c>
      <c r="G21" s="193">
        <f t="array" ref="G21">SUM((data_S1701!$A$2:$A$5220='S.17.01.02'!$B$4)*(YEAR(data_S1701!$B$2:$B$5220)='S.17.01.02'!$B$5)*(data_S1701!$C$2:$C$5220='S.17.01.02'!$B21)*data_S1701!I$2:I$5220)</f>
        <v>37589864.821000002</v>
      </c>
      <c r="H21" s="193">
        <f t="array" ref="H21">SUM((data_S1701!$A$2:$A$5220='S.17.01.02'!$B$4)*(YEAR(data_S1701!$B$2:$B$5220)='S.17.01.02'!$B$5)*(data_S1701!$C$2:$C$5220='S.17.01.02'!$B21)*data_S1701!J$2:J$5220)</f>
        <v>30228277.677999999</v>
      </c>
      <c r="I21" s="193">
        <f t="array" ref="I21">SUM((data_S1701!$A$2:$A$5220='S.17.01.02'!$B$4)*(YEAR(data_S1701!$B$2:$B$5220)='S.17.01.02'!$B$5)*(data_S1701!$C$2:$C$5220='S.17.01.02'!$B21)*data_S1701!K$2:K$5220)</f>
        <v>138133618.31</v>
      </c>
      <c r="J21" s="193">
        <f t="array" ref="J21">SUM((data_S1701!$A$2:$A$5220='S.17.01.02'!$B$4)*(YEAR(data_S1701!$B$2:$B$5220)='S.17.01.02'!$B$5)*(data_S1701!$C$2:$C$5220='S.17.01.02'!$B21)*data_S1701!L$2:L$5220)</f>
        <v>166531440.88</v>
      </c>
      <c r="K21" s="193">
        <f t="array" ref="K21">SUM((data_S1701!$A$2:$A$5220='S.17.01.02'!$B$4)*(YEAR(data_S1701!$B$2:$B$5220)='S.17.01.02'!$B$5)*(data_S1701!$C$2:$C$5220='S.17.01.02'!$B21)*data_S1701!M$2:M$5220)</f>
        <v>0</v>
      </c>
      <c r="L21" s="193">
        <f t="array" ref="L21">SUM((data_S1701!$A$2:$A$5220='S.17.01.02'!$B$4)*(YEAR(data_S1701!$B$2:$B$5220)='S.17.01.02'!$B$5)*(data_S1701!$C$2:$C$5220='S.17.01.02'!$B21)*data_S1701!N$2:N$5220)</f>
        <v>449142.31563999999</v>
      </c>
      <c r="M21" s="193">
        <f t="array" ref="M21">SUM((data_S1701!$A$2:$A$5220='S.17.01.02'!$B$4)*(YEAR(data_S1701!$B$2:$B$5220)='S.17.01.02'!$B$5)*(data_S1701!$C$2:$C$5220='S.17.01.02'!$B21)*data_S1701!O$2:O$5220)</f>
        <v>0</v>
      </c>
      <c r="N21" s="193">
        <f t="array" ref="N21">SUM((data_S1701!$A$2:$A$5220='S.17.01.02'!$B$4)*(YEAR(data_S1701!$B$2:$B$5220)='S.17.01.02'!$B$5)*(data_S1701!$C$2:$C$5220='S.17.01.02'!$B21)*data_S1701!P$2:P$5220)</f>
        <v>32033694.486000001</v>
      </c>
      <c r="O21" s="193">
        <f t="array" ref="O21">SUM((data_S1701!$A$2:$A$5220='S.17.01.02'!$B$4)*(YEAR(data_S1701!$B$2:$B$5220)='S.17.01.02'!$B$5)*(data_S1701!$C$2:$C$5220='S.17.01.02'!$B21)*data_S1701!Q$2:Q$5220)</f>
        <v>0</v>
      </c>
      <c r="P21" s="193">
        <f t="array" ref="P21">SUM((data_S1701!$A$2:$A$5220='S.17.01.02'!$B$4)*(YEAR(data_S1701!$B$2:$B$5220)='S.17.01.02'!$B$5)*(data_S1701!$C$2:$C$5220='S.17.01.02'!$B21)*data_S1701!R$2:R$5220)</f>
        <v>0</v>
      </c>
      <c r="Q21" s="193">
        <f t="array" ref="Q21">SUM((data_S1701!$A$2:$A$5220='S.17.01.02'!$B$4)*(YEAR(data_S1701!$B$2:$B$5220)='S.17.01.02'!$B$5)*(data_S1701!$C$2:$C$5220='S.17.01.02'!$B21)*data_S1701!S$2:S$5220)</f>
        <v>0</v>
      </c>
      <c r="R21" s="193">
        <f t="array" ref="R21">SUM((data_S1701!$A$2:$A$5220='S.17.01.02'!$B$4)*(YEAR(data_S1701!$B$2:$B$5220)='S.17.01.02'!$B$5)*(data_S1701!$C$2:$C$5220='S.17.01.02'!$B21)*data_S1701!T$2:T$5220)</f>
        <v>0</v>
      </c>
      <c r="S21" s="193">
        <f t="array" ref="S21">SUM((data_S1701!$A$2:$A$5220='S.17.01.02'!$B$4)*(YEAR(data_S1701!$B$2:$B$5220)='S.17.01.02'!$B$5)*(data_S1701!$C$2:$C$5220='S.17.01.02'!$B21)*data_S1701!U$2:U$5220)</f>
        <v>1382387962.8</v>
      </c>
    </row>
    <row r="22" spans="1:19" ht="32.4" x14ac:dyDescent="0.2">
      <c r="A22" s="99" t="s">
        <v>1186</v>
      </c>
      <c r="B22" s="97" t="s">
        <v>23</v>
      </c>
      <c r="C22" s="300">
        <f t="array" ref="C22">SUM((data_S1701!$A$2:$A$5220='S.17.01.02'!$B$4)*(YEAR(data_S1701!$B$2:$B$5220)='S.17.01.02'!$B$5)*(data_S1701!$C$2:$C$5220='S.17.01.02'!$B22)*data_S1701!E$2:E$5220)</f>
        <v>0</v>
      </c>
      <c r="D22" s="300">
        <f t="array" ref="D22">SUM((data_S1701!$A$2:$A$5220='S.17.01.02'!$B$4)*(YEAR(data_S1701!$B$2:$B$5220)='S.17.01.02'!$B$5)*(data_S1701!$C$2:$C$5220='S.17.01.02'!$B22)*data_S1701!F$2:F$5220)</f>
        <v>1768695.7685</v>
      </c>
      <c r="E22" s="300">
        <f t="array" ref="E22">SUM((data_S1701!$A$2:$A$5220='S.17.01.02'!$B$4)*(YEAR(data_S1701!$B$2:$B$5220)='S.17.01.02'!$B$5)*(data_S1701!$C$2:$C$5220='S.17.01.02'!$B22)*data_S1701!G$2:G$5220)</f>
        <v>0</v>
      </c>
      <c r="F22" s="300">
        <f t="array" ref="F22">SUM((data_S1701!$A$2:$A$5220='S.17.01.02'!$B$4)*(YEAR(data_S1701!$B$2:$B$5220)='S.17.01.02'!$B$5)*(data_S1701!$C$2:$C$5220='S.17.01.02'!$B22)*data_S1701!H$2:H$5220)</f>
        <v>31637150</v>
      </c>
      <c r="G22" s="300">
        <f t="array" ref="G22">SUM((data_S1701!$A$2:$A$5220='S.17.01.02'!$B$4)*(YEAR(data_S1701!$B$2:$B$5220)='S.17.01.02'!$B$5)*(data_S1701!$C$2:$C$5220='S.17.01.02'!$B22)*data_S1701!I$2:I$5220)</f>
        <v>1758980</v>
      </c>
      <c r="H22" s="300">
        <f t="array" ref="H22">SUM((data_S1701!$A$2:$A$5220='S.17.01.02'!$B$4)*(YEAR(data_S1701!$B$2:$B$5220)='S.17.01.02'!$B$5)*(data_S1701!$C$2:$C$5220='S.17.01.02'!$B22)*data_S1701!J$2:J$5220)</f>
        <v>1192660</v>
      </c>
      <c r="I22" s="300">
        <f t="array" ref="I22">SUM((data_S1701!$A$2:$A$5220='S.17.01.02'!$B$4)*(YEAR(data_S1701!$B$2:$B$5220)='S.17.01.02'!$B$5)*(data_S1701!$C$2:$C$5220='S.17.01.02'!$B22)*data_S1701!K$2:K$5220)</f>
        <v>27510990</v>
      </c>
      <c r="J22" s="300">
        <f t="array" ref="J22">SUM((data_S1701!$A$2:$A$5220='S.17.01.02'!$B$4)*(YEAR(data_S1701!$B$2:$B$5220)='S.17.01.02'!$B$5)*(data_S1701!$C$2:$C$5220='S.17.01.02'!$B22)*data_S1701!L$2:L$5220)</f>
        <v>3597040</v>
      </c>
      <c r="K22" s="300">
        <f t="array" ref="K22">SUM((data_S1701!$A$2:$A$5220='S.17.01.02'!$B$4)*(YEAR(data_S1701!$B$2:$B$5220)='S.17.01.02'!$B$5)*(data_S1701!$C$2:$C$5220='S.17.01.02'!$B22)*data_S1701!M$2:M$5220)</f>
        <v>0</v>
      </c>
      <c r="L22" s="300">
        <f t="array" ref="L22">SUM((data_S1701!$A$2:$A$5220='S.17.01.02'!$B$4)*(YEAR(data_S1701!$B$2:$B$5220)='S.17.01.02'!$B$5)*(data_S1701!$C$2:$C$5220='S.17.01.02'!$B22)*data_S1701!N$2:N$5220)</f>
        <v>0</v>
      </c>
      <c r="M22" s="300">
        <f t="array" ref="M22">SUM((data_S1701!$A$2:$A$5220='S.17.01.02'!$B$4)*(YEAR(data_S1701!$B$2:$B$5220)='S.17.01.02'!$B$5)*(data_S1701!$C$2:$C$5220='S.17.01.02'!$B22)*data_S1701!O$2:O$5220)</f>
        <v>0</v>
      </c>
      <c r="N22" s="300">
        <f t="array" ref="N22">SUM((data_S1701!$A$2:$A$5220='S.17.01.02'!$B$4)*(YEAR(data_S1701!$B$2:$B$5220)='S.17.01.02'!$B$5)*(data_S1701!$C$2:$C$5220='S.17.01.02'!$B22)*data_S1701!P$2:P$5220)</f>
        <v>59630</v>
      </c>
      <c r="O22" s="300">
        <f t="array" ref="O22">SUM((data_S1701!$A$2:$A$5220='S.17.01.02'!$B$4)*(YEAR(data_S1701!$B$2:$B$5220)='S.17.01.02'!$B$5)*(data_S1701!$C$2:$C$5220='S.17.01.02'!$B22)*data_S1701!Q$2:Q$5220)</f>
        <v>0</v>
      </c>
      <c r="P22" s="300">
        <f t="array" ref="P22">SUM((data_S1701!$A$2:$A$5220='S.17.01.02'!$B$4)*(YEAR(data_S1701!$B$2:$B$5220)='S.17.01.02'!$B$5)*(data_S1701!$C$2:$C$5220='S.17.01.02'!$B22)*data_S1701!R$2:R$5220)</f>
        <v>0</v>
      </c>
      <c r="Q22" s="300">
        <f t="array" ref="Q22">SUM((data_S1701!$A$2:$A$5220='S.17.01.02'!$B$4)*(YEAR(data_S1701!$B$2:$B$5220)='S.17.01.02'!$B$5)*(data_S1701!$C$2:$C$5220='S.17.01.02'!$B22)*data_S1701!S$2:S$5220)</f>
        <v>0</v>
      </c>
      <c r="R22" s="300">
        <f t="array" ref="R22">SUM((data_S1701!$A$2:$A$5220='S.17.01.02'!$B$4)*(YEAR(data_S1701!$B$2:$B$5220)='S.17.01.02'!$B$5)*(data_S1701!$C$2:$C$5220='S.17.01.02'!$B22)*data_S1701!T$2:T$5220)</f>
        <v>0</v>
      </c>
      <c r="S22" s="300">
        <f t="array" ref="S22">SUM((data_S1701!$A$2:$A$5220='S.17.01.02'!$B$4)*(YEAR(data_S1701!$B$2:$B$5220)='S.17.01.02'!$B$5)*(data_S1701!$C$2:$C$5220='S.17.01.02'!$B22)*data_S1701!U$2:U$5220)</f>
        <v>67525145.768999994</v>
      </c>
    </row>
    <row r="23" spans="1:19" ht="11.25" customHeight="1" x14ac:dyDescent="0.2">
      <c r="A23" s="88" t="s">
        <v>1189</v>
      </c>
      <c r="B23" s="78" t="s">
        <v>24</v>
      </c>
      <c r="C23" s="193">
        <f t="array" ref="C23">SUM((data_S1701!$A$2:$A$5220='S.17.01.02'!$B$4)*(YEAR(data_S1701!$B$2:$B$5220)='S.17.01.02'!$B$5)*(data_S1701!$C$2:$C$5220='S.17.01.02'!$B23)*data_S1701!E$2:E$5220)</f>
        <v>0</v>
      </c>
      <c r="D23" s="193">
        <f t="array" ref="D23">SUM((data_S1701!$A$2:$A$5220='S.17.01.02'!$B$4)*(YEAR(data_S1701!$B$2:$B$5220)='S.17.01.02'!$B$5)*(data_S1701!$C$2:$C$5220='S.17.01.02'!$B23)*data_S1701!F$2:F$5220)</f>
        <v>264580510.31999999</v>
      </c>
      <c r="E23" s="193">
        <f t="array" ref="E23">SUM((data_S1701!$A$2:$A$5220='S.17.01.02'!$B$4)*(YEAR(data_S1701!$B$2:$B$5220)='S.17.01.02'!$B$5)*(data_S1701!$C$2:$C$5220='S.17.01.02'!$B23)*data_S1701!G$2:G$5220)</f>
        <v>0</v>
      </c>
      <c r="F23" s="193">
        <f t="array" ref="F23">SUM((data_S1701!$A$2:$A$5220='S.17.01.02'!$B$4)*(YEAR(data_S1701!$B$2:$B$5220)='S.17.01.02'!$B$5)*(data_S1701!$C$2:$C$5220='S.17.01.02'!$B23)*data_S1701!H$2:H$5220)</f>
        <v>679435568.24000001</v>
      </c>
      <c r="G23" s="193">
        <f t="array" ref="G23">SUM((data_S1701!$A$2:$A$5220='S.17.01.02'!$B$4)*(YEAR(data_S1701!$B$2:$B$5220)='S.17.01.02'!$B$5)*(data_S1701!$C$2:$C$5220='S.17.01.02'!$B23)*data_S1701!I$2:I$5220)</f>
        <v>35830884.821000002</v>
      </c>
      <c r="H23" s="193">
        <f t="array" ref="H23">SUM((data_S1701!$A$2:$A$5220='S.17.01.02'!$B$4)*(YEAR(data_S1701!$B$2:$B$5220)='S.17.01.02'!$B$5)*(data_S1701!$C$2:$C$5220='S.17.01.02'!$B23)*data_S1701!J$2:J$5220)</f>
        <v>29035617.677999999</v>
      </c>
      <c r="I23" s="193">
        <f t="array" ref="I23">SUM((data_S1701!$A$2:$A$5220='S.17.01.02'!$B$4)*(YEAR(data_S1701!$B$2:$B$5220)='S.17.01.02'!$B$5)*(data_S1701!$C$2:$C$5220='S.17.01.02'!$B23)*data_S1701!K$2:K$5220)</f>
        <v>110622628.31</v>
      </c>
      <c r="J23" s="193">
        <f t="array" ref="J23">SUM((data_S1701!$A$2:$A$5220='S.17.01.02'!$B$4)*(YEAR(data_S1701!$B$2:$B$5220)='S.17.01.02'!$B$5)*(data_S1701!$C$2:$C$5220='S.17.01.02'!$B23)*data_S1701!L$2:L$5220)</f>
        <v>162934400.88</v>
      </c>
      <c r="K23" s="193">
        <f t="array" ref="K23">SUM((data_S1701!$A$2:$A$5220='S.17.01.02'!$B$4)*(YEAR(data_S1701!$B$2:$B$5220)='S.17.01.02'!$B$5)*(data_S1701!$C$2:$C$5220='S.17.01.02'!$B23)*data_S1701!M$2:M$5220)</f>
        <v>0</v>
      </c>
      <c r="L23" s="193">
        <f t="array" ref="L23">SUM((data_S1701!$A$2:$A$5220='S.17.01.02'!$B$4)*(YEAR(data_S1701!$B$2:$B$5220)='S.17.01.02'!$B$5)*(data_S1701!$C$2:$C$5220='S.17.01.02'!$B23)*data_S1701!N$2:N$5220)</f>
        <v>449142.31563999999</v>
      </c>
      <c r="M23" s="193">
        <f t="array" ref="M23">SUM((data_S1701!$A$2:$A$5220='S.17.01.02'!$B$4)*(YEAR(data_S1701!$B$2:$B$5220)='S.17.01.02'!$B$5)*(data_S1701!$C$2:$C$5220='S.17.01.02'!$B23)*data_S1701!O$2:O$5220)</f>
        <v>0</v>
      </c>
      <c r="N23" s="193">
        <f t="array" ref="N23">SUM((data_S1701!$A$2:$A$5220='S.17.01.02'!$B$4)*(YEAR(data_S1701!$B$2:$B$5220)='S.17.01.02'!$B$5)*(data_S1701!$C$2:$C$5220='S.17.01.02'!$B23)*data_S1701!P$2:P$5220)</f>
        <v>31974064.486000001</v>
      </c>
      <c r="O23" s="193">
        <f t="array" ref="O23">SUM((data_S1701!$A$2:$A$5220='S.17.01.02'!$B$4)*(YEAR(data_S1701!$B$2:$B$5220)='S.17.01.02'!$B$5)*(data_S1701!$C$2:$C$5220='S.17.01.02'!$B23)*data_S1701!Q$2:Q$5220)</f>
        <v>0</v>
      </c>
      <c r="P23" s="193">
        <f t="array" ref="P23">SUM((data_S1701!$A$2:$A$5220='S.17.01.02'!$B$4)*(YEAR(data_S1701!$B$2:$B$5220)='S.17.01.02'!$B$5)*(data_S1701!$C$2:$C$5220='S.17.01.02'!$B23)*data_S1701!R$2:R$5220)</f>
        <v>0</v>
      </c>
      <c r="Q23" s="193">
        <f t="array" ref="Q23">SUM((data_S1701!$A$2:$A$5220='S.17.01.02'!$B$4)*(YEAR(data_S1701!$B$2:$B$5220)='S.17.01.02'!$B$5)*(data_S1701!$C$2:$C$5220='S.17.01.02'!$B23)*data_S1701!S$2:S$5220)</f>
        <v>0</v>
      </c>
      <c r="R23" s="193">
        <f t="array" ref="R23">SUM((data_S1701!$A$2:$A$5220='S.17.01.02'!$B$4)*(YEAR(data_S1701!$B$2:$B$5220)='S.17.01.02'!$B$5)*(data_S1701!$C$2:$C$5220='S.17.01.02'!$B23)*data_S1701!T$2:T$5220)</f>
        <v>0</v>
      </c>
      <c r="S23" s="193">
        <f t="array" ref="S23">SUM((data_S1701!$A$2:$A$5220='S.17.01.02'!$B$4)*(YEAR(data_S1701!$B$2:$B$5220)='S.17.01.02'!$B$5)*(data_S1701!$C$2:$C$5220='S.17.01.02'!$B23)*data_S1701!U$2:U$5220)</f>
        <v>1314862817.0999999</v>
      </c>
    </row>
    <row r="24" spans="1:19" ht="11.25" customHeight="1" x14ac:dyDescent="0.2">
      <c r="A24" s="100" t="s">
        <v>1190</v>
      </c>
      <c r="B24" s="97" t="s">
        <v>25</v>
      </c>
      <c r="C24" s="300">
        <f t="array" ref="C24">SUM((data_S1701!$A$2:$A$5220='S.17.01.02'!$B$4)*(YEAR(data_S1701!$B$2:$B$5220)='S.17.01.02'!$B$5)*(data_S1701!$C$2:$C$5220='S.17.01.02'!$B24)*data_S1701!E$2:E$5220)</f>
        <v>0</v>
      </c>
      <c r="D24" s="300">
        <f t="array" ref="D24">SUM((data_S1701!$A$2:$A$5220='S.17.01.02'!$B$4)*(YEAR(data_S1701!$B$2:$B$5220)='S.17.01.02'!$B$5)*(data_S1701!$C$2:$C$5220='S.17.01.02'!$B24)*data_S1701!F$2:F$5220)</f>
        <v>259562261.56</v>
      </c>
      <c r="E24" s="300">
        <f t="array" ref="E24">SUM((data_S1701!$A$2:$A$5220='S.17.01.02'!$B$4)*(YEAR(data_S1701!$B$2:$B$5220)='S.17.01.02'!$B$5)*(data_S1701!$C$2:$C$5220='S.17.01.02'!$B24)*data_S1701!G$2:G$5220)</f>
        <v>0</v>
      </c>
      <c r="F24" s="300">
        <f t="array" ref="F24">SUM((data_S1701!$A$2:$A$5220='S.17.01.02'!$B$4)*(YEAR(data_S1701!$B$2:$B$5220)='S.17.01.02'!$B$5)*(data_S1701!$C$2:$C$5220='S.17.01.02'!$B24)*data_S1701!H$2:H$5220)</f>
        <v>770696723</v>
      </c>
      <c r="G24" s="300">
        <f t="array" ref="G24">SUM((data_S1701!$A$2:$A$5220='S.17.01.02'!$B$4)*(YEAR(data_S1701!$B$2:$B$5220)='S.17.01.02'!$B$5)*(data_S1701!$C$2:$C$5220='S.17.01.02'!$B24)*data_S1701!I$2:I$5220)</f>
        <v>71377414.076000005</v>
      </c>
      <c r="H24" s="300">
        <f t="array" ref="H24">SUM((data_S1701!$A$2:$A$5220='S.17.01.02'!$B$4)*(YEAR(data_S1701!$B$2:$B$5220)='S.17.01.02'!$B$5)*(data_S1701!$C$2:$C$5220='S.17.01.02'!$B24)*data_S1701!J$2:J$5220)</f>
        <v>30356100.585999999</v>
      </c>
      <c r="I24" s="300">
        <f t="array" ref="I24">SUM((data_S1701!$A$2:$A$5220='S.17.01.02'!$B$4)*(YEAR(data_S1701!$B$2:$B$5220)='S.17.01.02'!$B$5)*(data_S1701!$C$2:$C$5220='S.17.01.02'!$B24)*data_S1701!K$2:K$5220)</f>
        <v>165742893.40000001</v>
      </c>
      <c r="J24" s="300">
        <f t="array" ref="J24">SUM((data_S1701!$A$2:$A$5220='S.17.01.02'!$B$4)*(YEAR(data_S1701!$B$2:$B$5220)='S.17.01.02'!$B$5)*(data_S1701!$C$2:$C$5220='S.17.01.02'!$B24)*data_S1701!L$2:L$5220)</f>
        <v>170053876.25999999</v>
      </c>
      <c r="K24" s="300">
        <f t="array" ref="K24">SUM((data_S1701!$A$2:$A$5220='S.17.01.02'!$B$4)*(YEAR(data_S1701!$B$2:$B$5220)='S.17.01.02'!$B$5)*(data_S1701!$C$2:$C$5220='S.17.01.02'!$B24)*data_S1701!M$2:M$5220)</f>
        <v>0</v>
      </c>
      <c r="L24" s="300">
        <f t="array" ref="L24">SUM((data_S1701!$A$2:$A$5220='S.17.01.02'!$B$4)*(YEAR(data_S1701!$B$2:$B$5220)='S.17.01.02'!$B$5)*(data_S1701!$C$2:$C$5220='S.17.01.02'!$B24)*data_S1701!N$2:N$5220)</f>
        <v>449142.31563999999</v>
      </c>
      <c r="M24" s="300">
        <f t="array" ref="M24">SUM((data_S1701!$A$2:$A$5220='S.17.01.02'!$B$4)*(YEAR(data_S1701!$B$2:$B$5220)='S.17.01.02'!$B$5)*(data_S1701!$C$2:$C$5220='S.17.01.02'!$B24)*data_S1701!O$2:O$5220)</f>
        <v>0</v>
      </c>
      <c r="N24" s="300">
        <f t="array" ref="N24">SUM((data_S1701!$A$2:$A$5220='S.17.01.02'!$B$4)*(YEAR(data_S1701!$B$2:$B$5220)='S.17.01.02'!$B$5)*(data_S1701!$C$2:$C$5220='S.17.01.02'!$B24)*data_S1701!P$2:P$5220)</f>
        <v>32106793.477000002</v>
      </c>
      <c r="O24" s="300">
        <f t="array" ref="O24">SUM((data_S1701!$A$2:$A$5220='S.17.01.02'!$B$4)*(YEAR(data_S1701!$B$2:$B$5220)='S.17.01.02'!$B$5)*(data_S1701!$C$2:$C$5220='S.17.01.02'!$B24)*data_S1701!Q$2:Q$5220)</f>
        <v>0</v>
      </c>
      <c r="P24" s="300">
        <f t="array" ref="P24">SUM((data_S1701!$A$2:$A$5220='S.17.01.02'!$B$4)*(YEAR(data_S1701!$B$2:$B$5220)='S.17.01.02'!$B$5)*(data_S1701!$C$2:$C$5220='S.17.01.02'!$B24)*data_S1701!R$2:R$5220)</f>
        <v>0</v>
      </c>
      <c r="Q24" s="300">
        <f t="array" ref="Q24">SUM((data_S1701!$A$2:$A$5220='S.17.01.02'!$B$4)*(YEAR(data_S1701!$B$2:$B$5220)='S.17.01.02'!$B$5)*(data_S1701!$C$2:$C$5220='S.17.01.02'!$B24)*data_S1701!S$2:S$5220)</f>
        <v>0</v>
      </c>
      <c r="R24" s="300">
        <f t="array" ref="R24">SUM((data_S1701!$A$2:$A$5220='S.17.01.02'!$B$4)*(YEAR(data_S1701!$B$2:$B$5220)='S.17.01.02'!$B$5)*(data_S1701!$C$2:$C$5220='S.17.01.02'!$B24)*data_S1701!T$2:T$5220)</f>
        <v>0</v>
      </c>
      <c r="S24" s="300">
        <f t="array" ref="S24">SUM((data_S1701!$A$2:$A$5220='S.17.01.02'!$B$4)*(YEAR(data_S1701!$B$2:$B$5220)='S.17.01.02'!$B$5)*(data_S1701!$C$2:$C$5220='S.17.01.02'!$B24)*data_S1701!U$2:U$5220)</f>
        <v>1500345204.7</v>
      </c>
    </row>
    <row r="25" spans="1:19" ht="11.25" customHeight="1" x14ac:dyDescent="0.2">
      <c r="A25" s="89" t="s">
        <v>1191</v>
      </c>
      <c r="B25" s="78" t="s">
        <v>26</v>
      </c>
      <c r="C25" s="193">
        <f t="array" ref="C25">SUM((data_S1701!$A$2:$A$5220='S.17.01.02'!$B$4)*(YEAR(data_S1701!$B$2:$B$5220)='S.17.01.02'!$B$5)*(data_S1701!$C$2:$C$5220='S.17.01.02'!$B25)*data_S1701!E$2:E$5220)</f>
        <v>0</v>
      </c>
      <c r="D25" s="193">
        <f t="array" ref="D25">SUM((data_S1701!$A$2:$A$5220='S.17.01.02'!$B$4)*(YEAR(data_S1701!$B$2:$B$5220)='S.17.01.02'!$B$5)*(data_S1701!$C$2:$C$5220='S.17.01.02'!$B25)*data_S1701!F$2:F$5220)</f>
        <v>257793565.80000001</v>
      </c>
      <c r="E25" s="193">
        <f t="array" ref="E25">SUM((data_S1701!$A$2:$A$5220='S.17.01.02'!$B$4)*(YEAR(data_S1701!$B$2:$B$5220)='S.17.01.02'!$B$5)*(data_S1701!$C$2:$C$5220='S.17.01.02'!$B25)*data_S1701!G$2:G$5220)</f>
        <v>0</v>
      </c>
      <c r="F25" s="193">
        <f t="array" ref="F25">SUM((data_S1701!$A$2:$A$5220='S.17.01.02'!$B$4)*(YEAR(data_S1701!$B$2:$B$5220)='S.17.01.02'!$B$5)*(data_S1701!$C$2:$C$5220='S.17.01.02'!$B25)*data_S1701!H$2:H$5220)</f>
        <v>739190673</v>
      </c>
      <c r="G25" s="193">
        <f t="array" ref="G25">SUM((data_S1701!$A$2:$A$5220='S.17.01.02'!$B$4)*(YEAR(data_S1701!$B$2:$B$5220)='S.17.01.02'!$B$5)*(data_S1701!$C$2:$C$5220='S.17.01.02'!$B25)*data_S1701!I$2:I$5220)</f>
        <v>33661974.075999998</v>
      </c>
      <c r="H25" s="193">
        <f t="array" ref="H25">SUM((data_S1701!$A$2:$A$5220='S.17.01.02'!$B$4)*(YEAR(data_S1701!$B$2:$B$5220)='S.17.01.02'!$B$5)*(data_S1701!$C$2:$C$5220='S.17.01.02'!$B25)*data_S1701!J$2:J$5220)</f>
        <v>29379400.585999999</v>
      </c>
      <c r="I25" s="193">
        <f t="array" ref="I25">SUM((data_S1701!$A$2:$A$5220='S.17.01.02'!$B$4)*(YEAR(data_S1701!$B$2:$B$5220)='S.17.01.02'!$B$5)*(data_S1701!$C$2:$C$5220='S.17.01.02'!$B25)*data_S1701!K$2:K$5220)</f>
        <v>134797413.40000001</v>
      </c>
      <c r="J25" s="193">
        <f t="array" ref="J25">SUM((data_S1701!$A$2:$A$5220='S.17.01.02'!$B$4)*(YEAR(data_S1701!$B$2:$B$5220)='S.17.01.02'!$B$5)*(data_S1701!$C$2:$C$5220='S.17.01.02'!$B25)*data_S1701!L$2:L$5220)</f>
        <v>166457876.25999999</v>
      </c>
      <c r="K25" s="193">
        <f t="array" ref="K25">SUM((data_S1701!$A$2:$A$5220='S.17.01.02'!$B$4)*(YEAR(data_S1701!$B$2:$B$5220)='S.17.01.02'!$B$5)*(data_S1701!$C$2:$C$5220='S.17.01.02'!$B25)*data_S1701!M$2:M$5220)</f>
        <v>0</v>
      </c>
      <c r="L25" s="193">
        <f t="array" ref="L25">SUM((data_S1701!$A$2:$A$5220='S.17.01.02'!$B$4)*(YEAR(data_S1701!$B$2:$B$5220)='S.17.01.02'!$B$5)*(data_S1701!$C$2:$C$5220='S.17.01.02'!$B25)*data_S1701!N$2:N$5220)</f>
        <v>449142.31563999999</v>
      </c>
      <c r="M25" s="193">
        <f t="array" ref="M25">SUM((data_S1701!$A$2:$A$5220='S.17.01.02'!$B$4)*(YEAR(data_S1701!$B$2:$B$5220)='S.17.01.02'!$B$5)*(data_S1701!$C$2:$C$5220='S.17.01.02'!$B25)*data_S1701!O$2:O$5220)</f>
        <v>0</v>
      </c>
      <c r="N25" s="193">
        <f t="array" ref="N25">SUM((data_S1701!$A$2:$A$5220='S.17.01.02'!$B$4)*(YEAR(data_S1701!$B$2:$B$5220)='S.17.01.02'!$B$5)*(data_S1701!$C$2:$C$5220='S.17.01.02'!$B25)*data_S1701!P$2:P$5220)</f>
        <v>32078633.477000002</v>
      </c>
      <c r="O25" s="193">
        <f t="array" ref="O25">SUM((data_S1701!$A$2:$A$5220='S.17.01.02'!$B$4)*(YEAR(data_S1701!$B$2:$B$5220)='S.17.01.02'!$B$5)*(data_S1701!$C$2:$C$5220='S.17.01.02'!$B25)*data_S1701!Q$2:Q$5220)</f>
        <v>0</v>
      </c>
      <c r="P25" s="193">
        <f t="array" ref="P25">SUM((data_S1701!$A$2:$A$5220='S.17.01.02'!$B$4)*(YEAR(data_S1701!$B$2:$B$5220)='S.17.01.02'!$B$5)*(data_S1701!$C$2:$C$5220='S.17.01.02'!$B25)*data_S1701!R$2:R$5220)</f>
        <v>0</v>
      </c>
      <c r="Q25" s="193">
        <f t="array" ref="Q25">SUM((data_S1701!$A$2:$A$5220='S.17.01.02'!$B$4)*(YEAR(data_S1701!$B$2:$B$5220)='S.17.01.02'!$B$5)*(data_S1701!$C$2:$C$5220='S.17.01.02'!$B25)*data_S1701!S$2:S$5220)</f>
        <v>0</v>
      </c>
      <c r="R25" s="193">
        <f t="array" ref="R25">SUM((data_S1701!$A$2:$A$5220='S.17.01.02'!$B$4)*(YEAR(data_S1701!$B$2:$B$5220)='S.17.01.02'!$B$5)*(data_S1701!$C$2:$C$5220='S.17.01.02'!$B25)*data_S1701!T$2:T$5220)</f>
        <v>0</v>
      </c>
      <c r="S25" s="193">
        <f t="array" ref="S25">SUM((data_S1701!$A$2:$A$5220='S.17.01.02'!$B$4)*(YEAR(data_S1701!$B$2:$B$5220)='S.17.01.02'!$B$5)*(data_S1701!$C$2:$C$5220='S.17.01.02'!$B25)*data_S1701!U$2:U$5220)</f>
        <v>1393808678.9000001</v>
      </c>
    </row>
    <row r="26" spans="1:19" ht="11.25" customHeight="1" x14ac:dyDescent="0.2">
      <c r="A26" s="101" t="s">
        <v>1102</v>
      </c>
      <c r="B26" s="97" t="s">
        <v>27</v>
      </c>
      <c r="C26" s="300">
        <f t="array" ref="C26">SUM((data_S1701!$A$2:$A$5220='S.17.01.02'!$B$4)*(YEAR(data_S1701!$B$2:$B$5220)='S.17.01.02'!$B$5)*(data_S1701!$C$2:$C$5220='S.17.01.02'!$B26)*data_S1701!E$2:E$5220)</f>
        <v>0</v>
      </c>
      <c r="D26" s="300">
        <f t="array" ref="D26">SUM((data_S1701!$A$2:$A$5220='S.17.01.02'!$B$4)*(YEAR(data_S1701!$B$2:$B$5220)='S.17.01.02'!$B$5)*(data_S1701!$C$2:$C$5220='S.17.01.02'!$B26)*data_S1701!F$2:F$5220)</f>
        <v>21191001</v>
      </c>
      <c r="E26" s="300">
        <f t="array" ref="E26">SUM((data_S1701!$A$2:$A$5220='S.17.01.02'!$B$4)*(YEAR(data_S1701!$B$2:$B$5220)='S.17.01.02'!$B$5)*(data_S1701!$C$2:$C$5220='S.17.01.02'!$B26)*data_S1701!G$2:G$5220)</f>
        <v>0</v>
      </c>
      <c r="F26" s="300">
        <f t="array" ref="F26">SUM((data_S1701!$A$2:$A$5220='S.17.01.02'!$B$4)*(YEAR(data_S1701!$B$2:$B$5220)='S.17.01.02'!$B$5)*(data_S1701!$C$2:$C$5220='S.17.01.02'!$B26)*data_S1701!H$2:H$5220)</f>
        <v>37405740.737999998</v>
      </c>
      <c r="G26" s="300">
        <f t="array" ref="G26">SUM((data_S1701!$A$2:$A$5220='S.17.01.02'!$B$4)*(YEAR(data_S1701!$B$2:$B$5220)='S.17.01.02'!$B$5)*(data_S1701!$C$2:$C$5220='S.17.01.02'!$B26)*data_S1701!I$2:I$5220)</f>
        <v>3963582.9386999998</v>
      </c>
      <c r="H26" s="300">
        <f t="array" ref="H26">SUM((data_S1701!$A$2:$A$5220='S.17.01.02'!$B$4)*(YEAR(data_S1701!$B$2:$B$5220)='S.17.01.02'!$B$5)*(data_S1701!$C$2:$C$5220='S.17.01.02'!$B26)*data_S1701!J$2:J$5220)</f>
        <v>1170731.0267</v>
      </c>
      <c r="I26" s="300">
        <f t="array" ref="I26">SUM((data_S1701!$A$2:$A$5220='S.17.01.02'!$B$4)*(YEAR(data_S1701!$B$2:$B$5220)='S.17.01.02'!$B$5)*(data_S1701!$C$2:$C$5220='S.17.01.02'!$B26)*data_S1701!K$2:K$5220)</f>
        <v>8485343.1772000007</v>
      </c>
      <c r="J26" s="300">
        <f t="array" ref="J26">SUM((data_S1701!$A$2:$A$5220='S.17.01.02'!$B$4)*(YEAR(data_S1701!$B$2:$B$5220)='S.17.01.02'!$B$5)*(data_S1701!$C$2:$C$5220='S.17.01.02'!$B26)*data_S1701!L$2:L$5220)</f>
        <v>10873320.005999999</v>
      </c>
      <c r="K26" s="300">
        <f t="array" ref="K26">SUM((data_S1701!$A$2:$A$5220='S.17.01.02'!$B$4)*(YEAR(data_S1701!$B$2:$B$5220)='S.17.01.02'!$B$5)*(data_S1701!$C$2:$C$5220='S.17.01.02'!$B26)*data_S1701!M$2:M$5220)</f>
        <v>0</v>
      </c>
      <c r="L26" s="300">
        <f t="array" ref="L26">SUM((data_S1701!$A$2:$A$5220='S.17.01.02'!$B$4)*(YEAR(data_S1701!$B$2:$B$5220)='S.17.01.02'!$B$5)*(data_S1701!$C$2:$C$5220='S.17.01.02'!$B26)*data_S1701!N$2:N$5220)</f>
        <v>22274.680978</v>
      </c>
      <c r="M26" s="300">
        <f t="array" ref="M26">SUM((data_S1701!$A$2:$A$5220='S.17.01.02'!$B$4)*(YEAR(data_S1701!$B$2:$B$5220)='S.17.01.02'!$B$5)*(data_S1701!$C$2:$C$5220='S.17.01.02'!$B26)*data_S1701!O$2:O$5220)</f>
        <v>0</v>
      </c>
      <c r="N26" s="300">
        <f t="array" ref="N26">SUM((data_S1701!$A$2:$A$5220='S.17.01.02'!$B$4)*(YEAR(data_S1701!$B$2:$B$5220)='S.17.01.02'!$B$5)*(data_S1701!$C$2:$C$5220='S.17.01.02'!$B26)*data_S1701!P$2:P$5220)</f>
        <v>3592775.0142000001</v>
      </c>
      <c r="O26" s="300">
        <f t="array" ref="O26">SUM((data_S1701!$A$2:$A$5220='S.17.01.02'!$B$4)*(YEAR(data_S1701!$B$2:$B$5220)='S.17.01.02'!$B$5)*(data_S1701!$C$2:$C$5220='S.17.01.02'!$B26)*data_S1701!Q$2:Q$5220)</f>
        <v>0</v>
      </c>
      <c r="P26" s="300">
        <f t="array" ref="P26">SUM((data_S1701!$A$2:$A$5220='S.17.01.02'!$B$4)*(YEAR(data_S1701!$B$2:$B$5220)='S.17.01.02'!$B$5)*(data_S1701!$C$2:$C$5220='S.17.01.02'!$B26)*data_S1701!R$2:R$5220)</f>
        <v>0</v>
      </c>
      <c r="Q26" s="300">
        <f t="array" ref="Q26">SUM((data_S1701!$A$2:$A$5220='S.17.01.02'!$B$4)*(YEAR(data_S1701!$B$2:$B$5220)='S.17.01.02'!$B$5)*(data_S1701!$C$2:$C$5220='S.17.01.02'!$B26)*data_S1701!S$2:S$5220)</f>
        <v>0</v>
      </c>
      <c r="R26" s="300">
        <f t="array" ref="R26">SUM((data_S1701!$A$2:$A$5220='S.17.01.02'!$B$4)*(YEAR(data_S1701!$B$2:$B$5220)='S.17.01.02'!$B$5)*(data_S1701!$C$2:$C$5220='S.17.01.02'!$B26)*data_S1701!T$2:T$5220)</f>
        <v>0</v>
      </c>
      <c r="S26" s="300">
        <f t="array" ref="S26">SUM((data_S1701!$A$2:$A$5220='S.17.01.02'!$B$4)*(YEAR(data_S1701!$B$2:$B$5220)='S.17.01.02'!$B$5)*(data_S1701!$C$2:$C$5220='S.17.01.02'!$B26)*data_S1701!U$2:U$5220)</f>
        <v>86704768.582000002</v>
      </c>
    </row>
    <row r="27" spans="1:19" ht="12" customHeight="1" x14ac:dyDescent="0.3">
      <c r="A27" s="90" t="s">
        <v>1172</v>
      </c>
      <c r="B27" s="78"/>
      <c r="C27" s="305"/>
      <c r="D27" s="305"/>
      <c r="E27" s="305"/>
      <c r="F27" s="305"/>
      <c r="G27" s="305"/>
      <c r="H27" s="305"/>
      <c r="I27" s="305"/>
      <c r="J27" s="305"/>
      <c r="K27" s="305"/>
      <c r="L27" s="305"/>
      <c r="M27" s="305"/>
      <c r="N27" s="305"/>
      <c r="O27" s="305"/>
      <c r="P27" s="305"/>
      <c r="Q27" s="305"/>
      <c r="R27" s="305"/>
      <c r="S27" s="305"/>
    </row>
    <row r="28" spans="1:19" ht="11.25" customHeight="1" x14ac:dyDescent="0.2">
      <c r="A28" s="102" t="s">
        <v>1173</v>
      </c>
      <c r="B28" s="97" t="s">
        <v>28</v>
      </c>
      <c r="C28" s="300">
        <f t="array" ref="C28">SUM((data_S1701!$A$2:$A$5220='S.17.01.02'!$B$4)*(YEAR(data_S1701!$B$2:$B$5220)='S.17.01.02'!$B$5)*(data_S1701!$C$2:$C$5220='S.17.01.02'!$B28)*data_S1701!E$2:E$5220)</f>
        <v>0</v>
      </c>
      <c r="D28" s="300">
        <f t="array" ref="D28">SUM((data_S1701!$A$2:$A$5220='S.17.01.02'!$B$4)*(YEAR(data_S1701!$B$2:$B$5220)='S.17.01.02'!$B$5)*(data_S1701!$C$2:$C$5220='S.17.01.02'!$B28)*data_S1701!F$2:F$5220)</f>
        <v>0</v>
      </c>
      <c r="E28" s="300">
        <f t="array" ref="E28">SUM((data_S1701!$A$2:$A$5220='S.17.01.02'!$B$4)*(YEAR(data_S1701!$B$2:$B$5220)='S.17.01.02'!$B$5)*(data_S1701!$C$2:$C$5220='S.17.01.02'!$B28)*data_S1701!G$2:G$5220)</f>
        <v>0</v>
      </c>
      <c r="F28" s="300">
        <f t="array" ref="F28">SUM((data_S1701!$A$2:$A$5220='S.17.01.02'!$B$4)*(YEAR(data_S1701!$B$2:$B$5220)='S.17.01.02'!$B$5)*(data_S1701!$C$2:$C$5220='S.17.01.02'!$B28)*data_S1701!H$2:H$5220)</f>
        <v>0</v>
      </c>
      <c r="G28" s="300">
        <f t="array" ref="G28">SUM((data_S1701!$A$2:$A$5220='S.17.01.02'!$B$4)*(YEAR(data_S1701!$B$2:$B$5220)='S.17.01.02'!$B$5)*(data_S1701!$C$2:$C$5220='S.17.01.02'!$B28)*data_S1701!I$2:I$5220)</f>
        <v>0</v>
      </c>
      <c r="H28" s="300">
        <f t="array" ref="H28">SUM((data_S1701!$A$2:$A$5220='S.17.01.02'!$B$4)*(YEAR(data_S1701!$B$2:$B$5220)='S.17.01.02'!$B$5)*(data_S1701!$C$2:$C$5220='S.17.01.02'!$B28)*data_S1701!J$2:J$5220)</f>
        <v>0</v>
      </c>
      <c r="I28" s="300">
        <f t="array" ref="I28">SUM((data_S1701!$A$2:$A$5220='S.17.01.02'!$B$4)*(YEAR(data_S1701!$B$2:$B$5220)='S.17.01.02'!$B$5)*(data_S1701!$C$2:$C$5220='S.17.01.02'!$B28)*data_S1701!K$2:K$5220)</f>
        <v>0</v>
      </c>
      <c r="J28" s="300">
        <f t="array" ref="J28">SUM((data_S1701!$A$2:$A$5220='S.17.01.02'!$B$4)*(YEAR(data_S1701!$B$2:$B$5220)='S.17.01.02'!$B$5)*(data_S1701!$C$2:$C$5220='S.17.01.02'!$B28)*data_S1701!L$2:L$5220)</f>
        <v>0</v>
      </c>
      <c r="K28" s="300">
        <f t="array" ref="K28">SUM((data_S1701!$A$2:$A$5220='S.17.01.02'!$B$4)*(YEAR(data_S1701!$B$2:$B$5220)='S.17.01.02'!$B$5)*(data_S1701!$C$2:$C$5220='S.17.01.02'!$B28)*data_S1701!M$2:M$5220)</f>
        <v>0</v>
      </c>
      <c r="L28" s="300">
        <f t="array" ref="L28">SUM((data_S1701!$A$2:$A$5220='S.17.01.02'!$B$4)*(YEAR(data_S1701!$B$2:$B$5220)='S.17.01.02'!$B$5)*(data_S1701!$C$2:$C$5220='S.17.01.02'!$B28)*data_S1701!N$2:N$5220)</f>
        <v>0</v>
      </c>
      <c r="M28" s="300">
        <f t="array" ref="M28">SUM((data_S1701!$A$2:$A$5220='S.17.01.02'!$B$4)*(YEAR(data_S1701!$B$2:$B$5220)='S.17.01.02'!$B$5)*(data_S1701!$C$2:$C$5220='S.17.01.02'!$B28)*data_S1701!O$2:O$5220)</f>
        <v>0</v>
      </c>
      <c r="N28" s="300">
        <f t="array" ref="N28">SUM((data_S1701!$A$2:$A$5220='S.17.01.02'!$B$4)*(YEAR(data_S1701!$B$2:$B$5220)='S.17.01.02'!$B$5)*(data_S1701!$C$2:$C$5220='S.17.01.02'!$B28)*data_S1701!P$2:P$5220)</f>
        <v>0</v>
      </c>
      <c r="O28" s="300">
        <f t="array" ref="O28">SUM((data_S1701!$A$2:$A$5220='S.17.01.02'!$B$4)*(YEAR(data_S1701!$B$2:$B$5220)='S.17.01.02'!$B$5)*(data_S1701!$C$2:$C$5220='S.17.01.02'!$B28)*data_S1701!Q$2:Q$5220)</f>
        <v>0</v>
      </c>
      <c r="P28" s="300">
        <f t="array" ref="P28">SUM((data_S1701!$A$2:$A$5220='S.17.01.02'!$B$4)*(YEAR(data_S1701!$B$2:$B$5220)='S.17.01.02'!$B$5)*(data_S1701!$C$2:$C$5220='S.17.01.02'!$B28)*data_S1701!R$2:R$5220)</f>
        <v>0</v>
      </c>
      <c r="Q28" s="300">
        <f t="array" ref="Q28">SUM((data_S1701!$A$2:$A$5220='S.17.01.02'!$B$4)*(YEAR(data_S1701!$B$2:$B$5220)='S.17.01.02'!$B$5)*(data_S1701!$C$2:$C$5220='S.17.01.02'!$B28)*data_S1701!S$2:S$5220)</f>
        <v>0</v>
      </c>
      <c r="R28" s="300">
        <f t="array" ref="R28">SUM((data_S1701!$A$2:$A$5220='S.17.01.02'!$B$4)*(YEAR(data_S1701!$B$2:$B$5220)='S.17.01.02'!$B$5)*(data_S1701!$C$2:$C$5220='S.17.01.02'!$B28)*data_S1701!T$2:T$5220)</f>
        <v>0</v>
      </c>
      <c r="S28" s="300">
        <f t="array" ref="S28">SUM((data_S1701!$A$2:$A$5220='S.17.01.02'!$B$4)*(YEAR(data_S1701!$B$2:$B$5220)='S.17.01.02'!$B$5)*(data_S1701!$C$2:$C$5220='S.17.01.02'!$B28)*data_S1701!U$2:U$5220)</f>
        <v>0</v>
      </c>
    </row>
    <row r="29" spans="1:19" ht="11.25" customHeight="1" x14ac:dyDescent="0.2">
      <c r="A29" s="84" t="s">
        <v>1174</v>
      </c>
      <c r="B29" s="78" t="s">
        <v>29</v>
      </c>
      <c r="C29" s="193">
        <f t="array" ref="C29">SUM((data_S1701!$A$2:$A$5220='S.17.01.02'!$B$4)*(YEAR(data_S1701!$B$2:$B$5220)='S.17.01.02'!$B$5)*(data_S1701!$C$2:$C$5220='S.17.01.02'!$B29)*data_S1701!E$2:E$5220)</f>
        <v>0</v>
      </c>
      <c r="D29" s="193">
        <f t="array" ref="D29">SUM((data_S1701!$A$2:$A$5220='S.17.01.02'!$B$4)*(YEAR(data_S1701!$B$2:$B$5220)='S.17.01.02'!$B$5)*(data_S1701!$C$2:$C$5220='S.17.01.02'!$B29)*data_S1701!F$2:F$5220)</f>
        <v>0</v>
      </c>
      <c r="E29" s="193">
        <f t="array" ref="E29">SUM((data_S1701!$A$2:$A$5220='S.17.01.02'!$B$4)*(YEAR(data_S1701!$B$2:$B$5220)='S.17.01.02'!$B$5)*(data_S1701!$C$2:$C$5220='S.17.01.02'!$B29)*data_S1701!G$2:G$5220)</f>
        <v>0</v>
      </c>
      <c r="F29" s="193">
        <f t="array" ref="F29">SUM((data_S1701!$A$2:$A$5220='S.17.01.02'!$B$4)*(YEAR(data_S1701!$B$2:$B$5220)='S.17.01.02'!$B$5)*(data_S1701!$C$2:$C$5220='S.17.01.02'!$B29)*data_S1701!H$2:H$5220)</f>
        <v>0</v>
      </c>
      <c r="G29" s="193">
        <f t="array" ref="G29">SUM((data_S1701!$A$2:$A$5220='S.17.01.02'!$B$4)*(YEAR(data_S1701!$B$2:$B$5220)='S.17.01.02'!$B$5)*(data_S1701!$C$2:$C$5220='S.17.01.02'!$B29)*data_S1701!I$2:I$5220)</f>
        <v>0</v>
      </c>
      <c r="H29" s="193">
        <f t="array" ref="H29">SUM((data_S1701!$A$2:$A$5220='S.17.01.02'!$B$4)*(YEAR(data_S1701!$B$2:$B$5220)='S.17.01.02'!$B$5)*(data_S1701!$C$2:$C$5220='S.17.01.02'!$B29)*data_S1701!J$2:J$5220)</f>
        <v>0</v>
      </c>
      <c r="I29" s="193">
        <f t="array" ref="I29">SUM((data_S1701!$A$2:$A$5220='S.17.01.02'!$B$4)*(YEAR(data_S1701!$B$2:$B$5220)='S.17.01.02'!$B$5)*(data_S1701!$C$2:$C$5220='S.17.01.02'!$B29)*data_S1701!K$2:K$5220)</f>
        <v>0</v>
      </c>
      <c r="J29" s="193">
        <f t="array" ref="J29">SUM((data_S1701!$A$2:$A$5220='S.17.01.02'!$B$4)*(YEAR(data_S1701!$B$2:$B$5220)='S.17.01.02'!$B$5)*(data_S1701!$C$2:$C$5220='S.17.01.02'!$B29)*data_S1701!L$2:L$5220)</f>
        <v>0</v>
      </c>
      <c r="K29" s="193">
        <f t="array" ref="K29">SUM((data_S1701!$A$2:$A$5220='S.17.01.02'!$B$4)*(YEAR(data_S1701!$B$2:$B$5220)='S.17.01.02'!$B$5)*(data_S1701!$C$2:$C$5220='S.17.01.02'!$B29)*data_S1701!M$2:M$5220)</f>
        <v>0</v>
      </c>
      <c r="L29" s="193">
        <f t="array" ref="L29">SUM((data_S1701!$A$2:$A$5220='S.17.01.02'!$B$4)*(YEAR(data_S1701!$B$2:$B$5220)='S.17.01.02'!$B$5)*(data_S1701!$C$2:$C$5220='S.17.01.02'!$B29)*data_S1701!N$2:N$5220)</f>
        <v>0</v>
      </c>
      <c r="M29" s="193">
        <f t="array" ref="M29">SUM((data_S1701!$A$2:$A$5220='S.17.01.02'!$B$4)*(YEAR(data_S1701!$B$2:$B$5220)='S.17.01.02'!$B$5)*(data_S1701!$C$2:$C$5220='S.17.01.02'!$B29)*data_S1701!O$2:O$5220)</f>
        <v>0</v>
      </c>
      <c r="N29" s="193">
        <f t="array" ref="N29">SUM((data_S1701!$A$2:$A$5220='S.17.01.02'!$B$4)*(YEAR(data_S1701!$B$2:$B$5220)='S.17.01.02'!$B$5)*(data_S1701!$C$2:$C$5220='S.17.01.02'!$B29)*data_S1701!P$2:P$5220)</f>
        <v>0</v>
      </c>
      <c r="O29" s="193">
        <f t="array" ref="O29">SUM((data_S1701!$A$2:$A$5220='S.17.01.02'!$B$4)*(YEAR(data_S1701!$B$2:$B$5220)='S.17.01.02'!$B$5)*(data_S1701!$C$2:$C$5220='S.17.01.02'!$B29)*data_S1701!Q$2:Q$5220)</f>
        <v>0</v>
      </c>
      <c r="P29" s="193">
        <f t="array" ref="P29">SUM((data_S1701!$A$2:$A$5220='S.17.01.02'!$B$4)*(YEAR(data_S1701!$B$2:$B$5220)='S.17.01.02'!$B$5)*(data_S1701!$C$2:$C$5220='S.17.01.02'!$B29)*data_S1701!R$2:R$5220)</f>
        <v>0</v>
      </c>
      <c r="Q29" s="193">
        <f t="array" ref="Q29">SUM((data_S1701!$A$2:$A$5220='S.17.01.02'!$B$4)*(YEAR(data_S1701!$B$2:$B$5220)='S.17.01.02'!$B$5)*(data_S1701!$C$2:$C$5220='S.17.01.02'!$B29)*data_S1701!S$2:S$5220)</f>
        <v>0</v>
      </c>
      <c r="R29" s="193">
        <f t="array" ref="R29">SUM((data_S1701!$A$2:$A$5220='S.17.01.02'!$B$4)*(YEAR(data_S1701!$B$2:$B$5220)='S.17.01.02'!$B$5)*(data_S1701!$C$2:$C$5220='S.17.01.02'!$B29)*data_S1701!T$2:T$5220)</f>
        <v>0</v>
      </c>
      <c r="S29" s="193">
        <f t="array" ref="S29">SUM((data_S1701!$A$2:$A$5220='S.17.01.02'!$B$4)*(YEAR(data_S1701!$B$2:$B$5220)='S.17.01.02'!$B$5)*(data_S1701!$C$2:$C$5220='S.17.01.02'!$B29)*data_S1701!U$2:U$5220)</f>
        <v>0</v>
      </c>
    </row>
    <row r="30" spans="1:19" ht="11.25" customHeight="1" x14ac:dyDescent="0.2">
      <c r="A30" s="102" t="s">
        <v>1102</v>
      </c>
      <c r="B30" s="97" t="s">
        <v>30</v>
      </c>
      <c r="C30" s="300">
        <f t="array" ref="C30">SUM((data_S1701!$A$2:$A$5220='S.17.01.02'!$B$4)*(YEAR(data_S1701!$B$2:$B$5220)='S.17.01.02'!$B$5)*(data_S1701!$C$2:$C$5220='S.17.01.02'!$B30)*data_S1701!E$2:E$5220)</f>
        <v>0</v>
      </c>
      <c r="D30" s="300">
        <f t="array" ref="D30">SUM((data_S1701!$A$2:$A$5220='S.17.01.02'!$B$4)*(YEAR(data_S1701!$B$2:$B$5220)='S.17.01.02'!$B$5)*(data_S1701!$C$2:$C$5220='S.17.01.02'!$B30)*data_S1701!F$2:F$5220)</f>
        <v>0</v>
      </c>
      <c r="E30" s="300">
        <f t="array" ref="E30">SUM((data_S1701!$A$2:$A$5220='S.17.01.02'!$B$4)*(YEAR(data_S1701!$B$2:$B$5220)='S.17.01.02'!$B$5)*(data_S1701!$C$2:$C$5220='S.17.01.02'!$B30)*data_S1701!G$2:G$5220)</f>
        <v>0</v>
      </c>
      <c r="F30" s="300">
        <f t="array" ref="F30">SUM((data_S1701!$A$2:$A$5220='S.17.01.02'!$B$4)*(YEAR(data_S1701!$B$2:$B$5220)='S.17.01.02'!$B$5)*(data_S1701!$C$2:$C$5220='S.17.01.02'!$B30)*data_S1701!H$2:H$5220)</f>
        <v>0</v>
      </c>
      <c r="G30" s="300">
        <f t="array" ref="G30">SUM((data_S1701!$A$2:$A$5220='S.17.01.02'!$B$4)*(YEAR(data_S1701!$B$2:$B$5220)='S.17.01.02'!$B$5)*(data_S1701!$C$2:$C$5220='S.17.01.02'!$B30)*data_S1701!I$2:I$5220)</f>
        <v>0</v>
      </c>
      <c r="H30" s="300">
        <f t="array" ref="H30">SUM((data_S1701!$A$2:$A$5220='S.17.01.02'!$B$4)*(YEAR(data_S1701!$B$2:$B$5220)='S.17.01.02'!$B$5)*(data_S1701!$C$2:$C$5220='S.17.01.02'!$B30)*data_S1701!J$2:J$5220)</f>
        <v>0</v>
      </c>
      <c r="I30" s="300">
        <f t="array" ref="I30">SUM((data_S1701!$A$2:$A$5220='S.17.01.02'!$B$4)*(YEAR(data_S1701!$B$2:$B$5220)='S.17.01.02'!$B$5)*(data_S1701!$C$2:$C$5220='S.17.01.02'!$B30)*data_S1701!K$2:K$5220)</f>
        <v>0</v>
      </c>
      <c r="J30" s="300">
        <f t="array" ref="J30">SUM((data_S1701!$A$2:$A$5220='S.17.01.02'!$B$4)*(YEAR(data_S1701!$B$2:$B$5220)='S.17.01.02'!$B$5)*(data_S1701!$C$2:$C$5220='S.17.01.02'!$B30)*data_S1701!L$2:L$5220)</f>
        <v>0</v>
      </c>
      <c r="K30" s="300">
        <f t="array" ref="K30">SUM((data_S1701!$A$2:$A$5220='S.17.01.02'!$B$4)*(YEAR(data_S1701!$B$2:$B$5220)='S.17.01.02'!$B$5)*(data_S1701!$C$2:$C$5220='S.17.01.02'!$B30)*data_S1701!M$2:M$5220)</f>
        <v>0</v>
      </c>
      <c r="L30" s="300">
        <f t="array" ref="L30">SUM((data_S1701!$A$2:$A$5220='S.17.01.02'!$B$4)*(YEAR(data_S1701!$B$2:$B$5220)='S.17.01.02'!$B$5)*(data_S1701!$C$2:$C$5220='S.17.01.02'!$B30)*data_S1701!N$2:N$5220)</f>
        <v>0</v>
      </c>
      <c r="M30" s="300">
        <f t="array" ref="M30">SUM((data_S1701!$A$2:$A$5220='S.17.01.02'!$B$4)*(YEAR(data_S1701!$B$2:$B$5220)='S.17.01.02'!$B$5)*(data_S1701!$C$2:$C$5220='S.17.01.02'!$B30)*data_S1701!O$2:O$5220)</f>
        <v>0</v>
      </c>
      <c r="N30" s="300">
        <f t="array" ref="N30">SUM((data_S1701!$A$2:$A$5220='S.17.01.02'!$B$4)*(YEAR(data_S1701!$B$2:$B$5220)='S.17.01.02'!$B$5)*(data_S1701!$C$2:$C$5220='S.17.01.02'!$B30)*data_S1701!P$2:P$5220)</f>
        <v>0</v>
      </c>
      <c r="O30" s="300">
        <f t="array" ref="O30">SUM((data_S1701!$A$2:$A$5220='S.17.01.02'!$B$4)*(YEAR(data_S1701!$B$2:$B$5220)='S.17.01.02'!$B$5)*(data_S1701!$C$2:$C$5220='S.17.01.02'!$B30)*data_S1701!Q$2:Q$5220)</f>
        <v>0</v>
      </c>
      <c r="P30" s="300">
        <f t="array" ref="P30">SUM((data_S1701!$A$2:$A$5220='S.17.01.02'!$B$4)*(YEAR(data_S1701!$B$2:$B$5220)='S.17.01.02'!$B$5)*(data_S1701!$C$2:$C$5220='S.17.01.02'!$B30)*data_S1701!R$2:R$5220)</f>
        <v>0</v>
      </c>
      <c r="Q30" s="300">
        <f t="array" ref="Q30">SUM((data_S1701!$A$2:$A$5220='S.17.01.02'!$B$4)*(YEAR(data_S1701!$B$2:$B$5220)='S.17.01.02'!$B$5)*(data_S1701!$C$2:$C$5220='S.17.01.02'!$B30)*data_S1701!S$2:S$5220)</f>
        <v>0</v>
      </c>
      <c r="R30" s="300">
        <f t="array" ref="R30">SUM((data_S1701!$A$2:$A$5220='S.17.01.02'!$B$4)*(YEAR(data_S1701!$B$2:$B$5220)='S.17.01.02'!$B$5)*(data_S1701!$C$2:$C$5220='S.17.01.02'!$B30)*data_S1701!T$2:T$5220)</f>
        <v>0</v>
      </c>
      <c r="S30" s="300">
        <f t="array" ref="S30">SUM((data_S1701!$A$2:$A$5220='S.17.01.02'!$B$4)*(YEAR(data_S1701!$B$2:$B$5220)='S.17.01.02'!$B$5)*(data_S1701!$C$2:$C$5220='S.17.01.02'!$B30)*data_S1701!U$2:U$5220)</f>
        <v>0</v>
      </c>
    </row>
    <row r="31" spans="1:19" ht="11.25" customHeight="1" x14ac:dyDescent="0.3">
      <c r="A31" s="89" t="s">
        <v>141</v>
      </c>
      <c r="B31" s="78"/>
      <c r="C31" s="305"/>
      <c r="D31" s="305"/>
      <c r="E31" s="305"/>
      <c r="F31" s="305"/>
      <c r="G31" s="305"/>
      <c r="H31" s="305"/>
      <c r="I31" s="305"/>
      <c r="J31" s="305"/>
      <c r="K31" s="305"/>
      <c r="L31" s="305"/>
      <c r="M31" s="305"/>
      <c r="N31" s="305"/>
      <c r="O31" s="305"/>
      <c r="P31" s="305"/>
      <c r="Q31" s="305"/>
      <c r="R31" s="305"/>
      <c r="S31" s="305"/>
    </row>
    <row r="32" spans="1:19" ht="11.25" customHeight="1" x14ac:dyDescent="0.2">
      <c r="A32" s="103" t="s">
        <v>141</v>
      </c>
      <c r="B32" s="97" t="s">
        <v>31</v>
      </c>
      <c r="C32" s="300">
        <f t="array" ref="C32">SUM((data_S1701!$A$2:$A$5220='S.17.01.02'!$B$4)*(YEAR(data_S1701!$B$2:$B$5220)='S.17.01.02'!$B$5)*(data_S1701!$C$2:$C$5220='S.17.01.02'!$B32)*data_S1701!E$2:E$5220)</f>
        <v>0</v>
      </c>
      <c r="D32" s="300">
        <f t="array" ref="D32">SUM((data_S1701!$A$2:$A$5220='S.17.01.02'!$B$4)*(YEAR(data_S1701!$B$2:$B$5220)='S.17.01.02'!$B$5)*(data_S1701!$C$2:$C$5220='S.17.01.02'!$B32)*data_S1701!F$2:F$5220)</f>
        <v>280753262.56</v>
      </c>
      <c r="E32" s="300">
        <f t="array" ref="E32">SUM((data_S1701!$A$2:$A$5220='S.17.01.02'!$B$4)*(YEAR(data_S1701!$B$2:$B$5220)='S.17.01.02'!$B$5)*(data_S1701!$C$2:$C$5220='S.17.01.02'!$B32)*data_S1701!G$2:G$5220)</f>
        <v>0</v>
      </c>
      <c r="F32" s="300">
        <f t="array" ref="F32">SUM((data_S1701!$A$2:$A$5220='S.17.01.02'!$B$4)*(YEAR(data_S1701!$B$2:$B$5220)='S.17.01.02'!$B$5)*(data_S1701!$C$2:$C$5220='S.17.01.02'!$B32)*data_S1701!H$2:H$5220)</f>
        <v>808102463.74000001</v>
      </c>
      <c r="G32" s="300">
        <f t="array" ref="G32">SUM((data_S1701!$A$2:$A$5220='S.17.01.02'!$B$4)*(YEAR(data_S1701!$B$2:$B$5220)='S.17.01.02'!$B$5)*(data_S1701!$C$2:$C$5220='S.17.01.02'!$B32)*data_S1701!I$2:I$5220)</f>
        <v>75340997.013999999</v>
      </c>
      <c r="H32" s="300">
        <f t="array" ref="H32">SUM((data_S1701!$A$2:$A$5220='S.17.01.02'!$B$4)*(YEAR(data_S1701!$B$2:$B$5220)='S.17.01.02'!$B$5)*(data_S1701!$C$2:$C$5220='S.17.01.02'!$B32)*data_S1701!J$2:J$5220)</f>
        <v>31526831.613000002</v>
      </c>
      <c r="I32" s="300">
        <f t="array" ref="I32">SUM((data_S1701!$A$2:$A$5220='S.17.01.02'!$B$4)*(YEAR(data_S1701!$B$2:$B$5220)='S.17.01.02'!$B$5)*(data_S1701!$C$2:$C$5220='S.17.01.02'!$B32)*data_S1701!K$2:K$5220)</f>
        <v>174228236.58000001</v>
      </c>
      <c r="J32" s="300">
        <f t="array" ref="J32">SUM((data_S1701!$A$2:$A$5220='S.17.01.02'!$B$4)*(YEAR(data_S1701!$B$2:$B$5220)='S.17.01.02'!$B$5)*(data_S1701!$C$2:$C$5220='S.17.01.02'!$B32)*data_S1701!L$2:L$5220)</f>
        <v>180927196.27000001</v>
      </c>
      <c r="K32" s="300">
        <f t="array" ref="K32">SUM((data_S1701!$A$2:$A$5220='S.17.01.02'!$B$4)*(YEAR(data_S1701!$B$2:$B$5220)='S.17.01.02'!$B$5)*(data_S1701!$C$2:$C$5220='S.17.01.02'!$B32)*data_S1701!M$2:M$5220)</f>
        <v>0</v>
      </c>
      <c r="L32" s="300">
        <f t="array" ref="L32">SUM((data_S1701!$A$2:$A$5220='S.17.01.02'!$B$4)*(YEAR(data_S1701!$B$2:$B$5220)='S.17.01.02'!$B$5)*(data_S1701!$C$2:$C$5220='S.17.01.02'!$B32)*data_S1701!N$2:N$5220)</f>
        <v>471416.99661999999</v>
      </c>
      <c r="M32" s="300">
        <f t="array" ref="M32">SUM((data_S1701!$A$2:$A$5220='S.17.01.02'!$B$4)*(YEAR(data_S1701!$B$2:$B$5220)='S.17.01.02'!$B$5)*(data_S1701!$C$2:$C$5220='S.17.01.02'!$B32)*data_S1701!O$2:O$5220)</f>
        <v>0</v>
      </c>
      <c r="N32" s="300">
        <f t="array" ref="N32">SUM((data_S1701!$A$2:$A$5220='S.17.01.02'!$B$4)*(YEAR(data_S1701!$B$2:$B$5220)='S.17.01.02'!$B$5)*(data_S1701!$C$2:$C$5220='S.17.01.02'!$B32)*data_S1701!P$2:P$5220)</f>
        <v>35699568.490999997</v>
      </c>
      <c r="O32" s="300">
        <f t="array" ref="O32">SUM((data_S1701!$A$2:$A$5220='S.17.01.02'!$B$4)*(YEAR(data_S1701!$B$2:$B$5220)='S.17.01.02'!$B$5)*(data_S1701!$C$2:$C$5220='S.17.01.02'!$B32)*data_S1701!Q$2:Q$5220)</f>
        <v>0</v>
      </c>
      <c r="P32" s="300">
        <f t="array" ref="P32">SUM((data_S1701!$A$2:$A$5220='S.17.01.02'!$B$4)*(YEAR(data_S1701!$B$2:$B$5220)='S.17.01.02'!$B$5)*(data_S1701!$C$2:$C$5220='S.17.01.02'!$B32)*data_S1701!R$2:R$5220)</f>
        <v>0</v>
      </c>
      <c r="Q32" s="300">
        <f t="array" ref="Q32">SUM((data_S1701!$A$2:$A$5220='S.17.01.02'!$B$4)*(YEAR(data_S1701!$B$2:$B$5220)='S.17.01.02'!$B$5)*(data_S1701!$C$2:$C$5220='S.17.01.02'!$B32)*data_S1701!S$2:S$5220)</f>
        <v>0</v>
      </c>
      <c r="R32" s="300">
        <f t="array" ref="R32">SUM((data_S1701!$A$2:$A$5220='S.17.01.02'!$B$4)*(YEAR(data_S1701!$B$2:$B$5220)='S.17.01.02'!$B$5)*(data_S1701!$C$2:$C$5220='S.17.01.02'!$B32)*data_S1701!T$2:T$5220)</f>
        <v>0</v>
      </c>
      <c r="S32" s="300">
        <f t="array" ref="S32">SUM((data_S1701!$A$2:$A$5220='S.17.01.02'!$B$4)*(YEAR(data_S1701!$B$2:$B$5220)='S.17.01.02'!$B$5)*(data_S1701!$C$2:$C$5220='S.17.01.02'!$B32)*data_S1701!U$2:U$5220)</f>
        <v>1587049973.3</v>
      </c>
    </row>
    <row r="33" spans="1:19" ht="32.4" x14ac:dyDescent="0.2">
      <c r="A33" s="91" t="s">
        <v>1192</v>
      </c>
      <c r="B33" s="78" t="s">
        <v>32</v>
      </c>
      <c r="C33" s="193">
        <f t="array" ref="C33">SUM((data_S1701!$A$2:$A$5220='S.17.01.02'!$B$4)*(YEAR(data_S1701!$B$2:$B$5220)='S.17.01.02'!$B$5)*(data_S1701!$C$2:$C$5220='S.17.01.02'!$B33)*data_S1701!E$2:E$5220)</f>
        <v>0</v>
      </c>
      <c r="D33" s="193">
        <f t="array" ref="D33">SUM((data_S1701!$A$2:$A$5220='S.17.01.02'!$B$4)*(YEAR(data_S1701!$B$2:$B$5220)='S.17.01.02'!$B$5)*(data_S1701!$C$2:$C$5220='S.17.01.02'!$B33)*data_S1701!F$2:F$5220)</f>
        <v>1768695.7685</v>
      </c>
      <c r="E33" s="193">
        <f t="array" ref="E33">SUM((data_S1701!$A$2:$A$5220='S.17.01.02'!$B$4)*(YEAR(data_S1701!$B$2:$B$5220)='S.17.01.02'!$B$5)*(data_S1701!$C$2:$C$5220='S.17.01.02'!$B33)*data_S1701!G$2:G$5220)</f>
        <v>0</v>
      </c>
      <c r="F33" s="193">
        <f t="array" ref="F33">SUM((data_S1701!$A$2:$A$5220='S.17.01.02'!$B$4)*(YEAR(data_S1701!$B$2:$B$5220)='S.17.01.02'!$B$5)*(data_S1701!$C$2:$C$5220='S.17.01.02'!$B33)*data_S1701!H$2:H$5220)</f>
        <v>31506050</v>
      </c>
      <c r="G33" s="193">
        <f t="array" ref="G33">SUM((data_S1701!$A$2:$A$5220='S.17.01.02'!$B$4)*(YEAR(data_S1701!$B$2:$B$5220)='S.17.01.02'!$B$5)*(data_S1701!$C$2:$C$5220='S.17.01.02'!$B33)*data_S1701!I$2:I$5220)</f>
        <v>37715440</v>
      </c>
      <c r="H33" s="193">
        <f t="array" ref="H33">SUM((data_S1701!$A$2:$A$5220='S.17.01.02'!$B$4)*(YEAR(data_S1701!$B$2:$B$5220)='S.17.01.02'!$B$5)*(data_S1701!$C$2:$C$5220='S.17.01.02'!$B33)*data_S1701!J$2:J$5220)</f>
        <v>976700</v>
      </c>
      <c r="I33" s="193">
        <f t="array" ref="I33">SUM((data_S1701!$A$2:$A$5220='S.17.01.02'!$B$4)*(YEAR(data_S1701!$B$2:$B$5220)='S.17.01.02'!$B$5)*(data_S1701!$C$2:$C$5220='S.17.01.02'!$B33)*data_S1701!K$2:K$5220)</f>
        <v>30945480</v>
      </c>
      <c r="J33" s="193">
        <f t="array" ref="J33">SUM((data_S1701!$A$2:$A$5220='S.17.01.02'!$B$4)*(YEAR(data_S1701!$B$2:$B$5220)='S.17.01.02'!$B$5)*(data_S1701!$C$2:$C$5220='S.17.01.02'!$B33)*data_S1701!L$2:L$5220)</f>
        <v>3596000</v>
      </c>
      <c r="K33" s="193">
        <f t="array" ref="K33">SUM((data_S1701!$A$2:$A$5220='S.17.01.02'!$B$4)*(YEAR(data_S1701!$B$2:$B$5220)='S.17.01.02'!$B$5)*(data_S1701!$C$2:$C$5220='S.17.01.02'!$B33)*data_S1701!M$2:M$5220)</f>
        <v>0</v>
      </c>
      <c r="L33" s="193">
        <f t="array" ref="L33">SUM((data_S1701!$A$2:$A$5220='S.17.01.02'!$B$4)*(YEAR(data_S1701!$B$2:$B$5220)='S.17.01.02'!$B$5)*(data_S1701!$C$2:$C$5220='S.17.01.02'!$B33)*data_S1701!N$2:N$5220)</f>
        <v>0</v>
      </c>
      <c r="M33" s="193">
        <f t="array" ref="M33">SUM((data_S1701!$A$2:$A$5220='S.17.01.02'!$B$4)*(YEAR(data_S1701!$B$2:$B$5220)='S.17.01.02'!$B$5)*(data_S1701!$C$2:$C$5220='S.17.01.02'!$B33)*data_S1701!O$2:O$5220)</f>
        <v>0</v>
      </c>
      <c r="N33" s="193">
        <f t="array" ref="N33">SUM((data_S1701!$A$2:$A$5220='S.17.01.02'!$B$4)*(YEAR(data_S1701!$B$2:$B$5220)='S.17.01.02'!$B$5)*(data_S1701!$C$2:$C$5220='S.17.01.02'!$B33)*data_S1701!P$2:P$5220)</f>
        <v>28160</v>
      </c>
      <c r="O33" s="193">
        <f t="array" ref="O33">SUM((data_S1701!$A$2:$A$5220='S.17.01.02'!$B$4)*(YEAR(data_S1701!$B$2:$B$5220)='S.17.01.02'!$B$5)*(data_S1701!$C$2:$C$5220='S.17.01.02'!$B33)*data_S1701!Q$2:Q$5220)</f>
        <v>0</v>
      </c>
      <c r="P33" s="193">
        <f t="array" ref="P33">SUM((data_S1701!$A$2:$A$5220='S.17.01.02'!$B$4)*(YEAR(data_S1701!$B$2:$B$5220)='S.17.01.02'!$B$5)*(data_S1701!$C$2:$C$5220='S.17.01.02'!$B33)*data_S1701!R$2:R$5220)</f>
        <v>0</v>
      </c>
      <c r="Q33" s="193">
        <f t="array" ref="Q33">SUM((data_S1701!$A$2:$A$5220='S.17.01.02'!$B$4)*(YEAR(data_S1701!$B$2:$B$5220)='S.17.01.02'!$B$5)*(data_S1701!$C$2:$C$5220='S.17.01.02'!$B33)*data_S1701!S$2:S$5220)</f>
        <v>0</v>
      </c>
      <c r="R33" s="193">
        <f t="array" ref="R33">SUM((data_S1701!$A$2:$A$5220='S.17.01.02'!$B$4)*(YEAR(data_S1701!$B$2:$B$5220)='S.17.01.02'!$B$5)*(data_S1701!$C$2:$C$5220='S.17.01.02'!$B33)*data_S1701!T$2:T$5220)</f>
        <v>0</v>
      </c>
      <c r="S33" s="193">
        <f t="array" ref="S33">SUM((data_S1701!$A$2:$A$5220='S.17.01.02'!$B$4)*(YEAR(data_S1701!$B$2:$B$5220)='S.17.01.02'!$B$5)*(data_S1701!$C$2:$C$5220='S.17.01.02'!$B33)*data_S1701!U$2:U$5220)</f>
        <v>106536525.77</v>
      </c>
    </row>
    <row r="34" spans="1:19" ht="21.6" x14ac:dyDescent="0.2">
      <c r="A34" s="104" t="s">
        <v>1193</v>
      </c>
      <c r="B34" s="97" t="s">
        <v>33</v>
      </c>
      <c r="C34" s="300">
        <f t="array" ref="C34">SUM((data_S1701!$A$2:$A$5220='S.17.01.02'!$B$4)*(YEAR(data_S1701!$B$2:$B$5220)='S.17.01.02'!$B$5)*(data_S1701!$C$2:$C$5220='S.17.01.02'!$B34)*data_S1701!E$2:E$5220)</f>
        <v>0</v>
      </c>
      <c r="D34" s="300">
        <f t="array" ref="D34">SUM((data_S1701!$A$2:$A$5220='S.17.01.02'!$B$4)*(YEAR(data_S1701!$B$2:$B$5220)='S.17.01.02'!$B$5)*(data_S1701!$C$2:$C$5220='S.17.01.02'!$B34)*data_S1701!F$2:F$5220)</f>
        <v>278984566.80000001</v>
      </c>
      <c r="E34" s="300">
        <f t="array" ref="E34">SUM((data_S1701!$A$2:$A$5220='S.17.01.02'!$B$4)*(YEAR(data_S1701!$B$2:$B$5220)='S.17.01.02'!$B$5)*(data_S1701!$C$2:$C$5220='S.17.01.02'!$B34)*data_S1701!G$2:G$5220)</f>
        <v>0</v>
      </c>
      <c r="F34" s="300">
        <f t="array" ref="F34">SUM((data_S1701!$A$2:$A$5220='S.17.01.02'!$B$4)*(YEAR(data_S1701!$B$2:$B$5220)='S.17.01.02'!$B$5)*(data_S1701!$C$2:$C$5220='S.17.01.02'!$B34)*data_S1701!H$2:H$5220)</f>
        <v>776596413.74000001</v>
      </c>
      <c r="G34" s="300">
        <f t="array" ref="G34">SUM((data_S1701!$A$2:$A$5220='S.17.01.02'!$B$4)*(YEAR(data_S1701!$B$2:$B$5220)='S.17.01.02'!$B$5)*(data_S1701!$C$2:$C$5220='S.17.01.02'!$B34)*data_S1701!I$2:I$5220)</f>
        <v>37625557.013999999</v>
      </c>
      <c r="H34" s="300">
        <f t="array" ref="H34">SUM((data_S1701!$A$2:$A$5220='S.17.01.02'!$B$4)*(YEAR(data_S1701!$B$2:$B$5220)='S.17.01.02'!$B$5)*(data_S1701!$C$2:$C$5220='S.17.01.02'!$B34)*data_S1701!J$2:J$5220)</f>
        <v>30550131.613000002</v>
      </c>
      <c r="I34" s="300">
        <f t="array" ref="I34">SUM((data_S1701!$A$2:$A$5220='S.17.01.02'!$B$4)*(YEAR(data_S1701!$B$2:$B$5220)='S.17.01.02'!$B$5)*(data_S1701!$C$2:$C$5220='S.17.01.02'!$B34)*data_S1701!K$2:K$5220)</f>
        <v>143282756.58000001</v>
      </c>
      <c r="J34" s="300">
        <f t="array" ref="J34">SUM((data_S1701!$A$2:$A$5220='S.17.01.02'!$B$4)*(YEAR(data_S1701!$B$2:$B$5220)='S.17.01.02'!$B$5)*(data_S1701!$C$2:$C$5220='S.17.01.02'!$B34)*data_S1701!L$2:L$5220)</f>
        <v>177331196.27000001</v>
      </c>
      <c r="K34" s="300">
        <f t="array" ref="K34">SUM((data_S1701!$A$2:$A$5220='S.17.01.02'!$B$4)*(YEAR(data_S1701!$B$2:$B$5220)='S.17.01.02'!$B$5)*(data_S1701!$C$2:$C$5220='S.17.01.02'!$B34)*data_S1701!M$2:M$5220)</f>
        <v>0</v>
      </c>
      <c r="L34" s="300">
        <f t="array" ref="L34">SUM((data_S1701!$A$2:$A$5220='S.17.01.02'!$B$4)*(YEAR(data_S1701!$B$2:$B$5220)='S.17.01.02'!$B$5)*(data_S1701!$C$2:$C$5220='S.17.01.02'!$B34)*data_S1701!N$2:N$5220)</f>
        <v>471416.99661999999</v>
      </c>
      <c r="M34" s="300">
        <f t="array" ref="M34">SUM((data_S1701!$A$2:$A$5220='S.17.01.02'!$B$4)*(YEAR(data_S1701!$B$2:$B$5220)='S.17.01.02'!$B$5)*(data_S1701!$C$2:$C$5220='S.17.01.02'!$B34)*data_S1701!O$2:O$5220)</f>
        <v>0</v>
      </c>
      <c r="N34" s="300">
        <f t="array" ref="N34">SUM((data_S1701!$A$2:$A$5220='S.17.01.02'!$B$4)*(YEAR(data_S1701!$B$2:$B$5220)='S.17.01.02'!$B$5)*(data_S1701!$C$2:$C$5220='S.17.01.02'!$B34)*data_S1701!P$2:P$5220)</f>
        <v>35671408.490999997</v>
      </c>
      <c r="O34" s="300">
        <f t="array" ref="O34">SUM((data_S1701!$A$2:$A$5220='S.17.01.02'!$B$4)*(YEAR(data_S1701!$B$2:$B$5220)='S.17.01.02'!$B$5)*(data_S1701!$C$2:$C$5220='S.17.01.02'!$B34)*data_S1701!Q$2:Q$5220)</f>
        <v>0</v>
      </c>
      <c r="P34" s="300">
        <f t="array" ref="P34">SUM((data_S1701!$A$2:$A$5220='S.17.01.02'!$B$4)*(YEAR(data_S1701!$B$2:$B$5220)='S.17.01.02'!$B$5)*(data_S1701!$C$2:$C$5220='S.17.01.02'!$B34)*data_S1701!R$2:R$5220)</f>
        <v>0</v>
      </c>
      <c r="Q34" s="300">
        <f t="array" ref="Q34">SUM((data_S1701!$A$2:$A$5220='S.17.01.02'!$B$4)*(YEAR(data_S1701!$B$2:$B$5220)='S.17.01.02'!$B$5)*(data_S1701!$C$2:$C$5220='S.17.01.02'!$B34)*data_S1701!S$2:S$5220)</f>
        <v>0</v>
      </c>
      <c r="R34" s="300">
        <f t="array" ref="R34">SUM((data_S1701!$A$2:$A$5220='S.17.01.02'!$B$4)*(YEAR(data_S1701!$B$2:$B$5220)='S.17.01.02'!$B$5)*(data_S1701!$C$2:$C$5220='S.17.01.02'!$B34)*data_S1701!T$2:T$5220)</f>
        <v>0</v>
      </c>
      <c r="S34" s="300">
        <f t="array" ref="S34">SUM((data_S1701!$A$2:$A$5220='S.17.01.02'!$B$4)*(YEAR(data_S1701!$B$2:$B$5220)='S.17.01.02'!$B$5)*(data_S1701!$C$2:$C$5220='S.17.01.02'!$B34)*data_S1701!U$2:U$5220)</f>
        <v>1480513447.5</v>
      </c>
    </row>
  </sheetData>
  <mergeCells count="5">
    <mergeCell ref="O8:R8"/>
    <mergeCell ref="S8:S9"/>
    <mergeCell ref="C8:N8"/>
    <mergeCell ref="B4:C4"/>
    <mergeCell ref="B5:C5"/>
  </mergeCells>
  <dataValidations count="1"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data_S1701!$AA$2:$AA$109</xm:f>
          </x14:formula1>
          <xm:sqref>B4:C4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9">
    <tabColor rgb="FF92D050"/>
  </sheetPr>
  <dimension ref="A1:G16"/>
  <sheetViews>
    <sheetView workbookViewId="0"/>
  </sheetViews>
  <sheetFormatPr defaultColWidth="11.44140625" defaultRowHeight="12" x14ac:dyDescent="0.3"/>
  <cols>
    <col min="1" max="1" width="50.33203125" style="24" customWidth="1"/>
    <col min="2" max="2" width="11.5546875" style="4" customWidth="1"/>
    <col min="3" max="3" width="21.33203125" style="4" customWidth="1"/>
    <col min="4" max="4" width="20" style="4" customWidth="1"/>
    <col min="5" max="5" width="16.44140625" style="11" customWidth="1"/>
    <col min="6" max="6" width="19" style="4" customWidth="1"/>
    <col min="7" max="7" width="20.44140625" style="4" customWidth="1"/>
    <col min="8" max="16384" width="11.44140625" style="4"/>
  </cols>
  <sheetData>
    <row r="1" spans="1:7" ht="10.5" customHeight="1" x14ac:dyDescent="0.2">
      <c r="A1" s="167" t="s">
        <v>1051</v>
      </c>
    </row>
    <row r="2" spans="1:7" ht="10.5" customHeight="1" x14ac:dyDescent="0.2">
      <c r="A2" s="168" t="s">
        <v>1194</v>
      </c>
      <c r="F2" s="3"/>
    </row>
    <row r="3" spans="1:7" ht="10.5" customHeight="1" x14ac:dyDescent="0.2">
      <c r="A3" s="169" t="s">
        <v>292</v>
      </c>
      <c r="B3" s="3"/>
      <c r="C3" s="3"/>
      <c r="E3" s="40"/>
      <c r="F3" s="23"/>
    </row>
    <row r="4" spans="1:7" ht="10.5" customHeight="1" x14ac:dyDescent="0.2">
      <c r="A4" s="27" t="s">
        <v>1053</v>
      </c>
      <c r="B4" s="342" t="s">
        <v>185</v>
      </c>
      <c r="C4" s="342"/>
      <c r="E4" s="40"/>
      <c r="F4" s="23"/>
    </row>
    <row r="5" spans="1:7" ht="10.5" customHeight="1" x14ac:dyDescent="0.2">
      <c r="A5" s="27" t="s">
        <v>1054</v>
      </c>
      <c r="B5" s="348">
        <v>2018</v>
      </c>
      <c r="C5" s="349"/>
      <c r="D5" s="169"/>
      <c r="E5" s="169"/>
      <c r="F5" s="169"/>
      <c r="G5" s="169"/>
    </row>
    <row r="6" spans="1:7" ht="10.5" customHeight="1" thickBot="1" x14ac:dyDescent="0.25">
      <c r="A6" s="165"/>
      <c r="B6" s="165"/>
      <c r="C6" s="165"/>
      <c r="D6" s="165"/>
      <c r="E6" s="165"/>
      <c r="F6" s="165"/>
      <c r="G6" s="165"/>
    </row>
    <row r="7" spans="1:7" ht="11.4" x14ac:dyDescent="0.2">
      <c r="A7" s="32"/>
      <c r="B7" s="32"/>
      <c r="C7" s="33">
        <f>B5</f>
        <v>2018</v>
      </c>
      <c r="D7" s="33"/>
      <c r="E7" s="33"/>
      <c r="F7" s="33"/>
      <c r="G7" s="33"/>
    </row>
    <row r="8" spans="1:7" ht="11.4" x14ac:dyDescent="0.2">
      <c r="A8" s="34"/>
      <c r="B8" s="34"/>
      <c r="C8" s="34"/>
      <c r="D8" s="34"/>
      <c r="E8" s="34"/>
      <c r="F8" s="34"/>
      <c r="G8" s="34"/>
    </row>
    <row r="9" spans="1:7" ht="32.4" x14ac:dyDescent="0.2">
      <c r="A9" s="29" t="s">
        <v>82</v>
      </c>
      <c r="B9" s="29"/>
      <c r="C9" s="49" t="s">
        <v>821</v>
      </c>
      <c r="D9" s="49" t="s">
        <v>1195</v>
      </c>
      <c r="E9" s="49" t="s">
        <v>1196</v>
      </c>
      <c r="F9" s="49" t="s">
        <v>1197</v>
      </c>
      <c r="G9" s="49" t="s">
        <v>1198</v>
      </c>
    </row>
    <row r="10" spans="1:7" s="22" customFormat="1" x14ac:dyDescent="0.2">
      <c r="A10" s="38"/>
      <c r="B10" s="35"/>
      <c r="C10" s="48" t="s">
        <v>0</v>
      </c>
      <c r="D10" s="48" t="s">
        <v>85</v>
      </c>
      <c r="E10" s="48" t="s">
        <v>87</v>
      </c>
      <c r="F10" s="48" t="s">
        <v>89</v>
      </c>
      <c r="G10" s="48" t="s">
        <v>91</v>
      </c>
    </row>
    <row r="11" spans="1:7" ht="11.4" x14ac:dyDescent="0.2">
      <c r="A11" s="29" t="s">
        <v>150</v>
      </c>
      <c r="B11" s="29" t="s">
        <v>139</v>
      </c>
      <c r="C11" s="193">
        <f t="array" ref="C11">SUM((data_S2201!$A$2:$A$421='S.22.01'!$B$4)*(YEAR(data_S2201!$B$2:$B$421)='S.22.01'!$B$5)*(data_S2201!$C$2:$C$421='S.22.01'!$B11)*data_S2201!E$2:E$421)</f>
        <v>3922679945.4000001</v>
      </c>
      <c r="D11" s="194">
        <f t="array" ref="D11">SUM((data_S2201!$A$2:$A$421='S.22.01'!$B$4)*(YEAR(data_S2201!$B$2:$B$421)='S.22.01'!$B$5)*(data_S2201!$C$2:$C$421='S.22.01'!$B11)*data_S2201!F$2:F$421)</f>
        <v>0</v>
      </c>
      <c r="E11" s="194">
        <f t="array" ref="E11">SUM((data_S2201!$A$2:$A$421='S.22.01'!$B$4)*(YEAR(data_S2201!$B$2:$B$421)='S.22.01'!$B$5)*(data_S2201!$C$2:$C$421='S.22.01'!$B11)*data_S2201!G$2:G$421)</f>
        <v>0</v>
      </c>
      <c r="F11" s="194">
        <f t="array" ref="F11">SUM((data_S2201!$A$2:$A$421='S.22.01'!$B$4)*(YEAR(data_S2201!$B$2:$B$421)='S.22.01'!$B$5)*(data_S2201!$C$2:$C$421='S.22.01'!$B11)*data_S2201!H$2:H$421)</f>
        <v>88225780.049999997</v>
      </c>
      <c r="G11" s="194">
        <f t="array" ref="G11">SUM((data_S2201!$A$2:$A$421='S.22.01'!$B$4)*(YEAR(data_S2201!$B$2:$B$421)='S.22.01'!$B$5)*(data_S2201!$C$2:$C$421='S.22.01'!$B11)*data_S2201!I$2:I$421)</f>
        <v>0</v>
      </c>
    </row>
    <row r="12" spans="1:7" ht="11.4" x14ac:dyDescent="0.2">
      <c r="A12" s="35" t="s">
        <v>151</v>
      </c>
      <c r="B12" s="35" t="s">
        <v>140</v>
      </c>
      <c r="C12" s="51">
        <f t="array" ref="C12">SUM((data_S2201!$A$2:$A$421='S.22.01'!$B$4)*(YEAR(data_S2201!$B$2:$B$421)='S.22.01'!$B$5)*(data_S2201!$C$2:$C$421='S.22.01'!$B12)*data_S2201!E$2:E$421)</f>
        <v>1501878647.9000001</v>
      </c>
      <c r="D12" s="51">
        <f t="array" ref="D12">SUM((data_S2201!$A$2:$A$421='S.22.01'!$B$4)*(YEAR(data_S2201!$B$2:$B$421)='S.22.01'!$B$5)*(data_S2201!$C$2:$C$421='S.22.01'!$B12)*data_S2201!F$2:F$421)</f>
        <v>0</v>
      </c>
      <c r="E12" s="51">
        <f t="array" ref="E12">SUM((data_S2201!$A$2:$A$421='S.22.01'!$B$4)*(YEAR(data_S2201!$B$2:$B$421)='S.22.01'!$B$5)*(data_S2201!$C$2:$C$421='S.22.01'!$B12)*data_S2201!G$2:G$421)</f>
        <v>0</v>
      </c>
      <c r="F12" s="51">
        <f t="array" ref="F12">SUM((data_S2201!$A$2:$A$421='S.22.01'!$B$4)*(YEAR(data_S2201!$B$2:$B$421)='S.22.01'!$B$5)*(data_S2201!$C$2:$C$421='S.22.01'!$B12)*data_S2201!H$2:H$421)</f>
        <v>-88225780.540000007</v>
      </c>
      <c r="G12" s="51">
        <f t="array" ref="G12">SUM((data_S2201!$A$2:$A$421='S.22.01'!$B$4)*(YEAR(data_S2201!$B$2:$B$421)='S.22.01'!$B$5)*(data_S2201!$C$2:$C$421='S.22.01'!$B12)*data_S2201!I$2:I$421)</f>
        <v>0</v>
      </c>
    </row>
    <row r="13" spans="1:7" ht="11.4" x14ac:dyDescent="0.2">
      <c r="A13" s="180" t="s">
        <v>152</v>
      </c>
      <c r="B13" s="29" t="s">
        <v>4</v>
      </c>
      <c r="C13" s="194">
        <f t="array" ref="C13">SUM((data_S2201!$A$2:$A$421='S.22.01'!$B$4)*(YEAR(data_S2201!$B$2:$B$421)='S.22.01'!$B$5)*(data_S2201!$C$2:$C$421='S.22.01'!$B13)*data_S2201!E$2:E$421)</f>
        <v>1501878647.9000001</v>
      </c>
      <c r="D13" s="194">
        <f t="array" ref="D13">SUM((data_S2201!$A$2:$A$421='S.22.01'!$B$4)*(YEAR(data_S2201!$B$2:$B$421)='S.22.01'!$B$5)*(data_S2201!$C$2:$C$421='S.22.01'!$B13)*data_S2201!F$2:F$421)</f>
        <v>0</v>
      </c>
      <c r="E13" s="194">
        <f t="array" ref="E13">SUM((data_S2201!$A$2:$A$421='S.22.01'!$B$4)*(YEAR(data_S2201!$B$2:$B$421)='S.22.01'!$B$5)*(data_S2201!$C$2:$C$421='S.22.01'!$B13)*data_S2201!G$2:G$421)</f>
        <v>0</v>
      </c>
      <c r="F13" s="194">
        <f t="array" ref="F13">SUM((data_S2201!$A$2:$A$421='S.22.01'!$B$4)*(YEAR(data_S2201!$B$2:$B$421)='S.22.01'!$B$5)*(data_S2201!$C$2:$C$421='S.22.01'!$B13)*data_S2201!H$2:H$421)</f>
        <v>-88225780.540000007</v>
      </c>
      <c r="G13" s="194">
        <f t="array" ref="G13">SUM((data_S2201!$A$2:$A$421='S.22.01'!$B$4)*(YEAR(data_S2201!$B$2:$B$421)='S.22.01'!$B$5)*(data_S2201!$C$2:$C$421='S.22.01'!$B13)*data_S2201!I$2:I$421)</f>
        <v>0</v>
      </c>
    </row>
    <row r="14" spans="1:7" ht="11.4" x14ac:dyDescent="0.2">
      <c r="A14" s="35" t="s">
        <v>153</v>
      </c>
      <c r="B14" s="35" t="s">
        <v>8</v>
      </c>
      <c r="C14" s="51">
        <f t="array" ref="C14">SUM((data_S2201!$A$2:$A$421='S.22.01'!$B$4)*(YEAR(data_S2201!$B$2:$B$421)='S.22.01'!$B$5)*(data_S2201!$C$2:$C$421='S.22.01'!$B14)*data_S2201!E$2:E$421)</f>
        <v>224988362.78</v>
      </c>
      <c r="D14" s="51">
        <f t="array" ref="D14">SUM((data_S2201!$A$2:$A$421='S.22.01'!$B$4)*(YEAR(data_S2201!$B$2:$B$421)='S.22.01'!$B$5)*(data_S2201!$C$2:$C$421='S.22.01'!$B14)*data_S2201!F$2:F$421)</f>
        <v>0</v>
      </c>
      <c r="E14" s="51">
        <f t="array" ref="E14">SUM((data_S2201!$A$2:$A$421='S.22.01'!$B$4)*(YEAR(data_S2201!$B$2:$B$421)='S.22.01'!$B$5)*(data_S2201!$C$2:$C$421='S.22.01'!$B14)*data_S2201!G$2:G$421)</f>
        <v>0</v>
      </c>
      <c r="F14" s="51">
        <f t="array" ref="F14">SUM((data_S2201!$A$2:$A$421='S.22.01'!$B$4)*(YEAR(data_S2201!$B$2:$B$421)='S.22.01'!$B$5)*(data_S2201!$C$2:$C$421='S.22.01'!$B14)*data_S2201!H$2:H$421)</f>
        <v>32482316.940000001</v>
      </c>
      <c r="G14" s="51">
        <f t="array" ref="G14">SUM((data_S2201!$A$2:$A$421='S.22.01'!$B$4)*(YEAR(data_S2201!$B$2:$B$421)='S.22.01'!$B$5)*(data_S2201!$C$2:$C$421='S.22.01'!$B14)*data_S2201!I$2:I$421)</f>
        <v>0</v>
      </c>
    </row>
    <row r="15" spans="1:7" ht="11.4" x14ac:dyDescent="0.2">
      <c r="A15" s="180" t="s">
        <v>154</v>
      </c>
      <c r="B15" s="29" t="s">
        <v>9</v>
      </c>
      <c r="C15" s="194">
        <f t="array" ref="C15">SUM((data_S2201!$A$2:$A$421='S.22.01'!$B$4)*(YEAR(data_S2201!$B$2:$B$421)='S.22.01'!$B$5)*(data_S2201!$C$2:$C$421='S.22.01'!$B15)*data_S2201!E$2:E$421)</f>
        <v>1501878647.9000001</v>
      </c>
      <c r="D15" s="194">
        <f t="array" ref="D15">SUM((data_S2201!$A$2:$A$421='S.22.01'!$B$4)*(YEAR(data_S2201!$B$2:$B$421)='S.22.01'!$B$5)*(data_S2201!$C$2:$C$421='S.22.01'!$B15)*data_S2201!F$2:F$421)</f>
        <v>0</v>
      </c>
      <c r="E15" s="194">
        <f t="array" ref="E15">SUM((data_S2201!$A$2:$A$421='S.22.01'!$B$4)*(YEAR(data_S2201!$B$2:$B$421)='S.22.01'!$B$5)*(data_S2201!$C$2:$C$421='S.22.01'!$B15)*data_S2201!G$2:G$421)</f>
        <v>0</v>
      </c>
      <c r="F15" s="194">
        <f t="array" ref="F15">SUM((data_S2201!$A$2:$A$421='S.22.01'!$B$4)*(YEAR(data_S2201!$B$2:$B$421)='S.22.01'!$B$5)*(data_S2201!$C$2:$C$421='S.22.01'!$B15)*data_S2201!H$2:H$421)</f>
        <v>-88225780.540000007</v>
      </c>
      <c r="G15" s="194">
        <f t="array" ref="G15">SUM((data_S2201!$A$2:$A$421='S.22.01'!$B$4)*(YEAR(data_S2201!$B$2:$B$421)='S.22.01'!$B$5)*(data_S2201!$C$2:$C$421='S.22.01'!$B15)*data_S2201!I$2:I$421)</f>
        <v>0</v>
      </c>
    </row>
    <row r="16" spans="1:7" ht="11.4" x14ac:dyDescent="0.2">
      <c r="A16" s="35" t="s">
        <v>155</v>
      </c>
      <c r="B16" s="35" t="s">
        <v>10</v>
      </c>
      <c r="C16" s="51">
        <f t="array" ref="C16">SUM((data_S2201!$A$2:$A$421='S.22.01'!$B$4)*(YEAR(data_S2201!$B$2:$B$421)='S.22.01'!$B$5)*(data_S2201!$C$2:$C$421='S.22.01'!$B16)*data_S2201!E$2:E$421)</f>
        <v>101244763.25</v>
      </c>
      <c r="D16" s="51">
        <f t="array" ref="D16">SUM((data_S2201!$A$2:$A$421='S.22.01'!$B$4)*(YEAR(data_S2201!$B$2:$B$421)='S.22.01'!$B$5)*(data_S2201!$C$2:$C$421='S.22.01'!$B16)*data_S2201!F$2:F$421)</f>
        <v>0</v>
      </c>
      <c r="E16" s="51">
        <f t="array" ref="E16">SUM((data_S2201!$A$2:$A$421='S.22.01'!$B$4)*(YEAR(data_S2201!$B$2:$B$421)='S.22.01'!$B$5)*(data_S2201!$C$2:$C$421='S.22.01'!$B16)*data_S2201!G$2:G$421)</f>
        <v>0</v>
      </c>
      <c r="F16" s="51">
        <f t="array" ref="F16">SUM((data_S2201!$A$2:$A$421='S.22.01'!$B$4)*(YEAR(data_S2201!$B$2:$B$421)='S.22.01'!$B$5)*(data_S2201!$C$2:$C$421='S.22.01'!$B16)*data_S2201!H$2:H$421)</f>
        <v>14617042.623</v>
      </c>
      <c r="G16" s="51">
        <f t="array" ref="G16">SUM((data_S2201!$A$2:$A$421='S.22.01'!$B$4)*(YEAR(data_S2201!$B$2:$B$421)='S.22.01'!$B$5)*(data_S2201!$C$2:$C$421='S.22.01'!$B16)*data_S2201!I$2:I$421)</f>
        <v>0</v>
      </c>
    </row>
  </sheetData>
  <mergeCells count="2">
    <mergeCell ref="B4:C4"/>
    <mergeCell ref="B5:C5"/>
  </mergeCells>
  <conditionalFormatting sqref="A10">
    <cfRule type="duplicateValues" dxfId="4" priority="2"/>
  </conditionalFormatting>
  <conditionalFormatting sqref="A10">
    <cfRule type="duplicateValues" dxfId="3" priority="1"/>
  </conditionalFormatting>
  <dataValidations count="1"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data_S2201!$M$2:$M$26</xm:f>
          </x14:formula1>
          <xm:sqref>B4:C4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1">
    <tabColor rgb="FF92D050"/>
  </sheetPr>
  <dimension ref="A1:L56"/>
  <sheetViews>
    <sheetView workbookViewId="0"/>
  </sheetViews>
  <sheetFormatPr defaultColWidth="9.109375" defaultRowHeight="12" x14ac:dyDescent="0.3"/>
  <cols>
    <col min="1" max="1" width="118.109375" style="6" bestFit="1" customWidth="1"/>
    <col min="2" max="2" width="6.6640625" style="20" bestFit="1" customWidth="1"/>
    <col min="3" max="7" width="25.6640625" style="6" customWidth="1"/>
    <col min="8" max="8" width="4" style="22" hidden="1" customWidth="1"/>
    <col min="9" max="12" width="3" style="22" hidden="1" customWidth="1"/>
    <col min="13" max="16384" width="9.109375" style="6"/>
  </cols>
  <sheetData>
    <row r="1" spans="1:12" ht="10.5" customHeight="1" x14ac:dyDescent="0.2">
      <c r="A1" s="167" t="s">
        <v>1051</v>
      </c>
    </row>
    <row r="2" spans="1:12" ht="10.5" customHeight="1" x14ac:dyDescent="0.2">
      <c r="A2" s="168" t="s">
        <v>1199</v>
      </c>
      <c r="B2" s="11"/>
      <c r="F2" s="21"/>
      <c r="G2" s="22"/>
      <c r="K2" s="21"/>
    </row>
    <row r="3" spans="1:12" ht="10.5" customHeight="1" x14ac:dyDescent="0.2">
      <c r="A3" s="169" t="s">
        <v>292</v>
      </c>
      <c r="B3" s="6"/>
      <c r="F3" s="21"/>
      <c r="G3" s="22"/>
      <c r="K3" s="21"/>
    </row>
    <row r="4" spans="1:12" ht="10.5" customHeight="1" x14ac:dyDescent="0.2">
      <c r="A4" s="27" t="s">
        <v>1053</v>
      </c>
      <c r="B4" s="342" t="s">
        <v>171</v>
      </c>
      <c r="C4" s="342"/>
      <c r="F4" s="21"/>
      <c r="G4" s="22"/>
      <c r="H4" s="58"/>
      <c r="K4" s="21"/>
    </row>
    <row r="5" spans="1:12" ht="10.5" customHeight="1" x14ac:dyDescent="0.2">
      <c r="A5" s="27" t="s">
        <v>1054</v>
      </c>
      <c r="B5" s="348">
        <v>2018</v>
      </c>
      <c r="C5" s="349"/>
      <c r="D5" s="169"/>
      <c r="E5" s="169"/>
      <c r="F5" s="169"/>
      <c r="G5" s="169"/>
      <c r="H5" s="58"/>
      <c r="I5" s="169"/>
      <c r="J5" s="169"/>
      <c r="K5" s="169"/>
      <c r="L5" s="169"/>
    </row>
    <row r="6" spans="1:12" ht="10.5" customHeight="1" thickBot="1" x14ac:dyDescent="0.25">
      <c r="A6" s="165"/>
      <c r="B6" s="165"/>
      <c r="C6" s="165"/>
      <c r="D6" s="165"/>
      <c r="E6" s="165"/>
      <c r="F6" s="165"/>
      <c r="G6" s="165"/>
      <c r="H6" s="169"/>
      <c r="I6" s="169"/>
      <c r="J6" s="169"/>
      <c r="K6" s="169"/>
      <c r="L6" s="169"/>
    </row>
    <row r="7" spans="1:12" x14ac:dyDescent="0.2">
      <c r="A7" s="32"/>
      <c r="B7" s="32"/>
      <c r="C7" s="33">
        <f>B5</f>
        <v>2018</v>
      </c>
      <c r="D7" s="33"/>
      <c r="E7" s="33"/>
      <c r="F7" s="33"/>
      <c r="G7" s="33"/>
      <c r="H7" s="208"/>
      <c r="I7" s="208"/>
      <c r="J7" s="208"/>
      <c r="K7" s="208"/>
      <c r="L7" s="208"/>
    </row>
    <row r="8" spans="1:12" ht="14.4" x14ac:dyDescent="0.3">
      <c r="A8" s="196"/>
      <c r="B8" s="196"/>
      <c r="C8" s="166"/>
      <c r="D8" s="197"/>
      <c r="E8" s="197"/>
      <c r="F8" s="197"/>
      <c r="G8" s="46"/>
      <c r="H8" s="209"/>
      <c r="I8" s="210"/>
      <c r="J8" s="210"/>
      <c r="K8" s="210"/>
      <c r="L8" s="195"/>
    </row>
    <row r="9" spans="1:12" ht="24" customHeight="1" x14ac:dyDescent="0.2">
      <c r="A9" s="34"/>
      <c r="B9" s="34"/>
      <c r="C9" s="39" t="s">
        <v>83</v>
      </c>
      <c r="D9" s="39" t="s">
        <v>1238</v>
      </c>
      <c r="E9" s="39" t="s">
        <v>1239</v>
      </c>
      <c r="F9" s="39" t="s">
        <v>156</v>
      </c>
      <c r="G9" s="39" t="s">
        <v>157</v>
      </c>
      <c r="H9" s="211"/>
      <c r="I9" s="211"/>
      <c r="J9" s="211"/>
      <c r="K9" s="211"/>
      <c r="L9" s="211"/>
    </row>
    <row r="10" spans="1:12" s="22" customFormat="1" x14ac:dyDescent="0.2">
      <c r="A10" s="29"/>
      <c r="B10" s="29"/>
      <c r="C10" s="27" t="s">
        <v>0</v>
      </c>
      <c r="D10" s="27" t="s">
        <v>84</v>
      </c>
      <c r="E10" s="27" t="s">
        <v>85</v>
      </c>
      <c r="F10" s="27" t="s">
        <v>86</v>
      </c>
      <c r="G10" s="27" t="s">
        <v>87</v>
      </c>
      <c r="H10" s="120"/>
      <c r="I10" s="120"/>
      <c r="J10" s="120"/>
      <c r="K10" s="120"/>
      <c r="L10" s="120"/>
    </row>
    <row r="11" spans="1:12" s="22" customFormat="1" ht="26.25" customHeight="1" x14ac:dyDescent="0.2">
      <c r="A11" s="38" t="s">
        <v>1200</v>
      </c>
      <c r="B11" s="35"/>
      <c r="C11" s="35"/>
      <c r="D11" s="35"/>
      <c r="E11" s="35"/>
      <c r="F11" s="35"/>
      <c r="G11" s="35"/>
      <c r="H11" s="131"/>
      <c r="I11" s="131"/>
      <c r="J11" s="131"/>
      <c r="K11" s="131"/>
      <c r="L11" s="131"/>
    </row>
    <row r="12" spans="1:12" ht="12.75" customHeight="1" x14ac:dyDescent="0.2">
      <c r="A12" s="29" t="s">
        <v>1201</v>
      </c>
      <c r="B12" s="29" t="s">
        <v>139</v>
      </c>
      <c r="C12" s="194">
        <f t="array" aca="1" ref="C12" ca="1">SUM((data_S2301!$A$2:$A$420=$B$4)*(YEAR(data_S2301!$B$2:$B$420)=$B$5)*OFFSET(data_S2301!$A$2:$A$420,0,H12-1))</f>
        <v>910000</v>
      </c>
      <c r="D12" s="194">
        <f t="array" aca="1" ref="D12" ca="1">SUM((data_S2301!$A$2:$A$420=$B$4)*(YEAR(data_S2301!$B$2:$B$420)=$B$5)*OFFSET(data_S2301!$A$2:$A$420,0,I12-1))</f>
        <v>910000</v>
      </c>
      <c r="E12" s="194"/>
      <c r="F12" s="194">
        <f t="array" aca="1" ref="F12" ca="1">SUM((data_S2301!$A$2:$A$420=$B$4)*(YEAR(data_S2301!$B$2:$B$420)=$B$5)*OFFSET(data_S2301!$A$2:$A$420,0,K12-1))</f>
        <v>0</v>
      </c>
      <c r="G12" s="194"/>
      <c r="H12" s="310">
        <v>3</v>
      </c>
      <c r="I12" s="310" t="s">
        <v>543</v>
      </c>
      <c r="J12" s="310"/>
      <c r="K12" s="310" t="s">
        <v>566</v>
      </c>
      <c r="L12" s="310"/>
    </row>
    <row r="13" spans="1:12" ht="11.25" customHeight="1" x14ac:dyDescent="0.2">
      <c r="A13" s="35" t="s">
        <v>1202</v>
      </c>
      <c r="B13" s="35" t="s">
        <v>2</v>
      </c>
      <c r="C13" s="194">
        <f t="array" aca="1" ref="C13" ca="1">SUM((data_S2301!$A$2:$A$420=$B$4)*(YEAR(data_S2301!$B$2:$B$420)=$B$5)*OFFSET(data_S2301!$A$2:$A$420,0,H13-1))</f>
        <v>-2439.71</v>
      </c>
      <c r="D13" s="51">
        <f t="array" aca="1" ref="D13" ca="1">SUM((data_S2301!$A$2:$A$420=$B$4)*(YEAR(data_S2301!$B$2:$B$420)=$B$5)*OFFSET(data_S2301!$A$2:$A$420,0,I13-1))</f>
        <v>-2439.71</v>
      </c>
      <c r="E13" s="51"/>
      <c r="F13" s="51">
        <f t="array" aca="1" ref="F13" ca="1">SUM((data_S2301!$A$2:$A$420=$B$4)*(YEAR(data_S2301!$B$2:$B$420)=$B$5)*OFFSET(data_S2301!$A$2:$A$420,0,K13-1))</f>
        <v>0</v>
      </c>
      <c r="G13" s="51"/>
      <c r="H13" s="310">
        <v>4</v>
      </c>
      <c r="I13" s="310" t="s">
        <v>544</v>
      </c>
      <c r="J13" s="310"/>
      <c r="K13" s="310" t="s">
        <v>567</v>
      </c>
      <c r="L13" s="310"/>
    </row>
    <row r="14" spans="1:12" ht="21.75" customHeight="1" x14ac:dyDescent="0.2">
      <c r="A14" s="180" t="s">
        <v>1203</v>
      </c>
      <c r="B14" s="29" t="s">
        <v>3</v>
      </c>
      <c r="C14" s="194">
        <f t="array" aca="1" ref="C14" ca="1">SUM((data_S2301!$A$2:$A$420=$B$4)*(YEAR(data_S2301!$B$2:$B$420)=$B$5)*OFFSET(data_S2301!$A$2:$A$420,0,H14-1))</f>
        <v>0</v>
      </c>
      <c r="D14" s="194">
        <f t="array" aca="1" ref="D14" ca="1">SUM((data_S2301!$A$2:$A$420=$B$4)*(YEAR(data_S2301!$B$2:$B$420)=$B$5)*OFFSET(data_S2301!$A$2:$A$420,0,I14-1))</f>
        <v>0</v>
      </c>
      <c r="E14" s="194"/>
      <c r="F14" s="194">
        <f t="array" aca="1" ref="F14" ca="1">SUM((data_S2301!$A$2:$A$420=$B$4)*(YEAR(data_S2301!$B$2:$B$420)=$B$5)*OFFSET(data_S2301!$A$2:$A$420,0,K14-1))</f>
        <v>0</v>
      </c>
      <c r="G14" s="194"/>
      <c r="H14" s="310">
        <v>5</v>
      </c>
      <c r="I14" s="310" t="s">
        <v>545</v>
      </c>
      <c r="J14" s="310"/>
      <c r="K14" s="310" t="s">
        <v>568</v>
      </c>
      <c r="L14" s="310"/>
    </row>
    <row r="15" spans="1:12" ht="11.25" customHeight="1" x14ac:dyDescent="0.2">
      <c r="A15" s="35" t="s">
        <v>1204</v>
      </c>
      <c r="B15" s="35" t="s">
        <v>4</v>
      </c>
      <c r="C15" s="51">
        <f t="array" aca="1" ref="C15" ca="1">SUM((data_S2301!$A$2:$A$420=$B$4)*(YEAR(data_S2301!$B$2:$B$420)=$B$5)*OFFSET(data_S2301!$A$2:$A$420,0,H15-1))</f>
        <v>0</v>
      </c>
      <c r="D15" s="51"/>
      <c r="E15" s="51">
        <f t="array" aca="1" ref="E15" ca="1">SUM((data_S2301!$A$2:$A$420=$B$4)*(YEAR(data_S2301!$B$2:$B$420)=$B$5)*OFFSET(data_S2301!$A$2:$A$420,0,J15-1))</f>
        <v>0</v>
      </c>
      <c r="F15" s="51">
        <f t="array" aca="1" ref="F15" ca="1">SUM((data_S2301!$A$2:$A$420=$B$4)*(YEAR(data_S2301!$B$2:$B$420)=$B$5)*OFFSET(data_S2301!$A$2:$A$420,0,K15-1))</f>
        <v>0</v>
      </c>
      <c r="G15" s="51">
        <f t="array" aca="1" ref="G15" ca="1">SUM((data_S2301!$A$2:$A$420=$B$4)*(YEAR(data_S2301!$B$2:$B$420)=$B$5)*OFFSET(data_S2301!$A$2:$A$420,0,L15-1))</f>
        <v>0</v>
      </c>
      <c r="H15" s="310">
        <v>6</v>
      </c>
      <c r="I15" s="310"/>
      <c r="J15" s="310" t="s">
        <v>555</v>
      </c>
      <c r="K15" s="310" t="s">
        <v>569</v>
      </c>
      <c r="L15" s="310" t="s">
        <v>590</v>
      </c>
    </row>
    <row r="16" spans="1:12" ht="11.25" customHeight="1" x14ac:dyDescent="0.2">
      <c r="A16" s="29" t="s">
        <v>1205</v>
      </c>
      <c r="B16" s="29" t="s">
        <v>6</v>
      </c>
      <c r="C16" s="194">
        <f t="array" aca="1" ref="C16" ca="1">SUM((data_S2301!$A$2:$A$420=$B$4)*(YEAR(data_S2301!$B$2:$B$420)=$B$5)*OFFSET(data_S2301!$A$2:$A$420,0,H16-1))</f>
        <v>0</v>
      </c>
      <c r="D16" s="194">
        <f t="array" aca="1" ref="D16" ca="1">SUM((data_S2301!$A$2:$A$420=$B$4)*(YEAR(data_S2301!$B$2:$B$420)=$B$5)*OFFSET(data_S2301!$A$2:$A$420,0,I16-1))</f>
        <v>0</v>
      </c>
      <c r="E16" s="194"/>
      <c r="F16" s="194"/>
      <c r="G16" s="194"/>
      <c r="H16" s="310">
        <v>7</v>
      </c>
      <c r="I16" s="310" t="s">
        <v>546</v>
      </c>
      <c r="J16" s="310"/>
      <c r="K16" s="310"/>
      <c r="L16" s="310"/>
    </row>
    <row r="17" spans="1:12" ht="11.25" customHeight="1" x14ac:dyDescent="0.2">
      <c r="A17" s="35" t="s">
        <v>1206</v>
      </c>
      <c r="B17" s="35" t="s">
        <v>8</v>
      </c>
      <c r="C17" s="51">
        <f t="array" aca="1" ref="C17" ca="1">SUM((data_S2301!$A$2:$A$420=$B$4)*(YEAR(data_S2301!$B$2:$B$420)=$B$5)*OFFSET(data_S2301!$A$2:$A$420,0,H17-1))</f>
        <v>0</v>
      </c>
      <c r="D17" s="51"/>
      <c r="E17" s="51">
        <f t="array" aca="1" ref="E17" ca="1">SUM((data_S2301!$A$2:$A$420=$B$4)*(YEAR(data_S2301!$B$2:$B$420)=$B$5)*OFFSET(data_S2301!$A$2:$A$420,0,J17-1))</f>
        <v>0</v>
      </c>
      <c r="F17" s="51">
        <f t="array" aca="1" ref="F17" ca="1">SUM((data_S2301!$A$2:$A$420=$B$4)*(YEAR(data_S2301!$B$2:$B$420)=$B$5)*OFFSET(data_S2301!$A$2:$A$420,0,K17-1))</f>
        <v>0</v>
      </c>
      <c r="G17" s="51">
        <f t="array" aca="1" ref="G17" ca="1">SUM((data_S2301!$A$2:$A$420=$B$4)*(YEAR(data_S2301!$B$2:$B$420)=$B$5)*OFFSET(data_S2301!$A$2:$A$420,0,L17-1))</f>
        <v>0</v>
      </c>
      <c r="H17" s="310">
        <v>8</v>
      </c>
      <c r="I17" s="310"/>
      <c r="J17" s="310" t="s">
        <v>556</v>
      </c>
      <c r="K17" s="310" t="s">
        <v>570</v>
      </c>
      <c r="L17" s="310" t="s">
        <v>591</v>
      </c>
    </row>
    <row r="18" spans="1:12" ht="11.25" customHeight="1" x14ac:dyDescent="0.2">
      <c r="A18" s="29" t="s">
        <v>1207</v>
      </c>
      <c r="B18" s="29" t="s">
        <v>10</v>
      </c>
      <c r="C18" s="194">
        <f t="array" aca="1" ref="C18" ca="1">SUM((data_S2301!$A$2:$A$420=$B$4)*(YEAR(data_S2301!$B$2:$B$420)=$B$5)*OFFSET(data_S2301!$A$2:$A$420,0,H18-1))</f>
        <v>0</v>
      </c>
      <c r="D18" s="194"/>
      <c r="E18" s="194">
        <f t="array" aca="1" ref="E18" ca="1">SUM((data_S2301!$A$2:$A$420=$B$4)*(YEAR(data_S2301!$B$2:$B$420)=$B$5)*OFFSET(data_S2301!$A$2:$A$420,0,J18-1))</f>
        <v>0</v>
      </c>
      <c r="F18" s="194">
        <f t="array" aca="1" ref="F18" ca="1">SUM((data_S2301!$A$2:$A$420=$B$4)*(YEAR(data_S2301!$B$2:$B$420)=$B$5)*OFFSET(data_S2301!$A$2:$A$420,0,K18-1))</f>
        <v>0</v>
      </c>
      <c r="G18" s="194">
        <f t="array" aca="1" ref="G18" ca="1">SUM((data_S2301!$A$2:$A$420=$B$4)*(YEAR(data_S2301!$B$2:$B$420)=$B$5)*OFFSET(data_S2301!$A$2:$A$420,0,L18-1))</f>
        <v>0</v>
      </c>
      <c r="H18" s="310">
        <v>9</v>
      </c>
      <c r="I18" s="310"/>
      <c r="J18" s="310" t="s">
        <v>557</v>
      </c>
      <c r="K18" s="310" t="s">
        <v>571</v>
      </c>
      <c r="L18" s="310" t="s">
        <v>592</v>
      </c>
    </row>
    <row r="19" spans="1:12" ht="11.25" customHeight="1" x14ac:dyDescent="0.2">
      <c r="A19" s="35" t="s">
        <v>1208</v>
      </c>
      <c r="B19" s="35" t="s">
        <v>12</v>
      </c>
      <c r="C19" s="51">
        <f t="array" aca="1" ref="C19" ca="1">SUM((data_S2301!$A$2:$A$420=$B$4)*(YEAR(data_S2301!$B$2:$B$420)=$B$5)*OFFSET(data_S2301!$A$2:$A$420,0,H19-1))</f>
        <v>319178850.79000002</v>
      </c>
      <c r="D19" s="51">
        <f t="array" aca="1" ref="D19" ca="1">SUM((data_S2301!$A$2:$A$420=$B$4)*(YEAR(data_S2301!$B$2:$B$420)=$B$5)*OFFSET(data_S2301!$A$2:$A$420,0,I19-1))</f>
        <v>319178850.79000002</v>
      </c>
      <c r="E19" s="51"/>
      <c r="F19" s="51"/>
      <c r="G19" s="51"/>
      <c r="H19" s="310">
        <v>10</v>
      </c>
      <c r="I19" s="310" t="s">
        <v>547</v>
      </c>
      <c r="J19" s="310"/>
      <c r="K19" s="310"/>
      <c r="L19" s="310"/>
    </row>
    <row r="20" spans="1:12" ht="11.25" customHeight="1" x14ac:dyDescent="0.2">
      <c r="A20" s="29" t="s">
        <v>1118</v>
      </c>
      <c r="B20" s="29" t="s">
        <v>13</v>
      </c>
      <c r="C20" s="194">
        <f t="array" aca="1" ref="C20" ca="1">SUM((data_S2301!$A$2:$A$420=$B$4)*(YEAR(data_S2301!$B$2:$B$420)=$B$5)*OFFSET(data_S2301!$A$2:$A$420,0,H20-1))</f>
        <v>0</v>
      </c>
      <c r="D20" s="194"/>
      <c r="E20" s="194">
        <f t="array" aca="1" ref="E20" ca="1">SUM((data_S2301!$A$2:$A$420=$B$4)*(YEAR(data_S2301!$B$2:$B$420)=$B$5)*OFFSET(data_S2301!$A$2:$A$420,0,J20-1))</f>
        <v>0</v>
      </c>
      <c r="F20" s="194">
        <f t="array" aca="1" ref="F20" ca="1">SUM((data_S2301!$A$2:$A$420=$B$4)*(YEAR(data_S2301!$B$2:$B$420)=$B$5)*OFFSET(data_S2301!$A$2:$A$420,0,K20-1))</f>
        <v>0</v>
      </c>
      <c r="G20" s="194">
        <f t="array" aca="1" ref="G20" ca="1">SUM((data_S2301!$A$2:$A$420=$B$4)*(YEAR(data_S2301!$B$2:$B$420)=$B$5)*OFFSET(data_S2301!$A$2:$A$420,0,L20-1))</f>
        <v>0</v>
      </c>
      <c r="H20" s="310">
        <v>11</v>
      </c>
      <c r="I20" s="310"/>
      <c r="J20" s="310" t="s">
        <v>558</v>
      </c>
      <c r="K20" s="310" t="s">
        <v>572</v>
      </c>
      <c r="L20" s="310" t="s">
        <v>593</v>
      </c>
    </row>
    <row r="21" spans="1:12" ht="11.25" customHeight="1" x14ac:dyDescent="0.2">
      <c r="A21" s="35" t="s">
        <v>1209</v>
      </c>
      <c r="B21" s="35" t="s">
        <v>15</v>
      </c>
      <c r="C21" s="51">
        <f t="array" aca="1" ref="C21" ca="1">SUM((data_S2301!$A$2:$A$420=$B$4)*(YEAR(data_S2301!$B$2:$B$420)=$B$5)*OFFSET(data_S2301!$A$2:$A$420,0,H21-1))</f>
        <v>0</v>
      </c>
      <c r="D21" s="51"/>
      <c r="E21" s="51"/>
      <c r="F21" s="51"/>
      <c r="G21" s="51">
        <f t="array" aca="1" ref="G21" ca="1">SUM((data_S2301!$A$2:$A$420=$B$4)*(YEAR(data_S2301!$B$2:$B$420)=$B$5)*OFFSET(data_S2301!$A$2:$A$420,0,L21-1))</f>
        <v>0</v>
      </c>
      <c r="H21" s="310">
        <v>12</v>
      </c>
      <c r="I21" s="310"/>
      <c r="J21" s="310"/>
      <c r="K21" s="310"/>
      <c r="L21" s="310" t="s">
        <v>594</v>
      </c>
    </row>
    <row r="22" spans="1:12" x14ac:dyDescent="0.2">
      <c r="A22" s="29" t="s">
        <v>1210</v>
      </c>
      <c r="B22" s="29" t="s">
        <v>17</v>
      </c>
      <c r="C22" s="194">
        <f t="array" aca="1" ref="C22" ca="1">SUM((data_S2301!$A$2:$A$420=$B$4)*(YEAR(data_S2301!$B$2:$B$420)=$B$5)*OFFSET(data_S2301!$A$2:$A$420,0,H22-1))</f>
        <v>0</v>
      </c>
      <c r="D22" s="194">
        <f t="array" aca="1" ref="D22" ca="1">SUM((data_S2301!$A$2:$A$420=$B$4)*(YEAR(data_S2301!$B$2:$B$420)=$B$5)*OFFSET(data_S2301!$A$2:$A$420,0,I22-1))</f>
        <v>0</v>
      </c>
      <c r="E22" s="194">
        <f t="array" aca="1" ref="E22" ca="1">SUM((data_S2301!$A$2:$A$420=$B$4)*(YEAR(data_S2301!$B$2:$B$420)=$B$5)*OFFSET(data_S2301!$A$2:$A$420,0,J22-1))</f>
        <v>0</v>
      </c>
      <c r="F22" s="194">
        <f t="array" aca="1" ref="F22" ca="1">SUM((data_S2301!$A$2:$A$420=$B$4)*(YEAR(data_S2301!$B$2:$B$420)=$B$5)*OFFSET(data_S2301!$A$2:$A$420,0,K22-1))</f>
        <v>0</v>
      </c>
      <c r="G22" s="194">
        <f t="array" aca="1" ref="G22" ca="1">SUM((data_S2301!$A$2:$A$420=$B$4)*(YEAR(data_S2301!$B$2:$B$420)=$B$5)*OFFSET(data_S2301!$A$2:$A$420,0,L22-1))</f>
        <v>0</v>
      </c>
      <c r="H22" s="310">
        <v>13</v>
      </c>
      <c r="I22" s="310" t="s">
        <v>548</v>
      </c>
      <c r="J22" s="310" t="s">
        <v>559</v>
      </c>
      <c r="K22" s="310" t="s">
        <v>573</v>
      </c>
      <c r="L22" s="310" t="s">
        <v>595</v>
      </c>
    </row>
    <row r="23" spans="1:12" ht="21.6" x14ac:dyDescent="0.2">
      <c r="A23" s="38" t="s">
        <v>1211</v>
      </c>
      <c r="B23" s="35"/>
      <c r="C23" s="51"/>
      <c r="D23" s="51"/>
      <c r="E23" s="51"/>
      <c r="F23" s="51"/>
      <c r="G23" s="51"/>
      <c r="H23" s="310"/>
      <c r="I23" s="310"/>
      <c r="J23" s="310"/>
      <c r="K23" s="310"/>
      <c r="L23" s="310"/>
    </row>
    <row r="24" spans="1:12" ht="22.5" customHeight="1" x14ac:dyDescent="0.2">
      <c r="A24" s="180" t="s">
        <v>1211</v>
      </c>
      <c r="B24" s="29" t="s">
        <v>21</v>
      </c>
      <c r="C24" s="194">
        <f t="array" aca="1" ref="C24" ca="1">SUM((data_S2301!$A$2:$A$420=$B$4)*(YEAR(data_S2301!$B$2:$B$420)=$B$5)*OFFSET(data_S2301!$A$2:$A$420,0,H24-1))</f>
        <v>100000000</v>
      </c>
      <c r="D24" s="194"/>
      <c r="E24" s="194"/>
      <c r="F24" s="194"/>
      <c r="G24" s="194"/>
      <c r="H24" s="310">
        <v>14</v>
      </c>
      <c r="I24" s="310"/>
      <c r="J24" s="310"/>
      <c r="K24" s="310"/>
      <c r="L24" s="310"/>
    </row>
    <row r="25" spans="1:12" ht="11.25" customHeight="1" x14ac:dyDescent="0.2">
      <c r="A25" s="34" t="s">
        <v>1212</v>
      </c>
      <c r="B25" s="35"/>
      <c r="C25" s="51"/>
      <c r="D25" s="51"/>
      <c r="E25" s="51"/>
      <c r="F25" s="51"/>
      <c r="G25" s="51"/>
      <c r="H25" s="310"/>
      <c r="I25" s="310"/>
      <c r="J25" s="310"/>
      <c r="K25" s="310"/>
      <c r="L25" s="310"/>
    </row>
    <row r="26" spans="1:12" ht="11.25" customHeight="1" x14ac:dyDescent="0.2">
      <c r="A26" s="29" t="s">
        <v>1213</v>
      </c>
      <c r="B26" s="29" t="s">
        <v>22</v>
      </c>
      <c r="C26" s="194">
        <f t="array" aca="1" ref="C26" ca="1">SUM((data_S2301!$A$2:$A$420=$B$4)*(YEAR(data_S2301!$B$2:$B$420)=$B$5)*OFFSET(data_S2301!$A$2:$A$420,0,H26-1))</f>
        <v>0</v>
      </c>
      <c r="D26" s="194">
        <f t="array" aca="1" ref="D26" ca="1">SUM((data_S2301!$A$2:$A$420=$B$4)*(YEAR(data_S2301!$B$2:$B$420)=$B$5)*OFFSET(data_S2301!$A$2:$A$420,0,I26-1))</f>
        <v>0</v>
      </c>
      <c r="E26" s="194">
        <f t="array" aca="1" ref="E26" ca="1">SUM((data_S2301!$A$2:$A$420=$B$4)*(YEAR(data_S2301!$B$2:$B$420)=$B$5)*OFFSET(data_S2301!$A$2:$A$420,0,J26-1))</f>
        <v>0</v>
      </c>
      <c r="F26" s="194">
        <f t="array" aca="1" ref="F26" ca="1">SUM((data_S2301!$A$2:$A$420=$B$4)*(YEAR(data_S2301!$B$2:$B$420)=$B$5)*OFFSET(data_S2301!$A$2:$A$420,0,K26-1))</f>
        <v>0</v>
      </c>
      <c r="G26" s="194">
        <f t="array" aca="1" ref="G26" ca="1">SUM((data_S2301!$A$2:$A$420=$B$4)*(YEAR(data_S2301!$B$2:$B$420)=$B$5)*OFFSET(data_S2301!$A$2:$A$420,0,L26-1))</f>
        <v>0</v>
      </c>
      <c r="H26" s="310">
        <v>15</v>
      </c>
      <c r="I26" s="310" t="s">
        <v>549</v>
      </c>
      <c r="J26" s="310" t="s">
        <v>560</v>
      </c>
      <c r="K26" s="310" t="s">
        <v>574</v>
      </c>
      <c r="L26" s="310" t="s">
        <v>596</v>
      </c>
    </row>
    <row r="27" spans="1:12" ht="11.25" customHeight="1" x14ac:dyDescent="0.2">
      <c r="A27" s="34" t="s">
        <v>1214</v>
      </c>
      <c r="B27" s="35" t="s">
        <v>28</v>
      </c>
      <c r="C27" s="51">
        <f t="array" aca="1" ref="C27" ca="1">SUM((data_S2301!$A$2:$A$420=$B$4)*(YEAR(data_S2301!$B$2:$B$420)=$B$5)*OFFSET(data_S2301!$A$2:$A$420,0,H27-1))</f>
        <v>220086411.08000001</v>
      </c>
      <c r="D27" s="51">
        <f t="array" aca="1" ref="D27" ca="1">SUM((data_S2301!$A$2:$A$420=$B$4)*(YEAR(data_S2301!$B$2:$B$420)=$B$5)*OFFSET(data_S2301!$A$2:$A$420,0,I27-1))</f>
        <v>220086411.08000001</v>
      </c>
      <c r="E27" s="51">
        <f t="array" aca="1" ref="E27" ca="1">SUM((data_S2301!$A$2:$A$420=$B$4)*(YEAR(data_S2301!$B$2:$B$420)=$B$5)*OFFSET(data_S2301!$A$2:$A$420,0,J27-1))</f>
        <v>0</v>
      </c>
      <c r="F27" s="51">
        <f t="array" aca="1" ref="F27" ca="1">SUM((data_S2301!$A$2:$A$420=$B$4)*(YEAR(data_S2301!$B$2:$B$420)=$B$5)*OFFSET(data_S2301!$A$2:$A$420,0,K27-1))</f>
        <v>0</v>
      </c>
      <c r="G27" s="51">
        <f t="array" aca="1" ref="G27" ca="1">SUM((data_S2301!$A$2:$A$420=$B$4)*(YEAR(data_S2301!$B$2:$B$420)=$B$5)*OFFSET(data_S2301!$A$2:$A$420,0,L27-1))</f>
        <v>0</v>
      </c>
      <c r="H27" s="310">
        <v>16</v>
      </c>
      <c r="I27" s="310" t="s">
        <v>550</v>
      </c>
      <c r="J27" s="310" t="s">
        <v>561</v>
      </c>
      <c r="K27" s="310" t="s">
        <v>575</v>
      </c>
      <c r="L27" s="310" t="s">
        <v>597</v>
      </c>
    </row>
    <row r="28" spans="1:12" ht="11.25" customHeight="1" x14ac:dyDescent="0.2">
      <c r="A28" s="80" t="s">
        <v>1215</v>
      </c>
      <c r="B28" s="29"/>
      <c r="C28" s="194"/>
      <c r="D28" s="194"/>
      <c r="E28" s="194"/>
      <c r="F28" s="194"/>
      <c r="G28" s="194"/>
      <c r="H28" s="310"/>
      <c r="I28" s="310"/>
      <c r="J28" s="310"/>
      <c r="K28" s="310"/>
      <c r="L28" s="310"/>
    </row>
    <row r="29" spans="1:12" ht="11.25" customHeight="1" x14ac:dyDescent="0.2">
      <c r="A29" s="35" t="s">
        <v>1216</v>
      </c>
      <c r="B29" s="35" t="s">
        <v>29</v>
      </c>
      <c r="C29" s="51">
        <f t="array" aca="1" ref="C29" ca="1">SUM((data_S2301!$A$2:$A$420=$B$4)*(YEAR(data_S2301!$B$2:$B$420)=$B$5)*OFFSET(data_S2301!$A$2:$A$420,0,H29-1))</f>
        <v>0</v>
      </c>
      <c r="D29" s="51"/>
      <c r="E29" s="51"/>
      <c r="F29" s="51">
        <f t="array" aca="1" ref="F29" ca="1">SUM((data_S2301!$A$2:$A$420=$B$4)*(YEAR(data_S2301!$B$2:$B$420)=$B$5)*OFFSET(data_S2301!$A$2:$A$420,0,K29-1))</f>
        <v>0</v>
      </c>
      <c r="G29" s="51"/>
      <c r="H29" s="310">
        <v>17</v>
      </c>
      <c r="I29" s="310"/>
      <c r="J29" s="310"/>
      <c r="K29" s="310" t="s">
        <v>576</v>
      </c>
      <c r="L29" s="310"/>
    </row>
    <row r="30" spans="1:12" ht="23.25" customHeight="1" x14ac:dyDescent="0.2">
      <c r="A30" s="180" t="s">
        <v>1217</v>
      </c>
      <c r="B30" s="29" t="s">
        <v>30</v>
      </c>
      <c r="C30" s="194">
        <f t="array" aca="1" ref="C30" ca="1">SUM((data_S2301!$A$2:$A$420=$B$4)*(YEAR(data_S2301!$B$2:$B$420)=$B$5)*OFFSET(data_S2301!$A$2:$A$420,0,H30-1))</f>
        <v>0</v>
      </c>
      <c r="D30" s="194"/>
      <c r="E30" s="194"/>
      <c r="F30" s="194">
        <f t="array" aca="1" ref="F30" ca="1">SUM((data_S2301!$A$2:$A$420=$B$4)*(YEAR(data_S2301!$B$2:$B$420)=$B$5)*OFFSET(data_S2301!$A$2:$A$420,0,K30-1))</f>
        <v>0</v>
      </c>
      <c r="G30" s="194"/>
      <c r="H30" s="310">
        <v>18</v>
      </c>
      <c r="I30" s="310"/>
      <c r="J30" s="310"/>
      <c r="K30" s="310" t="s">
        <v>577</v>
      </c>
      <c r="L30" s="310"/>
    </row>
    <row r="31" spans="1:12" ht="11.25" customHeight="1" x14ac:dyDescent="0.2">
      <c r="A31" s="35" t="s">
        <v>1218</v>
      </c>
      <c r="B31" s="35" t="s">
        <v>31</v>
      </c>
      <c r="C31" s="51">
        <f t="array" aca="1" ref="C31" ca="1">SUM((data_S2301!$A$2:$A$420=$B$4)*(YEAR(data_S2301!$B$2:$B$420)=$B$5)*OFFSET(data_S2301!$A$2:$A$420,0,H31-1))</f>
        <v>0</v>
      </c>
      <c r="D31" s="51"/>
      <c r="E31" s="51"/>
      <c r="F31" s="51">
        <f t="array" aca="1" ref="F31" ca="1">SUM((data_S2301!$A$2:$A$420=$B$4)*(YEAR(data_S2301!$B$2:$B$420)=$B$5)*OFFSET(data_S2301!$A$2:$A$420,0,K31-1))</f>
        <v>0</v>
      </c>
      <c r="G31" s="51">
        <f t="array" aca="1" ref="G31" ca="1">SUM((data_S2301!$A$2:$A$420=$B$4)*(YEAR(data_S2301!$B$2:$B$420)=$B$5)*OFFSET(data_S2301!$A$2:$A$420,0,L31-1))</f>
        <v>0</v>
      </c>
      <c r="H31" s="310">
        <v>19</v>
      </c>
      <c r="I31" s="310"/>
      <c r="J31" s="310"/>
      <c r="K31" s="310" t="s">
        <v>578</v>
      </c>
      <c r="L31" s="310" t="s">
        <v>598</v>
      </c>
    </row>
    <row r="32" spans="1:12" ht="11.25" customHeight="1" x14ac:dyDescent="0.2">
      <c r="A32" s="29" t="s">
        <v>1219</v>
      </c>
      <c r="B32" s="29" t="s">
        <v>32</v>
      </c>
      <c r="C32" s="194">
        <f t="array" aca="1" ref="C32" ca="1">SUM((data_S2301!$A$2:$A$420=$B$4)*(YEAR(data_S2301!$B$2:$B$420)=$B$5)*OFFSET(data_S2301!$A$2:$A$420,0,H32-1))</f>
        <v>0</v>
      </c>
      <c r="D32" s="194"/>
      <c r="E32" s="194"/>
      <c r="F32" s="194">
        <f t="array" aca="1" ref="F32" ca="1">SUM((data_S2301!$A$2:$A$420=$B$4)*(YEAR(data_S2301!$B$2:$B$420)=$B$5)*OFFSET(data_S2301!$A$2:$A$420,0,K32-1))</f>
        <v>0</v>
      </c>
      <c r="G32" s="194">
        <f t="array" aca="1" ref="G32" ca="1">SUM((data_S2301!$A$2:$A$420=$B$4)*(YEAR(data_S2301!$B$2:$B$420)=$B$5)*OFFSET(data_S2301!$A$2:$A$420,0,L32-1))</f>
        <v>0</v>
      </c>
      <c r="H32" s="310">
        <v>20</v>
      </c>
      <c r="I32" s="310"/>
      <c r="J32" s="310"/>
      <c r="K32" s="310" t="s">
        <v>579</v>
      </c>
      <c r="L32" s="310" t="s">
        <v>599</v>
      </c>
    </row>
    <row r="33" spans="1:12" ht="11.25" customHeight="1" x14ac:dyDescent="0.2">
      <c r="A33" s="35" t="s">
        <v>1220</v>
      </c>
      <c r="B33" s="35" t="s">
        <v>33</v>
      </c>
      <c r="C33" s="51">
        <f t="array" aca="1" ref="C33" ca="1">SUM((data_S2301!$A$2:$A$420=$B$4)*(YEAR(data_S2301!$B$2:$B$420)=$B$5)*OFFSET(data_S2301!$A$2:$A$420,0,H33-1))</f>
        <v>0</v>
      </c>
      <c r="D33" s="51"/>
      <c r="E33" s="51"/>
      <c r="F33" s="51">
        <f t="array" aca="1" ref="F33" ca="1">SUM((data_S2301!$A$2:$A$420=$B$4)*(YEAR(data_S2301!$B$2:$B$420)=$B$5)*OFFSET(data_S2301!$A$2:$A$420,0,K33-1))</f>
        <v>0</v>
      </c>
      <c r="G33" s="51"/>
      <c r="H33" s="310">
        <v>21</v>
      </c>
      <c r="I33" s="310"/>
      <c r="J33" s="310"/>
      <c r="K33" s="310" t="s">
        <v>580</v>
      </c>
      <c r="L33" s="310"/>
    </row>
    <row r="34" spans="1:12" ht="11.25" customHeight="1" x14ac:dyDescent="0.2">
      <c r="A34" s="29" t="s">
        <v>1221</v>
      </c>
      <c r="B34" s="29" t="s">
        <v>34</v>
      </c>
      <c r="C34" s="194">
        <f t="array" aca="1" ref="C34" ca="1">SUM((data_S2301!$A$2:$A$420=$B$4)*(YEAR(data_S2301!$B$2:$B$420)=$B$5)*OFFSET(data_S2301!$A$2:$A$420,0,H34-1))</f>
        <v>0</v>
      </c>
      <c r="D34" s="194"/>
      <c r="E34" s="194"/>
      <c r="F34" s="194">
        <f t="array" aca="1" ref="F34" ca="1">SUM((data_S2301!$A$2:$A$420=$B$4)*(YEAR(data_S2301!$B$2:$B$420)=$B$5)*OFFSET(data_S2301!$A$2:$A$420,0,K34-1))</f>
        <v>0</v>
      </c>
      <c r="G34" s="194">
        <f t="array" aca="1" ref="G34" ca="1">SUM((data_S2301!$A$2:$A$420=$B$4)*(YEAR(data_S2301!$B$2:$B$420)=$B$5)*OFFSET(data_S2301!$A$2:$A$420,0,L34-1))</f>
        <v>0</v>
      </c>
      <c r="H34" s="310">
        <v>22</v>
      </c>
      <c r="I34" s="310"/>
      <c r="J34" s="310"/>
      <c r="K34" s="310" t="s">
        <v>581</v>
      </c>
      <c r="L34" s="310" t="s">
        <v>600</v>
      </c>
    </row>
    <row r="35" spans="1:12" ht="11.25" customHeight="1" x14ac:dyDescent="0.2">
      <c r="A35" s="35" t="s">
        <v>1222</v>
      </c>
      <c r="B35" s="35" t="s">
        <v>35</v>
      </c>
      <c r="C35" s="51">
        <f t="array" aca="1" ref="C35" ca="1">SUM((data_S2301!$A$2:$A$420=$B$4)*(YEAR(data_S2301!$B$2:$B$420)=$B$5)*OFFSET(data_S2301!$A$2:$A$420,0,H35-1))</f>
        <v>0</v>
      </c>
      <c r="D35" s="51"/>
      <c r="E35" s="51"/>
      <c r="F35" s="51">
        <f t="array" aca="1" ref="F35" ca="1">SUM((data_S2301!$A$2:$A$420=$B$4)*(YEAR(data_S2301!$B$2:$B$420)=$B$5)*OFFSET(data_S2301!$A$2:$A$420,0,K35-1))</f>
        <v>0</v>
      </c>
      <c r="G35" s="51"/>
      <c r="H35" s="310">
        <v>23</v>
      </c>
      <c r="I35" s="310"/>
      <c r="J35" s="310"/>
      <c r="K35" s="310" t="s">
        <v>582</v>
      </c>
      <c r="L35" s="310"/>
    </row>
    <row r="36" spans="1:12" ht="11.25" customHeight="1" x14ac:dyDescent="0.2">
      <c r="A36" s="29" t="s">
        <v>1223</v>
      </c>
      <c r="B36" s="29" t="s">
        <v>36</v>
      </c>
      <c r="C36" s="194">
        <f t="array" aca="1" ref="C36" ca="1">SUM((data_S2301!$A$2:$A$420=$B$4)*(YEAR(data_S2301!$B$2:$B$420)=$B$5)*OFFSET(data_S2301!$A$2:$A$420,0,H36-1))</f>
        <v>0</v>
      </c>
      <c r="D36" s="194"/>
      <c r="E36" s="194"/>
      <c r="F36" s="194">
        <f t="array" aca="1" ref="F36" ca="1">SUM((data_S2301!$A$2:$A$420=$B$4)*(YEAR(data_S2301!$B$2:$B$420)=$B$5)*OFFSET(data_S2301!$A$2:$A$420,0,K36-1))</f>
        <v>0</v>
      </c>
      <c r="G36" s="194">
        <f t="array" aca="1" ref="G36" ca="1">SUM((data_S2301!$A$2:$A$420=$B$4)*(YEAR(data_S2301!$B$2:$B$420)=$B$5)*OFFSET(data_S2301!$A$2:$A$420,0,L36-1))</f>
        <v>0</v>
      </c>
      <c r="H36" s="310">
        <v>24</v>
      </c>
      <c r="I36" s="310"/>
      <c r="J36" s="310"/>
      <c r="K36" s="310" t="s">
        <v>583</v>
      </c>
      <c r="L36" s="310" t="s">
        <v>601</v>
      </c>
    </row>
    <row r="37" spans="1:12" ht="11.25" customHeight="1" x14ac:dyDescent="0.2">
      <c r="A37" s="35" t="s">
        <v>1224</v>
      </c>
      <c r="B37" s="35" t="s">
        <v>38</v>
      </c>
      <c r="C37" s="51">
        <f t="array" aca="1" ref="C37" ca="1">SUM((data_S2301!$A$2:$A$420=$B$4)*(YEAR(data_S2301!$B$2:$B$420)=$B$5)*OFFSET(data_S2301!$A$2:$A$420,0,H37-1))</f>
        <v>0</v>
      </c>
      <c r="D37" s="51"/>
      <c r="E37" s="51"/>
      <c r="F37" s="51">
        <f t="array" aca="1" ref="F37" ca="1">SUM((data_S2301!$A$2:$A$420=$B$4)*(YEAR(data_S2301!$B$2:$B$420)=$B$5)*OFFSET(data_S2301!$A$2:$A$420,0,K37-1))</f>
        <v>0</v>
      </c>
      <c r="G37" s="51">
        <f t="array" aca="1" ref="G37" ca="1">SUM((data_S2301!$A$2:$A$420=$B$4)*(YEAR(data_S2301!$B$2:$B$420)=$B$5)*OFFSET(data_S2301!$A$2:$A$420,0,L37-1))</f>
        <v>0</v>
      </c>
      <c r="H37" s="310">
        <v>25</v>
      </c>
      <c r="I37" s="310"/>
      <c r="J37" s="310"/>
      <c r="K37" s="310" t="s">
        <v>584</v>
      </c>
      <c r="L37" s="310" t="s">
        <v>602</v>
      </c>
    </row>
    <row r="38" spans="1:12" ht="11.25" customHeight="1" x14ac:dyDescent="0.2">
      <c r="A38" s="80" t="s">
        <v>1225</v>
      </c>
      <c r="B38" s="29" t="s">
        <v>39</v>
      </c>
      <c r="C38" s="194">
        <f t="array" aca="1" ref="C38" ca="1">SUM((data_S2301!$A$2:$A$420=$B$4)*(YEAR(data_S2301!$B$2:$B$420)=$B$5)*OFFSET(data_S2301!$A$2:$A$420,0,H38-1))</f>
        <v>0</v>
      </c>
      <c r="D38" s="194"/>
      <c r="E38" s="194"/>
      <c r="F38" s="194">
        <f t="array" aca="1" ref="F38" ca="1">SUM((data_S2301!$A$2:$A$420=$B$4)*(YEAR(data_S2301!$B$2:$B$420)=$B$5)*OFFSET(data_S2301!$A$2:$A$420,0,K38-1))</f>
        <v>0</v>
      </c>
      <c r="G38" s="194">
        <f t="array" aca="1" ref="G38" ca="1">SUM((data_S2301!$A$2:$A$420=$B$4)*(YEAR(data_S2301!$B$2:$B$420)=$B$5)*OFFSET(data_S2301!$A$2:$A$420,0,L38-1))</f>
        <v>0</v>
      </c>
      <c r="H38" s="310">
        <v>26</v>
      </c>
      <c r="I38" s="310"/>
      <c r="J38" s="310"/>
      <c r="K38" s="310" t="s">
        <v>585</v>
      </c>
      <c r="L38" s="310" t="s">
        <v>603</v>
      </c>
    </row>
    <row r="39" spans="1:12" ht="11.25" customHeight="1" x14ac:dyDescent="0.2">
      <c r="A39" s="34" t="s">
        <v>1226</v>
      </c>
      <c r="B39" s="35"/>
      <c r="C39" s="51"/>
      <c r="D39" s="51"/>
      <c r="E39" s="51"/>
      <c r="F39" s="51"/>
      <c r="G39" s="51"/>
      <c r="H39" s="310"/>
      <c r="I39" s="310"/>
      <c r="J39" s="310"/>
      <c r="K39" s="310"/>
      <c r="L39" s="310"/>
    </row>
    <row r="40" spans="1:12" ht="11.25" customHeight="1" x14ac:dyDescent="0.2">
      <c r="A40" s="29" t="s">
        <v>1227</v>
      </c>
      <c r="B40" s="29" t="s">
        <v>42</v>
      </c>
      <c r="C40" s="194">
        <f t="array" aca="1" ref="C40" ca="1">SUM((data_S2301!$A$2:$A$420=$B$4)*(YEAR(data_S2301!$B$2:$B$420)=$B$5)*OFFSET(data_S2301!$A$2:$A$420,0,H40-1))</f>
        <v>220086411.08000001</v>
      </c>
      <c r="D40" s="194">
        <f t="array" aca="1" ref="D40" ca="1">SUM((data_S2301!$A$2:$A$420=$B$4)*(YEAR(data_S2301!$B$2:$B$420)=$B$5)*OFFSET(data_S2301!$A$2:$A$420,0,I40-1))</f>
        <v>220086411.08000001</v>
      </c>
      <c r="E40" s="194">
        <f t="array" aca="1" ref="E40" ca="1">SUM((data_S2301!$A$2:$A$420=$B$4)*(YEAR(data_S2301!$B$2:$B$420)=$B$5)*OFFSET(data_S2301!$A$2:$A$420,0,J40-1))</f>
        <v>0</v>
      </c>
      <c r="F40" s="194">
        <f t="array" aca="1" ref="F40" ca="1">SUM((data_S2301!$A$2:$A$420=$B$4)*(YEAR(data_S2301!$B$2:$B$420)=$B$5)*OFFSET(data_S2301!$A$2:$A$420,0,K40-1))</f>
        <v>0</v>
      </c>
      <c r="G40" s="194">
        <f t="array" aca="1" ref="G40" ca="1">SUM((data_S2301!$A$2:$A$420=$B$4)*(YEAR(data_S2301!$B$2:$B$420)=$B$5)*OFFSET(data_S2301!$A$2:$A$420,0,L40-1))</f>
        <v>0</v>
      </c>
      <c r="H40" s="310">
        <v>27</v>
      </c>
      <c r="I40" s="310" t="s">
        <v>551</v>
      </c>
      <c r="J40" s="310" t="s">
        <v>562</v>
      </c>
      <c r="K40" s="310" t="s">
        <v>586</v>
      </c>
      <c r="L40" s="310" t="s">
        <v>604</v>
      </c>
    </row>
    <row r="41" spans="1:12" ht="11.25" customHeight="1" x14ac:dyDescent="0.2">
      <c r="A41" s="35" t="s">
        <v>1228</v>
      </c>
      <c r="B41" s="35" t="s">
        <v>43</v>
      </c>
      <c r="C41" s="51">
        <f t="array" aca="1" ref="C41" ca="1">SUM((data_S2301!$A$2:$A$420=$B$4)*(YEAR(data_S2301!$B$2:$B$420)=$B$5)*OFFSET(data_S2301!$A$2:$A$420,0,H41-1))</f>
        <v>220086411.08000001</v>
      </c>
      <c r="D41" s="51">
        <f t="array" aca="1" ref="D41" ca="1">SUM((data_S2301!$A$2:$A$420=$B$4)*(YEAR(data_S2301!$B$2:$B$420)=$B$5)*OFFSET(data_S2301!$A$2:$A$420,0,I41-1))</f>
        <v>220086411.08000001</v>
      </c>
      <c r="E41" s="51">
        <f t="array" aca="1" ref="E41" ca="1">SUM((data_S2301!$A$2:$A$420=$B$4)*(YEAR(data_S2301!$B$2:$B$420)=$B$5)*OFFSET(data_S2301!$A$2:$A$420,0,J41-1))</f>
        <v>0</v>
      </c>
      <c r="F41" s="51">
        <f t="array" aca="1" ref="F41" ca="1">SUM((data_S2301!$A$2:$A$420=$B$4)*(YEAR(data_S2301!$B$2:$B$420)=$B$5)*OFFSET(data_S2301!$A$2:$A$420,0,K41-1))</f>
        <v>0</v>
      </c>
      <c r="G41" s="51"/>
      <c r="H41" s="310">
        <v>28</v>
      </c>
      <c r="I41" s="310" t="s">
        <v>552</v>
      </c>
      <c r="J41" s="310" t="s">
        <v>563</v>
      </c>
      <c r="K41" s="310" t="s">
        <v>587</v>
      </c>
      <c r="L41" s="310"/>
    </row>
    <row r="42" spans="1:12" ht="11.25" customHeight="1" x14ac:dyDescent="0.2">
      <c r="A42" s="29" t="s">
        <v>1229</v>
      </c>
      <c r="B42" s="29" t="s">
        <v>46</v>
      </c>
      <c r="C42" s="194">
        <f t="array" aca="1" ref="C42" ca="1">SUM((data_S2301!$A$2:$A$420=$B$4)*(YEAR(data_S2301!$B$2:$B$420)=$B$5)*OFFSET(data_S2301!$A$2:$A$420,0,H42-1))</f>
        <v>220086411.08000001</v>
      </c>
      <c r="D42" s="194">
        <f t="array" aca="1" ref="D42" ca="1">SUM((data_S2301!$A$2:$A$420=$B$4)*(YEAR(data_S2301!$B$2:$B$420)=$B$5)*OFFSET(data_S2301!$A$2:$A$420,0,I42-1))</f>
        <v>220086411.08000001</v>
      </c>
      <c r="E42" s="194">
        <f t="array" aca="1" ref="E42" ca="1">SUM((data_S2301!$A$2:$A$420=$B$4)*(YEAR(data_S2301!$B$2:$B$420)=$B$5)*OFFSET(data_S2301!$A$2:$A$420,0,J42-1))</f>
        <v>0</v>
      </c>
      <c r="F42" s="194">
        <f t="array" aca="1" ref="F42" ca="1">SUM((data_S2301!$A$2:$A$420=$B$4)*(YEAR(data_S2301!$B$2:$B$420)=$B$5)*OFFSET(data_S2301!$A$2:$A$420,0,K42-1))</f>
        <v>0</v>
      </c>
      <c r="G42" s="194">
        <f t="array" aca="1" ref="G42" ca="1">SUM((data_S2301!$A$2:$A$420=$B$4)*(YEAR(data_S2301!$B$2:$B$420)=$B$5)*OFFSET(data_S2301!$A$2:$A$420,0,L42-1))</f>
        <v>0</v>
      </c>
      <c r="H42" s="310">
        <v>29</v>
      </c>
      <c r="I42" s="310" t="s">
        <v>553</v>
      </c>
      <c r="J42" s="310" t="s">
        <v>564</v>
      </c>
      <c r="K42" s="310" t="s">
        <v>588</v>
      </c>
      <c r="L42" s="310" t="s">
        <v>605</v>
      </c>
    </row>
    <row r="43" spans="1:12" ht="11.25" customHeight="1" x14ac:dyDescent="0.2">
      <c r="A43" s="35" t="s">
        <v>1230</v>
      </c>
      <c r="B43" s="35" t="s">
        <v>47</v>
      </c>
      <c r="C43" s="51">
        <f t="array" aca="1" ref="C43" ca="1">SUM((data_S2301!$A$2:$A$420=$B$4)*(YEAR(data_S2301!$B$2:$B$420)=$B$5)*OFFSET(data_S2301!$A$2:$A$420,0,H43-1))</f>
        <v>220086411.08000001</v>
      </c>
      <c r="D43" s="51">
        <f t="array" aca="1" ref="D43" ca="1">SUM((data_S2301!$A$2:$A$420=$B$4)*(YEAR(data_S2301!$B$2:$B$420)=$B$5)*OFFSET(data_S2301!$A$2:$A$420,0,I43-1))</f>
        <v>220086411.08000001</v>
      </c>
      <c r="E43" s="51">
        <f t="array" aca="1" ref="E43" ca="1">SUM((data_S2301!$A$2:$A$420=$B$4)*(YEAR(data_S2301!$B$2:$B$420)=$B$5)*OFFSET(data_S2301!$A$2:$A$420,0,J43-1))</f>
        <v>0</v>
      </c>
      <c r="F43" s="51">
        <f t="array" aca="1" ref="F43" ca="1">SUM((data_S2301!$A$2:$A$420=$B$4)*(YEAR(data_S2301!$B$2:$B$420)=$B$5)*OFFSET(data_S2301!$A$2:$A$420,0,K43-1))</f>
        <v>0</v>
      </c>
      <c r="G43" s="51"/>
      <c r="H43" s="310">
        <v>30</v>
      </c>
      <c r="I43" s="310" t="s">
        <v>554</v>
      </c>
      <c r="J43" s="310" t="s">
        <v>565</v>
      </c>
      <c r="K43" s="310" t="s">
        <v>589</v>
      </c>
      <c r="L43" s="310"/>
    </row>
    <row r="44" spans="1:12" ht="11.25" customHeight="1" x14ac:dyDescent="0.2">
      <c r="A44" s="80" t="s">
        <v>889</v>
      </c>
      <c r="B44" s="29" t="s">
        <v>50</v>
      </c>
      <c r="C44" s="194">
        <f t="array" aca="1" ref="C44" ca="1">SUM((data_S2301!$A$2:$A$420=$B$4)*(YEAR(data_S2301!$B$2:$B$420)=$B$5)*OFFSET(data_S2301!$A$2:$A$420,0,H44-1))</f>
        <v>43924237.177000001</v>
      </c>
      <c r="D44" s="194"/>
      <c r="E44" s="194"/>
      <c r="F44" s="194"/>
      <c r="G44" s="194"/>
      <c r="H44" s="310">
        <v>31</v>
      </c>
      <c r="I44" s="310"/>
      <c r="J44" s="310"/>
      <c r="K44" s="310"/>
      <c r="L44" s="310"/>
    </row>
    <row r="45" spans="1:12" ht="11.25" customHeight="1" x14ac:dyDescent="0.2">
      <c r="A45" s="34" t="s">
        <v>1231</v>
      </c>
      <c r="B45" s="35" t="s">
        <v>52</v>
      </c>
      <c r="C45" s="51">
        <f t="array" aca="1" ref="C45" ca="1">SUM((data_S2301!$A$2:$A$420=$B$4)*(YEAR(data_S2301!$B$2:$B$420)=$B$5)*OFFSET(data_S2301!$A$2:$A$420,0,H45-1))</f>
        <v>11791942.140000001</v>
      </c>
      <c r="D45" s="51"/>
      <c r="E45" s="51"/>
      <c r="F45" s="51"/>
      <c r="G45" s="51"/>
      <c r="H45" s="310">
        <v>32</v>
      </c>
      <c r="I45" s="311"/>
      <c r="J45" s="311"/>
      <c r="K45" s="311"/>
      <c r="L45" s="311"/>
    </row>
    <row r="46" spans="1:12" ht="11.25" customHeight="1" x14ac:dyDescent="0.2">
      <c r="A46" s="80" t="s">
        <v>1232</v>
      </c>
      <c r="B46" s="29" t="s">
        <v>54</v>
      </c>
      <c r="C46" s="194">
        <f t="array" aca="1" ref="C46" ca="1">SUM((data_S2301!$A$2:$A$420=$B$4)*(YEAR(data_S2301!$B$2:$B$420)=$B$5)*OFFSET(data_S2301!$A$2:$A$420,0,H46-1))</f>
        <v>5.0105915369999998</v>
      </c>
      <c r="D46" s="194"/>
      <c r="E46" s="194"/>
      <c r="F46" s="194"/>
      <c r="G46" s="194"/>
      <c r="H46" s="310">
        <v>33</v>
      </c>
      <c r="I46" s="310"/>
      <c r="J46" s="310"/>
      <c r="K46" s="310"/>
      <c r="L46" s="310"/>
    </row>
    <row r="47" spans="1:12" ht="11.25" customHeight="1" x14ac:dyDescent="0.2">
      <c r="A47" s="34" t="s">
        <v>1233</v>
      </c>
      <c r="B47" s="35" t="s">
        <v>56</v>
      </c>
      <c r="C47" s="51">
        <f t="array" aca="1" ref="C47" ca="1">SUM((data_S2301!$A$2:$A$420=$B$4)*(YEAR(data_S2301!$B$2:$B$420)=$B$5)*OFFSET(data_S2301!$A$2:$A$420,0,H47-1))</f>
        <v>18.664135939000001</v>
      </c>
      <c r="D47" s="51"/>
      <c r="E47" s="51"/>
      <c r="F47" s="51"/>
      <c r="G47" s="51"/>
      <c r="H47" s="310">
        <v>34</v>
      </c>
      <c r="I47" s="311"/>
      <c r="J47" s="311"/>
      <c r="K47" s="311"/>
      <c r="L47" s="311"/>
    </row>
    <row r="48" spans="1:12" x14ac:dyDescent="0.2">
      <c r="A48" s="29"/>
      <c r="B48" s="29"/>
      <c r="C48" s="194"/>
      <c r="D48" s="194"/>
      <c r="E48" s="194"/>
      <c r="F48" s="194"/>
      <c r="G48" s="194"/>
      <c r="H48" s="310"/>
      <c r="I48" s="310"/>
      <c r="J48" s="310"/>
      <c r="K48" s="310"/>
      <c r="L48" s="310"/>
    </row>
    <row r="49" spans="1:12" x14ac:dyDescent="0.2">
      <c r="A49" s="35"/>
      <c r="B49" s="35"/>
      <c r="C49" s="312" t="s">
        <v>88</v>
      </c>
      <c r="D49" s="51"/>
      <c r="E49" s="51"/>
      <c r="F49" s="51"/>
      <c r="G49" s="51"/>
      <c r="H49" s="310"/>
      <c r="I49" s="311"/>
      <c r="J49" s="311"/>
      <c r="K49" s="311"/>
      <c r="L49" s="311"/>
    </row>
    <row r="50" spans="1:12" x14ac:dyDescent="0.2">
      <c r="A50" s="80" t="s">
        <v>738</v>
      </c>
      <c r="B50" s="29"/>
      <c r="C50" s="194"/>
      <c r="D50" s="194"/>
      <c r="E50" s="194"/>
      <c r="F50" s="194"/>
      <c r="G50" s="194"/>
      <c r="H50" s="310"/>
      <c r="I50" s="310"/>
      <c r="J50" s="310"/>
      <c r="K50" s="310"/>
      <c r="L50" s="310"/>
    </row>
    <row r="51" spans="1:12" x14ac:dyDescent="0.2">
      <c r="A51" s="112" t="s">
        <v>1123</v>
      </c>
      <c r="B51" s="35" t="s">
        <v>62</v>
      </c>
      <c r="C51" s="51">
        <f t="array" aca="1" ref="C51" ca="1">SUM((data_S2301!$A$2:$A$420=$B$4)*(YEAR(data_S2301!$B$2:$B$420)=$B$5)*OFFSET(data_S2301!$A$2:$A$420,0,H51-1))</f>
        <v>320086411.07999998</v>
      </c>
      <c r="D51" s="51"/>
      <c r="E51" s="51"/>
      <c r="F51" s="51"/>
      <c r="G51" s="51"/>
      <c r="H51" s="310">
        <v>98</v>
      </c>
      <c r="I51" s="311"/>
      <c r="J51" s="311"/>
      <c r="K51" s="311"/>
      <c r="L51" s="311"/>
    </row>
    <row r="52" spans="1:12" x14ac:dyDescent="0.2">
      <c r="A52" s="174" t="s">
        <v>1234</v>
      </c>
      <c r="B52" s="29" t="s">
        <v>63</v>
      </c>
      <c r="C52" s="194">
        <f t="array" aca="1" ref="C52" ca="1">SUM((data_S2301!$A$2:$A$420=$B$4)*(YEAR(data_S2301!$B$2:$B$420)=$B$5)*OFFSET(data_S2301!$A$2:$A$420,0,H52-1))</f>
        <v>0</v>
      </c>
      <c r="D52" s="194"/>
      <c r="E52" s="194"/>
      <c r="F52" s="194"/>
      <c r="G52" s="194"/>
      <c r="H52" s="310">
        <v>99</v>
      </c>
      <c r="I52" s="310"/>
      <c r="J52" s="310"/>
      <c r="K52" s="310"/>
      <c r="L52" s="310"/>
    </row>
    <row r="53" spans="1:12" x14ac:dyDescent="0.2">
      <c r="A53" s="112" t="s">
        <v>1235</v>
      </c>
      <c r="B53" s="35" t="s">
        <v>64</v>
      </c>
      <c r="C53" s="51">
        <f t="array" aca="1" ref="C53" ca="1">SUM((data_S2301!$A$2:$A$420=$B$4)*(YEAR(data_S2301!$B$2:$B$420)=$B$5)*OFFSET(data_S2301!$A$2:$A$420,0,H53-1))</f>
        <v>0</v>
      </c>
      <c r="D53" s="51"/>
      <c r="E53" s="51"/>
      <c r="F53" s="51"/>
      <c r="G53" s="51"/>
      <c r="H53" s="310">
        <v>100</v>
      </c>
      <c r="I53" s="311"/>
      <c r="J53" s="311"/>
      <c r="K53" s="311"/>
      <c r="L53" s="311"/>
    </row>
    <row r="54" spans="1:12" x14ac:dyDescent="0.2">
      <c r="A54" s="174" t="s">
        <v>1236</v>
      </c>
      <c r="B54" s="29" t="s">
        <v>158</v>
      </c>
      <c r="C54" s="194">
        <f t="array" aca="1" ref="C54" ca="1">SUM((data_S2301!$A$2:$A$420=$B$4)*(YEAR(data_S2301!$B$2:$B$420)=$B$5)*OFFSET(data_S2301!$A$2:$A$420,0,H54-1))</f>
        <v>907560.29</v>
      </c>
      <c r="D54" s="194"/>
      <c r="E54" s="194"/>
      <c r="F54" s="194"/>
      <c r="G54" s="194"/>
      <c r="H54" s="310">
        <v>101</v>
      </c>
      <c r="I54" s="310"/>
      <c r="J54" s="310"/>
      <c r="K54" s="310"/>
      <c r="L54" s="310"/>
    </row>
    <row r="55" spans="1:12" x14ac:dyDescent="0.2">
      <c r="A55" s="112" t="s">
        <v>1237</v>
      </c>
      <c r="B55" s="35" t="s">
        <v>65</v>
      </c>
      <c r="C55" s="51">
        <f t="array" aca="1" ref="C55" ca="1">SUM((data_S2301!$A$2:$A$420=$B$4)*(YEAR(data_S2301!$B$2:$B$420)=$B$5)*OFFSET(data_S2301!$A$2:$A$420,0,H55-1))</f>
        <v>0</v>
      </c>
      <c r="D55" s="51"/>
      <c r="E55" s="51"/>
      <c r="F55" s="51"/>
      <c r="G55" s="51"/>
      <c r="H55" s="310">
        <v>102</v>
      </c>
      <c r="I55" s="311"/>
      <c r="J55" s="311"/>
      <c r="K55" s="311"/>
      <c r="L55" s="311"/>
    </row>
    <row r="56" spans="1:12" x14ac:dyDescent="0.2">
      <c r="A56" s="80" t="s">
        <v>738</v>
      </c>
      <c r="B56" s="29" t="s">
        <v>67</v>
      </c>
      <c r="C56" s="194">
        <f t="array" aca="1" ref="C56" ca="1">SUM((data_S2301!$A$2:$A$420=$B$4)*(YEAR(data_S2301!$B$2:$B$420)=$B$5)*OFFSET(data_S2301!$A$2:$A$420,0,H56-1))</f>
        <v>319178850.79000002</v>
      </c>
      <c r="D56" s="194"/>
      <c r="E56" s="194"/>
      <c r="F56" s="194"/>
      <c r="G56" s="194"/>
      <c r="H56" s="310">
        <v>103</v>
      </c>
      <c r="I56" s="310"/>
      <c r="J56" s="310"/>
      <c r="K56" s="310"/>
      <c r="L56" s="310"/>
    </row>
  </sheetData>
  <mergeCells count="2">
    <mergeCell ref="B4:C4"/>
    <mergeCell ref="B5:C5"/>
  </mergeCells>
  <conditionalFormatting sqref="A11">
    <cfRule type="duplicateValues" dxfId="2" priority="4"/>
  </conditionalFormatting>
  <conditionalFormatting sqref="A11">
    <cfRule type="duplicateValues" dxfId="1" priority="3"/>
  </conditionalFormatting>
  <dataValidations count="3">
    <dataValidation type="list" allowBlank="1" showInputMessage="1" showErrorMessage="1" sqref="B6 H4">
      <formula1>insurers</formula1>
    </dataValidation>
    <dataValidation type="list" allowBlank="1" showInputMessage="1" showErrorMessage="1" sqref="H5">
      <formula1>"2017,2016"</formula1>
    </dataValidation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data_S2301!DE$2:DE$149</xm:f>
          </x14:formula1>
          <xm:sqref>B4:C4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3">
    <tabColor rgb="FF92D050"/>
  </sheetPr>
  <dimension ref="A1:F27"/>
  <sheetViews>
    <sheetView workbookViewId="0"/>
  </sheetViews>
  <sheetFormatPr defaultColWidth="9.109375" defaultRowHeight="12" x14ac:dyDescent="0.3"/>
  <cols>
    <col min="1" max="1" width="87.33203125" style="6" bestFit="1" customWidth="1"/>
    <col min="2" max="2" width="8.6640625" style="6" customWidth="1"/>
    <col min="3" max="3" width="30.109375" style="6" bestFit="1" customWidth="1"/>
    <col min="4" max="4" width="22" style="6" customWidth="1"/>
    <col min="5" max="6" width="3" style="22" hidden="1" customWidth="1"/>
    <col min="7" max="16384" width="9.109375" style="6"/>
  </cols>
  <sheetData>
    <row r="1" spans="1:6" ht="10.5" customHeight="1" x14ac:dyDescent="0.2">
      <c r="A1" s="167" t="s">
        <v>1051</v>
      </c>
    </row>
    <row r="2" spans="1:6" ht="10.5" customHeight="1" x14ac:dyDescent="0.2">
      <c r="A2" s="198" t="s">
        <v>1240</v>
      </c>
      <c r="B2" s="4"/>
    </row>
    <row r="3" spans="1:6" ht="10.5" customHeight="1" x14ac:dyDescent="0.25">
      <c r="A3" s="169" t="s">
        <v>292</v>
      </c>
      <c r="B3" s="1"/>
      <c r="C3" s="1"/>
      <c r="E3" s="9"/>
    </row>
    <row r="4" spans="1:6" ht="10.5" customHeight="1" x14ac:dyDescent="0.2">
      <c r="A4" s="27" t="s">
        <v>1053</v>
      </c>
      <c r="B4" s="342" t="s">
        <v>492</v>
      </c>
      <c r="C4" s="342"/>
      <c r="E4" s="58"/>
    </row>
    <row r="5" spans="1:6" ht="10.5" customHeight="1" x14ac:dyDescent="0.2">
      <c r="A5" s="27" t="s">
        <v>1054</v>
      </c>
      <c r="B5" s="348">
        <v>2018</v>
      </c>
      <c r="C5" s="349"/>
      <c r="D5" s="169"/>
      <c r="E5" s="58"/>
    </row>
    <row r="6" spans="1:6" ht="10.5" customHeight="1" thickBot="1" x14ac:dyDescent="0.25">
      <c r="A6" s="165"/>
      <c r="B6" s="165"/>
      <c r="C6" s="165"/>
      <c r="D6" s="165"/>
      <c r="E6" s="169"/>
    </row>
    <row r="7" spans="1:6" x14ac:dyDescent="0.2">
      <c r="A7" s="32"/>
      <c r="B7" s="47">
        <f>B5</f>
        <v>2018</v>
      </c>
      <c r="C7" s="47"/>
      <c r="D7" s="47"/>
      <c r="E7" s="203"/>
    </row>
    <row r="8" spans="1:6" ht="21.6" x14ac:dyDescent="0.3">
      <c r="A8" s="196"/>
      <c r="B8" s="196"/>
      <c r="C8" s="199" t="s">
        <v>1255</v>
      </c>
      <c r="D8" s="199" t="s">
        <v>1256</v>
      </c>
      <c r="E8" s="204"/>
    </row>
    <row r="9" spans="1:6" x14ac:dyDescent="0.2">
      <c r="A9" s="34"/>
      <c r="B9" s="34"/>
      <c r="C9" s="48" t="s">
        <v>85</v>
      </c>
      <c r="D9" s="48" t="s">
        <v>86</v>
      </c>
      <c r="E9" s="205"/>
    </row>
    <row r="10" spans="1:6" x14ac:dyDescent="0.2">
      <c r="A10" s="29" t="s">
        <v>1241</v>
      </c>
      <c r="B10" s="29" t="s">
        <v>139</v>
      </c>
      <c r="C10" s="313">
        <f t="array" aca="1" ref="C10" ca="1">SUM((data_S2501!$A$2:$A$388=$B$4)*(YEAR(data_S2501!$B$2:$B$388)=$B$5)*OFFSET(data_S2501!$A$2:$A$388,0,E10-1))</f>
        <v>109785845.45</v>
      </c>
      <c r="D10" s="313">
        <f t="array" aca="1" ref="D10" ca="1">SUM((data_S2501!$A$2:$A$388=$B$4)*(YEAR(data_S2501!$B$2:$B$388)=$B$5)*OFFSET(data_S2501!$A$2:$A$388,0,F10-1))</f>
        <v>109785845.45</v>
      </c>
      <c r="E10" s="311">
        <v>4</v>
      </c>
      <c r="F10" s="311">
        <v>12</v>
      </c>
    </row>
    <row r="11" spans="1:6" x14ac:dyDescent="0.2">
      <c r="A11" s="35" t="s">
        <v>1242</v>
      </c>
      <c r="B11" s="35" t="s">
        <v>140</v>
      </c>
      <c r="C11" s="51">
        <f t="array" aca="1" ref="C11" ca="1">SUM((data_S2501!$A$2:$A$388=$B$4)*(YEAR(data_S2501!$B$2:$B$388)=$B$5)*OFFSET(data_S2501!$A$2:$A$388,0,E11-1))</f>
        <v>33423804.708999999</v>
      </c>
      <c r="D11" s="51">
        <f t="array" aca="1" ref="D11" ca="1">SUM((data_S2501!$A$2:$A$388=$B$4)*(YEAR(data_S2501!$B$2:$B$388)=$B$5)*OFFSET(data_S2501!$A$2:$A$388,0,F11-1))</f>
        <v>33423804.708999999</v>
      </c>
      <c r="E11" s="311">
        <v>5</v>
      </c>
      <c r="F11" s="311">
        <v>13</v>
      </c>
    </row>
    <row r="12" spans="1:6" x14ac:dyDescent="0.2">
      <c r="A12" s="29" t="s">
        <v>1243</v>
      </c>
      <c r="B12" s="29" t="s">
        <v>2</v>
      </c>
      <c r="C12" s="313">
        <f t="array" aca="1" ref="C12" ca="1">SUM((data_S2501!$A$2:$A$388=$B$4)*(YEAR(data_S2501!$B$2:$B$388)=$B$5)*OFFSET(data_S2501!$A$2:$A$388,0,E12-1))</f>
        <v>0</v>
      </c>
      <c r="D12" s="313">
        <f t="array" aca="1" ref="D12" ca="1">SUM((data_S2501!$A$2:$A$388=$B$4)*(YEAR(data_S2501!$B$2:$B$388)=$B$5)*OFFSET(data_S2501!$A$2:$A$388,0,F12-1))</f>
        <v>0</v>
      </c>
      <c r="E12" s="311">
        <v>6</v>
      </c>
      <c r="F12" s="311">
        <v>14</v>
      </c>
    </row>
    <row r="13" spans="1:6" x14ac:dyDescent="0.2">
      <c r="A13" s="35" t="s">
        <v>1244</v>
      </c>
      <c r="B13" s="35" t="s">
        <v>3</v>
      </c>
      <c r="C13" s="51">
        <f t="array" aca="1" ref="C13" ca="1">SUM((data_S2501!$A$2:$A$388=$B$4)*(YEAR(data_S2501!$B$2:$B$388)=$B$5)*OFFSET(data_S2501!$A$2:$A$388,0,E13-1))</f>
        <v>1041951789.4</v>
      </c>
      <c r="D13" s="51">
        <f t="array" aca="1" ref="D13" ca="1">SUM((data_S2501!$A$2:$A$388=$B$4)*(YEAR(data_S2501!$B$2:$B$388)=$B$5)*OFFSET(data_S2501!$A$2:$A$388,0,F13-1))</f>
        <v>1041951789.4</v>
      </c>
      <c r="E13" s="311">
        <v>7</v>
      </c>
      <c r="F13" s="311">
        <v>15</v>
      </c>
    </row>
    <row r="14" spans="1:6" x14ac:dyDescent="0.2">
      <c r="A14" s="29" t="s">
        <v>1245</v>
      </c>
      <c r="B14" s="29" t="s">
        <v>4</v>
      </c>
      <c r="C14" s="313">
        <f t="array" aca="1" ref="C14" ca="1">SUM((data_S2501!$A$2:$A$388=$B$4)*(YEAR(data_S2501!$B$2:$B$388)=$B$5)*OFFSET(data_S2501!$A$2:$A$388,0,E14-1))</f>
        <v>0</v>
      </c>
      <c r="D14" s="313">
        <f t="array" aca="1" ref="D14" ca="1">SUM((data_S2501!$A$2:$A$388=$B$4)*(YEAR(data_S2501!$B$2:$B$388)=$B$5)*OFFSET(data_S2501!$A$2:$A$388,0,F14-1))</f>
        <v>0</v>
      </c>
      <c r="E14" s="311">
        <v>8</v>
      </c>
      <c r="F14" s="311">
        <v>16</v>
      </c>
    </row>
    <row r="15" spans="1:6" x14ac:dyDescent="0.2">
      <c r="A15" s="35" t="s">
        <v>844</v>
      </c>
      <c r="B15" s="35" t="s">
        <v>5</v>
      </c>
      <c r="C15" s="51">
        <f t="array" aca="1" ref="C15" ca="1">SUM((data_S2501!$A$2:$A$388=$B$4)*(YEAR(data_S2501!$B$2:$B$388)=$B$5)*OFFSET(data_S2501!$A$2:$A$388,0,E15-1))</f>
        <v>-101059451.8</v>
      </c>
      <c r="D15" s="51">
        <f t="array" aca="1" ref="D15" ca="1">SUM((data_S2501!$A$2:$A$388=$B$4)*(YEAR(data_S2501!$B$2:$B$388)=$B$5)*OFFSET(data_S2501!$A$2:$A$388,0,F15-1))</f>
        <v>-101059451.8</v>
      </c>
      <c r="E15" s="311">
        <v>9</v>
      </c>
      <c r="F15" s="311">
        <v>17</v>
      </c>
    </row>
    <row r="16" spans="1:6" x14ac:dyDescent="0.2">
      <c r="A16" s="29" t="s">
        <v>1246</v>
      </c>
      <c r="B16" s="29" t="s">
        <v>6</v>
      </c>
      <c r="C16" s="313">
        <f t="array" aca="1" ref="C16" ca="1">SUM((data_S2501!$A$2:$A$388=$B$4)*(YEAR(data_S2501!$B$2:$B$388)=$B$5)*OFFSET(data_S2501!$A$2:$A$388,0,E16-1))</f>
        <v>0</v>
      </c>
      <c r="D16" s="313">
        <f t="array" aca="1" ref="D16" ca="1">SUM((data_S2501!$A$2:$A$388=$B$4)*(YEAR(data_S2501!$B$2:$B$388)=$B$5)*OFFSET(data_S2501!$A$2:$A$388,0,F16-1))</f>
        <v>0</v>
      </c>
      <c r="E16" s="311">
        <v>10</v>
      </c>
      <c r="F16" s="311">
        <v>18</v>
      </c>
    </row>
    <row r="17" spans="1:6" x14ac:dyDescent="0.2">
      <c r="A17" s="34" t="s">
        <v>1247</v>
      </c>
      <c r="B17" s="35" t="s">
        <v>9</v>
      </c>
      <c r="C17" s="314">
        <f t="array" aca="1" ref="C17" ca="1">SUM((data_S2501!$A$2:$A$388=$B$4)*(YEAR(data_S2501!$B$2:$B$388)=$B$5)*OFFSET(data_S2501!$A$2:$A$388,0,E17-1))</f>
        <v>1084101987.8</v>
      </c>
      <c r="D17" s="314">
        <f t="array" aca="1" ref="D17" ca="1">SUM((data_S2501!$A$2:$A$388=$B$4)*(YEAR(data_S2501!$B$2:$B$388)=$B$5)*OFFSET(data_S2501!$A$2:$A$388,0,F17-1))</f>
        <v>1084101987.8</v>
      </c>
      <c r="E17" s="311">
        <v>11</v>
      </c>
      <c r="F17" s="311">
        <v>19</v>
      </c>
    </row>
    <row r="18" spans="1:6" x14ac:dyDescent="0.2">
      <c r="A18" s="29"/>
      <c r="B18" s="29"/>
      <c r="C18" s="315"/>
      <c r="D18" s="315"/>
      <c r="E18" s="297"/>
      <c r="F18" s="309"/>
    </row>
    <row r="19" spans="1:6" x14ac:dyDescent="0.2">
      <c r="A19" s="35"/>
      <c r="B19" s="35"/>
      <c r="C19" s="312" t="s">
        <v>92</v>
      </c>
      <c r="D19" s="315"/>
      <c r="E19" s="316"/>
      <c r="F19" s="309"/>
    </row>
    <row r="20" spans="1:6" x14ac:dyDescent="0.2">
      <c r="A20" s="29" t="s">
        <v>1248</v>
      </c>
      <c r="B20" s="29" t="s">
        <v>11</v>
      </c>
      <c r="C20" s="194">
        <f t="array" aca="1" ref="C20" ca="1">SUM((data_S2501!$A$2:$A$388=$B$4)*(YEAR(data_S2501!$B$2:$B$388)=$B$5)*OFFSET(data_S2501!$A$2:$A$388,0,E20-1))</f>
        <v>0</v>
      </c>
      <c r="D20" s="315"/>
      <c r="E20" s="311">
        <v>25</v>
      </c>
      <c r="F20" s="309"/>
    </row>
    <row r="21" spans="1:6" x14ac:dyDescent="0.2">
      <c r="A21" s="35" t="s">
        <v>1249</v>
      </c>
      <c r="B21" s="35" t="s">
        <v>12</v>
      </c>
      <c r="C21" s="51">
        <f t="array" aca="1" ref="C21" ca="1">SUM((data_S2501!$A$2:$A$388=$B$4)*(YEAR(data_S2501!$B$2:$B$388)=$B$5)*OFFSET(data_S2501!$A$2:$A$388,0,E21-1))</f>
        <v>276671188.37</v>
      </c>
      <c r="D21" s="315"/>
      <c r="E21" s="311">
        <v>26</v>
      </c>
      <c r="F21" s="309"/>
    </row>
    <row r="22" spans="1:6" x14ac:dyDescent="0.2">
      <c r="A22" s="29" t="s">
        <v>1250</v>
      </c>
      <c r="B22" s="29" t="s">
        <v>13</v>
      </c>
      <c r="C22" s="194">
        <f t="array" aca="1" ref="C22" ca="1">SUM((data_S2501!$A$2:$A$388=$B$4)*(YEAR(data_S2501!$B$2:$B$388)=$B$5)*OFFSET(data_S2501!$A$2:$A$388,0,E22-1))</f>
        <v>0</v>
      </c>
      <c r="D22" s="315"/>
      <c r="E22" s="311">
        <v>27</v>
      </c>
      <c r="F22" s="309"/>
    </row>
    <row r="23" spans="1:6" x14ac:dyDescent="0.2">
      <c r="A23" s="35" t="s">
        <v>1251</v>
      </c>
      <c r="B23" s="35" t="s">
        <v>14</v>
      </c>
      <c r="C23" s="51">
        <f t="array" aca="1" ref="C23" ca="1">SUM((data_S2501!$A$2:$A$388=$B$4)*(YEAR(data_S2501!$B$2:$B$388)=$B$5)*OFFSET(data_S2501!$A$2:$A$388,0,E23-1))</f>
        <v>0</v>
      </c>
      <c r="D23" s="315"/>
      <c r="E23" s="311">
        <v>28</v>
      </c>
      <c r="F23" s="309"/>
    </row>
    <row r="24" spans="1:6" x14ac:dyDescent="0.2">
      <c r="A24" s="29" t="s">
        <v>845</v>
      </c>
      <c r="B24" s="29" t="s">
        <v>15</v>
      </c>
      <c r="C24" s="194">
        <f t="array" aca="1" ref="C24" ca="1">SUM((data_S2501!$A$2:$A$388=$B$4)*(YEAR(data_S2501!$B$2:$B$388)=$B$5)*OFFSET(data_S2501!$A$2:$A$388,0,E24-1))</f>
        <v>0</v>
      </c>
      <c r="D24" s="315"/>
      <c r="E24" s="311">
        <v>29</v>
      </c>
      <c r="F24" s="309"/>
    </row>
    <row r="25" spans="1:6" x14ac:dyDescent="0.2">
      <c r="A25" s="34" t="s">
        <v>1252</v>
      </c>
      <c r="B25" s="35" t="s">
        <v>19</v>
      </c>
      <c r="C25" s="51">
        <f t="array" aca="1" ref="C25" ca="1">SUM((data_S2501!$A$2:$A$388=$B$4)*(YEAR(data_S2501!$B$2:$B$388)=$B$5)*OFFSET(data_S2501!$A$2:$A$388,0,E25-1))</f>
        <v>1360773176.2</v>
      </c>
      <c r="D25" s="315"/>
      <c r="E25" s="311">
        <v>30</v>
      </c>
      <c r="F25" s="309"/>
    </row>
    <row r="26" spans="1:6" x14ac:dyDescent="0.2">
      <c r="A26" s="29" t="s">
        <v>1253</v>
      </c>
      <c r="B26" s="29" t="s">
        <v>20</v>
      </c>
      <c r="C26" s="194">
        <f t="array" aca="1" ref="C26" ca="1">SUM((data_S2501!$A$2:$A$388=$B$4)*(YEAR(data_S2501!$B$2:$B$388)=$B$5)*OFFSET(data_S2501!$A$2:$A$388,0,E26-1))</f>
        <v>0</v>
      </c>
      <c r="D26" s="315"/>
      <c r="E26" s="311">
        <v>31</v>
      </c>
      <c r="F26" s="309"/>
    </row>
    <row r="27" spans="1:6" x14ac:dyDescent="0.2">
      <c r="A27" s="35" t="s">
        <v>1254</v>
      </c>
      <c r="B27" s="35" t="s">
        <v>21</v>
      </c>
      <c r="C27" s="51">
        <f t="array" aca="1" ref="C27" ca="1">SUM((data_S2501!$A$2:$A$388=$B$4)*(YEAR(data_S2501!$B$2:$B$388)=$B$5)*OFFSET(data_S2501!$A$2:$A$388,0,E27-1))</f>
        <v>1360773176.2</v>
      </c>
      <c r="D27" s="315"/>
      <c r="E27" s="311">
        <v>32</v>
      </c>
      <c r="F27" s="309"/>
    </row>
  </sheetData>
  <mergeCells count="2">
    <mergeCell ref="B5:C5"/>
    <mergeCell ref="B4:C4"/>
  </mergeCells>
  <dataValidations count="3">
    <dataValidation type="list" allowBlank="1" showInputMessage="1" showErrorMessage="1" sqref="E5">
      <formula1>"2017,2016"</formula1>
    </dataValidation>
    <dataValidation type="list" allowBlank="1" showInputMessage="1" showErrorMessage="1" sqref="E4">
      <formula1>$A$3:$A$27</formula1>
    </dataValidation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data_S2501!$AH$2:$AH$139</xm:f>
          </x14:formula1>
          <xm:sqref>B4:C4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5">
    <tabColor rgb="FF92D050"/>
  </sheetPr>
  <dimension ref="A1:D19"/>
  <sheetViews>
    <sheetView workbookViewId="0">
      <selection activeCell="B56" sqref="B56"/>
    </sheetView>
  </sheetViews>
  <sheetFormatPr defaultColWidth="9.109375" defaultRowHeight="12" x14ac:dyDescent="0.3"/>
  <cols>
    <col min="1" max="1" width="110.88671875" style="6" bestFit="1" customWidth="1"/>
    <col min="2" max="2" width="13.88671875" style="6" customWidth="1"/>
    <col min="3" max="3" width="18.5546875" style="6" customWidth="1"/>
    <col min="4" max="4" width="3" style="22" hidden="1" customWidth="1"/>
    <col min="5" max="16384" width="9.109375" style="6"/>
  </cols>
  <sheetData>
    <row r="1" spans="1:4" ht="10.5" customHeight="1" x14ac:dyDescent="0.2">
      <c r="A1" s="167" t="s">
        <v>1051</v>
      </c>
    </row>
    <row r="2" spans="1:4" ht="10.5" customHeight="1" x14ac:dyDescent="0.2">
      <c r="A2" s="198" t="s">
        <v>1257</v>
      </c>
      <c r="B2" s="4"/>
      <c r="D2" s="201"/>
    </row>
    <row r="3" spans="1:4" ht="10.5" customHeight="1" x14ac:dyDescent="0.2">
      <c r="A3" s="169" t="s">
        <v>292</v>
      </c>
      <c r="D3" s="201"/>
    </row>
    <row r="4" spans="1:4" ht="10.5" customHeight="1" x14ac:dyDescent="0.2">
      <c r="A4" s="27" t="s">
        <v>1053</v>
      </c>
      <c r="B4" s="379" t="s">
        <v>185</v>
      </c>
      <c r="C4" s="379"/>
      <c r="D4" s="201"/>
    </row>
    <row r="5" spans="1:4" ht="10.5" customHeight="1" x14ac:dyDescent="0.2">
      <c r="A5" s="27" t="s">
        <v>1054</v>
      </c>
      <c r="B5" s="348">
        <v>2018</v>
      </c>
      <c r="C5" s="349"/>
      <c r="D5" s="201"/>
    </row>
    <row r="6" spans="1:4" ht="10.5" customHeight="1" thickBot="1" x14ac:dyDescent="0.25">
      <c r="A6" s="165"/>
      <c r="B6" s="165"/>
      <c r="C6" s="165"/>
      <c r="D6" s="201"/>
    </row>
    <row r="7" spans="1:4" ht="13.2" x14ac:dyDescent="0.2">
      <c r="A7" s="32"/>
      <c r="B7" s="47"/>
      <c r="C7" s="47">
        <f>B5</f>
        <v>2018</v>
      </c>
      <c r="D7" s="201"/>
    </row>
    <row r="8" spans="1:4" ht="11.25" customHeight="1" x14ac:dyDescent="0.3">
      <c r="A8" s="196"/>
      <c r="B8" s="196"/>
      <c r="C8" s="25"/>
      <c r="D8" s="200"/>
    </row>
    <row r="9" spans="1:4" ht="13.5" customHeight="1" x14ac:dyDescent="0.2">
      <c r="A9" s="35"/>
      <c r="B9" s="35"/>
      <c r="C9" s="35"/>
      <c r="D9" s="207"/>
    </row>
    <row r="10" spans="1:4" ht="13.2" x14ac:dyDescent="0.2">
      <c r="A10" s="80" t="s">
        <v>1258</v>
      </c>
      <c r="B10" s="29"/>
      <c r="C10" s="29"/>
      <c r="D10" s="207"/>
    </row>
    <row r="11" spans="1:4" x14ac:dyDescent="0.2">
      <c r="A11" s="35" t="s">
        <v>843</v>
      </c>
      <c r="B11" s="35" t="s">
        <v>10</v>
      </c>
      <c r="C11" s="51">
        <f ca="1">SUM((data_S2502!$A$2:$A$34=$B$4)*(YEAR(data_S2502!$B$2:$B$34)=$B$5)*OFFSET(data_S2502!$A$2:$A$34,0,D11-1))</f>
        <v>0</v>
      </c>
      <c r="D11" s="206">
        <v>3</v>
      </c>
    </row>
    <row r="12" spans="1:4" x14ac:dyDescent="0.2">
      <c r="A12" s="29" t="s">
        <v>844</v>
      </c>
      <c r="B12" s="29" t="s">
        <v>5</v>
      </c>
      <c r="C12" s="313">
        <f t="array" aca="1" ref="C12" ca="1">SUM((data_S2502!$A$2:$A$34=$B$4)*(YEAR(data_S2502!$B$2:$B$34)=$B$5)*OFFSET(data_S2502!$A$2:$A$34,0,D12-1))</f>
        <v>-154635347</v>
      </c>
      <c r="D12" s="206">
        <v>4</v>
      </c>
    </row>
    <row r="13" spans="1:4" x14ac:dyDescent="0.2">
      <c r="A13" s="35" t="s">
        <v>845</v>
      </c>
      <c r="B13" s="35" t="s">
        <v>15</v>
      </c>
      <c r="C13" s="51">
        <f t="array" aca="1" ref="C13" ca="1">SUM((data_S2502!$A$2:$A$34=$B$4)*(YEAR(data_S2502!$B$2:$B$34)=$B$5)*OFFSET(data_S2502!$A$2:$A$34,0,D13-1))</f>
        <v>0</v>
      </c>
      <c r="D13" s="206">
        <v>5</v>
      </c>
    </row>
    <row r="14" spans="1:4" x14ac:dyDescent="0.2">
      <c r="A14" s="29" t="s">
        <v>846</v>
      </c>
      <c r="B14" s="29" t="s">
        <v>19</v>
      </c>
      <c r="C14" s="313">
        <f t="array" aca="1" ref="C14" ca="1">SUM((data_S2502!$A$2:$A$34=$B$4)*(YEAR(data_S2502!$B$2:$B$34)=$B$5)*OFFSET(data_S2502!$A$2:$A$34,0,D14-1))</f>
        <v>224988362.78</v>
      </c>
      <c r="D14" s="206">
        <v>6</v>
      </c>
    </row>
    <row r="15" spans="1:4" x14ac:dyDescent="0.2">
      <c r="A15" s="35" t="s">
        <v>1259</v>
      </c>
      <c r="B15" s="35" t="s">
        <v>20</v>
      </c>
      <c r="C15" s="51">
        <f t="array" aca="1" ref="C15" ca="1">SUM((data_S2502!$A$2:$A$34=$B$4)*(YEAR(data_S2502!$B$2:$B$34)=$B$5)*OFFSET(data_S2502!$A$2:$A$34,0,D15-1))</f>
        <v>0</v>
      </c>
      <c r="D15" s="206">
        <v>7</v>
      </c>
    </row>
    <row r="16" spans="1:4" x14ac:dyDescent="0.2">
      <c r="A16" s="29" t="s">
        <v>1254</v>
      </c>
      <c r="B16" s="29" t="s">
        <v>21</v>
      </c>
      <c r="C16" s="313">
        <f t="array" aca="1" ref="C16" ca="1">SUM((data_S2502!$A$2:$A$34=$B$4)*(YEAR(data_S2502!$B$2:$B$34)=$B$5)*OFFSET(data_S2502!$A$2:$A$34,0,D16-1))</f>
        <v>224988362.78</v>
      </c>
      <c r="D16" s="206">
        <v>8</v>
      </c>
    </row>
    <row r="17" spans="1:4" x14ac:dyDescent="0.2">
      <c r="A17" s="109" t="s">
        <v>1260</v>
      </c>
      <c r="B17" s="154"/>
      <c r="C17" s="317"/>
      <c r="D17" s="131"/>
    </row>
    <row r="18" spans="1:4" x14ac:dyDescent="0.2">
      <c r="A18" s="29" t="s">
        <v>1261</v>
      </c>
      <c r="B18" s="29" t="s">
        <v>29</v>
      </c>
      <c r="C18" s="313">
        <f t="array" aca="1" ref="C18" ca="1">SUM((data_S2502!$A$2:$A$34=$B$4)*(YEAR(data_S2502!$B$2:$B$34)=$B$5)*OFFSET(data_S2502!$A$2:$A$34,0,D18-1))</f>
        <v>0</v>
      </c>
      <c r="D18" s="206">
        <v>9</v>
      </c>
    </row>
    <row r="19" spans="1:4" x14ac:dyDescent="0.2">
      <c r="A19" s="35" t="s">
        <v>1262</v>
      </c>
      <c r="B19" s="35" t="s">
        <v>30</v>
      </c>
      <c r="C19" s="51">
        <f t="array" aca="1" ref="C19" ca="1">SUM((data_S2502!$A$2:$A$34=$B$4)*(YEAR(data_S2502!$B$2:$B$34)=$B$5)*OFFSET(data_S2502!$A$2:$A$34,0,D19-1))</f>
        <v>0</v>
      </c>
      <c r="D19" s="206">
        <v>10</v>
      </c>
    </row>
  </sheetData>
  <mergeCells count="2">
    <mergeCell ref="B5:C5"/>
    <mergeCell ref="B4:C4"/>
  </mergeCells>
  <conditionalFormatting sqref="D9:D10">
    <cfRule type="duplicateValues" dxfId="0" priority="26"/>
  </conditionalFormatting>
  <dataValidations count="1">
    <dataValidation type="list" allowBlank="1" showInputMessage="1" showErrorMessage="1" sqref="B5:C5">
      <formula1>"2018,2017,2016"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data_S2502!$L$2:$L$14</xm:f>
          </x14:formula1>
          <xm:sqref>B4:C4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8">
    <tabColor rgb="FF92D050"/>
  </sheetPr>
  <dimension ref="A1:G54"/>
  <sheetViews>
    <sheetView workbookViewId="0"/>
  </sheetViews>
  <sheetFormatPr defaultColWidth="9.109375" defaultRowHeight="12" x14ac:dyDescent="0.25"/>
  <cols>
    <col min="1" max="1" width="43" style="1" customWidth="1"/>
    <col min="2" max="2" width="20.88671875" style="1" bestFit="1" customWidth="1"/>
    <col min="3" max="3" width="6.88671875" style="1" customWidth="1"/>
    <col min="4" max="4" width="22.5546875" style="1" customWidth="1"/>
    <col min="5" max="5" width="21.109375" style="1" customWidth="1"/>
    <col min="6" max="7" width="2.6640625" style="1" hidden="1" customWidth="1"/>
    <col min="8" max="16384" width="9.109375" style="1"/>
  </cols>
  <sheetData>
    <row r="1" spans="1:7" ht="10.5" customHeight="1" x14ac:dyDescent="0.25">
      <c r="A1" s="167" t="s">
        <v>1051</v>
      </c>
    </row>
    <row r="2" spans="1:7" ht="10.5" customHeight="1" x14ac:dyDescent="0.25">
      <c r="A2" s="198" t="s">
        <v>397</v>
      </c>
    </row>
    <row r="3" spans="1:7" ht="10.5" customHeight="1" x14ac:dyDescent="0.25">
      <c r="A3" s="31" t="s">
        <v>292</v>
      </c>
      <c r="B3" s="7"/>
      <c r="C3" s="21"/>
      <c r="D3" s="21"/>
      <c r="E3" s="21"/>
      <c r="F3" s="21"/>
      <c r="G3" s="9"/>
    </row>
    <row r="4" spans="1:7" ht="10.5" customHeight="1" x14ac:dyDescent="0.25">
      <c r="A4" s="2"/>
      <c r="B4" s="7"/>
    </row>
    <row r="5" spans="1:7" ht="10.5" customHeight="1" x14ac:dyDescent="0.25">
      <c r="A5" s="2"/>
      <c r="B5" s="231" t="s">
        <v>350</v>
      </c>
      <c r="C5" s="380" t="s">
        <v>277</v>
      </c>
      <c r="D5" s="381"/>
      <c r="E5" s="382"/>
    </row>
    <row r="6" spans="1:7" ht="10.5" customHeight="1" x14ac:dyDescent="0.25">
      <c r="A6" s="2"/>
      <c r="B6" s="231" t="s">
        <v>400</v>
      </c>
      <c r="C6" s="380">
        <v>2018</v>
      </c>
      <c r="D6" s="381"/>
      <c r="E6" s="382"/>
    </row>
    <row r="7" spans="1:7" ht="10.5" customHeight="1" x14ac:dyDescent="0.3">
      <c r="A7" s="2"/>
      <c r="B7" s="27"/>
      <c r="C7" s="58"/>
      <c r="D7" s="58"/>
      <c r="E7" s="230"/>
    </row>
    <row r="8" spans="1:7" x14ac:dyDescent="0.25">
      <c r="A8" s="32"/>
      <c r="B8" s="54"/>
      <c r="C8" s="32"/>
      <c r="D8" s="54">
        <f>C6</f>
        <v>2018</v>
      </c>
      <c r="E8" s="32"/>
    </row>
    <row r="9" spans="1:7" x14ac:dyDescent="0.25">
      <c r="E9" s="62"/>
    </row>
    <row r="10" spans="1:7" x14ac:dyDescent="0.25">
      <c r="A10" s="63" t="s">
        <v>1263</v>
      </c>
      <c r="B10" s="64"/>
      <c r="C10" s="64"/>
      <c r="D10" s="64"/>
      <c r="E10" s="64"/>
    </row>
    <row r="11" spans="1:7" x14ac:dyDescent="0.25">
      <c r="A11" s="31"/>
      <c r="B11" s="31"/>
      <c r="C11" s="28"/>
      <c r="D11" s="59"/>
      <c r="E11" s="31"/>
    </row>
    <row r="12" spans="1:7" x14ac:dyDescent="0.25">
      <c r="A12" s="64" t="s">
        <v>1264</v>
      </c>
      <c r="B12" s="64"/>
      <c r="C12" s="65" t="s">
        <v>139</v>
      </c>
      <c r="D12" s="318">
        <f t="array" aca="1" ref="D12" ca="1">SUM((data_S2801!$A$2:$A$420=$C$5)*(YEAR(data_S2801!$B$2:$B$420)=$C$6)*OFFSET(data_S2801!$A$2:$A$420,0,F12-1))</f>
        <v>1982193.47</v>
      </c>
      <c r="E12" s="318"/>
      <c r="F12" s="319">
        <v>3</v>
      </c>
      <c r="G12" s="319"/>
    </row>
    <row r="13" spans="1:7" x14ac:dyDescent="0.25">
      <c r="A13" s="31"/>
      <c r="B13" s="56"/>
      <c r="C13" s="31"/>
      <c r="D13" s="320"/>
      <c r="E13" s="320"/>
      <c r="F13" s="319"/>
      <c r="G13" s="319"/>
    </row>
    <row r="14" spans="1:7" ht="43.8" x14ac:dyDescent="0.25">
      <c r="A14" s="66"/>
      <c r="B14" s="66"/>
      <c r="C14" s="66"/>
      <c r="D14" s="321" t="s">
        <v>1285</v>
      </c>
      <c r="E14" s="321" t="s">
        <v>1286</v>
      </c>
      <c r="F14" s="322"/>
      <c r="G14" s="322"/>
    </row>
    <row r="15" spans="1:7" x14ac:dyDescent="0.25">
      <c r="A15" s="57"/>
      <c r="B15" s="57"/>
      <c r="C15" s="57"/>
      <c r="D15" s="323"/>
      <c r="E15" s="323"/>
      <c r="F15" s="322"/>
      <c r="G15" s="322"/>
    </row>
    <row r="16" spans="1:7" ht="12.75" customHeight="1" x14ac:dyDescent="0.25">
      <c r="A16" s="157" t="s">
        <v>1265</v>
      </c>
      <c r="B16" s="156"/>
      <c r="C16" s="65" t="s">
        <v>140</v>
      </c>
      <c r="D16" s="324">
        <f t="array" aca="1" ref="D16" ca="1">SUM((data_S2801!$A$2:$A$420=$C$5)*(YEAR(data_S2801!$B$2:$B$420)=$C$6)*OFFSET(data_S2801!$A$2:$A$420,0,F16-1))</f>
        <v>0</v>
      </c>
      <c r="E16" s="325">
        <f t="array" aca="1" ref="E16" ca="1">SUM((data_S2801!$A$2:$A$420=$C$5)*(YEAR(data_S2801!$B$2:$B$420)=$C$6)*OFFSET(data_S2801!$A$2:$A$420,0,G16-1))</f>
        <v>0</v>
      </c>
      <c r="F16" s="319" t="s">
        <v>607</v>
      </c>
      <c r="G16" s="319" t="s">
        <v>608</v>
      </c>
    </row>
    <row r="17" spans="1:7" x14ac:dyDescent="0.25">
      <c r="A17" s="29" t="s">
        <v>1266</v>
      </c>
      <c r="B17" s="31"/>
      <c r="C17" s="59" t="s">
        <v>2</v>
      </c>
      <c r="D17" s="326">
        <f t="array" aca="1" ref="D17" ca="1">SUM((data_S2801!$A$2:$A$420=$C$5)*(YEAR(data_S2801!$B$2:$B$420)=$C$6)*OFFSET(data_S2801!$A$2:$A$420,0,F17-1))</f>
        <v>0</v>
      </c>
      <c r="E17" s="326">
        <f t="array" aca="1" ref="E17" ca="1">SUM((data_S2801!$A$2:$A$420=$C$5)*(YEAR(data_S2801!$B$2:$B$420)=$C$6)*OFFSET(data_S2801!$A$2:$A$420,0,G17-1))</f>
        <v>0</v>
      </c>
      <c r="F17" s="319" t="s">
        <v>609</v>
      </c>
      <c r="G17" s="319" t="s">
        <v>610</v>
      </c>
    </row>
    <row r="18" spans="1:7" ht="12" customHeight="1" x14ac:dyDescent="0.25">
      <c r="A18" s="157" t="s">
        <v>1267</v>
      </c>
      <c r="B18" s="156"/>
      <c r="C18" s="65" t="s">
        <v>3</v>
      </c>
      <c r="D18" s="325">
        <f t="array" aca="1" ref="D18" ca="1">SUM((data_S2801!$A$2:$A$420=$C$5)*(YEAR(data_S2801!$B$2:$B$420)=$C$6)*OFFSET(data_S2801!$A$2:$A$420,0,F18-1))</f>
        <v>0</v>
      </c>
      <c r="E18" s="325">
        <f t="array" aca="1" ref="E18" ca="1">SUM((data_S2801!$A$2:$A$420=$C$5)*(YEAR(data_S2801!$B$2:$B$420)=$C$6)*OFFSET(data_S2801!$A$2:$A$420,0,G18-1))</f>
        <v>0</v>
      </c>
      <c r="F18" s="319" t="s">
        <v>611</v>
      </c>
      <c r="G18" s="319" t="s">
        <v>612</v>
      </c>
    </row>
    <row r="19" spans="1:7" x14ac:dyDescent="0.25">
      <c r="A19" s="29" t="s">
        <v>1268</v>
      </c>
      <c r="B19" s="31"/>
      <c r="C19" s="59" t="s">
        <v>4</v>
      </c>
      <c r="D19" s="326">
        <f t="array" aca="1" ref="D19" ca="1">SUM((data_S2801!$A$2:$A$420=$C$5)*(YEAR(data_S2801!$B$2:$B$420)=$C$6)*OFFSET(data_S2801!$A$2:$A$420,0,F19-1))</f>
        <v>1672488.16</v>
      </c>
      <c r="E19" s="326">
        <f t="array" aca="1" ref="E19" ca="1">SUM((data_S2801!$A$2:$A$420=$C$5)*(YEAR(data_S2801!$B$2:$B$420)=$C$6)*OFFSET(data_S2801!$A$2:$A$420,0,G19-1))</f>
        <v>1198177.6499999999</v>
      </c>
      <c r="F19" s="319" t="s">
        <v>613</v>
      </c>
      <c r="G19" s="319" t="s">
        <v>614</v>
      </c>
    </row>
    <row r="20" spans="1:7" ht="12" customHeight="1" x14ac:dyDescent="0.25">
      <c r="A20" s="157" t="s">
        <v>1269</v>
      </c>
      <c r="B20" s="156"/>
      <c r="C20" s="65" t="s">
        <v>5</v>
      </c>
      <c r="D20" s="325">
        <f t="array" aca="1" ref="D20" ca="1">SUM((data_S2801!$A$2:$A$420=$C$5)*(YEAR(data_S2801!$B$2:$B$420)=$C$6)*OFFSET(data_S2801!$A$2:$A$420,0,F20-1))</f>
        <v>0</v>
      </c>
      <c r="E20" s="325">
        <f t="array" aca="1" ref="E20" ca="1">SUM((data_S2801!$A$2:$A$420=$C$5)*(YEAR(data_S2801!$B$2:$B$420)=$C$6)*OFFSET(data_S2801!$A$2:$A$420,0,G20-1))</f>
        <v>0</v>
      </c>
      <c r="F20" s="319" t="s">
        <v>615</v>
      </c>
      <c r="G20" s="319" t="s">
        <v>616</v>
      </c>
    </row>
    <row r="21" spans="1:7" x14ac:dyDescent="0.25">
      <c r="A21" s="29" t="s">
        <v>1270</v>
      </c>
      <c r="B21" s="31"/>
      <c r="C21" s="59" t="s">
        <v>6</v>
      </c>
      <c r="D21" s="326">
        <f t="array" aca="1" ref="D21" ca="1">SUM((data_S2801!$A$2:$A$420=$C$5)*(YEAR(data_S2801!$B$2:$B$420)=$C$6)*OFFSET(data_S2801!$A$2:$A$420,0,F21-1))</f>
        <v>983213.59</v>
      </c>
      <c r="E21" s="326">
        <f t="array" aca="1" ref="E21" ca="1">SUM((data_S2801!$A$2:$A$420=$C$5)*(YEAR(data_S2801!$B$2:$B$420)=$C$6)*OFFSET(data_S2801!$A$2:$A$420,0,G21-1))</f>
        <v>1254460.5</v>
      </c>
      <c r="F21" s="319" t="s">
        <v>617</v>
      </c>
      <c r="G21" s="319" t="s">
        <v>618</v>
      </c>
    </row>
    <row r="22" spans="1:7" ht="12" customHeight="1" x14ac:dyDescent="0.25">
      <c r="A22" s="157" t="s">
        <v>1271</v>
      </c>
      <c r="B22" s="156"/>
      <c r="C22" s="65" t="s">
        <v>7</v>
      </c>
      <c r="D22" s="325">
        <f t="array" aca="1" ref="D22" ca="1">SUM((data_S2801!$A$2:$A$420=$C$5)*(YEAR(data_S2801!$B$2:$B$420)=$C$6)*OFFSET(data_S2801!$A$2:$A$420,0,F22-1))</f>
        <v>3788163.25</v>
      </c>
      <c r="E22" s="325">
        <f t="array" aca="1" ref="E22" ca="1">SUM((data_S2801!$A$2:$A$420=$C$5)*(YEAR(data_S2801!$B$2:$B$420)=$C$6)*OFFSET(data_S2801!$A$2:$A$420,0,G22-1))</f>
        <v>7897325.8700000001</v>
      </c>
      <c r="F22" s="319" t="s">
        <v>619</v>
      </c>
      <c r="G22" s="319" t="s">
        <v>620</v>
      </c>
    </row>
    <row r="23" spans="1:7" x14ac:dyDescent="0.25">
      <c r="A23" s="29" t="s">
        <v>1272</v>
      </c>
      <c r="B23" s="31"/>
      <c r="C23" s="59" t="s">
        <v>8</v>
      </c>
      <c r="D23" s="326">
        <f t="array" aca="1" ref="D23" ca="1">SUM((data_S2801!$A$2:$A$420=$C$5)*(YEAR(data_S2801!$B$2:$B$420)=$C$6)*OFFSET(data_S2801!$A$2:$A$420,0,F23-1))</f>
        <v>3223408.78</v>
      </c>
      <c r="E23" s="326">
        <f t="array" aca="1" ref="E23" ca="1">SUM((data_S2801!$A$2:$A$420=$C$5)*(YEAR(data_S2801!$B$2:$B$420)=$C$6)*OFFSET(data_S2801!$A$2:$A$420,0,G23-1))</f>
        <v>1257114.56</v>
      </c>
      <c r="F23" s="319" t="s">
        <v>621</v>
      </c>
      <c r="G23" s="319" t="s">
        <v>622</v>
      </c>
    </row>
    <row r="24" spans="1:7" x14ac:dyDescent="0.25">
      <c r="A24" s="158" t="s">
        <v>1273</v>
      </c>
      <c r="B24" s="156"/>
      <c r="C24" s="65" t="s">
        <v>9</v>
      </c>
      <c r="D24" s="325">
        <f t="array" aca="1" ref="D24" ca="1">SUM((data_S2801!$A$2:$A$420=$C$5)*(YEAR(data_S2801!$B$2:$B$420)=$C$6)*OFFSET(data_S2801!$A$2:$A$420,0,F24-1))</f>
        <v>0</v>
      </c>
      <c r="E24" s="325">
        <f t="array" aca="1" ref="E24" ca="1">SUM((data_S2801!$A$2:$A$420=$C$5)*(YEAR(data_S2801!$B$2:$B$420)=$C$6)*OFFSET(data_S2801!$A$2:$A$420,0,G24-1))</f>
        <v>0</v>
      </c>
      <c r="F24" s="319" t="s">
        <v>623</v>
      </c>
      <c r="G24" s="319" t="s">
        <v>624</v>
      </c>
    </row>
    <row r="25" spans="1:7" x14ac:dyDescent="0.25">
      <c r="A25" s="29" t="s">
        <v>1274</v>
      </c>
      <c r="B25" s="31"/>
      <c r="C25" s="59" t="s">
        <v>10</v>
      </c>
      <c r="D25" s="326">
        <f t="array" aca="1" ref="D25" ca="1">SUM((data_S2801!$A$2:$A$420=$C$5)*(YEAR(data_S2801!$B$2:$B$420)=$C$6)*OFFSET(data_S2801!$A$2:$A$420,0,F25-1))</f>
        <v>0</v>
      </c>
      <c r="E25" s="326">
        <f t="array" aca="1" ref="E25" ca="1">SUM((data_S2801!$A$2:$A$420=$C$5)*(YEAR(data_S2801!$B$2:$B$420)=$C$6)*OFFSET(data_S2801!$A$2:$A$420,0,G25-1))</f>
        <v>0</v>
      </c>
      <c r="F25" s="319" t="s">
        <v>625</v>
      </c>
      <c r="G25" s="319" t="s">
        <v>626</v>
      </c>
    </row>
    <row r="26" spans="1:7" x14ac:dyDescent="0.25">
      <c r="A26" s="157" t="s">
        <v>1275</v>
      </c>
      <c r="B26" s="156"/>
      <c r="C26" s="65" t="s">
        <v>11</v>
      </c>
      <c r="D26" s="325">
        <f t="array" aca="1" ref="D26" ca="1">SUM((data_S2801!$A$2:$A$420=$C$5)*(YEAR(data_S2801!$B$2:$B$420)=$C$6)*OFFSET(data_S2801!$A$2:$A$420,0,F26-1))</f>
        <v>0</v>
      </c>
      <c r="E26" s="325">
        <f t="array" aca="1" ref="E26" ca="1">SUM((data_S2801!$A$2:$A$420=$C$5)*(YEAR(data_S2801!$B$2:$B$420)=$C$6)*OFFSET(data_S2801!$A$2:$A$420,0,G26-1))</f>
        <v>0</v>
      </c>
      <c r="F26" s="319" t="s">
        <v>627</v>
      </c>
      <c r="G26" s="319" t="s">
        <v>628</v>
      </c>
    </row>
    <row r="27" spans="1:7" x14ac:dyDescent="0.25">
      <c r="A27" s="29" t="s">
        <v>1276</v>
      </c>
      <c r="B27" s="31"/>
      <c r="C27" s="59" t="s">
        <v>12</v>
      </c>
      <c r="D27" s="326">
        <f t="array" aca="1" ref="D27" ca="1">SUM((data_S2801!$A$2:$A$420=$C$5)*(YEAR(data_S2801!$B$2:$B$420)=$C$6)*OFFSET(data_S2801!$A$2:$A$420,0,F27-1))</f>
        <v>0</v>
      </c>
      <c r="E27" s="326">
        <f t="array" aca="1" ref="E27" ca="1">SUM((data_S2801!$A$2:$A$420=$C$5)*(YEAR(data_S2801!$B$2:$B$420)=$C$6)*OFFSET(data_S2801!$A$2:$A$420,0,G27-1))</f>
        <v>44491.1</v>
      </c>
      <c r="F27" s="319" t="s">
        <v>629</v>
      </c>
      <c r="G27" s="319" t="s">
        <v>630</v>
      </c>
    </row>
    <row r="28" spans="1:7" x14ac:dyDescent="0.25">
      <c r="A28" s="158" t="s">
        <v>1179</v>
      </c>
      <c r="B28" s="135"/>
      <c r="C28" s="65" t="s">
        <v>13</v>
      </c>
      <c r="D28" s="325">
        <f t="array" aca="1" ref="D28" ca="1">SUM((data_S2801!$A$2:$A$420=$C$5)*(YEAR(data_S2801!$B$2:$B$420)=$C$6)*OFFSET(data_S2801!$A$2:$A$420,0,F28-1))</f>
        <v>0</v>
      </c>
      <c r="E28" s="325">
        <f t="array" aca="1" ref="E28" ca="1">SUM((data_S2801!$A$2:$A$420=$C$5)*(YEAR(data_S2801!$B$2:$B$420)=$C$6)*OFFSET(data_S2801!$A$2:$A$420,0,G28-1))</f>
        <v>0</v>
      </c>
      <c r="F28" s="319" t="s">
        <v>631</v>
      </c>
      <c r="G28" s="319" t="s">
        <v>632</v>
      </c>
    </row>
    <row r="29" spans="1:7" x14ac:dyDescent="0.25">
      <c r="A29" s="29" t="s">
        <v>1180</v>
      </c>
      <c r="B29" s="31"/>
      <c r="C29" s="59" t="s">
        <v>14</v>
      </c>
      <c r="D29" s="326">
        <f t="array" aca="1" ref="D29" ca="1">SUM((data_S2801!$A$2:$A$420=$C$5)*(YEAR(data_S2801!$B$2:$B$420)=$C$6)*OFFSET(data_S2801!$A$2:$A$420,0,F29-1))</f>
        <v>0</v>
      </c>
      <c r="E29" s="326">
        <f t="array" aca="1" ref="E29" ca="1">SUM((data_S2801!$A$2:$A$420=$C$5)*(YEAR(data_S2801!$B$2:$B$420)=$C$6)*OFFSET(data_S2801!$A$2:$A$420,0,G29-1))</f>
        <v>0</v>
      </c>
      <c r="F29" s="319" t="s">
        <v>633</v>
      </c>
      <c r="G29" s="319" t="s">
        <v>634</v>
      </c>
    </row>
    <row r="30" spans="1:7" x14ac:dyDescent="0.25">
      <c r="A30" s="158" t="s">
        <v>1181</v>
      </c>
      <c r="B30" s="135"/>
      <c r="C30" s="65" t="s">
        <v>15</v>
      </c>
      <c r="D30" s="325">
        <f t="array" aca="1" ref="D30" ca="1">SUM((data_S2801!$A$2:$A$420=$C$5)*(YEAR(data_S2801!$B$2:$B$420)=$C$6)*OFFSET(data_S2801!$A$2:$A$420,0,F30-1))</f>
        <v>0</v>
      </c>
      <c r="E30" s="325">
        <f t="array" aca="1" ref="E30" ca="1">SUM((data_S2801!$A$2:$A$420=$C$5)*(YEAR(data_S2801!$B$2:$B$420)=$C$6)*OFFSET(data_S2801!$A$2:$A$420,0,G30-1))</f>
        <v>0</v>
      </c>
      <c r="F30" s="319" t="s">
        <v>635</v>
      </c>
      <c r="G30" s="319" t="s">
        <v>636</v>
      </c>
    </row>
    <row r="31" spans="1:7" x14ac:dyDescent="0.25">
      <c r="A31" s="29" t="s">
        <v>1182</v>
      </c>
      <c r="B31" s="31"/>
      <c r="C31" s="59" t="s">
        <v>16</v>
      </c>
      <c r="D31" s="326">
        <f t="array" aca="1" ref="D31" ca="1">SUM((data_S2801!$A$2:$A$420=$C$5)*(YEAR(data_S2801!$B$2:$B$420)=$C$6)*OFFSET(data_S2801!$A$2:$A$420,0,F31-1))</f>
        <v>0</v>
      </c>
      <c r="E31" s="326">
        <f t="array" aca="1" ref="E31" ca="1">SUM((data_S2801!$A$2:$A$420=$C$5)*(YEAR(data_S2801!$B$2:$B$420)=$C$6)*OFFSET(data_S2801!$A$2:$A$420,0,G31-1))</f>
        <v>0</v>
      </c>
      <c r="F31" s="319" t="s">
        <v>637</v>
      </c>
      <c r="G31" s="319" t="s">
        <v>543</v>
      </c>
    </row>
    <row r="32" spans="1:7" x14ac:dyDescent="0.25">
      <c r="A32" s="64"/>
      <c r="B32" s="64"/>
      <c r="C32" s="64"/>
      <c r="D32" s="318"/>
      <c r="E32" s="318"/>
      <c r="F32" s="319"/>
      <c r="G32" s="319"/>
    </row>
    <row r="33" spans="1:7" x14ac:dyDescent="0.25">
      <c r="A33" s="28" t="s">
        <v>1277</v>
      </c>
      <c r="B33" s="59"/>
      <c r="C33" s="31"/>
      <c r="D33" s="320"/>
      <c r="E33" s="320"/>
      <c r="F33" s="319"/>
      <c r="G33" s="319"/>
    </row>
    <row r="34" spans="1:7" x14ac:dyDescent="0.25">
      <c r="A34" s="63"/>
      <c r="B34" s="64"/>
      <c r="C34" s="63"/>
      <c r="D34" s="327"/>
      <c r="E34" s="318"/>
      <c r="F34" s="319"/>
      <c r="G34" s="319"/>
    </row>
    <row r="35" spans="1:7" x14ac:dyDescent="0.25">
      <c r="A35" s="31" t="s">
        <v>1278</v>
      </c>
      <c r="B35" s="31"/>
      <c r="C35" s="59" t="s">
        <v>19</v>
      </c>
      <c r="D35" s="326">
        <f t="array" aca="1" ref="D35" ca="1">SUM((data_S2801!$A$2:$A$420=$C$5)*(YEAR(data_S2801!$B$2:$B$420)=$C$6)*OFFSET(data_S2801!$A$2:$A$420,0,F35-1))</f>
        <v>0</v>
      </c>
      <c r="E35" s="320"/>
      <c r="F35" s="319" t="s">
        <v>544</v>
      </c>
      <c r="G35" s="319"/>
    </row>
    <row r="36" spans="1:7" x14ac:dyDescent="0.25">
      <c r="A36" s="64"/>
      <c r="B36" s="69"/>
      <c r="C36" s="64"/>
      <c r="D36" s="318"/>
      <c r="E36" s="318"/>
      <c r="F36" s="319"/>
      <c r="G36" s="319"/>
    </row>
    <row r="37" spans="1:7" ht="43.2" x14ac:dyDescent="0.25">
      <c r="A37" s="28"/>
      <c r="B37" s="59"/>
      <c r="C37" s="31"/>
      <c r="D37" s="328" t="s">
        <v>1285</v>
      </c>
      <c r="E37" s="329" t="s">
        <v>1287</v>
      </c>
      <c r="F37" s="319"/>
      <c r="G37" s="319"/>
    </row>
    <row r="38" spans="1:7" x14ac:dyDescent="0.25">
      <c r="A38" s="63"/>
      <c r="B38" s="65"/>
      <c r="C38" s="64"/>
      <c r="D38" s="327"/>
      <c r="E38" s="327"/>
      <c r="F38" s="319"/>
      <c r="G38" s="319"/>
    </row>
    <row r="39" spans="1:7" x14ac:dyDescent="0.25">
      <c r="A39" s="31" t="s">
        <v>1279</v>
      </c>
      <c r="B39" s="59"/>
      <c r="C39" s="59" t="s">
        <v>20</v>
      </c>
      <c r="D39" s="326">
        <f t="array" aca="1" ref="D39" ca="1">SUM((data_S2801!$A$2:$A$420=$C$5)*(YEAR(data_S2801!$B$2:$B$420)=$C$6)*OFFSET(data_S2801!$A$2:$A$420,0,F39-1))</f>
        <v>0</v>
      </c>
      <c r="E39" s="323"/>
      <c r="F39" s="319" t="s">
        <v>545</v>
      </c>
      <c r="G39" s="319"/>
    </row>
    <row r="40" spans="1:7" ht="12" customHeight="1" x14ac:dyDescent="0.25">
      <c r="A40" s="157" t="s">
        <v>1280</v>
      </c>
      <c r="B40" s="159"/>
      <c r="C40" s="65" t="s">
        <v>21</v>
      </c>
      <c r="D40" s="325">
        <f t="array" aca="1" ref="D40" ca="1">SUM((data_S2801!$A$2:$A$420=$C$5)*(YEAR(data_S2801!$B$2:$B$420)=$C$6)*OFFSET(data_S2801!$A$2:$A$420,0,F40-1))</f>
        <v>0</v>
      </c>
      <c r="E40" s="325"/>
      <c r="F40" s="319" t="s">
        <v>546</v>
      </c>
      <c r="G40" s="319"/>
    </row>
    <row r="41" spans="1:7" x14ac:dyDescent="0.25">
      <c r="A41" s="31" t="s">
        <v>1281</v>
      </c>
      <c r="B41" s="59"/>
      <c r="C41" s="59" t="s">
        <v>22</v>
      </c>
      <c r="D41" s="326">
        <f t="array" aca="1" ref="D41" ca="1">SUM((data_S2801!$A$2:$A$420=$C$5)*(YEAR(data_S2801!$B$2:$B$420)=$C$6)*OFFSET(data_S2801!$A$2:$A$420,0,F41-1))</f>
        <v>0</v>
      </c>
      <c r="E41" s="323"/>
      <c r="F41" s="319" t="s">
        <v>547</v>
      </c>
      <c r="G41" s="319"/>
    </row>
    <row r="42" spans="1:7" ht="12" customHeight="1" x14ac:dyDescent="0.25">
      <c r="A42" s="157" t="s">
        <v>1282</v>
      </c>
      <c r="B42" s="159"/>
      <c r="C42" s="65" t="s">
        <v>23</v>
      </c>
      <c r="D42" s="325">
        <f t="array" aca="1" ref="D42" ca="1">SUM((data_S2801!$A$2:$A$420=$C$5)*(YEAR(data_S2801!$B$2:$B$420)=$C$6)*OFFSET(data_S2801!$A$2:$A$420,0,F42-1))</f>
        <v>0</v>
      </c>
      <c r="E42" s="325"/>
      <c r="F42" s="319" t="s">
        <v>548</v>
      </c>
      <c r="G42" s="319"/>
    </row>
    <row r="43" spans="1:7" x14ac:dyDescent="0.25">
      <c r="A43" s="31" t="s">
        <v>1283</v>
      </c>
      <c r="B43" s="59"/>
      <c r="C43" s="59" t="s">
        <v>24</v>
      </c>
      <c r="D43" s="223"/>
      <c r="E43" s="326">
        <f t="array" aca="1" ref="E43" ca="1">SUM((data_S2801!$A$2:$A$420=$C$5)*(YEAR(data_S2801!$B$2:$B$420)=$C$6)*OFFSET(data_S2801!$A$2:$A$420,0,G43-1))</f>
        <v>0</v>
      </c>
      <c r="F43" s="319"/>
      <c r="G43" s="319" t="s">
        <v>549</v>
      </c>
    </row>
    <row r="44" spans="1:7" x14ac:dyDescent="0.25">
      <c r="A44" s="64"/>
      <c r="B44" s="65"/>
      <c r="C44" s="68"/>
      <c r="D44" s="330"/>
      <c r="E44" s="325"/>
      <c r="F44" s="319"/>
      <c r="G44" s="319"/>
    </row>
    <row r="45" spans="1:7" x14ac:dyDescent="0.25">
      <c r="A45" s="60" t="s">
        <v>1284</v>
      </c>
      <c r="B45" s="61"/>
      <c r="C45" s="31"/>
      <c r="D45" s="320"/>
      <c r="E45" s="326"/>
      <c r="F45" s="319"/>
      <c r="G45" s="319"/>
    </row>
    <row r="46" spans="1:7" x14ac:dyDescent="0.25">
      <c r="A46" s="64"/>
      <c r="B46" s="64"/>
      <c r="C46" s="70"/>
      <c r="D46" s="327"/>
      <c r="E46" s="325"/>
      <c r="F46" s="319"/>
      <c r="G46" s="319"/>
    </row>
    <row r="47" spans="1:7" x14ac:dyDescent="0.25">
      <c r="A47" s="29" t="s">
        <v>888</v>
      </c>
      <c r="B47" s="31"/>
      <c r="C47" s="59" t="s">
        <v>29</v>
      </c>
      <c r="D47" s="326">
        <f t="array" aca="1" ref="D47" ca="1">SUM((data_S2801!$A$2:$A$420=$C$5)*(YEAR(data_S2801!$B$2:$B$420)=$C$6)*OFFSET(data_S2801!$A$2:$A$420,0,F47-1))</f>
        <v>1982193.47</v>
      </c>
      <c r="E47" s="320"/>
      <c r="F47" s="319" t="s">
        <v>550</v>
      </c>
      <c r="G47" s="319"/>
    </row>
    <row r="48" spans="1:7" x14ac:dyDescent="0.25">
      <c r="A48" s="155" t="s">
        <v>889</v>
      </c>
      <c r="B48" s="156"/>
      <c r="C48" s="65" t="s">
        <v>30</v>
      </c>
      <c r="D48" s="325">
        <f t="array" aca="1" ref="D48" ca="1">SUM((data_S2801!$A$2:$A$420=$C$5)*(YEAR(data_S2801!$B$2:$B$420)=$C$6)*OFFSET(data_S2801!$A$2:$A$420,0,F48-1))</f>
        <v>12816934.33</v>
      </c>
      <c r="E48" s="318"/>
      <c r="F48" s="319" t="s">
        <v>551</v>
      </c>
      <c r="G48" s="319"/>
    </row>
    <row r="49" spans="1:7" x14ac:dyDescent="0.25">
      <c r="A49" s="29" t="s">
        <v>890</v>
      </c>
      <c r="B49" s="31"/>
      <c r="C49" s="59" t="s">
        <v>31</v>
      </c>
      <c r="D49" s="326">
        <f t="array" aca="1" ref="D49" ca="1">SUM((data_S2801!$A$2:$A$420=$C$5)*(YEAR(data_S2801!$B$2:$B$420)=$C$6)*OFFSET(data_S2801!$A$2:$A$420,0,F49-1))</f>
        <v>5767620.4500000002</v>
      </c>
      <c r="E49" s="320"/>
      <c r="F49" s="319" t="s">
        <v>552</v>
      </c>
      <c r="G49" s="319"/>
    </row>
    <row r="50" spans="1:7" x14ac:dyDescent="0.25">
      <c r="A50" s="155" t="s">
        <v>891</v>
      </c>
      <c r="B50" s="156"/>
      <c r="C50" s="65" t="s">
        <v>32</v>
      </c>
      <c r="D50" s="325">
        <f t="array" aca="1" ref="D50" ca="1">SUM((data_S2801!$A$2:$A$420=$C$5)*(YEAR(data_S2801!$B$2:$B$420)=$C$6)*OFFSET(data_S2801!$A$2:$A$420,0,F50-1))</f>
        <v>3204233.58</v>
      </c>
      <c r="E50" s="318"/>
      <c r="F50" s="319" t="s">
        <v>553</v>
      </c>
      <c r="G50" s="319"/>
    </row>
    <row r="51" spans="1:7" x14ac:dyDescent="0.25">
      <c r="A51" s="29" t="s">
        <v>892</v>
      </c>
      <c r="B51" s="31"/>
      <c r="C51" s="59" t="s">
        <v>33</v>
      </c>
      <c r="D51" s="326">
        <f t="array" aca="1" ref="D51" ca="1">SUM((data_S2801!$A$2:$A$420=$C$5)*(YEAR(data_S2801!$B$2:$B$420)=$C$6)*OFFSET(data_S2801!$A$2:$A$420,0,F51-1))</f>
        <v>3204233.58</v>
      </c>
      <c r="E51" s="320"/>
      <c r="F51" s="319" t="s">
        <v>554</v>
      </c>
      <c r="G51" s="319"/>
    </row>
    <row r="52" spans="1:7" x14ac:dyDescent="0.25">
      <c r="A52" s="157" t="s">
        <v>893</v>
      </c>
      <c r="B52" s="156"/>
      <c r="C52" s="65" t="s">
        <v>34</v>
      </c>
      <c r="D52" s="325">
        <f t="array" aca="1" ref="D52" ca="1">SUM((data_S2801!$A$2:$A$420=$C$5)*(YEAR(data_S2801!$B$2:$B$420)=$C$6)*OFFSET(data_S2801!$A$2:$A$420,0,F52-1))</f>
        <v>3700000</v>
      </c>
      <c r="E52" s="318"/>
      <c r="F52" s="319" t="s">
        <v>555</v>
      </c>
      <c r="G52" s="319"/>
    </row>
    <row r="53" spans="1:7" x14ac:dyDescent="0.25">
      <c r="A53" s="29"/>
      <c r="B53" s="31"/>
      <c r="C53" s="59"/>
      <c r="D53" s="326"/>
      <c r="E53" s="326"/>
      <c r="F53" s="319"/>
      <c r="G53" s="319"/>
    </row>
    <row r="54" spans="1:7" x14ac:dyDescent="0.25">
      <c r="A54" s="160" t="s">
        <v>155</v>
      </c>
      <c r="B54" s="161"/>
      <c r="C54" s="65" t="s">
        <v>39</v>
      </c>
      <c r="D54" s="325">
        <f t="array" aca="1" ref="D54" ca="1">SUM((data_S2801!$A$2:$A$420=$C$5)*(YEAR(data_S2801!$B$2:$B$420)=$C$6)*OFFSET(data_S2801!$A$2:$A$420,0,F54-1))</f>
        <v>3700000</v>
      </c>
      <c r="E54" s="318"/>
      <c r="F54" s="319" t="s">
        <v>556</v>
      </c>
      <c r="G54" s="319"/>
    </row>
  </sheetData>
  <mergeCells count="2">
    <mergeCell ref="C6:E6"/>
    <mergeCell ref="C5:E5"/>
  </mergeCells>
  <dataValidations count="1">
    <dataValidation type="list" allowBlank="1" showInputMessage="1" showErrorMessage="1" sqref="C6:E6">
      <formula1>"2018,2017,2016"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data_S2801!$AX$2:$AX$149</xm:f>
          </x14:formula1>
          <xm:sqref>C5:E5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0">
    <tabColor rgb="FF92D050"/>
  </sheetPr>
  <dimension ref="A1:F89"/>
  <sheetViews>
    <sheetView workbookViewId="0"/>
  </sheetViews>
  <sheetFormatPr defaultColWidth="9.109375" defaultRowHeight="12" customHeight="1" x14ac:dyDescent="0.2"/>
  <cols>
    <col min="1" max="1" width="8.109375" style="173" customWidth="1"/>
    <col min="2" max="2" width="0.88671875" style="173" customWidth="1"/>
    <col min="3" max="3" width="83" style="173" bestFit="1" customWidth="1"/>
    <col min="4" max="4" width="6.5546875" style="173" customWidth="1"/>
    <col min="5" max="5" width="29.6640625" style="239" customWidth="1"/>
    <col min="6" max="6" width="3" style="173" hidden="1" customWidth="1"/>
    <col min="7" max="16384" width="9.109375" style="173"/>
  </cols>
  <sheetData>
    <row r="1" spans="1:6" ht="10.5" customHeight="1" x14ac:dyDescent="0.2">
      <c r="A1" s="167" t="s">
        <v>1051</v>
      </c>
      <c r="B1" s="202"/>
      <c r="C1" s="167"/>
      <c r="D1" s="256"/>
      <c r="E1" s="257"/>
    </row>
    <row r="2" spans="1:6" ht="10.5" customHeight="1" x14ac:dyDescent="0.2">
      <c r="A2" s="137" t="s">
        <v>1288</v>
      </c>
      <c r="B2" s="137"/>
      <c r="C2" s="256"/>
      <c r="D2" s="256"/>
      <c r="E2" s="257"/>
    </row>
    <row r="3" spans="1:6" ht="10.5" customHeight="1" x14ac:dyDescent="0.2">
      <c r="A3" s="46" t="s">
        <v>292</v>
      </c>
      <c r="B3" s="46"/>
      <c r="C3" s="256"/>
      <c r="D3" s="256"/>
      <c r="E3" s="257"/>
    </row>
    <row r="4" spans="1:6" ht="10.5" customHeight="1" x14ac:dyDescent="0.2">
      <c r="A4" s="258"/>
      <c r="B4" s="258"/>
      <c r="C4" s="231" t="s">
        <v>1053</v>
      </c>
      <c r="D4" s="383" t="s">
        <v>190</v>
      </c>
      <c r="E4" s="384"/>
    </row>
    <row r="5" spans="1:6" ht="10.5" customHeight="1" x14ac:dyDescent="0.2">
      <c r="A5" s="258"/>
      <c r="B5" s="258"/>
      <c r="C5" s="231" t="s">
        <v>1054</v>
      </c>
      <c r="D5" s="383">
        <v>2018</v>
      </c>
      <c r="E5" s="384"/>
    </row>
    <row r="6" spans="1:6" ht="10.5" customHeight="1" x14ac:dyDescent="0.2">
      <c r="A6" s="258"/>
      <c r="B6" s="258"/>
      <c r="C6" s="258"/>
      <c r="D6" s="231"/>
      <c r="E6" s="259"/>
    </row>
    <row r="7" spans="1:6" ht="12" customHeight="1" x14ac:dyDescent="0.2">
      <c r="A7" s="32"/>
      <c r="B7" s="32"/>
      <c r="C7" s="32"/>
      <c r="D7" s="32"/>
      <c r="E7" s="260">
        <f>D5</f>
        <v>2018</v>
      </c>
    </row>
    <row r="8" spans="1:6" ht="12" customHeight="1" x14ac:dyDescent="0.2">
      <c r="A8" s="235"/>
      <c r="B8" s="235"/>
      <c r="C8" s="236"/>
      <c r="D8" s="237"/>
      <c r="E8" s="262"/>
    </row>
    <row r="9" spans="1:6" ht="12" customHeight="1" x14ac:dyDescent="0.2">
      <c r="A9" s="130"/>
      <c r="B9" s="130"/>
      <c r="C9" s="125" t="s">
        <v>1289</v>
      </c>
      <c r="D9" s="125"/>
      <c r="E9" s="241"/>
    </row>
    <row r="10" spans="1:6" ht="12" customHeight="1" x14ac:dyDescent="0.2">
      <c r="A10" s="235"/>
      <c r="B10" s="235"/>
      <c r="C10" s="134" t="s">
        <v>1290</v>
      </c>
      <c r="D10" s="238"/>
      <c r="E10" s="254"/>
    </row>
    <row r="11" spans="1:6" ht="12" customHeight="1" x14ac:dyDescent="0.2">
      <c r="A11" s="121" t="s">
        <v>302</v>
      </c>
      <c r="B11" s="121"/>
      <c r="C11" s="123" t="s">
        <v>1291</v>
      </c>
      <c r="D11" s="121"/>
      <c r="E11" s="247">
        <f t="array" aca="1" ref="E11" ca="1">SUM((data_T2_Life!$A$2:$A$90=$D$4)*(YEAR(data_T2_Life!$B$2:$B$90)=$D$5)*OFFSET(data_T2_Life!$A$2:$A$90,0,F11-1))</f>
        <v>456240000</v>
      </c>
      <c r="F11" s="173">
        <v>3</v>
      </c>
    </row>
    <row r="12" spans="1:6" ht="12" customHeight="1" x14ac:dyDescent="0.2">
      <c r="A12" s="120" t="s">
        <v>303</v>
      </c>
      <c r="B12" s="120"/>
      <c r="C12" s="133" t="s">
        <v>1292</v>
      </c>
      <c r="D12" s="120"/>
      <c r="E12" s="243">
        <f t="array" aca="1" ref="E12" ca="1">SUM((data_T2_Life!$A$2:$A$90=$D$4)*(YEAR(data_T2_Life!$B$2:$B$90)=$D$5)*OFFSET(data_T2_Life!$A$2:$A$90,0,F12-1))</f>
        <v>5458000</v>
      </c>
      <c r="F12" s="173" t="s">
        <v>607</v>
      </c>
    </row>
    <row r="13" spans="1:6" ht="12" customHeight="1" x14ac:dyDescent="0.2">
      <c r="A13" s="121" t="s">
        <v>304</v>
      </c>
      <c r="B13" s="121"/>
      <c r="C13" s="123" t="s">
        <v>1293</v>
      </c>
      <c r="D13" s="121"/>
      <c r="E13" s="242">
        <f t="array" aca="1" ref="E13" ca="1">SUM((data_T2_Life!$A$2:$A$90=$D$4)*(YEAR(data_T2_Life!$B$2:$B$90)=$D$5)*OFFSET(data_T2_Life!$A$2:$A$90,0,F13-1))</f>
        <v>0</v>
      </c>
      <c r="F13" s="173" t="s">
        <v>609</v>
      </c>
    </row>
    <row r="14" spans="1:6" ht="12" customHeight="1" x14ac:dyDescent="0.2">
      <c r="A14" s="120" t="s">
        <v>305</v>
      </c>
      <c r="B14" s="120"/>
      <c r="C14" s="233" t="s">
        <v>1294</v>
      </c>
      <c r="D14" s="120"/>
      <c r="E14" s="240">
        <f t="array" aca="1" ref="E14" ca="1">SUM((data_T2_Life!$A$2:$A$90=$D$4)*(YEAR(data_T2_Life!$B$2:$B$90)=$D$5)*OFFSET(data_T2_Life!$A$2:$A$90,0,F14-1))</f>
        <v>450782000</v>
      </c>
      <c r="F14" s="173" t="s">
        <v>611</v>
      </c>
    </row>
    <row r="15" spans="1:6" ht="12" customHeight="1" x14ac:dyDescent="0.2">
      <c r="A15" s="121"/>
      <c r="B15" s="121"/>
      <c r="C15" s="124" t="s">
        <v>1295</v>
      </c>
      <c r="D15" s="121"/>
      <c r="E15" s="244"/>
    </row>
    <row r="16" spans="1:6" ht="12" customHeight="1" x14ac:dyDescent="0.2">
      <c r="A16" s="120" t="s">
        <v>306</v>
      </c>
      <c r="B16" s="120"/>
      <c r="C16" s="133" t="s">
        <v>1296</v>
      </c>
      <c r="D16" s="120"/>
      <c r="E16" s="243">
        <f t="array" aca="1" ref="E16" ca="1">SUM((data_T2_Life!$A$2:$A$90=$D$4)*(YEAR(data_T2_Life!$B$2:$B$90)=$D$5)*OFFSET(data_T2_Life!$A$2:$A$90,0,F16-1))</f>
        <v>69810000</v>
      </c>
      <c r="F16" s="173" t="s">
        <v>613</v>
      </c>
    </row>
    <row r="17" spans="1:6" ht="12" customHeight="1" x14ac:dyDescent="0.2">
      <c r="A17" s="121"/>
      <c r="B17" s="121"/>
      <c r="C17" s="124" t="s">
        <v>1297</v>
      </c>
      <c r="D17" s="121"/>
      <c r="E17" s="244"/>
    </row>
    <row r="18" spans="1:6" ht="12" customHeight="1" x14ac:dyDescent="0.2">
      <c r="A18" s="120" t="s">
        <v>307</v>
      </c>
      <c r="B18" s="120"/>
      <c r="C18" s="133" t="s">
        <v>1298</v>
      </c>
      <c r="D18" s="120"/>
      <c r="E18" s="243">
        <f t="array" aca="1" ref="E18" ca="1">SUM((data_T2_Life!$A$2:$A$90=$D$4)*(YEAR(data_T2_Life!$B$2:$B$90)=$D$5)*OFFSET(data_T2_Life!$A$2:$A$90,0,F18-1))</f>
        <v>0</v>
      </c>
      <c r="F18" s="173" t="s">
        <v>615</v>
      </c>
    </row>
    <row r="19" spans="1:6" ht="12" customHeight="1" x14ac:dyDescent="0.2">
      <c r="A19" s="121" t="s">
        <v>308</v>
      </c>
      <c r="B19" s="121"/>
      <c r="C19" s="123" t="s">
        <v>1074</v>
      </c>
      <c r="D19" s="121"/>
      <c r="E19" s="242">
        <f t="array" aca="1" ref="E19" ca="1">SUM((data_T2_Life!$A$2:$A$90=$D$4)*(YEAR(data_T2_Life!$B$2:$B$90)=$D$5)*OFFSET(data_T2_Life!$A$2:$A$90,0,F19-1))</f>
        <v>175743000</v>
      </c>
      <c r="F19" s="173" t="s">
        <v>617</v>
      </c>
    </row>
    <row r="20" spans="1:6" ht="12" customHeight="1" x14ac:dyDescent="0.2">
      <c r="A20" s="120" t="s">
        <v>309</v>
      </c>
      <c r="B20" s="120"/>
      <c r="C20" s="133" t="s">
        <v>1299</v>
      </c>
      <c r="D20" s="120"/>
      <c r="E20" s="243">
        <f t="array" aca="1" ref="E20" ca="1">SUM((data_T2_Life!$A$2:$A$90=$D$4)*(YEAR(data_T2_Life!$B$2:$B$90)=$D$5)*OFFSET(data_T2_Life!$A$2:$A$90,0,F20-1))</f>
        <v>0</v>
      </c>
      <c r="F20" s="173" t="s">
        <v>619</v>
      </c>
    </row>
    <row r="21" spans="1:6" ht="12" customHeight="1" x14ac:dyDescent="0.2">
      <c r="A21" s="121" t="s">
        <v>310</v>
      </c>
      <c r="B21" s="121"/>
      <c r="C21" s="123" t="s">
        <v>1300</v>
      </c>
      <c r="D21" s="121"/>
      <c r="E21" s="242">
        <f t="array" aca="1" ref="E21" ca="1">SUM((data_T2_Life!$A$2:$A$90=$D$4)*(YEAR(data_T2_Life!$B$2:$B$90)=$D$5)*OFFSET(data_T2_Life!$A$2:$A$90,0,F21-1))</f>
        <v>286761000</v>
      </c>
      <c r="F21" s="173" t="s">
        <v>621</v>
      </c>
    </row>
    <row r="22" spans="1:6" ht="12" customHeight="1" x14ac:dyDescent="0.2">
      <c r="A22" s="120" t="s">
        <v>311</v>
      </c>
      <c r="B22" s="120"/>
      <c r="C22" s="233" t="s">
        <v>1301</v>
      </c>
      <c r="D22" s="120"/>
      <c r="E22" s="240">
        <f t="array" aca="1" ref="E22" ca="1">SUM((data_T2_Life!$A$2:$A$90=$D$4)*(YEAR(data_T2_Life!$B$2:$B$90)=$D$5)*OFFSET(data_T2_Life!$A$2:$A$90,0,F22-1))</f>
        <v>532314000</v>
      </c>
      <c r="F22" s="173" t="s">
        <v>623</v>
      </c>
    </row>
    <row r="23" spans="1:6" ht="12" customHeight="1" x14ac:dyDescent="0.2">
      <c r="A23" s="121"/>
      <c r="B23" s="121"/>
      <c r="C23" s="118"/>
      <c r="D23" s="121"/>
      <c r="E23" s="245"/>
    </row>
    <row r="24" spans="1:6" ht="12" customHeight="1" x14ac:dyDescent="0.2">
      <c r="A24" s="120" t="s">
        <v>312</v>
      </c>
      <c r="B24" s="120"/>
      <c r="C24" s="233" t="s">
        <v>1302</v>
      </c>
      <c r="D24" s="120"/>
      <c r="E24" s="240">
        <f t="array" aca="1" ref="E24" ca="1">SUM((data_T2_Life!$A$2:$A$90=$D$4)*(YEAR(data_T2_Life!$B$2:$B$90)=$D$5)*OFFSET(data_T2_Life!$A$2:$A$90,0,F24-1))</f>
        <v>0</v>
      </c>
      <c r="F24" s="173" t="s">
        <v>625</v>
      </c>
    </row>
    <row r="25" spans="1:6" ht="12" customHeight="1" x14ac:dyDescent="0.2">
      <c r="A25" s="65"/>
      <c r="B25" s="65"/>
      <c r="C25" s="118"/>
      <c r="D25" s="65"/>
      <c r="E25" s="245"/>
    </row>
    <row r="26" spans="1:6" ht="12" customHeight="1" x14ac:dyDescent="0.2">
      <c r="A26" s="120" t="s">
        <v>313</v>
      </c>
      <c r="B26" s="120"/>
      <c r="C26" s="233" t="s">
        <v>1303</v>
      </c>
      <c r="D26" s="120"/>
      <c r="E26" s="240">
        <f t="array" aca="1" ref="E26" ca="1">SUM((data_T2_Life!$A$2:$A$90=$D$4)*(YEAR(data_T2_Life!$B$2:$B$90)=$D$5)*OFFSET(data_T2_Life!$A$2:$A$90,0,F26-1))</f>
        <v>0</v>
      </c>
      <c r="F26" s="173" t="s">
        <v>627</v>
      </c>
    </row>
    <row r="27" spans="1:6" ht="12" customHeight="1" x14ac:dyDescent="0.2">
      <c r="A27" s="65"/>
      <c r="B27" s="65"/>
      <c r="C27" s="118"/>
      <c r="D27" s="65"/>
      <c r="E27" s="245"/>
    </row>
    <row r="28" spans="1:6" ht="12" customHeight="1" x14ac:dyDescent="0.2">
      <c r="A28" s="59"/>
      <c r="B28" s="59"/>
      <c r="C28" s="132" t="s">
        <v>1304</v>
      </c>
      <c r="D28" s="59"/>
      <c r="E28" s="246"/>
    </row>
    <row r="29" spans="1:6" ht="12" customHeight="1" x14ac:dyDescent="0.2">
      <c r="A29" s="121" t="s">
        <v>314</v>
      </c>
      <c r="B29" s="121"/>
      <c r="C29" s="117" t="s">
        <v>1132</v>
      </c>
      <c r="D29" s="121"/>
      <c r="E29" s="247">
        <f t="array" aca="1" ref="E29" ca="1">SUM((data_T2_Life!$A$2:$A$90=$D$4)*(YEAR(data_T2_Life!$B$2:$B$90)=$D$5)*OFFSET(data_T2_Life!$A$2:$A$90,0,F29-1))</f>
        <v>186681000</v>
      </c>
      <c r="F29" s="173" t="s">
        <v>629</v>
      </c>
    </row>
    <row r="30" spans="1:6" ht="12" customHeight="1" x14ac:dyDescent="0.2">
      <c r="A30" s="120" t="s">
        <v>315</v>
      </c>
      <c r="B30" s="120"/>
      <c r="C30" s="234" t="s">
        <v>1305</v>
      </c>
      <c r="D30" s="120"/>
      <c r="E30" s="248">
        <f t="array" aca="1" ref="E30" ca="1">SUM((data_T2_Life!$A$2:$A$90=$D$4)*(YEAR(data_T2_Life!$B$2:$B$90)=$D$5)*OFFSET(data_T2_Life!$A$2:$A$90,0,F30-1))</f>
        <v>2184000</v>
      </c>
      <c r="F30" s="173" t="s">
        <v>631</v>
      </c>
    </row>
    <row r="31" spans="1:6" ht="12" customHeight="1" x14ac:dyDescent="0.2">
      <c r="A31" s="121" t="s">
        <v>316</v>
      </c>
      <c r="B31" s="121"/>
      <c r="C31" s="117" t="s">
        <v>1306</v>
      </c>
      <c r="D31" s="121"/>
      <c r="E31" s="247">
        <f t="array" aca="1" ref="E31" ca="1">SUM((data_T2_Life!$A$2:$A$90=$D$4)*(YEAR(data_T2_Life!$B$2:$B$90)=$D$5)*OFFSET(data_T2_Life!$A$2:$A$90,0,F31-1))</f>
        <v>184497000</v>
      </c>
      <c r="F31" s="173" t="s">
        <v>633</v>
      </c>
    </row>
    <row r="32" spans="1:6" ht="12" customHeight="1" x14ac:dyDescent="0.2">
      <c r="A32" s="120"/>
      <c r="B32" s="120"/>
      <c r="C32" s="142" t="s">
        <v>1307</v>
      </c>
      <c r="D32" s="120"/>
      <c r="E32" s="249"/>
    </row>
    <row r="33" spans="1:6" ht="12" customHeight="1" x14ac:dyDescent="0.2">
      <c r="A33" s="121" t="s">
        <v>317</v>
      </c>
      <c r="B33" s="121"/>
      <c r="C33" s="117" t="s">
        <v>1132</v>
      </c>
      <c r="D33" s="121"/>
      <c r="E33" s="247">
        <f t="array" aca="1" ref="E33" ca="1">SUM((data_T2_Life!$A$2:$A$90=$D$4)*(YEAR(data_T2_Life!$B$2:$B$90)=$D$5)*OFFSET(data_T2_Life!$A$2:$A$90,0,F33-1))</f>
        <v>0</v>
      </c>
      <c r="F33" s="173" t="s">
        <v>635</v>
      </c>
    </row>
    <row r="34" spans="1:6" ht="12" customHeight="1" x14ac:dyDescent="0.2">
      <c r="A34" s="120" t="s">
        <v>318</v>
      </c>
      <c r="B34" s="120"/>
      <c r="C34" s="234" t="s">
        <v>1305</v>
      </c>
      <c r="D34" s="120"/>
      <c r="E34" s="248">
        <f t="array" aca="1" ref="E34" ca="1">SUM((data_T2_Life!$A$2:$A$90=$D$4)*(YEAR(data_T2_Life!$B$2:$B$90)=$D$5)*OFFSET(data_T2_Life!$A$2:$A$90,0,F34-1))</f>
        <v>0</v>
      </c>
      <c r="F34" s="173" t="s">
        <v>637</v>
      </c>
    </row>
    <row r="35" spans="1:6" ht="12" customHeight="1" x14ac:dyDescent="0.2">
      <c r="A35" s="121" t="s">
        <v>319</v>
      </c>
      <c r="B35" s="121"/>
      <c r="C35" s="117" t="s">
        <v>1306</v>
      </c>
      <c r="D35" s="121"/>
      <c r="E35" s="247">
        <f t="array" aca="1" ref="E35" ca="1">SUM((data_T2_Life!$A$2:$A$90=$D$4)*(YEAR(data_T2_Life!$B$2:$B$90)=$D$5)*OFFSET(data_T2_Life!$A$2:$A$90,0,F35-1))</f>
        <v>0</v>
      </c>
      <c r="F35" s="173" t="s">
        <v>608</v>
      </c>
    </row>
    <row r="36" spans="1:6" ht="12" customHeight="1" x14ac:dyDescent="0.2">
      <c r="A36" s="120"/>
      <c r="B36" s="120"/>
      <c r="C36" s="142"/>
      <c r="D36" s="120"/>
      <c r="E36" s="249"/>
    </row>
    <row r="37" spans="1:6" ht="12" customHeight="1" x14ac:dyDescent="0.2">
      <c r="A37" s="121"/>
      <c r="B37" s="121"/>
      <c r="C37" s="116" t="s">
        <v>1308</v>
      </c>
      <c r="D37" s="121"/>
      <c r="E37" s="250"/>
    </row>
    <row r="38" spans="1:6" ht="12" customHeight="1" x14ac:dyDescent="0.2">
      <c r="A38" s="120"/>
      <c r="B38" s="120"/>
      <c r="C38" s="142" t="s">
        <v>1309</v>
      </c>
      <c r="D38" s="120"/>
      <c r="E38" s="249"/>
    </row>
    <row r="39" spans="1:6" ht="12" customHeight="1" x14ac:dyDescent="0.2">
      <c r="A39" s="121" t="s">
        <v>320</v>
      </c>
      <c r="B39" s="121"/>
      <c r="C39" s="119" t="s">
        <v>1132</v>
      </c>
      <c r="D39" s="121"/>
      <c r="E39" s="251">
        <f t="array" aca="1" ref="E39" ca="1">SUM((data_T2_Life!$A$2:$A$90=$D$4)*(YEAR(data_T2_Life!$B$2:$B$90)=$D$5)*OFFSET(data_T2_Life!$A$2:$A$90,0,F39-1))</f>
        <v>229362000</v>
      </c>
      <c r="F39" s="173" t="s">
        <v>610</v>
      </c>
    </row>
    <row r="40" spans="1:6" ht="12" customHeight="1" x14ac:dyDescent="0.2">
      <c r="A40" s="120" t="s">
        <v>321</v>
      </c>
      <c r="B40" s="120"/>
      <c r="C40" s="143" t="s">
        <v>1305</v>
      </c>
      <c r="D40" s="120"/>
      <c r="E40" s="252">
        <f t="array" aca="1" ref="E40" ca="1">SUM((data_T2_Life!$A$2:$A$90=$D$4)*(YEAR(data_T2_Life!$B$2:$B$90)=$D$5)*OFFSET(data_T2_Life!$A$2:$A$90,0,F40-1))</f>
        <v>2001000</v>
      </c>
      <c r="F40" s="173" t="s">
        <v>612</v>
      </c>
    </row>
    <row r="41" spans="1:6" ht="12" customHeight="1" x14ac:dyDescent="0.2">
      <c r="A41" s="121" t="s">
        <v>322</v>
      </c>
      <c r="B41" s="121"/>
      <c r="C41" s="119" t="s">
        <v>1306</v>
      </c>
      <c r="D41" s="121"/>
      <c r="E41" s="251">
        <f t="array" aca="1" ref="E41" ca="1">SUM((data_T2_Life!$A$2:$A$90=$D$4)*(YEAR(data_T2_Life!$B$2:$B$90)=$D$5)*OFFSET(data_T2_Life!$A$2:$A$90,0,F41-1))</f>
        <v>227361000</v>
      </c>
      <c r="F41" s="173" t="s">
        <v>614</v>
      </c>
    </row>
    <row r="42" spans="1:6" ht="12" customHeight="1" x14ac:dyDescent="0.2">
      <c r="A42" s="120" t="s">
        <v>323</v>
      </c>
      <c r="B42" s="120"/>
      <c r="C42" s="143" t="s">
        <v>1310</v>
      </c>
      <c r="D42" s="120"/>
      <c r="E42" s="252">
        <f t="array" aca="1" ref="E42" ca="1">SUM((data_T2_Life!$A$2:$A$90=$D$4)*(YEAR(data_T2_Life!$B$2:$B$90)=$D$5)*OFFSET(data_T2_Life!$A$2:$A$90,0,F42-1))</f>
        <v>0</v>
      </c>
      <c r="F42" s="173" t="s">
        <v>616</v>
      </c>
    </row>
    <row r="43" spans="1:6" ht="12" customHeight="1" x14ac:dyDescent="0.2">
      <c r="A43" s="121" t="s">
        <v>324</v>
      </c>
      <c r="B43" s="121"/>
      <c r="C43" s="119" t="s">
        <v>1311</v>
      </c>
      <c r="D43" s="121"/>
      <c r="E43" s="251">
        <f t="array" aca="1" ref="E43" ca="1">SUM((data_T2_Life!$A$2:$A$90=$D$4)*(YEAR(data_T2_Life!$B$2:$B$90)=$D$5)*OFFSET(data_T2_Life!$A$2:$A$90,0,F43-1))</f>
        <v>227361000</v>
      </c>
      <c r="F43" s="173" t="s">
        <v>618</v>
      </c>
    </row>
    <row r="44" spans="1:6" ht="12" customHeight="1" x14ac:dyDescent="0.2">
      <c r="A44" s="120"/>
      <c r="B44" s="120"/>
      <c r="C44" s="142"/>
      <c r="D44" s="120"/>
      <c r="E44" s="249"/>
    </row>
    <row r="45" spans="1:6" ht="12" customHeight="1" x14ac:dyDescent="0.2">
      <c r="A45" s="121" t="s">
        <v>325</v>
      </c>
      <c r="B45" s="121"/>
      <c r="C45" s="122" t="s">
        <v>1312</v>
      </c>
      <c r="D45" s="121"/>
      <c r="E45" s="253">
        <f t="array" aca="1" ref="E45" ca="1">SUM((data_T2_Life!$A$2:$A$90=$D$4)*(YEAR(data_T2_Life!$B$2:$B$90)=$D$5)*OFFSET(data_T2_Life!$A$2:$A$90,0,F45-1))</f>
        <v>42321000</v>
      </c>
      <c r="F45" s="173" t="s">
        <v>620</v>
      </c>
    </row>
    <row r="46" spans="1:6" ht="12" customHeight="1" x14ac:dyDescent="0.2">
      <c r="A46" s="120"/>
      <c r="B46" s="120"/>
      <c r="C46" s="142"/>
      <c r="D46" s="120"/>
      <c r="E46" s="249"/>
    </row>
    <row r="47" spans="1:6" ht="12" customHeight="1" x14ac:dyDescent="0.2">
      <c r="A47" s="121"/>
      <c r="B47" s="121"/>
      <c r="C47" s="122" t="s">
        <v>1313</v>
      </c>
      <c r="D47" s="121"/>
      <c r="E47" s="253"/>
    </row>
    <row r="48" spans="1:6" ht="12" customHeight="1" x14ac:dyDescent="0.2">
      <c r="A48" s="120" t="s">
        <v>326</v>
      </c>
      <c r="B48" s="120"/>
      <c r="C48" s="133" t="s">
        <v>1314</v>
      </c>
      <c r="D48" s="120"/>
      <c r="E48" s="243">
        <f t="array" aca="1" ref="E48" ca="1">SUM((data_T2_Life!$A$2:$A$90=$D$4)*(YEAR(data_T2_Life!$B$2:$B$90)=$D$5)*OFFSET(data_T2_Life!$A$2:$A$90,0,F48-1))</f>
        <v>45364000</v>
      </c>
      <c r="F48" s="173" t="s">
        <v>622</v>
      </c>
    </row>
    <row r="49" spans="1:6" ht="12" customHeight="1" x14ac:dyDescent="0.2">
      <c r="A49" s="121" t="s">
        <v>327</v>
      </c>
      <c r="B49" s="121"/>
      <c r="C49" s="123" t="s">
        <v>1315</v>
      </c>
      <c r="D49" s="121"/>
      <c r="E49" s="242">
        <f t="array" aca="1" ref="E49" ca="1">SUM((data_T2_Life!$A$2:$A$90=$D$4)*(YEAR(data_T2_Life!$B$2:$B$90)=$D$5)*OFFSET(data_T2_Life!$A$2:$A$90,0,F49-1))</f>
        <v>73881000</v>
      </c>
      <c r="F49" s="173" t="s">
        <v>624</v>
      </c>
    </row>
    <row r="50" spans="1:6" ht="12" customHeight="1" x14ac:dyDescent="0.2">
      <c r="A50" s="120" t="s">
        <v>328</v>
      </c>
      <c r="B50" s="120"/>
      <c r="C50" s="133" t="s">
        <v>1316</v>
      </c>
      <c r="D50" s="120"/>
      <c r="E50" s="243">
        <f t="array" aca="1" ref="E50" ca="1">SUM((data_T2_Life!$A$2:$A$90=$D$4)*(YEAR(data_T2_Life!$B$2:$B$90)=$D$5)*OFFSET(data_T2_Life!$A$2:$A$90,0,F50-1))</f>
        <v>0</v>
      </c>
      <c r="F50" s="173" t="s">
        <v>626</v>
      </c>
    </row>
    <row r="51" spans="1:6" ht="12" customHeight="1" x14ac:dyDescent="0.2">
      <c r="A51" s="121" t="s">
        <v>329</v>
      </c>
      <c r="B51" s="121"/>
      <c r="C51" s="123" t="s">
        <v>1317</v>
      </c>
      <c r="D51" s="121"/>
      <c r="E51" s="242">
        <f t="array" aca="1" ref="E51" ca="1">SUM((data_T2_Life!$A$2:$A$90=$D$4)*(YEAR(data_T2_Life!$B$2:$B$90)=$D$5)*OFFSET(data_T2_Life!$A$2:$A$90,0,F51-1))</f>
        <v>119245000</v>
      </c>
      <c r="F51" s="173" t="s">
        <v>628</v>
      </c>
    </row>
    <row r="52" spans="1:6" ht="12" customHeight="1" x14ac:dyDescent="0.2">
      <c r="A52" s="120"/>
      <c r="B52" s="120"/>
      <c r="C52" s="134"/>
      <c r="D52" s="120"/>
      <c r="E52" s="254"/>
    </row>
    <row r="53" spans="1:6" ht="12" customHeight="1" x14ac:dyDescent="0.2">
      <c r="A53" s="121"/>
      <c r="B53" s="121"/>
      <c r="C53" s="122" t="s">
        <v>1318</v>
      </c>
      <c r="D53" s="121"/>
      <c r="E53" s="253"/>
    </row>
    <row r="54" spans="1:6" ht="12" customHeight="1" x14ac:dyDescent="0.2">
      <c r="A54" s="120" t="s">
        <v>330</v>
      </c>
      <c r="B54" s="120"/>
      <c r="C54" s="133" t="s">
        <v>1319</v>
      </c>
      <c r="D54" s="120"/>
      <c r="E54" s="243">
        <f t="array" aca="1" ref="E54" ca="1">SUM((data_T2_Life!$A$2:$A$90=$D$4)*(YEAR(data_T2_Life!$B$2:$B$90)=$D$5)*OFFSET(data_T2_Life!$A$2:$A$90,0,F54-1))</f>
        <v>15119000</v>
      </c>
      <c r="F54" s="173" t="s">
        <v>630</v>
      </c>
    </row>
    <row r="55" spans="1:6" ht="12" customHeight="1" x14ac:dyDescent="0.2">
      <c r="A55" s="121" t="s">
        <v>331</v>
      </c>
      <c r="B55" s="121"/>
      <c r="C55" s="123" t="s">
        <v>1299</v>
      </c>
      <c r="D55" s="121"/>
      <c r="E55" s="242">
        <f t="array" aca="1" ref="E55" ca="1">SUM((data_T2_Life!$A$2:$A$90=$D$4)*(YEAR(data_T2_Life!$B$2:$B$90)=$D$5)*OFFSET(data_T2_Life!$A$2:$A$90,0,F55-1))</f>
        <v>0</v>
      </c>
      <c r="F55" s="173" t="s">
        <v>632</v>
      </c>
    </row>
    <row r="56" spans="1:6" ht="12" customHeight="1" x14ac:dyDescent="0.2">
      <c r="A56" s="120" t="s">
        <v>332</v>
      </c>
      <c r="B56" s="120"/>
      <c r="C56" s="133" t="s">
        <v>1320</v>
      </c>
      <c r="D56" s="120"/>
      <c r="E56" s="243">
        <f t="array" aca="1" ref="E56" ca="1">SUM((data_T2_Life!$A$2:$A$90=$D$4)*(YEAR(data_T2_Life!$B$2:$B$90)=$D$5)*OFFSET(data_T2_Life!$A$2:$A$90,0,F56-1))</f>
        <v>432823000</v>
      </c>
      <c r="F56" s="173" t="s">
        <v>634</v>
      </c>
    </row>
    <row r="57" spans="1:6" ht="12" customHeight="1" x14ac:dyDescent="0.2">
      <c r="A57" s="121" t="s">
        <v>333</v>
      </c>
      <c r="B57" s="121"/>
      <c r="C57" s="123" t="s">
        <v>1321</v>
      </c>
      <c r="D57" s="121"/>
      <c r="E57" s="242">
        <f t="array" aca="1" ref="E57" ca="1">SUM((data_T2_Life!$A$2:$A$90=$D$4)*(YEAR(data_T2_Life!$B$2:$B$90)=$D$5)*OFFSET(data_T2_Life!$A$2:$A$90,0,F57-1))</f>
        <v>447942000</v>
      </c>
      <c r="F57" s="173" t="s">
        <v>636</v>
      </c>
    </row>
    <row r="58" spans="1:6" ht="12" customHeight="1" x14ac:dyDescent="0.2">
      <c r="A58" s="120"/>
      <c r="B58" s="120"/>
      <c r="C58" s="134"/>
      <c r="D58" s="120"/>
      <c r="E58" s="254"/>
    </row>
    <row r="59" spans="1:6" ht="12" customHeight="1" x14ac:dyDescent="0.2">
      <c r="A59" s="121" t="s">
        <v>334</v>
      </c>
      <c r="B59" s="121"/>
      <c r="C59" s="124" t="s">
        <v>1322</v>
      </c>
      <c r="D59" s="121"/>
      <c r="E59" s="244">
        <f t="array" aca="1" ref="E59" ca="1">SUM((data_T2_Life!$A$2:$A$90=$D$4)*(YEAR(data_T2_Life!$B$2:$B$90)=$D$5)*OFFSET(data_T2_Life!$A$2:$A$90,0,F59-1))</f>
        <v>211983000</v>
      </c>
      <c r="F59" s="173" t="s">
        <v>543</v>
      </c>
    </row>
    <row r="60" spans="1:6" ht="12" customHeight="1" x14ac:dyDescent="0.2">
      <c r="A60" s="120"/>
      <c r="B60" s="120"/>
      <c r="C60" s="142"/>
      <c r="D60" s="120"/>
      <c r="E60" s="249"/>
    </row>
    <row r="61" spans="1:6" ht="12" customHeight="1" x14ac:dyDescent="0.2">
      <c r="A61" s="121" t="s">
        <v>335</v>
      </c>
      <c r="B61" s="121"/>
      <c r="C61" s="124" t="s">
        <v>1323</v>
      </c>
      <c r="D61" s="121"/>
      <c r="E61" s="244">
        <f t="array" aca="1" ref="E61" ca="1">SUM((data_T2_Life!$A$2:$A$90=$D$4)*(YEAR(data_T2_Life!$B$2:$B$90)=$D$5)*OFFSET(data_T2_Life!$A$2:$A$90,0,F61-1))</f>
        <v>0</v>
      </c>
      <c r="F61" s="173" t="s">
        <v>544</v>
      </c>
    </row>
    <row r="62" spans="1:6" ht="12" customHeight="1" x14ac:dyDescent="0.2">
      <c r="A62" s="120"/>
      <c r="B62" s="120"/>
      <c r="C62" s="134"/>
      <c r="D62" s="120"/>
      <c r="E62" s="254"/>
    </row>
    <row r="63" spans="1:6" ht="12" customHeight="1" x14ac:dyDescent="0.2">
      <c r="A63" s="121" t="s">
        <v>336</v>
      </c>
      <c r="B63" s="121"/>
      <c r="C63" s="124" t="s">
        <v>1324</v>
      </c>
      <c r="D63" s="121"/>
      <c r="E63" s="244">
        <f t="array" aca="1" ref="E63" ca="1">SUM((data_T2_Life!$A$2:$A$90=$D$4)*(YEAR(data_T2_Life!$B$2:$B$90)=$D$5)*OFFSET(data_T2_Life!$A$2:$A$90,0,F63-1))</f>
        <v>-24653000</v>
      </c>
      <c r="F63" s="173" t="s">
        <v>545</v>
      </c>
    </row>
    <row r="64" spans="1:6" ht="12" customHeight="1" x14ac:dyDescent="0.2">
      <c r="A64" s="120"/>
      <c r="B64" s="120"/>
      <c r="C64" s="134"/>
      <c r="D64" s="120"/>
      <c r="E64" s="254"/>
    </row>
    <row r="65" spans="1:6" ht="12" customHeight="1" x14ac:dyDescent="0.2">
      <c r="A65" s="121" t="s">
        <v>337</v>
      </c>
      <c r="B65" s="121"/>
      <c r="C65" s="124" t="s">
        <v>1325</v>
      </c>
      <c r="D65" s="121"/>
      <c r="E65" s="244">
        <f t="array" aca="1" ref="E65" ca="1">SUM((data_T2_Life!$A$2:$A$90=$D$4)*(YEAR(data_T2_Life!$B$2:$B$90)=$D$5)*OFFSET(data_T2_Life!$A$2:$A$90,0,F65-1))</f>
        <v>-225600000</v>
      </c>
      <c r="F65" s="173" t="s">
        <v>546</v>
      </c>
    </row>
    <row r="66" spans="1:6" ht="12" customHeight="1" x14ac:dyDescent="0.2">
      <c r="A66" s="120"/>
      <c r="B66" s="120"/>
      <c r="C66" s="233"/>
      <c r="D66" s="120"/>
      <c r="E66" s="240"/>
    </row>
    <row r="67" spans="1:6" ht="12" customHeight="1" x14ac:dyDescent="0.2">
      <c r="A67" s="121"/>
      <c r="B67" s="121"/>
      <c r="C67" s="125" t="s">
        <v>1326</v>
      </c>
      <c r="D67" s="121"/>
      <c r="E67" s="241"/>
    </row>
    <row r="68" spans="1:6" ht="12" customHeight="1" x14ac:dyDescent="0.2">
      <c r="A68" s="120"/>
      <c r="B68" s="120"/>
      <c r="C68" s="233"/>
      <c r="D68" s="120"/>
      <c r="E68" s="240"/>
    </row>
    <row r="69" spans="1:6" ht="12" customHeight="1" x14ac:dyDescent="0.2">
      <c r="A69" s="121" t="s">
        <v>338</v>
      </c>
      <c r="B69" s="121"/>
      <c r="C69" s="124" t="s">
        <v>1325</v>
      </c>
      <c r="D69" s="121"/>
      <c r="E69" s="244">
        <f t="array" aca="1" ref="E69" ca="1">SUM((data_T2_Life!$A$2:$A$90=$D$4)*(YEAR(data_T2_Life!$B$2:$B$90)=$D$5)*OFFSET(data_T2_Life!$A$2:$A$90,0,F69-1))</f>
        <v>-225600000</v>
      </c>
      <c r="F69" s="173" t="s">
        <v>547</v>
      </c>
    </row>
    <row r="70" spans="1:6" ht="12" customHeight="1" x14ac:dyDescent="0.2">
      <c r="A70" s="120"/>
      <c r="B70" s="120"/>
      <c r="C70" s="134"/>
      <c r="D70" s="120"/>
      <c r="E70" s="254"/>
    </row>
    <row r="71" spans="1:6" ht="12" customHeight="1" x14ac:dyDescent="0.2">
      <c r="A71" s="121" t="s">
        <v>339</v>
      </c>
      <c r="B71" s="121"/>
      <c r="C71" s="124" t="s">
        <v>1327</v>
      </c>
      <c r="D71" s="121"/>
      <c r="E71" s="244">
        <f t="array" aca="1" ref="E71" ca="1">SUM((data_T2_Life!$A$2:$A$90=$D$4)*(YEAR(data_T2_Life!$B$2:$B$90)=$D$5)*OFFSET(data_T2_Life!$A$2:$A$90,0,F71-1))</f>
        <v>-24653000</v>
      </c>
      <c r="F71" s="173" t="s">
        <v>548</v>
      </c>
    </row>
    <row r="72" spans="1:6" ht="12" customHeight="1" x14ac:dyDescent="0.2">
      <c r="A72" s="120"/>
      <c r="B72" s="120"/>
      <c r="C72" s="142"/>
      <c r="D72" s="120"/>
      <c r="E72" s="249"/>
    </row>
    <row r="73" spans="1:6" ht="12" customHeight="1" x14ac:dyDescent="0.2">
      <c r="A73" s="121" t="s">
        <v>340</v>
      </c>
      <c r="B73" s="121"/>
      <c r="C73" s="118" t="s">
        <v>1328</v>
      </c>
      <c r="D73" s="121"/>
      <c r="E73" s="245">
        <f t="array" aca="1" ref="E73" ca="1">SUM((data_T2_Life!$A$2:$A$90=$D$4)*(YEAR(data_T2_Life!$B$2:$B$90)=$D$5)*OFFSET(data_T2_Life!$A$2:$A$90,0,F73-1))</f>
        <v>11000</v>
      </c>
      <c r="F73" s="173" t="s">
        <v>549</v>
      </c>
    </row>
    <row r="74" spans="1:6" ht="12" customHeight="1" x14ac:dyDescent="0.2">
      <c r="A74" s="120" t="s">
        <v>349</v>
      </c>
      <c r="B74" s="120"/>
      <c r="C74" s="142" t="s">
        <v>1329</v>
      </c>
      <c r="D74" s="120"/>
      <c r="E74" s="249">
        <f t="array" aca="1" ref="E74" ca="1">SUM((data_T2_Life!$A$2:$A$90=$D$4)*(YEAR(data_T2_Life!$B$2:$B$90)=$D$5)*OFFSET(data_T2_Life!$A$2:$A$90,0,F74-1))</f>
        <v>9876000</v>
      </c>
      <c r="F74" s="173" t="s">
        <v>550</v>
      </c>
    </row>
    <row r="75" spans="1:6" ht="12" customHeight="1" x14ac:dyDescent="0.2">
      <c r="A75" s="121"/>
      <c r="B75" s="121"/>
      <c r="C75" s="118"/>
      <c r="D75" s="121"/>
      <c r="E75" s="245"/>
    </row>
    <row r="76" spans="1:6" ht="12" customHeight="1" x14ac:dyDescent="0.2">
      <c r="A76" s="120" t="s">
        <v>341</v>
      </c>
      <c r="B76" s="120"/>
      <c r="C76" s="233" t="s">
        <v>1330</v>
      </c>
      <c r="D76" s="120"/>
      <c r="E76" s="240">
        <f t="array" aca="1" ref="E76" ca="1">SUM((data_T2_Life!$A$2:$A$90=$D$4)*(YEAR(data_T2_Life!$B$2:$B$90)=$D$5)*OFFSET(data_T2_Life!$A$2:$A$90,0,F76-1))</f>
        <v>-260118000</v>
      </c>
      <c r="F76" s="173" t="s">
        <v>551</v>
      </c>
    </row>
    <row r="77" spans="1:6" ht="12" customHeight="1" x14ac:dyDescent="0.2">
      <c r="A77" s="121"/>
      <c r="B77" s="121"/>
      <c r="C77" s="124"/>
      <c r="D77" s="121"/>
      <c r="E77" s="244"/>
    </row>
    <row r="78" spans="1:6" ht="12" customHeight="1" x14ac:dyDescent="0.2">
      <c r="A78" s="120" t="s">
        <v>342</v>
      </c>
      <c r="B78" s="120"/>
      <c r="C78" s="233" t="s">
        <v>1331</v>
      </c>
      <c r="D78" s="120"/>
      <c r="E78" s="240">
        <f t="array" aca="1" ref="E78" ca="1">SUM((data_T2_Life!$A$2:$A$90=$D$4)*(YEAR(data_T2_Life!$B$2:$B$90)=$D$5)*OFFSET(data_T2_Life!$A$2:$A$90,0,F78-1))</f>
        <v>-88102000</v>
      </c>
      <c r="F78" s="173" t="s">
        <v>552</v>
      </c>
    </row>
    <row r="79" spans="1:6" ht="12" customHeight="1" x14ac:dyDescent="0.2">
      <c r="A79" s="121"/>
      <c r="B79" s="121"/>
      <c r="C79" s="122"/>
      <c r="D79" s="121"/>
      <c r="E79" s="253"/>
    </row>
    <row r="80" spans="1:6" ht="12" customHeight="1" x14ac:dyDescent="0.2">
      <c r="A80" s="120" t="s">
        <v>343</v>
      </c>
      <c r="B80" s="120"/>
      <c r="C80" s="233" t="s">
        <v>1332</v>
      </c>
      <c r="D80" s="120"/>
      <c r="E80" s="240">
        <f t="array" aca="1" ref="E80" ca="1">SUM((data_T2_Life!$A$2:$A$90=$D$4)*(YEAR(data_T2_Life!$B$2:$B$90)=$D$5)*OFFSET(data_T2_Life!$A$2:$A$90,0,F80-1))</f>
        <v>-172016000</v>
      </c>
      <c r="F80" s="173" t="s">
        <v>553</v>
      </c>
    </row>
    <row r="81" spans="1:6" ht="12" customHeight="1" x14ac:dyDescent="0.2">
      <c r="A81" s="121"/>
      <c r="B81" s="121"/>
      <c r="C81" s="122"/>
      <c r="D81" s="121"/>
      <c r="E81" s="253"/>
    </row>
    <row r="82" spans="1:6" ht="12" customHeight="1" x14ac:dyDescent="0.2">
      <c r="A82" s="120" t="s">
        <v>344</v>
      </c>
      <c r="B82" s="120"/>
      <c r="C82" s="233" t="s">
        <v>1333</v>
      </c>
      <c r="D82" s="120"/>
      <c r="E82" s="240">
        <f t="array" aca="1" ref="E82" ca="1">SUM((data_T2_Life!$A$2:$A$90=$D$4)*(YEAR(data_T2_Life!$B$2:$B$90)=$D$5)*OFFSET(data_T2_Life!$A$2:$A$90,0,F82-1))</f>
        <v>0</v>
      </c>
      <c r="F82" s="173" t="s">
        <v>554</v>
      </c>
    </row>
    <row r="83" spans="1:6" ht="12" customHeight="1" x14ac:dyDescent="0.2">
      <c r="A83" s="121" t="s">
        <v>345</v>
      </c>
      <c r="B83" s="121"/>
      <c r="C83" s="122" t="s">
        <v>1334</v>
      </c>
      <c r="D83" s="121"/>
      <c r="E83" s="253">
        <f t="array" aca="1" ref="E83" ca="1">SUM((data_T2_Life!$A$2:$A$90=$D$4)*(YEAR(data_T2_Life!$B$2:$B$90)=$D$5)*OFFSET(data_T2_Life!$A$2:$A$90,0,F83-1))</f>
        <v>0</v>
      </c>
      <c r="F83" s="173" t="s">
        <v>555</v>
      </c>
    </row>
    <row r="84" spans="1:6" ht="12" customHeight="1" x14ac:dyDescent="0.2">
      <c r="A84" s="120" t="s">
        <v>346</v>
      </c>
      <c r="B84" s="120"/>
      <c r="C84" s="233" t="s">
        <v>1335</v>
      </c>
      <c r="D84" s="120"/>
      <c r="E84" s="240">
        <f t="array" aca="1" ref="E84" ca="1">SUM((data_T2_Life!$A$2:$A$90=$D$4)*(YEAR(data_T2_Life!$B$2:$B$90)=$D$5)*OFFSET(data_T2_Life!$A$2:$A$90,0,F84-1))</f>
        <v>0</v>
      </c>
      <c r="F84" s="173" t="s">
        <v>556</v>
      </c>
    </row>
    <row r="85" spans="1:6" ht="12" customHeight="1" x14ac:dyDescent="0.2">
      <c r="A85" s="121" t="s">
        <v>347</v>
      </c>
      <c r="B85" s="121"/>
      <c r="C85" s="122" t="s">
        <v>1336</v>
      </c>
      <c r="D85" s="121"/>
      <c r="E85" s="253">
        <f t="array" aca="1" ref="E85" ca="1">SUM((data_T2_Life!$A$2:$A$90=$D$4)*(YEAR(data_T2_Life!$B$2:$B$90)=$D$5)*OFFSET(data_T2_Life!$A$2:$A$90,0,F85-1))</f>
        <v>0</v>
      </c>
      <c r="F85" s="173" t="s">
        <v>557</v>
      </c>
    </row>
    <row r="86" spans="1:6" ht="12" customHeight="1" x14ac:dyDescent="0.2">
      <c r="A86" s="120"/>
      <c r="B86" s="120"/>
      <c r="C86" s="132"/>
      <c r="D86" s="120"/>
      <c r="E86" s="246"/>
    </row>
    <row r="87" spans="1:6" ht="12" customHeight="1" x14ac:dyDescent="0.2">
      <c r="A87" s="121" t="s">
        <v>348</v>
      </c>
      <c r="B87" s="121"/>
      <c r="C87" s="126" t="s">
        <v>1337</v>
      </c>
      <c r="D87" s="121"/>
      <c r="E87" s="255">
        <f t="array" aca="1" ref="E87" ca="1">SUM((data_T2_Life!$A$2:$A$90=$D$4)*(YEAR(data_T2_Life!$B$2:$B$90)=$D$5)*OFFSET(data_T2_Life!$A$2:$A$90,0,F87-1))</f>
        <v>0</v>
      </c>
      <c r="F87" s="173" t="s">
        <v>558</v>
      </c>
    </row>
    <row r="88" spans="1:6" ht="12" customHeight="1" x14ac:dyDescent="0.2">
      <c r="A88" s="120"/>
      <c r="B88" s="120"/>
      <c r="C88" s="132"/>
      <c r="D88" s="120"/>
      <c r="E88" s="246"/>
    </row>
    <row r="89" spans="1:6" ht="12" customHeight="1" x14ac:dyDescent="0.2">
      <c r="A89" s="121" t="s">
        <v>351</v>
      </c>
      <c r="B89" s="121"/>
      <c r="C89" s="122" t="s">
        <v>1338</v>
      </c>
      <c r="D89" s="121"/>
      <c r="E89" s="253">
        <f t="array" aca="1" ref="E89" ca="1">SUM((data_T2_Life!$A$2:$A$90=$D$4)*(YEAR(data_T2_Life!$B$2:$B$90)=$D$5)*OFFSET(data_T2_Life!$A$2:$A$90,0,F89-1))</f>
        <v>-172016000</v>
      </c>
      <c r="F89" s="173" t="s">
        <v>559</v>
      </c>
    </row>
  </sheetData>
  <mergeCells count="2">
    <mergeCell ref="D5:E5"/>
    <mergeCell ref="D4:E4"/>
  </mergeCells>
  <dataValidations count="1">
    <dataValidation type="list" allowBlank="1" showInputMessage="1" showErrorMessage="1" sqref="D5:E5">
      <formula1>"2018,2017,2016"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data_T2_Life!$BA$2:$BA$33</xm:f>
          </x14:formula1>
          <xm:sqref>D4:E4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2">
    <tabColor rgb="FF92D050"/>
  </sheetPr>
  <dimension ref="A1:F97"/>
  <sheetViews>
    <sheetView workbookViewId="0"/>
  </sheetViews>
  <sheetFormatPr defaultRowHeight="14.4" x14ac:dyDescent="0.3"/>
  <cols>
    <col min="1" max="1" width="8.109375" style="232" customWidth="1"/>
    <col min="2" max="2" width="0.88671875" style="263" customWidth="1"/>
    <col min="3" max="3" width="83" style="232" bestFit="1" customWidth="1"/>
    <col min="4" max="4" width="6.5546875" style="232" customWidth="1"/>
    <col min="5" max="5" width="29.6640625" style="232" customWidth="1"/>
    <col min="6" max="6" width="0" hidden="1" customWidth="1"/>
  </cols>
  <sheetData>
    <row r="1" spans="1:6" s="173" customFormat="1" ht="10.5" customHeight="1" x14ac:dyDescent="0.2">
      <c r="A1" s="167" t="s">
        <v>1051</v>
      </c>
      <c r="B1" s="202"/>
      <c r="C1" s="256"/>
      <c r="D1" s="256"/>
      <c r="E1" s="257"/>
      <c r="F1" s="257"/>
    </row>
    <row r="2" spans="1:6" s="173" customFormat="1" ht="10.5" customHeight="1" x14ac:dyDescent="0.2">
      <c r="A2" s="137" t="s">
        <v>1354</v>
      </c>
      <c r="B2" s="137"/>
      <c r="C2" s="137"/>
      <c r="D2" s="256"/>
      <c r="E2" s="256"/>
      <c r="F2" s="257"/>
    </row>
    <row r="3" spans="1:6" s="173" customFormat="1" ht="10.5" customHeight="1" x14ac:dyDescent="0.2">
      <c r="A3" s="46" t="s">
        <v>292</v>
      </c>
      <c r="B3" s="46"/>
      <c r="C3" s="46"/>
      <c r="D3" s="256"/>
      <c r="E3" s="256"/>
      <c r="F3" s="257"/>
    </row>
    <row r="4" spans="1:6" s="173" customFormat="1" ht="10.5" customHeight="1" x14ac:dyDescent="0.2">
      <c r="A4" s="258"/>
      <c r="B4" s="258"/>
      <c r="C4" s="231" t="s">
        <v>1053</v>
      </c>
      <c r="D4" s="380" t="s">
        <v>227</v>
      </c>
      <c r="E4" s="378"/>
    </row>
    <row r="5" spans="1:6" s="173" customFormat="1" ht="10.5" customHeight="1" x14ac:dyDescent="0.2">
      <c r="A5" s="258"/>
      <c r="B5" s="258"/>
      <c r="C5" s="231" t="s">
        <v>1054</v>
      </c>
      <c r="D5" s="380">
        <v>2018</v>
      </c>
      <c r="E5" s="378"/>
    </row>
    <row r="6" spans="1:6" s="173" customFormat="1" ht="10.5" customHeight="1" x14ac:dyDescent="0.2">
      <c r="A6" s="258"/>
      <c r="B6" s="258"/>
      <c r="C6" s="258"/>
      <c r="D6" s="258"/>
      <c r="E6" s="231"/>
      <c r="F6" s="259"/>
    </row>
    <row r="7" spans="1:6" s="173" customFormat="1" ht="12" customHeight="1" x14ac:dyDescent="0.2">
      <c r="A7" s="32"/>
      <c r="B7" s="32"/>
      <c r="C7" s="32"/>
      <c r="D7" s="32"/>
      <c r="E7" s="260">
        <f>D5</f>
        <v>2018</v>
      </c>
    </row>
    <row r="8" spans="1:6" s="173" customFormat="1" ht="12" customHeight="1" x14ac:dyDescent="0.2">
      <c r="A8" s="235"/>
      <c r="B8" s="235"/>
      <c r="C8" s="236"/>
      <c r="D8" s="237"/>
      <c r="E8" s="262"/>
    </row>
    <row r="9" spans="1:6" s="173" customFormat="1" ht="12" customHeight="1" x14ac:dyDescent="0.2">
      <c r="A9" s="130"/>
      <c r="B9" s="130"/>
      <c r="C9" s="125" t="s">
        <v>1289</v>
      </c>
      <c r="D9" s="125"/>
      <c r="E9" s="241"/>
    </row>
    <row r="10" spans="1:6" s="173" customFormat="1" ht="12" customHeight="1" x14ac:dyDescent="0.2">
      <c r="A10" s="235"/>
      <c r="B10" s="235"/>
      <c r="C10" s="134" t="s">
        <v>1290</v>
      </c>
      <c r="D10" s="238"/>
      <c r="E10" s="254"/>
    </row>
    <row r="11" spans="1:6" s="173" customFormat="1" ht="12" customHeight="1" x14ac:dyDescent="0.2">
      <c r="A11" s="121" t="s">
        <v>302</v>
      </c>
      <c r="B11" s="121"/>
      <c r="C11" s="123" t="s">
        <v>1291</v>
      </c>
      <c r="D11" s="121"/>
      <c r="E11" s="242">
        <f t="array" aca="1" ref="E11" ca="1">SUM((data_T2_NonLife!$A$2:$A$308=$D$4)*(YEAR(data_T2_NonLife!$B$2:$B$308)=$D$5)*OFFSET(data_T2_NonLife!$A$2:$A$308,0,F11-1))</f>
        <v>268976673.31999999</v>
      </c>
      <c r="F11" s="173" t="s">
        <v>772</v>
      </c>
    </row>
    <row r="12" spans="1:6" s="173" customFormat="1" ht="12" customHeight="1" x14ac:dyDescent="0.2">
      <c r="A12" s="120" t="s">
        <v>303</v>
      </c>
      <c r="B12" s="120"/>
      <c r="C12" s="133" t="s">
        <v>1292</v>
      </c>
      <c r="D12" s="120"/>
      <c r="E12" s="243">
        <f t="array" aca="1" ref="E12" ca="1">SUM((data_T2_NonLife!$A$2:$A$308=$D$4)*(YEAR(data_T2_NonLife!$B$2:$B$308)=$D$5)*OFFSET(data_T2_NonLife!$A$2:$A$308,0,F12-1))</f>
        <v>39604733.850000001</v>
      </c>
      <c r="F12" s="173" t="s">
        <v>607</v>
      </c>
    </row>
    <row r="13" spans="1:6" s="173" customFormat="1" ht="12" customHeight="1" x14ac:dyDescent="0.2">
      <c r="A13" s="121" t="s">
        <v>304</v>
      </c>
      <c r="B13" s="121"/>
      <c r="C13" s="123" t="s">
        <v>1306</v>
      </c>
      <c r="D13" s="121"/>
      <c r="E13" s="242">
        <f t="array" aca="1" ref="E13" ca="1">SUM((data_T2_NonLife!$A$2:$A$308=$D$4)*(YEAR(data_T2_NonLife!$B$2:$B$308)=$D$5)*OFFSET(data_T2_NonLife!$A$2:$A$308,0,F13-1))</f>
        <v>229371939.47</v>
      </c>
      <c r="F13" s="173" t="s">
        <v>609</v>
      </c>
    </row>
    <row r="14" spans="1:6" s="173" customFormat="1" ht="12" customHeight="1" x14ac:dyDescent="0.2">
      <c r="A14" s="120"/>
      <c r="B14" s="120"/>
      <c r="C14" s="233" t="s">
        <v>1339</v>
      </c>
      <c r="D14" s="120"/>
      <c r="E14" s="240"/>
    </row>
    <row r="15" spans="1:6" s="173" customFormat="1" ht="12" customHeight="1" x14ac:dyDescent="0.2">
      <c r="A15" s="121" t="s">
        <v>305</v>
      </c>
      <c r="B15" s="121"/>
      <c r="C15" s="124" t="s">
        <v>1132</v>
      </c>
      <c r="D15" s="121"/>
      <c r="E15" s="244">
        <f t="array" aca="1" ref="E15" ca="1">SUM((data_T2_NonLife!$A$2:$A$308=$D$4)*(YEAR(data_T2_NonLife!$B$2:$B$308)=$D$5)*OFFSET(data_T2_NonLife!$A$2:$A$308,0,F15-1))</f>
        <v>1340978.6100000001</v>
      </c>
      <c r="F15" s="173" t="s">
        <v>611</v>
      </c>
    </row>
    <row r="16" spans="1:6" s="173" customFormat="1" ht="12" customHeight="1" x14ac:dyDescent="0.2">
      <c r="A16" s="120" t="s">
        <v>306</v>
      </c>
      <c r="B16" s="120"/>
      <c r="C16" s="133" t="s">
        <v>1305</v>
      </c>
      <c r="D16" s="120"/>
      <c r="E16" s="243">
        <f t="array" aca="1" ref="E16" ca="1">SUM((data_T2_NonLife!$A$2:$A$308=$D$4)*(YEAR(data_T2_NonLife!$B$2:$B$308)=$D$5)*OFFSET(data_T2_NonLife!$A$2:$A$308,0,F16-1))</f>
        <v>-2717.3</v>
      </c>
      <c r="F16" s="173" t="s">
        <v>613</v>
      </c>
    </row>
    <row r="17" spans="1:6" s="173" customFormat="1" ht="12" customHeight="1" x14ac:dyDescent="0.2">
      <c r="A17" s="121" t="s">
        <v>307</v>
      </c>
      <c r="B17" s="121"/>
      <c r="C17" s="124" t="s">
        <v>1306</v>
      </c>
      <c r="D17" s="121"/>
      <c r="E17" s="244">
        <f t="array" aca="1" ref="E17" ca="1">SUM((data_T2_NonLife!$A$2:$A$308=$D$4)*(YEAR(data_T2_NonLife!$B$2:$B$308)=$D$5)*OFFSET(data_T2_NonLife!$A$2:$A$308,0,F17-1))</f>
        <v>1343695.91</v>
      </c>
      <c r="F17" s="173" t="s">
        <v>615</v>
      </c>
    </row>
    <row r="18" spans="1:6" s="173" customFormat="1" ht="12" customHeight="1" x14ac:dyDescent="0.2">
      <c r="A18" s="120"/>
      <c r="B18" s="120"/>
      <c r="C18" s="133"/>
      <c r="D18" s="120"/>
      <c r="E18" s="243"/>
    </row>
    <row r="19" spans="1:6" s="173" customFormat="1" ht="12" customHeight="1" x14ac:dyDescent="0.2">
      <c r="A19" s="121" t="s">
        <v>308</v>
      </c>
      <c r="B19" s="121"/>
      <c r="C19" s="123" t="s">
        <v>1294</v>
      </c>
      <c r="D19" s="121"/>
      <c r="E19" s="242">
        <f t="array" aca="1" ref="E19" ca="1">SUM((data_T2_NonLife!$A$2:$A$308=$D$4)*(YEAR(data_T2_NonLife!$B$2:$B$308)=$D$5)*OFFSET(data_T2_NonLife!$A$2:$A$308,0,F19-1))</f>
        <v>228028243.56</v>
      </c>
      <c r="F19" s="173" t="s">
        <v>617</v>
      </c>
    </row>
    <row r="20" spans="1:6" s="173" customFormat="1" ht="12" customHeight="1" x14ac:dyDescent="0.2">
      <c r="A20" s="120"/>
      <c r="B20" s="120"/>
      <c r="C20" s="133"/>
      <c r="D20" s="120"/>
      <c r="E20" s="243"/>
    </row>
    <row r="21" spans="1:6" s="173" customFormat="1" ht="12" customHeight="1" x14ac:dyDescent="0.2">
      <c r="A21" s="121" t="s">
        <v>309</v>
      </c>
      <c r="B21" s="121"/>
      <c r="C21" s="123" t="s">
        <v>1340</v>
      </c>
      <c r="D21" s="121"/>
      <c r="E21" s="242">
        <f t="array" aca="1" ref="E21" ca="1">SUM((data_T2_NonLife!$A$2:$A$308=$D$4)*(YEAR(data_T2_NonLife!$B$2:$B$308)=$D$5)*OFFSET(data_T2_NonLife!$A$2:$A$308,0,F21-1))</f>
        <v>11631376.02</v>
      </c>
      <c r="F21" s="173" t="s">
        <v>619</v>
      </c>
    </row>
    <row r="22" spans="1:6" s="173" customFormat="1" ht="12" customHeight="1" x14ac:dyDescent="0.2">
      <c r="A22" s="120"/>
      <c r="B22" s="120"/>
      <c r="C22" s="233"/>
      <c r="D22" s="120"/>
      <c r="E22" s="240"/>
    </row>
    <row r="23" spans="1:6" s="173" customFormat="1" ht="12" customHeight="1" x14ac:dyDescent="0.2">
      <c r="A23" s="121" t="s">
        <v>310</v>
      </c>
      <c r="B23" s="121"/>
      <c r="C23" s="118" t="s">
        <v>1303</v>
      </c>
      <c r="D23" s="121"/>
      <c r="E23" s="245">
        <f t="array" aca="1" ref="E23" ca="1">SUM((data_T2_NonLife!$A$2:$A$308=$D$4)*(YEAR(data_T2_NonLife!$B$2:$B$308)=$D$5)*OFFSET(data_T2_NonLife!$A$2:$A$308,0,F23-1))</f>
        <v>5000</v>
      </c>
      <c r="F23" s="173" t="s">
        <v>621</v>
      </c>
    </row>
    <row r="24" spans="1:6" s="173" customFormat="1" ht="12" customHeight="1" x14ac:dyDescent="0.2">
      <c r="A24" s="120"/>
      <c r="B24" s="120"/>
      <c r="C24" s="233"/>
      <c r="D24" s="120"/>
      <c r="E24" s="240"/>
    </row>
    <row r="25" spans="1:6" s="173" customFormat="1" ht="12" customHeight="1" x14ac:dyDescent="0.2">
      <c r="A25" s="65"/>
      <c r="B25" s="65"/>
      <c r="C25" s="118" t="s">
        <v>1341</v>
      </c>
      <c r="D25" s="65"/>
      <c r="E25" s="245"/>
    </row>
    <row r="26" spans="1:6" s="173" customFormat="1" ht="12" customHeight="1" x14ac:dyDescent="0.2">
      <c r="A26" s="120"/>
      <c r="B26" s="120"/>
      <c r="C26" s="233" t="s">
        <v>1342</v>
      </c>
      <c r="D26" s="120"/>
      <c r="E26" s="240"/>
    </row>
    <row r="27" spans="1:6" s="173" customFormat="1" ht="12" customHeight="1" x14ac:dyDescent="0.2">
      <c r="A27" s="121" t="s">
        <v>311</v>
      </c>
      <c r="B27" s="65"/>
      <c r="C27" s="118" t="s">
        <v>1132</v>
      </c>
      <c r="D27" s="65"/>
      <c r="E27" s="245">
        <f t="array" aca="1" ref="E27" ca="1">SUM((data_T2_NonLife!$A$2:$A$308=$D$4)*(YEAR(data_T2_NonLife!$B$2:$B$308)=$D$5)*OFFSET(data_T2_NonLife!$A$2:$A$308,0,F27-1))</f>
        <v>177163888.19</v>
      </c>
      <c r="F27" s="173" t="s">
        <v>623</v>
      </c>
    </row>
    <row r="28" spans="1:6" s="173" customFormat="1" ht="12" customHeight="1" x14ac:dyDescent="0.2">
      <c r="A28" s="120" t="s">
        <v>312</v>
      </c>
      <c r="B28" s="59"/>
      <c r="C28" s="132" t="s">
        <v>1305</v>
      </c>
      <c r="D28" s="59"/>
      <c r="E28" s="246">
        <f t="array" aca="1" ref="E28" ca="1">SUM((data_T2_NonLife!$A$2:$A$308=$D$4)*(YEAR(data_T2_NonLife!$B$2:$B$308)=$D$5)*OFFSET(data_T2_NonLife!$A$2:$A$308,0,F28-1))</f>
        <v>23918799.170000002</v>
      </c>
      <c r="F28" s="173" t="s">
        <v>625</v>
      </c>
    </row>
    <row r="29" spans="1:6" s="173" customFormat="1" ht="12" customHeight="1" x14ac:dyDescent="0.2">
      <c r="A29" s="121" t="s">
        <v>313</v>
      </c>
      <c r="B29" s="121"/>
      <c r="C29" s="117" t="s">
        <v>1306</v>
      </c>
      <c r="D29" s="121"/>
      <c r="E29" s="247">
        <f t="array" aca="1" ref="E29" ca="1">SUM((data_T2_NonLife!$A$2:$A$308=$D$4)*(YEAR(data_T2_NonLife!$B$2:$B$308)=$D$5)*OFFSET(data_T2_NonLife!$A$2:$A$308,0,F29-1))</f>
        <v>153245089.02000001</v>
      </c>
      <c r="F29" s="173" t="s">
        <v>627</v>
      </c>
    </row>
    <row r="30" spans="1:6" s="173" customFormat="1" ht="12" customHeight="1" x14ac:dyDescent="0.2">
      <c r="A30" s="120"/>
      <c r="B30" s="120"/>
      <c r="C30" s="234" t="s">
        <v>1343</v>
      </c>
      <c r="D30" s="120"/>
      <c r="E30" s="248"/>
    </row>
    <row r="31" spans="1:6" s="173" customFormat="1" ht="12" customHeight="1" x14ac:dyDescent="0.2">
      <c r="A31" s="121" t="s">
        <v>314</v>
      </c>
      <c r="B31" s="121"/>
      <c r="C31" s="117" t="s">
        <v>1132</v>
      </c>
      <c r="D31" s="121"/>
      <c r="E31" s="247">
        <f t="array" aca="1" ref="E31" ca="1">SUM((data_T2_NonLife!$A$2:$A$308=$D$4)*(YEAR(data_T2_NonLife!$B$2:$B$308)=$D$5)*OFFSET(data_T2_NonLife!$A$2:$A$308,0,F31-1))</f>
        <v>1373015.45</v>
      </c>
      <c r="F31" s="173" t="s">
        <v>629</v>
      </c>
    </row>
    <row r="32" spans="1:6" s="173" customFormat="1" ht="12" customHeight="1" x14ac:dyDescent="0.2">
      <c r="A32" s="120" t="s">
        <v>315</v>
      </c>
      <c r="B32" s="120"/>
      <c r="C32" s="142" t="s">
        <v>1305</v>
      </c>
      <c r="D32" s="120"/>
      <c r="E32" s="249">
        <f t="array" aca="1" ref="E32" ca="1">SUM((data_T2_NonLife!$A$2:$A$308=$D$4)*(YEAR(data_T2_NonLife!$B$2:$B$308)=$D$5)*OFFSET(data_T2_NonLife!$A$2:$A$308,0,F32-1))</f>
        <v>7708059</v>
      </c>
      <c r="F32" s="173" t="s">
        <v>631</v>
      </c>
    </row>
    <row r="33" spans="1:6" s="173" customFormat="1" ht="12" customHeight="1" x14ac:dyDescent="0.2">
      <c r="A33" s="121" t="s">
        <v>316</v>
      </c>
      <c r="B33" s="121"/>
      <c r="C33" s="117" t="s">
        <v>1306</v>
      </c>
      <c r="D33" s="121"/>
      <c r="E33" s="247">
        <f t="array" aca="1" ref="E33" ca="1">SUM((data_T2_NonLife!$A$2:$A$308=$D$4)*(YEAR(data_T2_NonLife!$B$2:$B$308)=$D$5)*OFFSET(data_T2_NonLife!$A$2:$A$308,0,F33-1))</f>
        <v>-6335043.5499999998</v>
      </c>
      <c r="F33" s="173" t="s">
        <v>633</v>
      </c>
    </row>
    <row r="34" spans="1:6" s="173" customFormat="1" ht="12" customHeight="1" x14ac:dyDescent="0.2">
      <c r="A34" s="120"/>
      <c r="B34" s="120"/>
      <c r="C34" s="234"/>
      <c r="D34" s="120"/>
      <c r="E34" s="248"/>
    </row>
    <row r="35" spans="1:6" s="173" customFormat="1" ht="12" customHeight="1" x14ac:dyDescent="0.2">
      <c r="A35" s="121" t="s">
        <v>317</v>
      </c>
      <c r="B35" s="121"/>
      <c r="C35" s="117" t="s">
        <v>1341</v>
      </c>
      <c r="D35" s="121"/>
      <c r="E35" s="247">
        <f t="array" aca="1" ref="E35" ca="1">SUM((data_T2_NonLife!$A$2:$A$308=$D$4)*(YEAR(data_T2_NonLife!$B$2:$B$308)=$D$5)*OFFSET(data_T2_NonLife!$A$2:$A$308,0,F35-1))</f>
        <v>146910045.47</v>
      </c>
      <c r="F35" s="173" t="s">
        <v>635</v>
      </c>
    </row>
    <row r="36" spans="1:6" s="173" customFormat="1" ht="12" customHeight="1" x14ac:dyDescent="0.2">
      <c r="A36" s="120"/>
      <c r="B36" s="120"/>
      <c r="C36" s="142" t="s">
        <v>1344</v>
      </c>
      <c r="D36" s="120"/>
      <c r="E36" s="249"/>
    </row>
    <row r="37" spans="1:6" s="173" customFormat="1" ht="12" customHeight="1" x14ac:dyDescent="0.2">
      <c r="A37" s="121" t="s">
        <v>318</v>
      </c>
      <c r="B37" s="121"/>
      <c r="C37" s="116" t="s">
        <v>1132</v>
      </c>
      <c r="D37" s="121"/>
      <c r="E37" s="250">
        <f t="array" aca="1" ref="E37" ca="1">SUM((data_T2_NonLife!$A$2:$A$308=$D$4)*(YEAR(data_T2_NonLife!$B$2:$B$308)=$D$5)*OFFSET(data_T2_NonLife!$A$2:$A$308,0,F37-1))</f>
        <v>0</v>
      </c>
      <c r="F37" s="173" t="s">
        <v>637</v>
      </c>
    </row>
    <row r="38" spans="1:6" s="173" customFormat="1" ht="12" customHeight="1" x14ac:dyDescent="0.2">
      <c r="A38" s="120" t="s">
        <v>319</v>
      </c>
      <c r="B38" s="120"/>
      <c r="C38" s="142" t="s">
        <v>1305</v>
      </c>
      <c r="D38" s="120"/>
      <c r="E38" s="249">
        <f t="array" aca="1" ref="E38" ca="1">SUM((data_T2_NonLife!$A$2:$A$308=$D$4)*(YEAR(data_T2_NonLife!$B$2:$B$308)=$D$5)*OFFSET(data_T2_NonLife!$A$2:$A$308,0,F38-1))</f>
        <v>0</v>
      </c>
      <c r="F38" s="173" t="s">
        <v>608</v>
      </c>
    </row>
    <row r="39" spans="1:6" s="173" customFormat="1" ht="12" customHeight="1" x14ac:dyDescent="0.2">
      <c r="A39" s="121" t="s">
        <v>320</v>
      </c>
      <c r="B39" s="121"/>
      <c r="C39" s="119" t="s">
        <v>1306</v>
      </c>
      <c r="D39" s="121"/>
      <c r="E39" s="251">
        <f t="array" aca="1" ref="E39" ca="1">SUM((data_T2_NonLife!$A$2:$A$308=$D$4)*(YEAR(data_T2_NonLife!$B$2:$B$308)=$D$5)*OFFSET(data_T2_NonLife!$A$2:$A$308,0,F39-1))</f>
        <v>0</v>
      </c>
      <c r="F39" s="173" t="s">
        <v>610</v>
      </c>
    </row>
    <row r="40" spans="1:6" s="173" customFormat="1" ht="12" customHeight="1" x14ac:dyDescent="0.2">
      <c r="A40" s="120"/>
      <c r="B40" s="120"/>
      <c r="C40" s="143"/>
      <c r="D40" s="120"/>
      <c r="E40" s="252"/>
    </row>
    <row r="41" spans="1:6" s="173" customFormat="1" ht="12" customHeight="1" x14ac:dyDescent="0.2">
      <c r="A41" s="121" t="s">
        <v>321</v>
      </c>
      <c r="B41" s="121"/>
      <c r="C41" s="119" t="s">
        <v>1312</v>
      </c>
      <c r="D41" s="121"/>
      <c r="E41" s="251">
        <f t="array" aca="1" ref="E41" ca="1">SUM((data_T2_NonLife!$A$2:$A$308=$D$4)*(YEAR(data_T2_NonLife!$B$2:$B$308)=$D$5)*OFFSET(data_T2_NonLife!$A$2:$A$308,0,F41-1))</f>
        <v>186235</v>
      </c>
      <c r="F41" s="173" t="s">
        <v>612</v>
      </c>
    </row>
    <row r="42" spans="1:6" s="173" customFormat="1" ht="12" customHeight="1" x14ac:dyDescent="0.2">
      <c r="A42" s="120"/>
      <c r="B42" s="120"/>
      <c r="C42" s="143"/>
      <c r="D42" s="120"/>
      <c r="E42" s="252"/>
    </row>
    <row r="43" spans="1:6" s="173" customFormat="1" ht="12" customHeight="1" x14ac:dyDescent="0.2">
      <c r="A43" s="121"/>
      <c r="B43" s="121"/>
      <c r="C43" s="119" t="s">
        <v>1313</v>
      </c>
      <c r="D43" s="121"/>
      <c r="E43" s="251"/>
    </row>
    <row r="44" spans="1:6" s="173" customFormat="1" ht="12" customHeight="1" x14ac:dyDescent="0.2">
      <c r="A44" s="120" t="s">
        <v>322</v>
      </c>
      <c r="B44" s="120"/>
      <c r="C44" s="142" t="s">
        <v>1314</v>
      </c>
      <c r="D44" s="120"/>
      <c r="E44" s="249">
        <f t="array" aca="1" ref="E44" ca="1">SUM((data_T2_NonLife!$A$2:$A$308=$D$4)*(YEAR(data_T2_NonLife!$B$2:$B$308)=$D$5)*OFFSET(data_T2_NonLife!$A$2:$A$308,0,F44-1))</f>
        <v>55804074.32</v>
      </c>
      <c r="F44" s="173" t="s">
        <v>614</v>
      </c>
    </row>
    <row r="45" spans="1:6" s="173" customFormat="1" ht="12" customHeight="1" x14ac:dyDescent="0.2">
      <c r="A45" s="121" t="s">
        <v>323</v>
      </c>
      <c r="B45" s="121"/>
      <c r="C45" s="122" t="s">
        <v>1315</v>
      </c>
      <c r="D45" s="121"/>
      <c r="E45" s="253">
        <f t="array" aca="1" ref="E45" ca="1">SUM((data_T2_NonLife!$A$2:$A$308=$D$4)*(YEAR(data_T2_NonLife!$B$2:$B$308)=$D$5)*OFFSET(data_T2_NonLife!$A$2:$A$308,0,F45-1))</f>
        <v>24002778.079999998</v>
      </c>
      <c r="F45" s="173" t="s">
        <v>616</v>
      </c>
    </row>
    <row r="46" spans="1:6" s="173" customFormat="1" ht="12" customHeight="1" x14ac:dyDescent="0.2">
      <c r="A46" s="120" t="s">
        <v>324</v>
      </c>
      <c r="B46" s="120"/>
      <c r="C46" s="142" t="s">
        <v>1316</v>
      </c>
      <c r="D46" s="120"/>
      <c r="E46" s="249">
        <f t="array" aca="1" ref="E46" ca="1">SUM((data_T2_NonLife!$A$2:$A$308=$D$4)*(YEAR(data_T2_NonLife!$B$2:$B$308)=$D$5)*OFFSET(data_T2_NonLife!$A$2:$A$308,0,F46-1))</f>
        <v>12006536.300000001</v>
      </c>
      <c r="F46" s="173" t="s">
        <v>618</v>
      </c>
    </row>
    <row r="47" spans="1:6" s="173" customFormat="1" ht="12" customHeight="1" x14ac:dyDescent="0.2">
      <c r="A47" s="121" t="s">
        <v>325</v>
      </c>
      <c r="B47" s="121"/>
      <c r="C47" s="122" t="s">
        <v>1317</v>
      </c>
      <c r="D47" s="121"/>
      <c r="E47" s="253">
        <f t="array" aca="1" ref="E47" ca="1">SUM((data_T2_NonLife!$A$2:$A$308=$D$4)*(YEAR(data_T2_NonLife!$B$2:$B$308)=$D$5)*OFFSET(data_T2_NonLife!$A$2:$A$308,0,F47-1))</f>
        <v>67800316.099999994</v>
      </c>
      <c r="F47" s="173" t="s">
        <v>620</v>
      </c>
    </row>
    <row r="48" spans="1:6" s="173" customFormat="1" ht="12" customHeight="1" x14ac:dyDescent="0.2">
      <c r="A48" s="120"/>
      <c r="B48" s="120"/>
      <c r="C48" s="133"/>
      <c r="D48" s="120"/>
      <c r="E48" s="243"/>
    </row>
    <row r="49" spans="1:6" s="173" customFormat="1" ht="12" customHeight="1" x14ac:dyDescent="0.2">
      <c r="A49" s="121" t="s">
        <v>326</v>
      </c>
      <c r="B49" s="121"/>
      <c r="C49" s="123" t="s">
        <v>1345</v>
      </c>
      <c r="D49" s="121"/>
      <c r="E49" s="242">
        <f t="array" aca="1" ref="E49" ca="1">SUM((data_T2_NonLife!$A$2:$A$308=$D$4)*(YEAR(data_T2_NonLife!$B$2:$B$308)=$D$5)*OFFSET(data_T2_NonLife!$A$2:$A$308,0,F49-1))</f>
        <v>137352.60999999999</v>
      </c>
      <c r="F49" s="173" t="s">
        <v>622</v>
      </c>
    </row>
    <row r="50" spans="1:6" s="173" customFormat="1" ht="12" customHeight="1" x14ac:dyDescent="0.2">
      <c r="A50" s="120"/>
      <c r="B50" s="120"/>
      <c r="C50" s="133"/>
      <c r="D50" s="120"/>
      <c r="E50" s="243"/>
    </row>
    <row r="51" spans="1:6" s="173" customFormat="1" ht="12" customHeight="1" x14ac:dyDescent="0.2">
      <c r="A51" s="121" t="s">
        <v>327</v>
      </c>
      <c r="B51" s="121"/>
      <c r="C51" s="123" t="s">
        <v>1346</v>
      </c>
      <c r="D51" s="121"/>
      <c r="E51" s="242">
        <f t="array" aca="1" ref="E51" ca="1">SUM((data_T2_NonLife!$A$2:$A$308=$D$4)*(YEAR(data_T2_NonLife!$B$2:$B$308)=$D$5)*OFFSET(data_T2_NonLife!$A$2:$A$308,0,F51-1))</f>
        <v>0</v>
      </c>
      <c r="F51" s="173" t="s">
        <v>624</v>
      </c>
    </row>
    <row r="52" spans="1:6" s="173" customFormat="1" ht="12" customHeight="1" x14ac:dyDescent="0.2">
      <c r="A52" s="120"/>
      <c r="B52" s="120"/>
      <c r="C52" s="134"/>
      <c r="D52" s="120"/>
      <c r="E52" s="254"/>
    </row>
    <row r="53" spans="1:6" s="173" customFormat="1" ht="12" customHeight="1" x14ac:dyDescent="0.2">
      <c r="A53" s="121" t="s">
        <v>328</v>
      </c>
      <c r="B53" s="121"/>
      <c r="C53" s="122" t="s">
        <v>1347</v>
      </c>
      <c r="D53" s="121"/>
      <c r="E53" s="253">
        <f t="array" aca="1" ref="E53" ca="1">SUM((data_T2_NonLife!$A$2:$A$308=$D$4)*(YEAR(data_T2_NonLife!$B$2:$B$308)=$D$5)*OFFSET(data_T2_NonLife!$A$2:$A$308,0,F53-1))</f>
        <v>24630670.399999999</v>
      </c>
      <c r="F53" s="173" t="s">
        <v>626</v>
      </c>
    </row>
    <row r="54" spans="1:6" s="173" customFormat="1" ht="12" customHeight="1" x14ac:dyDescent="0.2">
      <c r="A54" s="120"/>
      <c r="B54" s="120"/>
      <c r="C54" s="133"/>
      <c r="D54" s="120"/>
      <c r="E54" s="243"/>
    </row>
    <row r="55" spans="1:6" s="173" customFormat="1" ht="12" customHeight="1" x14ac:dyDescent="0.2">
      <c r="A55" s="121"/>
      <c r="B55" s="121"/>
      <c r="C55" s="266" t="s">
        <v>1326</v>
      </c>
      <c r="D55" s="121"/>
      <c r="E55" s="242"/>
    </row>
    <row r="56" spans="1:6" s="173" customFormat="1" ht="12" customHeight="1" x14ac:dyDescent="0.2">
      <c r="A56" s="120"/>
      <c r="B56" s="120"/>
      <c r="C56" s="133"/>
      <c r="D56" s="120"/>
      <c r="E56" s="243"/>
    </row>
    <row r="57" spans="1:6" s="173" customFormat="1" ht="12" customHeight="1" x14ac:dyDescent="0.2">
      <c r="A57" s="121" t="s">
        <v>329</v>
      </c>
      <c r="B57" s="121"/>
      <c r="C57" s="123" t="s">
        <v>1347</v>
      </c>
      <c r="D57" s="121"/>
      <c r="E57" s="242">
        <f t="array" aca="1" ref="E57" ca="1">SUM((data_T2_NonLife!$A$2:$A$308=$D$4)*(YEAR(data_T2_NonLife!$B$2:$B$308)=$D$5)*OFFSET(data_T2_NonLife!$A$2:$A$308,0,F57-1))</f>
        <v>24630670.399999999</v>
      </c>
      <c r="F57" s="173" t="s">
        <v>628</v>
      </c>
    </row>
    <row r="58" spans="1:6" s="173" customFormat="1" ht="12" customHeight="1" x14ac:dyDescent="0.2">
      <c r="A58" s="120"/>
      <c r="B58" s="120"/>
      <c r="C58" s="134"/>
      <c r="D58" s="120"/>
      <c r="E58" s="254"/>
    </row>
    <row r="59" spans="1:6" s="173" customFormat="1" ht="12" customHeight="1" x14ac:dyDescent="0.2">
      <c r="A59" s="121"/>
      <c r="B59" s="121"/>
      <c r="C59" s="124" t="s">
        <v>1295</v>
      </c>
      <c r="D59" s="121"/>
      <c r="E59" s="244"/>
    </row>
    <row r="60" spans="1:6" s="173" customFormat="1" ht="12" customHeight="1" x14ac:dyDescent="0.2">
      <c r="A60" s="120" t="s">
        <v>330</v>
      </c>
      <c r="B60" s="120"/>
      <c r="C60" s="142" t="s">
        <v>1348</v>
      </c>
      <c r="D60" s="120"/>
      <c r="E60" s="249">
        <f t="array" aca="1" ref="E60" ca="1">SUM((data_T2_NonLife!$A$2:$A$308=$D$4)*(YEAR(data_T2_NonLife!$B$2:$B$308)=$D$5)*OFFSET(data_T2_NonLife!$A$2:$A$308,0,F60-1))</f>
        <v>0</v>
      </c>
      <c r="F60" s="173" t="s">
        <v>630</v>
      </c>
    </row>
    <row r="61" spans="1:6" s="173" customFormat="1" ht="12" customHeight="1" x14ac:dyDescent="0.2">
      <c r="A61" s="121"/>
      <c r="B61" s="121"/>
      <c r="C61" s="124" t="s">
        <v>1349</v>
      </c>
      <c r="D61" s="121"/>
      <c r="E61" s="244"/>
    </row>
    <row r="62" spans="1:6" s="173" customFormat="1" ht="12" customHeight="1" x14ac:dyDescent="0.2">
      <c r="A62" s="120" t="s">
        <v>331</v>
      </c>
      <c r="B62" s="120"/>
      <c r="C62" s="134" t="s">
        <v>1298</v>
      </c>
      <c r="D62" s="120"/>
      <c r="E62" s="254">
        <f t="array" aca="1" ref="E62" ca="1">SUM((data_T2_NonLife!$A$2:$A$308=$D$4)*(YEAR(data_T2_NonLife!$B$2:$B$308)=$D$5)*OFFSET(data_T2_NonLife!$A$2:$A$308,0,F62-1))</f>
        <v>0</v>
      </c>
      <c r="F62" s="173" t="s">
        <v>632</v>
      </c>
    </row>
    <row r="63" spans="1:6" s="173" customFormat="1" ht="12" customHeight="1" x14ac:dyDescent="0.2">
      <c r="A63" s="121" t="s">
        <v>332</v>
      </c>
      <c r="B63" s="121"/>
      <c r="C63" s="124" t="s">
        <v>1074</v>
      </c>
      <c r="D63" s="121"/>
      <c r="E63" s="244">
        <f t="array" aca="1" ref="E63" ca="1">SUM((data_T2_NonLife!$A$2:$A$308=$D$4)*(YEAR(data_T2_NonLife!$B$2:$B$308)=$D$5)*OFFSET(data_T2_NonLife!$A$2:$A$308,0,F63-1))</f>
        <v>4121127.36</v>
      </c>
      <c r="F63" s="173" t="s">
        <v>634</v>
      </c>
    </row>
    <row r="64" spans="1:6" s="173" customFormat="1" ht="12" customHeight="1" x14ac:dyDescent="0.2">
      <c r="A64" s="120" t="s">
        <v>333</v>
      </c>
      <c r="B64" s="120"/>
      <c r="C64" s="134" t="s">
        <v>1299</v>
      </c>
      <c r="D64" s="120"/>
      <c r="E64" s="254">
        <f t="array" aca="1" ref="E64" ca="1">SUM((data_T2_NonLife!$A$2:$A$308=$D$4)*(YEAR(data_T2_NonLife!$B$2:$B$308)=$D$5)*OFFSET(data_T2_NonLife!$A$2:$A$308,0,F64-1))</f>
        <v>0</v>
      </c>
      <c r="F64" s="173" t="s">
        <v>636</v>
      </c>
    </row>
    <row r="65" spans="1:6" s="173" customFormat="1" ht="12" customHeight="1" x14ac:dyDescent="0.2">
      <c r="A65" s="121" t="s">
        <v>334</v>
      </c>
      <c r="B65" s="121"/>
      <c r="C65" s="124" t="s">
        <v>1350</v>
      </c>
      <c r="D65" s="121"/>
      <c r="E65" s="244">
        <f t="array" aca="1" ref="E65" ca="1">SUM((data_T2_NonLife!$A$2:$A$308=$D$4)*(YEAR(data_T2_NonLife!$B$2:$B$308)=$D$5)*OFFSET(data_T2_NonLife!$A$2:$A$308,0,F65-1))</f>
        <v>8534317.8399999999</v>
      </c>
      <c r="F65" s="173" t="s">
        <v>543</v>
      </c>
    </row>
    <row r="66" spans="1:6" s="173" customFormat="1" ht="12" customHeight="1" x14ac:dyDescent="0.2">
      <c r="A66" s="120" t="s">
        <v>335</v>
      </c>
      <c r="B66" s="120"/>
      <c r="C66" s="233" t="s">
        <v>1301</v>
      </c>
      <c r="D66" s="120"/>
      <c r="E66" s="240">
        <f t="array" aca="1" ref="E66" ca="1">SUM((data_T2_NonLife!$A$2:$A$308=$D$4)*(YEAR(data_T2_NonLife!$B$2:$B$308)=$D$5)*OFFSET(data_T2_NonLife!$A$2:$A$308,0,F66-1))</f>
        <v>12655445.199999999</v>
      </c>
      <c r="F66" s="173" t="s">
        <v>544</v>
      </c>
    </row>
    <row r="67" spans="1:6" s="173" customFormat="1" ht="12" customHeight="1" x14ac:dyDescent="0.2">
      <c r="A67" s="121"/>
      <c r="B67" s="121"/>
      <c r="C67" s="125"/>
      <c r="D67" s="121"/>
      <c r="E67" s="241"/>
    </row>
    <row r="68" spans="1:6" s="173" customFormat="1" ht="12" customHeight="1" x14ac:dyDescent="0.2">
      <c r="A68" s="120" t="s">
        <v>336</v>
      </c>
      <c r="B68" s="120"/>
      <c r="C68" s="233" t="s">
        <v>1302</v>
      </c>
      <c r="D68" s="120"/>
      <c r="E68" s="240">
        <f t="array" aca="1" ref="E68" ca="1">SUM((data_T2_NonLife!$A$2:$A$308=$D$4)*(YEAR(data_T2_NonLife!$B$2:$B$308)=$D$5)*OFFSET(data_T2_NonLife!$A$2:$A$308,0,F68-1))</f>
        <v>0</v>
      </c>
      <c r="F68" s="173" t="s">
        <v>545</v>
      </c>
    </row>
    <row r="69" spans="1:6" s="173" customFormat="1" ht="12" customHeight="1" x14ac:dyDescent="0.2">
      <c r="A69" s="121"/>
      <c r="B69" s="121"/>
      <c r="C69" s="124"/>
      <c r="D69" s="121"/>
      <c r="E69" s="244"/>
    </row>
    <row r="70" spans="1:6" s="173" customFormat="1" ht="12" customHeight="1" x14ac:dyDescent="0.2">
      <c r="A70" s="120" t="s">
        <v>335</v>
      </c>
      <c r="B70" s="120"/>
      <c r="C70" s="134" t="s">
        <v>1318</v>
      </c>
      <c r="D70" s="120"/>
      <c r="E70" s="254"/>
    </row>
    <row r="71" spans="1:6" s="173" customFormat="1" ht="12" customHeight="1" x14ac:dyDescent="0.2">
      <c r="A71" s="121" t="s">
        <v>337</v>
      </c>
      <c r="B71" s="121"/>
      <c r="C71" s="124" t="s">
        <v>1319</v>
      </c>
      <c r="D71" s="121"/>
      <c r="E71" s="244">
        <f t="array" aca="1" ref="E71" ca="1">SUM((data_T2_NonLife!$A$2:$A$308=$D$4)*(YEAR(data_T2_NonLife!$B$2:$B$308)=$D$5)*OFFSET(data_T2_NonLife!$A$2:$A$308,0,F71-1))</f>
        <v>398813.44</v>
      </c>
      <c r="F71" s="173" t="s">
        <v>546</v>
      </c>
    </row>
    <row r="72" spans="1:6" s="173" customFormat="1" ht="12" customHeight="1" x14ac:dyDescent="0.2">
      <c r="A72" s="120" t="s">
        <v>338</v>
      </c>
      <c r="B72" s="120"/>
      <c r="C72" s="142" t="s">
        <v>1299</v>
      </c>
      <c r="D72" s="120"/>
      <c r="E72" s="249">
        <f t="array" aca="1" ref="E72" ca="1">SUM((data_T2_NonLife!$A$2:$A$308=$D$4)*(YEAR(data_T2_NonLife!$B$2:$B$308)=$D$5)*OFFSET(data_T2_NonLife!$A$2:$A$308,0,F72-1))</f>
        <v>0</v>
      </c>
      <c r="F72" s="173" t="s">
        <v>547</v>
      </c>
    </row>
    <row r="73" spans="1:6" s="173" customFormat="1" ht="12" customHeight="1" x14ac:dyDescent="0.2">
      <c r="A73" s="121" t="s">
        <v>339</v>
      </c>
      <c r="B73" s="121"/>
      <c r="C73" s="118" t="s">
        <v>1320</v>
      </c>
      <c r="D73" s="121"/>
      <c r="E73" s="245">
        <f t="array" aca="1" ref="E73" ca="1">SUM((data_T2_NonLife!$A$2:$A$308=$D$4)*(YEAR(data_T2_NonLife!$B$2:$B$308)=$D$5)*OFFSET(data_T2_NonLife!$A$2:$A$308,0,F73-1))</f>
        <v>213699.98</v>
      </c>
      <c r="F73" s="173" t="s">
        <v>548</v>
      </c>
    </row>
    <row r="74" spans="1:6" s="173" customFormat="1" ht="12" customHeight="1" x14ac:dyDescent="0.2">
      <c r="A74" s="120" t="s">
        <v>340</v>
      </c>
      <c r="B74" s="120"/>
      <c r="C74" s="142" t="s">
        <v>1321</v>
      </c>
      <c r="D74" s="120"/>
      <c r="E74" s="249">
        <f t="array" aca="1" ref="E74" ca="1">SUM((data_T2_NonLife!$A$2:$A$308=$D$4)*(YEAR(data_T2_NonLife!$B$2:$B$308)=$D$5)*OFFSET(data_T2_NonLife!$A$2:$A$308,0,F74-1))</f>
        <v>612513.42000000004</v>
      </c>
      <c r="F74" s="173" t="s">
        <v>549</v>
      </c>
    </row>
    <row r="75" spans="1:6" s="173" customFormat="1" ht="12" customHeight="1" x14ac:dyDescent="0.2">
      <c r="A75" s="121"/>
      <c r="B75" s="121"/>
      <c r="C75" s="118"/>
      <c r="D75" s="121"/>
      <c r="E75" s="245"/>
    </row>
    <row r="76" spans="1:6" s="173" customFormat="1" ht="12" customHeight="1" x14ac:dyDescent="0.2">
      <c r="A76" s="120" t="s">
        <v>349</v>
      </c>
      <c r="B76" s="120"/>
      <c r="C76" s="233" t="s">
        <v>1322</v>
      </c>
      <c r="D76" s="120"/>
      <c r="E76" s="240">
        <f t="array" aca="1" ref="E76" ca="1">SUM((data_T2_NonLife!$A$2:$A$308=$D$4)*(YEAR(data_T2_NonLife!$B$2:$B$308)=$D$5)*OFFSET(data_T2_NonLife!$A$2:$A$308,0,F76-1))</f>
        <v>114482.27</v>
      </c>
      <c r="F76" s="173" t="s">
        <v>550</v>
      </c>
    </row>
    <row r="77" spans="1:6" s="173" customFormat="1" ht="12" customHeight="1" x14ac:dyDescent="0.2">
      <c r="A77" s="121"/>
      <c r="B77" s="121"/>
      <c r="C77" s="124"/>
      <c r="D77" s="121"/>
      <c r="E77" s="244"/>
    </row>
    <row r="78" spans="1:6" s="173" customFormat="1" ht="12" customHeight="1" x14ac:dyDescent="0.2">
      <c r="A78" s="120" t="s">
        <v>341</v>
      </c>
      <c r="B78" s="120"/>
      <c r="C78" s="233" t="s">
        <v>1351</v>
      </c>
      <c r="D78" s="120"/>
      <c r="E78" s="240">
        <f t="array" aca="1" ref="E78" ca="1">SUM((data_T2_NonLife!$A$2:$A$308=$D$4)*(YEAR(data_T2_NonLife!$B$2:$B$308)=$D$5)*OFFSET(data_T2_NonLife!$A$2:$A$308,0,F78-1))</f>
        <v>11631376.02</v>
      </c>
      <c r="F78" s="173" t="s">
        <v>551</v>
      </c>
    </row>
    <row r="79" spans="1:6" s="173" customFormat="1" ht="12" customHeight="1" x14ac:dyDescent="0.2">
      <c r="A79" s="121"/>
      <c r="B79" s="121"/>
      <c r="C79" s="122"/>
      <c r="D79" s="121"/>
      <c r="E79" s="253"/>
    </row>
    <row r="80" spans="1:6" s="173" customFormat="1" ht="12" customHeight="1" x14ac:dyDescent="0.2">
      <c r="A80" s="120" t="s">
        <v>342</v>
      </c>
      <c r="B80" s="120"/>
      <c r="C80" s="233" t="s">
        <v>1328</v>
      </c>
      <c r="D80" s="120"/>
      <c r="E80" s="240">
        <f t="array" aca="1" ref="E80" ca="1">SUM((data_T2_NonLife!$A$2:$A$308=$D$4)*(YEAR(data_T2_NonLife!$B$2:$B$308)=$D$5)*OFFSET(data_T2_NonLife!$A$2:$A$308,0,F80-1))</f>
        <v>44606.92</v>
      </c>
      <c r="F80" s="173" t="s">
        <v>552</v>
      </c>
    </row>
    <row r="81" spans="1:6" s="173" customFormat="1" ht="12" customHeight="1" x14ac:dyDescent="0.2">
      <c r="A81" s="121" t="s">
        <v>343</v>
      </c>
      <c r="B81" s="121"/>
      <c r="C81" s="122" t="s">
        <v>1329</v>
      </c>
      <c r="D81" s="121"/>
      <c r="E81" s="253">
        <f t="array" aca="1" ref="E81" ca="1">SUM((data_T2_NonLife!$A$2:$A$308=$D$4)*(YEAR(data_T2_NonLife!$B$2:$B$308)=$D$5)*OFFSET(data_T2_NonLife!$A$2:$A$308,0,F81-1))</f>
        <v>9315.41</v>
      </c>
      <c r="F81" s="173" t="s">
        <v>553</v>
      </c>
    </row>
    <row r="82" spans="1:6" s="173" customFormat="1" ht="12" customHeight="1" x14ac:dyDescent="0.2">
      <c r="A82" s="120"/>
      <c r="B82" s="120"/>
      <c r="C82" s="233"/>
      <c r="D82" s="120"/>
      <c r="E82" s="240"/>
    </row>
    <row r="83" spans="1:6" s="173" customFormat="1" ht="12" customHeight="1" x14ac:dyDescent="0.2">
      <c r="A83" s="121" t="s">
        <v>344</v>
      </c>
      <c r="B83" s="121"/>
      <c r="C83" s="122" t="s">
        <v>1330</v>
      </c>
      <c r="D83" s="121"/>
      <c r="E83" s="253">
        <f t="array" aca="1" ref="E83" ca="1">SUM((data_T2_NonLife!$A$2:$A$308=$D$4)*(YEAR(data_T2_NonLife!$B$2:$B$308)=$D$5)*OFFSET(data_T2_NonLife!$A$2:$A$308,0,F83-1))</f>
        <v>24963035.399999999</v>
      </c>
      <c r="F83" s="173" t="s">
        <v>554</v>
      </c>
    </row>
    <row r="84" spans="1:6" s="173" customFormat="1" ht="12" customHeight="1" x14ac:dyDescent="0.2">
      <c r="A84" s="120"/>
      <c r="B84" s="120"/>
      <c r="C84" s="233"/>
      <c r="D84" s="120"/>
      <c r="E84" s="240"/>
    </row>
    <row r="85" spans="1:6" s="173" customFormat="1" ht="12" customHeight="1" x14ac:dyDescent="0.2">
      <c r="A85" s="121" t="s">
        <v>345</v>
      </c>
      <c r="B85" s="121"/>
      <c r="C85" s="122" t="s">
        <v>1331</v>
      </c>
      <c r="D85" s="121"/>
      <c r="E85" s="253">
        <f t="array" aca="1" ref="E85" ca="1">SUM((data_T2_NonLife!$A$2:$A$308=$D$4)*(YEAR(data_T2_NonLife!$B$2:$B$308)=$D$5)*OFFSET(data_T2_NonLife!$A$2:$A$308,0,F85-1))</f>
        <v>6519764.1500000004</v>
      </c>
      <c r="F85" s="173" t="s">
        <v>555</v>
      </c>
    </row>
    <row r="86" spans="1:6" s="173" customFormat="1" ht="12" customHeight="1" x14ac:dyDescent="0.2">
      <c r="A86" s="120"/>
      <c r="B86" s="120"/>
      <c r="C86" s="132"/>
      <c r="D86" s="120"/>
      <c r="E86" s="246"/>
    </row>
    <row r="87" spans="1:6" s="173" customFormat="1" ht="12" customHeight="1" x14ac:dyDescent="0.2">
      <c r="A87" s="121" t="s">
        <v>346</v>
      </c>
      <c r="B87" s="121"/>
      <c r="C87" s="126" t="s">
        <v>1332</v>
      </c>
      <c r="D87" s="121"/>
      <c r="E87" s="255">
        <f t="array" aca="1" ref="E87" ca="1">SUM((data_T2_NonLife!$A$2:$A$308=$D$4)*(YEAR(data_T2_NonLife!$B$2:$B$308)=$D$5)*OFFSET(data_T2_NonLife!$A$2:$A$308,0,F87-1))</f>
        <v>18443271.25</v>
      </c>
      <c r="F87" s="173" t="s">
        <v>556</v>
      </c>
    </row>
    <row r="88" spans="1:6" s="173" customFormat="1" ht="12" customHeight="1" x14ac:dyDescent="0.2">
      <c r="A88" s="120"/>
      <c r="B88" s="120"/>
      <c r="C88" s="132"/>
      <c r="D88" s="120"/>
      <c r="E88" s="246"/>
    </row>
    <row r="89" spans="1:6" s="173" customFormat="1" ht="12" customHeight="1" x14ac:dyDescent="0.2">
      <c r="A89" s="121"/>
      <c r="B89" s="121"/>
      <c r="C89" s="122" t="s">
        <v>1352</v>
      </c>
      <c r="D89" s="121"/>
      <c r="E89" s="253"/>
    </row>
    <row r="90" spans="1:6" s="173" customFormat="1" ht="12" customHeight="1" x14ac:dyDescent="0.2">
      <c r="A90" s="120" t="s">
        <v>347</v>
      </c>
      <c r="B90" s="120"/>
      <c r="C90" s="233" t="s">
        <v>1333</v>
      </c>
      <c r="D90" s="120"/>
      <c r="E90" s="240">
        <f t="array" aca="1" ref="E90" ca="1">SUM((data_T2_NonLife!$A$2:$A$308=$D$4)*(YEAR(data_T2_NonLife!$B$2:$B$308)=$D$5)*OFFSET(data_T2_NonLife!$A$2:$A$308,0,F90-1))</f>
        <v>0</v>
      </c>
      <c r="F90" s="173" t="s">
        <v>557</v>
      </c>
    </row>
    <row r="91" spans="1:6" s="173" customFormat="1" ht="12" customHeight="1" x14ac:dyDescent="0.2">
      <c r="A91" s="121" t="s">
        <v>351</v>
      </c>
      <c r="B91" s="121"/>
      <c r="C91" s="122" t="s">
        <v>1334</v>
      </c>
      <c r="D91" s="121"/>
      <c r="E91" s="253">
        <f t="array" aca="1" ref="E91" ca="1">SUM((data_T2_NonLife!$A$2:$A$308=$D$4)*(YEAR(data_T2_NonLife!$B$2:$B$308)=$D$5)*OFFSET(data_T2_NonLife!$A$2:$A$308,0,F91-1))</f>
        <v>0</v>
      </c>
      <c r="F91" s="173" t="s">
        <v>558</v>
      </c>
    </row>
    <row r="92" spans="1:6" s="173" customFormat="1" ht="12" customHeight="1" x14ac:dyDescent="0.2">
      <c r="A92" s="120" t="s">
        <v>352</v>
      </c>
      <c r="B92" s="120"/>
      <c r="C92" s="233" t="s">
        <v>1335</v>
      </c>
      <c r="D92" s="120"/>
      <c r="E92" s="240">
        <f t="array" aca="1" ref="E92" ca="1">SUM((data_T2_NonLife!$A$2:$A$308=$D$4)*(YEAR(data_T2_NonLife!$B$2:$B$308)=$D$5)*OFFSET(data_T2_NonLife!$A$2:$A$308,0,F92-1))</f>
        <v>0</v>
      </c>
      <c r="F92" s="173" t="s">
        <v>559</v>
      </c>
    </row>
    <row r="93" spans="1:6" s="173" customFormat="1" ht="12" customHeight="1" x14ac:dyDescent="0.2">
      <c r="A93" s="121" t="s">
        <v>353</v>
      </c>
      <c r="B93" s="121"/>
      <c r="C93" s="122" t="s">
        <v>1353</v>
      </c>
      <c r="D93" s="121"/>
      <c r="E93" s="253">
        <f t="array" aca="1" ref="E93" ca="1">SUM((data_T2_NonLife!$A$2:$A$308=$D$4)*(YEAR(data_T2_NonLife!$B$2:$B$308)=$D$5)*OFFSET(data_T2_NonLife!$A$2:$A$308,0,F93-1))</f>
        <v>0</v>
      </c>
      <c r="F93" s="173" t="s">
        <v>560</v>
      </c>
    </row>
    <row r="94" spans="1:6" s="173" customFormat="1" ht="12" customHeight="1" x14ac:dyDescent="0.2">
      <c r="A94" s="120"/>
      <c r="B94" s="120"/>
      <c r="C94" s="233"/>
      <c r="D94" s="120"/>
      <c r="E94" s="240"/>
    </row>
    <row r="95" spans="1:6" s="173" customFormat="1" ht="12" customHeight="1" x14ac:dyDescent="0.2">
      <c r="A95" s="121" t="s">
        <v>398</v>
      </c>
      <c r="B95" s="121"/>
      <c r="C95" s="122" t="s">
        <v>1337</v>
      </c>
      <c r="D95" s="121"/>
      <c r="E95" s="253">
        <f t="array" aca="1" ref="E95" ca="1">SUM((data_T2_NonLife!$A$2:$A$308=$D$4)*(YEAR(data_T2_NonLife!$B$2:$B$308)=$D$5)*OFFSET(data_T2_NonLife!$A$2:$A$308,0,F95-1))</f>
        <v>0</v>
      </c>
      <c r="F95" s="173" t="s">
        <v>561</v>
      </c>
    </row>
    <row r="96" spans="1:6" s="173" customFormat="1" ht="12" customHeight="1" x14ac:dyDescent="0.2">
      <c r="A96" s="120"/>
      <c r="B96" s="120"/>
      <c r="C96" s="233"/>
      <c r="D96" s="120"/>
      <c r="E96" s="240"/>
    </row>
    <row r="97" spans="1:6" s="173" customFormat="1" ht="12" customHeight="1" x14ac:dyDescent="0.2">
      <c r="A97" s="121" t="s">
        <v>354</v>
      </c>
      <c r="B97" s="121"/>
      <c r="C97" s="122" t="s">
        <v>1338</v>
      </c>
      <c r="D97" s="121"/>
      <c r="E97" s="253">
        <f t="array" aca="1" ref="E97" ca="1">SUM((data_T2_NonLife!$A$2:$A$308=$D$4)*(YEAR(data_T2_NonLife!$B$2:$B$308)=$D$5)*OFFSET(data_T2_NonLife!$A$2:$A$308,0,F97-1))</f>
        <v>18443271.149999999</v>
      </c>
      <c r="F97" s="173" t="s">
        <v>562</v>
      </c>
    </row>
  </sheetData>
  <mergeCells count="2">
    <mergeCell ref="D4:E4"/>
    <mergeCell ref="D5:E5"/>
  </mergeCells>
  <dataValidations count="1">
    <dataValidation type="list" allowBlank="1" showInputMessage="1" showErrorMessage="1" sqref="D5:E5">
      <formula1>"2018,2017,2016"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data_T2_NonLife!$BD$2:$BD$109</xm:f>
          </x14:formula1>
          <xm:sqref>D4:E4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4">
    <tabColor rgb="FF92D050"/>
  </sheetPr>
  <dimension ref="A1:F160"/>
  <sheetViews>
    <sheetView workbookViewId="0">
      <selection activeCell="C1" sqref="C1"/>
    </sheetView>
  </sheetViews>
  <sheetFormatPr defaultColWidth="9.109375" defaultRowHeight="12" customHeight="1" x14ac:dyDescent="0.3"/>
  <cols>
    <col min="1" max="1" width="8.109375" style="196" customWidth="1"/>
    <col min="2" max="2" width="0.88671875" style="196" customWidth="1"/>
    <col min="3" max="3" width="90.5546875" style="196" bestFit="1" customWidth="1"/>
    <col min="4" max="4" width="9.109375" style="196"/>
    <col min="5" max="5" width="32.6640625" style="196" customWidth="1"/>
    <col min="6" max="6" width="0" style="196" hidden="1" customWidth="1"/>
    <col min="7" max="16384" width="9.109375" style="196"/>
  </cols>
  <sheetData>
    <row r="1" spans="1:6" s="173" customFormat="1" ht="10.5" customHeight="1" x14ac:dyDescent="0.2">
      <c r="A1" s="167" t="s">
        <v>1051</v>
      </c>
      <c r="B1" s="202"/>
      <c r="C1" s="256"/>
      <c r="D1" s="256"/>
      <c r="E1" s="257"/>
      <c r="F1" s="257"/>
    </row>
    <row r="2" spans="1:6" s="173" customFormat="1" ht="10.5" customHeight="1" x14ac:dyDescent="0.2">
      <c r="A2" s="137" t="s">
        <v>1355</v>
      </c>
      <c r="B2" s="137"/>
      <c r="C2" s="137"/>
      <c r="D2" s="256"/>
      <c r="E2" s="256"/>
      <c r="F2" s="257"/>
    </row>
    <row r="3" spans="1:6" s="173" customFormat="1" ht="10.5" customHeight="1" x14ac:dyDescent="0.2">
      <c r="A3" s="46" t="s">
        <v>292</v>
      </c>
      <c r="B3" s="46"/>
      <c r="C3" s="46"/>
      <c r="D3" s="256"/>
      <c r="E3" s="256"/>
      <c r="F3" s="257"/>
    </row>
    <row r="4" spans="1:6" s="173" customFormat="1" ht="10.5" customHeight="1" x14ac:dyDescent="0.2">
      <c r="A4" s="258"/>
      <c r="B4" s="258"/>
      <c r="C4" s="231" t="s">
        <v>1053</v>
      </c>
      <c r="D4" s="380" t="s">
        <v>165</v>
      </c>
      <c r="E4" s="378"/>
    </row>
    <row r="5" spans="1:6" s="173" customFormat="1" ht="10.5" customHeight="1" x14ac:dyDescent="0.2">
      <c r="A5" s="258"/>
      <c r="B5" s="258"/>
      <c r="C5" s="231" t="s">
        <v>1054</v>
      </c>
      <c r="D5" s="380">
        <v>2018</v>
      </c>
      <c r="E5" s="378"/>
    </row>
    <row r="6" spans="1:6" s="173" customFormat="1" ht="10.5" customHeight="1" x14ac:dyDescent="0.2">
      <c r="A6" s="258"/>
      <c r="B6" s="258"/>
      <c r="C6" s="258"/>
      <c r="D6" s="258"/>
      <c r="E6" s="231"/>
      <c r="F6" s="259"/>
    </row>
    <row r="7" spans="1:6" s="173" customFormat="1" ht="12" customHeight="1" x14ac:dyDescent="0.2">
      <c r="A7" s="32"/>
      <c r="B7" s="32"/>
      <c r="C7" s="32"/>
      <c r="D7" s="32"/>
      <c r="E7" s="261">
        <f>D5</f>
        <v>2018</v>
      </c>
    </row>
    <row r="8" spans="1:6" s="173" customFormat="1" ht="12" customHeight="1" x14ac:dyDescent="0.2">
      <c r="A8" s="235"/>
      <c r="B8" s="235"/>
      <c r="C8" s="236"/>
      <c r="D8" s="237"/>
      <c r="E8" s="265"/>
    </row>
    <row r="9" spans="1:6" s="173" customFormat="1" ht="12" customHeight="1" x14ac:dyDescent="0.2">
      <c r="A9" s="130"/>
      <c r="B9" s="130"/>
      <c r="C9" s="125" t="s">
        <v>1356</v>
      </c>
      <c r="D9" s="125"/>
      <c r="E9" s="241"/>
    </row>
    <row r="10" spans="1:6" s="173" customFormat="1" ht="12" customHeight="1" x14ac:dyDescent="0.2">
      <c r="A10" s="235"/>
      <c r="B10" s="235"/>
      <c r="C10" s="134" t="s">
        <v>1357</v>
      </c>
      <c r="D10" s="238"/>
      <c r="E10" s="254"/>
    </row>
    <row r="11" spans="1:6" s="173" customFormat="1" ht="12" customHeight="1" x14ac:dyDescent="0.2">
      <c r="A11" s="121" t="s">
        <v>302</v>
      </c>
      <c r="B11" s="121"/>
      <c r="C11" s="123" t="s">
        <v>1291</v>
      </c>
      <c r="D11" s="121"/>
      <c r="E11" s="242">
        <f t="array" aca="1" ref="E11" ca="1">SUM((data_T2_Reinsurers!$A$2:$A$29=$D$4)*(YEAR(data_T2_Reinsurers!$B$2:$B$29)=$D$5)*OFFSET(data_T2_Reinsurers!$A$2:$A$29,0,F11-1))</f>
        <v>4203330</v>
      </c>
      <c r="F11" s="173" t="s">
        <v>772</v>
      </c>
    </row>
    <row r="12" spans="1:6" s="173" customFormat="1" ht="12" customHeight="1" x14ac:dyDescent="0.2">
      <c r="A12" s="120" t="s">
        <v>303</v>
      </c>
      <c r="B12" s="120"/>
      <c r="C12" s="133" t="s">
        <v>1358</v>
      </c>
      <c r="D12" s="120"/>
      <c r="E12" s="243">
        <f t="array" aca="1" ref="E12" ca="1">SUM((data_T2_Reinsurers!$A$2:$A$29=$D$4)*(YEAR(data_T2_Reinsurers!$B$2:$B$29)=$D$5)*OFFSET(data_T2_Reinsurers!$A$2:$A$29,0,F12-1))</f>
        <v>2468328</v>
      </c>
      <c r="F12" s="173" t="s">
        <v>607</v>
      </c>
    </row>
    <row r="13" spans="1:6" s="173" customFormat="1" ht="12" customHeight="1" x14ac:dyDescent="0.2">
      <c r="A13" s="121" t="s">
        <v>304</v>
      </c>
      <c r="B13" s="121"/>
      <c r="C13" s="123" t="s">
        <v>1359</v>
      </c>
      <c r="D13" s="121"/>
      <c r="E13" s="242">
        <f t="array" aca="1" ref="E13" ca="1">SUM((data_T2_Reinsurers!$A$2:$A$29=$D$4)*(YEAR(data_T2_Reinsurers!$B$2:$B$29)=$D$5)*OFFSET(data_T2_Reinsurers!$A$2:$A$29,0,F13-1))</f>
        <v>1735002</v>
      </c>
      <c r="F13" s="173" t="s">
        <v>609</v>
      </c>
    </row>
    <row r="14" spans="1:6" s="173" customFormat="1" ht="12" customHeight="1" x14ac:dyDescent="0.2">
      <c r="A14" s="120"/>
      <c r="B14" s="120"/>
      <c r="C14" s="233" t="s">
        <v>1360</v>
      </c>
      <c r="D14" s="120"/>
      <c r="E14" s="240"/>
    </row>
    <row r="15" spans="1:6" s="173" customFormat="1" ht="12" customHeight="1" x14ac:dyDescent="0.2">
      <c r="A15" s="121" t="s">
        <v>305</v>
      </c>
      <c r="B15" s="121"/>
      <c r="C15" s="124" t="s">
        <v>1041</v>
      </c>
      <c r="D15" s="121"/>
      <c r="E15" s="244">
        <f t="array" aca="1" ref="E15" ca="1">SUM((data_T2_Reinsurers!$A$2:$A$29=$D$4)*(YEAR(data_T2_Reinsurers!$B$2:$B$29)=$D$5)*OFFSET(data_T2_Reinsurers!$A$2:$A$29,0,F15-1))</f>
        <v>0</v>
      </c>
      <c r="F15" s="173" t="s">
        <v>611</v>
      </c>
    </row>
    <row r="16" spans="1:6" s="173" customFormat="1" ht="12" customHeight="1" x14ac:dyDescent="0.2">
      <c r="A16" s="120" t="s">
        <v>306</v>
      </c>
      <c r="B16" s="120"/>
      <c r="C16" s="133" t="s">
        <v>1042</v>
      </c>
      <c r="D16" s="120"/>
      <c r="E16" s="243">
        <f t="array" aca="1" ref="E16" ca="1">SUM((data_T2_Reinsurers!$A$2:$A$29=$D$4)*(YEAR(data_T2_Reinsurers!$B$2:$B$29)=$D$5)*OFFSET(data_T2_Reinsurers!$A$2:$A$29,0,F16-1))</f>
        <v>0</v>
      </c>
      <c r="F16" s="173" t="s">
        <v>613</v>
      </c>
    </row>
    <row r="17" spans="1:6" s="173" customFormat="1" ht="12" customHeight="1" x14ac:dyDescent="0.2">
      <c r="A17" s="121" t="s">
        <v>307</v>
      </c>
      <c r="B17" s="121"/>
      <c r="C17" s="124" t="s">
        <v>1043</v>
      </c>
      <c r="D17" s="121"/>
      <c r="E17" s="244">
        <f t="array" aca="1" ref="E17" ca="1">SUM((data_T2_Reinsurers!$A$2:$A$29=$D$4)*(YEAR(data_T2_Reinsurers!$B$2:$B$29)=$D$5)*OFFSET(data_T2_Reinsurers!$A$2:$A$29,0,F17-1))</f>
        <v>0</v>
      </c>
      <c r="F17" s="173" t="s">
        <v>615</v>
      </c>
    </row>
    <row r="18" spans="1:6" s="173" customFormat="1" ht="12" customHeight="1" x14ac:dyDescent="0.2">
      <c r="A18" s="120" t="s">
        <v>308</v>
      </c>
      <c r="B18" s="120"/>
      <c r="C18" s="133" t="s">
        <v>1357</v>
      </c>
      <c r="D18" s="120"/>
      <c r="E18" s="243">
        <f t="array" aca="1" ref="E18" ca="1">SUM((data_T2_Reinsurers!$A$2:$A$29=$D$4)*(YEAR(data_T2_Reinsurers!$B$2:$B$29)=$D$5)*OFFSET(data_T2_Reinsurers!$A$2:$A$29,0,F18-1))</f>
        <v>1735002</v>
      </c>
      <c r="F18" s="173" t="s">
        <v>617</v>
      </c>
    </row>
    <row r="19" spans="1:6" s="173" customFormat="1" ht="12" customHeight="1" x14ac:dyDescent="0.2">
      <c r="A19" s="121"/>
      <c r="B19" s="121"/>
      <c r="C19" s="123"/>
      <c r="D19" s="121"/>
      <c r="E19" s="242"/>
    </row>
    <row r="20" spans="1:6" s="173" customFormat="1" ht="12" customHeight="1" x14ac:dyDescent="0.2">
      <c r="A20" s="120" t="s">
        <v>309</v>
      </c>
      <c r="B20" s="120"/>
      <c r="C20" s="133" t="s">
        <v>1340</v>
      </c>
      <c r="D20" s="120"/>
      <c r="E20" s="243">
        <f t="array" aca="1" ref="E20" ca="1">SUM((data_T2_Reinsurers!$A$2:$A$29=$D$4)*(YEAR(data_T2_Reinsurers!$B$2:$B$29)=$D$5)*OFFSET(data_T2_Reinsurers!$A$2:$A$29,0,F20-1))</f>
        <v>125671</v>
      </c>
      <c r="F20" s="173" t="s">
        <v>619</v>
      </c>
    </row>
    <row r="21" spans="1:6" s="173" customFormat="1" ht="12" customHeight="1" x14ac:dyDescent="0.2">
      <c r="A21" s="121"/>
      <c r="B21" s="121"/>
      <c r="C21" s="123"/>
      <c r="D21" s="121"/>
      <c r="E21" s="242"/>
    </row>
    <row r="22" spans="1:6" s="173" customFormat="1" ht="12" customHeight="1" x14ac:dyDescent="0.2">
      <c r="A22" s="120" t="s">
        <v>310</v>
      </c>
      <c r="B22" s="120"/>
      <c r="C22" s="233" t="s">
        <v>1303</v>
      </c>
      <c r="D22" s="120"/>
      <c r="E22" s="240">
        <f t="array" aca="1" ref="E22" ca="1">SUM((data_T2_Reinsurers!$A$2:$A$29=$D$4)*(YEAR(data_T2_Reinsurers!$B$2:$B$29)=$D$5)*OFFSET(data_T2_Reinsurers!$A$2:$A$29,0,F22-1))</f>
        <v>0</v>
      </c>
      <c r="F22" s="173" t="s">
        <v>621</v>
      </c>
    </row>
    <row r="23" spans="1:6" s="173" customFormat="1" ht="12" customHeight="1" x14ac:dyDescent="0.2">
      <c r="A23" s="121"/>
      <c r="B23" s="121"/>
      <c r="C23" s="118"/>
      <c r="D23" s="121"/>
      <c r="E23" s="245"/>
    </row>
    <row r="24" spans="1:6" s="173" customFormat="1" ht="12" customHeight="1" x14ac:dyDescent="0.2">
      <c r="A24" s="120"/>
      <c r="B24" s="120"/>
      <c r="C24" s="233" t="s">
        <v>1341</v>
      </c>
      <c r="D24" s="120"/>
      <c r="E24" s="240"/>
    </row>
    <row r="25" spans="1:6" s="173" customFormat="1" ht="12" customHeight="1" x14ac:dyDescent="0.2">
      <c r="A25" s="65"/>
      <c r="B25" s="65"/>
      <c r="C25" s="118" t="s">
        <v>1342</v>
      </c>
      <c r="D25" s="65"/>
      <c r="E25" s="245"/>
    </row>
    <row r="26" spans="1:6" s="173" customFormat="1" ht="12" customHeight="1" x14ac:dyDescent="0.2">
      <c r="A26" s="120" t="s">
        <v>311</v>
      </c>
      <c r="B26" s="120"/>
      <c r="C26" s="233" t="s">
        <v>1132</v>
      </c>
      <c r="D26" s="120"/>
      <c r="E26" s="240">
        <f t="array" aca="1" ref="E26" ca="1">SUM((data_T2_Reinsurers!$A$2:$A$29=$D$4)*(YEAR(data_T2_Reinsurers!$B$2:$B$29)=$D$5)*OFFSET(data_T2_Reinsurers!$A$2:$A$29,0,F26-1))</f>
        <v>2400568</v>
      </c>
      <c r="F26" s="173" t="s">
        <v>623</v>
      </c>
    </row>
    <row r="27" spans="1:6" s="173" customFormat="1" ht="12" customHeight="1" x14ac:dyDescent="0.2">
      <c r="A27" s="121" t="s">
        <v>312</v>
      </c>
      <c r="B27" s="65"/>
      <c r="C27" s="118" t="s">
        <v>1361</v>
      </c>
      <c r="D27" s="65"/>
      <c r="E27" s="245">
        <f t="array" aca="1" ref="E27" ca="1">SUM((data_T2_Reinsurers!$A$2:$A$29=$D$4)*(YEAR(data_T2_Reinsurers!$B$2:$B$29)=$D$5)*OFFSET(data_T2_Reinsurers!$A$2:$A$29,0,F27-1))</f>
        <v>1085910</v>
      </c>
      <c r="F27" s="173" t="s">
        <v>625</v>
      </c>
    </row>
    <row r="28" spans="1:6" s="173" customFormat="1" ht="12" customHeight="1" x14ac:dyDescent="0.2">
      <c r="A28" s="120" t="s">
        <v>313</v>
      </c>
      <c r="B28" s="59"/>
      <c r="C28" s="132" t="s">
        <v>1359</v>
      </c>
      <c r="D28" s="59"/>
      <c r="E28" s="246">
        <f t="array" aca="1" ref="E28" ca="1">SUM((data_T2_Reinsurers!$A$2:$A$29=$D$4)*(YEAR(data_T2_Reinsurers!$B$2:$B$29)=$D$5)*OFFSET(data_T2_Reinsurers!$A$2:$A$29,0,F28-1))</f>
        <v>1314658</v>
      </c>
      <c r="F28" s="173" t="s">
        <v>627</v>
      </c>
    </row>
    <row r="29" spans="1:6" s="173" customFormat="1" ht="12" customHeight="1" x14ac:dyDescent="0.2">
      <c r="A29" s="121"/>
      <c r="B29" s="121"/>
      <c r="C29" s="117" t="s">
        <v>1343</v>
      </c>
      <c r="D29" s="121"/>
      <c r="E29" s="247"/>
    </row>
    <row r="30" spans="1:6" s="173" customFormat="1" ht="12" customHeight="1" x14ac:dyDescent="0.2">
      <c r="A30" s="120" t="s">
        <v>314</v>
      </c>
      <c r="B30" s="120"/>
      <c r="C30" s="234" t="s">
        <v>1132</v>
      </c>
      <c r="D30" s="120"/>
      <c r="E30" s="248">
        <f t="array" aca="1" ref="E30" ca="1">SUM((data_T2_Reinsurers!$A$2:$A$29=$D$4)*(YEAR(data_T2_Reinsurers!$B$2:$B$29)=$D$5)*OFFSET(data_T2_Reinsurers!$A$2:$A$29,0,F30-1))</f>
        <v>-199441</v>
      </c>
      <c r="F30" s="173" t="s">
        <v>629</v>
      </c>
    </row>
    <row r="31" spans="1:6" s="173" customFormat="1" ht="12" customHeight="1" x14ac:dyDescent="0.2">
      <c r="A31" s="121" t="s">
        <v>315</v>
      </c>
      <c r="B31" s="121"/>
      <c r="C31" s="117" t="s">
        <v>1041</v>
      </c>
      <c r="D31" s="121"/>
      <c r="E31" s="247">
        <f t="array" aca="1" ref="E31" ca="1">SUM((data_T2_Reinsurers!$A$2:$A$29=$D$4)*(YEAR(data_T2_Reinsurers!$B$2:$B$29)=$D$5)*OFFSET(data_T2_Reinsurers!$A$2:$A$29,0,F31-1))</f>
        <v>-108349</v>
      </c>
      <c r="F31" s="173" t="s">
        <v>631</v>
      </c>
    </row>
    <row r="32" spans="1:6" s="173" customFormat="1" ht="12" customHeight="1" x14ac:dyDescent="0.2">
      <c r="A32" s="120" t="s">
        <v>316</v>
      </c>
      <c r="B32" s="120"/>
      <c r="C32" s="142" t="s">
        <v>1042</v>
      </c>
      <c r="D32" s="120"/>
      <c r="E32" s="249">
        <f t="array" aca="1" ref="E32" ca="1">SUM((data_T2_Reinsurers!$A$2:$A$29=$D$4)*(YEAR(data_T2_Reinsurers!$B$2:$B$29)=$D$5)*OFFSET(data_T2_Reinsurers!$A$2:$A$29,0,F32-1))</f>
        <v>-91092</v>
      </c>
      <c r="F32" s="173" t="s">
        <v>633</v>
      </c>
    </row>
    <row r="33" spans="1:6" s="173" customFormat="1" ht="12" customHeight="1" x14ac:dyDescent="0.2">
      <c r="A33" s="121" t="s">
        <v>317</v>
      </c>
      <c r="B33" s="121"/>
      <c r="C33" s="117" t="s">
        <v>1043</v>
      </c>
      <c r="D33" s="121"/>
      <c r="E33" s="247">
        <f t="array" aca="1" ref="E33" ca="1">SUM((data_T2_Reinsurers!$A$2:$A$29=$D$4)*(YEAR(data_T2_Reinsurers!$B$2:$B$29)=$D$5)*OFFSET(data_T2_Reinsurers!$A$2:$A$29,0,F33-1))</f>
        <v>1223566</v>
      </c>
      <c r="F33" s="173" t="s">
        <v>635</v>
      </c>
    </row>
    <row r="34" spans="1:6" s="173" customFormat="1" ht="12" customHeight="1" x14ac:dyDescent="0.2">
      <c r="A34" s="120"/>
      <c r="B34" s="120"/>
      <c r="C34" s="234"/>
      <c r="D34" s="120"/>
      <c r="E34" s="248"/>
    </row>
    <row r="35" spans="1:6" s="173" customFormat="1" ht="12" customHeight="1" x14ac:dyDescent="0.2">
      <c r="A35" s="121"/>
      <c r="B35" s="121"/>
      <c r="C35" s="117" t="s">
        <v>1344</v>
      </c>
      <c r="D35" s="121"/>
      <c r="E35" s="247"/>
    </row>
    <row r="36" spans="1:6" s="173" customFormat="1" ht="12" customHeight="1" x14ac:dyDescent="0.2">
      <c r="A36" s="120" t="s">
        <v>318</v>
      </c>
      <c r="B36" s="120"/>
      <c r="C36" s="142" t="s">
        <v>1132</v>
      </c>
      <c r="D36" s="120"/>
      <c r="E36" s="249">
        <f t="array" aca="1" ref="E36" ca="1">SUM((data_T2_Reinsurers!$A$2:$A$29=$D$4)*(YEAR(data_T2_Reinsurers!$B$2:$B$29)=$D$5)*OFFSET(data_T2_Reinsurers!$A$2:$A$29,0,F36-1))</f>
        <v>0</v>
      </c>
      <c r="F36" s="173" t="s">
        <v>637</v>
      </c>
    </row>
    <row r="37" spans="1:6" s="173" customFormat="1" ht="12" customHeight="1" x14ac:dyDescent="0.2">
      <c r="A37" s="121" t="s">
        <v>319</v>
      </c>
      <c r="B37" s="121"/>
      <c r="C37" s="116" t="s">
        <v>1361</v>
      </c>
      <c r="D37" s="121"/>
      <c r="E37" s="250">
        <f t="array" aca="1" ref="E37" ca="1">SUM((data_T2_Reinsurers!$A$2:$A$29=$D$4)*(YEAR(data_T2_Reinsurers!$B$2:$B$29)=$D$5)*OFFSET(data_T2_Reinsurers!$A$2:$A$29,0,F37-1))</f>
        <v>0</v>
      </c>
      <c r="F37" s="173" t="s">
        <v>608</v>
      </c>
    </row>
    <row r="38" spans="1:6" s="173" customFormat="1" ht="12" customHeight="1" x14ac:dyDescent="0.2">
      <c r="A38" s="120" t="s">
        <v>320</v>
      </c>
      <c r="B38" s="120"/>
      <c r="C38" s="142" t="s">
        <v>1359</v>
      </c>
      <c r="D38" s="120"/>
      <c r="E38" s="249">
        <f t="array" aca="1" ref="E38" ca="1">SUM((data_T2_Reinsurers!$A$2:$A$29=$D$4)*(YEAR(data_T2_Reinsurers!$B$2:$B$29)=$D$5)*OFFSET(data_T2_Reinsurers!$A$2:$A$29,0,F38-1))</f>
        <v>0</v>
      </c>
      <c r="F38" s="173" t="s">
        <v>610</v>
      </c>
    </row>
    <row r="39" spans="1:6" s="173" customFormat="1" ht="12" customHeight="1" x14ac:dyDescent="0.2">
      <c r="A39" s="121"/>
      <c r="B39" s="121"/>
      <c r="C39" s="119"/>
      <c r="D39" s="121"/>
      <c r="E39" s="251"/>
    </row>
    <row r="40" spans="1:6" s="173" customFormat="1" ht="12" customHeight="1" x14ac:dyDescent="0.2">
      <c r="A40" s="120" t="s">
        <v>321</v>
      </c>
      <c r="B40" s="120"/>
      <c r="C40" s="143" t="s">
        <v>1362</v>
      </c>
      <c r="D40" s="120"/>
      <c r="E40" s="252">
        <f t="array" aca="1" ref="E40" ca="1">SUM((data_T2_Reinsurers!$A$2:$A$29=$D$4)*(YEAR(data_T2_Reinsurers!$B$2:$B$29)=$D$5)*OFFSET(data_T2_Reinsurers!$A$2:$A$29,0,F40-1))</f>
        <v>227899</v>
      </c>
      <c r="F40" s="173" t="s">
        <v>612</v>
      </c>
    </row>
    <row r="41" spans="1:6" s="173" customFormat="1" ht="12" customHeight="1" x14ac:dyDescent="0.2">
      <c r="A41" s="121"/>
      <c r="B41" s="121"/>
      <c r="C41" s="119"/>
      <c r="D41" s="121"/>
      <c r="E41" s="251"/>
    </row>
    <row r="42" spans="1:6" s="173" customFormat="1" ht="12" customHeight="1" x14ac:dyDescent="0.2">
      <c r="A42" s="120"/>
      <c r="B42" s="120"/>
      <c r="C42" s="143" t="s">
        <v>1313</v>
      </c>
      <c r="D42" s="120"/>
      <c r="E42" s="252"/>
    </row>
    <row r="43" spans="1:6" s="173" customFormat="1" ht="12" customHeight="1" x14ac:dyDescent="0.2">
      <c r="A43" s="121" t="s">
        <v>322</v>
      </c>
      <c r="B43" s="121"/>
      <c r="C43" s="119" t="s">
        <v>1314</v>
      </c>
      <c r="D43" s="121"/>
      <c r="E43" s="251">
        <f t="array" aca="1" ref="E43" ca="1">SUM((data_T2_Reinsurers!$A$2:$A$29=$D$4)*(YEAR(data_T2_Reinsurers!$B$2:$B$29)=$D$5)*OFFSET(data_T2_Reinsurers!$A$2:$A$29,0,F43-1))</f>
        <v>0</v>
      </c>
      <c r="F43" s="173" t="s">
        <v>614</v>
      </c>
    </row>
    <row r="44" spans="1:6" s="173" customFormat="1" ht="12" customHeight="1" x14ac:dyDescent="0.2">
      <c r="A44" s="120" t="s">
        <v>323</v>
      </c>
      <c r="B44" s="120"/>
      <c r="C44" s="142" t="s">
        <v>1315</v>
      </c>
      <c r="D44" s="120"/>
      <c r="E44" s="249">
        <f t="array" aca="1" ref="E44" ca="1">SUM((data_T2_Reinsurers!$A$2:$A$29=$D$4)*(YEAR(data_T2_Reinsurers!$B$2:$B$29)=$D$5)*OFFSET(data_T2_Reinsurers!$A$2:$A$29,0,F44-1))</f>
        <v>588201</v>
      </c>
      <c r="F44" s="173" t="s">
        <v>616</v>
      </c>
    </row>
    <row r="45" spans="1:6" s="173" customFormat="1" ht="12" customHeight="1" x14ac:dyDescent="0.2">
      <c r="A45" s="121" t="s">
        <v>324</v>
      </c>
      <c r="B45" s="121"/>
      <c r="C45" s="122" t="s">
        <v>1363</v>
      </c>
      <c r="D45" s="121"/>
      <c r="E45" s="253">
        <f t="array" aca="1" ref="E45" ca="1">SUM((data_T2_Reinsurers!$A$2:$A$29=$D$4)*(YEAR(data_T2_Reinsurers!$B$2:$B$29)=$D$5)*OFFSET(data_T2_Reinsurers!$A$2:$A$29,0,F45-1))</f>
        <v>0</v>
      </c>
      <c r="F45" s="173" t="s">
        <v>618</v>
      </c>
    </row>
    <row r="46" spans="1:6" s="173" customFormat="1" ht="12" customHeight="1" x14ac:dyDescent="0.2">
      <c r="A46" s="120" t="s">
        <v>325</v>
      </c>
      <c r="B46" s="120"/>
      <c r="C46" s="142" t="s">
        <v>1364</v>
      </c>
      <c r="D46" s="120"/>
      <c r="E46" s="249">
        <f t="array" aca="1" ref="E46" ca="1">SUM((data_T2_Reinsurers!$A$2:$A$29=$D$4)*(YEAR(data_T2_Reinsurers!$B$2:$B$29)=$D$5)*OFFSET(data_T2_Reinsurers!$A$2:$A$29,0,F46-1))</f>
        <v>223667</v>
      </c>
      <c r="F46" s="173" t="s">
        <v>620</v>
      </c>
    </row>
    <row r="47" spans="1:6" s="173" customFormat="1" ht="12" customHeight="1" x14ac:dyDescent="0.2">
      <c r="A47" s="121" t="s">
        <v>326</v>
      </c>
      <c r="B47" s="121"/>
      <c r="C47" s="122" t="s">
        <v>1317</v>
      </c>
      <c r="D47" s="121"/>
      <c r="E47" s="253">
        <f t="array" aca="1" ref="E47" ca="1">SUM((data_T2_Reinsurers!$A$2:$A$29=$D$4)*(YEAR(data_T2_Reinsurers!$B$2:$B$29)=$D$5)*OFFSET(data_T2_Reinsurers!$A$2:$A$29,0,F47-1))</f>
        <v>364534</v>
      </c>
      <c r="F47" s="173" t="s">
        <v>622</v>
      </c>
    </row>
    <row r="48" spans="1:6" s="173" customFormat="1" ht="12" customHeight="1" x14ac:dyDescent="0.2">
      <c r="A48" s="120"/>
      <c r="B48" s="120"/>
      <c r="C48" s="133"/>
      <c r="D48" s="120"/>
      <c r="E48" s="243"/>
    </row>
    <row r="49" spans="1:6" s="173" customFormat="1" ht="12" customHeight="1" x14ac:dyDescent="0.2">
      <c r="A49" s="121" t="s">
        <v>327</v>
      </c>
      <c r="B49" s="121"/>
      <c r="C49" s="123" t="s">
        <v>1345</v>
      </c>
      <c r="D49" s="121"/>
      <c r="E49" s="242">
        <f t="array" aca="1" ref="E49" ca="1">SUM((data_T2_Reinsurers!$A$2:$A$29=$D$4)*(YEAR(data_T2_Reinsurers!$B$2:$B$29)=$D$5)*OFFSET(data_T2_Reinsurers!$A$2:$A$29,0,F49-1))</f>
        <v>0</v>
      </c>
      <c r="F49" s="173" t="s">
        <v>624</v>
      </c>
    </row>
    <row r="50" spans="1:6" s="173" customFormat="1" ht="12" customHeight="1" x14ac:dyDescent="0.2">
      <c r="A50" s="120"/>
      <c r="B50" s="120"/>
      <c r="C50" s="133"/>
      <c r="D50" s="120"/>
      <c r="E50" s="243"/>
    </row>
    <row r="51" spans="1:6" s="173" customFormat="1" ht="12" customHeight="1" x14ac:dyDescent="0.2">
      <c r="A51" s="121" t="s">
        <v>328</v>
      </c>
      <c r="B51" s="121"/>
      <c r="C51" s="123" t="s">
        <v>1346</v>
      </c>
      <c r="D51" s="121"/>
      <c r="E51" s="242">
        <f t="array" aca="1" ref="E51" ca="1">SUM((data_T2_Reinsurers!$A$2:$A$29=$D$4)*(YEAR(data_T2_Reinsurers!$B$2:$B$29)=$D$5)*OFFSET(data_T2_Reinsurers!$A$2:$A$29,0,F51-1))</f>
        <v>0</v>
      </c>
      <c r="F51" s="173" t="s">
        <v>626</v>
      </c>
    </row>
    <row r="52" spans="1:6" s="173" customFormat="1" ht="12" customHeight="1" x14ac:dyDescent="0.2">
      <c r="A52" s="120"/>
      <c r="B52" s="120"/>
      <c r="C52" s="134"/>
      <c r="D52" s="120"/>
      <c r="E52" s="254"/>
    </row>
    <row r="53" spans="1:6" s="173" customFormat="1" ht="12" customHeight="1" x14ac:dyDescent="0.2">
      <c r="A53" s="121" t="s">
        <v>329</v>
      </c>
      <c r="B53" s="121"/>
      <c r="C53" s="122" t="s">
        <v>1365</v>
      </c>
      <c r="D53" s="121"/>
      <c r="E53" s="253">
        <f t="array" aca="1" ref="E53" ca="1">SUM((data_T2_Reinsurers!$A$2:$A$29=$D$4)*(YEAR(data_T2_Reinsurers!$B$2:$B$29)=$D$5)*OFFSET(data_T2_Reinsurers!$A$2:$A$29,0,F53-1))</f>
        <v>44674</v>
      </c>
      <c r="F53" s="173" t="s">
        <v>628</v>
      </c>
    </row>
    <row r="54" spans="1:6" s="173" customFormat="1" ht="12" customHeight="1" x14ac:dyDescent="0.2">
      <c r="A54" s="120"/>
      <c r="B54" s="120"/>
      <c r="C54" s="133"/>
      <c r="D54" s="120"/>
      <c r="E54" s="243"/>
    </row>
    <row r="55" spans="1:6" s="173" customFormat="1" ht="12" customHeight="1" x14ac:dyDescent="0.2">
      <c r="A55" s="121"/>
      <c r="B55" s="121"/>
      <c r="C55" s="266" t="s">
        <v>1366</v>
      </c>
      <c r="D55" s="121"/>
      <c r="E55" s="242"/>
    </row>
    <row r="56" spans="1:6" s="173" customFormat="1" ht="12" customHeight="1" x14ac:dyDescent="0.2">
      <c r="A56" s="120"/>
      <c r="B56" s="120"/>
      <c r="C56" s="133" t="s">
        <v>1357</v>
      </c>
      <c r="D56" s="120"/>
      <c r="E56" s="243"/>
    </row>
    <row r="57" spans="1:6" s="173" customFormat="1" ht="12" customHeight="1" x14ac:dyDescent="0.2">
      <c r="A57" s="121" t="s">
        <v>330</v>
      </c>
      <c r="B57" s="121"/>
      <c r="C57" s="123" t="s">
        <v>1291</v>
      </c>
      <c r="D57" s="121"/>
      <c r="E57" s="242">
        <f t="array" aca="1" ref="E57" ca="1">SUM((data_T2_Reinsurers!$A$2:$A$29=$D$4)*(YEAR(data_T2_Reinsurers!$B$2:$B$29)=$D$5)*OFFSET(data_T2_Reinsurers!$A$2:$A$29,0,F57-1))</f>
        <v>0</v>
      </c>
      <c r="F57" s="173" t="s">
        <v>630</v>
      </c>
    </row>
    <row r="58" spans="1:6" s="173" customFormat="1" ht="12" customHeight="1" x14ac:dyDescent="0.2">
      <c r="A58" s="120" t="s">
        <v>331</v>
      </c>
      <c r="B58" s="120"/>
      <c r="C58" s="134" t="s">
        <v>1358</v>
      </c>
      <c r="D58" s="120"/>
      <c r="E58" s="254">
        <f t="array" aca="1" ref="E58" ca="1">SUM((data_T2_Reinsurers!$A$2:$A$29=$D$4)*(YEAR(data_T2_Reinsurers!$B$2:$B$29)=$D$5)*OFFSET(data_T2_Reinsurers!$A$2:$A$29,0,F58-1))</f>
        <v>0</v>
      </c>
      <c r="F58" s="173" t="s">
        <v>632</v>
      </c>
    </row>
    <row r="59" spans="1:6" s="173" customFormat="1" ht="12" customHeight="1" x14ac:dyDescent="0.2">
      <c r="A59" s="121" t="s">
        <v>332</v>
      </c>
      <c r="B59" s="121"/>
      <c r="C59" s="124" t="s">
        <v>1367</v>
      </c>
      <c r="D59" s="121"/>
      <c r="E59" s="244">
        <f t="array" aca="1" ref="E59" ca="1">SUM((data_T2_Reinsurers!$A$2:$A$29=$D$4)*(YEAR(data_T2_Reinsurers!$B$2:$B$29)=$D$5)*OFFSET(data_T2_Reinsurers!$A$2:$A$29,0,F59-1))</f>
        <v>0</v>
      </c>
      <c r="F59" s="173" t="s">
        <v>634</v>
      </c>
    </row>
    <row r="60" spans="1:6" s="173" customFormat="1" ht="12" customHeight="1" x14ac:dyDescent="0.2">
      <c r="A60" s="120" t="s">
        <v>333</v>
      </c>
      <c r="B60" s="120"/>
      <c r="C60" s="142" t="s">
        <v>1357</v>
      </c>
      <c r="D60" s="120"/>
      <c r="E60" s="249">
        <f t="array" aca="1" ref="E60" ca="1">SUM((data_T2_Reinsurers!$A$2:$A$29=$D$4)*(YEAR(data_T2_Reinsurers!$B$2:$B$29)=$D$5)*OFFSET(data_T2_Reinsurers!$A$2:$A$29,0,F60-1))</f>
        <v>0</v>
      </c>
      <c r="F60" s="173" t="s">
        <v>636</v>
      </c>
    </row>
    <row r="61" spans="1:6" s="173" customFormat="1" ht="12" customHeight="1" x14ac:dyDescent="0.2">
      <c r="A61" s="121"/>
      <c r="B61" s="121"/>
      <c r="C61" s="124"/>
      <c r="D61" s="121"/>
      <c r="E61" s="244"/>
    </row>
    <row r="62" spans="1:6" s="173" customFormat="1" ht="12" customHeight="1" x14ac:dyDescent="0.2">
      <c r="A62" s="120"/>
      <c r="B62" s="120"/>
      <c r="C62" s="134" t="s">
        <v>1295</v>
      </c>
      <c r="D62" s="120"/>
      <c r="E62" s="254"/>
    </row>
    <row r="63" spans="1:6" s="173" customFormat="1" ht="12" customHeight="1" x14ac:dyDescent="0.2">
      <c r="A63" s="121" t="s">
        <v>334</v>
      </c>
      <c r="B63" s="121"/>
      <c r="C63" s="124" t="s">
        <v>1348</v>
      </c>
      <c r="D63" s="121"/>
      <c r="E63" s="244">
        <f t="array" aca="1" ref="E63" ca="1">SUM((data_T2_Reinsurers!$A$2:$A$29=$D$4)*(YEAR(data_T2_Reinsurers!$B$2:$B$29)=$D$5)*OFFSET(data_T2_Reinsurers!$A$2:$A$29,0,F63-1))</f>
        <v>0</v>
      </c>
      <c r="F63" s="173" t="s">
        <v>543</v>
      </c>
    </row>
    <row r="64" spans="1:6" s="173" customFormat="1" ht="12" customHeight="1" x14ac:dyDescent="0.2">
      <c r="A64" s="120"/>
      <c r="B64" s="120"/>
      <c r="C64" s="134" t="s">
        <v>1368</v>
      </c>
      <c r="D64" s="120"/>
      <c r="E64" s="254"/>
    </row>
    <row r="65" spans="1:6" s="173" customFormat="1" ht="12" customHeight="1" x14ac:dyDescent="0.2">
      <c r="A65" s="121" t="s">
        <v>335</v>
      </c>
      <c r="B65" s="121"/>
      <c r="C65" s="124" t="s">
        <v>1298</v>
      </c>
      <c r="D65" s="121"/>
      <c r="E65" s="244">
        <f t="array" aca="1" ref="E65" ca="1">SUM((data_T2_Reinsurers!$A$2:$A$29=$D$4)*(YEAR(data_T2_Reinsurers!$B$2:$B$29)=$D$5)*OFFSET(data_T2_Reinsurers!$A$2:$A$29,0,F65-1))</f>
        <v>0</v>
      </c>
      <c r="F65" s="173" t="s">
        <v>544</v>
      </c>
    </row>
    <row r="66" spans="1:6" s="173" customFormat="1" ht="12" customHeight="1" x14ac:dyDescent="0.2">
      <c r="A66" s="120" t="s">
        <v>336</v>
      </c>
      <c r="B66" s="120"/>
      <c r="C66" s="233" t="s">
        <v>1074</v>
      </c>
      <c r="D66" s="120"/>
      <c r="E66" s="240">
        <f t="array" aca="1" ref="E66" ca="1">SUM((data_T2_Reinsurers!$A$2:$A$29=$D$4)*(YEAR(data_T2_Reinsurers!$B$2:$B$29)=$D$5)*OFFSET(data_T2_Reinsurers!$A$2:$A$29,0,F66-1))</f>
        <v>0</v>
      </c>
      <c r="F66" s="173" t="s">
        <v>545</v>
      </c>
    </row>
    <row r="67" spans="1:6" s="173" customFormat="1" ht="12" customHeight="1" x14ac:dyDescent="0.2">
      <c r="A67" s="121" t="s">
        <v>337</v>
      </c>
      <c r="B67" s="121"/>
      <c r="C67" s="122" t="s">
        <v>1299</v>
      </c>
      <c r="D67" s="121"/>
      <c r="E67" s="241">
        <f t="array" aca="1" ref="E67" ca="1">SUM((data_T2_Reinsurers!$A$2:$A$29=$D$4)*(YEAR(data_T2_Reinsurers!$B$2:$B$29)=$D$5)*OFFSET(data_T2_Reinsurers!$A$2:$A$29,0,F67-1))</f>
        <v>0</v>
      </c>
      <c r="F67" s="173" t="s">
        <v>546</v>
      </c>
    </row>
    <row r="68" spans="1:6" s="173" customFormat="1" ht="12" customHeight="1" x14ac:dyDescent="0.2">
      <c r="A68" s="120" t="s">
        <v>338</v>
      </c>
      <c r="B68" s="120"/>
      <c r="C68" s="233" t="s">
        <v>1350</v>
      </c>
      <c r="D68" s="120"/>
      <c r="E68" s="240">
        <f t="array" aca="1" ref="E68" ca="1">SUM((data_T2_Reinsurers!$A$2:$A$29=$D$4)*(YEAR(data_T2_Reinsurers!$B$2:$B$29)=$D$5)*OFFSET(data_T2_Reinsurers!$A$2:$A$29,0,F68-1))</f>
        <v>0</v>
      </c>
      <c r="F68" s="173" t="s">
        <v>547</v>
      </c>
    </row>
    <row r="69" spans="1:6" s="173" customFormat="1" ht="12" customHeight="1" x14ac:dyDescent="0.2">
      <c r="A69" s="121" t="s">
        <v>339</v>
      </c>
      <c r="B69" s="121"/>
      <c r="C69" s="124" t="s">
        <v>1301</v>
      </c>
      <c r="D69" s="121"/>
      <c r="E69" s="244">
        <f t="array" aca="1" ref="E69" ca="1">SUM((data_T2_Reinsurers!$A$2:$A$29=$D$4)*(YEAR(data_T2_Reinsurers!$B$2:$B$29)=$D$5)*OFFSET(data_T2_Reinsurers!$A$2:$A$29,0,F69-1))</f>
        <v>0</v>
      </c>
      <c r="F69" s="173" t="s">
        <v>548</v>
      </c>
    </row>
    <row r="70" spans="1:6" s="173" customFormat="1" ht="12" customHeight="1" x14ac:dyDescent="0.2">
      <c r="A70" s="120"/>
      <c r="B70" s="120"/>
      <c r="C70" s="134"/>
      <c r="D70" s="120"/>
      <c r="E70" s="254"/>
    </row>
    <row r="71" spans="1:6" s="173" customFormat="1" ht="12" customHeight="1" x14ac:dyDescent="0.2">
      <c r="A71" s="121" t="s">
        <v>340</v>
      </c>
      <c r="B71" s="121"/>
      <c r="C71" s="124" t="s">
        <v>1302</v>
      </c>
      <c r="D71" s="121"/>
      <c r="E71" s="244">
        <f t="array" aca="1" ref="E71" ca="1">SUM((data_T2_Reinsurers!$A$2:$A$29=$D$4)*(YEAR(data_T2_Reinsurers!$B$2:$B$29)=$D$5)*OFFSET(data_T2_Reinsurers!$A$2:$A$29,0,F71-1))</f>
        <v>0</v>
      </c>
      <c r="F71" s="173" t="s">
        <v>549</v>
      </c>
    </row>
    <row r="72" spans="1:6" s="173" customFormat="1" ht="12" customHeight="1" x14ac:dyDescent="0.2">
      <c r="A72" s="120"/>
      <c r="B72" s="120"/>
      <c r="C72" s="142"/>
      <c r="D72" s="120"/>
      <c r="E72" s="249"/>
    </row>
    <row r="73" spans="1:6" s="173" customFormat="1" ht="12" customHeight="1" x14ac:dyDescent="0.2">
      <c r="A73" s="121" t="s">
        <v>349</v>
      </c>
      <c r="B73" s="121"/>
      <c r="C73" s="118" t="s">
        <v>1303</v>
      </c>
      <c r="D73" s="121"/>
      <c r="E73" s="245">
        <f t="array" aca="1" ref="E73" ca="1">SUM((data_T2_Reinsurers!$A$2:$A$29=$D$4)*(YEAR(data_T2_Reinsurers!$B$2:$B$29)=$D$5)*OFFSET(data_T2_Reinsurers!$A$2:$A$29,0,F73-1))</f>
        <v>0</v>
      </c>
      <c r="F73" s="173" t="s">
        <v>550</v>
      </c>
    </row>
    <row r="74" spans="1:6" s="173" customFormat="1" ht="12" customHeight="1" x14ac:dyDescent="0.2">
      <c r="A74" s="120"/>
      <c r="B74" s="120"/>
      <c r="C74" s="142"/>
      <c r="D74" s="120"/>
      <c r="E74" s="249"/>
    </row>
    <row r="75" spans="1:6" s="173" customFormat="1" ht="12" customHeight="1" x14ac:dyDescent="0.2">
      <c r="A75" s="121"/>
      <c r="B75" s="121"/>
      <c r="C75" s="118" t="s">
        <v>1304</v>
      </c>
      <c r="D75" s="121"/>
      <c r="E75" s="245"/>
    </row>
    <row r="76" spans="1:6" s="173" customFormat="1" ht="12" customHeight="1" x14ac:dyDescent="0.2">
      <c r="A76" s="120" t="s">
        <v>341</v>
      </c>
      <c r="B76" s="120"/>
      <c r="C76" s="233" t="s">
        <v>1132</v>
      </c>
      <c r="D76" s="120"/>
      <c r="E76" s="240">
        <f t="array" aca="1" ref="E76" ca="1">SUM((data_T2_Reinsurers!$A$2:$A$29=$D$4)*(YEAR(data_T2_Reinsurers!$B$2:$B$29)=$D$5)*OFFSET(data_T2_Reinsurers!$A$2:$A$29,0,F76-1))</f>
        <v>0</v>
      </c>
      <c r="F76" s="173" t="s">
        <v>551</v>
      </c>
    </row>
    <row r="77" spans="1:6" s="173" customFormat="1" ht="12" customHeight="1" x14ac:dyDescent="0.2">
      <c r="A77" s="121" t="s">
        <v>342</v>
      </c>
      <c r="B77" s="121"/>
      <c r="C77" s="124" t="s">
        <v>1361</v>
      </c>
      <c r="D77" s="121"/>
      <c r="E77" s="244">
        <f t="array" aca="1" ref="E77" ca="1">SUM((data_T2_Reinsurers!$A$2:$A$29=$D$4)*(YEAR(data_T2_Reinsurers!$B$2:$B$29)=$D$5)*OFFSET(data_T2_Reinsurers!$A$2:$A$29,0,F77-1))</f>
        <v>0</v>
      </c>
      <c r="F77" s="173" t="s">
        <v>552</v>
      </c>
    </row>
    <row r="78" spans="1:6" s="173" customFormat="1" ht="12" customHeight="1" x14ac:dyDescent="0.2">
      <c r="A78" s="120" t="s">
        <v>343</v>
      </c>
      <c r="B78" s="120"/>
      <c r="C78" s="233" t="s">
        <v>1359</v>
      </c>
      <c r="D78" s="120"/>
      <c r="E78" s="240">
        <f t="array" aca="1" ref="E78" ca="1">SUM((data_T2_Reinsurers!$A$2:$A$29=$D$4)*(YEAR(data_T2_Reinsurers!$B$2:$B$29)=$D$5)*OFFSET(data_T2_Reinsurers!$A$2:$A$29,0,F78-1))</f>
        <v>0</v>
      </c>
      <c r="F78" s="173" t="s">
        <v>553</v>
      </c>
    </row>
    <row r="79" spans="1:6" s="173" customFormat="1" ht="12" customHeight="1" x14ac:dyDescent="0.2">
      <c r="A79" s="121"/>
      <c r="B79" s="121"/>
      <c r="C79" s="122" t="s">
        <v>1307</v>
      </c>
      <c r="D79" s="121"/>
      <c r="E79" s="253"/>
    </row>
    <row r="80" spans="1:6" s="173" customFormat="1" ht="12" customHeight="1" x14ac:dyDescent="0.2">
      <c r="A80" s="120" t="s">
        <v>344</v>
      </c>
      <c r="B80" s="120"/>
      <c r="C80" s="233" t="s">
        <v>1132</v>
      </c>
      <c r="D80" s="120"/>
      <c r="E80" s="240">
        <f t="array" aca="1" ref="E80" ca="1">SUM((data_T2_Reinsurers!$A$2:$A$29=$D$4)*(YEAR(data_T2_Reinsurers!$B$2:$B$29)=$D$5)*OFFSET(data_T2_Reinsurers!$A$2:$A$29,0,F80-1))</f>
        <v>0</v>
      </c>
      <c r="F80" s="173" t="s">
        <v>554</v>
      </c>
    </row>
    <row r="81" spans="1:6" s="173" customFormat="1" ht="12" customHeight="1" x14ac:dyDescent="0.2">
      <c r="A81" s="121" t="s">
        <v>345</v>
      </c>
      <c r="B81" s="121"/>
      <c r="C81" s="122" t="s">
        <v>1361</v>
      </c>
      <c r="D81" s="121"/>
      <c r="E81" s="253">
        <f t="array" aca="1" ref="E81" ca="1">SUM((data_T2_Reinsurers!$A$2:$A$29=$D$4)*(YEAR(data_T2_Reinsurers!$B$2:$B$29)=$D$5)*OFFSET(data_T2_Reinsurers!$A$2:$A$29,0,F81-1))</f>
        <v>0</v>
      </c>
      <c r="F81" s="173" t="s">
        <v>555</v>
      </c>
    </row>
    <row r="82" spans="1:6" s="173" customFormat="1" ht="12" customHeight="1" x14ac:dyDescent="0.2">
      <c r="A82" s="120" t="s">
        <v>346</v>
      </c>
      <c r="B82" s="120"/>
      <c r="C82" s="233" t="s">
        <v>1359</v>
      </c>
      <c r="D82" s="120"/>
      <c r="E82" s="240">
        <f t="array" aca="1" ref="E82" ca="1">SUM((data_T2_Reinsurers!$A$2:$A$29=$D$4)*(YEAR(data_T2_Reinsurers!$B$2:$B$29)=$D$5)*OFFSET(data_T2_Reinsurers!$A$2:$A$29,0,F82-1))</f>
        <v>0</v>
      </c>
      <c r="F82" s="173" t="s">
        <v>556</v>
      </c>
    </row>
    <row r="83" spans="1:6" s="173" customFormat="1" ht="12" customHeight="1" x14ac:dyDescent="0.2">
      <c r="A83" s="121"/>
      <c r="B83" s="121"/>
      <c r="C83" s="122"/>
      <c r="D83" s="121"/>
      <c r="E83" s="253"/>
    </row>
    <row r="84" spans="1:6" s="173" customFormat="1" ht="12" customHeight="1" x14ac:dyDescent="0.2">
      <c r="A84" s="120"/>
      <c r="B84" s="120"/>
      <c r="C84" s="233" t="s">
        <v>1308</v>
      </c>
      <c r="D84" s="120"/>
      <c r="E84" s="240"/>
    </row>
    <row r="85" spans="1:6" s="173" customFormat="1" ht="12" customHeight="1" x14ac:dyDescent="0.2">
      <c r="A85" s="121"/>
      <c r="B85" s="121"/>
      <c r="C85" s="122" t="s">
        <v>1369</v>
      </c>
      <c r="D85" s="121"/>
      <c r="E85" s="253"/>
    </row>
    <row r="86" spans="1:6" s="173" customFormat="1" ht="12" customHeight="1" x14ac:dyDescent="0.2">
      <c r="A86" s="120" t="s">
        <v>347</v>
      </c>
      <c r="B86" s="120"/>
      <c r="C86" s="132" t="s">
        <v>1132</v>
      </c>
      <c r="D86" s="120"/>
      <c r="E86" s="246">
        <f t="array" aca="1" ref="E86" ca="1">SUM((data_T2_Reinsurers!$A$2:$A$29=$D$4)*(YEAR(data_T2_Reinsurers!$B$2:$B$29)=$D$5)*OFFSET(data_T2_Reinsurers!$A$2:$A$29,0,F86-1))</f>
        <v>0</v>
      </c>
      <c r="F86" s="173" t="s">
        <v>557</v>
      </c>
    </row>
    <row r="87" spans="1:6" s="173" customFormat="1" ht="12" customHeight="1" x14ac:dyDescent="0.2">
      <c r="A87" s="121" t="s">
        <v>351</v>
      </c>
      <c r="B87" s="121"/>
      <c r="C87" s="126" t="s">
        <v>1361</v>
      </c>
      <c r="D87" s="121"/>
      <c r="E87" s="255">
        <f t="array" aca="1" ref="E87" ca="1">SUM((data_T2_Reinsurers!$A$2:$A$29=$D$4)*(YEAR(data_T2_Reinsurers!$B$2:$B$29)=$D$5)*OFFSET(data_T2_Reinsurers!$A$2:$A$29,0,F87-1))</f>
        <v>0</v>
      </c>
      <c r="F87" s="173" t="s">
        <v>558</v>
      </c>
    </row>
    <row r="88" spans="1:6" s="173" customFormat="1" ht="12" customHeight="1" x14ac:dyDescent="0.2">
      <c r="A88" s="120" t="s">
        <v>352</v>
      </c>
      <c r="B88" s="120"/>
      <c r="C88" s="132" t="s">
        <v>1359</v>
      </c>
      <c r="D88" s="120"/>
      <c r="E88" s="246">
        <f t="array" aca="1" ref="E88" ca="1">SUM((data_T2_Reinsurers!$A$2:$A$29=$D$4)*(YEAR(data_T2_Reinsurers!$B$2:$B$29)=$D$5)*OFFSET(data_T2_Reinsurers!$A$2:$A$29,0,F88-1))</f>
        <v>0</v>
      </c>
      <c r="F88" s="173" t="s">
        <v>559</v>
      </c>
    </row>
    <row r="89" spans="1:6" s="173" customFormat="1" ht="12" customHeight="1" x14ac:dyDescent="0.2">
      <c r="A89" s="121" t="s">
        <v>353</v>
      </c>
      <c r="B89" s="121"/>
      <c r="C89" s="122" t="s">
        <v>1370</v>
      </c>
      <c r="D89" s="121"/>
      <c r="E89" s="253">
        <f t="array" aca="1" ref="E89" ca="1">SUM((data_T2_Reinsurers!$A$2:$A$29=$D$4)*(YEAR(data_T2_Reinsurers!$B$2:$B$29)=$D$5)*OFFSET(data_T2_Reinsurers!$A$2:$A$29,0,F89-1))</f>
        <v>0</v>
      </c>
      <c r="F89" s="173" t="s">
        <v>560</v>
      </c>
    </row>
    <row r="90" spans="1:6" s="173" customFormat="1" ht="12" customHeight="1" x14ac:dyDescent="0.2">
      <c r="A90" s="120" t="s">
        <v>354</v>
      </c>
      <c r="B90" s="120"/>
      <c r="C90" s="233" t="s">
        <v>1311</v>
      </c>
      <c r="D90" s="120"/>
      <c r="E90" s="240">
        <f t="array" aca="1" ref="E90" ca="1">SUM((data_T2_Reinsurers!$A$2:$A$29=$D$4)*(YEAR(data_T2_Reinsurers!$B$2:$B$29)=$D$5)*OFFSET(data_T2_Reinsurers!$A$2:$A$29,0,F90-1))</f>
        <v>0</v>
      </c>
      <c r="F90" s="173" t="s">
        <v>561</v>
      </c>
    </row>
    <row r="91" spans="1:6" s="173" customFormat="1" ht="12" customHeight="1" x14ac:dyDescent="0.2">
      <c r="A91" s="121"/>
      <c r="B91" s="121"/>
      <c r="C91" s="122"/>
      <c r="D91" s="121"/>
      <c r="E91" s="253"/>
    </row>
    <row r="92" spans="1:6" s="173" customFormat="1" ht="12" customHeight="1" x14ac:dyDescent="0.2">
      <c r="A92" s="120" t="s">
        <v>355</v>
      </c>
      <c r="B92" s="120"/>
      <c r="C92" s="233" t="s">
        <v>1362</v>
      </c>
      <c r="D92" s="120"/>
      <c r="E92" s="240">
        <f t="array" aca="1" ref="E92" ca="1">SUM((data_T2_Reinsurers!$A$2:$A$29=$D$4)*(YEAR(data_T2_Reinsurers!$B$2:$B$29)=$D$5)*OFFSET(data_T2_Reinsurers!$A$2:$A$29,0,F92-1))</f>
        <v>0</v>
      </c>
      <c r="F92" s="173" t="s">
        <v>562</v>
      </c>
    </row>
    <row r="93" spans="1:6" s="173" customFormat="1" ht="12" customHeight="1" x14ac:dyDescent="0.2">
      <c r="A93" s="121"/>
      <c r="B93" s="121"/>
      <c r="C93" s="122"/>
      <c r="D93" s="121"/>
      <c r="E93" s="253"/>
    </row>
    <row r="94" spans="1:6" s="173" customFormat="1" ht="12" customHeight="1" x14ac:dyDescent="0.2">
      <c r="A94" s="120"/>
      <c r="B94" s="120"/>
      <c r="C94" s="233" t="s">
        <v>1313</v>
      </c>
      <c r="D94" s="120"/>
      <c r="E94" s="240"/>
    </row>
    <row r="95" spans="1:6" s="173" customFormat="1" ht="12" customHeight="1" x14ac:dyDescent="0.2">
      <c r="A95" s="121" t="s">
        <v>356</v>
      </c>
      <c r="B95" s="121"/>
      <c r="C95" s="122" t="s">
        <v>1314</v>
      </c>
      <c r="D95" s="121"/>
      <c r="E95" s="253">
        <f t="array" aca="1" ref="E95" ca="1">SUM((data_T2_Reinsurers!$A$2:$A$29=$D$4)*(YEAR(data_T2_Reinsurers!$B$2:$B$29)=$D$5)*OFFSET(data_T2_Reinsurers!$A$2:$A$29,0,F95-1))</f>
        <v>0</v>
      </c>
      <c r="F95" s="173" t="s">
        <v>563</v>
      </c>
    </row>
    <row r="96" spans="1:6" s="173" customFormat="1" ht="12" customHeight="1" x14ac:dyDescent="0.2">
      <c r="A96" s="120" t="s">
        <v>357</v>
      </c>
      <c r="B96" s="120"/>
      <c r="C96" s="233" t="s">
        <v>1315</v>
      </c>
      <c r="D96" s="120"/>
      <c r="E96" s="240">
        <f t="array" aca="1" ref="E96" ca="1">SUM((data_T2_Reinsurers!$A$2:$A$29=$D$4)*(YEAR(data_T2_Reinsurers!$B$2:$B$29)=$D$5)*OFFSET(data_T2_Reinsurers!$A$2:$A$29,0,F96-1))</f>
        <v>0</v>
      </c>
      <c r="F96" s="173" t="s">
        <v>564</v>
      </c>
    </row>
    <row r="97" spans="1:6" s="173" customFormat="1" ht="12" customHeight="1" x14ac:dyDescent="0.2">
      <c r="A97" s="121" t="s">
        <v>358</v>
      </c>
      <c r="B97" s="121"/>
      <c r="C97" s="122" t="s">
        <v>1363</v>
      </c>
      <c r="D97" s="121"/>
      <c r="E97" s="253">
        <f t="array" aca="1" ref="E97" ca="1">SUM((data_T2_Reinsurers!$A$2:$A$29=$D$4)*(YEAR(data_T2_Reinsurers!$B$2:$B$29)=$D$5)*OFFSET(data_T2_Reinsurers!$A$2:$A$29,0,F97-1))</f>
        <v>0</v>
      </c>
      <c r="F97" s="173" t="s">
        <v>565</v>
      </c>
    </row>
    <row r="98" spans="1:6" ht="14.4" x14ac:dyDescent="0.3">
      <c r="A98" s="120" t="s">
        <v>359</v>
      </c>
      <c r="B98" s="120"/>
      <c r="C98" s="141" t="s">
        <v>1364</v>
      </c>
      <c r="D98" s="129"/>
      <c r="E98" s="268">
        <f t="array" aca="1" ref="E98" ca="1">SUM((data_T2_Reinsurers!$A$2:$A$29=$D$4)*(YEAR(data_T2_Reinsurers!$B$2:$B$29)=$D$5)*OFFSET(data_T2_Reinsurers!$A$2:$A$29,0,F98-1))</f>
        <v>0</v>
      </c>
      <c r="F98" s="173" t="s">
        <v>566</v>
      </c>
    </row>
    <row r="99" spans="1:6" ht="14.4" x14ac:dyDescent="0.3">
      <c r="A99" s="121" t="s">
        <v>360</v>
      </c>
      <c r="B99" s="121"/>
      <c r="C99" s="123" t="s">
        <v>1317</v>
      </c>
      <c r="D99" s="139"/>
      <c r="E99" s="269">
        <f t="array" aca="1" ref="E99" ca="1">SUM((data_T2_Reinsurers!$A$2:$A$29=$D$4)*(YEAR(data_T2_Reinsurers!$B$2:$B$29)=$D$5)*OFFSET(data_T2_Reinsurers!$A$2:$A$29,0,F99-1))</f>
        <v>0</v>
      </c>
      <c r="F99" s="173" t="s">
        <v>567</v>
      </c>
    </row>
    <row r="100" spans="1:6" s="173" customFormat="1" ht="12" customHeight="1" x14ac:dyDescent="0.2">
      <c r="A100" s="235"/>
      <c r="B100" s="235"/>
      <c r="C100" s="134"/>
      <c r="D100" s="238"/>
      <c r="E100" s="254"/>
    </row>
    <row r="101" spans="1:6" s="173" customFormat="1" ht="12" customHeight="1" x14ac:dyDescent="0.2">
      <c r="A101" s="121"/>
      <c r="B101" s="121"/>
      <c r="C101" s="123" t="s">
        <v>1318</v>
      </c>
      <c r="D101" s="121"/>
      <c r="E101" s="242"/>
    </row>
    <row r="102" spans="1:6" s="173" customFormat="1" ht="12" customHeight="1" x14ac:dyDescent="0.2">
      <c r="A102" s="120" t="s">
        <v>361</v>
      </c>
      <c r="B102" s="120"/>
      <c r="C102" s="133" t="s">
        <v>1319</v>
      </c>
      <c r="D102" s="120"/>
      <c r="E102" s="243">
        <f t="array" aca="1" ref="E102" ca="1">SUM((data_T2_Reinsurers!$A$2:$A$29=$D$4)*(YEAR(data_T2_Reinsurers!$B$2:$B$29)=$D$5)*OFFSET(data_T2_Reinsurers!$A$2:$A$29,0,F102-1))</f>
        <v>0</v>
      </c>
      <c r="F102" s="173" t="s">
        <v>568</v>
      </c>
    </row>
    <row r="103" spans="1:6" s="173" customFormat="1" ht="12" customHeight="1" x14ac:dyDescent="0.2">
      <c r="A103" s="121" t="s">
        <v>362</v>
      </c>
      <c r="B103" s="121"/>
      <c r="C103" s="123" t="s">
        <v>1299</v>
      </c>
      <c r="D103" s="121"/>
      <c r="E103" s="242">
        <f t="array" aca="1" ref="E103" ca="1">SUM((data_T2_Reinsurers!$A$2:$A$29=$D$4)*(YEAR(data_T2_Reinsurers!$B$2:$B$29)=$D$5)*OFFSET(data_T2_Reinsurers!$A$2:$A$29,0,F103-1))</f>
        <v>0</v>
      </c>
      <c r="F103" s="173" t="s">
        <v>569</v>
      </c>
    </row>
    <row r="104" spans="1:6" s="173" customFormat="1" ht="12" customHeight="1" x14ac:dyDescent="0.2">
      <c r="A104" s="120" t="s">
        <v>363</v>
      </c>
      <c r="B104" s="120"/>
      <c r="C104" s="233" t="s">
        <v>1320</v>
      </c>
      <c r="D104" s="120"/>
      <c r="E104" s="240">
        <f t="array" aca="1" ref="E104" ca="1">SUM((data_T2_Reinsurers!$A$2:$A$29=$D$4)*(YEAR(data_T2_Reinsurers!$B$2:$B$29)=$D$5)*OFFSET(data_T2_Reinsurers!$A$2:$A$29,0,F104-1))</f>
        <v>0</v>
      </c>
      <c r="F104" s="173" t="s">
        <v>570</v>
      </c>
    </row>
    <row r="105" spans="1:6" s="173" customFormat="1" ht="12" customHeight="1" x14ac:dyDescent="0.2">
      <c r="A105" s="121" t="s">
        <v>364</v>
      </c>
      <c r="B105" s="121"/>
      <c r="C105" s="124" t="s">
        <v>1321</v>
      </c>
      <c r="D105" s="121"/>
      <c r="E105" s="244">
        <f t="array" aca="1" ref="E105" ca="1">SUM((data_T2_Reinsurers!$A$2:$A$29=$D$4)*(YEAR(data_T2_Reinsurers!$B$2:$B$29)=$D$5)*OFFSET(data_T2_Reinsurers!$A$2:$A$29,0,F105-1))</f>
        <v>0</v>
      </c>
      <c r="F105" s="173" t="s">
        <v>571</v>
      </c>
    </row>
    <row r="106" spans="1:6" s="173" customFormat="1" ht="12" customHeight="1" x14ac:dyDescent="0.2">
      <c r="A106" s="120"/>
      <c r="B106" s="120"/>
      <c r="C106" s="133"/>
      <c r="D106" s="120"/>
      <c r="E106" s="243"/>
    </row>
    <row r="107" spans="1:6" s="173" customFormat="1" ht="12" customHeight="1" x14ac:dyDescent="0.2">
      <c r="A107" s="121" t="s">
        <v>365</v>
      </c>
      <c r="B107" s="121"/>
      <c r="C107" s="124" t="s">
        <v>1322</v>
      </c>
      <c r="D107" s="121"/>
      <c r="E107" s="244">
        <f t="array" aca="1" ref="E107" ca="1">SUM((data_T2_Reinsurers!$A$2:$A$29=$D$4)*(YEAR(data_T2_Reinsurers!$B$2:$B$29)=$D$5)*OFFSET(data_T2_Reinsurers!$A$2:$A$29,0,F107-1))</f>
        <v>0</v>
      </c>
      <c r="F107" s="173" t="s">
        <v>572</v>
      </c>
    </row>
    <row r="108" spans="1:6" s="173" customFormat="1" ht="12" customHeight="1" x14ac:dyDescent="0.2">
      <c r="A108" s="120"/>
      <c r="B108" s="120"/>
      <c r="C108" s="133"/>
      <c r="D108" s="120"/>
      <c r="E108" s="243"/>
    </row>
    <row r="109" spans="1:6" s="173" customFormat="1" ht="12" customHeight="1" x14ac:dyDescent="0.2">
      <c r="A109" s="121" t="s">
        <v>366</v>
      </c>
      <c r="B109" s="121"/>
      <c r="C109" s="123" t="s">
        <v>1323</v>
      </c>
      <c r="D109" s="121"/>
      <c r="E109" s="242">
        <f t="array" aca="1" ref="E109" ca="1">SUM((data_T2_Reinsurers!$A$2:$A$29=$D$4)*(YEAR(data_T2_Reinsurers!$B$2:$B$29)=$D$5)*OFFSET(data_T2_Reinsurers!$A$2:$A$29,0,F109-1))</f>
        <v>0</v>
      </c>
      <c r="F109" s="173" t="s">
        <v>573</v>
      </c>
    </row>
    <row r="110" spans="1:6" s="173" customFormat="1" ht="12" customHeight="1" x14ac:dyDescent="0.2">
      <c r="A110" s="120"/>
      <c r="B110" s="120"/>
      <c r="C110" s="133"/>
      <c r="D110" s="120"/>
      <c r="E110" s="243"/>
    </row>
    <row r="111" spans="1:6" s="173" customFormat="1" ht="12" customHeight="1" x14ac:dyDescent="0.2">
      <c r="A111" s="121" t="s">
        <v>367</v>
      </c>
      <c r="B111" s="121"/>
      <c r="C111" s="123" t="s">
        <v>1371</v>
      </c>
      <c r="D111" s="121"/>
      <c r="E111" s="242">
        <f t="array" aca="1" ref="E111" ca="1">SUM((data_T2_Reinsurers!$A$2:$A$29=$D$4)*(YEAR(data_T2_Reinsurers!$B$2:$B$29)=$D$5)*OFFSET(data_T2_Reinsurers!$A$2:$A$29,0,F111-1))</f>
        <v>0</v>
      </c>
      <c r="F111" s="173" t="s">
        <v>574</v>
      </c>
    </row>
    <row r="112" spans="1:6" s="173" customFormat="1" ht="12" customHeight="1" x14ac:dyDescent="0.2">
      <c r="A112" s="120"/>
      <c r="B112" s="120"/>
      <c r="C112" s="233"/>
      <c r="D112" s="120"/>
      <c r="E112" s="240"/>
    </row>
    <row r="113" spans="1:6" s="173" customFormat="1" ht="12" customHeight="1" x14ac:dyDescent="0.2">
      <c r="A113" s="121" t="s">
        <v>368</v>
      </c>
      <c r="B113" s="121"/>
      <c r="C113" s="118" t="s">
        <v>1372</v>
      </c>
      <c r="D113" s="121"/>
      <c r="E113" s="245">
        <f t="array" aca="1" ref="E113" ca="1">SUM((data_T2_Reinsurers!$A$2:$A$29=$D$4)*(YEAR(data_T2_Reinsurers!$B$2:$B$29)=$D$5)*OFFSET(data_T2_Reinsurers!$A$2:$A$29,0,F113-1))</f>
        <v>0</v>
      </c>
      <c r="F113" s="173" t="s">
        <v>575</v>
      </c>
    </row>
    <row r="114" spans="1:6" s="173" customFormat="1" ht="12" customHeight="1" x14ac:dyDescent="0.2">
      <c r="A114" s="120"/>
      <c r="B114" s="120"/>
      <c r="C114" s="233"/>
      <c r="D114" s="120"/>
      <c r="E114" s="240"/>
    </row>
    <row r="115" spans="1:6" s="173" customFormat="1" ht="12" customHeight="1" x14ac:dyDescent="0.2">
      <c r="A115" s="65"/>
      <c r="B115" s="65"/>
      <c r="C115" s="267" t="s">
        <v>1326</v>
      </c>
      <c r="D115" s="65"/>
      <c r="E115" s="245"/>
    </row>
    <row r="116" spans="1:6" s="173" customFormat="1" ht="12" customHeight="1" x14ac:dyDescent="0.2">
      <c r="A116" s="120"/>
      <c r="B116" s="120"/>
      <c r="C116" s="233"/>
      <c r="D116" s="120"/>
      <c r="E116" s="240"/>
    </row>
    <row r="117" spans="1:6" s="173" customFormat="1" ht="12" customHeight="1" x14ac:dyDescent="0.2">
      <c r="A117" s="121" t="s">
        <v>369</v>
      </c>
      <c r="B117" s="65"/>
      <c r="C117" s="118" t="s">
        <v>1365</v>
      </c>
      <c r="D117" s="65"/>
      <c r="E117" s="245">
        <f t="array" aca="1" ref="E117" ca="1">SUM((data_T2_Reinsurers!$A$2:$A$29=$D$4)*(YEAR(data_T2_Reinsurers!$B$2:$B$29)=$D$5)*OFFSET(data_T2_Reinsurers!$A$2:$A$29,0,F117-1))</f>
        <v>44674</v>
      </c>
      <c r="F117" s="173" t="s">
        <v>576</v>
      </c>
    </row>
    <row r="118" spans="1:6" s="173" customFormat="1" ht="12" customHeight="1" x14ac:dyDescent="0.2">
      <c r="A118" s="120" t="s">
        <v>370</v>
      </c>
      <c r="B118" s="59"/>
      <c r="C118" s="132" t="s">
        <v>1372</v>
      </c>
      <c r="D118" s="59"/>
      <c r="E118" s="246">
        <f t="array" aca="1" ref="E118" ca="1">SUM((data_T2_Reinsurers!$A$2:$A$29=$D$4)*(YEAR(data_T2_Reinsurers!$B$2:$B$29)=$D$5)*OFFSET(data_T2_Reinsurers!$A$2:$A$29,0,F118-1))</f>
        <v>0</v>
      </c>
      <c r="F118" s="173" t="s">
        <v>577</v>
      </c>
    </row>
    <row r="119" spans="1:6" s="173" customFormat="1" ht="12" customHeight="1" x14ac:dyDescent="0.2">
      <c r="A119" s="121"/>
      <c r="B119" s="121"/>
      <c r="C119" s="117"/>
      <c r="D119" s="121"/>
      <c r="E119" s="247"/>
    </row>
    <row r="120" spans="1:6" s="173" customFormat="1" ht="12" customHeight="1" x14ac:dyDescent="0.2">
      <c r="A120" s="120" t="s">
        <v>371</v>
      </c>
      <c r="B120" s="120"/>
      <c r="C120" s="234" t="s">
        <v>1373</v>
      </c>
      <c r="D120" s="120"/>
      <c r="E120" s="248">
        <f t="array" aca="1" ref="E120" ca="1">SUM((data_T2_Reinsurers!$A$2:$A$29=$D$4)*(YEAR(data_T2_Reinsurers!$B$2:$B$29)=$D$5)*OFFSET(data_T2_Reinsurers!$A$2:$A$29,0,F120-1))</f>
        <v>0</v>
      </c>
      <c r="F120" s="173" t="s">
        <v>578</v>
      </c>
    </row>
    <row r="121" spans="1:6" s="173" customFormat="1" ht="12" customHeight="1" x14ac:dyDescent="0.2">
      <c r="A121" s="121"/>
      <c r="B121" s="121"/>
      <c r="C121" s="117"/>
      <c r="D121" s="121"/>
      <c r="E121" s="247"/>
    </row>
    <row r="122" spans="1:6" s="173" customFormat="1" ht="12" customHeight="1" x14ac:dyDescent="0.2">
      <c r="A122" s="120"/>
      <c r="B122" s="120"/>
      <c r="C122" s="142" t="s">
        <v>1374</v>
      </c>
      <c r="D122" s="120"/>
      <c r="E122" s="249"/>
    </row>
    <row r="123" spans="1:6" s="173" customFormat="1" ht="12" customHeight="1" x14ac:dyDescent="0.2">
      <c r="A123" s="121" t="s">
        <v>372</v>
      </c>
      <c r="B123" s="121"/>
      <c r="C123" s="117" t="s">
        <v>1348</v>
      </c>
      <c r="D123" s="121"/>
      <c r="E123" s="247">
        <f t="array" aca="1" ref="E123" ca="1">SUM((data_T2_Reinsurers!$A$2:$A$29=$D$4)*(YEAR(data_T2_Reinsurers!$B$2:$B$29)=$D$5)*OFFSET(data_T2_Reinsurers!$A$2:$A$29,0,F123-1))</f>
        <v>0</v>
      </c>
      <c r="F123" s="173" t="s">
        <v>579</v>
      </c>
    </row>
    <row r="124" spans="1:6" s="173" customFormat="1" ht="12" customHeight="1" x14ac:dyDescent="0.2">
      <c r="A124" s="120"/>
      <c r="B124" s="120"/>
      <c r="C124" s="234" t="s">
        <v>1297</v>
      </c>
      <c r="D124" s="120"/>
      <c r="E124" s="248"/>
    </row>
    <row r="125" spans="1:6" s="173" customFormat="1" ht="12" customHeight="1" x14ac:dyDescent="0.2">
      <c r="A125" s="121" t="s">
        <v>373</v>
      </c>
      <c r="B125" s="121"/>
      <c r="C125" s="117" t="s">
        <v>1298</v>
      </c>
      <c r="D125" s="121"/>
      <c r="E125" s="247">
        <f t="array" aca="1" ref="E125" ca="1">SUM((data_T2_Reinsurers!$A$2:$A$29=$D$4)*(YEAR(data_T2_Reinsurers!$B$2:$B$29)=$D$5)*OFFSET(data_T2_Reinsurers!$A$2:$A$29,0,F125-1))</f>
        <v>0</v>
      </c>
      <c r="F125" s="173" t="s">
        <v>580</v>
      </c>
    </row>
    <row r="126" spans="1:6" s="173" customFormat="1" ht="12" customHeight="1" x14ac:dyDescent="0.2">
      <c r="A126" s="120" t="s">
        <v>374</v>
      </c>
      <c r="B126" s="120"/>
      <c r="C126" s="142" t="s">
        <v>1074</v>
      </c>
      <c r="D126" s="120"/>
      <c r="E126" s="249">
        <f t="array" aca="1" ref="E126" ca="1">SUM((data_T2_Reinsurers!$A$2:$A$29=$D$4)*(YEAR(data_T2_Reinsurers!$B$2:$B$29)=$D$5)*OFFSET(data_T2_Reinsurers!$A$2:$A$29,0,F126-1))</f>
        <v>125671</v>
      </c>
      <c r="F126" s="173" t="s">
        <v>581</v>
      </c>
    </row>
    <row r="127" spans="1:6" s="173" customFormat="1" ht="12" customHeight="1" x14ac:dyDescent="0.2">
      <c r="A127" s="121" t="s">
        <v>375</v>
      </c>
      <c r="B127" s="121"/>
      <c r="C127" s="116" t="s">
        <v>1299</v>
      </c>
      <c r="D127" s="121"/>
      <c r="E127" s="250">
        <f t="array" aca="1" ref="E127" ca="1">SUM((data_T2_Reinsurers!$A$2:$A$29=$D$4)*(YEAR(data_T2_Reinsurers!$B$2:$B$29)=$D$5)*OFFSET(data_T2_Reinsurers!$A$2:$A$29,0,F127-1))</f>
        <v>0</v>
      </c>
      <c r="F127" s="173" t="s">
        <v>582</v>
      </c>
    </row>
    <row r="128" spans="1:6" s="173" customFormat="1" ht="12" customHeight="1" x14ac:dyDescent="0.2">
      <c r="A128" s="120" t="s">
        <v>376</v>
      </c>
      <c r="B128" s="120"/>
      <c r="C128" s="142" t="s">
        <v>1350</v>
      </c>
      <c r="D128" s="120"/>
      <c r="E128" s="249">
        <f t="array" aca="1" ref="E128" ca="1">SUM((data_T2_Reinsurers!$A$2:$A$29=$D$4)*(YEAR(data_T2_Reinsurers!$B$2:$B$29)=$D$5)*OFFSET(data_T2_Reinsurers!$A$2:$A$29,0,F128-1))</f>
        <v>0</v>
      </c>
      <c r="F128" s="173" t="s">
        <v>583</v>
      </c>
    </row>
    <row r="129" spans="1:6" s="173" customFormat="1" ht="12" customHeight="1" x14ac:dyDescent="0.2">
      <c r="A129" s="121" t="s">
        <v>377</v>
      </c>
      <c r="B129" s="121"/>
      <c r="C129" s="119" t="s">
        <v>1301</v>
      </c>
      <c r="D129" s="121"/>
      <c r="E129" s="251">
        <f t="array" aca="1" ref="E129" ca="1">SUM((data_T2_Reinsurers!$A$2:$A$29=$D$4)*(YEAR(data_T2_Reinsurers!$B$2:$B$29)=$D$5)*OFFSET(data_T2_Reinsurers!$A$2:$A$29,0,F129-1))</f>
        <v>125671</v>
      </c>
      <c r="F129" s="173" t="s">
        <v>584</v>
      </c>
    </row>
    <row r="130" spans="1:6" s="173" customFormat="1" ht="12" customHeight="1" x14ac:dyDescent="0.2">
      <c r="A130" s="120"/>
      <c r="B130" s="120"/>
      <c r="C130" s="143"/>
      <c r="D130" s="120"/>
      <c r="E130" s="252"/>
    </row>
    <row r="131" spans="1:6" s="173" customFormat="1" ht="12" customHeight="1" x14ac:dyDescent="0.2">
      <c r="A131" s="121" t="s">
        <v>378</v>
      </c>
      <c r="B131" s="121"/>
      <c r="C131" s="119" t="s">
        <v>1375</v>
      </c>
      <c r="D131" s="121"/>
      <c r="E131" s="251">
        <f t="array" aca="1" ref="E131" ca="1">SUM((data_T2_Reinsurers!$A$2:$A$29=$D$4)*(YEAR(data_T2_Reinsurers!$B$2:$B$29)=$D$5)*OFFSET(data_T2_Reinsurers!$A$2:$A$29,0,F131-1))</f>
        <v>0</v>
      </c>
      <c r="F131" s="173" t="s">
        <v>585</v>
      </c>
    </row>
    <row r="132" spans="1:6" s="173" customFormat="1" ht="12" customHeight="1" x14ac:dyDescent="0.2">
      <c r="A132" s="120"/>
      <c r="B132" s="120"/>
      <c r="C132" s="143"/>
      <c r="D132" s="120"/>
      <c r="E132" s="252"/>
    </row>
    <row r="133" spans="1:6" s="173" customFormat="1" ht="12" customHeight="1" x14ac:dyDescent="0.2">
      <c r="A133" s="121"/>
      <c r="B133" s="121"/>
      <c r="C133" s="119" t="s">
        <v>1376</v>
      </c>
      <c r="D133" s="121"/>
      <c r="E133" s="251"/>
    </row>
    <row r="134" spans="1:6" s="173" customFormat="1" ht="12" customHeight="1" x14ac:dyDescent="0.2">
      <c r="A134" s="120" t="s">
        <v>379</v>
      </c>
      <c r="B134" s="120"/>
      <c r="C134" s="142" t="s">
        <v>1319</v>
      </c>
      <c r="D134" s="120"/>
      <c r="E134" s="249">
        <f t="array" aca="1" ref="E134" ca="1">SUM((data_T2_Reinsurers!$A$2:$A$29=$D$4)*(YEAR(data_T2_Reinsurers!$B$2:$B$29)=$D$5)*OFFSET(data_T2_Reinsurers!$A$2:$A$29,0,F134-1))</f>
        <v>0</v>
      </c>
      <c r="F134" s="173" t="s">
        <v>586</v>
      </c>
    </row>
    <row r="135" spans="1:6" s="173" customFormat="1" ht="12" customHeight="1" x14ac:dyDescent="0.2">
      <c r="A135" s="121" t="s">
        <v>380</v>
      </c>
      <c r="B135" s="121"/>
      <c r="C135" s="122" t="s">
        <v>1299</v>
      </c>
      <c r="D135" s="121"/>
      <c r="E135" s="253">
        <f t="array" aca="1" ref="E135" ca="1">SUM((data_T2_Reinsurers!$A$2:$A$29=$D$4)*(YEAR(data_T2_Reinsurers!$B$2:$B$29)=$D$5)*OFFSET(data_T2_Reinsurers!$A$2:$A$29,0,F135-1))</f>
        <v>0</v>
      </c>
      <c r="F135" s="173" t="s">
        <v>587</v>
      </c>
    </row>
    <row r="136" spans="1:6" s="173" customFormat="1" ht="12" customHeight="1" x14ac:dyDescent="0.2">
      <c r="A136" s="120" t="s">
        <v>381</v>
      </c>
      <c r="B136" s="120"/>
      <c r="C136" s="142" t="s">
        <v>1320</v>
      </c>
      <c r="D136" s="120"/>
      <c r="E136" s="249">
        <f t="array" aca="1" ref="E136" ca="1">SUM((data_T2_Reinsurers!$A$2:$A$29=$D$4)*(YEAR(data_T2_Reinsurers!$B$2:$B$29)=$D$5)*OFFSET(data_T2_Reinsurers!$A$2:$A$29,0,F136-1))</f>
        <v>0</v>
      </c>
      <c r="F136" s="173" t="s">
        <v>588</v>
      </c>
    </row>
    <row r="137" spans="1:6" s="173" customFormat="1" ht="12" customHeight="1" x14ac:dyDescent="0.2">
      <c r="A137" s="121" t="s">
        <v>382</v>
      </c>
      <c r="B137" s="121"/>
      <c r="C137" s="122" t="s">
        <v>1377</v>
      </c>
      <c r="D137" s="121"/>
      <c r="E137" s="253">
        <f t="array" aca="1" ref="E137" ca="1">SUM((data_T2_Reinsurers!$A$2:$A$29=$D$4)*(YEAR(data_T2_Reinsurers!$B$2:$B$29)=$D$5)*OFFSET(data_T2_Reinsurers!$A$2:$A$29,0,F137-1))</f>
        <v>0</v>
      </c>
      <c r="F137" s="173" t="s">
        <v>589</v>
      </c>
    </row>
    <row r="138" spans="1:6" s="173" customFormat="1" ht="12" customHeight="1" x14ac:dyDescent="0.2">
      <c r="A138" s="120"/>
      <c r="B138" s="120"/>
      <c r="C138" s="133"/>
      <c r="D138" s="120"/>
      <c r="E138" s="243"/>
    </row>
    <row r="139" spans="1:6" s="173" customFormat="1" ht="12" customHeight="1" x14ac:dyDescent="0.2">
      <c r="A139" s="121" t="s">
        <v>383</v>
      </c>
      <c r="B139" s="121"/>
      <c r="C139" s="123" t="s">
        <v>1378</v>
      </c>
      <c r="D139" s="121"/>
      <c r="E139" s="242">
        <f t="array" aca="1" ref="E139" ca="1">SUM((data_T2_Reinsurers!$A$2:$A$29=$D$4)*(YEAR(data_T2_Reinsurers!$B$2:$B$29)=$D$5)*OFFSET(data_T2_Reinsurers!$A$2:$A$29,0,F139-1))</f>
        <v>0</v>
      </c>
      <c r="F139" s="173" t="s">
        <v>590</v>
      </c>
    </row>
    <row r="140" spans="1:6" s="173" customFormat="1" ht="12" customHeight="1" x14ac:dyDescent="0.2">
      <c r="A140" s="120"/>
      <c r="B140" s="120"/>
      <c r="C140" s="133"/>
      <c r="D140" s="120"/>
      <c r="E140" s="243"/>
    </row>
    <row r="141" spans="1:6" s="173" customFormat="1" ht="12" customHeight="1" x14ac:dyDescent="0.2">
      <c r="A141" s="121" t="s">
        <v>384</v>
      </c>
      <c r="B141" s="121"/>
      <c r="C141" s="123" t="s">
        <v>1379</v>
      </c>
      <c r="D141" s="121"/>
      <c r="E141" s="242">
        <f t="array" aca="1" ref="E141" ca="1">SUM((data_T2_Reinsurers!$A$2:$A$29=$D$4)*(YEAR(data_T2_Reinsurers!$B$2:$B$29)=$D$5)*OFFSET(data_T2_Reinsurers!$A$2:$A$29,0,F141-1))</f>
        <v>125671</v>
      </c>
      <c r="F141" s="173" t="s">
        <v>591</v>
      </c>
    </row>
    <row r="142" spans="1:6" s="173" customFormat="1" ht="12" customHeight="1" x14ac:dyDescent="0.2">
      <c r="A142" s="120"/>
      <c r="B142" s="120"/>
      <c r="C142" s="134"/>
      <c r="D142" s="120"/>
      <c r="E142" s="254"/>
    </row>
    <row r="143" spans="1:6" s="173" customFormat="1" ht="12" customHeight="1" x14ac:dyDescent="0.2">
      <c r="A143" s="121" t="s">
        <v>385</v>
      </c>
      <c r="B143" s="121"/>
      <c r="C143" s="122" t="s">
        <v>1328</v>
      </c>
      <c r="D143" s="121"/>
      <c r="E143" s="253">
        <f t="array" aca="1" ref="E143" ca="1">SUM((data_T2_Reinsurers!$A$2:$A$29=$D$4)*(YEAR(data_T2_Reinsurers!$B$2:$B$29)=$D$5)*OFFSET(data_T2_Reinsurers!$A$2:$A$29,0,F143-1))</f>
        <v>0</v>
      </c>
      <c r="F143" s="173" t="s">
        <v>592</v>
      </c>
    </row>
    <row r="144" spans="1:6" s="173" customFormat="1" ht="12" customHeight="1" x14ac:dyDescent="0.2">
      <c r="A144" s="120" t="s">
        <v>386</v>
      </c>
      <c r="B144" s="120"/>
      <c r="C144" s="133" t="s">
        <v>1380</v>
      </c>
      <c r="D144" s="120"/>
      <c r="E144" s="243">
        <f t="array" aca="1" ref="E144" ca="1">SUM((data_T2_Reinsurers!$A$2:$A$29=$D$4)*(YEAR(data_T2_Reinsurers!$B$2:$B$29)=$D$5)*OFFSET(data_T2_Reinsurers!$A$2:$A$29,0,F144-1))</f>
        <v>0</v>
      </c>
      <c r="F144" s="173" t="s">
        <v>593</v>
      </c>
    </row>
    <row r="145" spans="1:6" s="173" customFormat="1" ht="12" customHeight="1" x14ac:dyDescent="0.2">
      <c r="A145" s="121"/>
      <c r="B145" s="121"/>
      <c r="C145" s="123"/>
      <c r="D145" s="121"/>
      <c r="E145" s="242"/>
    </row>
    <row r="146" spans="1:6" s="173" customFormat="1" ht="12" customHeight="1" x14ac:dyDescent="0.2">
      <c r="A146" s="120" t="s">
        <v>387</v>
      </c>
      <c r="B146" s="120"/>
      <c r="C146" s="133" t="s">
        <v>1330</v>
      </c>
      <c r="D146" s="120"/>
      <c r="E146" s="243">
        <f t="array" aca="1" ref="E146" ca="1">SUM((data_T2_Reinsurers!$A$2:$A$29=$D$4)*(YEAR(data_T2_Reinsurers!$B$2:$B$29)=$D$5)*OFFSET(data_T2_Reinsurers!$A$2:$A$29,0,F146-1))</f>
        <v>44674</v>
      </c>
      <c r="F146" s="173" t="s">
        <v>594</v>
      </c>
    </row>
    <row r="147" spans="1:6" s="173" customFormat="1" ht="12" customHeight="1" x14ac:dyDescent="0.2">
      <c r="A147" s="121"/>
      <c r="B147" s="121"/>
      <c r="C147" s="123"/>
      <c r="D147" s="121"/>
      <c r="E147" s="242"/>
    </row>
    <row r="148" spans="1:6" s="173" customFormat="1" ht="12" customHeight="1" x14ac:dyDescent="0.2">
      <c r="A148" s="120" t="s">
        <v>388</v>
      </c>
      <c r="B148" s="120"/>
      <c r="C148" s="134" t="s">
        <v>1331</v>
      </c>
      <c r="D148" s="120"/>
      <c r="E148" s="254">
        <f t="array" aca="1" ref="E148" ca="1">SUM((data_T2_Reinsurers!$A$2:$A$29=$D$4)*(YEAR(data_T2_Reinsurers!$B$2:$B$29)=$D$5)*OFFSET(data_T2_Reinsurers!$A$2:$A$29,0,F148-1))</f>
        <v>-62264</v>
      </c>
      <c r="F148" s="173" t="s">
        <v>595</v>
      </c>
    </row>
    <row r="149" spans="1:6" s="173" customFormat="1" ht="12" customHeight="1" x14ac:dyDescent="0.2">
      <c r="A149" s="121"/>
      <c r="B149" s="121"/>
      <c r="C149" s="124"/>
      <c r="D149" s="121"/>
      <c r="E149" s="244"/>
    </row>
    <row r="150" spans="1:6" s="173" customFormat="1" ht="12" customHeight="1" x14ac:dyDescent="0.2">
      <c r="A150" s="120" t="s">
        <v>389</v>
      </c>
      <c r="B150" s="120"/>
      <c r="C150" s="142" t="s">
        <v>1332</v>
      </c>
      <c r="D150" s="120"/>
      <c r="E150" s="249">
        <f t="array" aca="1" ref="E150" ca="1">SUM((data_T2_Reinsurers!$A$2:$A$29=$D$4)*(YEAR(data_T2_Reinsurers!$B$2:$B$29)=$D$5)*OFFSET(data_T2_Reinsurers!$A$2:$A$29,0,F150-1))</f>
        <v>106938</v>
      </c>
      <c r="F150" s="173" t="s">
        <v>596</v>
      </c>
    </row>
    <row r="151" spans="1:6" s="173" customFormat="1" ht="12" customHeight="1" x14ac:dyDescent="0.2">
      <c r="A151" s="121"/>
      <c r="B151" s="121"/>
      <c r="C151" s="124"/>
      <c r="D151" s="121"/>
      <c r="E151" s="244"/>
    </row>
    <row r="152" spans="1:6" s="173" customFormat="1" ht="12" customHeight="1" x14ac:dyDescent="0.2">
      <c r="A152" s="120"/>
      <c r="B152" s="120"/>
      <c r="C152" s="134" t="s">
        <v>1352</v>
      </c>
      <c r="D152" s="120"/>
      <c r="E152" s="254"/>
    </row>
    <row r="153" spans="1:6" s="173" customFormat="1" ht="12" customHeight="1" x14ac:dyDescent="0.2">
      <c r="A153" s="121" t="s">
        <v>390</v>
      </c>
      <c r="B153" s="121"/>
      <c r="C153" s="124" t="s">
        <v>1333</v>
      </c>
      <c r="D153" s="121"/>
      <c r="E153" s="244">
        <f t="array" aca="1" ref="E153" ca="1">SUM((data_T2_Reinsurers!$A$2:$A$29=$D$4)*(YEAR(data_T2_Reinsurers!$B$2:$B$29)=$D$5)*OFFSET(data_T2_Reinsurers!$A$2:$A$29,0,F153-1))</f>
        <v>0</v>
      </c>
      <c r="F153" s="173" t="s">
        <v>597</v>
      </c>
    </row>
    <row r="154" spans="1:6" s="173" customFormat="1" ht="12" customHeight="1" x14ac:dyDescent="0.2">
      <c r="A154" s="120" t="s">
        <v>391</v>
      </c>
      <c r="B154" s="120"/>
      <c r="C154" s="134" t="s">
        <v>1334</v>
      </c>
      <c r="D154" s="120"/>
      <c r="E154" s="254">
        <f t="array" aca="1" ref="E154" ca="1">SUM((data_T2_Reinsurers!$A$2:$A$29=$D$4)*(YEAR(data_T2_Reinsurers!$B$2:$B$29)=$D$5)*OFFSET(data_T2_Reinsurers!$A$2:$A$29,0,F154-1))</f>
        <v>0</v>
      </c>
      <c r="F154" s="173" t="s">
        <v>598</v>
      </c>
    </row>
    <row r="155" spans="1:6" s="173" customFormat="1" ht="12" customHeight="1" x14ac:dyDescent="0.2">
      <c r="A155" s="121" t="s">
        <v>392</v>
      </c>
      <c r="B155" s="121"/>
      <c r="C155" s="124" t="s">
        <v>1335</v>
      </c>
      <c r="D155" s="121"/>
      <c r="E155" s="244">
        <f t="array" aca="1" ref="E155" ca="1">SUM((data_T2_Reinsurers!$A$2:$A$29=$D$4)*(YEAR(data_T2_Reinsurers!$B$2:$B$29)=$D$5)*OFFSET(data_T2_Reinsurers!$A$2:$A$29,0,F155-1))</f>
        <v>0</v>
      </c>
      <c r="F155" s="173" t="s">
        <v>599</v>
      </c>
    </row>
    <row r="156" spans="1:6" s="173" customFormat="1" ht="12" customHeight="1" x14ac:dyDescent="0.2">
      <c r="A156" s="120" t="s">
        <v>393</v>
      </c>
      <c r="B156" s="120"/>
      <c r="C156" s="233" t="s">
        <v>1336</v>
      </c>
      <c r="D156" s="120"/>
      <c r="E156" s="240">
        <f t="array" aca="1" ref="E156" ca="1">SUM((data_T2_Reinsurers!$A$2:$A$29=$D$4)*(YEAR(data_T2_Reinsurers!$B$2:$B$29)=$D$5)*OFFSET(data_T2_Reinsurers!$A$2:$A$29,0,F156-1))</f>
        <v>0</v>
      </c>
      <c r="F156" s="173" t="s">
        <v>600</v>
      </c>
    </row>
    <row r="157" spans="1:6" s="173" customFormat="1" ht="12" customHeight="1" x14ac:dyDescent="0.2">
      <c r="A157" s="121"/>
      <c r="B157" s="121"/>
      <c r="C157" s="125"/>
      <c r="D157" s="121"/>
      <c r="E157" s="241"/>
    </row>
    <row r="158" spans="1:6" s="173" customFormat="1" ht="12" customHeight="1" x14ac:dyDescent="0.2">
      <c r="A158" s="120" t="s">
        <v>395</v>
      </c>
      <c r="B158" s="120"/>
      <c r="C158" s="233" t="s">
        <v>1337</v>
      </c>
      <c r="D158" s="120"/>
      <c r="E158" s="240">
        <f t="array" aca="1" ref="E158" ca="1">SUM((data_T2_Reinsurers!$A$2:$A$29=$D$4)*(YEAR(data_T2_Reinsurers!$B$2:$B$29)=$D$5)*OFFSET(data_T2_Reinsurers!$A$2:$A$29,0,F158-1))</f>
        <v>0</v>
      </c>
      <c r="F158" s="173" t="s">
        <v>601</v>
      </c>
    </row>
    <row r="159" spans="1:6" s="173" customFormat="1" ht="12" customHeight="1" x14ac:dyDescent="0.2">
      <c r="A159" s="121"/>
      <c r="B159" s="121"/>
      <c r="C159" s="124"/>
      <c r="D159" s="121"/>
      <c r="E159" s="244"/>
    </row>
    <row r="160" spans="1:6" s="173" customFormat="1" ht="12" customHeight="1" x14ac:dyDescent="0.2">
      <c r="A160" s="120" t="s">
        <v>394</v>
      </c>
      <c r="B160" s="120"/>
      <c r="C160" s="134" t="s">
        <v>1338</v>
      </c>
      <c r="D160" s="120"/>
      <c r="E160" s="254">
        <f t="array" aca="1" ref="E160" ca="1">SUM((data_T2_Reinsurers!$A$2:$A$29=$D$4)*(YEAR(data_T2_Reinsurers!$B$2:$B$29)=$D$5)*OFFSET(data_T2_Reinsurers!$A$2:$A$29,0,F160-1))</f>
        <v>106938</v>
      </c>
      <c r="F160" s="173" t="s">
        <v>602</v>
      </c>
    </row>
  </sheetData>
  <mergeCells count="2">
    <mergeCell ref="D5:E5"/>
    <mergeCell ref="D4:E4"/>
  </mergeCells>
  <dataValidations count="1">
    <dataValidation type="list" allowBlank="1" showInputMessage="1" showErrorMessage="1" sqref="D5:E5">
      <formula1>"2018,2017,2016"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data_T2_Reinsurers!$CR$2:$CR$11</xm:f>
          </x14:formula1>
          <xm:sqref>D4:E4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5">
    <tabColor rgb="FF92D050"/>
  </sheetPr>
  <dimension ref="A1:CF420"/>
  <sheetViews>
    <sheetView workbookViewId="0"/>
  </sheetViews>
  <sheetFormatPr defaultColWidth="9.109375" defaultRowHeight="15" customHeight="1" x14ac:dyDescent="0.3"/>
  <cols>
    <col min="1" max="1" width="62.5546875" style="181" bestFit="1" customWidth="1"/>
    <col min="2" max="2" width="10.5546875" style="333" bestFit="1" customWidth="1"/>
    <col min="3" max="82" width="20.6640625" style="187" customWidth="1"/>
    <col min="83" max="83" width="9.109375" style="181"/>
    <col min="84" max="84" width="83.6640625" style="181" bestFit="1" customWidth="1"/>
    <col min="85" max="16384" width="9.109375" style="181"/>
  </cols>
  <sheetData>
    <row r="1" spans="1:84" ht="144" x14ac:dyDescent="0.3">
      <c r="A1" s="181" t="s">
        <v>295</v>
      </c>
      <c r="B1" s="333" t="s">
        <v>161</v>
      </c>
      <c r="C1" s="187" t="s">
        <v>402</v>
      </c>
      <c r="D1" s="187" t="s">
        <v>403</v>
      </c>
      <c r="E1" s="187" t="s">
        <v>404</v>
      </c>
      <c r="F1" s="187" t="s">
        <v>405</v>
      </c>
      <c r="G1" s="187" t="s">
        <v>406</v>
      </c>
      <c r="H1" s="187" t="s">
        <v>407</v>
      </c>
      <c r="I1" s="187" t="s">
        <v>408</v>
      </c>
      <c r="J1" s="187" t="s">
        <v>409</v>
      </c>
      <c r="K1" s="187" t="s">
        <v>410</v>
      </c>
      <c r="L1" s="187" t="s">
        <v>411</v>
      </c>
      <c r="M1" s="187" t="s">
        <v>412</v>
      </c>
      <c r="N1" s="187" t="s">
        <v>413</v>
      </c>
      <c r="O1" s="187" t="s">
        <v>414</v>
      </c>
      <c r="P1" s="187" t="s">
        <v>415</v>
      </c>
      <c r="Q1" s="187" t="s">
        <v>416</v>
      </c>
      <c r="R1" s="187" t="s">
        <v>417</v>
      </c>
      <c r="S1" s="187" t="s">
        <v>418</v>
      </c>
      <c r="T1" s="187" t="s">
        <v>419</v>
      </c>
      <c r="U1" s="187" t="s">
        <v>420</v>
      </c>
      <c r="V1" s="187" t="s">
        <v>421</v>
      </c>
      <c r="W1" s="187" t="s">
        <v>422</v>
      </c>
      <c r="X1" s="187" t="s">
        <v>423</v>
      </c>
      <c r="Y1" s="187" t="s">
        <v>424</v>
      </c>
      <c r="Z1" s="187" t="s">
        <v>425</v>
      </c>
      <c r="AA1" s="187" t="s">
        <v>426</v>
      </c>
      <c r="AB1" s="187" t="s">
        <v>427</v>
      </c>
      <c r="AC1" s="187" t="s">
        <v>428</v>
      </c>
      <c r="AD1" s="187" t="s">
        <v>429</v>
      </c>
      <c r="AE1" s="187" t="s">
        <v>430</v>
      </c>
      <c r="AF1" s="187" t="s">
        <v>431</v>
      </c>
      <c r="AG1" s="187" t="s">
        <v>432</v>
      </c>
      <c r="AH1" s="187" t="s">
        <v>433</v>
      </c>
      <c r="AI1" s="187" t="s">
        <v>434</v>
      </c>
      <c r="AJ1" s="187" t="s">
        <v>435</v>
      </c>
      <c r="AK1" s="187" t="s">
        <v>436</v>
      </c>
      <c r="AL1" s="187" t="s">
        <v>437</v>
      </c>
      <c r="AM1" s="187" t="s">
        <v>438</v>
      </c>
      <c r="AN1" s="187" t="s">
        <v>439</v>
      </c>
      <c r="AO1" s="187" t="s">
        <v>440</v>
      </c>
      <c r="AP1" s="187" t="s">
        <v>441</v>
      </c>
      <c r="AQ1" s="187" t="s">
        <v>442</v>
      </c>
      <c r="AR1" s="187" t="s">
        <v>443</v>
      </c>
      <c r="AS1" s="187" t="s">
        <v>444</v>
      </c>
      <c r="AT1" s="187" t="s">
        <v>445</v>
      </c>
      <c r="AU1" s="187" t="s">
        <v>446</v>
      </c>
      <c r="AV1" s="187" t="s">
        <v>447</v>
      </c>
      <c r="AW1" s="187" t="s">
        <v>448</v>
      </c>
      <c r="AX1" s="187" t="s">
        <v>449</v>
      </c>
      <c r="AY1" s="187" t="s">
        <v>450</v>
      </c>
      <c r="AZ1" s="187" t="s">
        <v>451</v>
      </c>
      <c r="BA1" s="187" t="s">
        <v>452</v>
      </c>
      <c r="BB1" s="187" t="s">
        <v>453</v>
      </c>
      <c r="BC1" s="187" t="s">
        <v>454</v>
      </c>
      <c r="BD1" s="187" t="s">
        <v>455</v>
      </c>
      <c r="BE1" s="187" t="s">
        <v>456</v>
      </c>
      <c r="BF1" s="187" t="s">
        <v>457</v>
      </c>
      <c r="BG1" s="187" t="s">
        <v>458</v>
      </c>
      <c r="BH1" s="187" t="s">
        <v>459</v>
      </c>
      <c r="BI1" s="187" t="s">
        <v>460</v>
      </c>
      <c r="BJ1" s="187" t="s">
        <v>461</v>
      </c>
      <c r="BK1" s="187" t="s">
        <v>462</v>
      </c>
      <c r="BL1" s="187" t="s">
        <v>463</v>
      </c>
      <c r="BM1" s="187" t="s">
        <v>464</v>
      </c>
      <c r="BN1" s="187" t="s">
        <v>465</v>
      </c>
      <c r="BO1" s="187" t="s">
        <v>466</v>
      </c>
      <c r="BP1" s="187" t="s">
        <v>467</v>
      </c>
      <c r="BQ1" s="187" t="s">
        <v>468</v>
      </c>
      <c r="BR1" s="187" t="s">
        <v>469</v>
      </c>
      <c r="BS1" s="187" t="s">
        <v>470</v>
      </c>
      <c r="BT1" s="187" t="s">
        <v>471</v>
      </c>
      <c r="BU1" s="187" t="s">
        <v>472</v>
      </c>
      <c r="BV1" s="187" t="s">
        <v>473</v>
      </c>
      <c r="BW1" s="187" t="s">
        <v>474</v>
      </c>
      <c r="BX1" s="187" t="s">
        <v>475</v>
      </c>
      <c r="BY1" s="187" t="s">
        <v>476</v>
      </c>
      <c r="BZ1" s="187" t="s">
        <v>477</v>
      </c>
      <c r="CA1" s="187" t="s">
        <v>478</v>
      </c>
      <c r="CB1" s="187" t="s">
        <v>479</v>
      </c>
      <c r="CC1" s="187" t="s">
        <v>480</v>
      </c>
      <c r="CD1" s="187" t="s">
        <v>481</v>
      </c>
      <c r="CF1" s="186" t="s">
        <v>399</v>
      </c>
    </row>
    <row r="2" spans="1:84" ht="14.4" x14ac:dyDescent="0.3">
      <c r="A2" s="276" t="s">
        <v>167</v>
      </c>
      <c r="B2" s="228">
        <v>42735</v>
      </c>
      <c r="C2" s="277"/>
      <c r="D2" s="277">
        <v>263571.75</v>
      </c>
      <c r="E2" s="277"/>
      <c r="F2" s="277"/>
      <c r="G2" s="277">
        <v>38063266.799999997</v>
      </c>
      <c r="H2" s="277"/>
      <c r="I2" s="277"/>
      <c r="J2" s="277">
        <v>0</v>
      </c>
      <c r="K2" s="277"/>
      <c r="L2" s="277"/>
      <c r="M2" s="277">
        <v>38063266.799999997</v>
      </c>
      <c r="N2" s="277">
        <v>38063266.799999997</v>
      </c>
      <c r="O2" s="277"/>
      <c r="P2" s="277"/>
      <c r="Q2" s="277"/>
      <c r="R2" s="277"/>
      <c r="S2" s="277"/>
      <c r="T2" s="277"/>
      <c r="U2" s="277"/>
      <c r="V2" s="277"/>
      <c r="W2" s="277">
        <v>0</v>
      </c>
      <c r="X2" s="277"/>
      <c r="Y2" s="277"/>
      <c r="Z2" s="277"/>
      <c r="AA2" s="277">
        <v>0</v>
      </c>
      <c r="AB2" s="277">
        <v>0</v>
      </c>
      <c r="AC2" s="277"/>
      <c r="AD2" s="277"/>
      <c r="AE2" s="277">
        <v>0</v>
      </c>
      <c r="AF2" s="277"/>
      <c r="AG2" s="277"/>
      <c r="AH2" s="277"/>
      <c r="AI2" s="277"/>
      <c r="AJ2" s="277"/>
      <c r="AK2" s="277"/>
      <c r="AL2" s="277"/>
      <c r="AM2" s="277"/>
      <c r="AN2" s="277"/>
      <c r="AO2" s="277">
        <v>47732240.810000002</v>
      </c>
      <c r="AP2" s="277">
        <v>68078.94</v>
      </c>
      <c r="AQ2" s="277">
        <v>86127158.299999997</v>
      </c>
      <c r="AR2" s="277">
        <v>13488780</v>
      </c>
      <c r="AS2" s="277">
        <v>13488780</v>
      </c>
      <c r="AT2" s="277"/>
      <c r="AU2" s="277">
        <v>12706706</v>
      </c>
      <c r="AV2" s="277">
        <v>782074</v>
      </c>
      <c r="AW2" s="277">
        <v>0</v>
      </c>
      <c r="AX2" s="277"/>
      <c r="AY2" s="277"/>
      <c r="AZ2" s="277"/>
      <c r="BA2" s="277">
        <v>0</v>
      </c>
      <c r="BB2" s="277">
        <v>0</v>
      </c>
      <c r="BC2" s="277"/>
      <c r="BD2" s="277"/>
      <c r="BE2" s="277"/>
      <c r="BF2" s="277">
        <v>0</v>
      </c>
      <c r="BG2" s="277"/>
      <c r="BH2" s="277"/>
      <c r="BI2" s="277"/>
      <c r="BJ2" s="277">
        <v>0</v>
      </c>
      <c r="BK2" s="277"/>
      <c r="BL2" s="277"/>
      <c r="BM2" s="277"/>
      <c r="BN2" s="277"/>
      <c r="BO2" s="277"/>
      <c r="BP2" s="277"/>
      <c r="BQ2" s="277"/>
      <c r="BR2" s="277">
        <v>102373</v>
      </c>
      <c r="BS2" s="277"/>
      <c r="BT2" s="277"/>
      <c r="BU2" s="277"/>
      <c r="BV2" s="277"/>
      <c r="BW2" s="277"/>
      <c r="BX2" s="277"/>
      <c r="BY2" s="277">
        <v>0</v>
      </c>
      <c r="BZ2" s="277"/>
      <c r="CA2" s="277"/>
      <c r="CB2" s="277">
        <v>5110375</v>
      </c>
      <c r="CC2" s="277">
        <v>18701528</v>
      </c>
      <c r="CD2" s="277">
        <v>67425630.299999997</v>
      </c>
      <c r="CE2" s="229"/>
      <c r="CF2" s="276" t="s">
        <v>167</v>
      </c>
    </row>
    <row r="3" spans="1:84" ht="14.4" x14ac:dyDescent="0.3">
      <c r="A3" s="276" t="s">
        <v>167</v>
      </c>
      <c r="B3" s="228">
        <v>43100</v>
      </c>
      <c r="C3" s="277"/>
      <c r="D3" s="277">
        <v>176064.65</v>
      </c>
      <c r="E3" s="277"/>
      <c r="F3" s="277"/>
      <c r="G3" s="277">
        <v>34276272</v>
      </c>
      <c r="H3" s="277"/>
      <c r="I3" s="277"/>
      <c r="J3" s="277">
        <v>0</v>
      </c>
      <c r="K3" s="277"/>
      <c r="L3" s="277"/>
      <c r="M3" s="277">
        <v>34276272</v>
      </c>
      <c r="N3" s="277">
        <v>34276272</v>
      </c>
      <c r="O3" s="277"/>
      <c r="P3" s="277"/>
      <c r="Q3" s="277"/>
      <c r="R3" s="277"/>
      <c r="S3" s="277"/>
      <c r="T3" s="277"/>
      <c r="U3" s="277"/>
      <c r="V3" s="277"/>
      <c r="W3" s="277">
        <v>0</v>
      </c>
      <c r="X3" s="277"/>
      <c r="Y3" s="277"/>
      <c r="Z3" s="277"/>
      <c r="AA3" s="277">
        <v>0</v>
      </c>
      <c r="AB3" s="277">
        <v>0</v>
      </c>
      <c r="AC3" s="277"/>
      <c r="AD3" s="277"/>
      <c r="AE3" s="277">
        <v>0</v>
      </c>
      <c r="AF3" s="277"/>
      <c r="AG3" s="277"/>
      <c r="AH3" s="277"/>
      <c r="AI3" s="277"/>
      <c r="AJ3" s="277"/>
      <c r="AK3" s="277">
        <v>107000</v>
      </c>
      <c r="AL3" s="277"/>
      <c r="AM3" s="277"/>
      <c r="AN3" s="277"/>
      <c r="AO3" s="277">
        <v>52234147.399999999</v>
      </c>
      <c r="AP3" s="277">
        <v>43397.13</v>
      </c>
      <c r="AQ3" s="277">
        <v>86836881.180000007</v>
      </c>
      <c r="AR3" s="277">
        <v>11092414.93</v>
      </c>
      <c r="AS3" s="277">
        <v>11092414.93</v>
      </c>
      <c r="AT3" s="277"/>
      <c r="AU3" s="277">
        <v>10349888</v>
      </c>
      <c r="AV3" s="277">
        <v>742526.93</v>
      </c>
      <c r="AW3" s="277">
        <v>0</v>
      </c>
      <c r="AX3" s="277"/>
      <c r="AY3" s="277"/>
      <c r="AZ3" s="277"/>
      <c r="BA3" s="277">
        <v>0</v>
      </c>
      <c r="BB3" s="277">
        <v>0</v>
      </c>
      <c r="BC3" s="277"/>
      <c r="BD3" s="277"/>
      <c r="BE3" s="277"/>
      <c r="BF3" s="277">
        <v>0</v>
      </c>
      <c r="BG3" s="277"/>
      <c r="BH3" s="277"/>
      <c r="BI3" s="277"/>
      <c r="BJ3" s="277">
        <v>0</v>
      </c>
      <c r="BK3" s="277"/>
      <c r="BL3" s="277"/>
      <c r="BM3" s="277"/>
      <c r="BN3" s="277"/>
      <c r="BO3" s="277"/>
      <c r="BP3" s="277"/>
      <c r="BQ3" s="277"/>
      <c r="BR3" s="277">
        <v>36735</v>
      </c>
      <c r="BS3" s="277"/>
      <c r="BT3" s="277"/>
      <c r="BU3" s="277"/>
      <c r="BV3" s="277"/>
      <c r="BW3" s="277"/>
      <c r="BX3" s="277"/>
      <c r="BY3" s="277">
        <v>0</v>
      </c>
      <c r="BZ3" s="277"/>
      <c r="CA3" s="277"/>
      <c r="CB3" s="277">
        <v>5894017.7999999998</v>
      </c>
      <c r="CC3" s="277">
        <v>17023167.73</v>
      </c>
      <c r="CD3" s="277">
        <v>69813713.459999993</v>
      </c>
      <c r="CE3" s="229"/>
      <c r="CF3" s="276" t="s">
        <v>186</v>
      </c>
    </row>
    <row r="4" spans="1:84" ht="14.4" x14ac:dyDescent="0.3">
      <c r="A4" s="276" t="s">
        <v>167</v>
      </c>
      <c r="B4" s="228">
        <v>43465</v>
      </c>
      <c r="C4" s="277"/>
      <c r="D4" s="277">
        <v>204887.34</v>
      </c>
      <c r="E4" s="277"/>
      <c r="F4" s="277"/>
      <c r="G4" s="277">
        <v>33888955.659999996</v>
      </c>
      <c r="H4" s="277"/>
      <c r="I4" s="277"/>
      <c r="J4" s="277">
        <v>0</v>
      </c>
      <c r="K4" s="277"/>
      <c r="L4" s="277"/>
      <c r="M4" s="277">
        <v>33888955.659999996</v>
      </c>
      <c r="N4" s="277">
        <v>33888955.659999996</v>
      </c>
      <c r="O4" s="277"/>
      <c r="P4" s="277"/>
      <c r="Q4" s="277"/>
      <c r="R4" s="277"/>
      <c r="S4" s="277"/>
      <c r="T4" s="277"/>
      <c r="U4" s="277"/>
      <c r="V4" s="277"/>
      <c r="W4" s="277">
        <v>0</v>
      </c>
      <c r="X4" s="277"/>
      <c r="Y4" s="277"/>
      <c r="Z4" s="277"/>
      <c r="AA4" s="277">
        <v>0</v>
      </c>
      <c r="AB4" s="277">
        <v>0</v>
      </c>
      <c r="AC4" s="277"/>
      <c r="AD4" s="277"/>
      <c r="AE4" s="277">
        <v>0</v>
      </c>
      <c r="AF4" s="277"/>
      <c r="AG4" s="277"/>
      <c r="AH4" s="277"/>
      <c r="AI4" s="277"/>
      <c r="AJ4" s="277">
        <v>107000</v>
      </c>
      <c r="AK4" s="277"/>
      <c r="AL4" s="277"/>
      <c r="AM4" s="277"/>
      <c r="AN4" s="277"/>
      <c r="AO4" s="277">
        <v>50067528.799999997</v>
      </c>
      <c r="AP4" s="277">
        <v>180377.60000000001</v>
      </c>
      <c r="AQ4" s="277">
        <v>84448749.400000006</v>
      </c>
      <c r="AR4" s="277">
        <v>12501398.66</v>
      </c>
      <c r="AS4" s="277">
        <v>12501398.66</v>
      </c>
      <c r="AT4" s="277"/>
      <c r="AU4" s="277">
        <v>11663290.15</v>
      </c>
      <c r="AV4" s="277">
        <v>838108.51</v>
      </c>
      <c r="AW4" s="277">
        <v>0</v>
      </c>
      <c r="AX4" s="277"/>
      <c r="AY4" s="277"/>
      <c r="AZ4" s="277"/>
      <c r="BA4" s="277">
        <v>0</v>
      </c>
      <c r="BB4" s="277">
        <v>0</v>
      </c>
      <c r="BC4" s="277"/>
      <c r="BD4" s="277"/>
      <c r="BE4" s="277"/>
      <c r="BF4" s="277">
        <v>0</v>
      </c>
      <c r="BG4" s="277"/>
      <c r="BH4" s="277"/>
      <c r="BI4" s="277"/>
      <c r="BJ4" s="277">
        <v>0</v>
      </c>
      <c r="BK4" s="277"/>
      <c r="BL4" s="277"/>
      <c r="BM4" s="277"/>
      <c r="BN4" s="277"/>
      <c r="BO4" s="277"/>
      <c r="BP4" s="277"/>
      <c r="BQ4" s="277"/>
      <c r="BR4" s="277">
        <v>25643</v>
      </c>
      <c r="BS4" s="277"/>
      <c r="BT4" s="277"/>
      <c r="BU4" s="277"/>
      <c r="BV4" s="277"/>
      <c r="BW4" s="277"/>
      <c r="BX4" s="277">
        <v>104420.46</v>
      </c>
      <c r="BY4" s="277">
        <v>0</v>
      </c>
      <c r="BZ4" s="277"/>
      <c r="CA4" s="277"/>
      <c r="CB4" s="277"/>
      <c r="CC4" s="277">
        <v>12631462.119999999</v>
      </c>
      <c r="CD4" s="277">
        <v>71817287.280000001</v>
      </c>
      <c r="CE4" s="229"/>
      <c r="CF4" s="276" t="s">
        <v>227</v>
      </c>
    </row>
    <row r="5" spans="1:84" ht="14.4" x14ac:dyDescent="0.3">
      <c r="A5" s="276" t="s">
        <v>186</v>
      </c>
      <c r="B5" s="228">
        <v>42735</v>
      </c>
      <c r="C5" s="277"/>
      <c r="D5" s="277"/>
      <c r="E5" s="277"/>
      <c r="F5" s="277"/>
      <c r="G5" s="277">
        <v>1216867936.7</v>
      </c>
      <c r="H5" s="277"/>
      <c r="I5" s="277"/>
      <c r="J5" s="277"/>
      <c r="K5" s="277"/>
      <c r="L5" s="277"/>
      <c r="M5" s="277">
        <v>1113468539.0999999</v>
      </c>
      <c r="N5" s="277">
        <v>666118573.96000004</v>
      </c>
      <c r="O5" s="277">
        <v>384677639.38</v>
      </c>
      <c r="P5" s="277"/>
      <c r="Q5" s="277">
        <v>62672325.770000003</v>
      </c>
      <c r="R5" s="277">
        <v>57826878.25</v>
      </c>
      <c r="S5" s="277">
        <v>45572519.299999997</v>
      </c>
      <c r="T5" s="277"/>
      <c r="U5" s="277"/>
      <c r="V5" s="277">
        <v>1475917250.2</v>
      </c>
      <c r="W5" s="277">
        <v>2560811501.1999998</v>
      </c>
      <c r="X5" s="277"/>
      <c r="Y5" s="277">
        <v>138114624.81</v>
      </c>
      <c r="Z5" s="277">
        <v>2422696876.4000001</v>
      </c>
      <c r="AA5" s="277">
        <v>392496.45</v>
      </c>
      <c r="AB5" s="277"/>
      <c r="AC5" s="277"/>
      <c r="AD5" s="277"/>
      <c r="AE5" s="277">
        <v>292119.39</v>
      </c>
      <c r="AF5" s="277"/>
      <c r="AG5" s="277">
        <v>292119.39</v>
      </c>
      <c r="AH5" s="277">
        <v>100377.06</v>
      </c>
      <c r="AI5" s="277"/>
      <c r="AJ5" s="277">
        <v>3234292.71</v>
      </c>
      <c r="AK5" s="277"/>
      <c r="AL5" s="277">
        <v>43600175.539999999</v>
      </c>
      <c r="AM5" s="277"/>
      <c r="AN5" s="277"/>
      <c r="AO5" s="277">
        <v>52542071.399999999</v>
      </c>
      <c r="AP5" s="277"/>
      <c r="AQ5" s="277">
        <v>5353365724.1999998</v>
      </c>
      <c r="AR5" s="277"/>
      <c r="AS5" s="277"/>
      <c r="AT5" s="277"/>
      <c r="AU5" s="277"/>
      <c r="AV5" s="277"/>
      <c r="AW5" s="277"/>
      <c r="AX5" s="277"/>
      <c r="AY5" s="277"/>
      <c r="AZ5" s="277"/>
      <c r="BA5" s="277">
        <v>3056598188.0999999</v>
      </c>
      <c r="BB5" s="277"/>
      <c r="BC5" s="277"/>
      <c r="BD5" s="277"/>
      <c r="BE5" s="277"/>
      <c r="BF5" s="277">
        <v>3056598188.0999999</v>
      </c>
      <c r="BG5" s="277"/>
      <c r="BH5" s="277">
        <v>2960641498.6999998</v>
      </c>
      <c r="BI5" s="277">
        <v>95956689.430000007</v>
      </c>
      <c r="BJ5" s="277">
        <v>1585499830.4000001</v>
      </c>
      <c r="BK5" s="277"/>
      <c r="BL5" s="277">
        <v>1575415967.0999999</v>
      </c>
      <c r="BM5" s="277">
        <v>10083863.289999999</v>
      </c>
      <c r="BN5" s="277"/>
      <c r="BO5" s="277">
        <v>1587856</v>
      </c>
      <c r="BP5" s="277"/>
      <c r="BQ5" s="277"/>
      <c r="BR5" s="277">
        <v>64993235.259999998</v>
      </c>
      <c r="BS5" s="277">
        <v>4319697.9400000004</v>
      </c>
      <c r="BT5" s="277"/>
      <c r="BU5" s="277">
        <v>40730000</v>
      </c>
      <c r="BV5" s="277">
        <v>19077397.91</v>
      </c>
      <c r="BW5" s="277">
        <v>285881.93</v>
      </c>
      <c r="BX5" s="277">
        <v>49611277.950000003</v>
      </c>
      <c r="BY5" s="277"/>
      <c r="BZ5" s="277"/>
      <c r="CA5" s="277"/>
      <c r="CB5" s="277"/>
      <c r="CC5" s="277">
        <v>4822703365.5</v>
      </c>
      <c r="CD5" s="277">
        <v>530662358.68000001</v>
      </c>
      <c r="CE5" s="229"/>
      <c r="CF5" s="276" t="s">
        <v>178</v>
      </c>
    </row>
    <row r="6" spans="1:84" ht="14.4" x14ac:dyDescent="0.3">
      <c r="A6" s="276" t="s">
        <v>186</v>
      </c>
      <c r="B6" s="228">
        <v>43100</v>
      </c>
      <c r="C6" s="277"/>
      <c r="D6" s="277"/>
      <c r="E6" s="277"/>
      <c r="F6" s="277"/>
      <c r="G6" s="277">
        <v>1051767055.4</v>
      </c>
      <c r="H6" s="277"/>
      <c r="I6" s="277"/>
      <c r="J6" s="277"/>
      <c r="K6" s="277"/>
      <c r="L6" s="277"/>
      <c r="M6" s="277">
        <v>943954060.75</v>
      </c>
      <c r="N6" s="277">
        <v>510995429.45999998</v>
      </c>
      <c r="O6" s="277">
        <v>387199864.87</v>
      </c>
      <c r="P6" s="277">
        <v>2605916.52</v>
      </c>
      <c r="Q6" s="277">
        <v>43152849.899999999</v>
      </c>
      <c r="R6" s="277">
        <v>67016543.450000003</v>
      </c>
      <c r="S6" s="277">
        <v>40796451.189999998</v>
      </c>
      <c r="T6" s="277"/>
      <c r="U6" s="277"/>
      <c r="V6" s="277">
        <v>1413055645.4000001</v>
      </c>
      <c r="W6" s="277">
        <v>2517854192.6999998</v>
      </c>
      <c r="X6" s="277"/>
      <c r="Y6" s="277">
        <v>220270428.80000001</v>
      </c>
      <c r="Z6" s="277">
        <v>2297583763.9000001</v>
      </c>
      <c r="AA6" s="277">
        <v>-931601.35</v>
      </c>
      <c r="AB6" s="277"/>
      <c r="AC6" s="277"/>
      <c r="AD6" s="277"/>
      <c r="AE6" s="277">
        <v>-992602.96</v>
      </c>
      <c r="AF6" s="277"/>
      <c r="AG6" s="277">
        <v>-992602.96</v>
      </c>
      <c r="AH6" s="277">
        <v>61001.61</v>
      </c>
      <c r="AI6" s="277"/>
      <c r="AJ6" s="277">
        <v>3011859.44</v>
      </c>
      <c r="AK6" s="277"/>
      <c r="AL6" s="277">
        <v>11219905.189999999</v>
      </c>
      <c r="AM6" s="277"/>
      <c r="AN6" s="277"/>
      <c r="AO6" s="277">
        <v>49352938.350000001</v>
      </c>
      <c r="AP6" s="277"/>
      <c r="AQ6" s="277">
        <v>5045329995.1999998</v>
      </c>
      <c r="AR6" s="277"/>
      <c r="AS6" s="277"/>
      <c r="AT6" s="277"/>
      <c r="AU6" s="277"/>
      <c r="AV6" s="277"/>
      <c r="AW6" s="277"/>
      <c r="AX6" s="277"/>
      <c r="AY6" s="277"/>
      <c r="AZ6" s="277"/>
      <c r="BA6" s="277">
        <v>3115121111</v>
      </c>
      <c r="BB6" s="277"/>
      <c r="BC6" s="277"/>
      <c r="BD6" s="277"/>
      <c r="BE6" s="277"/>
      <c r="BF6" s="277">
        <v>3115121111</v>
      </c>
      <c r="BG6" s="277"/>
      <c r="BH6" s="277">
        <v>3032690091.6999998</v>
      </c>
      <c r="BI6" s="277">
        <v>82431019.299999997</v>
      </c>
      <c r="BJ6" s="277">
        <v>1304384193.9000001</v>
      </c>
      <c r="BK6" s="277"/>
      <c r="BL6" s="277">
        <v>1295387208.9000001</v>
      </c>
      <c r="BM6" s="277">
        <v>8996984.9299999997</v>
      </c>
      <c r="BN6" s="277"/>
      <c r="BO6" s="277">
        <v>252415.42</v>
      </c>
      <c r="BP6" s="277"/>
      <c r="BQ6" s="277"/>
      <c r="BR6" s="277">
        <v>55455400.799999997</v>
      </c>
      <c r="BS6" s="277">
        <v>1749549.84</v>
      </c>
      <c r="BT6" s="277"/>
      <c r="BU6" s="277">
        <v>38831596</v>
      </c>
      <c r="BV6" s="277">
        <v>18644096.510000002</v>
      </c>
      <c r="BW6" s="277">
        <v>317516.40000000002</v>
      </c>
      <c r="BX6" s="277">
        <v>66645459.350000001</v>
      </c>
      <c r="BY6" s="277"/>
      <c r="BZ6" s="277"/>
      <c r="CA6" s="277"/>
      <c r="CB6" s="277"/>
      <c r="CC6" s="277">
        <v>4601401339.1999998</v>
      </c>
      <c r="CD6" s="277">
        <v>443928655.95999998</v>
      </c>
      <c r="CE6" s="229"/>
      <c r="CF6" s="276" t="s">
        <v>206</v>
      </c>
    </row>
    <row r="7" spans="1:84" ht="14.4" x14ac:dyDescent="0.3">
      <c r="A7" s="276" t="s">
        <v>186</v>
      </c>
      <c r="B7" s="228">
        <v>43465</v>
      </c>
      <c r="C7" s="277"/>
      <c r="D7" s="277"/>
      <c r="E7" s="277"/>
      <c r="F7" s="277"/>
      <c r="G7" s="277">
        <v>821324412.49000001</v>
      </c>
      <c r="H7" s="277"/>
      <c r="I7" s="277"/>
      <c r="J7" s="277"/>
      <c r="K7" s="277"/>
      <c r="L7" s="277"/>
      <c r="M7" s="277">
        <v>761369168.29999995</v>
      </c>
      <c r="N7" s="277">
        <v>404248653.02999997</v>
      </c>
      <c r="O7" s="277">
        <v>323503666.11000001</v>
      </c>
      <c r="P7" s="277">
        <v>2513390.5</v>
      </c>
      <c r="Q7" s="277">
        <v>31103458.66</v>
      </c>
      <c r="R7" s="277">
        <v>59955244.189999998</v>
      </c>
      <c r="S7" s="277"/>
      <c r="T7" s="277"/>
      <c r="U7" s="277"/>
      <c r="V7" s="277">
        <v>1240549811</v>
      </c>
      <c r="W7" s="277">
        <v>2445056444.9000001</v>
      </c>
      <c r="X7" s="277"/>
      <c r="Y7" s="277">
        <v>248789025.19</v>
      </c>
      <c r="Z7" s="277">
        <v>2196267419.6999998</v>
      </c>
      <c r="AA7" s="277">
        <v>-935840</v>
      </c>
      <c r="AB7" s="277"/>
      <c r="AC7" s="277"/>
      <c r="AD7" s="277"/>
      <c r="AE7" s="277">
        <v>-964481</v>
      </c>
      <c r="AF7" s="277"/>
      <c r="AG7" s="277">
        <v>-964481</v>
      </c>
      <c r="AH7" s="277">
        <v>28641</v>
      </c>
      <c r="AI7" s="277"/>
      <c r="AJ7" s="277">
        <v>2407473.36</v>
      </c>
      <c r="AK7" s="277">
        <v>9462</v>
      </c>
      <c r="AL7" s="277">
        <v>2486662.6800000002</v>
      </c>
      <c r="AM7" s="277"/>
      <c r="AN7" s="277"/>
      <c r="AO7" s="277">
        <v>6711498</v>
      </c>
      <c r="AP7" s="277">
        <v>1156001</v>
      </c>
      <c r="AQ7" s="277">
        <v>4518765925.3999996</v>
      </c>
      <c r="AR7" s="277"/>
      <c r="AS7" s="277"/>
      <c r="AT7" s="277"/>
      <c r="AU7" s="277"/>
      <c r="AV7" s="277"/>
      <c r="AW7" s="277"/>
      <c r="AX7" s="277"/>
      <c r="AY7" s="277"/>
      <c r="AZ7" s="277"/>
      <c r="BA7" s="277">
        <v>2951411280</v>
      </c>
      <c r="BB7" s="277"/>
      <c r="BC7" s="277"/>
      <c r="BD7" s="277"/>
      <c r="BE7" s="277"/>
      <c r="BF7" s="277">
        <v>2951411280</v>
      </c>
      <c r="BG7" s="277"/>
      <c r="BH7" s="277">
        <v>2878691893</v>
      </c>
      <c r="BI7" s="277">
        <v>72719387</v>
      </c>
      <c r="BJ7" s="277">
        <v>1149902896</v>
      </c>
      <c r="BK7" s="277"/>
      <c r="BL7" s="277">
        <v>1142974877</v>
      </c>
      <c r="BM7" s="277">
        <v>6928019</v>
      </c>
      <c r="BN7" s="277"/>
      <c r="BO7" s="277"/>
      <c r="BP7" s="277"/>
      <c r="BQ7" s="277"/>
      <c r="BR7" s="277">
        <v>35014563.479999997</v>
      </c>
      <c r="BS7" s="277"/>
      <c r="BT7" s="277"/>
      <c r="BU7" s="277"/>
      <c r="BV7" s="277">
        <v>20843523.850000001</v>
      </c>
      <c r="BW7" s="277">
        <v>244281.59</v>
      </c>
      <c r="BX7" s="277">
        <v>45556534.25</v>
      </c>
      <c r="BY7" s="277"/>
      <c r="BZ7" s="277"/>
      <c r="CA7" s="277"/>
      <c r="CB7" s="277">
        <v>6877283</v>
      </c>
      <c r="CC7" s="277">
        <v>4209850362.1999998</v>
      </c>
      <c r="CD7" s="277">
        <v>308915563.23000002</v>
      </c>
      <c r="CE7" s="229"/>
      <c r="CF7" s="276" t="s">
        <v>171</v>
      </c>
    </row>
    <row r="8" spans="1:84" ht="14.4" x14ac:dyDescent="0.3">
      <c r="A8" s="276" t="s">
        <v>227</v>
      </c>
      <c r="B8" s="228">
        <v>42735</v>
      </c>
      <c r="C8" s="277"/>
      <c r="D8" s="277"/>
      <c r="E8" s="277"/>
      <c r="F8" s="277"/>
      <c r="G8" s="277">
        <v>297580393.06999999</v>
      </c>
      <c r="H8" s="277"/>
      <c r="I8" s="277"/>
      <c r="J8" s="277"/>
      <c r="K8" s="277"/>
      <c r="L8" s="277"/>
      <c r="M8" s="277">
        <v>266945117.43000001</v>
      </c>
      <c r="N8" s="277">
        <v>173172189.75</v>
      </c>
      <c r="O8" s="277">
        <v>79185766.439999998</v>
      </c>
      <c r="P8" s="277"/>
      <c r="Q8" s="277">
        <v>14587161.24</v>
      </c>
      <c r="R8" s="277">
        <v>30623972.68</v>
      </c>
      <c r="S8" s="277">
        <v>11302.96</v>
      </c>
      <c r="T8" s="277"/>
      <c r="U8" s="277"/>
      <c r="V8" s="277"/>
      <c r="W8" s="277"/>
      <c r="X8" s="277"/>
      <c r="Y8" s="277"/>
      <c r="Z8" s="277"/>
      <c r="AA8" s="277">
        <v>39659440.829999998</v>
      </c>
      <c r="AB8" s="277">
        <v>39659440.829999998</v>
      </c>
      <c r="AC8" s="277">
        <v>39886453.789999999</v>
      </c>
      <c r="AD8" s="277">
        <v>-227012.96</v>
      </c>
      <c r="AE8" s="277"/>
      <c r="AF8" s="277"/>
      <c r="AG8" s="277"/>
      <c r="AH8" s="277"/>
      <c r="AI8" s="277"/>
      <c r="AJ8" s="277">
        <v>11412.89</v>
      </c>
      <c r="AK8" s="277">
        <v>2509866.17</v>
      </c>
      <c r="AL8" s="277">
        <v>1066640.45</v>
      </c>
      <c r="AM8" s="277"/>
      <c r="AN8" s="277"/>
      <c r="AO8" s="277">
        <v>3226551.43</v>
      </c>
      <c r="AP8" s="277"/>
      <c r="AQ8" s="277">
        <v>344054304.83999997</v>
      </c>
      <c r="AR8" s="277">
        <v>173224997.91999999</v>
      </c>
      <c r="AS8" s="277">
        <v>169659784.31999999</v>
      </c>
      <c r="AT8" s="277"/>
      <c r="AU8" s="277">
        <v>161898927.37</v>
      </c>
      <c r="AV8" s="277">
        <v>7760856.9500000002</v>
      </c>
      <c r="AW8" s="277">
        <v>3565213.6</v>
      </c>
      <c r="AX8" s="277"/>
      <c r="AY8" s="277">
        <v>3203501.17</v>
      </c>
      <c r="AZ8" s="277">
        <v>361712.43</v>
      </c>
      <c r="BA8" s="277">
        <v>19188412.989999998</v>
      </c>
      <c r="BB8" s="277">
        <v>19188412.989999998</v>
      </c>
      <c r="BC8" s="277"/>
      <c r="BD8" s="277">
        <v>18967233.879999999</v>
      </c>
      <c r="BE8" s="277">
        <v>221179.11</v>
      </c>
      <c r="BF8" s="277"/>
      <c r="BG8" s="277"/>
      <c r="BH8" s="277"/>
      <c r="BI8" s="277"/>
      <c r="BJ8" s="277"/>
      <c r="BK8" s="277"/>
      <c r="BL8" s="277"/>
      <c r="BM8" s="277"/>
      <c r="BN8" s="277"/>
      <c r="BO8" s="277">
        <v>1705212.48</v>
      </c>
      <c r="BP8" s="277"/>
      <c r="BQ8" s="277">
        <v>17291.95</v>
      </c>
      <c r="BR8" s="277">
        <v>7798144.7599999998</v>
      </c>
      <c r="BS8" s="277">
        <v>385947.48</v>
      </c>
      <c r="BT8" s="277"/>
      <c r="BU8" s="277"/>
      <c r="BV8" s="277">
        <v>1967953.5</v>
      </c>
      <c r="BW8" s="277">
        <v>4153424.01</v>
      </c>
      <c r="BX8" s="277">
        <v>977083.08</v>
      </c>
      <c r="BY8" s="277"/>
      <c r="BZ8" s="277"/>
      <c r="CA8" s="277"/>
      <c r="CB8" s="277"/>
      <c r="CC8" s="277">
        <v>209418468.16999999</v>
      </c>
      <c r="CD8" s="277">
        <v>134635836.66999999</v>
      </c>
      <c r="CE8" s="229"/>
      <c r="CF8" s="276" t="s">
        <v>272</v>
      </c>
    </row>
    <row r="9" spans="1:84" ht="14.4" x14ac:dyDescent="0.3">
      <c r="A9" s="276" t="s">
        <v>227</v>
      </c>
      <c r="B9" s="228">
        <v>43100</v>
      </c>
      <c r="C9" s="277"/>
      <c r="D9" s="277"/>
      <c r="E9" s="277"/>
      <c r="F9" s="277"/>
      <c r="G9" s="277">
        <v>302287696.51999998</v>
      </c>
      <c r="H9" s="277"/>
      <c r="I9" s="277"/>
      <c r="J9" s="277"/>
      <c r="K9" s="277"/>
      <c r="L9" s="277"/>
      <c r="M9" s="277">
        <v>266560422.56</v>
      </c>
      <c r="N9" s="277">
        <v>163973710.74000001</v>
      </c>
      <c r="O9" s="277">
        <v>91205741.150000006</v>
      </c>
      <c r="P9" s="277">
        <v>689801.43</v>
      </c>
      <c r="Q9" s="277">
        <v>10691169.24</v>
      </c>
      <c r="R9" s="277">
        <v>35616321.75</v>
      </c>
      <c r="S9" s="277">
        <v>110952.21</v>
      </c>
      <c r="T9" s="277"/>
      <c r="U9" s="277"/>
      <c r="V9" s="277"/>
      <c r="W9" s="277"/>
      <c r="X9" s="277"/>
      <c r="Y9" s="277"/>
      <c r="Z9" s="277"/>
      <c r="AA9" s="277">
        <v>29578226.41</v>
      </c>
      <c r="AB9" s="277">
        <v>29578226.41</v>
      </c>
      <c r="AC9" s="277">
        <v>29622881.489999998</v>
      </c>
      <c r="AD9" s="277">
        <v>-44655.08</v>
      </c>
      <c r="AE9" s="277"/>
      <c r="AF9" s="277"/>
      <c r="AG9" s="277"/>
      <c r="AH9" s="277"/>
      <c r="AI9" s="277"/>
      <c r="AJ9" s="277">
        <v>10558.49</v>
      </c>
      <c r="AK9" s="277">
        <v>265191.53000000003</v>
      </c>
      <c r="AL9" s="277">
        <v>3530932.21</v>
      </c>
      <c r="AM9" s="277"/>
      <c r="AN9" s="277"/>
      <c r="AO9" s="277">
        <v>5685951.6100000003</v>
      </c>
      <c r="AP9" s="277"/>
      <c r="AQ9" s="277">
        <v>341358556.76999998</v>
      </c>
      <c r="AR9" s="277">
        <v>164534409.55000001</v>
      </c>
      <c r="AS9" s="277">
        <v>163344102.55000001</v>
      </c>
      <c r="AT9" s="277"/>
      <c r="AU9" s="277">
        <v>155903168.22</v>
      </c>
      <c r="AV9" s="277">
        <v>7440934.3300000001</v>
      </c>
      <c r="AW9" s="277">
        <v>1190307</v>
      </c>
      <c r="AX9" s="277"/>
      <c r="AY9" s="277">
        <v>905740.65</v>
      </c>
      <c r="AZ9" s="277">
        <v>284566.34999999998</v>
      </c>
      <c r="BA9" s="277">
        <v>17121448.710000001</v>
      </c>
      <c r="BB9" s="277">
        <v>17121448.710000001</v>
      </c>
      <c r="BC9" s="277"/>
      <c r="BD9" s="277">
        <v>16900046.530000001</v>
      </c>
      <c r="BE9" s="277">
        <v>221402.18</v>
      </c>
      <c r="BF9" s="277"/>
      <c r="BG9" s="277"/>
      <c r="BH9" s="277"/>
      <c r="BI9" s="277"/>
      <c r="BJ9" s="277"/>
      <c r="BK9" s="277"/>
      <c r="BL9" s="277"/>
      <c r="BM9" s="277"/>
      <c r="BN9" s="277"/>
      <c r="BO9" s="277">
        <v>1840706.39</v>
      </c>
      <c r="BP9" s="277"/>
      <c r="BQ9" s="277">
        <v>17291.95</v>
      </c>
      <c r="BR9" s="277">
        <v>7317840.3099999996</v>
      </c>
      <c r="BS9" s="277"/>
      <c r="BT9" s="277"/>
      <c r="BU9" s="277">
        <v>220000</v>
      </c>
      <c r="BV9" s="277">
        <v>1690258.38</v>
      </c>
      <c r="BW9" s="277">
        <v>4770296.9400000004</v>
      </c>
      <c r="BX9" s="277">
        <v>-3466606.8</v>
      </c>
      <c r="BY9" s="277"/>
      <c r="BZ9" s="277"/>
      <c r="CA9" s="277"/>
      <c r="CB9" s="277"/>
      <c r="CC9" s="277">
        <v>194045645.43000001</v>
      </c>
      <c r="CD9" s="277">
        <v>147312911.63999999</v>
      </c>
      <c r="CE9" s="229"/>
      <c r="CF9" s="276" t="s">
        <v>271</v>
      </c>
    </row>
    <row r="10" spans="1:84" ht="14.4" x14ac:dyDescent="0.3">
      <c r="A10" s="276" t="s">
        <v>227</v>
      </c>
      <c r="B10" s="228">
        <v>43465</v>
      </c>
      <c r="C10" s="277"/>
      <c r="D10" s="277"/>
      <c r="E10" s="277"/>
      <c r="F10" s="277"/>
      <c r="G10" s="277">
        <v>275937021.64999998</v>
      </c>
      <c r="H10" s="277"/>
      <c r="I10" s="277"/>
      <c r="J10" s="277"/>
      <c r="K10" s="277"/>
      <c r="L10" s="277"/>
      <c r="M10" s="277">
        <v>244150381.94</v>
      </c>
      <c r="N10" s="277">
        <v>157199631.72</v>
      </c>
      <c r="O10" s="277">
        <v>78908485.060000002</v>
      </c>
      <c r="P10" s="277">
        <v>665309.25</v>
      </c>
      <c r="Q10" s="277">
        <v>7376955.9100000001</v>
      </c>
      <c r="R10" s="277">
        <v>31786639.710000001</v>
      </c>
      <c r="S10" s="277"/>
      <c r="T10" s="277"/>
      <c r="U10" s="277"/>
      <c r="V10" s="277"/>
      <c r="W10" s="277"/>
      <c r="X10" s="277"/>
      <c r="Y10" s="277"/>
      <c r="Z10" s="277"/>
      <c r="AA10" s="277">
        <v>36178298.479999997</v>
      </c>
      <c r="AB10" s="277">
        <v>36178298.479999997</v>
      </c>
      <c r="AC10" s="277">
        <v>36221417.299999997</v>
      </c>
      <c r="AD10" s="277">
        <v>-43118.82</v>
      </c>
      <c r="AE10" s="277"/>
      <c r="AF10" s="277"/>
      <c r="AG10" s="277"/>
      <c r="AH10" s="277"/>
      <c r="AI10" s="277"/>
      <c r="AJ10" s="277">
        <v>92.9</v>
      </c>
      <c r="AK10" s="277">
        <v>1111833.08</v>
      </c>
      <c r="AL10" s="277">
        <v>792810.94</v>
      </c>
      <c r="AM10" s="277"/>
      <c r="AN10" s="277"/>
      <c r="AO10" s="277">
        <v>4946282.38</v>
      </c>
      <c r="AP10" s="277">
        <v>1096290.3899999999</v>
      </c>
      <c r="AQ10" s="277">
        <v>320062629.81999999</v>
      </c>
      <c r="AR10" s="277">
        <v>165764529.58000001</v>
      </c>
      <c r="AS10" s="277">
        <v>164018446.38</v>
      </c>
      <c r="AT10" s="277"/>
      <c r="AU10" s="277">
        <v>156415639.22</v>
      </c>
      <c r="AV10" s="277">
        <v>7602807.1600000001</v>
      </c>
      <c r="AW10" s="277">
        <v>1746083.2</v>
      </c>
      <c r="AX10" s="277"/>
      <c r="AY10" s="277">
        <v>1476208.47</v>
      </c>
      <c r="AZ10" s="277">
        <v>269874.73</v>
      </c>
      <c r="BA10" s="277">
        <v>14900407.310000001</v>
      </c>
      <c r="BB10" s="277">
        <v>14900407.310000001</v>
      </c>
      <c r="BC10" s="277"/>
      <c r="BD10" s="277">
        <v>14701232.74</v>
      </c>
      <c r="BE10" s="277">
        <v>199174.57</v>
      </c>
      <c r="BF10" s="277"/>
      <c r="BG10" s="277"/>
      <c r="BH10" s="277"/>
      <c r="BI10" s="277"/>
      <c r="BJ10" s="277"/>
      <c r="BK10" s="277"/>
      <c r="BL10" s="277"/>
      <c r="BM10" s="277"/>
      <c r="BN10" s="277"/>
      <c r="BO10" s="277">
        <v>643361.66</v>
      </c>
      <c r="BP10" s="277"/>
      <c r="BQ10" s="277">
        <v>17291.95</v>
      </c>
      <c r="BR10" s="277">
        <v>5174474</v>
      </c>
      <c r="BS10" s="277"/>
      <c r="BT10" s="277"/>
      <c r="BU10" s="277"/>
      <c r="BV10" s="277">
        <v>1536226.91</v>
      </c>
      <c r="BW10" s="277">
        <v>5003850.4000000004</v>
      </c>
      <c r="BX10" s="277">
        <v>9627603.9000000004</v>
      </c>
      <c r="BY10" s="277"/>
      <c r="BZ10" s="277"/>
      <c r="CA10" s="277"/>
      <c r="CB10" s="277">
        <v>-8274488.4299999997</v>
      </c>
      <c r="CC10" s="277">
        <v>194393257.28</v>
      </c>
      <c r="CD10" s="277">
        <v>125669372.54000001</v>
      </c>
      <c r="CE10" s="229"/>
      <c r="CF10" s="276" t="s">
        <v>177</v>
      </c>
    </row>
    <row r="11" spans="1:84" ht="14.4" x14ac:dyDescent="0.3">
      <c r="A11" s="276" t="s">
        <v>178</v>
      </c>
      <c r="B11" s="228">
        <v>42735</v>
      </c>
      <c r="C11" s="277"/>
      <c r="D11" s="277">
        <v>452750244.86000001</v>
      </c>
      <c r="E11" s="277"/>
      <c r="F11" s="277"/>
      <c r="G11" s="277">
        <v>29494788953</v>
      </c>
      <c r="H11" s="277">
        <v>101495101.17</v>
      </c>
      <c r="I11" s="277">
        <v>7133495049</v>
      </c>
      <c r="J11" s="277">
        <v>15.4</v>
      </c>
      <c r="K11" s="277"/>
      <c r="L11" s="277">
        <v>15.4</v>
      </c>
      <c r="M11" s="277">
        <v>16247811907</v>
      </c>
      <c r="N11" s="277">
        <v>12511385744</v>
      </c>
      <c r="O11" s="277">
        <v>2145791128.4000001</v>
      </c>
      <c r="P11" s="277"/>
      <c r="Q11" s="277">
        <v>1590635033.9000001</v>
      </c>
      <c r="R11" s="277">
        <v>1327610197.0999999</v>
      </c>
      <c r="S11" s="277">
        <v>4684376683.3000002</v>
      </c>
      <c r="T11" s="277"/>
      <c r="U11" s="277"/>
      <c r="V11" s="277">
        <v>24876499491</v>
      </c>
      <c r="W11" s="277">
        <v>18484946505</v>
      </c>
      <c r="X11" s="277">
        <v>1533009.63</v>
      </c>
      <c r="Y11" s="277">
        <v>15427211776</v>
      </c>
      <c r="Z11" s="277">
        <v>3056201719.1999998</v>
      </c>
      <c r="AA11" s="277">
        <v>9619983.8100000005</v>
      </c>
      <c r="AB11" s="277"/>
      <c r="AC11" s="277"/>
      <c r="AD11" s="277"/>
      <c r="AE11" s="277">
        <v>9619983.8100000005</v>
      </c>
      <c r="AF11" s="277"/>
      <c r="AG11" s="277">
        <v>9619983.8100000005</v>
      </c>
      <c r="AH11" s="277"/>
      <c r="AI11" s="277">
        <v>1924285.08</v>
      </c>
      <c r="AJ11" s="277">
        <v>137568393.30000001</v>
      </c>
      <c r="AK11" s="277">
        <v>1685335.76</v>
      </c>
      <c r="AL11" s="277">
        <v>288349647.36000001</v>
      </c>
      <c r="AM11" s="277"/>
      <c r="AN11" s="277"/>
      <c r="AO11" s="277">
        <v>4687905022.8000002</v>
      </c>
      <c r="AP11" s="277"/>
      <c r="AQ11" s="277">
        <v>78436037861</v>
      </c>
      <c r="AR11" s="277"/>
      <c r="AS11" s="277"/>
      <c r="AT11" s="277"/>
      <c r="AU11" s="277"/>
      <c r="AV11" s="277"/>
      <c r="AW11" s="277"/>
      <c r="AX11" s="277"/>
      <c r="AY11" s="277"/>
      <c r="AZ11" s="277"/>
      <c r="BA11" s="277">
        <v>36457475309</v>
      </c>
      <c r="BB11" s="277">
        <v>85079512.659999996</v>
      </c>
      <c r="BC11" s="277"/>
      <c r="BD11" s="277">
        <v>85079512.659999996</v>
      </c>
      <c r="BE11" s="277"/>
      <c r="BF11" s="277">
        <v>36372395797</v>
      </c>
      <c r="BG11" s="277"/>
      <c r="BH11" s="277">
        <v>35038619652</v>
      </c>
      <c r="BI11" s="277">
        <v>1333776144.3</v>
      </c>
      <c r="BJ11" s="277">
        <v>26077123415</v>
      </c>
      <c r="BK11" s="277"/>
      <c r="BL11" s="277">
        <v>25149671537</v>
      </c>
      <c r="BM11" s="277">
        <v>927451877.88999999</v>
      </c>
      <c r="BN11" s="277"/>
      <c r="BO11" s="277">
        <v>4306147.37</v>
      </c>
      <c r="BP11" s="277"/>
      <c r="BQ11" s="277">
        <v>7846</v>
      </c>
      <c r="BR11" s="277"/>
      <c r="BS11" s="277">
        <v>3527237558.4000001</v>
      </c>
      <c r="BT11" s="277">
        <v>735416501.78999996</v>
      </c>
      <c r="BU11" s="277">
        <v>2797854166.8000002</v>
      </c>
      <c r="BV11" s="277">
        <v>294009662.69</v>
      </c>
      <c r="BW11" s="277">
        <v>78143568.680000007</v>
      </c>
      <c r="BX11" s="277">
        <v>3697478121.4000001</v>
      </c>
      <c r="BY11" s="277">
        <v>636000000</v>
      </c>
      <c r="BZ11" s="277"/>
      <c r="CA11" s="277">
        <v>636000000</v>
      </c>
      <c r="CB11" s="277">
        <v>9461374.9399999995</v>
      </c>
      <c r="CC11" s="277">
        <v>74314513673</v>
      </c>
      <c r="CD11" s="277">
        <v>4121524188.8000002</v>
      </c>
      <c r="CE11" s="229"/>
      <c r="CF11" s="276" t="s">
        <v>212</v>
      </c>
    </row>
    <row r="12" spans="1:84" ht="14.4" x14ac:dyDescent="0.3">
      <c r="A12" s="276" t="s">
        <v>178</v>
      </c>
      <c r="B12" s="228">
        <v>43100</v>
      </c>
      <c r="C12" s="277"/>
      <c r="D12" s="277">
        <v>220687708.75</v>
      </c>
      <c r="E12" s="277"/>
      <c r="F12" s="277"/>
      <c r="G12" s="277">
        <v>25700892923</v>
      </c>
      <c r="H12" s="277">
        <v>2409298113.6999998</v>
      </c>
      <c r="I12" s="277">
        <v>2510473345.5</v>
      </c>
      <c r="J12" s="277">
        <v>15.4</v>
      </c>
      <c r="K12" s="277"/>
      <c r="L12" s="277">
        <v>15.4</v>
      </c>
      <c r="M12" s="277">
        <v>15029286816</v>
      </c>
      <c r="N12" s="277">
        <v>12798709033</v>
      </c>
      <c r="O12" s="277">
        <v>722591600.97000003</v>
      </c>
      <c r="P12" s="277">
        <v>3129788.48</v>
      </c>
      <c r="Q12" s="277">
        <v>1504856393.0999999</v>
      </c>
      <c r="R12" s="277">
        <v>2035618336.7</v>
      </c>
      <c r="S12" s="277">
        <v>3716216296.0999999</v>
      </c>
      <c r="T12" s="277"/>
      <c r="U12" s="277"/>
      <c r="V12" s="277">
        <v>23361806748</v>
      </c>
      <c r="W12" s="277">
        <v>19196561564</v>
      </c>
      <c r="X12" s="277">
        <v>1182950.7</v>
      </c>
      <c r="Y12" s="277">
        <v>15844828240</v>
      </c>
      <c r="Z12" s="277">
        <v>3350550372.8000002</v>
      </c>
      <c r="AA12" s="277">
        <v>8947075.6899999995</v>
      </c>
      <c r="AB12" s="277"/>
      <c r="AC12" s="277"/>
      <c r="AD12" s="277"/>
      <c r="AE12" s="277">
        <v>8947075.6899999995</v>
      </c>
      <c r="AF12" s="277"/>
      <c r="AG12" s="277">
        <v>8947075.6899999995</v>
      </c>
      <c r="AH12" s="277"/>
      <c r="AI12" s="277">
        <v>26827383.43</v>
      </c>
      <c r="AJ12" s="277">
        <v>142292638.88</v>
      </c>
      <c r="AK12" s="277">
        <v>713597.98</v>
      </c>
      <c r="AL12" s="277">
        <v>159742090.19</v>
      </c>
      <c r="AM12" s="277"/>
      <c r="AN12" s="277"/>
      <c r="AO12" s="277">
        <v>4523342813.1999998</v>
      </c>
      <c r="AP12" s="277">
        <v>64823022.859999999</v>
      </c>
      <c r="AQ12" s="277">
        <v>73406637566</v>
      </c>
      <c r="AR12" s="277"/>
      <c r="AS12" s="277"/>
      <c r="AT12" s="277"/>
      <c r="AU12" s="277"/>
      <c r="AV12" s="277"/>
      <c r="AW12" s="277"/>
      <c r="AX12" s="277"/>
      <c r="AY12" s="277"/>
      <c r="AZ12" s="277"/>
      <c r="BA12" s="277">
        <v>31808610028</v>
      </c>
      <c r="BB12" s="277">
        <v>84198778.700000003</v>
      </c>
      <c r="BC12" s="277"/>
      <c r="BD12" s="277">
        <v>84198778.700000003</v>
      </c>
      <c r="BE12" s="277"/>
      <c r="BF12" s="277">
        <v>31724411250</v>
      </c>
      <c r="BG12" s="277"/>
      <c r="BH12" s="277">
        <v>30384494939</v>
      </c>
      <c r="BI12" s="277">
        <v>1339916311</v>
      </c>
      <c r="BJ12" s="277">
        <v>29626723399</v>
      </c>
      <c r="BK12" s="277"/>
      <c r="BL12" s="277">
        <v>28697739061</v>
      </c>
      <c r="BM12" s="277">
        <v>928984338.13999999</v>
      </c>
      <c r="BN12" s="277"/>
      <c r="BO12" s="277">
        <v>5806147.3700000001</v>
      </c>
      <c r="BP12" s="277"/>
      <c r="BQ12" s="277"/>
      <c r="BR12" s="277"/>
      <c r="BS12" s="277">
        <v>3188436383</v>
      </c>
      <c r="BT12" s="277">
        <v>611604971.53999996</v>
      </c>
      <c r="BU12" s="277">
        <v>1273811011.4000001</v>
      </c>
      <c r="BV12" s="277">
        <v>320965321.95999998</v>
      </c>
      <c r="BW12" s="277">
        <v>71326874.849999994</v>
      </c>
      <c r="BX12" s="277">
        <v>711226420.58000004</v>
      </c>
      <c r="BY12" s="277">
        <v>600000000</v>
      </c>
      <c r="BZ12" s="277"/>
      <c r="CA12" s="277">
        <v>600000000</v>
      </c>
      <c r="CB12" s="277">
        <v>1039.23</v>
      </c>
      <c r="CC12" s="277">
        <v>68218511597</v>
      </c>
      <c r="CD12" s="277">
        <v>5188125968.3999996</v>
      </c>
      <c r="CE12" s="229"/>
      <c r="CF12" s="276" t="s">
        <v>192</v>
      </c>
    </row>
    <row r="13" spans="1:84" ht="14.4" x14ac:dyDescent="0.3">
      <c r="A13" s="276" t="s">
        <v>178</v>
      </c>
      <c r="B13" s="228">
        <v>43465</v>
      </c>
      <c r="C13" s="277"/>
      <c r="D13" s="277">
        <v>121152267.95999999</v>
      </c>
      <c r="E13" s="277"/>
      <c r="F13" s="277"/>
      <c r="G13" s="277">
        <v>28317724255</v>
      </c>
      <c r="H13" s="277">
        <v>2850467595.5</v>
      </c>
      <c r="I13" s="277">
        <v>3145496317.8000002</v>
      </c>
      <c r="J13" s="277"/>
      <c r="K13" s="277"/>
      <c r="L13" s="277"/>
      <c r="M13" s="277">
        <v>15536921338</v>
      </c>
      <c r="N13" s="277">
        <v>13061358815</v>
      </c>
      <c r="O13" s="277">
        <v>767839650.57000005</v>
      </c>
      <c r="P13" s="277">
        <v>39796691.219999999</v>
      </c>
      <c r="Q13" s="277">
        <v>1667926181.2</v>
      </c>
      <c r="R13" s="277">
        <v>2391270888.5999999</v>
      </c>
      <c r="S13" s="277">
        <v>4393568115.5</v>
      </c>
      <c r="T13" s="277"/>
      <c r="U13" s="277"/>
      <c r="V13" s="277">
        <v>22147517078</v>
      </c>
      <c r="W13" s="277">
        <v>18999296876</v>
      </c>
      <c r="X13" s="277">
        <v>889338.13</v>
      </c>
      <c r="Y13" s="277">
        <v>15609465323</v>
      </c>
      <c r="Z13" s="277">
        <v>3388942215</v>
      </c>
      <c r="AA13" s="277">
        <v>39325985.130000003</v>
      </c>
      <c r="AB13" s="277"/>
      <c r="AC13" s="277"/>
      <c r="AD13" s="277"/>
      <c r="AE13" s="277">
        <v>39325985.130000003</v>
      </c>
      <c r="AF13" s="277"/>
      <c r="AG13" s="277">
        <v>39325985.130000003</v>
      </c>
      <c r="AH13" s="277"/>
      <c r="AI13" s="277">
        <v>114614189.53</v>
      </c>
      <c r="AJ13" s="277">
        <v>118792420.92</v>
      </c>
      <c r="AK13" s="277">
        <v>1149749.1200000001</v>
      </c>
      <c r="AL13" s="277">
        <v>272864845.63999999</v>
      </c>
      <c r="AM13" s="277"/>
      <c r="AN13" s="277"/>
      <c r="AO13" s="277">
        <v>2639438768.5999999</v>
      </c>
      <c r="AP13" s="277">
        <v>18866165.469999999</v>
      </c>
      <c r="AQ13" s="277">
        <v>72790742602</v>
      </c>
      <c r="AR13" s="277"/>
      <c r="AS13" s="277"/>
      <c r="AT13" s="277"/>
      <c r="AU13" s="277"/>
      <c r="AV13" s="277"/>
      <c r="AW13" s="277"/>
      <c r="AX13" s="277"/>
      <c r="AY13" s="277"/>
      <c r="AZ13" s="277"/>
      <c r="BA13" s="277">
        <v>31435513836</v>
      </c>
      <c r="BB13" s="277"/>
      <c r="BC13" s="277"/>
      <c r="BD13" s="277"/>
      <c r="BE13" s="277"/>
      <c r="BF13" s="277">
        <v>31435513836</v>
      </c>
      <c r="BG13" s="277"/>
      <c r="BH13" s="277">
        <v>29945951462</v>
      </c>
      <c r="BI13" s="277">
        <v>1489562374.4000001</v>
      </c>
      <c r="BJ13" s="277">
        <v>28654716729</v>
      </c>
      <c r="BK13" s="277"/>
      <c r="BL13" s="277">
        <v>27707746271</v>
      </c>
      <c r="BM13" s="277">
        <v>946970458.02999997</v>
      </c>
      <c r="BN13" s="277"/>
      <c r="BO13" s="277">
        <v>5806147.3700000001</v>
      </c>
      <c r="BP13" s="277"/>
      <c r="BQ13" s="277"/>
      <c r="BR13" s="277"/>
      <c r="BS13" s="277">
        <v>2527736336.1999998</v>
      </c>
      <c r="BT13" s="277"/>
      <c r="BU13" s="277">
        <v>2733437460.0999999</v>
      </c>
      <c r="BV13" s="277">
        <v>288036582.23000002</v>
      </c>
      <c r="BW13" s="277">
        <v>72737100.359999999</v>
      </c>
      <c r="BX13" s="277">
        <v>623974325.00999999</v>
      </c>
      <c r="BY13" s="277">
        <v>600000000</v>
      </c>
      <c r="BZ13" s="277"/>
      <c r="CA13" s="277">
        <v>600000000</v>
      </c>
      <c r="CB13" s="277">
        <v>1044.51</v>
      </c>
      <c r="CC13" s="277">
        <v>66941959561</v>
      </c>
      <c r="CD13" s="277">
        <v>5848783040.6999998</v>
      </c>
      <c r="CE13" s="229"/>
      <c r="CF13" s="276" t="s">
        <v>163</v>
      </c>
    </row>
    <row r="14" spans="1:84" ht="14.4" x14ac:dyDescent="0.3">
      <c r="A14" s="276" t="s">
        <v>206</v>
      </c>
      <c r="B14" s="228">
        <v>42735</v>
      </c>
      <c r="C14" s="277"/>
      <c r="D14" s="277"/>
      <c r="E14" s="277"/>
      <c r="F14" s="277"/>
      <c r="G14" s="277">
        <v>809733891.85000002</v>
      </c>
      <c r="H14" s="277"/>
      <c r="I14" s="277"/>
      <c r="J14" s="277">
        <v>7370434.9800000004</v>
      </c>
      <c r="K14" s="277"/>
      <c r="L14" s="277">
        <v>7370434.9800000004</v>
      </c>
      <c r="M14" s="277">
        <v>549805981.65999997</v>
      </c>
      <c r="N14" s="277">
        <v>264937349.72999999</v>
      </c>
      <c r="O14" s="277">
        <v>228179231.69</v>
      </c>
      <c r="P14" s="277"/>
      <c r="Q14" s="277">
        <v>56689400.240000002</v>
      </c>
      <c r="R14" s="277">
        <v>250918752.41</v>
      </c>
      <c r="S14" s="277">
        <v>1638722.8</v>
      </c>
      <c r="T14" s="277"/>
      <c r="U14" s="277"/>
      <c r="V14" s="277"/>
      <c r="W14" s="277">
        <v>607034381.26999998</v>
      </c>
      <c r="X14" s="277"/>
      <c r="Y14" s="277">
        <v>454217809.35000002</v>
      </c>
      <c r="Z14" s="277">
        <v>152816571.91999999</v>
      </c>
      <c r="AA14" s="277">
        <v>18591620.920000002</v>
      </c>
      <c r="AB14" s="277">
        <v>15158649.609999999</v>
      </c>
      <c r="AC14" s="277">
        <v>15158649.609999999</v>
      </c>
      <c r="AD14" s="277"/>
      <c r="AE14" s="277">
        <v>3432971.31</v>
      </c>
      <c r="AF14" s="277">
        <v>3432971.31</v>
      </c>
      <c r="AG14" s="277"/>
      <c r="AH14" s="277"/>
      <c r="AI14" s="277">
        <v>1755641.73</v>
      </c>
      <c r="AJ14" s="277">
        <v>343309.21</v>
      </c>
      <c r="AK14" s="277"/>
      <c r="AL14" s="277">
        <v>8986651.0999999996</v>
      </c>
      <c r="AM14" s="277"/>
      <c r="AN14" s="277"/>
      <c r="AO14" s="277">
        <v>3130641.13</v>
      </c>
      <c r="AP14" s="277">
        <v>148336.4</v>
      </c>
      <c r="AQ14" s="277">
        <v>1449724473.5999999</v>
      </c>
      <c r="AR14" s="277">
        <v>224474657.78999999</v>
      </c>
      <c r="AS14" s="277">
        <v>158223691.22999999</v>
      </c>
      <c r="AT14" s="277"/>
      <c r="AU14" s="277">
        <v>146958979.88999999</v>
      </c>
      <c r="AV14" s="277">
        <v>11264711.34</v>
      </c>
      <c r="AW14" s="277">
        <v>66250966.560000002</v>
      </c>
      <c r="AX14" s="277"/>
      <c r="AY14" s="277">
        <v>60822472.890000001</v>
      </c>
      <c r="AZ14" s="277">
        <v>5428493.6699999999</v>
      </c>
      <c r="BA14" s="277">
        <v>691230167.57000005</v>
      </c>
      <c r="BB14" s="277">
        <v>691230167.57000005</v>
      </c>
      <c r="BC14" s="277"/>
      <c r="BD14" s="277">
        <v>652798514.88999999</v>
      </c>
      <c r="BE14" s="277">
        <v>38431652.68</v>
      </c>
      <c r="BF14" s="277"/>
      <c r="BG14" s="277"/>
      <c r="BH14" s="277"/>
      <c r="BI14" s="277"/>
      <c r="BJ14" s="277"/>
      <c r="BK14" s="277"/>
      <c r="BL14" s="277"/>
      <c r="BM14" s="277"/>
      <c r="BN14" s="277"/>
      <c r="BO14" s="277"/>
      <c r="BP14" s="277"/>
      <c r="BQ14" s="277"/>
      <c r="BR14" s="277">
        <v>56577516.880000003</v>
      </c>
      <c r="BS14" s="277">
        <v>23462384.550000001</v>
      </c>
      <c r="BT14" s="277"/>
      <c r="BU14" s="277"/>
      <c r="BV14" s="277">
        <v>3765829.35</v>
      </c>
      <c r="BW14" s="277">
        <v>418478.11</v>
      </c>
      <c r="BX14" s="277">
        <v>34528869.399999999</v>
      </c>
      <c r="BY14" s="277"/>
      <c r="BZ14" s="277"/>
      <c r="CA14" s="277"/>
      <c r="CB14" s="277">
        <v>173</v>
      </c>
      <c r="CC14" s="277">
        <v>1034458076.7</v>
      </c>
      <c r="CD14" s="277">
        <v>415266396.95999998</v>
      </c>
      <c r="CE14" s="229"/>
      <c r="CF14" s="276" t="s">
        <v>239</v>
      </c>
    </row>
    <row r="15" spans="1:84" ht="14.4" x14ac:dyDescent="0.3">
      <c r="A15" s="276" t="s">
        <v>206</v>
      </c>
      <c r="B15" s="228">
        <v>43100</v>
      </c>
      <c r="C15" s="277">
        <v>0</v>
      </c>
      <c r="D15" s="277">
        <v>0</v>
      </c>
      <c r="E15" s="277">
        <v>0</v>
      </c>
      <c r="F15" s="277">
        <v>0</v>
      </c>
      <c r="G15" s="277">
        <v>730178152.88999999</v>
      </c>
      <c r="H15" s="277">
        <v>0</v>
      </c>
      <c r="I15" s="277">
        <v>0</v>
      </c>
      <c r="J15" s="277">
        <v>7557729.21</v>
      </c>
      <c r="K15" s="277">
        <v>0</v>
      </c>
      <c r="L15" s="277">
        <v>7557729.21</v>
      </c>
      <c r="M15" s="277">
        <v>471575780.98000002</v>
      </c>
      <c r="N15" s="277">
        <v>266276709.46000001</v>
      </c>
      <c r="O15" s="277">
        <v>191311184.66999999</v>
      </c>
      <c r="P15" s="277">
        <v>0</v>
      </c>
      <c r="Q15" s="277">
        <v>13987886.85</v>
      </c>
      <c r="R15" s="277">
        <v>250192252.88</v>
      </c>
      <c r="S15" s="277">
        <v>852389.82</v>
      </c>
      <c r="T15" s="277">
        <v>0</v>
      </c>
      <c r="U15" s="277">
        <v>0</v>
      </c>
      <c r="V15" s="277">
        <v>0</v>
      </c>
      <c r="W15" s="277">
        <v>559965225.00999999</v>
      </c>
      <c r="X15" s="277">
        <v>0</v>
      </c>
      <c r="Y15" s="277">
        <v>406015650.81</v>
      </c>
      <c r="Z15" s="277">
        <v>153949574.19999999</v>
      </c>
      <c r="AA15" s="277">
        <v>6187696.5</v>
      </c>
      <c r="AB15" s="277">
        <v>4971519.6100000003</v>
      </c>
      <c r="AC15" s="277">
        <v>4971519.6100000003</v>
      </c>
      <c r="AD15" s="277">
        <v>0</v>
      </c>
      <c r="AE15" s="277">
        <v>1216176.8899999999</v>
      </c>
      <c r="AF15" s="277">
        <v>1216176.8899999999</v>
      </c>
      <c r="AG15" s="277">
        <v>0</v>
      </c>
      <c r="AH15" s="277">
        <v>0</v>
      </c>
      <c r="AI15" s="277">
        <v>1470631.35</v>
      </c>
      <c r="AJ15" s="277">
        <v>445544.79</v>
      </c>
      <c r="AK15" s="277">
        <v>0</v>
      </c>
      <c r="AL15" s="277">
        <v>6082202.75</v>
      </c>
      <c r="AM15" s="277"/>
      <c r="AN15" s="277">
        <v>0</v>
      </c>
      <c r="AO15" s="277">
        <v>100304008.8</v>
      </c>
      <c r="AP15" s="277">
        <v>230559.51</v>
      </c>
      <c r="AQ15" s="277">
        <v>1404864021.5999999</v>
      </c>
      <c r="AR15" s="277">
        <v>205181876.83000001</v>
      </c>
      <c r="AS15" s="277">
        <v>138365376.09999999</v>
      </c>
      <c r="AT15" s="277">
        <v>0</v>
      </c>
      <c r="AU15" s="277">
        <v>130887435.08</v>
      </c>
      <c r="AV15" s="277">
        <v>7477941.0199999996</v>
      </c>
      <c r="AW15" s="277">
        <v>66816500.729999997</v>
      </c>
      <c r="AX15" s="277">
        <v>0</v>
      </c>
      <c r="AY15" s="277">
        <v>61849270.850000001</v>
      </c>
      <c r="AZ15" s="277">
        <v>4967229.88</v>
      </c>
      <c r="BA15" s="277">
        <v>731635057.55999994</v>
      </c>
      <c r="BB15" s="277">
        <v>731635057.55999994</v>
      </c>
      <c r="BC15" s="277">
        <v>0</v>
      </c>
      <c r="BD15" s="277">
        <v>686549872.97000003</v>
      </c>
      <c r="BE15" s="277">
        <v>45085184.590000004</v>
      </c>
      <c r="BF15" s="277"/>
      <c r="BG15" s="277">
        <v>0</v>
      </c>
      <c r="BH15" s="277">
        <v>0</v>
      </c>
      <c r="BI15" s="277">
        <v>0</v>
      </c>
      <c r="BJ15" s="277"/>
      <c r="BK15" s="277">
        <v>0</v>
      </c>
      <c r="BL15" s="277">
        <v>0</v>
      </c>
      <c r="BM15" s="277">
        <v>0</v>
      </c>
      <c r="BN15" s="277">
        <v>0</v>
      </c>
      <c r="BO15" s="277">
        <v>0</v>
      </c>
      <c r="BP15" s="277">
        <v>0</v>
      </c>
      <c r="BQ15" s="277">
        <v>0</v>
      </c>
      <c r="BR15" s="277">
        <v>34377416.090000004</v>
      </c>
      <c r="BS15" s="277">
        <v>17449688.699999999</v>
      </c>
      <c r="BT15" s="277"/>
      <c r="BU15" s="277"/>
      <c r="BV15" s="277">
        <v>2650311.5</v>
      </c>
      <c r="BW15" s="277">
        <v>185122.7</v>
      </c>
      <c r="BX15" s="277">
        <v>26310819.530000001</v>
      </c>
      <c r="BY15" s="277"/>
      <c r="BZ15" s="277">
        <v>0</v>
      </c>
      <c r="CA15" s="277">
        <v>0</v>
      </c>
      <c r="CB15" s="277">
        <v>230563.06</v>
      </c>
      <c r="CC15" s="277">
        <v>1018020856</v>
      </c>
      <c r="CD15" s="277">
        <v>386843165.63</v>
      </c>
      <c r="CE15" s="229"/>
      <c r="CF15" s="276" t="s">
        <v>254</v>
      </c>
    </row>
    <row r="16" spans="1:84" ht="14.4" x14ac:dyDescent="0.3">
      <c r="A16" s="276" t="s">
        <v>206</v>
      </c>
      <c r="B16" s="228">
        <v>43465</v>
      </c>
      <c r="C16" s="277">
        <v>0</v>
      </c>
      <c r="D16" s="277">
        <v>0</v>
      </c>
      <c r="E16" s="277">
        <v>0</v>
      </c>
      <c r="F16" s="277">
        <v>0</v>
      </c>
      <c r="G16" s="277">
        <v>722278536.30999994</v>
      </c>
      <c r="H16" s="277">
        <v>0</v>
      </c>
      <c r="I16" s="277">
        <v>0</v>
      </c>
      <c r="J16" s="277">
        <v>2906928.6</v>
      </c>
      <c r="K16" s="277">
        <v>0</v>
      </c>
      <c r="L16" s="277">
        <v>2906928.6</v>
      </c>
      <c r="M16" s="277">
        <v>469018699.08999997</v>
      </c>
      <c r="N16" s="277">
        <v>261677478.05000001</v>
      </c>
      <c r="O16" s="277">
        <v>192886419.25999999</v>
      </c>
      <c r="P16" s="277">
        <v>0</v>
      </c>
      <c r="Q16" s="277">
        <v>14454801.779999999</v>
      </c>
      <c r="R16" s="277">
        <v>249150203.03</v>
      </c>
      <c r="S16" s="277">
        <v>1202705.5900000001</v>
      </c>
      <c r="T16" s="277">
        <v>0</v>
      </c>
      <c r="U16" s="277">
        <v>0</v>
      </c>
      <c r="V16" s="277">
        <v>0</v>
      </c>
      <c r="W16" s="277">
        <v>594863642</v>
      </c>
      <c r="X16" s="277">
        <v>0</v>
      </c>
      <c r="Y16" s="277">
        <v>443314499.16000003</v>
      </c>
      <c r="Z16" s="277">
        <v>151549142.84</v>
      </c>
      <c r="AA16" s="277">
        <v>13952498.119999999</v>
      </c>
      <c r="AB16" s="277">
        <v>5664227.8600000003</v>
      </c>
      <c r="AC16" s="277">
        <v>5664227.8600000003</v>
      </c>
      <c r="AD16" s="277">
        <v>0</v>
      </c>
      <c r="AE16" s="277">
        <v>8288270.2599999998</v>
      </c>
      <c r="AF16" s="277">
        <v>8288270.2599999998</v>
      </c>
      <c r="AG16" s="277">
        <v>0</v>
      </c>
      <c r="AH16" s="277">
        <v>0</v>
      </c>
      <c r="AI16" s="277">
        <v>284013.49</v>
      </c>
      <c r="AJ16" s="277">
        <v>831290.27</v>
      </c>
      <c r="AK16" s="277">
        <v>0</v>
      </c>
      <c r="AL16" s="277">
        <v>10244208.609999999</v>
      </c>
      <c r="AM16" s="277"/>
      <c r="AN16" s="277">
        <v>0</v>
      </c>
      <c r="AO16" s="277">
        <v>61842025.689999998</v>
      </c>
      <c r="AP16" s="277">
        <v>0</v>
      </c>
      <c r="AQ16" s="277">
        <v>1404296214.5</v>
      </c>
      <c r="AR16" s="277">
        <v>201628011.25</v>
      </c>
      <c r="AS16" s="277">
        <v>131767771.31</v>
      </c>
      <c r="AT16" s="277">
        <v>0</v>
      </c>
      <c r="AU16" s="277">
        <v>124941990.8</v>
      </c>
      <c r="AV16" s="277">
        <v>6825780.5099999998</v>
      </c>
      <c r="AW16" s="277">
        <v>69860239.939999998</v>
      </c>
      <c r="AX16" s="277">
        <v>0</v>
      </c>
      <c r="AY16" s="277">
        <v>64834176.969999999</v>
      </c>
      <c r="AZ16" s="277">
        <v>5026062.97</v>
      </c>
      <c r="BA16" s="277">
        <v>738713788.33000004</v>
      </c>
      <c r="BB16" s="277">
        <v>738713788.33000004</v>
      </c>
      <c r="BC16" s="277">
        <v>0</v>
      </c>
      <c r="BD16" s="277">
        <v>688480345.01999998</v>
      </c>
      <c r="BE16" s="277">
        <v>50233443.310000002</v>
      </c>
      <c r="BF16" s="277"/>
      <c r="BG16" s="277">
        <v>0</v>
      </c>
      <c r="BH16" s="277">
        <v>0</v>
      </c>
      <c r="BI16" s="277">
        <v>0</v>
      </c>
      <c r="BJ16" s="277"/>
      <c r="BK16" s="277">
        <v>0</v>
      </c>
      <c r="BL16" s="277">
        <v>0</v>
      </c>
      <c r="BM16" s="277">
        <v>0</v>
      </c>
      <c r="BN16" s="277">
        <v>0</v>
      </c>
      <c r="BO16" s="277">
        <v>0</v>
      </c>
      <c r="BP16" s="277">
        <v>0</v>
      </c>
      <c r="BQ16" s="277">
        <v>0</v>
      </c>
      <c r="BR16" s="277">
        <v>22563234.239999998</v>
      </c>
      <c r="BS16" s="277">
        <v>19957937.800000001</v>
      </c>
      <c r="BT16" s="277"/>
      <c r="BU16" s="277"/>
      <c r="BV16" s="277">
        <v>5704462.2699999996</v>
      </c>
      <c r="BW16" s="277">
        <v>5379249.2599999998</v>
      </c>
      <c r="BX16" s="277">
        <v>19858636.91</v>
      </c>
      <c r="BY16" s="277"/>
      <c r="BZ16" s="277">
        <v>0</v>
      </c>
      <c r="CA16" s="277">
        <v>0</v>
      </c>
      <c r="CB16" s="277">
        <v>0</v>
      </c>
      <c r="CC16" s="277">
        <v>1013805320.1</v>
      </c>
      <c r="CD16" s="277">
        <v>390490894.43000001</v>
      </c>
      <c r="CE16" s="229"/>
      <c r="CF16" s="276" t="s">
        <v>240</v>
      </c>
    </row>
    <row r="17" spans="1:84" ht="14.4" x14ac:dyDescent="0.3">
      <c r="A17" s="276" t="s">
        <v>171</v>
      </c>
      <c r="B17" s="228">
        <v>42735</v>
      </c>
      <c r="C17" s="277"/>
      <c r="D17" s="277"/>
      <c r="E17" s="277"/>
      <c r="F17" s="277"/>
      <c r="G17" s="277">
        <v>173993995.47</v>
      </c>
      <c r="H17" s="277"/>
      <c r="I17" s="277"/>
      <c r="J17" s="277"/>
      <c r="K17" s="277"/>
      <c r="L17" s="277"/>
      <c r="M17" s="277">
        <v>173129122.50999999</v>
      </c>
      <c r="N17" s="277">
        <v>66422379.490000002</v>
      </c>
      <c r="O17" s="277">
        <v>61688707.060000002</v>
      </c>
      <c r="P17" s="277"/>
      <c r="Q17" s="277">
        <v>45018035.960000001</v>
      </c>
      <c r="R17" s="277"/>
      <c r="S17" s="277">
        <v>864872.95999999996</v>
      </c>
      <c r="T17" s="277"/>
      <c r="U17" s="277"/>
      <c r="V17" s="277">
        <v>2333274671.3000002</v>
      </c>
      <c r="W17" s="277">
        <v>74116333.629999995</v>
      </c>
      <c r="X17" s="277">
        <v>1493008.58</v>
      </c>
      <c r="Y17" s="277">
        <v>53580935.670000002</v>
      </c>
      <c r="Z17" s="277">
        <v>19042389.379999999</v>
      </c>
      <c r="AA17" s="277"/>
      <c r="AB17" s="277"/>
      <c r="AC17" s="277"/>
      <c r="AD17" s="277"/>
      <c r="AE17" s="277"/>
      <c r="AF17" s="277"/>
      <c r="AG17" s="277"/>
      <c r="AH17" s="277"/>
      <c r="AI17" s="277"/>
      <c r="AJ17" s="277">
        <v>11094456.84</v>
      </c>
      <c r="AK17" s="277"/>
      <c r="AL17" s="277">
        <v>90364258.700000003</v>
      </c>
      <c r="AM17" s="277"/>
      <c r="AN17" s="277"/>
      <c r="AO17" s="277">
        <v>24469162.920000002</v>
      </c>
      <c r="AP17" s="277">
        <v>16550.68</v>
      </c>
      <c r="AQ17" s="277">
        <v>2707329429.5</v>
      </c>
      <c r="AR17" s="277"/>
      <c r="AS17" s="277"/>
      <c r="AT17" s="277"/>
      <c r="AU17" s="277"/>
      <c r="AV17" s="277"/>
      <c r="AW17" s="277"/>
      <c r="AX17" s="277"/>
      <c r="AY17" s="277"/>
      <c r="AZ17" s="277"/>
      <c r="BA17" s="277">
        <v>6198716.04</v>
      </c>
      <c r="BB17" s="277"/>
      <c r="BC17" s="277"/>
      <c r="BD17" s="277"/>
      <c r="BE17" s="277"/>
      <c r="BF17" s="277">
        <v>6198716.04</v>
      </c>
      <c r="BG17" s="277"/>
      <c r="BH17" s="277">
        <v>6198716.04</v>
      </c>
      <c r="BI17" s="277"/>
      <c r="BJ17" s="277">
        <v>2304982997.6999998</v>
      </c>
      <c r="BK17" s="277"/>
      <c r="BL17" s="277">
        <v>2286425735.5</v>
      </c>
      <c r="BM17" s="277">
        <v>18557262.25</v>
      </c>
      <c r="BN17" s="277"/>
      <c r="BO17" s="277"/>
      <c r="BP17" s="277"/>
      <c r="BQ17" s="277"/>
      <c r="BR17" s="277">
        <v>29766041.789999999</v>
      </c>
      <c r="BS17" s="277">
        <v>139093.82999999999</v>
      </c>
      <c r="BT17" s="277"/>
      <c r="BU17" s="277"/>
      <c r="BV17" s="277">
        <v>47855502.75</v>
      </c>
      <c r="BW17" s="277"/>
      <c r="BX17" s="277">
        <v>3040765.64</v>
      </c>
      <c r="BY17" s="277"/>
      <c r="BZ17" s="277"/>
      <c r="CA17" s="277"/>
      <c r="CB17" s="277"/>
      <c r="CC17" s="277">
        <v>2391983117.8000002</v>
      </c>
      <c r="CD17" s="277">
        <v>315346311.75</v>
      </c>
      <c r="CE17" s="229"/>
      <c r="CF17" s="276" t="s">
        <v>242</v>
      </c>
    </row>
    <row r="18" spans="1:84" ht="14.4" x14ac:dyDescent="0.3">
      <c r="A18" s="276" t="s">
        <v>171</v>
      </c>
      <c r="B18" s="228">
        <v>43100</v>
      </c>
      <c r="C18" s="277"/>
      <c r="D18" s="277"/>
      <c r="E18" s="277"/>
      <c r="F18" s="277"/>
      <c r="G18" s="277">
        <v>156463155.22</v>
      </c>
      <c r="H18" s="277"/>
      <c r="I18" s="277"/>
      <c r="J18" s="277"/>
      <c r="K18" s="277"/>
      <c r="L18" s="277"/>
      <c r="M18" s="277">
        <v>155751952.06</v>
      </c>
      <c r="N18" s="277">
        <v>68418828.609999999</v>
      </c>
      <c r="O18" s="277">
        <v>56271031</v>
      </c>
      <c r="P18" s="277"/>
      <c r="Q18" s="277">
        <v>31062092.449999999</v>
      </c>
      <c r="R18" s="277"/>
      <c r="S18" s="277">
        <v>711203.16</v>
      </c>
      <c r="T18" s="277"/>
      <c r="U18" s="277"/>
      <c r="V18" s="277">
        <v>2001006544</v>
      </c>
      <c r="W18" s="277">
        <v>187295328.62</v>
      </c>
      <c r="X18" s="277">
        <v>864513.6</v>
      </c>
      <c r="Y18" s="277">
        <v>48827410.740000002</v>
      </c>
      <c r="Z18" s="277">
        <v>137603404.28</v>
      </c>
      <c r="AA18" s="277"/>
      <c r="AB18" s="277"/>
      <c r="AC18" s="277"/>
      <c r="AD18" s="277"/>
      <c r="AE18" s="277"/>
      <c r="AF18" s="277"/>
      <c r="AG18" s="277"/>
      <c r="AH18" s="277"/>
      <c r="AI18" s="277"/>
      <c r="AJ18" s="277">
        <v>10741516.85</v>
      </c>
      <c r="AK18" s="277"/>
      <c r="AL18" s="277"/>
      <c r="AM18" s="277"/>
      <c r="AN18" s="277"/>
      <c r="AO18" s="277">
        <v>33537045.780000001</v>
      </c>
      <c r="AP18" s="277"/>
      <c r="AQ18" s="277">
        <v>2389043590.5</v>
      </c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>
        <v>1993200847.7</v>
      </c>
      <c r="BK18" s="277"/>
      <c r="BL18" s="277">
        <v>1973146735</v>
      </c>
      <c r="BM18" s="277">
        <v>20054112.670000002</v>
      </c>
      <c r="BN18" s="277"/>
      <c r="BO18" s="277"/>
      <c r="BP18" s="277"/>
      <c r="BQ18" s="277"/>
      <c r="BR18" s="277">
        <v>25427520.210000001</v>
      </c>
      <c r="BS18" s="277"/>
      <c r="BT18" s="277"/>
      <c r="BU18" s="277"/>
      <c r="BV18" s="277">
        <v>50901492.049999997</v>
      </c>
      <c r="BW18" s="277"/>
      <c r="BX18" s="277">
        <v>7966343.0199999996</v>
      </c>
      <c r="BY18" s="277"/>
      <c r="BZ18" s="277"/>
      <c r="CA18" s="277"/>
      <c r="CB18" s="277"/>
      <c r="CC18" s="277">
        <v>2077496203</v>
      </c>
      <c r="CD18" s="277">
        <v>311547387.51999998</v>
      </c>
      <c r="CE18" s="229"/>
      <c r="CF18" s="276" t="s">
        <v>182</v>
      </c>
    </row>
    <row r="19" spans="1:84" ht="14.4" x14ac:dyDescent="0.3">
      <c r="A19" s="276" t="s">
        <v>171</v>
      </c>
      <c r="B19" s="228">
        <v>43465</v>
      </c>
      <c r="C19" s="277"/>
      <c r="D19" s="277"/>
      <c r="E19" s="277"/>
      <c r="F19" s="277"/>
      <c r="G19" s="277">
        <v>129623575.31</v>
      </c>
      <c r="H19" s="277"/>
      <c r="I19" s="277"/>
      <c r="J19" s="277"/>
      <c r="K19" s="277"/>
      <c r="L19" s="277"/>
      <c r="M19" s="277">
        <v>129623575.31</v>
      </c>
      <c r="N19" s="277">
        <v>40987402.140000001</v>
      </c>
      <c r="O19" s="277">
        <v>56619318.649999999</v>
      </c>
      <c r="P19" s="277"/>
      <c r="Q19" s="277">
        <v>32016854.52</v>
      </c>
      <c r="R19" s="277"/>
      <c r="S19" s="277"/>
      <c r="T19" s="277"/>
      <c r="U19" s="277"/>
      <c r="V19" s="277">
        <v>1550315838.5</v>
      </c>
      <c r="W19" s="277">
        <v>171603194.72999999</v>
      </c>
      <c r="X19" s="277">
        <v>508525.84</v>
      </c>
      <c r="Y19" s="277">
        <v>43564475.859999999</v>
      </c>
      <c r="Z19" s="277">
        <v>127530193.03</v>
      </c>
      <c r="AA19" s="277"/>
      <c r="AB19" s="277"/>
      <c r="AC19" s="277"/>
      <c r="AD19" s="277"/>
      <c r="AE19" s="277"/>
      <c r="AF19" s="277"/>
      <c r="AG19" s="277"/>
      <c r="AH19" s="277"/>
      <c r="AI19" s="277"/>
      <c r="AJ19" s="277">
        <v>9463263.2100000009</v>
      </c>
      <c r="AK19" s="277"/>
      <c r="AL19" s="277">
        <v>-1359.53</v>
      </c>
      <c r="AM19" s="277"/>
      <c r="AN19" s="277"/>
      <c r="AO19" s="277">
        <v>88778630.099999994</v>
      </c>
      <c r="AP19" s="277">
        <v>1.97</v>
      </c>
      <c r="AQ19" s="277">
        <v>1949783144.3</v>
      </c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277"/>
      <c r="BD19" s="277"/>
      <c r="BE19" s="277"/>
      <c r="BF19" s="277"/>
      <c r="BG19" s="277"/>
      <c r="BH19" s="277"/>
      <c r="BI19" s="277"/>
      <c r="BJ19" s="277">
        <v>1549987916.3</v>
      </c>
      <c r="BK19" s="277"/>
      <c r="BL19" s="277">
        <v>1534420824.7</v>
      </c>
      <c r="BM19" s="277">
        <v>15567091.550000001</v>
      </c>
      <c r="BN19" s="277"/>
      <c r="BO19" s="277"/>
      <c r="BP19" s="277"/>
      <c r="BQ19" s="277"/>
      <c r="BR19" s="277">
        <v>16730054.24</v>
      </c>
      <c r="BS19" s="277">
        <v>588094.99</v>
      </c>
      <c r="BT19" s="277"/>
      <c r="BU19" s="277">
        <v>439999.97</v>
      </c>
      <c r="BV19" s="277">
        <v>43280472.850000001</v>
      </c>
      <c r="BW19" s="277"/>
      <c r="BX19" s="277">
        <v>18670194.870000001</v>
      </c>
      <c r="BY19" s="277"/>
      <c r="BZ19" s="277"/>
      <c r="CA19" s="277"/>
      <c r="CB19" s="277"/>
      <c r="CC19" s="277">
        <v>1629696733.2</v>
      </c>
      <c r="CD19" s="277">
        <v>320086411.07999998</v>
      </c>
      <c r="CE19" s="229"/>
      <c r="CF19" s="276" t="s">
        <v>287</v>
      </c>
    </row>
    <row r="20" spans="1:84" ht="14.4" x14ac:dyDescent="0.3">
      <c r="A20" s="276" t="s">
        <v>272</v>
      </c>
      <c r="B20" s="228">
        <v>42735</v>
      </c>
      <c r="C20" s="277"/>
      <c r="D20" s="277"/>
      <c r="E20" s="277"/>
      <c r="F20" s="277"/>
      <c r="G20" s="277">
        <v>47591493</v>
      </c>
      <c r="H20" s="277"/>
      <c r="I20" s="277">
        <v>0</v>
      </c>
      <c r="J20" s="277">
        <v>4023878</v>
      </c>
      <c r="K20" s="277">
        <v>4023878</v>
      </c>
      <c r="L20" s="277"/>
      <c r="M20" s="277">
        <v>43559945</v>
      </c>
      <c r="N20" s="277">
        <v>24354981</v>
      </c>
      <c r="O20" s="277">
        <v>19204964</v>
      </c>
      <c r="P20" s="277"/>
      <c r="Q20" s="277"/>
      <c r="R20" s="277"/>
      <c r="S20" s="277">
        <v>7670</v>
      </c>
      <c r="T20" s="277">
        <v>0</v>
      </c>
      <c r="U20" s="277"/>
      <c r="V20" s="277"/>
      <c r="W20" s="277">
        <v>0</v>
      </c>
      <c r="X20" s="277"/>
      <c r="Y20" s="277">
        <v>0</v>
      </c>
      <c r="Z20" s="277">
        <v>0</v>
      </c>
      <c r="AA20" s="277"/>
      <c r="AB20" s="277"/>
      <c r="AC20" s="277"/>
      <c r="AD20" s="277"/>
      <c r="AE20" s="277"/>
      <c r="AF20" s="277"/>
      <c r="AG20" s="277"/>
      <c r="AH20" s="277"/>
      <c r="AI20" s="277"/>
      <c r="AJ20" s="277">
        <v>12727625</v>
      </c>
      <c r="AK20" s="277"/>
      <c r="AL20" s="277">
        <v>327594</v>
      </c>
      <c r="AM20" s="277"/>
      <c r="AN20" s="277"/>
      <c r="AO20" s="277">
        <v>13191339</v>
      </c>
      <c r="AP20" s="277">
        <v>3052</v>
      </c>
      <c r="AQ20" s="277">
        <v>73841103</v>
      </c>
      <c r="AR20" s="277">
        <v>3630981.33</v>
      </c>
      <c r="AS20" s="277">
        <v>0</v>
      </c>
      <c r="AT20" s="277"/>
      <c r="AU20" s="277">
        <v>0</v>
      </c>
      <c r="AV20" s="277">
        <v>0</v>
      </c>
      <c r="AW20" s="277">
        <v>3630981.33</v>
      </c>
      <c r="AX20" s="277"/>
      <c r="AY20" s="277">
        <v>2693356.92</v>
      </c>
      <c r="AZ20" s="277">
        <v>937624.41</v>
      </c>
      <c r="BA20" s="277"/>
      <c r="BB20" s="277"/>
      <c r="BC20" s="277"/>
      <c r="BD20" s="277"/>
      <c r="BE20" s="277"/>
      <c r="BF20" s="277"/>
      <c r="BG20" s="277"/>
      <c r="BH20" s="277"/>
      <c r="BI20" s="277"/>
      <c r="BJ20" s="277"/>
      <c r="BK20" s="277"/>
      <c r="BL20" s="277"/>
      <c r="BM20" s="277"/>
      <c r="BN20" s="277"/>
      <c r="BO20" s="277"/>
      <c r="BP20" s="277">
        <v>0</v>
      </c>
      <c r="BQ20" s="277"/>
      <c r="BR20" s="277">
        <v>1303657.67</v>
      </c>
      <c r="BS20" s="277"/>
      <c r="BT20" s="277"/>
      <c r="BU20" s="277"/>
      <c r="BV20" s="277">
        <v>5102697</v>
      </c>
      <c r="BW20" s="277"/>
      <c r="BX20" s="277">
        <v>803097</v>
      </c>
      <c r="BY20" s="277">
        <v>4991582.38</v>
      </c>
      <c r="BZ20" s="277"/>
      <c r="CA20" s="277">
        <v>4991582.38</v>
      </c>
      <c r="CB20" s="277">
        <v>5347082</v>
      </c>
      <c r="CC20" s="277">
        <v>21179097.379999999</v>
      </c>
      <c r="CD20" s="277">
        <v>52662005.619999997</v>
      </c>
      <c r="CE20" s="229"/>
      <c r="CF20" s="276" t="s">
        <v>780</v>
      </c>
    </row>
    <row r="21" spans="1:84" ht="14.4" x14ac:dyDescent="0.3">
      <c r="A21" s="276" t="s">
        <v>272</v>
      </c>
      <c r="B21" s="228">
        <v>43100</v>
      </c>
      <c r="C21" s="277"/>
      <c r="D21" s="277"/>
      <c r="E21" s="277"/>
      <c r="F21" s="277"/>
      <c r="G21" s="277">
        <v>43318961</v>
      </c>
      <c r="H21" s="277"/>
      <c r="I21" s="277"/>
      <c r="J21" s="277">
        <v>5183304</v>
      </c>
      <c r="K21" s="277">
        <v>5183304</v>
      </c>
      <c r="L21" s="277"/>
      <c r="M21" s="277">
        <v>38126797</v>
      </c>
      <c r="N21" s="277">
        <v>18293427</v>
      </c>
      <c r="O21" s="277">
        <v>19833370</v>
      </c>
      <c r="P21" s="277"/>
      <c r="Q21" s="277"/>
      <c r="R21" s="277"/>
      <c r="S21" s="277">
        <v>8860</v>
      </c>
      <c r="T21" s="277"/>
      <c r="U21" s="277"/>
      <c r="V21" s="277"/>
      <c r="W21" s="277"/>
      <c r="X21" s="277"/>
      <c r="Y21" s="277"/>
      <c r="Z21" s="277"/>
      <c r="AA21" s="277"/>
      <c r="AB21" s="277"/>
      <c r="AC21" s="277"/>
      <c r="AD21" s="277"/>
      <c r="AE21" s="277"/>
      <c r="AF21" s="277"/>
      <c r="AG21" s="277"/>
      <c r="AH21" s="277"/>
      <c r="AI21" s="277"/>
      <c r="AJ21" s="277">
        <v>219259</v>
      </c>
      <c r="AK21" s="277"/>
      <c r="AL21" s="277">
        <v>201150</v>
      </c>
      <c r="AM21" s="277"/>
      <c r="AN21" s="277"/>
      <c r="AO21" s="277">
        <v>26891157</v>
      </c>
      <c r="AP21" s="277">
        <v>4484</v>
      </c>
      <c r="AQ21" s="277">
        <v>70635011</v>
      </c>
      <c r="AR21" s="277">
        <v>4648154.9505000003</v>
      </c>
      <c r="AS21" s="277"/>
      <c r="AT21" s="277"/>
      <c r="AU21" s="277"/>
      <c r="AV21" s="277"/>
      <c r="AW21" s="277">
        <v>4648154.9505000003</v>
      </c>
      <c r="AX21" s="277"/>
      <c r="AY21" s="277">
        <v>3745196.2842000001</v>
      </c>
      <c r="AZ21" s="277">
        <v>902958.66637999995</v>
      </c>
      <c r="BA21" s="277"/>
      <c r="BB21" s="277"/>
      <c r="BC21" s="277"/>
      <c r="BD21" s="277"/>
      <c r="BE21" s="277"/>
      <c r="BF21" s="277"/>
      <c r="BG21" s="277"/>
      <c r="BH21" s="277"/>
      <c r="BI21" s="277"/>
      <c r="BJ21" s="277"/>
      <c r="BK21" s="277"/>
      <c r="BL21" s="277"/>
      <c r="BM21" s="277"/>
      <c r="BN21" s="277"/>
      <c r="BO21" s="277"/>
      <c r="BP21" s="277"/>
      <c r="BQ21" s="277"/>
      <c r="BR21" s="277">
        <v>570137.85736999998</v>
      </c>
      <c r="BS21" s="277"/>
      <c r="BT21" s="277"/>
      <c r="BU21" s="277"/>
      <c r="BV21" s="277">
        <v>1373354</v>
      </c>
      <c r="BW21" s="277"/>
      <c r="BX21" s="277">
        <v>1095794</v>
      </c>
      <c r="BY21" s="277">
        <v>5147918</v>
      </c>
      <c r="BZ21" s="277"/>
      <c r="CA21" s="277">
        <v>5147918</v>
      </c>
      <c r="CB21" s="277">
        <v>18932023</v>
      </c>
      <c r="CC21" s="277">
        <v>31767381.807999998</v>
      </c>
      <c r="CD21" s="277">
        <v>38867629.192000002</v>
      </c>
      <c r="CE21" s="229"/>
      <c r="CF21" s="276" t="s">
        <v>215</v>
      </c>
    </row>
    <row r="22" spans="1:84" ht="14.4" x14ac:dyDescent="0.3">
      <c r="A22" s="276" t="s">
        <v>272</v>
      </c>
      <c r="B22" s="228">
        <v>43465</v>
      </c>
      <c r="C22" s="277"/>
      <c r="D22" s="277"/>
      <c r="E22" s="277"/>
      <c r="F22" s="277"/>
      <c r="G22" s="277">
        <v>39584046.25</v>
      </c>
      <c r="H22" s="277"/>
      <c r="I22" s="277"/>
      <c r="J22" s="277">
        <v>3663287.29</v>
      </c>
      <c r="K22" s="277">
        <v>3663287.29</v>
      </c>
      <c r="L22" s="277"/>
      <c r="M22" s="277">
        <v>35919933.259999998</v>
      </c>
      <c r="N22" s="277">
        <v>17934961.030000001</v>
      </c>
      <c r="O22" s="277">
        <v>17984972.23</v>
      </c>
      <c r="P22" s="277"/>
      <c r="Q22" s="277"/>
      <c r="R22" s="277"/>
      <c r="S22" s="277">
        <v>825.7</v>
      </c>
      <c r="T22" s="277"/>
      <c r="U22" s="277"/>
      <c r="V22" s="277"/>
      <c r="W22" s="277"/>
      <c r="X22" s="277"/>
      <c r="Y22" s="277"/>
      <c r="Z22" s="277"/>
      <c r="AA22" s="277"/>
      <c r="AB22" s="277"/>
      <c r="AC22" s="277"/>
      <c r="AD22" s="277"/>
      <c r="AE22" s="277"/>
      <c r="AF22" s="277"/>
      <c r="AG22" s="277"/>
      <c r="AH22" s="277"/>
      <c r="AI22" s="277"/>
      <c r="AJ22" s="277">
        <v>523576.12</v>
      </c>
      <c r="AK22" s="277"/>
      <c r="AL22" s="277">
        <v>254871.14</v>
      </c>
      <c r="AM22" s="277"/>
      <c r="AN22" s="277"/>
      <c r="AO22" s="277">
        <v>1481112.52</v>
      </c>
      <c r="AP22" s="277">
        <v>3164.28</v>
      </c>
      <c r="AQ22" s="277">
        <v>41846770.310000002</v>
      </c>
      <c r="AR22" s="277">
        <v>2179003.0435000001</v>
      </c>
      <c r="AS22" s="277"/>
      <c r="AT22" s="277"/>
      <c r="AU22" s="277"/>
      <c r="AV22" s="277"/>
      <c r="AW22" s="277">
        <v>2179003.0435000001</v>
      </c>
      <c r="AX22" s="277"/>
      <c r="AY22" s="277">
        <v>1288132.7346000001</v>
      </c>
      <c r="AZ22" s="277">
        <v>890870.30882999999</v>
      </c>
      <c r="BA22" s="277"/>
      <c r="BB22" s="277"/>
      <c r="BC22" s="277"/>
      <c r="BD22" s="277"/>
      <c r="BE22" s="277"/>
      <c r="BF22" s="277"/>
      <c r="BG22" s="277"/>
      <c r="BH22" s="277"/>
      <c r="BI22" s="277"/>
      <c r="BJ22" s="277"/>
      <c r="BK22" s="277"/>
      <c r="BL22" s="277"/>
      <c r="BM22" s="277"/>
      <c r="BN22" s="277"/>
      <c r="BO22" s="277"/>
      <c r="BP22" s="277"/>
      <c r="BQ22" s="277"/>
      <c r="BR22" s="277">
        <v>854321.91662999999</v>
      </c>
      <c r="BS22" s="277">
        <v>5175.88</v>
      </c>
      <c r="BT22" s="277"/>
      <c r="BU22" s="277"/>
      <c r="BV22" s="277">
        <v>415870.77</v>
      </c>
      <c r="BW22" s="277"/>
      <c r="BX22" s="277">
        <v>490995.99</v>
      </c>
      <c r="BY22" s="277">
        <v>5146662.3</v>
      </c>
      <c r="BZ22" s="277">
        <v>5146662.3</v>
      </c>
      <c r="CA22" s="277"/>
      <c r="CB22" s="277">
        <v>6437647.6699999999</v>
      </c>
      <c r="CC22" s="277">
        <v>15529677.57</v>
      </c>
      <c r="CD22" s="277">
        <v>26317092.739999998</v>
      </c>
      <c r="CE22" s="229"/>
      <c r="CF22" s="276" t="s">
        <v>193</v>
      </c>
    </row>
    <row r="23" spans="1:84" ht="14.4" x14ac:dyDescent="0.3">
      <c r="A23" s="276" t="s">
        <v>271</v>
      </c>
      <c r="B23" s="228">
        <v>42735</v>
      </c>
      <c r="C23" s="277"/>
      <c r="D23" s="277">
        <v>1190690</v>
      </c>
      <c r="E23" s="277"/>
      <c r="F23" s="277"/>
      <c r="G23" s="277">
        <v>271477852</v>
      </c>
      <c r="H23" s="277"/>
      <c r="I23" s="277">
        <v>0</v>
      </c>
      <c r="J23" s="277">
        <v>192511</v>
      </c>
      <c r="K23" s="277"/>
      <c r="L23" s="277">
        <v>192511</v>
      </c>
      <c r="M23" s="277">
        <v>265197408</v>
      </c>
      <c r="N23" s="277">
        <v>83627587</v>
      </c>
      <c r="O23" s="277">
        <v>178210658</v>
      </c>
      <c r="P23" s="277"/>
      <c r="Q23" s="277">
        <v>3359163</v>
      </c>
      <c r="R23" s="277">
        <v>6037225</v>
      </c>
      <c r="S23" s="277">
        <v>50708</v>
      </c>
      <c r="T23" s="277">
        <v>0</v>
      </c>
      <c r="U23" s="277"/>
      <c r="V23" s="277"/>
      <c r="W23" s="277">
        <v>0</v>
      </c>
      <c r="X23" s="277"/>
      <c r="Y23" s="277">
        <v>0</v>
      </c>
      <c r="Z23" s="277">
        <v>0</v>
      </c>
      <c r="AA23" s="277"/>
      <c r="AB23" s="277"/>
      <c r="AC23" s="277"/>
      <c r="AD23" s="277"/>
      <c r="AE23" s="277"/>
      <c r="AF23" s="277"/>
      <c r="AG23" s="277"/>
      <c r="AH23" s="277"/>
      <c r="AI23" s="277"/>
      <c r="AJ23" s="277">
        <v>75445500</v>
      </c>
      <c r="AK23" s="277"/>
      <c r="AL23" s="277">
        <v>39378507</v>
      </c>
      <c r="AM23" s="277"/>
      <c r="AN23" s="277"/>
      <c r="AO23" s="277">
        <v>1548706</v>
      </c>
      <c r="AP23" s="277">
        <v>4355042</v>
      </c>
      <c r="AQ23" s="277">
        <v>393396297</v>
      </c>
      <c r="AR23" s="277">
        <v>255078300.75</v>
      </c>
      <c r="AS23" s="277">
        <v>0</v>
      </c>
      <c r="AT23" s="277"/>
      <c r="AU23" s="277">
        <v>0</v>
      </c>
      <c r="AV23" s="277">
        <v>0</v>
      </c>
      <c r="AW23" s="277">
        <v>255078300.75</v>
      </c>
      <c r="AX23" s="277"/>
      <c r="AY23" s="277">
        <v>246867862.93000001</v>
      </c>
      <c r="AZ23" s="277">
        <v>8210437.8200000003</v>
      </c>
      <c r="BA23" s="277"/>
      <c r="BB23" s="277"/>
      <c r="BC23" s="277"/>
      <c r="BD23" s="277"/>
      <c r="BE23" s="277"/>
      <c r="BF23" s="277"/>
      <c r="BG23" s="277"/>
      <c r="BH23" s="277"/>
      <c r="BI23" s="277"/>
      <c r="BJ23" s="277"/>
      <c r="BK23" s="277"/>
      <c r="BL23" s="277"/>
      <c r="BM23" s="277"/>
      <c r="BN23" s="277"/>
      <c r="BO23" s="277"/>
      <c r="BP23" s="277">
        <v>0</v>
      </c>
      <c r="BQ23" s="277"/>
      <c r="BR23" s="277">
        <v>0.06</v>
      </c>
      <c r="BS23" s="277"/>
      <c r="BT23" s="277"/>
      <c r="BU23" s="277"/>
      <c r="BV23" s="277">
        <v>1479357</v>
      </c>
      <c r="BW23" s="277"/>
      <c r="BX23" s="277">
        <v>0</v>
      </c>
      <c r="BY23" s="277">
        <v>10000000</v>
      </c>
      <c r="BZ23" s="277"/>
      <c r="CA23" s="277">
        <v>10000000</v>
      </c>
      <c r="CB23" s="277">
        <v>5302941</v>
      </c>
      <c r="CC23" s="277">
        <v>271860598.81</v>
      </c>
      <c r="CD23" s="277">
        <v>121535698.19</v>
      </c>
      <c r="CE23" s="229"/>
      <c r="CF23" s="276" t="s">
        <v>269</v>
      </c>
    </row>
    <row r="24" spans="1:84" ht="14.4" x14ac:dyDescent="0.3">
      <c r="A24" s="276" t="s">
        <v>271</v>
      </c>
      <c r="B24" s="228">
        <v>43100</v>
      </c>
      <c r="C24" s="277"/>
      <c r="D24" s="277">
        <v>9.9999999999999995E-8</v>
      </c>
      <c r="E24" s="277"/>
      <c r="F24" s="277"/>
      <c r="G24" s="277">
        <v>188888985</v>
      </c>
      <c r="H24" s="277"/>
      <c r="I24" s="277"/>
      <c r="J24" s="277">
        <v>192511</v>
      </c>
      <c r="K24" s="277"/>
      <c r="L24" s="277">
        <v>192511</v>
      </c>
      <c r="M24" s="277">
        <v>182762275</v>
      </c>
      <c r="N24" s="277">
        <v>46873970</v>
      </c>
      <c r="O24" s="277">
        <v>132878131</v>
      </c>
      <c r="P24" s="277"/>
      <c r="Q24" s="277">
        <v>3010174</v>
      </c>
      <c r="R24" s="277">
        <v>5874123</v>
      </c>
      <c r="S24" s="277">
        <v>60076</v>
      </c>
      <c r="T24" s="277"/>
      <c r="U24" s="277"/>
      <c r="V24" s="277"/>
      <c r="W24" s="277"/>
      <c r="X24" s="277"/>
      <c r="Y24" s="277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>
        <v>86470471.805999994</v>
      </c>
      <c r="AK24" s="277"/>
      <c r="AL24" s="277">
        <v>31867012</v>
      </c>
      <c r="AM24" s="277"/>
      <c r="AN24" s="277"/>
      <c r="AO24" s="277">
        <v>8403708</v>
      </c>
      <c r="AP24" s="277">
        <v>19805227</v>
      </c>
      <c r="AQ24" s="277">
        <v>335435403.81</v>
      </c>
      <c r="AR24" s="277">
        <v>196862709.81</v>
      </c>
      <c r="AS24" s="277"/>
      <c r="AT24" s="277"/>
      <c r="AU24" s="277"/>
      <c r="AV24" s="277"/>
      <c r="AW24" s="277">
        <v>196862709.81</v>
      </c>
      <c r="AX24" s="277"/>
      <c r="AY24" s="277">
        <v>189006541.16999999</v>
      </c>
      <c r="AZ24" s="277">
        <v>7856168.6358000003</v>
      </c>
      <c r="BA24" s="277"/>
      <c r="BB24" s="277"/>
      <c r="BC24" s="277"/>
      <c r="BD24" s="277"/>
      <c r="BE24" s="277"/>
      <c r="BF24" s="277"/>
      <c r="BG24" s="277"/>
      <c r="BH24" s="277"/>
      <c r="BI24" s="277"/>
      <c r="BJ24" s="277"/>
      <c r="BK24" s="277"/>
      <c r="BL24" s="277"/>
      <c r="BM24" s="277"/>
      <c r="BN24" s="277"/>
      <c r="BO24" s="277"/>
      <c r="BP24" s="277"/>
      <c r="BQ24" s="277"/>
      <c r="BR24" s="277">
        <v>2312719.2496000002</v>
      </c>
      <c r="BS24" s="277"/>
      <c r="BT24" s="277"/>
      <c r="BU24" s="277"/>
      <c r="BV24" s="277">
        <v>3753853</v>
      </c>
      <c r="BW24" s="277"/>
      <c r="BX24" s="277"/>
      <c r="BY24" s="277">
        <v>10390861</v>
      </c>
      <c r="BZ24" s="277"/>
      <c r="CA24" s="277">
        <v>10390861</v>
      </c>
      <c r="CB24" s="277">
        <v>6301110</v>
      </c>
      <c r="CC24" s="277">
        <v>219621253.06</v>
      </c>
      <c r="CD24" s="277">
        <v>115814150.75</v>
      </c>
      <c r="CE24" s="229"/>
      <c r="CF24" s="276" t="s">
        <v>286</v>
      </c>
    </row>
    <row r="25" spans="1:84" ht="14.4" x14ac:dyDescent="0.3">
      <c r="A25" s="276" t="s">
        <v>271</v>
      </c>
      <c r="B25" s="228">
        <v>43465</v>
      </c>
      <c r="C25" s="277"/>
      <c r="D25" s="277"/>
      <c r="E25" s="277"/>
      <c r="F25" s="277"/>
      <c r="G25" s="277">
        <v>204031419.11000001</v>
      </c>
      <c r="H25" s="277"/>
      <c r="I25" s="277"/>
      <c r="J25" s="277">
        <v>195561.88</v>
      </c>
      <c r="K25" s="277"/>
      <c r="L25" s="277">
        <v>195561.88</v>
      </c>
      <c r="M25" s="277">
        <v>198184482.61000001</v>
      </c>
      <c r="N25" s="277">
        <v>61620601.149999999</v>
      </c>
      <c r="O25" s="277">
        <v>135860519.96000001</v>
      </c>
      <c r="P25" s="277"/>
      <c r="Q25" s="277">
        <v>703361.5</v>
      </c>
      <c r="R25" s="277">
        <v>5645899.9900000002</v>
      </c>
      <c r="S25" s="277">
        <v>5474.63</v>
      </c>
      <c r="T25" s="277"/>
      <c r="U25" s="277"/>
      <c r="V25" s="277"/>
      <c r="W25" s="277"/>
      <c r="X25" s="277"/>
      <c r="Y25" s="277"/>
      <c r="Z25" s="277"/>
      <c r="AA25" s="277"/>
      <c r="AB25" s="277"/>
      <c r="AC25" s="277"/>
      <c r="AD25" s="277"/>
      <c r="AE25" s="277"/>
      <c r="AF25" s="277"/>
      <c r="AG25" s="277"/>
      <c r="AH25" s="277"/>
      <c r="AI25" s="277"/>
      <c r="AJ25" s="277">
        <v>101380034.77</v>
      </c>
      <c r="AK25" s="277"/>
      <c r="AL25" s="277">
        <v>7181479.79</v>
      </c>
      <c r="AM25" s="277"/>
      <c r="AN25" s="277"/>
      <c r="AO25" s="277">
        <v>11966928.4</v>
      </c>
      <c r="AP25" s="277">
        <v>7997907.7199999997</v>
      </c>
      <c r="AQ25" s="277">
        <v>332557769.79000002</v>
      </c>
      <c r="AR25" s="277">
        <v>192035240.5</v>
      </c>
      <c r="AS25" s="277"/>
      <c r="AT25" s="277"/>
      <c r="AU25" s="277"/>
      <c r="AV25" s="277"/>
      <c r="AW25" s="277">
        <v>192035240.5</v>
      </c>
      <c r="AX25" s="277"/>
      <c r="AY25" s="277">
        <v>184258882.72999999</v>
      </c>
      <c r="AZ25" s="277">
        <v>7776357.7708000001</v>
      </c>
      <c r="BA25" s="277"/>
      <c r="BB25" s="277"/>
      <c r="BC25" s="277"/>
      <c r="BD25" s="277"/>
      <c r="BE25" s="277"/>
      <c r="BF25" s="277"/>
      <c r="BG25" s="277"/>
      <c r="BH25" s="277"/>
      <c r="BI25" s="277"/>
      <c r="BJ25" s="277"/>
      <c r="BK25" s="277"/>
      <c r="BL25" s="277"/>
      <c r="BM25" s="277"/>
      <c r="BN25" s="277"/>
      <c r="BO25" s="277"/>
      <c r="BP25" s="277"/>
      <c r="BQ25" s="277"/>
      <c r="BR25" s="277">
        <v>3986349.1444999999</v>
      </c>
      <c r="BS25" s="277">
        <v>21170.57</v>
      </c>
      <c r="BT25" s="277"/>
      <c r="BU25" s="277"/>
      <c r="BV25" s="277">
        <v>2296784.36</v>
      </c>
      <c r="BW25" s="277"/>
      <c r="BX25" s="277"/>
      <c r="BY25" s="277">
        <v>10388317.939999999</v>
      </c>
      <c r="BZ25" s="277">
        <v>10388317.939999999</v>
      </c>
      <c r="CA25" s="277">
        <v>-1.0000000000000001E-9</v>
      </c>
      <c r="CB25" s="277">
        <v>5417252.8899999997</v>
      </c>
      <c r="CC25" s="277">
        <v>214145115.41</v>
      </c>
      <c r="CD25" s="277">
        <v>118412654.38</v>
      </c>
      <c r="CE25" s="229"/>
      <c r="CF25" s="276" t="s">
        <v>195</v>
      </c>
    </row>
    <row r="26" spans="1:84" ht="14.4" x14ac:dyDescent="0.3">
      <c r="A26" s="276" t="s">
        <v>177</v>
      </c>
      <c r="B26" s="228">
        <v>42735</v>
      </c>
      <c r="C26" s="277"/>
      <c r="D26" s="277">
        <v>397472011</v>
      </c>
      <c r="E26" s="277"/>
      <c r="F26" s="277">
        <v>147111666</v>
      </c>
      <c r="G26" s="277">
        <v>28276997289</v>
      </c>
      <c r="H26" s="277">
        <v>1466797501</v>
      </c>
      <c r="I26" s="277">
        <v>1048790921</v>
      </c>
      <c r="J26" s="277">
        <v>1325087106</v>
      </c>
      <c r="K26" s="277">
        <v>871616130</v>
      </c>
      <c r="L26" s="277">
        <v>453470976</v>
      </c>
      <c r="M26" s="277">
        <v>17874822474</v>
      </c>
      <c r="N26" s="277">
        <v>10251817551</v>
      </c>
      <c r="O26" s="277">
        <v>7479593455</v>
      </c>
      <c r="P26" s="277">
        <v>3312030</v>
      </c>
      <c r="Q26" s="277">
        <v>140099438</v>
      </c>
      <c r="R26" s="277">
        <v>1602670578</v>
      </c>
      <c r="S26" s="277">
        <v>3164908967</v>
      </c>
      <c r="T26" s="277">
        <v>1793919742.4000001</v>
      </c>
      <c r="U26" s="277"/>
      <c r="V26" s="277">
        <v>7733072008</v>
      </c>
      <c r="W26" s="277">
        <v>11861129145</v>
      </c>
      <c r="X26" s="277">
        <v>2363051</v>
      </c>
      <c r="Y26" s="277">
        <v>6701375342</v>
      </c>
      <c r="Z26" s="277">
        <v>5157390752.1999998</v>
      </c>
      <c r="AA26" s="277">
        <v>209351375.61000001</v>
      </c>
      <c r="AB26" s="277"/>
      <c r="AC26" s="277"/>
      <c r="AD26" s="277"/>
      <c r="AE26" s="277">
        <v>209351375.61000001</v>
      </c>
      <c r="AF26" s="277"/>
      <c r="AG26" s="277">
        <v>209351375.61000001</v>
      </c>
      <c r="AH26" s="277"/>
      <c r="AI26" s="277"/>
      <c r="AJ26" s="277">
        <v>106107191</v>
      </c>
      <c r="AK26" s="277">
        <v>14371564</v>
      </c>
      <c r="AL26" s="277">
        <v>153080798</v>
      </c>
      <c r="AM26" s="277"/>
      <c r="AN26" s="277"/>
      <c r="AO26" s="277">
        <v>1288659845</v>
      </c>
      <c r="AP26" s="277">
        <v>405379463</v>
      </c>
      <c r="AQ26" s="277">
        <v>50592732356</v>
      </c>
      <c r="AR26" s="277">
        <v>0</v>
      </c>
      <c r="AS26" s="277">
        <v>0</v>
      </c>
      <c r="AT26" s="277"/>
      <c r="AU26" s="277"/>
      <c r="AV26" s="277"/>
      <c r="AW26" s="277"/>
      <c r="AX26" s="277"/>
      <c r="AY26" s="277"/>
      <c r="AZ26" s="277"/>
      <c r="BA26" s="277">
        <v>29692502242</v>
      </c>
      <c r="BB26" s="277"/>
      <c r="BC26" s="277"/>
      <c r="BD26" s="277"/>
      <c r="BE26" s="277"/>
      <c r="BF26" s="277">
        <v>29692502242</v>
      </c>
      <c r="BG26" s="277"/>
      <c r="BH26" s="277">
        <v>28196118794</v>
      </c>
      <c r="BI26" s="277">
        <v>1496383447.5999999</v>
      </c>
      <c r="BJ26" s="277">
        <v>11248828939</v>
      </c>
      <c r="BK26" s="277"/>
      <c r="BL26" s="277">
        <v>11085215105</v>
      </c>
      <c r="BM26" s="277">
        <v>163613834.34</v>
      </c>
      <c r="BN26" s="277"/>
      <c r="BO26" s="277">
        <v>22597514</v>
      </c>
      <c r="BP26" s="277">
        <v>0</v>
      </c>
      <c r="BQ26" s="277"/>
      <c r="BR26" s="277">
        <v>0.12</v>
      </c>
      <c r="BS26" s="277">
        <v>608430346</v>
      </c>
      <c r="BT26" s="277">
        <v>2757800610</v>
      </c>
      <c r="BU26" s="277">
        <v>91825934</v>
      </c>
      <c r="BV26" s="277">
        <v>839288134</v>
      </c>
      <c r="BW26" s="277">
        <v>601594</v>
      </c>
      <c r="BX26" s="277">
        <v>90159701</v>
      </c>
      <c r="BY26" s="277">
        <v>0</v>
      </c>
      <c r="BZ26" s="277"/>
      <c r="CA26" s="277">
        <v>0</v>
      </c>
      <c r="CB26" s="277">
        <v>291005067</v>
      </c>
      <c r="CC26" s="277">
        <v>45643040081</v>
      </c>
      <c r="CD26" s="277">
        <v>4949692275.3999996</v>
      </c>
      <c r="CE26" s="229"/>
      <c r="CF26" s="276" t="s">
        <v>256</v>
      </c>
    </row>
    <row r="27" spans="1:84" ht="14.4" x14ac:dyDescent="0.3">
      <c r="A27" s="276" t="s">
        <v>177</v>
      </c>
      <c r="B27" s="228">
        <v>43100</v>
      </c>
      <c r="C27" s="277"/>
      <c r="D27" s="277">
        <v>-2E-8</v>
      </c>
      <c r="E27" s="277"/>
      <c r="F27" s="277">
        <v>145579290</v>
      </c>
      <c r="G27" s="277">
        <v>26579577451</v>
      </c>
      <c r="H27" s="277">
        <v>1406750172</v>
      </c>
      <c r="I27" s="277">
        <v>3028891.61</v>
      </c>
      <c r="J27" s="277">
        <v>1531391956</v>
      </c>
      <c r="K27" s="277">
        <v>1124783694</v>
      </c>
      <c r="L27" s="277">
        <v>406608262</v>
      </c>
      <c r="M27" s="277">
        <v>16853420444</v>
      </c>
      <c r="N27" s="277">
        <v>8470323349</v>
      </c>
      <c r="O27" s="277">
        <v>8263170322</v>
      </c>
      <c r="P27" s="277">
        <v>3294958</v>
      </c>
      <c r="Q27" s="277">
        <v>116631815</v>
      </c>
      <c r="R27" s="277">
        <v>2764721141</v>
      </c>
      <c r="S27" s="277">
        <v>2640039596</v>
      </c>
      <c r="T27" s="277">
        <v>1380225250.3</v>
      </c>
      <c r="U27" s="277"/>
      <c r="V27" s="277">
        <v>7673702285</v>
      </c>
      <c r="W27" s="277">
        <v>11742671141</v>
      </c>
      <c r="X27" s="277">
        <v>1826428</v>
      </c>
      <c r="Y27" s="277">
        <v>6992182767.6000004</v>
      </c>
      <c r="Z27" s="277">
        <v>4748661945.5</v>
      </c>
      <c r="AA27" s="277">
        <v>190563433.19999999</v>
      </c>
      <c r="AB27" s="277"/>
      <c r="AC27" s="277"/>
      <c r="AD27" s="277"/>
      <c r="AE27" s="277">
        <v>190563433.19999999</v>
      </c>
      <c r="AF27" s="277"/>
      <c r="AG27" s="277">
        <v>190563433.19999999</v>
      </c>
      <c r="AH27" s="277"/>
      <c r="AI27" s="277"/>
      <c r="AJ27" s="277">
        <v>78761573.5</v>
      </c>
      <c r="AK27" s="277">
        <v>9204366</v>
      </c>
      <c r="AL27" s="277">
        <v>302909890</v>
      </c>
      <c r="AM27" s="277"/>
      <c r="AN27" s="277"/>
      <c r="AO27" s="277">
        <v>1426767426</v>
      </c>
      <c r="AP27" s="277">
        <v>213349891</v>
      </c>
      <c r="AQ27" s="277">
        <v>48363086747</v>
      </c>
      <c r="AR27" s="277"/>
      <c r="AS27" s="277"/>
      <c r="AT27" s="277"/>
      <c r="AU27" s="277"/>
      <c r="AV27" s="277"/>
      <c r="AW27" s="277"/>
      <c r="AX27" s="277"/>
      <c r="AY27" s="277"/>
      <c r="AZ27" s="277"/>
      <c r="BA27" s="277">
        <v>31582641056</v>
      </c>
      <c r="BB27" s="277"/>
      <c r="BC27" s="277"/>
      <c r="BD27" s="277"/>
      <c r="BE27" s="277"/>
      <c r="BF27" s="277">
        <v>31582641056</v>
      </c>
      <c r="BG27" s="277"/>
      <c r="BH27" s="277">
        <v>30019339560</v>
      </c>
      <c r="BI27" s="277">
        <v>1563301496.5999999</v>
      </c>
      <c r="BJ27" s="277">
        <v>7835246266.8000002</v>
      </c>
      <c r="BK27" s="277"/>
      <c r="BL27" s="277">
        <v>7742838286.3999996</v>
      </c>
      <c r="BM27" s="277">
        <v>92407980.464000002</v>
      </c>
      <c r="BN27" s="277"/>
      <c r="BO27" s="277">
        <v>13020465</v>
      </c>
      <c r="BP27" s="277"/>
      <c r="BQ27" s="277"/>
      <c r="BR27" s="277">
        <v>27948338.659000002</v>
      </c>
      <c r="BS27" s="277">
        <v>431327822</v>
      </c>
      <c r="BT27" s="277">
        <v>2242345306</v>
      </c>
      <c r="BU27" s="277">
        <v>30619009</v>
      </c>
      <c r="BV27" s="277">
        <v>870092582</v>
      </c>
      <c r="BW27" s="277">
        <v>3311045</v>
      </c>
      <c r="BX27" s="277">
        <v>18396078</v>
      </c>
      <c r="BY27" s="277"/>
      <c r="BZ27" s="277"/>
      <c r="CA27" s="277"/>
      <c r="CB27" s="277">
        <v>207019297</v>
      </c>
      <c r="CC27" s="277">
        <v>43261967266</v>
      </c>
      <c r="CD27" s="277">
        <v>5101119481</v>
      </c>
      <c r="CE27" s="229"/>
      <c r="CF27" s="276" t="s">
        <v>168</v>
      </c>
    </row>
    <row r="28" spans="1:84" ht="14.4" x14ac:dyDescent="0.3">
      <c r="A28" s="276" t="s">
        <v>177</v>
      </c>
      <c r="B28" s="228">
        <v>43465</v>
      </c>
      <c r="C28" s="277"/>
      <c r="D28" s="277">
        <v>24175540.732000001</v>
      </c>
      <c r="E28" s="277"/>
      <c r="F28" s="277">
        <v>147927446.93000001</v>
      </c>
      <c r="G28" s="277">
        <v>28676924092</v>
      </c>
      <c r="H28" s="277">
        <v>1441981646.3</v>
      </c>
      <c r="I28" s="277">
        <v>160189677.41999999</v>
      </c>
      <c r="J28" s="277">
        <v>1431229089</v>
      </c>
      <c r="K28" s="277">
        <v>1038757667.6</v>
      </c>
      <c r="L28" s="277">
        <v>392471421.38</v>
      </c>
      <c r="M28" s="277">
        <v>18493264567</v>
      </c>
      <c r="N28" s="277">
        <v>9643704035.2999992</v>
      </c>
      <c r="O28" s="277">
        <v>8749855577.7999992</v>
      </c>
      <c r="P28" s="277">
        <v>3280433.11</v>
      </c>
      <c r="Q28" s="277">
        <v>96424520.730000004</v>
      </c>
      <c r="R28" s="277">
        <v>2676698217.9000001</v>
      </c>
      <c r="S28" s="277">
        <v>3005129238.4000001</v>
      </c>
      <c r="T28" s="277">
        <v>1468431655.5999999</v>
      </c>
      <c r="U28" s="277"/>
      <c r="V28" s="277">
        <v>7769608805.1999998</v>
      </c>
      <c r="W28" s="277">
        <v>12032740933</v>
      </c>
      <c r="X28" s="277">
        <v>633758.18000000005</v>
      </c>
      <c r="Y28" s="277">
        <v>7248015558</v>
      </c>
      <c r="Z28" s="277">
        <v>4784091616.3999996</v>
      </c>
      <c r="AA28" s="277">
        <v>180175884.36000001</v>
      </c>
      <c r="AB28" s="277"/>
      <c r="AC28" s="277"/>
      <c r="AD28" s="277"/>
      <c r="AE28" s="277">
        <v>179407984.19999999</v>
      </c>
      <c r="AF28" s="277"/>
      <c r="AG28" s="277">
        <v>179407984.19999999</v>
      </c>
      <c r="AH28" s="277">
        <v>767900.16000000003</v>
      </c>
      <c r="AI28" s="277"/>
      <c r="AJ28" s="277">
        <v>109755305.33</v>
      </c>
      <c r="AK28" s="277">
        <v>11415598.67</v>
      </c>
      <c r="AL28" s="277">
        <v>259700686.69</v>
      </c>
      <c r="AM28" s="277"/>
      <c r="AN28" s="277"/>
      <c r="AO28" s="277">
        <v>1653375465.3</v>
      </c>
      <c r="AP28" s="277">
        <v>164305352.69999999</v>
      </c>
      <c r="AQ28" s="277">
        <v>51030105110</v>
      </c>
      <c r="AR28" s="277"/>
      <c r="AS28" s="277"/>
      <c r="AT28" s="277"/>
      <c r="AU28" s="277"/>
      <c r="AV28" s="277"/>
      <c r="AW28" s="277"/>
      <c r="AX28" s="277"/>
      <c r="AY28" s="277"/>
      <c r="AZ28" s="277"/>
      <c r="BA28" s="277">
        <v>33331252225</v>
      </c>
      <c r="BB28" s="277"/>
      <c r="BC28" s="277"/>
      <c r="BD28" s="277"/>
      <c r="BE28" s="277"/>
      <c r="BF28" s="277">
        <v>33331252225</v>
      </c>
      <c r="BG28" s="277"/>
      <c r="BH28" s="277">
        <v>31720421172</v>
      </c>
      <c r="BI28" s="277">
        <v>1610831052.5999999</v>
      </c>
      <c r="BJ28" s="277">
        <v>8015765434.8000002</v>
      </c>
      <c r="BK28" s="277"/>
      <c r="BL28" s="277">
        <v>7908155704.6000004</v>
      </c>
      <c r="BM28" s="277">
        <v>107609730.15000001</v>
      </c>
      <c r="BN28" s="277"/>
      <c r="BO28" s="277">
        <v>3967305.16</v>
      </c>
      <c r="BP28" s="277"/>
      <c r="BQ28" s="277">
        <v>32075839.460000001</v>
      </c>
      <c r="BR28" s="277"/>
      <c r="BS28" s="277">
        <v>476185088.05000001</v>
      </c>
      <c r="BT28" s="277">
        <v>2537637054.5</v>
      </c>
      <c r="BU28" s="277">
        <v>31366755.850000001</v>
      </c>
      <c r="BV28" s="277">
        <v>823918597.24000001</v>
      </c>
      <c r="BW28" s="277">
        <v>5307151.8600000003</v>
      </c>
      <c r="BX28" s="277">
        <v>31759982.059999999</v>
      </c>
      <c r="BY28" s="277"/>
      <c r="BZ28" s="277"/>
      <c r="CA28" s="277"/>
      <c r="CB28" s="277">
        <v>292902599.58999997</v>
      </c>
      <c r="CC28" s="277">
        <v>45582138033</v>
      </c>
      <c r="CD28" s="277">
        <v>5447967076.5</v>
      </c>
      <c r="CE28" s="229"/>
      <c r="CF28" s="276" t="s">
        <v>482</v>
      </c>
    </row>
    <row r="29" spans="1:84" ht="14.4" x14ac:dyDescent="0.3">
      <c r="A29" s="276" t="s">
        <v>212</v>
      </c>
      <c r="B29" s="228">
        <v>42735</v>
      </c>
      <c r="C29" s="277"/>
      <c r="D29" s="277">
        <v>0</v>
      </c>
      <c r="E29" s="277"/>
      <c r="F29" s="277">
        <v>0</v>
      </c>
      <c r="G29" s="277">
        <v>4717625300.6999998</v>
      </c>
      <c r="H29" s="277">
        <v>230000</v>
      </c>
      <c r="I29" s="277">
        <v>337231577.64999998</v>
      </c>
      <c r="J29" s="277">
        <v>312410363</v>
      </c>
      <c r="K29" s="277">
        <v>252854477</v>
      </c>
      <c r="L29" s="277">
        <v>59555886</v>
      </c>
      <c r="M29" s="277">
        <v>3874979140</v>
      </c>
      <c r="N29" s="277">
        <v>2297920377</v>
      </c>
      <c r="O29" s="277">
        <v>1530654338</v>
      </c>
      <c r="P29" s="277"/>
      <c r="Q29" s="277">
        <v>46404425</v>
      </c>
      <c r="R29" s="277">
        <v>169567111</v>
      </c>
      <c r="S29" s="277">
        <v>4207109</v>
      </c>
      <c r="T29" s="277">
        <v>19000000</v>
      </c>
      <c r="U29" s="277"/>
      <c r="V29" s="277"/>
      <c r="W29" s="277">
        <v>29649534.670000002</v>
      </c>
      <c r="X29" s="277"/>
      <c r="Y29" s="277">
        <v>7344475</v>
      </c>
      <c r="Z29" s="277">
        <v>22305059.670000002</v>
      </c>
      <c r="AA29" s="277">
        <v>460437973</v>
      </c>
      <c r="AB29" s="277">
        <v>49744550</v>
      </c>
      <c r="AC29" s="277">
        <v>49744550</v>
      </c>
      <c r="AD29" s="277"/>
      <c r="AE29" s="277">
        <v>410693423</v>
      </c>
      <c r="AF29" s="277">
        <v>410693423</v>
      </c>
      <c r="AG29" s="277"/>
      <c r="AH29" s="277"/>
      <c r="AI29" s="277"/>
      <c r="AJ29" s="277">
        <v>64068114</v>
      </c>
      <c r="AK29" s="277">
        <v>78211816</v>
      </c>
      <c r="AL29" s="277">
        <v>6314979</v>
      </c>
      <c r="AM29" s="277"/>
      <c r="AN29" s="277"/>
      <c r="AO29" s="277">
        <v>110026570</v>
      </c>
      <c r="AP29" s="277">
        <v>23945888</v>
      </c>
      <c r="AQ29" s="277">
        <v>5490280175.3000002</v>
      </c>
      <c r="AR29" s="277">
        <v>1076886029.8</v>
      </c>
      <c r="AS29" s="277">
        <v>859134892.75</v>
      </c>
      <c r="AT29" s="277"/>
      <c r="AU29" s="277">
        <v>813426447</v>
      </c>
      <c r="AV29" s="277">
        <v>45708445.75</v>
      </c>
      <c r="AW29" s="277">
        <v>217751137</v>
      </c>
      <c r="AX29" s="277"/>
      <c r="AY29" s="277">
        <v>203896004</v>
      </c>
      <c r="AZ29" s="277">
        <v>13855133</v>
      </c>
      <c r="BA29" s="277">
        <v>2689748607</v>
      </c>
      <c r="BB29" s="277">
        <v>2689748607</v>
      </c>
      <c r="BC29" s="277"/>
      <c r="BD29" s="277">
        <v>2450810931</v>
      </c>
      <c r="BE29" s="277">
        <v>238937676</v>
      </c>
      <c r="BF29" s="277"/>
      <c r="BG29" s="277"/>
      <c r="BH29" s="277"/>
      <c r="BI29" s="277"/>
      <c r="BJ29" s="277"/>
      <c r="BK29" s="277"/>
      <c r="BL29" s="277"/>
      <c r="BM29" s="277"/>
      <c r="BN29" s="277"/>
      <c r="BO29" s="277"/>
      <c r="BP29" s="277">
        <v>0</v>
      </c>
      <c r="BQ29" s="277"/>
      <c r="BR29" s="277">
        <v>125747405.98</v>
      </c>
      <c r="BS29" s="277">
        <v>5553198</v>
      </c>
      <c r="BT29" s="277">
        <v>1183155</v>
      </c>
      <c r="BU29" s="277"/>
      <c r="BV29" s="277">
        <v>37921811</v>
      </c>
      <c r="BW29" s="277">
        <v>11020316</v>
      </c>
      <c r="BX29" s="277">
        <v>40961814</v>
      </c>
      <c r="BY29" s="277">
        <v>0</v>
      </c>
      <c r="BZ29" s="277"/>
      <c r="CA29" s="277">
        <v>0</v>
      </c>
      <c r="CB29" s="277">
        <v>49522029</v>
      </c>
      <c r="CC29" s="277">
        <v>4038544365.6999998</v>
      </c>
      <c r="CD29" s="277">
        <v>1451735809.5999999</v>
      </c>
      <c r="CE29" s="229"/>
      <c r="CF29" s="276" t="s">
        <v>194</v>
      </c>
    </row>
    <row r="30" spans="1:84" ht="14.4" x14ac:dyDescent="0.3">
      <c r="A30" s="276" t="s">
        <v>212</v>
      </c>
      <c r="B30" s="228">
        <v>43100</v>
      </c>
      <c r="C30" s="277"/>
      <c r="D30" s="277"/>
      <c r="E30" s="277"/>
      <c r="F30" s="277"/>
      <c r="G30" s="277">
        <v>4586223896</v>
      </c>
      <c r="H30" s="277">
        <v>134571550</v>
      </c>
      <c r="I30" s="277"/>
      <c r="J30" s="277">
        <v>386017322</v>
      </c>
      <c r="K30" s="277">
        <v>311557921</v>
      </c>
      <c r="L30" s="277">
        <v>74459401</v>
      </c>
      <c r="M30" s="277">
        <v>3519343328</v>
      </c>
      <c r="N30" s="277">
        <v>1995039659</v>
      </c>
      <c r="O30" s="277">
        <v>1489672533</v>
      </c>
      <c r="P30" s="277"/>
      <c r="Q30" s="277">
        <v>34631136</v>
      </c>
      <c r="R30" s="277">
        <v>521417072</v>
      </c>
      <c r="S30" s="277">
        <v>5874686</v>
      </c>
      <c r="T30" s="277">
        <v>18999938</v>
      </c>
      <c r="U30" s="277"/>
      <c r="V30" s="277"/>
      <c r="W30" s="277">
        <v>32574390.791999999</v>
      </c>
      <c r="X30" s="277"/>
      <c r="Y30" s="277">
        <v>5884064.4219000004</v>
      </c>
      <c r="Z30" s="277">
        <v>26690326.370000001</v>
      </c>
      <c r="AA30" s="277">
        <v>379934924.60000002</v>
      </c>
      <c r="AB30" s="277">
        <v>23138300</v>
      </c>
      <c r="AC30" s="277">
        <v>23138300</v>
      </c>
      <c r="AD30" s="277"/>
      <c r="AE30" s="277">
        <v>356796624.60000002</v>
      </c>
      <c r="AF30" s="277">
        <v>356796624.60000002</v>
      </c>
      <c r="AG30" s="277"/>
      <c r="AH30" s="277"/>
      <c r="AI30" s="277"/>
      <c r="AJ30" s="277">
        <v>69552127</v>
      </c>
      <c r="AK30" s="277">
        <v>91566086</v>
      </c>
      <c r="AL30" s="277">
        <v>39144192</v>
      </c>
      <c r="AM30" s="277"/>
      <c r="AN30" s="277"/>
      <c r="AO30" s="277">
        <v>412057770</v>
      </c>
      <c r="AP30" s="277">
        <v>65985819</v>
      </c>
      <c r="AQ30" s="277">
        <v>5677039205.3999996</v>
      </c>
      <c r="AR30" s="277">
        <v>1129069893.4000001</v>
      </c>
      <c r="AS30" s="277">
        <v>885255454.35000002</v>
      </c>
      <c r="AT30" s="277"/>
      <c r="AU30" s="277">
        <v>836119829.87</v>
      </c>
      <c r="AV30" s="277">
        <v>49135624.483999997</v>
      </c>
      <c r="AW30" s="277">
        <v>243814439</v>
      </c>
      <c r="AX30" s="277"/>
      <c r="AY30" s="277">
        <v>223760338</v>
      </c>
      <c r="AZ30" s="277">
        <v>20054101</v>
      </c>
      <c r="BA30" s="277">
        <v>2740395082.3000002</v>
      </c>
      <c r="BB30" s="277">
        <v>2740395082.3000002</v>
      </c>
      <c r="BC30" s="277"/>
      <c r="BD30" s="277">
        <v>2491794873.1999998</v>
      </c>
      <c r="BE30" s="277">
        <v>248600209.08000001</v>
      </c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>
        <v>180400836.69999999</v>
      </c>
      <c r="BS30" s="277">
        <v>5585699</v>
      </c>
      <c r="BT30" s="277">
        <v>2361714</v>
      </c>
      <c r="BU30" s="277"/>
      <c r="BV30" s="277">
        <v>36870428</v>
      </c>
      <c r="BW30" s="277">
        <v>10926788</v>
      </c>
      <c r="BX30" s="277">
        <v>33428520</v>
      </c>
      <c r="BY30" s="277"/>
      <c r="BZ30" s="277"/>
      <c r="CA30" s="277"/>
      <c r="CB30" s="277">
        <v>60360720</v>
      </c>
      <c r="CC30" s="277">
        <v>4199399681.3000002</v>
      </c>
      <c r="CD30" s="277">
        <v>1477639524.0999999</v>
      </c>
      <c r="CE30" s="229"/>
      <c r="CF30" s="276" t="s">
        <v>781</v>
      </c>
    </row>
    <row r="31" spans="1:84" ht="14.4" x14ac:dyDescent="0.3">
      <c r="A31" s="276" t="s">
        <v>212</v>
      </c>
      <c r="B31" s="228">
        <v>43465</v>
      </c>
      <c r="C31" s="277"/>
      <c r="D31" s="277"/>
      <c r="E31" s="277"/>
      <c r="F31" s="277"/>
      <c r="G31" s="277">
        <v>5204819200.1999998</v>
      </c>
      <c r="H31" s="277">
        <v>217438811.72999999</v>
      </c>
      <c r="I31" s="277">
        <v>11973942</v>
      </c>
      <c r="J31" s="277">
        <v>321696726.38999999</v>
      </c>
      <c r="K31" s="277">
        <v>254270511.38</v>
      </c>
      <c r="L31" s="277">
        <v>67426215.010000005</v>
      </c>
      <c r="M31" s="277">
        <v>3762977552.5999999</v>
      </c>
      <c r="N31" s="277">
        <v>2205457222.5</v>
      </c>
      <c r="O31" s="277">
        <v>1527275842.5999999</v>
      </c>
      <c r="P31" s="277"/>
      <c r="Q31" s="277">
        <v>30244487.530000001</v>
      </c>
      <c r="R31" s="277">
        <v>869620884.78999996</v>
      </c>
      <c r="S31" s="277">
        <v>21111282.739999998</v>
      </c>
      <c r="T31" s="277"/>
      <c r="U31" s="277"/>
      <c r="V31" s="277"/>
      <c r="W31" s="277">
        <v>37211214.090999998</v>
      </c>
      <c r="X31" s="277"/>
      <c r="Y31" s="277">
        <v>5159645.5609999998</v>
      </c>
      <c r="Z31" s="277">
        <v>32051568.530000001</v>
      </c>
      <c r="AA31" s="277">
        <v>428513186.80000001</v>
      </c>
      <c r="AB31" s="277">
        <v>106536525.77</v>
      </c>
      <c r="AC31" s="277">
        <v>104767830</v>
      </c>
      <c r="AD31" s="277">
        <v>1768695.7685</v>
      </c>
      <c r="AE31" s="277">
        <v>321976661.04000002</v>
      </c>
      <c r="AF31" s="277">
        <v>321976661.04000002</v>
      </c>
      <c r="AG31" s="277"/>
      <c r="AH31" s="277"/>
      <c r="AI31" s="277"/>
      <c r="AJ31" s="277">
        <v>71316449.709999993</v>
      </c>
      <c r="AK31" s="277">
        <v>99700237.269999996</v>
      </c>
      <c r="AL31" s="277">
        <v>15870657.51</v>
      </c>
      <c r="AM31" s="277"/>
      <c r="AN31" s="277"/>
      <c r="AO31" s="277">
        <v>338282503.68000001</v>
      </c>
      <c r="AP31" s="277">
        <v>11051282.32</v>
      </c>
      <c r="AQ31" s="277">
        <v>6206764731.6000004</v>
      </c>
      <c r="AR31" s="277">
        <v>1587049973.3</v>
      </c>
      <c r="AS31" s="277">
        <v>1306296710.7</v>
      </c>
      <c r="AT31" s="277"/>
      <c r="AU31" s="277">
        <v>1240782943.0999999</v>
      </c>
      <c r="AV31" s="277">
        <v>65513767.582000002</v>
      </c>
      <c r="AW31" s="277">
        <v>280753262.56</v>
      </c>
      <c r="AX31" s="277"/>
      <c r="AY31" s="277">
        <v>259562261.56</v>
      </c>
      <c r="AZ31" s="277">
        <v>21191001</v>
      </c>
      <c r="BA31" s="277">
        <v>2858922922</v>
      </c>
      <c r="BB31" s="277">
        <v>2858922922</v>
      </c>
      <c r="BC31" s="277"/>
      <c r="BD31" s="277">
        <v>2557702521.5999999</v>
      </c>
      <c r="BE31" s="277">
        <v>301220400.39999998</v>
      </c>
      <c r="BF31" s="277"/>
      <c r="BG31" s="277"/>
      <c r="BH31" s="277"/>
      <c r="BI31" s="277"/>
      <c r="BJ31" s="277"/>
      <c r="BK31" s="277"/>
      <c r="BL31" s="277"/>
      <c r="BM31" s="277"/>
      <c r="BN31" s="277"/>
      <c r="BO31" s="277"/>
      <c r="BP31" s="277"/>
      <c r="BQ31" s="277"/>
      <c r="BR31" s="277">
        <v>126643131.91</v>
      </c>
      <c r="BS31" s="277">
        <v>7045577.9100000001</v>
      </c>
      <c r="BT31" s="277">
        <v>13418874.02</v>
      </c>
      <c r="BU31" s="277"/>
      <c r="BV31" s="277">
        <v>44540416.57</v>
      </c>
      <c r="BW31" s="277">
        <v>18335833.120000001</v>
      </c>
      <c r="BX31" s="277">
        <v>24366161.649999999</v>
      </c>
      <c r="BY31" s="277"/>
      <c r="BZ31" s="277"/>
      <c r="CA31" s="277"/>
      <c r="CB31" s="277">
        <v>39729684.219999999</v>
      </c>
      <c r="CC31" s="277">
        <v>4720052574.6999998</v>
      </c>
      <c r="CD31" s="277">
        <v>1486712156.9000001</v>
      </c>
      <c r="CE31" s="229"/>
      <c r="CF31" s="276" t="s">
        <v>225</v>
      </c>
    </row>
    <row r="32" spans="1:84" ht="14.4" x14ac:dyDescent="0.3">
      <c r="A32" s="276" t="s">
        <v>192</v>
      </c>
      <c r="B32" s="228">
        <v>42735</v>
      </c>
      <c r="C32" s="277">
        <v>0</v>
      </c>
      <c r="D32" s="277">
        <v>1031976477</v>
      </c>
      <c r="E32" s="277">
        <v>0</v>
      </c>
      <c r="F32" s="277">
        <v>0</v>
      </c>
      <c r="G32" s="277">
        <v>28572421537</v>
      </c>
      <c r="H32" s="277">
        <v>766980733.54999995</v>
      </c>
      <c r="I32" s="277">
        <v>849484297</v>
      </c>
      <c r="J32" s="277">
        <v>509366066.70999998</v>
      </c>
      <c r="K32" s="277">
        <v>449419072.10000002</v>
      </c>
      <c r="L32" s="277">
        <v>59946994.609999999</v>
      </c>
      <c r="M32" s="277">
        <v>17850216580</v>
      </c>
      <c r="N32" s="277">
        <v>11107797343</v>
      </c>
      <c r="O32" s="277">
        <v>5371961695.5</v>
      </c>
      <c r="P32" s="277">
        <v>0</v>
      </c>
      <c r="Q32" s="277">
        <v>1370457542.3</v>
      </c>
      <c r="R32" s="277">
        <v>1575882586.5</v>
      </c>
      <c r="S32" s="277">
        <v>3600979387.4000001</v>
      </c>
      <c r="T32" s="277">
        <v>1432925.8</v>
      </c>
      <c r="U32" s="277">
        <v>3418078959.8000002</v>
      </c>
      <c r="V32" s="277">
        <v>16164033221</v>
      </c>
      <c r="W32" s="277">
        <v>7012975629.8999996</v>
      </c>
      <c r="X32" s="277">
        <v>274305.08</v>
      </c>
      <c r="Y32" s="277">
        <v>461384777.38999999</v>
      </c>
      <c r="Z32" s="277">
        <v>6551316547.5</v>
      </c>
      <c r="AA32" s="277">
        <v>271856752</v>
      </c>
      <c r="AB32" s="277">
        <v>0</v>
      </c>
      <c r="AC32" s="277">
        <v>0</v>
      </c>
      <c r="AD32" s="277">
        <v>0</v>
      </c>
      <c r="AE32" s="277">
        <v>271856752</v>
      </c>
      <c r="AF32" s="277">
        <v>0</v>
      </c>
      <c r="AG32" s="277">
        <v>271856752</v>
      </c>
      <c r="AH32" s="277">
        <v>0</v>
      </c>
      <c r="AI32" s="277">
        <v>0</v>
      </c>
      <c r="AJ32" s="277">
        <v>16333969.460000001</v>
      </c>
      <c r="AK32" s="277">
        <v>0</v>
      </c>
      <c r="AL32" s="277">
        <v>175274618.93000001</v>
      </c>
      <c r="AM32" s="277">
        <v>0</v>
      </c>
      <c r="AN32" s="277">
        <v>0</v>
      </c>
      <c r="AO32" s="277">
        <v>514310317.58999997</v>
      </c>
      <c r="AP32" s="277">
        <v>32518089.84</v>
      </c>
      <c r="AQ32" s="277">
        <v>53791700612</v>
      </c>
      <c r="AR32" s="277">
        <v>0</v>
      </c>
      <c r="AS32" s="277">
        <v>0</v>
      </c>
      <c r="AT32" s="277">
        <v>0</v>
      </c>
      <c r="AU32" s="277">
        <v>0</v>
      </c>
      <c r="AV32" s="277">
        <v>0</v>
      </c>
      <c r="AW32" s="277">
        <v>0</v>
      </c>
      <c r="AX32" s="277">
        <v>0</v>
      </c>
      <c r="AY32" s="277">
        <v>0</v>
      </c>
      <c r="AZ32" s="277">
        <v>0</v>
      </c>
      <c r="BA32" s="277">
        <v>31448918799</v>
      </c>
      <c r="BB32" s="277">
        <v>0</v>
      </c>
      <c r="BC32" s="277">
        <v>0</v>
      </c>
      <c r="BD32" s="277">
        <v>0</v>
      </c>
      <c r="BE32" s="277">
        <v>0</v>
      </c>
      <c r="BF32" s="277">
        <v>31448918799</v>
      </c>
      <c r="BG32" s="277">
        <v>0</v>
      </c>
      <c r="BH32" s="277">
        <v>30017294556</v>
      </c>
      <c r="BI32" s="277">
        <v>1431624243</v>
      </c>
      <c r="BJ32" s="277">
        <v>15824811559</v>
      </c>
      <c r="BK32" s="277">
        <v>0</v>
      </c>
      <c r="BL32" s="277">
        <v>15679642478</v>
      </c>
      <c r="BM32" s="277">
        <v>145169081</v>
      </c>
      <c r="BN32" s="277">
        <v>0</v>
      </c>
      <c r="BO32" s="277">
        <v>7783148.71</v>
      </c>
      <c r="BP32" s="277">
        <v>0</v>
      </c>
      <c r="BQ32" s="277">
        <v>0</v>
      </c>
      <c r="BR32" s="277">
        <v>0</v>
      </c>
      <c r="BS32" s="277">
        <v>699283086.53999996</v>
      </c>
      <c r="BT32" s="277">
        <v>0</v>
      </c>
      <c r="BU32" s="277">
        <v>8535694.5700000003</v>
      </c>
      <c r="BV32" s="277">
        <v>638614089.72000003</v>
      </c>
      <c r="BW32" s="277">
        <v>76849.789999999994</v>
      </c>
      <c r="BX32" s="277">
        <v>359067001</v>
      </c>
      <c r="BY32" s="277">
        <v>0</v>
      </c>
      <c r="BZ32" s="277">
        <v>0</v>
      </c>
      <c r="CA32" s="277">
        <v>0</v>
      </c>
      <c r="CB32" s="277">
        <v>1018365650</v>
      </c>
      <c r="CC32" s="277">
        <v>50005455878</v>
      </c>
      <c r="CD32" s="277">
        <v>3786244734.1999998</v>
      </c>
      <c r="CE32" s="229"/>
      <c r="CF32" s="276" t="s">
        <v>190</v>
      </c>
    </row>
    <row r="33" spans="1:84" ht="14.4" x14ac:dyDescent="0.3">
      <c r="A33" s="276" t="s">
        <v>192</v>
      </c>
      <c r="B33" s="228">
        <v>43100</v>
      </c>
      <c r="C33" s="277">
        <v>0</v>
      </c>
      <c r="D33" s="277">
        <v>965023134.41999996</v>
      </c>
      <c r="E33" s="277">
        <v>0</v>
      </c>
      <c r="F33" s="277">
        <v>776100</v>
      </c>
      <c r="G33" s="277">
        <v>25857270662</v>
      </c>
      <c r="H33" s="277">
        <v>787338682.96000004</v>
      </c>
      <c r="I33" s="277">
        <v>876183888.38</v>
      </c>
      <c r="J33" s="277">
        <v>557968624.88</v>
      </c>
      <c r="K33" s="277">
        <v>498794070.72000003</v>
      </c>
      <c r="L33" s="277">
        <v>59174554.159999996</v>
      </c>
      <c r="M33" s="277">
        <v>16299015467</v>
      </c>
      <c r="N33" s="277">
        <v>9945348897.3999996</v>
      </c>
      <c r="O33" s="277">
        <v>5471064404.3000002</v>
      </c>
      <c r="P33" s="277">
        <v>0</v>
      </c>
      <c r="Q33" s="277">
        <v>882602165.51999998</v>
      </c>
      <c r="R33" s="277">
        <v>1213051580</v>
      </c>
      <c r="S33" s="277">
        <v>3014059566.8000002</v>
      </c>
      <c r="T33" s="277">
        <v>1527141.02</v>
      </c>
      <c r="U33" s="277">
        <v>3108125710.4000001</v>
      </c>
      <c r="V33" s="277">
        <v>16432681520</v>
      </c>
      <c r="W33" s="277">
        <v>7802205059.8999996</v>
      </c>
      <c r="X33" s="277">
        <v>95276.93</v>
      </c>
      <c r="Y33" s="277">
        <v>454795984.12</v>
      </c>
      <c r="Z33" s="277">
        <v>7347313798.8999996</v>
      </c>
      <c r="AA33" s="277">
        <v>207658501</v>
      </c>
      <c r="AB33" s="277">
        <v>0</v>
      </c>
      <c r="AC33" s="277">
        <v>0</v>
      </c>
      <c r="AD33" s="277">
        <v>0</v>
      </c>
      <c r="AE33" s="277">
        <v>207658501</v>
      </c>
      <c r="AF33" s="277">
        <v>0</v>
      </c>
      <c r="AG33" s="277">
        <v>207658501</v>
      </c>
      <c r="AH33" s="277">
        <v>0</v>
      </c>
      <c r="AI33" s="277">
        <v>0</v>
      </c>
      <c r="AJ33" s="277">
        <v>9037966.25</v>
      </c>
      <c r="AK33" s="277">
        <v>935303.38</v>
      </c>
      <c r="AL33" s="277">
        <v>193333595.59999999</v>
      </c>
      <c r="AM33" s="277">
        <v>0</v>
      </c>
      <c r="AN33" s="277">
        <v>0</v>
      </c>
      <c r="AO33" s="277">
        <v>613011130.59000003</v>
      </c>
      <c r="AP33" s="277">
        <v>19309982.489999998</v>
      </c>
      <c r="AQ33" s="277">
        <v>52101242956</v>
      </c>
      <c r="AR33" s="277">
        <v>0</v>
      </c>
      <c r="AS33" s="277">
        <v>0</v>
      </c>
      <c r="AT33" s="277">
        <v>0</v>
      </c>
      <c r="AU33" s="277">
        <v>0</v>
      </c>
      <c r="AV33" s="277">
        <v>0</v>
      </c>
      <c r="AW33" s="277">
        <v>0</v>
      </c>
      <c r="AX33" s="277">
        <v>0</v>
      </c>
      <c r="AY33" s="277">
        <v>0</v>
      </c>
      <c r="AZ33" s="277">
        <v>0</v>
      </c>
      <c r="BA33" s="277">
        <v>30045889118</v>
      </c>
      <c r="BB33" s="277">
        <v>0</v>
      </c>
      <c r="BC33" s="277">
        <v>0</v>
      </c>
      <c r="BD33" s="277">
        <v>0</v>
      </c>
      <c r="BE33" s="277">
        <v>0</v>
      </c>
      <c r="BF33" s="277">
        <v>30045889118</v>
      </c>
      <c r="BG33" s="277">
        <v>0</v>
      </c>
      <c r="BH33" s="277">
        <v>28731306880</v>
      </c>
      <c r="BI33" s="277">
        <v>1314582238</v>
      </c>
      <c r="BJ33" s="277">
        <v>15911336063</v>
      </c>
      <c r="BK33" s="277">
        <v>0</v>
      </c>
      <c r="BL33" s="277">
        <v>15804040043</v>
      </c>
      <c r="BM33" s="277">
        <v>107296020</v>
      </c>
      <c r="BN33" s="277">
        <v>0</v>
      </c>
      <c r="BO33" s="277">
        <v>4226428</v>
      </c>
      <c r="BP33" s="277">
        <v>0</v>
      </c>
      <c r="BQ33" s="277">
        <v>0</v>
      </c>
      <c r="BR33" s="277">
        <v>0</v>
      </c>
      <c r="BS33" s="277">
        <v>149068649.62</v>
      </c>
      <c r="BT33" s="277">
        <v>0</v>
      </c>
      <c r="BU33" s="277">
        <v>3990744.82</v>
      </c>
      <c r="BV33" s="277">
        <v>687884708.07000005</v>
      </c>
      <c r="BW33" s="277">
        <v>452931.42</v>
      </c>
      <c r="BX33" s="277">
        <v>233432114.37</v>
      </c>
      <c r="BY33" s="277">
        <v>0</v>
      </c>
      <c r="BZ33" s="277">
        <v>0</v>
      </c>
      <c r="CA33" s="277">
        <v>0</v>
      </c>
      <c r="CB33" s="277">
        <v>1244690548</v>
      </c>
      <c r="CC33" s="277">
        <v>48280971305</v>
      </c>
      <c r="CD33" s="277">
        <v>3820271650.5</v>
      </c>
      <c r="CE33" s="229"/>
      <c r="CF33" s="276" t="s">
        <v>261</v>
      </c>
    </row>
    <row r="34" spans="1:84" ht="14.4" x14ac:dyDescent="0.3">
      <c r="A34" s="276" t="s">
        <v>192</v>
      </c>
      <c r="B34" s="228">
        <v>43465</v>
      </c>
      <c r="C34" s="277">
        <v>0</v>
      </c>
      <c r="D34" s="277">
        <v>621556407.73000002</v>
      </c>
      <c r="E34" s="277">
        <v>0</v>
      </c>
      <c r="F34" s="277">
        <v>1019405.56</v>
      </c>
      <c r="G34" s="277">
        <v>32950996075</v>
      </c>
      <c r="H34" s="277">
        <v>819797998.22000003</v>
      </c>
      <c r="I34" s="277">
        <v>1007683133.2</v>
      </c>
      <c r="J34" s="277">
        <v>521705089.94</v>
      </c>
      <c r="K34" s="277">
        <v>462276444.69</v>
      </c>
      <c r="L34" s="277">
        <v>59428645.25</v>
      </c>
      <c r="M34" s="277">
        <v>16394577557</v>
      </c>
      <c r="N34" s="277">
        <v>10090301506</v>
      </c>
      <c r="O34" s="277">
        <v>5551435635.1000004</v>
      </c>
      <c r="P34" s="277">
        <v>0</v>
      </c>
      <c r="Q34" s="277">
        <v>752840416.13</v>
      </c>
      <c r="R34" s="277">
        <v>577886368.71000004</v>
      </c>
      <c r="S34" s="277">
        <v>3175769895</v>
      </c>
      <c r="T34" s="277">
        <v>1430721.82</v>
      </c>
      <c r="U34" s="277">
        <v>10452145311</v>
      </c>
      <c r="V34" s="277">
        <v>8122501202</v>
      </c>
      <c r="W34" s="277">
        <v>7812670197.8000002</v>
      </c>
      <c r="X34" s="277">
        <v>34751.93</v>
      </c>
      <c r="Y34" s="277">
        <v>430882242.50999999</v>
      </c>
      <c r="Z34" s="277">
        <v>7381753203.3000002</v>
      </c>
      <c r="AA34" s="277">
        <v>161883212</v>
      </c>
      <c r="AB34" s="277">
        <v>0</v>
      </c>
      <c r="AC34" s="277">
        <v>0</v>
      </c>
      <c r="AD34" s="277">
        <v>0</v>
      </c>
      <c r="AE34" s="277">
        <v>161883212</v>
      </c>
      <c r="AF34" s="277">
        <v>0</v>
      </c>
      <c r="AG34" s="277">
        <v>161883212</v>
      </c>
      <c r="AH34" s="277">
        <v>0</v>
      </c>
      <c r="AI34" s="277">
        <v>0</v>
      </c>
      <c r="AJ34" s="277">
        <v>12091381.779999999</v>
      </c>
      <c r="AK34" s="277">
        <v>982074.66</v>
      </c>
      <c r="AL34" s="277">
        <v>297187386.56999999</v>
      </c>
      <c r="AM34" s="277">
        <v>0</v>
      </c>
      <c r="AN34" s="277">
        <v>0</v>
      </c>
      <c r="AO34" s="277">
        <v>417910554.73000002</v>
      </c>
      <c r="AP34" s="277">
        <v>42683336.93</v>
      </c>
      <c r="AQ34" s="277">
        <v>50441481234</v>
      </c>
      <c r="AR34" s="277">
        <v>0</v>
      </c>
      <c r="AS34" s="277">
        <v>0</v>
      </c>
      <c r="AT34" s="277">
        <v>0</v>
      </c>
      <c r="AU34" s="277">
        <v>0</v>
      </c>
      <c r="AV34" s="277">
        <v>0</v>
      </c>
      <c r="AW34" s="277">
        <v>0</v>
      </c>
      <c r="AX34" s="277">
        <v>0</v>
      </c>
      <c r="AY34" s="277">
        <v>0</v>
      </c>
      <c r="AZ34" s="277">
        <v>0</v>
      </c>
      <c r="BA34" s="277">
        <v>36088581558</v>
      </c>
      <c r="BB34" s="277">
        <v>0</v>
      </c>
      <c r="BC34" s="277">
        <v>0</v>
      </c>
      <c r="BD34" s="277">
        <v>0</v>
      </c>
      <c r="BE34" s="277">
        <v>0</v>
      </c>
      <c r="BF34" s="277">
        <v>36088581558</v>
      </c>
      <c r="BG34" s="277">
        <v>0</v>
      </c>
      <c r="BH34" s="277">
        <v>34725597580</v>
      </c>
      <c r="BI34" s="277">
        <v>1362983978</v>
      </c>
      <c r="BJ34" s="277">
        <v>7695041679</v>
      </c>
      <c r="BK34" s="277">
        <v>0</v>
      </c>
      <c r="BL34" s="277">
        <v>7649544623</v>
      </c>
      <c r="BM34" s="277">
        <v>45497056</v>
      </c>
      <c r="BN34" s="277">
        <v>0</v>
      </c>
      <c r="BO34" s="277">
        <v>3976428</v>
      </c>
      <c r="BP34" s="277">
        <v>0</v>
      </c>
      <c r="BQ34" s="277">
        <v>0</v>
      </c>
      <c r="BR34" s="277">
        <v>0</v>
      </c>
      <c r="BS34" s="277">
        <v>208524594.00999999</v>
      </c>
      <c r="BT34" s="277">
        <v>0</v>
      </c>
      <c r="BU34" s="277">
        <v>2376518.62</v>
      </c>
      <c r="BV34" s="277">
        <v>528244279.89999998</v>
      </c>
      <c r="BW34" s="277">
        <v>489371.64</v>
      </c>
      <c r="BX34" s="277">
        <v>24403244.239999998</v>
      </c>
      <c r="BY34" s="277">
        <v>0</v>
      </c>
      <c r="BZ34" s="277">
        <v>0</v>
      </c>
      <c r="CA34" s="277">
        <v>0</v>
      </c>
      <c r="CB34" s="277">
        <v>1585394993</v>
      </c>
      <c r="CC34" s="277">
        <v>46137032666</v>
      </c>
      <c r="CD34" s="277">
        <v>4304448568</v>
      </c>
      <c r="CE34" s="229"/>
      <c r="CF34" s="276" t="s">
        <v>233</v>
      </c>
    </row>
    <row r="35" spans="1:84" ht="14.4" x14ac:dyDescent="0.3">
      <c r="A35" s="276" t="s">
        <v>163</v>
      </c>
      <c r="B35" s="228">
        <v>42735</v>
      </c>
      <c r="C35" s="277">
        <v>0</v>
      </c>
      <c r="D35" s="277">
        <v>0</v>
      </c>
      <c r="E35" s="277">
        <v>0</v>
      </c>
      <c r="F35" s="277">
        <v>0</v>
      </c>
      <c r="G35" s="277">
        <v>1082435784.9000001</v>
      </c>
      <c r="H35" s="277">
        <v>0</v>
      </c>
      <c r="I35" s="277">
        <v>0</v>
      </c>
      <c r="J35" s="277">
        <v>77432220.840000004</v>
      </c>
      <c r="K35" s="277">
        <v>77432220.840000004</v>
      </c>
      <c r="L35" s="277">
        <v>0</v>
      </c>
      <c r="M35" s="277">
        <v>305756905.54000002</v>
      </c>
      <c r="N35" s="277">
        <v>228421063.18000001</v>
      </c>
      <c r="O35" s="277">
        <v>77335842.359999999</v>
      </c>
      <c r="P35" s="277">
        <v>0</v>
      </c>
      <c r="Q35" s="277">
        <v>0</v>
      </c>
      <c r="R35" s="277">
        <v>41166569.299999997</v>
      </c>
      <c r="S35" s="277">
        <v>345603.07</v>
      </c>
      <c r="T35" s="277">
        <v>657734486.19000006</v>
      </c>
      <c r="U35" s="277">
        <v>0</v>
      </c>
      <c r="V35" s="277">
        <v>0</v>
      </c>
      <c r="W35" s="277">
        <v>0</v>
      </c>
      <c r="X35" s="277">
        <v>0</v>
      </c>
      <c r="Y35" s="277">
        <v>0</v>
      </c>
      <c r="Z35" s="277">
        <v>0</v>
      </c>
      <c r="AA35" s="277">
        <v>99711958.109999999</v>
      </c>
      <c r="AB35" s="277">
        <v>96928677.930000007</v>
      </c>
      <c r="AC35" s="277">
        <v>96481742.659999996</v>
      </c>
      <c r="AD35" s="277">
        <v>446935.27</v>
      </c>
      <c r="AE35" s="277">
        <v>2783280.18</v>
      </c>
      <c r="AF35" s="277">
        <v>2503145.48</v>
      </c>
      <c r="AG35" s="277">
        <v>280134.7</v>
      </c>
      <c r="AH35" s="277">
        <v>0</v>
      </c>
      <c r="AI35" s="277">
        <v>6371213.3200000003</v>
      </c>
      <c r="AJ35" s="277">
        <v>900928.89</v>
      </c>
      <c r="AK35" s="277">
        <v>9773959.6600000001</v>
      </c>
      <c r="AL35" s="277">
        <v>1116157.43</v>
      </c>
      <c r="AM35" s="277">
        <v>0</v>
      </c>
      <c r="AN35" s="277">
        <v>0</v>
      </c>
      <c r="AO35" s="277">
        <v>6471791.4400000004</v>
      </c>
      <c r="AP35" s="277">
        <v>28009058.280000001</v>
      </c>
      <c r="AQ35" s="277">
        <v>1234790852.0999999</v>
      </c>
      <c r="AR35" s="277">
        <v>193851382.34</v>
      </c>
      <c r="AS35" s="277">
        <v>192636310.03</v>
      </c>
      <c r="AT35" s="277">
        <v>0</v>
      </c>
      <c r="AU35" s="277">
        <v>180074690.03</v>
      </c>
      <c r="AV35" s="277">
        <v>12561620</v>
      </c>
      <c r="AW35" s="277">
        <v>1215072.31</v>
      </c>
      <c r="AX35" s="277">
        <v>0</v>
      </c>
      <c r="AY35" s="277">
        <v>1155762.31</v>
      </c>
      <c r="AZ35" s="277">
        <v>59310</v>
      </c>
      <c r="BA35" s="277">
        <v>703362630.27999997</v>
      </c>
      <c r="BB35" s="277">
        <v>59827179.689999998</v>
      </c>
      <c r="BC35" s="277">
        <v>0</v>
      </c>
      <c r="BD35" s="277">
        <v>59278559.689999998</v>
      </c>
      <c r="BE35" s="277">
        <v>548620</v>
      </c>
      <c r="BF35" s="277">
        <v>643535450.59000003</v>
      </c>
      <c r="BG35" s="277">
        <v>0</v>
      </c>
      <c r="BH35" s="277">
        <v>640505310.59000003</v>
      </c>
      <c r="BI35" s="277">
        <v>3030140</v>
      </c>
      <c r="BJ35" s="277">
        <v>0</v>
      </c>
      <c r="BK35" s="277">
        <v>0</v>
      </c>
      <c r="BL35" s="277">
        <v>0</v>
      </c>
      <c r="BM35" s="277">
        <v>0</v>
      </c>
      <c r="BN35" s="277">
        <v>0</v>
      </c>
      <c r="BO35" s="277">
        <v>0</v>
      </c>
      <c r="BP35" s="277">
        <v>0</v>
      </c>
      <c r="BQ35" s="277">
        <v>1660122.57</v>
      </c>
      <c r="BR35" s="277">
        <v>4777161.59</v>
      </c>
      <c r="BS35" s="277">
        <v>1013749.5</v>
      </c>
      <c r="BT35" s="277">
        <v>0</v>
      </c>
      <c r="BU35" s="277">
        <v>0</v>
      </c>
      <c r="BV35" s="277">
        <v>12404948.58</v>
      </c>
      <c r="BW35" s="277">
        <v>58849.67</v>
      </c>
      <c r="BX35" s="277">
        <v>9679418.6799999997</v>
      </c>
      <c r="BY35" s="277">
        <v>0</v>
      </c>
      <c r="BZ35" s="277">
        <v>0</v>
      </c>
      <c r="CA35" s="277">
        <v>0</v>
      </c>
      <c r="CB35" s="277">
        <v>34890297.350000001</v>
      </c>
      <c r="CC35" s="277">
        <v>961698560.55999994</v>
      </c>
      <c r="CD35" s="277">
        <v>273092291.50999999</v>
      </c>
      <c r="CE35" s="229"/>
      <c r="CF35" s="276" t="s">
        <v>289</v>
      </c>
    </row>
    <row r="36" spans="1:84" ht="14.4" x14ac:dyDescent="0.3">
      <c r="A36" s="276" t="s">
        <v>163</v>
      </c>
      <c r="B36" s="228">
        <v>43100</v>
      </c>
      <c r="C36" s="277">
        <v>0</v>
      </c>
      <c r="D36" s="277">
        <v>0</v>
      </c>
      <c r="E36" s="277">
        <v>0</v>
      </c>
      <c r="F36" s="277">
        <v>0</v>
      </c>
      <c r="G36" s="277">
        <v>1040829513.8</v>
      </c>
      <c r="H36" s="277">
        <v>0</v>
      </c>
      <c r="I36" s="277">
        <v>0</v>
      </c>
      <c r="J36" s="277">
        <v>90583680.209999993</v>
      </c>
      <c r="K36" s="277">
        <v>90583680.209999993</v>
      </c>
      <c r="L36" s="277">
        <v>0</v>
      </c>
      <c r="M36" s="277">
        <v>271259394.81</v>
      </c>
      <c r="N36" s="277">
        <v>152674700.62</v>
      </c>
      <c r="O36" s="277">
        <v>118584694.19</v>
      </c>
      <c r="P36" s="277">
        <v>0</v>
      </c>
      <c r="Q36" s="277">
        <v>0</v>
      </c>
      <c r="R36" s="277">
        <v>73350058.189999998</v>
      </c>
      <c r="S36" s="277">
        <v>880110.07999999996</v>
      </c>
      <c r="T36" s="277">
        <v>604756270.51999998</v>
      </c>
      <c r="U36" s="277">
        <v>0</v>
      </c>
      <c r="V36" s="277">
        <v>0</v>
      </c>
      <c r="W36" s="277">
        <v>0</v>
      </c>
      <c r="X36" s="277">
        <v>0</v>
      </c>
      <c r="Y36" s="277">
        <v>0</v>
      </c>
      <c r="Z36" s="277">
        <v>0</v>
      </c>
      <c r="AA36" s="277">
        <v>74958130.620000005</v>
      </c>
      <c r="AB36" s="277">
        <v>72951180.959999993</v>
      </c>
      <c r="AC36" s="277">
        <v>72619629.409999996</v>
      </c>
      <c r="AD36" s="277">
        <v>331551.55</v>
      </c>
      <c r="AE36" s="277">
        <v>2006949.66</v>
      </c>
      <c r="AF36" s="277">
        <v>1866005</v>
      </c>
      <c r="AG36" s="277">
        <v>140944.66</v>
      </c>
      <c r="AH36" s="277">
        <v>0</v>
      </c>
      <c r="AI36" s="277">
        <v>5819077.4000000004</v>
      </c>
      <c r="AJ36" s="277">
        <v>280517</v>
      </c>
      <c r="AK36" s="277">
        <v>112754.35</v>
      </c>
      <c r="AL36" s="277">
        <v>1504672</v>
      </c>
      <c r="AM36" s="277">
        <v>0</v>
      </c>
      <c r="AN36" s="277">
        <v>0</v>
      </c>
      <c r="AO36" s="277">
        <v>7395008.9900000002</v>
      </c>
      <c r="AP36" s="277">
        <v>3785748</v>
      </c>
      <c r="AQ36" s="277">
        <v>1134685422.2</v>
      </c>
      <c r="AR36" s="277">
        <v>189861728.40000001</v>
      </c>
      <c r="AS36" s="277">
        <v>188883883.25</v>
      </c>
      <c r="AT36" s="277">
        <v>0</v>
      </c>
      <c r="AU36" s="277">
        <v>170154265.25</v>
      </c>
      <c r="AV36" s="277">
        <v>18729618</v>
      </c>
      <c r="AW36" s="277">
        <v>977845.15</v>
      </c>
      <c r="AX36" s="277">
        <v>0</v>
      </c>
      <c r="AY36" s="277">
        <v>888218.94</v>
      </c>
      <c r="AZ36" s="277">
        <v>89626.21</v>
      </c>
      <c r="BA36" s="277">
        <v>650186229.42999995</v>
      </c>
      <c r="BB36" s="277">
        <v>50202745.43</v>
      </c>
      <c r="BC36" s="277">
        <v>0</v>
      </c>
      <c r="BD36" s="277">
        <v>49384692</v>
      </c>
      <c r="BE36" s="277">
        <v>818053.43</v>
      </c>
      <c r="BF36" s="277">
        <v>599983484</v>
      </c>
      <c r="BG36" s="277">
        <v>0</v>
      </c>
      <c r="BH36" s="277">
        <v>595465208</v>
      </c>
      <c r="BI36" s="277">
        <v>4518276</v>
      </c>
      <c r="BJ36" s="277">
        <v>0</v>
      </c>
      <c r="BK36" s="277">
        <v>0</v>
      </c>
      <c r="BL36" s="277">
        <v>0</v>
      </c>
      <c r="BM36" s="277">
        <v>0</v>
      </c>
      <c r="BN36" s="277">
        <v>0</v>
      </c>
      <c r="BO36" s="277">
        <v>0</v>
      </c>
      <c r="BP36" s="277">
        <v>0</v>
      </c>
      <c r="BQ36" s="277">
        <v>1509749.88</v>
      </c>
      <c r="BR36" s="277">
        <v>3820796</v>
      </c>
      <c r="BS36" s="277">
        <v>429445.08</v>
      </c>
      <c r="BT36" s="277">
        <v>0</v>
      </c>
      <c r="BU36" s="277">
        <v>0</v>
      </c>
      <c r="BV36" s="277">
        <v>8213163.54</v>
      </c>
      <c r="BW36" s="277">
        <v>293927.05</v>
      </c>
      <c r="BX36" s="277">
        <v>4180061.05</v>
      </c>
      <c r="BY36" s="277">
        <v>0</v>
      </c>
      <c r="BZ36" s="277">
        <v>0</v>
      </c>
      <c r="CA36" s="277">
        <v>0</v>
      </c>
      <c r="CB36" s="277">
        <v>11936334</v>
      </c>
      <c r="CC36" s="277">
        <v>870431434.42999995</v>
      </c>
      <c r="CD36" s="277">
        <v>264253987.74000001</v>
      </c>
      <c r="CE36" s="229"/>
      <c r="CF36" s="276" t="s">
        <v>288</v>
      </c>
    </row>
    <row r="37" spans="1:84" ht="14.4" x14ac:dyDescent="0.3">
      <c r="A37" s="276" t="s">
        <v>163</v>
      </c>
      <c r="B37" s="228">
        <v>43465</v>
      </c>
      <c r="C37" s="277">
        <v>0</v>
      </c>
      <c r="D37" s="277">
        <v>0</v>
      </c>
      <c r="E37" s="277">
        <v>0</v>
      </c>
      <c r="F37" s="277">
        <v>0</v>
      </c>
      <c r="G37" s="277">
        <v>851990230.90999997</v>
      </c>
      <c r="H37" s="277">
        <v>0</v>
      </c>
      <c r="I37" s="277">
        <v>0</v>
      </c>
      <c r="J37" s="277">
        <v>72132134.079999998</v>
      </c>
      <c r="K37" s="277">
        <v>72132134.079999998</v>
      </c>
      <c r="L37" s="277">
        <v>0</v>
      </c>
      <c r="M37" s="277">
        <v>261397070.28999999</v>
      </c>
      <c r="N37" s="277">
        <v>138102091.52000001</v>
      </c>
      <c r="O37" s="277">
        <v>123294978.77</v>
      </c>
      <c r="P37" s="277">
        <v>0</v>
      </c>
      <c r="Q37" s="277">
        <v>0</v>
      </c>
      <c r="R37" s="277">
        <v>60727586.82</v>
      </c>
      <c r="S37" s="277">
        <v>590950.16</v>
      </c>
      <c r="T37" s="277">
        <v>457142489.56</v>
      </c>
      <c r="U37" s="277">
        <v>0</v>
      </c>
      <c r="V37" s="277">
        <v>0</v>
      </c>
      <c r="W37" s="277">
        <v>0</v>
      </c>
      <c r="X37" s="277">
        <v>0</v>
      </c>
      <c r="Y37" s="277">
        <v>0</v>
      </c>
      <c r="Z37" s="277">
        <v>0</v>
      </c>
      <c r="AA37" s="277">
        <v>99085445.319999993</v>
      </c>
      <c r="AB37" s="277">
        <v>98049351.239999995</v>
      </c>
      <c r="AC37" s="277">
        <v>97857486.680000007</v>
      </c>
      <c r="AD37" s="277">
        <v>191864.56</v>
      </c>
      <c r="AE37" s="277">
        <v>1036094.08</v>
      </c>
      <c r="AF37" s="277">
        <v>865512</v>
      </c>
      <c r="AG37" s="277">
        <v>170582.08</v>
      </c>
      <c r="AH37" s="277">
        <v>0</v>
      </c>
      <c r="AI37" s="277">
        <v>5409317.6100000003</v>
      </c>
      <c r="AJ37" s="277">
        <v>112450.66</v>
      </c>
      <c r="AK37" s="277">
        <v>763805.5</v>
      </c>
      <c r="AL37" s="277">
        <v>4778311.0599999996</v>
      </c>
      <c r="AM37" s="277">
        <v>0</v>
      </c>
      <c r="AN37" s="277">
        <v>0</v>
      </c>
      <c r="AO37" s="277">
        <v>15682479.16</v>
      </c>
      <c r="AP37" s="277">
        <v>5395324.8300000001</v>
      </c>
      <c r="AQ37" s="277">
        <v>983217365.04999995</v>
      </c>
      <c r="AR37" s="277">
        <v>203504073.36000001</v>
      </c>
      <c r="AS37" s="277">
        <v>202318089.21000001</v>
      </c>
      <c r="AT37" s="277">
        <v>0</v>
      </c>
      <c r="AU37" s="277">
        <v>184159258.21000001</v>
      </c>
      <c r="AV37" s="277">
        <v>18158831</v>
      </c>
      <c r="AW37" s="277">
        <v>1185984.1499999999</v>
      </c>
      <c r="AX37" s="277">
        <v>0</v>
      </c>
      <c r="AY37" s="277">
        <v>1099089.1499999999</v>
      </c>
      <c r="AZ37" s="277">
        <v>86895</v>
      </c>
      <c r="BA37" s="277">
        <v>502951093.44</v>
      </c>
      <c r="BB37" s="277">
        <v>42407875</v>
      </c>
      <c r="BC37" s="277">
        <v>0</v>
      </c>
      <c r="BD37" s="277">
        <v>41513649</v>
      </c>
      <c r="BE37" s="277">
        <v>894226</v>
      </c>
      <c r="BF37" s="277">
        <v>460543218.44</v>
      </c>
      <c r="BG37" s="277">
        <v>0</v>
      </c>
      <c r="BH37" s="277">
        <v>455604222.44</v>
      </c>
      <c r="BI37" s="277">
        <v>4938996</v>
      </c>
      <c r="BJ37" s="277">
        <v>0</v>
      </c>
      <c r="BK37" s="277">
        <v>0</v>
      </c>
      <c r="BL37" s="277">
        <v>0</v>
      </c>
      <c r="BM37" s="277">
        <v>0</v>
      </c>
      <c r="BN37" s="277">
        <v>0</v>
      </c>
      <c r="BO37" s="277">
        <v>0</v>
      </c>
      <c r="BP37" s="277">
        <v>0</v>
      </c>
      <c r="BQ37" s="277">
        <v>1460060.99</v>
      </c>
      <c r="BR37" s="277">
        <v>2536091</v>
      </c>
      <c r="BS37" s="277">
        <v>1270153.25</v>
      </c>
      <c r="BT37" s="277">
        <v>0</v>
      </c>
      <c r="BU37" s="277">
        <v>0</v>
      </c>
      <c r="BV37" s="277">
        <v>14100740.390000001</v>
      </c>
      <c r="BW37" s="277">
        <v>891359.96</v>
      </c>
      <c r="BX37" s="277">
        <v>67345.259999999995</v>
      </c>
      <c r="BY37" s="277">
        <v>0</v>
      </c>
      <c r="BZ37" s="277">
        <v>0</v>
      </c>
      <c r="CA37" s="277">
        <v>0</v>
      </c>
      <c r="CB37" s="277">
        <v>6909420.0599999996</v>
      </c>
      <c r="CC37" s="277">
        <v>733690337.71000004</v>
      </c>
      <c r="CD37" s="277">
        <v>249527027.34</v>
      </c>
      <c r="CE37" s="229"/>
      <c r="CF37" s="276" t="s">
        <v>170</v>
      </c>
    </row>
    <row r="38" spans="1:84" ht="14.4" x14ac:dyDescent="0.3">
      <c r="A38" s="276" t="s">
        <v>239</v>
      </c>
      <c r="B38" s="228">
        <v>42735</v>
      </c>
      <c r="C38" s="277">
        <v>278505.94</v>
      </c>
      <c r="D38" s="277">
        <v>0.01</v>
      </c>
      <c r="E38" s="277">
        <v>0</v>
      </c>
      <c r="F38" s="277">
        <v>28811.73</v>
      </c>
      <c r="G38" s="277">
        <v>5657086616.3000002</v>
      </c>
      <c r="H38" s="277">
        <v>0</v>
      </c>
      <c r="I38" s="277">
        <v>112781667.34</v>
      </c>
      <c r="J38" s="277">
        <v>189990620.09999999</v>
      </c>
      <c r="K38" s="277">
        <v>188010324.28999999</v>
      </c>
      <c r="L38" s="277">
        <v>1980295.81</v>
      </c>
      <c r="M38" s="277">
        <v>5033443005</v>
      </c>
      <c r="N38" s="277">
        <v>2957929271</v>
      </c>
      <c r="O38" s="277">
        <v>1876566532.5</v>
      </c>
      <c r="P38" s="277">
        <v>0</v>
      </c>
      <c r="Q38" s="277">
        <v>198947201.50999999</v>
      </c>
      <c r="R38" s="277">
        <v>315808096.37</v>
      </c>
      <c r="S38" s="277">
        <v>1469390.04</v>
      </c>
      <c r="T38" s="277">
        <v>3593837.47</v>
      </c>
      <c r="U38" s="277">
        <v>0</v>
      </c>
      <c r="V38" s="277">
        <v>1576.44</v>
      </c>
      <c r="W38" s="277">
        <v>562207584.19000006</v>
      </c>
      <c r="X38" s="277">
        <v>0</v>
      </c>
      <c r="Y38" s="277">
        <v>0</v>
      </c>
      <c r="Z38" s="277">
        <v>562207584.19000006</v>
      </c>
      <c r="AA38" s="277">
        <v>170233958.49000001</v>
      </c>
      <c r="AB38" s="277">
        <v>102822383.54000001</v>
      </c>
      <c r="AC38" s="277">
        <v>101716247.68000001</v>
      </c>
      <c r="AD38" s="277">
        <v>1106135.8600000001</v>
      </c>
      <c r="AE38" s="277">
        <v>67411574.950000003</v>
      </c>
      <c r="AF38" s="277">
        <v>67411574.950000003</v>
      </c>
      <c r="AG38" s="277">
        <v>0</v>
      </c>
      <c r="AH38" s="277">
        <v>0</v>
      </c>
      <c r="AI38" s="277">
        <v>346755</v>
      </c>
      <c r="AJ38" s="277">
        <v>135775498.88</v>
      </c>
      <c r="AK38" s="277">
        <v>113342118.45999999</v>
      </c>
      <c r="AL38" s="277">
        <v>388524811.88999999</v>
      </c>
      <c r="AM38" s="277">
        <v>0</v>
      </c>
      <c r="AN38" s="277">
        <v>0</v>
      </c>
      <c r="AO38" s="277">
        <v>64544758.399999999</v>
      </c>
      <c r="AP38" s="277">
        <v>112990807.59</v>
      </c>
      <c r="AQ38" s="277">
        <v>7205361803.3000002</v>
      </c>
      <c r="AR38" s="277">
        <v>2726139979.8000002</v>
      </c>
      <c r="AS38" s="277">
        <v>2447041330.1999998</v>
      </c>
      <c r="AT38" s="277">
        <v>0</v>
      </c>
      <c r="AU38" s="277">
        <v>2376373320.1999998</v>
      </c>
      <c r="AV38" s="277">
        <v>70668010</v>
      </c>
      <c r="AW38" s="277">
        <v>279098649.57999998</v>
      </c>
      <c r="AX38" s="277">
        <v>0</v>
      </c>
      <c r="AY38" s="277">
        <v>270743289.57999998</v>
      </c>
      <c r="AZ38" s="277">
        <v>8355360</v>
      </c>
      <c r="BA38" s="277">
        <v>2789159715.0999999</v>
      </c>
      <c r="BB38" s="277">
        <v>2789159715.0999999</v>
      </c>
      <c r="BC38" s="277">
        <v>0</v>
      </c>
      <c r="BD38" s="277">
        <v>2743449745.0999999</v>
      </c>
      <c r="BE38" s="277">
        <v>45709970</v>
      </c>
      <c r="BF38" s="277">
        <v>0</v>
      </c>
      <c r="BG38" s="277">
        <v>0</v>
      </c>
      <c r="BH38" s="277">
        <v>0</v>
      </c>
      <c r="BI38" s="277">
        <v>0</v>
      </c>
      <c r="BJ38" s="277">
        <v>0</v>
      </c>
      <c r="BK38" s="277">
        <v>0</v>
      </c>
      <c r="BL38" s="277">
        <v>0</v>
      </c>
      <c r="BM38" s="277">
        <v>0</v>
      </c>
      <c r="BN38" s="277">
        <v>0</v>
      </c>
      <c r="BO38" s="277">
        <v>39801497.5</v>
      </c>
      <c r="BP38" s="277">
        <v>0</v>
      </c>
      <c r="BQ38" s="277">
        <v>346753</v>
      </c>
      <c r="BR38" s="277">
        <v>225694446.97999999</v>
      </c>
      <c r="BS38" s="277">
        <v>14972009.17</v>
      </c>
      <c r="BT38" s="277">
        <v>0</v>
      </c>
      <c r="BU38" s="277">
        <v>0</v>
      </c>
      <c r="BV38" s="277">
        <v>165112043.08000001</v>
      </c>
      <c r="BW38" s="277">
        <v>26688315.73</v>
      </c>
      <c r="BX38" s="277">
        <v>62699995.530000001</v>
      </c>
      <c r="BY38" s="277">
        <v>0</v>
      </c>
      <c r="BZ38" s="277">
        <v>0</v>
      </c>
      <c r="CA38" s="277">
        <v>0</v>
      </c>
      <c r="CB38" s="277">
        <v>125707356.44</v>
      </c>
      <c r="CC38" s="277">
        <v>6176322112.3999996</v>
      </c>
      <c r="CD38" s="277">
        <v>1029039690.9</v>
      </c>
      <c r="CE38" s="229"/>
      <c r="CF38" s="276" t="s">
        <v>207</v>
      </c>
    </row>
    <row r="39" spans="1:84" ht="14.4" x14ac:dyDescent="0.3">
      <c r="A39" s="276" t="s">
        <v>239</v>
      </c>
      <c r="B39" s="228">
        <v>43100</v>
      </c>
      <c r="C39" s="277">
        <v>13877.13</v>
      </c>
      <c r="D39" s="277">
        <v>0</v>
      </c>
      <c r="E39" s="277">
        <v>0</v>
      </c>
      <c r="F39" s="277">
        <v>37445.82</v>
      </c>
      <c r="G39" s="277">
        <v>5663202776.6999998</v>
      </c>
      <c r="H39" s="277">
        <v>0</v>
      </c>
      <c r="I39" s="277">
        <v>115646281.76000001</v>
      </c>
      <c r="J39" s="277">
        <v>221116052.34999999</v>
      </c>
      <c r="K39" s="277">
        <v>219135756.55000001</v>
      </c>
      <c r="L39" s="277">
        <v>1980295.8</v>
      </c>
      <c r="M39" s="277">
        <v>4921568466.8000002</v>
      </c>
      <c r="N39" s="277">
        <v>2345814550</v>
      </c>
      <c r="O39" s="277">
        <v>2389225543.1999998</v>
      </c>
      <c r="P39" s="277">
        <v>0</v>
      </c>
      <c r="Q39" s="277">
        <v>186528373.56</v>
      </c>
      <c r="R39" s="277">
        <v>336290602.12</v>
      </c>
      <c r="S39" s="277">
        <v>10182543.960000001</v>
      </c>
      <c r="T39" s="277">
        <v>58398829.719999999</v>
      </c>
      <c r="U39" s="277">
        <v>0</v>
      </c>
      <c r="V39" s="277">
        <v>0</v>
      </c>
      <c r="W39" s="277">
        <v>758471701.98000002</v>
      </c>
      <c r="X39" s="277">
        <v>0</v>
      </c>
      <c r="Y39" s="277">
        <v>0</v>
      </c>
      <c r="Z39" s="277">
        <v>758471701.98000002</v>
      </c>
      <c r="AA39" s="277">
        <v>151019230.16</v>
      </c>
      <c r="AB39" s="277">
        <v>66046771.219999999</v>
      </c>
      <c r="AC39" s="277">
        <v>65647090.079999998</v>
      </c>
      <c r="AD39" s="277">
        <v>399681.14</v>
      </c>
      <c r="AE39" s="277">
        <v>84972458.939999998</v>
      </c>
      <c r="AF39" s="277">
        <v>84972458.939999998</v>
      </c>
      <c r="AG39" s="277">
        <v>0</v>
      </c>
      <c r="AH39" s="277">
        <v>0</v>
      </c>
      <c r="AI39" s="277">
        <v>228706</v>
      </c>
      <c r="AJ39" s="277">
        <v>158556878.69</v>
      </c>
      <c r="AK39" s="277">
        <v>113949.71</v>
      </c>
      <c r="AL39" s="277">
        <v>63314383.009999998</v>
      </c>
      <c r="AM39" s="277">
        <v>0</v>
      </c>
      <c r="AN39" s="277">
        <v>0</v>
      </c>
      <c r="AO39" s="277">
        <v>154292810.21000001</v>
      </c>
      <c r="AP39" s="277">
        <v>103949412.12</v>
      </c>
      <c r="AQ39" s="277">
        <v>7053201171.6000004</v>
      </c>
      <c r="AR39" s="277">
        <v>2762222923.9000001</v>
      </c>
      <c r="AS39" s="277">
        <v>2458449974.4000001</v>
      </c>
      <c r="AT39" s="277">
        <v>0</v>
      </c>
      <c r="AU39" s="277">
        <v>2377878231.5</v>
      </c>
      <c r="AV39" s="277">
        <v>80571742.920000002</v>
      </c>
      <c r="AW39" s="277">
        <v>303772949.51999998</v>
      </c>
      <c r="AX39" s="277">
        <v>0</v>
      </c>
      <c r="AY39" s="277">
        <v>292186423.51999998</v>
      </c>
      <c r="AZ39" s="277">
        <v>11586526</v>
      </c>
      <c r="BA39" s="277">
        <v>2727381407.8000002</v>
      </c>
      <c r="BB39" s="277">
        <v>2727381407.8000002</v>
      </c>
      <c r="BC39" s="277">
        <v>0</v>
      </c>
      <c r="BD39" s="277">
        <v>2662165290.0999999</v>
      </c>
      <c r="BE39" s="277">
        <v>65216117.759999998</v>
      </c>
      <c r="BF39" s="277">
        <v>0</v>
      </c>
      <c r="BG39" s="277">
        <v>0</v>
      </c>
      <c r="BH39" s="277">
        <v>0</v>
      </c>
      <c r="BI39" s="277">
        <v>0</v>
      </c>
      <c r="BJ39" s="277">
        <v>0</v>
      </c>
      <c r="BK39" s="277">
        <v>0</v>
      </c>
      <c r="BL39" s="277">
        <v>0</v>
      </c>
      <c r="BM39" s="277">
        <v>0</v>
      </c>
      <c r="BN39" s="277">
        <v>0</v>
      </c>
      <c r="BO39" s="277">
        <v>15022032.109999999</v>
      </c>
      <c r="BP39" s="277">
        <v>0</v>
      </c>
      <c r="BQ39" s="277">
        <v>228704</v>
      </c>
      <c r="BR39" s="277">
        <v>179051217.72</v>
      </c>
      <c r="BS39" s="277">
        <v>8039332.2699999996</v>
      </c>
      <c r="BT39" s="277">
        <v>0</v>
      </c>
      <c r="BU39" s="277">
        <v>15140650.76</v>
      </c>
      <c r="BV39" s="277">
        <v>132165710.79000001</v>
      </c>
      <c r="BW39" s="277">
        <v>607508.64</v>
      </c>
      <c r="BX39" s="277">
        <v>25270977.210000001</v>
      </c>
      <c r="BY39" s="277">
        <v>0</v>
      </c>
      <c r="BZ39" s="277">
        <v>0</v>
      </c>
      <c r="CA39" s="277">
        <v>0</v>
      </c>
      <c r="CB39" s="277">
        <v>120949199.73</v>
      </c>
      <c r="CC39" s="277">
        <v>5986079665</v>
      </c>
      <c r="CD39" s="277">
        <v>1067121506.6</v>
      </c>
      <c r="CE39" s="229"/>
      <c r="CF39" s="276" t="s">
        <v>248</v>
      </c>
    </row>
    <row r="40" spans="1:84" ht="14.4" x14ac:dyDescent="0.3">
      <c r="A40" s="276" t="s">
        <v>239</v>
      </c>
      <c r="B40" s="228">
        <v>43465</v>
      </c>
      <c r="C40" s="277">
        <v>14962.96</v>
      </c>
      <c r="D40" s="277">
        <v>0</v>
      </c>
      <c r="E40" s="277">
        <v>0</v>
      </c>
      <c r="F40" s="277">
        <v>45862.25</v>
      </c>
      <c r="G40" s="277">
        <v>5573542140.6000004</v>
      </c>
      <c r="H40" s="277">
        <v>0</v>
      </c>
      <c r="I40" s="277">
        <v>139956684.62</v>
      </c>
      <c r="J40" s="277">
        <v>203335838.96000001</v>
      </c>
      <c r="K40" s="277">
        <v>201355550.97999999</v>
      </c>
      <c r="L40" s="277">
        <v>1980287.98</v>
      </c>
      <c r="M40" s="277">
        <v>4864703081.8000002</v>
      </c>
      <c r="N40" s="277">
        <v>2358927822.5999999</v>
      </c>
      <c r="O40" s="277">
        <v>2316433606</v>
      </c>
      <c r="P40" s="277">
        <v>0</v>
      </c>
      <c r="Q40" s="277">
        <v>189341653.22</v>
      </c>
      <c r="R40" s="277">
        <v>272947383.85000002</v>
      </c>
      <c r="S40" s="277">
        <v>5754665.7300000004</v>
      </c>
      <c r="T40" s="277">
        <v>14930454.77</v>
      </c>
      <c r="U40" s="277">
        <v>71914030.900000006</v>
      </c>
      <c r="V40" s="277">
        <v>0</v>
      </c>
      <c r="W40" s="277">
        <v>842468492.57000005</v>
      </c>
      <c r="X40" s="277">
        <v>0</v>
      </c>
      <c r="Y40" s="277">
        <v>0</v>
      </c>
      <c r="Z40" s="277">
        <v>842468492.57000005</v>
      </c>
      <c r="AA40" s="277">
        <v>162221124.94</v>
      </c>
      <c r="AB40" s="277">
        <v>62899039.409999996</v>
      </c>
      <c r="AC40" s="277">
        <v>62720764.229999997</v>
      </c>
      <c r="AD40" s="277">
        <v>178275.18</v>
      </c>
      <c r="AE40" s="277">
        <v>99322085.530000001</v>
      </c>
      <c r="AF40" s="277">
        <v>99322085.530000001</v>
      </c>
      <c r="AG40" s="277">
        <v>0</v>
      </c>
      <c r="AH40" s="277">
        <v>0</v>
      </c>
      <c r="AI40" s="277">
        <v>199668</v>
      </c>
      <c r="AJ40" s="277">
        <v>153498246.59</v>
      </c>
      <c r="AK40" s="277">
        <v>12440541.800000001</v>
      </c>
      <c r="AL40" s="277">
        <v>105162401.70999999</v>
      </c>
      <c r="AM40" s="277">
        <v>0</v>
      </c>
      <c r="AN40" s="277">
        <v>0</v>
      </c>
      <c r="AO40" s="277">
        <v>121343658.22</v>
      </c>
      <c r="AP40" s="277">
        <v>115189641.11</v>
      </c>
      <c r="AQ40" s="277">
        <v>7086126740.8000002</v>
      </c>
      <c r="AR40" s="277">
        <v>2830011535.6999998</v>
      </c>
      <c r="AS40" s="277">
        <v>2504273269.8000002</v>
      </c>
      <c r="AT40" s="277">
        <v>0.04</v>
      </c>
      <c r="AU40" s="277">
        <v>2416875346.8000002</v>
      </c>
      <c r="AV40" s="277">
        <v>87397923.010000005</v>
      </c>
      <c r="AW40" s="277">
        <v>325738265.91000003</v>
      </c>
      <c r="AX40" s="277">
        <v>0</v>
      </c>
      <c r="AY40" s="277">
        <v>313456489.72000003</v>
      </c>
      <c r="AZ40" s="277">
        <v>12281776.189999999</v>
      </c>
      <c r="BA40" s="277">
        <v>2625081899.0999999</v>
      </c>
      <c r="BB40" s="277">
        <v>2625081899.0999999</v>
      </c>
      <c r="BC40" s="277">
        <v>0</v>
      </c>
      <c r="BD40" s="277">
        <v>2576295065.8000002</v>
      </c>
      <c r="BE40" s="277">
        <v>48786833.32</v>
      </c>
      <c r="BF40" s="277">
        <v>0</v>
      </c>
      <c r="BG40" s="277">
        <v>0</v>
      </c>
      <c r="BH40" s="277">
        <v>0</v>
      </c>
      <c r="BI40" s="277">
        <v>0</v>
      </c>
      <c r="BJ40" s="277">
        <v>0</v>
      </c>
      <c r="BK40" s="277">
        <v>0</v>
      </c>
      <c r="BL40" s="277">
        <v>0</v>
      </c>
      <c r="BM40" s="277">
        <v>0</v>
      </c>
      <c r="BN40" s="277">
        <v>0</v>
      </c>
      <c r="BO40" s="277">
        <v>17267343.789999999</v>
      </c>
      <c r="BP40" s="277">
        <v>0</v>
      </c>
      <c r="BQ40" s="277">
        <v>199668</v>
      </c>
      <c r="BR40" s="277">
        <v>128663851.56</v>
      </c>
      <c r="BS40" s="277">
        <v>14099650.529999999</v>
      </c>
      <c r="BT40" s="277">
        <v>0</v>
      </c>
      <c r="BU40" s="277">
        <v>15100000</v>
      </c>
      <c r="BV40" s="277">
        <v>134093941.26000001</v>
      </c>
      <c r="BW40" s="277">
        <v>10210333.68</v>
      </c>
      <c r="BX40" s="277">
        <v>204631365.18000001</v>
      </c>
      <c r="BY40" s="277">
        <v>0</v>
      </c>
      <c r="BZ40" s="277">
        <v>0</v>
      </c>
      <c r="CA40" s="277">
        <v>0</v>
      </c>
      <c r="CB40" s="277">
        <v>23261974.170000002</v>
      </c>
      <c r="CC40" s="277">
        <v>6002621563</v>
      </c>
      <c r="CD40" s="277">
        <v>1083505177.8</v>
      </c>
      <c r="CE40" s="229"/>
      <c r="CF40" s="276" t="s">
        <v>217</v>
      </c>
    </row>
    <row r="41" spans="1:84" ht="14.4" x14ac:dyDescent="0.3">
      <c r="A41" s="276" t="s">
        <v>254</v>
      </c>
      <c r="B41" s="228">
        <v>42735</v>
      </c>
      <c r="C41" s="277">
        <v>0</v>
      </c>
      <c r="D41" s="277">
        <v>0</v>
      </c>
      <c r="E41" s="277">
        <v>0</v>
      </c>
      <c r="F41" s="277">
        <v>0</v>
      </c>
      <c r="G41" s="277">
        <v>2936458839.9000001</v>
      </c>
      <c r="H41" s="277">
        <v>0</v>
      </c>
      <c r="I41" s="277">
        <v>2841865461.1999998</v>
      </c>
      <c r="J41" s="277">
        <v>24052697.41</v>
      </c>
      <c r="K41" s="277">
        <v>0</v>
      </c>
      <c r="L41" s="277">
        <v>24052697.41</v>
      </c>
      <c r="M41" s="277">
        <v>33074852.879999999</v>
      </c>
      <c r="N41" s="277">
        <v>0</v>
      </c>
      <c r="O41" s="277">
        <v>33074852.129999999</v>
      </c>
      <c r="P41" s="277">
        <v>0</v>
      </c>
      <c r="Q41" s="277">
        <v>0.75</v>
      </c>
      <c r="R41" s="277">
        <v>37447063.130000003</v>
      </c>
      <c r="S41" s="277">
        <v>18765.25</v>
      </c>
      <c r="T41" s="277">
        <v>0</v>
      </c>
      <c r="U41" s="277">
        <v>0</v>
      </c>
      <c r="V41" s="277">
        <v>0</v>
      </c>
      <c r="W41" s="277">
        <v>4286216.18</v>
      </c>
      <c r="X41" s="277">
        <v>0</v>
      </c>
      <c r="Y41" s="277">
        <v>0</v>
      </c>
      <c r="Z41" s="277">
        <v>4286216.18</v>
      </c>
      <c r="AA41" s="277">
        <v>0</v>
      </c>
      <c r="AB41" s="277">
        <v>0</v>
      </c>
      <c r="AC41" s="277">
        <v>0</v>
      </c>
      <c r="AD41" s="277">
        <v>0</v>
      </c>
      <c r="AE41" s="277">
        <v>0</v>
      </c>
      <c r="AF41" s="277">
        <v>0</v>
      </c>
      <c r="AG41" s="277">
        <v>0</v>
      </c>
      <c r="AH41" s="277">
        <v>0</v>
      </c>
      <c r="AI41" s="277">
        <v>0</v>
      </c>
      <c r="AJ41" s="277">
        <v>18718205.66</v>
      </c>
      <c r="AK41" s="277">
        <v>0</v>
      </c>
      <c r="AL41" s="277">
        <v>40564081.009999998</v>
      </c>
      <c r="AM41" s="277">
        <v>0</v>
      </c>
      <c r="AN41" s="277">
        <v>0</v>
      </c>
      <c r="AO41" s="277">
        <v>277418.74</v>
      </c>
      <c r="AP41" s="277">
        <v>2328515.37</v>
      </c>
      <c r="AQ41" s="277">
        <v>3002633276.8000002</v>
      </c>
      <c r="AR41" s="277">
        <v>193302267.22</v>
      </c>
      <c r="AS41" s="277">
        <v>0</v>
      </c>
      <c r="AT41" s="277">
        <v>0</v>
      </c>
      <c r="AU41" s="277">
        <v>0</v>
      </c>
      <c r="AV41" s="277">
        <v>0</v>
      </c>
      <c r="AW41" s="277">
        <v>193302267.22</v>
      </c>
      <c r="AX41" s="277">
        <v>0</v>
      </c>
      <c r="AY41" s="277">
        <v>181811489.24000001</v>
      </c>
      <c r="AZ41" s="277">
        <v>11490777.98</v>
      </c>
      <c r="BA41" s="277">
        <v>0</v>
      </c>
      <c r="BB41" s="277">
        <v>0</v>
      </c>
      <c r="BC41" s="277">
        <v>0</v>
      </c>
      <c r="BD41" s="277">
        <v>0</v>
      </c>
      <c r="BE41" s="277">
        <v>0</v>
      </c>
      <c r="BF41" s="277">
        <v>0</v>
      </c>
      <c r="BG41" s="277">
        <v>0</v>
      </c>
      <c r="BH41" s="277">
        <v>0</v>
      </c>
      <c r="BI41" s="277">
        <v>0</v>
      </c>
      <c r="BJ41" s="277">
        <v>0</v>
      </c>
      <c r="BK41" s="277">
        <v>0</v>
      </c>
      <c r="BL41" s="277">
        <v>0</v>
      </c>
      <c r="BM41" s="277">
        <v>0</v>
      </c>
      <c r="BN41" s="277">
        <v>0</v>
      </c>
      <c r="BO41" s="277">
        <v>0</v>
      </c>
      <c r="BP41" s="277">
        <v>0</v>
      </c>
      <c r="BQ41" s="277">
        <v>0</v>
      </c>
      <c r="BR41" s="277">
        <v>0</v>
      </c>
      <c r="BS41" s="277">
        <v>681732</v>
      </c>
      <c r="BT41" s="277">
        <v>0</v>
      </c>
      <c r="BU41" s="277">
        <v>3000000</v>
      </c>
      <c r="BV41" s="277">
        <v>1752208.31</v>
      </c>
      <c r="BW41" s="277">
        <v>0</v>
      </c>
      <c r="BX41" s="277">
        <v>26981364.469999999</v>
      </c>
      <c r="BY41" s="277">
        <v>0</v>
      </c>
      <c r="BZ41" s="277">
        <v>0</v>
      </c>
      <c r="CA41" s="277">
        <v>0</v>
      </c>
      <c r="CB41" s="277">
        <v>12454850.890000001</v>
      </c>
      <c r="CC41" s="277">
        <v>238172422.88999999</v>
      </c>
      <c r="CD41" s="277">
        <v>2764460853.9000001</v>
      </c>
      <c r="CE41" s="229"/>
      <c r="CF41" s="276" t="s">
        <v>291</v>
      </c>
    </row>
    <row r="42" spans="1:84" ht="14.4" x14ac:dyDescent="0.3">
      <c r="A42" s="276" t="s">
        <v>254</v>
      </c>
      <c r="B42" s="228">
        <v>43100</v>
      </c>
      <c r="C42" s="277">
        <v>0</v>
      </c>
      <c r="D42" s="277">
        <v>0</v>
      </c>
      <c r="E42" s="277">
        <v>0</v>
      </c>
      <c r="F42" s="277">
        <v>2377806.7200000002</v>
      </c>
      <c r="G42" s="277">
        <v>3100547428.5999999</v>
      </c>
      <c r="H42" s="277">
        <v>0</v>
      </c>
      <c r="I42" s="277">
        <v>2706886703.4000001</v>
      </c>
      <c r="J42" s="277">
        <v>147052903.11000001</v>
      </c>
      <c r="K42" s="277">
        <v>0</v>
      </c>
      <c r="L42" s="277">
        <v>147052903.11000001</v>
      </c>
      <c r="M42" s="277">
        <v>181642148.88</v>
      </c>
      <c r="N42" s="277">
        <v>10014331.51</v>
      </c>
      <c r="O42" s="277">
        <v>171627816.62</v>
      </c>
      <c r="P42" s="277">
        <v>0</v>
      </c>
      <c r="Q42" s="277">
        <v>0.75</v>
      </c>
      <c r="R42" s="277">
        <v>34752506.299999997</v>
      </c>
      <c r="S42" s="277">
        <v>213509.11</v>
      </c>
      <c r="T42" s="277">
        <v>29999716.66</v>
      </c>
      <c r="U42" s="277">
        <v>-58.92</v>
      </c>
      <c r="V42" s="277">
        <v>0</v>
      </c>
      <c r="W42" s="277">
        <v>3906595.57</v>
      </c>
      <c r="X42" s="277">
        <v>0</v>
      </c>
      <c r="Y42" s="277">
        <v>0</v>
      </c>
      <c r="Z42" s="277">
        <v>3906595.57</v>
      </c>
      <c r="AA42" s="277">
        <v>0</v>
      </c>
      <c r="AB42" s="277">
        <v>0</v>
      </c>
      <c r="AC42" s="277">
        <v>0</v>
      </c>
      <c r="AD42" s="277">
        <v>0</v>
      </c>
      <c r="AE42" s="277">
        <v>0</v>
      </c>
      <c r="AF42" s="277">
        <v>0</v>
      </c>
      <c r="AG42" s="277">
        <v>0</v>
      </c>
      <c r="AH42" s="277">
        <v>0</v>
      </c>
      <c r="AI42" s="277">
        <v>0</v>
      </c>
      <c r="AJ42" s="277">
        <v>18658808.030000001</v>
      </c>
      <c r="AK42" s="277">
        <v>0</v>
      </c>
      <c r="AL42" s="277">
        <v>16694806.289999999</v>
      </c>
      <c r="AM42" s="277">
        <v>0</v>
      </c>
      <c r="AN42" s="277">
        <v>0</v>
      </c>
      <c r="AO42" s="277">
        <v>147460437.08000001</v>
      </c>
      <c r="AP42" s="277">
        <v>2523210.79</v>
      </c>
      <c r="AQ42" s="277">
        <v>3292169093</v>
      </c>
      <c r="AR42" s="277">
        <v>183615558.50999999</v>
      </c>
      <c r="AS42" s="277">
        <v>0</v>
      </c>
      <c r="AT42" s="277">
        <v>0</v>
      </c>
      <c r="AU42" s="277">
        <v>0</v>
      </c>
      <c r="AV42" s="277">
        <v>0</v>
      </c>
      <c r="AW42" s="277">
        <v>183615558.50999999</v>
      </c>
      <c r="AX42" s="277">
        <v>0</v>
      </c>
      <c r="AY42" s="277">
        <v>167727808.44</v>
      </c>
      <c r="AZ42" s="277">
        <v>15887750.07</v>
      </c>
      <c r="BA42" s="277">
        <v>0</v>
      </c>
      <c r="BB42" s="277">
        <v>0</v>
      </c>
      <c r="BC42" s="277">
        <v>0</v>
      </c>
      <c r="BD42" s="277">
        <v>0</v>
      </c>
      <c r="BE42" s="277">
        <v>0</v>
      </c>
      <c r="BF42" s="277">
        <v>0</v>
      </c>
      <c r="BG42" s="277">
        <v>0</v>
      </c>
      <c r="BH42" s="277">
        <v>0</v>
      </c>
      <c r="BI42" s="277">
        <v>0</v>
      </c>
      <c r="BJ42" s="277">
        <v>0</v>
      </c>
      <c r="BK42" s="277">
        <v>0</v>
      </c>
      <c r="BL42" s="277">
        <v>0</v>
      </c>
      <c r="BM42" s="277">
        <v>0</v>
      </c>
      <c r="BN42" s="277">
        <v>0</v>
      </c>
      <c r="BO42" s="277">
        <v>0</v>
      </c>
      <c r="BP42" s="277">
        <v>0</v>
      </c>
      <c r="BQ42" s="277">
        <v>0</v>
      </c>
      <c r="BR42" s="277">
        <v>0</v>
      </c>
      <c r="BS42" s="277">
        <v>0</v>
      </c>
      <c r="BT42" s="277">
        <v>0</v>
      </c>
      <c r="BU42" s="277">
        <v>0</v>
      </c>
      <c r="BV42" s="277">
        <v>1256896.56</v>
      </c>
      <c r="BW42" s="277">
        <v>0</v>
      </c>
      <c r="BX42" s="277">
        <v>45770894.869999997</v>
      </c>
      <c r="BY42" s="277">
        <v>0</v>
      </c>
      <c r="BZ42" s="277">
        <v>0</v>
      </c>
      <c r="CA42" s="277">
        <v>0</v>
      </c>
      <c r="CB42" s="277">
        <v>22138060.649999999</v>
      </c>
      <c r="CC42" s="277">
        <v>252781410.59</v>
      </c>
      <c r="CD42" s="277">
        <v>3039387682.4000001</v>
      </c>
      <c r="CE42" s="229"/>
      <c r="CF42" s="276" t="s">
        <v>275</v>
      </c>
    </row>
    <row r="43" spans="1:84" ht="14.4" x14ac:dyDescent="0.3">
      <c r="A43" s="276" t="s">
        <v>254</v>
      </c>
      <c r="B43" s="228">
        <v>43465</v>
      </c>
      <c r="C43" s="277">
        <v>0</v>
      </c>
      <c r="D43" s="277">
        <v>0</v>
      </c>
      <c r="E43" s="277">
        <v>0</v>
      </c>
      <c r="F43" s="277">
        <v>0</v>
      </c>
      <c r="G43" s="277">
        <v>3322074054.5</v>
      </c>
      <c r="H43" s="277">
        <v>2578770.04</v>
      </c>
      <c r="I43" s="277">
        <v>2823168529.1999998</v>
      </c>
      <c r="J43" s="277">
        <v>180913694.99000001</v>
      </c>
      <c r="K43" s="277">
        <v>0</v>
      </c>
      <c r="L43" s="277">
        <v>180913694.99000001</v>
      </c>
      <c r="M43" s="277">
        <v>254788132.61000001</v>
      </c>
      <c r="N43" s="277">
        <v>12045280.300000001</v>
      </c>
      <c r="O43" s="277">
        <v>242742851.56</v>
      </c>
      <c r="P43" s="277">
        <v>0</v>
      </c>
      <c r="Q43" s="277">
        <v>0.75</v>
      </c>
      <c r="R43" s="277">
        <v>30120577.870000001</v>
      </c>
      <c r="S43" s="277">
        <v>15609.86</v>
      </c>
      <c r="T43" s="277">
        <v>19940945.829999998</v>
      </c>
      <c r="U43" s="277">
        <v>10547794.130000001</v>
      </c>
      <c r="V43" s="277">
        <v>0</v>
      </c>
      <c r="W43" s="277">
        <v>3318205.19</v>
      </c>
      <c r="X43" s="277">
        <v>0</v>
      </c>
      <c r="Y43" s="277">
        <v>0</v>
      </c>
      <c r="Z43" s="277">
        <v>3318205.19</v>
      </c>
      <c r="AA43" s="277">
        <v>0</v>
      </c>
      <c r="AB43" s="277">
        <v>0</v>
      </c>
      <c r="AC43" s="277">
        <v>0</v>
      </c>
      <c r="AD43" s="277">
        <v>0</v>
      </c>
      <c r="AE43" s="277">
        <v>0</v>
      </c>
      <c r="AF43" s="277">
        <v>0</v>
      </c>
      <c r="AG43" s="277">
        <v>0</v>
      </c>
      <c r="AH43" s="277">
        <v>0</v>
      </c>
      <c r="AI43" s="277">
        <v>0</v>
      </c>
      <c r="AJ43" s="277">
        <v>18562841.199999999</v>
      </c>
      <c r="AK43" s="277">
        <v>0</v>
      </c>
      <c r="AL43" s="277">
        <v>41465171.719999999</v>
      </c>
      <c r="AM43" s="277">
        <v>0</v>
      </c>
      <c r="AN43" s="277">
        <v>0</v>
      </c>
      <c r="AO43" s="277">
        <v>6058273.5499999998</v>
      </c>
      <c r="AP43" s="277">
        <v>1490277.33</v>
      </c>
      <c r="AQ43" s="277">
        <v>3392968823.5</v>
      </c>
      <c r="AR43" s="277">
        <v>159397208.53999999</v>
      </c>
      <c r="AS43" s="277">
        <v>0</v>
      </c>
      <c r="AT43" s="277">
        <v>0</v>
      </c>
      <c r="AU43" s="277">
        <v>0</v>
      </c>
      <c r="AV43" s="277">
        <v>0</v>
      </c>
      <c r="AW43" s="277">
        <v>159397208.53999999</v>
      </c>
      <c r="AX43" s="277">
        <v>0</v>
      </c>
      <c r="AY43" s="277">
        <v>143689409.78999999</v>
      </c>
      <c r="AZ43" s="277">
        <v>15707798.75</v>
      </c>
      <c r="BA43" s="277">
        <v>0</v>
      </c>
      <c r="BB43" s="277">
        <v>0</v>
      </c>
      <c r="BC43" s="277">
        <v>0</v>
      </c>
      <c r="BD43" s="277">
        <v>0</v>
      </c>
      <c r="BE43" s="277">
        <v>0</v>
      </c>
      <c r="BF43" s="277">
        <v>0</v>
      </c>
      <c r="BG43" s="277">
        <v>0</v>
      </c>
      <c r="BH43" s="277">
        <v>0</v>
      </c>
      <c r="BI43" s="277">
        <v>0</v>
      </c>
      <c r="BJ43" s="277">
        <v>0</v>
      </c>
      <c r="BK43" s="277">
        <v>0</v>
      </c>
      <c r="BL43" s="277">
        <v>0</v>
      </c>
      <c r="BM43" s="277">
        <v>0</v>
      </c>
      <c r="BN43" s="277">
        <v>0</v>
      </c>
      <c r="BO43" s="277">
        <v>0</v>
      </c>
      <c r="BP43" s="277">
        <v>0</v>
      </c>
      <c r="BQ43" s="277">
        <v>0</v>
      </c>
      <c r="BR43" s="277">
        <v>0</v>
      </c>
      <c r="BS43" s="277">
        <v>118520</v>
      </c>
      <c r="BT43" s="277">
        <v>0</v>
      </c>
      <c r="BU43" s="277">
        <v>9999716.6699999999</v>
      </c>
      <c r="BV43" s="277">
        <v>105644.17</v>
      </c>
      <c r="BW43" s="277">
        <v>0</v>
      </c>
      <c r="BX43" s="277">
        <v>14598047.939999999</v>
      </c>
      <c r="BY43" s="277">
        <v>0</v>
      </c>
      <c r="BZ43" s="277">
        <v>0</v>
      </c>
      <c r="CA43" s="277">
        <v>0</v>
      </c>
      <c r="CB43" s="277">
        <v>16712970.25</v>
      </c>
      <c r="CC43" s="277">
        <v>200932107.56999999</v>
      </c>
      <c r="CD43" s="277">
        <v>3192036716</v>
      </c>
      <c r="CE43" s="229"/>
      <c r="CF43" s="276" t="s">
        <v>274</v>
      </c>
    </row>
    <row r="44" spans="1:84" ht="14.4" x14ac:dyDescent="0.3">
      <c r="A44" s="276" t="s">
        <v>240</v>
      </c>
      <c r="B44" s="228">
        <v>42735</v>
      </c>
      <c r="C44" s="277">
        <v>0</v>
      </c>
      <c r="D44" s="277">
        <v>392171.44004999998</v>
      </c>
      <c r="E44" s="277">
        <v>0</v>
      </c>
      <c r="F44" s="277">
        <v>0</v>
      </c>
      <c r="G44" s="277">
        <v>7411077</v>
      </c>
      <c r="H44" s="277">
        <v>0</v>
      </c>
      <c r="I44" s="277">
        <v>215000</v>
      </c>
      <c r="J44" s="277">
        <v>167855</v>
      </c>
      <c r="K44" s="277">
        <v>167855</v>
      </c>
      <c r="L44" s="277">
        <v>0</v>
      </c>
      <c r="M44" s="277">
        <v>427417</v>
      </c>
      <c r="N44" s="277">
        <v>0</v>
      </c>
      <c r="O44" s="277">
        <v>427417</v>
      </c>
      <c r="P44" s="277">
        <v>0</v>
      </c>
      <c r="Q44" s="277">
        <v>0</v>
      </c>
      <c r="R44" s="277">
        <v>0</v>
      </c>
      <c r="S44" s="277">
        <v>0</v>
      </c>
      <c r="T44" s="277">
        <v>6600805</v>
      </c>
      <c r="U44" s="277">
        <v>0</v>
      </c>
      <c r="V44" s="277">
        <v>0</v>
      </c>
      <c r="W44" s="277">
        <v>0</v>
      </c>
      <c r="X44" s="277">
        <v>0</v>
      </c>
      <c r="Y44" s="277">
        <v>0</v>
      </c>
      <c r="Z44" s="277">
        <v>0</v>
      </c>
      <c r="AA44" s="277">
        <v>2843598.2398000001</v>
      </c>
      <c r="AB44" s="277">
        <v>2843598.2398000001</v>
      </c>
      <c r="AC44" s="277">
        <v>2843598.2398000001</v>
      </c>
      <c r="AD44" s="277">
        <v>0</v>
      </c>
      <c r="AE44" s="277">
        <v>0</v>
      </c>
      <c r="AF44" s="277">
        <v>0</v>
      </c>
      <c r="AG44" s="277">
        <v>0</v>
      </c>
      <c r="AH44" s="277">
        <v>0</v>
      </c>
      <c r="AI44" s="277">
        <v>0</v>
      </c>
      <c r="AJ44" s="277">
        <v>597225</v>
      </c>
      <c r="AK44" s="277">
        <v>0</v>
      </c>
      <c r="AL44" s="277">
        <v>0</v>
      </c>
      <c r="AM44" s="277">
        <v>0</v>
      </c>
      <c r="AN44" s="277">
        <v>0</v>
      </c>
      <c r="AO44" s="277">
        <v>2662731</v>
      </c>
      <c r="AP44" s="277">
        <v>13321</v>
      </c>
      <c r="AQ44" s="277">
        <v>13920123.68</v>
      </c>
      <c r="AR44" s="277">
        <v>5700509.8334999997</v>
      </c>
      <c r="AS44" s="277">
        <v>5700509.8334999997</v>
      </c>
      <c r="AT44" s="277">
        <v>0</v>
      </c>
      <c r="AU44" s="277">
        <v>5582896.4955000002</v>
      </c>
      <c r="AV44" s="277">
        <v>117613.33801000001</v>
      </c>
      <c r="AW44" s="277">
        <v>0</v>
      </c>
      <c r="AX44" s="277">
        <v>0</v>
      </c>
      <c r="AY44" s="277">
        <v>0</v>
      </c>
      <c r="AZ44" s="277">
        <v>0</v>
      </c>
      <c r="BA44" s="277">
        <v>0</v>
      </c>
      <c r="BB44" s="277">
        <v>0</v>
      </c>
      <c r="BC44" s="277">
        <v>0</v>
      </c>
      <c r="BD44" s="277">
        <v>0</v>
      </c>
      <c r="BE44" s="277">
        <v>0</v>
      </c>
      <c r="BF44" s="277">
        <v>0</v>
      </c>
      <c r="BG44" s="277">
        <v>0</v>
      </c>
      <c r="BH44" s="277">
        <v>0</v>
      </c>
      <c r="BI44" s="277">
        <v>0</v>
      </c>
      <c r="BJ44" s="277">
        <v>0</v>
      </c>
      <c r="BK44" s="277">
        <v>0</v>
      </c>
      <c r="BL44" s="277">
        <v>0</v>
      </c>
      <c r="BM44" s="277">
        <v>0</v>
      </c>
      <c r="BN44" s="277">
        <v>0</v>
      </c>
      <c r="BO44" s="277">
        <v>0</v>
      </c>
      <c r="BP44" s="277">
        <v>0</v>
      </c>
      <c r="BQ44" s="277">
        <v>0</v>
      </c>
      <c r="BR44" s="277">
        <v>762891.79162999999</v>
      </c>
      <c r="BS44" s="277">
        <v>53700</v>
      </c>
      <c r="BT44" s="277">
        <v>0</v>
      </c>
      <c r="BU44" s="277">
        <v>0</v>
      </c>
      <c r="BV44" s="277">
        <v>0</v>
      </c>
      <c r="BW44" s="277">
        <v>124567</v>
      </c>
      <c r="BX44" s="277">
        <v>139265</v>
      </c>
      <c r="BY44" s="277">
        <v>0</v>
      </c>
      <c r="BZ44" s="277">
        <v>0</v>
      </c>
      <c r="CA44" s="277">
        <v>0</v>
      </c>
      <c r="CB44" s="277">
        <v>0</v>
      </c>
      <c r="CC44" s="277">
        <v>6780933.6250999998</v>
      </c>
      <c r="CD44" s="277">
        <v>7139190.0547000002</v>
      </c>
      <c r="CE44" s="229"/>
      <c r="CF44" s="276" t="s">
        <v>268</v>
      </c>
    </row>
    <row r="45" spans="1:84" ht="14.4" x14ac:dyDescent="0.3">
      <c r="A45" s="276" t="s">
        <v>240</v>
      </c>
      <c r="B45" s="228">
        <v>43100</v>
      </c>
      <c r="C45" s="277">
        <v>0</v>
      </c>
      <c r="D45" s="277">
        <v>354754.94</v>
      </c>
      <c r="E45" s="277">
        <v>0</v>
      </c>
      <c r="F45" s="277">
        <v>0</v>
      </c>
      <c r="G45" s="277">
        <v>7736734.1200000001</v>
      </c>
      <c r="H45" s="277">
        <v>0</v>
      </c>
      <c r="I45" s="277">
        <v>0</v>
      </c>
      <c r="J45" s="277">
        <v>180396</v>
      </c>
      <c r="K45" s="277">
        <v>180396</v>
      </c>
      <c r="L45" s="277">
        <v>0</v>
      </c>
      <c r="M45" s="277">
        <v>258170</v>
      </c>
      <c r="N45" s="277">
        <v>0</v>
      </c>
      <c r="O45" s="277">
        <v>258170</v>
      </c>
      <c r="P45" s="277">
        <v>0</v>
      </c>
      <c r="Q45" s="277">
        <v>0</v>
      </c>
      <c r="R45" s="277">
        <v>0</v>
      </c>
      <c r="S45" s="277">
        <v>0</v>
      </c>
      <c r="T45" s="277">
        <v>7298168.1200000001</v>
      </c>
      <c r="U45" s="277">
        <v>0</v>
      </c>
      <c r="V45" s="277">
        <v>0</v>
      </c>
      <c r="W45" s="277">
        <v>195338.92</v>
      </c>
      <c r="X45" s="277">
        <v>0</v>
      </c>
      <c r="Y45" s="277">
        <v>0</v>
      </c>
      <c r="Z45" s="277">
        <v>195338.92</v>
      </c>
      <c r="AA45" s="277">
        <v>2307712.2200000002</v>
      </c>
      <c r="AB45" s="277">
        <v>2307712.2200000002</v>
      </c>
      <c r="AC45" s="277">
        <v>2307712.2200000002</v>
      </c>
      <c r="AD45" s="277">
        <v>0</v>
      </c>
      <c r="AE45" s="277">
        <v>0</v>
      </c>
      <c r="AF45" s="277">
        <v>0</v>
      </c>
      <c r="AG45" s="277">
        <v>0</v>
      </c>
      <c r="AH45" s="277">
        <v>0</v>
      </c>
      <c r="AI45" s="277">
        <v>0</v>
      </c>
      <c r="AJ45" s="277">
        <v>842461.69</v>
      </c>
      <c r="AK45" s="277">
        <v>0</v>
      </c>
      <c r="AL45" s="277">
        <v>0</v>
      </c>
      <c r="AM45" s="277">
        <v>0</v>
      </c>
      <c r="AN45" s="277">
        <v>0</v>
      </c>
      <c r="AO45" s="277">
        <v>1053153.82</v>
      </c>
      <c r="AP45" s="277">
        <v>31729.72</v>
      </c>
      <c r="AQ45" s="277">
        <v>12521885.43</v>
      </c>
      <c r="AR45" s="277">
        <v>4563559.53</v>
      </c>
      <c r="AS45" s="277">
        <v>4563559.53</v>
      </c>
      <c r="AT45" s="277">
        <v>0</v>
      </c>
      <c r="AU45" s="277">
        <v>4454309.1500000004</v>
      </c>
      <c r="AV45" s="277">
        <v>109250.38</v>
      </c>
      <c r="AW45" s="277">
        <v>0</v>
      </c>
      <c r="AX45" s="277">
        <v>0</v>
      </c>
      <c r="AY45" s="277">
        <v>0</v>
      </c>
      <c r="AZ45" s="277">
        <v>0</v>
      </c>
      <c r="BA45" s="277">
        <v>0</v>
      </c>
      <c r="BB45" s="277">
        <v>0</v>
      </c>
      <c r="BC45" s="277">
        <v>0</v>
      </c>
      <c r="BD45" s="277">
        <v>0</v>
      </c>
      <c r="BE45" s="277">
        <v>0</v>
      </c>
      <c r="BF45" s="277">
        <v>0</v>
      </c>
      <c r="BG45" s="277">
        <v>0</v>
      </c>
      <c r="BH45" s="277">
        <v>0</v>
      </c>
      <c r="BI45" s="277">
        <v>0</v>
      </c>
      <c r="BJ45" s="277">
        <v>0</v>
      </c>
      <c r="BK45" s="277">
        <v>0</v>
      </c>
      <c r="BL45" s="277">
        <v>0</v>
      </c>
      <c r="BM45" s="277">
        <v>0</v>
      </c>
      <c r="BN45" s="277">
        <v>0</v>
      </c>
      <c r="BO45" s="277">
        <v>0</v>
      </c>
      <c r="BP45" s="277">
        <v>0</v>
      </c>
      <c r="BQ45" s="277">
        <v>0</v>
      </c>
      <c r="BR45" s="277">
        <v>694354.91</v>
      </c>
      <c r="BS45" s="277">
        <v>0</v>
      </c>
      <c r="BT45" s="277">
        <v>0</v>
      </c>
      <c r="BU45" s="277">
        <v>0</v>
      </c>
      <c r="BV45" s="277">
        <v>0</v>
      </c>
      <c r="BW45" s="277">
        <v>58554.45</v>
      </c>
      <c r="BX45" s="277">
        <v>85868</v>
      </c>
      <c r="BY45" s="277">
        <v>0</v>
      </c>
      <c r="BZ45" s="277">
        <v>0</v>
      </c>
      <c r="CA45" s="277">
        <v>0</v>
      </c>
      <c r="CB45" s="277">
        <v>0</v>
      </c>
      <c r="CC45" s="277">
        <v>5402336.8899999997</v>
      </c>
      <c r="CD45" s="277">
        <v>7119548.54</v>
      </c>
      <c r="CE45" s="229"/>
      <c r="CF45" s="276" t="s">
        <v>172</v>
      </c>
    </row>
    <row r="46" spans="1:84" ht="14.4" x14ac:dyDescent="0.3">
      <c r="A46" s="276" t="s">
        <v>240</v>
      </c>
      <c r="B46" s="228">
        <v>43465</v>
      </c>
      <c r="C46" s="277">
        <v>0</v>
      </c>
      <c r="D46" s="277">
        <v>281423.96000000002</v>
      </c>
      <c r="E46" s="277">
        <v>0</v>
      </c>
      <c r="F46" s="277">
        <v>0</v>
      </c>
      <c r="G46" s="277">
        <v>8049382.2699999996</v>
      </c>
      <c r="H46" s="277">
        <v>0</v>
      </c>
      <c r="I46" s="277">
        <v>0</v>
      </c>
      <c r="J46" s="277">
        <v>145832.41</v>
      </c>
      <c r="K46" s="277">
        <v>145832.41</v>
      </c>
      <c r="L46" s="277">
        <v>0</v>
      </c>
      <c r="M46" s="277">
        <v>528901</v>
      </c>
      <c r="N46" s="277">
        <v>0</v>
      </c>
      <c r="O46" s="277">
        <v>528901</v>
      </c>
      <c r="P46" s="277">
        <v>0</v>
      </c>
      <c r="Q46" s="277">
        <v>0</v>
      </c>
      <c r="R46" s="277">
        <v>0</v>
      </c>
      <c r="S46" s="277">
        <v>0</v>
      </c>
      <c r="T46" s="277">
        <v>7374648.8600000003</v>
      </c>
      <c r="U46" s="277">
        <v>0</v>
      </c>
      <c r="V46" s="277">
        <v>0</v>
      </c>
      <c r="W46" s="277">
        <v>192379.75</v>
      </c>
      <c r="X46" s="277">
        <v>0</v>
      </c>
      <c r="Y46" s="277">
        <v>0</v>
      </c>
      <c r="Z46" s="277">
        <v>192379.75</v>
      </c>
      <c r="AA46" s="277">
        <v>2058693.93</v>
      </c>
      <c r="AB46" s="277">
        <v>2058693.93</v>
      </c>
      <c r="AC46" s="277">
        <v>2058693.93</v>
      </c>
      <c r="AD46" s="277">
        <v>0</v>
      </c>
      <c r="AE46" s="277">
        <v>0</v>
      </c>
      <c r="AF46" s="277">
        <v>0</v>
      </c>
      <c r="AG46" s="277">
        <v>0</v>
      </c>
      <c r="AH46" s="277">
        <v>0</v>
      </c>
      <c r="AI46" s="277">
        <v>0</v>
      </c>
      <c r="AJ46" s="277">
        <v>717915.62</v>
      </c>
      <c r="AK46" s="277">
        <v>114301.73</v>
      </c>
      <c r="AL46" s="277">
        <v>112324.14</v>
      </c>
      <c r="AM46" s="277">
        <v>0</v>
      </c>
      <c r="AN46" s="277">
        <v>0</v>
      </c>
      <c r="AO46" s="277">
        <v>199207.05</v>
      </c>
      <c r="AP46" s="277">
        <v>153.1</v>
      </c>
      <c r="AQ46" s="277">
        <v>11725781.550000001</v>
      </c>
      <c r="AR46" s="277">
        <v>4117764.23</v>
      </c>
      <c r="AS46" s="277">
        <v>4117764.23</v>
      </c>
      <c r="AT46" s="277">
        <v>0</v>
      </c>
      <c r="AU46" s="277">
        <v>3987776.76</v>
      </c>
      <c r="AV46" s="277">
        <v>129987.47</v>
      </c>
      <c r="AW46" s="277">
        <v>0</v>
      </c>
      <c r="AX46" s="277">
        <v>0</v>
      </c>
      <c r="AY46" s="277">
        <v>0</v>
      </c>
      <c r="AZ46" s="277">
        <v>0</v>
      </c>
      <c r="BA46" s="277">
        <v>0</v>
      </c>
      <c r="BB46" s="277">
        <v>0</v>
      </c>
      <c r="BC46" s="277">
        <v>0</v>
      </c>
      <c r="BD46" s="277">
        <v>0</v>
      </c>
      <c r="BE46" s="277">
        <v>0</v>
      </c>
      <c r="BF46" s="277">
        <v>0</v>
      </c>
      <c r="BG46" s="277">
        <v>0</v>
      </c>
      <c r="BH46" s="277">
        <v>0</v>
      </c>
      <c r="BI46" s="277">
        <v>0</v>
      </c>
      <c r="BJ46" s="277">
        <v>0</v>
      </c>
      <c r="BK46" s="277">
        <v>0</v>
      </c>
      <c r="BL46" s="277">
        <v>0</v>
      </c>
      <c r="BM46" s="277">
        <v>0</v>
      </c>
      <c r="BN46" s="277">
        <v>0</v>
      </c>
      <c r="BO46" s="277">
        <v>0</v>
      </c>
      <c r="BP46" s="277">
        <v>0</v>
      </c>
      <c r="BQ46" s="277">
        <v>0</v>
      </c>
      <c r="BR46" s="277">
        <v>533803.42000000004</v>
      </c>
      <c r="BS46" s="277">
        <v>0</v>
      </c>
      <c r="BT46" s="277">
        <v>0</v>
      </c>
      <c r="BU46" s="277">
        <v>0</v>
      </c>
      <c r="BV46" s="277">
        <v>0</v>
      </c>
      <c r="BW46" s="277">
        <v>0</v>
      </c>
      <c r="BX46" s="277">
        <v>96787.11</v>
      </c>
      <c r="BY46" s="277">
        <v>0</v>
      </c>
      <c r="BZ46" s="277">
        <v>0</v>
      </c>
      <c r="CA46" s="277">
        <v>0</v>
      </c>
      <c r="CB46" s="277">
        <v>0</v>
      </c>
      <c r="CC46" s="277">
        <v>4748354.76</v>
      </c>
      <c r="CD46" s="277">
        <v>6977426.7999999998</v>
      </c>
      <c r="CE46" s="229"/>
      <c r="CF46" s="276" t="s">
        <v>237</v>
      </c>
    </row>
    <row r="47" spans="1:84" ht="14.4" x14ac:dyDescent="0.3">
      <c r="A47" s="276" t="s">
        <v>242</v>
      </c>
      <c r="B47" s="228">
        <v>42735</v>
      </c>
      <c r="C47" s="277"/>
      <c r="D47" s="277"/>
      <c r="E47" s="277"/>
      <c r="F47" s="277"/>
      <c r="G47" s="277">
        <v>12021000</v>
      </c>
      <c r="H47" s="277"/>
      <c r="I47" s="277"/>
      <c r="J47" s="277">
        <v>0</v>
      </c>
      <c r="K47" s="277"/>
      <c r="L47" s="277"/>
      <c r="M47" s="277">
        <v>12021000</v>
      </c>
      <c r="N47" s="277">
        <v>12021000</v>
      </c>
      <c r="O47" s="277"/>
      <c r="P47" s="277"/>
      <c r="Q47" s="277"/>
      <c r="R47" s="277"/>
      <c r="S47" s="277"/>
      <c r="T47" s="277"/>
      <c r="U47" s="277"/>
      <c r="V47" s="277"/>
      <c r="W47" s="277">
        <v>0</v>
      </c>
      <c r="X47" s="277"/>
      <c r="Y47" s="277"/>
      <c r="Z47" s="277"/>
      <c r="AA47" s="277">
        <v>27339433.309999999</v>
      </c>
      <c r="AB47" s="277">
        <v>27339433.309999999</v>
      </c>
      <c r="AC47" s="277">
        <v>27339433.309999999</v>
      </c>
      <c r="AD47" s="277"/>
      <c r="AE47" s="277">
        <v>0</v>
      </c>
      <c r="AF47" s="277"/>
      <c r="AG47" s="277"/>
      <c r="AH47" s="277"/>
      <c r="AI47" s="277"/>
      <c r="AJ47" s="277"/>
      <c r="AK47" s="277"/>
      <c r="AL47" s="277">
        <v>2623000</v>
      </c>
      <c r="AM47" s="277"/>
      <c r="AN47" s="277"/>
      <c r="AO47" s="277">
        <v>129333995.88</v>
      </c>
      <c r="AP47" s="277"/>
      <c r="AQ47" s="277">
        <v>171317429.19</v>
      </c>
      <c r="AR47" s="277">
        <v>127988450.76000001</v>
      </c>
      <c r="AS47" s="277">
        <v>127988450.76000001</v>
      </c>
      <c r="AT47" s="277"/>
      <c r="AU47" s="277">
        <v>111527052.18000001</v>
      </c>
      <c r="AV47" s="277">
        <v>16461398.58</v>
      </c>
      <c r="AW47" s="277">
        <v>0</v>
      </c>
      <c r="AX47" s="277"/>
      <c r="AY47" s="277"/>
      <c r="AZ47" s="277"/>
      <c r="BA47" s="277">
        <v>0</v>
      </c>
      <c r="BB47" s="277">
        <v>0</v>
      </c>
      <c r="BC47" s="277"/>
      <c r="BD47" s="277"/>
      <c r="BE47" s="277"/>
      <c r="BF47" s="277">
        <v>0</v>
      </c>
      <c r="BG47" s="277"/>
      <c r="BH47" s="277"/>
      <c r="BI47" s="277"/>
      <c r="BJ47" s="277">
        <v>0</v>
      </c>
      <c r="BK47" s="277"/>
      <c r="BL47" s="277"/>
      <c r="BM47" s="277"/>
      <c r="BN47" s="277"/>
      <c r="BO47" s="277"/>
      <c r="BP47" s="277"/>
      <c r="BQ47" s="277"/>
      <c r="BR47" s="277"/>
      <c r="BS47" s="277"/>
      <c r="BT47" s="277"/>
      <c r="BU47" s="277"/>
      <c r="BV47" s="277">
        <v>48284.77</v>
      </c>
      <c r="BW47" s="277"/>
      <c r="BX47" s="277"/>
      <c r="BY47" s="277">
        <v>0</v>
      </c>
      <c r="BZ47" s="277"/>
      <c r="CA47" s="277"/>
      <c r="CB47" s="277">
        <v>524584.72</v>
      </c>
      <c r="CC47" s="277">
        <v>128561320.23999999</v>
      </c>
      <c r="CD47" s="277">
        <v>42756108.939999998</v>
      </c>
      <c r="CE47" s="229"/>
      <c r="CF47" s="276" t="s">
        <v>173</v>
      </c>
    </row>
    <row r="48" spans="1:84" ht="14.4" x14ac:dyDescent="0.3">
      <c r="A48" s="276" t="s">
        <v>242</v>
      </c>
      <c r="B48" s="228">
        <v>43100</v>
      </c>
      <c r="C48" s="277"/>
      <c r="D48" s="277"/>
      <c r="E48" s="277"/>
      <c r="F48" s="277"/>
      <c r="G48" s="277">
        <v>0</v>
      </c>
      <c r="H48" s="277"/>
      <c r="I48" s="277"/>
      <c r="J48" s="277">
        <v>0</v>
      </c>
      <c r="K48" s="277"/>
      <c r="L48" s="277"/>
      <c r="M48" s="277">
        <v>0</v>
      </c>
      <c r="N48" s="277"/>
      <c r="O48" s="277"/>
      <c r="P48" s="277"/>
      <c r="Q48" s="277"/>
      <c r="R48" s="277"/>
      <c r="S48" s="277"/>
      <c r="T48" s="277"/>
      <c r="U48" s="277"/>
      <c r="V48" s="277">
        <v>0</v>
      </c>
      <c r="W48" s="277">
        <v>0</v>
      </c>
      <c r="X48" s="277"/>
      <c r="Y48" s="277"/>
      <c r="Z48" s="277"/>
      <c r="AA48" s="277">
        <v>18570349.629999999</v>
      </c>
      <c r="AB48" s="277">
        <v>18570349.629999999</v>
      </c>
      <c r="AC48" s="277">
        <v>18570349.629999999</v>
      </c>
      <c r="AD48" s="277"/>
      <c r="AE48" s="277">
        <v>0</v>
      </c>
      <c r="AF48" s="277"/>
      <c r="AG48" s="277"/>
      <c r="AH48" s="277"/>
      <c r="AI48" s="277"/>
      <c r="AJ48" s="277"/>
      <c r="AK48" s="277">
        <v>758066.62</v>
      </c>
      <c r="AL48" s="277"/>
      <c r="AM48" s="277"/>
      <c r="AN48" s="277"/>
      <c r="AO48" s="277">
        <v>161360740</v>
      </c>
      <c r="AP48" s="277"/>
      <c r="AQ48" s="277">
        <v>180689156.25</v>
      </c>
      <c r="AR48" s="277">
        <v>97082752.760000005</v>
      </c>
      <c r="AS48" s="277">
        <v>97082752.760000005</v>
      </c>
      <c r="AT48" s="277"/>
      <c r="AU48" s="277">
        <v>86538410.189999998</v>
      </c>
      <c r="AV48" s="277">
        <v>10544342.57</v>
      </c>
      <c r="AW48" s="277">
        <v>0</v>
      </c>
      <c r="AX48" s="277"/>
      <c r="AY48" s="277"/>
      <c r="AZ48" s="277"/>
      <c r="BA48" s="277">
        <v>0</v>
      </c>
      <c r="BB48" s="277">
        <v>0</v>
      </c>
      <c r="BC48" s="277"/>
      <c r="BD48" s="277"/>
      <c r="BE48" s="277"/>
      <c r="BF48" s="277">
        <v>0</v>
      </c>
      <c r="BG48" s="277"/>
      <c r="BH48" s="277"/>
      <c r="BI48" s="277"/>
      <c r="BJ48" s="277">
        <v>0</v>
      </c>
      <c r="BK48" s="277"/>
      <c r="BL48" s="277"/>
      <c r="BM48" s="277"/>
      <c r="BN48" s="277">
        <v>0</v>
      </c>
      <c r="BO48" s="277"/>
      <c r="BP48" s="277"/>
      <c r="BQ48" s="277"/>
      <c r="BR48" s="277"/>
      <c r="BS48" s="277">
        <v>0</v>
      </c>
      <c r="BT48" s="277"/>
      <c r="BU48" s="277"/>
      <c r="BV48" s="277">
        <v>1941255.67</v>
      </c>
      <c r="BW48" s="277"/>
      <c r="BX48" s="277"/>
      <c r="BY48" s="277">
        <v>0</v>
      </c>
      <c r="BZ48" s="277"/>
      <c r="CA48" s="277"/>
      <c r="CB48" s="277">
        <v>5376022.8300000001</v>
      </c>
      <c r="CC48" s="277">
        <v>104400031.26000001</v>
      </c>
      <c r="CD48" s="277">
        <v>76289124.989999995</v>
      </c>
      <c r="CE48" s="229"/>
      <c r="CF48" s="276" t="s">
        <v>203</v>
      </c>
    </row>
    <row r="49" spans="1:84" ht="14.4" x14ac:dyDescent="0.3">
      <c r="A49" s="276" t="s">
        <v>242</v>
      </c>
      <c r="B49" s="228">
        <v>43465</v>
      </c>
      <c r="C49" s="277"/>
      <c r="D49" s="277"/>
      <c r="E49" s="277"/>
      <c r="F49" s="277"/>
      <c r="G49" s="277">
        <v>0</v>
      </c>
      <c r="H49" s="277"/>
      <c r="I49" s="277"/>
      <c r="J49" s="277">
        <v>0</v>
      </c>
      <c r="K49" s="277"/>
      <c r="L49" s="277"/>
      <c r="M49" s="277">
        <v>0</v>
      </c>
      <c r="N49" s="277"/>
      <c r="O49" s="277"/>
      <c r="P49" s="277"/>
      <c r="Q49" s="277"/>
      <c r="R49" s="277"/>
      <c r="S49" s="277"/>
      <c r="T49" s="277"/>
      <c r="U49" s="277"/>
      <c r="V49" s="277">
        <v>0</v>
      </c>
      <c r="W49" s="277">
        <v>0</v>
      </c>
      <c r="X49" s="277"/>
      <c r="Y49" s="277"/>
      <c r="Z49" s="277"/>
      <c r="AA49" s="277">
        <v>473721.94</v>
      </c>
      <c r="AB49" s="277">
        <v>473721.94</v>
      </c>
      <c r="AC49" s="277">
        <v>473721.94</v>
      </c>
      <c r="AD49" s="277"/>
      <c r="AE49" s="277">
        <v>0</v>
      </c>
      <c r="AF49" s="277"/>
      <c r="AG49" s="277"/>
      <c r="AH49" s="277"/>
      <c r="AI49" s="277"/>
      <c r="AJ49" s="277"/>
      <c r="AK49" s="277">
        <v>2274.69</v>
      </c>
      <c r="AL49" s="277"/>
      <c r="AM49" s="277"/>
      <c r="AN49" s="277"/>
      <c r="AO49" s="277">
        <v>179720866.75</v>
      </c>
      <c r="AP49" s="277"/>
      <c r="AQ49" s="277">
        <v>180196863.38</v>
      </c>
      <c r="AR49" s="277">
        <v>83737286.849999994</v>
      </c>
      <c r="AS49" s="277">
        <v>83737286.849999994</v>
      </c>
      <c r="AT49" s="277"/>
      <c r="AU49" s="277">
        <v>74335407.120000005</v>
      </c>
      <c r="AV49" s="277">
        <v>9401879.7300000004</v>
      </c>
      <c r="AW49" s="277">
        <v>0</v>
      </c>
      <c r="AX49" s="277"/>
      <c r="AY49" s="277"/>
      <c r="AZ49" s="277"/>
      <c r="BA49" s="277">
        <v>0</v>
      </c>
      <c r="BB49" s="277">
        <v>0</v>
      </c>
      <c r="BC49" s="277"/>
      <c r="BD49" s="277"/>
      <c r="BE49" s="277"/>
      <c r="BF49" s="277">
        <v>0</v>
      </c>
      <c r="BG49" s="277"/>
      <c r="BH49" s="277"/>
      <c r="BI49" s="277"/>
      <c r="BJ49" s="277">
        <v>0</v>
      </c>
      <c r="BK49" s="277"/>
      <c r="BL49" s="277"/>
      <c r="BM49" s="277"/>
      <c r="BN49" s="277">
        <v>0</v>
      </c>
      <c r="BO49" s="277"/>
      <c r="BP49" s="277"/>
      <c r="BQ49" s="277"/>
      <c r="BR49" s="277"/>
      <c r="BS49" s="277">
        <v>0</v>
      </c>
      <c r="BT49" s="277"/>
      <c r="BU49" s="277"/>
      <c r="BV49" s="277">
        <v>259367.88</v>
      </c>
      <c r="BW49" s="277"/>
      <c r="BX49" s="277">
        <v>4527042.17</v>
      </c>
      <c r="BY49" s="277">
        <v>0</v>
      </c>
      <c r="BZ49" s="277"/>
      <c r="CA49" s="277"/>
      <c r="CB49" s="277">
        <v>4645670.78</v>
      </c>
      <c r="CC49" s="277">
        <v>93169367.680000007</v>
      </c>
      <c r="CD49" s="277">
        <v>87027495.709999993</v>
      </c>
      <c r="CE49" s="229"/>
      <c r="CF49" s="276" t="s">
        <v>205</v>
      </c>
    </row>
    <row r="50" spans="1:84" ht="14.4" x14ac:dyDescent="0.3">
      <c r="A50" s="276" t="s">
        <v>182</v>
      </c>
      <c r="B50" s="228">
        <v>42735</v>
      </c>
      <c r="C50" s="277">
        <v>0</v>
      </c>
      <c r="D50" s="277">
        <v>0</v>
      </c>
      <c r="E50" s="277"/>
      <c r="F50" s="277">
        <v>16130</v>
      </c>
      <c r="G50" s="277">
        <v>620717969</v>
      </c>
      <c r="H50" s="277"/>
      <c r="I50" s="277">
        <v>0</v>
      </c>
      <c r="J50" s="277">
        <v>250000</v>
      </c>
      <c r="K50" s="277">
        <v>0</v>
      </c>
      <c r="L50" s="277">
        <v>250000</v>
      </c>
      <c r="M50" s="277">
        <v>608571329</v>
      </c>
      <c r="N50" s="277">
        <v>424806300</v>
      </c>
      <c r="O50" s="277">
        <v>183765029</v>
      </c>
      <c r="P50" s="277"/>
      <c r="Q50" s="277"/>
      <c r="R50" s="277">
        <v>11896640</v>
      </c>
      <c r="S50" s="277"/>
      <c r="T50" s="277"/>
      <c r="U50" s="277"/>
      <c r="V50" s="277">
        <v>2597024940</v>
      </c>
      <c r="W50" s="277">
        <v>1690994511</v>
      </c>
      <c r="X50" s="277">
        <v>1021443330</v>
      </c>
      <c r="Y50" s="277">
        <v>270039750</v>
      </c>
      <c r="Z50" s="277">
        <v>399511431</v>
      </c>
      <c r="AA50" s="277">
        <v>42285510</v>
      </c>
      <c r="AB50" s="277"/>
      <c r="AC50" s="277"/>
      <c r="AD50" s="277"/>
      <c r="AE50" s="277">
        <v>24686510</v>
      </c>
      <c r="AF50" s="277"/>
      <c r="AG50" s="277">
        <v>24686510</v>
      </c>
      <c r="AH50" s="277">
        <v>17599000</v>
      </c>
      <c r="AI50" s="277"/>
      <c r="AJ50" s="277">
        <v>3213920</v>
      </c>
      <c r="AK50" s="277">
        <v>11482150</v>
      </c>
      <c r="AL50" s="277">
        <v>25807110</v>
      </c>
      <c r="AM50" s="277"/>
      <c r="AN50" s="277"/>
      <c r="AO50" s="277">
        <v>9185130</v>
      </c>
      <c r="AP50" s="277">
        <v>258880</v>
      </c>
      <c r="AQ50" s="277">
        <v>5000986250</v>
      </c>
      <c r="AR50" s="277"/>
      <c r="AS50" s="277"/>
      <c r="AT50" s="277"/>
      <c r="AU50" s="277"/>
      <c r="AV50" s="277"/>
      <c r="AW50" s="277"/>
      <c r="AX50" s="277"/>
      <c r="AY50" s="277"/>
      <c r="AZ50" s="277"/>
      <c r="BA50" s="277">
        <v>1957090650</v>
      </c>
      <c r="BB50" s="277"/>
      <c r="BC50" s="277"/>
      <c r="BD50" s="277"/>
      <c r="BE50" s="277"/>
      <c r="BF50" s="277">
        <v>1957090650</v>
      </c>
      <c r="BG50" s="277"/>
      <c r="BH50" s="277">
        <v>1934224400</v>
      </c>
      <c r="BI50" s="277">
        <v>22866250</v>
      </c>
      <c r="BJ50" s="277">
        <v>2558394770</v>
      </c>
      <c r="BK50" s="277"/>
      <c r="BL50" s="277">
        <v>2537991170</v>
      </c>
      <c r="BM50" s="277">
        <v>20403600</v>
      </c>
      <c r="BN50" s="277">
        <v>0</v>
      </c>
      <c r="BO50" s="277">
        <v>20000000</v>
      </c>
      <c r="BP50" s="277"/>
      <c r="BQ50" s="277"/>
      <c r="BR50" s="277">
        <v>53053220</v>
      </c>
      <c r="BS50" s="277"/>
      <c r="BT50" s="277">
        <v>2707760</v>
      </c>
      <c r="BU50" s="277">
        <v>2962400</v>
      </c>
      <c r="BV50" s="277">
        <v>30561070</v>
      </c>
      <c r="BW50" s="277">
        <v>9816050</v>
      </c>
      <c r="BX50" s="277">
        <v>1283510</v>
      </c>
      <c r="BY50" s="277"/>
      <c r="BZ50" s="277"/>
      <c r="CA50" s="277"/>
      <c r="CB50" s="277">
        <v>6745720</v>
      </c>
      <c r="CC50" s="277">
        <v>4642615150</v>
      </c>
      <c r="CD50" s="277">
        <v>358371100</v>
      </c>
      <c r="CE50" s="229"/>
      <c r="CF50" s="276" t="s">
        <v>234</v>
      </c>
    </row>
    <row r="51" spans="1:84" ht="14.4" x14ac:dyDescent="0.3">
      <c r="A51" s="276" t="s">
        <v>182</v>
      </c>
      <c r="B51" s="228">
        <v>43100</v>
      </c>
      <c r="C51" s="277">
        <v>0</v>
      </c>
      <c r="D51" s="277">
        <v>0</v>
      </c>
      <c r="E51" s="277"/>
      <c r="F51" s="277">
        <v>0</v>
      </c>
      <c r="G51" s="277">
        <v>621656119</v>
      </c>
      <c r="H51" s="277"/>
      <c r="I51" s="277">
        <v>0</v>
      </c>
      <c r="J51" s="277">
        <v>500000</v>
      </c>
      <c r="K51" s="277"/>
      <c r="L51" s="277">
        <v>500000</v>
      </c>
      <c r="M51" s="277">
        <v>604550229</v>
      </c>
      <c r="N51" s="277">
        <v>428958620</v>
      </c>
      <c r="O51" s="277">
        <v>175591609</v>
      </c>
      <c r="P51" s="277"/>
      <c r="Q51" s="277"/>
      <c r="R51" s="277">
        <v>16605890</v>
      </c>
      <c r="S51" s="277"/>
      <c r="T51" s="277"/>
      <c r="U51" s="277"/>
      <c r="V51" s="277">
        <v>2649928580</v>
      </c>
      <c r="W51" s="277">
        <v>1613633701</v>
      </c>
      <c r="X51" s="277">
        <v>869762110</v>
      </c>
      <c r="Y51" s="277">
        <v>363247440</v>
      </c>
      <c r="Z51" s="277">
        <v>380624151</v>
      </c>
      <c r="AA51" s="277">
        <v>4982780</v>
      </c>
      <c r="AB51" s="277"/>
      <c r="AC51" s="277"/>
      <c r="AD51" s="277"/>
      <c r="AE51" s="277">
        <v>6531600</v>
      </c>
      <c r="AF51" s="277"/>
      <c r="AG51" s="277">
        <v>6531600</v>
      </c>
      <c r="AH51" s="277">
        <v>-1548820</v>
      </c>
      <c r="AI51" s="277"/>
      <c r="AJ51" s="277">
        <v>6204620</v>
      </c>
      <c r="AK51" s="277">
        <v>8532930</v>
      </c>
      <c r="AL51" s="277">
        <v>44065530</v>
      </c>
      <c r="AM51" s="277"/>
      <c r="AN51" s="277"/>
      <c r="AO51" s="277">
        <v>30150310</v>
      </c>
      <c r="AP51" s="277">
        <v>113270</v>
      </c>
      <c r="AQ51" s="277">
        <v>4979267840</v>
      </c>
      <c r="AR51" s="277"/>
      <c r="AS51" s="277"/>
      <c r="AT51" s="277"/>
      <c r="AU51" s="277"/>
      <c r="AV51" s="277"/>
      <c r="AW51" s="277"/>
      <c r="AX51" s="277"/>
      <c r="AY51" s="277"/>
      <c r="AZ51" s="277"/>
      <c r="BA51" s="277">
        <v>1857185230</v>
      </c>
      <c r="BB51" s="277"/>
      <c r="BC51" s="277"/>
      <c r="BD51" s="277"/>
      <c r="BE51" s="277"/>
      <c r="BF51" s="277">
        <v>1857185230</v>
      </c>
      <c r="BG51" s="277"/>
      <c r="BH51" s="277">
        <v>1832442260</v>
      </c>
      <c r="BI51" s="277">
        <v>24742970</v>
      </c>
      <c r="BJ51" s="277">
        <v>2614862620</v>
      </c>
      <c r="BK51" s="277"/>
      <c r="BL51" s="277">
        <v>2587560740</v>
      </c>
      <c r="BM51" s="277">
        <v>27301880</v>
      </c>
      <c r="BN51" s="277"/>
      <c r="BO51" s="277">
        <v>19990000</v>
      </c>
      <c r="BP51" s="277"/>
      <c r="BQ51" s="277"/>
      <c r="BR51" s="277">
        <v>44023870</v>
      </c>
      <c r="BS51" s="277"/>
      <c r="BT51" s="277">
        <v>3075870</v>
      </c>
      <c r="BU51" s="277">
        <v>2730630</v>
      </c>
      <c r="BV51" s="277">
        <v>40788980</v>
      </c>
      <c r="BW51" s="277">
        <v>7731610</v>
      </c>
      <c r="BX51" s="277">
        <v>2084800</v>
      </c>
      <c r="BY51" s="277"/>
      <c r="BZ51" s="277"/>
      <c r="CA51" s="277"/>
      <c r="CB51" s="277">
        <v>43266960</v>
      </c>
      <c r="CC51" s="277">
        <v>4635740570</v>
      </c>
      <c r="CD51" s="277">
        <v>343527270</v>
      </c>
      <c r="CE51" s="229"/>
      <c r="CF51" s="276" t="s">
        <v>230</v>
      </c>
    </row>
    <row r="52" spans="1:84" ht="14.4" x14ac:dyDescent="0.3">
      <c r="A52" s="276" t="s">
        <v>287</v>
      </c>
      <c r="B52" s="228">
        <v>42735</v>
      </c>
      <c r="C52" s="277"/>
      <c r="D52" s="277"/>
      <c r="E52" s="277"/>
      <c r="F52" s="277"/>
      <c r="G52" s="277">
        <v>206881648.58000001</v>
      </c>
      <c r="H52" s="277"/>
      <c r="I52" s="277"/>
      <c r="J52" s="277">
        <v>26712640</v>
      </c>
      <c r="K52" s="277">
        <v>26712640</v>
      </c>
      <c r="L52" s="277"/>
      <c r="M52" s="277">
        <v>179319690.58000001</v>
      </c>
      <c r="N52" s="277">
        <v>144668139.58000001</v>
      </c>
      <c r="O52" s="277">
        <v>34651551</v>
      </c>
      <c r="P52" s="277"/>
      <c r="Q52" s="277"/>
      <c r="R52" s="277">
        <v>757894</v>
      </c>
      <c r="S52" s="277">
        <v>110279</v>
      </c>
      <c r="T52" s="277">
        <v>-18855</v>
      </c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277"/>
      <c r="AI52" s="277"/>
      <c r="AJ52" s="277">
        <v>132887846.31</v>
      </c>
      <c r="AK52" s="277"/>
      <c r="AL52" s="277">
        <v>8767206.9600000009</v>
      </c>
      <c r="AM52" s="277"/>
      <c r="AN52" s="277"/>
      <c r="AO52" s="277">
        <v>26663380.469999999</v>
      </c>
      <c r="AP52" s="277">
        <v>229966</v>
      </c>
      <c r="AQ52" s="277">
        <v>375430048.31999999</v>
      </c>
      <c r="AR52" s="277">
        <v>231767743.31999999</v>
      </c>
      <c r="AS52" s="277"/>
      <c r="AT52" s="277"/>
      <c r="AU52" s="277"/>
      <c r="AV52" s="277"/>
      <c r="AW52" s="277">
        <v>231767743.31999999</v>
      </c>
      <c r="AX52" s="277"/>
      <c r="AY52" s="277">
        <v>226810199.56</v>
      </c>
      <c r="AZ52" s="277">
        <v>4957543.76</v>
      </c>
      <c r="BA52" s="277"/>
      <c r="BB52" s="277"/>
      <c r="BC52" s="277"/>
      <c r="BD52" s="277"/>
      <c r="BE52" s="277"/>
      <c r="BF52" s="277"/>
      <c r="BG52" s="277"/>
      <c r="BH52" s="277"/>
      <c r="BI52" s="277"/>
      <c r="BJ52" s="277"/>
      <c r="BK52" s="277"/>
      <c r="BL52" s="277"/>
      <c r="BM52" s="277"/>
      <c r="BN52" s="277"/>
      <c r="BO52" s="277"/>
      <c r="BP52" s="277"/>
      <c r="BQ52" s="277"/>
      <c r="BR52" s="277"/>
      <c r="BS52" s="277">
        <v>118504</v>
      </c>
      <c r="BT52" s="277"/>
      <c r="BU52" s="277"/>
      <c r="BV52" s="277">
        <v>37054437.93</v>
      </c>
      <c r="BW52" s="277"/>
      <c r="BX52" s="277">
        <v>1122025.58</v>
      </c>
      <c r="BY52" s="277"/>
      <c r="BZ52" s="277"/>
      <c r="CA52" s="277"/>
      <c r="CB52" s="277">
        <v>54174.86</v>
      </c>
      <c r="CC52" s="277">
        <v>270116885.69</v>
      </c>
      <c r="CD52" s="277">
        <v>105313162.63</v>
      </c>
      <c r="CE52" s="229"/>
      <c r="CF52" s="276" t="s">
        <v>196</v>
      </c>
    </row>
    <row r="53" spans="1:84" ht="14.4" x14ac:dyDescent="0.3">
      <c r="A53" s="276" t="s">
        <v>287</v>
      </c>
      <c r="B53" s="228">
        <v>43100</v>
      </c>
      <c r="C53" s="277"/>
      <c r="D53" s="277"/>
      <c r="E53" s="277"/>
      <c r="F53" s="277"/>
      <c r="G53" s="277">
        <v>216516190.09</v>
      </c>
      <c r="H53" s="277"/>
      <c r="I53" s="277"/>
      <c r="J53" s="277">
        <v>32348252.129999999</v>
      </c>
      <c r="K53" s="277">
        <v>32348252.129999999</v>
      </c>
      <c r="L53" s="277"/>
      <c r="M53" s="277">
        <v>182159443.25</v>
      </c>
      <c r="N53" s="277">
        <v>130078298.28</v>
      </c>
      <c r="O53" s="277">
        <v>52081144.968000002</v>
      </c>
      <c r="P53" s="277"/>
      <c r="Q53" s="277"/>
      <c r="R53" s="277">
        <v>1416669.3088</v>
      </c>
      <c r="S53" s="277">
        <v>658263.45756999997</v>
      </c>
      <c r="T53" s="277">
        <v>-66438.053310000003</v>
      </c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277"/>
      <c r="AI53" s="277"/>
      <c r="AJ53" s="277">
        <v>137791712.05000001</v>
      </c>
      <c r="AK53" s="277"/>
      <c r="AL53" s="277">
        <v>237267.83</v>
      </c>
      <c r="AM53" s="277"/>
      <c r="AN53" s="277"/>
      <c r="AO53" s="277">
        <v>48650954.759999998</v>
      </c>
      <c r="AP53" s="277">
        <v>387018.34</v>
      </c>
      <c r="AQ53" s="277">
        <v>403583143.06999999</v>
      </c>
      <c r="AR53" s="277">
        <v>251611240.31999999</v>
      </c>
      <c r="AS53" s="277"/>
      <c r="AT53" s="277"/>
      <c r="AU53" s="277"/>
      <c r="AV53" s="277"/>
      <c r="AW53" s="277">
        <v>251611240.31999999</v>
      </c>
      <c r="AX53" s="277"/>
      <c r="AY53" s="277">
        <v>243469003.00999999</v>
      </c>
      <c r="AZ53" s="277">
        <v>8142237.3099999996</v>
      </c>
      <c r="BA53" s="277"/>
      <c r="BB53" s="277"/>
      <c r="BC53" s="277"/>
      <c r="BD53" s="277"/>
      <c r="BE53" s="277"/>
      <c r="BF53" s="277"/>
      <c r="BG53" s="277"/>
      <c r="BH53" s="277"/>
      <c r="BI53" s="277"/>
      <c r="BJ53" s="277"/>
      <c r="BK53" s="277"/>
      <c r="BL53" s="277"/>
      <c r="BM53" s="277"/>
      <c r="BN53" s="277"/>
      <c r="BO53" s="277"/>
      <c r="BP53" s="277"/>
      <c r="BQ53" s="277"/>
      <c r="BR53" s="277"/>
      <c r="BS53" s="277">
        <v>69097.299960999997</v>
      </c>
      <c r="BT53" s="277"/>
      <c r="BU53" s="277"/>
      <c r="BV53" s="277">
        <v>48571086.299999997</v>
      </c>
      <c r="BW53" s="277"/>
      <c r="BX53" s="277">
        <v>566344.49</v>
      </c>
      <c r="BY53" s="277"/>
      <c r="BZ53" s="277"/>
      <c r="CA53" s="277"/>
      <c r="CB53" s="277">
        <v>54784.77</v>
      </c>
      <c r="CC53" s="277">
        <v>300872553.18000001</v>
      </c>
      <c r="CD53" s="277">
        <v>102710589.89</v>
      </c>
      <c r="CE53" s="229"/>
      <c r="CF53" s="276" t="s">
        <v>191</v>
      </c>
    </row>
    <row r="54" spans="1:84" ht="14.4" x14ac:dyDescent="0.3">
      <c r="A54" s="276" t="s">
        <v>287</v>
      </c>
      <c r="B54" s="228">
        <v>43465</v>
      </c>
      <c r="C54" s="277"/>
      <c r="D54" s="277"/>
      <c r="E54" s="277"/>
      <c r="F54" s="277"/>
      <c r="G54" s="277">
        <v>331429610.80000001</v>
      </c>
      <c r="H54" s="277"/>
      <c r="I54" s="277"/>
      <c r="J54" s="277">
        <v>30146569.780000001</v>
      </c>
      <c r="K54" s="277">
        <v>30146569.780000001</v>
      </c>
      <c r="L54" s="277"/>
      <c r="M54" s="277">
        <v>298668326.69999999</v>
      </c>
      <c r="N54" s="277">
        <v>204118943.40000001</v>
      </c>
      <c r="O54" s="277">
        <v>94549383.299999997</v>
      </c>
      <c r="P54" s="277"/>
      <c r="Q54" s="277"/>
      <c r="R54" s="277">
        <v>2058339.89</v>
      </c>
      <c r="S54" s="277">
        <v>664194.62234</v>
      </c>
      <c r="T54" s="277">
        <v>-107820.19</v>
      </c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277"/>
      <c r="AI54" s="277"/>
      <c r="AJ54" s="277">
        <v>138825496.87</v>
      </c>
      <c r="AK54" s="277"/>
      <c r="AL54" s="277">
        <v>6778755.1500000004</v>
      </c>
      <c r="AM54" s="277"/>
      <c r="AN54" s="277"/>
      <c r="AO54" s="277">
        <v>4632965.57</v>
      </c>
      <c r="AP54" s="277">
        <v>0.01</v>
      </c>
      <c r="AQ54" s="277">
        <v>481666828.39999998</v>
      </c>
      <c r="AR54" s="277">
        <v>279890804.36000001</v>
      </c>
      <c r="AS54" s="277"/>
      <c r="AT54" s="277"/>
      <c r="AU54" s="277"/>
      <c r="AV54" s="277"/>
      <c r="AW54" s="277">
        <v>279890804.36000001</v>
      </c>
      <c r="AX54" s="277"/>
      <c r="AY54" s="277">
        <v>271822469.63999999</v>
      </c>
      <c r="AZ54" s="277">
        <v>8068334.7199999997</v>
      </c>
      <c r="BA54" s="277"/>
      <c r="BB54" s="277"/>
      <c r="BC54" s="277"/>
      <c r="BD54" s="277"/>
      <c r="BE54" s="277"/>
      <c r="BF54" s="277"/>
      <c r="BG54" s="277"/>
      <c r="BH54" s="277"/>
      <c r="BI54" s="277"/>
      <c r="BJ54" s="277"/>
      <c r="BK54" s="277"/>
      <c r="BL54" s="277"/>
      <c r="BM54" s="277"/>
      <c r="BN54" s="277"/>
      <c r="BO54" s="277"/>
      <c r="BP54" s="277"/>
      <c r="BQ54" s="277"/>
      <c r="BR54" s="277"/>
      <c r="BS54" s="277">
        <v>108096.23016000001</v>
      </c>
      <c r="BT54" s="277"/>
      <c r="BU54" s="277"/>
      <c r="BV54" s="277">
        <v>39013014.729999997</v>
      </c>
      <c r="BW54" s="277"/>
      <c r="BX54" s="277">
        <v>1592777.31</v>
      </c>
      <c r="BY54" s="277"/>
      <c r="BZ54" s="277"/>
      <c r="CA54" s="277"/>
      <c r="CB54" s="277">
        <v>58393.17</v>
      </c>
      <c r="CC54" s="277">
        <v>320663085.80000001</v>
      </c>
      <c r="CD54" s="277">
        <v>161003742.59999999</v>
      </c>
      <c r="CE54" s="229"/>
      <c r="CF54" s="276" t="s">
        <v>264</v>
      </c>
    </row>
    <row r="55" spans="1:84" ht="14.4" x14ac:dyDescent="0.3">
      <c r="A55" s="276" t="s">
        <v>780</v>
      </c>
      <c r="B55" s="228">
        <v>42735</v>
      </c>
      <c r="C55" s="277">
        <v>0</v>
      </c>
      <c r="D55" s="277">
        <v>81338</v>
      </c>
      <c r="E55" s="277">
        <v>0</v>
      </c>
      <c r="F55" s="277">
        <v>85447</v>
      </c>
      <c r="G55" s="277">
        <v>9458053.1300000008</v>
      </c>
      <c r="H55" s="277">
        <v>0</v>
      </c>
      <c r="I55" s="277">
        <v>0</v>
      </c>
      <c r="J55" s="277">
        <v>1752372.13</v>
      </c>
      <c r="K55" s="277">
        <v>1614872.13</v>
      </c>
      <c r="L55" s="277">
        <v>137500</v>
      </c>
      <c r="M55" s="277">
        <v>452074</v>
      </c>
      <c r="N55" s="277">
        <v>452074</v>
      </c>
      <c r="O55" s="277">
        <v>0</v>
      </c>
      <c r="P55" s="277">
        <v>0</v>
      </c>
      <c r="Q55" s="277">
        <v>0</v>
      </c>
      <c r="R55" s="277">
        <v>7253607</v>
      </c>
      <c r="S55" s="277">
        <v>0</v>
      </c>
      <c r="T55" s="277">
        <v>0</v>
      </c>
      <c r="U55" s="277">
        <v>0</v>
      </c>
      <c r="V55" s="277">
        <v>0</v>
      </c>
      <c r="W55" s="277">
        <v>1169117</v>
      </c>
      <c r="X55" s="277">
        <v>0</v>
      </c>
      <c r="Y55" s="277">
        <v>0</v>
      </c>
      <c r="Z55" s="277">
        <v>1169117</v>
      </c>
      <c r="AA55" s="277">
        <v>1644128.16</v>
      </c>
      <c r="AB55" s="277">
        <v>1644128.16</v>
      </c>
      <c r="AC55" s="277">
        <v>0</v>
      </c>
      <c r="AD55" s="277">
        <v>1644128.16</v>
      </c>
      <c r="AE55" s="277">
        <v>0</v>
      </c>
      <c r="AF55" s="277">
        <v>0</v>
      </c>
      <c r="AG55" s="277">
        <v>0</v>
      </c>
      <c r="AH55" s="277">
        <v>0</v>
      </c>
      <c r="AI55" s="277">
        <v>0</v>
      </c>
      <c r="AJ55" s="277">
        <v>644705</v>
      </c>
      <c r="AK55" s="277">
        <v>612033</v>
      </c>
      <c r="AL55" s="277">
        <v>1088351</v>
      </c>
      <c r="AM55" s="277">
        <v>0</v>
      </c>
      <c r="AN55" s="277">
        <v>0</v>
      </c>
      <c r="AO55" s="277">
        <v>4923522.57</v>
      </c>
      <c r="AP55" s="277">
        <v>-1</v>
      </c>
      <c r="AQ55" s="277">
        <v>19706693.850000001</v>
      </c>
      <c r="AR55" s="277">
        <v>5552435.2599999998</v>
      </c>
      <c r="AS55" s="277">
        <v>2041875.51</v>
      </c>
      <c r="AT55" s="277">
        <v>0</v>
      </c>
      <c r="AU55" s="277">
        <v>1871035.46</v>
      </c>
      <c r="AV55" s="277">
        <v>170840.04</v>
      </c>
      <c r="AW55" s="277">
        <v>3510559.75</v>
      </c>
      <c r="AX55" s="277">
        <v>0</v>
      </c>
      <c r="AY55" s="277">
        <v>3245598.49</v>
      </c>
      <c r="AZ55" s="277">
        <v>264961.26</v>
      </c>
      <c r="BA55" s="277">
        <v>1440459.05</v>
      </c>
      <c r="BB55" s="277">
        <v>1440459.05</v>
      </c>
      <c r="BC55" s="277">
        <v>0</v>
      </c>
      <c r="BD55" s="277">
        <v>1395596.62</v>
      </c>
      <c r="BE55" s="277">
        <v>44862.43</v>
      </c>
      <c r="BF55" s="277">
        <v>0</v>
      </c>
      <c r="BG55" s="277">
        <v>0</v>
      </c>
      <c r="BH55" s="277">
        <v>0</v>
      </c>
      <c r="BI55" s="277">
        <v>0</v>
      </c>
      <c r="BJ55" s="277">
        <v>0</v>
      </c>
      <c r="BK55" s="277">
        <v>0</v>
      </c>
      <c r="BL55" s="277">
        <v>0</v>
      </c>
      <c r="BM55" s="277">
        <v>0</v>
      </c>
      <c r="BN55" s="277">
        <v>0</v>
      </c>
      <c r="BO55" s="277">
        <v>0</v>
      </c>
      <c r="BP55" s="277">
        <v>0</v>
      </c>
      <c r="BQ55" s="277">
        <v>0</v>
      </c>
      <c r="BR55" s="277">
        <v>294708.46000000002</v>
      </c>
      <c r="BS55" s="277">
        <v>0</v>
      </c>
      <c r="BT55" s="277">
        <v>0</v>
      </c>
      <c r="BU55" s="277">
        <v>0</v>
      </c>
      <c r="BV55" s="277">
        <v>363658</v>
      </c>
      <c r="BW55" s="277">
        <v>0</v>
      </c>
      <c r="BX55" s="277">
        <v>532103</v>
      </c>
      <c r="BY55" s="277">
        <v>0</v>
      </c>
      <c r="BZ55" s="277">
        <v>0</v>
      </c>
      <c r="CA55" s="277">
        <v>0</v>
      </c>
      <c r="CB55" s="277">
        <v>0</v>
      </c>
      <c r="CC55" s="277">
        <v>8183363.7699999996</v>
      </c>
      <c r="CD55" s="277">
        <v>11523330.08</v>
      </c>
      <c r="CE55" s="229"/>
      <c r="CF55" s="276" t="s">
        <v>267</v>
      </c>
    </row>
    <row r="56" spans="1:84" ht="14.4" x14ac:dyDescent="0.3">
      <c r="A56" s="276" t="s">
        <v>780</v>
      </c>
      <c r="B56" s="228">
        <v>43100</v>
      </c>
      <c r="C56" s="277">
        <v>0</v>
      </c>
      <c r="D56" s="277">
        <v>80887</v>
      </c>
      <c r="E56" s="277">
        <v>0</v>
      </c>
      <c r="F56" s="277">
        <v>97747</v>
      </c>
      <c r="G56" s="277">
        <v>9377712</v>
      </c>
      <c r="H56" s="277">
        <v>0</v>
      </c>
      <c r="I56" s="277">
        <v>66991</v>
      </c>
      <c r="J56" s="277">
        <v>1982476</v>
      </c>
      <c r="K56" s="277">
        <v>1725476</v>
      </c>
      <c r="L56" s="277">
        <v>257000</v>
      </c>
      <c r="M56" s="277">
        <v>928291</v>
      </c>
      <c r="N56" s="277">
        <v>928291</v>
      </c>
      <c r="O56" s="277">
        <v>0</v>
      </c>
      <c r="P56" s="277">
        <v>0</v>
      </c>
      <c r="Q56" s="277">
        <v>0</v>
      </c>
      <c r="R56" s="277">
        <v>6399954</v>
      </c>
      <c r="S56" s="277">
        <v>0</v>
      </c>
      <c r="T56" s="277">
        <v>0</v>
      </c>
      <c r="U56" s="277">
        <v>0</v>
      </c>
      <c r="V56" s="277">
        <v>0</v>
      </c>
      <c r="W56" s="277">
        <v>1714247</v>
      </c>
      <c r="X56" s="277">
        <v>0</v>
      </c>
      <c r="Y56" s="277">
        <v>0</v>
      </c>
      <c r="Z56" s="277">
        <v>1714247</v>
      </c>
      <c r="AA56" s="277">
        <v>1755049</v>
      </c>
      <c r="AB56" s="277">
        <v>1755049</v>
      </c>
      <c r="AC56" s="277">
        <v>0</v>
      </c>
      <c r="AD56" s="277">
        <v>1755049</v>
      </c>
      <c r="AE56" s="277">
        <v>0</v>
      </c>
      <c r="AF56" s="277">
        <v>0</v>
      </c>
      <c r="AG56" s="277">
        <v>0</v>
      </c>
      <c r="AH56" s="277">
        <v>0</v>
      </c>
      <c r="AI56" s="277">
        <v>0</v>
      </c>
      <c r="AJ56" s="277">
        <v>707995</v>
      </c>
      <c r="AK56" s="277">
        <v>1044488</v>
      </c>
      <c r="AL56" s="277">
        <v>1787961</v>
      </c>
      <c r="AM56" s="277">
        <v>0</v>
      </c>
      <c r="AN56" s="277">
        <v>0</v>
      </c>
      <c r="AO56" s="277">
        <v>4171381</v>
      </c>
      <c r="AP56" s="277">
        <v>0</v>
      </c>
      <c r="AQ56" s="277">
        <v>20737467</v>
      </c>
      <c r="AR56" s="277">
        <v>5681748</v>
      </c>
      <c r="AS56" s="277">
        <v>2082866</v>
      </c>
      <c r="AT56" s="277">
        <v>0</v>
      </c>
      <c r="AU56" s="277">
        <v>1877530</v>
      </c>
      <c r="AV56" s="277">
        <v>205336</v>
      </c>
      <c r="AW56" s="277">
        <v>3598883</v>
      </c>
      <c r="AX56" s="277">
        <v>0</v>
      </c>
      <c r="AY56" s="277">
        <v>3241233</v>
      </c>
      <c r="AZ56" s="277">
        <v>357650</v>
      </c>
      <c r="BA56" s="277">
        <v>1080115</v>
      </c>
      <c r="BB56" s="277">
        <v>1080115</v>
      </c>
      <c r="BC56" s="277">
        <v>0</v>
      </c>
      <c r="BD56" s="277">
        <v>1053547</v>
      </c>
      <c r="BE56" s="277">
        <v>26568</v>
      </c>
      <c r="BF56" s="277">
        <v>0</v>
      </c>
      <c r="BG56" s="277">
        <v>0</v>
      </c>
      <c r="BH56" s="277">
        <v>0</v>
      </c>
      <c r="BI56" s="277">
        <v>0</v>
      </c>
      <c r="BJ56" s="277">
        <v>0</v>
      </c>
      <c r="BK56" s="277">
        <v>0</v>
      </c>
      <c r="BL56" s="277">
        <v>0</v>
      </c>
      <c r="BM56" s="277">
        <v>0</v>
      </c>
      <c r="BN56" s="277">
        <v>0</v>
      </c>
      <c r="BO56" s="277">
        <v>155382</v>
      </c>
      <c r="BP56" s="277">
        <v>0</v>
      </c>
      <c r="BQ56" s="277">
        <v>0</v>
      </c>
      <c r="BR56" s="277">
        <v>459324</v>
      </c>
      <c r="BS56" s="277">
        <v>0</v>
      </c>
      <c r="BT56" s="277">
        <v>0</v>
      </c>
      <c r="BU56" s="277">
        <v>0</v>
      </c>
      <c r="BV56" s="277">
        <v>371919</v>
      </c>
      <c r="BW56" s="277">
        <v>0</v>
      </c>
      <c r="BX56" s="277">
        <v>1522077</v>
      </c>
      <c r="BY56" s="277">
        <v>0</v>
      </c>
      <c r="BZ56" s="277">
        <v>0</v>
      </c>
      <c r="CA56" s="277">
        <v>0</v>
      </c>
      <c r="CB56" s="277">
        <v>0</v>
      </c>
      <c r="CC56" s="277">
        <v>9270565</v>
      </c>
      <c r="CD56" s="277">
        <v>11466901</v>
      </c>
      <c r="CE56" s="229"/>
      <c r="CF56" s="276" t="s">
        <v>200</v>
      </c>
    </row>
    <row r="57" spans="1:84" ht="14.4" x14ac:dyDescent="0.3">
      <c r="A57" s="276" t="s">
        <v>780</v>
      </c>
      <c r="B57" s="228">
        <v>43465</v>
      </c>
      <c r="C57" s="277">
        <v>0</v>
      </c>
      <c r="D57" s="277">
        <v>0</v>
      </c>
      <c r="E57" s="277">
        <v>0</v>
      </c>
      <c r="F57" s="277">
        <v>273973</v>
      </c>
      <c r="G57" s="277">
        <v>10136375</v>
      </c>
      <c r="H57" s="277">
        <v>0</v>
      </c>
      <c r="I57" s="277">
        <v>122677</v>
      </c>
      <c r="J57" s="277">
        <v>2372696</v>
      </c>
      <c r="K57" s="277">
        <v>2099696</v>
      </c>
      <c r="L57" s="277">
        <v>273000</v>
      </c>
      <c r="M57" s="277">
        <v>1783162</v>
      </c>
      <c r="N57" s="277">
        <v>1783162</v>
      </c>
      <c r="O57" s="277">
        <v>0</v>
      </c>
      <c r="P57" s="277">
        <v>0</v>
      </c>
      <c r="Q57" s="277">
        <v>0</v>
      </c>
      <c r="R57" s="277">
        <v>5857840</v>
      </c>
      <c r="S57" s="277">
        <v>0</v>
      </c>
      <c r="T57" s="277">
        <v>0</v>
      </c>
      <c r="U57" s="277">
        <v>0</v>
      </c>
      <c r="V57" s="277">
        <v>0</v>
      </c>
      <c r="W57" s="277">
        <v>1603108</v>
      </c>
      <c r="X57" s="277">
        <v>0</v>
      </c>
      <c r="Y57" s="277">
        <v>0</v>
      </c>
      <c r="Z57" s="277">
        <v>1603108</v>
      </c>
      <c r="AA57" s="277">
        <v>2332397</v>
      </c>
      <c r="AB57" s="277">
        <v>2332397</v>
      </c>
      <c r="AC57" s="277">
        <v>0</v>
      </c>
      <c r="AD57" s="277">
        <v>2332397</v>
      </c>
      <c r="AE57" s="277">
        <v>0</v>
      </c>
      <c r="AF57" s="277">
        <v>0</v>
      </c>
      <c r="AG57" s="277">
        <v>0</v>
      </c>
      <c r="AH57" s="277">
        <v>0</v>
      </c>
      <c r="AI57" s="277">
        <v>0</v>
      </c>
      <c r="AJ57" s="277">
        <v>942358</v>
      </c>
      <c r="AK57" s="277">
        <v>1032856</v>
      </c>
      <c r="AL57" s="277">
        <v>1442190</v>
      </c>
      <c r="AM57" s="277">
        <v>0</v>
      </c>
      <c r="AN57" s="277">
        <v>0</v>
      </c>
      <c r="AO57" s="277">
        <v>6773466</v>
      </c>
      <c r="AP57" s="277">
        <v>0</v>
      </c>
      <c r="AQ57" s="277">
        <v>24536724</v>
      </c>
      <c r="AR57" s="277">
        <v>7683089</v>
      </c>
      <c r="AS57" s="277">
        <v>2925083</v>
      </c>
      <c r="AT57" s="277">
        <v>0</v>
      </c>
      <c r="AU57" s="277">
        <v>2719136</v>
      </c>
      <c r="AV57" s="277">
        <v>205947</v>
      </c>
      <c r="AW57" s="277">
        <v>4758005</v>
      </c>
      <c r="AX57" s="277">
        <v>0</v>
      </c>
      <c r="AY57" s="277">
        <v>4406428</v>
      </c>
      <c r="AZ57" s="277">
        <v>351577</v>
      </c>
      <c r="BA57" s="277">
        <v>304141</v>
      </c>
      <c r="BB57" s="277">
        <v>304141</v>
      </c>
      <c r="BC57" s="277">
        <v>0</v>
      </c>
      <c r="BD57" s="277">
        <v>298431</v>
      </c>
      <c r="BE57" s="277">
        <v>5710</v>
      </c>
      <c r="BF57" s="277">
        <v>0</v>
      </c>
      <c r="BG57" s="277">
        <v>0</v>
      </c>
      <c r="BH57" s="277">
        <v>0</v>
      </c>
      <c r="BI57" s="277">
        <v>0</v>
      </c>
      <c r="BJ57" s="277">
        <v>0</v>
      </c>
      <c r="BK57" s="277">
        <v>0</v>
      </c>
      <c r="BL57" s="277">
        <v>0</v>
      </c>
      <c r="BM57" s="277">
        <v>0</v>
      </c>
      <c r="BN57" s="277">
        <v>0</v>
      </c>
      <c r="BO57" s="277">
        <v>72784</v>
      </c>
      <c r="BP57" s="277">
        <v>0</v>
      </c>
      <c r="BQ57" s="277">
        <v>0</v>
      </c>
      <c r="BR57" s="277">
        <v>658458</v>
      </c>
      <c r="BS57" s="277">
        <v>0</v>
      </c>
      <c r="BT57" s="277">
        <v>0</v>
      </c>
      <c r="BU57" s="277">
        <v>0</v>
      </c>
      <c r="BV57" s="277">
        <v>616942</v>
      </c>
      <c r="BW57" s="277">
        <v>0</v>
      </c>
      <c r="BX57" s="277">
        <v>1457638</v>
      </c>
      <c r="BY57" s="277">
        <v>0</v>
      </c>
      <c r="BZ57" s="277">
        <v>0</v>
      </c>
      <c r="CA57" s="277">
        <v>0</v>
      </c>
      <c r="CB57" s="277">
        <v>0</v>
      </c>
      <c r="CC57" s="277">
        <v>10793052</v>
      </c>
      <c r="CD57" s="277">
        <v>13743672</v>
      </c>
      <c r="CE57" s="229"/>
      <c r="CF57" s="276" t="s">
        <v>294</v>
      </c>
    </row>
    <row r="58" spans="1:84" ht="14.4" x14ac:dyDescent="0.3">
      <c r="A58" s="276" t="s">
        <v>215</v>
      </c>
      <c r="B58" s="228">
        <v>42735</v>
      </c>
      <c r="C58" s="277">
        <v>19952.84</v>
      </c>
      <c r="D58" s="277">
        <v>0</v>
      </c>
      <c r="E58" s="277">
        <v>0</v>
      </c>
      <c r="F58" s="277">
        <v>0</v>
      </c>
      <c r="G58" s="277">
        <v>107142080.17</v>
      </c>
      <c r="H58" s="277">
        <v>0</v>
      </c>
      <c r="I58" s="277">
        <v>0</v>
      </c>
      <c r="J58" s="277">
        <v>4538</v>
      </c>
      <c r="K58" s="277">
        <v>0</v>
      </c>
      <c r="L58" s="277">
        <v>4538</v>
      </c>
      <c r="M58" s="277">
        <v>71599823.989999995</v>
      </c>
      <c r="N58" s="277">
        <v>44722848.670000002</v>
      </c>
      <c r="O58" s="277">
        <v>26876975.32</v>
      </c>
      <c r="P58" s="277">
        <v>0</v>
      </c>
      <c r="Q58" s="277">
        <v>0</v>
      </c>
      <c r="R58" s="277">
        <v>30984168</v>
      </c>
      <c r="S58" s="277">
        <v>4553550.18</v>
      </c>
      <c r="T58" s="277">
        <v>0</v>
      </c>
      <c r="U58" s="277">
        <v>0</v>
      </c>
      <c r="V58" s="277">
        <v>0</v>
      </c>
      <c r="W58" s="277">
        <v>152446</v>
      </c>
      <c r="X58" s="277">
        <v>0</v>
      </c>
      <c r="Y58" s="277">
        <v>0</v>
      </c>
      <c r="Z58" s="277">
        <v>152446</v>
      </c>
      <c r="AA58" s="277">
        <v>11922025.869999999</v>
      </c>
      <c r="AB58" s="277">
        <v>11922025.869999999</v>
      </c>
      <c r="AC58" s="277">
        <v>11418228.75</v>
      </c>
      <c r="AD58" s="277">
        <v>503797.12</v>
      </c>
      <c r="AE58" s="277">
        <v>0</v>
      </c>
      <c r="AF58" s="277">
        <v>0</v>
      </c>
      <c r="AG58" s="277">
        <v>0</v>
      </c>
      <c r="AH58" s="277">
        <v>0</v>
      </c>
      <c r="AI58" s="277">
        <v>0</v>
      </c>
      <c r="AJ58" s="277">
        <v>348436.29</v>
      </c>
      <c r="AK58" s="277">
        <v>7723237.3300000001</v>
      </c>
      <c r="AL58" s="277">
        <v>1143217.22</v>
      </c>
      <c r="AM58" s="277">
        <v>0</v>
      </c>
      <c r="AN58" s="277">
        <v>0</v>
      </c>
      <c r="AO58" s="277">
        <v>1565212.15</v>
      </c>
      <c r="AP58" s="277">
        <v>178714.85</v>
      </c>
      <c r="AQ58" s="277">
        <v>130195322.72</v>
      </c>
      <c r="AR58" s="277">
        <v>72796419.920000002</v>
      </c>
      <c r="AS58" s="277">
        <v>70024017.840000004</v>
      </c>
      <c r="AT58" s="277">
        <v>0</v>
      </c>
      <c r="AU58" s="277">
        <v>64616852.280000001</v>
      </c>
      <c r="AV58" s="277">
        <v>5407165.5599999996</v>
      </c>
      <c r="AW58" s="277">
        <v>2772402.08</v>
      </c>
      <c r="AX58" s="277">
        <v>0</v>
      </c>
      <c r="AY58" s="277">
        <v>2558680</v>
      </c>
      <c r="AZ58" s="277">
        <v>213722.08</v>
      </c>
      <c r="BA58" s="277">
        <v>0</v>
      </c>
      <c r="BB58" s="277">
        <v>0</v>
      </c>
      <c r="BC58" s="277">
        <v>0</v>
      </c>
      <c r="BD58" s="277">
        <v>0</v>
      </c>
      <c r="BE58" s="277">
        <v>0</v>
      </c>
      <c r="BF58" s="277">
        <v>0</v>
      </c>
      <c r="BG58" s="277">
        <v>0</v>
      </c>
      <c r="BH58" s="277">
        <v>0</v>
      </c>
      <c r="BI58" s="277">
        <v>0</v>
      </c>
      <c r="BJ58" s="277">
        <v>0</v>
      </c>
      <c r="BK58" s="277">
        <v>0</v>
      </c>
      <c r="BL58" s="277">
        <v>0</v>
      </c>
      <c r="BM58" s="277">
        <v>0</v>
      </c>
      <c r="BN58" s="277">
        <v>0</v>
      </c>
      <c r="BO58" s="277">
        <v>387304.83</v>
      </c>
      <c r="BP58" s="277">
        <v>0</v>
      </c>
      <c r="BQ58" s="277">
        <v>0</v>
      </c>
      <c r="BR58" s="277">
        <v>947689.52</v>
      </c>
      <c r="BS58" s="277">
        <v>4581809.8899999997</v>
      </c>
      <c r="BT58" s="277">
        <v>0</v>
      </c>
      <c r="BU58" s="277">
        <v>0</v>
      </c>
      <c r="BV58" s="277">
        <v>1884034.07</v>
      </c>
      <c r="BW58" s="277">
        <v>7118605.4299999997</v>
      </c>
      <c r="BX58" s="277">
        <v>2714644.42</v>
      </c>
      <c r="BY58" s="277">
        <v>0</v>
      </c>
      <c r="BZ58" s="277">
        <v>0</v>
      </c>
      <c r="CA58" s="277">
        <v>0</v>
      </c>
      <c r="CB58" s="277">
        <v>390209.66</v>
      </c>
      <c r="CC58" s="277">
        <v>90820717.739999995</v>
      </c>
      <c r="CD58" s="277">
        <v>39374604.979999997</v>
      </c>
      <c r="CE58" s="229"/>
      <c r="CF58" s="276" t="s">
        <v>183</v>
      </c>
    </row>
    <row r="59" spans="1:84" ht="14.4" x14ac:dyDescent="0.3">
      <c r="A59" s="276" t="s">
        <v>215</v>
      </c>
      <c r="B59" s="228">
        <v>43100</v>
      </c>
      <c r="C59" s="277">
        <v>0</v>
      </c>
      <c r="D59" s="277">
        <v>0</v>
      </c>
      <c r="E59" s="277">
        <v>0</v>
      </c>
      <c r="F59" s="277">
        <v>0</v>
      </c>
      <c r="G59" s="277">
        <v>103098514.8</v>
      </c>
      <c r="H59" s="277">
        <v>0</v>
      </c>
      <c r="I59" s="277">
        <v>0</v>
      </c>
      <c r="J59" s="277">
        <v>4538</v>
      </c>
      <c r="K59" s="277">
        <v>0</v>
      </c>
      <c r="L59" s="277">
        <v>4538</v>
      </c>
      <c r="M59" s="277">
        <v>73560500.799999997</v>
      </c>
      <c r="N59" s="277">
        <v>45272550.490000002</v>
      </c>
      <c r="O59" s="277">
        <v>28287950.309999999</v>
      </c>
      <c r="P59" s="277">
        <v>0</v>
      </c>
      <c r="Q59" s="277">
        <v>0</v>
      </c>
      <c r="R59" s="277">
        <v>29513027</v>
      </c>
      <c r="S59" s="277">
        <v>20449</v>
      </c>
      <c r="T59" s="277">
        <v>0</v>
      </c>
      <c r="U59" s="277">
        <v>0</v>
      </c>
      <c r="V59" s="277">
        <v>0</v>
      </c>
      <c r="W59" s="277">
        <v>110997</v>
      </c>
      <c r="X59" s="277">
        <v>0</v>
      </c>
      <c r="Y59" s="277">
        <v>0</v>
      </c>
      <c r="Z59" s="277">
        <v>110997</v>
      </c>
      <c r="AA59" s="277">
        <v>10768308.48</v>
      </c>
      <c r="AB59" s="277">
        <v>10768308.48</v>
      </c>
      <c r="AC59" s="277">
        <v>10218087.41</v>
      </c>
      <c r="AD59" s="277">
        <v>550221.06999999995</v>
      </c>
      <c r="AE59" s="277">
        <v>0</v>
      </c>
      <c r="AF59" s="277">
        <v>0</v>
      </c>
      <c r="AG59" s="277">
        <v>0</v>
      </c>
      <c r="AH59" s="277">
        <v>0</v>
      </c>
      <c r="AI59" s="277">
        <v>0</v>
      </c>
      <c r="AJ59" s="277">
        <v>201370.2</v>
      </c>
      <c r="AK59" s="277">
        <v>7534879</v>
      </c>
      <c r="AL59" s="277">
        <v>414552</v>
      </c>
      <c r="AM59" s="277">
        <v>0</v>
      </c>
      <c r="AN59" s="277">
        <v>0</v>
      </c>
      <c r="AO59" s="277">
        <v>2079542.46</v>
      </c>
      <c r="AP59" s="277">
        <v>797894.06</v>
      </c>
      <c r="AQ59" s="277">
        <v>125006058</v>
      </c>
      <c r="AR59" s="277">
        <v>74859773.890000001</v>
      </c>
      <c r="AS59" s="277">
        <v>71433920.75</v>
      </c>
      <c r="AT59" s="277">
        <v>0</v>
      </c>
      <c r="AU59" s="277">
        <v>65472707</v>
      </c>
      <c r="AV59" s="277">
        <v>5961213.75</v>
      </c>
      <c r="AW59" s="277">
        <v>3425853.14</v>
      </c>
      <c r="AX59" s="277">
        <v>0</v>
      </c>
      <c r="AY59" s="277">
        <v>3091387</v>
      </c>
      <c r="AZ59" s="277">
        <v>334466.14</v>
      </c>
      <c r="BA59" s="277">
        <v>0</v>
      </c>
      <c r="BB59" s="277">
        <v>0</v>
      </c>
      <c r="BC59" s="277">
        <v>0</v>
      </c>
      <c r="BD59" s="277">
        <v>0</v>
      </c>
      <c r="BE59" s="277">
        <v>0</v>
      </c>
      <c r="BF59" s="277">
        <v>0</v>
      </c>
      <c r="BG59" s="277">
        <v>0</v>
      </c>
      <c r="BH59" s="277">
        <v>0</v>
      </c>
      <c r="BI59" s="277">
        <v>0</v>
      </c>
      <c r="BJ59" s="277">
        <v>0</v>
      </c>
      <c r="BK59" s="277">
        <v>0</v>
      </c>
      <c r="BL59" s="277">
        <v>0</v>
      </c>
      <c r="BM59" s="277">
        <v>0</v>
      </c>
      <c r="BN59" s="277">
        <v>0</v>
      </c>
      <c r="BO59" s="277">
        <v>472690</v>
      </c>
      <c r="BP59" s="277">
        <v>0</v>
      </c>
      <c r="BQ59" s="277">
        <v>0</v>
      </c>
      <c r="BR59" s="277">
        <v>2110929.65</v>
      </c>
      <c r="BS59" s="277">
        <v>24123.42</v>
      </c>
      <c r="BT59" s="277">
        <v>0</v>
      </c>
      <c r="BU59" s="277">
        <v>0</v>
      </c>
      <c r="BV59" s="277">
        <v>287346.3</v>
      </c>
      <c r="BW59" s="277">
        <v>1006557.98</v>
      </c>
      <c r="BX59" s="277">
        <v>985378</v>
      </c>
      <c r="BY59" s="277">
        <v>0</v>
      </c>
      <c r="BZ59" s="277">
        <v>0</v>
      </c>
      <c r="CA59" s="277">
        <v>0</v>
      </c>
      <c r="CB59" s="277">
        <v>2644842</v>
      </c>
      <c r="CC59" s="277">
        <v>82391641.239999995</v>
      </c>
      <c r="CD59" s="277">
        <v>42614416.759999998</v>
      </c>
      <c r="CE59" s="229"/>
      <c r="CF59" s="276" t="s">
        <v>209</v>
      </c>
    </row>
    <row r="60" spans="1:84" ht="14.4" x14ac:dyDescent="0.3">
      <c r="A60" s="276" t="s">
        <v>215</v>
      </c>
      <c r="B60" s="228">
        <v>43465</v>
      </c>
      <c r="C60" s="277">
        <v>0</v>
      </c>
      <c r="D60" s="277">
        <v>47.49</v>
      </c>
      <c r="E60" s="277">
        <v>0</v>
      </c>
      <c r="F60" s="277">
        <v>0</v>
      </c>
      <c r="G60" s="277">
        <v>102380925.59999999</v>
      </c>
      <c r="H60" s="277">
        <v>0</v>
      </c>
      <c r="I60" s="277">
        <v>0</v>
      </c>
      <c r="J60" s="277">
        <v>0</v>
      </c>
      <c r="K60" s="277">
        <v>0</v>
      </c>
      <c r="L60" s="277">
        <v>0</v>
      </c>
      <c r="M60" s="277">
        <v>65269992.600000001</v>
      </c>
      <c r="N60" s="277">
        <v>42044212.100000001</v>
      </c>
      <c r="O60" s="277">
        <v>23225780.5</v>
      </c>
      <c r="P60" s="277">
        <v>0</v>
      </c>
      <c r="Q60" s="277">
        <v>0</v>
      </c>
      <c r="R60" s="277">
        <v>37109715</v>
      </c>
      <c r="S60" s="277">
        <v>1218</v>
      </c>
      <c r="T60" s="277">
        <v>0</v>
      </c>
      <c r="U60" s="277">
        <v>0</v>
      </c>
      <c r="V60" s="277">
        <v>0</v>
      </c>
      <c r="W60" s="277">
        <v>71093</v>
      </c>
      <c r="X60" s="277">
        <v>0</v>
      </c>
      <c r="Y60" s="277">
        <v>0</v>
      </c>
      <c r="Z60" s="277">
        <v>71093</v>
      </c>
      <c r="AA60" s="277">
        <v>12291886.68</v>
      </c>
      <c r="AB60" s="277">
        <v>12291886.68</v>
      </c>
      <c r="AC60" s="277">
        <v>11997806.68</v>
      </c>
      <c r="AD60" s="277">
        <v>294080</v>
      </c>
      <c r="AE60" s="277">
        <v>0</v>
      </c>
      <c r="AF60" s="277">
        <v>0</v>
      </c>
      <c r="AG60" s="277">
        <v>0</v>
      </c>
      <c r="AH60" s="277">
        <v>0</v>
      </c>
      <c r="AI60" s="277">
        <v>0</v>
      </c>
      <c r="AJ60" s="277">
        <v>378317</v>
      </c>
      <c r="AK60" s="277">
        <v>9416008</v>
      </c>
      <c r="AL60" s="277">
        <v>411332</v>
      </c>
      <c r="AM60" s="277">
        <v>0</v>
      </c>
      <c r="AN60" s="277">
        <v>0</v>
      </c>
      <c r="AO60" s="277">
        <v>4470465</v>
      </c>
      <c r="AP60" s="277">
        <v>1650564</v>
      </c>
      <c r="AQ60" s="277">
        <v>131070638.77</v>
      </c>
      <c r="AR60" s="277">
        <v>77480697.790000007</v>
      </c>
      <c r="AS60" s="277">
        <v>75466893.209999993</v>
      </c>
      <c r="AT60" s="277">
        <v>0</v>
      </c>
      <c r="AU60" s="277">
        <v>68693381</v>
      </c>
      <c r="AV60" s="277">
        <v>6773512.21</v>
      </c>
      <c r="AW60" s="277">
        <v>2013804.58</v>
      </c>
      <c r="AX60" s="277">
        <v>0</v>
      </c>
      <c r="AY60" s="277">
        <v>1815522</v>
      </c>
      <c r="AZ60" s="277">
        <v>198282.58</v>
      </c>
      <c r="BA60" s="277">
        <v>0</v>
      </c>
      <c r="BB60" s="277">
        <v>0</v>
      </c>
      <c r="BC60" s="277">
        <v>0</v>
      </c>
      <c r="BD60" s="277">
        <v>0</v>
      </c>
      <c r="BE60" s="277">
        <v>0</v>
      </c>
      <c r="BF60" s="277">
        <v>0</v>
      </c>
      <c r="BG60" s="277">
        <v>0</v>
      </c>
      <c r="BH60" s="277">
        <v>0</v>
      </c>
      <c r="BI60" s="277">
        <v>0</v>
      </c>
      <c r="BJ60" s="277">
        <v>0</v>
      </c>
      <c r="BK60" s="277">
        <v>0</v>
      </c>
      <c r="BL60" s="277">
        <v>0</v>
      </c>
      <c r="BM60" s="277">
        <v>0</v>
      </c>
      <c r="BN60" s="277">
        <v>0</v>
      </c>
      <c r="BO60" s="277">
        <v>15703</v>
      </c>
      <c r="BP60" s="277">
        <v>0</v>
      </c>
      <c r="BQ60" s="277">
        <v>0</v>
      </c>
      <c r="BR60" s="277">
        <v>1395791.97</v>
      </c>
      <c r="BS60" s="277">
        <v>34127</v>
      </c>
      <c r="BT60" s="277">
        <v>0</v>
      </c>
      <c r="BU60" s="277">
        <v>0</v>
      </c>
      <c r="BV60" s="277">
        <v>302435</v>
      </c>
      <c r="BW60" s="277">
        <v>4309107</v>
      </c>
      <c r="BX60" s="277">
        <v>2290387</v>
      </c>
      <c r="BY60" s="277">
        <v>0</v>
      </c>
      <c r="BZ60" s="277">
        <v>0</v>
      </c>
      <c r="CA60" s="277">
        <v>0</v>
      </c>
      <c r="CB60" s="277">
        <v>219052</v>
      </c>
      <c r="CC60" s="277">
        <v>86047300.760000005</v>
      </c>
      <c r="CD60" s="277">
        <v>45023338.009999998</v>
      </c>
      <c r="CE60" s="229"/>
      <c r="CF60" s="276" t="s">
        <v>187</v>
      </c>
    </row>
    <row r="61" spans="1:84" ht="14.4" x14ac:dyDescent="0.3">
      <c r="A61" s="276" t="s">
        <v>193</v>
      </c>
      <c r="B61" s="228">
        <v>42735</v>
      </c>
      <c r="C61" s="277">
        <v>0</v>
      </c>
      <c r="D61" s="277">
        <v>0</v>
      </c>
      <c r="E61" s="277">
        <v>0</v>
      </c>
      <c r="F61" s="277">
        <v>0</v>
      </c>
      <c r="G61" s="277">
        <v>6453966.96</v>
      </c>
      <c r="H61" s="277">
        <v>0</v>
      </c>
      <c r="I61" s="277">
        <v>0</v>
      </c>
      <c r="J61" s="277">
        <v>0</v>
      </c>
      <c r="K61" s="277">
        <v>0</v>
      </c>
      <c r="L61" s="277">
        <v>0</v>
      </c>
      <c r="M61" s="277">
        <v>6453966.96</v>
      </c>
      <c r="N61" s="277">
        <v>2440098.79</v>
      </c>
      <c r="O61" s="277">
        <v>4013868.17</v>
      </c>
      <c r="P61" s="277">
        <v>0</v>
      </c>
      <c r="Q61" s="277">
        <v>0</v>
      </c>
      <c r="R61" s="277">
        <v>0</v>
      </c>
      <c r="S61" s="277">
        <v>0</v>
      </c>
      <c r="T61" s="277">
        <v>0</v>
      </c>
      <c r="U61" s="277">
        <v>0</v>
      </c>
      <c r="V61" s="277">
        <v>580516561.21000004</v>
      </c>
      <c r="W61" s="277">
        <v>0</v>
      </c>
      <c r="X61" s="277">
        <v>0</v>
      </c>
      <c r="Y61" s="277">
        <v>0</v>
      </c>
      <c r="Z61" s="277">
        <v>0</v>
      </c>
      <c r="AA61" s="277">
        <v>-4050538.8629999999</v>
      </c>
      <c r="AB61" s="277">
        <v>0</v>
      </c>
      <c r="AC61" s="277">
        <v>0</v>
      </c>
      <c r="AD61" s="277">
        <v>0</v>
      </c>
      <c r="AE61" s="277">
        <v>-2492025.7829999998</v>
      </c>
      <c r="AF61" s="277">
        <v>0</v>
      </c>
      <c r="AG61" s="277">
        <v>-2492025.7829999998</v>
      </c>
      <c r="AH61" s="277">
        <v>-1558513.0789999999</v>
      </c>
      <c r="AI61" s="277">
        <v>0</v>
      </c>
      <c r="AJ61" s="277">
        <v>865399.21</v>
      </c>
      <c r="AK61" s="277">
        <v>0</v>
      </c>
      <c r="AL61" s="277">
        <v>103099</v>
      </c>
      <c r="AM61" s="277">
        <v>0</v>
      </c>
      <c r="AN61" s="277">
        <v>0</v>
      </c>
      <c r="AO61" s="277">
        <v>17232828.210000001</v>
      </c>
      <c r="AP61" s="277">
        <v>0</v>
      </c>
      <c r="AQ61" s="277">
        <v>601121315.73000002</v>
      </c>
      <c r="AR61" s="277">
        <v>0</v>
      </c>
      <c r="AS61" s="277">
        <v>0</v>
      </c>
      <c r="AT61" s="277">
        <v>0</v>
      </c>
      <c r="AU61" s="277">
        <v>0</v>
      </c>
      <c r="AV61" s="277">
        <v>0</v>
      </c>
      <c r="AW61" s="277">
        <v>0</v>
      </c>
      <c r="AX61" s="277">
        <v>0</v>
      </c>
      <c r="AY61" s="277">
        <v>0</v>
      </c>
      <c r="AZ61" s="277">
        <v>0</v>
      </c>
      <c r="BA61" s="277">
        <v>-11052234.890000001</v>
      </c>
      <c r="BB61" s="277">
        <v>0</v>
      </c>
      <c r="BC61" s="277">
        <v>0</v>
      </c>
      <c r="BD61" s="277">
        <v>0</v>
      </c>
      <c r="BE61" s="277">
        <v>0</v>
      </c>
      <c r="BF61" s="277">
        <v>-11052234.890000001</v>
      </c>
      <c r="BG61" s="277">
        <v>0</v>
      </c>
      <c r="BH61" s="277">
        <v>-14808333.439999999</v>
      </c>
      <c r="BI61" s="277">
        <v>3756098.5523000001</v>
      </c>
      <c r="BJ61" s="277">
        <v>545532582.77999997</v>
      </c>
      <c r="BK61" s="277">
        <v>0</v>
      </c>
      <c r="BL61" s="277">
        <v>539516041.76999998</v>
      </c>
      <c r="BM61" s="277">
        <v>6016541.0047000004</v>
      </c>
      <c r="BN61" s="277">
        <v>0</v>
      </c>
      <c r="BO61" s="277">
        <v>0</v>
      </c>
      <c r="BP61" s="277">
        <v>0</v>
      </c>
      <c r="BQ61" s="277">
        <v>0</v>
      </c>
      <c r="BR61" s="277">
        <v>10619745.559</v>
      </c>
      <c r="BS61" s="277">
        <v>0</v>
      </c>
      <c r="BT61" s="277">
        <v>0</v>
      </c>
      <c r="BU61" s="277">
        <v>0</v>
      </c>
      <c r="BV61" s="277">
        <v>262596.18</v>
      </c>
      <c r="BW61" s="277">
        <v>198026.5</v>
      </c>
      <c r="BX61" s="277">
        <v>1190151.56</v>
      </c>
      <c r="BY61" s="277">
        <v>0</v>
      </c>
      <c r="BZ61" s="277">
        <v>0</v>
      </c>
      <c r="CA61" s="277">
        <v>0</v>
      </c>
      <c r="CB61" s="277">
        <v>0</v>
      </c>
      <c r="CC61" s="277">
        <v>546750867.69000006</v>
      </c>
      <c r="CD61" s="277">
        <v>54370448.037</v>
      </c>
      <c r="CE61" s="229"/>
      <c r="CF61" s="276" t="s">
        <v>782</v>
      </c>
    </row>
    <row r="62" spans="1:84" ht="14.4" x14ac:dyDescent="0.3">
      <c r="A62" s="276" t="s">
        <v>269</v>
      </c>
      <c r="B62" s="228">
        <v>42735</v>
      </c>
      <c r="C62" s="277">
        <v>0</v>
      </c>
      <c r="D62" s="277">
        <v>0</v>
      </c>
      <c r="E62" s="277">
        <v>0</v>
      </c>
      <c r="F62" s="277">
        <v>0</v>
      </c>
      <c r="G62" s="277">
        <v>317249608.56999999</v>
      </c>
      <c r="H62" s="277">
        <v>0</v>
      </c>
      <c r="I62" s="277">
        <v>0</v>
      </c>
      <c r="J62" s="277">
        <v>201796829.69999999</v>
      </c>
      <c r="K62" s="277">
        <v>0</v>
      </c>
      <c r="L62" s="277">
        <v>201796829.69999999</v>
      </c>
      <c r="M62" s="277">
        <v>100457328.90000001</v>
      </c>
      <c r="N62" s="277">
        <v>0</v>
      </c>
      <c r="O62" s="277">
        <v>100457328.90000001</v>
      </c>
      <c r="P62" s="277">
        <v>0</v>
      </c>
      <c r="Q62" s="277">
        <v>0</v>
      </c>
      <c r="R62" s="277">
        <v>0</v>
      </c>
      <c r="S62" s="277">
        <v>0</v>
      </c>
      <c r="T62" s="277">
        <v>14995450</v>
      </c>
      <c r="U62" s="277">
        <v>-0.03</v>
      </c>
      <c r="V62" s="277">
        <v>0</v>
      </c>
      <c r="W62" s="277">
        <v>0</v>
      </c>
      <c r="X62" s="277">
        <v>0</v>
      </c>
      <c r="Y62" s="277">
        <v>0</v>
      </c>
      <c r="Z62" s="277">
        <v>0</v>
      </c>
      <c r="AA62" s="277">
        <v>0</v>
      </c>
      <c r="AB62" s="277">
        <v>0</v>
      </c>
      <c r="AC62" s="277">
        <v>0</v>
      </c>
      <c r="AD62" s="277">
        <v>0</v>
      </c>
      <c r="AE62" s="277">
        <v>0</v>
      </c>
      <c r="AF62" s="277">
        <v>0</v>
      </c>
      <c r="AG62" s="277">
        <v>0</v>
      </c>
      <c r="AH62" s="277">
        <v>0</v>
      </c>
      <c r="AI62" s="277">
        <v>0</v>
      </c>
      <c r="AJ62" s="277">
        <v>181061190.27000001</v>
      </c>
      <c r="AK62" s="277">
        <v>0</v>
      </c>
      <c r="AL62" s="277">
        <v>135361576.69999999</v>
      </c>
      <c r="AM62" s="277">
        <v>0</v>
      </c>
      <c r="AN62" s="277">
        <v>0</v>
      </c>
      <c r="AO62" s="277">
        <v>5652644.4000000004</v>
      </c>
      <c r="AP62" s="277">
        <v>0</v>
      </c>
      <c r="AQ62" s="277">
        <v>639325019.94000006</v>
      </c>
      <c r="AR62" s="277">
        <v>306071064.35000002</v>
      </c>
      <c r="AS62" s="277">
        <v>0</v>
      </c>
      <c r="AT62" s="277">
        <v>0</v>
      </c>
      <c r="AU62" s="277">
        <v>0</v>
      </c>
      <c r="AV62" s="277">
        <v>0</v>
      </c>
      <c r="AW62" s="277">
        <v>306071064.35000002</v>
      </c>
      <c r="AX62" s="277">
        <v>0</v>
      </c>
      <c r="AY62" s="277">
        <v>298838599.35000002</v>
      </c>
      <c r="AZ62" s="277">
        <v>7232465</v>
      </c>
      <c r="BA62" s="277">
        <v>0</v>
      </c>
      <c r="BB62" s="277">
        <v>0</v>
      </c>
      <c r="BC62" s="277">
        <v>0</v>
      </c>
      <c r="BD62" s="277">
        <v>0</v>
      </c>
      <c r="BE62" s="277">
        <v>0</v>
      </c>
      <c r="BF62" s="277">
        <v>0</v>
      </c>
      <c r="BG62" s="277">
        <v>0</v>
      </c>
      <c r="BH62" s="277">
        <v>0</v>
      </c>
      <c r="BI62" s="277">
        <v>0</v>
      </c>
      <c r="BJ62" s="277">
        <v>0</v>
      </c>
      <c r="BK62" s="277">
        <v>0</v>
      </c>
      <c r="BL62" s="277">
        <v>0</v>
      </c>
      <c r="BM62" s="277">
        <v>0</v>
      </c>
      <c r="BN62" s="277">
        <v>0</v>
      </c>
      <c r="BO62" s="277">
        <v>0</v>
      </c>
      <c r="BP62" s="277">
        <v>0</v>
      </c>
      <c r="BQ62" s="277">
        <v>0</v>
      </c>
      <c r="BR62" s="277">
        <v>0</v>
      </c>
      <c r="BS62" s="277">
        <v>0</v>
      </c>
      <c r="BT62" s="277">
        <v>0</v>
      </c>
      <c r="BU62" s="277">
        <v>0</v>
      </c>
      <c r="BV62" s="277">
        <v>21322602.399999999</v>
      </c>
      <c r="BW62" s="277">
        <v>0</v>
      </c>
      <c r="BX62" s="277">
        <v>385495.47</v>
      </c>
      <c r="BY62" s="277">
        <v>0</v>
      </c>
      <c r="BZ62" s="277">
        <v>0</v>
      </c>
      <c r="CA62" s="277">
        <v>0</v>
      </c>
      <c r="CB62" s="277">
        <v>2589126.1800000002</v>
      </c>
      <c r="CC62" s="277">
        <v>330368288.39999998</v>
      </c>
      <c r="CD62" s="277">
        <v>308956731.54000002</v>
      </c>
      <c r="CE62" s="229"/>
      <c r="CF62" s="276" t="s">
        <v>189</v>
      </c>
    </row>
    <row r="63" spans="1:84" ht="14.4" x14ac:dyDescent="0.3">
      <c r="A63" s="276" t="s">
        <v>269</v>
      </c>
      <c r="B63" s="228">
        <v>43100</v>
      </c>
      <c r="C63" s="277">
        <v>0</v>
      </c>
      <c r="D63" s="277">
        <v>0</v>
      </c>
      <c r="E63" s="277">
        <v>0</v>
      </c>
      <c r="F63" s="277">
        <v>0</v>
      </c>
      <c r="G63" s="277">
        <v>267967947.56</v>
      </c>
      <c r="H63" s="277">
        <v>0</v>
      </c>
      <c r="I63" s="277">
        <v>0</v>
      </c>
      <c r="J63" s="277">
        <v>208493140.38999999</v>
      </c>
      <c r="K63" s="277">
        <v>0</v>
      </c>
      <c r="L63" s="277">
        <v>208493140.38999999</v>
      </c>
      <c r="M63" s="277">
        <v>49482237.759999998</v>
      </c>
      <c r="N63" s="277">
        <v>0</v>
      </c>
      <c r="O63" s="277">
        <v>49482237.759999998</v>
      </c>
      <c r="P63" s="277">
        <v>0</v>
      </c>
      <c r="Q63" s="277">
        <v>0</v>
      </c>
      <c r="R63" s="277">
        <v>0</v>
      </c>
      <c r="S63" s="277">
        <v>0</v>
      </c>
      <c r="T63" s="277">
        <v>9992569.4399999995</v>
      </c>
      <c r="U63" s="277">
        <v>-0.03</v>
      </c>
      <c r="V63" s="277">
        <v>0</v>
      </c>
      <c r="W63" s="277">
        <v>0</v>
      </c>
      <c r="X63" s="277">
        <v>0</v>
      </c>
      <c r="Y63" s="277">
        <v>0</v>
      </c>
      <c r="Z63" s="277">
        <v>0</v>
      </c>
      <c r="AA63" s="277">
        <v>0</v>
      </c>
      <c r="AB63" s="277">
        <v>0</v>
      </c>
      <c r="AC63" s="277">
        <v>0</v>
      </c>
      <c r="AD63" s="277">
        <v>0</v>
      </c>
      <c r="AE63" s="277">
        <v>0</v>
      </c>
      <c r="AF63" s="277">
        <v>0</v>
      </c>
      <c r="AG63" s="277">
        <v>0</v>
      </c>
      <c r="AH63" s="277">
        <v>0</v>
      </c>
      <c r="AI63" s="277">
        <v>0</v>
      </c>
      <c r="AJ63" s="277">
        <v>211940718.61000001</v>
      </c>
      <c r="AK63" s="277">
        <v>0</v>
      </c>
      <c r="AL63" s="277">
        <v>113857148.09</v>
      </c>
      <c r="AM63" s="277">
        <v>0</v>
      </c>
      <c r="AN63" s="277">
        <v>0</v>
      </c>
      <c r="AO63" s="277">
        <v>28355136.73</v>
      </c>
      <c r="AP63" s="277">
        <v>349628.58</v>
      </c>
      <c r="AQ63" s="277">
        <v>622470579.57000005</v>
      </c>
      <c r="AR63" s="277">
        <v>337381029.45999998</v>
      </c>
      <c r="AS63" s="277">
        <v>0</v>
      </c>
      <c r="AT63" s="277">
        <v>0</v>
      </c>
      <c r="AU63" s="277">
        <v>0</v>
      </c>
      <c r="AV63" s="277">
        <v>0</v>
      </c>
      <c r="AW63" s="277">
        <v>337381029.45999998</v>
      </c>
      <c r="AX63" s="277">
        <v>0</v>
      </c>
      <c r="AY63" s="277">
        <v>327026939.29000002</v>
      </c>
      <c r="AZ63" s="277">
        <v>10354090.17</v>
      </c>
      <c r="BA63" s="277">
        <v>0</v>
      </c>
      <c r="BB63" s="277">
        <v>0</v>
      </c>
      <c r="BC63" s="277">
        <v>0</v>
      </c>
      <c r="BD63" s="277">
        <v>0</v>
      </c>
      <c r="BE63" s="277">
        <v>0</v>
      </c>
      <c r="BF63" s="277">
        <v>0</v>
      </c>
      <c r="BG63" s="277">
        <v>0</v>
      </c>
      <c r="BH63" s="277">
        <v>0</v>
      </c>
      <c r="BI63" s="277">
        <v>0</v>
      </c>
      <c r="BJ63" s="277">
        <v>0</v>
      </c>
      <c r="BK63" s="277">
        <v>0</v>
      </c>
      <c r="BL63" s="277">
        <v>0</v>
      </c>
      <c r="BM63" s="277">
        <v>0</v>
      </c>
      <c r="BN63" s="277">
        <v>0</v>
      </c>
      <c r="BO63" s="277">
        <v>0</v>
      </c>
      <c r="BP63" s="277">
        <v>0</v>
      </c>
      <c r="BQ63" s="277">
        <v>0</v>
      </c>
      <c r="BR63" s="277">
        <v>0</v>
      </c>
      <c r="BS63" s="277">
        <v>0</v>
      </c>
      <c r="BT63" s="277">
        <v>11227.36</v>
      </c>
      <c r="BU63" s="277">
        <v>0</v>
      </c>
      <c r="BV63" s="277">
        <v>19712154.77</v>
      </c>
      <c r="BW63" s="277">
        <v>0</v>
      </c>
      <c r="BX63" s="277">
        <v>308836.7</v>
      </c>
      <c r="BY63" s="277">
        <v>0</v>
      </c>
      <c r="BZ63" s="277">
        <v>0</v>
      </c>
      <c r="CA63" s="277">
        <v>0</v>
      </c>
      <c r="CB63" s="277">
        <v>2787720.71</v>
      </c>
      <c r="CC63" s="277">
        <v>360200969</v>
      </c>
      <c r="CD63" s="277">
        <v>262269610.56999999</v>
      </c>
      <c r="CE63" s="229"/>
      <c r="CF63" s="276" t="s">
        <v>249</v>
      </c>
    </row>
    <row r="64" spans="1:84" ht="14.4" x14ac:dyDescent="0.3">
      <c r="A64" s="276" t="s">
        <v>269</v>
      </c>
      <c r="B64" s="228">
        <v>43465</v>
      </c>
      <c r="C64" s="277">
        <v>0</v>
      </c>
      <c r="D64" s="277">
        <v>0</v>
      </c>
      <c r="E64" s="277">
        <v>0</v>
      </c>
      <c r="F64" s="277">
        <v>0</v>
      </c>
      <c r="G64" s="277">
        <v>221751034.06999999</v>
      </c>
      <c r="H64" s="277">
        <v>0</v>
      </c>
      <c r="I64" s="277">
        <v>0</v>
      </c>
      <c r="J64" s="277">
        <v>204291029.97</v>
      </c>
      <c r="K64" s="277">
        <v>0</v>
      </c>
      <c r="L64" s="277">
        <v>204291029.97</v>
      </c>
      <c r="M64" s="277">
        <v>17460004.129999999</v>
      </c>
      <c r="N64" s="277">
        <v>0</v>
      </c>
      <c r="O64" s="277">
        <v>17460004.129999999</v>
      </c>
      <c r="P64" s="277">
        <v>0</v>
      </c>
      <c r="Q64" s="277">
        <v>0</v>
      </c>
      <c r="R64" s="277">
        <v>0</v>
      </c>
      <c r="S64" s="277">
        <v>0</v>
      </c>
      <c r="T64" s="277">
        <v>0</v>
      </c>
      <c r="U64" s="277">
        <v>-0.03</v>
      </c>
      <c r="V64" s="277">
        <v>0</v>
      </c>
      <c r="W64" s="277">
        <v>0</v>
      </c>
      <c r="X64" s="277">
        <v>0</v>
      </c>
      <c r="Y64" s="277">
        <v>0</v>
      </c>
      <c r="Z64" s="277">
        <v>0</v>
      </c>
      <c r="AA64" s="277">
        <v>0</v>
      </c>
      <c r="AB64" s="277">
        <v>0</v>
      </c>
      <c r="AC64" s="277">
        <v>0</v>
      </c>
      <c r="AD64" s="277">
        <v>0</v>
      </c>
      <c r="AE64" s="277">
        <v>0</v>
      </c>
      <c r="AF64" s="277">
        <v>0</v>
      </c>
      <c r="AG64" s="277">
        <v>0</v>
      </c>
      <c r="AH64" s="277">
        <v>0</v>
      </c>
      <c r="AI64" s="277">
        <v>0</v>
      </c>
      <c r="AJ64" s="277">
        <v>266771913.08000001</v>
      </c>
      <c r="AK64" s="277">
        <v>0</v>
      </c>
      <c r="AL64" s="277">
        <v>93260014.890000001</v>
      </c>
      <c r="AM64" s="277">
        <v>0</v>
      </c>
      <c r="AN64" s="277">
        <v>0</v>
      </c>
      <c r="AO64" s="277">
        <v>3205716.92</v>
      </c>
      <c r="AP64" s="277">
        <v>207794.2</v>
      </c>
      <c r="AQ64" s="277">
        <v>585196473.15999997</v>
      </c>
      <c r="AR64" s="277">
        <v>305468764.70999998</v>
      </c>
      <c r="AS64" s="277">
        <v>0</v>
      </c>
      <c r="AT64" s="277">
        <v>0</v>
      </c>
      <c r="AU64" s="277">
        <v>0</v>
      </c>
      <c r="AV64" s="277">
        <v>0</v>
      </c>
      <c r="AW64" s="277">
        <v>305468764.70999998</v>
      </c>
      <c r="AX64" s="277">
        <v>0</v>
      </c>
      <c r="AY64" s="277">
        <v>294710676.20999998</v>
      </c>
      <c r="AZ64" s="277">
        <v>10758088.5</v>
      </c>
      <c r="BA64" s="277">
        <v>0</v>
      </c>
      <c r="BB64" s="277">
        <v>0</v>
      </c>
      <c r="BC64" s="277">
        <v>0</v>
      </c>
      <c r="BD64" s="277">
        <v>0</v>
      </c>
      <c r="BE64" s="277">
        <v>0</v>
      </c>
      <c r="BF64" s="277">
        <v>0</v>
      </c>
      <c r="BG64" s="277">
        <v>0</v>
      </c>
      <c r="BH64" s="277">
        <v>0</v>
      </c>
      <c r="BI64" s="277">
        <v>0</v>
      </c>
      <c r="BJ64" s="277">
        <v>0</v>
      </c>
      <c r="BK64" s="277">
        <v>0</v>
      </c>
      <c r="BL64" s="277">
        <v>0</v>
      </c>
      <c r="BM64" s="277">
        <v>0</v>
      </c>
      <c r="BN64" s="277">
        <v>0</v>
      </c>
      <c r="BO64" s="277">
        <v>0</v>
      </c>
      <c r="BP64" s="277">
        <v>0</v>
      </c>
      <c r="BQ64" s="277">
        <v>0</v>
      </c>
      <c r="BR64" s="277">
        <v>0</v>
      </c>
      <c r="BS64" s="277">
        <v>0</v>
      </c>
      <c r="BT64" s="277">
        <v>5433.92</v>
      </c>
      <c r="BU64" s="277">
        <v>12999741.67</v>
      </c>
      <c r="BV64" s="277">
        <v>14218418.32</v>
      </c>
      <c r="BW64" s="277">
        <v>0</v>
      </c>
      <c r="BX64" s="277">
        <v>6522026.7800000003</v>
      </c>
      <c r="BY64" s="277">
        <v>0</v>
      </c>
      <c r="BZ64" s="277">
        <v>0</v>
      </c>
      <c r="CA64" s="277">
        <v>0</v>
      </c>
      <c r="CB64" s="277">
        <v>609188.76</v>
      </c>
      <c r="CC64" s="277">
        <v>339823574.16000003</v>
      </c>
      <c r="CD64" s="277">
        <v>245372899</v>
      </c>
      <c r="CE64" s="229"/>
      <c r="CF64" s="276" t="s">
        <v>220</v>
      </c>
    </row>
    <row r="65" spans="1:84" ht="14.4" x14ac:dyDescent="0.3">
      <c r="A65" s="276" t="s">
        <v>286</v>
      </c>
      <c r="B65" s="228">
        <v>42735</v>
      </c>
      <c r="C65" s="277"/>
      <c r="D65" s="277"/>
      <c r="E65" s="277"/>
      <c r="F65" s="277"/>
      <c r="G65" s="277">
        <v>71064478</v>
      </c>
      <c r="H65" s="277"/>
      <c r="I65" s="277"/>
      <c r="J65" s="277">
        <v>26676498</v>
      </c>
      <c r="K65" s="277">
        <v>26676498</v>
      </c>
      <c r="L65" s="277"/>
      <c r="M65" s="277">
        <v>43514337</v>
      </c>
      <c r="N65" s="277">
        <v>36421060</v>
      </c>
      <c r="O65" s="277">
        <v>7093277</v>
      </c>
      <c r="P65" s="277"/>
      <c r="Q65" s="277"/>
      <c r="R65" s="277">
        <v>756868</v>
      </c>
      <c r="S65" s="277">
        <v>110129</v>
      </c>
      <c r="T65" s="277">
        <v>6646</v>
      </c>
      <c r="U65" s="277"/>
      <c r="V65" s="277"/>
      <c r="W65" s="277"/>
      <c r="X65" s="277"/>
      <c r="Y65" s="277"/>
      <c r="Z65" s="277"/>
      <c r="AA65" s="277"/>
      <c r="AB65" s="277"/>
      <c r="AC65" s="277"/>
      <c r="AD65" s="277"/>
      <c r="AE65" s="277"/>
      <c r="AF65" s="277"/>
      <c r="AG65" s="277"/>
      <c r="AH65" s="277"/>
      <c r="AI65" s="277"/>
      <c r="AJ65" s="277">
        <v>135911850.15000001</v>
      </c>
      <c r="AK65" s="277"/>
      <c r="AL65" s="277">
        <v>6468298.6600000001</v>
      </c>
      <c r="AM65" s="277"/>
      <c r="AN65" s="277"/>
      <c r="AO65" s="277">
        <v>2615940.91</v>
      </c>
      <c r="AP65" s="277">
        <v>62465.27</v>
      </c>
      <c r="AQ65" s="277">
        <v>216123032.99000001</v>
      </c>
      <c r="AR65" s="277">
        <v>119205894.22</v>
      </c>
      <c r="AS65" s="277"/>
      <c r="AT65" s="277"/>
      <c r="AU65" s="277"/>
      <c r="AV65" s="277"/>
      <c r="AW65" s="277">
        <v>119205894.22</v>
      </c>
      <c r="AX65" s="277"/>
      <c r="AY65" s="277">
        <v>116210211.34999999</v>
      </c>
      <c r="AZ65" s="277">
        <v>2995682.87</v>
      </c>
      <c r="BA65" s="277"/>
      <c r="BB65" s="277"/>
      <c r="BC65" s="277"/>
      <c r="BD65" s="277"/>
      <c r="BE65" s="277"/>
      <c r="BF65" s="277"/>
      <c r="BG65" s="277"/>
      <c r="BH65" s="277"/>
      <c r="BI65" s="277"/>
      <c r="BJ65" s="277"/>
      <c r="BK65" s="277"/>
      <c r="BL65" s="277"/>
      <c r="BM65" s="277"/>
      <c r="BN65" s="277"/>
      <c r="BO65" s="277"/>
      <c r="BP65" s="277"/>
      <c r="BQ65" s="277"/>
      <c r="BR65" s="277"/>
      <c r="BS65" s="277">
        <v>118344</v>
      </c>
      <c r="BT65" s="277"/>
      <c r="BU65" s="277"/>
      <c r="BV65" s="277">
        <v>20181132.09</v>
      </c>
      <c r="BW65" s="277"/>
      <c r="BX65" s="277">
        <v>651735.63</v>
      </c>
      <c r="BY65" s="277"/>
      <c r="BZ65" s="277"/>
      <c r="CA65" s="277"/>
      <c r="CB65" s="277">
        <v>15890.43</v>
      </c>
      <c r="CC65" s="277">
        <v>140172996.37</v>
      </c>
      <c r="CD65" s="277">
        <v>75950036.620000005</v>
      </c>
      <c r="CE65" s="229"/>
      <c r="CF65" s="276" t="s">
        <v>284</v>
      </c>
    </row>
    <row r="66" spans="1:84" ht="14.4" x14ac:dyDescent="0.3">
      <c r="A66" s="276" t="s">
        <v>195</v>
      </c>
      <c r="B66" s="228">
        <v>42735</v>
      </c>
      <c r="C66" s="277">
        <v>0</v>
      </c>
      <c r="D66" s="277">
        <v>0</v>
      </c>
      <c r="E66" s="277">
        <v>0</v>
      </c>
      <c r="F66" s="277">
        <v>0</v>
      </c>
      <c r="G66" s="277">
        <v>259183240.88</v>
      </c>
      <c r="H66" s="277">
        <v>0</v>
      </c>
      <c r="I66" s="277">
        <v>0</v>
      </c>
      <c r="J66" s="277">
        <v>0</v>
      </c>
      <c r="K66" s="277">
        <v>0</v>
      </c>
      <c r="L66" s="277">
        <v>0</v>
      </c>
      <c r="M66" s="277">
        <v>125848434.92</v>
      </c>
      <c r="N66" s="277">
        <v>59460843.380000003</v>
      </c>
      <c r="O66" s="277">
        <v>66387591.539999999</v>
      </c>
      <c r="P66" s="277">
        <v>0</v>
      </c>
      <c r="Q66" s="277">
        <v>0</v>
      </c>
      <c r="R66" s="277">
        <v>22579805.190000001</v>
      </c>
      <c r="S66" s="277">
        <v>0</v>
      </c>
      <c r="T66" s="277">
        <v>110755000.77</v>
      </c>
      <c r="U66" s="277">
        <v>0</v>
      </c>
      <c r="V66" s="277">
        <v>208924654.44</v>
      </c>
      <c r="W66" s="277">
        <v>0</v>
      </c>
      <c r="X66" s="277">
        <v>0</v>
      </c>
      <c r="Y66" s="277">
        <v>0</v>
      </c>
      <c r="Z66" s="277">
        <v>0</v>
      </c>
      <c r="AA66" s="277">
        <v>-10566204.630000001</v>
      </c>
      <c r="AB66" s="277">
        <v>0</v>
      </c>
      <c r="AC66" s="277">
        <v>0</v>
      </c>
      <c r="AD66" s="277">
        <v>0</v>
      </c>
      <c r="AE66" s="277">
        <v>-10566204.630000001</v>
      </c>
      <c r="AF66" s="277">
        <v>0</v>
      </c>
      <c r="AG66" s="277">
        <v>-10566204.630000001</v>
      </c>
      <c r="AH66" s="277">
        <v>0</v>
      </c>
      <c r="AI66" s="277">
        <v>0</v>
      </c>
      <c r="AJ66" s="277">
        <v>547831.03</v>
      </c>
      <c r="AK66" s="277">
        <v>344315.63</v>
      </c>
      <c r="AL66" s="277">
        <v>1351.5</v>
      </c>
      <c r="AM66" s="277">
        <v>0</v>
      </c>
      <c r="AN66" s="277">
        <v>0</v>
      </c>
      <c r="AO66" s="277">
        <v>2711185.72</v>
      </c>
      <c r="AP66" s="277">
        <v>0</v>
      </c>
      <c r="AQ66" s="277">
        <v>461146374.56999999</v>
      </c>
      <c r="AR66" s="277">
        <v>0</v>
      </c>
      <c r="AS66" s="277">
        <v>0</v>
      </c>
      <c r="AT66" s="277">
        <v>0</v>
      </c>
      <c r="AU66" s="277">
        <v>0</v>
      </c>
      <c r="AV66" s="277">
        <v>0</v>
      </c>
      <c r="AW66" s="277">
        <v>0</v>
      </c>
      <c r="AX66" s="277">
        <v>0</v>
      </c>
      <c r="AY66" s="277">
        <v>0</v>
      </c>
      <c r="AZ66" s="277">
        <v>0</v>
      </c>
      <c r="BA66" s="277">
        <v>146229453.83000001</v>
      </c>
      <c r="BB66" s="277">
        <v>0</v>
      </c>
      <c r="BC66" s="277">
        <v>0</v>
      </c>
      <c r="BD66" s="277">
        <v>0</v>
      </c>
      <c r="BE66" s="277">
        <v>0</v>
      </c>
      <c r="BF66" s="277">
        <v>146229453.83000001</v>
      </c>
      <c r="BG66" s="277">
        <v>0</v>
      </c>
      <c r="BH66" s="277">
        <v>127771824.83</v>
      </c>
      <c r="BI66" s="277">
        <v>18457629</v>
      </c>
      <c r="BJ66" s="277">
        <v>198923313.63</v>
      </c>
      <c r="BK66" s="277">
        <v>0</v>
      </c>
      <c r="BL66" s="277">
        <v>195072451.63</v>
      </c>
      <c r="BM66" s="277">
        <v>3850862</v>
      </c>
      <c r="BN66" s="277">
        <v>0</v>
      </c>
      <c r="BO66" s="277">
        <v>0</v>
      </c>
      <c r="BP66" s="277">
        <v>0</v>
      </c>
      <c r="BQ66" s="277">
        <v>0</v>
      </c>
      <c r="BR66" s="277">
        <v>14707977.109999999</v>
      </c>
      <c r="BS66" s="277">
        <v>0</v>
      </c>
      <c r="BT66" s="277">
        <v>0</v>
      </c>
      <c r="BU66" s="277">
        <v>0</v>
      </c>
      <c r="BV66" s="277">
        <v>2241522.9700000002</v>
      </c>
      <c r="BW66" s="277">
        <v>334791.14</v>
      </c>
      <c r="BX66" s="277">
        <v>1366490.79</v>
      </c>
      <c r="BY66" s="277">
        <v>0</v>
      </c>
      <c r="BZ66" s="277">
        <v>0</v>
      </c>
      <c r="CA66" s="277">
        <v>0</v>
      </c>
      <c r="CB66" s="277">
        <v>0</v>
      </c>
      <c r="CC66" s="277">
        <v>363803549.47000003</v>
      </c>
      <c r="CD66" s="277">
        <v>97342825.099999994</v>
      </c>
      <c r="CE66" s="229"/>
      <c r="CF66" s="276" t="s">
        <v>285</v>
      </c>
    </row>
    <row r="67" spans="1:84" ht="14.4" x14ac:dyDescent="0.3">
      <c r="A67" s="276" t="s">
        <v>195</v>
      </c>
      <c r="B67" s="228">
        <v>43100</v>
      </c>
      <c r="C67" s="277">
        <v>0</v>
      </c>
      <c r="D67" s="277">
        <v>0</v>
      </c>
      <c r="E67" s="277">
        <v>0</v>
      </c>
      <c r="F67" s="277">
        <v>0</v>
      </c>
      <c r="G67" s="277">
        <v>248482283.94</v>
      </c>
      <c r="H67" s="277">
        <v>0</v>
      </c>
      <c r="I67" s="277">
        <v>0</v>
      </c>
      <c r="J67" s="277">
        <v>0</v>
      </c>
      <c r="K67" s="277">
        <v>0</v>
      </c>
      <c r="L67" s="277">
        <v>0</v>
      </c>
      <c r="M67" s="277">
        <v>118659563.33</v>
      </c>
      <c r="N67" s="277">
        <v>46439847.380000003</v>
      </c>
      <c r="O67" s="277">
        <v>72219715.950000003</v>
      </c>
      <c r="P67" s="277">
        <v>0</v>
      </c>
      <c r="Q67" s="277">
        <v>0</v>
      </c>
      <c r="R67" s="277">
        <v>26237389.829999998</v>
      </c>
      <c r="S67" s="277">
        <v>0</v>
      </c>
      <c r="T67" s="277">
        <v>103585330.78</v>
      </c>
      <c r="U67" s="277">
        <v>0</v>
      </c>
      <c r="V67" s="277">
        <v>191520381.06</v>
      </c>
      <c r="W67" s="277">
        <v>0</v>
      </c>
      <c r="X67" s="277">
        <v>0</v>
      </c>
      <c r="Y67" s="277">
        <v>0</v>
      </c>
      <c r="Z67" s="277">
        <v>0</v>
      </c>
      <c r="AA67" s="277">
        <v>-3539345.35</v>
      </c>
      <c r="AB67" s="277">
        <v>0</v>
      </c>
      <c r="AC67" s="277">
        <v>0</v>
      </c>
      <c r="AD67" s="277">
        <v>0</v>
      </c>
      <c r="AE67" s="277">
        <v>-3539345.35</v>
      </c>
      <c r="AF67" s="277">
        <v>0</v>
      </c>
      <c r="AG67" s="277">
        <v>-3539345.35</v>
      </c>
      <c r="AH67" s="277">
        <v>0</v>
      </c>
      <c r="AI67" s="277">
        <v>0</v>
      </c>
      <c r="AJ67" s="277">
        <v>997971.69</v>
      </c>
      <c r="AK67" s="277">
        <v>522477.92</v>
      </c>
      <c r="AL67" s="277">
        <v>11165.63</v>
      </c>
      <c r="AM67" s="277">
        <v>0</v>
      </c>
      <c r="AN67" s="277">
        <v>0</v>
      </c>
      <c r="AO67" s="277">
        <v>2572047.2200000002</v>
      </c>
      <c r="AP67" s="277">
        <v>0</v>
      </c>
      <c r="AQ67" s="277">
        <v>440566982.11000001</v>
      </c>
      <c r="AR67" s="277">
        <v>0</v>
      </c>
      <c r="AS67" s="277">
        <v>0</v>
      </c>
      <c r="AT67" s="277">
        <v>0</v>
      </c>
      <c r="AU67" s="277">
        <v>0</v>
      </c>
      <c r="AV67" s="277">
        <v>0</v>
      </c>
      <c r="AW67" s="277">
        <v>0</v>
      </c>
      <c r="AX67" s="277">
        <v>0</v>
      </c>
      <c r="AY67" s="277">
        <v>0</v>
      </c>
      <c r="AZ67" s="277">
        <v>0</v>
      </c>
      <c r="BA67" s="277">
        <v>138087207.71000001</v>
      </c>
      <c r="BB67" s="277">
        <v>0</v>
      </c>
      <c r="BC67" s="277">
        <v>0</v>
      </c>
      <c r="BD67" s="277">
        <v>0</v>
      </c>
      <c r="BE67" s="277">
        <v>0</v>
      </c>
      <c r="BF67" s="277">
        <v>138087207.71000001</v>
      </c>
      <c r="BG67" s="277">
        <v>0</v>
      </c>
      <c r="BH67" s="277">
        <v>121719969.70999999</v>
      </c>
      <c r="BI67" s="277">
        <v>16367238</v>
      </c>
      <c r="BJ67" s="277">
        <v>182976088.27000001</v>
      </c>
      <c r="BK67" s="277">
        <v>0</v>
      </c>
      <c r="BL67" s="277">
        <v>180318231.27000001</v>
      </c>
      <c r="BM67" s="277">
        <v>2657857</v>
      </c>
      <c r="BN67" s="277">
        <v>0</v>
      </c>
      <c r="BO67" s="277">
        <v>0</v>
      </c>
      <c r="BP67" s="277">
        <v>0</v>
      </c>
      <c r="BQ67" s="277">
        <v>0</v>
      </c>
      <c r="BR67" s="277">
        <v>16091646.4</v>
      </c>
      <c r="BS67" s="277">
        <v>0</v>
      </c>
      <c r="BT67" s="277">
        <v>0</v>
      </c>
      <c r="BU67" s="277">
        <v>0</v>
      </c>
      <c r="BV67" s="277">
        <v>2068482.61</v>
      </c>
      <c r="BW67" s="277">
        <v>769381.54</v>
      </c>
      <c r="BX67" s="277">
        <v>867853.5</v>
      </c>
      <c r="BY67" s="277">
        <v>0</v>
      </c>
      <c r="BZ67" s="277">
        <v>0</v>
      </c>
      <c r="CA67" s="277">
        <v>0</v>
      </c>
      <c r="CB67" s="277">
        <v>0</v>
      </c>
      <c r="CC67" s="277">
        <v>340860660.04000002</v>
      </c>
      <c r="CD67" s="277">
        <v>99706322.069999993</v>
      </c>
      <c r="CE67" s="229"/>
      <c r="CF67" s="276" t="s">
        <v>204</v>
      </c>
    </row>
    <row r="68" spans="1:84" ht="14.4" x14ac:dyDescent="0.3">
      <c r="A68" s="276" t="s">
        <v>195</v>
      </c>
      <c r="B68" s="228">
        <v>43465</v>
      </c>
      <c r="C68" s="277">
        <v>0</v>
      </c>
      <c r="D68" s="277">
        <v>0</v>
      </c>
      <c r="E68" s="277">
        <v>0</v>
      </c>
      <c r="F68" s="277">
        <v>0</v>
      </c>
      <c r="G68" s="277">
        <v>232872237.31999999</v>
      </c>
      <c r="H68" s="277">
        <v>0</v>
      </c>
      <c r="I68" s="277">
        <v>0</v>
      </c>
      <c r="J68" s="277">
        <v>0</v>
      </c>
      <c r="K68" s="277">
        <v>0</v>
      </c>
      <c r="L68" s="277">
        <v>0</v>
      </c>
      <c r="M68" s="277">
        <v>115862748.81</v>
      </c>
      <c r="N68" s="277">
        <v>41910280.75</v>
      </c>
      <c r="O68" s="277">
        <v>73952468.060000002</v>
      </c>
      <c r="P68" s="277">
        <v>0</v>
      </c>
      <c r="Q68" s="277">
        <v>0</v>
      </c>
      <c r="R68" s="277">
        <v>20786989.579999998</v>
      </c>
      <c r="S68" s="277">
        <v>0</v>
      </c>
      <c r="T68" s="277">
        <v>96222498.930000007</v>
      </c>
      <c r="U68" s="277">
        <v>0</v>
      </c>
      <c r="V68" s="277">
        <v>163567507.03</v>
      </c>
      <c r="W68" s="277">
        <v>0</v>
      </c>
      <c r="X68" s="277">
        <v>0</v>
      </c>
      <c r="Y68" s="277">
        <v>0</v>
      </c>
      <c r="Z68" s="277">
        <v>0</v>
      </c>
      <c r="AA68" s="277">
        <v>-3362280.98</v>
      </c>
      <c r="AB68" s="277">
        <v>0</v>
      </c>
      <c r="AC68" s="277">
        <v>0</v>
      </c>
      <c r="AD68" s="277">
        <v>0</v>
      </c>
      <c r="AE68" s="277">
        <v>-3362280.98</v>
      </c>
      <c r="AF68" s="277">
        <v>0</v>
      </c>
      <c r="AG68" s="277">
        <v>-3362280.98</v>
      </c>
      <c r="AH68" s="277">
        <v>0</v>
      </c>
      <c r="AI68" s="277">
        <v>0</v>
      </c>
      <c r="AJ68" s="277">
        <v>2617171.0299999998</v>
      </c>
      <c r="AK68" s="277">
        <v>30397.94</v>
      </c>
      <c r="AL68" s="277">
        <v>53924</v>
      </c>
      <c r="AM68" s="277">
        <v>0</v>
      </c>
      <c r="AN68" s="277">
        <v>0</v>
      </c>
      <c r="AO68" s="277">
        <v>3591963.79</v>
      </c>
      <c r="AP68" s="277">
        <v>0</v>
      </c>
      <c r="AQ68" s="277">
        <v>399370920.13</v>
      </c>
      <c r="AR68" s="277">
        <v>0</v>
      </c>
      <c r="AS68" s="277">
        <v>0</v>
      </c>
      <c r="AT68" s="277">
        <v>0</v>
      </c>
      <c r="AU68" s="277">
        <v>0</v>
      </c>
      <c r="AV68" s="277">
        <v>0</v>
      </c>
      <c r="AW68" s="277">
        <v>0</v>
      </c>
      <c r="AX68" s="277">
        <v>0</v>
      </c>
      <c r="AY68" s="277">
        <v>0</v>
      </c>
      <c r="AZ68" s="277">
        <v>0</v>
      </c>
      <c r="BA68" s="277">
        <v>143101579.00999999</v>
      </c>
      <c r="BB68" s="277">
        <v>0</v>
      </c>
      <c r="BC68" s="277">
        <v>0</v>
      </c>
      <c r="BD68" s="277">
        <v>0</v>
      </c>
      <c r="BE68" s="277">
        <v>0</v>
      </c>
      <c r="BF68" s="277">
        <v>143101579.00999999</v>
      </c>
      <c r="BG68" s="277">
        <v>0</v>
      </c>
      <c r="BH68" s="277">
        <v>128594088.26000001</v>
      </c>
      <c r="BI68" s="277">
        <v>14507490.75</v>
      </c>
      <c r="BJ68" s="277">
        <v>157248575.28999999</v>
      </c>
      <c r="BK68" s="277">
        <v>0</v>
      </c>
      <c r="BL68" s="277">
        <v>154221841.28999999</v>
      </c>
      <c r="BM68" s="277">
        <v>3026734</v>
      </c>
      <c r="BN68" s="277">
        <v>0</v>
      </c>
      <c r="BO68" s="277">
        <v>0</v>
      </c>
      <c r="BP68" s="277">
        <v>0</v>
      </c>
      <c r="BQ68" s="277">
        <v>0</v>
      </c>
      <c r="BR68" s="277">
        <v>12609030.689999999</v>
      </c>
      <c r="BS68" s="277">
        <v>0</v>
      </c>
      <c r="BT68" s="277">
        <v>0</v>
      </c>
      <c r="BU68" s="277">
        <v>0</v>
      </c>
      <c r="BV68" s="277">
        <v>1661272</v>
      </c>
      <c r="BW68" s="277">
        <v>609432.47</v>
      </c>
      <c r="BX68" s="277">
        <v>167228.9</v>
      </c>
      <c r="BY68" s="277">
        <v>0</v>
      </c>
      <c r="BZ68" s="277">
        <v>0</v>
      </c>
      <c r="CA68" s="277">
        <v>0</v>
      </c>
      <c r="CB68" s="277">
        <v>0</v>
      </c>
      <c r="CC68" s="277">
        <v>315397118.36000001</v>
      </c>
      <c r="CD68" s="277">
        <v>83973801.769999996</v>
      </c>
      <c r="CE68" s="229"/>
      <c r="CF68" s="276" t="s">
        <v>244</v>
      </c>
    </row>
    <row r="69" spans="1:84" ht="14.4" x14ac:dyDescent="0.3">
      <c r="A69" s="276" t="s">
        <v>256</v>
      </c>
      <c r="B69" s="228">
        <v>42735</v>
      </c>
      <c r="C69" s="277">
        <v>0</v>
      </c>
      <c r="D69" s="277">
        <v>0</v>
      </c>
      <c r="E69" s="277">
        <v>0</v>
      </c>
      <c r="F69" s="277">
        <v>434120.49</v>
      </c>
      <c r="G69" s="277">
        <v>523821411.93000001</v>
      </c>
      <c r="H69" s="277">
        <v>0</v>
      </c>
      <c r="I69" s="277">
        <v>0</v>
      </c>
      <c r="J69" s="277">
        <v>0</v>
      </c>
      <c r="K69" s="277">
        <v>0</v>
      </c>
      <c r="L69" s="277">
        <v>0</v>
      </c>
      <c r="M69" s="277">
        <v>451379875.76999998</v>
      </c>
      <c r="N69" s="277">
        <v>185580215.83000001</v>
      </c>
      <c r="O69" s="277">
        <v>265799659.94</v>
      </c>
      <c r="P69" s="277">
        <v>0</v>
      </c>
      <c r="Q69" s="277">
        <v>0</v>
      </c>
      <c r="R69" s="277">
        <v>72441536.159999996</v>
      </c>
      <c r="S69" s="277">
        <v>0</v>
      </c>
      <c r="T69" s="277">
        <v>0</v>
      </c>
      <c r="U69" s="277">
        <v>0</v>
      </c>
      <c r="V69" s="277">
        <v>0</v>
      </c>
      <c r="W69" s="277">
        <v>0</v>
      </c>
      <c r="X69" s="277">
        <v>0</v>
      </c>
      <c r="Y69" s="277">
        <v>0</v>
      </c>
      <c r="Z69" s="277">
        <v>0</v>
      </c>
      <c r="AA69" s="277">
        <v>2952006.6</v>
      </c>
      <c r="AB69" s="277">
        <v>0</v>
      </c>
      <c r="AC69" s="277">
        <v>0</v>
      </c>
      <c r="AD69" s="277">
        <v>0</v>
      </c>
      <c r="AE69" s="277">
        <v>2952006.6</v>
      </c>
      <c r="AF69" s="277">
        <v>2952006.6</v>
      </c>
      <c r="AG69" s="277">
        <v>0</v>
      </c>
      <c r="AH69" s="277">
        <v>0</v>
      </c>
      <c r="AI69" s="277">
        <v>0</v>
      </c>
      <c r="AJ69" s="277">
        <v>704252.48</v>
      </c>
      <c r="AK69" s="277">
        <v>0</v>
      </c>
      <c r="AL69" s="277">
        <v>9083.06</v>
      </c>
      <c r="AM69" s="277">
        <v>0</v>
      </c>
      <c r="AN69" s="277">
        <v>0</v>
      </c>
      <c r="AO69" s="277">
        <v>910117.45</v>
      </c>
      <c r="AP69" s="277">
        <v>487185.64</v>
      </c>
      <c r="AQ69" s="277">
        <v>529318177.64999998</v>
      </c>
      <c r="AR69" s="277">
        <v>40748780.719999999</v>
      </c>
      <c r="AS69" s="277">
        <v>40748780.560000002</v>
      </c>
      <c r="AT69" s="277">
        <v>0</v>
      </c>
      <c r="AU69" s="277">
        <v>28725704.559999999</v>
      </c>
      <c r="AV69" s="277">
        <v>12023076</v>
      </c>
      <c r="AW69" s="277">
        <v>0</v>
      </c>
      <c r="AX69" s="277">
        <v>0</v>
      </c>
      <c r="AY69" s="277">
        <v>0</v>
      </c>
      <c r="AZ69" s="277">
        <v>0</v>
      </c>
      <c r="BA69" s="277">
        <v>268636447.25</v>
      </c>
      <c r="BB69" s="277">
        <v>268636447.25</v>
      </c>
      <c r="BC69" s="277">
        <v>0</v>
      </c>
      <c r="BD69" s="277">
        <v>240740352.25</v>
      </c>
      <c r="BE69" s="277">
        <v>27896095</v>
      </c>
      <c r="BF69" s="277">
        <v>0</v>
      </c>
      <c r="BG69" s="277">
        <v>0</v>
      </c>
      <c r="BH69" s="277">
        <v>0</v>
      </c>
      <c r="BI69" s="277">
        <v>0</v>
      </c>
      <c r="BJ69" s="277">
        <v>0</v>
      </c>
      <c r="BK69" s="277">
        <v>0</v>
      </c>
      <c r="BL69" s="277">
        <v>0</v>
      </c>
      <c r="BM69" s="277">
        <v>0</v>
      </c>
      <c r="BN69" s="277">
        <v>0</v>
      </c>
      <c r="BO69" s="277">
        <v>0</v>
      </c>
      <c r="BP69" s="277">
        <v>0</v>
      </c>
      <c r="BQ69" s="277">
        <v>0</v>
      </c>
      <c r="BR69" s="277">
        <v>29374488.030000001</v>
      </c>
      <c r="BS69" s="277">
        <v>0</v>
      </c>
      <c r="BT69" s="277">
        <v>0</v>
      </c>
      <c r="BU69" s="277">
        <v>0</v>
      </c>
      <c r="BV69" s="277">
        <v>1043946.83</v>
      </c>
      <c r="BW69" s="277">
        <v>155273.71</v>
      </c>
      <c r="BX69" s="277">
        <v>7298365.4800000004</v>
      </c>
      <c r="BY69" s="277">
        <v>0</v>
      </c>
      <c r="BZ69" s="277">
        <v>0</v>
      </c>
      <c r="CA69" s="277">
        <v>0</v>
      </c>
      <c r="CB69" s="277">
        <v>0</v>
      </c>
      <c r="CC69" s="277">
        <v>347257301.86000001</v>
      </c>
      <c r="CD69" s="277">
        <v>182060875.78999999</v>
      </c>
      <c r="CE69" s="229"/>
      <c r="CF69" s="276" t="s">
        <v>228</v>
      </c>
    </row>
    <row r="70" spans="1:84" ht="14.4" x14ac:dyDescent="0.3">
      <c r="A70" s="276" t="s">
        <v>256</v>
      </c>
      <c r="B70" s="228">
        <v>43100</v>
      </c>
      <c r="C70" s="277">
        <v>0</v>
      </c>
      <c r="D70" s="277">
        <v>0</v>
      </c>
      <c r="E70" s="277">
        <v>0</v>
      </c>
      <c r="F70" s="277">
        <v>359897.02</v>
      </c>
      <c r="G70" s="277">
        <v>465799773.67000002</v>
      </c>
      <c r="H70" s="277">
        <v>0</v>
      </c>
      <c r="I70" s="277">
        <v>0</v>
      </c>
      <c r="J70" s="277">
        <v>0</v>
      </c>
      <c r="K70" s="277">
        <v>0</v>
      </c>
      <c r="L70" s="277">
        <v>0</v>
      </c>
      <c r="M70" s="277">
        <v>397069128.5</v>
      </c>
      <c r="N70" s="277">
        <v>168940473.96000001</v>
      </c>
      <c r="O70" s="277">
        <v>228128654.53999999</v>
      </c>
      <c r="P70" s="277">
        <v>0</v>
      </c>
      <c r="Q70" s="277">
        <v>0</v>
      </c>
      <c r="R70" s="277">
        <v>68730645.170000002</v>
      </c>
      <c r="S70" s="277">
        <v>0</v>
      </c>
      <c r="T70" s="277">
        <v>0</v>
      </c>
      <c r="U70" s="277">
        <v>0</v>
      </c>
      <c r="V70" s="277">
        <v>0</v>
      </c>
      <c r="W70" s="277">
        <v>0</v>
      </c>
      <c r="X70" s="277">
        <v>0</v>
      </c>
      <c r="Y70" s="277">
        <v>0</v>
      </c>
      <c r="Z70" s="277">
        <v>0</v>
      </c>
      <c r="AA70" s="277">
        <v>3178567</v>
      </c>
      <c r="AB70" s="277">
        <v>0</v>
      </c>
      <c r="AC70" s="277">
        <v>0</v>
      </c>
      <c r="AD70" s="277">
        <v>0</v>
      </c>
      <c r="AE70" s="277">
        <v>3178567</v>
      </c>
      <c r="AF70" s="277">
        <v>3178567</v>
      </c>
      <c r="AG70" s="277">
        <v>0</v>
      </c>
      <c r="AH70" s="277">
        <v>0</v>
      </c>
      <c r="AI70" s="277">
        <v>0</v>
      </c>
      <c r="AJ70" s="277">
        <v>652793.69999999995</v>
      </c>
      <c r="AK70" s="277">
        <v>0</v>
      </c>
      <c r="AL70" s="277">
        <v>187138.09</v>
      </c>
      <c r="AM70" s="277">
        <v>0</v>
      </c>
      <c r="AN70" s="277">
        <v>0</v>
      </c>
      <c r="AO70" s="277">
        <v>1064202.3</v>
      </c>
      <c r="AP70" s="277">
        <v>288246.46000000002</v>
      </c>
      <c r="AQ70" s="277">
        <v>471530618.24000001</v>
      </c>
      <c r="AR70" s="277">
        <v>36086298.630000003</v>
      </c>
      <c r="AS70" s="277">
        <v>36086298.630000003</v>
      </c>
      <c r="AT70" s="277">
        <v>0</v>
      </c>
      <c r="AU70" s="277">
        <v>25442211.629999999</v>
      </c>
      <c r="AV70" s="277">
        <v>10644087</v>
      </c>
      <c r="AW70" s="277">
        <v>0</v>
      </c>
      <c r="AX70" s="277">
        <v>0</v>
      </c>
      <c r="AY70" s="277">
        <v>0</v>
      </c>
      <c r="AZ70" s="277">
        <v>0</v>
      </c>
      <c r="BA70" s="277">
        <v>236721788.30000001</v>
      </c>
      <c r="BB70" s="277">
        <v>236721788.30000001</v>
      </c>
      <c r="BC70" s="277">
        <v>0</v>
      </c>
      <c r="BD70" s="277">
        <v>213014140.30000001</v>
      </c>
      <c r="BE70" s="277">
        <v>23707648</v>
      </c>
      <c r="BF70" s="277">
        <v>0</v>
      </c>
      <c r="BG70" s="277">
        <v>0</v>
      </c>
      <c r="BH70" s="277">
        <v>0</v>
      </c>
      <c r="BI70" s="277">
        <v>0</v>
      </c>
      <c r="BJ70" s="277">
        <v>0</v>
      </c>
      <c r="BK70" s="277">
        <v>0</v>
      </c>
      <c r="BL70" s="277">
        <v>0</v>
      </c>
      <c r="BM70" s="277">
        <v>0</v>
      </c>
      <c r="BN70" s="277">
        <v>0</v>
      </c>
      <c r="BO70" s="277">
        <v>197755</v>
      </c>
      <c r="BP70" s="277">
        <v>0</v>
      </c>
      <c r="BQ70" s="277">
        <v>0</v>
      </c>
      <c r="BR70" s="277">
        <v>26079337.370000001</v>
      </c>
      <c r="BS70" s="277">
        <v>0</v>
      </c>
      <c r="BT70" s="277">
        <v>0</v>
      </c>
      <c r="BU70" s="277">
        <v>0</v>
      </c>
      <c r="BV70" s="277">
        <v>522754.26</v>
      </c>
      <c r="BW70" s="277">
        <v>219308.5</v>
      </c>
      <c r="BX70" s="277">
        <v>2440129.7999999998</v>
      </c>
      <c r="BY70" s="277">
        <v>0</v>
      </c>
      <c r="BZ70" s="277">
        <v>0</v>
      </c>
      <c r="CA70" s="277">
        <v>0</v>
      </c>
      <c r="CB70" s="277">
        <v>901806.1</v>
      </c>
      <c r="CC70" s="277">
        <v>303169177.95999998</v>
      </c>
      <c r="CD70" s="277">
        <v>168361440.28</v>
      </c>
      <c r="CE70" s="229"/>
      <c r="CF70" s="276" t="s">
        <v>179</v>
      </c>
    </row>
    <row r="71" spans="1:84" ht="14.4" x14ac:dyDescent="0.3">
      <c r="A71" s="276" t="s">
        <v>256</v>
      </c>
      <c r="B71" s="228">
        <v>43465</v>
      </c>
      <c r="C71" s="277">
        <v>0</v>
      </c>
      <c r="D71" s="277">
        <v>0</v>
      </c>
      <c r="E71" s="277">
        <v>0</v>
      </c>
      <c r="F71" s="277">
        <v>420158.38</v>
      </c>
      <c r="G71" s="277">
        <v>398448263.56999999</v>
      </c>
      <c r="H71" s="277">
        <v>0</v>
      </c>
      <c r="I71" s="277">
        <v>0</v>
      </c>
      <c r="J71" s="277">
        <v>0</v>
      </c>
      <c r="K71" s="277">
        <v>0</v>
      </c>
      <c r="L71" s="277">
        <v>0</v>
      </c>
      <c r="M71" s="277">
        <v>347479547.60000002</v>
      </c>
      <c r="N71" s="277">
        <v>153005315.66</v>
      </c>
      <c r="O71" s="277">
        <v>194474231.94</v>
      </c>
      <c r="P71" s="277">
        <v>0</v>
      </c>
      <c r="Q71" s="277">
        <v>0</v>
      </c>
      <c r="R71" s="277">
        <v>50968715.969999999</v>
      </c>
      <c r="S71" s="277">
        <v>0</v>
      </c>
      <c r="T71" s="277">
        <v>0</v>
      </c>
      <c r="U71" s="277">
        <v>0</v>
      </c>
      <c r="V71" s="277">
        <v>0</v>
      </c>
      <c r="W71" s="277">
        <v>0</v>
      </c>
      <c r="X71" s="277">
        <v>0</v>
      </c>
      <c r="Y71" s="277">
        <v>0</v>
      </c>
      <c r="Z71" s="277">
        <v>0</v>
      </c>
      <c r="AA71" s="277">
        <v>2565026.48</v>
      </c>
      <c r="AB71" s="277">
        <v>0</v>
      </c>
      <c r="AC71" s="277">
        <v>0</v>
      </c>
      <c r="AD71" s="277">
        <v>0</v>
      </c>
      <c r="AE71" s="277">
        <v>2565026.48</v>
      </c>
      <c r="AF71" s="277">
        <v>2565026.48</v>
      </c>
      <c r="AG71" s="277">
        <v>0</v>
      </c>
      <c r="AH71" s="277">
        <v>0</v>
      </c>
      <c r="AI71" s="277">
        <v>0</v>
      </c>
      <c r="AJ71" s="277">
        <v>212724.41</v>
      </c>
      <c r="AK71" s="277">
        <v>0</v>
      </c>
      <c r="AL71" s="277">
        <v>233129.52</v>
      </c>
      <c r="AM71" s="277">
        <v>0</v>
      </c>
      <c r="AN71" s="277">
        <v>0</v>
      </c>
      <c r="AO71" s="277">
        <v>977694.01</v>
      </c>
      <c r="AP71" s="277">
        <v>257459.79</v>
      </c>
      <c r="AQ71" s="277">
        <v>403114456.16000003</v>
      </c>
      <c r="AR71" s="277">
        <v>27645765.170000002</v>
      </c>
      <c r="AS71" s="277">
        <v>27645764.920000002</v>
      </c>
      <c r="AT71" s="277">
        <v>0</v>
      </c>
      <c r="AU71" s="277">
        <v>18889349.440000001</v>
      </c>
      <c r="AV71" s="277">
        <v>8756415.4800000004</v>
      </c>
      <c r="AW71" s="277">
        <v>0</v>
      </c>
      <c r="AX71" s="277">
        <v>0</v>
      </c>
      <c r="AY71" s="277">
        <v>0</v>
      </c>
      <c r="AZ71" s="277">
        <v>0</v>
      </c>
      <c r="BA71" s="277">
        <v>185983219.75999999</v>
      </c>
      <c r="BB71" s="277">
        <v>185983219.75999999</v>
      </c>
      <c r="BC71" s="277">
        <v>0</v>
      </c>
      <c r="BD71" s="277">
        <v>165666472.47</v>
      </c>
      <c r="BE71" s="277">
        <v>20316747.289999999</v>
      </c>
      <c r="BF71" s="277">
        <v>0</v>
      </c>
      <c r="BG71" s="277">
        <v>0</v>
      </c>
      <c r="BH71" s="277">
        <v>0</v>
      </c>
      <c r="BI71" s="277">
        <v>0</v>
      </c>
      <c r="BJ71" s="277">
        <v>0</v>
      </c>
      <c r="BK71" s="277">
        <v>0</v>
      </c>
      <c r="BL71" s="277">
        <v>0</v>
      </c>
      <c r="BM71" s="277">
        <v>0</v>
      </c>
      <c r="BN71" s="277">
        <v>0</v>
      </c>
      <c r="BO71" s="277">
        <v>318553.8</v>
      </c>
      <c r="BP71" s="277">
        <v>0</v>
      </c>
      <c r="BQ71" s="277">
        <v>0</v>
      </c>
      <c r="BR71" s="277">
        <v>23953845.100000001</v>
      </c>
      <c r="BS71" s="277">
        <v>0</v>
      </c>
      <c r="BT71" s="277">
        <v>0</v>
      </c>
      <c r="BU71" s="277">
        <v>0</v>
      </c>
      <c r="BV71" s="277">
        <v>2544021.7000000002</v>
      </c>
      <c r="BW71" s="277">
        <v>204218.41</v>
      </c>
      <c r="BX71" s="277">
        <v>1487819.46</v>
      </c>
      <c r="BY71" s="277">
        <v>0</v>
      </c>
      <c r="BZ71" s="277">
        <v>0</v>
      </c>
      <c r="CA71" s="277">
        <v>0</v>
      </c>
      <c r="CB71" s="277">
        <v>753694.71999999997</v>
      </c>
      <c r="CC71" s="277">
        <v>242891137.87</v>
      </c>
      <c r="CD71" s="277">
        <v>160223901.77000001</v>
      </c>
      <c r="CE71" s="229"/>
      <c r="CF71" s="276" t="s">
        <v>255</v>
      </c>
    </row>
    <row r="72" spans="1:84" ht="14.4" x14ac:dyDescent="0.3">
      <c r="A72" s="276" t="s">
        <v>168</v>
      </c>
      <c r="B72" s="228">
        <v>42735</v>
      </c>
      <c r="C72" s="277"/>
      <c r="D72" s="277"/>
      <c r="E72" s="277"/>
      <c r="F72" s="277"/>
      <c r="G72" s="277">
        <v>63173803.130000003</v>
      </c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>
        <v>61879063.170000002</v>
      </c>
      <c r="S72" s="277">
        <v>1294739.96</v>
      </c>
      <c r="T72" s="277"/>
      <c r="U72" s="277"/>
      <c r="V72" s="277"/>
      <c r="W72" s="277">
        <v>3645096.93</v>
      </c>
      <c r="X72" s="277"/>
      <c r="Y72" s="277"/>
      <c r="Z72" s="277">
        <v>3645096.93</v>
      </c>
      <c r="AA72" s="277">
        <v>444799</v>
      </c>
      <c r="AB72" s="277">
        <v>444799</v>
      </c>
      <c r="AC72" s="277">
        <v>444799</v>
      </c>
      <c r="AD72" s="277"/>
      <c r="AE72" s="277"/>
      <c r="AF72" s="277"/>
      <c r="AG72" s="277"/>
      <c r="AH72" s="277"/>
      <c r="AI72" s="277"/>
      <c r="AJ72" s="277">
        <v>4058767.72</v>
      </c>
      <c r="AK72" s="277"/>
      <c r="AL72" s="277">
        <v>11471239.73</v>
      </c>
      <c r="AM72" s="277"/>
      <c r="AN72" s="277"/>
      <c r="AO72" s="277">
        <v>4444921.91</v>
      </c>
      <c r="AP72" s="277"/>
      <c r="AQ72" s="277">
        <v>87238628.420000002</v>
      </c>
      <c r="AR72" s="277">
        <v>3808280.54</v>
      </c>
      <c r="AS72" s="277">
        <v>3808280.54</v>
      </c>
      <c r="AT72" s="277"/>
      <c r="AU72" s="277">
        <v>3377041.46</v>
      </c>
      <c r="AV72" s="277">
        <v>431239.08</v>
      </c>
      <c r="AW72" s="277"/>
      <c r="AX72" s="277"/>
      <c r="AY72" s="277"/>
      <c r="AZ72" s="277"/>
      <c r="BA72" s="277">
        <v>-11840085.16</v>
      </c>
      <c r="BB72" s="277">
        <v>-13300270.789999999</v>
      </c>
      <c r="BC72" s="277"/>
      <c r="BD72" s="277">
        <v>-19351618.120000001</v>
      </c>
      <c r="BE72" s="277">
        <v>6051347.3300000001</v>
      </c>
      <c r="BF72" s="277">
        <v>1460185.63</v>
      </c>
      <c r="BG72" s="277"/>
      <c r="BH72" s="277">
        <v>-59606353.399999999</v>
      </c>
      <c r="BI72" s="277">
        <v>61066539.030000001</v>
      </c>
      <c r="BJ72" s="277"/>
      <c r="BK72" s="277"/>
      <c r="BL72" s="277"/>
      <c r="BM72" s="277"/>
      <c r="BN72" s="277"/>
      <c r="BO72" s="277"/>
      <c r="BP72" s="277"/>
      <c r="BQ72" s="277"/>
      <c r="BR72" s="277">
        <v>2657869.67</v>
      </c>
      <c r="BS72" s="277">
        <v>608625.04</v>
      </c>
      <c r="BT72" s="277">
        <v>3158.58</v>
      </c>
      <c r="BU72" s="277">
        <v>6001088.7000000002</v>
      </c>
      <c r="BV72" s="277">
        <v>241332.48000000001</v>
      </c>
      <c r="BW72" s="277"/>
      <c r="BX72" s="277">
        <v>2620826.7200000002</v>
      </c>
      <c r="BY72" s="277"/>
      <c r="BZ72" s="277"/>
      <c r="CA72" s="277"/>
      <c r="CB72" s="277">
        <v>2077009.7</v>
      </c>
      <c r="CC72" s="277">
        <v>6178106.2699999996</v>
      </c>
      <c r="CD72" s="277">
        <v>81060522.150000006</v>
      </c>
      <c r="CE72" s="229"/>
      <c r="CF72" s="276" t="s">
        <v>231</v>
      </c>
    </row>
    <row r="73" spans="1:84" ht="14.4" x14ac:dyDescent="0.3">
      <c r="A73" s="276" t="s">
        <v>168</v>
      </c>
      <c r="B73" s="228">
        <v>43100</v>
      </c>
      <c r="C73" s="277"/>
      <c r="D73" s="277"/>
      <c r="E73" s="277"/>
      <c r="F73" s="277"/>
      <c r="G73" s="277">
        <v>57328907.789999999</v>
      </c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>
        <v>57328907.789999999</v>
      </c>
      <c r="S73" s="277"/>
      <c r="T73" s="277"/>
      <c r="U73" s="277"/>
      <c r="V73" s="277"/>
      <c r="W73" s="277"/>
      <c r="X73" s="277"/>
      <c r="Y73" s="277"/>
      <c r="Z73" s="277"/>
      <c r="AA73" s="277">
        <v>518354.84</v>
      </c>
      <c r="AB73" s="277">
        <v>518354.84</v>
      </c>
      <c r="AC73" s="277">
        <v>518354.84</v>
      </c>
      <c r="AD73" s="277"/>
      <c r="AE73" s="277"/>
      <c r="AF73" s="277"/>
      <c r="AG73" s="277"/>
      <c r="AH73" s="277"/>
      <c r="AI73" s="277"/>
      <c r="AJ73" s="277">
        <v>2796092.89</v>
      </c>
      <c r="AK73" s="277"/>
      <c r="AL73" s="277">
        <v>19182858.829999998</v>
      </c>
      <c r="AM73" s="277"/>
      <c r="AN73" s="277"/>
      <c r="AO73" s="277">
        <v>2911830.23</v>
      </c>
      <c r="AP73" s="277"/>
      <c r="AQ73" s="277">
        <v>82738044.579999998</v>
      </c>
      <c r="AR73" s="277">
        <v>5560220.6900000004</v>
      </c>
      <c r="AS73" s="277">
        <v>5560220.6900000004</v>
      </c>
      <c r="AT73" s="277"/>
      <c r="AU73" s="277">
        <v>4903823.25</v>
      </c>
      <c r="AV73" s="277">
        <v>656397.43999999994</v>
      </c>
      <c r="AW73" s="277"/>
      <c r="AX73" s="277"/>
      <c r="AY73" s="277"/>
      <c r="AZ73" s="277"/>
      <c r="BA73" s="277">
        <v>-2243130.63</v>
      </c>
      <c r="BB73" s="277">
        <v>-15193087.189999999</v>
      </c>
      <c r="BC73" s="277"/>
      <c r="BD73" s="277">
        <v>-19733790.739999998</v>
      </c>
      <c r="BE73" s="277">
        <v>4540703.55</v>
      </c>
      <c r="BF73" s="277">
        <v>12949956.560000001</v>
      </c>
      <c r="BG73" s="277"/>
      <c r="BH73" s="277">
        <v>-53044210.549999997</v>
      </c>
      <c r="BI73" s="277">
        <v>65994167.109999999</v>
      </c>
      <c r="BJ73" s="277"/>
      <c r="BK73" s="277"/>
      <c r="BL73" s="277"/>
      <c r="BM73" s="277"/>
      <c r="BN73" s="277"/>
      <c r="BO73" s="277"/>
      <c r="BP73" s="277"/>
      <c r="BQ73" s="277"/>
      <c r="BR73" s="277">
        <v>4437024.49</v>
      </c>
      <c r="BS73" s="277">
        <v>4664233.97</v>
      </c>
      <c r="BT73" s="277"/>
      <c r="BU73" s="277">
        <v>6995895.3200000003</v>
      </c>
      <c r="BV73" s="277">
        <v>2188225.63</v>
      </c>
      <c r="BW73" s="277"/>
      <c r="BX73" s="277">
        <v>1635713.55</v>
      </c>
      <c r="BY73" s="277"/>
      <c r="BZ73" s="277"/>
      <c r="CA73" s="277"/>
      <c r="CB73" s="277"/>
      <c r="CC73" s="277">
        <v>23238183.02</v>
      </c>
      <c r="CD73" s="277">
        <v>59499861.560000002</v>
      </c>
      <c r="CE73" s="229"/>
      <c r="CF73" s="276" t="s">
        <v>164</v>
      </c>
    </row>
    <row r="74" spans="1:84" ht="14.4" x14ac:dyDescent="0.3">
      <c r="A74" s="276" t="s">
        <v>168</v>
      </c>
      <c r="B74" s="228">
        <v>43465</v>
      </c>
      <c r="C74" s="277"/>
      <c r="D74" s="277"/>
      <c r="E74" s="277"/>
      <c r="F74" s="277"/>
      <c r="G74" s="277">
        <v>76260113.849999994</v>
      </c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>
        <v>76260113.849999994</v>
      </c>
      <c r="S74" s="277"/>
      <c r="T74" s="277"/>
      <c r="U74" s="277"/>
      <c r="V74" s="277"/>
      <c r="W74" s="277"/>
      <c r="X74" s="277"/>
      <c r="Y74" s="277"/>
      <c r="Z74" s="277"/>
      <c r="AA74" s="277">
        <v>475375.2</v>
      </c>
      <c r="AB74" s="277">
        <v>475375.2</v>
      </c>
      <c r="AC74" s="277">
        <v>475375.2</v>
      </c>
      <c r="AD74" s="277"/>
      <c r="AE74" s="277"/>
      <c r="AF74" s="277"/>
      <c r="AG74" s="277"/>
      <c r="AH74" s="277"/>
      <c r="AI74" s="277"/>
      <c r="AJ74" s="277">
        <v>3212027.01</v>
      </c>
      <c r="AK74" s="277"/>
      <c r="AL74" s="277">
        <v>6350930.7699999996</v>
      </c>
      <c r="AM74" s="277"/>
      <c r="AN74" s="277"/>
      <c r="AO74" s="277">
        <v>8371214.0499999998</v>
      </c>
      <c r="AP74" s="277"/>
      <c r="AQ74" s="277">
        <v>94669660.879999995</v>
      </c>
      <c r="AR74" s="277">
        <v>2966846.54</v>
      </c>
      <c r="AS74" s="277">
        <v>2966846.54</v>
      </c>
      <c r="AT74" s="277"/>
      <c r="AU74" s="277">
        <v>2194168.11</v>
      </c>
      <c r="AV74" s="277">
        <v>772678.43</v>
      </c>
      <c r="AW74" s="277"/>
      <c r="AX74" s="277"/>
      <c r="AY74" s="277"/>
      <c r="AZ74" s="277"/>
      <c r="BA74" s="277">
        <v>-11637687.310000001</v>
      </c>
      <c r="BB74" s="277">
        <v>-14129805.76</v>
      </c>
      <c r="BC74" s="277"/>
      <c r="BD74" s="277">
        <v>-18698053.050000001</v>
      </c>
      <c r="BE74" s="277">
        <v>4568247.29</v>
      </c>
      <c r="BF74" s="277">
        <v>2492118.4500000002</v>
      </c>
      <c r="BG74" s="277"/>
      <c r="BH74" s="277">
        <v>-59955426.200000003</v>
      </c>
      <c r="BI74" s="277">
        <v>62447544.649999999</v>
      </c>
      <c r="BJ74" s="277"/>
      <c r="BK74" s="277"/>
      <c r="BL74" s="277"/>
      <c r="BM74" s="277"/>
      <c r="BN74" s="277"/>
      <c r="BO74" s="277"/>
      <c r="BP74" s="277"/>
      <c r="BQ74" s="277"/>
      <c r="BR74" s="277">
        <v>2504330.2000000002</v>
      </c>
      <c r="BS74" s="277">
        <v>5177133.01</v>
      </c>
      <c r="BT74" s="277"/>
      <c r="BU74" s="277">
        <v>21995896.359999999</v>
      </c>
      <c r="BV74" s="277">
        <v>6736191.2800000003</v>
      </c>
      <c r="BW74" s="277">
        <v>85615.51</v>
      </c>
      <c r="BX74" s="277">
        <v>1467908.01</v>
      </c>
      <c r="BY74" s="277"/>
      <c r="BZ74" s="277"/>
      <c r="CA74" s="277"/>
      <c r="CB74" s="277"/>
      <c r="CC74" s="277">
        <v>29296233.600000001</v>
      </c>
      <c r="CD74" s="277">
        <v>65373427.280000001</v>
      </c>
      <c r="CE74" s="229"/>
      <c r="CF74" s="276" t="s">
        <v>223</v>
      </c>
    </row>
    <row r="75" spans="1:84" ht="14.4" x14ac:dyDescent="0.3">
      <c r="A75" s="276" t="s">
        <v>482</v>
      </c>
      <c r="B75" s="228">
        <v>42855</v>
      </c>
      <c r="C75" s="277">
        <v>0</v>
      </c>
      <c r="D75" s="277">
        <v>0</v>
      </c>
      <c r="E75" s="277">
        <v>0</v>
      </c>
      <c r="F75" s="277">
        <v>1313514</v>
      </c>
      <c r="G75" s="277">
        <v>21499</v>
      </c>
      <c r="H75" s="277">
        <v>0</v>
      </c>
      <c r="I75" s="277">
        <v>21499</v>
      </c>
      <c r="J75" s="277">
        <v>0</v>
      </c>
      <c r="K75" s="277">
        <v>0</v>
      </c>
      <c r="L75" s="277">
        <v>0</v>
      </c>
      <c r="M75" s="277">
        <v>0</v>
      </c>
      <c r="N75" s="277">
        <v>0</v>
      </c>
      <c r="O75" s="277">
        <v>0</v>
      </c>
      <c r="P75" s="277">
        <v>0</v>
      </c>
      <c r="Q75" s="277">
        <v>0</v>
      </c>
      <c r="R75" s="277">
        <v>0</v>
      </c>
      <c r="S75" s="277">
        <v>0</v>
      </c>
      <c r="T75" s="277">
        <v>0</v>
      </c>
      <c r="U75" s="277">
        <v>0</v>
      </c>
      <c r="V75" s="277">
        <v>0</v>
      </c>
      <c r="W75" s="277">
        <v>0</v>
      </c>
      <c r="X75" s="277">
        <v>0</v>
      </c>
      <c r="Y75" s="277">
        <v>0</v>
      </c>
      <c r="Z75" s="277">
        <v>0</v>
      </c>
      <c r="AA75" s="277">
        <v>-373956.57</v>
      </c>
      <c r="AB75" s="277">
        <v>-373956.57</v>
      </c>
      <c r="AC75" s="277">
        <v>-373956.57</v>
      </c>
      <c r="AD75" s="277">
        <v>0</v>
      </c>
      <c r="AE75" s="277">
        <v>0</v>
      </c>
      <c r="AF75" s="277">
        <v>0</v>
      </c>
      <c r="AG75" s="277">
        <v>0</v>
      </c>
      <c r="AH75" s="277">
        <v>0</v>
      </c>
      <c r="AI75" s="277">
        <v>0</v>
      </c>
      <c r="AJ75" s="277">
        <v>196041</v>
      </c>
      <c r="AK75" s="277">
        <v>3191</v>
      </c>
      <c r="AL75" s="277">
        <v>0</v>
      </c>
      <c r="AM75" s="277">
        <v>0</v>
      </c>
      <c r="AN75" s="277">
        <v>0</v>
      </c>
      <c r="AO75" s="277">
        <v>17441956</v>
      </c>
      <c r="AP75" s="277">
        <v>124161</v>
      </c>
      <c r="AQ75" s="277">
        <v>18726405.43</v>
      </c>
      <c r="AR75" s="277">
        <v>-2660757.31</v>
      </c>
      <c r="AS75" s="277">
        <v>-2660757.31</v>
      </c>
      <c r="AT75" s="277">
        <v>0</v>
      </c>
      <c r="AU75" s="277">
        <v>-2922588.03</v>
      </c>
      <c r="AV75" s="277">
        <v>261830.72</v>
      </c>
      <c r="AW75" s="277">
        <v>0</v>
      </c>
      <c r="AX75" s="277">
        <v>0</v>
      </c>
      <c r="AY75" s="277">
        <v>0</v>
      </c>
      <c r="AZ75" s="277">
        <v>0</v>
      </c>
      <c r="BA75" s="277">
        <v>0</v>
      </c>
      <c r="BB75" s="277">
        <v>0</v>
      </c>
      <c r="BC75" s="277">
        <v>0</v>
      </c>
      <c r="BD75" s="277">
        <v>0</v>
      </c>
      <c r="BE75" s="277">
        <v>0</v>
      </c>
      <c r="BF75" s="277">
        <v>0</v>
      </c>
      <c r="BG75" s="277">
        <v>0</v>
      </c>
      <c r="BH75" s="277">
        <v>0</v>
      </c>
      <c r="BI75" s="277">
        <v>0</v>
      </c>
      <c r="BJ75" s="277">
        <v>0</v>
      </c>
      <c r="BK75" s="277">
        <v>0</v>
      </c>
      <c r="BL75" s="277">
        <v>0</v>
      </c>
      <c r="BM75" s="277">
        <v>0</v>
      </c>
      <c r="BN75" s="277">
        <v>0</v>
      </c>
      <c r="BO75" s="277">
        <v>0</v>
      </c>
      <c r="BP75" s="277">
        <v>0</v>
      </c>
      <c r="BQ75" s="277">
        <v>0</v>
      </c>
      <c r="BR75" s="277">
        <v>1956829.93</v>
      </c>
      <c r="BS75" s="277">
        <v>0</v>
      </c>
      <c r="BT75" s="277">
        <v>0</v>
      </c>
      <c r="BU75" s="277">
        <v>0</v>
      </c>
      <c r="BV75" s="277">
        <v>0</v>
      </c>
      <c r="BW75" s="277">
        <v>79162</v>
      </c>
      <c r="BX75" s="277">
        <v>639117</v>
      </c>
      <c r="BY75" s="277">
        <v>0</v>
      </c>
      <c r="BZ75" s="277">
        <v>0</v>
      </c>
      <c r="CA75" s="277">
        <v>0</v>
      </c>
      <c r="CB75" s="277">
        <v>218690</v>
      </c>
      <c r="CC75" s="277">
        <v>233041.63</v>
      </c>
      <c r="CD75" s="277">
        <v>18493363.800000001</v>
      </c>
      <c r="CE75" s="229"/>
      <c r="CF75" s="276" t="s">
        <v>197</v>
      </c>
    </row>
    <row r="76" spans="1:84" ht="14.4" x14ac:dyDescent="0.3">
      <c r="A76" s="276" t="s">
        <v>482</v>
      </c>
      <c r="B76" s="228">
        <v>43220</v>
      </c>
      <c r="C76" s="277">
        <v>0</v>
      </c>
      <c r="D76" s="277">
        <v>0</v>
      </c>
      <c r="E76" s="277">
        <v>0</v>
      </c>
      <c r="F76" s="277">
        <v>1270224</v>
      </c>
      <c r="G76" s="277">
        <v>22174</v>
      </c>
      <c r="H76" s="277">
        <v>0</v>
      </c>
      <c r="I76" s="277">
        <v>22174</v>
      </c>
      <c r="J76" s="277">
        <v>0</v>
      </c>
      <c r="K76" s="277">
        <v>0</v>
      </c>
      <c r="L76" s="277">
        <v>0</v>
      </c>
      <c r="M76" s="277">
        <v>0</v>
      </c>
      <c r="N76" s="277">
        <v>0</v>
      </c>
      <c r="O76" s="277">
        <v>0</v>
      </c>
      <c r="P76" s="277">
        <v>0</v>
      </c>
      <c r="Q76" s="277">
        <v>0</v>
      </c>
      <c r="R76" s="277">
        <v>0</v>
      </c>
      <c r="S76" s="277">
        <v>0</v>
      </c>
      <c r="T76" s="277">
        <v>0</v>
      </c>
      <c r="U76" s="277">
        <v>0</v>
      </c>
      <c r="V76" s="277">
        <v>0</v>
      </c>
      <c r="W76" s="277">
        <v>0</v>
      </c>
      <c r="X76" s="277">
        <v>0</v>
      </c>
      <c r="Y76" s="277">
        <v>0</v>
      </c>
      <c r="Z76" s="277">
        <v>0</v>
      </c>
      <c r="AA76" s="277">
        <v>-1050208</v>
      </c>
      <c r="AB76" s="277">
        <v>-1050208</v>
      </c>
      <c r="AC76" s="277">
        <v>-1050208</v>
      </c>
      <c r="AD76" s="277">
        <v>0</v>
      </c>
      <c r="AE76" s="277">
        <v>0</v>
      </c>
      <c r="AF76" s="277">
        <v>0</v>
      </c>
      <c r="AG76" s="277">
        <v>0</v>
      </c>
      <c r="AH76" s="277">
        <v>0</v>
      </c>
      <c r="AI76" s="277">
        <v>0</v>
      </c>
      <c r="AJ76" s="277">
        <v>537</v>
      </c>
      <c r="AK76" s="277">
        <v>9000</v>
      </c>
      <c r="AL76" s="277">
        <v>0</v>
      </c>
      <c r="AM76" s="277">
        <v>0</v>
      </c>
      <c r="AN76" s="277">
        <v>0</v>
      </c>
      <c r="AO76" s="277">
        <v>23720953</v>
      </c>
      <c r="AP76" s="277">
        <v>421840</v>
      </c>
      <c r="AQ76" s="277">
        <v>24394520</v>
      </c>
      <c r="AR76" s="277">
        <v>-2222785</v>
      </c>
      <c r="AS76" s="277">
        <v>-2222785</v>
      </c>
      <c r="AT76" s="277">
        <v>0</v>
      </c>
      <c r="AU76" s="277">
        <v>-2468013</v>
      </c>
      <c r="AV76" s="277">
        <v>245228</v>
      </c>
      <c r="AW76" s="277">
        <v>0</v>
      </c>
      <c r="AX76" s="277">
        <v>0</v>
      </c>
      <c r="AY76" s="277">
        <v>0</v>
      </c>
      <c r="AZ76" s="277">
        <v>0</v>
      </c>
      <c r="BA76" s="277">
        <v>0</v>
      </c>
      <c r="BB76" s="277">
        <v>0</v>
      </c>
      <c r="BC76" s="277">
        <v>0</v>
      </c>
      <c r="BD76" s="277">
        <v>0</v>
      </c>
      <c r="BE76" s="277">
        <v>0</v>
      </c>
      <c r="BF76" s="277">
        <v>0</v>
      </c>
      <c r="BG76" s="277">
        <v>0</v>
      </c>
      <c r="BH76" s="277">
        <v>0</v>
      </c>
      <c r="BI76" s="277">
        <v>0</v>
      </c>
      <c r="BJ76" s="277">
        <v>0</v>
      </c>
      <c r="BK76" s="277">
        <v>0</v>
      </c>
      <c r="BL76" s="277">
        <v>0</v>
      </c>
      <c r="BM76" s="277">
        <v>0</v>
      </c>
      <c r="BN76" s="277">
        <v>0</v>
      </c>
      <c r="BO76" s="277">
        <v>0</v>
      </c>
      <c r="BP76" s="277">
        <v>0</v>
      </c>
      <c r="BQ76" s="277">
        <v>0</v>
      </c>
      <c r="BR76" s="277">
        <v>2267567</v>
      </c>
      <c r="BS76" s="277">
        <v>0</v>
      </c>
      <c r="BT76" s="277">
        <v>0</v>
      </c>
      <c r="BU76" s="277">
        <v>0</v>
      </c>
      <c r="BV76" s="277">
        <v>0</v>
      </c>
      <c r="BW76" s="277">
        <v>72853</v>
      </c>
      <c r="BX76" s="277">
        <v>1356074</v>
      </c>
      <c r="BY76" s="277">
        <v>0</v>
      </c>
      <c r="BZ76" s="277">
        <v>0</v>
      </c>
      <c r="CA76" s="277">
        <v>0</v>
      </c>
      <c r="CB76" s="277">
        <v>948331</v>
      </c>
      <c r="CC76" s="277">
        <v>2422040</v>
      </c>
      <c r="CD76" s="277">
        <v>21972480</v>
      </c>
      <c r="CE76" s="229"/>
      <c r="CF76" s="276" t="s">
        <v>208</v>
      </c>
    </row>
    <row r="77" spans="1:84" ht="14.4" x14ac:dyDescent="0.3">
      <c r="A77" s="276" t="s">
        <v>482</v>
      </c>
      <c r="B77" s="228">
        <v>43585</v>
      </c>
      <c r="C77" s="277">
        <v>0</v>
      </c>
      <c r="D77" s="277">
        <v>0</v>
      </c>
      <c r="E77" s="277">
        <v>0</v>
      </c>
      <c r="F77" s="277">
        <v>1231295</v>
      </c>
      <c r="G77" s="277">
        <v>22460</v>
      </c>
      <c r="H77" s="277">
        <v>0</v>
      </c>
      <c r="I77" s="277">
        <v>22460</v>
      </c>
      <c r="J77" s="277">
        <v>0</v>
      </c>
      <c r="K77" s="277">
        <v>0</v>
      </c>
      <c r="L77" s="277">
        <v>0</v>
      </c>
      <c r="M77" s="277">
        <v>0</v>
      </c>
      <c r="N77" s="277">
        <v>0</v>
      </c>
      <c r="O77" s="277">
        <v>0</v>
      </c>
      <c r="P77" s="277">
        <v>0</v>
      </c>
      <c r="Q77" s="277">
        <v>0</v>
      </c>
      <c r="R77" s="277">
        <v>0</v>
      </c>
      <c r="S77" s="277">
        <v>0</v>
      </c>
      <c r="T77" s="277">
        <v>0</v>
      </c>
      <c r="U77" s="277">
        <v>0</v>
      </c>
      <c r="V77" s="277">
        <v>0</v>
      </c>
      <c r="W77" s="277">
        <v>0</v>
      </c>
      <c r="X77" s="277">
        <v>0</v>
      </c>
      <c r="Y77" s="277">
        <v>0</v>
      </c>
      <c r="Z77" s="277">
        <v>0</v>
      </c>
      <c r="AA77" s="277">
        <v>-1174707</v>
      </c>
      <c r="AB77" s="277">
        <v>-1174707</v>
      </c>
      <c r="AC77" s="277">
        <v>-1174707</v>
      </c>
      <c r="AD77" s="277">
        <v>0</v>
      </c>
      <c r="AE77" s="277">
        <v>0</v>
      </c>
      <c r="AF77" s="277">
        <v>0</v>
      </c>
      <c r="AG77" s="277">
        <v>0</v>
      </c>
      <c r="AH77" s="277">
        <v>0</v>
      </c>
      <c r="AI77" s="277">
        <v>0</v>
      </c>
      <c r="AJ77" s="277">
        <v>756386</v>
      </c>
      <c r="AK77" s="277">
        <v>0</v>
      </c>
      <c r="AL77" s="277">
        <v>0</v>
      </c>
      <c r="AM77" s="277">
        <v>0</v>
      </c>
      <c r="AN77" s="277">
        <v>0</v>
      </c>
      <c r="AO77" s="277">
        <v>25270741</v>
      </c>
      <c r="AP77" s="277">
        <v>66206</v>
      </c>
      <c r="AQ77" s="277">
        <v>26172381</v>
      </c>
      <c r="AR77" s="277">
        <v>-3876213</v>
      </c>
      <c r="AS77" s="277">
        <v>-3876213</v>
      </c>
      <c r="AT77" s="277">
        <v>0</v>
      </c>
      <c r="AU77" s="277">
        <v>-4165618</v>
      </c>
      <c r="AV77" s="277">
        <v>289405</v>
      </c>
      <c r="AW77" s="277">
        <v>0</v>
      </c>
      <c r="AX77" s="277">
        <v>0</v>
      </c>
      <c r="AY77" s="277">
        <v>0</v>
      </c>
      <c r="AZ77" s="277">
        <v>0</v>
      </c>
      <c r="BA77" s="277">
        <v>0</v>
      </c>
      <c r="BB77" s="277">
        <v>0</v>
      </c>
      <c r="BC77" s="277">
        <v>0</v>
      </c>
      <c r="BD77" s="277">
        <v>0</v>
      </c>
      <c r="BE77" s="277">
        <v>0</v>
      </c>
      <c r="BF77" s="277">
        <v>0</v>
      </c>
      <c r="BG77" s="277">
        <v>0</v>
      </c>
      <c r="BH77" s="277">
        <v>0</v>
      </c>
      <c r="BI77" s="277">
        <v>0</v>
      </c>
      <c r="BJ77" s="277">
        <v>0</v>
      </c>
      <c r="BK77" s="277">
        <v>0</v>
      </c>
      <c r="BL77" s="277">
        <v>0</v>
      </c>
      <c r="BM77" s="277">
        <v>0</v>
      </c>
      <c r="BN77" s="277">
        <v>0</v>
      </c>
      <c r="BO77" s="277">
        <v>0</v>
      </c>
      <c r="BP77" s="277">
        <v>0</v>
      </c>
      <c r="BQ77" s="277">
        <v>0</v>
      </c>
      <c r="BR77" s="277">
        <v>2783513</v>
      </c>
      <c r="BS77" s="277">
        <v>0</v>
      </c>
      <c r="BT77" s="277">
        <v>0</v>
      </c>
      <c r="BU77" s="277">
        <v>0</v>
      </c>
      <c r="BV77" s="277">
        <v>0</v>
      </c>
      <c r="BW77" s="277">
        <v>91847</v>
      </c>
      <c r="BX77" s="277">
        <v>762779</v>
      </c>
      <c r="BY77" s="277">
        <v>0</v>
      </c>
      <c r="BZ77" s="277">
        <v>0</v>
      </c>
      <c r="CA77" s="277">
        <v>0</v>
      </c>
      <c r="CB77" s="277">
        <v>756977</v>
      </c>
      <c r="CC77" s="277">
        <v>518903</v>
      </c>
      <c r="CD77" s="277">
        <v>25653477</v>
      </c>
      <c r="CE77" s="229"/>
      <c r="CF77" s="276" t="s">
        <v>214</v>
      </c>
    </row>
    <row r="78" spans="1:84" ht="14.4" x14ac:dyDescent="0.3">
      <c r="A78" s="276" t="s">
        <v>194</v>
      </c>
      <c r="B78" s="228">
        <v>42735</v>
      </c>
      <c r="C78" s="277">
        <v>0</v>
      </c>
      <c r="D78" s="277">
        <v>0</v>
      </c>
      <c r="E78" s="277">
        <v>0</v>
      </c>
      <c r="F78" s="277">
        <v>0</v>
      </c>
      <c r="G78" s="277">
        <v>0</v>
      </c>
      <c r="H78" s="277">
        <v>0</v>
      </c>
      <c r="I78" s="277">
        <v>0</v>
      </c>
      <c r="J78" s="277">
        <v>0</v>
      </c>
      <c r="K78" s="277">
        <v>0</v>
      </c>
      <c r="L78" s="277">
        <v>0</v>
      </c>
      <c r="M78" s="277">
        <v>0</v>
      </c>
      <c r="N78" s="277">
        <v>0</v>
      </c>
      <c r="O78" s="277">
        <v>0</v>
      </c>
      <c r="P78" s="277">
        <v>0</v>
      </c>
      <c r="Q78" s="277">
        <v>0</v>
      </c>
      <c r="R78" s="277">
        <v>0</v>
      </c>
      <c r="S78" s="277">
        <v>0</v>
      </c>
      <c r="T78" s="277">
        <v>0</v>
      </c>
      <c r="U78" s="277">
        <v>0</v>
      </c>
      <c r="V78" s="277">
        <v>8468914</v>
      </c>
      <c r="W78" s="277">
        <v>0</v>
      </c>
      <c r="X78" s="277">
        <v>0</v>
      </c>
      <c r="Y78" s="277">
        <v>0</v>
      </c>
      <c r="Z78" s="277">
        <v>0</v>
      </c>
      <c r="AA78" s="277">
        <v>790772</v>
      </c>
      <c r="AB78" s="277">
        <v>0</v>
      </c>
      <c r="AC78" s="277">
        <v>0</v>
      </c>
      <c r="AD78" s="277">
        <v>0</v>
      </c>
      <c r="AE78" s="277">
        <v>790772</v>
      </c>
      <c r="AF78" s="277">
        <v>0</v>
      </c>
      <c r="AG78" s="277">
        <v>790772</v>
      </c>
      <c r="AH78" s="277">
        <v>0</v>
      </c>
      <c r="AI78" s="277">
        <v>0</v>
      </c>
      <c r="AJ78" s="277">
        <v>174469</v>
      </c>
      <c r="AK78" s="277">
        <v>91779</v>
      </c>
      <c r="AL78" s="277">
        <v>0</v>
      </c>
      <c r="AM78" s="277">
        <v>0</v>
      </c>
      <c r="AN78" s="277">
        <v>0</v>
      </c>
      <c r="AO78" s="277">
        <v>14478645</v>
      </c>
      <c r="AP78" s="277">
        <v>0</v>
      </c>
      <c r="AQ78" s="277">
        <v>24004579</v>
      </c>
      <c r="AR78" s="277">
        <v>0</v>
      </c>
      <c r="AS78" s="277">
        <v>0</v>
      </c>
      <c r="AT78" s="277">
        <v>0</v>
      </c>
      <c r="AU78" s="277">
        <v>0</v>
      </c>
      <c r="AV78" s="277">
        <v>0</v>
      </c>
      <c r="AW78" s="277">
        <v>0</v>
      </c>
      <c r="AX78" s="277">
        <v>0</v>
      </c>
      <c r="AY78" s="277">
        <v>0</v>
      </c>
      <c r="AZ78" s="277">
        <v>0</v>
      </c>
      <c r="BA78" s="277">
        <v>7911642</v>
      </c>
      <c r="BB78" s="277">
        <v>0</v>
      </c>
      <c r="BC78" s="277">
        <v>0</v>
      </c>
      <c r="BD78" s="277">
        <v>0</v>
      </c>
      <c r="BE78" s="277">
        <v>0</v>
      </c>
      <c r="BF78" s="277">
        <v>7911642</v>
      </c>
      <c r="BG78" s="277">
        <v>0</v>
      </c>
      <c r="BH78" s="277">
        <v>5898371</v>
      </c>
      <c r="BI78" s="277">
        <v>2013271</v>
      </c>
      <c r="BJ78" s="277">
        <v>8213179</v>
      </c>
      <c r="BK78" s="277">
        <v>0</v>
      </c>
      <c r="BL78" s="277">
        <v>8197339</v>
      </c>
      <c r="BM78" s="277">
        <v>15840</v>
      </c>
      <c r="BN78" s="277">
        <v>0</v>
      </c>
      <c r="BO78" s="277">
        <v>0</v>
      </c>
      <c r="BP78" s="277">
        <v>0</v>
      </c>
      <c r="BQ78" s="277">
        <v>0</v>
      </c>
      <c r="BR78" s="277">
        <v>196691</v>
      </c>
      <c r="BS78" s="277">
        <v>0</v>
      </c>
      <c r="BT78" s="277">
        <v>0</v>
      </c>
      <c r="BU78" s="277">
        <v>11649</v>
      </c>
      <c r="BV78" s="277">
        <v>395748</v>
      </c>
      <c r="BW78" s="277">
        <v>0</v>
      </c>
      <c r="BX78" s="277">
        <v>0</v>
      </c>
      <c r="BY78" s="277">
        <v>0</v>
      </c>
      <c r="BZ78" s="277">
        <v>0</v>
      </c>
      <c r="CA78" s="277">
        <v>0</v>
      </c>
      <c r="CB78" s="277">
        <v>0</v>
      </c>
      <c r="CC78" s="277">
        <v>16728909</v>
      </c>
      <c r="CD78" s="277">
        <v>7275670</v>
      </c>
      <c r="CE78" s="229"/>
      <c r="CF78" s="276" t="s">
        <v>201</v>
      </c>
    </row>
    <row r="79" spans="1:84" ht="14.4" x14ac:dyDescent="0.3">
      <c r="A79" s="276" t="s">
        <v>194</v>
      </c>
      <c r="B79" s="228">
        <v>43100</v>
      </c>
      <c r="C79" s="277">
        <v>0</v>
      </c>
      <c r="D79" s="277">
        <v>0</v>
      </c>
      <c r="E79" s="277">
        <v>0</v>
      </c>
      <c r="F79" s="277">
        <v>0</v>
      </c>
      <c r="G79" s="277">
        <v>0</v>
      </c>
      <c r="H79" s="277">
        <v>0</v>
      </c>
      <c r="I79" s="277">
        <v>0</v>
      </c>
      <c r="J79" s="277">
        <v>0</v>
      </c>
      <c r="K79" s="277">
        <v>0</v>
      </c>
      <c r="L79" s="277">
        <v>0</v>
      </c>
      <c r="M79" s="277">
        <v>0</v>
      </c>
      <c r="N79" s="277">
        <v>0</v>
      </c>
      <c r="O79" s="277">
        <v>0</v>
      </c>
      <c r="P79" s="277">
        <v>0</v>
      </c>
      <c r="Q79" s="277">
        <v>0</v>
      </c>
      <c r="R79" s="277">
        <v>0</v>
      </c>
      <c r="S79" s="277">
        <v>0</v>
      </c>
      <c r="T79" s="277">
        <v>0</v>
      </c>
      <c r="U79" s="277">
        <v>0</v>
      </c>
      <c r="V79" s="277">
        <v>9014002.2400000002</v>
      </c>
      <c r="W79" s="277">
        <v>0</v>
      </c>
      <c r="X79" s="277">
        <v>0</v>
      </c>
      <c r="Y79" s="277">
        <v>0</v>
      </c>
      <c r="Z79" s="277">
        <v>0</v>
      </c>
      <c r="AA79" s="277">
        <v>279720.14435999998</v>
      </c>
      <c r="AB79" s="277">
        <v>0</v>
      </c>
      <c r="AC79" s="277">
        <v>0</v>
      </c>
      <c r="AD79" s="277">
        <v>0</v>
      </c>
      <c r="AE79" s="277">
        <v>279720.14435999998</v>
      </c>
      <c r="AF79" s="277">
        <v>0</v>
      </c>
      <c r="AG79" s="277">
        <v>279720.14435999998</v>
      </c>
      <c r="AH79" s="277">
        <v>0</v>
      </c>
      <c r="AI79" s="277">
        <v>0</v>
      </c>
      <c r="AJ79" s="277">
        <v>135190.5</v>
      </c>
      <c r="AK79" s="277">
        <v>293065.75</v>
      </c>
      <c r="AL79" s="277">
        <v>0</v>
      </c>
      <c r="AM79" s="277">
        <v>0</v>
      </c>
      <c r="AN79" s="277">
        <v>0</v>
      </c>
      <c r="AO79" s="277">
        <v>16269372.300000001</v>
      </c>
      <c r="AP79" s="277">
        <v>73575.02</v>
      </c>
      <c r="AQ79" s="277">
        <v>26064925.954</v>
      </c>
      <c r="AR79" s="277">
        <v>0</v>
      </c>
      <c r="AS79" s="277">
        <v>0</v>
      </c>
      <c r="AT79" s="277">
        <v>0</v>
      </c>
      <c r="AU79" s="277">
        <v>0</v>
      </c>
      <c r="AV79" s="277">
        <v>0</v>
      </c>
      <c r="AW79" s="277">
        <v>0</v>
      </c>
      <c r="AX79" s="277">
        <v>0</v>
      </c>
      <c r="AY79" s="277">
        <v>0</v>
      </c>
      <c r="AZ79" s="277">
        <v>0</v>
      </c>
      <c r="BA79" s="277">
        <v>8727211.3362000007</v>
      </c>
      <c r="BB79" s="277">
        <v>0</v>
      </c>
      <c r="BC79" s="277">
        <v>0</v>
      </c>
      <c r="BD79" s="277">
        <v>0</v>
      </c>
      <c r="BE79" s="277">
        <v>0</v>
      </c>
      <c r="BF79" s="277">
        <v>8727211.3362000007</v>
      </c>
      <c r="BG79" s="277">
        <v>0</v>
      </c>
      <c r="BH79" s="277">
        <v>6817126.7993999999</v>
      </c>
      <c r="BI79" s="277">
        <v>1910084.5368999999</v>
      </c>
      <c r="BJ79" s="277">
        <v>8754996.0390000008</v>
      </c>
      <c r="BK79" s="277">
        <v>0</v>
      </c>
      <c r="BL79" s="277">
        <v>8740839.6196999997</v>
      </c>
      <c r="BM79" s="277">
        <v>14156.419277999999</v>
      </c>
      <c r="BN79" s="277">
        <v>0</v>
      </c>
      <c r="BO79" s="277">
        <v>0</v>
      </c>
      <c r="BP79" s="277">
        <v>0</v>
      </c>
      <c r="BQ79" s="277">
        <v>0</v>
      </c>
      <c r="BR79" s="277">
        <v>187524.21023999999</v>
      </c>
      <c r="BS79" s="277">
        <v>0</v>
      </c>
      <c r="BT79" s="277">
        <v>0</v>
      </c>
      <c r="BU79" s="277">
        <v>18185.77</v>
      </c>
      <c r="BV79" s="277">
        <v>916469.08</v>
      </c>
      <c r="BW79" s="277">
        <v>0</v>
      </c>
      <c r="BX79" s="277">
        <v>75950</v>
      </c>
      <c r="BY79" s="277">
        <v>0</v>
      </c>
      <c r="BZ79" s="277">
        <v>0</v>
      </c>
      <c r="CA79" s="277">
        <v>0</v>
      </c>
      <c r="CB79" s="277">
        <v>12640.55</v>
      </c>
      <c r="CC79" s="277">
        <v>18692976.984999999</v>
      </c>
      <c r="CD79" s="277">
        <v>7371948.9689999996</v>
      </c>
      <c r="CE79" s="229"/>
      <c r="CF79" s="276" t="s">
        <v>169</v>
      </c>
    </row>
    <row r="80" spans="1:84" ht="14.4" x14ac:dyDescent="0.3">
      <c r="A80" s="276" t="s">
        <v>194</v>
      </c>
      <c r="B80" s="228">
        <v>43465</v>
      </c>
      <c r="C80" s="277"/>
      <c r="D80" s="277"/>
      <c r="E80" s="277"/>
      <c r="F80" s="277"/>
      <c r="G80" s="277">
        <v>8279162.1438999996</v>
      </c>
      <c r="H80" s="277"/>
      <c r="I80" s="277"/>
      <c r="J80" s="277"/>
      <c r="K80" s="277"/>
      <c r="L80" s="277"/>
      <c r="M80" s="277">
        <v>7411635.7339000003</v>
      </c>
      <c r="N80" s="277">
        <v>7411635.7339000003</v>
      </c>
      <c r="O80" s="277"/>
      <c r="P80" s="277"/>
      <c r="Q80" s="277"/>
      <c r="R80" s="277">
        <v>867526.41</v>
      </c>
      <c r="S80" s="277"/>
      <c r="T80" s="277"/>
      <c r="U80" s="277"/>
      <c r="V80" s="277">
        <v>7974076.6299999999</v>
      </c>
      <c r="W80" s="277"/>
      <c r="X80" s="277"/>
      <c r="Y80" s="277"/>
      <c r="Z80" s="277"/>
      <c r="AA80" s="277">
        <v>1117399.4112</v>
      </c>
      <c r="AB80" s="277"/>
      <c r="AC80" s="277"/>
      <c r="AD80" s="277"/>
      <c r="AE80" s="277">
        <v>1117399.4112</v>
      </c>
      <c r="AF80" s="277"/>
      <c r="AG80" s="277">
        <v>1117399.4112</v>
      </c>
      <c r="AH80" s="277"/>
      <c r="AI80" s="277"/>
      <c r="AJ80" s="277">
        <v>113798.64</v>
      </c>
      <c r="AK80" s="277"/>
      <c r="AL80" s="277"/>
      <c r="AM80" s="277"/>
      <c r="AN80" s="277"/>
      <c r="AO80" s="277">
        <v>8327519.1799999997</v>
      </c>
      <c r="AP80" s="277">
        <v>1922.93</v>
      </c>
      <c r="AQ80" s="277">
        <v>25813878.934999999</v>
      </c>
      <c r="AR80" s="277"/>
      <c r="AS80" s="277"/>
      <c r="AT80" s="277"/>
      <c r="AU80" s="277"/>
      <c r="AV80" s="277"/>
      <c r="AW80" s="277"/>
      <c r="AX80" s="277"/>
      <c r="AY80" s="277"/>
      <c r="AZ80" s="277"/>
      <c r="BA80" s="277">
        <v>10898640.793</v>
      </c>
      <c r="BB80" s="277"/>
      <c r="BC80" s="277"/>
      <c r="BD80" s="277"/>
      <c r="BE80" s="277"/>
      <c r="BF80" s="277">
        <v>10898640.793</v>
      </c>
      <c r="BG80" s="277"/>
      <c r="BH80" s="277">
        <v>9090153.9706999995</v>
      </c>
      <c r="BI80" s="277">
        <v>1808486.8225</v>
      </c>
      <c r="BJ80" s="277">
        <v>7694621.3035000004</v>
      </c>
      <c r="BK80" s="277"/>
      <c r="BL80" s="277">
        <v>7682234.5349000003</v>
      </c>
      <c r="BM80" s="277">
        <v>12386.768681</v>
      </c>
      <c r="BN80" s="277"/>
      <c r="BO80" s="277"/>
      <c r="BP80" s="277"/>
      <c r="BQ80" s="277"/>
      <c r="BR80" s="277">
        <v>126188.42959</v>
      </c>
      <c r="BS80" s="277"/>
      <c r="BT80" s="277"/>
      <c r="BU80" s="277">
        <v>8994.5499999999993</v>
      </c>
      <c r="BV80" s="277">
        <v>676413.19</v>
      </c>
      <c r="BW80" s="277"/>
      <c r="BX80" s="277">
        <v>109500.09</v>
      </c>
      <c r="BY80" s="277"/>
      <c r="BZ80" s="277"/>
      <c r="CA80" s="277"/>
      <c r="CB80" s="277">
        <v>7564.95</v>
      </c>
      <c r="CC80" s="277">
        <v>19521923.306000002</v>
      </c>
      <c r="CD80" s="277">
        <v>6291955.6288000001</v>
      </c>
      <c r="CE80" s="229"/>
      <c r="CF80" s="276" t="s">
        <v>257</v>
      </c>
    </row>
    <row r="81" spans="1:84" ht="14.4" x14ac:dyDescent="0.3">
      <c r="A81" s="276" t="s">
        <v>781</v>
      </c>
      <c r="B81" s="228">
        <v>42735</v>
      </c>
      <c r="C81" s="277"/>
      <c r="D81" s="277"/>
      <c r="E81" s="277"/>
      <c r="F81" s="277"/>
      <c r="G81" s="277">
        <v>644441302.62</v>
      </c>
      <c r="H81" s="277"/>
      <c r="I81" s="277">
        <v>442278945.74000001</v>
      </c>
      <c r="J81" s="277"/>
      <c r="K81" s="277"/>
      <c r="L81" s="277"/>
      <c r="M81" s="277">
        <v>299655.71000000002</v>
      </c>
      <c r="N81" s="277"/>
      <c r="O81" s="277"/>
      <c r="P81" s="277">
        <v>299655.71000000002</v>
      </c>
      <c r="Q81" s="277"/>
      <c r="R81" s="277">
        <v>201875965.11000001</v>
      </c>
      <c r="S81" s="277"/>
      <c r="T81" s="277">
        <v>-13263.94</v>
      </c>
      <c r="U81" s="277"/>
      <c r="V81" s="277"/>
      <c r="W81" s="277">
        <v>-3E-9</v>
      </c>
      <c r="X81" s="277"/>
      <c r="Y81" s="277"/>
      <c r="Z81" s="277">
        <v>-3E-9</v>
      </c>
      <c r="AA81" s="277"/>
      <c r="AB81" s="277"/>
      <c r="AC81" s="277"/>
      <c r="AD81" s="277"/>
      <c r="AE81" s="277"/>
      <c r="AF81" s="277"/>
      <c r="AG81" s="277"/>
      <c r="AH81" s="277"/>
      <c r="AI81" s="277"/>
      <c r="AJ81" s="277">
        <v>8891384.5700000003</v>
      </c>
      <c r="AK81" s="277"/>
      <c r="AL81" s="277">
        <v>148838712.91999999</v>
      </c>
      <c r="AM81" s="277"/>
      <c r="AN81" s="277"/>
      <c r="AO81" s="277">
        <v>-1855.28143</v>
      </c>
      <c r="AP81" s="277"/>
      <c r="AQ81" s="277">
        <v>802169544.83000004</v>
      </c>
      <c r="AR81" s="277">
        <v>273934816.95999998</v>
      </c>
      <c r="AS81" s="277"/>
      <c r="AT81" s="277"/>
      <c r="AU81" s="277"/>
      <c r="AV81" s="277"/>
      <c r="AW81" s="277">
        <v>273934816.95999998</v>
      </c>
      <c r="AX81" s="277"/>
      <c r="AY81" s="277">
        <v>268151963.31999999</v>
      </c>
      <c r="AZ81" s="277">
        <v>5782853.6380000003</v>
      </c>
      <c r="BA81" s="277"/>
      <c r="BB81" s="277"/>
      <c r="BC81" s="277"/>
      <c r="BD81" s="277"/>
      <c r="BE81" s="277"/>
      <c r="BF81" s="277"/>
      <c r="BG81" s="277"/>
      <c r="BH81" s="277"/>
      <c r="BI81" s="277"/>
      <c r="BJ81" s="277"/>
      <c r="BK81" s="277"/>
      <c r="BL81" s="277"/>
      <c r="BM81" s="277"/>
      <c r="BN81" s="277"/>
      <c r="BO81" s="277"/>
      <c r="BP81" s="277"/>
      <c r="BQ81" s="277"/>
      <c r="BR81" s="277"/>
      <c r="BS81" s="277"/>
      <c r="BT81" s="277"/>
      <c r="BU81" s="277"/>
      <c r="BV81" s="277">
        <v>2440245</v>
      </c>
      <c r="BW81" s="277"/>
      <c r="BX81" s="277">
        <v>82761492.560000002</v>
      </c>
      <c r="BY81" s="277"/>
      <c r="BZ81" s="277"/>
      <c r="CA81" s="277"/>
      <c r="CB81" s="277">
        <v>22389</v>
      </c>
      <c r="CC81" s="277">
        <v>359158943.51999998</v>
      </c>
      <c r="CD81" s="277">
        <v>443010601.31</v>
      </c>
      <c r="CE81" s="229"/>
      <c r="CF81" s="276" t="s">
        <v>236</v>
      </c>
    </row>
    <row r="82" spans="1:84" ht="14.4" x14ac:dyDescent="0.3">
      <c r="A82" s="276" t="s">
        <v>781</v>
      </c>
      <c r="B82" s="228">
        <v>43100</v>
      </c>
      <c r="C82" s="277"/>
      <c r="D82" s="277"/>
      <c r="E82" s="277"/>
      <c r="F82" s="277"/>
      <c r="G82" s="277">
        <v>480629610.38</v>
      </c>
      <c r="H82" s="277"/>
      <c r="I82" s="277">
        <v>366838499.81999999</v>
      </c>
      <c r="J82" s="277"/>
      <c r="K82" s="277"/>
      <c r="L82" s="277"/>
      <c r="M82" s="277"/>
      <c r="N82" s="277"/>
      <c r="O82" s="277"/>
      <c r="P82" s="277"/>
      <c r="Q82" s="277"/>
      <c r="R82" s="277">
        <v>113823153.43000001</v>
      </c>
      <c r="S82" s="277"/>
      <c r="T82" s="277">
        <v>-32042.87</v>
      </c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  <c r="AH82" s="277"/>
      <c r="AI82" s="277"/>
      <c r="AJ82" s="277">
        <v>8472228.3100000005</v>
      </c>
      <c r="AK82" s="277"/>
      <c r="AL82" s="277">
        <v>171035806.33000001</v>
      </c>
      <c r="AM82" s="277"/>
      <c r="AN82" s="277"/>
      <c r="AO82" s="277">
        <v>158439.51</v>
      </c>
      <c r="AP82" s="277"/>
      <c r="AQ82" s="277">
        <v>660296084.52999997</v>
      </c>
      <c r="AR82" s="277">
        <v>258006254.16</v>
      </c>
      <c r="AS82" s="277"/>
      <c r="AT82" s="277"/>
      <c r="AU82" s="277"/>
      <c r="AV82" s="277"/>
      <c r="AW82" s="277">
        <v>258006254.16</v>
      </c>
      <c r="AX82" s="277">
        <v>1.0000000000000001E-9</v>
      </c>
      <c r="AY82" s="277">
        <v>250329831.13</v>
      </c>
      <c r="AZ82" s="277">
        <v>7676423.0300000003</v>
      </c>
      <c r="BA82" s="277"/>
      <c r="BB82" s="277"/>
      <c r="BC82" s="277"/>
      <c r="BD82" s="277"/>
      <c r="BE82" s="277"/>
      <c r="BF82" s="277"/>
      <c r="BG82" s="277"/>
      <c r="BH82" s="277"/>
      <c r="BI82" s="277"/>
      <c r="BJ82" s="277"/>
      <c r="BK82" s="277"/>
      <c r="BL82" s="277"/>
      <c r="BM82" s="277"/>
      <c r="BN82" s="277"/>
      <c r="BO82" s="277"/>
      <c r="BP82" s="277"/>
      <c r="BQ82" s="277"/>
      <c r="BR82" s="277"/>
      <c r="BS82" s="277"/>
      <c r="BT82" s="277"/>
      <c r="BU82" s="277"/>
      <c r="BV82" s="277"/>
      <c r="BW82" s="277"/>
      <c r="BX82" s="277">
        <v>2059586.3</v>
      </c>
      <c r="BY82" s="277"/>
      <c r="BZ82" s="277"/>
      <c r="CA82" s="277"/>
      <c r="CB82" s="277"/>
      <c r="CC82" s="277">
        <v>260065840.46000001</v>
      </c>
      <c r="CD82" s="277">
        <v>400230244.06999999</v>
      </c>
      <c r="CE82" s="229"/>
      <c r="CF82" s="276" t="s">
        <v>265</v>
      </c>
    </row>
    <row r="83" spans="1:84" ht="14.4" x14ac:dyDescent="0.3">
      <c r="A83" s="276" t="s">
        <v>781</v>
      </c>
      <c r="B83" s="228">
        <v>43465</v>
      </c>
      <c r="C83" s="277"/>
      <c r="D83" s="277"/>
      <c r="E83" s="277"/>
      <c r="F83" s="277"/>
      <c r="G83" s="277">
        <v>453775152.89999998</v>
      </c>
      <c r="H83" s="277"/>
      <c r="I83" s="277">
        <v>325699763.00999999</v>
      </c>
      <c r="J83" s="277"/>
      <c r="K83" s="277"/>
      <c r="L83" s="277"/>
      <c r="M83" s="277"/>
      <c r="N83" s="277"/>
      <c r="O83" s="277"/>
      <c r="P83" s="277"/>
      <c r="Q83" s="277"/>
      <c r="R83" s="277">
        <v>128114065.51000001</v>
      </c>
      <c r="S83" s="277"/>
      <c r="T83" s="277">
        <v>-38675.620000000003</v>
      </c>
      <c r="U83" s="277"/>
      <c r="V83" s="277"/>
      <c r="W83" s="277">
        <v>-3E-9</v>
      </c>
      <c r="X83" s="277"/>
      <c r="Y83" s="277"/>
      <c r="Z83" s="277">
        <v>-3E-9</v>
      </c>
      <c r="AA83" s="277"/>
      <c r="AB83" s="277"/>
      <c r="AC83" s="277"/>
      <c r="AD83" s="277"/>
      <c r="AE83" s="277"/>
      <c r="AF83" s="277"/>
      <c r="AG83" s="277"/>
      <c r="AH83" s="277"/>
      <c r="AI83" s="277"/>
      <c r="AJ83" s="277">
        <v>8544682.4700000007</v>
      </c>
      <c r="AK83" s="277"/>
      <c r="AL83" s="277">
        <v>179861026.96000001</v>
      </c>
      <c r="AM83" s="277"/>
      <c r="AN83" s="277"/>
      <c r="AO83" s="277">
        <v>64949.622315000001</v>
      </c>
      <c r="AP83" s="277"/>
      <c r="AQ83" s="277">
        <v>642245811.96000004</v>
      </c>
      <c r="AR83" s="277">
        <v>241606285.40000001</v>
      </c>
      <c r="AS83" s="277"/>
      <c r="AT83" s="277"/>
      <c r="AU83" s="277"/>
      <c r="AV83" s="277"/>
      <c r="AW83" s="277">
        <v>241606285.40000001</v>
      </c>
      <c r="AX83" s="277">
        <v>3E-9</v>
      </c>
      <c r="AY83" s="277">
        <v>234030482.75999999</v>
      </c>
      <c r="AZ83" s="277">
        <v>7575802.6399999997</v>
      </c>
      <c r="BA83" s="277"/>
      <c r="BB83" s="277"/>
      <c r="BC83" s="277"/>
      <c r="BD83" s="277"/>
      <c r="BE83" s="277"/>
      <c r="BF83" s="277"/>
      <c r="BG83" s="277"/>
      <c r="BH83" s="277"/>
      <c r="BI83" s="277"/>
      <c r="BJ83" s="277"/>
      <c r="BK83" s="277"/>
      <c r="BL83" s="277"/>
      <c r="BM83" s="277"/>
      <c r="BN83" s="277"/>
      <c r="BO83" s="277"/>
      <c r="BP83" s="277"/>
      <c r="BQ83" s="277"/>
      <c r="BR83" s="277"/>
      <c r="BS83" s="277"/>
      <c r="BT83" s="277"/>
      <c r="BU83" s="277"/>
      <c r="BV83" s="277">
        <v>1.0000000000000001E-9</v>
      </c>
      <c r="BW83" s="277"/>
      <c r="BX83" s="277">
        <v>1748503.92</v>
      </c>
      <c r="BY83" s="277"/>
      <c r="BZ83" s="277"/>
      <c r="CA83" s="277"/>
      <c r="CB83" s="277"/>
      <c r="CC83" s="277">
        <v>243354789.31999999</v>
      </c>
      <c r="CD83" s="277">
        <v>398891022.63999999</v>
      </c>
      <c r="CE83" s="229"/>
      <c r="CF83" s="276" t="s">
        <v>238</v>
      </c>
    </row>
    <row r="84" spans="1:84" ht="14.4" x14ac:dyDescent="0.3">
      <c r="A84" s="276" t="s">
        <v>225</v>
      </c>
      <c r="B84" s="228">
        <v>42735</v>
      </c>
      <c r="C84" s="277"/>
      <c r="D84" s="277"/>
      <c r="E84" s="277"/>
      <c r="F84" s="277">
        <v>8501891.6400000006</v>
      </c>
      <c r="G84" s="277">
        <v>279535625.41000003</v>
      </c>
      <c r="H84" s="277"/>
      <c r="I84" s="277"/>
      <c r="J84" s="277"/>
      <c r="K84" s="277"/>
      <c r="L84" s="277"/>
      <c r="M84" s="277">
        <v>167054771.52000001</v>
      </c>
      <c r="N84" s="277">
        <v>125433828.81999999</v>
      </c>
      <c r="O84" s="277">
        <v>41620942.700000003</v>
      </c>
      <c r="P84" s="277"/>
      <c r="Q84" s="277"/>
      <c r="R84" s="277">
        <v>112412458.83</v>
      </c>
      <c r="S84" s="277">
        <v>68395.06</v>
      </c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  <c r="AH84" s="277"/>
      <c r="AI84" s="277"/>
      <c r="AJ84" s="277">
        <v>28923023.219999999</v>
      </c>
      <c r="AK84" s="277"/>
      <c r="AL84" s="277">
        <v>11135314.640000001</v>
      </c>
      <c r="AM84" s="277"/>
      <c r="AN84" s="277"/>
      <c r="AO84" s="277">
        <v>27921090.469999999</v>
      </c>
      <c r="AP84" s="277">
        <v>2589150.7999999998</v>
      </c>
      <c r="AQ84" s="277">
        <v>358606096.18000001</v>
      </c>
      <c r="AR84" s="277">
        <v>160104100.21000001</v>
      </c>
      <c r="AS84" s="277">
        <v>160104100.21000001</v>
      </c>
      <c r="AT84" s="277"/>
      <c r="AU84" s="277">
        <v>143571372.53</v>
      </c>
      <c r="AV84" s="277">
        <v>16532727.68</v>
      </c>
      <c r="AW84" s="277"/>
      <c r="AX84" s="277"/>
      <c r="AY84" s="277"/>
      <c r="AZ84" s="277"/>
      <c r="BA84" s="277"/>
      <c r="BB84" s="277"/>
      <c r="BC84" s="277"/>
      <c r="BD84" s="277"/>
      <c r="BE84" s="277"/>
      <c r="BF84" s="277"/>
      <c r="BG84" s="277"/>
      <c r="BH84" s="277"/>
      <c r="BI84" s="277"/>
      <c r="BJ84" s="277"/>
      <c r="BK84" s="277"/>
      <c r="BL84" s="277"/>
      <c r="BM84" s="277"/>
      <c r="BN84" s="277"/>
      <c r="BO84" s="277">
        <v>5801385.3300000001</v>
      </c>
      <c r="BP84" s="277">
        <v>28182247.77</v>
      </c>
      <c r="BQ84" s="277"/>
      <c r="BR84" s="277">
        <v>9005938.0576000009</v>
      </c>
      <c r="BS84" s="277">
        <v>180587.13</v>
      </c>
      <c r="BT84" s="277"/>
      <c r="BU84" s="277"/>
      <c r="BV84" s="277">
        <v>2866746.98</v>
      </c>
      <c r="BW84" s="277"/>
      <c r="BX84" s="277">
        <v>15155689.25</v>
      </c>
      <c r="BY84" s="277"/>
      <c r="BZ84" s="277"/>
      <c r="CA84" s="277"/>
      <c r="CB84" s="277"/>
      <c r="CC84" s="277">
        <v>221296694.72999999</v>
      </c>
      <c r="CD84" s="277">
        <v>137309401.44999999</v>
      </c>
      <c r="CE84" s="229"/>
      <c r="CF84" s="276" t="s">
        <v>162</v>
      </c>
    </row>
    <row r="85" spans="1:84" ht="14.4" x14ac:dyDescent="0.3">
      <c r="A85" s="276" t="s">
        <v>225</v>
      </c>
      <c r="B85" s="228">
        <v>43100</v>
      </c>
      <c r="C85" s="277"/>
      <c r="D85" s="277"/>
      <c r="E85" s="277"/>
      <c r="F85" s="277">
        <v>7360850.6399999997</v>
      </c>
      <c r="G85" s="277">
        <v>282389175.86000001</v>
      </c>
      <c r="H85" s="277"/>
      <c r="I85" s="277"/>
      <c r="J85" s="277">
        <v>0</v>
      </c>
      <c r="K85" s="277"/>
      <c r="L85" s="277"/>
      <c r="M85" s="277">
        <v>164449019.81</v>
      </c>
      <c r="N85" s="277">
        <v>121310350.52</v>
      </c>
      <c r="O85" s="277">
        <v>43138669.289999999</v>
      </c>
      <c r="P85" s="277"/>
      <c r="Q85" s="277"/>
      <c r="R85" s="277">
        <v>117661032.95999999</v>
      </c>
      <c r="S85" s="277">
        <v>279123.09000000003</v>
      </c>
      <c r="T85" s="277"/>
      <c r="U85" s="277"/>
      <c r="V85" s="277">
        <v>0</v>
      </c>
      <c r="W85" s="277">
        <v>0</v>
      </c>
      <c r="X85" s="277"/>
      <c r="Y85" s="277"/>
      <c r="Z85" s="277"/>
      <c r="AA85" s="277">
        <v>0</v>
      </c>
      <c r="AB85" s="277">
        <v>0</v>
      </c>
      <c r="AC85" s="277"/>
      <c r="AD85" s="277"/>
      <c r="AE85" s="277">
        <v>0</v>
      </c>
      <c r="AF85" s="277"/>
      <c r="AG85" s="277"/>
      <c r="AH85" s="277"/>
      <c r="AI85" s="277"/>
      <c r="AJ85" s="277">
        <v>30750661.68</v>
      </c>
      <c r="AK85" s="277"/>
      <c r="AL85" s="277">
        <v>7833535.21</v>
      </c>
      <c r="AM85" s="277"/>
      <c r="AN85" s="277"/>
      <c r="AO85" s="277">
        <v>21882722.140000001</v>
      </c>
      <c r="AP85" s="277">
        <v>2249496.35</v>
      </c>
      <c r="AQ85" s="277">
        <v>352466441.88</v>
      </c>
      <c r="AR85" s="277">
        <v>159925484.66</v>
      </c>
      <c r="AS85" s="277">
        <v>159925484.66</v>
      </c>
      <c r="AT85" s="277"/>
      <c r="AU85" s="277">
        <v>143444891</v>
      </c>
      <c r="AV85" s="277">
        <v>16480593.66</v>
      </c>
      <c r="AW85" s="277">
        <v>0</v>
      </c>
      <c r="AX85" s="277"/>
      <c r="AY85" s="277"/>
      <c r="AZ85" s="277"/>
      <c r="BA85" s="277">
        <v>0</v>
      </c>
      <c r="BB85" s="277">
        <v>0</v>
      </c>
      <c r="BC85" s="277"/>
      <c r="BD85" s="277"/>
      <c r="BE85" s="277"/>
      <c r="BF85" s="277">
        <v>0</v>
      </c>
      <c r="BG85" s="277"/>
      <c r="BH85" s="277"/>
      <c r="BI85" s="277"/>
      <c r="BJ85" s="277">
        <v>0</v>
      </c>
      <c r="BK85" s="277"/>
      <c r="BL85" s="277"/>
      <c r="BM85" s="277"/>
      <c r="BN85" s="277">
        <v>0</v>
      </c>
      <c r="BO85" s="277">
        <v>5877436.0199999996</v>
      </c>
      <c r="BP85" s="277">
        <v>14437000</v>
      </c>
      <c r="BQ85" s="277"/>
      <c r="BR85" s="277">
        <v>8194264.8200000003</v>
      </c>
      <c r="BS85" s="277">
        <v>0</v>
      </c>
      <c r="BT85" s="277"/>
      <c r="BU85" s="277"/>
      <c r="BV85" s="277">
        <v>2674276.33</v>
      </c>
      <c r="BW85" s="277"/>
      <c r="BX85" s="277">
        <v>19316793.02</v>
      </c>
      <c r="BY85" s="277">
        <v>0</v>
      </c>
      <c r="BZ85" s="277"/>
      <c r="CA85" s="277"/>
      <c r="CB85" s="277"/>
      <c r="CC85" s="277">
        <v>210425254.84999999</v>
      </c>
      <c r="CD85" s="277">
        <v>142041187.03</v>
      </c>
      <c r="CE85" s="229"/>
      <c r="CF85" s="276" t="s">
        <v>252</v>
      </c>
    </row>
    <row r="86" spans="1:84" ht="14.4" x14ac:dyDescent="0.3">
      <c r="A86" s="276" t="s">
        <v>225</v>
      </c>
      <c r="B86" s="228">
        <v>43465</v>
      </c>
      <c r="C86" s="277"/>
      <c r="D86" s="277"/>
      <c r="E86" s="277"/>
      <c r="F86" s="277">
        <v>6488725.5999999996</v>
      </c>
      <c r="G86" s="277">
        <v>279513399.76999998</v>
      </c>
      <c r="H86" s="277"/>
      <c r="I86" s="277"/>
      <c r="J86" s="277"/>
      <c r="K86" s="277"/>
      <c r="L86" s="277"/>
      <c r="M86" s="277">
        <v>159470638.77000001</v>
      </c>
      <c r="N86" s="277">
        <v>114104374.04000001</v>
      </c>
      <c r="O86" s="277">
        <v>45366264.729999997</v>
      </c>
      <c r="P86" s="277"/>
      <c r="Q86" s="277"/>
      <c r="R86" s="277">
        <v>119866284</v>
      </c>
      <c r="S86" s="277">
        <v>176477</v>
      </c>
      <c r="T86" s="277"/>
      <c r="U86" s="277"/>
      <c r="V86" s="277"/>
      <c r="W86" s="277"/>
      <c r="X86" s="277"/>
      <c r="Y86" s="277"/>
      <c r="Z86" s="277"/>
      <c r="AA86" s="277"/>
      <c r="AB86" s="277">
        <v>0</v>
      </c>
      <c r="AC86" s="277"/>
      <c r="AD86" s="277"/>
      <c r="AE86" s="277"/>
      <c r="AF86" s="277"/>
      <c r="AG86" s="277"/>
      <c r="AH86" s="277"/>
      <c r="AI86" s="277"/>
      <c r="AJ86" s="277">
        <v>28800140.719999999</v>
      </c>
      <c r="AK86" s="277"/>
      <c r="AL86" s="277">
        <v>17360345.600000001</v>
      </c>
      <c r="AM86" s="277"/>
      <c r="AN86" s="277"/>
      <c r="AO86" s="277">
        <v>14543995.619999999</v>
      </c>
      <c r="AP86" s="277">
        <v>1872533.42</v>
      </c>
      <c r="AQ86" s="277">
        <v>348579140.73000002</v>
      </c>
      <c r="AR86" s="277">
        <v>156639037.84999999</v>
      </c>
      <c r="AS86" s="277">
        <v>156639037.84999999</v>
      </c>
      <c r="AT86" s="277"/>
      <c r="AU86" s="277">
        <v>140566303.84999999</v>
      </c>
      <c r="AV86" s="277">
        <v>16072734</v>
      </c>
      <c r="AW86" s="277"/>
      <c r="AX86" s="277"/>
      <c r="AY86" s="277"/>
      <c r="AZ86" s="277"/>
      <c r="BA86" s="277"/>
      <c r="BB86" s="277"/>
      <c r="BC86" s="277"/>
      <c r="BD86" s="277"/>
      <c r="BE86" s="277"/>
      <c r="BF86" s="277"/>
      <c r="BG86" s="277"/>
      <c r="BH86" s="277"/>
      <c r="BI86" s="277"/>
      <c r="BJ86" s="277"/>
      <c r="BK86" s="277"/>
      <c r="BL86" s="277"/>
      <c r="BM86" s="277"/>
      <c r="BN86" s="277"/>
      <c r="BO86" s="277">
        <v>4560474</v>
      </c>
      <c r="BP86" s="277">
        <v>7462670.4800000004</v>
      </c>
      <c r="BQ86" s="277"/>
      <c r="BR86" s="277">
        <v>7663906.5899999999</v>
      </c>
      <c r="BS86" s="277">
        <v>73830</v>
      </c>
      <c r="BT86" s="277"/>
      <c r="BU86" s="277"/>
      <c r="BV86" s="277">
        <v>2227555.17</v>
      </c>
      <c r="BW86" s="277"/>
      <c r="BX86" s="277">
        <v>21177682.170000002</v>
      </c>
      <c r="BY86" s="277"/>
      <c r="BZ86" s="277"/>
      <c r="CA86" s="277"/>
      <c r="CB86" s="277"/>
      <c r="CC86" s="277">
        <v>199805156.25999999</v>
      </c>
      <c r="CD86" s="277">
        <v>148773984.47</v>
      </c>
      <c r="CE86" s="229"/>
      <c r="CF86" s="276" t="s">
        <v>266</v>
      </c>
    </row>
    <row r="87" spans="1:84" ht="14.4" x14ac:dyDescent="0.3">
      <c r="A87" s="276" t="s">
        <v>190</v>
      </c>
      <c r="B87" s="228">
        <v>42735</v>
      </c>
      <c r="C87" s="277">
        <v>0</v>
      </c>
      <c r="D87" s="277">
        <v>75989502.150000006</v>
      </c>
      <c r="E87" s="277">
        <v>0</v>
      </c>
      <c r="F87" s="277">
        <v>6423488.2400000002</v>
      </c>
      <c r="G87" s="277">
        <v>4390714717.3000002</v>
      </c>
      <c r="H87" s="277">
        <v>152259307.24000001</v>
      </c>
      <c r="I87" s="277">
        <v>832692539.78999996</v>
      </c>
      <c r="J87" s="277">
        <v>1651045099.2</v>
      </c>
      <c r="K87" s="277">
        <v>1561403120.7</v>
      </c>
      <c r="L87" s="277">
        <v>89641978.489999995</v>
      </c>
      <c r="M87" s="277">
        <v>1698460854.2</v>
      </c>
      <c r="N87" s="277">
        <v>851167307.12</v>
      </c>
      <c r="O87" s="277">
        <v>847293547.05999994</v>
      </c>
      <c r="P87" s="277">
        <v>0</v>
      </c>
      <c r="Q87" s="277">
        <v>0</v>
      </c>
      <c r="R87" s="277">
        <v>32186048.600000001</v>
      </c>
      <c r="S87" s="277">
        <v>24070868.350000001</v>
      </c>
      <c r="T87" s="277">
        <v>0</v>
      </c>
      <c r="U87" s="277">
        <v>0</v>
      </c>
      <c r="V87" s="277">
        <v>0</v>
      </c>
      <c r="W87" s="277">
        <v>51284560.130000003</v>
      </c>
      <c r="X87" s="277">
        <v>0</v>
      </c>
      <c r="Y87" s="277">
        <v>1254824</v>
      </c>
      <c r="Z87" s="277">
        <v>50029736.509999998</v>
      </c>
      <c r="AA87" s="277">
        <v>17259789</v>
      </c>
      <c r="AB87" s="277">
        <v>0</v>
      </c>
      <c r="AC87" s="277">
        <v>0</v>
      </c>
      <c r="AD87" s="277">
        <v>0</v>
      </c>
      <c r="AE87" s="277">
        <v>17259789</v>
      </c>
      <c r="AF87" s="277">
        <v>0</v>
      </c>
      <c r="AG87" s="277">
        <v>17259789</v>
      </c>
      <c r="AH87" s="277">
        <v>0</v>
      </c>
      <c r="AI87" s="277">
        <v>0</v>
      </c>
      <c r="AJ87" s="277">
        <v>650367.11</v>
      </c>
      <c r="AK87" s="277">
        <v>0</v>
      </c>
      <c r="AL87" s="277">
        <v>0</v>
      </c>
      <c r="AM87" s="277">
        <v>0</v>
      </c>
      <c r="AN87" s="277">
        <v>0</v>
      </c>
      <c r="AO87" s="277">
        <v>118384944.09999999</v>
      </c>
      <c r="AP87" s="277">
        <v>788137374.39999998</v>
      </c>
      <c r="AQ87" s="277">
        <v>5448844742.5</v>
      </c>
      <c r="AR87" s="277">
        <v>0</v>
      </c>
      <c r="AS87" s="277">
        <v>0</v>
      </c>
      <c r="AT87" s="277">
        <v>0</v>
      </c>
      <c r="AU87" s="277">
        <v>0</v>
      </c>
      <c r="AV87" s="277">
        <v>0</v>
      </c>
      <c r="AW87" s="277">
        <v>0</v>
      </c>
      <c r="AX87" s="277">
        <v>0</v>
      </c>
      <c r="AY87" s="277">
        <v>0</v>
      </c>
      <c r="AZ87" s="277">
        <v>0</v>
      </c>
      <c r="BA87" s="277">
        <v>2591522186</v>
      </c>
      <c r="BB87" s="277">
        <v>0</v>
      </c>
      <c r="BC87" s="277">
        <v>0</v>
      </c>
      <c r="BD87" s="277">
        <v>0</v>
      </c>
      <c r="BE87" s="277">
        <v>0</v>
      </c>
      <c r="BF87" s="277">
        <v>2591522186</v>
      </c>
      <c r="BG87" s="277">
        <v>0</v>
      </c>
      <c r="BH87" s="277">
        <v>1909053615</v>
      </c>
      <c r="BI87" s="277">
        <v>682468571</v>
      </c>
      <c r="BJ87" s="277">
        <v>0</v>
      </c>
      <c r="BK87" s="277">
        <v>0</v>
      </c>
      <c r="BL87" s="277">
        <v>0</v>
      </c>
      <c r="BM87" s="277">
        <v>0</v>
      </c>
      <c r="BN87" s="277">
        <v>0</v>
      </c>
      <c r="BO87" s="277">
        <v>371</v>
      </c>
      <c r="BP87" s="277">
        <v>22590809.440000001</v>
      </c>
      <c r="BQ87" s="277">
        <v>12188822.17</v>
      </c>
      <c r="BR87" s="277">
        <v>442395176.82999998</v>
      </c>
      <c r="BS87" s="277">
        <v>2551873.11</v>
      </c>
      <c r="BT87" s="277">
        <v>5119.49</v>
      </c>
      <c r="BU87" s="277">
        <v>67167743.790000007</v>
      </c>
      <c r="BV87" s="277">
        <v>71514118.049999997</v>
      </c>
      <c r="BW87" s="277">
        <v>0</v>
      </c>
      <c r="BX87" s="277">
        <v>3330570.23</v>
      </c>
      <c r="BY87" s="277">
        <v>0</v>
      </c>
      <c r="BZ87" s="277">
        <v>0</v>
      </c>
      <c r="CA87" s="277">
        <v>0</v>
      </c>
      <c r="CB87" s="277">
        <v>141763484.47</v>
      </c>
      <c r="CC87" s="277">
        <v>3355030274.5</v>
      </c>
      <c r="CD87" s="277">
        <v>2093814468</v>
      </c>
      <c r="CE87" s="229"/>
      <c r="CF87" s="276" t="s">
        <v>176</v>
      </c>
    </row>
    <row r="88" spans="1:84" ht="14.4" x14ac:dyDescent="0.3">
      <c r="A88" s="276" t="s">
        <v>190</v>
      </c>
      <c r="B88" s="228">
        <v>43100</v>
      </c>
      <c r="C88" s="277">
        <v>0</v>
      </c>
      <c r="D88" s="277">
        <v>63644835.130000003</v>
      </c>
      <c r="E88" s="277">
        <v>0</v>
      </c>
      <c r="F88" s="277">
        <v>11832818.25</v>
      </c>
      <c r="G88" s="277">
        <v>4961030471.3999996</v>
      </c>
      <c r="H88" s="277">
        <v>735000</v>
      </c>
      <c r="I88" s="277">
        <v>788979903.53999996</v>
      </c>
      <c r="J88" s="277">
        <v>2170631691.0999999</v>
      </c>
      <c r="K88" s="277">
        <v>2161514240.0999999</v>
      </c>
      <c r="L88" s="277">
        <v>9117450.9800000004</v>
      </c>
      <c r="M88" s="277">
        <v>1762160974.2</v>
      </c>
      <c r="N88" s="277">
        <v>847206563.07000005</v>
      </c>
      <c r="O88" s="277">
        <v>914954411.12</v>
      </c>
      <c r="P88" s="277">
        <v>0</v>
      </c>
      <c r="Q88" s="277">
        <v>0</v>
      </c>
      <c r="R88" s="277">
        <v>210958440.81</v>
      </c>
      <c r="S88" s="277">
        <v>27564461.760000002</v>
      </c>
      <c r="T88" s="277">
        <v>0</v>
      </c>
      <c r="U88" s="277">
        <v>0</v>
      </c>
      <c r="V88" s="277">
        <v>0</v>
      </c>
      <c r="W88" s="277">
        <v>103468991.75</v>
      </c>
      <c r="X88" s="277">
        <v>0</v>
      </c>
      <c r="Y88" s="277">
        <v>1242028.3</v>
      </c>
      <c r="Z88" s="277">
        <v>102226963.45</v>
      </c>
      <c r="AA88" s="277">
        <v>13054304</v>
      </c>
      <c r="AB88" s="277">
        <v>0</v>
      </c>
      <c r="AC88" s="277">
        <v>0</v>
      </c>
      <c r="AD88" s="277">
        <v>0</v>
      </c>
      <c r="AE88" s="277">
        <v>13054304</v>
      </c>
      <c r="AF88" s="277">
        <v>0</v>
      </c>
      <c r="AG88" s="277">
        <v>13054304</v>
      </c>
      <c r="AH88" s="277">
        <v>0</v>
      </c>
      <c r="AI88" s="277">
        <v>0</v>
      </c>
      <c r="AJ88" s="277">
        <v>-212290.67</v>
      </c>
      <c r="AK88" s="277">
        <v>0</v>
      </c>
      <c r="AL88" s="277">
        <v>81979.61</v>
      </c>
      <c r="AM88" s="277">
        <v>0</v>
      </c>
      <c r="AN88" s="277">
        <v>0</v>
      </c>
      <c r="AO88" s="277">
        <v>112987522.09999999</v>
      </c>
      <c r="AP88" s="277">
        <v>606470981.83000004</v>
      </c>
      <c r="AQ88" s="277">
        <v>5872359613.3999996</v>
      </c>
      <c r="AR88" s="277">
        <v>0</v>
      </c>
      <c r="AS88" s="277">
        <v>0</v>
      </c>
      <c r="AT88" s="277">
        <v>0</v>
      </c>
      <c r="AU88" s="277">
        <v>0</v>
      </c>
      <c r="AV88" s="277">
        <v>0</v>
      </c>
      <c r="AW88" s="277">
        <v>0</v>
      </c>
      <c r="AX88" s="277">
        <v>0</v>
      </c>
      <c r="AY88" s="277">
        <v>0</v>
      </c>
      <c r="AZ88" s="277">
        <v>0</v>
      </c>
      <c r="BA88" s="277">
        <v>3622810232</v>
      </c>
      <c r="BB88" s="277">
        <v>0</v>
      </c>
      <c r="BC88" s="277">
        <v>0</v>
      </c>
      <c r="BD88" s="277">
        <v>0</v>
      </c>
      <c r="BE88" s="277">
        <v>0</v>
      </c>
      <c r="BF88" s="277">
        <v>3622810232</v>
      </c>
      <c r="BG88" s="277">
        <v>0</v>
      </c>
      <c r="BH88" s="277">
        <v>3383858485</v>
      </c>
      <c r="BI88" s="277">
        <v>238951747</v>
      </c>
      <c r="BJ88" s="277">
        <v>0</v>
      </c>
      <c r="BK88" s="277">
        <v>0</v>
      </c>
      <c r="BL88" s="277">
        <v>0</v>
      </c>
      <c r="BM88" s="277">
        <v>0</v>
      </c>
      <c r="BN88" s="277">
        <v>0</v>
      </c>
      <c r="BO88" s="277">
        <v>7014673.8099999996</v>
      </c>
      <c r="BP88" s="277">
        <v>4837155.58</v>
      </c>
      <c r="BQ88" s="277">
        <v>12880632.68</v>
      </c>
      <c r="BR88" s="277">
        <v>257538980.81</v>
      </c>
      <c r="BS88" s="277">
        <v>506845.91</v>
      </c>
      <c r="BT88" s="277">
        <v>0</v>
      </c>
      <c r="BU88" s="277">
        <v>7053161.5300000003</v>
      </c>
      <c r="BV88" s="277">
        <v>77859987.890000001</v>
      </c>
      <c r="BW88" s="277">
        <v>0</v>
      </c>
      <c r="BX88" s="277">
        <v>5406484.0700000003</v>
      </c>
      <c r="BY88" s="277">
        <v>0</v>
      </c>
      <c r="BZ88" s="277">
        <v>0</v>
      </c>
      <c r="CA88" s="277">
        <v>0</v>
      </c>
      <c r="CB88" s="277">
        <v>129532603.01000001</v>
      </c>
      <c r="CC88" s="277">
        <v>4125440757.3000002</v>
      </c>
      <c r="CD88" s="277">
        <v>1746918856.0999999</v>
      </c>
      <c r="CE88" s="229"/>
      <c r="CF88" s="276" t="s">
        <v>210</v>
      </c>
    </row>
    <row r="89" spans="1:84" ht="14.4" x14ac:dyDescent="0.3">
      <c r="A89" s="276" t="s">
        <v>190</v>
      </c>
      <c r="B89" s="228">
        <v>43465</v>
      </c>
      <c r="C89" s="277">
        <v>0</v>
      </c>
      <c r="D89" s="277">
        <v>75919451.459999993</v>
      </c>
      <c r="E89" s="277">
        <v>0</v>
      </c>
      <c r="F89" s="277">
        <v>13936417.199999999</v>
      </c>
      <c r="G89" s="277">
        <v>4736800619.1000004</v>
      </c>
      <c r="H89" s="277">
        <v>735000</v>
      </c>
      <c r="I89" s="277">
        <v>853643284.92999995</v>
      </c>
      <c r="J89" s="277">
        <v>1944427997.5</v>
      </c>
      <c r="K89" s="277">
        <v>1935968827.5999999</v>
      </c>
      <c r="L89" s="277">
        <v>8459169.8300000001</v>
      </c>
      <c r="M89" s="277">
        <v>1560901560.0999999</v>
      </c>
      <c r="N89" s="277">
        <v>706143174.79999995</v>
      </c>
      <c r="O89" s="277">
        <v>854758385.25999999</v>
      </c>
      <c r="P89" s="277">
        <v>0</v>
      </c>
      <c r="Q89" s="277">
        <v>0</v>
      </c>
      <c r="R89" s="277">
        <v>292536797.00999999</v>
      </c>
      <c r="S89" s="277">
        <v>84555979.620000005</v>
      </c>
      <c r="T89" s="277">
        <v>0</v>
      </c>
      <c r="U89" s="277">
        <v>0</v>
      </c>
      <c r="V89" s="277">
        <v>0</v>
      </c>
      <c r="W89" s="277">
        <v>189672927.41999999</v>
      </c>
      <c r="X89" s="277">
        <v>0</v>
      </c>
      <c r="Y89" s="277">
        <v>1129229.4099999999</v>
      </c>
      <c r="Z89" s="277">
        <v>188543698.00999999</v>
      </c>
      <c r="AA89" s="277">
        <v>9377008</v>
      </c>
      <c r="AB89" s="277">
        <v>0</v>
      </c>
      <c r="AC89" s="277">
        <v>0</v>
      </c>
      <c r="AD89" s="277">
        <v>0</v>
      </c>
      <c r="AE89" s="277">
        <v>9377008</v>
      </c>
      <c r="AF89" s="277">
        <v>0</v>
      </c>
      <c r="AG89" s="277">
        <v>9377008</v>
      </c>
      <c r="AH89" s="277">
        <v>0</v>
      </c>
      <c r="AI89" s="277">
        <v>0</v>
      </c>
      <c r="AJ89" s="277">
        <v>231147.17</v>
      </c>
      <c r="AK89" s="277">
        <v>0</v>
      </c>
      <c r="AL89" s="277">
        <v>108343189.36</v>
      </c>
      <c r="AM89" s="277">
        <v>0</v>
      </c>
      <c r="AN89" s="277">
        <v>0</v>
      </c>
      <c r="AO89" s="277">
        <v>94400120.519999996</v>
      </c>
      <c r="AP89" s="277">
        <v>616429644.14999998</v>
      </c>
      <c r="AQ89" s="277">
        <v>5845110524.3999996</v>
      </c>
      <c r="AR89" s="277">
        <v>0</v>
      </c>
      <c r="AS89" s="277">
        <v>0</v>
      </c>
      <c r="AT89" s="277">
        <v>0</v>
      </c>
      <c r="AU89" s="277">
        <v>0</v>
      </c>
      <c r="AV89" s="277">
        <v>0</v>
      </c>
      <c r="AW89" s="277">
        <v>0</v>
      </c>
      <c r="AX89" s="277">
        <v>0</v>
      </c>
      <c r="AY89" s="277">
        <v>0</v>
      </c>
      <c r="AZ89" s="277">
        <v>0</v>
      </c>
      <c r="BA89" s="277">
        <v>3748155757</v>
      </c>
      <c r="BB89" s="277">
        <v>0</v>
      </c>
      <c r="BC89" s="277">
        <v>0</v>
      </c>
      <c r="BD89" s="277">
        <v>0</v>
      </c>
      <c r="BE89" s="277">
        <v>0</v>
      </c>
      <c r="BF89" s="277">
        <v>3748155757</v>
      </c>
      <c r="BG89" s="277">
        <v>0</v>
      </c>
      <c r="BH89" s="277">
        <v>3476276459</v>
      </c>
      <c r="BI89" s="277">
        <v>271879298</v>
      </c>
      <c r="BJ89" s="277">
        <v>0</v>
      </c>
      <c r="BK89" s="277">
        <v>0</v>
      </c>
      <c r="BL89" s="277">
        <v>0</v>
      </c>
      <c r="BM89" s="277">
        <v>0</v>
      </c>
      <c r="BN89" s="277">
        <v>0</v>
      </c>
      <c r="BO89" s="277">
        <v>600423</v>
      </c>
      <c r="BP89" s="277">
        <v>7673123.7300000004</v>
      </c>
      <c r="BQ89" s="277">
        <v>13926568.789999999</v>
      </c>
      <c r="BR89" s="277">
        <v>264417170.59</v>
      </c>
      <c r="BS89" s="277">
        <v>4691621.4000000004</v>
      </c>
      <c r="BT89" s="277">
        <v>437221.78</v>
      </c>
      <c r="BU89" s="277">
        <v>15784394.51</v>
      </c>
      <c r="BV89" s="277">
        <v>81241558.420000002</v>
      </c>
      <c r="BW89" s="277">
        <v>0</v>
      </c>
      <c r="BX89" s="277">
        <v>20357872.93</v>
      </c>
      <c r="BY89" s="277">
        <v>0</v>
      </c>
      <c r="BZ89" s="277">
        <v>0</v>
      </c>
      <c r="CA89" s="277">
        <v>0</v>
      </c>
      <c r="CB89" s="277">
        <v>16391977.75</v>
      </c>
      <c r="CC89" s="277">
        <v>4173677689.9000001</v>
      </c>
      <c r="CD89" s="277">
        <v>1671432834.5</v>
      </c>
      <c r="CE89" s="229"/>
      <c r="CF89" s="276" t="s">
        <v>174</v>
      </c>
    </row>
    <row r="90" spans="1:84" ht="14.4" x14ac:dyDescent="0.3">
      <c r="A90" s="276" t="s">
        <v>261</v>
      </c>
      <c r="B90" s="228">
        <v>42735</v>
      </c>
      <c r="C90" s="277"/>
      <c r="D90" s="277"/>
      <c r="E90" s="277"/>
      <c r="F90" s="277">
        <v>2952599.7</v>
      </c>
      <c r="G90" s="277">
        <v>418204916.17000002</v>
      </c>
      <c r="H90" s="277"/>
      <c r="I90" s="277">
        <v>293132.74</v>
      </c>
      <c r="J90" s="277">
        <v>176000</v>
      </c>
      <c r="K90" s="277"/>
      <c r="L90" s="277">
        <v>176000</v>
      </c>
      <c r="M90" s="277"/>
      <c r="N90" s="277"/>
      <c r="O90" s="277"/>
      <c r="P90" s="277"/>
      <c r="Q90" s="277"/>
      <c r="R90" s="277">
        <v>417735783.43000001</v>
      </c>
      <c r="S90" s="277"/>
      <c r="T90" s="277"/>
      <c r="U90" s="277"/>
      <c r="V90" s="277"/>
      <c r="W90" s="277"/>
      <c r="X90" s="277"/>
      <c r="Y90" s="277"/>
      <c r="Z90" s="277"/>
      <c r="AA90" s="277"/>
      <c r="AB90" s="277"/>
      <c r="AC90" s="277"/>
      <c r="AD90" s="277"/>
      <c r="AE90" s="277"/>
      <c r="AF90" s="277"/>
      <c r="AG90" s="277"/>
      <c r="AH90" s="277"/>
      <c r="AI90" s="277"/>
      <c r="AJ90" s="277">
        <v>17299177.789999999</v>
      </c>
      <c r="AK90" s="277"/>
      <c r="AL90" s="277">
        <v>208539172.78999999</v>
      </c>
      <c r="AM90" s="277"/>
      <c r="AN90" s="277"/>
      <c r="AO90" s="277">
        <v>31697350.77</v>
      </c>
      <c r="AP90" s="277">
        <v>117109595.05</v>
      </c>
      <c r="AQ90" s="277">
        <v>795802812.26999998</v>
      </c>
      <c r="AR90" s="277">
        <v>454108849.25999999</v>
      </c>
      <c r="AS90" s="277"/>
      <c r="AT90" s="277"/>
      <c r="AU90" s="277"/>
      <c r="AV90" s="277"/>
      <c r="AW90" s="277">
        <v>454108849.25999999</v>
      </c>
      <c r="AX90" s="277"/>
      <c r="AY90" s="277">
        <v>439887975.62</v>
      </c>
      <c r="AZ90" s="277">
        <v>14220873.640000001</v>
      </c>
      <c r="BA90" s="277"/>
      <c r="BB90" s="277"/>
      <c r="BC90" s="277"/>
      <c r="BD90" s="277"/>
      <c r="BE90" s="277"/>
      <c r="BF90" s="277"/>
      <c r="BG90" s="277"/>
      <c r="BH90" s="277"/>
      <c r="BI90" s="277"/>
      <c r="BJ90" s="277"/>
      <c r="BK90" s="277"/>
      <c r="BL90" s="277"/>
      <c r="BM90" s="277"/>
      <c r="BN90" s="277"/>
      <c r="BO90" s="277">
        <v>3385154.4</v>
      </c>
      <c r="BP90" s="277"/>
      <c r="BQ90" s="277"/>
      <c r="BR90" s="277"/>
      <c r="BS90" s="277"/>
      <c r="BT90" s="277"/>
      <c r="BU90" s="277"/>
      <c r="BV90" s="277">
        <v>81681875.700000003</v>
      </c>
      <c r="BW90" s="277"/>
      <c r="BX90" s="277">
        <v>1830940.52</v>
      </c>
      <c r="BY90" s="277"/>
      <c r="BZ90" s="277"/>
      <c r="CA90" s="277"/>
      <c r="CB90" s="277">
        <v>10658864.460000001</v>
      </c>
      <c r="CC90" s="277">
        <v>551665684.34000003</v>
      </c>
      <c r="CD90" s="277">
        <v>244137127.93000001</v>
      </c>
      <c r="CE90" s="229"/>
      <c r="CF90" s="276" t="s">
        <v>483</v>
      </c>
    </row>
    <row r="91" spans="1:84" ht="14.4" x14ac:dyDescent="0.3">
      <c r="A91" s="276" t="s">
        <v>261</v>
      </c>
      <c r="B91" s="228">
        <v>43100</v>
      </c>
      <c r="C91" s="277"/>
      <c r="D91" s="277"/>
      <c r="E91" s="277"/>
      <c r="F91" s="277">
        <v>2844961.64</v>
      </c>
      <c r="G91" s="277">
        <v>423781116.99000001</v>
      </c>
      <c r="H91" s="277"/>
      <c r="I91" s="277">
        <v>357840.48</v>
      </c>
      <c r="J91" s="277">
        <v>176000</v>
      </c>
      <c r="K91" s="277"/>
      <c r="L91" s="277">
        <v>176000</v>
      </c>
      <c r="M91" s="277"/>
      <c r="N91" s="277"/>
      <c r="O91" s="277"/>
      <c r="P91" s="277"/>
      <c r="Q91" s="277"/>
      <c r="R91" s="277">
        <v>423247276.50999999</v>
      </c>
      <c r="S91" s="277"/>
      <c r="T91" s="277"/>
      <c r="U91" s="277"/>
      <c r="V91" s="277"/>
      <c r="W91" s="277"/>
      <c r="X91" s="277"/>
      <c r="Y91" s="277"/>
      <c r="Z91" s="277"/>
      <c r="AA91" s="277"/>
      <c r="AB91" s="277"/>
      <c r="AC91" s="277"/>
      <c r="AD91" s="277"/>
      <c r="AE91" s="277"/>
      <c r="AF91" s="277"/>
      <c r="AG91" s="277"/>
      <c r="AH91" s="277"/>
      <c r="AI91" s="277"/>
      <c r="AJ91" s="277">
        <v>15800842.220000001</v>
      </c>
      <c r="AK91" s="277"/>
      <c r="AL91" s="277">
        <v>204130273.11000001</v>
      </c>
      <c r="AM91" s="277"/>
      <c r="AN91" s="277"/>
      <c r="AO91" s="277">
        <v>5913427.3399999999</v>
      </c>
      <c r="AP91" s="277">
        <v>123711559.63</v>
      </c>
      <c r="AQ91" s="277">
        <v>776182180.92999995</v>
      </c>
      <c r="AR91" s="277">
        <v>398884239.11000001</v>
      </c>
      <c r="AS91" s="277"/>
      <c r="AT91" s="277"/>
      <c r="AU91" s="277"/>
      <c r="AV91" s="277"/>
      <c r="AW91" s="277">
        <v>398884239.11000001</v>
      </c>
      <c r="AX91" s="277"/>
      <c r="AY91" s="277">
        <v>383938268.42000002</v>
      </c>
      <c r="AZ91" s="277">
        <v>14945970.689999999</v>
      </c>
      <c r="BA91" s="277"/>
      <c r="BB91" s="277"/>
      <c r="BC91" s="277"/>
      <c r="BD91" s="277"/>
      <c r="BE91" s="277"/>
      <c r="BF91" s="277"/>
      <c r="BG91" s="277"/>
      <c r="BH91" s="277"/>
      <c r="BI91" s="277"/>
      <c r="BJ91" s="277"/>
      <c r="BK91" s="277"/>
      <c r="BL91" s="277"/>
      <c r="BM91" s="277"/>
      <c r="BN91" s="277"/>
      <c r="BO91" s="277">
        <v>2507000</v>
      </c>
      <c r="BP91" s="277"/>
      <c r="BQ91" s="277"/>
      <c r="BR91" s="277"/>
      <c r="BS91" s="277"/>
      <c r="BT91" s="277"/>
      <c r="BU91" s="277"/>
      <c r="BV91" s="277">
        <v>98097500.260000005</v>
      </c>
      <c r="BW91" s="277"/>
      <c r="BX91" s="277">
        <v>1494343.36</v>
      </c>
      <c r="BY91" s="277"/>
      <c r="BZ91" s="277"/>
      <c r="CA91" s="277"/>
      <c r="CB91" s="277">
        <v>9575675.7200000007</v>
      </c>
      <c r="CC91" s="277">
        <v>510558758.44999999</v>
      </c>
      <c r="CD91" s="277">
        <v>265623422.47999999</v>
      </c>
      <c r="CE91" s="229"/>
      <c r="CF91" s="276" t="s">
        <v>243</v>
      </c>
    </row>
    <row r="92" spans="1:84" ht="14.4" x14ac:dyDescent="0.3">
      <c r="A92" s="276" t="s">
        <v>261</v>
      </c>
      <c r="B92" s="228">
        <v>43465</v>
      </c>
      <c r="C92" s="277"/>
      <c r="D92" s="277"/>
      <c r="E92" s="277"/>
      <c r="F92" s="277">
        <v>3108878.92</v>
      </c>
      <c r="G92" s="277">
        <v>405849256.73000002</v>
      </c>
      <c r="H92" s="277"/>
      <c r="I92" s="277">
        <v>958371.75</v>
      </c>
      <c r="J92" s="277">
        <v>176000</v>
      </c>
      <c r="K92" s="277"/>
      <c r="L92" s="277">
        <v>176000</v>
      </c>
      <c r="M92" s="277"/>
      <c r="N92" s="277"/>
      <c r="O92" s="277"/>
      <c r="P92" s="277"/>
      <c r="Q92" s="277"/>
      <c r="R92" s="277">
        <v>404714884.98000002</v>
      </c>
      <c r="S92" s="277"/>
      <c r="T92" s="277"/>
      <c r="U92" s="277"/>
      <c r="V92" s="277"/>
      <c r="W92" s="277"/>
      <c r="X92" s="277"/>
      <c r="Y92" s="277"/>
      <c r="Z92" s="277"/>
      <c r="AA92" s="277"/>
      <c r="AB92" s="277"/>
      <c r="AC92" s="277"/>
      <c r="AD92" s="277"/>
      <c r="AE92" s="277"/>
      <c r="AF92" s="277"/>
      <c r="AG92" s="277"/>
      <c r="AH92" s="277"/>
      <c r="AI92" s="277"/>
      <c r="AJ92" s="277">
        <v>17994135.789999999</v>
      </c>
      <c r="AK92" s="277"/>
      <c r="AL92" s="277">
        <v>225662542.41</v>
      </c>
      <c r="AM92" s="277"/>
      <c r="AN92" s="277"/>
      <c r="AO92" s="277">
        <v>4686539.37</v>
      </c>
      <c r="AP92" s="277">
        <v>111950119.76000001</v>
      </c>
      <c r="AQ92" s="277">
        <v>769251472.98000002</v>
      </c>
      <c r="AR92" s="277">
        <v>398345960.52999997</v>
      </c>
      <c r="AS92" s="277"/>
      <c r="AT92" s="277"/>
      <c r="AU92" s="277"/>
      <c r="AV92" s="277"/>
      <c r="AW92" s="277">
        <v>398345960.52999997</v>
      </c>
      <c r="AX92" s="277"/>
      <c r="AY92" s="277">
        <v>382555700.24000001</v>
      </c>
      <c r="AZ92" s="277">
        <v>15790260.289999999</v>
      </c>
      <c r="BA92" s="277"/>
      <c r="BB92" s="277"/>
      <c r="BC92" s="277"/>
      <c r="BD92" s="277"/>
      <c r="BE92" s="277"/>
      <c r="BF92" s="277"/>
      <c r="BG92" s="277"/>
      <c r="BH92" s="277"/>
      <c r="BI92" s="277"/>
      <c r="BJ92" s="277"/>
      <c r="BK92" s="277"/>
      <c r="BL92" s="277"/>
      <c r="BM92" s="277"/>
      <c r="BN92" s="277"/>
      <c r="BO92" s="277">
        <v>2361000</v>
      </c>
      <c r="BP92" s="277"/>
      <c r="BQ92" s="277"/>
      <c r="BR92" s="277"/>
      <c r="BS92" s="277"/>
      <c r="BT92" s="277"/>
      <c r="BU92" s="277"/>
      <c r="BV92" s="277">
        <v>88581984.609999999</v>
      </c>
      <c r="BW92" s="277"/>
      <c r="BX92" s="277">
        <v>529437.93999999994</v>
      </c>
      <c r="BY92" s="277"/>
      <c r="BZ92" s="277"/>
      <c r="CA92" s="277"/>
      <c r="CB92" s="277">
        <v>6292698.3399999999</v>
      </c>
      <c r="CC92" s="277">
        <v>496111081.42000002</v>
      </c>
      <c r="CD92" s="277">
        <v>273140391.56</v>
      </c>
      <c r="CE92" s="229"/>
      <c r="CF92" s="276" t="s">
        <v>260</v>
      </c>
    </row>
    <row r="93" spans="1:84" ht="14.4" x14ac:dyDescent="0.3">
      <c r="A93" s="276" t="s">
        <v>233</v>
      </c>
      <c r="B93" s="228">
        <v>42735</v>
      </c>
      <c r="C93" s="277"/>
      <c r="D93" s="277"/>
      <c r="E93" s="277"/>
      <c r="F93" s="277"/>
      <c r="G93" s="277">
        <v>112733032.59</v>
      </c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>
        <v>112733032.59</v>
      </c>
      <c r="S93" s="277"/>
      <c r="T93" s="277"/>
      <c r="U93" s="277"/>
      <c r="V93" s="277"/>
      <c r="W93" s="277"/>
      <c r="X93" s="277"/>
      <c r="Y93" s="277"/>
      <c r="Z93" s="277"/>
      <c r="AA93" s="277"/>
      <c r="AB93" s="277"/>
      <c r="AC93" s="277"/>
      <c r="AD93" s="277"/>
      <c r="AE93" s="277"/>
      <c r="AF93" s="277"/>
      <c r="AG93" s="277"/>
      <c r="AH93" s="277"/>
      <c r="AI93" s="277"/>
      <c r="AJ93" s="277">
        <v>6258125.0899999999</v>
      </c>
      <c r="AK93" s="277"/>
      <c r="AL93" s="277"/>
      <c r="AM93" s="277"/>
      <c r="AN93" s="277"/>
      <c r="AO93" s="277">
        <v>2804422.75</v>
      </c>
      <c r="AP93" s="277">
        <v>363970.25</v>
      </c>
      <c r="AQ93" s="277">
        <v>122159550.68000001</v>
      </c>
      <c r="AR93" s="277">
        <v>16562101.960000001</v>
      </c>
      <c r="AS93" s="277"/>
      <c r="AT93" s="277"/>
      <c r="AU93" s="277"/>
      <c r="AV93" s="277"/>
      <c r="AW93" s="277">
        <v>16562101.960000001</v>
      </c>
      <c r="AX93" s="277"/>
      <c r="AY93" s="277">
        <v>13322501.550000001</v>
      </c>
      <c r="AZ93" s="277">
        <v>3239600.41</v>
      </c>
      <c r="BA93" s="277"/>
      <c r="BB93" s="277"/>
      <c r="BC93" s="277"/>
      <c r="BD93" s="277"/>
      <c r="BE93" s="277"/>
      <c r="BF93" s="277"/>
      <c r="BG93" s="277"/>
      <c r="BH93" s="277"/>
      <c r="BI93" s="277"/>
      <c r="BJ93" s="277"/>
      <c r="BK93" s="277"/>
      <c r="BL93" s="277"/>
      <c r="BM93" s="277"/>
      <c r="BN93" s="277"/>
      <c r="BO93" s="277"/>
      <c r="BP93" s="277"/>
      <c r="BQ93" s="277"/>
      <c r="BR93" s="277"/>
      <c r="BS93" s="277"/>
      <c r="BT93" s="277"/>
      <c r="BU93" s="277"/>
      <c r="BV93" s="277"/>
      <c r="BW93" s="277"/>
      <c r="BX93" s="277">
        <v>5919633.3399999999</v>
      </c>
      <c r="BY93" s="277"/>
      <c r="BZ93" s="277"/>
      <c r="CA93" s="277"/>
      <c r="CB93" s="277">
        <v>115391.15</v>
      </c>
      <c r="CC93" s="277">
        <v>22597126.449999999</v>
      </c>
      <c r="CD93" s="277">
        <v>99562424.230000004</v>
      </c>
      <c r="CE93" s="229"/>
      <c r="CF93" s="276" t="s">
        <v>259</v>
      </c>
    </row>
    <row r="94" spans="1:84" ht="14.4" x14ac:dyDescent="0.3">
      <c r="A94" s="276" t="s">
        <v>233</v>
      </c>
      <c r="B94" s="228">
        <v>43100</v>
      </c>
      <c r="C94" s="277"/>
      <c r="D94" s="277"/>
      <c r="E94" s="277"/>
      <c r="F94" s="277"/>
      <c r="G94" s="277">
        <v>115397172.70999999</v>
      </c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>
        <v>115397172.70999999</v>
      </c>
      <c r="S94" s="277"/>
      <c r="T94" s="277"/>
      <c r="U94" s="277"/>
      <c r="V94" s="277"/>
      <c r="W94" s="277"/>
      <c r="X94" s="277"/>
      <c r="Y94" s="277"/>
      <c r="Z94" s="277"/>
      <c r="AA94" s="277"/>
      <c r="AB94" s="277"/>
      <c r="AC94" s="277"/>
      <c r="AD94" s="277"/>
      <c r="AE94" s="277"/>
      <c r="AF94" s="277"/>
      <c r="AG94" s="277"/>
      <c r="AH94" s="277"/>
      <c r="AI94" s="277"/>
      <c r="AJ94" s="277">
        <v>1039609.53</v>
      </c>
      <c r="AK94" s="277"/>
      <c r="AL94" s="277">
        <v>1108524.7</v>
      </c>
      <c r="AM94" s="277"/>
      <c r="AN94" s="277"/>
      <c r="AO94" s="277">
        <v>118580.51</v>
      </c>
      <c r="AP94" s="277">
        <v>530179.76</v>
      </c>
      <c r="AQ94" s="277">
        <v>118194067.20999999</v>
      </c>
      <c r="AR94" s="277">
        <v>14877264.970000001</v>
      </c>
      <c r="AS94" s="277"/>
      <c r="AT94" s="277"/>
      <c r="AU94" s="277"/>
      <c r="AV94" s="277"/>
      <c r="AW94" s="277">
        <v>14877264.970000001</v>
      </c>
      <c r="AX94" s="277"/>
      <c r="AY94" s="277">
        <v>13029726.75</v>
      </c>
      <c r="AZ94" s="277">
        <v>1847538.22</v>
      </c>
      <c r="BA94" s="277"/>
      <c r="BB94" s="277"/>
      <c r="BC94" s="277"/>
      <c r="BD94" s="277"/>
      <c r="BE94" s="277"/>
      <c r="BF94" s="277"/>
      <c r="BG94" s="277"/>
      <c r="BH94" s="277"/>
      <c r="BI94" s="277"/>
      <c r="BJ94" s="277"/>
      <c r="BK94" s="277"/>
      <c r="BL94" s="277"/>
      <c r="BM94" s="277"/>
      <c r="BN94" s="277"/>
      <c r="BO94" s="277"/>
      <c r="BP94" s="277"/>
      <c r="BQ94" s="277"/>
      <c r="BR94" s="277"/>
      <c r="BS94" s="277"/>
      <c r="BT94" s="277"/>
      <c r="BU94" s="277"/>
      <c r="BV94" s="277">
        <v>2723368.11</v>
      </c>
      <c r="BW94" s="277"/>
      <c r="BX94" s="277">
        <v>9413.18</v>
      </c>
      <c r="BY94" s="277"/>
      <c r="BZ94" s="277"/>
      <c r="CA94" s="277"/>
      <c r="CB94" s="277">
        <v>99331.31</v>
      </c>
      <c r="CC94" s="277">
        <v>17709377.57</v>
      </c>
      <c r="CD94" s="277">
        <v>100484689.64</v>
      </c>
      <c r="CE94" s="229"/>
      <c r="CF94" s="276" t="s">
        <v>250</v>
      </c>
    </row>
    <row r="95" spans="1:84" ht="14.4" x14ac:dyDescent="0.3">
      <c r="A95" s="276" t="s">
        <v>233</v>
      </c>
      <c r="B95" s="228">
        <v>43465</v>
      </c>
      <c r="C95" s="277"/>
      <c r="D95" s="277"/>
      <c r="E95" s="277"/>
      <c r="F95" s="277"/>
      <c r="G95" s="277">
        <v>110150735.53</v>
      </c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>
        <v>110150735.53</v>
      </c>
      <c r="S95" s="277"/>
      <c r="T95" s="277"/>
      <c r="U95" s="277"/>
      <c r="V95" s="277"/>
      <c r="W95" s="277"/>
      <c r="X95" s="277"/>
      <c r="Y95" s="277"/>
      <c r="Z95" s="277"/>
      <c r="AA95" s="277"/>
      <c r="AB95" s="277"/>
      <c r="AC95" s="277"/>
      <c r="AD95" s="277"/>
      <c r="AE95" s="277"/>
      <c r="AF95" s="277"/>
      <c r="AG95" s="277"/>
      <c r="AH95" s="277"/>
      <c r="AI95" s="277"/>
      <c r="AJ95" s="277">
        <v>1080550.83</v>
      </c>
      <c r="AK95" s="277"/>
      <c r="AL95" s="277"/>
      <c r="AM95" s="277"/>
      <c r="AN95" s="277"/>
      <c r="AO95" s="277">
        <v>6376938.9400000004</v>
      </c>
      <c r="AP95" s="277">
        <v>891573.09</v>
      </c>
      <c r="AQ95" s="277">
        <v>118499798.39</v>
      </c>
      <c r="AR95" s="277">
        <v>17849312.43</v>
      </c>
      <c r="AS95" s="277"/>
      <c r="AT95" s="277"/>
      <c r="AU95" s="277"/>
      <c r="AV95" s="277"/>
      <c r="AW95" s="277">
        <v>17849312.43</v>
      </c>
      <c r="AX95" s="277"/>
      <c r="AY95" s="277">
        <v>15768065.390000001</v>
      </c>
      <c r="AZ95" s="277">
        <v>2081247.04</v>
      </c>
      <c r="BA95" s="277"/>
      <c r="BB95" s="277"/>
      <c r="BC95" s="277"/>
      <c r="BD95" s="277"/>
      <c r="BE95" s="277"/>
      <c r="BF95" s="277"/>
      <c r="BG95" s="277"/>
      <c r="BH95" s="277"/>
      <c r="BI95" s="277"/>
      <c r="BJ95" s="277"/>
      <c r="BK95" s="277"/>
      <c r="BL95" s="277"/>
      <c r="BM95" s="277"/>
      <c r="BN95" s="277"/>
      <c r="BO95" s="277"/>
      <c r="BP95" s="277"/>
      <c r="BQ95" s="277"/>
      <c r="BR95" s="277"/>
      <c r="BS95" s="277"/>
      <c r="BT95" s="277"/>
      <c r="BU95" s="277"/>
      <c r="BV95" s="277">
        <v>3182621.18</v>
      </c>
      <c r="BW95" s="277"/>
      <c r="BX95" s="277">
        <v>706899.39</v>
      </c>
      <c r="BY95" s="277"/>
      <c r="BZ95" s="277"/>
      <c r="CA95" s="277"/>
      <c r="CB95" s="277">
        <v>49650</v>
      </c>
      <c r="CC95" s="277">
        <v>21788483</v>
      </c>
      <c r="CD95" s="277">
        <v>96711315.390000001</v>
      </c>
      <c r="CE95" s="229"/>
      <c r="CF95" s="276" t="s">
        <v>245</v>
      </c>
    </row>
    <row r="96" spans="1:84" ht="14.4" x14ac:dyDescent="0.3">
      <c r="A96" s="276" t="s">
        <v>289</v>
      </c>
      <c r="B96" s="228">
        <v>42735</v>
      </c>
      <c r="C96" s="277">
        <v>0</v>
      </c>
      <c r="D96" s="277">
        <v>0</v>
      </c>
      <c r="E96" s="277"/>
      <c r="F96" s="277">
        <v>2553839.37</v>
      </c>
      <c r="G96" s="277">
        <v>478807376.22000003</v>
      </c>
      <c r="H96" s="277">
        <v>0</v>
      </c>
      <c r="I96" s="277">
        <v>409065415.11000001</v>
      </c>
      <c r="J96" s="277">
        <v>14182128.109999999</v>
      </c>
      <c r="K96" s="277">
        <v>10676246</v>
      </c>
      <c r="L96" s="277">
        <v>3505882.11</v>
      </c>
      <c r="M96" s="277">
        <v>51708088</v>
      </c>
      <c r="N96" s="277">
        <v>27656061</v>
      </c>
      <c r="O96" s="277">
        <v>24052027</v>
      </c>
      <c r="P96" s="277">
        <v>0</v>
      </c>
      <c r="Q96" s="277">
        <v>0</v>
      </c>
      <c r="R96" s="277">
        <v>3851745</v>
      </c>
      <c r="S96" s="277">
        <v>0</v>
      </c>
      <c r="T96" s="277">
        <v>0</v>
      </c>
      <c r="U96" s="277">
        <v>0</v>
      </c>
      <c r="V96" s="277">
        <v>0</v>
      </c>
      <c r="W96" s="277">
        <v>0</v>
      </c>
      <c r="X96" s="277">
        <v>0</v>
      </c>
      <c r="Y96" s="277">
        <v>0</v>
      </c>
      <c r="Z96" s="277">
        <v>0</v>
      </c>
      <c r="AA96" s="277">
        <v>0</v>
      </c>
      <c r="AB96" s="277">
        <v>0</v>
      </c>
      <c r="AC96" s="277">
        <v>0</v>
      </c>
      <c r="AD96" s="277">
        <v>0</v>
      </c>
      <c r="AE96" s="277">
        <v>0</v>
      </c>
      <c r="AF96" s="277">
        <v>0</v>
      </c>
      <c r="AG96" s="277">
        <v>0</v>
      </c>
      <c r="AH96" s="277">
        <v>0</v>
      </c>
      <c r="AI96" s="277">
        <v>0</v>
      </c>
      <c r="AJ96" s="277">
        <v>955676.77</v>
      </c>
      <c r="AK96" s="277">
        <v>0</v>
      </c>
      <c r="AL96" s="277">
        <v>1631856.04</v>
      </c>
      <c r="AM96" s="277">
        <v>0</v>
      </c>
      <c r="AN96" s="277">
        <v>0</v>
      </c>
      <c r="AO96" s="277">
        <v>29745377.789999999</v>
      </c>
      <c r="AP96" s="277">
        <v>60510.45</v>
      </c>
      <c r="AQ96" s="277">
        <v>513754636.63999999</v>
      </c>
      <c r="AR96" s="277">
        <v>11532678.17</v>
      </c>
      <c r="AS96" s="277">
        <v>0</v>
      </c>
      <c r="AT96" s="277">
        <v>0</v>
      </c>
      <c r="AU96" s="277">
        <v>0</v>
      </c>
      <c r="AV96" s="277">
        <v>0</v>
      </c>
      <c r="AW96" s="277">
        <v>11532678.17</v>
      </c>
      <c r="AX96" s="277">
        <v>0</v>
      </c>
      <c r="AY96" s="277">
        <v>9115183.5500000007</v>
      </c>
      <c r="AZ96" s="277">
        <v>2417494.62</v>
      </c>
      <c r="BA96" s="277">
        <v>0</v>
      </c>
      <c r="BB96" s="277">
        <v>0</v>
      </c>
      <c r="BC96" s="277">
        <v>0</v>
      </c>
      <c r="BD96" s="277">
        <v>0</v>
      </c>
      <c r="BE96" s="277">
        <v>0</v>
      </c>
      <c r="BF96" s="277">
        <v>0</v>
      </c>
      <c r="BG96" s="277">
        <v>0</v>
      </c>
      <c r="BH96" s="277">
        <v>0</v>
      </c>
      <c r="BI96" s="277">
        <v>0</v>
      </c>
      <c r="BJ96" s="277">
        <v>0</v>
      </c>
      <c r="BK96" s="277">
        <v>0</v>
      </c>
      <c r="BL96" s="277">
        <v>0</v>
      </c>
      <c r="BM96" s="277">
        <v>0</v>
      </c>
      <c r="BN96" s="277">
        <v>0</v>
      </c>
      <c r="BO96" s="277">
        <v>0</v>
      </c>
      <c r="BP96" s="277">
        <v>0</v>
      </c>
      <c r="BQ96" s="277">
        <v>0</v>
      </c>
      <c r="BR96" s="277">
        <v>0</v>
      </c>
      <c r="BS96" s="277">
        <v>0</v>
      </c>
      <c r="BT96" s="277">
        <v>0</v>
      </c>
      <c r="BU96" s="277">
        <v>0</v>
      </c>
      <c r="BV96" s="277">
        <v>0</v>
      </c>
      <c r="BW96" s="277">
        <v>0</v>
      </c>
      <c r="BX96" s="277">
        <v>13939026.619999999</v>
      </c>
      <c r="BY96" s="277">
        <v>0</v>
      </c>
      <c r="BZ96" s="277">
        <v>0</v>
      </c>
      <c r="CA96" s="277">
        <v>0</v>
      </c>
      <c r="CB96" s="277">
        <v>241168.18</v>
      </c>
      <c r="CC96" s="277">
        <v>25712872.969999999</v>
      </c>
      <c r="CD96" s="277">
        <v>488041763.67000002</v>
      </c>
      <c r="CE96" s="229"/>
      <c r="CF96" s="276" t="s">
        <v>246</v>
      </c>
    </row>
    <row r="97" spans="1:84" ht="14.4" x14ac:dyDescent="0.3">
      <c r="A97" s="276" t="s">
        <v>288</v>
      </c>
      <c r="B97" s="228">
        <v>42735</v>
      </c>
      <c r="C97" s="277"/>
      <c r="D97" s="277">
        <v>0</v>
      </c>
      <c r="E97" s="277">
        <v>0</v>
      </c>
      <c r="F97" s="277">
        <v>315000</v>
      </c>
      <c r="G97" s="277">
        <v>459887302.75999999</v>
      </c>
      <c r="H97" s="277">
        <v>0</v>
      </c>
      <c r="I97" s="277">
        <v>0</v>
      </c>
      <c r="J97" s="277">
        <v>65039247.020000003</v>
      </c>
      <c r="K97" s="277">
        <v>58726597</v>
      </c>
      <c r="L97" s="277">
        <v>6312650.0199999996</v>
      </c>
      <c r="M97" s="277">
        <v>366457569.74000001</v>
      </c>
      <c r="N97" s="277">
        <v>153597138</v>
      </c>
      <c r="O97" s="277">
        <v>212860431.74000001</v>
      </c>
      <c r="P97" s="277">
        <v>0</v>
      </c>
      <c r="Q97" s="277">
        <v>0</v>
      </c>
      <c r="R97" s="277">
        <v>21390486</v>
      </c>
      <c r="S97" s="277">
        <v>0</v>
      </c>
      <c r="T97" s="277">
        <v>7000000</v>
      </c>
      <c r="U97" s="277">
        <v>0</v>
      </c>
      <c r="V97" s="277">
        <v>0</v>
      </c>
      <c r="W97" s="277">
        <v>322086.87</v>
      </c>
      <c r="X97" s="277">
        <v>0</v>
      </c>
      <c r="Y97" s="277">
        <v>0</v>
      </c>
      <c r="Z97" s="277">
        <v>322086.87</v>
      </c>
      <c r="AA97" s="277">
        <v>0</v>
      </c>
      <c r="AB97" s="277">
        <v>0</v>
      </c>
      <c r="AC97" s="277">
        <v>0</v>
      </c>
      <c r="AD97" s="277">
        <v>0</v>
      </c>
      <c r="AE97" s="277">
        <v>0</v>
      </c>
      <c r="AF97" s="277">
        <v>0</v>
      </c>
      <c r="AG97" s="277">
        <v>0</v>
      </c>
      <c r="AH97" s="277">
        <v>0</v>
      </c>
      <c r="AI97" s="277">
        <v>0</v>
      </c>
      <c r="AJ97" s="277">
        <v>254004913.75999999</v>
      </c>
      <c r="AK97" s="277">
        <v>0</v>
      </c>
      <c r="AL97" s="277">
        <v>118657491.15000001</v>
      </c>
      <c r="AM97" s="277">
        <v>0</v>
      </c>
      <c r="AN97" s="277">
        <v>0</v>
      </c>
      <c r="AO97" s="277">
        <v>118544096.91</v>
      </c>
      <c r="AP97" s="277">
        <v>0</v>
      </c>
      <c r="AQ97" s="277">
        <v>951730891.44000006</v>
      </c>
      <c r="AR97" s="277">
        <v>606698243.36000001</v>
      </c>
      <c r="AS97" s="277">
        <v>0</v>
      </c>
      <c r="AT97" s="277">
        <v>0</v>
      </c>
      <c r="AU97" s="277">
        <v>0</v>
      </c>
      <c r="AV97" s="277">
        <v>0</v>
      </c>
      <c r="AW97" s="277">
        <v>606698243.36000001</v>
      </c>
      <c r="AX97" s="277">
        <v>0</v>
      </c>
      <c r="AY97" s="277">
        <v>594679941.29999995</v>
      </c>
      <c r="AZ97" s="277">
        <v>12018302.060000001</v>
      </c>
      <c r="BA97" s="277">
        <v>0</v>
      </c>
      <c r="BB97" s="277">
        <v>0</v>
      </c>
      <c r="BC97" s="277">
        <v>0</v>
      </c>
      <c r="BD97" s="277">
        <v>0</v>
      </c>
      <c r="BE97" s="277">
        <v>0</v>
      </c>
      <c r="BF97" s="277">
        <v>0</v>
      </c>
      <c r="BG97" s="277">
        <v>0</v>
      </c>
      <c r="BH97" s="277">
        <v>0</v>
      </c>
      <c r="BI97" s="277">
        <v>0</v>
      </c>
      <c r="BJ97" s="277">
        <v>0</v>
      </c>
      <c r="BK97" s="277">
        <v>0</v>
      </c>
      <c r="BL97" s="277">
        <v>0</v>
      </c>
      <c r="BM97" s="277">
        <v>0</v>
      </c>
      <c r="BN97" s="277">
        <v>0</v>
      </c>
      <c r="BO97" s="277">
        <v>0</v>
      </c>
      <c r="BP97" s="277">
        <v>0</v>
      </c>
      <c r="BQ97" s="277">
        <v>0</v>
      </c>
      <c r="BR97" s="277">
        <v>0</v>
      </c>
      <c r="BS97" s="277">
        <v>0</v>
      </c>
      <c r="BT97" s="277">
        <v>0</v>
      </c>
      <c r="BU97" s="277">
        <v>0</v>
      </c>
      <c r="BV97" s="277">
        <v>5008716.59</v>
      </c>
      <c r="BW97" s="277">
        <v>0</v>
      </c>
      <c r="BX97" s="277">
        <v>9857829.6600000001</v>
      </c>
      <c r="BY97" s="277">
        <v>0</v>
      </c>
      <c r="BZ97" s="277">
        <v>0</v>
      </c>
      <c r="CA97" s="277">
        <v>0</v>
      </c>
      <c r="CB97" s="277">
        <v>1896299.89</v>
      </c>
      <c r="CC97" s="277">
        <v>623461089.5</v>
      </c>
      <c r="CD97" s="277">
        <v>328269801.94</v>
      </c>
      <c r="CE97" s="229"/>
      <c r="CF97" s="276" t="s">
        <v>229</v>
      </c>
    </row>
    <row r="98" spans="1:84" ht="14.4" x14ac:dyDescent="0.3">
      <c r="A98" s="276" t="s">
        <v>288</v>
      </c>
      <c r="B98" s="228">
        <v>43100</v>
      </c>
      <c r="C98" s="277">
        <v>0</v>
      </c>
      <c r="D98" s="277">
        <v>0</v>
      </c>
      <c r="E98" s="277">
        <v>0</v>
      </c>
      <c r="F98" s="277">
        <v>324000</v>
      </c>
      <c r="G98" s="277">
        <v>424782303.94</v>
      </c>
      <c r="H98" s="277">
        <v>0</v>
      </c>
      <c r="I98" s="277">
        <v>0</v>
      </c>
      <c r="J98" s="277">
        <v>7927306.5</v>
      </c>
      <c r="K98" s="277">
        <v>10905.03</v>
      </c>
      <c r="L98" s="277">
        <v>7916401.4699999997</v>
      </c>
      <c r="M98" s="277">
        <v>384995587.07999998</v>
      </c>
      <c r="N98" s="277">
        <v>142920687.34999999</v>
      </c>
      <c r="O98" s="277">
        <v>242074899.72999999</v>
      </c>
      <c r="P98" s="277">
        <v>0</v>
      </c>
      <c r="Q98" s="277">
        <v>0</v>
      </c>
      <c r="R98" s="277">
        <v>18883332.030000001</v>
      </c>
      <c r="S98" s="277">
        <v>0</v>
      </c>
      <c r="T98" s="277">
        <v>12976078.33</v>
      </c>
      <c r="U98" s="277">
        <v>0</v>
      </c>
      <c r="V98" s="277">
        <v>0</v>
      </c>
      <c r="W98" s="277">
        <v>24121563.82</v>
      </c>
      <c r="X98" s="277">
        <v>0</v>
      </c>
      <c r="Y98" s="277">
        <v>0</v>
      </c>
      <c r="Z98" s="277">
        <v>24121563.82</v>
      </c>
      <c r="AA98" s="277">
        <v>0</v>
      </c>
      <c r="AB98" s="277">
        <v>0</v>
      </c>
      <c r="AC98" s="277">
        <v>0</v>
      </c>
      <c r="AD98" s="277">
        <v>0</v>
      </c>
      <c r="AE98" s="277">
        <v>0</v>
      </c>
      <c r="AF98" s="277">
        <v>0</v>
      </c>
      <c r="AG98" s="277">
        <v>0</v>
      </c>
      <c r="AH98" s="277">
        <v>0</v>
      </c>
      <c r="AI98" s="277">
        <v>0</v>
      </c>
      <c r="AJ98" s="277">
        <v>278134621.02999997</v>
      </c>
      <c r="AK98" s="277">
        <v>0</v>
      </c>
      <c r="AL98" s="277">
        <v>175465665.91</v>
      </c>
      <c r="AM98" s="277">
        <v>0</v>
      </c>
      <c r="AN98" s="277">
        <v>0</v>
      </c>
      <c r="AO98" s="277">
        <v>32989957.5</v>
      </c>
      <c r="AP98" s="277">
        <v>0</v>
      </c>
      <c r="AQ98" s="277">
        <v>935818112.20000005</v>
      </c>
      <c r="AR98" s="277">
        <v>604590837.59000003</v>
      </c>
      <c r="AS98" s="277">
        <v>0</v>
      </c>
      <c r="AT98" s="277">
        <v>0</v>
      </c>
      <c r="AU98" s="277">
        <v>0</v>
      </c>
      <c r="AV98" s="277">
        <v>0</v>
      </c>
      <c r="AW98" s="277">
        <v>604590837.59000003</v>
      </c>
      <c r="AX98" s="277">
        <v>0</v>
      </c>
      <c r="AY98" s="277">
        <v>586453625.88999999</v>
      </c>
      <c r="AZ98" s="277">
        <v>18137211.699999999</v>
      </c>
      <c r="BA98" s="277">
        <v>0</v>
      </c>
      <c r="BB98" s="277">
        <v>0</v>
      </c>
      <c r="BC98" s="277">
        <v>0</v>
      </c>
      <c r="BD98" s="277">
        <v>0</v>
      </c>
      <c r="BE98" s="277">
        <v>0</v>
      </c>
      <c r="BF98" s="277">
        <v>0</v>
      </c>
      <c r="BG98" s="277">
        <v>0</v>
      </c>
      <c r="BH98" s="277">
        <v>0</v>
      </c>
      <c r="BI98" s="277">
        <v>0</v>
      </c>
      <c r="BJ98" s="277">
        <v>0</v>
      </c>
      <c r="BK98" s="277">
        <v>0</v>
      </c>
      <c r="BL98" s="277">
        <v>0</v>
      </c>
      <c r="BM98" s="277">
        <v>0</v>
      </c>
      <c r="BN98" s="277">
        <v>0</v>
      </c>
      <c r="BO98" s="277">
        <v>0</v>
      </c>
      <c r="BP98" s="277">
        <v>0</v>
      </c>
      <c r="BQ98" s="277">
        <v>0</v>
      </c>
      <c r="BR98" s="277">
        <v>0</v>
      </c>
      <c r="BS98" s="277">
        <v>0</v>
      </c>
      <c r="BT98" s="277">
        <v>0</v>
      </c>
      <c r="BU98" s="277">
        <v>4865</v>
      </c>
      <c r="BV98" s="277">
        <v>0</v>
      </c>
      <c r="BW98" s="277">
        <v>0</v>
      </c>
      <c r="BX98" s="277">
        <v>857632.47</v>
      </c>
      <c r="BY98" s="277">
        <v>0</v>
      </c>
      <c r="BZ98" s="277">
        <v>0</v>
      </c>
      <c r="CA98" s="277">
        <v>0</v>
      </c>
      <c r="CB98" s="277">
        <v>10563706.17</v>
      </c>
      <c r="CC98" s="277">
        <v>616017041.23000002</v>
      </c>
      <c r="CD98" s="277">
        <v>319801070.97000003</v>
      </c>
      <c r="CE98" s="229"/>
      <c r="CF98" s="276" t="s">
        <v>263</v>
      </c>
    </row>
    <row r="99" spans="1:84" ht="14.4" x14ac:dyDescent="0.3">
      <c r="A99" s="276" t="s">
        <v>288</v>
      </c>
      <c r="B99" s="228">
        <v>43465</v>
      </c>
      <c r="C99" s="277">
        <v>0</v>
      </c>
      <c r="D99" s="277">
        <v>0</v>
      </c>
      <c r="E99" s="277">
        <v>0</v>
      </c>
      <c r="F99" s="277">
        <v>412000</v>
      </c>
      <c r="G99" s="277">
        <v>363559614.38999999</v>
      </c>
      <c r="H99" s="277">
        <v>0</v>
      </c>
      <c r="I99" s="277">
        <v>6572759.8600000003</v>
      </c>
      <c r="J99" s="277">
        <v>269493787.55000001</v>
      </c>
      <c r="K99" s="277">
        <v>0</v>
      </c>
      <c r="L99" s="277">
        <v>269493787.55000001</v>
      </c>
      <c r="M99" s="277">
        <v>78835361.280000001</v>
      </c>
      <c r="N99" s="277">
        <v>0</v>
      </c>
      <c r="O99" s="277">
        <v>78835361.280000001</v>
      </c>
      <c r="P99" s="277">
        <v>0</v>
      </c>
      <c r="Q99" s="277">
        <v>0</v>
      </c>
      <c r="R99" s="277">
        <v>1251845</v>
      </c>
      <c r="S99" s="277">
        <v>2370.9499999999998</v>
      </c>
      <c r="T99" s="277">
        <v>1993785.56</v>
      </c>
      <c r="U99" s="277">
        <v>5409704.1900000004</v>
      </c>
      <c r="V99" s="277">
        <v>0</v>
      </c>
      <c r="W99" s="277">
        <v>20579467.120000001</v>
      </c>
      <c r="X99" s="277">
        <v>0</v>
      </c>
      <c r="Y99" s="277">
        <v>0</v>
      </c>
      <c r="Z99" s="277">
        <v>20579467.120000001</v>
      </c>
      <c r="AA99" s="277">
        <v>0</v>
      </c>
      <c r="AB99" s="277">
        <v>0</v>
      </c>
      <c r="AC99" s="277">
        <v>0</v>
      </c>
      <c r="AD99" s="277">
        <v>0</v>
      </c>
      <c r="AE99" s="277">
        <v>0</v>
      </c>
      <c r="AF99" s="277">
        <v>0</v>
      </c>
      <c r="AG99" s="277">
        <v>0</v>
      </c>
      <c r="AH99" s="277">
        <v>0</v>
      </c>
      <c r="AI99" s="277">
        <v>0</v>
      </c>
      <c r="AJ99" s="277">
        <v>315503712.22000003</v>
      </c>
      <c r="AK99" s="277">
        <v>0</v>
      </c>
      <c r="AL99" s="277">
        <v>175877844.68000001</v>
      </c>
      <c r="AM99" s="277">
        <v>0</v>
      </c>
      <c r="AN99" s="277">
        <v>0</v>
      </c>
      <c r="AO99" s="277">
        <v>6855032.9100000001</v>
      </c>
      <c r="AP99" s="277">
        <v>6748810.3300000001</v>
      </c>
      <c r="AQ99" s="277">
        <v>889536481.64999998</v>
      </c>
      <c r="AR99" s="277">
        <v>508249049.02999997</v>
      </c>
      <c r="AS99" s="277">
        <v>0</v>
      </c>
      <c r="AT99" s="277">
        <v>0</v>
      </c>
      <c r="AU99" s="277">
        <v>0</v>
      </c>
      <c r="AV99" s="277">
        <v>0</v>
      </c>
      <c r="AW99" s="277">
        <v>508249049.02999997</v>
      </c>
      <c r="AX99" s="277">
        <v>0</v>
      </c>
      <c r="AY99" s="277">
        <v>490853186.89999998</v>
      </c>
      <c r="AZ99" s="277">
        <v>17395862.129999999</v>
      </c>
      <c r="BA99" s="277">
        <v>0</v>
      </c>
      <c r="BB99" s="277">
        <v>0</v>
      </c>
      <c r="BC99" s="277">
        <v>0</v>
      </c>
      <c r="BD99" s="277">
        <v>0</v>
      </c>
      <c r="BE99" s="277">
        <v>0</v>
      </c>
      <c r="BF99" s="277">
        <v>0</v>
      </c>
      <c r="BG99" s="277">
        <v>0</v>
      </c>
      <c r="BH99" s="277">
        <v>0</v>
      </c>
      <c r="BI99" s="277">
        <v>0</v>
      </c>
      <c r="BJ99" s="277">
        <v>0</v>
      </c>
      <c r="BK99" s="277">
        <v>0</v>
      </c>
      <c r="BL99" s="277">
        <v>0</v>
      </c>
      <c r="BM99" s="277">
        <v>0</v>
      </c>
      <c r="BN99" s="277">
        <v>0</v>
      </c>
      <c r="BO99" s="277">
        <v>0</v>
      </c>
      <c r="BP99" s="277">
        <v>0</v>
      </c>
      <c r="BQ99" s="277">
        <v>0</v>
      </c>
      <c r="BR99" s="277">
        <v>0</v>
      </c>
      <c r="BS99" s="277">
        <v>19107</v>
      </c>
      <c r="BT99" s="277">
        <v>0</v>
      </c>
      <c r="BU99" s="277">
        <v>25999208.34</v>
      </c>
      <c r="BV99" s="277">
        <v>14556371.74</v>
      </c>
      <c r="BW99" s="277">
        <v>0</v>
      </c>
      <c r="BX99" s="277">
        <v>3296085.7</v>
      </c>
      <c r="BY99" s="277">
        <v>0</v>
      </c>
      <c r="BZ99" s="277">
        <v>0</v>
      </c>
      <c r="CA99" s="277">
        <v>0</v>
      </c>
      <c r="CB99" s="277">
        <v>3713032.18</v>
      </c>
      <c r="CC99" s="277">
        <v>555832853.99000001</v>
      </c>
      <c r="CD99" s="277">
        <v>333703627.66000003</v>
      </c>
      <c r="CE99" s="229"/>
      <c r="CF99" s="276" t="s">
        <v>224</v>
      </c>
    </row>
    <row r="100" spans="1:84" ht="14.4" x14ac:dyDescent="0.3">
      <c r="A100" s="276" t="s">
        <v>170</v>
      </c>
      <c r="B100" s="228">
        <v>42735</v>
      </c>
      <c r="C100" s="277"/>
      <c r="D100" s="277">
        <v>317035411.93000001</v>
      </c>
      <c r="E100" s="277"/>
      <c r="F100" s="277"/>
      <c r="G100" s="277">
        <v>23241658341</v>
      </c>
      <c r="H100" s="277">
        <v>1084813640.9000001</v>
      </c>
      <c r="I100" s="277">
        <v>475517818.04000002</v>
      </c>
      <c r="J100" s="277">
        <v>53768946.289999999</v>
      </c>
      <c r="K100" s="277">
        <v>53107758.710000001</v>
      </c>
      <c r="L100" s="277">
        <v>661187.57999999996</v>
      </c>
      <c r="M100" s="277">
        <v>19128702991</v>
      </c>
      <c r="N100" s="277">
        <v>14250958412</v>
      </c>
      <c r="O100" s="277">
        <v>4326776020.6000004</v>
      </c>
      <c r="P100" s="277"/>
      <c r="Q100" s="277">
        <v>550968559.08000004</v>
      </c>
      <c r="R100" s="277">
        <v>383812275.72000003</v>
      </c>
      <c r="S100" s="277">
        <v>2115042668.5</v>
      </c>
      <c r="T100" s="277"/>
      <c r="U100" s="277"/>
      <c r="V100" s="277">
        <v>10217243845</v>
      </c>
      <c r="W100" s="277">
        <v>9705804125.2000008</v>
      </c>
      <c r="X100" s="277">
        <v>1721983.56</v>
      </c>
      <c r="Y100" s="277">
        <v>7228158406.6999998</v>
      </c>
      <c r="Z100" s="277">
        <v>2475923734.9000001</v>
      </c>
      <c r="AA100" s="277">
        <v>626301885.88999999</v>
      </c>
      <c r="AB100" s="277"/>
      <c r="AC100" s="277"/>
      <c r="AD100" s="277"/>
      <c r="AE100" s="277">
        <v>626293700.87</v>
      </c>
      <c r="AF100" s="277"/>
      <c r="AG100" s="277">
        <v>626293700.87</v>
      </c>
      <c r="AH100" s="277">
        <v>8185.02</v>
      </c>
      <c r="AI100" s="277"/>
      <c r="AJ100" s="277">
        <v>305712672.95999998</v>
      </c>
      <c r="AK100" s="277">
        <v>26813421.760000002</v>
      </c>
      <c r="AL100" s="277">
        <v>571123758.66999996</v>
      </c>
      <c r="AM100" s="277"/>
      <c r="AN100" s="277"/>
      <c r="AO100" s="277">
        <v>2449602258.1999998</v>
      </c>
      <c r="AP100" s="277"/>
      <c r="AQ100" s="277">
        <v>47461295720</v>
      </c>
      <c r="AR100" s="277"/>
      <c r="AS100" s="277"/>
      <c r="AT100" s="277"/>
      <c r="AU100" s="277"/>
      <c r="AV100" s="277"/>
      <c r="AW100" s="277"/>
      <c r="AX100" s="277"/>
      <c r="AY100" s="277"/>
      <c r="AZ100" s="277"/>
      <c r="BA100" s="277">
        <v>28685881572</v>
      </c>
      <c r="BB100" s="277"/>
      <c r="BC100" s="277"/>
      <c r="BD100" s="277"/>
      <c r="BE100" s="277"/>
      <c r="BF100" s="277">
        <v>28685881572</v>
      </c>
      <c r="BG100" s="277"/>
      <c r="BH100" s="277">
        <v>26979863148</v>
      </c>
      <c r="BI100" s="277">
        <v>1706018423.4000001</v>
      </c>
      <c r="BJ100" s="277">
        <v>12183451904</v>
      </c>
      <c r="BK100" s="277"/>
      <c r="BL100" s="277">
        <v>11965039728</v>
      </c>
      <c r="BM100" s="277">
        <v>218412176.15000001</v>
      </c>
      <c r="BN100" s="277"/>
      <c r="BO100" s="277">
        <v>28289755.050000001</v>
      </c>
      <c r="BP100" s="277"/>
      <c r="BQ100" s="277">
        <v>317026653.48000002</v>
      </c>
      <c r="BR100" s="277"/>
      <c r="BS100" s="277">
        <v>465399604.44</v>
      </c>
      <c r="BT100" s="277">
        <v>34256165.57</v>
      </c>
      <c r="BU100" s="277">
        <v>2238762535.8000002</v>
      </c>
      <c r="BV100" s="277">
        <v>675694659.22000003</v>
      </c>
      <c r="BW100" s="277">
        <v>9808814.0099999998</v>
      </c>
      <c r="BX100" s="277">
        <v>244545644.12</v>
      </c>
      <c r="BY100" s="277">
        <v>894702053.76999998</v>
      </c>
      <c r="BZ100" s="277"/>
      <c r="CA100" s="277">
        <v>894702053.76999998</v>
      </c>
      <c r="CB100" s="277"/>
      <c r="CC100" s="277">
        <v>45777819361</v>
      </c>
      <c r="CD100" s="277">
        <v>1683476359</v>
      </c>
      <c r="CE100" s="229"/>
      <c r="CF100" s="276" t="s">
        <v>484</v>
      </c>
    </row>
    <row r="101" spans="1:84" ht="14.4" x14ac:dyDescent="0.3">
      <c r="A101" s="276" t="s">
        <v>170</v>
      </c>
      <c r="B101" s="228">
        <v>43100</v>
      </c>
      <c r="C101" s="277"/>
      <c r="D101" s="277">
        <v>492322049.31</v>
      </c>
      <c r="E101" s="277"/>
      <c r="F101" s="277"/>
      <c r="G101" s="277">
        <v>21923024499</v>
      </c>
      <c r="H101" s="277">
        <v>1306372526.5999999</v>
      </c>
      <c r="I101" s="277">
        <v>253802836.05000001</v>
      </c>
      <c r="J101" s="277">
        <v>33744115.299999997</v>
      </c>
      <c r="K101" s="277">
        <v>33744114.460000001</v>
      </c>
      <c r="L101" s="277">
        <v>0.84</v>
      </c>
      <c r="M101" s="277">
        <v>17814590596</v>
      </c>
      <c r="N101" s="277">
        <v>12954292538</v>
      </c>
      <c r="O101" s="277">
        <v>4326187034.1999998</v>
      </c>
      <c r="P101" s="277">
        <v>26404065.940000001</v>
      </c>
      <c r="Q101" s="277">
        <v>507706957.49000001</v>
      </c>
      <c r="R101" s="277">
        <v>817937542.57000005</v>
      </c>
      <c r="S101" s="277">
        <v>1696576882.3</v>
      </c>
      <c r="T101" s="277"/>
      <c r="U101" s="277"/>
      <c r="V101" s="277">
        <v>7760413570.8000002</v>
      </c>
      <c r="W101" s="277">
        <v>11068362766</v>
      </c>
      <c r="X101" s="277">
        <v>1280796.43</v>
      </c>
      <c r="Y101" s="277">
        <v>8684062065.2999992</v>
      </c>
      <c r="Z101" s="277">
        <v>2383019904.5</v>
      </c>
      <c r="AA101" s="277">
        <v>462776379.74000001</v>
      </c>
      <c r="AB101" s="277"/>
      <c r="AC101" s="277"/>
      <c r="AD101" s="277"/>
      <c r="AE101" s="277">
        <v>462768194.72000003</v>
      </c>
      <c r="AF101" s="277"/>
      <c r="AG101" s="277">
        <v>462768194.72000003</v>
      </c>
      <c r="AH101" s="277">
        <v>8185.02</v>
      </c>
      <c r="AI101" s="277"/>
      <c r="AJ101" s="277">
        <v>260908223.75</v>
      </c>
      <c r="AK101" s="277">
        <v>29456161.030000001</v>
      </c>
      <c r="AL101" s="277">
        <v>905037244.38999999</v>
      </c>
      <c r="AM101" s="277"/>
      <c r="AN101" s="277"/>
      <c r="AO101" s="277">
        <v>1124203490.0999999</v>
      </c>
      <c r="AP101" s="277"/>
      <c r="AQ101" s="277">
        <v>44026504384</v>
      </c>
      <c r="AR101" s="277"/>
      <c r="AS101" s="277"/>
      <c r="AT101" s="277"/>
      <c r="AU101" s="277"/>
      <c r="AV101" s="277"/>
      <c r="AW101" s="277"/>
      <c r="AX101" s="277"/>
      <c r="AY101" s="277"/>
      <c r="AZ101" s="277"/>
      <c r="BA101" s="277">
        <v>27963396509</v>
      </c>
      <c r="BB101" s="277"/>
      <c r="BC101" s="277"/>
      <c r="BD101" s="277"/>
      <c r="BE101" s="277"/>
      <c r="BF101" s="277">
        <v>27963396509</v>
      </c>
      <c r="BG101" s="277"/>
      <c r="BH101" s="277">
        <v>26301721106</v>
      </c>
      <c r="BI101" s="277">
        <v>1661675402.8</v>
      </c>
      <c r="BJ101" s="277">
        <v>9884973758.6000004</v>
      </c>
      <c r="BK101" s="277"/>
      <c r="BL101" s="277">
        <v>9714517771.7000008</v>
      </c>
      <c r="BM101" s="277">
        <v>170455986.86000001</v>
      </c>
      <c r="BN101" s="277"/>
      <c r="BO101" s="277">
        <v>26192464.260000002</v>
      </c>
      <c r="BP101" s="277"/>
      <c r="BQ101" s="277">
        <v>305114680.06999999</v>
      </c>
      <c r="BR101" s="277"/>
      <c r="BS101" s="277">
        <v>416165448.76999998</v>
      </c>
      <c r="BT101" s="277"/>
      <c r="BU101" s="277">
        <v>1695851059.5</v>
      </c>
      <c r="BV101" s="277">
        <v>647199653.83000004</v>
      </c>
      <c r="BW101" s="277">
        <v>9051769.7200000007</v>
      </c>
      <c r="BX101" s="277">
        <v>220809119.86000001</v>
      </c>
      <c r="BY101" s="277">
        <v>882727431.04999995</v>
      </c>
      <c r="BZ101" s="277"/>
      <c r="CA101" s="277">
        <v>882727431.04999995</v>
      </c>
      <c r="CB101" s="277"/>
      <c r="CC101" s="277">
        <v>42051481895</v>
      </c>
      <c r="CD101" s="277">
        <v>1975022489.3</v>
      </c>
      <c r="CE101" s="229"/>
      <c r="CF101" s="276" t="s">
        <v>175</v>
      </c>
    </row>
    <row r="102" spans="1:84" ht="14.4" x14ac:dyDescent="0.3">
      <c r="A102" s="276" t="s">
        <v>170</v>
      </c>
      <c r="B102" s="228">
        <v>43465</v>
      </c>
      <c r="C102" s="277"/>
      <c r="D102" s="277">
        <v>293119431.37</v>
      </c>
      <c r="E102" s="277"/>
      <c r="F102" s="277">
        <v>0.31000000010000001</v>
      </c>
      <c r="G102" s="277">
        <v>23581752008</v>
      </c>
      <c r="H102" s="277">
        <v>66866339.43</v>
      </c>
      <c r="I102" s="277">
        <v>1212764492.2</v>
      </c>
      <c r="J102" s="277">
        <v>155670177.47999999</v>
      </c>
      <c r="K102" s="277">
        <v>31917290</v>
      </c>
      <c r="L102" s="277">
        <v>123752887.48</v>
      </c>
      <c r="M102" s="277">
        <v>18990513907</v>
      </c>
      <c r="N102" s="277">
        <v>14067341454</v>
      </c>
      <c r="O102" s="277">
        <v>4447516631.1000004</v>
      </c>
      <c r="P102" s="277">
        <v>25466559.629999999</v>
      </c>
      <c r="Q102" s="277">
        <v>450189262.33999997</v>
      </c>
      <c r="R102" s="277">
        <v>1343853129.2</v>
      </c>
      <c r="S102" s="277">
        <v>1812083963.0999999</v>
      </c>
      <c r="T102" s="277"/>
      <c r="U102" s="277"/>
      <c r="V102" s="277">
        <v>7671881198.8000002</v>
      </c>
      <c r="W102" s="277">
        <v>10609127430</v>
      </c>
      <c r="X102" s="277">
        <v>876736.99</v>
      </c>
      <c r="Y102" s="277">
        <v>8194092715.6999998</v>
      </c>
      <c r="Z102" s="277">
        <v>2414157977.6999998</v>
      </c>
      <c r="AA102" s="277">
        <v>449408073</v>
      </c>
      <c r="AB102" s="277"/>
      <c r="AC102" s="277"/>
      <c r="AD102" s="277"/>
      <c r="AE102" s="277">
        <v>449408073</v>
      </c>
      <c r="AF102" s="277"/>
      <c r="AG102" s="277">
        <v>449408073</v>
      </c>
      <c r="AH102" s="277"/>
      <c r="AI102" s="277"/>
      <c r="AJ102" s="277">
        <v>175603101.19</v>
      </c>
      <c r="AK102" s="277">
        <v>32326443.23</v>
      </c>
      <c r="AL102" s="277">
        <v>472775056.54000002</v>
      </c>
      <c r="AM102" s="277"/>
      <c r="AN102" s="277"/>
      <c r="AO102" s="277">
        <v>141566618.24000001</v>
      </c>
      <c r="AP102" s="277">
        <v>358447482.5</v>
      </c>
      <c r="AQ102" s="277">
        <v>43786006844</v>
      </c>
      <c r="AR102" s="277"/>
      <c r="AS102" s="277"/>
      <c r="AT102" s="277"/>
      <c r="AU102" s="277"/>
      <c r="AV102" s="277"/>
      <c r="AW102" s="277"/>
      <c r="AX102" s="277"/>
      <c r="AY102" s="277"/>
      <c r="AZ102" s="277"/>
      <c r="BA102" s="277">
        <v>29415448732</v>
      </c>
      <c r="BB102" s="277"/>
      <c r="BC102" s="277"/>
      <c r="BD102" s="277"/>
      <c r="BE102" s="277"/>
      <c r="BF102" s="277">
        <v>29415448732</v>
      </c>
      <c r="BG102" s="277"/>
      <c r="BH102" s="277">
        <v>27652580216</v>
      </c>
      <c r="BI102" s="277">
        <v>1762868516</v>
      </c>
      <c r="BJ102" s="277">
        <v>7938064863.5</v>
      </c>
      <c r="BK102" s="277"/>
      <c r="BL102" s="277">
        <v>7707132463.5</v>
      </c>
      <c r="BM102" s="277">
        <v>230932400</v>
      </c>
      <c r="BN102" s="277"/>
      <c r="BO102" s="277">
        <v>21659999.989999998</v>
      </c>
      <c r="BP102" s="277"/>
      <c r="BQ102" s="277">
        <v>268897761.95999998</v>
      </c>
      <c r="BR102" s="277"/>
      <c r="BS102" s="277">
        <v>543909195.63999999</v>
      </c>
      <c r="BT102" s="277">
        <v>1479209992.7</v>
      </c>
      <c r="BU102" s="277"/>
      <c r="BV102" s="277">
        <v>419414523.19999999</v>
      </c>
      <c r="BW102" s="277">
        <v>11205351.27</v>
      </c>
      <c r="BX102" s="277">
        <v>299393684.94</v>
      </c>
      <c r="BY102" s="277">
        <v>886040047.53999996</v>
      </c>
      <c r="BZ102" s="277"/>
      <c r="CA102" s="277">
        <v>886040047.53999996</v>
      </c>
      <c r="CB102" s="277">
        <v>262376314.63999999</v>
      </c>
      <c r="CC102" s="277">
        <v>41545620468</v>
      </c>
      <c r="CD102" s="277">
        <v>2240386375.9000001</v>
      </c>
      <c r="CE102" s="229"/>
      <c r="CF102" s="276" t="s">
        <v>485</v>
      </c>
    </row>
    <row r="103" spans="1:84" ht="14.4" x14ac:dyDescent="0.3">
      <c r="A103" s="276" t="s">
        <v>207</v>
      </c>
      <c r="B103" s="228">
        <v>42735</v>
      </c>
      <c r="C103" s="277"/>
      <c r="D103" s="277">
        <v>4381862.21</v>
      </c>
      <c r="E103" s="277"/>
      <c r="F103" s="277"/>
      <c r="G103" s="277">
        <v>1765914323.0999999</v>
      </c>
      <c r="H103" s="277"/>
      <c r="I103" s="277"/>
      <c r="J103" s="277"/>
      <c r="K103" s="277"/>
      <c r="L103" s="277"/>
      <c r="M103" s="277">
        <v>1603283229.0999999</v>
      </c>
      <c r="N103" s="277">
        <v>715876070.34000003</v>
      </c>
      <c r="O103" s="277">
        <v>811893294.37</v>
      </c>
      <c r="P103" s="277"/>
      <c r="Q103" s="277">
        <v>75513864.420000002</v>
      </c>
      <c r="R103" s="277">
        <v>162218574.16</v>
      </c>
      <c r="S103" s="277">
        <v>412519.83</v>
      </c>
      <c r="T103" s="277"/>
      <c r="U103" s="277"/>
      <c r="V103" s="277"/>
      <c r="W103" s="277">
        <v>240059037.69</v>
      </c>
      <c r="X103" s="277"/>
      <c r="Y103" s="277">
        <v>114448202.95</v>
      </c>
      <c r="Z103" s="277">
        <v>125610834.73999999</v>
      </c>
      <c r="AA103" s="277">
        <v>98649021.379999995</v>
      </c>
      <c r="AB103" s="277">
        <v>100460735.47</v>
      </c>
      <c r="AC103" s="277">
        <v>100647486.17</v>
      </c>
      <c r="AD103" s="277">
        <v>-186750.7</v>
      </c>
      <c r="AE103" s="277">
        <v>-1811714.09</v>
      </c>
      <c r="AF103" s="277">
        <v>-1811714.09</v>
      </c>
      <c r="AG103" s="277"/>
      <c r="AH103" s="277"/>
      <c r="AI103" s="277">
        <v>9837194.4100000001</v>
      </c>
      <c r="AJ103" s="277">
        <v>250642638.72999999</v>
      </c>
      <c r="AK103" s="277">
        <v>40983135.259999998</v>
      </c>
      <c r="AL103" s="277">
        <v>26348260.600000001</v>
      </c>
      <c r="AM103" s="277"/>
      <c r="AN103" s="277"/>
      <c r="AO103" s="277">
        <v>95329160.170000002</v>
      </c>
      <c r="AP103" s="277"/>
      <c r="AQ103" s="277">
        <v>2532144633.5999999</v>
      </c>
      <c r="AR103" s="277">
        <v>1025188289.3</v>
      </c>
      <c r="AS103" s="277">
        <v>982562573.34000003</v>
      </c>
      <c r="AT103" s="277"/>
      <c r="AU103" s="277">
        <v>934280561.79999995</v>
      </c>
      <c r="AV103" s="277">
        <v>48282011.539999999</v>
      </c>
      <c r="AW103" s="277">
        <v>42625715.990000002</v>
      </c>
      <c r="AX103" s="277"/>
      <c r="AY103" s="277">
        <v>40514486.590000004</v>
      </c>
      <c r="AZ103" s="277">
        <v>2111229.4</v>
      </c>
      <c r="BA103" s="277">
        <v>752361607.09000003</v>
      </c>
      <c r="BB103" s="277">
        <v>752361607.09000003</v>
      </c>
      <c r="BC103" s="277"/>
      <c r="BD103" s="277">
        <v>715097530.5</v>
      </c>
      <c r="BE103" s="277">
        <v>37264076.590000004</v>
      </c>
      <c r="BF103" s="277"/>
      <c r="BG103" s="277"/>
      <c r="BH103" s="277"/>
      <c r="BI103" s="277"/>
      <c r="BJ103" s="277"/>
      <c r="BK103" s="277"/>
      <c r="BL103" s="277"/>
      <c r="BM103" s="277"/>
      <c r="BN103" s="277"/>
      <c r="BO103" s="277">
        <v>10850543.82</v>
      </c>
      <c r="BP103" s="277"/>
      <c r="BQ103" s="277"/>
      <c r="BR103" s="277"/>
      <c r="BS103" s="277">
        <v>4254410.29</v>
      </c>
      <c r="BT103" s="277"/>
      <c r="BU103" s="277">
        <v>12247.9</v>
      </c>
      <c r="BV103" s="277">
        <v>182608354.40000001</v>
      </c>
      <c r="BW103" s="277">
        <v>28760838.09</v>
      </c>
      <c r="BX103" s="277">
        <v>56917069.859999999</v>
      </c>
      <c r="BY103" s="277">
        <v>141955833.78999999</v>
      </c>
      <c r="BZ103" s="277"/>
      <c r="CA103" s="277">
        <v>141955833.78999999</v>
      </c>
      <c r="CB103" s="277"/>
      <c r="CC103" s="277">
        <v>2202909194.5999999</v>
      </c>
      <c r="CD103" s="277">
        <v>329235438.99000001</v>
      </c>
      <c r="CE103" s="229"/>
      <c r="CF103" s="276" t="s">
        <v>253</v>
      </c>
    </row>
    <row r="104" spans="1:84" ht="14.4" x14ac:dyDescent="0.3">
      <c r="A104" s="276" t="s">
        <v>207</v>
      </c>
      <c r="B104" s="228">
        <v>43100</v>
      </c>
      <c r="C104" s="277"/>
      <c r="D104" s="277">
        <v>9149035.75</v>
      </c>
      <c r="E104" s="277"/>
      <c r="F104" s="277"/>
      <c r="G104" s="277">
        <v>1764533488.5999999</v>
      </c>
      <c r="H104" s="277"/>
      <c r="I104" s="277"/>
      <c r="J104" s="277"/>
      <c r="K104" s="277"/>
      <c r="L104" s="277"/>
      <c r="M104" s="277">
        <v>1614406816.5999999</v>
      </c>
      <c r="N104" s="277">
        <v>690167894.97000003</v>
      </c>
      <c r="O104" s="277">
        <v>876409230.79999995</v>
      </c>
      <c r="P104" s="277">
        <v>1136894.95</v>
      </c>
      <c r="Q104" s="277">
        <v>46692795.829999998</v>
      </c>
      <c r="R104" s="277">
        <v>149719359.38</v>
      </c>
      <c r="S104" s="277">
        <v>407312.62</v>
      </c>
      <c r="T104" s="277"/>
      <c r="U104" s="277"/>
      <c r="V104" s="277"/>
      <c r="W104" s="277">
        <v>228867199.72999999</v>
      </c>
      <c r="X104" s="277"/>
      <c r="Y104" s="277">
        <v>109830407.73</v>
      </c>
      <c r="Z104" s="277">
        <v>119036792</v>
      </c>
      <c r="AA104" s="277">
        <v>94516657.819999993</v>
      </c>
      <c r="AB104" s="277">
        <v>91834980.829999998</v>
      </c>
      <c r="AC104" s="277">
        <v>91914910.879999995</v>
      </c>
      <c r="AD104" s="277">
        <v>-79930.05</v>
      </c>
      <c r="AE104" s="277">
        <v>2681676.9900000002</v>
      </c>
      <c r="AF104" s="277">
        <v>2681676.9900000002</v>
      </c>
      <c r="AG104" s="277"/>
      <c r="AH104" s="277"/>
      <c r="AI104" s="277">
        <v>14347250.57</v>
      </c>
      <c r="AJ104" s="277">
        <v>200045434.18000001</v>
      </c>
      <c r="AK104" s="277">
        <v>13072182.689999999</v>
      </c>
      <c r="AL104" s="277">
        <v>69419826.719999999</v>
      </c>
      <c r="AM104" s="277"/>
      <c r="AN104" s="277"/>
      <c r="AO104" s="277">
        <v>14386251.84</v>
      </c>
      <c r="AP104" s="277"/>
      <c r="AQ104" s="277">
        <v>2408337327.9000001</v>
      </c>
      <c r="AR104" s="277">
        <v>1012786587.2</v>
      </c>
      <c r="AS104" s="277">
        <v>973478228.69000006</v>
      </c>
      <c r="AT104" s="277"/>
      <c r="AU104" s="277">
        <v>932424091.52999997</v>
      </c>
      <c r="AV104" s="277">
        <v>41054137.159999996</v>
      </c>
      <c r="AW104" s="277">
        <v>39308358.509999998</v>
      </c>
      <c r="AX104" s="277"/>
      <c r="AY104" s="277">
        <v>37642429.009999998</v>
      </c>
      <c r="AZ104" s="277">
        <v>1665929.5</v>
      </c>
      <c r="BA104" s="277">
        <v>762585049.11000001</v>
      </c>
      <c r="BB104" s="277">
        <v>762585049.11000001</v>
      </c>
      <c r="BC104" s="277"/>
      <c r="BD104" s="277">
        <v>730265894.23000002</v>
      </c>
      <c r="BE104" s="277">
        <v>32319154.879999999</v>
      </c>
      <c r="BF104" s="277"/>
      <c r="BG104" s="277"/>
      <c r="BH104" s="277"/>
      <c r="BI104" s="277"/>
      <c r="BJ104" s="277"/>
      <c r="BK104" s="277"/>
      <c r="BL104" s="277"/>
      <c r="BM104" s="277"/>
      <c r="BN104" s="277"/>
      <c r="BO104" s="277">
        <v>6263953.21</v>
      </c>
      <c r="BP104" s="277"/>
      <c r="BQ104" s="277"/>
      <c r="BR104" s="277"/>
      <c r="BS104" s="277">
        <v>1817118.97</v>
      </c>
      <c r="BT104" s="277"/>
      <c r="BU104" s="277">
        <v>419655.73</v>
      </c>
      <c r="BV104" s="277">
        <v>160498385.22</v>
      </c>
      <c r="BW104" s="277">
        <v>9013691.0099999998</v>
      </c>
      <c r="BX104" s="277">
        <v>30018958.109999999</v>
      </c>
      <c r="BY104" s="277">
        <v>139989181.25</v>
      </c>
      <c r="BZ104" s="277"/>
      <c r="CA104" s="277">
        <v>139989181.25</v>
      </c>
      <c r="CB104" s="277"/>
      <c r="CC104" s="277">
        <v>2123392579.8</v>
      </c>
      <c r="CD104" s="277">
        <v>284944748.81999999</v>
      </c>
      <c r="CE104" s="229"/>
      <c r="CF104" s="276" t="s">
        <v>221</v>
      </c>
    </row>
    <row r="105" spans="1:84" ht="14.4" x14ac:dyDescent="0.3">
      <c r="A105" s="276" t="s">
        <v>207</v>
      </c>
      <c r="B105" s="228">
        <v>43465</v>
      </c>
      <c r="C105" s="277"/>
      <c r="D105" s="277">
        <v>1954738.05</v>
      </c>
      <c r="E105" s="277"/>
      <c r="F105" s="277"/>
      <c r="G105" s="277">
        <v>1570576673</v>
      </c>
      <c r="H105" s="277"/>
      <c r="I105" s="277"/>
      <c r="J105" s="277">
        <v>3986621.91</v>
      </c>
      <c r="K105" s="277"/>
      <c r="L105" s="277">
        <v>3986621.91</v>
      </c>
      <c r="M105" s="277">
        <v>1526382375.2</v>
      </c>
      <c r="N105" s="277">
        <v>693593144.64999998</v>
      </c>
      <c r="O105" s="277">
        <v>804390429.49000001</v>
      </c>
      <c r="P105" s="277">
        <v>1096528.21</v>
      </c>
      <c r="Q105" s="277">
        <v>27302272.82</v>
      </c>
      <c r="R105" s="277">
        <v>40144033.369999997</v>
      </c>
      <c r="S105" s="277">
        <v>63642.58</v>
      </c>
      <c r="T105" s="277"/>
      <c r="U105" s="277"/>
      <c r="V105" s="277"/>
      <c r="W105" s="277">
        <v>306426409.56</v>
      </c>
      <c r="X105" s="277"/>
      <c r="Y105" s="277">
        <v>196845916.41</v>
      </c>
      <c r="Z105" s="277">
        <v>109580493.15000001</v>
      </c>
      <c r="AA105" s="277">
        <v>164020695.52000001</v>
      </c>
      <c r="AB105" s="277">
        <v>160026675.56999999</v>
      </c>
      <c r="AC105" s="277">
        <v>159735304.13</v>
      </c>
      <c r="AD105" s="277">
        <v>291371.44</v>
      </c>
      <c r="AE105" s="277">
        <v>3994019.95</v>
      </c>
      <c r="AF105" s="277">
        <v>3994019.95</v>
      </c>
      <c r="AG105" s="277"/>
      <c r="AH105" s="277"/>
      <c r="AI105" s="277">
        <v>7135298.5</v>
      </c>
      <c r="AJ105" s="277">
        <v>127070650.81999999</v>
      </c>
      <c r="AK105" s="277">
        <v>57461250.729999997</v>
      </c>
      <c r="AL105" s="277">
        <v>63494461.229999997</v>
      </c>
      <c r="AM105" s="277"/>
      <c r="AN105" s="277"/>
      <c r="AO105" s="277">
        <v>10191924.619999999</v>
      </c>
      <c r="AP105" s="277">
        <v>9785747.1899999995</v>
      </c>
      <c r="AQ105" s="277">
        <v>2318117849.3000002</v>
      </c>
      <c r="AR105" s="277">
        <v>1040084608.5</v>
      </c>
      <c r="AS105" s="277">
        <v>1001642693.1</v>
      </c>
      <c r="AT105" s="277"/>
      <c r="AU105" s="277">
        <v>962743155.79999995</v>
      </c>
      <c r="AV105" s="277">
        <v>38899537.310000002</v>
      </c>
      <c r="AW105" s="277">
        <v>38441915.369999997</v>
      </c>
      <c r="AX105" s="277"/>
      <c r="AY105" s="277">
        <v>36941825.409999996</v>
      </c>
      <c r="AZ105" s="277">
        <v>1500089.96</v>
      </c>
      <c r="BA105" s="277">
        <v>719260507.97000003</v>
      </c>
      <c r="BB105" s="277">
        <v>719260507.97000003</v>
      </c>
      <c r="BC105" s="277"/>
      <c r="BD105" s="277">
        <v>691193345.99000001</v>
      </c>
      <c r="BE105" s="277">
        <v>28067161.98</v>
      </c>
      <c r="BF105" s="277"/>
      <c r="BG105" s="277"/>
      <c r="BH105" s="277"/>
      <c r="BI105" s="277"/>
      <c r="BJ105" s="277"/>
      <c r="BK105" s="277"/>
      <c r="BL105" s="277"/>
      <c r="BM105" s="277"/>
      <c r="BN105" s="277"/>
      <c r="BO105" s="277">
        <v>1005786.16</v>
      </c>
      <c r="BP105" s="277"/>
      <c r="BQ105" s="277"/>
      <c r="BR105" s="277"/>
      <c r="BS105" s="277">
        <v>4357142.68</v>
      </c>
      <c r="BT105" s="277"/>
      <c r="BU105" s="277"/>
      <c r="BV105" s="277">
        <v>46306384.640000001</v>
      </c>
      <c r="BW105" s="277">
        <v>62550629.509999998</v>
      </c>
      <c r="BX105" s="277">
        <v>81436315.75</v>
      </c>
      <c r="BY105" s="277">
        <v>140949367.88</v>
      </c>
      <c r="BZ105" s="277"/>
      <c r="CA105" s="277">
        <v>140949367.88</v>
      </c>
      <c r="CB105" s="277">
        <v>2452706.9300000002</v>
      </c>
      <c r="CC105" s="277">
        <v>2098403450</v>
      </c>
      <c r="CD105" s="277">
        <v>219714399.25</v>
      </c>
      <c r="CE105" s="229"/>
      <c r="CF105" s="276" t="s">
        <v>222</v>
      </c>
    </row>
    <row r="106" spans="1:84" ht="14.4" x14ac:dyDescent="0.3">
      <c r="A106" s="276" t="s">
        <v>248</v>
      </c>
      <c r="B106" s="228">
        <v>42735</v>
      </c>
      <c r="C106" s="277"/>
      <c r="D106" s="277"/>
      <c r="E106" s="277"/>
      <c r="F106" s="277"/>
      <c r="G106" s="277">
        <v>100117</v>
      </c>
      <c r="H106" s="277"/>
      <c r="I106" s="277">
        <v>4519</v>
      </c>
      <c r="J106" s="277"/>
      <c r="K106" s="277"/>
      <c r="L106" s="277"/>
      <c r="M106" s="277"/>
      <c r="N106" s="277"/>
      <c r="O106" s="277"/>
      <c r="P106" s="277"/>
      <c r="Q106" s="277"/>
      <c r="R106" s="277">
        <v>95598</v>
      </c>
      <c r="S106" s="277"/>
      <c r="T106" s="277"/>
      <c r="U106" s="277"/>
      <c r="V106" s="277"/>
      <c r="W106" s="277"/>
      <c r="X106" s="277"/>
      <c r="Y106" s="277"/>
      <c r="Z106" s="277"/>
      <c r="AA106" s="277">
        <v>53070</v>
      </c>
      <c r="AB106" s="277">
        <v>53070</v>
      </c>
      <c r="AC106" s="277">
        <v>53070</v>
      </c>
      <c r="AD106" s="277"/>
      <c r="AE106" s="277"/>
      <c r="AF106" s="277"/>
      <c r="AG106" s="277"/>
      <c r="AH106" s="277"/>
      <c r="AI106" s="277"/>
      <c r="AJ106" s="277"/>
      <c r="AK106" s="277"/>
      <c r="AL106" s="277"/>
      <c r="AM106" s="277"/>
      <c r="AN106" s="277"/>
      <c r="AO106" s="277">
        <v>9063320</v>
      </c>
      <c r="AP106" s="277"/>
      <c r="AQ106" s="277">
        <v>9216507</v>
      </c>
      <c r="AR106" s="277">
        <v>1407034</v>
      </c>
      <c r="AS106" s="277">
        <v>1407034</v>
      </c>
      <c r="AT106" s="277"/>
      <c r="AU106" s="277">
        <v>1329191</v>
      </c>
      <c r="AV106" s="277">
        <v>77843</v>
      </c>
      <c r="AW106" s="277"/>
      <c r="AX106" s="277"/>
      <c r="AY106" s="277"/>
      <c r="AZ106" s="277"/>
      <c r="BA106" s="277"/>
      <c r="BB106" s="277"/>
      <c r="BC106" s="277"/>
      <c r="BD106" s="277"/>
      <c r="BE106" s="277"/>
      <c r="BF106" s="277"/>
      <c r="BG106" s="277"/>
      <c r="BH106" s="277"/>
      <c r="BI106" s="277"/>
      <c r="BJ106" s="277"/>
      <c r="BK106" s="277"/>
      <c r="BL106" s="277"/>
      <c r="BM106" s="277"/>
      <c r="BN106" s="277"/>
      <c r="BO106" s="277"/>
      <c r="BP106" s="277"/>
      <c r="BQ106" s="277"/>
      <c r="BR106" s="277">
        <v>432083</v>
      </c>
      <c r="BS106" s="277"/>
      <c r="BT106" s="277"/>
      <c r="BU106" s="277"/>
      <c r="BV106" s="277">
        <v>12772</v>
      </c>
      <c r="BW106" s="277">
        <v>81681</v>
      </c>
      <c r="BX106" s="277">
        <v>664676</v>
      </c>
      <c r="BY106" s="277"/>
      <c r="BZ106" s="277"/>
      <c r="CA106" s="277"/>
      <c r="CB106" s="277"/>
      <c r="CC106" s="277">
        <v>2598246</v>
      </c>
      <c r="CD106" s="277">
        <v>6618261</v>
      </c>
      <c r="CE106" s="229"/>
      <c r="CF106" s="276" t="s">
        <v>219</v>
      </c>
    </row>
    <row r="107" spans="1:84" ht="14.4" x14ac:dyDescent="0.3">
      <c r="A107" s="276" t="s">
        <v>248</v>
      </c>
      <c r="B107" s="228">
        <v>43100</v>
      </c>
      <c r="C107" s="277"/>
      <c r="D107" s="277"/>
      <c r="E107" s="277"/>
      <c r="F107" s="277"/>
      <c r="G107" s="277">
        <v>4996</v>
      </c>
      <c r="H107" s="277"/>
      <c r="I107" s="277">
        <v>4996</v>
      </c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  <c r="X107" s="277"/>
      <c r="Y107" s="277"/>
      <c r="Z107" s="277"/>
      <c r="AA107" s="277"/>
      <c r="AB107" s="277"/>
      <c r="AC107" s="277"/>
      <c r="AD107" s="277"/>
      <c r="AE107" s="277"/>
      <c r="AF107" s="277"/>
      <c r="AG107" s="277"/>
      <c r="AH107" s="277"/>
      <c r="AI107" s="277"/>
      <c r="AJ107" s="277"/>
      <c r="AK107" s="277"/>
      <c r="AL107" s="277">
        <v>2500000</v>
      </c>
      <c r="AM107" s="277"/>
      <c r="AN107" s="277"/>
      <c r="AO107" s="277">
        <v>3247773</v>
      </c>
      <c r="AP107" s="277"/>
      <c r="AQ107" s="277">
        <v>5752769</v>
      </c>
      <c r="AR107" s="277">
        <v>683690</v>
      </c>
      <c r="AS107" s="277">
        <v>683690</v>
      </c>
      <c r="AT107" s="277"/>
      <c r="AU107" s="277">
        <v>668057</v>
      </c>
      <c r="AV107" s="277">
        <v>15633</v>
      </c>
      <c r="AW107" s="277"/>
      <c r="AX107" s="277"/>
      <c r="AY107" s="277"/>
      <c r="AZ107" s="277"/>
      <c r="BA107" s="277"/>
      <c r="BB107" s="277"/>
      <c r="BC107" s="277"/>
      <c r="BD107" s="277"/>
      <c r="BE107" s="277"/>
      <c r="BF107" s="277"/>
      <c r="BG107" s="277"/>
      <c r="BH107" s="277"/>
      <c r="BI107" s="277"/>
      <c r="BJ107" s="277"/>
      <c r="BK107" s="277"/>
      <c r="BL107" s="277"/>
      <c r="BM107" s="277"/>
      <c r="BN107" s="277"/>
      <c r="BO107" s="277"/>
      <c r="BP107" s="277"/>
      <c r="BQ107" s="277"/>
      <c r="BR107" s="277">
        <v>79078</v>
      </c>
      <c r="BS107" s="277"/>
      <c r="BT107" s="277"/>
      <c r="BU107" s="277"/>
      <c r="BV107" s="277"/>
      <c r="BW107" s="277"/>
      <c r="BX107" s="277">
        <v>550817</v>
      </c>
      <c r="BY107" s="277"/>
      <c r="BZ107" s="277"/>
      <c r="CA107" s="277"/>
      <c r="CB107" s="277"/>
      <c r="CC107" s="277">
        <v>1313585</v>
      </c>
      <c r="CD107" s="277">
        <v>4439184</v>
      </c>
      <c r="CE107" s="229"/>
      <c r="CF107" s="276" t="s">
        <v>486</v>
      </c>
    </row>
    <row r="108" spans="1:84" ht="14.4" x14ac:dyDescent="0.3">
      <c r="A108" s="276" t="s">
        <v>217</v>
      </c>
      <c r="B108" s="228">
        <v>42735</v>
      </c>
      <c r="C108" s="277">
        <v>0</v>
      </c>
      <c r="D108" s="277">
        <v>34323</v>
      </c>
      <c r="E108" s="277"/>
      <c r="F108" s="277">
        <v>2114914.09</v>
      </c>
      <c r="G108" s="277">
        <v>14477051.33</v>
      </c>
      <c r="H108" s="277">
        <v>100000</v>
      </c>
      <c r="I108" s="277">
        <v>5485109.3300000001</v>
      </c>
      <c r="J108" s="277"/>
      <c r="K108" s="277"/>
      <c r="L108" s="277"/>
      <c r="M108" s="277">
        <v>8891942</v>
      </c>
      <c r="N108" s="277">
        <v>2349220</v>
      </c>
      <c r="O108" s="277">
        <v>6542722</v>
      </c>
      <c r="P108" s="277"/>
      <c r="Q108" s="277"/>
      <c r="R108" s="277"/>
      <c r="S108" s="277"/>
      <c r="T108" s="277"/>
      <c r="U108" s="277"/>
      <c r="V108" s="277"/>
      <c r="W108" s="277">
        <v>5735.72</v>
      </c>
      <c r="X108" s="277"/>
      <c r="Y108" s="277"/>
      <c r="Z108" s="277">
        <v>5735.72</v>
      </c>
      <c r="AA108" s="277">
        <v>5453867.0800000001</v>
      </c>
      <c r="AB108" s="277">
        <v>5453867.0800000001</v>
      </c>
      <c r="AC108" s="277">
        <v>5453867.0800000001</v>
      </c>
      <c r="AD108" s="277"/>
      <c r="AE108" s="277"/>
      <c r="AF108" s="277"/>
      <c r="AG108" s="277"/>
      <c r="AH108" s="277"/>
      <c r="AI108" s="277"/>
      <c r="AJ108" s="277">
        <v>104986.32</v>
      </c>
      <c r="AK108" s="277">
        <v>1270553.72</v>
      </c>
      <c r="AL108" s="277">
        <v>938372.13</v>
      </c>
      <c r="AM108" s="277"/>
      <c r="AN108" s="277"/>
      <c r="AO108" s="277">
        <v>42885274.130000003</v>
      </c>
      <c r="AP108" s="277">
        <v>1032592.03</v>
      </c>
      <c r="AQ108" s="277">
        <v>68317669.549999997</v>
      </c>
      <c r="AR108" s="277">
        <v>20199059.82</v>
      </c>
      <c r="AS108" s="277">
        <v>20199059.82</v>
      </c>
      <c r="AT108" s="277">
        <v>0</v>
      </c>
      <c r="AU108" s="277">
        <v>19192980.510000002</v>
      </c>
      <c r="AV108" s="277">
        <v>1006079.31</v>
      </c>
      <c r="AW108" s="277"/>
      <c r="AX108" s="277"/>
      <c r="AY108" s="277"/>
      <c r="AZ108" s="277"/>
      <c r="BA108" s="277"/>
      <c r="BB108" s="277"/>
      <c r="BC108" s="277"/>
      <c r="BD108" s="277"/>
      <c r="BE108" s="277"/>
      <c r="BF108" s="277"/>
      <c r="BG108" s="277"/>
      <c r="BH108" s="277"/>
      <c r="BI108" s="277"/>
      <c r="BJ108" s="277"/>
      <c r="BK108" s="277"/>
      <c r="BL108" s="277"/>
      <c r="BM108" s="277"/>
      <c r="BN108" s="277"/>
      <c r="BO108" s="277">
        <v>35600</v>
      </c>
      <c r="BP108" s="277"/>
      <c r="BQ108" s="277"/>
      <c r="BR108" s="277">
        <v>4611392.68</v>
      </c>
      <c r="BS108" s="277"/>
      <c r="BT108" s="277"/>
      <c r="BU108" s="277"/>
      <c r="BV108" s="277">
        <v>334036.07</v>
      </c>
      <c r="BW108" s="277">
        <v>172616.64</v>
      </c>
      <c r="BX108" s="277">
        <v>480566.58</v>
      </c>
      <c r="BY108" s="277"/>
      <c r="BZ108" s="277"/>
      <c r="CA108" s="277"/>
      <c r="CB108" s="277">
        <v>831378.33</v>
      </c>
      <c r="CC108" s="277">
        <v>26664650.120000001</v>
      </c>
      <c r="CD108" s="277">
        <v>41653019.43</v>
      </c>
      <c r="CE108" s="229"/>
      <c r="CF108" s="276" t="s">
        <v>487</v>
      </c>
    </row>
    <row r="109" spans="1:84" ht="14.4" x14ac:dyDescent="0.3">
      <c r="A109" s="276" t="s">
        <v>217</v>
      </c>
      <c r="B109" s="228">
        <v>43100</v>
      </c>
      <c r="C109" s="277"/>
      <c r="D109" s="277">
        <v>29254</v>
      </c>
      <c r="E109" s="277"/>
      <c r="F109" s="277">
        <v>1800000</v>
      </c>
      <c r="G109" s="277">
        <v>13721009.99</v>
      </c>
      <c r="H109" s="277">
        <v>121000</v>
      </c>
      <c r="I109" s="277">
        <v>6998356.4199999999</v>
      </c>
      <c r="J109" s="277">
        <v>0</v>
      </c>
      <c r="K109" s="277">
        <v>0</v>
      </c>
      <c r="L109" s="277">
        <v>0</v>
      </c>
      <c r="M109" s="277">
        <v>6601653.5700000003</v>
      </c>
      <c r="N109" s="277">
        <v>1750070.69</v>
      </c>
      <c r="O109" s="277">
        <v>4851582.88</v>
      </c>
      <c r="P109" s="277">
        <v>0</v>
      </c>
      <c r="Q109" s="277">
        <v>0</v>
      </c>
      <c r="R109" s="277">
        <v>0</v>
      </c>
      <c r="S109" s="277">
        <v>0</v>
      </c>
      <c r="T109" s="277">
        <v>0</v>
      </c>
      <c r="U109" s="277">
        <v>0</v>
      </c>
      <c r="V109" s="277">
        <v>0</v>
      </c>
      <c r="W109" s="277">
        <v>0</v>
      </c>
      <c r="X109" s="277">
        <v>0</v>
      </c>
      <c r="Y109" s="277">
        <v>0</v>
      </c>
      <c r="Z109" s="277">
        <v>0</v>
      </c>
      <c r="AA109" s="277">
        <v>7021585.7699999996</v>
      </c>
      <c r="AB109" s="277">
        <v>7021585.7699999996</v>
      </c>
      <c r="AC109" s="277">
        <v>7021585.7699999996</v>
      </c>
      <c r="AD109" s="277">
        <v>0</v>
      </c>
      <c r="AE109" s="277">
        <v>0</v>
      </c>
      <c r="AF109" s="277">
        <v>0</v>
      </c>
      <c r="AG109" s="277">
        <v>0</v>
      </c>
      <c r="AH109" s="277">
        <v>0</v>
      </c>
      <c r="AI109" s="277">
        <v>0</v>
      </c>
      <c r="AJ109" s="277">
        <v>76012.69</v>
      </c>
      <c r="AK109" s="277">
        <v>0</v>
      </c>
      <c r="AL109" s="277">
        <v>1321693.44</v>
      </c>
      <c r="AM109" s="277">
        <v>0</v>
      </c>
      <c r="AN109" s="277"/>
      <c r="AO109" s="277">
        <v>39541893.689999998</v>
      </c>
      <c r="AP109" s="277">
        <v>4121966.12</v>
      </c>
      <c r="AQ109" s="277">
        <v>67633415.700000003</v>
      </c>
      <c r="AR109" s="277">
        <v>21021894.373</v>
      </c>
      <c r="AS109" s="277">
        <v>21021894.373</v>
      </c>
      <c r="AT109" s="277">
        <v>0</v>
      </c>
      <c r="AU109" s="277">
        <v>19817314.403000001</v>
      </c>
      <c r="AV109" s="277">
        <v>1204579.97</v>
      </c>
      <c r="AW109" s="277">
        <v>0</v>
      </c>
      <c r="AX109" s="277">
        <v>0</v>
      </c>
      <c r="AY109" s="277">
        <v>0</v>
      </c>
      <c r="AZ109" s="277">
        <v>0</v>
      </c>
      <c r="BA109" s="277">
        <v>0</v>
      </c>
      <c r="BB109" s="277">
        <v>0</v>
      </c>
      <c r="BC109" s="277">
        <v>0</v>
      </c>
      <c r="BD109" s="277">
        <v>0</v>
      </c>
      <c r="BE109" s="277">
        <v>0</v>
      </c>
      <c r="BF109" s="277">
        <v>0</v>
      </c>
      <c r="BG109" s="277">
        <v>0</v>
      </c>
      <c r="BH109" s="277">
        <v>0</v>
      </c>
      <c r="BI109" s="277">
        <v>0</v>
      </c>
      <c r="BJ109" s="277">
        <v>0</v>
      </c>
      <c r="BK109" s="277">
        <v>0</v>
      </c>
      <c r="BL109" s="277">
        <v>0</v>
      </c>
      <c r="BM109" s="277">
        <v>0</v>
      </c>
      <c r="BN109" s="277"/>
      <c r="BO109" s="277">
        <v>41000</v>
      </c>
      <c r="BP109" s="277">
        <v>1450000</v>
      </c>
      <c r="BQ109" s="277">
        <v>0</v>
      </c>
      <c r="BR109" s="277">
        <v>2605289.31</v>
      </c>
      <c r="BS109" s="277">
        <v>0</v>
      </c>
      <c r="BT109" s="277"/>
      <c r="BU109" s="277"/>
      <c r="BV109" s="277">
        <v>205969.23</v>
      </c>
      <c r="BW109" s="277">
        <v>0</v>
      </c>
      <c r="BX109" s="277">
        <v>1604607.89</v>
      </c>
      <c r="BY109" s="277"/>
      <c r="BZ109" s="277">
        <v>0</v>
      </c>
      <c r="CA109" s="277">
        <v>0</v>
      </c>
      <c r="CB109" s="277">
        <v>972312.89</v>
      </c>
      <c r="CC109" s="277">
        <v>27901073.693</v>
      </c>
      <c r="CD109" s="277">
        <v>39732342.006999999</v>
      </c>
      <c r="CE109" s="229"/>
      <c r="CF109" s="276" t="s">
        <v>185</v>
      </c>
    </row>
    <row r="110" spans="1:84" ht="14.4" x14ac:dyDescent="0.3">
      <c r="A110" s="276" t="s">
        <v>217</v>
      </c>
      <c r="B110" s="228">
        <v>43465</v>
      </c>
      <c r="C110" s="277"/>
      <c r="D110" s="277">
        <v>21000</v>
      </c>
      <c r="E110" s="277"/>
      <c r="F110" s="277">
        <v>2226371.42</v>
      </c>
      <c r="G110" s="277">
        <v>16164597.58</v>
      </c>
      <c r="H110" s="277">
        <v>0</v>
      </c>
      <c r="I110" s="277">
        <v>7390279.4500000002</v>
      </c>
      <c r="J110" s="277">
        <v>2324331.85</v>
      </c>
      <c r="K110" s="277">
        <v>2324331.85</v>
      </c>
      <c r="L110" s="277">
        <v>0</v>
      </c>
      <c r="M110" s="277">
        <v>6449986.2800000003</v>
      </c>
      <c r="N110" s="277">
        <v>1722705.9</v>
      </c>
      <c r="O110" s="277">
        <v>4727280.38</v>
      </c>
      <c r="P110" s="277">
        <v>0</v>
      </c>
      <c r="Q110" s="277">
        <v>0</v>
      </c>
      <c r="R110" s="277">
        <v>0</v>
      </c>
      <c r="S110" s="277">
        <v>0</v>
      </c>
      <c r="T110" s="277">
        <v>0</v>
      </c>
      <c r="U110" s="277">
        <v>0</v>
      </c>
      <c r="V110" s="277">
        <v>0</v>
      </c>
      <c r="W110" s="277">
        <v>2477065.11</v>
      </c>
      <c r="X110" s="277">
        <v>0</v>
      </c>
      <c r="Y110" s="277">
        <v>2477065.11</v>
      </c>
      <c r="Z110" s="277">
        <v>0</v>
      </c>
      <c r="AA110" s="277">
        <v>7168419.4900000002</v>
      </c>
      <c r="AB110" s="277">
        <v>7168419.4900000002</v>
      </c>
      <c r="AC110" s="277">
        <v>7168419.4900000002</v>
      </c>
      <c r="AD110" s="277">
        <v>0</v>
      </c>
      <c r="AE110" s="277">
        <v>0</v>
      </c>
      <c r="AF110" s="277">
        <v>0</v>
      </c>
      <c r="AG110" s="277">
        <v>0</v>
      </c>
      <c r="AH110" s="277">
        <v>0</v>
      </c>
      <c r="AI110" s="277">
        <v>0</v>
      </c>
      <c r="AJ110" s="277">
        <v>111363.52</v>
      </c>
      <c r="AK110" s="277">
        <v>0</v>
      </c>
      <c r="AL110" s="277">
        <v>1403184.4</v>
      </c>
      <c r="AM110" s="277">
        <v>0</v>
      </c>
      <c r="AN110" s="277"/>
      <c r="AO110" s="277">
        <v>33421374.100000001</v>
      </c>
      <c r="AP110" s="277">
        <v>3068929.67</v>
      </c>
      <c r="AQ110" s="277">
        <v>66062305.289999999</v>
      </c>
      <c r="AR110" s="277">
        <v>21399893.079999998</v>
      </c>
      <c r="AS110" s="277">
        <v>21399893.079999998</v>
      </c>
      <c r="AT110" s="277">
        <v>0</v>
      </c>
      <c r="AU110" s="277">
        <v>19739985.210000001</v>
      </c>
      <c r="AV110" s="277">
        <v>1659907.87</v>
      </c>
      <c r="AW110" s="277">
        <v>0</v>
      </c>
      <c r="AX110" s="277">
        <v>0</v>
      </c>
      <c r="AY110" s="277">
        <v>0</v>
      </c>
      <c r="AZ110" s="277">
        <v>0</v>
      </c>
      <c r="BA110" s="277">
        <v>0</v>
      </c>
      <c r="BB110" s="277">
        <v>0</v>
      </c>
      <c r="BC110" s="277">
        <v>0</v>
      </c>
      <c r="BD110" s="277">
        <v>0</v>
      </c>
      <c r="BE110" s="277">
        <v>0</v>
      </c>
      <c r="BF110" s="277">
        <v>0</v>
      </c>
      <c r="BG110" s="277">
        <v>0</v>
      </c>
      <c r="BH110" s="277">
        <v>0</v>
      </c>
      <c r="BI110" s="277">
        <v>0</v>
      </c>
      <c r="BJ110" s="277">
        <v>0</v>
      </c>
      <c r="BK110" s="277">
        <v>0</v>
      </c>
      <c r="BL110" s="277">
        <v>0</v>
      </c>
      <c r="BM110" s="277">
        <v>0</v>
      </c>
      <c r="BN110" s="277"/>
      <c r="BO110" s="277">
        <v>50000</v>
      </c>
      <c r="BP110" s="277">
        <v>1641825</v>
      </c>
      <c r="BQ110" s="277">
        <v>0</v>
      </c>
      <c r="BR110" s="277">
        <v>1898903.77</v>
      </c>
      <c r="BS110" s="277">
        <v>0</v>
      </c>
      <c r="BT110" s="277"/>
      <c r="BU110" s="277"/>
      <c r="BV110" s="277">
        <v>0</v>
      </c>
      <c r="BW110" s="277">
        <v>0</v>
      </c>
      <c r="BX110" s="277">
        <v>596019.14</v>
      </c>
      <c r="BY110" s="277"/>
      <c r="BZ110" s="277">
        <v>0</v>
      </c>
      <c r="CA110" s="277">
        <v>0</v>
      </c>
      <c r="CB110" s="277">
        <v>1939280.09</v>
      </c>
      <c r="CC110" s="277">
        <v>27525921.079999998</v>
      </c>
      <c r="CD110" s="277">
        <v>38536384.210000001</v>
      </c>
      <c r="CE110" s="229"/>
      <c r="CF110" s="276" t="s">
        <v>184</v>
      </c>
    </row>
    <row r="111" spans="1:84" ht="14.4" x14ac:dyDescent="0.3">
      <c r="A111" s="276" t="s">
        <v>291</v>
      </c>
      <c r="B111" s="228">
        <v>42735</v>
      </c>
      <c r="C111" s="277">
        <v>0</v>
      </c>
      <c r="D111" s="277">
        <v>5066068.72</v>
      </c>
      <c r="E111" s="277">
        <v>0</v>
      </c>
      <c r="F111" s="277">
        <v>0</v>
      </c>
      <c r="G111" s="277">
        <v>492622266.70999998</v>
      </c>
      <c r="H111" s="277">
        <v>0</v>
      </c>
      <c r="I111" s="277">
        <v>0</v>
      </c>
      <c r="J111" s="277">
        <v>0</v>
      </c>
      <c r="K111" s="277">
        <v>0</v>
      </c>
      <c r="L111" s="277">
        <v>0</v>
      </c>
      <c r="M111" s="277">
        <v>479223561.99000001</v>
      </c>
      <c r="N111" s="277">
        <v>190157543.72</v>
      </c>
      <c r="O111" s="277">
        <v>289066018.26999998</v>
      </c>
      <c r="P111" s="277">
        <v>0</v>
      </c>
      <c r="Q111" s="277">
        <v>0</v>
      </c>
      <c r="R111" s="277">
        <v>13398704.73</v>
      </c>
      <c r="S111" s="277">
        <v>0</v>
      </c>
      <c r="T111" s="277">
        <v>0</v>
      </c>
      <c r="U111" s="277">
        <v>0</v>
      </c>
      <c r="V111" s="277">
        <v>0</v>
      </c>
      <c r="W111" s="277">
        <v>0</v>
      </c>
      <c r="X111" s="277">
        <v>0</v>
      </c>
      <c r="Y111" s="277">
        <v>0</v>
      </c>
      <c r="Z111" s="277">
        <v>0</v>
      </c>
      <c r="AA111" s="277">
        <v>175899370.83000001</v>
      </c>
      <c r="AB111" s="277">
        <v>175899370.83000001</v>
      </c>
      <c r="AC111" s="277">
        <v>164768866.66</v>
      </c>
      <c r="AD111" s="277">
        <v>11130504.17</v>
      </c>
      <c r="AE111" s="277">
        <v>0</v>
      </c>
      <c r="AF111" s="277">
        <v>0</v>
      </c>
      <c r="AG111" s="277">
        <v>0</v>
      </c>
      <c r="AH111" s="277">
        <v>0</v>
      </c>
      <c r="AI111" s="277">
        <v>0</v>
      </c>
      <c r="AJ111" s="277">
        <v>0</v>
      </c>
      <c r="AK111" s="277">
        <v>933921.01</v>
      </c>
      <c r="AL111" s="277">
        <v>0</v>
      </c>
      <c r="AM111" s="277">
        <v>0</v>
      </c>
      <c r="AN111" s="277">
        <v>0</v>
      </c>
      <c r="AO111" s="277">
        <v>83716186.090000004</v>
      </c>
      <c r="AP111" s="277">
        <v>152482.48000000001</v>
      </c>
      <c r="AQ111" s="277">
        <v>758390295.85000002</v>
      </c>
      <c r="AR111" s="277">
        <v>482516036.73000002</v>
      </c>
      <c r="AS111" s="277">
        <v>459689443.57999998</v>
      </c>
      <c r="AT111" s="277">
        <v>0</v>
      </c>
      <c r="AU111" s="277">
        <v>438232131.5</v>
      </c>
      <c r="AV111" s="277">
        <v>21457312.079999998</v>
      </c>
      <c r="AW111" s="277">
        <v>22826593.149999999</v>
      </c>
      <c r="AX111" s="277">
        <v>0</v>
      </c>
      <c r="AY111" s="277">
        <v>21735438.690000001</v>
      </c>
      <c r="AZ111" s="277">
        <v>1091154.45</v>
      </c>
      <c r="BA111" s="277">
        <v>0</v>
      </c>
      <c r="BB111" s="277">
        <v>0</v>
      </c>
      <c r="BC111" s="277">
        <v>0</v>
      </c>
      <c r="BD111" s="277">
        <v>0</v>
      </c>
      <c r="BE111" s="277">
        <v>0</v>
      </c>
      <c r="BF111" s="277">
        <v>0</v>
      </c>
      <c r="BG111" s="277">
        <v>0</v>
      </c>
      <c r="BH111" s="277">
        <v>0</v>
      </c>
      <c r="BI111" s="277">
        <v>0</v>
      </c>
      <c r="BJ111" s="277">
        <v>0</v>
      </c>
      <c r="BK111" s="277">
        <v>0</v>
      </c>
      <c r="BL111" s="277">
        <v>0</v>
      </c>
      <c r="BM111" s="277">
        <v>0</v>
      </c>
      <c r="BN111" s="277">
        <v>0</v>
      </c>
      <c r="BO111" s="277">
        <v>0</v>
      </c>
      <c r="BP111" s="277">
        <v>0</v>
      </c>
      <c r="BQ111" s="277">
        <v>0</v>
      </c>
      <c r="BR111" s="277">
        <v>16332725.65</v>
      </c>
      <c r="BS111" s="277">
        <v>0</v>
      </c>
      <c r="BT111" s="277">
        <v>0</v>
      </c>
      <c r="BU111" s="277">
        <v>0</v>
      </c>
      <c r="BV111" s="277">
        <v>0</v>
      </c>
      <c r="BW111" s="277">
        <v>0</v>
      </c>
      <c r="BX111" s="277">
        <v>976134.23</v>
      </c>
      <c r="BY111" s="277">
        <v>0</v>
      </c>
      <c r="BZ111" s="277">
        <v>0</v>
      </c>
      <c r="CA111" s="277">
        <v>0</v>
      </c>
      <c r="CB111" s="277">
        <v>3890649.28</v>
      </c>
      <c r="CC111" s="277">
        <v>503715545.88999999</v>
      </c>
      <c r="CD111" s="277">
        <v>254674749.96000001</v>
      </c>
      <c r="CE111" s="229"/>
      <c r="CF111" s="276" t="s">
        <v>166</v>
      </c>
    </row>
    <row r="112" spans="1:84" ht="14.4" x14ac:dyDescent="0.3">
      <c r="A112" s="276" t="s">
        <v>291</v>
      </c>
      <c r="B112" s="228">
        <v>43100</v>
      </c>
      <c r="C112" s="277">
        <v>0</v>
      </c>
      <c r="D112" s="277">
        <v>5051108.3099999996</v>
      </c>
      <c r="E112" s="277">
        <v>0</v>
      </c>
      <c r="F112" s="277">
        <v>0</v>
      </c>
      <c r="G112" s="277">
        <v>558836490.44000006</v>
      </c>
      <c r="H112" s="277">
        <v>0</v>
      </c>
      <c r="I112" s="277">
        <v>0</v>
      </c>
      <c r="J112" s="277">
        <v>0</v>
      </c>
      <c r="K112" s="277">
        <v>0</v>
      </c>
      <c r="L112" s="277">
        <v>0</v>
      </c>
      <c r="M112" s="277">
        <v>454875977.42000002</v>
      </c>
      <c r="N112" s="277">
        <v>116464988.92</v>
      </c>
      <c r="O112" s="277">
        <v>338410988.5</v>
      </c>
      <c r="P112" s="277">
        <v>0</v>
      </c>
      <c r="Q112" s="277">
        <v>0</v>
      </c>
      <c r="R112" s="277">
        <v>103960513.02</v>
      </c>
      <c r="S112" s="277">
        <v>0</v>
      </c>
      <c r="T112" s="277">
        <v>0</v>
      </c>
      <c r="U112" s="277">
        <v>0</v>
      </c>
      <c r="V112" s="277">
        <v>0</v>
      </c>
      <c r="W112" s="277">
        <v>0</v>
      </c>
      <c r="X112" s="277">
        <v>0</v>
      </c>
      <c r="Y112" s="277">
        <v>0</v>
      </c>
      <c r="Z112" s="277">
        <v>0</v>
      </c>
      <c r="AA112" s="277">
        <v>189286194.31999999</v>
      </c>
      <c r="AB112" s="277">
        <v>189286194.31999999</v>
      </c>
      <c r="AC112" s="277">
        <v>178325663.65000001</v>
      </c>
      <c r="AD112" s="277">
        <v>10960530.68</v>
      </c>
      <c r="AE112" s="277">
        <v>0</v>
      </c>
      <c r="AF112" s="277">
        <v>0</v>
      </c>
      <c r="AG112" s="277">
        <v>0</v>
      </c>
      <c r="AH112" s="277">
        <v>0</v>
      </c>
      <c r="AI112" s="277">
        <v>0</v>
      </c>
      <c r="AJ112" s="277">
        <v>0</v>
      </c>
      <c r="AK112" s="277">
        <v>0</v>
      </c>
      <c r="AL112" s="277">
        <v>0</v>
      </c>
      <c r="AM112" s="277">
        <v>0</v>
      </c>
      <c r="AN112" s="277">
        <v>0</v>
      </c>
      <c r="AO112" s="277">
        <v>8841057.0700000003</v>
      </c>
      <c r="AP112" s="277">
        <v>3869077.95</v>
      </c>
      <c r="AQ112" s="277">
        <v>765883928.09000003</v>
      </c>
      <c r="AR112" s="277">
        <v>527281491.12</v>
      </c>
      <c r="AS112" s="277">
        <v>501416557.86000001</v>
      </c>
      <c r="AT112" s="277">
        <v>0</v>
      </c>
      <c r="AU112" s="277">
        <v>479691358.33999997</v>
      </c>
      <c r="AV112" s="277">
        <v>21725199.52</v>
      </c>
      <c r="AW112" s="277">
        <v>25864933.260000002</v>
      </c>
      <c r="AX112" s="277">
        <v>0</v>
      </c>
      <c r="AY112" s="277">
        <v>24744266.57</v>
      </c>
      <c r="AZ112" s="277">
        <v>1120666.69</v>
      </c>
      <c r="BA112" s="277">
        <v>0</v>
      </c>
      <c r="BB112" s="277">
        <v>0</v>
      </c>
      <c r="BC112" s="277">
        <v>0</v>
      </c>
      <c r="BD112" s="277">
        <v>0</v>
      </c>
      <c r="BE112" s="277">
        <v>0</v>
      </c>
      <c r="BF112" s="277">
        <v>0</v>
      </c>
      <c r="BG112" s="277">
        <v>0</v>
      </c>
      <c r="BH112" s="277">
        <v>0</v>
      </c>
      <c r="BI112" s="277">
        <v>0</v>
      </c>
      <c r="BJ112" s="277">
        <v>0</v>
      </c>
      <c r="BK112" s="277">
        <v>0</v>
      </c>
      <c r="BL112" s="277">
        <v>0</v>
      </c>
      <c r="BM112" s="277">
        <v>0</v>
      </c>
      <c r="BN112" s="277">
        <v>0</v>
      </c>
      <c r="BO112" s="277">
        <v>0</v>
      </c>
      <c r="BP112" s="277">
        <v>0</v>
      </c>
      <c r="BQ112" s="277">
        <v>0</v>
      </c>
      <c r="BR112" s="277">
        <v>0</v>
      </c>
      <c r="BS112" s="277">
        <v>0</v>
      </c>
      <c r="BT112" s="277"/>
      <c r="BU112" s="277"/>
      <c r="BV112" s="277">
        <v>0</v>
      </c>
      <c r="BW112" s="277">
        <v>0</v>
      </c>
      <c r="BX112" s="277">
        <v>895985.97</v>
      </c>
      <c r="BY112" s="277">
        <v>0</v>
      </c>
      <c r="BZ112" s="277">
        <v>0</v>
      </c>
      <c r="CA112" s="277">
        <v>0</v>
      </c>
      <c r="CB112" s="277">
        <v>3965333.59</v>
      </c>
      <c r="CC112" s="277">
        <v>532142810.69</v>
      </c>
      <c r="CD112" s="277">
        <v>233741117.40000001</v>
      </c>
      <c r="CE112" s="229"/>
      <c r="CF112" s="276" t="s">
        <v>488</v>
      </c>
    </row>
    <row r="113" spans="1:84" ht="14.4" x14ac:dyDescent="0.3">
      <c r="A113" s="276" t="s">
        <v>291</v>
      </c>
      <c r="B113" s="228">
        <v>43465</v>
      </c>
      <c r="C113" s="277">
        <v>0</v>
      </c>
      <c r="D113" s="277">
        <v>3008291.97</v>
      </c>
      <c r="E113" s="277">
        <v>0</v>
      </c>
      <c r="F113" s="277">
        <v>0</v>
      </c>
      <c r="G113" s="277">
        <v>522654375.07999998</v>
      </c>
      <c r="H113" s="277">
        <v>0</v>
      </c>
      <c r="I113" s="277">
        <v>0</v>
      </c>
      <c r="J113" s="277">
        <v>0</v>
      </c>
      <c r="K113" s="277">
        <v>0</v>
      </c>
      <c r="L113" s="277">
        <v>0</v>
      </c>
      <c r="M113" s="277">
        <v>436437138.00999999</v>
      </c>
      <c r="N113" s="277">
        <v>91446337.680000007</v>
      </c>
      <c r="O113" s="277">
        <v>344990800.32999998</v>
      </c>
      <c r="P113" s="277">
        <v>0</v>
      </c>
      <c r="Q113" s="277">
        <v>0</v>
      </c>
      <c r="R113" s="277">
        <v>86217237.060000002</v>
      </c>
      <c r="S113" s="277">
        <v>0</v>
      </c>
      <c r="T113" s="277">
        <v>0</v>
      </c>
      <c r="U113" s="277">
        <v>0</v>
      </c>
      <c r="V113" s="277">
        <v>0</v>
      </c>
      <c r="W113" s="277">
        <v>0</v>
      </c>
      <c r="X113" s="277">
        <v>0</v>
      </c>
      <c r="Y113" s="277">
        <v>0</v>
      </c>
      <c r="Z113" s="277">
        <v>0</v>
      </c>
      <c r="AA113" s="277">
        <v>211147464.11000001</v>
      </c>
      <c r="AB113" s="277">
        <v>211147464.11000001</v>
      </c>
      <c r="AC113" s="277">
        <v>209312947.72999999</v>
      </c>
      <c r="AD113" s="277">
        <v>1834516.39</v>
      </c>
      <c r="AE113" s="277">
        <v>0</v>
      </c>
      <c r="AF113" s="277">
        <v>0</v>
      </c>
      <c r="AG113" s="277">
        <v>0</v>
      </c>
      <c r="AH113" s="277">
        <v>0</v>
      </c>
      <c r="AI113" s="277">
        <v>0</v>
      </c>
      <c r="AJ113" s="277">
        <v>0</v>
      </c>
      <c r="AK113" s="277">
        <v>0</v>
      </c>
      <c r="AL113" s="277">
        <v>7497139.7800000003</v>
      </c>
      <c r="AM113" s="277">
        <v>0</v>
      </c>
      <c r="AN113" s="277">
        <v>0</v>
      </c>
      <c r="AO113" s="277">
        <v>24693893.210000001</v>
      </c>
      <c r="AP113" s="277">
        <v>0</v>
      </c>
      <c r="AQ113" s="277">
        <v>769001164.14999998</v>
      </c>
      <c r="AR113" s="277">
        <v>517266404.06999999</v>
      </c>
      <c r="AS113" s="277">
        <v>510371202.49000001</v>
      </c>
      <c r="AT113" s="277">
        <v>0</v>
      </c>
      <c r="AU113" s="277">
        <v>489873108.80000001</v>
      </c>
      <c r="AV113" s="277">
        <v>20498093.690000001</v>
      </c>
      <c r="AW113" s="277">
        <v>6895201.5800000001</v>
      </c>
      <c r="AX113" s="277">
        <v>0</v>
      </c>
      <c r="AY113" s="277">
        <v>6618268.8600000003</v>
      </c>
      <c r="AZ113" s="277">
        <v>276932.73</v>
      </c>
      <c r="BA113" s="277">
        <v>0</v>
      </c>
      <c r="BB113" s="277">
        <v>0</v>
      </c>
      <c r="BC113" s="277">
        <v>0</v>
      </c>
      <c r="BD113" s="277">
        <v>0</v>
      </c>
      <c r="BE113" s="277">
        <v>0</v>
      </c>
      <c r="BF113" s="277">
        <v>0</v>
      </c>
      <c r="BG113" s="277">
        <v>0</v>
      </c>
      <c r="BH113" s="277">
        <v>0</v>
      </c>
      <c r="BI113" s="277">
        <v>0</v>
      </c>
      <c r="BJ113" s="277">
        <v>0</v>
      </c>
      <c r="BK113" s="277">
        <v>0</v>
      </c>
      <c r="BL113" s="277">
        <v>0</v>
      </c>
      <c r="BM113" s="277">
        <v>0</v>
      </c>
      <c r="BN113" s="277">
        <v>0</v>
      </c>
      <c r="BO113" s="277">
        <v>0</v>
      </c>
      <c r="BP113" s="277">
        <v>0</v>
      </c>
      <c r="BQ113" s="277">
        <v>0</v>
      </c>
      <c r="BR113" s="277">
        <v>0</v>
      </c>
      <c r="BS113" s="277">
        <v>0</v>
      </c>
      <c r="BT113" s="277">
        <v>0</v>
      </c>
      <c r="BU113" s="277">
        <v>0</v>
      </c>
      <c r="BV113" s="277">
        <v>0</v>
      </c>
      <c r="BW113" s="277">
        <v>0</v>
      </c>
      <c r="BX113" s="277">
        <v>2914392.04</v>
      </c>
      <c r="BY113" s="277">
        <v>0</v>
      </c>
      <c r="BZ113" s="277">
        <v>0</v>
      </c>
      <c r="CA113" s="277">
        <v>0</v>
      </c>
      <c r="CB113" s="277">
        <v>0</v>
      </c>
      <c r="CC113" s="277">
        <v>520180796.11000001</v>
      </c>
      <c r="CD113" s="277">
        <v>248820368.03999999</v>
      </c>
      <c r="CE113" s="229"/>
      <c r="CF113" s="276" t="s">
        <v>180</v>
      </c>
    </row>
    <row r="114" spans="1:84" ht="14.4" x14ac:dyDescent="0.3">
      <c r="A114" s="276" t="s">
        <v>275</v>
      </c>
      <c r="B114" s="228">
        <v>42735</v>
      </c>
      <c r="C114" s="277"/>
      <c r="D114" s="277"/>
      <c r="E114" s="277"/>
      <c r="F114" s="277"/>
      <c r="G114" s="277">
        <v>11372794.09</v>
      </c>
      <c r="H114" s="277"/>
      <c r="I114" s="277"/>
      <c r="J114" s="277"/>
      <c r="K114" s="277"/>
      <c r="L114" s="277"/>
      <c r="M114" s="277">
        <v>10700521</v>
      </c>
      <c r="N114" s="277">
        <v>6893211</v>
      </c>
      <c r="O114" s="277">
        <v>3807310</v>
      </c>
      <c r="P114" s="277"/>
      <c r="Q114" s="277"/>
      <c r="R114" s="277">
        <v>672273.09</v>
      </c>
      <c r="S114" s="277"/>
      <c r="T114" s="277"/>
      <c r="U114" s="277"/>
      <c r="V114" s="277"/>
      <c r="W114" s="277"/>
      <c r="X114" s="277"/>
      <c r="Y114" s="277"/>
      <c r="Z114" s="277"/>
      <c r="AA114" s="277"/>
      <c r="AB114" s="277"/>
      <c r="AC114" s="277"/>
      <c r="AD114" s="277"/>
      <c r="AE114" s="277"/>
      <c r="AF114" s="277"/>
      <c r="AG114" s="277"/>
      <c r="AH114" s="277"/>
      <c r="AI114" s="277"/>
      <c r="AJ114" s="277">
        <v>1141132.18</v>
      </c>
      <c r="AK114" s="277"/>
      <c r="AL114" s="277">
        <v>919927.58</v>
      </c>
      <c r="AM114" s="277"/>
      <c r="AN114" s="277"/>
      <c r="AO114" s="277">
        <v>495912.47</v>
      </c>
      <c r="AP114" s="277"/>
      <c r="AQ114" s="277">
        <v>13929766.32</v>
      </c>
      <c r="AR114" s="277">
        <v>931893</v>
      </c>
      <c r="AS114" s="277"/>
      <c r="AT114" s="277"/>
      <c r="AU114" s="277"/>
      <c r="AV114" s="277"/>
      <c r="AW114" s="277">
        <v>931893</v>
      </c>
      <c r="AX114" s="277"/>
      <c r="AY114" s="277">
        <v>606027</v>
      </c>
      <c r="AZ114" s="277">
        <v>325866</v>
      </c>
      <c r="BA114" s="277"/>
      <c r="BB114" s="277"/>
      <c r="BC114" s="277"/>
      <c r="BD114" s="277"/>
      <c r="BE114" s="277"/>
      <c r="BF114" s="277"/>
      <c r="BG114" s="277"/>
      <c r="BH114" s="277"/>
      <c r="BI114" s="277"/>
      <c r="BJ114" s="277"/>
      <c r="BK114" s="277"/>
      <c r="BL114" s="277"/>
      <c r="BM114" s="277"/>
      <c r="BN114" s="277"/>
      <c r="BO114" s="277"/>
      <c r="BP114" s="277"/>
      <c r="BQ114" s="277"/>
      <c r="BR114" s="277"/>
      <c r="BS114" s="277"/>
      <c r="BT114" s="277"/>
      <c r="BU114" s="277"/>
      <c r="BV114" s="277"/>
      <c r="BW114" s="277"/>
      <c r="BX114" s="277"/>
      <c r="BY114" s="277"/>
      <c r="BZ114" s="277"/>
      <c r="CA114" s="277"/>
      <c r="CB114" s="277">
        <v>297981</v>
      </c>
      <c r="CC114" s="277">
        <v>1229874</v>
      </c>
      <c r="CD114" s="277">
        <v>12699892.32</v>
      </c>
      <c r="CE114" s="229"/>
      <c r="CF114" s="276" t="s">
        <v>277</v>
      </c>
    </row>
    <row r="115" spans="1:84" ht="14.4" x14ac:dyDescent="0.3">
      <c r="A115" s="276" t="s">
        <v>275</v>
      </c>
      <c r="B115" s="228">
        <v>43100</v>
      </c>
      <c r="C115" s="277"/>
      <c r="D115" s="277"/>
      <c r="E115" s="277"/>
      <c r="F115" s="277"/>
      <c r="G115" s="277">
        <v>11213603.380000001</v>
      </c>
      <c r="H115" s="277"/>
      <c r="I115" s="277"/>
      <c r="J115" s="277"/>
      <c r="K115" s="277"/>
      <c r="L115" s="277"/>
      <c r="M115" s="277">
        <v>10497250.32</v>
      </c>
      <c r="N115" s="277">
        <v>6824958.0800000001</v>
      </c>
      <c r="O115" s="277">
        <v>3672292.24</v>
      </c>
      <c r="P115" s="277"/>
      <c r="Q115" s="277"/>
      <c r="R115" s="277">
        <v>716353.06</v>
      </c>
      <c r="S115" s="277"/>
      <c r="T115" s="277"/>
      <c r="U115" s="277"/>
      <c r="V115" s="277"/>
      <c r="W115" s="277"/>
      <c r="X115" s="277"/>
      <c r="Y115" s="277"/>
      <c r="Z115" s="277"/>
      <c r="AA115" s="277"/>
      <c r="AB115" s="277"/>
      <c r="AC115" s="277"/>
      <c r="AD115" s="277"/>
      <c r="AE115" s="277"/>
      <c r="AF115" s="277"/>
      <c r="AG115" s="277"/>
      <c r="AH115" s="277"/>
      <c r="AI115" s="277"/>
      <c r="AJ115" s="277">
        <v>1272722.1200000001</v>
      </c>
      <c r="AK115" s="277"/>
      <c r="AL115" s="277">
        <v>1409682.4</v>
      </c>
      <c r="AM115" s="277"/>
      <c r="AN115" s="277"/>
      <c r="AO115" s="277">
        <v>5902827.9699999997</v>
      </c>
      <c r="AP115" s="277"/>
      <c r="AQ115" s="277">
        <v>19798835.870000001</v>
      </c>
      <c r="AR115" s="277">
        <v>1232335</v>
      </c>
      <c r="AS115" s="277"/>
      <c r="AT115" s="277"/>
      <c r="AU115" s="277"/>
      <c r="AV115" s="277"/>
      <c r="AW115" s="277">
        <v>1232335</v>
      </c>
      <c r="AX115" s="277"/>
      <c r="AY115" s="277">
        <v>895056</v>
      </c>
      <c r="AZ115" s="277">
        <v>337279</v>
      </c>
      <c r="BA115" s="277"/>
      <c r="BB115" s="277"/>
      <c r="BC115" s="277"/>
      <c r="BD115" s="277"/>
      <c r="BE115" s="277"/>
      <c r="BF115" s="277"/>
      <c r="BG115" s="277"/>
      <c r="BH115" s="277"/>
      <c r="BI115" s="277"/>
      <c r="BJ115" s="277"/>
      <c r="BK115" s="277"/>
      <c r="BL115" s="277"/>
      <c r="BM115" s="277"/>
      <c r="BN115" s="277"/>
      <c r="BO115" s="277"/>
      <c r="BP115" s="277"/>
      <c r="BQ115" s="277"/>
      <c r="BR115" s="277"/>
      <c r="BS115" s="277"/>
      <c r="BT115" s="277"/>
      <c r="BU115" s="277"/>
      <c r="BV115" s="277"/>
      <c r="BW115" s="277"/>
      <c r="BX115" s="277"/>
      <c r="BY115" s="277"/>
      <c r="BZ115" s="277"/>
      <c r="CA115" s="277"/>
      <c r="CB115" s="277">
        <v>3672474.06</v>
      </c>
      <c r="CC115" s="277">
        <v>4904809.0599999996</v>
      </c>
      <c r="CD115" s="277">
        <v>14894026.810000001</v>
      </c>
      <c r="CE115" s="229"/>
      <c r="CF115" s="276" t="s">
        <v>181</v>
      </c>
    </row>
    <row r="116" spans="1:84" ht="14.4" x14ac:dyDescent="0.3">
      <c r="A116" s="276" t="s">
        <v>275</v>
      </c>
      <c r="B116" s="228">
        <v>43465</v>
      </c>
      <c r="C116" s="277"/>
      <c r="D116" s="277"/>
      <c r="E116" s="277"/>
      <c r="F116" s="277"/>
      <c r="G116" s="277">
        <v>11226119.5</v>
      </c>
      <c r="H116" s="277"/>
      <c r="I116" s="277"/>
      <c r="J116" s="277"/>
      <c r="K116" s="277"/>
      <c r="L116" s="277"/>
      <c r="M116" s="277">
        <v>10255177.51</v>
      </c>
      <c r="N116" s="277">
        <v>6516331.3899999997</v>
      </c>
      <c r="O116" s="277">
        <v>3738846.12</v>
      </c>
      <c r="P116" s="277"/>
      <c r="Q116" s="277"/>
      <c r="R116" s="277">
        <v>970941.99</v>
      </c>
      <c r="S116" s="277"/>
      <c r="T116" s="277"/>
      <c r="U116" s="277"/>
      <c r="V116" s="277"/>
      <c r="W116" s="277"/>
      <c r="X116" s="277"/>
      <c r="Y116" s="277"/>
      <c r="Z116" s="277"/>
      <c r="AA116" s="277"/>
      <c r="AB116" s="277"/>
      <c r="AC116" s="277"/>
      <c r="AD116" s="277"/>
      <c r="AE116" s="277"/>
      <c r="AF116" s="277"/>
      <c r="AG116" s="277"/>
      <c r="AH116" s="277"/>
      <c r="AI116" s="277"/>
      <c r="AJ116" s="277">
        <v>1473048.28</v>
      </c>
      <c r="AK116" s="277"/>
      <c r="AL116" s="277">
        <v>1572521.63</v>
      </c>
      <c r="AM116" s="277"/>
      <c r="AN116" s="277"/>
      <c r="AO116" s="277">
        <v>6985657.9000000004</v>
      </c>
      <c r="AP116" s="277"/>
      <c r="AQ116" s="277">
        <v>21257347.309999999</v>
      </c>
      <c r="AR116" s="277">
        <v>59898.3</v>
      </c>
      <c r="AS116" s="277"/>
      <c r="AT116" s="277"/>
      <c r="AU116" s="277"/>
      <c r="AV116" s="277"/>
      <c r="AW116" s="277">
        <v>59898.3</v>
      </c>
      <c r="AX116" s="277"/>
      <c r="AY116" s="277">
        <v>-357366.51</v>
      </c>
      <c r="AZ116" s="277">
        <v>417264.81</v>
      </c>
      <c r="BA116" s="277"/>
      <c r="BB116" s="277"/>
      <c r="BC116" s="277"/>
      <c r="BD116" s="277"/>
      <c r="BE116" s="277"/>
      <c r="BF116" s="277"/>
      <c r="BG116" s="277"/>
      <c r="BH116" s="277"/>
      <c r="BI116" s="277"/>
      <c r="BJ116" s="277"/>
      <c r="BK116" s="277"/>
      <c r="BL116" s="277"/>
      <c r="BM116" s="277"/>
      <c r="BN116" s="277"/>
      <c r="BO116" s="277"/>
      <c r="BP116" s="277"/>
      <c r="BQ116" s="277"/>
      <c r="BR116" s="277"/>
      <c r="BS116" s="277"/>
      <c r="BT116" s="277"/>
      <c r="BU116" s="277"/>
      <c r="BV116" s="277"/>
      <c r="BW116" s="277"/>
      <c r="BX116" s="277"/>
      <c r="BY116" s="277"/>
      <c r="BZ116" s="277"/>
      <c r="CA116" s="277"/>
      <c r="CB116" s="277">
        <v>2250639.69</v>
      </c>
      <c r="CC116" s="277">
        <v>2310537.9900000002</v>
      </c>
      <c r="CD116" s="277">
        <v>18946809.32</v>
      </c>
      <c r="CE116" s="229"/>
      <c r="CF116" s="276" t="s">
        <v>198</v>
      </c>
    </row>
    <row r="117" spans="1:84" ht="14.4" x14ac:dyDescent="0.3">
      <c r="A117" s="276" t="s">
        <v>274</v>
      </c>
      <c r="B117" s="228">
        <v>42735</v>
      </c>
      <c r="C117" s="277"/>
      <c r="D117" s="277"/>
      <c r="E117" s="277"/>
      <c r="F117" s="277">
        <v>1500000.06</v>
      </c>
      <c r="G117" s="277">
        <v>32916112.32</v>
      </c>
      <c r="H117" s="277"/>
      <c r="I117" s="277">
        <v>850000</v>
      </c>
      <c r="J117" s="277"/>
      <c r="K117" s="277"/>
      <c r="L117" s="277"/>
      <c r="M117" s="277">
        <v>30170608</v>
      </c>
      <c r="N117" s="277">
        <v>19435723</v>
      </c>
      <c r="O117" s="277">
        <v>10734885</v>
      </c>
      <c r="P117" s="277"/>
      <c r="Q117" s="277"/>
      <c r="R117" s="277">
        <v>1895504.32</v>
      </c>
      <c r="S117" s="277"/>
      <c r="T117" s="277"/>
      <c r="U117" s="277"/>
      <c r="V117" s="277"/>
      <c r="W117" s="277"/>
      <c r="X117" s="277"/>
      <c r="Y117" s="277"/>
      <c r="Z117" s="277"/>
      <c r="AA117" s="277"/>
      <c r="AB117" s="277"/>
      <c r="AC117" s="277"/>
      <c r="AD117" s="277"/>
      <c r="AE117" s="277"/>
      <c r="AF117" s="277"/>
      <c r="AG117" s="277"/>
      <c r="AH117" s="277"/>
      <c r="AI117" s="277"/>
      <c r="AJ117" s="277">
        <v>18611888.079999998</v>
      </c>
      <c r="AK117" s="277"/>
      <c r="AL117" s="277">
        <v>87937893.159999996</v>
      </c>
      <c r="AM117" s="277"/>
      <c r="AN117" s="277"/>
      <c r="AO117" s="277">
        <v>31719788.09</v>
      </c>
      <c r="AP117" s="277">
        <v>2003175.48</v>
      </c>
      <c r="AQ117" s="277">
        <v>174688857.19</v>
      </c>
      <c r="AR117" s="277">
        <v>93938008</v>
      </c>
      <c r="AS117" s="277"/>
      <c r="AT117" s="277"/>
      <c r="AU117" s="277"/>
      <c r="AV117" s="277"/>
      <c r="AW117" s="277">
        <v>93938008</v>
      </c>
      <c r="AX117" s="277"/>
      <c r="AY117" s="277">
        <v>91141410</v>
      </c>
      <c r="AZ117" s="277">
        <v>2796598</v>
      </c>
      <c r="BA117" s="277"/>
      <c r="BB117" s="277"/>
      <c r="BC117" s="277"/>
      <c r="BD117" s="277"/>
      <c r="BE117" s="277"/>
      <c r="BF117" s="277"/>
      <c r="BG117" s="277"/>
      <c r="BH117" s="277"/>
      <c r="BI117" s="277"/>
      <c r="BJ117" s="277"/>
      <c r="BK117" s="277"/>
      <c r="BL117" s="277"/>
      <c r="BM117" s="277"/>
      <c r="BN117" s="277"/>
      <c r="BO117" s="277">
        <v>1222014.56</v>
      </c>
      <c r="BP117" s="277"/>
      <c r="BQ117" s="277"/>
      <c r="BR117" s="277"/>
      <c r="BS117" s="277"/>
      <c r="BT117" s="277"/>
      <c r="BU117" s="277"/>
      <c r="BV117" s="277"/>
      <c r="BW117" s="277"/>
      <c r="BX117" s="277"/>
      <c r="BY117" s="277"/>
      <c r="BZ117" s="277"/>
      <c r="CA117" s="277"/>
      <c r="CB117" s="277">
        <v>9035032.6899999995</v>
      </c>
      <c r="CC117" s="277">
        <v>104195055.25</v>
      </c>
      <c r="CD117" s="277">
        <v>70493801.939999998</v>
      </c>
      <c r="CE117" s="229"/>
      <c r="CF117" s="276" t="s">
        <v>282</v>
      </c>
    </row>
    <row r="118" spans="1:84" ht="14.4" x14ac:dyDescent="0.3">
      <c r="A118" s="276" t="s">
        <v>274</v>
      </c>
      <c r="B118" s="228">
        <v>43100</v>
      </c>
      <c r="C118" s="277"/>
      <c r="D118" s="277"/>
      <c r="E118" s="277"/>
      <c r="F118" s="277">
        <v>1556000.06</v>
      </c>
      <c r="G118" s="277">
        <v>61823285.840000004</v>
      </c>
      <c r="H118" s="277"/>
      <c r="I118" s="277">
        <v>850000</v>
      </c>
      <c r="J118" s="277"/>
      <c r="K118" s="277"/>
      <c r="L118" s="277"/>
      <c r="M118" s="277">
        <v>57078159.68</v>
      </c>
      <c r="N118" s="277">
        <v>37110294.130000003</v>
      </c>
      <c r="O118" s="277">
        <v>19967865.550000001</v>
      </c>
      <c r="P118" s="277"/>
      <c r="Q118" s="277"/>
      <c r="R118" s="277">
        <v>3895126.16</v>
      </c>
      <c r="S118" s="277"/>
      <c r="T118" s="277"/>
      <c r="U118" s="277"/>
      <c r="V118" s="277"/>
      <c r="W118" s="277"/>
      <c r="X118" s="277"/>
      <c r="Y118" s="277"/>
      <c r="Z118" s="277"/>
      <c r="AA118" s="277"/>
      <c r="AB118" s="277"/>
      <c r="AC118" s="277"/>
      <c r="AD118" s="277"/>
      <c r="AE118" s="277"/>
      <c r="AF118" s="277"/>
      <c r="AG118" s="277"/>
      <c r="AH118" s="277"/>
      <c r="AI118" s="277"/>
      <c r="AJ118" s="277">
        <v>20209649.57</v>
      </c>
      <c r="AK118" s="277"/>
      <c r="AL118" s="277">
        <v>69077960.609999999</v>
      </c>
      <c r="AM118" s="277"/>
      <c r="AN118" s="277"/>
      <c r="AO118" s="277">
        <v>35363836.990000002</v>
      </c>
      <c r="AP118" s="277">
        <v>1686628.77</v>
      </c>
      <c r="AQ118" s="277">
        <v>189717361.84</v>
      </c>
      <c r="AR118" s="277">
        <v>104835337.86</v>
      </c>
      <c r="AS118" s="277"/>
      <c r="AT118" s="277"/>
      <c r="AU118" s="277"/>
      <c r="AV118" s="277"/>
      <c r="AW118" s="277">
        <v>104835337.86</v>
      </c>
      <c r="AX118" s="277"/>
      <c r="AY118" s="277">
        <v>100511024.86</v>
      </c>
      <c r="AZ118" s="277">
        <v>4324313</v>
      </c>
      <c r="BA118" s="277"/>
      <c r="BB118" s="277"/>
      <c r="BC118" s="277"/>
      <c r="BD118" s="277"/>
      <c r="BE118" s="277"/>
      <c r="BF118" s="277"/>
      <c r="BG118" s="277"/>
      <c r="BH118" s="277"/>
      <c r="BI118" s="277"/>
      <c r="BJ118" s="277"/>
      <c r="BK118" s="277"/>
      <c r="BL118" s="277"/>
      <c r="BM118" s="277"/>
      <c r="BN118" s="277"/>
      <c r="BO118" s="277">
        <v>911302.63</v>
      </c>
      <c r="BP118" s="277"/>
      <c r="BQ118" s="277"/>
      <c r="BR118" s="277"/>
      <c r="BS118" s="277"/>
      <c r="BT118" s="277"/>
      <c r="BU118" s="277"/>
      <c r="BV118" s="277"/>
      <c r="BW118" s="277"/>
      <c r="BX118" s="277"/>
      <c r="BY118" s="277"/>
      <c r="BZ118" s="277"/>
      <c r="CA118" s="277"/>
      <c r="CB118" s="277">
        <v>4023643.45</v>
      </c>
      <c r="CC118" s="277">
        <v>109770283.94</v>
      </c>
      <c r="CD118" s="277">
        <v>79947077.897</v>
      </c>
      <c r="CE118" s="229"/>
      <c r="CF118" s="276" t="s">
        <v>251</v>
      </c>
    </row>
    <row r="119" spans="1:84" ht="14.4" x14ac:dyDescent="0.3">
      <c r="A119" s="276" t="s">
        <v>274</v>
      </c>
      <c r="B119" s="228">
        <v>43465</v>
      </c>
      <c r="C119" s="277"/>
      <c r="D119" s="277"/>
      <c r="E119" s="277"/>
      <c r="F119" s="277">
        <v>1556000.06</v>
      </c>
      <c r="G119" s="277">
        <v>74083309.120000005</v>
      </c>
      <c r="H119" s="277"/>
      <c r="I119" s="277">
        <v>850000</v>
      </c>
      <c r="J119" s="277"/>
      <c r="K119" s="277"/>
      <c r="L119" s="277"/>
      <c r="M119" s="277">
        <v>66899393.399999999</v>
      </c>
      <c r="N119" s="277">
        <v>42509124.409999996</v>
      </c>
      <c r="O119" s="277">
        <v>24390268.989999998</v>
      </c>
      <c r="P119" s="277"/>
      <c r="Q119" s="277"/>
      <c r="R119" s="277">
        <v>6333915.7199999997</v>
      </c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  <c r="AI119" s="277"/>
      <c r="AJ119" s="277">
        <v>21757873.390000001</v>
      </c>
      <c r="AK119" s="277"/>
      <c r="AL119" s="277">
        <v>56189049.608000003</v>
      </c>
      <c r="AM119" s="277"/>
      <c r="AN119" s="277"/>
      <c r="AO119" s="277">
        <v>78229959.829999998</v>
      </c>
      <c r="AP119" s="277">
        <v>1979380.88</v>
      </c>
      <c r="AQ119" s="277">
        <v>233795572.88999999</v>
      </c>
      <c r="AR119" s="277">
        <v>121081081.02</v>
      </c>
      <c r="AS119" s="277"/>
      <c r="AT119" s="277"/>
      <c r="AU119" s="277"/>
      <c r="AV119" s="277"/>
      <c r="AW119" s="277">
        <v>121081081.02</v>
      </c>
      <c r="AX119" s="277"/>
      <c r="AY119" s="277">
        <v>115984512.62</v>
      </c>
      <c r="AZ119" s="277">
        <v>5096568.3926999997</v>
      </c>
      <c r="BA119" s="277"/>
      <c r="BB119" s="277"/>
      <c r="BC119" s="277"/>
      <c r="BD119" s="277"/>
      <c r="BE119" s="277"/>
      <c r="BF119" s="277"/>
      <c r="BG119" s="277"/>
      <c r="BH119" s="277"/>
      <c r="BI119" s="277"/>
      <c r="BJ119" s="277"/>
      <c r="BK119" s="277"/>
      <c r="BL119" s="277"/>
      <c r="BM119" s="277"/>
      <c r="BN119" s="277"/>
      <c r="BO119" s="277">
        <v>3367580.2228000001</v>
      </c>
      <c r="BP119" s="277"/>
      <c r="BQ119" s="277"/>
      <c r="BR119" s="277"/>
      <c r="BS119" s="277"/>
      <c r="BT119" s="277"/>
      <c r="BU119" s="277"/>
      <c r="BV119" s="277"/>
      <c r="BW119" s="277"/>
      <c r="BX119" s="277"/>
      <c r="BY119" s="277"/>
      <c r="BZ119" s="277"/>
      <c r="CA119" s="277"/>
      <c r="CB119" s="277">
        <v>13592936.48</v>
      </c>
      <c r="CC119" s="277">
        <v>138041597.72</v>
      </c>
      <c r="CD119" s="277">
        <v>95753975.169</v>
      </c>
      <c r="CE119" s="229"/>
      <c r="CF119" s="276" t="s">
        <v>232</v>
      </c>
    </row>
    <row r="120" spans="1:84" ht="14.4" x14ac:dyDescent="0.3">
      <c r="A120" s="276" t="s">
        <v>268</v>
      </c>
      <c r="B120" s="228">
        <v>42735</v>
      </c>
      <c r="C120" s="277">
        <v>0</v>
      </c>
      <c r="D120" s="277">
        <v>0</v>
      </c>
      <c r="E120" s="277">
        <v>0</v>
      </c>
      <c r="F120" s="277">
        <v>0</v>
      </c>
      <c r="G120" s="277">
        <v>122592236.89</v>
      </c>
      <c r="H120" s="277">
        <v>0</v>
      </c>
      <c r="I120" s="277">
        <v>0</v>
      </c>
      <c r="J120" s="277">
        <v>10110975</v>
      </c>
      <c r="K120" s="277">
        <v>10110975</v>
      </c>
      <c r="L120" s="277">
        <v>0</v>
      </c>
      <c r="M120" s="277">
        <v>106491290.78</v>
      </c>
      <c r="N120" s="277">
        <v>18986458</v>
      </c>
      <c r="O120" s="277">
        <v>87504832.780000001</v>
      </c>
      <c r="P120" s="277">
        <v>0</v>
      </c>
      <c r="Q120" s="277">
        <v>0</v>
      </c>
      <c r="R120" s="277">
        <v>986985</v>
      </c>
      <c r="S120" s="277">
        <v>0</v>
      </c>
      <c r="T120" s="277">
        <v>5002986.1100000003</v>
      </c>
      <c r="U120" s="277">
        <v>0</v>
      </c>
      <c r="V120" s="277">
        <v>0</v>
      </c>
      <c r="W120" s="277">
        <v>0</v>
      </c>
      <c r="X120" s="277">
        <v>0</v>
      </c>
      <c r="Y120" s="277">
        <v>0</v>
      </c>
      <c r="Z120" s="277">
        <v>0</v>
      </c>
      <c r="AA120" s="277">
        <v>0</v>
      </c>
      <c r="AB120" s="277">
        <v>0</v>
      </c>
      <c r="AC120" s="277">
        <v>0</v>
      </c>
      <c r="AD120" s="277">
        <v>0</v>
      </c>
      <c r="AE120" s="277">
        <v>0</v>
      </c>
      <c r="AF120" s="277">
        <v>0</v>
      </c>
      <c r="AG120" s="277">
        <v>0</v>
      </c>
      <c r="AH120" s="277">
        <v>0</v>
      </c>
      <c r="AI120" s="277">
        <v>0</v>
      </c>
      <c r="AJ120" s="277">
        <v>113719896.14</v>
      </c>
      <c r="AK120" s="277">
        <v>0</v>
      </c>
      <c r="AL120" s="277">
        <v>101272111.3</v>
      </c>
      <c r="AM120" s="277">
        <v>0</v>
      </c>
      <c r="AN120" s="277">
        <v>0</v>
      </c>
      <c r="AO120" s="277">
        <v>12172808.869999999</v>
      </c>
      <c r="AP120" s="277">
        <v>5475817.8799999999</v>
      </c>
      <c r="AQ120" s="277">
        <v>355232871.07999998</v>
      </c>
      <c r="AR120" s="277">
        <v>247375449.91</v>
      </c>
      <c r="AS120" s="277">
        <v>0</v>
      </c>
      <c r="AT120" s="277">
        <v>0</v>
      </c>
      <c r="AU120" s="277">
        <v>0</v>
      </c>
      <c r="AV120" s="277">
        <v>0</v>
      </c>
      <c r="AW120" s="277">
        <v>247375449.91</v>
      </c>
      <c r="AX120" s="277">
        <v>0</v>
      </c>
      <c r="AY120" s="277">
        <v>239806558.19999999</v>
      </c>
      <c r="AZ120" s="277">
        <v>7568891.7199999997</v>
      </c>
      <c r="BA120" s="277">
        <v>0</v>
      </c>
      <c r="BB120" s="277">
        <v>0</v>
      </c>
      <c r="BC120" s="277">
        <v>0</v>
      </c>
      <c r="BD120" s="277">
        <v>0</v>
      </c>
      <c r="BE120" s="277">
        <v>0</v>
      </c>
      <c r="BF120" s="277">
        <v>0</v>
      </c>
      <c r="BG120" s="277">
        <v>0</v>
      </c>
      <c r="BH120" s="277">
        <v>0</v>
      </c>
      <c r="BI120" s="277">
        <v>0</v>
      </c>
      <c r="BJ120" s="277">
        <v>0</v>
      </c>
      <c r="BK120" s="277">
        <v>0</v>
      </c>
      <c r="BL120" s="277">
        <v>0</v>
      </c>
      <c r="BM120" s="277">
        <v>0</v>
      </c>
      <c r="BN120" s="277">
        <v>0</v>
      </c>
      <c r="BO120" s="277">
        <v>1500000</v>
      </c>
      <c r="BP120" s="277">
        <v>0</v>
      </c>
      <c r="BQ120" s="277">
        <v>0</v>
      </c>
      <c r="BR120" s="277">
        <v>0</v>
      </c>
      <c r="BS120" s="277">
        <v>0</v>
      </c>
      <c r="BT120" s="277">
        <v>0</v>
      </c>
      <c r="BU120" s="277">
        <v>0</v>
      </c>
      <c r="BV120" s="277">
        <v>14046892.18</v>
      </c>
      <c r="BW120" s="277">
        <v>0</v>
      </c>
      <c r="BX120" s="277">
        <v>7247605.2400000002</v>
      </c>
      <c r="BY120" s="277">
        <v>0</v>
      </c>
      <c r="BZ120" s="277">
        <v>0</v>
      </c>
      <c r="CA120" s="277">
        <v>0</v>
      </c>
      <c r="CB120" s="277">
        <v>4267239.9400000004</v>
      </c>
      <c r="CC120" s="277">
        <v>274437187.26999998</v>
      </c>
      <c r="CD120" s="277">
        <v>80795683.810000002</v>
      </c>
      <c r="CE120" s="229"/>
      <c r="CF120" s="276" t="s">
        <v>262</v>
      </c>
    </row>
    <row r="121" spans="1:84" ht="14.4" x14ac:dyDescent="0.3">
      <c r="A121" s="276" t="s">
        <v>268</v>
      </c>
      <c r="B121" s="228">
        <v>43100</v>
      </c>
      <c r="C121" s="277">
        <v>0</v>
      </c>
      <c r="D121" s="277">
        <v>0</v>
      </c>
      <c r="E121" s="277">
        <v>0</v>
      </c>
      <c r="F121" s="277">
        <v>0</v>
      </c>
      <c r="G121" s="277">
        <v>120917862.59</v>
      </c>
      <c r="H121" s="277">
        <v>0</v>
      </c>
      <c r="I121" s="277">
        <v>0</v>
      </c>
      <c r="J121" s="277">
        <v>0</v>
      </c>
      <c r="K121" s="277">
        <v>0</v>
      </c>
      <c r="L121" s="277">
        <v>0</v>
      </c>
      <c r="M121" s="277">
        <v>98950690.370000005</v>
      </c>
      <c r="N121" s="277">
        <v>0</v>
      </c>
      <c r="O121" s="277">
        <v>98950690.370000005</v>
      </c>
      <c r="P121" s="277">
        <v>0</v>
      </c>
      <c r="Q121" s="277">
        <v>0</v>
      </c>
      <c r="R121" s="277">
        <v>0</v>
      </c>
      <c r="S121" s="277">
        <v>0</v>
      </c>
      <c r="T121" s="277">
        <v>21967172.219999999</v>
      </c>
      <c r="U121" s="277">
        <v>0</v>
      </c>
      <c r="V121" s="277">
        <v>0</v>
      </c>
      <c r="W121" s="277">
        <v>0</v>
      </c>
      <c r="X121" s="277">
        <v>0</v>
      </c>
      <c r="Y121" s="277">
        <v>0</v>
      </c>
      <c r="Z121" s="277">
        <v>0</v>
      </c>
      <c r="AA121" s="277">
        <v>0</v>
      </c>
      <c r="AB121" s="277">
        <v>0</v>
      </c>
      <c r="AC121" s="277">
        <v>0</v>
      </c>
      <c r="AD121" s="277">
        <v>0</v>
      </c>
      <c r="AE121" s="277">
        <v>0</v>
      </c>
      <c r="AF121" s="277">
        <v>0</v>
      </c>
      <c r="AG121" s="277">
        <v>0</v>
      </c>
      <c r="AH121" s="277">
        <v>0</v>
      </c>
      <c r="AI121" s="277">
        <v>0</v>
      </c>
      <c r="AJ121" s="277">
        <v>121684609.14</v>
      </c>
      <c r="AK121" s="277">
        <v>0</v>
      </c>
      <c r="AL121" s="277">
        <v>99695820.840000004</v>
      </c>
      <c r="AM121" s="277">
        <v>0</v>
      </c>
      <c r="AN121" s="277">
        <v>0</v>
      </c>
      <c r="AO121" s="277">
        <v>57220005.850000001</v>
      </c>
      <c r="AP121" s="277">
        <v>116482.52</v>
      </c>
      <c r="AQ121" s="277">
        <v>399634780.94</v>
      </c>
      <c r="AR121" s="277">
        <v>247106917.63999999</v>
      </c>
      <c r="AS121" s="277">
        <v>0</v>
      </c>
      <c r="AT121" s="277">
        <v>0</v>
      </c>
      <c r="AU121" s="277">
        <v>0</v>
      </c>
      <c r="AV121" s="277">
        <v>0</v>
      </c>
      <c r="AW121" s="277">
        <v>247106917.63999999</v>
      </c>
      <c r="AX121" s="277">
        <v>0</v>
      </c>
      <c r="AY121" s="277">
        <v>238314395.69999999</v>
      </c>
      <c r="AZ121" s="277">
        <v>8792521.9389999993</v>
      </c>
      <c r="BA121" s="277">
        <v>0</v>
      </c>
      <c r="BB121" s="277">
        <v>0</v>
      </c>
      <c r="BC121" s="277">
        <v>0</v>
      </c>
      <c r="BD121" s="277">
        <v>0</v>
      </c>
      <c r="BE121" s="277">
        <v>0</v>
      </c>
      <c r="BF121" s="277">
        <v>0</v>
      </c>
      <c r="BG121" s="277">
        <v>0</v>
      </c>
      <c r="BH121" s="277">
        <v>0</v>
      </c>
      <c r="BI121" s="277">
        <v>0</v>
      </c>
      <c r="BJ121" s="277">
        <v>0</v>
      </c>
      <c r="BK121" s="277">
        <v>0</v>
      </c>
      <c r="BL121" s="277">
        <v>0</v>
      </c>
      <c r="BM121" s="277">
        <v>0</v>
      </c>
      <c r="BN121" s="277">
        <v>0</v>
      </c>
      <c r="BO121" s="277">
        <v>0</v>
      </c>
      <c r="BP121" s="277">
        <v>0</v>
      </c>
      <c r="BQ121" s="277">
        <v>0</v>
      </c>
      <c r="BR121" s="277">
        <v>0</v>
      </c>
      <c r="BS121" s="277">
        <v>0</v>
      </c>
      <c r="BT121" s="277">
        <v>0</v>
      </c>
      <c r="BU121" s="277">
        <v>1490.58</v>
      </c>
      <c r="BV121" s="277">
        <v>2566288.65</v>
      </c>
      <c r="BW121" s="277">
        <v>0</v>
      </c>
      <c r="BX121" s="277">
        <v>2917180.14</v>
      </c>
      <c r="BY121" s="277">
        <v>20631035.34</v>
      </c>
      <c r="BZ121" s="277">
        <v>0</v>
      </c>
      <c r="CA121" s="277">
        <v>20631035.34</v>
      </c>
      <c r="CB121" s="277">
        <v>3546287.26</v>
      </c>
      <c r="CC121" s="277">
        <v>276769199.61000001</v>
      </c>
      <c r="CD121" s="277">
        <v>122865581.33</v>
      </c>
      <c r="CE121" s="229"/>
      <c r="CF121" s="276" t="s">
        <v>165</v>
      </c>
    </row>
    <row r="122" spans="1:84" ht="14.4" x14ac:dyDescent="0.3">
      <c r="A122" s="276" t="s">
        <v>268</v>
      </c>
      <c r="B122" s="228">
        <v>43465</v>
      </c>
      <c r="C122" s="277">
        <v>0</v>
      </c>
      <c r="D122" s="277">
        <v>0</v>
      </c>
      <c r="E122" s="277">
        <v>0</v>
      </c>
      <c r="F122" s="277">
        <v>0</v>
      </c>
      <c r="G122" s="277">
        <v>143656588.84</v>
      </c>
      <c r="H122" s="277">
        <v>0</v>
      </c>
      <c r="I122" s="277">
        <v>0</v>
      </c>
      <c r="J122" s="277">
        <v>81195744.629999995</v>
      </c>
      <c r="K122" s="277">
        <v>0</v>
      </c>
      <c r="L122" s="277">
        <v>81195744.629999995</v>
      </c>
      <c r="M122" s="277">
        <v>62460844.210000001</v>
      </c>
      <c r="N122" s="277">
        <v>22624046.66</v>
      </c>
      <c r="O122" s="277">
        <v>39836797.549999997</v>
      </c>
      <c r="P122" s="277">
        <v>0</v>
      </c>
      <c r="Q122" s="277">
        <v>0</v>
      </c>
      <c r="R122" s="277">
        <v>0</v>
      </c>
      <c r="S122" s="277">
        <v>0</v>
      </c>
      <c r="T122" s="277">
        <v>0</v>
      </c>
      <c r="U122" s="277">
        <v>0</v>
      </c>
      <c r="V122" s="277">
        <v>0</v>
      </c>
      <c r="W122" s="277">
        <v>0</v>
      </c>
      <c r="X122" s="277">
        <v>0</v>
      </c>
      <c r="Y122" s="277">
        <v>0</v>
      </c>
      <c r="Z122" s="277">
        <v>0</v>
      </c>
      <c r="AA122" s="277">
        <v>0</v>
      </c>
      <c r="AB122" s="277">
        <v>0</v>
      </c>
      <c r="AC122" s="277">
        <v>0</v>
      </c>
      <c r="AD122" s="277">
        <v>0</v>
      </c>
      <c r="AE122" s="277">
        <v>0</v>
      </c>
      <c r="AF122" s="277">
        <v>0</v>
      </c>
      <c r="AG122" s="277">
        <v>0</v>
      </c>
      <c r="AH122" s="277">
        <v>0</v>
      </c>
      <c r="AI122" s="277">
        <v>0</v>
      </c>
      <c r="AJ122" s="277">
        <v>112599352.98999999</v>
      </c>
      <c r="AK122" s="277">
        <v>0</v>
      </c>
      <c r="AL122" s="277">
        <v>86639570.879999995</v>
      </c>
      <c r="AM122" s="277">
        <v>0</v>
      </c>
      <c r="AN122" s="277">
        <v>0</v>
      </c>
      <c r="AO122" s="277">
        <v>52766885.619999997</v>
      </c>
      <c r="AP122" s="277">
        <v>223912.06</v>
      </c>
      <c r="AQ122" s="277">
        <v>395886310.38999999</v>
      </c>
      <c r="AR122" s="277">
        <v>237096905.68000001</v>
      </c>
      <c r="AS122" s="277">
        <v>0</v>
      </c>
      <c r="AT122" s="277">
        <v>0</v>
      </c>
      <c r="AU122" s="277">
        <v>0</v>
      </c>
      <c r="AV122" s="277">
        <v>0</v>
      </c>
      <c r="AW122" s="277">
        <v>237096905.68000001</v>
      </c>
      <c r="AX122" s="277">
        <v>0</v>
      </c>
      <c r="AY122" s="277">
        <v>229568432.56999999</v>
      </c>
      <c r="AZ122" s="277">
        <v>7528473.1100000003</v>
      </c>
      <c r="BA122" s="277">
        <v>0</v>
      </c>
      <c r="BB122" s="277">
        <v>0</v>
      </c>
      <c r="BC122" s="277">
        <v>0</v>
      </c>
      <c r="BD122" s="277">
        <v>0</v>
      </c>
      <c r="BE122" s="277">
        <v>0</v>
      </c>
      <c r="BF122" s="277">
        <v>0</v>
      </c>
      <c r="BG122" s="277">
        <v>0</v>
      </c>
      <c r="BH122" s="277">
        <v>0</v>
      </c>
      <c r="BI122" s="277">
        <v>0</v>
      </c>
      <c r="BJ122" s="277">
        <v>0</v>
      </c>
      <c r="BK122" s="277">
        <v>0</v>
      </c>
      <c r="BL122" s="277">
        <v>0</v>
      </c>
      <c r="BM122" s="277">
        <v>0</v>
      </c>
      <c r="BN122" s="277">
        <v>0</v>
      </c>
      <c r="BO122" s="277">
        <v>0</v>
      </c>
      <c r="BP122" s="277">
        <v>0</v>
      </c>
      <c r="BQ122" s="277">
        <v>0</v>
      </c>
      <c r="BR122" s="277">
        <v>0</v>
      </c>
      <c r="BS122" s="277">
        <v>0</v>
      </c>
      <c r="BT122" s="277">
        <v>0</v>
      </c>
      <c r="BU122" s="277">
        <v>0</v>
      </c>
      <c r="BV122" s="277">
        <v>21679069.52</v>
      </c>
      <c r="BW122" s="277">
        <v>0</v>
      </c>
      <c r="BX122" s="277">
        <v>13839510.73</v>
      </c>
      <c r="BY122" s="277">
        <v>20688991.199999999</v>
      </c>
      <c r="BZ122" s="277">
        <v>0</v>
      </c>
      <c r="CA122" s="277">
        <v>20688991.199999999</v>
      </c>
      <c r="CB122" s="277">
        <v>1601154.18</v>
      </c>
      <c r="CC122" s="277">
        <v>294905631.31</v>
      </c>
      <c r="CD122" s="277">
        <v>100980679.08</v>
      </c>
      <c r="CE122" s="229"/>
      <c r="CF122" s="276" t="s">
        <v>290</v>
      </c>
    </row>
    <row r="123" spans="1:84" ht="14.4" x14ac:dyDescent="0.3">
      <c r="A123" s="276" t="s">
        <v>172</v>
      </c>
      <c r="B123" s="228">
        <v>42735</v>
      </c>
      <c r="C123" s="277"/>
      <c r="D123" s="277">
        <v>55905722.090000004</v>
      </c>
      <c r="E123" s="277"/>
      <c r="F123" s="277">
        <v>10400000</v>
      </c>
      <c r="G123" s="277">
        <v>2433743630.8000002</v>
      </c>
      <c r="H123" s="277">
        <v>1700000</v>
      </c>
      <c r="I123" s="277">
        <v>169360169.09</v>
      </c>
      <c r="J123" s="277">
        <v>10381573.9</v>
      </c>
      <c r="K123" s="277">
        <v>9672058.1799999997</v>
      </c>
      <c r="L123" s="277">
        <v>709515.72</v>
      </c>
      <c r="M123" s="277">
        <v>2012141169.8</v>
      </c>
      <c r="N123" s="277">
        <v>1541544277.2</v>
      </c>
      <c r="O123" s="277">
        <v>470596892.55000001</v>
      </c>
      <c r="P123" s="277"/>
      <c r="Q123" s="277"/>
      <c r="R123" s="277">
        <v>206500049.84</v>
      </c>
      <c r="S123" s="277">
        <v>31362313</v>
      </c>
      <c r="T123" s="277"/>
      <c r="U123" s="277">
        <v>2298355.16</v>
      </c>
      <c r="V123" s="277">
        <v>635749570.63</v>
      </c>
      <c r="W123" s="277">
        <v>358711603.44999999</v>
      </c>
      <c r="X123" s="277">
        <v>223539.57</v>
      </c>
      <c r="Y123" s="277">
        <v>254491581.43000001</v>
      </c>
      <c r="Z123" s="277">
        <v>103996482.45</v>
      </c>
      <c r="AA123" s="277">
        <v>2018206786.9000001</v>
      </c>
      <c r="AB123" s="277"/>
      <c r="AC123" s="277"/>
      <c r="AD123" s="277"/>
      <c r="AE123" s="277">
        <v>1644779462.7</v>
      </c>
      <c r="AF123" s="277"/>
      <c r="AG123" s="277">
        <v>1644779462.7</v>
      </c>
      <c r="AH123" s="277">
        <v>373427324.24000001</v>
      </c>
      <c r="AI123" s="277">
        <v>147730328</v>
      </c>
      <c r="AJ123" s="277">
        <v>22696013.18</v>
      </c>
      <c r="AK123" s="277">
        <v>986639.89</v>
      </c>
      <c r="AL123" s="277">
        <v>40502562.740000002</v>
      </c>
      <c r="AM123" s="277"/>
      <c r="AN123" s="277"/>
      <c r="AO123" s="277">
        <v>34981173.979999997</v>
      </c>
      <c r="AP123" s="277">
        <v>4029387.23</v>
      </c>
      <c r="AQ123" s="277">
        <v>5763643418.8999996</v>
      </c>
      <c r="AR123" s="277"/>
      <c r="AS123" s="277"/>
      <c r="AT123" s="277"/>
      <c r="AU123" s="277"/>
      <c r="AV123" s="277"/>
      <c r="AW123" s="277"/>
      <c r="AX123" s="277"/>
      <c r="AY123" s="277"/>
      <c r="AZ123" s="277"/>
      <c r="BA123" s="277">
        <v>2777976599.4000001</v>
      </c>
      <c r="BB123" s="277"/>
      <c r="BC123" s="277"/>
      <c r="BD123" s="277"/>
      <c r="BE123" s="277"/>
      <c r="BF123" s="277">
        <v>2777976599.4000001</v>
      </c>
      <c r="BG123" s="277"/>
      <c r="BH123" s="277">
        <v>2659284922</v>
      </c>
      <c r="BI123" s="277">
        <v>118691677.36</v>
      </c>
      <c r="BJ123" s="277">
        <v>678435319.71000004</v>
      </c>
      <c r="BK123" s="277"/>
      <c r="BL123" s="277">
        <v>659564628.64999998</v>
      </c>
      <c r="BM123" s="277">
        <v>18870691.059999999</v>
      </c>
      <c r="BN123" s="277"/>
      <c r="BO123" s="277"/>
      <c r="BP123" s="277"/>
      <c r="BQ123" s="277">
        <v>1820534581.8</v>
      </c>
      <c r="BR123" s="277">
        <v>14650440.539999999</v>
      </c>
      <c r="BS123" s="277"/>
      <c r="BT123" s="277"/>
      <c r="BU123" s="277">
        <v>143011471.27000001</v>
      </c>
      <c r="BV123" s="277">
        <v>44303162.380000003</v>
      </c>
      <c r="BW123" s="277">
        <v>30414901.899999999</v>
      </c>
      <c r="BX123" s="277">
        <v>20797863.719999999</v>
      </c>
      <c r="BY123" s="277"/>
      <c r="BZ123" s="277"/>
      <c r="CA123" s="277"/>
      <c r="CB123" s="277"/>
      <c r="CC123" s="277">
        <v>5530124340.6999998</v>
      </c>
      <c r="CD123" s="277">
        <v>233519078.18000001</v>
      </c>
      <c r="CE123" s="229"/>
      <c r="CF123" s="276" t="s">
        <v>235</v>
      </c>
    </row>
    <row r="124" spans="1:84" ht="14.4" x14ac:dyDescent="0.3">
      <c r="A124" s="276" t="s">
        <v>172</v>
      </c>
      <c r="B124" s="228">
        <v>43100</v>
      </c>
      <c r="C124" s="277"/>
      <c r="D124" s="277">
        <v>0</v>
      </c>
      <c r="E124" s="277">
        <v>0</v>
      </c>
      <c r="F124" s="277">
        <v>10450000.01</v>
      </c>
      <c r="G124" s="277">
        <v>2375271079.6999998</v>
      </c>
      <c r="H124" s="277"/>
      <c r="I124" s="277">
        <v>151619081.91999999</v>
      </c>
      <c r="J124" s="277">
        <v>10432494.01</v>
      </c>
      <c r="K124" s="277">
        <v>9705496.2899999991</v>
      </c>
      <c r="L124" s="277">
        <v>726997.72</v>
      </c>
      <c r="M124" s="277">
        <v>2164382223.1999998</v>
      </c>
      <c r="N124" s="277">
        <v>1686124971.3</v>
      </c>
      <c r="O124" s="277">
        <v>478257251.94999999</v>
      </c>
      <c r="P124" s="277">
        <v>0</v>
      </c>
      <c r="Q124" s="277">
        <v>0</v>
      </c>
      <c r="R124" s="277">
        <v>35353521.840000004</v>
      </c>
      <c r="S124" s="277">
        <v>11055814.6</v>
      </c>
      <c r="T124" s="277">
        <v>0</v>
      </c>
      <c r="U124" s="277">
        <v>2427944.16</v>
      </c>
      <c r="V124" s="277">
        <v>661031026.51999998</v>
      </c>
      <c r="W124" s="277">
        <v>330529021.10000002</v>
      </c>
      <c r="X124" s="277">
        <v>103429.23</v>
      </c>
      <c r="Y124" s="277">
        <v>220514419.16999999</v>
      </c>
      <c r="Z124" s="277">
        <v>109911172.7</v>
      </c>
      <c r="AA124" s="277">
        <v>1978011413.9000001</v>
      </c>
      <c r="AB124" s="277"/>
      <c r="AC124" s="277"/>
      <c r="AD124" s="277"/>
      <c r="AE124" s="277">
        <v>1587045047.5</v>
      </c>
      <c r="AF124" s="277">
        <v>0</v>
      </c>
      <c r="AG124" s="277">
        <v>1587045047.5</v>
      </c>
      <c r="AH124" s="277">
        <v>390966366.48000002</v>
      </c>
      <c r="AI124" s="277">
        <v>144014953.16</v>
      </c>
      <c r="AJ124" s="277">
        <v>17563921.140000001</v>
      </c>
      <c r="AK124" s="277">
        <v>26926690.890000001</v>
      </c>
      <c r="AL124" s="277">
        <v>32588740.07</v>
      </c>
      <c r="AM124" s="277">
        <v>0</v>
      </c>
      <c r="AN124" s="277">
        <v>0</v>
      </c>
      <c r="AO124" s="277">
        <v>20963244.809999999</v>
      </c>
      <c r="AP124" s="277">
        <v>683156.85</v>
      </c>
      <c r="AQ124" s="277">
        <v>5598033248.1999998</v>
      </c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>
        <v>2678414602</v>
      </c>
      <c r="BB124" s="277"/>
      <c r="BC124" s="277"/>
      <c r="BD124" s="277"/>
      <c r="BE124" s="277"/>
      <c r="BF124" s="277">
        <v>2678414602</v>
      </c>
      <c r="BG124" s="277">
        <v>0</v>
      </c>
      <c r="BH124" s="277">
        <v>2571691996.3000002</v>
      </c>
      <c r="BI124" s="277">
        <v>106722605.75</v>
      </c>
      <c r="BJ124" s="277">
        <v>706744105.53999996</v>
      </c>
      <c r="BK124" s="277">
        <v>0</v>
      </c>
      <c r="BL124" s="277">
        <v>688218994.52999997</v>
      </c>
      <c r="BM124" s="277">
        <v>18525111.010000002</v>
      </c>
      <c r="BN124" s="277">
        <v>0</v>
      </c>
      <c r="BO124" s="277">
        <v>10000</v>
      </c>
      <c r="BP124" s="277">
        <v>0</v>
      </c>
      <c r="BQ124" s="277">
        <v>1789655511.8</v>
      </c>
      <c r="BR124" s="277">
        <v>0</v>
      </c>
      <c r="BS124" s="277">
        <v>0</v>
      </c>
      <c r="BT124" s="277"/>
      <c r="BU124" s="277">
        <v>138030143.53999999</v>
      </c>
      <c r="BV124" s="277">
        <v>42036909.200000003</v>
      </c>
      <c r="BW124" s="277">
        <v>1316909.29</v>
      </c>
      <c r="BX124" s="277">
        <v>26725361.960000001</v>
      </c>
      <c r="BY124" s="277"/>
      <c r="BZ124" s="277"/>
      <c r="CA124" s="277"/>
      <c r="CB124" s="277"/>
      <c r="CC124" s="277">
        <v>5382933543.3000002</v>
      </c>
      <c r="CD124" s="277">
        <v>215099704.94999999</v>
      </c>
      <c r="CE124" s="229"/>
      <c r="CF124" s="276" t="s">
        <v>213</v>
      </c>
    </row>
    <row r="125" spans="1:84" ht="14.4" x14ac:dyDescent="0.3">
      <c r="A125" s="276" t="s">
        <v>237</v>
      </c>
      <c r="B125" s="228">
        <v>42735</v>
      </c>
      <c r="C125" s="277"/>
      <c r="D125" s="277">
        <v>3487508.19</v>
      </c>
      <c r="E125" s="277"/>
      <c r="F125" s="277"/>
      <c r="G125" s="277">
        <v>249813750.22</v>
      </c>
      <c r="H125" s="277"/>
      <c r="I125" s="277"/>
      <c r="J125" s="277">
        <v>634261.14</v>
      </c>
      <c r="K125" s="277"/>
      <c r="L125" s="277">
        <v>634261.14</v>
      </c>
      <c r="M125" s="277">
        <v>249179489.08000001</v>
      </c>
      <c r="N125" s="277">
        <v>171178827.55000001</v>
      </c>
      <c r="O125" s="277">
        <v>74167159.769999996</v>
      </c>
      <c r="P125" s="277"/>
      <c r="Q125" s="277">
        <v>3833501.76</v>
      </c>
      <c r="R125" s="277"/>
      <c r="S125" s="277"/>
      <c r="T125" s="277"/>
      <c r="U125" s="277"/>
      <c r="V125" s="277"/>
      <c r="W125" s="277">
        <v>1197743.07</v>
      </c>
      <c r="X125" s="277"/>
      <c r="Y125" s="277"/>
      <c r="Z125" s="277">
        <v>1197743.07</v>
      </c>
      <c r="AA125" s="277">
        <v>57269700.560000002</v>
      </c>
      <c r="AB125" s="277">
        <v>47329335.890000001</v>
      </c>
      <c r="AC125" s="277">
        <v>46446258.329999998</v>
      </c>
      <c r="AD125" s="277">
        <v>883077.56</v>
      </c>
      <c r="AE125" s="277">
        <v>9940364.6699999999</v>
      </c>
      <c r="AF125" s="277">
        <v>9940364.6699999999</v>
      </c>
      <c r="AG125" s="277"/>
      <c r="AH125" s="277"/>
      <c r="AI125" s="277">
        <v>399827.66</v>
      </c>
      <c r="AJ125" s="277">
        <v>20701852.260000002</v>
      </c>
      <c r="AK125" s="277">
        <v>6443005.71</v>
      </c>
      <c r="AL125" s="277">
        <v>7804333.8700000001</v>
      </c>
      <c r="AM125" s="277"/>
      <c r="AN125" s="277"/>
      <c r="AO125" s="277">
        <v>9881408.8800000008</v>
      </c>
      <c r="AP125" s="277"/>
      <c r="AQ125" s="277">
        <v>356999130.42000002</v>
      </c>
      <c r="AR125" s="277">
        <v>198289339.22999999</v>
      </c>
      <c r="AS125" s="277">
        <v>184031065.38</v>
      </c>
      <c r="AT125" s="277"/>
      <c r="AU125" s="277">
        <v>178276067.97999999</v>
      </c>
      <c r="AV125" s="277">
        <v>5754997.4000000004</v>
      </c>
      <c r="AW125" s="277">
        <v>14258273.85</v>
      </c>
      <c r="AX125" s="277"/>
      <c r="AY125" s="277">
        <v>13458868.619999999</v>
      </c>
      <c r="AZ125" s="277">
        <v>799405.23</v>
      </c>
      <c r="BA125" s="277">
        <v>63709633.590000004</v>
      </c>
      <c r="BB125" s="277">
        <v>63709633.590000004</v>
      </c>
      <c r="BC125" s="277"/>
      <c r="BD125" s="277">
        <v>62890974.270000003</v>
      </c>
      <c r="BE125" s="277">
        <v>818659.32</v>
      </c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>
        <v>7952879.4400000004</v>
      </c>
      <c r="BS125" s="277"/>
      <c r="BT125" s="277"/>
      <c r="BU125" s="277"/>
      <c r="BV125" s="277">
        <v>5060885.4800000004</v>
      </c>
      <c r="BW125" s="277">
        <v>4326656.28</v>
      </c>
      <c r="BX125" s="277">
        <v>4039883.12</v>
      </c>
      <c r="BY125" s="277"/>
      <c r="BZ125" s="277"/>
      <c r="CA125" s="277"/>
      <c r="CB125" s="277"/>
      <c r="CC125" s="277">
        <v>283379277.13999999</v>
      </c>
      <c r="CD125" s="277">
        <v>73619853.280000001</v>
      </c>
      <c r="CE125" s="229"/>
      <c r="CF125" s="276" t="s">
        <v>281</v>
      </c>
    </row>
    <row r="126" spans="1:84" ht="14.4" x14ac:dyDescent="0.3">
      <c r="A126" s="276" t="s">
        <v>237</v>
      </c>
      <c r="B126" s="228">
        <v>43100</v>
      </c>
      <c r="C126" s="277">
        <v>0</v>
      </c>
      <c r="D126" s="277">
        <v>3629298.51</v>
      </c>
      <c r="E126" s="277">
        <v>0</v>
      </c>
      <c r="F126" s="277">
        <v>0</v>
      </c>
      <c r="G126" s="277">
        <v>278788582.38</v>
      </c>
      <c r="H126" s="277">
        <v>0</v>
      </c>
      <c r="I126" s="277">
        <v>3775138</v>
      </c>
      <c r="J126" s="277">
        <v>945500</v>
      </c>
      <c r="K126" s="277">
        <v>0</v>
      </c>
      <c r="L126" s="277">
        <v>945500</v>
      </c>
      <c r="M126" s="277">
        <v>274067944.38</v>
      </c>
      <c r="N126" s="277">
        <v>195179282.94</v>
      </c>
      <c r="O126" s="277">
        <v>75089810.469999999</v>
      </c>
      <c r="P126" s="277">
        <v>0</v>
      </c>
      <c r="Q126" s="277">
        <v>3798850.97</v>
      </c>
      <c r="R126" s="277">
        <v>0</v>
      </c>
      <c r="S126" s="277">
        <v>0</v>
      </c>
      <c r="T126" s="277">
        <v>0</v>
      </c>
      <c r="U126" s="277">
        <v>0</v>
      </c>
      <c r="V126" s="277">
        <v>0</v>
      </c>
      <c r="W126" s="277">
        <v>1197696.53</v>
      </c>
      <c r="X126" s="277">
        <v>0</v>
      </c>
      <c r="Y126" s="277">
        <v>0</v>
      </c>
      <c r="Z126" s="277">
        <v>1197696.53</v>
      </c>
      <c r="AA126" s="277">
        <v>70020460.579999998</v>
      </c>
      <c r="AB126" s="277">
        <v>59638627.390000001</v>
      </c>
      <c r="AC126" s="277">
        <v>58087822.609999999</v>
      </c>
      <c r="AD126" s="277">
        <v>1550804.78</v>
      </c>
      <c r="AE126" s="277">
        <v>10381833.189999999</v>
      </c>
      <c r="AF126" s="277">
        <v>10381833.189999999</v>
      </c>
      <c r="AG126" s="277">
        <v>0</v>
      </c>
      <c r="AH126" s="277">
        <v>0</v>
      </c>
      <c r="AI126" s="277">
        <v>416654.42</v>
      </c>
      <c r="AJ126" s="277">
        <v>19217912.02</v>
      </c>
      <c r="AK126" s="277">
        <v>2121598.6</v>
      </c>
      <c r="AL126" s="277">
        <v>8303569.0700000003</v>
      </c>
      <c r="AM126" s="277">
        <v>0</v>
      </c>
      <c r="AN126" s="277">
        <v>0</v>
      </c>
      <c r="AO126" s="277">
        <v>21639541.890000001</v>
      </c>
      <c r="AP126" s="277">
        <v>0</v>
      </c>
      <c r="AQ126" s="277">
        <v>405335314</v>
      </c>
      <c r="AR126" s="277">
        <v>246522307.94999999</v>
      </c>
      <c r="AS126" s="277">
        <v>232381960.47</v>
      </c>
      <c r="AT126" s="277">
        <v>0</v>
      </c>
      <c r="AU126" s="277">
        <v>224739589.34999999</v>
      </c>
      <c r="AV126" s="277">
        <v>7642371.1200000001</v>
      </c>
      <c r="AW126" s="277">
        <v>14140347.48</v>
      </c>
      <c r="AX126" s="277">
        <v>0</v>
      </c>
      <c r="AY126" s="277">
        <v>13318775.460000001</v>
      </c>
      <c r="AZ126" s="277">
        <v>821572.02</v>
      </c>
      <c r="BA126" s="277">
        <v>60802740.039999999</v>
      </c>
      <c r="BB126" s="277">
        <v>60802740.039999999</v>
      </c>
      <c r="BC126" s="277">
        <v>0</v>
      </c>
      <c r="BD126" s="277">
        <v>59266545.140000001</v>
      </c>
      <c r="BE126" s="277">
        <v>1536194.9</v>
      </c>
      <c r="BF126" s="277"/>
      <c r="BG126" s="277">
        <v>0</v>
      </c>
      <c r="BH126" s="277">
        <v>0</v>
      </c>
      <c r="BI126" s="277">
        <v>0</v>
      </c>
      <c r="BJ126" s="277"/>
      <c r="BK126" s="277">
        <v>0</v>
      </c>
      <c r="BL126" s="277">
        <v>0</v>
      </c>
      <c r="BM126" s="277">
        <v>0</v>
      </c>
      <c r="BN126" s="277">
        <v>0</v>
      </c>
      <c r="BO126" s="277">
        <v>0</v>
      </c>
      <c r="BP126" s="277">
        <v>0</v>
      </c>
      <c r="BQ126" s="277">
        <v>0</v>
      </c>
      <c r="BR126" s="277">
        <v>7320622.3799999999</v>
      </c>
      <c r="BS126" s="277">
        <v>0</v>
      </c>
      <c r="BT126" s="277"/>
      <c r="BU126" s="277"/>
      <c r="BV126" s="277">
        <v>1640962.38</v>
      </c>
      <c r="BW126" s="277">
        <v>3350846.44</v>
      </c>
      <c r="BX126" s="277">
        <v>1602765.86</v>
      </c>
      <c r="BY126" s="277"/>
      <c r="BZ126" s="277">
        <v>0</v>
      </c>
      <c r="CA126" s="277">
        <v>0</v>
      </c>
      <c r="CB126" s="277">
        <v>0</v>
      </c>
      <c r="CC126" s="277">
        <v>321240245.05000001</v>
      </c>
      <c r="CD126" s="277">
        <v>84095068.950000003</v>
      </c>
      <c r="CE126" s="229"/>
      <c r="CF126" s="276" t="s">
        <v>218</v>
      </c>
    </row>
    <row r="127" spans="1:84" ht="14.4" x14ac:dyDescent="0.3">
      <c r="A127" s="276" t="s">
        <v>173</v>
      </c>
      <c r="B127" s="228">
        <v>42735</v>
      </c>
      <c r="C127" s="277"/>
      <c r="D127" s="277"/>
      <c r="E127" s="277"/>
      <c r="F127" s="277"/>
      <c r="G127" s="277">
        <v>1114668979.4000001</v>
      </c>
      <c r="H127" s="277">
        <v>25846781</v>
      </c>
      <c r="I127" s="277"/>
      <c r="J127" s="277">
        <v>46468790.840000004</v>
      </c>
      <c r="K127" s="277">
        <v>46468790.840000004</v>
      </c>
      <c r="L127" s="277"/>
      <c r="M127" s="277">
        <v>1008811681.9</v>
      </c>
      <c r="N127" s="277">
        <v>644384832.59000003</v>
      </c>
      <c r="O127" s="277">
        <v>364426849.32999998</v>
      </c>
      <c r="P127" s="277"/>
      <c r="Q127" s="277"/>
      <c r="R127" s="277">
        <v>33541725.629999999</v>
      </c>
      <c r="S127" s="277"/>
      <c r="T127" s="277"/>
      <c r="U127" s="277"/>
      <c r="V127" s="277">
        <v>577323455.25</v>
      </c>
      <c r="W127" s="277">
        <v>386031340.47000003</v>
      </c>
      <c r="X127" s="277">
        <v>489726.94</v>
      </c>
      <c r="Y127" s="277">
        <v>359216051.52999997</v>
      </c>
      <c r="Z127" s="277">
        <v>26325562</v>
      </c>
      <c r="AA127" s="277">
        <v>803478.78</v>
      </c>
      <c r="AB127" s="277"/>
      <c r="AC127" s="277"/>
      <c r="AD127" s="277"/>
      <c r="AE127" s="277">
        <v>799517.83</v>
      </c>
      <c r="AF127" s="277"/>
      <c r="AG127" s="277">
        <v>799517.83</v>
      </c>
      <c r="AH127" s="277">
        <v>3960.95</v>
      </c>
      <c r="AI127" s="277"/>
      <c r="AJ127" s="277">
        <v>769566.01</v>
      </c>
      <c r="AK127" s="277">
        <v>574583</v>
      </c>
      <c r="AL127" s="277">
        <v>10297386.1</v>
      </c>
      <c r="AM127" s="277"/>
      <c r="AN127" s="277"/>
      <c r="AO127" s="277">
        <v>12347719.939999999</v>
      </c>
      <c r="AP127" s="277"/>
      <c r="AQ127" s="277">
        <v>2102816508.9000001</v>
      </c>
      <c r="AR127" s="277"/>
      <c r="AS127" s="277"/>
      <c r="AT127" s="277"/>
      <c r="AU127" s="277"/>
      <c r="AV127" s="277"/>
      <c r="AW127" s="277"/>
      <c r="AX127" s="277"/>
      <c r="AY127" s="277"/>
      <c r="AZ127" s="277"/>
      <c r="BA127" s="277">
        <v>1257156999</v>
      </c>
      <c r="BB127" s="277"/>
      <c r="BC127" s="277"/>
      <c r="BD127" s="277"/>
      <c r="BE127" s="277"/>
      <c r="BF127" s="277">
        <v>1257156999</v>
      </c>
      <c r="BG127" s="277"/>
      <c r="BH127" s="277">
        <v>1227442846</v>
      </c>
      <c r="BI127" s="277">
        <v>29714153</v>
      </c>
      <c r="BJ127" s="277">
        <v>580810423</v>
      </c>
      <c r="BK127" s="277"/>
      <c r="BL127" s="277">
        <v>576100381.02999997</v>
      </c>
      <c r="BM127" s="277">
        <v>4710041.97</v>
      </c>
      <c r="BN127" s="277"/>
      <c r="BO127" s="277">
        <v>3293066</v>
      </c>
      <c r="BP127" s="277"/>
      <c r="BQ127" s="277"/>
      <c r="BR127" s="277">
        <v>9388427.4000000004</v>
      </c>
      <c r="BS127" s="277"/>
      <c r="BT127" s="277"/>
      <c r="BU127" s="277"/>
      <c r="BV127" s="277">
        <v>56778750.670000002</v>
      </c>
      <c r="BW127" s="277"/>
      <c r="BX127" s="277">
        <v>7446805.54</v>
      </c>
      <c r="BY127" s="277"/>
      <c r="BZ127" s="277"/>
      <c r="CA127" s="277"/>
      <c r="CB127" s="277">
        <v>1703525.59</v>
      </c>
      <c r="CC127" s="277">
        <v>1916577997.2</v>
      </c>
      <c r="CD127" s="277">
        <v>186238511.74000001</v>
      </c>
      <c r="CE127" s="229"/>
      <c r="CF127" s="276" t="s">
        <v>783</v>
      </c>
    </row>
    <row r="128" spans="1:84" ht="14.4" x14ac:dyDescent="0.3">
      <c r="A128" s="276" t="s">
        <v>173</v>
      </c>
      <c r="B128" s="228">
        <v>43100</v>
      </c>
      <c r="C128" s="277"/>
      <c r="D128" s="277"/>
      <c r="E128" s="277"/>
      <c r="F128" s="277"/>
      <c r="G128" s="277">
        <v>1018995669.7</v>
      </c>
      <c r="H128" s="277">
        <v>39936461.68</v>
      </c>
      <c r="I128" s="277"/>
      <c r="J128" s="277">
        <v>29080401.239999998</v>
      </c>
      <c r="K128" s="277">
        <v>29080401.239999998</v>
      </c>
      <c r="L128" s="277"/>
      <c r="M128" s="277">
        <v>916449032.24000001</v>
      </c>
      <c r="N128" s="277">
        <v>601676449.38999999</v>
      </c>
      <c r="O128" s="277">
        <v>314772582.85000002</v>
      </c>
      <c r="P128" s="277"/>
      <c r="Q128" s="277"/>
      <c r="R128" s="277">
        <v>33529774.539999999</v>
      </c>
      <c r="S128" s="277"/>
      <c r="T128" s="277"/>
      <c r="U128" s="277"/>
      <c r="V128" s="277">
        <v>519095472.37</v>
      </c>
      <c r="W128" s="277">
        <v>395225366.48000002</v>
      </c>
      <c r="X128" s="277">
        <v>279241.48</v>
      </c>
      <c r="Y128" s="277">
        <v>366891538</v>
      </c>
      <c r="Z128" s="277">
        <v>28054587</v>
      </c>
      <c r="AA128" s="277">
        <v>5219524.13</v>
      </c>
      <c r="AB128" s="277"/>
      <c r="AC128" s="277"/>
      <c r="AD128" s="277"/>
      <c r="AE128" s="277">
        <v>5217039.55</v>
      </c>
      <c r="AF128" s="277"/>
      <c r="AG128" s="277">
        <v>5217039.55</v>
      </c>
      <c r="AH128" s="277">
        <v>2484.58</v>
      </c>
      <c r="AI128" s="277"/>
      <c r="AJ128" s="277">
        <v>593089.78</v>
      </c>
      <c r="AK128" s="277">
        <v>621751.98</v>
      </c>
      <c r="AL128" s="277">
        <v>3692305.7</v>
      </c>
      <c r="AM128" s="277"/>
      <c r="AN128" s="277"/>
      <c r="AO128" s="277">
        <v>6228858.7800000003</v>
      </c>
      <c r="AP128" s="277"/>
      <c r="AQ128" s="277">
        <v>1949672038.9000001</v>
      </c>
      <c r="AR128" s="277"/>
      <c r="AS128" s="277"/>
      <c r="AT128" s="277"/>
      <c r="AU128" s="277"/>
      <c r="AV128" s="277"/>
      <c r="AW128" s="277"/>
      <c r="AX128" s="277"/>
      <c r="AY128" s="277"/>
      <c r="AZ128" s="277"/>
      <c r="BA128" s="277">
        <v>1181917618</v>
      </c>
      <c r="BB128" s="277"/>
      <c r="BC128" s="277"/>
      <c r="BD128" s="277"/>
      <c r="BE128" s="277"/>
      <c r="BF128" s="277">
        <v>1181917618</v>
      </c>
      <c r="BG128" s="277"/>
      <c r="BH128" s="277">
        <v>1156482250.7</v>
      </c>
      <c r="BI128" s="277">
        <v>25435367.300000001</v>
      </c>
      <c r="BJ128" s="277">
        <v>525758922.13</v>
      </c>
      <c r="BK128" s="277"/>
      <c r="BL128" s="277">
        <v>521792760.57999998</v>
      </c>
      <c r="BM128" s="277">
        <v>3966161.55</v>
      </c>
      <c r="BN128" s="277"/>
      <c r="BO128" s="277">
        <v>2765087.53</v>
      </c>
      <c r="BP128" s="277"/>
      <c r="BQ128" s="277"/>
      <c r="BR128" s="277">
        <v>11257708</v>
      </c>
      <c r="BS128" s="277"/>
      <c r="BT128" s="277"/>
      <c r="BU128" s="277"/>
      <c r="BV128" s="277">
        <v>49463449.759999998</v>
      </c>
      <c r="BW128" s="277">
        <v>20174.740000000002</v>
      </c>
      <c r="BX128" s="277">
        <v>4110098.47</v>
      </c>
      <c r="BY128" s="277"/>
      <c r="BZ128" s="277"/>
      <c r="CA128" s="277"/>
      <c r="CB128" s="277">
        <v>1998818.72</v>
      </c>
      <c r="CC128" s="277">
        <v>1777291877.4000001</v>
      </c>
      <c r="CD128" s="277">
        <v>172380161.56999999</v>
      </c>
      <c r="CE128" s="229"/>
      <c r="CF128" s="276" t="s">
        <v>280</v>
      </c>
    </row>
    <row r="129" spans="1:84" ht="14.4" x14ac:dyDescent="0.3">
      <c r="A129" s="276" t="s">
        <v>173</v>
      </c>
      <c r="B129" s="228">
        <v>43465</v>
      </c>
      <c r="C129" s="277"/>
      <c r="D129" s="277"/>
      <c r="E129" s="277"/>
      <c r="F129" s="277"/>
      <c r="G129" s="277">
        <v>892569310.90999997</v>
      </c>
      <c r="H129" s="277">
        <v>44824518.719999999</v>
      </c>
      <c r="I129" s="277"/>
      <c r="J129" s="277">
        <v>19566350.84</v>
      </c>
      <c r="K129" s="277">
        <v>19566350.84</v>
      </c>
      <c r="L129" s="277"/>
      <c r="M129" s="277">
        <v>804122559.24000001</v>
      </c>
      <c r="N129" s="277">
        <v>569821200.60000002</v>
      </c>
      <c r="O129" s="277">
        <v>234301358.63999999</v>
      </c>
      <c r="P129" s="277"/>
      <c r="Q129" s="277"/>
      <c r="R129" s="277">
        <v>24055882.109999999</v>
      </c>
      <c r="S129" s="277"/>
      <c r="T129" s="277"/>
      <c r="U129" s="277"/>
      <c r="V129" s="277">
        <v>434671367.13999999</v>
      </c>
      <c r="W129" s="277">
        <v>436361752.76999998</v>
      </c>
      <c r="X129" s="277">
        <v>183666.84</v>
      </c>
      <c r="Y129" s="277">
        <v>409124195.93000001</v>
      </c>
      <c r="Z129" s="277">
        <v>27053890</v>
      </c>
      <c r="AA129" s="277">
        <v>7917125.5099999998</v>
      </c>
      <c r="AB129" s="277"/>
      <c r="AC129" s="277"/>
      <c r="AD129" s="277"/>
      <c r="AE129" s="277">
        <v>7913603.4900000002</v>
      </c>
      <c r="AF129" s="277"/>
      <c r="AG129" s="277">
        <v>7913603.4900000002</v>
      </c>
      <c r="AH129" s="277">
        <v>3522.02</v>
      </c>
      <c r="AI129" s="277"/>
      <c r="AJ129" s="277">
        <v>673242.24</v>
      </c>
      <c r="AK129" s="277">
        <v>1457932.8</v>
      </c>
      <c r="AL129" s="277">
        <v>10959673.34</v>
      </c>
      <c r="AM129" s="277"/>
      <c r="AN129" s="277"/>
      <c r="AO129" s="277">
        <v>3664867.78</v>
      </c>
      <c r="AP129" s="277"/>
      <c r="AQ129" s="277">
        <v>1788275272.5</v>
      </c>
      <c r="AR129" s="277"/>
      <c r="AS129" s="277"/>
      <c r="AT129" s="277"/>
      <c r="AU129" s="277"/>
      <c r="AV129" s="277"/>
      <c r="AW129" s="277"/>
      <c r="AX129" s="277"/>
      <c r="AY129" s="277"/>
      <c r="AZ129" s="277"/>
      <c r="BA129" s="277">
        <v>1137222310</v>
      </c>
      <c r="BB129" s="277"/>
      <c r="BC129" s="277"/>
      <c r="BD129" s="277"/>
      <c r="BE129" s="277"/>
      <c r="BF129" s="277">
        <v>1137222310</v>
      </c>
      <c r="BG129" s="277"/>
      <c r="BH129" s="277">
        <v>1111371127</v>
      </c>
      <c r="BI129" s="277">
        <v>25851182.969999999</v>
      </c>
      <c r="BJ129" s="277">
        <v>440598924.92000002</v>
      </c>
      <c r="BK129" s="277"/>
      <c r="BL129" s="277">
        <v>437495536.67000002</v>
      </c>
      <c r="BM129" s="277">
        <v>3103388.25</v>
      </c>
      <c r="BN129" s="277"/>
      <c r="BO129" s="277">
        <v>2185267.0099999998</v>
      </c>
      <c r="BP129" s="277"/>
      <c r="BQ129" s="277"/>
      <c r="BR129" s="277">
        <v>9039621.6699999999</v>
      </c>
      <c r="BS129" s="277"/>
      <c r="BT129" s="277"/>
      <c r="BU129" s="277"/>
      <c r="BV129" s="277">
        <v>42736329.920000002</v>
      </c>
      <c r="BW129" s="277">
        <v>20.39</v>
      </c>
      <c r="BX129" s="277">
        <v>7965829.75</v>
      </c>
      <c r="BY129" s="277"/>
      <c r="BZ129" s="277"/>
      <c r="CA129" s="277"/>
      <c r="CB129" s="277">
        <v>1231636.53</v>
      </c>
      <c r="CC129" s="277">
        <v>1640979940.2</v>
      </c>
      <c r="CD129" s="277">
        <v>147295332.30000001</v>
      </c>
      <c r="CE129" s="229"/>
      <c r="CF129" s="276" t="s">
        <v>279</v>
      </c>
    </row>
    <row r="130" spans="1:84" ht="14.4" x14ac:dyDescent="0.3">
      <c r="A130" s="276" t="s">
        <v>203</v>
      </c>
      <c r="B130" s="228">
        <v>42735</v>
      </c>
      <c r="C130" s="277"/>
      <c r="D130" s="277"/>
      <c r="E130" s="277"/>
      <c r="F130" s="277">
        <v>945000</v>
      </c>
      <c r="G130" s="277">
        <v>767571612.25999999</v>
      </c>
      <c r="H130" s="277">
        <v>30431663.609999999</v>
      </c>
      <c r="I130" s="277"/>
      <c r="J130" s="277">
        <v>27950218.27</v>
      </c>
      <c r="K130" s="277">
        <v>26875428.469999999</v>
      </c>
      <c r="L130" s="277">
        <v>1074789.8</v>
      </c>
      <c r="M130" s="277">
        <v>700787870.38</v>
      </c>
      <c r="N130" s="277">
        <v>379795803.27999997</v>
      </c>
      <c r="O130" s="277">
        <v>320992067.10000002</v>
      </c>
      <c r="P130" s="277"/>
      <c r="Q130" s="277"/>
      <c r="R130" s="277">
        <v>8401860</v>
      </c>
      <c r="S130" s="277"/>
      <c r="T130" s="277"/>
      <c r="U130" s="277"/>
      <c r="V130" s="277"/>
      <c r="W130" s="277">
        <v>86160920.069999993</v>
      </c>
      <c r="X130" s="277"/>
      <c r="Y130" s="277"/>
      <c r="Z130" s="277">
        <v>86160920.069999993</v>
      </c>
      <c r="AA130" s="277">
        <v>182873649.93000001</v>
      </c>
      <c r="AB130" s="277">
        <v>18667027.399999999</v>
      </c>
      <c r="AC130" s="277">
        <v>17896739.399999999</v>
      </c>
      <c r="AD130" s="277">
        <v>770288</v>
      </c>
      <c r="AE130" s="277">
        <v>164206622.53</v>
      </c>
      <c r="AF130" s="277">
        <v>164206622.53</v>
      </c>
      <c r="AG130" s="277"/>
      <c r="AH130" s="277"/>
      <c r="AI130" s="277">
        <v>1009678.02</v>
      </c>
      <c r="AJ130" s="277">
        <v>12948290</v>
      </c>
      <c r="AK130" s="277">
        <v>533589</v>
      </c>
      <c r="AL130" s="277">
        <v>2653805</v>
      </c>
      <c r="AM130" s="277"/>
      <c r="AN130" s="277"/>
      <c r="AO130" s="277">
        <v>21595403.949999999</v>
      </c>
      <c r="AP130" s="277">
        <v>75099.070000000007</v>
      </c>
      <c r="AQ130" s="277">
        <v>1076367047.3</v>
      </c>
      <c r="AR130" s="277">
        <v>195709797.30000001</v>
      </c>
      <c r="AS130" s="277">
        <v>115612125.3</v>
      </c>
      <c r="AT130" s="277"/>
      <c r="AU130" s="277">
        <v>107874328.3</v>
      </c>
      <c r="AV130" s="277">
        <v>7737797</v>
      </c>
      <c r="AW130" s="277">
        <v>80097672</v>
      </c>
      <c r="AX130" s="277"/>
      <c r="AY130" s="277">
        <v>71346941.069999993</v>
      </c>
      <c r="AZ130" s="277">
        <v>8750730.9299999997</v>
      </c>
      <c r="BA130" s="277">
        <v>590675736.89999998</v>
      </c>
      <c r="BB130" s="277">
        <v>590675736.89999998</v>
      </c>
      <c r="BC130" s="277"/>
      <c r="BD130" s="277">
        <v>573184166.37</v>
      </c>
      <c r="BE130" s="277">
        <v>17491570.530000001</v>
      </c>
      <c r="BF130" s="277"/>
      <c r="BG130" s="277"/>
      <c r="BH130" s="277"/>
      <c r="BI130" s="277"/>
      <c r="BJ130" s="277"/>
      <c r="BK130" s="277"/>
      <c r="BL130" s="277"/>
      <c r="BM130" s="277"/>
      <c r="BN130" s="277"/>
      <c r="BO130" s="277"/>
      <c r="BP130" s="277"/>
      <c r="BQ130" s="277"/>
      <c r="BR130" s="277">
        <v>15049371</v>
      </c>
      <c r="BS130" s="277"/>
      <c r="BT130" s="277"/>
      <c r="BU130" s="277"/>
      <c r="BV130" s="277">
        <v>16489846</v>
      </c>
      <c r="BW130" s="277">
        <v>4826420</v>
      </c>
      <c r="BX130" s="277">
        <v>18084953</v>
      </c>
      <c r="BY130" s="277"/>
      <c r="BZ130" s="277"/>
      <c r="CA130" s="277"/>
      <c r="CB130" s="277">
        <v>675000.8</v>
      </c>
      <c r="CC130" s="277">
        <v>841511125</v>
      </c>
      <c r="CD130" s="277">
        <v>234855922.30000001</v>
      </c>
      <c r="CE130" s="229"/>
      <c r="CF130" s="276" t="s">
        <v>276</v>
      </c>
    </row>
    <row r="131" spans="1:84" ht="14.4" x14ac:dyDescent="0.3">
      <c r="A131" s="276" t="s">
        <v>203</v>
      </c>
      <c r="B131" s="228">
        <v>43100</v>
      </c>
      <c r="C131" s="277"/>
      <c r="D131" s="277"/>
      <c r="E131" s="277"/>
      <c r="F131" s="277">
        <v>1002000</v>
      </c>
      <c r="G131" s="277">
        <v>735481249.58000004</v>
      </c>
      <c r="H131" s="277">
        <v>40825354.539999999</v>
      </c>
      <c r="I131" s="277"/>
      <c r="J131" s="277">
        <v>34673457.299999997</v>
      </c>
      <c r="K131" s="277">
        <v>33484706.5</v>
      </c>
      <c r="L131" s="277">
        <v>1188750.8</v>
      </c>
      <c r="M131" s="277">
        <v>651066769.29999995</v>
      </c>
      <c r="N131" s="277">
        <v>347596878.07999998</v>
      </c>
      <c r="O131" s="277">
        <v>303469891.22000003</v>
      </c>
      <c r="P131" s="277"/>
      <c r="Q131" s="277"/>
      <c r="R131" s="277">
        <v>8915668.4399999995</v>
      </c>
      <c r="S131" s="277"/>
      <c r="T131" s="277"/>
      <c r="U131" s="277"/>
      <c r="V131" s="277"/>
      <c r="W131" s="277">
        <v>121526009.5</v>
      </c>
      <c r="X131" s="277"/>
      <c r="Y131" s="277"/>
      <c r="Z131" s="277">
        <v>121526009.5</v>
      </c>
      <c r="AA131" s="277">
        <v>211212466.96000001</v>
      </c>
      <c r="AB131" s="277">
        <v>22363450.469999999</v>
      </c>
      <c r="AC131" s="277">
        <v>21563751.82</v>
      </c>
      <c r="AD131" s="277">
        <v>799698.65</v>
      </c>
      <c r="AE131" s="277">
        <v>188849016.49000001</v>
      </c>
      <c r="AF131" s="277">
        <v>188849016.49000001</v>
      </c>
      <c r="AG131" s="277"/>
      <c r="AH131" s="277"/>
      <c r="AI131" s="277">
        <v>908063.75</v>
      </c>
      <c r="AJ131" s="277">
        <v>12965040.789999999</v>
      </c>
      <c r="AK131" s="277">
        <v>1083087.2</v>
      </c>
      <c r="AL131" s="277">
        <v>2354743.19</v>
      </c>
      <c r="AM131" s="277"/>
      <c r="AN131" s="277"/>
      <c r="AO131" s="277">
        <v>20615482.59</v>
      </c>
      <c r="AP131" s="277">
        <v>38400.769999999997</v>
      </c>
      <c r="AQ131" s="277">
        <v>1107186544.3</v>
      </c>
      <c r="AR131" s="277">
        <v>231026463.58000001</v>
      </c>
      <c r="AS131" s="277">
        <v>121060900.53</v>
      </c>
      <c r="AT131" s="277"/>
      <c r="AU131" s="277">
        <v>112899695.22</v>
      </c>
      <c r="AV131" s="277">
        <v>8161205.3099999996</v>
      </c>
      <c r="AW131" s="277">
        <v>109965563.05</v>
      </c>
      <c r="AX131" s="277"/>
      <c r="AY131" s="277">
        <v>99844471.700000003</v>
      </c>
      <c r="AZ131" s="277">
        <v>10121091.35</v>
      </c>
      <c r="BA131" s="277">
        <v>564613346.05999994</v>
      </c>
      <c r="BB131" s="277">
        <v>564613346.05999994</v>
      </c>
      <c r="BC131" s="277"/>
      <c r="BD131" s="277">
        <v>550346428.02999997</v>
      </c>
      <c r="BE131" s="277">
        <v>14266918.029999999</v>
      </c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>
        <v>18468279.170000002</v>
      </c>
      <c r="BS131" s="277"/>
      <c r="BT131" s="277"/>
      <c r="BU131" s="277"/>
      <c r="BV131" s="277">
        <v>17698109.140000001</v>
      </c>
      <c r="BW131" s="277">
        <v>5339074</v>
      </c>
      <c r="BX131" s="277">
        <v>13921976.68</v>
      </c>
      <c r="BY131" s="277"/>
      <c r="BZ131" s="277"/>
      <c r="CA131" s="277"/>
      <c r="CB131" s="277">
        <v>615376.76</v>
      </c>
      <c r="CC131" s="277">
        <v>851682625.38999999</v>
      </c>
      <c r="CD131" s="277">
        <v>255503918.94</v>
      </c>
      <c r="CE131" s="229"/>
      <c r="CF131" s="276" t="s">
        <v>258</v>
      </c>
    </row>
    <row r="132" spans="1:84" ht="14.4" x14ac:dyDescent="0.3">
      <c r="A132" s="276" t="s">
        <v>203</v>
      </c>
      <c r="B132" s="228">
        <v>43465</v>
      </c>
      <c r="C132" s="277"/>
      <c r="D132" s="277"/>
      <c r="E132" s="277"/>
      <c r="F132" s="277">
        <v>1053000</v>
      </c>
      <c r="G132" s="277">
        <v>690116118.58000004</v>
      </c>
      <c r="H132" s="277">
        <v>45911941.57</v>
      </c>
      <c r="I132" s="277"/>
      <c r="J132" s="277">
        <v>34921341.420000002</v>
      </c>
      <c r="K132" s="277">
        <v>34052333.619999997</v>
      </c>
      <c r="L132" s="277">
        <v>869007.8</v>
      </c>
      <c r="M132" s="277">
        <v>601449318.99000001</v>
      </c>
      <c r="N132" s="277">
        <v>307872066.45999998</v>
      </c>
      <c r="O132" s="277">
        <v>293577252.52999997</v>
      </c>
      <c r="P132" s="277"/>
      <c r="Q132" s="277"/>
      <c r="R132" s="277">
        <v>7833516.5999999996</v>
      </c>
      <c r="S132" s="277"/>
      <c r="T132" s="277"/>
      <c r="U132" s="277"/>
      <c r="V132" s="277"/>
      <c r="W132" s="277">
        <v>147637076.19999999</v>
      </c>
      <c r="X132" s="277"/>
      <c r="Y132" s="277">
        <v>147439076.19999999</v>
      </c>
      <c r="Z132" s="277">
        <v>198000</v>
      </c>
      <c r="AA132" s="277">
        <v>234799381.03</v>
      </c>
      <c r="AB132" s="277">
        <v>24633396.559999999</v>
      </c>
      <c r="AC132" s="277">
        <v>23859017.899999999</v>
      </c>
      <c r="AD132" s="277">
        <v>774378.66</v>
      </c>
      <c r="AE132" s="277">
        <v>210165984.47</v>
      </c>
      <c r="AF132" s="277">
        <v>210165984.47</v>
      </c>
      <c r="AG132" s="277"/>
      <c r="AH132" s="277"/>
      <c r="AI132" s="277">
        <v>153532.28</v>
      </c>
      <c r="AJ132" s="277">
        <v>12623574.439999999</v>
      </c>
      <c r="AK132" s="277">
        <v>1345244.47</v>
      </c>
      <c r="AL132" s="277">
        <v>2734097.45</v>
      </c>
      <c r="AM132" s="277"/>
      <c r="AN132" s="277"/>
      <c r="AO132" s="277">
        <v>39994862.549999997</v>
      </c>
      <c r="AP132" s="277">
        <v>464244.72</v>
      </c>
      <c r="AQ132" s="277">
        <v>1130921131.7</v>
      </c>
      <c r="AR132" s="277">
        <v>241003801.41999999</v>
      </c>
      <c r="AS132" s="277">
        <v>131148207.76000001</v>
      </c>
      <c r="AT132" s="277"/>
      <c r="AU132" s="277">
        <v>125825728.68000001</v>
      </c>
      <c r="AV132" s="277">
        <v>5322479.08</v>
      </c>
      <c r="AW132" s="277">
        <v>109855593.66</v>
      </c>
      <c r="AX132" s="277"/>
      <c r="AY132" s="277">
        <v>104690825.04000001</v>
      </c>
      <c r="AZ132" s="277">
        <v>5164768.62</v>
      </c>
      <c r="BA132" s="277">
        <v>583827816.95000005</v>
      </c>
      <c r="BB132" s="277">
        <v>583827816.95000005</v>
      </c>
      <c r="BC132" s="277"/>
      <c r="BD132" s="277">
        <v>556362379.35000002</v>
      </c>
      <c r="BE132" s="277">
        <v>27465437.600000001</v>
      </c>
      <c r="BF132" s="277"/>
      <c r="BG132" s="277"/>
      <c r="BH132" s="277"/>
      <c r="BI132" s="277"/>
      <c r="BJ132" s="277"/>
      <c r="BK132" s="277"/>
      <c r="BL132" s="277"/>
      <c r="BM132" s="277"/>
      <c r="BN132" s="277"/>
      <c r="BO132" s="277"/>
      <c r="BP132" s="277"/>
      <c r="BQ132" s="277"/>
      <c r="BR132" s="277">
        <v>12397483.310000001</v>
      </c>
      <c r="BS132" s="277"/>
      <c r="BT132" s="277"/>
      <c r="BU132" s="277"/>
      <c r="BV132" s="277">
        <v>15615838.720000001</v>
      </c>
      <c r="BW132" s="277">
        <v>5320681.99</v>
      </c>
      <c r="BX132" s="277">
        <v>13265899.73</v>
      </c>
      <c r="BY132" s="277"/>
      <c r="BZ132" s="277"/>
      <c r="CA132" s="277"/>
      <c r="CB132" s="277">
        <v>230090.17</v>
      </c>
      <c r="CC132" s="277">
        <v>871661612.28999996</v>
      </c>
      <c r="CD132" s="277">
        <v>259259519.43000001</v>
      </c>
      <c r="CE132" s="229"/>
      <c r="CF132" s="276" t="s">
        <v>283</v>
      </c>
    </row>
    <row r="133" spans="1:84" ht="14.4" x14ac:dyDescent="0.3">
      <c r="A133" s="276" t="s">
        <v>205</v>
      </c>
      <c r="B133" s="228">
        <v>42735</v>
      </c>
      <c r="C133" s="277">
        <v>0</v>
      </c>
      <c r="D133" s="277">
        <v>0</v>
      </c>
      <c r="E133" s="277">
        <v>0</v>
      </c>
      <c r="F133" s="277">
        <v>0</v>
      </c>
      <c r="G133" s="277">
        <v>28040488.379999999</v>
      </c>
      <c r="H133" s="277">
        <v>0</v>
      </c>
      <c r="I133" s="277">
        <v>0</v>
      </c>
      <c r="J133" s="277">
        <v>0</v>
      </c>
      <c r="K133" s="277">
        <v>0</v>
      </c>
      <c r="L133" s="277">
        <v>0</v>
      </c>
      <c r="M133" s="277">
        <v>15233543.83</v>
      </c>
      <c r="N133" s="277">
        <v>5205191.79</v>
      </c>
      <c r="O133" s="277">
        <v>10028352.039999999</v>
      </c>
      <c r="P133" s="277">
        <v>0</v>
      </c>
      <c r="Q133" s="277">
        <v>0</v>
      </c>
      <c r="R133" s="277">
        <v>0</v>
      </c>
      <c r="S133" s="277">
        <v>0</v>
      </c>
      <c r="T133" s="277">
        <v>0</v>
      </c>
      <c r="U133" s="277">
        <v>12806944.550000001</v>
      </c>
      <c r="V133" s="277">
        <v>0</v>
      </c>
      <c r="W133" s="277">
        <v>0</v>
      </c>
      <c r="X133" s="277">
        <v>0</v>
      </c>
      <c r="Y133" s="277">
        <v>0</v>
      </c>
      <c r="Z133" s="277">
        <v>0</v>
      </c>
      <c r="AA133" s="277">
        <v>17935386.228</v>
      </c>
      <c r="AB133" s="277">
        <v>17935386.228</v>
      </c>
      <c r="AC133" s="277">
        <v>17935386.228</v>
      </c>
      <c r="AD133" s="277">
        <v>0</v>
      </c>
      <c r="AE133" s="277">
        <v>0</v>
      </c>
      <c r="AF133" s="277">
        <v>0</v>
      </c>
      <c r="AG133" s="277">
        <v>0</v>
      </c>
      <c r="AH133" s="277">
        <v>0</v>
      </c>
      <c r="AI133" s="277">
        <v>0</v>
      </c>
      <c r="AJ133" s="277">
        <v>433232.33</v>
      </c>
      <c r="AK133" s="277">
        <v>542273.66</v>
      </c>
      <c r="AL133" s="277">
        <v>267548.53999999998</v>
      </c>
      <c r="AM133" s="277">
        <v>0</v>
      </c>
      <c r="AN133" s="277">
        <v>0</v>
      </c>
      <c r="AO133" s="277">
        <v>16950650.84</v>
      </c>
      <c r="AP133" s="277">
        <v>2559957.58</v>
      </c>
      <c r="AQ133" s="277">
        <v>66729537.557999998</v>
      </c>
      <c r="AR133" s="277">
        <v>40881004.454000004</v>
      </c>
      <c r="AS133" s="277">
        <v>40881004.454000004</v>
      </c>
      <c r="AT133" s="277">
        <v>0</v>
      </c>
      <c r="AU133" s="277">
        <v>38465768.652000003</v>
      </c>
      <c r="AV133" s="277">
        <v>2415235.8018</v>
      </c>
      <c r="AW133" s="277">
        <v>0</v>
      </c>
      <c r="AX133" s="277">
        <v>0</v>
      </c>
      <c r="AY133" s="277">
        <v>0</v>
      </c>
      <c r="AZ133" s="277">
        <v>0</v>
      </c>
      <c r="BA133" s="277">
        <v>0</v>
      </c>
      <c r="BB133" s="277">
        <v>0</v>
      </c>
      <c r="BC133" s="277">
        <v>0</v>
      </c>
      <c r="BD133" s="277">
        <v>0</v>
      </c>
      <c r="BE133" s="277">
        <v>0</v>
      </c>
      <c r="BF133" s="277">
        <v>0</v>
      </c>
      <c r="BG133" s="277">
        <v>0</v>
      </c>
      <c r="BH133" s="277">
        <v>0</v>
      </c>
      <c r="BI133" s="277">
        <v>0</v>
      </c>
      <c r="BJ133" s="277">
        <v>0</v>
      </c>
      <c r="BK133" s="277">
        <v>0</v>
      </c>
      <c r="BL133" s="277">
        <v>0</v>
      </c>
      <c r="BM133" s="277">
        <v>0</v>
      </c>
      <c r="BN133" s="277">
        <v>0</v>
      </c>
      <c r="BO133" s="277">
        <v>0</v>
      </c>
      <c r="BP133" s="277">
        <v>0</v>
      </c>
      <c r="BQ133" s="277">
        <v>0</v>
      </c>
      <c r="BR133" s="277">
        <v>375026</v>
      </c>
      <c r="BS133" s="277">
        <v>0</v>
      </c>
      <c r="BT133" s="277">
        <v>0</v>
      </c>
      <c r="BU133" s="277">
        <v>0</v>
      </c>
      <c r="BV133" s="277">
        <v>80283.42</v>
      </c>
      <c r="BW133" s="277">
        <v>0</v>
      </c>
      <c r="BX133" s="277">
        <v>1641057.53</v>
      </c>
      <c r="BY133" s="277">
        <v>771426.37</v>
      </c>
      <c r="BZ133" s="277">
        <v>771426.37</v>
      </c>
      <c r="CA133" s="277"/>
      <c r="CB133" s="277">
        <v>153000</v>
      </c>
      <c r="CC133" s="277">
        <v>43901797.773999996</v>
      </c>
      <c r="CD133" s="277">
        <v>22827739.780000001</v>
      </c>
      <c r="CE133" s="229"/>
      <c r="CF133" s="276" t="s">
        <v>784</v>
      </c>
    </row>
    <row r="134" spans="1:84" ht="14.4" x14ac:dyDescent="0.3">
      <c r="A134" s="276" t="s">
        <v>205</v>
      </c>
      <c r="B134" s="228">
        <v>43100</v>
      </c>
      <c r="C134" s="277">
        <v>0</v>
      </c>
      <c r="D134" s="277">
        <v>73830</v>
      </c>
      <c r="E134" s="277">
        <v>0</v>
      </c>
      <c r="F134" s="277">
        <v>0</v>
      </c>
      <c r="G134" s="277">
        <v>27892789.93</v>
      </c>
      <c r="H134" s="277">
        <v>0</v>
      </c>
      <c r="I134" s="277">
        <v>0</v>
      </c>
      <c r="J134" s="277">
        <v>0</v>
      </c>
      <c r="K134" s="277">
        <v>0</v>
      </c>
      <c r="L134" s="277">
        <v>0</v>
      </c>
      <c r="M134" s="277">
        <v>23937519.359999999</v>
      </c>
      <c r="N134" s="277">
        <v>10675737.960000001</v>
      </c>
      <c r="O134" s="277">
        <v>13261781.41</v>
      </c>
      <c r="P134" s="277">
        <v>0</v>
      </c>
      <c r="Q134" s="277">
        <v>0</v>
      </c>
      <c r="R134" s="277">
        <v>0</v>
      </c>
      <c r="S134" s="277">
        <v>0</v>
      </c>
      <c r="T134" s="277">
        <v>0</v>
      </c>
      <c r="U134" s="277">
        <v>3955270.57</v>
      </c>
      <c r="V134" s="277">
        <v>0</v>
      </c>
      <c r="W134" s="277">
        <v>0</v>
      </c>
      <c r="X134" s="277">
        <v>0</v>
      </c>
      <c r="Y134" s="277">
        <v>0</v>
      </c>
      <c r="Z134" s="277">
        <v>0</v>
      </c>
      <c r="AA134" s="277">
        <v>28159187.039999999</v>
      </c>
      <c r="AB134" s="277">
        <v>28159187.039999999</v>
      </c>
      <c r="AC134" s="277">
        <v>28159187.039999999</v>
      </c>
      <c r="AD134" s="277">
        <v>0</v>
      </c>
      <c r="AE134" s="277">
        <v>0</v>
      </c>
      <c r="AF134" s="277">
        <v>0</v>
      </c>
      <c r="AG134" s="277">
        <v>0</v>
      </c>
      <c r="AH134" s="277">
        <v>0</v>
      </c>
      <c r="AI134" s="277">
        <v>0</v>
      </c>
      <c r="AJ134" s="277">
        <v>3336508.09</v>
      </c>
      <c r="AK134" s="277">
        <v>889352.23</v>
      </c>
      <c r="AL134" s="277">
        <v>356771.86</v>
      </c>
      <c r="AM134" s="277">
        <v>0</v>
      </c>
      <c r="AN134" s="277">
        <v>0</v>
      </c>
      <c r="AO134" s="277">
        <v>11625339.33</v>
      </c>
      <c r="AP134" s="277">
        <v>4823272.57</v>
      </c>
      <c r="AQ134" s="277">
        <v>77157051.049999997</v>
      </c>
      <c r="AR134" s="277">
        <v>50409380.719999999</v>
      </c>
      <c r="AS134" s="277">
        <v>50409380.719999999</v>
      </c>
      <c r="AT134" s="277">
        <v>0</v>
      </c>
      <c r="AU134" s="277">
        <v>47962445.799999997</v>
      </c>
      <c r="AV134" s="277">
        <v>2446934.92</v>
      </c>
      <c r="AW134" s="277">
        <v>0</v>
      </c>
      <c r="AX134" s="277">
        <v>0</v>
      </c>
      <c r="AY134" s="277">
        <v>0</v>
      </c>
      <c r="AZ134" s="277">
        <v>0</v>
      </c>
      <c r="BA134" s="277">
        <v>0</v>
      </c>
      <c r="BB134" s="277">
        <v>0</v>
      </c>
      <c r="BC134" s="277">
        <v>0</v>
      </c>
      <c r="BD134" s="277">
        <v>0</v>
      </c>
      <c r="BE134" s="277">
        <v>0</v>
      </c>
      <c r="BF134" s="277">
        <v>0</v>
      </c>
      <c r="BG134" s="277">
        <v>0</v>
      </c>
      <c r="BH134" s="277">
        <v>0</v>
      </c>
      <c r="BI134" s="277">
        <v>0</v>
      </c>
      <c r="BJ134" s="277">
        <v>0</v>
      </c>
      <c r="BK134" s="277">
        <v>0</v>
      </c>
      <c r="BL134" s="277">
        <v>0</v>
      </c>
      <c r="BM134" s="277">
        <v>0</v>
      </c>
      <c r="BN134" s="277">
        <v>0</v>
      </c>
      <c r="BO134" s="277">
        <v>0</v>
      </c>
      <c r="BP134" s="277">
        <v>0</v>
      </c>
      <c r="BQ134" s="277">
        <v>0</v>
      </c>
      <c r="BR134" s="277">
        <v>340414.42</v>
      </c>
      <c r="BS134" s="277">
        <v>0</v>
      </c>
      <c r="BT134" s="277">
        <v>0</v>
      </c>
      <c r="BU134" s="277">
        <v>0</v>
      </c>
      <c r="BV134" s="277">
        <v>15413.51</v>
      </c>
      <c r="BW134" s="277">
        <v>0</v>
      </c>
      <c r="BX134" s="277">
        <v>2440676.77</v>
      </c>
      <c r="BY134" s="277">
        <v>771426.37</v>
      </c>
      <c r="BZ134" s="277">
        <v>771426.37</v>
      </c>
      <c r="CA134" s="277">
        <v>0</v>
      </c>
      <c r="CB134" s="277">
        <v>360884.15</v>
      </c>
      <c r="CC134" s="277">
        <v>54338195.939999998</v>
      </c>
      <c r="CD134" s="277">
        <v>22818855.109999999</v>
      </c>
      <c r="CE134" s="229"/>
      <c r="CF134" s="276" t="s">
        <v>270</v>
      </c>
    </row>
    <row r="135" spans="1:84" ht="14.4" x14ac:dyDescent="0.3">
      <c r="A135" s="276" t="s">
        <v>205</v>
      </c>
      <c r="B135" s="228">
        <v>43465</v>
      </c>
      <c r="C135" s="277">
        <v>0</v>
      </c>
      <c r="D135" s="277">
        <v>0</v>
      </c>
      <c r="E135" s="277">
        <v>0</v>
      </c>
      <c r="F135" s="277">
        <v>0</v>
      </c>
      <c r="G135" s="277">
        <v>26649885.140000001</v>
      </c>
      <c r="H135" s="277">
        <v>0</v>
      </c>
      <c r="I135" s="277">
        <v>0</v>
      </c>
      <c r="J135" s="277">
        <v>0</v>
      </c>
      <c r="K135" s="277">
        <v>0</v>
      </c>
      <c r="L135" s="277">
        <v>0</v>
      </c>
      <c r="M135" s="277">
        <v>26649885.140000001</v>
      </c>
      <c r="N135" s="277">
        <v>10129718.060000001</v>
      </c>
      <c r="O135" s="277">
        <v>16520167.08</v>
      </c>
      <c r="P135" s="277">
        <v>0</v>
      </c>
      <c r="Q135" s="277">
        <v>0</v>
      </c>
      <c r="R135" s="277">
        <v>0</v>
      </c>
      <c r="S135" s="277">
        <v>0</v>
      </c>
      <c r="T135" s="277">
        <v>0</v>
      </c>
      <c r="U135" s="277">
        <v>0</v>
      </c>
      <c r="V135" s="277">
        <v>0</v>
      </c>
      <c r="W135" s="277">
        <v>0</v>
      </c>
      <c r="X135" s="277">
        <v>0</v>
      </c>
      <c r="Y135" s="277">
        <v>0</v>
      </c>
      <c r="Z135" s="277">
        <v>0</v>
      </c>
      <c r="AA135" s="277">
        <v>44694467.280000001</v>
      </c>
      <c r="AB135" s="277">
        <v>44694467.280000001</v>
      </c>
      <c r="AC135" s="277">
        <v>44694467.280000001</v>
      </c>
      <c r="AD135" s="277">
        <v>0</v>
      </c>
      <c r="AE135" s="277">
        <v>0</v>
      </c>
      <c r="AF135" s="277">
        <v>0</v>
      </c>
      <c r="AG135" s="277">
        <v>0</v>
      </c>
      <c r="AH135" s="277">
        <v>0</v>
      </c>
      <c r="AI135" s="277">
        <v>0</v>
      </c>
      <c r="AJ135" s="277">
        <v>365376.08</v>
      </c>
      <c r="AK135" s="277">
        <v>988947.17</v>
      </c>
      <c r="AL135" s="277">
        <v>732266.27</v>
      </c>
      <c r="AM135" s="277">
        <v>0</v>
      </c>
      <c r="AN135" s="277">
        <v>0</v>
      </c>
      <c r="AO135" s="277">
        <v>20076037.989999998</v>
      </c>
      <c r="AP135" s="277">
        <v>3149831.59</v>
      </c>
      <c r="AQ135" s="277">
        <v>96656811.519999996</v>
      </c>
      <c r="AR135" s="277">
        <v>69478324.120000005</v>
      </c>
      <c r="AS135" s="277">
        <v>69478324.120000005</v>
      </c>
      <c r="AT135" s="277">
        <v>0</v>
      </c>
      <c r="AU135" s="277">
        <v>66383434.990000002</v>
      </c>
      <c r="AV135" s="277">
        <v>3094889.13</v>
      </c>
      <c r="AW135" s="277">
        <v>0</v>
      </c>
      <c r="AX135" s="277">
        <v>0</v>
      </c>
      <c r="AY135" s="277">
        <v>0</v>
      </c>
      <c r="AZ135" s="277">
        <v>0</v>
      </c>
      <c r="BA135" s="277">
        <v>0</v>
      </c>
      <c r="BB135" s="277">
        <v>0</v>
      </c>
      <c r="BC135" s="277">
        <v>0</v>
      </c>
      <c r="BD135" s="277">
        <v>0</v>
      </c>
      <c r="BE135" s="277">
        <v>0</v>
      </c>
      <c r="BF135" s="277">
        <v>0</v>
      </c>
      <c r="BG135" s="277">
        <v>0</v>
      </c>
      <c r="BH135" s="277">
        <v>0</v>
      </c>
      <c r="BI135" s="277">
        <v>0</v>
      </c>
      <c r="BJ135" s="277">
        <v>0</v>
      </c>
      <c r="BK135" s="277">
        <v>0</v>
      </c>
      <c r="BL135" s="277">
        <v>0</v>
      </c>
      <c r="BM135" s="277">
        <v>0</v>
      </c>
      <c r="BN135" s="277">
        <v>0</v>
      </c>
      <c r="BO135" s="277">
        <v>0</v>
      </c>
      <c r="BP135" s="277">
        <v>0</v>
      </c>
      <c r="BQ135" s="277">
        <v>0</v>
      </c>
      <c r="BR135" s="277">
        <v>187987.85</v>
      </c>
      <c r="BS135" s="277">
        <v>0</v>
      </c>
      <c r="BT135" s="277">
        <v>0</v>
      </c>
      <c r="BU135" s="277">
        <v>0</v>
      </c>
      <c r="BV135" s="277">
        <v>0</v>
      </c>
      <c r="BW135" s="277">
        <v>0</v>
      </c>
      <c r="BX135" s="277">
        <v>3810417.55</v>
      </c>
      <c r="BY135" s="277">
        <v>0</v>
      </c>
      <c r="BZ135" s="277">
        <v>0</v>
      </c>
      <c r="CA135" s="277">
        <v>0</v>
      </c>
      <c r="CB135" s="277">
        <v>98655.18</v>
      </c>
      <c r="CC135" s="277">
        <v>73575384.700000003</v>
      </c>
      <c r="CD135" s="277">
        <v>23081426.82</v>
      </c>
      <c r="CE135" s="229"/>
      <c r="CF135" s="276" t="s">
        <v>489</v>
      </c>
    </row>
    <row r="136" spans="1:84" ht="14.4" x14ac:dyDescent="0.3">
      <c r="A136" s="276" t="s">
        <v>234</v>
      </c>
      <c r="B136" s="228">
        <v>42735</v>
      </c>
      <c r="C136" s="277"/>
      <c r="D136" s="277"/>
      <c r="E136" s="277"/>
      <c r="F136" s="277">
        <v>10230000</v>
      </c>
      <c r="G136" s="277">
        <v>297900626.87</v>
      </c>
      <c r="H136" s="277">
        <v>900000</v>
      </c>
      <c r="I136" s="277">
        <v>2962617.79</v>
      </c>
      <c r="J136" s="277"/>
      <c r="K136" s="277"/>
      <c r="L136" s="277"/>
      <c r="M136" s="277">
        <v>291000457.07999998</v>
      </c>
      <c r="N136" s="277">
        <v>81384161.370000005</v>
      </c>
      <c r="O136" s="277">
        <v>184990544.11000001</v>
      </c>
      <c r="P136" s="277"/>
      <c r="Q136" s="277">
        <v>24625751.600000001</v>
      </c>
      <c r="R136" s="277">
        <v>3037552</v>
      </c>
      <c r="S136" s="277"/>
      <c r="T136" s="277"/>
      <c r="U136" s="277"/>
      <c r="V136" s="277"/>
      <c r="W136" s="277">
        <v>160793.26</v>
      </c>
      <c r="X136" s="277"/>
      <c r="Y136" s="277">
        <v>160793.26</v>
      </c>
      <c r="Z136" s="277"/>
      <c r="AA136" s="277">
        <v>262127255.22999999</v>
      </c>
      <c r="AB136" s="277">
        <v>262127255.22999999</v>
      </c>
      <c r="AC136" s="277">
        <v>262127177.34</v>
      </c>
      <c r="AD136" s="277">
        <v>77.89</v>
      </c>
      <c r="AE136" s="277"/>
      <c r="AF136" s="277"/>
      <c r="AG136" s="277"/>
      <c r="AH136" s="277"/>
      <c r="AI136" s="277"/>
      <c r="AJ136" s="277">
        <v>44689425.960000001</v>
      </c>
      <c r="AK136" s="277">
        <v>36912415.509999998</v>
      </c>
      <c r="AL136" s="277">
        <v>5077879.21</v>
      </c>
      <c r="AM136" s="277"/>
      <c r="AN136" s="277"/>
      <c r="AO136" s="277">
        <v>27993951.57</v>
      </c>
      <c r="AP136" s="277">
        <v>10764277.09</v>
      </c>
      <c r="AQ136" s="277">
        <v>695856624.70000005</v>
      </c>
      <c r="AR136" s="277">
        <v>499774143.08999997</v>
      </c>
      <c r="AS136" s="277">
        <v>494542406.88999999</v>
      </c>
      <c r="AT136" s="277"/>
      <c r="AU136" s="277">
        <v>483840809.32999998</v>
      </c>
      <c r="AV136" s="277">
        <v>10701597.560000001</v>
      </c>
      <c r="AW136" s="277">
        <v>5231736.2</v>
      </c>
      <c r="AX136" s="277"/>
      <c r="AY136" s="277">
        <v>4990843.63</v>
      </c>
      <c r="AZ136" s="277">
        <v>240892.57</v>
      </c>
      <c r="BA136" s="277"/>
      <c r="BB136" s="277"/>
      <c r="BC136" s="277"/>
      <c r="BD136" s="277"/>
      <c r="BE136" s="277"/>
      <c r="BF136" s="277"/>
      <c r="BG136" s="277"/>
      <c r="BH136" s="277"/>
      <c r="BI136" s="277"/>
      <c r="BJ136" s="277"/>
      <c r="BK136" s="277"/>
      <c r="BL136" s="277"/>
      <c r="BM136" s="277"/>
      <c r="BN136" s="277"/>
      <c r="BO136" s="277">
        <v>7517287.4199999999</v>
      </c>
      <c r="BP136" s="277"/>
      <c r="BQ136" s="277"/>
      <c r="BR136" s="277">
        <v>14505682.550000001</v>
      </c>
      <c r="BS136" s="277"/>
      <c r="BT136" s="277"/>
      <c r="BU136" s="277"/>
      <c r="BV136" s="277">
        <v>32725455.870000001</v>
      </c>
      <c r="BW136" s="277"/>
      <c r="BX136" s="277">
        <v>161393.66</v>
      </c>
      <c r="BY136" s="277"/>
      <c r="BZ136" s="277"/>
      <c r="CA136" s="277"/>
      <c r="CB136" s="277">
        <v>4952807.74</v>
      </c>
      <c r="CC136" s="277">
        <v>559636770.33000004</v>
      </c>
      <c r="CD136" s="277">
        <v>136219854.37</v>
      </c>
      <c r="CE136" s="229"/>
      <c r="CF136" s="276" t="s">
        <v>785</v>
      </c>
    </row>
    <row r="137" spans="1:84" ht="14.4" x14ac:dyDescent="0.3">
      <c r="A137" s="276" t="s">
        <v>234</v>
      </c>
      <c r="B137" s="228">
        <v>43100</v>
      </c>
      <c r="C137" s="277"/>
      <c r="D137" s="277"/>
      <c r="E137" s="277"/>
      <c r="F137" s="277"/>
      <c r="G137" s="277">
        <v>244191813.78</v>
      </c>
      <c r="H137" s="277">
        <v>5550000</v>
      </c>
      <c r="I137" s="277">
        <v>257593.13</v>
      </c>
      <c r="J137" s="277"/>
      <c r="K137" s="277"/>
      <c r="L137" s="277"/>
      <c r="M137" s="277">
        <v>235214948.65000001</v>
      </c>
      <c r="N137" s="277">
        <v>67476554.540000007</v>
      </c>
      <c r="O137" s="277">
        <v>159274719.16999999</v>
      </c>
      <c r="P137" s="277"/>
      <c r="Q137" s="277">
        <v>8463674.9399999995</v>
      </c>
      <c r="R137" s="277">
        <v>3169272</v>
      </c>
      <c r="S137" s="277"/>
      <c r="T137" s="277"/>
      <c r="U137" s="277"/>
      <c r="V137" s="277"/>
      <c r="W137" s="277">
        <v>5809064.3799999999</v>
      </c>
      <c r="X137" s="277"/>
      <c r="Y137" s="277"/>
      <c r="Z137" s="277">
        <v>5809064.3799999999</v>
      </c>
      <c r="AA137" s="277">
        <v>210728031.46000001</v>
      </c>
      <c r="AB137" s="277">
        <v>210728031.46000001</v>
      </c>
      <c r="AC137" s="277">
        <v>210728029.31999999</v>
      </c>
      <c r="AD137" s="277">
        <v>2.14</v>
      </c>
      <c r="AE137" s="277"/>
      <c r="AF137" s="277"/>
      <c r="AG137" s="277"/>
      <c r="AH137" s="277"/>
      <c r="AI137" s="277"/>
      <c r="AJ137" s="277">
        <v>22073134.760000002</v>
      </c>
      <c r="AK137" s="277">
        <v>18725287.98</v>
      </c>
      <c r="AL137" s="277">
        <v>6656359.4100000001</v>
      </c>
      <c r="AM137" s="277"/>
      <c r="AN137" s="277"/>
      <c r="AO137" s="277">
        <v>21231037.489999998</v>
      </c>
      <c r="AP137" s="277">
        <v>8229115.2300000004</v>
      </c>
      <c r="AQ137" s="277">
        <v>537643844.49000001</v>
      </c>
      <c r="AR137" s="277">
        <v>344345891.36000001</v>
      </c>
      <c r="AS137" s="277">
        <v>341278189.30000001</v>
      </c>
      <c r="AT137" s="277"/>
      <c r="AU137" s="277">
        <v>334525989.93000001</v>
      </c>
      <c r="AV137" s="277">
        <v>6752199.3700000001</v>
      </c>
      <c r="AW137" s="277">
        <v>3067702.06</v>
      </c>
      <c r="AX137" s="277"/>
      <c r="AY137" s="277">
        <v>2909037.21</v>
      </c>
      <c r="AZ137" s="277">
        <v>158664.85</v>
      </c>
      <c r="BA137" s="277"/>
      <c r="BB137" s="277"/>
      <c r="BC137" s="277"/>
      <c r="BD137" s="277"/>
      <c r="BE137" s="277"/>
      <c r="BF137" s="277"/>
      <c r="BG137" s="277"/>
      <c r="BH137" s="277"/>
      <c r="BI137" s="277"/>
      <c r="BJ137" s="277"/>
      <c r="BK137" s="277"/>
      <c r="BL137" s="277"/>
      <c r="BM137" s="277"/>
      <c r="BN137" s="277"/>
      <c r="BO137" s="277">
        <v>1803643.65</v>
      </c>
      <c r="BP137" s="277"/>
      <c r="BQ137" s="277"/>
      <c r="BR137" s="277">
        <v>7783942.2300000004</v>
      </c>
      <c r="BS137" s="277"/>
      <c r="BT137" s="277"/>
      <c r="BU137" s="277"/>
      <c r="BV137" s="277">
        <v>35099502.219999999</v>
      </c>
      <c r="BW137" s="277"/>
      <c r="BX137" s="277"/>
      <c r="BY137" s="277"/>
      <c r="BZ137" s="277">
        <v>0</v>
      </c>
      <c r="CA137" s="277"/>
      <c r="CB137" s="277">
        <v>3421706.09</v>
      </c>
      <c r="CC137" s="277">
        <v>392454685.55000001</v>
      </c>
      <c r="CD137" s="277">
        <v>145189158.94</v>
      </c>
      <c r="CE137" s="229"/>
      <c r="CF137" s="276" t="s">
        <v>278</v>
      </c>
    </row>
    <row r="138" spans="1:84" ht="14.4" x14ac:dyDescent="0.3">
      <c r="A138" s="276" t="s">
        <v>234</v>
      </c>
      <c r="B138" s="228">
        <v>43465</v>
      </c>
      <c r="C138" s="277"/>
      <c r="D138" s="277"/>
      <c r="E138" s="277"/>
      <c r="F138" s="277"/>
      <c r="G138" s="277">
        <v>155882737.09999999</v>
      </c>
      <c r="H138" s="277">
        <v>4700000</v>
      </c>
      <c r="I138" s="277">
        <v>212793.09</v>
      </c>
      <c r="J138" s="277"/>
      <c r="K138" s="277"/>
      <c r="L138" s="277"/>
      <c r="M138" s="277">
        <v>147946896.00999999</v>
      </c>
      <c r="N138" s="277">
        <v>57679754.140000001</v>
      </c>
      <c r="O138" s="277">
        <v>90267141.870000005</v>
      </c>
      <c r="P138" s="277"/>
      <c r="Q138" s="277"/>
      <c r="R138" s="277">
        <v>3023048</v>
      </c>
      <c r="S138" s="277"/>
      <c r="T138" s="277"/>
      <c r="U138" s="277"/>
      <c r="V138" s="277"/>
      <c r="W138" s="277">
        <v>5616214.3799999999</v>
      </c>
      <c r="X138" s="277"/>
      <c r="Y138" s="277"/>
      <c r="Z138" s="277">
        <v>5616214.3799999999</v>
      </c>
      <c r="AA138" s="277">
        <v>220543716.80000001</v>
      </c>
      <c r="AB138" s="277">
        <v>220543716.80000001</v>
      </c>
      <c r="AC138" s="277">
        <v>220543716.28</v>
      </c>
      <c r="AD138" s="277">
        <v>0.52</v>
      </c>
      <c r="AE138" s="277"/>
      <c r="AF138" s="277"/>
      <c r="AG138" s="277"/>
      <c r="AH138" s="277"/>
      <c r="AI138" s="277"/>
      <c r="AJ138" s="277">
        <v>319812.99</v>
      </c>
      <c r="AK138" s="277">
        <v>12052125.34</v>
      </c>
      <c r="AL138" s="277">
        <v>3502596.8</v>
      </c>
      <c r="AM138" s="277"/>
      <c r="AN138" s="277"/>
      <c r="AO138" s="277">
        <v>22832031.879999999</v>
      </c>
      <c r="AP138" s="277">
        <v>5353224.91</v>
      </c>
      <c r="AQ138" s="277">
        <v>426102460.19999999</v>
      </c>
      <c r="AR138" s="277">
        <v>313735543.08999997</v>
      </c>
      <c r="AS138" s="277">
        <v>311347958.70999998</v>
      </c>
      <c r="AT138" s="277"/>
      <c r="AU138" s="277">
        <v>306142967.52999997</v>
      </c>
      <c r="AV138" s="277">
        <v>5204991.18</v>
      </c>
      <c r="AW138" s="277">
        <v>2387584.38</v>
      </c>
      <c r="AX138" s="277"/>
      <c r="AY138" s="277">
        <v>2250725.66</v>
      </c>
      <c r="AZ138" s="277">
        <v>136858.72</v>
      </c>
      <c r="BA138" s="277"/>
      <c r="BB138" s="277"/>
      <c r="BC138" s="277"/>
      <c r="BD138" s="277"/>
      <c r="BE138" s="277"/>
      <c r="BF138" s="277"/>
      <c r="BG138" s="277"/>
      <c r="BH138" s="277"/>
      <c r="BI138" s="277"/>
      <c r="BJ138" s="277"/>
      <c r="BK138" s="277"/>
      <c r="BL138" s="277"/>
      <c r="BM138" s="277"/>
      <c r="BN138" s="277"/>
      <c r="BO138" s="277">
        <v>329891.01</v>
      </c>
      <c r="BP138" s="277"/>
      <c r="BQ138" s="277"/>
      <c r="BR138" s="277">
        <v>4826914.75</v>
      </c>
      <c r="BS138" s="277"/>
      <c r="BT138" s="277"/>
      <c r="BU138" s="277"/>
      <c r="BV138" s="277">
        <v>20848873.48</v>
      </c>
      <c r="BW138" s="277"/>
      <c r="BX138" s="277"/>
      <c r="BY138" s="277"/>
      <c r="BZ138" s="277"/>
      <c r="CA138" s="277"/>
      <c r="CB138" s="277">
        <v>2896307.85</v>
      </c>
      <c r="CC138" s="277">
        <v>342637530.18000001</v>
      </c>
      <c r="CD138" s="277">
        <v>83464930.019999996</v>
      </c>
      <c r="CE138" s="229"/>
      <c r="CF138" s="276" t="s">
        <v>490</v>
      </c>
    </row>
    <row r="139" spans="1:84" ht="14.4" x14ac:dyDescent="0.3">
      <c r="A139" s="276" t="s">
        <v>230</v>
      </c>
      <c r="B139" s="228">
        <v>42735</v>
      </c>
      <c r="C139" s="277">
        <v>0</v>
      </c>
      <c r="D139" s="277">
        <v>0</v>
      </c>
      <c r="E139" s="277">
        <v>0</v>
      </c>
      <c r="F139" s="277">
        <v>0</v>
      </c>
      <c r="G139" s="277">
        <v>208035728.27000001</v>
      </c>
      <c r="H139" s="277">
        <v>0</v>
      </c>
      <c r="I139" s="277">
        <v>0</v>
      </c>
      <c r="J139" s="277">
        <v>21655049.239999998</v>
      </c>
      <c r="K139" s="277">
        <v>21655049.239999998</v>
      </c>
      <c r="L139" s="277">
        <v>0</v>
      </c>
      <c r="M139" s="277">
        <v>186214475.33000001</v>
      </c>
      <c r="N139" s="277">
        <v>153538536.28999999</v>
      </c>
      <c r="O139" s="277">
        <v>32675939.039999999</v>
      </c>
      <c r="P139" s="277">
        <v>0</v>
      </c>
      <c r="Q139" s="277">
        <v>0</v>
      </c>
      <c r="R139" s="277">
        <v>0</v>
      </c>
      <c r="S139" s="277">
        <v>166203.70000000001</v>
      </c>
      <c r="T139" s="277">
        <v>0</v>
      </c>
      <c r="U139" s="277">
        <v>0</v>
      </c>
      <c r="V139" s="277">
        <v>0</v>
      </c>
      <c r="W139" s="277">
        <v>0</v>
      </c>
      <c r="X139" s="277">
        <v>0</v>
      </c>
      <c r="Y139" s="277">
        <v>0</v>
      </c>
      <c r="Z139" s="277">
        <v>0</v>
      </c>
      <c r="AA139" s="277">
        <v>60779568.450000003</v>
      </c>
      <c r="AB139" s="277">
        <v>60779568.450000003</v>
      </c>
      <c r="AC139" s="277">
        <v>60779568.450000003</v>
      </c>
      <c r="AD139" s="277">
        <v>0</v>
      </c>
      <c r="AE139" s="277">
        <v>0</v>
      </c>
      <c r="AF139" s="277">
        <v>0</v>
      </c>
      <c r="AG139" s="277">
        <v>0</v>
      </c>
      <c r="AH139" s="277">
        <v>0</v>
      </c>
      <c r="AI139" s="277">
        <v>0</v>
      </c>
      <c r="AJ139" s="277">
        <v>889083.59</v>
      </c>
      <c r="AK139" s="277">
        <v>9564688.4000000004</v>
      </c>
      <c r="AL139" s="277">
        <v>6435727.8600000003</v>
      </c>
      <c r="AM139" s="277">
        <v>0</v>
      </c>
      <c r="AN139" s="277">
        <v>0</v>
      </c>
      <c r="AO139" s="277">
        <v>5683604.5199999996</v>
      </c>
      <c r="AP139" s="277">
        <v>2602417.4500000002</v>
      </c>
      <c r="AQ139" s="277">
        <v>293990818.54000002</v>
      </c>
      <c r="AR139" s="277">
        <v>89056811.560000002</v>
      </c>
      <c r="AS139" s="277">
        <v>89056811.560000002</v>
      </c>
      <c r="AT139" s="277">
        <v>0</v>
      </c>
      <c r="AU139" s="277">
        <v>86718887.549999997</v>
      </c>
      <c r="AV139" s="277">
        <v>2337924.0104</v>
      </c>
      <c r="AW139" s="277">
        <v>0</v>
      </c>
      <c r="AX139" s="277">
        <v>0</v>
      </c>
      <c r="AY139" s="277">
        <v>0</v>
      </c>
      <c r="AZ139" s="277">
        <v>0</v>
      </c>
      <c r="BA139" s="277">
        <v>0</v>
      </c>
      <c r="BB139" s="277">
        <v>0</v>
      </c>
      <c r="BC139" s="277">
        <v>0</v>
      </c>
      <c r="BD139" s="277">
        <v>0</v>
      </c>
      <c r="BE139" s="277">
        <v>0</v>
      </c>
      <c r="BF139" s="277">
        <v>0</v>
      </c>
      <c r="BG139" s="277">
        <v>0</v>
      </c>
      <c r="BH139" s="277">
        <v>0</v>
      </c>
      <c r="BI139" s="277">
        <v>0</v>
      </c>
      <c r="BJ139" s="277">
        <v>0</v>
      </c>
      <c r="BK139" s="277">
        <v>0</v>
      </c>
      <c r="BL139" s="277">
        <v>0</v>
      </c>
      <c r="BM139" s="277">
        <v>0</v>
      </c>
      <c r="BN139" s="277">
        <v>0</v>
      </c>
      <c r="BO139" s="277">
        <v>3210000</v>
      </c>
      <c r="BP139" s="277">
        <v>0</v>
      </c>
      <c r="BQ139" s="277">
        <v>0</v>
      </c>
      <c r="BR139" s="277">
        <v>8769655.9974000007</v>
      </c>
      <c r="BS139" s="277">
        <v>556802.39</v>
      </c>
      <c r="BT139" s="277">
        <v>0</v>
      </c>
      <c r="BU139" s="277">
        <v>0</v>
      </c>
      <c r="BV139" s="277">
        <v>41997.78</v>
      </c>
      <c r="BW139" s="277">
        <v>0</v>
      </c>
      <c r="BX139" s="277">
        <v>12478217.91</v>
      </c>
      <c r="BY139" s="277">
        <v>0</v>
      </c>
      <c r="BZ139" s="277">
        <v>0</v>
      </c>
      <c r="CA139" s="277">
        <v>0</v>
      </c>
      <c r="CB139" s="277">
        <v>7233540.96</v>
      </c>
      <c r="CC139" s="277">
        <v>121347026.59999999</v>
      </c>
      <c r="CD139" s="277">
        <v>172643791.94</v>
      </c>
      <c r="CE139" s="229"/>
      <c r="CF139" s="276" t="s">
        <v>202</v>
      </c>
    </row>
    <row r="140" spans="1:84" ht="14.4" x14ac:dyDescent="0.3">
      <c r="A140" s="276" t="s">
        <v>230</v>
      </c>
      <c r="B140" s="228">
        <v>43100</v>
      </c>
      <c r="C140" s="277">
        <v>0</v>
      </c>
      <c r="D140" s="277">
        <v>0</v>
      </c>
      <c r="E140" s="277">
        <v>0</v>
      </c>
      <c r="F140" s="277">
        <v>0</v>
      </c>
      <c r="G140" s="277">
        <v>228155926.91</v>
      </c>
      <c r="H140" s="277">
        <v>0</v>
      </c>
      <c r="I140" s="277">
        <v>0</v>
      </c>
      <c r="J140" s="277">
        <v>22546250.629999999</v>
      </c>
      <c r="K140" s="277">
        <v>22546250.629999999</v>
      </c>
      <c r="L140" s="277">
        <v>0</v>
      </c>
      <c r="M140" s="277">
        <v>205235080.03999999</v>
      </c>
      <c r="N140" s="277">
        <v>148807997.34</v>
      </c>
      <c r="O140" s="277">
        <v>56427082.700000003</v>
      </c>
      <c r="P140" s="277">
        <v>0</v>
      </c>
      <c r="Q140" s="277">
        <v>0</v>
      </c>
      <c r="R140" s="277">
        <v>0</v>
      </c>
      <c r="S140" s="277">
        <v>374596.24</v>
      </c>
      <c r="T140" s="277">
        <v>0</v>
      </c>
      <c r="U140" s="277">
        <v>0</v>
      </c>
      <c r="V140" s="277">
        <v>0</v>
      </c>
      <c r="W140" s="277">
        <v>0</v>
      </c>
      <c r="X140" s="277">
        <v>0</v>
      </c>
      <c r="Y140" s="277">
        <v>0</v>
      </c>
      <c r="Z140" s="277">
        <v>0</v>
      </c>
      <c r="AA140" s="277">
        <v>4879638.91</v>
      </c>
      <c r="AB140" s="277">
        <v>4879638.91</v>
      </c>
      <c r="AC140" s="277">
        <v>4879638.91</v>
      </c>
      <c r="AD140" s="277">
        <v>0</v>
      </c>
      <c r="AE140" s="277">
        <v>0</v>
      </c>
      <c r="AF140" s="277">
        <v>0</v>
      </c>
      <c r="AG140" s="277">
        <v>0</v>
      </c>
      <c r="AH140" s="277">
        <v>0</v>
      </c>
      <c r="AI140" s="277">
        <v>0</v>
      </c>
      <c r="AJ140" s="277">
        <v>4231028.76</v>
      </c>
      <c r="AK140" s="277">
        <v>8149874.5599999996</v>
      </c>
      <c r="AL140" s="277">
        <v>6165158.5899999999</v>
      </c>
      <c r="AM140" s="277">
        <v>0</v>
      </c>
      <c r="AN140" s="277">
        <v>0</v>
      </c>
      <c r="AO140" s="277">
        <v>3920741.18</v>
      </c>
      <c r="AP140" s="277">
        <v>4865231.92</v>
      </c>
      <c r="AQ140" s="277">
        <v>260367600.83000001</v>
      </c>
      <c r="AR140" s="277">
        <v>32113177.489999998</v>
      </c>
      <c r="AS140" s="277">
        <v>32113177.489999998</v>
      </c>
      <c r="AT140" s="277">
        <v>0</v>
      </c>
      <c r="AU140" s="277">
        <v>26819801.190000001</v>
      </c>
      <c r="AV140" s="277">
        <v>5293376.3</v>
      </c>
      <c r="AW140" s="277">
        <v>0</v>
      </c>
      <c r="AX140" s="277">
        <v>0</v>
      </c>
      <c r="AY140" s="277">
        <v>0</v>
      </c>
      <c r="AZ140" s="277">
        <v>0</v>
      </c>
      <c r="BA140" s="277">
        <v>0</v>
      </c>
      <c r="BB140" s="277">
        <v>0</v>
      </c>
      <c r="BC140" s="277">
        <v>0</v>
      </c>
      <c r="BD140" s="277">
        <v>0</v>
      </c>
      <c r="BE140" s="277">
        <v>0</v>
      </c>
      <c r="BF140" s="277">
        <v>0</v>
      </c>
      <c r="BG140" s="277">
        <v>0</v>
      </c>
      <c r="BH140" s="277">
        <v>0</v>
      </c>
      <c r="BI140" s="277">
        <v>0</v>
      </c>
      <c r="BJ140" s="277">
        <v>0</v>
      </c>
      <c r="BK140" s="277">
        <v>0</v>
      </c>
      <c r="BL140" s="277">
        <v>0</v>
      </c>
      <c r="BM140" s="277">
        <v>0</v>
      </c>
      <c r="BN140" s="277">
        <v>0</v>
      </c>
      <c r="BO140" s="277">
        <v>0</v>
      </c>
      <c r="BP140" s="277">
        <v>0</v>
      </c>
      <c r="BQ140" s="277">
        <v>0</v>
      </c>
      <c r="BR140" s="277">
        <v>12967305.312999999</v>
      </c>
      <c r="BS140" s="277">
        <v>18657</v>
      </c>
      <c r="BT140" s="277">
        <v>0</v>
      </c>
      <c r="BU140" s="277">
        <v>0</v>
      </c>
      <c r="BV140" s="277">
        <v>3131639.69</v>
      </c>
      <c r="BW140" s="277">
        <v>0</v>
      </c>
      <c r="BX140" s="277">
        <v>9062593.75</v>
      </c>
      <c r="BY140" s="277">
        <v>0</v>
      </c>
      <c r="BZ140" s="277">
        <v>0</v>
      </c>
      <c r="CA140" s="277">
        <v>0</v>
      </c>
      <c r="CB140" s="277">
        <v>6114574.0099999998</v>
      </c>
      <c r="CC140" s="277">
        <v>63407947.252999999</v>
      </c>
      <c r="CD140" s="277">
        <v>196959653.58000001</v>
      </c>
      <c r="CE140" s="229"/>
      <c r="CF140" s="276" t="s">
        <v>188</v>
      </c>
    </row>
    <row r="141" spans="1:84" ht="14.4" x14ac:dyDescent="0.3">
      <c r="A141" s="276" t="s">
        <v>230</v>
      </c>
      <c r="B141" s="228">
        <v>43465</v>
      </c>
      <c r="C141" s="277">
        <v>0</v>
      </c>
      <c r="D141" s="277">
        <v>0</v>
      </c>
      <c r="E141" s="277">
        <v>0</v>
      </c>
      <c r="F141" s="277">
        <v>0</v>
      </c>
      <c r="G141" s="277">
        <v>212972729.87</v>
      </c>
      <c r="H141" s="277">
        <v>0</v>
      </c>
      <c r="I141" s="277">
        <v>0</v>
      </c>
      <c r="J141" s="277">
        <v>21171476.16</v>
      </c>
      <c r="K141" s="277">
        <v>21171476.16</v>
      </c>
      <c r="L141" s="277">
        <v>0</v>
      </c>
      <c r="M141" s="277">
        <v>191484791.77000001</v>
      </c>
      <c r="N141" s="277">
        <v>143671233.63999999</v>
      </c>
      <c r="O141" s="277">
        <v>47813558.130000003</v>
      </c>
      <c r="P141" s="277">
        <v>0</v>
      </c>
      <c r="Q141" s="277">
        <v>0</v>
      </c>
      <c r="R141" s="277">
        <v>0</v>
      </c>
      <c r="S141" s="277">
        <v>316461.94</v>
      </c>
      <c r="T141" s="277">
        <v>0</v>
      </c>
      <c r="U141" s="277">
        <v>0</v>
      </c>
      <c r="V141" s="277">
        <v>0</v>
      </c>
      <c r="W141" s="277">
        <v>0</v>
      </c>
      <c r="X141" s="277">
        <v>0</v>
      </c>
      <c r="Y141" s="277">
        <v>0</v>
      </c>
      <c r="Z141" s="277">
        <v>0</v>
      </c>
      <c r="AA141" s="277">
        <v>1839782.33</v>
      </c>
      <c r="AB141" s="277">
        <v>1839782.33</v>
      </c>
      <c r="AC141" s="277">
        <v>1839782.33</v>
      </c>
      <c r="AD141" s="277">
        <v>0</v>
      </c>
      <c r="AE141" s="277">
        <v>0</v>
      </c>
      <c r="AF141" s="277">
        <v>0</v>
      </c>
      <c r="AG141" s="277">
        <v>0</v>
      </c>
      <c r="AH141" s="277">
        <v>0</v>
      </c>
      <c r="AI141" s="277">
        <v>0</v>
      </c>
      <c r="AJ141" s="277">
        <v>1113693.55</v>
      </c>
      <c r="AK141" s="277">
        <v>3823446.85</v>
      </c>
      <c r="AL141" s="277">
        <v>369735.96</v>
      </c>
      <c r="AM141" s="277">
        <v>0</v>
      </c>
      <c r="AN141" s="277">
        <v>0</v>
      </c>
      <c r="AO141" s="277">
        <v>4691269.9800000004</v>
      </c>
      <c r="AP141" s="277">
        <v>7986876.4299999997</v>
      </c>
      <c r="AQ141" s="277">
        <v>232797534.97</v>
      </c>
      <c r="AR141" s="277">
        <v>35389487.770000003</v>
      </c>
      <c r="AS141" s="277">
        <v>35389487.770000003</v>
      </c>
      <c r="AT141" s="277">
        <v>0</v>
      </c>
      <c r="AU141" s="277">
        <v>32357998.940000001</v>
      </c>
      <c r="AV141" s="277">
        <v>3031488.83</v>
      </c>
      <c r="AW141" s="277">
        <v>0</v>
      </c>
      <c r="AX141" s="277">
        <v>0</v>
      </c>
      <c r="AY141" s="277">
        <v>0</v>
      </c>
      <c r="AZ141" s="277">
        <v>0</v>
      </c>
      <c r="BA141" s="277">
        <v>0</v>
      </c>
      <c r="BB141" s="277">
        <v>0</v>
      </c>
      <c r="BC141" s="277">
        <v>0</v>
      </c>
      <c r="BD141" s="277">
        <v>0</v>
      </c>
      <c r="BE141" s="277">
        <v>0</v>
      </c>
      <c r="BF141" s="277">
        <v>0</v>
      </c>
      <c r="BG141" s="277">
        <v>0</v>
      </c>
      <c r="BH141" s="277">
        <v>0</v>
      </c>
      <c r="BI141" s="277">
        <v>0</v>
      </c>
      <c r="BJ141" s="277">
        <v>0</v>
      </c>
      <c r="BK141" s="277">
        <v>0</v>
      </c>
      <c r="BL141" s="277">
        <v>0</v>
      </c>
      <c r="BM141" s="277">
        <v>0</v>
      </c>
      <c r="BN141" s="277">
        <v>0</v>
      </c>
      <c r="BO141" s="277">
        <v>0</v>
      </c>
      <c r="BP141" s="277">
        <v>0</v>
      </c>
      <c r="BQ141" s="277">
        <v>0</v>
      </c>
      <c r="BR141" s="277">
        <v>11048062.146</v>
      </c>
      <c r="BS141" s="277">
        <v>136320.32999999999</v>
      </c>
      <c r="BT141" s="277">
        <v>0</v>
      </c>
      <c r="BU141" s="277">
        <v>0</v>
      </c>
      <c r="BV141" s="277">
        <v>4942.7299999999996</v>
      </c>
      <c r="BW141" s="277">
        <v>0</v>
      </c>
      <c r="BX141" s="277">
        <v>2239225.5499999998</v>
      </c>
      <c r="BY141" s="277">
        <v>0</v>
      </c>
      <c r="BZ141" s="277">
        <v>0</v>
      </c>
      <c r="CA141" s="277">
        <v>0</v>
      </c>
      <c r="CB141" s="277">
        <v>285646.38</v>
      </c>
      <c r="CC141" s="277">
        <v>49103684.906000003</v>
      </c>
      <c r="CD141" s="277">
        <v>183693850.06</v>
      </c>
      <c r="CE141" s="229"/>
      <c r="CF141" s="276" t="s">
        <v>247</v>
      </c>
    </row>
    <row r="142" spans="1:84" ht="14.4" x14ac:dyDescent="0.3">
      <c r="A142" s="276" t="s">
        <v>196</v>
      </c>
      <c r="B142" s="228">
        <v>42735</v>
      </c>
      <c r="C142" s="277"/>
      <c r="D142" s="277"/>
      <c r="E142" s="277"/>
      <c r="F142" s="277">
        <v>0</v>
      </c>
      <c r="G142" s="277">
        <v>959150.43</v>
      </c>
      <c r="H142" s="277">
        <v>0</v>
      </c>
      <c r="I142" s="277">
        <v>0</v>
      </c>
      <c r="J142" s="277">
        <v>0</v>
      </c>
      <c r="K142" s="277">
        <v>0</v>
      </c>
      <c r="L142" s="277">
        <v>0</v>
      </c>
      <c r="M142" s="277">
        <v>0</v>
      </c>
      <c r="N142" s="277">
        <v>0</v>
      </c>
      <c r="O142" s="277">
        <v>0</v>
      </c>
      <c r="P142" s="277">
        <v>0</v>
      </c>
      <c r="Q142" s="277">
        <v>0</v>
      </c>
      <c r="R142" s="277">
        <v>959150.43</v>
      </c>
      <c r="S142" s="277"/>
      <c r="T142" s="277">
        <v>0</v>
      </c>
      <c r="U142" s="277">
        <v>0</v>
      </c>
      <c r="V142" s="277">
        <v>35655567.064000003</v>
      </c>
      <c r="W142" s="277">
        <v>2025987.2464999999</v>
      </c>
      <c r="X142" s="277">
        <v>0</v>
      </c>
      <c r="Y142" s="277">
        <v>2025987.2464999999</v>
      </c>
      <c r="Z142" s="277"/>
      <c r="AA142" s="277">
        <v>0</v>
      </c>
      <c r="AB142" s="277">
        <v>0</v>
      </c>
      <c r="AC142" s="277"/>
      <c r="AD142" s="277"/>
      <c r="AE142" s="277">
        <v>0</v>
      </c>
      <c r="AF142" s="277">
        <v>0</v>
      </c>
      <c r="AG142" s="277">
        <v>0</v>
      </c>
      <c r="AH142" s="277">
        <v>0</v>
      </c>
      <c r="AI142" s="277">
        <v>0</v>
      </c>
      <c r="AJ142" s="277">
        <v>3748.62</v>
      </c>
      <c r="AK142" s="277"/>
      <c r="AL142" s="277">
        <v>14315.24</v>
      </c>
      <c r="AM142" s="277">
        <v>0</v>
      </c>
      <c r="AN142" s="277">
        <v>0</v>
      </c>
      <c r="AO142" s="277">
        <v>16167803.310000001</v>
      </c>
      <c r="AP142" s="277">
        <v>7328.96</v>
      </c>
      <c r="AQ142" s="277">
        <v>54833900.870999999</v>
      </c>
      <c r="AR142" s="277">
        <v>0</v>
      </c>
      <c r="AS142" s="277">
        <v>0</v>
      </c>
      <c r="AT142" s="277"/>
      <c r="AU142" s="277"/>
      <c r="AV142" s="277"/>
      <c r="AW142" s="277">
        <v>0</v>
      </c>
      <c r="AX142" s="277"/>
      <c r="AY142" s="277"/>
      <c r="AZ142" s="277"/>
      <c r="BA142" s="277">
        <v>0</v>
      </c>
      <c r="BB142" s="277">
        <v>0</v>
      </c>
      <c r="BC142" s="277">
        <v>0</v>
      </c>
      <c r="BD142" s="277">
        <v>0</v>
      </c>
      <c r="BE142" s="277">
        <v>0</v>
      </c>
      <c r="BF142" s="277">
        <v>0</v>
      </c>
      <c r="BG142" s="277">
        <v>0</v>
      </c>
      <c r="BH142" s="277">
        <v>0</v>
      </c>
      <c r="BI142" s="277">
        <v>0</v>
      </c>
      <c r="BJ142" s="277">
        <v>37448991.229999997</v>
      </c>
      <c r="BK142" s="277">
        <v>0</v>
      </c>
      <c r="BL142" s="277">
        <v>37388991.229999997</v>
      </c>
      <c r="BM142" s="277">
        <v>60000</v>
      </c>
      <c r="BN142" s="277">
        <v>0</v>
      </c>
      <c r="BO142" s="277">
        <v>41610.01</v>
      </c>
      <c r="BP142" s="277"/>
      <c r="BQ142" s="277"/>
      <c r="BR142" s="277">
        <v>43062.8125</v>
      </c>
      <c r="BS142" s="277"/>
      <c r="BT142" s="277"/>
      <c r="BU142" s="277"/>
      <c r="BV142" s="277">
        <v>132707.82999999999</v>
      </c>
      <c r="BW142" s="277"/>
      <c r="BX142" s="277">
        <v>139661.12</v>
      </c>
      <c r="BY142" s="277">
        <v>0</v>
      </c>
      <c r="BZ142" s="277"/>
      <c r="CA142" s="277">
        <v>0</v>
      </c>
      <c r="CB142" s="277"/>
      <c r="CC142" s="277">
        <v>37806033.002999999</v>
      </c>
      <c r="CD142" s="277">
        <v>17027867.868000001</v>
      </c>
      <c r="CE142" s="229"/>
      <c r="CF142" s="276" t="s">
        <v>273</v>
      </c>
    </row>
    <row r="143" spans="1:84" ht="14.4" x14ac:dyDescent="0.3">
      <c r="A143" s="276" t="s">
        <v>196</v>
      </c>
      <c r="B143" s="228">
        <v>43100</v>
      </c>
      <c r="C143" s="277"/>
      <c r="D143" s="277"/>
      <c r="E143" s="277"/>
      <c r="F143" s="277">
        <v>0</v>
      </c>
      <c r="G143" s="277">
        <v>979526.46369999996</v>
      </c>
      <c r="H143" s="277">
        <v>0</v>
      </c>
      <c r="I143" s="277">
        <v>0</v>
      </c>
      <c r="J143" s="277">
        <v>0</v>
      </c>
      <c r="K143" s="277"/>
      <c r="L143" s="277"/>
      <c r="M143" s="277">
        <v>555051.67370000004</v>
      </c>
      <c r="N143" s="277">
        <v>0</v>
      </c>
      <c r="O143" s="277">
        <v>555051.67370000004</v>
      </c>
      <c r="P143" s="277">
        <v>0</v>
      </c>
      <c r="Q143" s="277">
        <v>0</v>
      </c>
      <c r="R143" s="277">
        <v>424474.79</v>
      </c>
      <c r="S143" s="277"/>
      <c r="T143" s="277">
        <v>0</v>
      </c>
      <c r="U143" s="277">
        <v>0</v>
      </c>
      <c r="V143" s="277"/>
      <c r="W143" s="277">
        <v>0</v>
      </c>
      <c r="X143" s="277">
        <v>0</v>
      </c>
      <c r="Y143" s="277"/>
      <c r="Z143" s="277"/>
      <c r="AA143" s="277">
        <v>0</v>
      </c>
      <c r="AB143" s="277">
        <v>0</v>
      </c>
      <c r="AC143" s="277"/>
      <c r="AD143" s="277"/>
      <c r="AE143" s="277">
        <v>0</v>
      </c>
      <c r="AF143" s="277">
        <v>0</v>
      </c>
      <c r="AG143" s="277">
        <v>0</v>
      </c>
      <c r="AH143" s="277">
        <v>0</v>
      </c>
      <c r="AI143" s="277">
        <v>0</v>
      </c>
      <c r="AJ143" s="277">
        <v>69976.39</v>
      </c>
      <c r="AK143" s="277"/>
      <c r="AL143" s="277"/>
      <c r="AM143" s="277">
        <v>0</v>
      </c>
      <c r="AN143" s="277">
        <v>0</v>
      </c>
      <c r="AO143" s="277">
        <v>7822222.8700000001</v>
      </c>
      <c r="AP143" s="277"/>
      <c r="AQ143" s="277">
        <v>8871725.7237</v>
      </c>
      <c r="AR143" s="277">
        <v>0</v>
      </c>
      <c r="AS143" s="277">
        <v>0</v>
      </c>
      <c r="AT143" s="277"/>
      <c r="AU143" s="277"/>
      <c r="AV143" s="277"/>
      <c r="AW143" s="277">
        <v>0</v>
      </c>
      <c r="AX143" s="277"/>
      <c r="AY143" s="277"/>
      <c r="AZ143" s="277"/>
      <c r="BA143" s="277">
        <v>0</v>
      </c>
      <c r="BB143" s="277">
        <v>0</v>
      </c>
      <c r="BC143" s="277">
        <v>0</v>
      </c>
      <c r="BD143" s="277">
        <v>0</v>
      </c>
      <c r="BE143" s="277">
        <v>0</v>
      </c>
      <c r="BF143" s="277">
        <v>0</v>
      </c>
      <c r="BG143" s="277">
        <v>0</v>
      </c>
      <c r="BH143" s="277">
        <v>0</v>
      </c>
      <c r="BI143" s="277">
        <v>0</v>
      </c>
      <c r="BJ143" s="277">
        <v>0</v>
      </c>
      <c r="BK143" s="277">
        <v>0</v>
      </c>
      <c r="BL143" s="277">
        <v>0</v>
      </c>
      <c r="BM143" s="277">
        <v>0</v>
      </c>
      <c r="BN143" s="277"/>
      <c r="BO143" s="277"/>
      <c r="BP143" s="277"/>
      <c r="BQ143" s="277"/>
      <c r="BR143" s="277"/>
      <c r="BS143" s="277"/>
      <c r="BT143" s="277"/>
      <c r="BU143" s="277"/>
      <c r="BV143" s="277"/>
      <c r="BW143" s="277"/>
      <c r="BX143" s="277">
        <v>64922.33</v>
      </c>
      <c r="BY143" s="277">
        <v>0</v>
      </c>
      <c r="BZ143" s="277"/>
      <c r="CA143" s="277">
        <v>0</v>
      </c>
      <c r="CB143" s="277"/>
      <c r="CC143" s="277">
        <v>64922.33</v>
      </c>
      <c r="CD143" s="277">
        <v>8806803.3936999999</v>
      </c>
      <c r="CE143" s="229"/>
      <c r="CF143" s="276" t="s">
        <v>199</v>
      </c>
    </row>
    <row r="144" spans="1:84" ht="14.4" x14ac:dyDescent="0.3">
      <c r="A144" s="276" t="s">
        <v>191</v>
      </c>
      <c r="B144" s="228">
        <v>42735</v>
      </c>
      <c r="C144" s="277"/>
      <c r="D144" s="277">
        <v>658739</v>
      </c>
      <c r="E144" s="277"/>
      <c r="F144" s="277">
        <v>48557</v>
      </c>
      <c r="G144" s="277">
        <v>2319561</v>
      </c>
      <c r="H144" s="277">
        <v>0</v>
      </c>
      <c r="I144" s="277">
        <v>0</v>
      </c>
      <c r="J144" s="277">
        <v>0</v>
      </c>
      <c r="K144" s="277"/>
      <c r="L144" s="277">
        <v>0</v>
      </c>
      <c r="M144" s="277">
        <v>0</v>
      </c>
      <c r="N144" s="277">
        <v>0</v>
      </c>
      <c r="O144" s="277">
        <v>0</v>
      </c>
      <c r="P144" s="277"/>
      <c r="Q144" s="277"/>
      <c r="R144" s="277"/>
      <c r="S144" s="277">
        <v>0</v>
      </c>
      <c r="T144" s="277">
        <v>2319561</v>
      </c>
      <c r="U144" s="277"/>
      <c r="V144" s="277">
        <v>0</v>
      </c>
      <c r="W144" s="277">
        <v>0</v>
      </c>
      <c r="X144" s="277">
        <v>0</v>
      </c>
      <c r="Y144" s="277">
        <v>0</v>
      </c>
      <c r="Z144" s="277">
        <v>0</v>
      </c>
      <c r="AA144" s="277">
        <v>-16518840.91</v>
      </c>
      <c r="AB144" s="277"/>
      <c r="AC144" s="277"/>
      <c r="AD144" s="277"/>
      <c r="AE144" s="277">
        <v>-16518841</v>
      </c>
      <c r="AF144" s="277"/>
      <c r="AG144" s="277">
        <v>-16518841</v>
      </c>
      <c r="AH144" s="277"/>
      <c r="AI144" s="277"/>
      <c r="AJ144" s="277">
        <v>81104.12</v>
      </c>
      <c r="AK144" s="277">
        <v>261607</v>
      </c>
      <c r="AL144" s="277">
        <v>1058950.92</v>
      </c>
      <c r="AM144" s="277"/>
      <c r="AN144" s="277"/>
      <c r="AO144" s="277">
        <v>5488654</v>
      </c>
      <c r="AP144" s="277">
        <v>18921</v>
      </c>
      <c r="AQ144" s="277">
        <v>-6582746.8660000004</v>
      </c>
      <c r="AR144" s="277">
        <v>0</v>
      </c>
      <c r="AS144" s="277">
        <v>0</v>
      </c>
      <c r="AT144" s="277"/>
      <c r="AU144" s="277"/>
      <c r="AV144" s="277"/>
      <c r="AW144" s="277"/>
      <c r="AX144" s="277"/>
      <c r="AY144" s="277"/>
      <c r="AZ144" s="277"/>
      <c r="BA144" s="277">
        <v>-12496144.66</v>
      </c>
      <c r="BB144" s="277">
        <v>0</v>
      </c>
      <c r="BC144" s="277"/>
      <c r="BD144" s="277"/>
      <c r="BE144" s="277"/>
      <c r="BF144" s="277">
        <v>-12496144.66</v>
      </c>
      <c r="BG144" s="277"/>
      <c r="BH144" s="277">
        <v>-20289702.949999999</v>
      </c>
      <c r="BI144" s="277">
        <v>7793558.2912999997</v>
      </c>
      <c r="BJ144" s="277">
        <v>0</v>
      </c>
      <c r="BK144" s="277"/>
      <c r="BL144" s="277"/>
      <c r="BM144" s="277"/>
      <c r="BN144" s="277"/>
      <c r="BO144" s="277">
        <v>2087000</v>
      </c>
      <c r="BP144" s="277">
        <v>39000</v>
      </c>
      <c r="BQ144" s="277">
        <v>2319561</v>
      </c>
      <c r="BR144" s="277">
        <v>0</v>
      </c>
      <c r="BS144" s="277"/>
      <c r="BT144" s="277"/>
      <c r="BU144" s="277"/>
      <c r="BV144" s="277">
        <v>200896</v>
      </c>
      <c r="BW144" s="277"/>
      <c r="BX144" s="277">
        <v>841013.03</v>
      </c>
      <c r="BY144" s="277">
        <v>250000</v>
      </c>
      <c r="BZ144" s="277"/>
      <c r="CA144" s="277">
        <v>250000</v>
      </c>
      <c r="CB144" s="277">
        <v>0</v>
      </c>
      <c r="CC144" s="277">
        <v>-6758674.6310000001</v>
      </c>
      <c r="CD144" s="277">
        <v>175927.76478999999</v>
      </c>
      <c r="CE144" s="229"/>
      <c r="CF144" s="276" t="s">
        <v>211</v>
      </c>
    </row>
    <row r="145" spans="1:84" ht="14.4" x14ac:dyDescent="0.3">
      <c r="A145" s="276" t="s">
        <v>191</v>
      </c>
      <c r="B145" s="228">
        <v>43100</v>
      </c>
      <c r="C145" s="277"/>
      <c r="D145" s="277"/>
      <c r="E145" s="277"/>
      <c r="F145" s="277">
        <v>2840</v>
      </c>
      <c r="G145" s="277">
        <v>2024785</v>
      </c>
      <c r="H145" s="277"/>
      <c r="I145" s="277">
        <v>0</v>
      </c>
      <c r="J145" s="277">
        <v>0</v>
      </c>
      <c r="K145" s="277">
        <v>0</v>
      </c>
      <c r="L145" s="277">
        <v>0</v>
      </c>
      <c r="M145" s="277">
        <v>0</v>
      </c>
      <c r="N145" s="277">
        <v>0</v>
      </c>
      <c r="O145" s="277">
        <v>0</v>
      </c>
      <c r="P145" s="277">
        <v>0</v>
      </c>
      <c r="Q145" s="277">
        <v>0</v>
      </c>
      <c r="R145" s="277"/>
      <c r="S145" s="277"/>
      <c r="T145" s="277">
        <v>2024785</v>
      </c>
      <c r="U145" s="277"/>
      <c r="V145" s="277"/>
      <c r="W145" s="277">
        <v>0</v>
      </c>
      <c r="X145" s="277">
        <v>0</v>
      </c>
      <c r="Y145" s="277">
        <v>0</v>
      </c>
      <c r="Z145" s="277">
        <v>0</v>
      </c>
      <c r="AA145" s="277">
        <v>-3289959</v>
      </c>
      <c r="AB145" s="277">
        <v>0</v>
      </c>
      <c r="AC145" s="277">
        <v>0</v>
      </c>
      <c r="AD145" s="277">
        <v>0</v>
      </c>
      <c r="AE145" s="277">
        <v>-3289959</v>
      </c>
      <c r="AF145" s="277"/>
      <c r="AG145" s="277">
        <v>-3289959</v>
      </c>
      <c r="AH145" s="277"/>
      <c r="AI145" s="277"/>
      <c r="AJ145" s="277">
        <v>27051</v>
      </c>
      <c r="AK145" s="277"/>
      <c r="AL145" s="277">
        <v>1596466</v>
      </c>
      <c r="AM145" s="277"/>
      <c r="AN145" s="277"/>
      <c r="AO145" s="277">
        <v>4356671</v>
      </c>
      <c r="AP145" s="277">
        <v>13210</v>
      </c>
      <c r="AQ145" s="277">
        <v>4731064</v>
      </c>
      <c r="AR145" s="277">
        <v>0</v>
      </c>
      <c r="AS145" s="277">
        <v>0</v>
      </c>
      <c r="AT145" s="277"/>
      <c r="AU145" s="277"/>
      <c r="AV145" s="277"/>
      <c r="AW145" s="277">
        <v>0</v>
      </c>
      <c r="AX145" s="277"/>
      <c r="AY145" s="277"/>
      <c r="AZ145" s="277"/>
      <c r="BA145" s="277">
        <v>-4135873</v>
      </c>
      <c r="BB145" s="277">
        <v>0</v>
      </c>
      <c r="BC145" s="277"/>
      <c r="BD145" s="277"/>
      <c r="BE145" s="277"/>
      <c r="BF145" s="277">
        <v>-4135873</v>
      </c>
      <c r="BG145" s="277"/>
      <c r="BH145" s="277">
        <v>-12066545</v>
      </c>
      <c r="BI145" s="277">
        <v>7930672</v>
      </c>
      <c r="BJ145" s="277">
        <v>0</v>
      </c>
      <c r="BK145" s="277"/>
      <c r="BL145" s="277"/>
      <c r="BM145" s="277"/>
      <c r="BN145" s="277"/>
      <c r="BO145" s="277">
        <v>50000</v>
      </c>
      <c r="BP145" s="277">
        <v>0</v>
      </c>
      <c r="BQ145" s="277">
        <v>2024785</v>
      </c>
      <c r="BR145" s="277">
        <v>646097</v>
      </c>
      <c r="BS145" s="277"/>
      <c r="BT145" s="277"/>
      <c r="BU145" s="277">
        <v>0</v>
      </c>
      <c r="BV145" s="277">
        <v>30711</v>
      </c>
      <c r="BW145" s="277">
        <v>2661624</v>
      </c>
      <c r="BX145" s="277">
        <v>611378</v>
      </c>
      <c r="BY145" s="277">
        <v>250000</v>
      </c>
      <c r="BZ145" s="277"/>
      <c r="CA145" s="277">
        <v>250000</v>
      </c>
      <c r="CB145" s="277"/>
      <c r="CC145" s="277">
        <v>2138722</v>
      </c>
      <c r="CD145" s="277">
        <v>2592342</v>
      </c>
      <c r="CE145" s="229"/>
      <c r="CF145" s="276" t="s">
        <v>216</v>
      </c>
    </row>
    <row r="146" spans="1:84" ht="14.4" x14ac:dyDescent="0.3">
      <c r="A146" s="276" t="s">
        <v>264</v>
      </c>
      <c r="B146" s="228">
        <v>42735</v>
      </c>
      <c r="C146" s="277"/>
      <c r="D146" s="277"/>
      <c r="E146" s="277"/>
      <c r="F146" s="277"/>
      <c r="G146" s="277">
        <v>468017174</v>
      </c>
      <c r="H146" s="277"/>
      <c r="I146" s="277"/>
      <c r="J146" s="277">
        <v>39704852</v>
      </c>
      <c r="K146" s="277">
        <v>39534816</v>
      </c>
      <c r="L146" s="277">
        <v>170036</v>
      </c>
      <c r="M146" s="277">
        <v>397424528</v>
      </c>
      <c r="N146" s="277">
        <v>203726383</v>
      </c>
      <c r="O146" s="277">
        <v>193390175</v>
      </c>
      <c r="P146" s="277">
        <v>307970</v>
      </c>
      <c r="Q146" s="277"/>
      <c r="R146" s="277"/>
      <c r="S146" s="277">
        <v>905130</v>
      </c>
      <c r="T146" s="277">
        <v>29982664</v>
      </c>
      <c r="U146" s="277"/>
      <c r="V146" s="277"/>
      <c r="W146" s="277">
        <v>28579</v>
      </c>
      <c r="X146" s="277"/>
      <c r="Y146" s="277">
        <v>8769</v>
      </c>
      <c r="Z146" s="277">
        <v>19810</v>
      </c>
      <c r="AA146" s="277"/>
      <c r="AB146" s="277"/>
      <c r="AC146" s="277"/>
      <c r="AD146" s="277"/>
      <c r="AE146" s="277"/>
      <c r="AF146" s="277"/>
      <c r="AG146" s="277"/>
      <c r="AH146" s="277"/>
      <c r="AI146" s="277"/>
      <c r="AJ146" s="277">
        <v>379258405</v>
      </c>
      <c r="AK146" s="277"/>
      <c r="AL146" s="277">
        <v>13699753</v>
      </c>
      <c r="AM146" s="277"/>
      <c r="AN146" s="277"/>
      <c r="AO146" s="277">
        <v>125209408</v>
      </c>
      <c r="AP146" s="277">
        <v>813466</v>
      </c>
      <c r="AQ146" s="277">
        <v>987026785</v>
      </c>
      <c r="AR146" s="277">
        <v>420733138</v>
      </c>
      <c r="AS146" s="277"/>
      <c r="AT146" s="277"/>
      <c r="AU146" s="277"/>
      <c r="AV146" s="277"/>
      <c r="AW146" s="277">
        <v>420733138</v>
      </c>
      <c r="AX146" s="277"/>
      <c r="AY146" s="277">
        <v>403218093</v>
      </c>
      <c r="AZ146" s="277">
        <v>17515045</v>
      </c>
      <c r="BA146" s="277"/>
      <c r="BB146" s="277"/>
      <c r="BC146" s="277"/>
      <c r="BD146" s="277"/>
      <c r="BE146" s="277"/>
      <c r="BF146" s="277"/>
      <c r="BG146" s="277"/>
      <c r="BH146" s="277"/>
      <c r="BI146" s="277"/>
      <c r="BJ146" s="277"/>
      <c r="BK146" s="277"/>
      <c r="BL146" s="277"/>
      <c r="BM146" s="277"/>
      <c r="BN146" s="277"/>
      <c r="BO146" s="277"/>
      <c r="BP146" s="277"/>
      <c r="BQ146" s="277"/>
      <c r="BR146" s="277"/>
      <c r="BS146" s="277">
        <v>2467456</v>
      </c>
      <c r="BT146" s="277"/>
      <c r="BU146" s="277"/>
      <c r="BV146" s="277">
        <v>139400377</v>
      </c>
      <c r="BW146" s="277"/>
      <c r="BX146" s="277">
        <v>12373</v>
      </c>
      <c r="BY146" s="277"/>
      <c r="BZ146" s="277"/>
      <c r="CA146" s="277"/>
      <c r="CB146" s="277">
        <v>68931</v>
      </c>
      <c r="CC146" s="277">
        <v>562682275</v>
      </c>
      <c r="CD146" s="277">
        <v>424344510</v>
      </c>
      <c r="CE146" s="229"/>
      <c r="CF146" s="276" t="s">
        <v>241</v>
      </c>
    </row>
    <row r="147" spans="1:84" ht="14.4" x14ac:dyDescent="0.3">
      <c r="A147" s="276" t="s">
        <v>264</v>
      </c>
      <c r="B147" s="228">
        <v>43100</v>
      </c>
      <c r="C147" s="277"/>
      <c r="D147" s="277"/>
      <c r="E147" s="277"/>
      <c r="F147" s="277"/>
      <c r="G147" s="277">
        <v>329249768.12</v>
      </c>
      <c r="H147" s="277"/>
      <c r="I147" s="277"/>
      <c r="J147" s="277">
        <v>47805908.439999998</v>
      </c>
      <c r="K147" s="277">
        <v>47634971.869999997</v>
      </c>
      <c r="L147" s="277">
        <v>170936.57</v>
      </c>
      <c r="M147" s="277">
        <v>279970684.54000002</v>
      </c>
      <c r="N147" s="277">
        <v>137008565.53</v>
      </c>
      <c r="O147" s="277">
        <v>142834936.09999999</v>
      </c>
      <c r="P147" s="277">
        <v>127182.91</v>
      </c>
      <c r="Q147" s="277"/>
      <c r="R147" s="277"/>
      <c r="S147" s="277">
        <v>1473175.14</v>
      </c>
      <c r="T147" s="277"/>
      <c r="U147" s="277"/>
      <c r="V147" s="277"/>
      <c r="W147" s="277">
        <v>6839.01</v>
      </c>
      <c r="X147" s="277"/>
      <c r="Y147" s="277">
        <v>6839</v>
      </c>
      <c r="Z147" s="277">
        <v>0.01</v>
      </c>
      <c r="AA147" s="277"/>
      <c r="AB147" s="277"/>
      <c r="AC147" s="277"/>
      <c r="AD147" s="277"/>
      <c r="AE147" s="277"/>
      <c r="AF147" s="277"/>
      <c r="AG147" s="277"/>
      <c r="AH147" s="277"/>
      <c r="AI147" s="277"/>
      <c r="AJ147" s="277">
        <v>402440716.00999999</v>
      </c>
      <c r="AK147" s="277"/>
      <c r="AL147" s="277">
        <v>29743883.283</v>
      </c>
      <c r="AM147" s="277"/>
      <c r="AN147" s="277"/>
      <c r="AO147" s="277">
        <v>79413579.319999993</v>
      </c>
      <c r="AP147" s="277">
        <v>749401.91</v>
      </c>
      <c r="AQ147" s="277">
        <v>841604187.64999998</v>
      </c>
      <c r="AR147" s="277">
        <v>441986679.38</v>
      </c>
      <c r="AS147" s="277"/>
      <c r="AT147" s="277"/>
      <c r="AU147" s="277"/>
      <c r="AV147" s="277"/>
      <c r="AW147" s="277">
        <v>441986679.38</v>
      </c>
      <c r="AX147" s="277"/>
      <c r="AY147" s="277">
        <v>424977207.12</v>
      </c>
      <c r="AZ147" s="277">
        <v>17009472.265999999</v>
      </c>
      <c r="BA147" s="277"/>
      <c r="BB147" s="277"/>
      <c r="BC147" s="277"/>
      <c r="BD147" s="277"/>
      <c r="BE147" s="277"/>
      <c r="BF147" s="277"/>
      <c r="BG147" s="277"/>
      <c r="BH147" s="277"/>
      <c r="BI147" s="277"/>
      <c r="BJ147" s="277"/>
      <c r="BK147" s="277"/>
      <c r="BL147" s="277"/>
      <c r="BM147" s="277"/>
      <c r="BN147" s="277"/>
      <c r="BO147" s="277"/>
      <c r="BP147" s="277"/>
      <c r="BQ147" s="277"/>
      <c r="BR147" s="277"/>
      <c r="BS147" s="277">
        <v>156653.23000000001</v>
      </c>
      <c r="BT147" s="277"/>
      <c r="BU147" s="277"/>
      <c r="BV147" s="277">
        <v>75257794.099999994</v>
      </c>
      <c r="BW147" s="277"/>
      <c r="BX147" s="277">
        <v>23575.63</v>
      </c>
      <c r="BY147" s="277"/>
      <c r="BZ147" s="277"/>
      <c r="CA147" s="277"/>
      <c r="CB147" s="277">
        <v>113461.4</v>
      </c>
      <c r="CC147" s="277">
        <v>517538163.74000001</v>
      </c>
      <c r="CD147" s="277">
        <v>324066023.89999998</v>
      </c>
      <c r="CE147" s="229"/>
      <c r="CF147" s="276" t="s">
        <v>491</v>
      </c>
    </row>
    <row r="148" spans="1:84" ht="14.4" x14ac:dyDescent="0.3">
      <c r="A148" s="276" t="s">
        <v>264</v>
      </c>
      <c r="B148" s="228">
        <v>43465</v>
      </c>
      <c r="C148" s="277"/>
      <c r="D148" s="277"/>
      <c r="E148" s="277"/>
      <c r="F148" s="277"/>
      <c r="G148" s="277">
        <v>385655689.02999997</v>
      </c>
      <c r="H148" s="277"/>
      <c r="I148" s="277"/>
      <c r="J148" s="277">
        <v>35377062.119999997</v>
      </c>
      <c r="K148" s="277">
        <v>35239347.850000001</v>
      </c>
      <c r="L148" s="277">
        <v>137714.26999999999</v>
      </c>
      <c r="M148" s="277">
        <v>299812439.47000003</v>
      </c>
      <c r="N148" s="277">
        <v>118996256.90000001</v>
      </c>
      <c r="O148" s="277">
        <v>180612012.78999999</v>
      </c>
      <c r="P148" s="277">
        <v>204169.78</v>
      </c>
      <c r="Q148" s="277"/>
      <c r="R148" s="277"/>
      <c r="S148" s="277">
        <v>497469.63</v>
      </c>
      <c r="T148" s="277">
        <v>49968717.810000002</v>
      </c>
      <c r="U148" s="277"/>
      <c r="V148" s="277"/>
      <c r="W148" s="277">
        <v>4634.47</v>
      </c>
      <c r="X148" s="277"/>
      <c r="Y148" s="277">
        <v>4634.47</v>
      </c>
      <c r="Z148" s="277">
        <v>0</v>
      </c>
      <c r="AA148" s="277"/>
      <c r="AB148" s="277"/>
      <c r="AC148" s="277"/>
      <c r="AD148" s="277"/>
      <c r="AE148" s="277"/>
      <c r="AF148" s="277"/>
      <c r="AG148" s="277"/>
      <c r="AH148" s="277"/>
      <c r="AI148" s="277"/>
      <c r="AJ148" s="277">
        <v>358140389.94999999</v>
      </c>
      <c r="AK148" s="277"/>
      <c r="AL148" s="277">
        <v>4139635.79</v>
      </c>
      <c r="AM148" s="277"/>
      <c r="AN148" s="277"/>
      <c r="AO148" s="277">
        <v>75793949.659999996</v>
      </c>
      <c r="AP148" s="277">
        <v>1414035.24</v>
      </c>
      <c r="AQ148" s="277">
        <v>825148334.13999999</v>
      </c>
      <c r="AR148" s="277">
        <v>385688699.32999998</v>
      </c>
      <c r="AS148" s="277"/>
      <c r="AT148" s="277"/>
      <c r="AU148" s="277"/>
      <c r="AV148" s="277"/>
      <c r="AW148" s="277">
        <v>385688699.32999998</v>
      </c>
      <c r="AX148" s="277"/>
      <c r="AY148" s="277">
        <v>368944045.08999997</v>
      </c>
      <c r="AZ148" s="277">
        <v>16744654.236</v>
      </c>
      <c r="BA148" s="277"/>
      <c r="BB148" s="277"/>
      <c r="BC148" s="277"/>
      <c r="BD148" s="277"/>
      <c r="BE148" s="277"/>
      <c r="BF148" s="277"/>
      <c r="BG148" s="277"/>
      <c r="BH148" s="277"/>
      <c r="BI148" s="277"/>
      <c r="BJ148" s="277"/>
      <c r="BK148" s="277"/>
      <c r="BL148" s="277"/>
      <c r="BM148" s="277"/>
      <c r="BN148" s="277"/>
      <c r="BO148" s="277"/>
      <c r="BP148" s="277"/>
      <c r="BQ148" s="277"/>
      <c r="BR148" s="277"/>
      <c r="BS148" s="277">
        <v>250504.79</v>
      </c>
      <c r="BT148" s="277">
        <v>94.67</v>
      </c>
      <c r="BU148" s="277"/>
      <c r="BV148" s="277">
        <v>84806357.590000004</v>
      </c>
      <c r="BW148" s="277"/>
      <c r="BX148" s="277">
        <v>50846.06</v>
      </c>
      <c r="BY148" s="277"/>
      <c r="BZ148" s="277"/>
      <c r="CA148" s="277"/>
      <c r="CB148" s="277">
        <v>85992.22</v>
      </c>
      <c r="CC148" s="277">
        <v>470882494.66000003</v>
      </c>
      <c r="CD148" s="277">
        <v>354265839.49000001</v>
      </c>
      <c r="CE148" s="229"/>
      <c r="CF148" s="276" t="s">
        <v>492</v>
      </c>
    </row>
    <row r="149" spans="1:84" ht="14.4" x14ac:dyDescent="0.3">
      <c r="A149" s="276" t="s">
        <v>267</v>
      </c>
      <c r="B149" s="228">
        <v>42735</v>
      </c>
      <c r="C149" s="277">
        <v>0</v>
      </c>
      <c r="D149" s="277">
        <v>0</v>
      </c>
      <c r="E149" s="277">
        <v>0</v>
      </c>
      <c r="F149" s="277">
        <v>0</v>
      </c>
      <c r="G149" s="277">
        <v>115406822.09</v>
      </c>
      <c r="H149" s="277">
        <v>0</v>
      </c>
      <c r="I149" s="277">
        <v>0</v>
      </c>
      <c r="J149" s="277">
        <v>80802731.959999993</v>
      </c>
      <c r="K149" s="277">
        <v>0</v>
      </c>
      <c r="L149" s="277">
        <v>80802731.959999993</v>
      </c>
      <c r="M149" s="277">
        <v>34604090.130000003</v>
      </c>
      <c r="N149" s="277">
        <v>0</v>
      </c>
      <c r="O149" s="277">
        <v>34604090.130000003</v>
      </c>
      <c r="P149" s="277">
        <v>0</v>
      </c>
      <c r="Q149" s="277">
        <v>0</v>
      </c>
      <c r="R149" s="277">
        <v>0</v>
      </c>
      <c r="S149" s="277">
        <v>0</v>
      </c>
      <c r="T149" s="277">
        <v>0</v>
      </c>
      <c r="U149" s="277">
        <v>0</v>
      </c>
      <c r="V149" s="277">
        <v>0</v>
      </c>
      <c r="W149" s="277">
        <v>0</v>
      </c>
      <c r="X149" s="277">
        <v>0</v>
      </c>
      <c r="Y149" s="277">
        <v>0</v>
      </c>
      <c r="Z149" s="277">
        <v>0</v>
      </c>
      <c r="AA149" s="277">
        <v>0</v>
      </c>
      <c r="AB149" s="277">
        <v>0</v>
      </c>
      <c r="AC149" s="277">
        <v>0</v>
      </c>
      <c r="AD149" s="277">
        <v>0</v>
      </c>
      <c r="AE149" s="277">
        <v>0</v>
      </c>
      <c r="AF149" s="277">
        <v>0</v>
      </c>
      <c r="AG149" s="277">
        <v>0</v>
      </c>
      <c r="AH149" s="277">
        <v>0</v>
      </c>
      <c r="AI149" s="277">
        <v>0</v>
      </c>
      <c r="AJ149" s="277">
        <v>78544675.560000002</v>
      </c>
      <c r="AK149" s="277">
        <v>0</v>
      </c>
      <c r="AL149" s="277">
        <v>74515455.379999995</v>
      </c>
      <c r="AM149" s="277">
        <v>0</v>
      </c>
      <c r="AN149" s="277">
        <v>0</v>
      </c>
      <c r="AO149" s="277">
        <v>15982715.960000001</v>
      </c>
      <c r="AP149" s="277">
        <v>0</v>
      </c>
      <c r="AQ149" s="277">
        <v>284449668.99000001</v>
      </c>
      <c r="AR149" s="277">
        <v>154428470.08000001</v>
      </c>
      <c r="AS149" s="277">
        <v>0</v>
      </c>
      <c r="AT149" s="277">
        <v>0</v>
      </c>
      <c r="AU149" s="277">
        <v>0</v>
      </c>
      <c r="AV149" s="277">
        <v>0</v>
      </c>
      <c r="AW149" s="277">
        <v>154428470.08000001</v>
      </c>
      <c r="AX149" s="277">
        <v>0</v>
      </c>
      <c r="AY149" s="277">
        <v>150673189.94</v>
      </c>
      <c r="AZ149" s="277">
        <v>3755280.14</v>
      </c>
      <c r="BA149" s="277">
        <v>0</v>
      </c>
      <c r="BB149" s="277">
        <v>0</v>
      </c>
      <c r="BC149" s="277">
        <v>0</v>
      </c>
      <c r="BD149" s="277">
        <v>0</v>
      </c>
      <c r="BE149" s="277">
        <v>0</v>
      </c>
      <c r="BF149" s="277">
        <v>0</v>
      </c>
      <c r="BG149" s="277">
        <v>0</v>
      </c>
      <c r="BH149" s="277">
        <v>0</v>
      </c>
      <c r="BI149" s="277">
        <v>0</v>
      </c>
      <c r="BJ149" s="277">
        <v>0</v>
      </c>
      <c r="BK149" s="277">
        <v>0</v>
      </c>
      <c r="BL149" s="277">
        <v>0</v>
      </c>
      <c r="BM149" s="277">
        <v>0</v>
      </c>
      <c r="BN149" s="277">
        <v>0</v>
      </c>
      <c r="BO149" s="277">
        <v>0</v>
      </c>
      <c r="BP149" s="277">
        <v>0</v>
      </c>
      <c r="BQ149" s="277">
        <v>0</v>
      </c>
      <c r="BR149" s="277">
        <v>0</v>
      </c>
      <c r="BS149" s="277">
        <v>0</v>
      </c>
      <c r="BT149" s="277">
        <v>0</v>
      </c>
      <c r="BU149" s="277">
        <v>0</v>
      </c>
      <c r="BV149" s="277">
        <v>19628794.379999999</v>
      </c>
      <c r="BW149" s="277">
        <v>0</v>
      </c>
      <c r="BX149" s="277">
        <v>529804.27</v>
      </c>
      <c r="BY149" s="277">
        <v>0</v>
      </c>
      <c r="BZ149" s="277">
        <v>0</v>
      </c>
      <c r="CA149" s="277">
        <v>0</v>
      </c>
      <c r="CB149" s="277">
        <v>813243.81</v>
      </c>
      <c r="CC149" s="277">
        <v>175400312.53999999</v>
      </c>
      <c r="CD149" s="277">
        <v>109049356.45</v>
      </c>
      <c r="CE149" s="229"/>
      <c r="CF149" t="s">
        <v>226</v>
      </c>
    </row>
    <row r="150" spans="1:84" ht="14.4" x14ac:dyDescent="0.3">
      <c r="A150" s="276" t="s">
        <v>267</v>
      </c>
      <c r="B150" s="228">
        <v>43100</v>
      </c>
      <c r="C150" s="277">
        <v>0</v>
      </c>
      <c r="D150" s="277">
        <v>0</v>
      </c>
      <c r="E150" s="277">
        <v>0</v>
      </c>
      <c r="F150" s="277">
        <v>0</v>
      </c>
      <c r="G150" s="277">
        <v>141001628.21000001</v>
      </c>
      <c r="H150" s="277">
        <v>0</v>
      </c>
      <c r="I150" s="277">
        <v>0</v>
      </c>
      <c r="J150" s="277">
        <v>83209616.780000001</v>
      </c>
      <c r="K150" s="277">
        <v>0</v>
      </c>
      <c r="L150" s="277">
        <v>83209616.780000001</v>
      </c>
      <c r="M150" s="277">
        <v>57792011.43</v>
      </c>
      <c r="N150" s="277">
        <v>0</v>
      </c>
      <c r="O150" s="277">
        <v>57792011.43</v>
      </c>
      <c r="P150" s="277">
        <v>0</v>
      </c>
      <c r="Q150" s="277">
        <v>0</v>
      </c>
      <c r="R150" s="277">
        <v>0</v>
      </c>
      <c r="S150" s="277">
        <v>0</v>
      </c>
      <c r="T150" s="277">
        <v>0</v>
      </c>
      <c r="U150" s="277">
        <v>0</v>
      </c>
      <c r="V150" s="277">
        <v>0</v>
      </c>
      <c r="W150" s="277">
        <v>0</v>
      </c>
      <c r="X150" s="277">
        <v>0</v>
      </c>
      <c r="Y150" s="277">
        <v>0</v>
      </c>
      <c r="Z150" s="277">
        <v>0</v>
      </c>
      <c r="AA150" s="277">
        <v>0</v>
      </c>
      <c r="AB150" s="277">
        <v>0</v>
      </c>
      <c r="AC150" s="277">
        <v>0</v>
      </c>
      <c r="AD150" s="277">
        <v>0</v>
      </c>
      <c r="AE150" s="277">
        <v>0</v>
      </c>
      <c r="AF150" s="277">
        <v>0</v>
      </c>
      <c r="AG150" s="277">
        <v>0</v>
      </c>
      <c r="AH150" s="277">
        <v>0</v>
      </c>
      <c r="AI150" s="277">
        <v>0</v>
      </c>
      <c r="AJ150" s="277">
        <v>76627574.140000001</v>
      </c>
      <c r="AK150" s="277">
        <v>0</v>
      </c>
      <c r="AL150" s="277">
        <v>68408567.859999999</v>
      </c>
      <c r="AM150" s="277">
        <v>0</v>
      </c>
      <c r="AN150" s="277">
        <v>0</v>
      </c>
      <c r="AO150" s="277">
        <v>19032142</v>
      </c>
      <c r="AP150" s="277">
        <v>231777.33</v>
      </c>
      <c r="AQ150" s="277">
        <v>305301689.54000002</v>
      </c>
      <c r="AR150" s="277">
        <v>152672226.12</v>
      </c>
      <c r="AS150" s="277">
        <v>0</v>
      </c>
      <c r="AT150" s="277">
        <v>0</v>
      </c>
      <c r="AU150" s="277">
        <v>0</v>
      </c>
      <c r="AV150" s="277">
        <v>0</v>
      </c>
      <c r="AW150" s="277">
        <v>152672226.12</v>
      </c>
      <c r="AX150" s="277">
        <v>0</v>
      </c>
      <c r="AY150" s="277">
        <v>147286834.78</v>
      </c>
      <c r="AZ150" s="277">
        <v>5385391.3399999999</v>
      </c>
      <c r="BA150" s="277">
        <v>0</v>
      </c>
      <c r="BB150" s="277">
        <v>0</v>
      </c>
      <c r="BC150" s="277">
        <v>0</v>
      </c>
      <c r="BD150" s="277">
        <v>0</v>
      </c>
      <c r="BE150" s="277">
        <v>0</v>
      </c>
      <c r="BF150" s="277">
        <v>0</v>
      </c>
      <c r="BG150" s="277">
        <v>0</v>
      </c>
      <c r="BH150" s="277">
        <v>0</v>
      </c>
      <c r="BI150" s="277">
        <v>0</v>
      </c>
      <c r="BJ150" s="277">
        <v>0</v>
      </c>
      <c r="BK150" s="277">
        <v>0</v>
      </c>
      <c r="BL150" s="277">
        <v>0</v>
      </c>
      <c r="BM150" s="277">
        <v>0</v>
      </c>
      <c r="BN150" s="277">
        <v>0</v>
      </c>
      <c r="BO150" s="277">
        <v>0</v>
      </c>
      <c r="BP150" s="277">
        <v>0</v>
      </c>
      <c r="BQ150" s="277">
        <v>0</v>
      </c>
      <c r="BR150" s="277">
        <v>0</v>
      </c>
      <c r="BS150" s="277">
        <v>0</v>
      </c>
      <c r="BT150" s="277">
        <v>0</v>
      </c>
      <c r="BU150" s="277">
        <v>3337.26</v>
      </c>
      <c r="BV150" s="277">
        <v>21074921.460000001</v>
      </c>
      <c r="BW150" s="277">
        <v>0</v>
      </c>
      <c r="BX150" s="277">
        <v>182294</v>
      </c>
      <c r="BY150" s="277">
        <v>0</v>
      </c>
      <c r="BZ150" s="277">
        <v>0</v>
      </c>
      <c r="CA150" s="277">
        <v>0</v>
      </c>
      <c r="CB150" s="277">
        <v>599174</v>
      </c>
      <c r="CC150" s="277">
        <v>174531952.84</v>
      </c>
      <c r="CD150" s="277">
        <v>130769736.7</v>
      </c>
      <c r="CE150" s="229"/>
      <c r="CF150"/>
    </row>
    <row r="151" spans="1:84" ht="14.4" x14ac:dyDescent="0.3">
      <c r="A151" s="276" t="s">
        <v>267</v>
      </c>
      <c r="B151" s="228">
        <v>43465</v>
      </c>
      <c r="C151" s="277">
        <v>0</v>
      </c>
      <c r="D151" s="277">
        <v>0</v>
      </c>
      <c r="E151" s="277">
        <v>0</v>
      </c>
      <c r="F151" s="277">
        <v>0</v>
      </c>
      <c r="G151" s="277">
        <v>135931989.19999999</v>
      </c>
      <c r="H151" s="277">
        <v>0</v>
      </c>
      <c r="I151" s="277">
        <v>0</v>
      </c>
      <c r="J151" s="277">
        <v>81669507.590000004</v>
      </c>
      <c r="K151" s="277">
        <v>0</v>
      </c>
      <c r="L151" s="277">
        <v>81669507.590000004</v>
      </c>
      <c r="M151" s="277">
        <v>44277487.159999996</v>
      </c>
      <c r="N151" s="277">
        <v>0</v>
      </c>
      <c r="O151" s="277">
        <v>44277487.159999996</v>
      </c>
      <c r="P151" s="277">
        <v>0</v>
      </c>
      <c r="Q151" s="277">
        <v>0</v>
      </c>
      <c r="R151" s="277">
        <v>0</v>
      </c>
      <c r="S151" s="277">
        <v>0</v>
      </c>
      <c r="T151" s="277">
        <v>9984994.4499999993</v>
      </c>
      <c r="U151" s="277">
        <v>0</v>
      </c>
      <c r="V151" s="277">
        <v>0</v>
      </c>
      <c r="W151" s="277">
        <v>0</v>
      </c>
      <c r="X151" s="277">
        <v>0</v>
      </c>
      <c r="Y151" s="277">
        <v>0</v>
      </c>
      <c r="Z151" s="277">
        <v>0</v>
      </c>
      <c r="AA151" s="277">
        <v>0</v>
      </c>
      <c r="AB151" s="277">
        <v>0</v>
      </c>
      <c r="AC151" s="277">
        <v>0</v>
      </c>
      <c r="AD151" s="277">
        <v>0</v>
      </c>
      <c r="AE151" s="277">
        <v>0</v>
      </c>
      <c r="AF151" s="277">
        <v>0</v>
      </c>
      <c r="AG151" s="277">
        <v>0</v>
      </c>
      <c r="AH151" s="277">
        <v>0</v>
      </c>
      <c r="AI151" s="277">
        <v>0</v>
      </c>
      <c r="AJ151" s="277">
        <v>82159440.680000007</v>
      </c>
      <c r="AK151" s="277">
        <v>0</v>
      </c>
      <c r="AL151" s="277">
        <v>53190268.390000001</v>
      </c>
      <c r="AM151" s="277">
        <v>0</v>
      </c>
      <c r="AN151" s="277">
        <v>0</v>
      </c>
      <c r="AO151" s="277">
        <v>19030919.190000001</v>
      </c>
      <c r="AP151" s="277">
        <v>136179.82</v>
      </c>
      <c r="AQ151" s="277">
        <v>290448797.27999997</v>
      </c>
      <c r="AR151" s="277">
        <v>131731820.34</v>
      </c>
      <c r="AS151" s="277">
        <v>0</v>
      </c>
      <c r="AT151" s="277">
        <v>0</v>
      </c>
      <c r="AU151" s="277">
        <v>0</v>
      </c>
      <c r="AV151" s="277">
        <v>0</v>
      </c>
      <c r="AW151" s="277">
        <v>131731820.34</v>
      </c>
      <c r="AX151" s="277">
        <v>0</v>
      </c>
      <c r="AY151" s="277">
        <v>126170281.83</v>
      </c>
      <c r="AZ151" s="277">
        <v>5561538.5099999998</v>
      </c>
      <c r="BA151" s="277">
        <v>0</v>
      </c>
      <c r="BB151" s="277">
        <v>0</v>
      </c>
      <c r="BC151" s="277">
        <v>0</v>
      </c>
      <c r="BD151" s="277">
        <v>0</v>
      </c>
      <c r="BE151" s="277">
        <v>0</v>
      </c>
      <c r="BF151" s="277">
        <v>0</v>
      </c>
      <c r="BG151" s="277">
        <v>0</v>
      </c>
      <c r="BH151" s="277">
        <v>0</v>
      </c>
      <c r="BI151" s="277">
        <v>0</v>
      </c>
      <c r="BJ151" s="277">
        <v>0</v>
      </c>
      <c r="BK151" s="277">
        <v>0</v>
      </c>
      <c r="BL151" s="277">
        <v>0</v>
      </c>
      <c r="BM151" s="277">
        <v>0</v>
      </c>
      <c r="BN151" s="277">
        <v>0</v>
      </c>
      <c r="BO151" s="277">
        <v>0</v>
      </c>
      <c r="BP151" s="277">
        <v>0</v>
      </c>
      <c r="BQ151" s="277">
        <v>0</v>
      </c>
      <c r="BR151" s="277">
        <v>0</v>
      </c>
      <c r="BS151" s="277">
        <v>0</v>
      </c>
      <c r="BT151" s="277">
        <v>0</v>
      </c>
      <c r="BU151" s="277">
        <v>0</v>
      </c>
      <c r="BV151" s="277">
        <v>15863178.65</v>
      </c>
      <c r="BW151" s="277">
        <v>0</v>
      </c>
      <c r="BX151" s="277">
        <v>5767675.5099999998</v>
      </c>
      <c r="BY151" s="277">
        <v>0</v>
      </c>
      <c r="BZ151" s="277">
        <v>0</v>
      </c>
      <c r="CA151" s="277">
        <v>0</v>
      </c>
      <c r="CB151" s="277">
        <v>307475.83</v>
      </c>
      <c r="CC151" s="277">
        <v>153670150.33000001</v>
      </c>
      <c r="CD151" s="277">
        <v>136778646.94999999</v>
      </c>
      <c r="CE151" s="229"/>
      <c r="CF151"/>
    </row>
    <row r="152" spans="1:84" ht="14.4" x14ac:dyDescent="0.3">
      <c r="A152" s="276" t="s">
        <v>200</v>
      </c>
      <c r="B152" s="228">
        <v>42735</v>
      </c>
      <c r="C152" s="277">
        <v>0</v>
      </c>
      <c r="D152" s="277">
        <v>0</v>
      </c>
      <c r="E152" s="277">
        <v>0</v>
      </c>
      <c r="F152" s="277">
        <v>0</v>
      </c>
      <c r="G152" s="277">
        <v>100229904.79000001</v>
      </c>
      <c r="H152" s="277">
        <v>0</v>
      </c>
      <c r="I152" s="277">
        <v>0</v>
      </c>
      <c r="J152" s="277">
        <v>0</v>
      </c>
      <c r="K152" s="277">
        <v>0</v>
      </c>
      <c r="L152" s="277">
        <v>0</v>
      </c>
      <c r="M152" s="277">
        <v>100229904.79000001</v>
      </c>
      <c r="N152" s="277">
        <v>0</v>
      </c>
      <c r="O152" s="277">
        <v>100229904.79000001</v>
      </c>
      <c r="P152" s="277">
        <v>0</v>
      </c>
      <c r="Q152" s="277">
        <v>0</v>
      </c>
      <c r="R152" s="277">
        <v>0</v>
      </c>
      <c r="S152" s="277">
        <v>0</v>
      </c>
      <c r="T152" s="277">
        <v>0</v>
      </c>
      <c r="U152" s="277">
        <v>0</v>
      </c>
      <c r="V152" s="277">
        <v>0</v>
      </c>
      <c r="W152" s="277">
        <v>0</v>
      </c>
      <c r="X152" s="277">
        <v>0</v>
      </c>
      <c r="Y152" s="277">
        <v>0</v>
      </c>
      <c r="Z152" s="277">
        <v>0</v>
      </c>
      <c r="AA152" s="277">
        <v>24865712.629999999</v>
      </c>
      <c r="AB152" s="277">
        <v>24865712.629999999</v>
      </c>
      <c r="AC152" s="277">
        <v>24836449.355999999</v>
      </c>
      <c r="AD152" s="277">
        <v>29263.273954</v>
      </c>
      <c r="AE152" s="277">
        <v>0</v>
      </c>
      <c r="AF152" s="277">
        <v>0</v>
      </c>
      <c r="AG152" s="277">
        <v>0</v>
      </c>
      <c r="AH152" s="277">
        <v>0</v>
      </c>
      <c r="AI152" s="277">
        <v>0</v>
      </c>
      <c r="AJ152" s="277">
        <v>4193826.65</v>
      </c>
      <c r="AK152" s="277">
        <v>0</v>
      </c>
      <c r="AL152" s="277">
        <v>0</v>
      </c>
      <c r="AM152" s="277">
        <v>0</v>
      </c>
      <c r="AN152" s="277">
        <v>0</v>
      </c>
      <c r="AO152" s="277">
        <v>13254861.08</v>
      </c>
      <c r="AP152" s="277">
        <v>0</v>
      </c>
      <c r="AQ152" s="277">
        <v>142544305.15000001</v>
      </c>
      <c r="AR152" s="277">
        <v>31791273.526000001</v>
      </c>
      <c r="AS152" s="277">
        <v>31081760.607999999</v>
      </c>
      <c r="AT152" s="277">
        <v>0</v>
      </c>
      <c r="AU152" s="277">
        <v>27478555.964000002</v>
      </c>
      <c r="AV152" s="277">
        <v>3603204.6447999999</v>
      </c>
      <c r="AW152" s="277">
        <v>709512.91729000001</v>
      </c>
      <c r="AX152" s="277">
        <v>0</v>
      </c>
      <c r="AY152" s="277">
        <v>361755.96072999999</v>
      </c>
      <c r="AZ152" s="277">
        <v>347756.95656000002</v>
      </c>
      <c r="BA152" s="277">
        <v>0</v>
      </c>
      <c r="BB152" s="277">
        <v>0</v>
      </c>
      <c r="BC152" s="277">
        <v>0</v>
      </c>
      <c r="BD152" s="277">
        <v>0</v>
      </c>
      <c r="BE152" s="277">
        <v>0</v>
      </c>
      <c r="BF152" s="277">
        <v>0</v>
      </c>
      <c r="BG152" s="277">
        <v>0</v>
      </c>
      <c r="BH152" s="277">
        <v>0</v>
      </c>
      <c r="BI152" s="277">
        <v>0</v>
      </c>
      <c r="BJ152" s="277">
        <v>0</v>
      </c>
      <c r="BK152" s="277">
        <v>0</v>
      </c>
      <c r="BL152" s="277">
        <v>0</v>
      </c>
      <c r="BM152" s="277">
        <v>0</v>
      </c>
      <c r="BN152" s="277">
        <v>0</v>
      </c>
      <c r="BO152" s="277">
        <v>0</v>
      </c>
      <c r="BP152" s="277">
        <v>0</v>
      </c>
      <c r="BQ152" s="277">
        <v>0</v>
      </c>
      <c r="BR152" s="277">
        <v>0</v>
      </c>
      <c r="BS152" s="277">
        <v>0</v>
      </c>
      <c r="BT152" s="277">
        <v>0</v>
      </c>
      <c r="BU152" s="277">
        <v>0</v>
      </c>
      <c r="BV152" s="277">
        <v>0</v>
      </c>
      <c r="BW152" s="277">
        <v>0</v>
      </c>
      <c r="BX152" s="277">
        <v>4334979.2300000004</v>
      </c>
      <c r="BY152" s="277">
        <v>0</v>
      </c>
      <c r="BZ152" s="277">
        <v>0</v>
      </c>
      <c r="CA152" s="277">
        <v>0</v>
      </c>
      <c r="CB152" s="277">
        <v>0</v>
      </c>
      <c r="CC152" s="277">
        <v>36126252.755999997</v>
      </c>
      <c r="CD152" s="277">
        <v>106418052.39</v>
      </c>
      <c r="CE152" s="229"/>
      <c r="CF152"/>
    </row>
    <row r="153" spans="1:84" ht="14.4" x14ac:dyDescent="0.3">
      <c r="A153" s="276" t="s">
        <v>200</v>
      </c>
      <c r="B153" s="228">
        <v>43100</v>
      </c>
      <c r="C153" s="277"/>
      <c r="D153" s="277"/>
      <c r="E153" s="277"/>
      <c r="F153" s="277"/>
      <c r="G153" s="277">
        <v>107720528</v>
      </c>
      <c r="H153" s="277"/>
      <c r="I153" s="277"/>
      <c r="J153" s="277"/>
      <c r="K153" s="277"/>
      <c r="L153" s="277"/>
      <c r="M153" s="277">
        <v>107720528</v>
      </c>
      <c r="N153" s="277"/>
      <c r="O153" s="277">
        <v>107720528</v>
      </c>
      <c r="P153" s="277"/>
      <c r="Q153" s="277"/>
      <c r="R153" s="277"/>
      <c r="S153" s="277"/>
      <c r="T153" s="277"/>
      <c r="U153" s="277"/>
      <c r="V153" s="277"/>
      <c r="W153" s="277"/>
      <c r="X153" s="277"/>
      <c r="Y153" s="277"/>
      <c r="Z153" s="277"/>
      <c r="AA153" s="277">
        <v>5994524</v>
      </c>
      <c r="AB153" s="277">
        <v>5994524</v>
      </c>
      <c r="AC153" s="277">
        <v>5898720</v>
      </c>
      <c r="AD153" s="277">
        <v>95804</v>
      </c>
      <c r="AE153" s="277"/>
      <c r="AF153" s="277"/>
      <c r="AG153" s="277"/>
      <c r="AH153" s="277"/>
      <c r="AI153" s="277"/>
      <c r="AJ153" s="277">
        <v>6681950</v>
      </c>
      <c r="AK153" s="277"/>
      <c r="AL153" s="277"/>
      <c r="AM153" s="277"/>
      <c r="AN153" s="277"/>
      <c r="AO153" s="277">
        <v>22542364</v>
      </c>
      <c r="AP153" s="277">
        <v>2106056</v>
      </c>
      <c r="AQ153" s="277">
        <v>145045420</v>
      </c>
      <c r="AR153" s="277">
        <v>13757018</v>
      </c>
      <c r="AS153" s="277">
        <v>13659818</v>
      </c>
      <c r="AT153" s="277"/>
      <c r="AU153" s="277">
        <v>9610318</v>
      </c>
      <c r="AV153" s="277">
        <v>4049500</v>
      </c>
      <c r="AW153" s="277">
        <v>97200</v>
      </c>
      <c r="AX153" s="277"/>
      <c r="AY153" s="277">
        <v>70186</v>
      </c>
      <c r="AZ153" s="277">
        <v>27014</v>
      </c>
      <c r="BA153" s="277"/>
      <c r="BB153" s="277"/>
      <c r="BC153" s="277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277"/>
      <c r="BV153" s="277"/>
      <c r="BW153" s="277"/>
      <c r="BX153" s="277">
        <v>6925083</v>
      </c>
      <c r="BY153" s="277"/>
      <c r="BZ153" s="277"/>
      <c r="CA153" s="277"/>
      <c r="CB153" s="277"/>
      <c r="CC153" s="277">
        <v>20682101</v>
      </c>
      <c r="CD153" s="277">
        <v>124363319</v>
      </c>
      <c r="CE153" s="229"/>
      <c r="CF153"/>
    </row>
    <row r="154" spans="1:84" ht="14.4" x14ac:dyDescent="0.3">
      <c r="A154" s="276" t="s">
        <v>294</v>
      </c>
      <c r="B154" s="228">
        <v>42735</v>
      </c>
      <c r="C154" s="277">
        <v>0</v>
      </c>
      <c r="D154" s="277">
        <v>0</v>
      </c>
      <c r="E154" s="277">
        <v>0</v>
      </c>
      <c r="F154" s="277">
        <v>0</v>
      </c>
      <c r="G154" s="277">
        <v>5864549.1200000001</v>
      </c>
      <c r="H154" s="277">
        <v>0</v>
      </c>
      <c r="I154" s="277">
        <v>0</v>
      </c>
      <c r="J154" s="277">
        <v>0</v>
      </c>
      <c r="K154" s="277">
        <v>0</v>
      </c>
      <c r="L154" s="277">
        <v>0</v>
      </c>
      <c r="M154" s="277">
        <v>3783824.74</v>
      </c>
      <c r="N154" s="277">
        <v>2221951.08</v>
      </c>
      <c r="O154" s="277">
        <v>1561873.66</v>
      </c>
      <c r="P154" s="277">
        <v>0</v>
      </c>
      <c r="Q154" s="277">
        <v>0</v>
      </c>
      <c r="R154" s="277">
        <v>2080724.38</v>
      </c>
      <c r="S154" s="277">
        <v>0</v>
      </c>
      <c r="T154" s="277">
        <v>0</v>
      </c>
      <c r="U154" s="277">
        <v>0</v>
      </c>
      <c r="V154" s="277">
        <v>0</v>
      </c>
      <c r="W154" s="277">
        <v>0</v>
      </c>
      <c r="X154" s="277">
        <v>0</v>
      </c>
      <c r="Y154" s="277">
        <v>0</v>
      </c>
      <c r="Z154" s="277">
        <v>0</v>
      </c>
      <c r="AA154" s="277">
        <v>-291206.34000000003</v>
      </c>
      <c r="AB154" s="277">
        <v>-291206.34000000003</v>
      </c>
      <c r="AC154" s="277">
        <v>0</v>
      </c>
      <c r="AD154" s="277">
        <v>-291206.34000000003</v>
      </c>
      <c r="AE154" s="277">
        <v>0</v>
      </c>
      <c r="AF154" s="277">
        <v>0</v>
      </c>
      <c r="AG154" s="277">
        <v>0</v>
      </c>
      <c r="AH154" s="277">
        <v>0</v>
      </c>
      <c r="AI154" s="277">
        <v>0</v>
      </c>
      <c r="AJ154" s="277">
        <v>4779739.72</v>
      </c>
      <c r="AK154" s="277">
        <v>500</v>
      </c>
      <c r="AL154" s="277">
        <v>175147.65</v>
      </c>
      <c r="AM154" s="277">
        <v>0</v>
      </c>
      <c r="AN154" s="277">
        <v>0</v>
      </c>
      <c r="AO154" s="277">
        <v>12397606.84</v>
      </c>
      <c r="AP154" s="277">
        <v>588501</v>
      </c>
      <c r="AQ154" s="277">
        <v>23514837.989999998</v>
      </c>
      <c r="AR154" s="277">
        <v>9036083.2799999993</v>
      </c>
      <c r="AS154" s="277">
        <v>0</v>
      </c>
      <c r="AT154" s="277">
        <v>0</v>
      </c>
      <c r="AU154" s="277">
        <v>0</v>
      </c>
      <c r="AV154" s="277">
        <v>0</v>
      </c>
      <c r="AW154" s="277">
        <v>9036083.2799999993</v>
      </c>
      <c r="AX154" s="277">
        <v>0</v>
      </c>
      <c r="AY154" s="277">
        <v>8276980</v>
      </c>
      <c r="AZ154" s="277">
        <v>759103.27</v>
      </c>
      <c r="BA154" s="277">
        <v>0</v>
      </c>
      <c r="BB154" s="277">
        <v>0</v>
      </c>
      <c r="BC154" s="277">
        <v>0</v>
      </c>
      <c r="BD154" s="277">
        <v>0</v>
      </c>
      <c r="BE154" s="277">
        <v>0</v>
      </c>
      <c r="BF154" s="277">
        <v>0</v>
      </c>
      <c r="BG154" s="277">
        <v>0</v>
      </c>
      <c r="BH154" s="277">
        <v>0</v>
      </c>
      <c r="BI154" s="277">
        <v>0</v>
      </c>
      <c r="BJ154" s="277">
        <v>0</v>
      </c>
      <c r="BK154" s="277"/>
      <c r="BL154" s="277"/>
      <c r="BM154" s="277"/>
      <c r="BN154" s="277">
        <v>0</v>
      </c>
      <c r="BO154" s="277">
        <v>0</v>
      </c>
      <c r="BP154" s="277">
        <v>0</v>
      </c>
      <c r="BQ154" s="277">
        <v>0</v>
      </c>
      <c r="BR154" s="277">
        <v>63780.95</v>
      </c>
      <c r="BS154" s="277">
        <v>0</v>
      </c>
      <c r="BT154" s="277">
        <v>0</v>
      </c>
      <c r="BU154" s="277">
        <v>0</v>
      </c>
      <c r="BV154" s="277">
        <v>552681.01</v>
      </c>
      <c r="BW154" s="277">
        <v>0</v>
      </c>
      <c r="BX154" s="277">
        <v>124430.65</v>
      </c>
      <c r="BY154" s="277">
        <v>1500000</v>
      </c>
      <c r="BZ154" s="277">
        <v>0</v>
      </c>
      <c r="CA154" s="277">
        <v>1500000</v>
      </c>
      <c r="CB154" s="277">
        <v>4820982.72</v>
      </c>
      <c r="CC154" s="277">
        <v>16097958.6</v>
      </c>
      <c r="CD154" s="277">
        <v>7416879.3899999997</v>
      </c>
      <c r="CE154" s="229"/>
      <c r="CF154"/>
    </row>
    <row r="155" spans="1:84" ht="14.4" x14ac:dyDescent="0.3">
      <c r="A155" s="276" t="s">
        <v>294</v>
      </c>
      <c r="B155" s="228">
        <v>43100</v>
      </c>
      <c r="C155" s="277">
        <v>0</v>
      </c>
      <c r="D155" s="277">
        <v>0</v>
      </c>
      <c r="E155" s="277">
        <v>0</v>
      </c>
      <c r="F155" s="277">
        <v>0</v>
      </c>
      <c r="G155" s="277">
        <v>6834308.5700000003</v>
      </c>
      <c r="H155" s="277">
        <v>0</v>
      </c>
      <c r="I155" s="277">
        <v>0</v>
      </c>
      <c r="J155" s="277">
        <v>0</v>
      </c>
      <c r="K155" s="277">
        <v>0</v>
      </c>
      <c r="L155" s="277">
        <v>0</v>
      </c>
      <c r="M155" s="277">
        <v>3673433.41</v>
      </c>
      <c r="N155" s="277">
        <v>2140850.94</v>
      </c>
      <c r="O155" s="277">
        <v>1532582.47</v>
      </c>
      <c r="P155" s="277">
        <v>0</v>
      </c>
      <c r="Q155" s="277">
        <v>0</v>
      </c>
      <c r="R155" s="277">
        <v>3160875.16</v>
      </c>
      <c r="S155" s="277">
        <v>0</v>
      </c>
      <c r="T155" s="277">
        <v>0</v>
      </c>
      <c r="U155" s="277">
        <v>0</v>
      </c>
      <c r="V155" s="277">
        <v>0</v>
      </c>
      <c r="W155" s="277">
        <v>0</v>
      </c>
      <c r="X155" s="277">
        <v>0</v>
      </c>
      <c r="Y155" s="277">
        <v>0</v>
      </c>
      <c r="Z155" s="277">
        <v>0</v>
      </c>
      <c r="AA155" s="277">
        <v>-543569.51</v>
      </c>
      <c r="AB155" s="277">
        <v>-543569.51</v>
      </c>
      <c r="AC155" s="277">
        <v>0</v>
      </c>
      <c r="AD155" s="277">
        <v>-543569.51</v>
      </c>
      <c r="AE155" s="277">
        <v>0</v>
      </c>
      <c r="AF155" s="277">
        <v>0</v>
      </c>
      <c r="AG155" s="277">
        <v>0</v>
      </c>
      <c r="AH155" s="277">
        <v>0</v>
      </c>
      <c r="AI155" s="277">
        <v>0</v>
      </c>
      <c r="AJ155" s="277">
        <v>-359018.83</v>
      </c>
      <c r="AK155" s="277">
        <v>2554.31</v>
      </c>
      <c r="AL155" s="277">
        <v>1592382.21</v>
      </c>
      <c r="AM155" s="277">
        <v>0</v>
      </c>
      <c r="AN155" s="277">
        <v>0</v>
      </c>
      <c r="AO155" s="277">
        <v>11914967.140000001</v>
      </c>
      <c r="AP155" s="277">
        <v>8500</v>
      </c>
      <c r="AQ155" s="277">
        <v>19450123.890000001</v>
      </c>
      <c r="AR155" s="277">
        <v>8935051.4399999995</v>
      </c>
      <c r="AS155" s="277">
        <v>0</v>
      </c>
      <c r="AT155" s="277">
        <v>0</v>
      </c>
      <c r="AU155" s="277">
        <v>0</v>
      </c>
      <c r="AV155" s="277">
        <v>0</v>
      </c>
      <c r="AW155" s="277">
        <v>8935051.4399999995</v>
      </c>
      <c r="AX155" s="277">
        <v>0</v>
      </c>
      <c r="AY155" s="277">
        <v>8233643.2699999996</v>
      </c>
      <c r="AZ155" s="277">
        <v>701408.17</v>
      </c>
      <c r="BA155" s="277">
        <v>0</v>
      </c>
      <c r="BB155" s="277">
        <v>0</v>
      </c>
      <c r="BC155" s="277">
        <v>0</v>
      </c>
      <c r="BD155" s="277">
        <v>0</v>
      </c>
      <c r="BE155" s="277">
        <v>0</v>
      </c>
      <c r="BF155" s="277">
        <v>0</v>
      </c>
      <c r="BG155" s="277">
        <v>0</v>
      </c>
      <c r="BH155" s="277">
        <v>0</v>
      </c>
      <c r="BI155" s="277">
        <v>0</v>
      </c>
      <c r="BJ155" s="277">
        <v>0</v>
      </c>
      <c r="BK155" s="277">
        <v>0</v>
      </c>
      <c r="BL155" s="277">
        <v>0</v>
      </c>
      <c r="BM155" s="277">
        <v>0</v>
      </c>
      <c r="BN155" s="277">
        <v>0</v>
      </c>
      <c r="BO155" s="277">
        <v>0</v>
      </c>
      <c r="BP155" s="277">
        <v>0</v>
      </c>
      <c r="BQ155" s="277">
        <v>0</v>
      </c>
      <c r="BR155" s="277">
        <v>0</v>
      </c>
      <c r="BS155" s="277">
        <v>0</v>
      </c>
      <c r="BT155" s="277"/>
      <c r="BU155" s="277"/>
      <c r="BV155" s="277">
        <v>385178.74</v>
      </c>
      <c r="BW155" s="277">
        <v>31916.51</v>
      </c>
      <c r="BX155" s="277">
        <v>0</v>
      </c>
      <c r="BY155" s="277">
        <v>2845000</v>
      </c>
      <c r="BZ155" s="277">
        <v>0</v>
      </c>
      <c r="CA155" s="277">
        <v>2845000</v>
      </c>
      <c r="CB155" s="277">
        <v>504769.24</v>
      </c>
      <c r="CC155" s="277">
        <v>12701915.93</v>
      </c>
      <c r="CD155" s="277">
        <v>6748207.96</v>
      </c>
      <c r="CE155" s="229"/>
      <c r="CF155"/>
    </row>
    <row r="156" spans="1:84" ht="14.4" x14ac:dyDescent="0.3">
      <c r="A156" s="276" t="s">
        <v>294</v>
      </c>
      <c r="B156" s="228">
        <v>43465</v>
      </c>
      <c r="C156" s="277"/>
      <c r="D156" s="277"/>
      <c r="E156" s="277"/>
      <c r="F156" s="277"/>
      <c r="G156" s="277">
        <v>3595591.03</v>
      </c>
      <c r="H156" s="277"/>
      <c r="I156" s="277"/>
      <c r="J156" s="277">
        <v>0</v>
      </c>
      <c r="K156" s="277"/>
      <c r="L156" s="277"/>
      <c r="M156" s="277">
        <v>3595591.03</v>
      </c>
      <c r="N156" s="277">
        <v>2087274.96</v>
      </c>
      <c r="O156" s="277">
        <v>1508316.07</v>
      </c>
      <c r="P156" s="277"/>
      <c r="Q156" s="277"/>
      <c r="R156" s="277"/>
      <c r="S156" s="277"/>
      <c r="T156" s="277"/>
      <c r="U156" s="277"/>
      <c r="V156" s="277"/>
      <c r="W156" s="277">
        <v>0</v>
      </c>
      <c r="X156" s="277"/>
      <c r="Y156" s="277"/>
      <c r="Z156" s="277"/>
      <c r="AA156" s="277">
        <v>2528264.5299999998</v>
      </c>
      <c r="AB156" s="277">
        <v>2528264.5299999998</v>
      </c>
      <c r="AC156" s="277"/>
      <c r="AD156" s="277">
        <v>2528264.5299999998</v>
      </c>
      <c r="AE156" s="277">
        <v>0</v>
      </c>
      <c r="AF156" s="277"/>
      <c r="AG156" s="277"/>
      <c r="AH156" s="277"/>
      <c r="AI156" s="277"/>
      <c r="AJ156" s="277">
        <v>-452248.23</v>
      </c>
      <c r="AK156" s="277"/>
      <c r="AL156" s="277"/>
      <c r="AM156" s="277"/>
      <c r="AN156" s="277"/>
      <c r="AO156" s="277">
        <v>14914468.189999999</v>
      </c>
      <c r="AP156" s="277">
        <v>1577919</v>
      </c>
      <c r="AQ156" s="277">
        <v>22163994.52</v>
      </c>
      <c r="AR156" s="277">
        <v>11849813.539999999</v>
      </c>
      <c r="AS156" s="277">
        <v>0</v>
      </c>
      <c r="AT156" s="277"/>
      <c r="AU156" s="277"/>
      <c r="AV156" s="277"/>
      <c r="AW156" s="277">
        <v>11849813.539999999</v>
      </c>
      <c r="AX156" s="277"/>
      <c r="AY156" s="277">
        <v>11360117.1</v>
      </c>
      <c r="AZ156" s="277">
        <v>489696.44</v>
      </c>
      <c r="BA156" s="277">
        <v>0</v>
      </c>
      <c r="BB156" s="277">
        <v>0</v>
      </c>
      <c r="BC156" s="277"/>
      <c r="BD156" s="277"/>
      <c r="BE156" s="277"/>
      <c r="BF156" s="277">
        <v>0</v>
      </c>
      <c r="BG156" s="277"/>
      <c r="BH156" s="277"/>
      <c r="BI156" s="277"/>
      <c r="BJ156" s="277">
        <v>0</v>
      </c>
      <c r="BK156" s="277"/>
      <c r="BL156" s="277"/>
      <c r="BM156" s="277"/>
      <c r="BN156" s="277"/>
      <c r="BO156" s="277"/>
      <c r="BP156" s="277"/>
      <c r="BQ156" s="277"/>
      <c r="BR156" s="277"/>
      <c r="BS156" s="277"/>
      <c r="BT156" s="277"/>
      <c r="BU156" s="277"/>
      <c r="BV156" s="277"/>
      <c r="BW156" s="277">
        <v>1104233.17</v>
      </c>
      <c r="BX156" s="277"/>
      <c r="BY156" s="277">
        <v>3002250</v>
      </c>
      <c r="BZ156" s="277"/>
      <c r="CA156" s="277">
        <v>3002250</v>
      </c>
      <c r="CB156" s="277">
        <v>145219.16</v>
      </c>
      <c r="CC156" s="277">
        <v>16101515.869999999</v>
      </c>
      <c r="CD156" s="277">
        <v>6062478.6500000004</v>
      </c>
      <c r="CE156" s="229"/>
      <c r="CF156"/>
    </row>
    <row r="157" spans="1:84" ht="14.4" x14ac:dyDescent="0.3">
      <c r="A157" s="276" t="s">
        <v>183</v>
      </c>
      <c r="B157" s="228">
        <v>42735</v>
      </c>
      <c r="C157" s="277">
        <v>0</v>
      </c>
      <c r="D157" s="277">
        <v>0</v>
      </c>
      <c r="E157" s="277">
        <v>0</v>
      </c>
      <c r="F157" s="277">
        <v>0</v>
      </c>
      <c r="G157" s="277">
        <v>731167830</v>
      </c>
      <c r="H157" s="277">
        <v>0</v>
      </c>
      <c r="I157" s="277">
        <v>0</v>
      </c>
      <c r="J157" s="277">
        <v>241615453</v>
      </c>
      <c r="K157" s="277">
        <v>241615453</v>
      </c>
      <c r="L157" s="277">
        <v>0</v>
      </c>
      <c r="M157" s="277">
        <v>489552377</v>
      </c>
      <c r="N157" s="277">
        <v>420372016</v>
      </c>
      <c r="O157" s="277">
        <v>69180361</v>
      </c>
      <c r="P157" s="277">
        <v>0</v>
      </c>
      <c r="Q157" s="277">
        <v>0</v>
      </c>
      <c r="R157" s="277">
        <v>0</v>
      </c>
      <c r="S157" s="277">
        <v>0</v>
      </c>
      <c r="T157" s="277">
        <v>0</v>
      </c>
      <c r="U157" s="277">
        <v>0</v>
      </c>
      <c r="V157" s="277">
        <v>0</v>
      </c>
      <c r="W157" s="277">
        <v>1217670.1200000001</v>
      </c>
      <c r="X157" s="277">
        <v>0</v>
      </c>
      <c r="Y157" s="277">
        <v>234031.12</v>
      </c>
      <c r="Z157" s="277">
        <v>983639</v>
      </c>
      <c r="AA157" s="277">
        <v>0</v>
      </c>
      <c r="AB157" s="277">
        <v>0</v>
      </c>
      <c r="AC157" s="277">
        <v>0</v>
      </c>
      <c r="AD157" s="277">
        <v>0</v>
      </c>
      <c r="AE157" s="277">
        <v>0</v>
      </c>
      <c r="AF157" s="277">
        <v>0</v>
      </c>
      <c r="AG157" s="277">
        <v>0</v>
      </c>
      <c r="AH157" s="277">
        <v>0</v>
      </c>
      <c r="AI157" s="277">
        <v>0</v>
      </c>
      <c r="AJ157" s="277">
        <v>978436</v>
      </c>
      <c r="AK157" s="277">
        <v>0</v>
      </c>
      <c r="AL157" s="277">
        <v>0</v>
      </c>
      <c r="AM157" s="277">
        <v>0</v>
      </c>
      <c r="AN157" s="277">
        <v>0</v>
      </c>
      <c r="AO157" s="277">
        <v>4495460</v>
      </c>
      <c r="AP157" s="277">
        <v>0</v>
      </c>
      <c r="AQ157" s="277">
        <v>737859396.12</v>
      </c>
      <c r="AR157" s="277">
        <v>0</v>
      </c>
      <c r="AS157" s="277">
        <v>0</v>
      </c>
      <c r="AT157" s="277">
        <v>0</v>
      </c>
      <c r="AU157" s="277">
        <v>0</v>
      </c>
      <c r="AV157" s="277">
        <v>0</v>
      </c>
      <c r="AW157" s="277">
        <v>0</v>
      </c>
      <c r="AX157" s="277">
        <v>0</v>
      </c>
      <c r="AY157" s="277">
        <v>0</v>
      </c>
      <c r="AZ157" s="277">
        <v>0</v>
      </c>
      <c r="BA157" s="277">
        <v>462883095.57999998</v>
      </c>
      <c r="BB157" s="277">
        <v>0</v>
      </c>
      <c r="BC157" s="277">
        <v>0</v>
      </c>
      <c r="BD157" s="277">
        <v>0</v>
      </c>
      <c r="BE157" s="277">
        <v>0</v>
      </c>
      <c r="BF157" s="277">
        <v>462883095.57999998</v>
      </c>
      <c r="BG157" s="277">
        <v>0</v>
      </c>
      <c r="BH157" s="277">
        <v>379813874.57999998</v>
      </c>
      <c r="BI157" s="277">
        <v>83069221</v>
      </c>
      <c r="BJ157" s="277">
        <v>0</v>
      </c>
      <c r="BK157" s="277">
        <v>0</v>
      </c>
      <c r="BL157" s="277">
        <v>0</v>
      </c>
      <c r="BM157" s="277">
        <v>0</v>
      </c>
      <c r="BN157" s="277">
        <v>0</v>
      </c>
      <c r="BO157" s="277">
        <v>0</v>
      </c>
      <c r="BP157" s="277">
        <v>0</v>
      </c>
      <c r="BQ157" s="277">
        <v>0</v>
      </c>
      <c r="BR157" s="277">
        <v>23007432.100000001</v>
      </c>
      <c r="BS157" s="277">
        <v>0</v>
      </c>
      <c r="BT157" s="277">
        <v>0</v>
      </c>
      <c r="BU157" s="277">
        <v>0</v>
      </c>
      <c r="BV157" s="277">
        <v>5717011</v>
      </c>
      <c r="BW157" s="277">
        <v>31423</v>
      </c>
      <c r="BX157" s="277">
        <v>902897</v>
      </c>
      <c r="BY157" s="277">
        <v>0</v>
      </c>
      <c r="BZ157" s="277">
        <v>0</v>
      </c>
      <c r="CA157" s="277">
        <v>0</v>
      </c>
      <c r="CB157" s="277">
        <v>0</v>
      </c>
      <c r="CC157" s="277">
        <v>492541858.69</v>
      </c>
      <c r="CD157" s="277">
        <v>245317537.44</v>
      </c>
      <c r="CE157" s="229"/>
      <c r="CF157"/>
    </row>
    <row r="158" spans="1:84" ht="14.4" x14ac:dyDescent="0.3">
      <c r="A158" s="276" t="s">
        <v>183</v>
      </c>
      <c r="B158" s="228">
        <v>43100</v>
      </c>
      <c r="C158" s="277"/>
      <c r="D158" s="277"/>
      <c r="E158" s="277"/>
      <c r="F158" s="277">
        <v>0</v>
      </c>
      <c r="G158" s="277">
        <v>757746723</v>
      </c>
      <c r="H158" s="277">
        <v>0</v>
      </c>
      <c r="I158" s="277">
        <v>0</v>
      </c>
      <c r="J158" s="277">
        <v>191270033</v>
      </c>
      <c r="K158" s="277">
        <v>191270033</v>
      </c>
      <c r="L158" s="277">
        <v>0</v>
      </c>
      <c r="M158" s="277">
        <v>566476690</v>
      </c>
      <c r="N158" s="277">
        <v>483445007</v>
      </c>
      <c r="O158" s="277">
        <v>83031683</v>
      </c>
      <c r="P158" s="277">
        <v>0</v>
      </c>
      <c r="Q158" s="277">
        <v>0</v>
      </c>
      <c r="R158" s="277">
        <v>0</v>
      </c>
      <c r="S158" s="277">
        <v>0</v>
      </c>
      <c r="T158" s="277">
        <v>0</v>
      </c>
      <c r="U158" s="277">
        <v>0</v>
      </c>
      <c r="V158" s="277">
        <v>0</v>
      </c>
      <c r="W158" s="277">
        <v>45515</v>
      </c>
      <c r="X158" s="277">
        <v>0</v>
      </c>
      <c r="Y158" s="277">
        <v>0</v>
      </c>
      <c r="Z158" s="277">
        <v>45515</v>
      </c>
      <c r="AA158" s="277">
        <v>0</v>
      </c>
      <c r="AB158" s="277">
        <v>0</v>
      </c>
      <c r="AC158" s="277">
        <v>0</v>
      </c>
      <c r="AD158" s="277">
        <v>0</v>
      </c>
      <c r="AE158" s="277">
        <v>0</v>
      </c>
      <c r="AF158" s="277">
        <v>0</v>
      </c>
      <c r="AG158" s="277">
        <v>0</v>
      </c>
      <c r="AH158" s="277">
        <v>0</v>
      </c>
      <c r="AI158" s="277">
        <v>0</v>
      </c>
      <c r="AJ158" s="277">
        <v>833997</v>
      </c>
      <c r="AK158" s="277">
        <v>0</v>
      </c>
      <c r="AL158" s="277"/>
      <c r="AM158" s="277">
        <v>0</v>
      </c>
      <c r="AN158" s="277"/>
      <c r="AO158" s="277">
        <v>6127182</v>
      </c>
      <c r="AP158" s="277"/>
      <c r="AQ158" s="277">
        <v>764753417</v>
      </c>
      <c r="AR158" s="277">
        <v>0</v>
      </c>
      <c r="AS158" s="277">
        <v>0</v>
      </c>
      <c r="AT158" s="277">
        <v>0</v>
      </c>
      <c r="AU158" s="277">
        <v>0</v>
      </c>
      <c r="AV158" s="277">
        <v>0</v>
      </c>
      <c r="AW158" s="277">
        <v>0</v>
      </c>
      <c r="AX158" s="277">
        <v>0</v>
      </c>
      <c r="AY158" s="277">
        <v>0</v>
      </c>
      <c r="AZ158" s="277">
        <v>0</v>
      </c>
      <c r="BA158" s="277">
        <v>516748970.72000003</v>
      </c>
      <c r="BB158" s="277">
        <v>0</v>
      </c>
      <c r="BC158" s="277">
        <v>0</v>
      </c>
      <c r="BD158" s="277">
        <v>0</v>
      </c>
      <c r="BE158" s="277">
        <v>0</v>
      </c>
      <c r="BF158" s="277">
        <v>516748970.72000003</v>
      </c>
      <c r="BG158" s="277">
        <v>0</v>
      </c>
      <c r="BH158" s="277">
        <v>425741744.19</v>
      </c>
      <c r="BI158" s="277">
        <v>91007226.531000003</v>
      </c>
      <c r="BJ158" s="277">
        <v>0</v>
      </c>
      <c r="BK158" s="277">
        <v>0</v>
      </c>
      <c r="BL158" s="277">
        <v>0</v>
      </c>
      <c r="BM158" s="277">
        <v>0</v>
      </c>
      <c r="BN158" s="277"/>
      <c r="BO158" s="277"/>
      <c r="BP158" s="277"/>
      <c r="BQ158" s="277">
        <v>0</v>
      </c>
      <c r="BR158" s="277">
        <v>5571223</v>
      </c>
      <c r="BS158" s="277">
        <v>0</v>
      </c>
      <c r="BT158" s="277"/>
      <c r="BU158" s="277"/>
      <c r="BV158" s="277">
        <v>5798359</v>
      </c>
      <c r="BW158" s="277">
        <v>33094</v>
      </c>
      <c r="BX158" s="277">
        <v>1097759</v>
      </c>
      <c r="BY158" s="277"/>
      <c r="BZ158" s="277">
        <v>0</v>
      </c>
      <c r="CA158" s="277">
        <v>0</v>
      </c>
      <c r="CB158" s="277"/>
      <c r="CC158" s="277">
        <v>529249405.72000003</v>
      </c>
      <c r="CD158" s="277">
        <v>235504011.28</v>
      </c>
      <c r="CE158" s="229"/>
      <c r="CF158"/>
    </row>
    <row r="159" spans="1:84" ht="14.4" x14ac:dyDescent="0.3">
      <c r="A159" s="276" t="s">
        <v>183</v>
      </c>
      <c r="B159" s="228">
        <v>43465</v>
      </c>
      <c r="C159" s="277"/>
      <c r="D159" s="277"/>
      <c r="E159" s="277"/>
      <c r="F159" s="277">
        <v>0</v>
      </c>
      <c r="G159" s="277">
        <v>811904222</v>
      </c>
      <c r="H159" s="277">
        <v>0</v>
      </c>
      <c r="I159" s="277">
        <v>0</v>
      </c>
      <c r="J159" s="277">
        <v>0</v>
      </c>
      <c r="K159" s="277">
        <v>0</v>
      </c>
      <c r="L159" s="277">
        <v>0</v>
      </c>
      <c r="M159" s="277">
        <v>811904222</v>
      </c>
      <c r="N159" s="277">
        <v>730248346</v>
      </c>
      <c r="O159" s="277">
        <v>81655876</v>
      </c>
      <c r="P159" s="277">
        <v>0</v>
      </c>
      <c r="Q159" s="277">
        <v>0</v>
      </c>
      <c r="R159" s="277">
        <v>0</v>
      </c>
      <c r="S159" s="277">
        <v>0</v>
      </c>
      <c r="T159" s="277">
        <v>0</v>
      </c>
      <c r="U159" s="277">
        <v>0</v>
      </c>
      <c r="V159" s="277">
        <v>0</v>
      </c>
      <c r="W159" s="277">
        <v>0</v>
      </c>
      <c r="X159" s="277">
        <v>0</v>
      </c>
      <c r="Y159" s="277">
        <v>0</v>
      </c>
      <c r="Z159" s="277">
        <v>0</v>
      </c>
      <c r="AA159" s="277">
        <v>0</v>
      </c>
      <c r="AB159" s="277">
        <v>0</v>
      </c>
      <c r="AC159" s="277">
        <v>0</v>
      </c>
      <c r="AD159" s="277">
        <v>0</v>
      </c>
      <c r="AE159" s="277">
        <v>0</v>
      </c>
      <c r="AF159" s="277">
        <v>0</v>
      </c>
      <c r="AG159" s="277">
        <v>0</v>
      </c>
      <c r="AH159" s="277">
        <v>0</v>
      </c>
      <c r="AI159" s="277">
        <v>0</v>
      </c>
      <c r="AJ159" s="277">
        <v>375061.41</v>
      </c>
      <c r="AK159" s="277">
        <v>201873.8</v>
      </c>
      <c r="AL159" s="277">
        <v>1134163.58</v>
      </c>
      <c r="AM159" s="277">
        <v>0</v>
      </c>
      <c r="AN159" s="277"/>
      <c r="AO159" s="277">
        <v>2395499</v>
      </c>
      <c r="AP159" s="277"/>
      <c r="AQ159" s="277">
        <v>816010819.78999996</v>
      </c>
      <c r="AR159" s="277">
        <v>0</v>
      </c>
      <c r="AS159" s="277">
        <v>0</v>
      </c>
      <c r="AT159" s="277">
        <v>0</v>
      </c>
      <c r="AU159" s="277">
        <v>0</v>
      </c>
      <c r="AV159" s="277">
        <v>0</v>
      </c>
      <c r="AW159" s="277">
        <v>0</v>
      </c>
      <c r="AX159" s="277">
        <v>0</v>
      </c>
      <c r="AY159" s="277">
        <v>0</v>
      </c>
      <c r="AZ159" s="277">
        <v>0</v>
      </c>
      <c r="BA159" s="277">
        <v>555724850.90999997</v>
      </c>
      <c r="BB159" s="277">
        <v>0</v>
      </c>
      <c r="BC159" s="277">
        <v>0</v>
      </c>
      <c r="BD159" s="277">
        <v>0</v>
      </c>
      <c r="BE159" s="277">
        <v>0</v>
      </c>
      <c r="BF159" s="277">
        <v>555724850.90999997</v>
      </c>
      <c r="BG159" s="277">
        <v>0</v>
      </c>
      <c r="BH159" s="277">
        <v>478069526.43000001</v>
      </c>
      <c r="BI159" s="277">
        <v>77655324.482999995</v>
      </c>
      <c r="BJ159" s="277">
        <v>0</v>
      </c>
      <c r="BK159" s="277">
        <v>0</v>
      </c>
      <c r="BL159" s="277">
        <v>0</v>
      </c>
      <c r="BM159" s="277">
        <v>0</v>
      </c>
      <c r="BN159" s="277"/>
      <c r="BO159" s="277"/>
      <c r="BP159" s="277"/>
      <c r="BQ159" s="277">
        <v>0</v>
      </c>
      <c r="BR159" s="277">
        <v>1704498</v>
      </c>
      <c r="BS159" s="277">
        <v>0</v>
      </c>
      <c r="BT159" s="277"/>
      <c r="BU159" s="277"/>
      <c r="BV159" s="277">
        <v>5310394.2</v>
      </c>
      <c r="BW159" s="277">
        <v>35208.94</v>
      </c>
      <c r="BX159" s="277">
        <v>173641.79</v>
      </c>
      <c r="BY159" s="277"/>
      <c r="BZ159" s="277">
        <v>0</v>
      </c>
      <c r="CA159" s="277">
        <v>0</v>
      </c>
      <c r="CB159" s="277"/>
      <c r="CC159" s="277">
        <v>562948593.84000003</v>
      </c>
      <c r="CD159" s="277">
        <v>253062225.94999999</v>
      </c>
      <c r="CE159" s="229"/>
      <c r="CF159"/>
    </row>
    <row r="160" spans="1:84" ht="14.4" x14ac:dyDescent="0.3">
      <c r="A160" s="276" t="s">
        <v>209</v>
      </c>
      <c r="B160" s="228">
        <v>42735</v>
      </c>
      <c r="C160" s="277">
        <v>0</v>
      </c>
      <c r="D160" s="277">
        <v>0</v>
      </c>
      <c r="E160" s="277">
        <v>0</v>
      </c>
      <c r="F160" s="277">
        <v>0</v>
      </c>
      <c r="G160" s="277">
        <v>317476264</v>
      </c>
      <c r="H160" s="277">
        <v>0</v>
      </c>
      <c r="I160" s="277">
        <v>280739</v>
      </c>
      <c r="J160" s="277">
        <v>164973753</v>
      </c>
      <c r="K160" s="277">
        <v>164973753</v>
      </c>
      <c r="L160" s="277">
        <v>0</v>
      </c>
      <c r="M160" s="277">
        <v>152221772</v>
      </c>
      <c r="N160" s="277">
        <v>130710781</v>
      </c>
      <c r="O160" s="277">
        <v>21510991</v>
      </c>
      <c r="P160" s="277">
        <v>0</v>
      </c>
      <c r="Q160" s="277">
        <v>0</v>
      </c>
      <c r="R160" s="277">
        <v>0</v>
      </c>
      <c r="S160" s="277">
        <v>0</v>
      </c>
      <c r="T160" s="277">
        <v>0</v>
      </c>
      <c r="U160" s="277">
        <v>0</v>
      </c>
      <c r="V160" s="277">
        <v>0</v>
      </c>
      <c r="W160" s="277">
        <v>9830631.2400000002</v>
      </c>
      <c r="X160" s="277">
        <v>0</v>
      </c>
      <c r="Y160" s="277">
        <v>9830631.2400000002</v>
      </c>
      <c r="Z160" s="277">
        <v>0</v>
      </c>
      <c r="AA160" s="277">
        <v>5649186.54</v>
      </c>
      <c r="AB160" s="277">
        <v>5649186.54</v>
      </c>
      <c r="AC160" s="277">
        <v>5649186.54</v>
      </c>
      <c r="AD160" s="277">
        <v>0</v>
      </c>
      <c r="AE160" s="277">
        <v>0</v>
      </c>
      <c r="AF160" s="277">
        <v>0</v>
      </c>
      <c r="AG160" s="277">
        <v>0</v>
      </c>
      <c r="AH160" s="277">
        <v>0</v>
      </c>
      <c r="AI160" s="277">
        <v>0</v>
      </c>
      <c r="AJ160" s="277">
        <v>73962</v>
      </c>
      <c r="AK160" s="277">
        <v>21210</v>
      </c>
      <c r="AL160" s="277">
        <v>0</v>
      </c>
      <c r="AM160" s="277">
        <v>0</v>
      </c>
      <c r="AN160" s="277">
        <v>0</v>
      </c>
      <c r="AO160" s="277">
        <v>4159232</v>
      </c>
      <c r="AP160" s="277">
        <v>0</v>
      </c>
      <c r="AQ160" s="277">
        <v>337210485.77999997</v>
      </c>
      <c r="AR160" s="277">
        <v>69831022.299999997</v>
      </c>
      <c r="AS160" s="277">
        <v>76721943.790000007</v>
      </c>
      <c r="AT160" s="277">
        <v>0</v>
      </c>
      <c r="AU160" s="277">
        <v>74463607.420000002</v>
      </c>
      <c r="AV160" s="277">
        <v>2258336.37</v>
      </c>
      <c r="AW160" s="277">
        <v>-6890921.4900000002</v>
      </c>
      <c r="AX160" s="277">
        <v>0</v>
      </c>
      <c r="AY160" s="277">
        <v>-22700132.559999999</v>
      </c>
      <c r="AZ160" s="277">
        <v>15809211.07</v>
      </c>
      <c r="BA160" s="277">
        <v>60021246.350000001</v>
      </c>
      <c r="BB160" s="277">
        <v>60021246.350000001</v>
      </c>
      <c r="BC160" s="277">
        <v>0</v>
      </c>
      <c r="BD160" s="277">
        <v>-35213233.450000003</v>
      </c>
      <c r="BE160" s="277">
        <v>95234479.799999997</v>
      </c>
      <c r="BF160" s="277">
        <v>0</v>
      </c>
      <c r="BG160" s="277">
        <v>0</v>
      </c>
      <c r="BH160" s="277">
        <v>0</v>
      </c>
      <c r="BI160" s="277">
        <v>0</v>
      </c>
      <c r="BJ160" s="277">
        <v>0</v>
      </c>
      <c r="BK160" s="277">
        <v>0</v>
      </c>
      <c r="BL160" s="277">
        <v>0</v>
      </c>
      <c r="BM160" s="277">
        <v>0</v>
      </c>
      <c r="BN160" s="277">
        <v>0</v>
      </c>
      <c r="BO160" s="277">
        <v>0</v>
      </c>
      <c r="BP160" s="277">
        <v>0</v>
      </c>
      <c r="BQ160" s="277">
        <v>0</v>
      </c>
      <c r="BR160" s="277">
        <v>34836191.219999999</v>
      </c>
      <c r="BS160" s="277">
        <v>0</v>
      </c>
      <c r="BT160" s="277">
        <v>0</v>
      </c>
      <c r="BU160" s="277">
        <v>0</v>
      </c>
      <c r="BV160" s="277">
        <v>6711588</v>
      </c>
      <c r="BW160" s="277">
        <v>564363</v>
      </c>
      <c r="BX160" s="277">
        <v>9282941</v>
      </c>
      <c r="BY160" s="277">
        <v>0</v>
      </c>
      <c r="BZ160" s="277">
        <v>0</v>
      </c>
      <c r="CA160" s="277">
        <v>0</v>
      </c>
      <c r="CB160" s="277">
        <v>0</v>
      </c>
      <c r="CC160" s="277">
        <v>181247351.87</v>
      </c>
      <c r="CD160" s="277">
        <v>155963133.91</v>
      </c>
      <c r="CE160" s="229"/>
      <c r="CF160"/>
    </row>
    <row r="161" spans="1:84" ht="14.4" x14ac:dyDescent="0.3">
      <c r="A161" s="276" t="s">
        <v>209</v>
      </c>
      <c r="B161" s="228">
        <v>43100</v>
      </c>
      <c r="C161" s="277"/>
      <c r="D161" s="277"/>
      <c r="E161" s="277"/>
      <c r="F161" s="277">
        <v>0</v>
      </c>
      <c r="G161" s="277">
        <v>347454513</v>
      </c>
      <c r="H161" s="277">
        <v>0</v>
      </c>
      <c r="I161" s="277">
        <v>418500</v>
      </c>
      <c r="J161" s="277">
        <v>128049985</v>
      </c>
      <c r="K161" s="277">
        <v>128049985</v>
      </c>
      <c r="L161" s="277">
        <v>0</v>
      </c>
      <c r="M161" s="277">
        <v>218986028</v>
      </c>
      <c r="N161" s="277">
        <v>171853801</v>
      </c>
      <c r="O161" s="277">
        <v>47132227</v>
      </c>
      <c r="P161" s="277">
        <v>0</v>
      </c>
      <c r="Q161" s="277">
        <v>0</v>
      </c>
      <c r="R161" s="277">
        <v>0</v>
      </c>
      <c r="S161" s="277">
        <v>0</v>
      </c>
      <c r="T161" s="277">
        <v>0</v>
      </c>
      <c r="U161" s="277">
        <v>0</v>
      </c>
      <c r="V161" s="277">
        <v>0</v>
      </c>
      <c r="W161" s="277">
        <v>7875438</v>
      </c>
      <c r="X161" s="277">
        <v>0</v>
      </c>
      <c r="Y161" s="277">
        <v>0</v>
      </c>
      <c r="Z161" s="277">
        <v>7875438</v>
      </c>
      <c r="AA161" s="277">
        <v>1469847.4117000001</v>
      </c>
      <c r="AB161" s="277">
        <v>1469847.4117000001</v>
      </c>
      <c r="AC161" s="277">
        <v>1469847.4117000001</v>
      </c>
      <c r="AD161" s="277">
        <v>0</v>
      </c>
      <c r="AE161" s="277">
        <v>0</v>
      </c>
      <c r="AF161" s="277">
        <v>0</v>
      </c>
      <c r="AG161" s="277">
        <v>0</v>
      </c>
      <c r="AH161" s="277">
        <v>0</v>
      </c>
      <c r="AI161" s="277">
        <v>0</v>
      </c>
      <c r="AJ161" s="277">
        <v>1083032</v>
      </c>
      <c r="AK161" s="277">
        <v>0</v>
      </c>
      <c r="AL161" s="277"/>
      <c r="AM161" s="277">
        <v>0</v>
      </c>
      <c r="AN161" s="277"/>
      <c r="AO161" s="277">
        <v>8250131</v>
      </c>
      <c r="AP161" s="277"/>
      <c r="AQ161" s="277">
        <v>366132961.41000003</v>
      </c>
      <c r="AR161" s="277">
        <v>70827051.539000005</v>
      </c>
      <c r="AS161" s="277">
        <v>70362983.160999998</v>
      </c>
      <c r="AT161" s="277">
        <v>0</v>
      </c>
      <c r="AU161" s="277">
        <v>66953933.755999997</v>
      </c>
      <c r="AV161" s="277">
        <v>3409049.4045000002</v>
      </c>
      <c r="AW161" s="277">
        <v>464068.37803999998</v>
      </c>
      <c r="AX161" s="277">
        <v>0</v>
      </c>
      <c r="AY161" s="277">
        <v>-1649285.5009999999</v>
      </c>
      <c r="AZ161" s="277">
        <v>2113353.8788999999</v>
      </c>
      <c r="BA161" s="277">
        <v>80750316.959000006</v>
      </c>
      <c r="BB161" s="277">
        <v>80750316.959000006</v>
      </c>
      <c r="BC161" s="277">
        <v>0</v>
      </c>
      <c r="BD161" s="277">
        <v>52738410.699000001</v>
      </c>
      <c r="BE161" s="277">
        <v>28011906.260000002</v>
      </c>
      <c r="BF161" s="277">
        <v>0</v>
      </c>
      <c r="BG161" s="277">
        <v>0</v>
      </c>
      <c r="BH161" s="277">
        <v>0</v>
      </c>
      <c r="BI161" s="277">
        <v>0</v>
      </c>
      <c r="BJ161" s="277">
        <v>0</v>
      </c>
      <c r="BK161" s="277">
        <v>0</v>
      </c>
      <c r="BL161" s="277">
        <v>0</v>
      </c>
      <c r="BM161" s="277">
        <v>0</v>
      </c>
      <c r="BN161" s="277"/>
      <c r="BO161" s="277"/>
      <c r="BP161" s="277"/>
      <c r="BQ161" s="277">
        <v>0</v>
      </c>
      <c r="BR161" s="277">
        <v>29226298</v>
      </c>
      <c r="BS161" s="277">
        <v>0</v>
      </c>
      <c r="BT161" s="277"/>
      <c r="BU161" s="277"/>
      <c r="BV161" s="277">
        <v>8344758</v>
      </c>
      <c r="BW161" s="277">
        <v>562386</v>
      </c>
      <c r="BX161" s="277">
        <v>21025283</v>
      </c>
      <c r="BY161" s="277"/>
      <c r="BZ161" s="277">
        <v>0</v>
      </c>
      <c r="CA161" s="277">
        <v>0</v>
      </c>
      <c r="CB161" s="277"/>
      <c r="CC161" s="277">
        <v>210736093.5</v>
      </c>
      <c r="CD161" s="277">
        <v>155396867.91</v>
      </c>
      <c r="CE161" s="229"/>
      <c r="CF161"/>
    </row>
    <row r="162" spans="1:84" ht="14.4" x14ac:dyDescent="0.3">
      <c r="A162" s="276" t="s">
        <v>209</v>
      </c>
      <c r="B162" s="228">
        <v>43465</v>
      </c>
      <c r="C162" s="277"/>
      <c r="D162" s="277"/>
      <c r="E162" s="277"/>
      <c r="F162" s="277">
        <v>0</v>
      </c>
      <c r="G162" s="277">
        <v>338397974</v>
      </c>
      <c r="H162" s="277">
        <v>0</v>
      </c>
      <c r="I162" s="277">
        <v>0</v>
      </c>
      <c r="J162" s="277">
        <v>102622008</v>
      </c>
      <c r="K162" s="277">
        <v>102622008</v>
      </c>
      <c r="L162" s="277">
        <v>0</v>
      </c>
      <c r="M162" s="277">
        <v>235775966</v>
      </c>
      <c r="N162" s="277">
        <v>181837501</v>
      </c>
      <c r="O162" s="277">
        <v>53938465</v>
      </c>
      <c r="P162" s="277">
        <v>0</v>
      </c>
      <c r="Q162" s="277">
        <v>0</v>
      </c>
      <c r="R162" s="277">
        <v>0</v>
      </c>
      <c r="S162" s="277">
        <v>0</v>
      </c>
      <c r="T162" s="277">
        <v>0</v>
      </c>
      <c r="U162" s="277">
        <v>0</v>
      </c>
      <c r="V162" s="277">
        <v>0</v>
      </c>
      <c r="W162" s="277">
        <v>6349907</v>
      </c>
      <c r="X162" s="277">
        <v>0</v>
      </c>
      <c r="Y162" s="277">
        <v>0</v>
      </c>
      <c r="Z162" s="277">
        <v>6349907</v>
      </c>
      <c r="AA162" s="277">
        <v>974000.57525999995</v>
      </c>
      <c r="AB162" s="277">
        <v>974000.57525999995</v>
      </c>
      <c r="AC162" s="277">
        <v>974000.57525999995</v>
      </c>
      <c r="AD162" s="277">
        <v>0</v>
      </c>
      <c r="AE162" s="277">
        <v>0</v>
      </c>
      <c r="AF162" s="277">
        <v>0</v>
      </c>
      <c r="AG162" s="277">
        <v>0</v>
      </c>
      <c r="AH162" s="277">
        <v>0</v>
      </c>
      <c r="AI162" s="277">
        <v>0</v>
      </c>
      <c r="AJ162" s="277">
        <v>1150500.98</v>
      </c>
      <c r="AK162" s="277">
        <v>0</v>
      </c>
      <c r="AL162" s="277"/>
      <c r="AM162" s="277">
        <v>0</v>
      </c>
      <c r="AN162" s="277"/>
      <c r="AO162" s="277">
        <v>4528124</v>
      </c>
      <c r="AP162" s="277"/>
      <c r="AQ162" s="277">
        <v>351400506.56</v>
      </c>
      <c r="AR162" s="277">
        <v>67651255.819000006</v>
      </c>
      <c r="AS162" s="277">
        <v>61561442.693000004</v>
      </c>
      <c r="AT162" s="277">
        <v>0</v>
      </c>
      <c r="AU162" s="277">
        <v>58092749.902999997</v>
      </c>
      <c r="AV162" s="277">
        <v>3468692.7895</v>
      </c>
      <c r="AW162" s="277">
        <v>6089813.1257999996</v>
      </c>
      <c r="AX162" s="277">
        <v>0</v>
      </c>
      <c r="AY162" s="277">
        <v>5859257.7857999997</v>
      </c>
      <c r="AZ162" s="277">
        <v>230555.34005</v>
      </c>
      <c r="BA162" s="277">
        <v>86719761.716999993</v>
      </c>
      <c r="BB162" s="277">
        <v>86719761.716999993</v>
      </c>
      <c r="BC162" s="277">
        <v>0</v>
      </c>
      <c r="BD162" s="277">
        <v>57881807.353</v>
      </c>
      <c r="BE162" s="277">
        <v>28837954.364</v>
      </c>
      <c r="BF162" s="277">
        <v>0</v>
      </c>
      <c r="BG162" s="277">
        <v>0</v>
      </c>
      <c r="BH162" s="277">
        <v>0</v>
      </c>
      <c r="BI162" s="277">
        <v>0</v>
      </c>
      <c r="BJ162" s="277">
        <v>0</v>
      </c>
      <c r="BK162" s="277">
        <v>0</v>
      </c>
      <c r="BL162" s="277">
        <v>0</v>
      </c>
      <c r="BM162" s="277">
        <v>0</v>
      </c>
      <c r="BN162" s="277"/>
      <c r="BO162" s="277"/>
      <c r="BP162" s="277"/>
      <c r="BQ162" s="277">
        <v>0</v>
      </c>
      <c r="BR162" s="277">
        <v>24951135.842</v>
      </c>
      <c r="BS162" s="277">
        <v>0</v>
      </c>
      <c r="BT162" s="277"/>
      <c r="BU162" s="277"/>
      <c r="BV162" s="277">
        <v>8532033.0800000001</v>
      </c>
      <c r="BW162" s="277">
        <v>544565.31999999995</v>
      </c>
      <c r="BX162" s="277">
        <v>14841133.07</v>
      </c>
      <c r="BY162" s="277"/>
      <c r="BZ162" s="277">
        <v>0</v>
      </c>
      <c r="CA162" s="277">
        <v>0</v>
      </c>
      <c r="CB162" s="277"/>
      <c r="CC162" s="277">
        <v>203239884.84999999</v>
      </c>
      <c r="CD162" s="277">
        <v>148160621.71000001</v>
      </c>
      <c r="CE162" s="229"/>
      <c r="CF162"/>
    </row>
    <row r="163" spans="1:84" ht="14.4" x14ac:dyDescent="0.3">
      <c r="A163" s="276" t="s">
        <v>187</v>
      </c>
      <c r="B163" s="228">
        <v>42735</v>
      </c>
      <c r="C163" s="277"/>
      <c r="D163" s="277"/>
      <c r="E163" s="277"/>
      <c r="F163" s="277">
        <v>176078.59</v>
      </c>
      <c r="G163" s="277">
        <v>240048001.74000001</v>
      </c>
      <c r="H163" s="277"/>
      <c r="I163" s="277"/>
      <c r="J163" s="277"/>
      <c r="K163" s="277"/>
      <c r="L163" s="277"/>
      <c r="M163" s="277">
        <v>240033495.38999999</v>
      </c>
      <c r="N163" s="277">
        <v>224428988.58000001</v>
      </c>
      <c r="O163" s="277">
        <v>15604506.810000001</v>
      </c>
      <c r="P163" s="277"/>
      <c r="Q163" s="277"/>
      <c r="R163" s="277">
        <v>14506.35</v>
      </c>
      <c r="S163" s="277"/>
      <c r="T163" s="277"/>
      <c r="U163" s="277"/>
      <c r="V163" s="277">
        <v>180773903.59</v>
      </c>
      <c r="W163" s="277"/>
      <c r="X163" s="277"/>
      <c r="Y163" s="277"/>
      <c r="Z163" s="277"/>
      <c r="AA163" s="277">
        <v>18480731.48</v>
      </c>
      <c r="AB163" s="277"/>
      <c r="AC163" s="277"/>
      <c r="AD163" s="277"/>
      <c r="AE163" s="277">
        <v>18811323.539999999</v>
      </c>
      <c r="AF163" s="277">
        <v>393284.37</v>
      </c>
      <c r="AG163" s="277">
        <v>18418039.170000002</v>
      </c>
      <c r="AH163" s="277">
        <v>-330592.06</v>
      </c>
      <c r="AI163" s="277"/>
      <c r="AJ163" s="277">
        <v>418061.77</v>
      </c>
      <c r="AK163" s="277">
        <v>3570459.79</v>
      </c>
      <c r="AL163" s="277">
        <v>868830.33</v>
      </c>
      <c r="AM163" s="277"/>
      <c r="AN163" s="277"/>
      <c r="AO163" s="277">
        <v>36690035.630000003</v>
      </c>
      <c r="AP163" s="277">
        <v>8078005.6799999997</v>
      </c>
      <c r="AQ163" s="277">
        <v>489104108.60000002</v>
      </c>
      <c r="AR163" s="277"/>
      <c r="AS163" s="277"/>
      <c r="AT163" s="277"/>
      <c r="AU163" s="277"/>
      <c r="AV163" s="277"/>
      <c r="AW163" s="277"/>
      <c r="AX163" s="277"/>
      <c r="AY163" s="277"/>
      <c r="AZ163" s="277"/>
      <c r="BA163" s="277">
        <v>257084765.72999999</v>
      </c>
      <c r="BB163" s="277">
        <v>537063.81000000006</v>
      </c>
      <c r="BC163" s="277"/>
      <c r="BD163" s="277">
        <v>537063.81000000006</v>
      </c>
      <c r="BE163" s="277"/>
      <c r="BF163" s="277">
        <v>256547701.91999999</v>
      </c>
      <c r="BG163" s="277"/>
      <c r="BH163" s="277">
        <v>247952442.36000001</v>
      </c>
      <c r="BI163" s="277">
        <v>8595259.5600000005</v>
      </c>
      <c r="BJ163" s="277">
        <v>181717668.94</v>
      </c>
      <c r="BK163" s="277"/>
      <c r="BL163" s="277">
        <v>181045551.28999999</v>
      </c>
      <c r="BM163" s="277">
        <v>672117.65</v>
      </c>
      <c r="BN163" s="277"/>
      <c r="BO163" s="277"/>
      <c r="BP163" s="277"/>
      <c r="BQ163" s="277"/>
      <c r="BR163" s="277">
        <v>2654845.7999999998</v>
      </c>
      <c r="BS163" s="277"/>
      <c r="BT163" s="277"/>
      <c r="BU163" s="277"/>
      <c r="BV163" s="277">
        <v>2406160.35</v>
      </c>
      <c r="BW163" s="277"/>
      <c r="BX163" s="277">
        <v>939330.64</v>
      </c>
      <c r="BY163" s="277"/>
      <c r="BZ163" s="277"/>
      <c r="CA163" s="277"/>
      <c r="CB163" s="277">
        <v>2005209.69</v>
      </c>
      <c r="CC163" s="277">
        <v>446807981.14999998</v>
      </c>
      <c r="CD163" s="277">
        <v>42296127.450000003</v>
      </c>
      <c r="CE163" s="229"/>
      <c r="CF163"/>
    </row>
    <row r="164" spans="1:84" ht="14.4" x14ac:dyDescent="0.3">
      <c r="A164" s="276" t="s">
        <v>187</v>
      </c>
      <c r="B164" s="228">
        <v>43100</v>
      </c>
      <c r="C164" s="277"/>
      <c r="D164" s="277"/>
      <c r="E164" s="277"/>
      <c r="F164" s="277">
        <v>126767.07</v>
      </c>
      <c r="G164" s="277">
        <v>237338494.13999999</v>
      </c>
      <c r="H164" s="277"/>
      <c r="I164" s="277"/>
      <c r="J164" s="277">
        <v>0</v>
      </c>
      <c r="K164" s="277"/>
      <c r="L164" s="277"/>
      <c r="M164" s="277">
        <v>237327528.69</v>
      </c>
      <c r="N164" s="277">
        <v>216686314.28999999</v>
      </c>
      <c r="O164" s="277">
        <v>20641214.399999999</v>
      </c>
      <c r="P164" s="277"/>
      <c r="Q164" s="277"/>
      <c r="R164" s="277">
        <v>10965.45</v>
      </c>
      <c r="S164" s="277"/>
      <c r="T164" s="277"/>
      <c r="U164" s="277"/>
      <c r="V164" s="277">
        <v>182041708.53</v>
      </c>
      <c r="W164" s="277">
        <v>0</v>
      </c>
      <c r="X164" s="277"/>
      <c r="Y164" s="277"/>
      <c r="Z164" s="277"/>
      <c r="AA164" s="277">
        <v>14663017.15</v>
      </c>
      <c r="AB164" s="277">
        <v>0</v>
      </c>
      <c r="AC164" s="277"/>
      <c r="AD164" s="277"/>
      <c r="AE164" s="277">
        <v>15068000.060000001</v>
      </c>
      <c r="AF164" s="277">
        <v>417259.05</v>
      </c>
      <c r="AG164" s="277">
        <v>14650741.01</v>
      </c>
      <c r="AH164" s="277">
        <v>-404982.91</v>
      </c>
      <c r="AI164" s="277"/>
      <c r="AJ164" s="277">
        <v>806383.21</v>
      </c>
      <c r="AK164" s="277"/>
      <c r="AL164" s="277">
        <v>1189865.83</v>
      </c>
      <c r="AM164" s="277"/>
      <c r="AN164" s="277"/>
      <c r="AO164" s="277">
        <v>30884537.079999998</v>
      </c>
      <c r="AP164" s="277">
        <v>8104315.6200000001</v>
      </c>
      <c r="AQ164" s="277">
        <v>475155088.63</v>
      </c>
      <c r="AR164" s="277">
        <v>0</v>
      </c>
      <c r="AS164" s="277">
        <v>0</v>
      </c>
      <c r="AT164" s="277"/>
      <c r="AU164" s="277"/>
      <c r="AV164" s="277"/>
      <c r="AW164" s="277">
        <v>0</v>
      </c>
      <c r="AX164" s="277"/>
      <c r="AY164" s="277"/>
      <c r="AZ164" s="277"/>
      <c r="BA164" s="277">
        <v>239701704.50999999</v>
      </c>
      <c r="BB164" s="277">
        <v>526189.98</v>
      </c>
      <c r="BC164" s="277"/>
      <c r="BD164" s="277">
        <v>515296.89</v>
      </c>
      <c r="BE164" s="277">
        <v>10893.09</v>
      </c>
      <c r="BF164" s="277">
        <v>239175514.53</v>
      </c>
      <c r="BG164" s="277"/>
      <c r="BH164" s="277">
        <v>230782088.81999999</v>
      </c>
      <c r="BI164" s="277">
        <v>8393425.7100000009</v>
      </c>
      <c r="BJ164" s="277">
        <v>186819840.28999999</v>
      </c>
      <c r="BK164" s="277"/>
      <c r="BL164" s="277">
        <v>185343770.69999999</v>
      </c>
      <c r="BM164" s="277">
        <v>1476069.59</v>
      </c>
      <c r="BN164" s="277"/>
      <c r="BO164" s="277"/>
      <c r="BP164" s="277"/>
      <c r="BQ164" s="277"/>
      <c r="BR164" s="277">
        <v>1749542.2</v>
      </c>
      <c r="BS164" s="277"/>
      <c r="BT164" s="277"/>
      <c r="BU164" s="277"/>
      <c r="BV164" s="277">
        <v>2336995.06</v>
      </c>
      <c r="BW164" s="277">
        <v>3257529.41</v>
      </c>
      <c r="BX164" s="277">
        <v>597701.42000000004</v>
      </c>
      <c r="BY164" s="277">
        <v>0</v>
      </c>
      <c r="BZ164" s="277"/>
      <c r="CA164" s="277"/>
      <c r="CB164" s="277">
        <v>1196166.98</v>
      </c>
      <c r="CC164" s="277">
        <v>435659479.87</v>
      </c>
      <c r="CD164" s="277">
        <v>39495608.759999998</v>
      </c>
      <c r="CE164" s="229"/>
      <c r="CF164"/>
    </row>
    <row r="165" spans="1:84" ht="14.4" x14ac:dyDescent="0.3">
      <c r="A165" s="276" t="s">
        <v>187</v>
      </c>
      <c r="B165" s="228">
        <v>43465</v>
      </c>
      <c r="C165" s="277"/>
      <c r="D165" s="277"/>
      <c r="E165" s="277"/>
      <c r="F165" s="277">
        <v>135239.16</v>
      </c>
      <c r="G165" s="277">
        <v>233221953.84999999</v>
      </c>
      <c r="H165" s="277"/>
      <c r="I165" s="277"/>
      <c r="J165" s="277"/>
      <c r="K165" s="277"/>
      <c r="L165" s="277"/>
      <c r="M165" s="277">
        <v>233205997.36000001</v>
      </c>
      <c r="N165" s="277">
        <v>211028479.93000001</v>
      </c>
      <c r="O165" s="277">
        <v>22177517.43</v>
      </c>
      <c r="P165" s="277"/>
      <c r="Q165" s="277"/>
      <c r="R165" s="277">
        <v>15956.49</v>
      </c>
      <c r="S165" s="277"/>
      <c r="T165" s="277"/>
      <c r="U165" s="277"/>
      <c r="V165" s="277">
        <v>172468566.47999999</v>
      </c>
      <c r="W165" s="277"/>
      <c r="X165" s="277"/>
      <c r="Y165" s="277"/>
      <c r="Z165" s="277"/>
      <c r="AA165" s="277">
        <v>26298651.920000002</v>
      </c>
      <c r="AB165" s="277"/>
      <c r="AC165" s="277"/>
      <c r="AD165" s="277"/>
      <c r="AE165" s="277">
        <v>26664042.239999998</v>
      </c>
      <c r="AF165" s="277">
        <v>708297.93281999999</v>
      </c>
      <c r="AG165" s="277">
        <v>25955744.307</v>
      </c>
      <c r="AH165" s="277">
        <v>-365390.31670000002</v>
      </c>
      <c r="AI165" s="277"/>
      <c r="AJ165" s="277">
        <v>576740.73</v>
      </c>
      <c r="AK165" s="277"/>
      <c r="AL165" s="277">
        <v>3280514.27</v>
      </c>
      <c r="AM165" s="277"/>
      <c r="AN165" s="277"/>
      <c r="AO165" s="277">
        <v>33306695.879999999</v>
      </c>
      <c r="AP165" s="277">
        <v>8219838.5800000001</v>
      </c>
      <c r="AQ165" s="277">
        <v>477508200.87</v>
      </c>
      <c r="AR165" s="277"/>
      <c r="AS165" s="277"/>
      <c r="AT165" s="277"/>
      <c r="AU165" s="277"/>
      <c r="AV165" s="277"/>
      <c r="AW165" s="277"/>
      <c r="AX165" s="277"/>
      <c r="AY165" s="277"/>
      <c r="AZ165" s="277"/>
      <c r="BA165" s="277">
        <v>248605926.78999999</v>
      </c>
      <c r="BB165" s="277">
        <v>842923.38</v>
      </c>
      <c r="BC165" s="277"/>
      <c r="BD165" s="277">
        <v>829460.84</v>
      </c>
      <c r="BE165" s="277">
        <v>13462.54</v>
      </c>
      <c r="BF165" s="277">
        <v>247763003.41</v>
      </c>
      <c r="BG165" s="277">
        <v>0</v>
      </c>
      <c r="BH165" s="277">
        <v>239120969.87</v>
      </c>
      <c r="BI165" s="277">
        <v>8642033.5399999991</v>
      </c>
      <c r="BJ165" s="277">
        <v>177204636.38999999</v>
      </c>
      <c r="BK165" s="277">
        <v>0</v>
      </c>
      <c r="BL165" s="277">
        <v>175953582.12</v>
      </c>
      <c r="BM165" s="277">
        <v>1251054.27</v>
      </c>
      <c r="BN165" s="277">
        <v>0</v>
      </c>
      <c r="BO165" s="277">
        <v>0</v>
      </c>
      <c r="BP165" s="277">
        <v>0</v>
      </c>
      <c r="BQ165" s="277">
        <v>0</v>
      </c>
      <c r="BR165" s="277">
        <v>868760.13</v>
      </c>
      <c r="BS165" s="277">
        <v>0</v>
      </c>
      <c r="BT165" s="277">
        <v>0</v>
      </c>
      <c r="BU165" s="277">
        <v>0</v>
      </c>
      <c r="BV165" s="277">
        <v>2131182.09</v>
      </c>
      <c r="BW165" s="277">
        <v>9201550.8599999994</v>
      </c>
      <c r="BX165" s="277">
        <v>857768.95999999996</v>
      </c>
      <c r="BY165" s="277">
        <v>0</v>
      </c>
      <c r="BZ165" s="277">
        <v>0</v>
      </c>
      <c r="CA165" s="277">
        <v>0</v>
      </c>
      <c r="CB165" s="277">
        <v>1030314.89</v>
      </c>
      <c r="CC165" s="277">
        <v>439900140.11000001</v>
      </c>
      <c r="CD165" s="277">
        <v>37608060.759999998</v>
      </c>
      <c r="CE165" s="229"/>
      <c r="CF165"/>
    </row>
    <row r="166" spans="1:84" ht="14.4" x14ac:dyDescent="0.3">
      <c r="A166" s="276" t="s">
        <v>782</v>
      </c>
      <c r="B166" s="228">
        <v>43465</v>
      </c>
      <c r="C166" s="277"/>
      <c r="D166" s="277">
        <v>156959</v>
      </c>
      <c r="E166" s="277"/>
      <c r="F166" s="277"/>
      <c r="G166" s="277">
        <v>0</v>
      </c>
      <c r="H166" s="277"/>
      <c r="I166" s="277"/>
      <c r="J166" s="277">
        <v>0</v>
      </c>
      <c r="K166" s="277"/>
      <c r="L166" s="277"/>
      <c r="M166" s="277">
        <v>0</v>
      </c>
      <c r="N166" s="277"/>
      <c r="O166" s="277"/>
      <c r="P166" s="277"/>
      <c r="Q166" s="277"/>
      <c r="R166" s="277"/>
      <c r="S166" s="277"/>
      <c r="T166" s="277"/>
      <c r="U166" s="277"/>
      <c r="V166" s="277"/>
      <c r="W166" s="277">
        <v>0</v>
      </c>
      <c r="X166" s="277"/>
      <c r="Y166" s="277"/>
      <c r="Z166" s="277"/>
      <c r="AA166" s="277">
        <v>2543546</v>
      </c>
      <c r="AB166" s="277">
        <v>0</v>
      </c>
      <c r="AC166" s="277"/>
      <c r="AD166" s="277"/>
      <c r="AE166" s="277">
        <v>2543546</v>
      </c>
      <c r="AF166" s="277"/>
      <c r="AG166" s="277">
        <v>2543546</v>
      </c>
      <c r="AH166" s="277"/>
      <c r="AI166" s="277"/>
      <c r="AJ166" s="277"/>
      <c r="AK166" s="277"/>
      <c r="AL166" s="277"/>
      <c r="AM166" s="277"/>
      <c r="AN166" s="277"/>
      <c r="AO166" s="277">
        <v>5005429</v>
      </c>
      <c r="AP166" s="277">
        <v>10</v>
      </c>
      <c r="AQ166" s="277">
        <v>7705944</v>
      </c>
      <c r="AR166" s="277">
        <v>0</v>
      </c>
      <c r="AS166" s="277">
        <v>0</v>
      </c>
      <c r="AT166" s="277"/>
      <c r="AU166" s="277"/>
      <c r="AV166" s="277"/>
      <c r="AW166" s="277">
        <v>0</v>
      </c>
      <c r="AX166" s="277"/>
      <c r="AY166" s="277"/>
      <c r="AZ166" s="277"/>
      <c r="BA166" s="277">
        <v>3278383</v>
      </c>
      <c r="BB166" s="277">
        <v>0</v>
      </c>
      <c r="BC166" s="277"/>
      <c r="BD166" s="277"/>
      <c r="BE166" s="277"/>
      <c r="BF166" s="277">
        <v>3278383</v>
      </c>
      <c r="BG166" s="277"/>
      <c r="BH166" s="277">
        <v>2875518</v>
      </c>
      <c r="BI166" s="277">
        <v>402865</v>
      </c>
      <c r="BJ166" s="277">
        <v>0</v>
      </c>
      <c r="BK166" s="277"/>
      <c r="BL166" s="277"/>
      <c r="BM166" s="277"/>
      <c r="BN166" s="277"/>
      <c r="BO166" s="277"/>
      <c r="BP166" s="277"/>
      <c r="BQ166" s="277"/>
      <c r="BR166" s="277"/>
      <c r="BS166" s="277"/>
      <c r="BT166" s="277"/>
      <c r="BU166" s="277"/>
      <c r="BV166" s="277"/>
      <c r="BW166" s="277"/>
      <c r="BX166" s="277">
        <v>289279</v>
      </c>
      <c r="BY166" s="277">
        <v>0</v>
      </c>
      <c r="BZ166" s="277"/>
      <c r="CA166" s="277">
        <v>0</v>
      </c>
      <c r="CB166" s="277"/>
      <c r="CC166" s="277">
        <v>3567662</v>
      </c>
      <c r="CD166" s="277">
        <v>4138282</v>
      </c>
      <c r="CE166" s="229"/>
      <c r="CF166"/>
    </row>
    <row r="167" spans="1:84" ht="14.4" x14ac:dyDescent="0.3">
      <c r="A167" s="276" t="s">
        <v>189</v>
      </c>
      <c r="B167" s="228">
        <v>42735</v>
      </c>
      <c r="C167" s="277">
        <v>0</v>
      </c>
      <c r="D167" s="277">
        <v>56112285.770000003</v>
      </c>
      <c r="E167" s="277">
        <v>0</v>
      </c>
      <c r="F167" s="277">
        <v>0</v>
      </c>
      <c r="G167" s="277">
        <v>1168946645.5999999</v>
      </c>
      <c r="H167" s="277">
        <v>0</v>
      </c>
      <c r="I167" s="277">
        <v>0</v>
      </c>
      <c r="J167" s="277">
        <v>0</v>
      </c>
      <c r="K167" s="277">
        <v>0</v>
      </c>
      <c r="L167" s="277">
        <v>0</v>
      </c>
      <c r="M167" s="277">
        <v>968736101.40999997</v>
      </c>
      <c r="N167" s="277">
        <v>344424060.39999998</v>
      </c>
      <c r="O167" s="277">
        <v>351715539.79000002</v>
      </c>
      <c r="P167" s="277">
        <v>0</v>
      </c>
      <c r="Q167" s="277">
        <v>272596501.23000002</v>
      </c>
      <c r="R167" s="277">
        <v>170048344.53</v>
      </c>
      <c r="S167" s="277">
        <v>30162199.079999998</v>
      </c>
      <c r="T167" s="277">
        <v>0.56999999999999995</v>
      </c>
      <c r="U167" s="277">
        <v>0</v>
      </c>
      <c r="V167" s="277">
        <v>989320402.5</v>
      </c>
      <c r="W167" s="277">
        <v>0</v>
      </c>
      <c r="X167" s="277">
        <v>0</v>
      </c>
      <c r="Y167" s="277">
        <v>0</v>
      </c>
      <c r="Z167" s="277">
        <v>0</v>
      </c>
      <c r="AA167" s="277">
        <v>0</v>
      </c>
      <c r="AB167" s="277">
        <v>0</v>
      </c>
      <c r="AC167" s="277">
        <v>0</v>
      </c>
      <c r="AD167" s="277">
        <v>0</v>
      </c>
      <c r="AE167" s="277">
        <v>0</v>
      </c>
      <c r="AF167" s="277">
        <v>0</v>
      </c>
      <c r="AG167" s="277">
        <v>0</v>
      </c>
      <c r="AH167" s="277">
        <v>0</v>
      </c>
      <c r="AI167" s="277">
        <v>0</v>
      </c>
      <c r="AJ167" s="277">
        <v>5602651.6100000003</v>
      </c>
      <c r="AK167" s="277">
        <v>0</v>
      </c>
      <c r="AL167" s="277">
        <v>19655832.379999999</v>
      </c>
      <c r="AM167" s="277">
        <v>0</v>
      </c>
      <c r="AN167" s="277">
        <v>0</v>
      </c>
      <c r="AO167" s="277">
        <v>43082395.590000004</v>
      </c>
      <c r="AP167" s="277">
        <v>134784.18</v>
      </c>
      <c r="AQ167" s="277">
        <v>2282854997.5999999</v>
      </c>
      <c r="AR167" s="277">
        <v>0</v>
      </c>
      <c r="AS167" s="277">
        <v>0</v>
      </c>
      <c r="AT167" s="277">
        <v>0</v>
      </c>
      <c r="AU167" s="277">
        <v>0</v>
      </c>
      <c r="AV167" s="277">
        <v>0</v>
      </c>
      <c r="AW167" s="277">
        <v>0</v>
      </c>
      <c r="AX167" s="277">
        <v>0</v>
      </c>
      <c r="AY167" s="277">
        <v>0</v>
      </c>
      <c r="AZ167" s="277">
        <v>0</v>
      </c>
      <c r="BA167" s="277">
        <v>972225225.92999995</v>
      </c>
      <c r="BB167" s="277">
        <v>0</v>
      </c>
      <c r="BC167" s="277">
        <v>0</v>
      </c>
      <c r="BD167" s="277">
        <v>0</v>
      </c>
      <c r="BE167" s="277">
        <v>0</v>
      </c>
      <c r="BF167" s="277">
        <v>972225225.92999995</v>
      </c>
      <c r="BG167" s="277">
        <v>0</v>
      </c>
      <c r="BH167" s="277">
        <v>917835024.45000005</v>
      </c>
      <c r="BI167" s="277">
        <v>54390201.479999997</v>
      </c>
      <c r="BJ167" s="277">
        <v>1001157027.1</v>
      </c>
      <c r="BK167" s="277">
        <v>0</v>
      </c>
      <c r="BL167" s="277">
        <v>995800632.57000005</v>
      </c>
      <c r="BM167" s="277">
        <v>5356394.4800000004</v>
      </c>
      <c r="BN167" s="277">
        <v>0</v>
      </c>
      <c r="BO167" s="277">
        <v>1680213.12</v>
      </c>
      <c r="BP167" s="277">
        <v>0</v>
      </c>
      <c r="BQ167" s="277">
        <v>0</v>
      </c>
      <c r="BR167" s="277">
        <v>0</v>
      </c>
      <c r="BS167" s="277">
        <v>2892350.77</v>
      </c>
      <c r="BT167" s="277">
        <v>0</v>
      </c>
      <c r="BU167" s="277">
        <v>0</v>
      </c>
      <c r="BV167" s="277">
        <v>7251815.7999999998</v>
      </c>
      <c r="BW167" s="277">
        <v>168796.11</v>
      </c>
      <c r="BX167" s="277">
        <v>613472.86</v>
      </c>
      <c r="BY167" s="277">
        <v>0</v>
      </c>
      <c r="BZ167" s="277">
        <v>0</v>
      </c>
      <c r="CA167" s="277">
        <v>0</v>
      </c>
      <c r="CB167" s="277">
        <v>28949530.010000002</v>
      </c>
      <c r="CC167" s="277">
        <v>2014938431.7</v>
      </c>
      <c r="CD167" s="277">
        <v>267916565.94999999</v>
      </c>
      <c r="CE167" s="229"/>
      <c r="CF167"/>
    </row>
    <row r="168" spans="1:84" ht="14.4" x14ac:dyDescent="0.3">
      <c r="A168" s="276" t="s">
        <v>189</v>
      </c>
      <c r="B168" s="228">
        <v>43100</v>
      </c>
      <c r="C168" s="277">
        <v>0</v>
      </c>
      <c r="D168" s="277">
        <v>59809301.579999998</v>
      </c>
      <c r="E168" s="277">
        <v>0</v>
      </c>
      <c r="F168" s="277">
        <v>0</v>
      </c>
      <c r="G168" s="277">
        <v>1143261403.9000001</v>
      </c>
      <c r="H168" s="277">
        <v>0</v>
      </c>
      <c r="I168" s="277">
        <v>0</v>
      </c>
      <c r="J168" s="277">
        <v>0</v>
      </c>
      <c r="K168" s="277">
        <v>0</v>
      </c>
      <c r="L168" s="277">
        <v>0</v>
      </c>
      <c r="M168" s="277">
        <v>951665859.66999996</v>
      </c>
      <c r="N168" s="277">
        <v>328860208.43000001</v>
      </c>
      <c r="O168" s="277">
        <v>374341364.91000003</v>
      </c>
      <c r="P168" s="277">
        <v>0</v>
      </c>
      <c r="Q168" s="277">
        <v>248464286.33000001</v>
      </c>
      <c r="R168" s="277">
        <v>179000486.02000001</v>
      </c>
      <c r="S168" s="277">
        <v>12595058.17</v>
      </c>
      <c r="T168" s="277">
        <v>0</v>
      </c>
      <c r="U168" s="277">
        <v>0</v>
      </c>
      <c r="V168" s="277">
        <v>954178958.00999999</v>
      </c>
      <c r="W168" s="277">
        <v>0</v>
      </c>
      <c r="X168" s="277">
        <v>0</v>
      </c>
      <c r="Y168" s="277">
        <v>0</v>
      </c>
      <c r="Z168" s="277">
        <v>0</v>
      </c>
      <c r="AA168" s="277">
        <v>0</v>
      </c>
      <c r="AB168" s="277">
        <v>0</v>
      </c>
      <c r="AC168" s="277">
        <v>0</v>
      </c>
      <c r="AD168" s="277">
        <v>0</v>
      </c>
      <c r="AE168" s="277">
        <v>0</v>
      </c>
      <c r="AF168" s="277">
        <v>0</v>
      </c>
      <c r="AG168" s="277">
        <v>0</v>
      </c>
      <c r="AH168" s="277">
        <v>0</v>
      </c>
      <c r="AI168" s="277">
        <v>0</v>
      </c>
      <c r="AJ168" s="277">
        <v>4328915.37</v>
      </c>
      <c r="AK168" s="277">
        <v>0</v>
      </c>
      <c r="AL168" s="277">
        <v>3838869.63</v>
      </c>
      <c r="AM168" s="277">
        <v>0</v>
      </c>
      <c r="AN168" s="277">
        <v>0</v>
      </c>
      <c r="AO168" s="277">
        <v>69157372.230000004</v>
      </c>
      <c r="AP168" s="277">
        <v>24787.73</v>
      </c>
      <c r="AQ168" s="277">
        <v>2234599608.4000001</v>
      </c>
      <c r="AR168" s="277">
        <v>0</v>
      </c>
      <c r="AS168" s="277">
        <v>0</v>
      </c>
      <c r="AT168" s="277">
        <v>0</v>
      </c>
      <c r="AU168" s="277">
        <v>0</v>
      </c>
      <c r="AV168" s="277">
        <v>0</v>
      </c>
      <c r="AW168" s="277">
        <v>0</v>
      </c>
      <c r="AX168" s="277">
        <v>0</v>
      </c>
      <c r="AY168" s="277">
        <v>0</v>
      </c>
      <c r="AZ168" s="277">
        <v>0</v>
      </c>
      <c r="BA168" s="277">
        <v>954964418.76999998</v>
      </c>
      <c r="BB168" s="277">
        <v>0</v>
      </c>
      <c r="BC168" s="277">
        <v>0</v>
      </c>
      <c r="BD168" s="277">
        <v>0</v>
      </c>
      <c r="BE168" s="277">
        <v>0</v>
      </c>
      <c r="BF168" s="277">
        <v>954964418.76999998</v>
      </c>
      <c r="BG168" s="277">
        <v>0</v>
      </c>
      <c r="BH168" s="277">
        <v>898656106.16999996</v>
      </c>
      <c r="BI168" s="277">
        <v>56308312.590000004</v>
      </c>
      <c r="BJ168" s="277">
        <v>956979473.97000003</v>
      </c>
      <c r="BK168" s="277">
        <v>0</v>
      </c>
      <c r="BL168" s="277">
        <v>951609297.14999998</v>
      </c>
      <c r="BM168" s="277">
        <v>5370176.8099999996</v>
      </c>
      <c r="BN168" s="277">
        <v>0</v>
      </c>
      <c r="BO168" s="277">
        <v>1683024.05</v>
      </c>
      <c r="BP168" s="277">
        <v>0</v>
      </c>
      <c r="BQ168" s="277">
        <v>0</v>
      </c>
      <c r="BR168" s="277">
        <v>0</v>
      </c>
      <c r="BS168" s="277">
        <v>7017036.3399999999</v>
      </c>
      <c r="BT168" s="277">
        <v>0</v>
      </c>
      <c r="BU168" s="277">
        <v>0</v>
      </c>
      <c r="BV168" s="277">
        <v>4367898.26</v>
      </c>
      <c r="BW168" s="277">
        <v>168796.11</v>
      </c>
      <c r="BX168" s="277">
        <v>4108046.11</v>
      </c>
      <c r="BY168" s="277">
        <v>0</v>
      </c>
      <c r="BZ168" s="277">
        <v>0</v>
      </c>
      <c r="CA168" s="277">
        <v>0</v>
      </c>
      <c r="CB168" s="277">
        <v>25200617.140000001</v>
      </c>
      <c r="CC168" s="277">
        <v>1954489310.7</v>
      </c>
      <c r="CD168" s="277">
        <v>280110297.68000001</v>
      </c>
      <c r="CE168" s="229"/>
      <c r="CF168"/>
    </row>
    <row r="169" spans="1:84" ht="14.4" x14ac:dyDescent="0.3">
      <c r="A169" s="276" t="s">
        <v>189</v>
      </c>
      <c r="B169" s="228">
        <v>43465</v>
      </c>
      <c r="C169" s="277">
        <v>0</v>
      </c>
      <c r="D169" s="277">
        <v>54001517.469999999</v>
      </c>
      <c r="E169" s="277">
        <v>0</v>
      </c>
      <c r="F169" s="277">
        <v>0</v>
      </c>
      <c r="G169" s="277">
        <v>1203032531.5999999</v>
      </c>
      <c r="H169" s="277">
        <v>0</v>
      </c>
      <c r="I169" s="277">
        <v>0</v>
      </c>
      <c r="J169" s="277">
        <v>0</v>
      </c>
      <c r="K169" s="277">
        <v>0</v>
      </c>
      <c r="L169" s="277">
        <v>0</v>
      </c>
      <c r="M169" s="277">
        <v>1023371890</v>
      </c>
      <c r="N169" s="277">
        <v>350599256.19999999</v>
      </c>
      <c r="O169" s="277">
        <v>414026790.41000003</v>
      </c>
      <c r="P169" s="277">
        <v>0</v>
      </c>
      <c r="Q169" s="277">
        <v>258745843.43000001</v>
      </c>
      <c r="R169" s="277">
        <v>162760648.25</v>
      </c>
      <c r="S169" s="277">
        <v>16899993.260000002</v>
      </c>
      <c r="T169" s="277">
        <v>0</v>
      </c>
      <c r="U169" s="277">
        <v>0</v>
      </c>
      <c r="V169" s="277">
        <v>846547466.22000003</v>
      </c>
      <c r="W169" s="277">
        <v>0</v>
      </c>
      <c r="X169" s="277">
        <v>0</v>
      </c>
      <c r="Y169" s="277">
        <v>0</v>
      </c>
      <c r="Z169" s="277">
        <v>0</v>
      </c>
      <c r="AA169" s="277">
        <v>-803345.97</v>
      </c>
      <c r="AB169" s="277">
        <v>0</v>
      </c>
      <c r="AC169" s="277">
        <v>0</v>
      </c>
      <c r="AD169" s="277">
        <v>0</v>
      </c>
      <c r="AE169" s="277">
        <v>-803345.97</v>
      </c>
      <c r="AF169" s="277">
        <v>0</v>
      </c>
      <c r="AG169" s="277">
        <v>-803345.97</v>
      </c>
      <c r="AH169" s="277">
        <v>0</v>
      </c>
      <c r="AI169" s="277">
        <v>0</v>
      </c>
      <c r="AJ169" s="277">
        <v>8739404.3699999992</v>
      </c>
      <c r="AK169" s="277">
        <v>3161314.58</v>
      </c>
      <c r="AL169" s="277">
        <v>3556564.12</v>
      </c>
      <c r="AM169" s="277">
        <v>0</v>
      </c>
      <c r="AN169" s="277">
        <v>0</v>
      </c>
      <c r="AO169" s="277">
        <v>17301539.5</v>
      </c>
      <c r="AP169" s="277">
        <v>129329.02</v>
      </c>
      <c r="AQ169" s="277">
        <v>2135666320.9000001</v>
      </c>
      <c r="AR169" s="277">
        <v>0</v>
      </c>
      <c r="AS169" s="277">
        <v>0</v>
      </c>
      <c r="AT169" s="277">
        <v>0</v>
      </c>
      <c r="AU169" s="277">
        <v>0</v>
      </c>
      <c r="AV169" s="277">
        <v>0</v>
      </c>
      <c r="AW169" s="277">
        <v>0</v>
      </c>
      <c r="AX169" s="277">
        <v>0</v>
      </c>
      <c r="AY169" s="277">
        <v>0</v>
      </c>
      <c r="AZ169" s="277">
        <v>0</v>
      </c>
      <c r="BA169" s="277">
        <v>955814359.63999999</v>
      </c>
      <c r="BB169" s="277">
        <v>0</v>
      </c>
      <c r="BC169" s="277">
        <v>0</v>
      </c>
      <c r="BD169" s="277">
        <v>0</v>
      </c>
      <c r="BE169" s="277">
        <v>0</v>
      </c>
      <c r="BF169" s="277">
        <v>955814359.63999999</v>
      </c>
      <c r="BG169" s="277">
        <v>0</v>
      </c>
      <c r="BH169" s="277">
        <v>908128696.28999996</v>
      </c>
      <c r="BI169" s="277">
        <v>47685663.359999999</v>
      </c>
      <c r="BJ169" s="277">
        <v>859852187.79999995</v>
      </c>
      <c r="BK169" s="277">
        <v>0</v>
      </c>
      <c r="BL169" s="277">
        <v>855058504.67999995</v>
      </c>
      <c r="BM169" s="277">
        <v>4793683.12</v>
      </c>
      <c r="BN169" s="277">
        <v>0</v>
      </c>
      <c r="BO169" s="277">
        <v>0</v>
      </c>
      <c r="BP169" s="277">
        <v>933681.89</v>
      </c>
      <c r="BQ169" s="277">
        <v>0</v>
      </c>
      <c r="BR169" s="277">
        <v>0</v>
      </c>
      <c r="BS169" s="277">
        <v>6484059.4000000004</v>
      </c>
      <c r="BT169" s="277">
        <v>0</v>
      </c>
      <c r="BU169" s="277">
        <v>0</v>
      </c>
      <c r="BV169" s="277">
        <v>4047179.03</v>
      </c>
      <c r="BW169" s="277">
        <v>3187354.49</v>
      </c>
      <c r="BX169" s="277">
        <v>12717478.880000001</v>
      </c>
      <c r="BY169" s="277">
        <v>0</v>
      </c>
      <c r="BZ169" s="277">
        <v>0</v>
      </c>
      <c r="CA169" s="277">
        <v>0</v>
      </c>
      <c r="CB169" s="277">
        <v>30280850.219999999</v>
      </c>
      <c r="CC169" s="277">
        <v>1873317151.4000001</v>
      </c>
      <c r="CD169" s="277">
        <v>262349169.50999999</v>
      </c>
      <c r="CE169" s="229"/>
      <c r="CF169"/>
    </row>
    <row r="170" spans="1:84" ht="14.4" x14ac:dyDescent="0.3">
      <c r="A170" s="276" t="s">
        <v>249</v>
      </c>
      <c r="B170" s="228">
        <v>42735</v>
      </c>
      <c r="C170" s="277">
        <v>0</v>
      </c>
      <c r="D170" s="277">
        <v>3117245.21</v>
      </c>
      <c r="E170" s="277">
        <v>0</v>
      </c>
      <c r="F170" s="277">
        <v>0</v>
      </c>
      <c r="G170" s="277">
        <v>1001426035.6</v>
      </c>
      <c r="H170" s="277">
        <v>0</v>
      </c>
      <c r="I170" s="277">
        <v>0</v>
      </c>
      <c r="J170" s="277">
        <v>0</v>
      </c>
      <c r="K170" s="277">
        <v>0</v>
      </c>
      <c r="L170" s="277">
        <v>0</v>
      </c>
      <c r="M170" s="277">
        <v>846772204.88999999</v>
      </c>
      <c r="N170" s="277">
        <v>305391945.88</v>
      </c>
      <c r="O170" s="277">
        <v>301502325.88999999</v>
      </c>
      <c r="P170" s="277">
        <v>0</v>
      </c>
      <c r="Q170" s="277">
        <v>239877933.12</v>
      </c>
      <c r="R170" s="277">
        <v>151657110.91999999</v>
      </c>
      <c r="S170" s="277">
        <v>2996720.82</v>
      </c>
      <c r="T170" s="277">
        <v>0</v>
      </c>
      <c r="U170" s="277">
        <v>0</v>
      </c>
      <c r="V170" s="277">
        <v>0</v>
      </c>
      <c r="W170" s="277">
        <v>0</v>
      </c>
      <c r="X170" s="277">
        <v>0</v>
      </c>
      <c r="Y170" s="277">
        <v>0</v>
      </c>
      <c r="Z170" s="277">
        <v>0</v>
      </c>
      <c r="AA170" s="277">
        <v>29505941.120000001</v>
      </c>
      <c r="AB170" s="277">
        <v>4693173.62</v>
      </c>
      <c r="AC170" s="277">
        <v>0</v>
      </c>
      <c r="AD170" s="277">
        <v>4693173.62</v>
      </c>
      <c r="AE170" s="277">
        <v>24812767.5</v>
      </c>
      <c r="AF170" s="277">
        <v>24812767.5</v>
      </c>
      <c r="AG170" s="277">
        <v>0</v>
      </c>
      <c r="AH170" s="277">
        <v>0</v>
      </c>
      <c r="AI170" s="277">
        <v>0</v>
      </c>
      <c r="AJ170" s="277">
        <v>12027302.68</v>
      </c>
      <c r="AK170" s="277">
        <v>1804552.81</v>
      </c>
      <c r="AL170" s="277">
        <v>741132.19</v>
      </c>
      <c r="AM170" s="277">
        <v>0</v>
      </c>
      <c r="AN170" s="277">
        <v>0</v>
      </c>
      <c r="AO170" s="277">
        <v>69000905.349999994</v>
      </c>
      <c r="AP170" s="277">
        <v>128268.29</v>
      </c>
      <c r="AQ170" s="277">
        <v>1117751383.2</v>
      </c>
      <c r="AR170" s="277">
        <v>221493805.50999999</v>
      </c>
      <c r="AS170" s="277">
        <v>3998049.67</v>
      </c>
      <c r="AT170" s="277">
        <v>0</v>
      </c>
      <c r="AU170" s="277">
        <v>3495024.11</v>
      </c>
      <c r="AV170" s="277">
        <v>503025.56</v>
      </c>
      <c r="AW170" s="277">
        <v>217495755.84</v>
      </c>
      <c r="AX170" s="277">
        <v>0</v>
      </c>
      <c r="AY170" s="277">
        <v>187592028.72</v>
      </c>
      <c r="AZ170" s="277">
        <v>29903727.120000001</v>
      </c>
      <c r="BA170" s="277">
        <v>552613054.78999996</v>
      </c>
      <c r="BB170" s="277">
        <v>552613054.78999996</v>
      </c>
      <c r="BC170" s="277">
        <v>0</v>
      </c>
      <c r="BD170" s="277">
        <v>520431180.81</v>
      </c>
      <c r="BE170" s="277">
        <v>32181873.98</v>
      </c>
      <c r="BF170" s="277">
        <v>0</v>
      </c>
      <c r="BG170" s="277">
        <v>0</v>
      </c>
      <c r="BH170" s="277">
        <v>0</v>
      </c>
      <c r="BI170" s="277">
        <v>0</v>
      </c>
      <c r="BJ170" s="277">
        <v>0</v>
      </c>
      <c r="BK170" s="277">
        <v>0</v>
      </c>
      <c r="BL170" s="277">
        <v>0</v>
      </c>
      <c r="BM170" s="277">
        <v>0</v>
      </c>
      <c r="BN170" s="277">
        <v>0</v>
      </c>
      <c r="BO170" s="277">
        <v>3286496.84</v>
      </c>
      <c r="BP170" s="277">
        <v>0</v>
      </c>
      <c r="BQ170" s="277">
        <v>0</v>
      </c>
      <c r="BR170" s="277">
        <v>0</v>
      </c>
      <c r="BS170" s="277">
        <v>1957646.13</v>
      </c>
      <c r="BT170" s="277">
        <v>0</v>
      </c>
      <c r="BU170" s="277">
        <v>0</v>
      </c>
      <c r="BV170" s="277">
        <v>9894324.2599999998</v>
      </c>
      <c r="BW170" s="277">
        <v>451422.24</v>
      </c>
      <c r="BX170" s="277">
        <v>22013453.030000001</v>
      </c>
      <c r="BY170" s="277">
        <v>0</v>
      </c>
      <c r="BZ170" s="277">
        <v>0</v>
      </c>
      <c r="CA170" s="277">
        <v>0</v>
      </c>
      <c r="CB170" s="277">
        <v>12453252.550000001</v>
      </c>
      <c r="CC170" s="277">
        <v>824163455.35000002</v>
      </c>
      <c r="CD170" s="277">
        <v>293587927.83999997</v>
      </c>
      <c r="CE170" s="229"/>
      <c r="CF170"/>
    </row>
    <row r="171" spans="1:84" ht="14.4" x14ac:dyDescent="0.3">
      <c r="A171" s="276" t="s">
        <v>249</v>
      </c>
      <c r="B171" s="228">
        <v>43100</v>
      </c>
      <c r="C171" s="277">
        <v>0</v>
      </c>
      <c r="D171" s="277">
        <v>0</v>
      </c>
      <c r="E171" s="277">
        <v>0</v>
      </c>
      <c r="F171" s="277">
        <v>0</v>
      </c>
      <c r="G171" s="277">
        <v>1056906194.9</v>
      </c>
      <c r="H171" s="277">
        <v>0</v>
      </c>
      <c r="I171" s="277">
        <v>0</v>
      </c>
      <c r="J171" s="277">
        <v>0</v>
      </c>
      <c r="K171" s="277">
        <v>0</v>
      </c>
      <c r="L171" s="277">
        <v>0</v>
      </c>
      <c r="M171" s="277">
        <v>830711979.09000003</v>
      </c>
      <c r="N171" s="277">
        <v>290004293.69999999</v>
      </c>
      <c r="O171" s="277">
        <v>330470204.20999998</v>
      </c>
      <c r="P171" s="277">
        <v>0</v>
      </c>
      <c r="Q171" s="277">
        <v>210237481.18000001</v>
      </c>
      <c r="R171" s="277">
        <v>221567952.62</v>
      </c>
      <c r="S171" s="277">
        <v>4626263.17</v>
      </c>
      <c r="T171" s="277">
        <v>0</v>
      </c>
      <c r="U171" s="277">
        <v>0</v>
      </c>
      <c r="V171" s="277">
        <v>0</v>
      </c>
      <c r="W171" s="277">
        <v>0</v>
      </c>
      <c r="X171" s="277">
        <v>0</v>
      </c>
      <c r="Y171" s="277">
        <v>0</v>
      </c>
      <c r="Z171" s="277">
        <v>0</v>
      </c>
      <c r="AA171" s="277">
        <v>55202915.619999997</v>
      </c>
      <c r="AB171" s="277">
        <v>2471221.52</v>
      </c>
      <c r="AC171" s="277">
        <v>0</v>
      </c>
      <c r="AD171" s="277">
        <v>2471221.52</v>
      </c>
      <c r="AE171" s="277">
        <v>52731694.100000001</v>
      </c>
      <c r="AF171" s="277">
        <v>52731694.100000001</v>
      </c>
      <c r="AG171" s="277">
        <v>0</v>
      </c>
      <c r="AH171" s="277">
        <v>0</v>
      </c>
      <c r="AI171" s="277">
        <v>0</v>
      </c>
      <c r="AJ171" s="277">
        <v>11702390.460000001</v>
      </c>
      <c r="AK171" s="277">
        <v>949147.3</v>
      </c>
      <c r="AL171" s="277">
        <v>355000</v>
      </c>
      <c r="AM171" s="277">
        <v>0</v>
      </c>
      <c r="AN171" s="277">
        <v>0</v>
      </c>
      <c r="AO171" s="277">
        <v>54295884.079999998</v>
      </c>
      <c r="AP171" s="277">
        <v>0</v>
      </c>
      <c r="AQ171" s="277">
        <v>1179411532.3</v>
      </c>
      <c r="AR171" s="277">
        <v>173019084.71000001</v>
      </c>
      <c r="AS171" s="277">
        <v>3457205.36</v>
      </c>
      <c r="AT171" s="277">
        <v>0</v>
      </c>
      <c r="AU171" s="277">
        <v>3042073.96</v>
      </c>
      <c r="AV171" s="277">
        <v>415131.4</v>
      </c>
      <c r="AW171" s="277">
        <v>169561879.34999999</v>
      </c>
      <c r="AX171" s="277">
        <v>0</v>
      </c>
      <c r="AY171" s="277">
        <v>144931997.91999999</v>
      </c>
      <c r="AZ171" s="277">
        <v>24629881.43</v>
      </c>
      <c r="BA171" s="277">
        <v>625770663.83000004</v>
      </c>
      <c r="BB171" s="277">
        <v>625770663.83000004</v>
      </c>
      <c r="BC171" s="277">
        <v>0</v>
      </c>
      <c r="BD171" s="277">
        <v>593880706.65999997</v>
      </c>
      <c r="BE171" s="277">
        <v>31889957.170000002</v>
      </c>
      <c r="BF171" s="277">
        <v>0</v>
      </c>
      <c r="BG171" s="277">
        <v>0</v>
      </c>
      <c r="BH171" s="277">
        <v>0</v>
      </c>
      <c r="BI171" s="277">
        <v>0</v>
      </c>
      <c r="BJ171" s="277">
        <v>0</v>
      </c>
      <c r="BK171" s="277">
        <v>0</v>
      </c>
      <c r="BL171" s="277">
        <v>0</v>
      </c>
      <c r="BM171" s="277">
        <v>0</v>
      </c>
      <c r="BN171" s="277">
        <v>0</v>
      </c>
      <c r="BO171" s="277">
        <v>2183829.9500000002</v>
      </c>
      <c r="BP171" s="277">
        <v>0</v>
      </c>
      <c r="BQ171" s="277">
        <v>0</v>
      </c>
      <c r="BR171" s="277">
        <v>16101383.75</v>
      </c>
      <c r="BS171" s="277">
        <v>1099082.78</v>
      </c>
      <c r="BT171" s="277">
        <v>0</v>
      </c>
      <c r="BU171" s="277">
        <v>0</v>
      </c>
      <c r="BV171" s="277">
        <v>0</v>
      </c>
      <c r="BW171" s="277">
        <v>12960984.65</v>
      </c>
      <c r="BX171" s="277">
        <v>9143003.0099999998</v>
      </c>
      <c r="BY171" s="277">
        <v>0</v>
      </c>
      <c r="BZ171" s="277">
        <v>0</v>
      </c>
      <c r="CA171" s="277">
        <v>0</v>
      </c>
      <c r="CB171" s="277">
        <v>6007882.1500000004</v>
      </c>
      <c r="CC171" s="277">
        <v>846285914.83000004</v>
      </c>
      <c r="CD171" s="277">
        <v>333125617.50999999</v>
      </c>
      <c r="CE171" s="229"/>
      <c r="CF171"/>
    </row>
    <row r="172" spans="1:84" ht="14.4" x14ac:dyDescent="0.3">
      <c r="A172" s="276" t="s">
        <v>249</v>
      </c>
      <c r="B172" s="228">
        <v>43465</v>
      </c>
      <c r="C172" s="277">
        <v>0</v>
      </c>
      <c r="D172" s="277">
        <v>0</v>
      </c>
      <c r="E172" s="277">
        <v>0</v>
      </c>
      <c r="F172" s="277">
        <v>0</v>
      </c>
      <c r="G172" s="277">
        <v>1140076522.5999999</v>
      </c>
      <c r="H172" s="277">
        <v>0</v>
      </c>
      <c r="I172" s="277">
        <v>0</v>
      </c>
      <c r="J172" s="277">
        <v>0</v>
      </c>
      <c r="K172" s="277">
        <v>0</v>
      </c>
      <c r="L172" s="277">
        <v>0</v>
      </c>
      <c r="M172" s="277">
        <v>952792123.54999995</v>
      </c>
      <c r="N172" s="277">
        <v>331922721.75</v>
      </c>
      <c r="O172" s="277">
        <v>382958465.62</v>
      </c>
      <c r="P172" s="277">
        <v>0</v>
      </c>
      <c r="Q172" s="277">
        <v>237910936.19</v>
      </c>
      <c r="R172" s="277">
        <v>182173730.02000001</v>
      </c>
      <c r="S172" s="277">
        <v>5110668.9800000004</v>
      </c>
      <c r="T172" s="277">
        <v>0</v>
      </c>
      <c r="U172" s="277">
        <v>0</v>
      </c>
      <c r="V172" s="277">
        <v>0</v>
      </c>
      <c r="W172" s="277">
        <v>0</v>
      </c>
      <c r="X172" s="277">
        <v>0</v>
      </c>
      <c r="Y172" s="277">
        <v>0</v>
      </c>
      <c r="Z172" s="277">
        <v>0</v>
      </c>
      <c r="AA172" s="277">
        <v>70118823.170000002</v>
      </c>
      <c r="AB172" s="277">
        <v>1723075.5</v>
      </c>
      <c r="AC172" s="277">
        <v>0</v>
      </c>
      <c r="AD172" s="277">
        <v>1723075.5</v>
      </c>
      <c r="AE172" s="277">
        <v>68395747.670000002</v>
      </c>
      <c r="AF172" s="277">
        <v>68395747.670000002</v>
      </c>
      <c r="AG172" s="277">
        <v>0</v>
      </c>
      <c r="AH172" s="277">
        <v>0</v>
      </c>
      <c r="AI172" s="277">
        <v>0</v>
      </c>
      <c r="AJ172" s="277">
        <v>9607151.8300000001</v>
      </c>
      <c r="AK172" s="277">
        <v>2754503.08</v>
      </c>
      <c r="AL172" s="277">
        <v>140110.01</v>
      </c>
      <c r="AM172" s="277">
        <v>0</v>
      </c>
      <c r="AN172" s="277">
        <v>0</v>
      </c>
      <c r="AO172" s="277">
        <v>24772884.550000001</v>
      </c>
      <c r="AP172" s="277">
        <v>26877</v>
      </c>
      <c r="AQ172" s="277">
        <v>1247496872.2</v>
      </c>
      <c r="AR172" s="277">
        <v>145318373.41999999</v>
      </c>
      <c r="AS172" s="277">
        <v>3262390.36</v>
      </c>
      <c r="AT172" s="277">
        <v>0</v>
      </c>
      <c r="AU172" s="277">
        <v>3043390.95</v>
      </c>
      <c r="AV172" s="277">
        <v>218999.41</v>
      </c>
      <c r="AW172" s="277">
        <v>142055983.06</v>
      </c>
      <c r="AX172" s="277">
        <v>0</v>
      </c>
      <c r="AY172" s="277">
        <v>125117237.78</v>
      </c>
      <c r="AZ172" s="277">
        <v>16938745.280000001</v>
      </c>
      <c r="BA172" s="277">
        <v>685322629.78999996</v>
      </c>
      <c r="BB172" s="277">
        <v>685322629.78999996</v>
      </c>
      <c r="BC172" s="277">
        <v>0</v>
      </c>
      <c r="BD172" s="277">
        <v>654858116.27999997</v>
      </c>
      <c r="BE172" s="277">
        <v>30464513.510000002</v>
      </c>
      <c r="BF172" s="277">
        <v>0</v>
      </c>
      <c r="BG172" s="277">
        <v>0</v>
      </c>
      <c r="BH172" s="277">
        <v>0</v>
      </c>
      <c r="BI172" s="277">
        <v>0</v>
      </c>
      <c r="BJ172" s="277">
        <v>0</v>
      </c>
      <c r="BK172" s="277">
        <v>0</v>
      </c>
      <c r="BL172" s="277">
        <v>0</v>
      </c>
      <c r="BM172" s="277">
        <v>0</v>
      </c>
      <c r="BN172" s="277">
        <v>0</v>
      </c>
      <c r="BO172" s="277">
        <v>193004</v>
      </c>
      <c r="BP172" s="277">
        <v>1522012.12</v>
      </c>
      <c r="BQ172" s="277">
        <v>0</v>
      </c>
      <c r="BR172" s="277">
        <v>23068910.25</v>
      </c>
      <c r="BS172" s="277">
        <v>2111469.89</v>
      </c>
      <c r="BT172" s="277">
        <v>0</v>
      </c>
      <c r="BU172" s="277">
        <v>0</v>
      </c>
      <c r="BV172" s="277">
        <v>3491.71</v>
      </c>
      <c r="BW172" s="277">
        <v>3798132.56</v>
      </c>
      <c r="BX172" s="277">
        <v>5274408.2</v>
      </c>
      <c r="BY172" s="277">
        <v>0</v>
      </c>
      <c r="BZ172" s="277">
        <v>0</v>
      </c>
      <c r="CA172" s="277">
        <v>0</v>
      </c>
      <c r="CB172" s="277">
        <v>13062697.130000001</v>
      </c>
      <c r="CC172" s="277">
        <v>879675129.07000005</v>
      </c>
      <c r="CD172" s="277">
        <v>367821743.12</v>
      </c>
      <c r="CE172" s="229"/>
      <c r="CF172"/>
    </row>
    <row r="173" spans="1:84" ht="14.4" x14ac:dyDescent="0.3">
      <c r="A173" s="276" t="s">
        <v>220</v>
      </c>
      <c r="B173" s="228">
        <v>42735</v>
      </c>
      <c r="C173" s="277"/>
      <c r="D173" s="277"/>
      <c r="E173" s="277"/>
      <c r="F173" s="277"/>
      <c r="G173" s="277">
        <v>58441926.805</v>
      </c>
      <c r="H173" s="277"/>
      <c r="I173" s="277">
        <v>605482.88249999995</v>
      </c>
      <c r="J173" s="277"/>
      <c r="K173" s="277"/>
      <c r="L173" s="277"/>
      <c r="M173" s="277">
        <v>31510150.103</v>
      </c>
      <c r="N173" s="277">
        <v>25087247.122000001</v>
      </c>
      <c r="O173" s="277">
        <v>6422902.9809999997</v>
      </c>
      <c r="P173" s="277"/>
      <c r="Q173" s="277"/>
      <c r="R173" s="277">
        <v>3171497.6</v>
      </c>
      <c r="S173" s="277"/>
      <c r="T173" s="277">
        <v>23154796.219999999</v>
      </c>
      <c r="U173" s="277"/>
      <c r="V173" s="277">
        <v>0</v>
      </c>
      <c r="W173" s="277"/>
      <c r="X173" s="277"/>
      <c r="Y173" s="277"/>
      <c r="Z173" s="277"/>
      <c r="AA173" s="277">
        <v>2503295.0924</v>
      </c>
      <c r="AB173" s="277">
        <v>2503295.0924</v>
      </c>
      <c r="AC173" s="277">
        <v>2503295.0924</v>
      </c>
      <c r="AD173" s="277"/>
      <c r="AE173" s="277"/>
      <c r="AF173" s="277"/>
      <c r="AG173" s="277"/>
      <c r="AH173" s="277"/>
      <c r="AI173" s="277">
        <v>377251</v>
      </c>
      <c r="AJ173" s="277">
        <v>200.03</v>
      </c>
      <c r="AK173" s="277">
        <v>61434.83</v>
      </c>
      <c r="AL173" s="277">
        <v>2157.6799999999998</v>
      </c>
      <c r="AM173" s="277"/>
      <c r="AN173" s="277"/>
      <c r="AO173" s="277">
        <v>304195.94</v>
      </c>
      <c r="AP173" s="277">
        <v>56641.2</v>
      </c>
      <c r="AQ173" s="277">
        <v>61747102.578000002</v>
      </c>
      <c r="AR173" s="277">
        <v>35664944.436999999</v>
      </c>
      <c r="AS173" s="277">
        <v>35664944.436999999</v>
      </c>
      <c r="AT173" s="277"/>
      <c r="AU173" s="277">
        <v>32683544.960999999</v>
      </c>
      <c r="AV173" s="277">
        <v>2981399.4759999998</v>
      </c>
      <c r="AW173" s="277"/>
      <c r="AX173" s="277"/>
      <c r="AY173" s="277"/>
      <c r="AZ173" s="277"/>
      <c r="BA173" s="277"/>
      <c r="BB173" s="277"/>
      <c r="BC173" s="277"/>
      <c r="BD173" s="277"/>
      <c r="BE173" s="277"/>
      <c r="BF173" s="277"/>
      <c r="BG173" s="277"/>
      <c r="BH173" s="277"/>
      <c r="BI173" s="277"/>
      <c r="BJ173" s="277">
        <v>0</v>
      </c>
      <c r="BK173" s="277"/>
      <c r="BL173" s="277"/>
      <c r="BM173" s="277"/>
      <c r="BN173" s="277">
        <v>0</v>
      </c>
      <c r="BO173" s="277"/>
      <c r="BP173" s="277"/>
      <c r="BQ173" s="277"/>
      <c r="BR173" s="277">
        <v>596676.87379999994</v>
      </c>
      <c r="BS173" s="277">
        <v>0</v>
      </c>
      <c r="BT173" s="277"/>
      <c r="BU173" s="277"/>
      <c r="BV173" s="277">
        <v>1717641.43</v>
      </c>
      <c r="BW173" s="277">
        <v>42383.68</v>
      </c>
      <c r="BX173" s="277"/>
      <c r="BY173" s="277">
        <v>0</v>
      </c>
      <c r="BZ173" s="277"/>
      <c r="CA173" s="277">
        <v>0</v>
      </c>
      <c r="CB173" s="277">
        <v>670786.94999999995</v>
      </c>
      <c r="CC173" s="277">
        <v>38692433.370999999</v>
      </c>
      <c r="CD173" s="277">
        <v>23054669.206999999</v>
      </c>
      <c r="CE173" s="229"/>
      <c r="CF173"/>
    </row>
    <row r="174" spans="1:84" ht="14.4" x14ac:dyDescent="0.3">
      <c r="A174" s="276" t="s">
        <v>220</v>
      </c>
      <c r="B174" s="228">
        <v>43100</v>
      </c>
      <c r="C174" s="277">
        <v>0</v>
      </c>
      <c r="D174" s="277">
        <v>0</v>
      </c>
      <c r="E174" s="277">
        <v>0</v>
      </c>
      <c r="F174" s="277">
        <v>0</v>
      </c>
      <c r="G174" s="277">
        <v>51940735.583999999</v>
      </c>
      <c r="H174" s="277">
        <v>0</v>
      </c>
      <c r="I174" s="277">
        <v>747089.71750000003</v>
      </c>
      <c r="J174" s="277">
        <v>0</v>
      </c>
      <c r="K174" s="277">
        <v>0</v>
      </c>
      <c r="L174" s="277">
        <v>0</v>
      </c>
      <c r="M174" s="277">
        <v>24677498.987</v>
      </c>
      <c r="N174" s="277">
        <v>19050073.153000001</v>
      </c>
      <c r="O174" s="277">
        <v>5627425.8333000001</v>
      </c>
      <c r="P174" s="277">
        <v>0</v>
      </c>
      <c r="Q174" s="277">
        <v>0</v>
      </c>
      <c r="R174" s="277">
        <v>3049953.9</v>
      </c>
      <c r="S174" s="277">
        <v>0</v>
      </c>
      <c r="T174" s="277">
        <v>23466192.98</v>
      </c>
      <c r="U174" s="277">
        <v>0</v>
      </c>
      <c r="V174" s="277">
        <v>0</v>
      </c>
      <c r="W174" s="277">
        <v>0</v>
      </c>
      <c r="X174" s="277">
        <v>0</v>
      </c>
      <c r="Y174" s="277">
        <v>0</v>
      </c>
      <c r="Z174" s="277">
        <v>0</v>
      </c>
      <c r="AA174" s="277">
        <v>2163103.1597000002</v>
      </c>
      <c r="AB174" s="277">
        <v>2163103.1597000002</v>
      </c>
      <c r="AC174" s="277">
        <v>2163103.1597000002</v>
      </c>
      <c r="AD174" s="277">
        <v>0</v>
      </c>
      <c r="AE174" s="277">
        <v>0</v>
      </c>
      <c r="AF174" s="277">
        <v>0</v>
      </c>
      <c r="AG174" s="277">
        <v>0</v>
      </c>
      <c r="AH174" s="277">
        <v>0</v>
      </c>
      <c r="AI174" s="277">
        <v>142829.56</v>
      </c>
      <c r="AJ174" s="277">
        <v>139064.17000000001</v>
      </c>
      <c r="AK174" s="277">
        <v>474359.55</v>
      </c>
      <c r="AL174" s="277">
        <v>294828.51</v>
      </c>
      <c r="AM174" s="277">
        <v>0</v>
      </c>
      <c r="AN174" s="277">
        <v>0</v>
      </c>
      <c r="AO174" s="277">
        <v>796580.24</v>
      </c>
      <c r="AP174" s="277">
        <v>53597.7</v>
      </c>
      <c r="AQ174" s="277">
        <v>56005098.473999999</v>
      </c>
      <c r="AR174" s="277">
        <v>31309331.287999999</v>
      </c>
      <c r="AS174" s="277">
        <v>31309331.287999999</v>
      </c>
      <c r="AT174" s="277">
        <v>0</v>
      </c>
      <c r="AU174" s="277">
        <v>28480845.052000001</v>
      </c>
      <c r="AV174" s="277">
        <v>2828486.2368000001</v>
      </c>
      <c r="AW174" s="277">
        <v>0</v>
      </c>
      <c r="AX174" s="277">
        <v>0</v>
      </c>
      <c r="AY174" s="277">
        <v>0</v>
      </c>
      <c r="AZ174" s="277">
        <v>0</v>
      </c>
      <c r="BA174" s="277">
        <v>0</v>
      </c>
      <c r="BB174" s="277">
        <v>0</v>
      </c>
      <c r="BC174" s="277">
        <v>0</v>
      </c>
      <c r="BD174" s="277">
        <v>0</v>
      </c>
      <c r="BE174" s="277">
        <v>0</v>
      </c>
      <c r="BF174" s="277">
        <v>0</v>
      </c>
      <c r="BG174" s="277">
        <v>0</v>
      </c>
      <c r="BH174" s="277">
        <v>0</v>
      </c>
      <c r="BI174" s="277">
        <v>0</v>
      </c>
      <c r="BJ174" s="277">
        <v>0</v>
      </c>
      <c r="BK174" s="277">
        <v>0</v>
      </c>
      <c r="BL174" s="277">
        <v>0</v>
      </c>
      <c r="BM174" s="277">
        <v>0</v>
      </c>
      <c r="BN174" s="277">
        <v>0</v>
      </c>
      <c r="BO174" s="277">
        <v>0</v>
      </c>
      <c r="BP174" s="277">
        <v>0</v>
      </c>
      <c r="BQ174" s="277">
        <v>0</v>
      </c>
      <c r="BR174" s="277">
        <v>318132.57990000001</v>
      </c>
      <c r="BS174" s="277">
        <v>0</v>
      </c>
      <c r="BT174" s="277">
        <v>0</v>
      </c>
      <c r="BU174" s="277">
        <v>0</v>
      </c>
      <c r="BV174" s="277">
        <v>2003603.77</v>
      </c>
      <c r="BW174" s="277">
        <v>0</v>
      </c>
      <c r="BX174" s="277">
        <v>0</v>
      </c>
      <c r="BY174" s="277">
        <v>0</v>
      </c>
      <c r="BZ174" s="277">
        <v>0</v>
      </c>
      <c r="CA174" s="277">
        <v>0</v>
      </c>
      <c r="CB174" s="277">
        <v>655300.38</v>
      </c>
      <c r="CC174" s="277">
        <v>34286368.017999999</v>
      </c>
      <c r="CD174" s="277">
        <v>21718730.456</v>
      </c>
      <c r="CE174" s="229"/>
      <c r="CF174"/>
    </row>
    <row r="175" spans="1:84" ht="14.4" x14ac:dyDescent="0.3">
      <c r="A175" s="276" t="s">
        <v>220</v>
      </c>
      <c r="B175" s="228">
        <v>43465</v>
      </c>
      <c r="C175" s="277">
        <v>0</v>
      </c>
      <c r="D175" s="277">
        <v>0</v>
      </c>
      <c r="E175" s="277">
        <v>0</v>
      </c>
      <c r="F175" s="277">
        <v>0</v>
      </c>
      <c r="G175" s="277">
        <v>49630943.463</v>
      </c>
      <c r="H175" s="277">
        <v>0</v>
      </c>
      <c r="I175" s="277">
        <v>655122.57750000001</v>
      </c>
      <c r="J175" s="277">
        <v>0</v>
      </c>
      <c r="K175" s="277">
        <v>0</v>
      </c>
      <c r="L175" s="277">
        <v>0</v>
      </c>
      <c r="M175" s="277">
        <v>26993917.155000001</v>
      </c>
      <c r="N175" s="277">
        <v>21447552.670000002</v>
      </c>
      <c r="O175" s="277">
        <v>5546364.4852</v>
      </c>
      <c r="P175" s="277">
        <v>0</v>
      </c>
      <c r="Q175" s="277">
        <v>0</v>
      </c>
      <c r="R175" s="277">
        <v>1944788.26</v>
      </c>
      <c r="S175" s="277">
        <v>0</v>
      </c>
      <c r="T175" s="277">
        <v>20037115.469999999</v>
      </c>
      <c r="U175" s="277">
        <v>0</v>
      </c>
      <c r="V175" s="277">
        <v>0</v>
      </c>
      <c r="W175" s="277">
        <v>0</v>
      </c>
      <c r="X175" s="277">
        <v>0</v>
      </c>
      <c r="Y175" s="277">
        <v>0</v>
      </c>
      <c r="Z175" s="277">
        <v>0</v>
      </c>
      <c r="AA175" s="277">
        <v>1419890.0227000001</v>
      </c>
      <c r="AB175" s="277">
        <v>1419890.0227000001</v>
      </c>
      <c r="AC175" s="277">
        <v>1419890.0227000001</v>
      </c>
      <c r="AD175" s="277">
        <v>0</v>
      </c>
      <c r="AE175" s="277">
        <v>0</v>
      </c>
      <c r="AF175" s="277">
        <v>0</v>
      </c>
      <c r="AG175" s="277">
        <v>0</v>
      </c>
      <c r="AH175" s="277">
        <v>0</v>
      </c>
      <c r="AI175" s="277">
        <v>130731.94</v>
      </c>
      <c r="AJ175" s="277">
        <v>123429.91</v>
      </c>
      <c r="AK175" s="277">
        <v>20068.87</v>
      </c>
      <c r="AL175" s="277">
        <v>265091.71999999997</v>
      </c>
      <c r="AM175" s="277">
        <v>0</v>
      </c>
      <c r="AN175" s="277">
        <v>0</v>
      </c>
      <c r="AO175" s="277">
        <v>386610.87</v>
      </c>
      <c r="AP175" s="277">
        <v>25525.18</v>
      </c>
      <c r="AQ175" s="277">
        <v>52002291.975000001</v>
      </c>
      <c r="AR175" s="277">
        <v>26024108.989</v>
      </c>
      <c r="AS175" s="277">
        <v>26024108.989</v>
      </c>
      <c r="AT175" s="277">
        <v>0</v>
      </c>
      <c r="AU175" s="277">
        <v>23723075.982000001</v>
      </c>
      <c r="AV175" s="277">
        <v>2301033.0073000002</v>
      </c>
      <c r="AW175" s="277">
        <v>0</v>
      </c>
      <c r="AX175" s="277">
        <v>0</v>
      </c>
      <c r="AY175" s="277">
        <v>0</v>
      </c>
      <c r="AZ175" s="277">
        <v>0</v>
      </c>
      <c r="BA175" s="277">
        <v>0</v>
      </c>
      <c r="BB175" s="277">
        <v>0</v>
      </c>
      <c r="BC175" s="277">
        <v>0</v>
      </c>
      <c r="BD175" s="277">
        <v>0</v>
      </c>
      <c r="BE175" s="277">
        <v>0</v>
      </c>
      <c r="BF175" s="277">
        <v>0</v>
      </c>
      <c r="BG175" s="277">
        <v>0</v>
      </c>
      <c r="BH175" s="277">
        <v>0</v>
      </c>
      <c r="BI175" s="277">
        <v>0</v>
      </c>
      <c r="BJ175" s="277">
        <v>0</v>
      </c>
      <c r="BK175" s="277">
        <v>0</v>
      </c>
      <c r="BL175" s="277">
        <v>0</v>
      </c>
      <c r="BM175" s="277">
        <v>0</v>
      </c>
      <c r="BN175" s="277">
        <v>0</v>
      </c>
      <c r="BO175" s="277">
        <v>0</v>
      </c>
      <c r="BP175" s="277">
        <v>0</v>
      </c>
      <c r="BQ175" s="277">
        <v>0</v>
      </c>
      <c r="BR175" s="277">
        <v>235111.55087000001</v>
      </c>
      <c r="BS175" s="277">
        <v>0</v>
      </c>
      <c r="BT175" s="277">
        <v>0</v>
      </c>
      <c r="BU175" s="277">
        <v>0</v>
      </c>
      <c r="BV175" s="277">
        <v>2243375.7000000002</v>
      </c>
      <c r="BW175" s="277"/>
      <c r="BX175" s="277">
        <v>0</v>
      </c>
      <c r="BY175" s="277">
        <v>0</v>
      </c>
      <c r="BZ175" s="277">
        <v>0</v>
      </c>
      <c r="CA175" s="277">
        <v>0</v>
      </c>
      <c r="CB175" s="277">
        <v>478459.65</v>
      </c>
      <c r="CC175" s="277">
        <v>28981055.890000001</v>
      </c>
      <c r="CD175" s="277">
        <v>23021236.085000001</v>
      </c>
      <c r="CE175" s="229"/>
      <c r="CF175"/>
    </row>
    <row r="176" spans="1:84" ht="14.4" x14ac:dyDescent="0.3">
      <c r="A176" s="276" t="s">
        <v>284</v>
      </c>
      <c r="B176" s="228">
        <v>42735</v>
      </c>
      <c r="C176" s="277"/>
      <c r="D176" s="277"/>
      <c r="E176" s="277"/>
      <c r="F176" s="277">
        <v>4080000</v>
      </c>
      <c r="G176" s="277">
        <v>328043063</v>
      </c>
      <c r="H176" s="277"/>
      <c r="I176" s="277"/>
      <c r="J176" s="277">
        <v>93336236</v>
      </c>
      <c r="K176" s="277">
        <v>93336236</v>
      </c>
      <c r="L176" s="277"/>
      <c r="M176" s="277">
        <v>231665894</v>
      </c>
      <c r="N176" s="277">
        <v>189788359</v>
      </c>
      <c r="O176" s="277">
        <v>41877535</v>
      </c>
      <c r="P176" s="277"/>
      <c r="Q176" s="277"/>
      <c r="R176" s="277">
        <v>2648154</v>
      </c>
      <c r="S176" s="277">
        <v>385329</v>
      </c>
      <c r="T176" s="277">
        <v>7450</v>
      </c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7"/>
      <c r="AI176" s="277"/>
      <c r="AJ176" s="277">
        <v>9643582.1500000004</v>
      </c>
      <c r="AK176" s="277"/>
      <c r="AL176" s="277">
        <v>1617629.01</v>
      </c>
      <c r="AM176" s="277"/>
      <c r="AN176" s="277"/>
      <c r="AO176" s="277">
        <v>2835458.42</v>
      </c>
      <c r="AP176" s="277"/>
      <c r="AQ176" s="277">
        <v>346219732.57999998</v>
      </c>
      <c r="AR176" s="277">
        <v>41695255.539999999</v>
      </c>
      <c r="AS176" s="277"/>
      <c r="AT176" s="277"/>
      <c r="AU176" s="277"/>
      <c r="AV176" s="277"/>
      <c r="AW176" s="277">
        <v>41695255.539999999</v>
      </c>
      <c r="AX176" s="277"/>
      <c r="AY176" s="277">
        <v>34925242.399999999</v>
      </c>
      <c r="AZ176" s="277">
        <v>6770013.1399999997</v>
      </c>
      <c r="BA176" s="277"/>
      <c r="BB176" s="277"/>
      <c r="BC176" s="277"/>
      <c r="BD176" s="277"/>
      <c r="BE176" s="277"/>
      <c r="BF176" s="277"/>
      <c r="BG176" s="277"/>
      <c r="BH176" s="277"/>
      <c r="BI176" s="277"/>
      <c r="BJ176" s="277"/>
      <c r="BK176" s="277"/>
      <c r="BL176" s="277"/>
      <c r="BM176" s="277"/>
      <c r="BN176" s="277"/>
      <c r="BO176" s="277">
        <v>259625.64</v>
      </c>
      <c r="BP176" s="277"/>
      <c r="BQ176" s="277"/>
      <c r="BR176" s="277"/>
      <c r="BS176" s="277">
        <v>414067</v>
      </c>
      <c r="BT176" s="277"/>
      <c r="BU176" s="277"/>
      <c r="BV176" s="277"/>
      <c r="BW176" s="277"/>
      <c r="BX176" s="277">
        <v>25205694.210000001</v>
      </c>
      <c r="BY176" s="277"/>
      <c r="BZ176" s="277"/>
      <c r="CA176" s="277"/>
      <c r="CB176" s="277">
        <v>82688.97</v>
      </c>
      <c r="CC176" s="277">
        <v>67657331.359999999</v>
      </c>
      <c r="CD176" s="277">
        <v>278562401.22000003</v>
      </c>
      <c r="CE176" s="229"/>
      <c r="CF176"/>
    </row>
    <row r="177" spans="1:84" ht="14.4" x14ac:dyDescent="0.3">
      <c r="A177" s="276" t="s">
        <v>284</v>
      </c>
      <c r="B177" s="228">
        <v>43100</v>
      </c>
      <c r="C177" s="277"/>
      <c r="D177" s="277"/>
      <c r="E177" s="277"/>
      <c r="F177" s="277">
        <v>4080000</v>
      </c>
      <c r="G177" s="277">
        <v>312586894.57999998</v>
      </c>
      <c r="H177" s="277"/>
      <c r="I177" s="277"/>
      <c r="J177" s="277">
        <v>44405176.979999997</v>
      </c>
      <c r="K177" s="277">
        <v>44405176.979999997</v>
      </c>
      <c r="L177" s="277"/>
      <c r="M177" s="277">
        <v>265439409.27000001</v>
      </c>
      <c r="N177" s="277">
        <v>187699663.69</v>
      </c>
      <c r="O177" s="277">
        <v>77739745.579999998</v>
      </c>
      <c r="P177" s="277"/>
      <c r="Q177" s="277"/>
      <c r="R177" s="277">
        <v>1944693.9859</v>
      </c>
      <c r="S177" s="277">
        <v>903620.03654999996</v>
      </c>
      <c r="T177" s="277">
        <v>-106005.6958</v>
      </c>
      <c r="U177" s="277"/>
      <c r="V177" s="277"/>
      <c r="W177" s="277"/>
      <c r="X177" s="277"/>
      <c r="Y177" s="277"/>
      <c r="Z177" s="277"/>
      <c r="AA177" s="277"/>
      <c r="AB177" s="277"/>
      <c r="AC177" s="277"/>
      <c r="AD177" s="277"/>
      <c r="AE177" s="277"/>
      <c r="AF177" s="277"/>
      <c r="AG177" s="277"/>
      <c r="AH177" s="277"/>
      <c r="AI177" s="277"/>
      <c r="AJ177" s="277">
        <v>8918205.6500000004</v>
      </c>
      <c r="AK177" s="277"/>
      <c r="AL177" s="277">
        <v>593360</v>
      </c>
      <c r="AM177" s="277"/>
      <c r="AN177" s="277"/>
      <c r="AO177" s="277">
        <v>2405930.23</v>
      </c>
      <c r="AP177" s="277"/>
      <c r="AQ177" s="277">
        <v>328584390.45999998</v>
      </c>
      <c r="AR177" s="277">
        <v>30945464.210000001</v>
      </c>
      <c r="AS177" s="277"/>
      <c r="AT177" s="277"/>
      <c r="AU177" s="277"/>
      <c r="AV177" s="277"/>
      <c r="AW177" s="277">
        <v>30945464.210000001</v>
      </c>
      <c r="AX177" s="277"/>
      <c r="AY177" s="277">
        <v>24629852.640000001</v>
      </c>
      <c r="AZ177" s="277">
        <v>6315611.5700000003</v>
      </c>
      <c r="BA177" s="277"/>
      <c r="BB177" s="277"/>
      <c r="BC177" s="277"/>
      <c r="BD177" s="277"/>
      <c r="BE177" s="277"/>
      <c r="BF177" s="277"/>
      <c r="BG177" s="277"/>
      <c r="BH177" s="277"/>
      <c r="BI177" s="277"/>
      <c r="BJ177" s="277"/>
      <c r="BK177" s="277"/>
      <c r="BL177" s="277"/>
      <c r="BM177" s="277"/>
      <c r="BN177" s="277"/>
      <c r="BO177" s="277">
        <v>58056</v>
      </c>
      <c r="BP177" s="277"/>
      <c r="BQ177" s="277"/>
      <c r="BR177" s="277"/>
      <c r="BS177" s="277">
        <v>94853.326654999997</v>
      </c>
      <c r="BT177" s="277"/>
      <c r="BU177" s="277"/>
      <c r="BV177" s="277"/>
      <c r="BW177" s="277"/>
      <c r="BX177" s="277">
        <v>25755982.969999999</v>
      </c>
      <c r="BY177" s="277"/>
      <c r="BZ177" s="277"/>
      <c r="CA177" s="277"/>
      <c r="CB177" s="277">
        <v>5730.92</v>
      </c>
      <c r="CC177" s="277">
        <v>56860087.427000001</v>
      </c>
      <c r="CD177" s="277">
        <v>271724303.02999997</v>
      </c>
      <c r="CE177" s="229"/>
      <c r="CF177"/>
    </row>
    <row r="178" spans="1:84" ht="14.4" x14ac:dyDescent="0.3">
      <c r="A178" s="276" t="s">
        <v>284</v>
      </c>
      <c r="B178" s="228">
        <v>43465</v>
      </c>
      <c r="C178" s="277"/>
      <c r="D178" s="277"/>
      <c r="E178" s="277"/>
      <c r="F178" s="277">
        <v>4080000</v>
      </c>
      <c r="G178" s="277">
        <v>245690310.28</v>
      </c>
      <c r="H178" s="277"/>
      <c r="I178" s="277"/>
      <c r="J178" s="277">
        <v>42397344.060000002</v>
      </c>
      <c r="K178" s="277">
        <v>42397344.060000002</v>
      </c>
      <c r="L178" s="277"/>
      <c r="M178" s="277">
        <v>199556160.81</v>
      </c>
      <c r="N178" s="277">
        <v>119166624.77</v>
      </c>
      <c r="O178" s="277">
        <v>80389536.045000002</v>
      </c>
      <c r="P178" s="277"/>
      <c r="Q178" s="277"/>
      <c r="R178" s="277">
        <v>2894795.17</v>
      </c>
      <c r="S178" s="277">
        <v>936272.05813000002</v>
      </c>
      <c r="T178" s="277">
        <v>-94261.82</v>
      </c>
      <c r="U178" s="277"/>
      <c r="V178" s="277"/>
      <c r="W178" s="277"/>
      <c r="X178" s="277"/>
      <c r="Y178" s="277"/>
      <c r="Z178" s="277"/>
      <c r="AA178" s="277"/>
      <c r="AB178" s="277"/>
      <c r="AC178" s="277"/>
      <c r="AD178" s="277"/>
      <c r="AE178" s="277"/>
      <c r="AF178" s="277"/>
      <c r="AG178" s="277"/>
      <c r="AH178" s="277"/>
      <c r="AI178" s="277"/>
      <c r="AJ178" s="277">
        <v>9252779.1500000004</v>
      </c>
      <c r="AK178" s="277"/>
      <c r="AL178" s="277">
        <v>225815.5</v>
      </c>
      <c r="AM178" s="277"/>
      <c r="AN178" s="277"/>
      <c r="AO178" s="277">
        <v>2988959.76</v>
      </c>
      <c r="AP178" s="277"/>
      <c r="AQ178" s="277">
        <v>262237864.69</v>
      </c>
      <c r="AR178" s="277">
        <v>35142152.890000001</v>
      </c>
      <c r="AS178" s="277"/>
      <c r="AT178" s="277"/>
      <c r="AU178" s="277"/>
      <c r="AV178" s="277"/>
      <c r="AW178" s="277">
        <v>35142152.890000001</v>
      </c>
      <c r="AX178" s="277"/>
      <c r="AY178" s="277">
        <v>28735536.300000001</v>
      </c>
      <c r="AZ178" s="277">
        <v>6406616.5899999999</v>
      </c>
      <c r="BA178" s="277"/>
      <c r="BB178" s="277"/>
      <c r="BC178" s="277"/>
      <c r="BD178" s="277"/>
      <c r="BE178" s="277"/>
      <c r="BF178" s="277"/>
      <c r="BG178" s="277"/>
      <c r="BH178" s="277"/>
      <c r="BI178" s="277"/>
      <c r="BJ178" s="277"/>
      <c r="BK178" s="277"/>
      <c r="BL178" s="277"/>
      <c r="BM178" s="277"/>
      <c r="BN178" s="277"/>
      <c r="BO178" s="277">
        <v>51826</v>
      </c>
      <c r="BP178" s="277"/>
      <c r="BQ178" s="277"/>
      <c r="BR178" s="277"/>
      <c r="BS178" s="277">
        <v>152030.04706000001</v>
      </c>
      <c r="BT178" s="277"/>
      <c r="BU178" s="277"/>
      <c r="BV178" s="277"/>
      <c r="BW178" s="277"/>
      <c r="BX178" s="277">
        <v>9961607.3499999996</v>
      </c>
      <c r="BY178" s="277"/>
      <c r="BZ178" s="277"/>
      <c r="CA178" s="277"/>
      <c r="CB178" s="277">
        <v>15703.28</v>
      </c>
      <c r="CC178" s="277">
        <v>45323319.567000002</v>
      </c>
      <c r="CD178" s="277">
        <v>216914545.12</v>
      </c>
      <c r="CE178" s="229"/>
      <c r="CF178"/>
    </row>
    <row r="179" spans="1:84" ht="14.4" x14ac:dyDescent="0.3">
      <c r="A179" s="276" t="s">
        <v>285</v>
      </c>
      <c r="B179" s="228">
        <v>42735</v>
      </c>
      <c r="C179" s="277"/>
      <c r="D179" s="277"/>
      <c r="E179" s="277"/>
      <c r="F179" s="277"/>
      <c r="G179" s="277">
        <v>1041480263.4</v>
      </c>
      <c r="H179" s="277">
        <v>102173.01</v>
      </c>
      <c r="I179" s="277"/>
      <c r="J179" s="277">
        <v>324035331</v>
      </c>
      <c r="K179" s="277">
        <v>324035331</v>
      </c>
      <c r="L179" s="277"/>
      <c r="M179" s="277">
        <v>706753214.36000001</v>
      </c>
      <c r="N179" s="277">
        <v>596276573.36000001</v>
      </c>
      <c r="O179" s="277">
        <v>110476641</v>
      </c>
      <c r="P179" s="277"/>
      <c r="Q179" s="277"/>
      <c r="R179" s="277">
        <v>9193608</v>
      </c>
      <c r="S179" s="277">
        <v>1337751</v>
      </c>
      <c r="T179" s="277">
        <v>58186</v>
      </c>
      <c r="U179" s="277"/>
      <c r="V179" s="277"/>
      <c r="W179" s="277"/>
      <c r="X179" s="277"/>
      <c r="Y179" s="277"/>
      <c r="Z179" s="277"/>
      <c r="AA179" s="277"/>
      <c r="AB179" s="277"/>
      <c r="AC179" s="277"/>
      <c r="AD179" s="277"/>
      <c r="AE179" s="277"/>
      <c r="AF179" s="277"/>
      <c r="AG179" s="277"/>
      <c r="AH179" s="277"/>
      <c r="AI179" s="277"/>
      <c r="AJ179" s="277">
        <v>1712709972.9000001</v>
      </c>
      <c r="AK179" s="277"/>
      <c r="AL179" s="277">
        <v>20640672.219999999</v>
      </c>
      <c r="AM179" s="277"/>
      <c r="AN179" s="277"/>
      <c r="AO179" s="277">
        <v>216934926.43000001</v>
      </c>
      <c r="AP179" s="277">
        <v>1994541.66</v>
      </c>
      <c r="AQ179" s="277">
        <v>2993760376.5999999</v>
      </c>
      <c r="AR179" s="277">
        <v>1740759577.3</v>
      </c>
      <c r="AS179" s="277"/>
      <c r="AT179" s="277"/>
      <c r="AU179" s="277"/>
      <c r="AV179" s="277"/>
      <c r="AW179" s="277">
        <v>1740759577.3</v>
      </c>
      <c r="AX179" s="277"/>
      <c r="AY179" s="277">
        <v>1696512072.4000001</v>
      </c>
      <c r="AZ179" s="277">
        <v>44247504.969999999</v>
      </c>
      <c r="BA179" s="277"/>
      <c r="BB179" s="277"/>
      <c r="BC179" s="277"/>
      <c r="BD179" s="277"/>
      <c r="BE179" s="277"/>
      <c r="BF179" s="277"/>
      <c r="BG179" s="277"/>
      <c r="BH179" s="277"/>
      <c r="BI179" s="277"/>
      <c r="BJ179" s="277"/>
      <c r="BK179" s="277"/>
      <c r="BL179" s="277"/>
      <c r="BM179" s="277"/>
      <c r="BN179" s="277"/>
      <c r="BO179" s="277">
        <v>1410000</v>
      </c>
      <c r="BP179" s="277"/>
      <c r="BQ179" s="277"/>
      <c r="BR179" s="277"/>
      <c r="BS179" s="277">
        <v>1437518</v>
      </c>
      <c r="BT179" s="277"/>
      <c r="BU179" s="277"/>
      <c r="BV179" s="277">
        <v>313261861.41000003</v>
      </c>
      <c r="BW179" s="277"/>
      <c r="BX179" s="277">
        <v>17499867.620000001</v>
      </c>
      <c r="BY179" s="277"/>
      <c r="BZ179" s="277"/>
      <c r="CA179" s="277"/>
      <c r="CB179" s="277">
        <v>244472.41</v>
      </c>
      <c r="CC179" s="277">
        <v>2074613296.8</v>
      </c>
      <c r="CD179" s="277">
        <v>919147079.86000001</v>
      </c>
      <c r="CE179" s="229"/>
      <c r="CF179"/>
    </row>
    <row r="180" spans="1:84" ht="14.4" x14ac:dyDescent="0.3">
      <c r="A180" s="276" t="s">
        <v>285</v>
      </c>
      <c r="B180" s="228">
        <v>43100</v>
      </c>
      <c r="C180" s="277"/>
      <c r="D180" s="277"/>
      <c r="E180" s="277"/>
      <c r="F180" s="277"/>
      <c r="G180" s="277">
        <v>1069998014.1</v>
      </c>
      <c r="H180" s="277">
        <v>92821.77</v>
      </c>
      <c r="I180" s="277"/>
      <c r="J180" s="277">
        <v>272535885.04000002</v>
      </c>
      <c r="K180" s="277">
        <v>272535885.04000002</v>
      </c>
      <c r="L180" s="277"/>
      <c r="M180" s="277">
        <v>780141011.75999999</v>
      </c>
      <c r="N180" s="277">
        <v>470786408.30000001</v>
      </c>
      <c r="O180" s="277">
        <v>309354603.45999998</v>
      </c>
      <c r="P180" s="277"/>
      <c r="Q180" s="277"/>
      <c r="R180" s="277">
        <v>11935520.470000001</v>
      </c>
      <c r="S180" s="277">
        <v>5545857.1204000004</v>
      </c>
      <c r="T180" s="277">
        <v>-253082.05</v>
      </c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>
        <v>1798240205.2</v>
      </c>
      <c r="AK180" s="277"/>
      <c r="AL180" s="277">
        <v>22005863.379999999</v>
      </c>
      <c r="AM180" s="277"/>
      <c r="AN180" s="277"/>
      <c r="AO180" s="277">
        <v>73033225.849999994</v>
      </c>
      <c r="AP180" s="277">
        <v>1532186.15</v>
      </c>
      <c r="AQ180" s="277">
        <v>2964809494.6999998</v>
      </c>
      <c r="AR180" s="277">
        <v>1566557924</v>
      </c>
      <c r="AS180" s="277"/>
      <c r="AT180" s="277"/>
      <c r="AU180" s="277"/>
      <c r="AV180" s="277"/>
      <c r="AW180" s="277">
        <v>1566557924</v>
      </c>
      <c r="AX180" s="277"/>
      <c r="AY180" s="277">
        <v>1502663625.5999999</v>
      </c>
      <c r="AZ180" s="277">
        <v>63894298.329999998</v>
      </c>
      <c r="BA180" s="277"/>
      <c r="BB180" s="277"/>
      <c r="BC180" s="277"/>
      <c r="BD180" s="277"/>
      <c r="BE180" s="277"/>
      <c r="BF180" s="277"/>
      <c r="BG180" s="277"/>
      <c r="BH180" s="277"/>
      <c r="BI180" s="277"/>
      <c r="BJ180" s="277"/>
      <c r="BK180" s="277"/>
      <c r="BL180" s="277"/>
      <c r="BM180" s="277"/>
      <c r="BN180" s="277"/>
      <c r="BO180" s="277">
        <v>1400000</v>
      </c>
      <c r="BP180" s="277"/>
      <c r="BQ180" s="277"/>
      <c r="BR180" s="277"/>
      <c r="BS180" s="277">
        <v>582134.86323999998</v>
      </c>
      <c r="BT180" s="277"/>
      <c r="BU180" s="277"/>
      <c r="BV180" s="277">
        <v>361859687.62</v>
      </c>
      <c r="BW180" s="277"/>
      <c r="BX180" s="277">
        <v>3645477.39</v>
      </c>
      <c r="BY180" s="277"/>
      <c r="BZ180" s="277"/>
      <c r="CA180" s="277"/>
      <c r="CB180" s="277">
        <v>211010.66</v>
      </c>
      <c r="CC180" s="277">
        <v>1934256234.5</v>
      </c>
      <c r="CD180" s="277">
        <v>1030553260.2</v>
      </c>
      <c r="CE180" s="229"/>
      <c r="CF180"/>
    </row>
    <row r="181" spans="1:84" ht="14.4" x14ac:dyDescent="0.3">
      <c r="A181" s="276" t="s">
        <v>285</v>
      </c>
      <c r="B181" s="228">
        <v>43465</v>
      </c>
      <c r="C181" s="277"/>
      <c r="D181" s="277"/>
      <c r="E181" s="277"/>
      <c r="F181" s="277"/>
      <c r="G181" s="277">
        <v>1165214790.0999999</v>
      </c>
      <c r="H181" s="277">
        <v>83470.47</v>
      </c>
      <c r="I181" s="277"/>
      <c r="J181" s="277">
        <v>216355171.38999999</v>
      </c>
      <c r="K181" s="277">
        <v>216355171.38999999</v>
      </c>
      <c r="L181" s="277"/>
      <c r="M181" s="277">
        <v>929663195.10000002</v>
      </c>
      <c r="N181" s="277">
        <v>563750604.88</v>
      </c>
      <c r="O181" s="277">
        <v>365912590.22000003</v>
      </c>
      <c r="P181" s="277"/>
      <c r="Q181" s="277"/>
      <c r="R181" s="277">
        <v>14772243.859999999</v>
      </c>
      <c r="S181" s="277">
        <v>4773045.6900000004</v>
      </c>
      <c r="T181" s="277">
        <v>-432336.39</v>
      </c>
      <c r="U181" s="277"/>
      <c r="V181" s="277"/>
      <c r="W181" s="277"/>
      <c r="X181" s="277"/>
      <c r="Y181" s="277"/>
      <c r="Z181" s="277"/>
      <c r="AA181" s="277"/>
      <c r="AB181" s="277"/>
      <c r="AC181" s="277"/>
      <c r="AD181" s="277"/>
      <c r="AE181" s="277"/>
      <c r="AF181" s="277"/>
      <c r="AG181" s="277"/>
      <c r="AH181" s="277"/>
      <c r="AI181" s="277"/>
      <c r="AJ181" s="277">
        <v>1701625223</v>
      </c>
      <c r="AK181" s="277"/>
      <c r="AL181" s="277">
        <v>5335664.72</v>
      </c>
      <c r="AM181" s="277"/>
      <c r="AN181" s="277"/>
      <c r="AO181" s="277">
        <v>17259155.52</v>
      </c>
      <c r="AP181" s="277">
        <v>240869.76000000001</v>
      </c>
      <c r="AQ181" s="277">
        <v>2889675703.0999999</v>
      </c>
      <c r="AR181" s="277">
        <v>1583839581.2</v>
      </c>
      <c r="AS181" s="277"/>
      <c r="AT181" s="277"/>
      <c r="AU181" s="277"/>
      <c r="AV181" s="277"/>
      <c r="AW181" s="277">
        <v>1583839581.2</v>
      </c>
      <c r="AX181" s="277"/>
      <c r="AY181" s="277">
        <v>1520004204.9000001</v>
      </c>
      <c r="AZ181" s="277">
        <v>63835376.289999999</v>
      </c>
      <c r="BA181" s="277"/>
      <c r="BB181" s="277"/>
      <c r="BC181" s="277"/>
      <c r="BD181" s="277"/>
      <c r="BE181" s="277"/>
      <c r="BF181" s="277"/>
      <c r="BG181" s="277"/>
      <c r="BH181" s="277"/>
      <c r="BI181" s="277"/>
      <c r="BJ181" s="277"/>
      <c r="BK181" s="277"/>
      <c r="BL181" s="277"/>
      <c r="BM181" s="277"/>
      <c r="BN181" s="277"/>
      <c r="BO181" s="277">
        <v>1620000</v>
      </c>
      <c r="BP181" s="277"/>
      <c r="BQ181" s="277"/>
      <c r="BR181" s="277"/>
      <c r="BS181" s="277">
        <v>775800.77758999995</v>
      </c>
      <c r="BT181" s="277"/>
      <c r="BU181" s="277"/>
      <c r="BV181" s="277">
        <v>227013355.24000001</v>
      </c>
      <c r="BW181" s="277"/>
      <c r="BX181" s="277">
        <v>14196271.140000001</v>
      </c>
      <c r="BY181" s="277"/>
      <c r="BZ181" s="277"/>
      <c r="CA181" s="277"/>
      <c r="CB181" s="277">
        <v>269688.65999999997</v>
      </c>
      <c r="CC181" s="277">
        <v>1827714697</v>
      </c>
      <c r="CD181" s="277">
        <v>1061961006.1</v>
      </c>
      <c r="CE181" s="229"/>
      <c r="CF181"/>
    </row>
    <row r="182" spans="1:84" ht="14.4" x14ac:dyDescent="0.3">
      <c r="A182" s="276" t="s">
        <v>204</v>
      </c>
      <c r="B182" s="228">
        <v>42735</v>
      </c>
      <c r="C182" s="277">
        <v>0</v>
      </c>
      <c r="D182" s="277">
        <v>0</v>
      </c>
      <c r="E182" s="277">
        <v>0</v>
      </c>
      <c r="F182" s="277">
        <v>888415</v>
      </c>
      <c r="G182" s="277">
        <v>14598166.1</v>
      </c>
      <c r="H182" s="277">
        <v>0</v>
      </c>
      <c r="I182" s="277">
        <v>247154</v>
      </c>
      <c r="J182" s="277">
        <v>13527189.640000001</v>
      </c>
      <c r="K182" s="277">
        <v>13500283.08</v>
      </c>
      <c r="L182" s="277">
        <v>26906.560000000001</v>
      </c>
      <c r="M182" s="277">
        <v>742037.51</v>
      </c>
      <c r="N182" s="277">
        <v>0</v>
      </c>
      <c r="O182" s="277">
        <v>742037.51</v>
      </c>
      <c r="P182" s="277">
        <v>0</v>
      </c>
      <c r="Q182" s="277">
        <v>0</v>
      </c>
      <c r="R182" s="277">
        <v>81784.95</v>
      </c>
      <c r="S182" s="277">
        <v>0</v>
      </c>
      <c r="T182" s="277">
        <v>0</v>
      </c>
      <c r="U182" s="277">
        <v>0</v>
      </c>
      <c r="V182" s="277">
        <v>0</v>
      </c>
      <c r="W182" s="277">
        <v>0</v>
      </c>
      <c r="X182" s="277">
        <v>0</v>
      </c>
      <c r="Y182" s="277">
        <v>0</v>
      </c>
      <c r="Z182" s="277">
        <v>0</v>
      </c>
      <c r="AA182" s="277">
        <v>5579183.5899999999</v>
      </c>
      <c r="AB182" s="277">
        <v>1136799.24</v>
      </c>
      <c r="AC182" s="277">
        <v>976884.6</v>
      </c>
      <c r="AD182" s="277">
        <v>159914.64000000001</v>
      </c>
      <c r="AE182" s="277">
        <v>4442384.3600000003</v>
      </c>
      <c r="AF182" s="277">
        <v>4442384.3600000003</v>
      </c>
      <c r="AG182" s="277">
        <v>0</v>
      </c>
      <c r="AH182" s="277">
        <v>0</v>
      </c>
      <c r="AI182" s="277">
        <v>0</v>
      </c>
      <c r="AJ182" s="277">
        <v>197864</v>
      </c>
      <c r="AK182" s="277">
        <v>269624</v>
      </c>
      <c r="AL182" s="277">
        <v>437211</v>
      </c>
      <c r="AM182" s="277">
        <v>0</v>
      </c>
      <c r="AN182" s="277">
        <v>0</v>
      </c>
      <c r="AO182" s="277">
        <v>61205.22</v>
      </c>
      <c r="AP182" s="277">
        <v>1112</v>
      </c>
      <c r="AQ182" s="277">
        <v>22032780.91</v>
      </c>
      <c r="AR182" s="277">
        <v>1792786.09</v>
      </c>
      <c r="AS182" s="277">
        <v>1633091.52</v>
      </c>
      <c r="AT182" s="277">
        <v>0</v>
      </c>
      <c r="AU182" s="277">
        <v>1462392.69</v>
      </c>
      <c r="AV182" s="277">
        <v>170698.83</v>
      </c>
      <c r="AW182" s="277">
        <v>159694.57</v>
      </c>
      <c r="AX182" s="277">
        <v>0</v>
      </c>
      <c r="AY182" s="277">
        <v>148492.96</v>
      </c>
      <c r="AZ182" s="277">
        <v>11201.6</v>
      </c>
      <c r="BA182" s="277">
        <v>6182300.9100000001</v>
      </c>
      <c r="BB182" s="277">
        <v>6182300.9100000001</v>
      </c>
      <c r="BC182" s="277">
        <v>0</v>
      </c>
      <c r="BD182" s="277">
        <v>5899142.1200000001</v>
      </c>
      <c r="BE182" s="277">
        <v>283158.78999999998</v>
      </c>
      <c r="BF182" s="277">
        <v>0</v>
      </c>
      <c r="BG182" s="277">
        <v>0</v>
      </c>
      <c r="BH182" s="277">
        <v>0</v>
      </c>
      <c r="BI182" s="277">
        <v>0</v>
      </c>
      <c r="BJ182" s="277">
        <v>0</v>
      </c>
      <c r="BK182" s="277">
        <v>0</v>
      </c>
      <c r="BL182" s="277">
        <v>0</v>
      </c>
      <c r="BM182" s="277">
        <v>0</v>
      </c>
      <c r="BN182" s="277">
        <v>0</v>
      </c>
      <c r="BO182" s="277">
        <v>33985</v>
      </c>
      <c r="BP182" s="277">
        <v>0</v>
      </c>
      <c r="BQ182" s="277">
        <v>0</v>
      </c>
      <c r="BR182" s="277">
        <v>1098244.1499999999</v>
      </c>
      <c r="BS182" s="277">
        <v>0</v>
      </c>
      <c r="BT182" s="277">
        <v>884672</v>
      </c>
      <c r="BU182" s="277">
        <v>0</v>
      </c>
      <c r="BV182" s="277">
        <v>57960</v>
      </c>
      <c r="BW182" s="277">
        <v>811939</v>
      </c>
      <c r="BX182" s="277">
        <v>628195</v>
      </c>
      <c r="BY182" s="277">
        <v>0</v>
      </c>
      <c r="BZ182" s="277">
        <v>0</v>
      </c>
      <c r="CA182" s="277">
        <v>0</v>
      </c>
      <c r="CB182" s="277">
        <v>271142</v>
      </c>
      <c r="CC182" s="277">
        <v>11761224.15</v>
      </c>
      <c r="CD182" s="277">
        <v>10271556.77</v>
      </c>
      <c r="CE182" s="229"/>
      <c r="CF182"/>
    </row>
    <row r="183" spans="1:84" ht="14.4" x14ac:dyDescent="0.3">
      <c r="A183" s="276" t="s">
        <v>204</v>
      </c>
      <c r="B183" s="228">
        <v>43100</v>
      </c>
      <c r="C183" s="277">
        <v>0</v>
      </c>
      <c r="D183" s="277">
        <v>0</v>
      </c>
      <c r="E183" s="277">
        <v>0</v>
      </c>
      <c r="F183" s="277">
        <v>927526</v>
      </c>
      <c r="G183" s="277">
        <v>13041927</v>
      </c>
      <c r="H183" s="277">
        <v>0</v>
      </c>
      <c r="I183" s="277">
        <v>254253</v>
      </c>
      <c r="J183" s="277">
        <v>11989002</v>
      </c>
      <c r="K183" s="277">
        <v>11962095</v>
      </c>
      <c r="L183" s="277">
        <v>26907</v>
      </c>
      <c r="M183" s="277">
        <v>798672</v>
      </c>
      <c r="N183" s="277">
        <v>0</v>
      </c>
      <c r="O183" s="277">
        <v>798672</v>
      </c>
      <c r="P183" s="277">
        <v>0</v>
      </c>
      <c r="Q183" s="277">
        <v>0</v>
      </c>
      <c r="R183" s="277">
        <v>0</v>
      </c>
      <c r="S183" s="277">
        <v>0</v>
      </c>
      <c r="T183" s="277">
        <v>0</v>
      </c>
      <c r="U183" s="277">
        <v>0</v>
      </c>
      <c r="V183" s="277">
        <v>0</v>
      </c>
      <c r="W183" s="277">
        <v>0</v>
      </c>
      <c r="X183" s="277">
        <v>0</v>
      </c>
      <c r="Y183" s="277">
        <v>0</v>
      </c>
      <c r="Z183" s="277">
        <v>0</v>
      </c>
      <c r="AA183" s="277">
        <v>5348008</v>
      </c>
      <c r="AB183" s="277">
        <v>837313</v>
      </c>
      <c r="AC183" s="277">
        <v>838774</v>
      </c>
      <c r="AD183" s="277">
        <v>-1460</v>
      </c>
      <c r="AE183" s="277">
        <v>4510695</v>
      </c>
      <c r="AF183" s="277">
        <v>4510695</v>
      </c>
      <c r="AG183" s="277">
        <v>0</v>
      </c>
      <c r="AH183" s="277">
        <v>0</v>
      </c>
      <c r="AI183" s="277">
        <v>0</v>
      </c>
      <c r="AJ183" s="277">
        <v>199522</v>
      </c>
      <c r="AK183" s="277">
        <v>329755</v>
      </c>
      <c r="AL183" s="277">
        <v>359292</v>
      </c>
      <c r="AM183" s="277">
        <v>0</v>
      </c>
      <c r="AN183" s="277">
        <v>0</v>
      </c>
      <c r="AO183" s="277">
        <v>1035145</v>
      </c>
      <c r="AP183" s="277">
        <v>2788</v>
      </c>
      <c r="AQ183" s="277">
        <v>21243963</v>
      </c>
      <c r="AR183" s="277">
        <v>1513245</v>
      </c>
      <c r="AS183" s="277">
        <v>1512637</v>
      </c>
      <c r="AT183" s="277">
        <v>0</v>
      </c>
      <c r="AU183" s="277">
        <v>1353415</v>
      </c>
      <c r="AV183" s="277">
        <v>159223</v>
      </c>
      <c r="AW183" s="277">
        <v>608</v>
      </c>
      <c r="AX183" s="277">
        <v>0</v>
      </c>
      <c r="AY183" s="277">
        <v>-2008</v>
      </c>
      <c r="AZ183" s="277">
        <v>2616</v>
      </c>
      <c r="BA183" s="277">
        <v>6150887</v>
      </c>
      <c r="BB183" s="277">
        <v>6150887</v>
      </c>
      <c r="BC183" s="277">
        <v>0</v>
      </c>
      <c r="BD183" s="277">
        <v>5931753</v>
      </c>
      <c r="BE183" s="277">
        <v>219134</v>
      </c>
      <c r="BF183" s="277">
        <v>0</v>
      </c>
      <c r="BG183" s="277">
        <v>0</v>
      </c>
      <c r="BH183" s="277">
        <v>0</v>
      </c>
      <c r="BI183" s="277">
        <v>0</v>
      </c>
      <c r="BJ183" s="277">
        <v>0</v>
      </c>
      <c r="BK183" s="277">
        <v>0</v>
      </c>
      <c r="BL183" s="277">
        <v>0</v>
      </c>
      <c r="BM183" s="277">
        <v>0</v>
      </c>
      <c r="BN183" s="277">
        <v>0</v>
      </c>
      <c r="BO183" s="277">
        <v>34553</v>
      </c>
      <c r="BP183" s="277">
        <v>0</v>
      </c>
      <c r="BQ183" s="277">
        <v>0</v>
      </c>
      <c r="BR183" s="277">
        <v>1103458</v>
      </c>
      <c r="BS183" s="277">
        <v>0</v>
      </c>
      <c r="BT183" s="277">
        <v>0</v>
      </c>
      <c r="BU183" s="277">
        <v>0</v>
      </c>
      <c r="BV183" s="277">
        <v>79129</v>
      </c>
      <c r="BW183" s="277">
        <v>360025</v>
      </c>
      <c r="BX183" s="277">
        <v>771812</v>
      </c>
      <c r="BY183" s="277">
        <v>0</v>
      </c>
      <c r="BZ183" s="277">
        <v>0</v>
      </c>
      <c r="CA183" s="277">
        <v>0</v>
      </c>
      <c r="CB183" s="277">
        <v>286839</v>
      </c>
      <c r="CC183" s="277">
        <v>10299948</v>
      </c>
      <c r="CD183" s="277">
        <v>10944015</v>
      </c>
      <c r="CE183" s="229"/>
      <c r="CF183"/>
    </row>
    <row r="184" spans="1:84" ht="14.4" x14ac:dyDescent="0.3">
      <c r="A184" s="276" t="s">
        <v>204</v>
      </c>
      <c r="B184" s="228">
        <v>43465</v>
      </c>
      <c r="C184" s="277">
        <v>0</v>
      </c>
      <c r="D184" s="277">
        <v>0</v>
      </c>
      <c r="E184" s="277">
        <v>0</v>
      </c>
      <c r="F184" s="277">
        <v>892408</v>
      </c>
      <c r="G184" s="277">
        <v>11639285</v>
      </c>
      <c r="H184" s="277">
        <v>0</v>
      </c>
      <c r="I184" s="277">
        <v>262730</v>
      </c>
      <c r="J184" s="277">
        <v>8678165</v>
      </c>
      <c r="K184" s="277">
        <v>8678165</v>
      </c>
      <c r="L184" s="277">
        <v>0</v>
      </c>
      <c r="M184" s="277">
        <v>745345</v>
      </c>
      <c r="N184" s="277">
        <v>0</v>
      </c>
      <c r="O184" s="277">
        <v>745345</v>
      </c>
      <c r="P184" s="277">
        <v>0</v>
      </c>
      <c r="Q184" s="277">
        <v>0</v>
      </c>
      <c r="R184" s="277">
        <v>1953045</v>
      </c>
      <c r="S184" s="277">
        <v>0</v>
      </c>
      <c r="T184" s="277">
        <v>0</v>
      </c>
      <c r="U184" s="277">
        <v>0</v>
      </c>
      <c r="V184" s="277">
        <v>0</v>
      </c>
      <c r="W184" s="277">
        <v>0</v>
      </c>
      <c r="X184" s="277">
        <v>0</v>
      </c>
      <c r="Y184" s="277">
        <v>0</v>
      </c>
      <c r="Z184" s="277">
        <v>0</v>
      </c>
      <c r="AA184" s="277">
        <v>6904143</v>
      </c>
      <c r="AB184" s="277">
        <v>2028272</v>
      </c>
      <c r="AC184" s="277">
        <v>2008185</v>
      </c>
      <c r="AD184" s="277">
        <v>20087</v>
      </c>
      <c r="AE184" s="277">
        <v>4875871</v>
      </c>
      <c r="AF184" s="277">
        <v>4875871</v>
      </c>
      <c r="AG184" s="277">
        <v>0</v>
      </c>
      <c r="AH184" s="277">
        <v>0</v>
      </c>
      <c r="AI184" s="277">
        <v>0</v>
      </c>
      <c r="AJ184" s="277">
        <v>180423</v>
      </c>
      <c r="AK184" s="277">
        <v>135839</v>
      </c>
      <c r="AL184" s="277">
        <v>729766</v>
      </c>
      <c r="AM184" s="277">
        <v>0</v>
      </c>
      <c r="AN184" s="277">
        <v>0</v>
      </c>
      <c r="AO184" s="277">
        <v>1014686</v>
      </c>
      <c r="AP184" s="277">
        <v>36281</v>
      </c>
      <c r="AQ184" s="277">
        <v>21532830</v>
      </c>
      <c r="AR184" s="277">
        <v>2723209</v>
      </c>
      <c r="AS184" s="277">
        <v>2688015</v>
      </c>
      <c r="AT184" s="277">
        <v>0</v>
      </c>
      <c r="AU184" s="277">
        <v>2514471</v>
      </c>
      <c r="AV184" s="277">
        <v>173544</v>
      </c>
      <c r="AW184" s="277">
        <v>35194</v>
      </c>
      <c r="AX184" s="277">
        <v>0</v>
      </c>
      <c r="AY184" s="277">
        <v>32186</v>
      </c>
      <c r="AZ184" s="277">
        <v>3008</v>
      </c>
      <c r="BA184" s="277">
        <v>6551178</v>
      </c>
      <c r="BB184" s="277">
        <v>6551178</v>
      </c>
      <c r="BC184" s="277">
        <v>0</v>
      </c>
      <c r="BD184" s="277">
        <v>6353823</v>
      </c>
      <c r="BE184" s="277">
        <v>197355</v>
      </c>
      <c r="BF184" s="277">
        <v>0</v>
      </c>
      <c r="BG184" s="277">
        <v>0</v>
      </c>
      <c r="BH184" s="277">
        <v>0</v>
      </c>
      <c r="BI184" s="277">
        <v>0</v>
      </c>
      <c r="BJ184" s="277">
        <v>0</v>
      </c>
      <c r="BK184" s="277">
        <v>0</v>
      </c>
      <c r="BL184" s="277">
        <v>0</v>
      </c>
      <c r="BM184" s="277">
        <v>0</v>
      </c>
      <c r="BN184" s="277">
        <v>0</v>
      </c>
      <c r="BO184" s="277">
        <v>36445</v>
      </c>
      <c r="BP184" s="277">
        <v>0</v>
      </c>
      <c r="BQ184" s="277">
        <v>0</v>
      </c>
      <c r="BR184" s="277">
        <v>407395</v>
      </c>
      <c r="BS184" s="277">
        <v>0</v>
      </c>
      <c r="BT184" s="277">
        <v>0</v>
      </c>
      <c r="BU184" s="277">
        <v>0</v>
      </c>
      <c r="BV184" s="277">
        <v>73486</v>
      </c>
      <c r="BW184" s="277">
        <v>298006</v>
      </c>
      <c r="BX184" s="277">
        <v>1081394</v>
      </c>
      <c r="BY184" s="277">
        <v>0</v>
      </c>
      <c r="BZ184" s="277">
        <v>0</v>
      </c>
      <c r="CA184" s="277">
        <v>0</v>
      </c>
      <c r="CB184" s="277">
        <v>321766</v>
      </c>
      <c r="CC184" s="277">
        <v>11492879</v>
      </c>
      <c r="CD184" s="277">
        <v>10039952</v>
      </c>
      <c r="CE184" s="229"/>
      <c r="CF184"/>
    </row>
    <row r="185" spans="1:84" ht="14.4" x14ac:dyDescent="0.3">
      <c r="A185" s="276" t="s">
        <v>244</v>
      </c>
      <c r="B185" s="228">
        <v>42735</v>
      </c>
      <c r="C185" s="277">
        <v>0</v>
      </c>
      <c r="D185" s="277">
        <v>0</v>
      </c>
      <c r="E185" s="277">
        <v>0</v>
      </c>
      <c r="F185" s="277">
        <v>0</v>
      </c>
      <c r="G185" s="277">
        <v>1030874332.3</v>
      </c>
      <c r="H185" s="277">
        <v>0</v>
      </c>
      <c r="I185" s="277">
        <v>0</v>
      </c>
      <c r="J185" s="277">
        <v>0</v>
      </c>
      <c r="K185" s="277">
        <v>0</v>
      </c>
      <c r="L185" s="277">
        <v>0</v>
      </c>
      <c r="M185" s="277">
        <v>602179937.69000006</v>
      </c>
      <c r="N185" s="277">
        <v>590872487.42999995</v>
      </c>
      <c r="O185" s="277">
        <v>11307450.26</v>
      </c>
      <c r="P185" s="277">
        <v>0</v>
      </c>
      <c r="Q185" s="277">
        <v>0</v>
      </c>
      <c r="R185" s="277">
        <v>416943297.13</v>
      </c>
      <c r="S185" s="277">
        <v>3889598.32</v>
      </c>
      <c r="T185" s="277">
        <v>7861499.1900000004</v>
      </c>
      <c r="U185" s="277">
        <v>0</v>
      </c>
      <c r="V185" s="277">
        <v>0</v>
      </c>
      <c r="W185" s="277">
        <v>35750176.93</v>
      </c>
      <c r="X185" s="277">
        <v>0</v>
      </c>
      <c r="Y185" s="277">
        <v>35750176.93</v>
      </c>
      <c r="Z185" s="277">
        <v>0</v>
      </c>
      <c r="AA185" s="277">
        <v>108372206.87</v>
      </c>
      <c r="AB185" s="277">
        <v>0</v>
      </c>
      <c r="AC185" s="277">
        <v>0</v>
      </c>
      <c r="AD185" s="277">
        <v>0</v>
      </c>
      <c r="AE185" s="277">
        <v>108372206.87</v>
      </c>
      <c r="AF185" s="277">
        <v>108372206.87</v>
      </c>
      <c r="AG185" s="277">
        <v>0</v>
      </c>
      <c r="AH185" s="277">
        <v>0</v>
      </c>
      <c r="AI185" s="277">
        <v>0</v>
      </c>
      <c r="AJ185" s="277">
        <v>4816625.05</v>
      </c>
      <c r="AK185" s="277">
        <v>563323.69999999995</v>
      </c>
      <c r="AL185" s="277">
        <v>2352090.61</v>
      </c>
      <c r="AM185" s="277">
        <v>0</v>
      </c>
      <c r="AN185" s="277">
        <v>0</v>
      </c>
      <c r="AO185" s="277">
        <v>26060536.5</v>
      </c>
      <c r="AP185" s="277">
        <v>290285.88</v>
      </c>
      <c r="AQ185" s="277">
        <v>1209079577.9000001</v>
      </c>
      <c r="AR185" s="277">
        <v>0</v>
      </c>
      <c r="AS185" s="277">
        <v>0</v>
      </c>
      <c r="AT185" s="277">
        <v>0</v>
      </c>
      <c r="AU185" s="277">
        <v>0</v>
      </c>
      <c r="AV185" s="277">
        <v>0</v>
      </c>
      <c r="AW185" s="277">
        <v>0</v>
      </c>
      <c r="AX185" s="277">
        <v>0</v>
      </c>
      <c r="AY185" s="277">
        <v>0</v>
      </c>
      <c r="AZ185" s="277">
        <v>0</v>
      </c>
      <c r="BA185" s="277">
        <v>849378658.61000001</v>
      </c>
      <c r="BB185" s="277">
        <v>849378658.61000001</v>
      </c>
      <c r="BC185" s="277">
        <v>0</v>
      </c>
      <c r="BD185" s="277">
        <v>805817089.61000001</v>
      </c>
      <c r="BE185" s="277">
        <v>43561569</v>
      </c>
      <c r="BF185" s="277">
        <v>0</v>
      </c>
      <c r="BG185" s="277">
        <v>0</v>
      </c>
      <c r="BH185" s="277">
        <v>0</v>
      </c>
      <c r="BI185" s="277">
        <v>0</v>
      </c>
      <c r="BJ185" s="277">
        <v>0</v>
      </c>
      <c r="BK185" s="277">
        <v>0</v>
      </c>
      <c r="BL185" s="277">
        <v>0</v>
      </c>
      <c r="BM185" s="277">
        <v>0</v>
      </c>
      <c r="BN185" s="277">
        <v>0</v>
      </c>
      <c r="BO185" s="277">
        <v>0</v>
      </c>
      <c r="BP185" s="277">
        <v>0</v>
      </c>
      <c r="BQ185" s="277">
        <v>0</v>
      </c>
      <c r="BR185" s="277">
        <v>0</v>
      </c>
      <c r="BS185" s="277">
        <v>4854945.4000000004</v>
      </c>
      <c r="BT185" s="277">
        <v>0</v>
      </c>
      <c r="BU185" s="277">
        <v>0</v>
      </c>
      <c r="BV185" s="277">
        <v>1682267.34</v>
      </c>
      <c r="BW185" s="277">
        <v>119335021.55</v>
      </c>
      <c r="BX185" s="277">
        <v>6504164.2800000003</v>
      </c>
      <c r="BY185" s="277">
        <v>0</v>
      </c>
      <c r="BZ185" s="277">
        <v>0</v>
      </c>
      <c r="CA185" s="277">
        <v>0</v>
      </c>
      <c r="CB185" s="277">
        <v>1015383.36</v>
      </c>
      <c r="CC185" s="277">
        <v>982770440.53999996</v>
      </c>
      <c r="CD185" s="277">
        <v>226309137.33000001</v>
      </c>
      <c r="CE185" s="229"/>
      <c r="CF185"/>
    </row>
    <row r="186" spans="1:84" ht="14.4" x14ac:dyDescent="0.3">
      <c r="A186" s="276" t="s">
        <v>244</v>
      </c>
      <c r="B186" s="228">
        <v>43100</v>
      </c>
      <c r="C186" s="277">
        <v>0</v>
      </c>
      <c r="D186" s="277">
        <v>0</v>
      </c>
      <c r="E186" s="277">
        <v>0</v>
      </c>
      <c r="F186" s="277">
        <v>0</v>
      </c>
      <c r="G186" s="277">
        <v>1017041784.5</v>
      </c>
      <c r="H186" s="277">
        <v>0</v>
      </c>
      <c r="I186" s="277">
        <v>0</v>
      </c>
      <c r="J186" s="277">
        <v>0</v>
      </c>
      <c r="K186" s="277">
        <v>0</v>
      </c>
      <c r="L186" s="277">
        <v>0</v>
      </c>
      <c r="M186" s="277">
        <v>642816704.38999999</v>
      </c>
      <c r="N186" s="277">
        <v>631113802.55999994</v>
      </c>
      <c r="O186" s="277">
        <v>11702901.83</v>
      </c>
      <c r="P186" s="277">
        <v>0</v>
      </c>
      <c r="Q186" s="277">
        <v>0</v>
      </c>
      <c r="R186" s="277">
        <v>363654150.24000001</v>
      </c>
      <c r="S186" s="277">
        <v>1012052.75</v>
      </c>
      <c r="T186" s="277">
        <v>9558877.0899999999</v>
      </c>
      <c r="U186" s="277">
        <v>0</v>
      </c>
      <c r="V186" s="277">
        <v>0</v>
      </c>
      <c r="W186" s="277">
        <v>100127471.11</v>
      </c>
      <c r="X186" s="277">
        <v>0</v>
      </c>
      <c r="Y186" s="277">
        <v>100127471.11</v>
      </c>
      <c r="Z186" s="277">
        <v>0</v>
      </c>
      <c r="AA186" s="277">
        <v>138766139.40000001</v>
      </c>
      <c r="AB186" s="277">
        <v>0</v>
      </c>
      <c r="AC186" s="277">
        <v>0</v>
      </c>
      <c r="AD186" s="277">
        <v>0</v>
      </c>
      <c r="AE186" s="277">
        <v>138766139.40000001</v>
      </c>
      <c r="AF186" s="277">
        <v>138766139.40000001</v>
      </c>
      <c r="AG186" s="277">
        <v>0</v>
      </c>
      <c r="AH186" s="277">
        <v>0</v>
      </c>
      <c r="AI186" s="277">
        <v>0</v>
      </c>
      <c r="AJ186" s="277">
        <v>7024675.0499999998</v>
      </c>
      <c r="AK186" s="277">
        <v>1746202.19</v>
      </c>
      <c r="AL186" s="277">
        <v>5182335.32</v>
      </c>
      <c r="AM186" s="277">
        <v>0</v>
      </c>
      <c r="AN186" s="277">
        <v>0</v>
      </c>
      <c r="AO186" s="277">
        <v>22385242.219999999</v>
      </c>
      <c r="AP186" s="277">
        <v>586402.43000000005</v>
      </c>
      <c r="AQ186" s="277">
        <v>1292860252.2</v>
      </c>
      <c r="AR186" s="277">
        <v>0</v>
      </c>
      <c r="AS186" s="277">
        <v>0</v>
      </c>
      <c r="AT186" s="277">
        <v>0</v>
      </c>
      <c r="AU186" s="277">
        <v>0</v>
      </c>
      <c r="AV186" s="277">
        <v>0</v>
      </c>
      <c r="AW186" s="277">
        <v>0</v>
      </c>
      <c r="AX186" s="277">
        <v>0</v>
      </c>
      <c r="AY186" s="277">
        <v>0</v>
      </c>
      <c r="AZ186" s="277">
        <v>0</v>
      </c>
      <c r="BA186" s="277">
        <v>832978446.55999994</v>
      </c>
      <c r="BB186" s="277">
        <v>832978446.55999994</v>
      </c>
      <c r="BC186" s="277">
        <v>0</v>
      </c>
      <c r="BD186" s="277">
        <v>780420962.20000005</v>
      </c>
      <c r="BE186" s="277">
        <v>52557484.359999999</v>
      </c>
      <c r="BF186" s="277">
        <v>0</v>
      </c>
      <c r="BG186" s="277">
        <v>0</v>
      </c>
      <c r="BH186" s="277">
        <v>0</v>
      </c>
      <c r="BI186" s="277">
        <v>0</v>
      </c>
      <c r="BJ186" s="277">
        <v>0</v>
      </c>
      <c r="BK186" s="277">
        <v>0</v>
      </c>
      <c r="BL186" s="277">
        <v>0</v>
      </c>
      <c r="BM186" s="277">
        <v>0</v>
      </c>
      <c r="BN186" s="277">
        <v>0</v>
      </c>
      <c r="BO186" s="277">
        <v>0</v>
      </c>
      <c r="BP186" s="277">
        <v>0</v>
      </c>
      <c r="BQ186" s="277">
        <v>0</v>
      </c>
      <c r="BR186" s="277">
        <v>0</v>
      </c>
      <c r="BS186" s="277">
        <v>899565.37</v>
      </c>
      <c r="BT186" s="277">
        <v>0</v>
      </c>
      <c r="BU186" s="277">
        <v>0</v>
      </c>
      <c r="BV186" s="277">
        <v>2279229.52</v>
      </c>
      <c r="BW186" s="277">
        <v>156327068.40000001</v>
      </c>
      <c r="BX186" s="277">
        <v>9358512.1300000008</v>
      </c>
      <c r="BY186" s="277">
        <v>0</v>
      </c>
      <c r="BZ186" s="277">
        <v>0</v>
      </c>
      <c r="CA186" s="277">
        <v>0</v>
      </c>
      <c r="CB186" s="277">
        <v>1469935.22</v>
      </c>
      <c r="CC186" s="277">
        <v>1003312757.2</v>
      </c>
      <c r="CD186" s="277">
        <v>289547495.00999999</v>
      </c>
      <c r="CE186" s="229"/>
      <c r="CF186"/>
    </row>
    <row r="187" spans="1:84" ht="14.4" x14ac:dyDescent="0.3">
      <c r="A187" s="276" t="s">
        <v>244</v>
      </c>
      <c r="B187" s="228">
        <v>43465</v>
      </c>
      <c r="C187" s="277">
        <v>0</v>
      </c>
      <c r="D187" s="277">
        <v>0</v>
      </c>
      <c r="E187" s="277">
        <v>0</v>
      </c>
      <c r="F187" s="277">
        <v>0</v>
      </c>
      <c r="G187" s="277">
        <v>1152505786.0999999</v>
      </c>
      <c r="H187" s="277">
        <v>0</v>
      </c>
      <c r="I187" s="277">
        <v>0</v>
      </c>
      <c r="J187" s="277">
        <v>0</v>
      </c>
      <c r="K187" s="277">
        <v>0</v>
      </c>
      <c r="L187" s="277">
        <v>0</v>
      </c>
      <c r="M187" s="277">
        <v>468610533.42000002</v>
      </c>
      <c r="N187" s="277">
        <v>468610533.42000002</v>
      </c>
      <c r="O187" s="277">
        <v>0</v>
      </c>
      <c r="P187" s="277">
        <v>0</v>
      </c>
      <c r="Q187" s="277">
        <v>0</v>
      </c>
      <c r="R187" s="277">
        <v>675596092.89999998</v>
      </c>
      <c r="S187" s="277">
        <v>2003897.84</v>
      </c>
      <c r="T187" s="277">
        <v>6295261.9100000001</v>
      </c>
      <c r="U187" s="277">
        <v>0</v>
      </c>
      <c r="V187" s="277">
        <v>0</v>
      </c>
      <c r="W187" s="277">
        <v>0</v>
      </c>
      <c r="X187" s="277">
        <v>0</v>
      </c>
      <c r="Y187" s="277">
        <v>0</v>
      </c>
      <c r="Z187" s="277">
        <v>0</v>
      </c>
      <c r="AA187" s="277">
        <v>133183340.8</v>
      </c>
      <c r="AB187" s="277">
        <v>0</v>
      </c>
      <c r="AC187" s="277">
        <v>0</v>
      </c>
      <c r="AD187" s="277">
        <v>0</v>
      </c>
      <c r="AE187" s="277">
        <v>133183340.8</v>
      </c>
      <c r="AF187" s="277">
        <v>133183340.8</v>
      </c>
      <c r="AG187" s="277">
        <v>0</v>
      </c>
      <c r="AH187" s="277">
        <v>0</v>
      </c>
      <c r="AI187" s="277">
        <v>0</v>
      </c>
      <c r="AJ187" s="277">
        <v>5733391.6600000001</v>
      </c>
      <c r="AK187" s="277">
        <v>4693351.47</v>
      </c>
      <c r="AL187" s="277">
        <v>2160305.98</v>
      </c>
      <c r="AM187" s="277">
        <v>0</v>
      </c>
      <c r="AN187" s="277">
        <v>0</v>
      </c>
      <c r="AO187" s="277">
        <v>13936211.810000001</v>
      </c>
      <c r="AP187" s="277">
        <v>1272203.1499999999</v>
      </c>
      <c r="AQ187" s="277">
        <v>1313484590.9000001</v>
      </c>
      <c r="AR187" s="277">
        <v>0</v>
      </c>
      <c r="AS187" s="277">
        <v>0</v>
      </c>
      <c r="AT187" s="277">
        <v>0</v>
      </c>
      <c r="AU187" s="277">
        <v>0</v>
      </c>
      <c r="AV187" s="277">
        <v>0</v>
      </c>
      <c r="AW187" s="277">
        <v>0</v>
      </c>
      <c r="AX187" s="277">
        <v>0</v>
      </c>
      <c r="AY187" s="277">
        <v>0</v>
      </c>
      <c r="AZ187" s="277">
        <v>0</v>
      </c>
      <c r="BA187" s="277">
        <v>811595634.16999996</v>
      </c>
      <c r="BB187" s="277">
        <v>811595634.16999996</v>
      </c>
      <c r="BC187" s="277">
        <v>0</v>
      </c>
      <c r="BD187" s="277">
        <v>761597011.60000002</v>
      </c>
      <c r="BE187" s="277">
        <v>49998622.57</v>
      </c>
      <c r="BF187" s="277">
        <v>0</v>
      </c>
      <c r="BG187" s="277">
        <v>0</v>
      </c>
      <c r="BH187" s="277">
        <v>0</v>
      </c>
      <c r="BI187" s="277">
        <v>0</v>
      </c>
      <c r="BJ187" s="277">
        <v>0</v>
      </c>
      <c r="BK187" s="277">
        <v>0</v>
      </c>
      <c r="BL187" s="277">
        <v>0</v>
      </c>
      <c r="BM187" s="277">
        <v>0</v>
      </c>
      <c r="BN187" s="277">
        <v>0</v>
      </c>
      <c r="BO187" s="277">
        <v>0</v>
      </c>
      <c r="BP187" s="277">
        <v>0</v>
      </c>
      <c r="BQ187" s="277">
        <v>0</v>
      </c>
      <c r="BR187" s="277">
        <v>0</v>
      </c>
      <c r="BS187" s="277">
        <v>1055671.32</v>
      </c>
      <c r="BT187" s="277">
        <v>0</v>
      </c>
      <c r="BU187" s="277"/>
      <c r="BV187" s="277">
        <v>1097965.8700000001</v>
      </c>
      <c r="BW187" s="277">
        <v>156530043.86000001</v>
      </c>
      <c r="BX187" s="277">
        <v>3642525.93</v>
      </c>
      <c r="BY187" s="277">
        <v>0</v>
      </c>
      <c r="BZ187" s="277">
        <v>0</v>
      </c>
      <c r="CA187" s="277">
        <v>0</v>
      </c>
      <c r="CB187" s="277">
        <v>950672.99</v>
      </c>
      <c r="CC187" s="277">
        <v>974872514.13999999</v>
      </c>
      <c r="CD187" s="277">
        <v>338612076.80000001</v>
      </c>
      <c r="CE187" s="229"/>
      <c r="CF187"/>
    </row>
    <row r="188" spans="1:84" ht="14.4" x14ac:dyDescent="0.3">
      <c r="A188" s="276" t="s">
        <v>228</v>
      </c>
      <c r="B188" s="228">
        <v>42735</v>
      </c>
      <c r="C188" s="277">
        <v>0</v>
      </c>
      <c r="D188" s="277">
        <v>0</v>
      </c>
      <c r="E188" s="277">
        <v>0</v>
      </c>
      <c r="F188" s="277">
        <v>0</v>
      </c>
      <c r="G188" s="277">
        <v>194266</v>
      </c>
      <c r="H188" s="277">
        <v>0</v>
      </c>
      <c r="I188" s="277">
        <v>0</v>
      </c>
      <c r="J188" s="277">
        <v>0</v>
      </c>
      <c r="K188" s="277">
        <v>0</v>
      </c>
      <c r="L188" s="277">
        <v>0</v>
      </c>
      <c r="M188" s="277">
        <v>194266</v>
      </c>
      <c r="N188" s="277">
        <v>103120</v>
      </c>
      <c r="O188" s="277">
        <v>91146</v>
      </c>
      <c r="P188" s="277">
        <v>0</v>
      </c>
      <c r="Q188" s="277">
        <v>0</v>
      </c>
      <c r="R188" s="277">
        <v>0</v>
      </c>
      <c r="S188" s="277">
        <v>0</v>
      </c>
      <c r="T188" s="277">
        <v>0</v>
      </c>
      <c r="U188" s="277">
        <v>0</v>
      </c>
      <c r="V188" s="277">
        <v>0</v>
      </c>
      <c r="W188" s="277">
        <v>0</v>
      </c>
      <c r="X188" s="277">
        <v>0</v>
      </c>
      <c r="Y188" s="277">
        <v>0</v>
      </c>
      <c r="Z188" s="277">
        <v>0</v>
      </c>
      <c r="AA188" s="277">
        <v>0</v>
      </c>
      <c r="AB188" s="277">
        <v>0</v>
      </c>
      <c r="AC188" s="277">
        <v>0</v>
      </c>
      <c r="AD188" s="277">
        <v>0</v>
      </c>
      <c r="AE188" s="277">
        <v>0</v>
      </c>
      <c r="AF188" s="277">
        <v>0</v>
      </c>
      <c r="AG188" s="277">
        <v>0</v>
      </c>
      <c r="AH188" s="277">
        <v>0</v>
      </c>
      <c r="AI188" s="277">
        <v>0</v>
      </c>
      <c r="AJ188" s="277">
        <v>382723</v>
      </c>
      <c r="AK188" s="277">
        <v>0</v>
      </c>
      <c r="AL188" s="277">
        <v>118955</v>
      </c>
      <c r="AM188" s="277">
        <v>0</v>
      </c>
      <c r="AN188" s="277">
        <v>0</v>
      </c>
      <c r="AO188" s="277">
        <v>8707790</v>
      </c>
      <c r="AP188" s="277">
        <v>1112387</v>
      </c>
      <c r="AQ188" s="277">
        <v>10516121</v>
      </c>
      <c r="AR188" s="277">
        <v>2969030.27</v>
      </c>
      <c r="AS188" s="277">
        <v>2969030.27</v>
      </c>
      <c r="AT188" s="277">
        <v>0</v>
      </c>
      <c r="AU188" s="277">
        <v>2814246.7</v>
      </c>
      <c r="AV188" s="277">
        <v>154783.57</v>
      </c>
      <c r="AW188" s="277">
        <v>0</v>
      </c>
      <c r="AX188" s="277">
        <v>0</v>
      </c>
      <c r="AY188" s="277">
        <v>0</v>
      </c>
      <c r="AZ188" s="277">
        <v>0</v>
      </c>
      <c r="BA188" s="277">
        <v>0</v>
      </c>
      <c r="BB188" s="277">
        <v>0</v>
      </c>
      <c r="BC188" s="277">
        <v>0</v>
      </c>
      <c r="BD188" s="277">
        <v>0</v>
      </c>
      <c r="BE188" s="277">
        <v>0</v>
      </c>
      <c r="BF188" s="277">
        <v>0</v>
      </c>
      <c r="BG188" s="277">
        <v>0</v>
      </c>
      <c r="BH188" s="277">
        <v>0</v>
      </c>
      <c r="BI188" s="277">
        <v>0</v>
      </c>
      <c r="BJ188" s="277">
        <v>0</v>
      </c>
      <c r="BK188" s="277">
        <v>0</v>
      </c>
      <c r="BL188" s="277">
        <v>0</v>
      </c>
      <c r="BM188" s="277">
        <v>0</v>
      </c>
      <c r="BN188" s="277">
        <v>0</v>
      </c>
      <c r="BO188" s="277">
        <v>0</v>
      </c>
      <c r="BP188" s="277">
        <v>110221</v>
      </c>
      <c r="BQ188" s="277">
        <v>0</v>
      </c>
      <c r="BR188" s="277">
        <v>199506.18</v>
      </c>
      <c r="BS188" s="277">
        <v>0</v>
      </c>
      <c r="BT188" s="277">
        <v>0</v>
      </c>
      <c r="BU188" s="277">
        <v>0</v>
      </c>
      <c r="BV188" s="277">
        <v>27126</v>
      </c>
      <c r="BW188" s="277">
        <v>0</v>
      </c>
      <c r="BX188" s="277">
        <v>125870</v>
      </c>
      <c r="BY188" s="277">
        <v>0</v>
      </c>
      <c r="BZ188" s="277">
        <v>0</v>
      </c>
      <c r="CA188" s="277">
        <v>0</v>
      </c>
      <c r="CB188" s="277">
        <v>295828</v>
      </c>
      <c r="CC188" s="277">
        <v>3727581.45</v>
      </c>
      <c r="CD188" s="277">
        <v>6788539.5499999998</v>
      </c>
      <c r="CE188" s="229"/>
      <c r="CF188"/>
    </row>
    <row r="189" spans="1:84" ht="14.4" x14ac:dyDescent="0.3">
      <c r="A189" s="276" t="s">
        <v>228</v>
      </c>
      <c r="B189" s="228">
        <v>43100</v>
      </c>
      <c r="C189" s="277"/>
      <c r="D189" s="277"/>
      <c r="E189" s="277"/>
      <c r="F189" s="277">
        <v>105667.97</v>
      </c>
      <c r="G189" s="277">
        <v>230159.95</v>
      </c>
      <c r="H189" s="277"/>
      <c r="I189" s="277"/>
      <c r="J189" s="277"/>
      <c r="K189" s="277"/>
      <c r="L189" s="277"/>
      <c r="M189" s="277">
        <v>230159.95</v>
      </c>
      <c r="N189" s="277">
        <v>103715.69</v>
      </c>
      <c r="O189" s="277">
        <v>126444.26</v>
      </c>
      <c r="P189" s="277"/>
      <c r="Q189" s="277"/>
      <c r="R189" s="277"/>
      <c r="S189" s="277"/>
      <c r="T189" s="277"/>
      <c r="U189" s="277"/>
      <c r="V189" s="277"/>
      <c r="W189" s="277"/>
      <c r="X189" s="277"/>
      <c r="Y189" s="277"/>
      <c r="Z189" s="277"/>
      <c r="AA189" s="277"/>
      <c r="AB189" s="277"/>
      <c r="AC189" s="277"/>
      <c r="AD189" s="277"/>
      <c r="AE189" s="277"/>
      <c r="AF189" s="277"/>
      <c r="AG189" s="277"/>
      <c r="AH189" s="277"/>
      <c r="AI189" s="277"/>
      <c r="AJ189" s="277">
        <v>340524.55</v>
      </c>
      <c r="AK189" s="277"/>
      <c r="AL189" s="277">
        <v>50966.27</v>
      </c>
      <c r="AM189" s="277"/>
      <c r="AN189" s="277"/>
      <c r="AO189" s="277">
        <v>11052800.939999999</v>
      </c>
      <c r="AP189" s="277">
        <v>415515.64</v>
      </c>
      <c r="AQ189" s="277">
        <v>12195635.32</v>
      </c>
      <c r="AR189" s="277">
        <v>3401134.54</v>
      </c>
      <c r="AS189" s="277">
        <v>3401134.54</v>
      </c>
      <c r="AT189" s="277"/>
      <c r="AU189" s="277">
        <v>3185257.54</v>
      </c>
      <c r="AV189" s="277">
        <v>215877</v>
      </c>
      <c r="AW189" s="277"/>
      <c r="AX189" s="277"/>
      <c r="AY189" s="277"/>
      <c r="AZ189" s="277"/>
      <c r="BA189" s="277"/>
      <c r="BB189" s="277"/>
      <c r="BC189" s="277"/>
      <c r="BD189" s="277"/>
      <c r="BE189" s="277"/>
      <c r="BF189" s="277"/>
      <c r="BG189" s="277"/>
      <c r="BH189" s="277"/>
      <c r="BI189" s="277"/>
      <c r="BJ189" s="277"/>
      <c r="BK189" s="277"/>
      <c r="BL189" s="277"/>
      <c r="BM189" s="277"/>
      <c r="BN189" s="277"/>
      <c r="BO189" s="277"/>
      <c r="BP189" s="277">
        <v>103437</v>
      </c>
      <c r="BQ189" s="277"/>
      <c r="BR189" s="277">
        <v>395906.74</v>
      </c>
      <c r="BS189" s="277"/>
      <c r="BT189" s="277"/>
      <c r="BU189" s="277"/>
      <c r="BV189" s="277">
        <v>83736.95</v>
      </c>
      <c r="BW189" s="277"/>
      <c r="BX189" s="277">
        <v>675391.53</v>
      </c>
      <c r="BY189" s="277"/>
      <c r="BZ189" s="277"/>
      <c r="CA189" s="277"/>
      <c r="CB189" s="277">
        <v>290540.82</v>
      </c>
      <c r="CC189" s="277">
        <v>4950147.58</v>
      </c>
      <c r="CD189" s="277">
        <v>7245487.7400000002</v>
      </c>
      <c r="CE189" s="229"/>
      <c r="CF189"/>
    </row>
    <row r="190" spans="1:84" ht="14.4" x14ac:dyDescent="0.3">
      <c r="A190" s="276" t="s">
        <v>228</v>
      </c>
      <c r="B190" s="228">
        <v>43465</v>
      </c>
      <c r="C190" s="277"/>
      <c r="D190" s="277"/>
      <c r="E190" s="277"/>
      <c r="F190" s="277">
        <v>103932</v>
      </c>
      <c r="G190" s="277">
        <v>1955048.07</v>
      </c>
      <c r="H190" s="277"/>
      <c r="I190" s="277"/>
      <c r="J190" s="277">
        <v>556813.42000000004</v>
      </c>
      <c r="K190" s="277">
        <v>556813.42000000004</v>
      </c>
      <c r="L190" s="277"/>
      <c r="M190" s="277">
        <v>1196167.45</v>
      </c>
      <c r="N190" s="277">
        <v>687729.84</v>
      </c>
      <c r="O190" s="277">
        <v>508437.61</v>
      </c>
      <c r="P190" s="277"/>
      <c r="Q190" s="277"/>
      <c r="R190" s="277">
        <v>202067.20000000001</v>
      </c>
      <c r="S190" s="277"/>
      <c r="T190" s="277"/>
      <c r="U190" s="277"/>
      <c r="V190" s="277"/>
      <c r="W190" s="277"/>
      <c r="X190" s="277"/>
      <c r="Y190" s="277"/>
      <c r="Z190" s="277"/>
      <c r="AA190" s="277"/>
      <c r="AB190" s="277"/>
      <c r="AC190" s="277"/>
      <c r="AD190" s="277"/>
      <c r="AE190" s="277"/>
      <c r="AF190" s="277"/>
      <c r="AG190" s="277"/>
      <c r="AH190" s="277"/>
      <c r="AI190" s="277"/>
      <c r="AJ190" s="277">
        <v>387522.17</v>
      </c>
      <c r="AK190" s="277"/>
      <c r="AL190" s="277">
        <v>108471.64</v>
      </c>
      <c r="AM190" s="277"/>
      <c r="AN190" s="277"/>
      <c r="AO190" s="277">
        <v>9297385.0399999991</v>
      </c>
      <c r="AP190" s="277">
        <v>184181.13</v>
      </c>
      <c r="AQ190" s="277">
        <v>12036540.050000001</v>
      </c>
      <c r="AR190" s="277">
        <v>2646796.2000000002</v>
      </c>
      <c r="AS190" s="277">
        <v>2646796.2000000002</v>
      </c>
      <c r="AT190" s="277"/>
      <c r="AU190" s="277">
        <v>2425662.2000000002</v>
      </c>
      <c r="AV190" s="277">
        <v>221134</v>
      </c>
      <c r="AW190" s="277"/>
      <c r="AX190" s="277"/>
      <c r="AY190" s="277"/>
      <c r="AZ190" s="277"/>
      <c r="BA190" s="277"/>
      <c r="BB190" s="277"/>
      <c r="BC190" s="277"/>
      <c r="BD190" s="277"/>
      <c r="BE190" s="277"/>
      <c r="BF190" s="277"/>
      <c r="BG190" s="277"/>
      <c r="BH190" s="277"/>
      <c r="BI190" s="277"/>
      <c r="BJ190" s="277"/>
      <c r="BK190" s="277"/>
      <c r="BL190" s="277"/>
      <c r="BM190" s="277"/>
      <c r="BN190" s="277"/>
      <c r="BO190" s="277"/>
      <c r="BP190" s="277">
        <v>97587</v>
      </c>
      <c r="BQ190" s="277"/>
      <c r="BR190" s="277">
        <v>442595.4</v>
      </c>
      <c r="BS190" s="277"/>
      <c r="BT190" s="277"/>
      <c r="BU190" s="277"/>
      <c r="BV190" s="277">
        <v>32398.21</v>
      </c>
      <c r="BW190" s="277"/>
      <c r="BX190" s="277">
        <v>769376.02</v>
      </c>
      <c r="BY190" s="277"/>
      <c r="BZ190" s="277"/>
      <c r="CA190" s="277"/>
      <c r="CB190" s="277">
        <v>307423.86</v>
      </c>
      <c r="CC190" s="277">
        <v>4296176.6900000004</v>
      </c>
      <c r="CD190" s="277">
        <v>7740363.3600000003</v>
      </c>
      <c r="CE190" s="229"/>
      <c r="CF190"/>
    </row>
    <row r="191" spans="1:84" ht="14.4" x14ac:dyDescent="0.3">
      <c r="A191" s="276" t="s">
        <v>179</v>
      </c>
      <c r="B191" s="228">
        <v>42735</v>
      </c>
      <c r="C191" s="277">
        <v>0</v>
      </c>
      <c r="D191" s="277">
        <v>0</v>
      </c>
      <c r="E191" s="277"/>
      <c r="F191" s="277">
        <v>10500000</v>
      </c>
      <c r="G191" s="277">
        <v>1062811927</v>
      </c>
      <c r="H191" s="277">
        <v>120000</v>
      </c>
      <c r="I191" s="277">
        <v>0</v>
      </c>
      <c r="J191" s="277">
        <v>0</v>
      </c>
      <c r="K191" s="277"/>
      <c r="L191" s="277"/>
      <c r="M191" s="277">
        <v>729458030</v>
      </c>
      <c r="N191" s="277">
        <v>394332852</v>
      </c>
      <c r="O191" s="277">
        <v>335125178</v>
      </c>
      <c r="P191" s="277"/>
      <c r="Q191" s="277"/>
      <c r="R191" s="277">
        <v>333233897</v>
      </c>
      <c r="S191" s="277">
        <v>0</v>
      </c>
      <c r="T191" s="277">
        <v>0</v>
      </c>
      <c r="U191" s="277"/>
      <c r="V191" s="277">
        <v>0</v>
      </c>
      <c r="W191" s="277">
        <v>255815366</v>
      </c>
      <c r="X191" s="277"/>
      <c r="Y191" s="277">
        <v>7728075</v>
      </c>
      <c r="Z191" s="277">
        <v>248087291</v>
      </c>
      <c r="AA191" s="277">
        <v>0</v>
      </c>
      <c r="AB191" s="277">
        <v>0</v>
      </c>
      <c r="AC191" s="277"/>
      <c r="AD191" s="277"/>
      <c r="AE191" s="277">
        <v>0</v>
      </c>
      <c r="AF191" s="277"/>
      <c r="AG191" s="277"/>
      <c r="AH191" s="277"/>
      <c r="AI191" s="277"/>
      <c r="AJ191" s="277">
        <v>17108145</v>
      </c>
      <c r="AK191" s="277">
        <v>0</v>
      </c>
      <c r="AL191" s="277">
        <v>8236376</v>
      </c>
      <c r="AM191" s="277"/>
      <c r="AN191" s="277"/>
      <c r="AO191" s="277">
        <v>37947049</v>
      </c>
      <c r="AP191" s="277">
        <v>207619</v>
      </c>
      <c r="AQ191" s="277">
        <v>1392626482</v>
      </c>
      <c r="AR191" s="277">
        <v>0</v>
      </c>
      <c r="AS191" s="277">
        <v>0</v>
      </c>
      <c r="AT191" s="277"/>
      <c r="AU191" s="277"/>
      <c r="AV191" s="277"/>
      <c r="AW191" s="277">
        <v>0</v>
      </c>
      <c r="AX191" s="277"/>
      <c r="AY191" s="277"/>
      <c r="AZ191" s="277"/>
      <c r="BA191" s="277">
        <v>649846679</v>
      </c>
      <c r="BB191" s="277">
        <v>0</v>
      </c>
      <c r="BC191" s="277"/>
      <c r="BD191" s="277"/>
      <c r="BE191" s="277"/>
      <c r="BF191" s="277">
        <v>649846679</v>
      </c>
      <c r="BG191" s="277"/>
      <c r="BH191" s="277">
        <v>396091606</v>
      </c>
      <c r="BI191" s="277">
        <v>253755073</v>
      </c>
      <c r="BJ191" s="277">
        <v>0</v>
      </c>
      <c r="BK191" s="277"/>
      <c r="BL191" s="277"/>
      <c r="BM191" s="277"/>
      <c r="BN191" s="277">
        <v>0</v>
      </c>
      <c r="BO191" s="277"/>
      <c r="BP191" s="277"/>
      <c r="BQ191" s="277"/>
      <c r="BR191" s="277">
        <v>154271074</v>
      </c>
      <c r="BS191" s="277">
        <v>0</v>
      </c>
      <c r="BT191" s="277"/>
      <c r="BU191" s="277">
        <v>0</v>
      </c>
      <c r="BV191" s="277">
        <v>20723042</v>
      </c>
      <c r="BW191" s="277"/>
      <c r="BX191" s="277"/>
      <c r="BY191" s="277">
        <v>0</v>
      </c>
      <c r="BZ191" s="277"/>
      <c r="CA191" s="277"/>
      <c r="CB191" s="277">
        <v>5897566</v>
      </c>
      <c r="CC191" s="277">
        <v>830738361</v>
      </c>
      <c r="CD191" s="277">
        <v>561888121</v>
      </c>
      <c r="CE191" s="229"/>
      <c r="CF191"/>
    </row>
    <row r="192" spans="1:84" ht="14.4" x14ac:dyDescent="0.3">
      <c r="A192" s="276" t="s">
        <v>179</v>
      </c>
      <c r="B192" s="228">
        <v>43100</v>
      </c>
      <c r="C192" s="277">
        <v>0</v>
      </c>
      <c r="D192" s="277">
        <v>0</v>
      </c>
      <c r="E192" s="277"/>
      <c r="F192" s="277">
        <v>8695000</v>
      </c>
      <c r="G192" s="277">
        <v>1190750200</v>
      </c>
      <c r="H192" s="277">
        <v>28520000</v>
      </c>
      <c r="I192" s="277">
        <v>31492773</v>
      </c>
      <c r="J192" s="277">
        <v>0</v>
      </c>
      <c r="K192" s="277"/>
      <c r="L192" s="277"/>
      <c r="M192" s="277">
        <v>690905900</v>
      </c>
      <c r="N192" s="277">
        <v>380204041</v>
      </c>
      <c r="O192" s="277">
        <v>310701859</v>
      </c>
      <c r="P192" s="277"/>
      <c r="Q192" s="277"/>
      <c r="R192" s="277">
        <v>439831527</v>
      </c>
      <c r="S192" s="277">
        <v>0</v>
      </c>
      <c r="T192" s="277">
        <v>0</v>
      </c>
      <c r="U192" s="277"/>
      <c r="V192" s="277"/>
      <c r="W192" s="277">
        <v>247987393</v>
      </c>
      <c r="X192" s="277"/>
      <c r="Y192" s="277">
        <v>3399518</v>
      </c>
      <c r="Z192" s="277">
        <v>244587875</v>
      </c>
      <c r="AA192" s="277">
        <v>0</v>
      </c>
      <c r="AB192" s="277">
        <v>0</v>
      </c>
      <c r="AC192" s="277"/>
      <c r="AD192" s="277"/>
      <c r="AE192" s="277">
        <v>0</v>
      </c>
      <c r="AF192" s="277"/>
      <c r="AG192" s="277"/>
      <c r="AH192" s="277"/>
      <c r="AI192" s="277"/>
      <c r="AJ192" s="277">
        <v>18678169</v>
      </c>
      <c r="AK192" s="277">
        <v>0</v>
      </c>
      <c r="AL192" s="277">
        <v>2793524</v>
      </c>
      <c r="AM192" s="277"/>
      <c r="AN192" s="277"/>
      <c r="AO192" s="277">
        <v>48689974</v>
      </c>
      <c r="AP192" s="277">
        <v>186228</v>
      </c>
      <c r="AQ192" s="277">
        <v>1517780487</v>
      </c>
      <c r="AR192" s="277">
        <v>0</v>
      </c>
      <c r="AS192" s="277">
        <v>0</v>
      </c>
      <c r="AT192" s="277"/>
      <c r="AU192" s="277"/>
      <c r="AV192" s="277"/>
      <c r="AW192" s="277">
        <v>0</v>
      </c>
      <c r="AX192" s="277"/>
      <c r="AY192" s="277"/>
      <c r="AZ192" s="277"/>
      <c r="BA192" s="277">
        <v>606643260</v>
      </c>
      <c r="BB192" s="277">
        <v>0</v>
      </c>
      <c r="BC192" s="277"/>
      <c r="BD192" s="277"/>
      <c r="BE192" s="277"/>
      <c r="BF192" s="277">
        <v>606643260</v>
      </c>
      <c r="BG192" s="277"/>
      <c r="BH192" s="277">
        <v>328458712</v>
      </c>
      <c r="BI192" s="277">
        <v>278184548</v>
      </c>
      <c r="BJ192" s="277">
        <v>0</v>
      </c>
      <c r="BK192" s="277"/>
      <c r="BL192" s="277"/>
      <c r="BM192" s="277"/>
      <c r="BN192" s="277"/>
      <c r="BO192" s="277">
        <v>233523</v>
      </c>
      <c r="BP192" s="277"/>
      <c r="BQ192" s="277"/>
      <c r="BR192" s="277">
        <v>187016024</v>
      </c>
      <c r="BS192" s="277"/>
      <c r="BT192" s="277"/>
      <c r="BU192" s="277">
        <v>0</v>
      </c>
      <c r="BV192" s="277">
        <v>26050390</v>
      </c>
      <c r="BW192" s="277"/>
      <c r="BX192" s="277">
        <v>2123492</v>
      </c>
      <c r="BY192" s="277">
        <v>0</v>
      </c>
      <c r="BZ192" s="277"/>
      <c r="CA192" s="277"/>
      <c r="CB192" s="277">
        <v>9174348</v>
      </c>
      <c r="CC192" s="277">
        <v>831241036</v>
      </c>
      <c r="CD192" s="277">
        <v>686539451</v>
      </c>
      <c r="CE192" s="229"/>
      <c r="CF192"/>
    </row>
    <row r="193" spans="1:84" ht="14.4" x14ac:dyDescent="0.3">
      <c r="A193" s="276" t="s">
        <v>179</v>
      </c>
      <c r="B193" s="228">
        <v>43465</v>
      </c>
      <c r="C193" s="277"/>
      <c r="D193" s="277"/>
      <c r="E193" s="277"/>
      <c r="F193" s="277">
        <v>11202445.32</v>
      </c>
      <c r="G193" s="277">
        <v>1319239797.0999999</v>
      </c>
      <c r="H193" s="277">
        <v>125729000</v>
      </c>
      <c r="I193" s="277">
        <v>43421711.359999999</v>
      </c>
      <c r="J193" s="277">
        <v>0</v>
      </c>
      <c r="K193" s="277"/>
      <c r="L193" s="277"/>
      <c r="M193" s="277">
        <v>464201726.77999997</v>
      </c>
      <c r="N193" s="277">
        <v>389165516.39999998</v>
      </c>
      <c r="O193" s="277">
        <v>75036210.379999995</v>
      </c>
      <c r="P193" s="277"/>
      <c r="Q193" s="277"/>
      <c r="R193" s="277">
        <v>685887358.91999996</v>
      </c>
      <c r="S193" s="277"/>
      <c r="T193" s="277"/>
      <c r="U193" s="277"/>
      <c r="V193" s="277"/>
      <c r="W193" s="277">
        <v>244042191.15000001</v>
      </c>
      <c r="X193" s="277"/>
      <c r="Y193" s="277">
        <v>2842018</v>
      </c>
      <c r="Z193" s="277">
        <v>241200173.15000001</v>
      </c>
      <c r="AA193" s="277">
        <v>0</v>
      </c>
      <c r="AB193" s="277">
        <v>0</v>
      </c>
      <c r="AC193" s="277"/>
      <c r="AD193" s="277"/>
      <c r="AE193" s="277">
        <v>0</v>
      </c>
      <c r="AF193" s="277"/>
      <c r="AG193" s="277"/>
      <c r="AH193" s="277"/>
      <c r="AI193" s="277"/>
      <c r="AJ193" s="277">
        <v>19585996.280000001</v>
      </c>
      <c r="AK193" s="277"/>
      <c r="AL193" s="277">
        <v>10519347.35</v>
      </c>
      <c r="AM193" s="277"/>
      <c r="AN193" s="277"/>
      <c r="AO193" s="277">
        <v>32530591.489999998</v>
      </c>
      <c r="AP193" s="277">
        <v>132046.44</v>
      </c>
      <c r="AQ193" s="277">
        <v>1637252415.0999999</v>
      </c>
      <c r="AR193" s="277">
        <v>0</v>
      </c>
      <c r="AS193" s="277">
        <v>0</v>
      </c>
      <c r="AT193" s="277"/>
      <c r="AU193" s="277"/>
      <c r="AV193" s="277"/>
      <c r="AW193" s="277">
        <v>0</v>
      </c>
      <c r="AX193" s="277"/>
      <c r="AY193" s="277"/>
      <c r="AZ193" s="277"/>
      <c r="BA193" s="277">
        <v>702363006.38</v>
      </c>
      <c r="BB193" s="277">
        <v>0</v>
      </c>
      <c r="BC193" s="277"/>
      <c r="BD193" s="277"/>
      <c r="BE193" s="277"/>
      <c r="BF193" s="277">
        <v>702363006.38</v>
      </c>
      <c r="BG193" s="277"/>
      <c r="BH193" s="277">
        <v>328371031.77999997</v>
      </c>
      <c r="BI193" s="277">
        <v>373991974.60000002</v>
      </c>
      <c r="BJ193" s="277">
        <v>0</v>
      </c>
      <c r="BK193" s="277"/>
      <c r="BL193" s="277"/>
      <c r="BM193" s="277"/>
      <c r="BN193" s="277"/>
      <c r="BO193" s="277">
        <v>233914.38</v>
      </c>
      <c r="BP193" s="277"/>
      <c r="BQ193" s="277"/>
      <c r="BR193" s="277">
        <v>152603178.09</v>
      </c>
      <c r="BS193" s="277"/>
      <c r="BT193" s="277"/>
      <c r="BU193" s="277"/>
      <c r="BV193" s="277">
        <v>24192308.43</v>
      </c>
      <c r="BW193" s="277"/>
      <c r="BX193" s="277">
        <v>2386535.98</v>
      </c>
      <c r="BY193" s="277">
        <v>0</v>
      </c>
      <c r="BZ193" s="277"/>
      <c r="CA193" s="277"/>
      <c r="CB193" s="277">
        <v>11262107.58</v>
      </c>
      <c r="CC193" s="277">
        <v>893041050.84000003</v>
      </c>
      <c r="CD193" s="277">
        <v>744211364.25999999</v>
      </c>
      <c r="CE193" s="229"/>
      <c r="CF193"/>
    </row>
    <row r="194" spans="1:84" ht="14.4" x14ac:dyDescent="0.3">
      <c r="A194" s="276" t="s">
        <v>255</v>
      </c>
      <c r="B194" s="228">
        <v>42735</v>
      </c>
      <c r="C194" s="277"/>
      <c r="D194" s="277"/>
      <c r="E194" s="277"/>
      <c r="F194" s="277">
        <v>7700737</v>
      </c>
      <c r="G194" s="277">
        <v>926603356.75</v>
      </c>
      <c r="H194" s="277"/>
      <c r="I194" s="277"/>
      <c r="J194" s="277">
        <v>47769755</v>
      </c>
      <c r="K194" s="277">
        <v>47769755</v>
      </c>
      <c r="L194" s="277"/>
      <c r="M194" s="277">
        <v>716633038</v>
      </c>
      <c r="N194" s="277">
        <v>674902860</v>
      </c>
      <c r="O194" s="277">
        <v>41518765</v>
      </c>
      <c r="P194" s="277"/>
      <c r="Q194" s="277">
        <v>211413</v>
      </c>
      <c r="R194" s="277">
        <v>162200563.75</v>
      </c>
      <c r="S194" s="277"/>
      <c r="T194" s="277"/>
      <c r="U194" s="277"/>
      <c r="V194" s="277"/>
      <c r="W194" s="277">
        <v>4191963</v>
      </c>
      <c r="X194" s="277"/>
      <c r="Y194" s="277"/>
      <c r="Z194" s="277">
        <v>4191963</v>
      </c>
      <c r="AA194" s="277">
        <v>21484171</v>
      </c>
      <c r="AB194" s="277"/>
      <c r="AC194" s="277"/>
      <c r="AD194" s="277"/>
      <c r="AE194" s="277">
        <v>21484171</v>
      </c>
      <c r="AF194" s="277">
        <v>21484171</v>
      </c>
      <c r="AG194" s="277"/>
      <c r="AH194" s="277"/>
      <c r="AI194" s="277"/>
      <c r="AJ194" s="277">
        <v>1254157</v>
      </c>
      <c r="AK194" s="277">
        <v>5947320</v>
      </c>
      <c r="AL194" s="277">
        <v>15241852</v>
      </c>
      <c r="AM194" s="277"/>
      <c r="AN194" s="277"/>
      <c r="AO194" s="277">
        <v>6290399</v>
      </c>
      <c r="AP194" s="277">
        <v>304865</v>
      </c>
      <c r="AQ194" s="277">
        <v>989018820.75</v>
      </c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>
        <v>820687822</v>
      </c>
      <c r="BB194" s="277">
        <v>820687822</v>
      </c>
      <c r="BC194" s="277"/>
      <c r="BD194" s="277">
        <v>793669527</v>
      </c>
      <c r="BE194" s="277">
        <v>27018295</v>
      </c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>
        <v>17518941</v>
      </c>
      <c r="BS194" s="277">
        <v>9078</v>
      </c>
      <c r="BT194" s="277"/>
      <c r="BU194" s="277"/>
      <c r="BV194" s="277">
        <v>42589422</v>
      </c>
      <c r="BW194" s="277">
        <v>24557726</v>
      </c>
      <c r="BX194" s="277">
        <v>4966341</v>
      </c>
      <c r="BY194" s="277"/>
      <c r="BZ194" s="277"/>
      <c r="CA194" s="277"/>
      <c r="CB194" s="277">
        <v>2376158</v>
      </c>
      <c r="CC194" s="277">
        <v>912705488</v>
      </c>
      <c r="CD194" s="277">
        <v>76313332.75</v>
      </c>
      <c r="CE194" s="229"/>
      <c r="CF194"/>
    </row>
    <row r="195" spans="1:84" ht="14.4" x14ac:dyDescent="0.3">
      <c r="A195" s="276" t="s">
        <v>255</v>
      </c>
      <c r="B195" s="228">
        <v>43100</v>
      </c>
      <c r="C195" s="277"/>
      <c r="D195" s="277"/>
      <c r="E195" s="277"/>
      <c r="F195" s="277">
        <v>7686351.2599999998</v>
      </c>
      <c r="G195" s="277">
        <v>932558451.62</v>
      </c>
      <c r="H195" s="277"/>
      <c r="I195" s="277"/>
      <c r="J195" s="277">
        <v>54570041.609999999</v>
      </c>
      <c r="K195" s="277">
        <v>54570041.609999999</v>
      </c>
      <c r="L195" s="277"/>
      <c r="M195" s="277">
        <v>709637111.58000004</v>
      </c>
      <c r="N195" s="277">
        <v>654118791.78999996</v>
      </c>
      <c r="O195" s="277">
        <v>55350924.979999997</v>
      </c>
      <c r="P195" s="277"/>
      <c r="Q195" s="277">
        <v>167394.81</v>
      </c>
      <c r="R195" s="277">
        <v>168351298.72999999</v>
      </c>
      <c r="S195" s="277"/>
      <c r="T195" s="277"/>
      <c r="U195" s="277"/>
      <c r="V195" s="277"/>
      <c r="W195" s="277">
        <v>821806.36</v>
      </c>
      <c r="X195" s="277"/>
      <c r="Y195" s="277"/>
      <c r="Z195" s="277">
        <v>821806.36</v>
      </c>
      <c r="AA195" s="277">
        <v>24112702.25</v>
      </c>
      <c r="AB195" s="277"/>
      <c r="AC195" s="277"/>
      <c r="AD195" s="277"/>
      <c r="AE195" s="277">
        <v>24112702.25</v>
      </c>
      <c r="AF195" s="277">
        <v>24112702.25</v>
      </c>
      <c r="AG195" s="277"/>
      <c r="AH195" s="277"/>
      <c r="AI195" s="277"/>
      <c r="AJ195" s="277">
        <v>671612.84</v>
      </c>
      <c r="AK195" s="277"/>
      <c r="AL195" s="277">
        <v>57405388.090000004</v>
      </c>
      <c r="AM195" s="277"/>
      <c r="AN195" s="277"/>
      <c r="AO195" s="277">
        <v>6938796.0199999996</v>
      </c>
      <c r="AP195" s="277">
        <v>1545081.42</v>
      </c>
      <c r="AQ195" s="277">
        <v>1031740189.9</v>
      </c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>
        <v>853352746</v>
      </c>
      <c r="BB195" s="277">
        <v>853352746</v>
      </c>
      <c r="BC195" s="277"/>
      <c r="BD195" s="277">
        <v>832668927</v>
      </c>
      <c r="BE195" s="277">
        <v>20683819</v>
      </c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>
        <v>18769981.73</v>
      </c>
      <c r="BS195" s="277"/>
      <c r="BT195" s="277"/>
      <c r="BU195" s="277"/>
      <c r="BV195" s="277">
        <v>42338352</v>
      </c>
      <c r="BW195" s="277">
        <v>26406204</v>
      </c>
      <c r="BX195" s="277">
        <v>944633.51</v>
      </c>
      <c r="BY195" s="277"/>
      <c r="BZ195" s="277"/>
      <c r="CA195" s="277"/>
      <c r="CB195" s="277">
        <v>5934610.1699999999</v>
      </c>
      <c r="CC195" s="277">
        <v>947746527.40999997</v>
      </c>
      <c r="CD195" s="277">
        <v>83993662.450000003</v>
      </c>
      <c r="CE195" s="229"/>
      <c r="CF195"/>
    </row>
    <row r="196" spans="1:84" ht="14.4" x14ac:dyDescent="0.3">
      <c r="A196" s="276" t="s">
        <v>255</v>
      </c>
      <c r="B196" s="228">
        <v>43465</v>
      </c>
      <c r="C196" s="277"/>
      <c r="D196" s="277"/>
      <c r="E196" s="277"/>
      <c r="F196" s="277">
        <v>7628437.21</v>
      </c>
      <c r="G196" s="277">
        <v>1015676444.2</v>
      </c>
      <c r="H196" s="277"/>
      <c r="I196" s="277"/>
      <c r="J196" s="277">
        <v>54049285</v>
      </c>
      <c r="K196" s="277">
        <v>54049285</v>
      </c>
      <c r="L196" s="277"/>
      <c r="M196" s="277">
        <v>784992660.03999996</v>
      </c>
      <c r="N196" s="277">
        <v>725694387</v>
      </c>
      <c r="O196" s="277">
        <v>56671414.780000001</v>
      </c>
      <c r="P196" s="277"/>
      <c r="Q196" s="277">
        <v>2626858.2599999998</v>
      </c>
      <c r="R196" s="277">
        <v>176634499</v>
      </c>
      <c r="S196" s="277"/>
      <c r="T196" s="277"/>
      <c r="U196" s="277"/>
      <c r="V196" s="277"/>
      <c r="W196" s="277">
        <v>1598526.41</v>
      </c>
      <c r="X196" s="277"/>
      <c r="Y196" s="277"/>
      <c r="Z196" s="277">
        <v>1598526.41</v>
      </c>
      <c r="AA196" s="277">
        <v>23466884.91</v>
      </c>
      <c r="AB196" s="277"/>
      <c r="AC196" s="277"/>
      <c r="AD196" s="277"/>
      <c r="AE196" s="277">
        <v>23466884.91</v>
      </c>
      <c r="AF196" s="277">
        <v>23466884.91</v>
      </c>
      <c r="AG196" s="277"/>
      <c r="AH196" s="277"/>
      <c r="AI196" s="277"/>
      <c r="AJ196" s="277">
        <v>1934730</v>
      </c>
      <c r="AK196" s="277"/>
      <c r="AL196" s="277">
        <v>36174851.950000003</v>
      </c>
      <c r="AM196" s="277"/>
      <c r="AN196" s="277"/>
      <c r="AO196" s="277">
        <v>6641070</v>
      </c>
      <c r="AP196" s="277">
        <v>266706</v>
      </c>
      <c r="AQ196" s="277">
        <v>1093387650.7</v>
      </c>
      <c r="AR196" s="277"/>
      <c r="AS196" s="277"/>
      <c r="AT196" s="277"/>
      <c r="AU196" s="277"/>
      <c r="AV196" s="277"/>
      <c r="AW196" s="277"/>
      <c r="AX196" s="277"/>
      <c r="AY196" s="277"/>
      <c r="AZ196" s="277"/>
      <c r="BA196" s="277">
        <v>874179824</v>
      </c>
      <c r="BB196" s="277">
        <v>874179824</v>
      </c>
      <c r="BC196" s="277"/>
      <c r="BD196" s="277">
        <v>849111464</v>
      </c>
      <c r="BE196" s="277">
        <v>25068360</v>
      </c>
      <c r="BF196" s="277"/>
      <c r="BG196" s="277"/>
      <c r="BH196" s="277"/>
      <c r="BI196" s="277"/>
      <c r="BJ196" s="277"/>
      <c r="BK196" s="277"/>
      <c r="BL196" s="277"/>
      <c r="BM196" s="277"/>
      <c r="BN196" s="277"/>
      <c r="BO196" s="277"/>
      <c r="BP196" s="277"/>
      <c r="BQ196" s="277"/>
      <c r="BR196" s="277">
        <v>17290989.559999999</v>
      </c>
      <c r="BS196" s="277"/>
      <c r="BT196" s="277"/>
      <c r="BU196" s="277"/>
      <c r="BV196" s="277">
        <v>46997831</v>
      </c>
      <c r="BW196" s="277">
        <v>27880452</v>
      </c>
      <c r="BX196" s="277">
        <v>2409195</v>
      </c>
      <c r="BY196" s="277"/>
      <c r="BZ196" s="277"/>
      <c r="CA196" s="277"/>
      <c r="CB196" s="277">
        <v>5520990</v>
      </c>
      <c r="CC196" s="277">
        <v>974279281.55999994</v>
      </c>
      <c r="CD196" s="277">
        <v>119108369.11</v>
      </c>
      <c r="CE196" s="229"/>
      <c r="CF196"/>
    </row>
    <row r="197" spans="1:84" ht="14.4" x14ac:dyDescent="0.3">
      <c r="A197" s="276" t="s">
        <v>231</v>
      </c>
      <c r="B197" s="228">
        <v>42735</v>
      </c>
      <c r="C197" s="277">
        <v>0</v>
      </c>
      <c r="D197" s="277">
        <v>247000</v>
      </c>
      <c r="E197" s="277">
        <v>0</v>
      </c>
      <c r="F197" s="277">
        <v>0</v>
      </c>
      <c r="G197" s="277">
        <v>8294981.0499999998</v>
      </c>
      <c r="H197" s="277">
        <v>0</v>
      </c>
      <c r="I197" s="277">
        <v>0</v>
      </c>
      <c r="J197" s="277">
        <v>0</v>
      </c>
      <c r="K197" s="277">
        <v>0</v>
      </c>
      <c r="L197" s="277">
        <v>0</v>
      </c>
      <c r="M197" s="277">
        <v>2488305.33</v>
      </c>
      <c r="N197" s="277">
        <v>2298580.08</v>
      </c>
      <c r="O197" s="277">
        <v>189725.25</v>
      </c>
      <c r="P197" s="277">
        <v>0</v>
      </c>
      <c r="Q197" s="277">
        <v>0</v>
      </c>
      <c r="R197" s="277">
        <v>5806675.71</v>
      </c>
      <c r="S197" s="277">
        <v>0</v>
      </c>
      <c r="T197" s="277">
        <v>0</v>
      </c>
      <c r="U197" s="277">
        <v>0</v>
      </c>
      <c r="V197" s="277">
        <v>0</v>
      </c>
      <c r="W197" s="277">
        <v>0</v>
      </c>
      <c r="X197" s="277">
        <v>0</v>
      </c>
      <c r="Y197" s="277">
        <v>0</v>
      </c>
      <c r="Z197" s="277">
        <v>0</v>
      </c>
      <c r="AA197" s="277">
        <v>82770.11</v>
      </c>
      <c r="AB197" s="277">
        <v>82770.11</v>
      </c>
      <c r="AC197" s="277">
        <v>82770.11</v>
      </c>
      <c r="AD197" s="277">
        <v>0</v>
      </c>
      <c r="AE197" s="277">
        <v>0</v>
      </c>
      <c r="AF197" s="277">
        <v>0</v>
      </c>
      <c r="AG197" s="277">
        <v>0</v>
      </c>
      <c r="AH197" s="277">
        <v>0</v>
      </c>
      <c r="AI197" s="277">
        <v>0</v>
      </c>
      <c r="AJ197" s="277">
        <v>221048</v>
      </c>
      <c r="AK197" s="277">
        <v>0</v>
      </c>
      <c r="AL197" s="277">
        <v>794</v>
      </c>
      <c r="AM197" s="277">
        <v>0</v>
      </c>
      <c r="AN197" s="277">
        <v>0</v>
      </c>
      <c r="AO197" s="277">
        <v>2442338.1800000002</v>
      </c>
      <c r="AP197" s="277">
        <v>60343</v>
      </c>
      <c r="AQ197" s="277">
        <v>11349274.33</v>
      </c>
      <c r="AR197" s="277">
        <v>3551245.1</v>
      </c>
      <c r="AS197" s="277">
        <v>3551245.1</v>
      </c>
      <c r="AT197" s="277">
        <v>0</v>
      </c>
      <c r="AU197" s="277">
        <v>3217602.94</v>
      </c>
      <c r="AV197" s="277">
        <v>333642.17</v>
      </c>
      <c r="AW197" s="277">
        <v>0</v>
      </c>
      <c r="AX197" s="277">
        <v>0</v>
      </c>
      <c r="AY197" s="277">
        <v>0</v>
      </c>
      <c r="AZ197" s="277">
        <v>0</v>
      </c>
      <c r="BA197" s="277">
        <v>0</v>
      </c>
      <c r="BB197" s="277">
        <v>0</v>
      </c>
      <c r="BC197" s="277">
        <v>0</v>
      </c>
      <c r="BD197" s="277">
        <v>0</v>
      </c>
      <c r="BE197" s="277">
        <v>0</v>
      </c>
      <c r="BF197" s="277">
        <v>0</v>
      </c>
      <c r="BG197" s="277">
        <v>0</v>
      </c>
      <c r="BH197" s="277">
        <v>0</v>
      </c>
      <c r="BI197" s="277">
        <v>0</v>
      </c>
      <c r="BJ197" s="277">
        <v>0</v>
      </c>
      <c r="BK197" s="277">
        <v>0</v>
      </c>
      <c r="BL197" s="277">
        <v>0</v>
      </c>
      <c r="BM197" s="277">
        <v>0</v>
      </c>
      <c r="BN197" s="277">
        <v>0</v>
      </c>
      <c r="BO197" s="277">
        <v>0</v>
      </c>
      <c r="BP197" s="277">
        <v>0</v>
      </c>
      <c r="BQ197" s="277">
        <v>0</v>
      </c>
      <c r="BR197" s="277">
        <v>121300.25</v>
      </c>
      <c r="BS197" s="277">
        <v>0</v>
      </c>
      <c r="BT197" s="277">
        <v>0</v>
      </c>
      <c r="BU197" s="277">
        <v>0</v>
      </c>
      <c r="BV197" s="277">
        <v>263485</v>
      </c>
      <c r="BW197" s="277">
        <v>383979</v>
      </c>
      <c r="BX197" s="277">
        <v>78768</v>
      </c>
      <c r="BY197" s="277">
        <v>0</v>
      </c>
      <c r="BZ197" s="277">
        <v>0</v>
      </c>
      <c r="CA197" s="277">
        <v>0</v>
      </c>
      <c r="CB197" s="277">
        <v>0</v>
      </c>
      <c r="CC197" s="277">
        <v>4398777.3600000003</v>
      </c>
      <c r="CD197" s="277">
        <v>6950496.9800000004</v>
      </c>
      <c r="CE197" s="229"/>
      <c r="CF197"/>
    </row>
    <row r="198" spans="1:84" ht="14.4" x14ac:dyDescent="0.3">
      <c r="A198" s="276" t="s">
        <v>231</v>
      </c>
      <c r="B198" s="228">
        <v>43100</v>
      </c>
      <c r="C198" s="277">
        <v>0</v>
      </c>
      <c r="D198" s="277">
        <v>0</v>
      </c>
      <c r="E198" s="277">
        <v>0</v>
      </c>
      <c r="F198" s="277">
        <v>0</v>
      </c>
      <c r="G198" s="277">
        <v>8622290</v>
      </c>
      <c r="H198" s="277">
        <v>0</v>
      </c>
      <c r="I198" s="277">
        <v>0</v>
      </c>
      <c r="J198" s="277">
        <v>0</v>
      </c>
      <c r="K198" s="277">
        <v>0</v>
      </c>
      <c r="L198" s="277">
        <v>0</v>
      </c>
      <c r="M198" s="277">
        <v>2350960</v>
      </c>
      <c r="N198" s="277">
        <v>2166900</v>
      </c>
      <c r="O198" s="277">
        <v>184061</v>
      </c>
      <c r="P198" s="277">
        <v>0</v>
      </c>
      <c r="Q198" s="277">
        <v>0</v>
      </c>
      <c r="R198" s="277">
        <v>6271329</v>
      </c>
      <c r="S198" s="277">
        <v>0</v>
      </c>
      <c r="T198" s="277">
        <v>0</v>
      </c>
      <c r="U198" s="277">
        <v>0</v>
      </c>
      <c r="V198" s="277">
        <v>0</v>
      </c>
      <c r="W198" s="277">
        <v>0</v>
      </c>
      <c r="X198" s="277">
        <v>0</v>
      </c>
      <c r="Y198" s="277">
        <v>0</v>
      </c>
      <c r="Z198" s="277">
        <v>0</v>
      </c>
      <c r="AA198" s="277">
        <v>1517322</v>
      </c>
      <c r="AB198" s="277">
        <v>1517322</v>
      </c>
      <c r="AC198" s="277">
        <v>1517322</v>
      </c>
      <c r="AD198" s="277">
        <v>0</v>
      </c>
      <c r="AE198" s="277">
        <v>0</v>
      </c>
      <c r="AF198" s="277">
        <v>0</v>
      </c>
      <c r="AG198" s="277">
        <v>0</v>
      </c>
      <c r="AH198" s="277">
        <v>0</v>
      </c>
      <c r="AI198" s="277">
        <v>0</v>
      </c>
      <c r="AJ198" s="277">
        <v>9235</v>
      </c>
      <c r="AK198" s="277">
        <v>10725</v>
      </c>
      <c r="AL198" s="277">
        <v>0</v>
      </c>
      <c r="AM198" s="277">
        <v>0</v>
      </c>
      <c r="AN198" s="277">
        <v>0</v>
      </c>
      <c r="AO198" s="277">
        <v>1717864</v>
      </c>
      <c r="AP198" s="277">
        <v>35593</v>
      </c>
      <c r="AQ198" s="277">
        <v>11913028</v>
      </c>
      <c r="AR198" s="277">
        <v>3401635</v>
      </c>
      <c r="AS198" s="277">
        <v>3401635</v>
      </c>
      <c r="AT198" s="277">
        <v>0</v>
      </c>
      <c r="AU198" s="277">
        <v>3107531</v>
      </c>
      <c r="AV198" s="277">
        <v>294104</v>
      </c>
      <c r="AW198" s="277">
        <v>0</v>
      </c>
      <c r="AX198" s="277">
        <v>0</v>
      </c>
      <c r="AY198" s="277">
        <v>0</v>
      </c>
      <c r="AZ198" s="277">
        <v>0</v>
      </c>
      <c r="BA198" s="277">
        <v>0</v>
      </c>
      <c r="BB198" s="277">
        <v>0</v>
      </c>
      <c r="BC198" s="277">
        <v>0</v>
      </c>
      <c r="BD198" s="277">
        <v>0</v>
      </c>
      <c r="BE198" s="277">
        <v>0</v>
      </c>
      <c r="BF198" s="277">
        <v>0</v>
      </c>
      <c r="BG198" s="277">
        <v>0</v>
      </c>
      <c r="BH198" s="277">
        <v>0</v>
      </c>
      <c r="BI198" s="277">
        <v>0</v>
      </c>
      <c r="BJ198" s="277">
        <v>0</v>
      </c>
      <c r="BK198" s="277">
        <v>0</v>
      </c>
      <c r="BL198" s="277">
        <v>0</v>
      </c>
      <c r="BM198" s="277">
        <v>0</v>
      </c>
      <c r="BN198" s="277">
        <v>0</v>
      </c>
      <c r="BO198" s="277">
        <v>0</v>
      </c>
      <c r="BP198" s="277">
        <v>0</v>
      </c>
      <c r="BQ198" s="277">
        <v>0</v>
      </c>
      <c r="BR198" s="277">
        <v>154441</v>
      </c>
      <c r="BS198" s="277">
        <v>0</v>
      </c>
      <c r="BT198" s="277">
        <v>0</v>
      </c>
      <c r="BU198" s="277">
        <v>0</v>
      </c>
      <c r="BV198" s="277">
        <v>395500</v>
      </c>
      <c r="BW198" s="277">
        <v>0</v>
      </c>
      <c r="BX198" s="277">
        <v>91542</v>
      </c>
      <c r="BY198" s="277">
        <v>0</v>
      </c>
      <c r="BZ198" s="277">
        <v>0</v>
      </c>
      <c r="CA198" s="277">
        <v>0</v>
      </c>
      <c r="CB198" s="277">
        <v>0</v>
      </c>
      <c r="CC198" s="277">
        <v>4043118</v>
      </c>
      <c r="CD198" s="277">
        <v>7869911</v>
      </c>
      <c r="CE198" s="229"/>
      <c r="CF198"/>
    </row>
    <row r="199" spans="1:84" ht="14.4" x14ac:dyDescent="0.3">
      <c r="A199" s="276" t="s">
        <v>231</v>
      </c>
      <c r="B199" s="228">
        <v>43465</v>
      </c>
      <c r="C199" s="277">
        <v>0</v>
      </c>
      <c r="D199" s="277">
        <v>0</v>
      </c>
      <c r="E199" s="277">
        <v>0</v>
      </c>
      <c r="F199" s="277">
        <v>115839</v>
      </c>
      <c r="G199" s="277">
        <v>7775344</v>
      </c>
      <c r="H199" s="277">
        <v>0</v>
      </c>
      <c r="I199" s="277">
        <v>0</v>
      </c>
      <c r="J199" s="277">
        <v>0</v>
      </c>
      <c r="K199" s="277">
        <v>0</v>
      </c>
      <c r="L199" s="277">
        <v>0</v>
      </c>
      <c r="M199" s="277">
        <v>3311463</v>
      </c>
      <c r="N199" s="277">
        <v>2893105</v>
      </c>
      <c r="O199" s="277">
        <v>418358</v>
      </c>
      <c r="P199" s="277">
        <v>0</v>
      </c>
      <c r="Q199" s="277">
        <v>0</v>
      </c>
      <c r="R199" s="277">
        <v>4463880</v>
      </c>
      <c r="S199" s="277">
        <v>0</v>
      </c>
      <c r="T199" s="277">
        <v>0</v>
      </c>
      <c r="U199" s="277">
        <v>0</v>
      </c>
      <c r="V199" s="277">
        <v>0</v>
      </c>
      <c r="W199" s="277">
        <v>0</v>
      </c>
      <c r="X199" s="277">
        <v>0</v>
      </c>
      <c r="Y199" s="277">
        <v>0</v>
      </c>
      <c r="Z199" s="277">
        <v>0</v>
      </c>
      <c r="AA199" s="277">
        <v>1977266</v>
      </c>
      <c r="AB199" s="277">
        <v>1977266</v>
      </c>
      <c r="AC199" s="277">
        <v>1977266</v>
      </c>
      <c r="AD199" s="277">
        <v>0</v>
      </c>
      <c r="AE199" s="277">
        <v>0</v>
      </c>
      <c r="AF199" s="277">
        <v>0</v>
      </c>
      <c r="AG199" s="277">
        <v>0</v>
      </c>
      <c r="AH199" s="277">
        <v>0</v>
      </c>
      <c r="AI199" s="277">
        <v>0</v>
      </c>
      <c r="AJ199" s="277">
        <v>279819</v>
      </c>
      <c r="AK199" s="277">
        <v>0</v>
      </c>
      <c r="AL199" s="277">
        <v>0</v>
      </c>
      <c r="AM199" s="277">
        <v>0</v>
      </c>
      <c r="AN199" s="277">
        <v>0</v>
      </c>
      <c r="AO199" s="277">
        <v>2202036</v>
      </c>
      <c r="AP199" s="277">
        <v>779</v>
      </c>
      <c r="AQ199" s="277">
        <v>12351083</v>
      </c>
      <c r="AR199" s="277">
        <v>2876970</v>
      </c>
      <c r="AS199" s="277">
        <v>2876970</v>
      </c>
      <c r="AT199" s="277">
        <v>0</v>
      </c>
      <c r="AU199" s="277">
        <v>2600424</v>
      </c>
      <c r="AV199" s="277">
        <v>276547</v>
      </c>
      <c r="AW199" s="277">
        <v>0</v>
      </c>
      <c r="AX199" s="277">
        <v>0</v>
      </c>
      <c r="AY199" s="277">
        <v>0</v>
      </c>
      <c r="AZ199" s="277">
        <v>0</v>
      </c>
      <c r="BA199" s="277">
        <v>0</v>
      </c>
      <c r="BB199" s="277">
        <v>0</v>
      </c>
      <c r="BC199" s="277">
        <v>0</v>
      </c>
      <c r="BD199" s="277">
        <v>0</v>
      </c>
      <c r="BE199" s="277">
        <v>0</v>
      </c>
      <c r="BF199" s="277">
        <v>0</v>
      </c>
      <c r="BG199" s="277">
        <v>0</v>
      </c>
      <c r="BH199" s="277">
        <v>0</v>
      </c>
      <c r="BI199" s="277">
        <v>0</v>
      </c>
      <c r="BJ199" s="277">
        <v>0</v>
      </c>
      <c r="BK199" s="277">
        <v>0</v>
      </c>
      <c r="BL199" s="277">
        <v>0</v>
      </c>
      <c r="BM199" s="277">
        <v>0</v>
      </c>
      <c r="BN199" s="277">
        <v>0</v>
      </c>
      <c r="BO199" s="277">
        <v>0</v>
      </c>
      <c r="BP199" s="277">
        <v>0</v>
      </c>
      <c r="BQ199" s="277">
        <v>0</v>
      </c>
      <c r="BR199" s="277">
        <v>163742</v>
      </c>
      <c r="BS199" s="277">
        <v>0</v>
      </c>
      <c r="BT199" s="277">
        <v>0</v>
      </c>
      <c r="BU199" s="277">
        <v>0</v>
      </c>
      <c r="BV199" s="277">
        <v>345109</v>
      </c>
      <c r="BW199" s="277">
        <v>511783</v>
      </c>
      <c r="BX199" s="277">
        <v>149072</v>
      </c>
      <c r="BY199" s="277">
        <v>0</v>
      </c>
      <c r="BZ199" s="277">
        <v>0</v>
      </c>
      <c r="CA199" s="277">
        <v>0</v>
      </c>
      <c r="CB199" s="277">
        <v>0</v>
      </c>
      <c r="CC199" s="277">
        <v>4046677</v>
      </c>
      <c r="CD199" s="277">
        <v>8304406</v>
      </c>
      <c r="CE199" s="229"/>
      <c r="CF199"/>
    </row>
    <row r="200" spans="1:84" ht="14.4" x14ac:dyDescent="0.3">
      <c r="A200" s="276" t="s">
        <v>164</v>
      </c>
      <c r="B200" s="228">
        <v>42735</v>
      </c>
      <c r="C200" s="277"/>
      <c r="D200" s="277">
        <v>924164.05223000003</v>
      </c>
      <c r="E200" s="277"/>
      <c r="F200" s="277"/>
      <c r="G200" s="277">
        <v>103360731.25</v>
      </c>
      <c r="H200" s="277">
        <v>4555000</v>
      </c>
      <c r="I200" s="277"/>
      <c r="J200" s="277">
        <v>47508478.479999997</v>
      </c>
      <c r="K200" s="277">
        <v>47399697.840000004</v>
      </c>
      <c r="L200" s="277">
        <v>108780.64</v>
      </c>
      <c r="M200" s="277">
        <v>51297252.770000003</v>
      </c>
      <c r="N200" s="277">
        <v>43572297.219999999</v>
      </c>
      <c r="O200" s="277">
        <v>7724955.5499999998</v>
      </c>
      <c r="P200" s="277"/>
      <c r="Q200" s="277"/>
      <c r="R200" s="277"/>
      <c r="S200" s="277"/>
      <c r="T200" s="277"/>
      <c r="U200" s="277"/>
      <c r="V200" s="277"/>
      <c r="W200" s="277"/>
      <c r="X200" s="277"/>
      <c r="Y200" s="277"/>
      <c r="Z200" s="277"/>
      <c r="AA200" s="277">
        <v>5246369.5916999998</v>
      </c>
      <c r="AB200" s="277"/>
      <c r="AC200" s="277"/>
      <c r="AD200" s="277"/>
      <c r="AE200" s="277">
        <v>5246369.5916999998</v>
      </c>
      <c r="AF200" s="277"/>
      <c r="AG200" s="277">
        <v>5246369.59</v>
      </c>
      <c r="AH200" s="277"/>
      <c r="AI200" s="277">
        <v>2607404.1800000002</v>
      </c>
      <c r="AJ200" s="277">
        <v>250317.57</v>
      </c>
      <c r="AK200" s="277">
        <v>497.44</v>
      </c>
      <c r="AL200" s="277">
        <v>53643.17</v>
      </c>
      <c r="AM200" s="277"/>
      <c r="AN200" s="277"/>
      <c r="AO200" s="277">
        <v>8467983.3100000005</v>
      </c>
      <c r="AP200" s="277"/>
      <c r="AQ200" s="277">
        <v>120911110.56</v>
      </c>
      <c r="AR200" s="277"/>
      <c r="AS200" s="277"/>
      <c r="AT200" s="277"/>
      <c r="AU200" s="277"/>
      <c r="AV200" s="277"/>
      <c r="AW200" s="277"/>
      <c r="AX200" s="277"/>
      <c r="AY200" s="277"/>
      <c r="AZ200" s="277"/>
      <c r="BA200" s="277">
        <v>38326215.120999999</v>
      </c>
      <c r="BB200" s="277"/>
      <c r="BC200" s="277"/>
      <c r="BD200" s="277"/>
      <c r="BE200" s="277"/>
      <c r="BF200" s="277">
        <v>38326215.119999997</v>
      </c>
      <c r="BG200" s="277"/>
      <c r="BH200" s="277">
        <v>35324311.202</v>
      </c>
      <c r="BI200" s="277">
        <v>3001903.9182000002</v>
      </c>
      <c r="BJ200" s="277"/>
      <c r="BK200" s="277"/>
      <c r="BL200" s="277"/>
      <c r="BM200" s="277"/>
      <c r="BN200" s="277"/>
      <c r="BO200" s="277">
        <v>15076.4</v>
      </c>
      <c r="BP200" s="277"/>
      <c r="BQ200" s="277">
        <v>4126494.18</v>
      </c>
      <c r="BR200" s="277">
        <v>9143227.6699999999</v>
      </c>
      <c r="BS200" s="277"/>
      <c r="BT200" s="277"/>
      <c r="BU200" s="277"/>
      <c r="BV200" s="277">
        <v>412661.55</v>
      </c>
      <c r="BW200" s="277">
        <v>153466.63</v>
      </c>
      <c r="BX200" s="277">
        <v>2629060.31</v>
      </c>
      <c r="BY200" s="277"/>
      <c r="BZ200" s="277"/>
      <c r="CA200" s="277"/>
      <c r="CB200" s="277">
        <v>5213000</v>
      </c>
      <c r="CC200" s="277">
        <v>60019201.861000001</v>
      </c>
      <c r="CD200" s="277">
        <v>60891908.703000002</v>
      </c>
      <c r="CE200" s="229"/>
      <c r="CF200"/>
    </row>
    <row r="201" spans="1:84" ht="14.4" x14ac:dyDescent="0.3">
      <c r="A201" s="276" t="s">
        <v>164</v>
      </c>
      <c r="B201" s="228">
        <v>43100</v>
      </c>
      <c r="C201" s="277">
        <v>0</v>
      </c>
      <c r="D201" s="277">
        <v>1196275.3474999999</v>
      </c>
      <c r="E201" s="277">
        <v>0</v>
      </c>
      <c r="F201" s="277">
        <v>0</v>
      </c>
      <c r="G201" s="277">
        <v>94673920.590000004</v>
      </c>
      <c r="H201" s="277">
        <v>5200000</v>
      </c>
      <c r="I201" s="277">
        <v>0</v>
      </c>
      <c r="J201" s="277">
        <v>46246977.539999999</v>
      </c>
      <c r="K201" s="277">
        <v>46138196.899999999</v>
      </c>
      <c r="L201" s="277">
        <v>108780.64</v>
      </c>
      <c r="M201" s="277">
        <v>43226943.049999997</v>
      </c>
      <c r="N201" s="277">
        <v>41994247.219999999</v>
      </c>
      <c r="O201" s="277">
        <v>1232695.83</v>
      </c>
      <c r="P201" s="277">
        <v>0</v>
      </c>
      <c r="Q201" s="277">
        <v>0</v>
      </c>
      <c r="R201" s="277">
        <v>0</v>
      </c>
      <c r="S201" s="277">
        <v>0</v>
      </c>
      <c r="T201" s="277">
        <v>0</v>
      </c>
      <c r="U201" s="277">
        <v>0</v>
      </c>
      <c r="V201" s="277">
        <v>0</v>
      </c>
      <c r="W201" s="277">
        <v>0</v>
      </c>
      <c r="X201" s="277">
        <v>0</v>
      </c>
      <c r="Y201" s="277">
        <v>0</v>
      </c>
      <c r="Z201" s="277">
        <v>0</v>
      </c>
      <c r="AA201" s="277">
        <v>5282133.9733999996</v>
      </c>
      <c r="AB201" s="277">
        <v>0</v>
      </c>
      <c r="AC201" s="277">
        <v>0</v>
      </c>
      <c r="AD201" s="277">
        <v>0</v>
      </c>
      <c r="AE201" s="277">
        <v>5282133.9733999996</v>
      </c>
      <c r="AF201" s="277">
        <v>0</v>
      </c>
      <c r="AG201" s="277">
        <v>5282133.9733999996</v>
      </c>
      <c r="AH201" s="277">
        <v>0</v>
      </c>
      <c r="AI201" s="277">
        <v>2338792.64</v>
      </c>
      <c r="AJ201" s="277">
        <v>2117234.3199999998</v>
      </c>
      <c r="AK201" s="277">
        <v>0</v>
      </c>
      <c r="AL201" s="277">
        <v>690431.21</v>
      </c>
      <c r="AM201" s="277">
        <v>0</v>
      </c>
      <c r="AN201" s="277">
        <v>0</v>
      </c>
      <c r="AO201" s="277">
        <v>10965905.560000001</v>
      </c>
      <c r="AP201" s="277">
        <v>0</v>
      </c>
      <c r="AQ201" s="277">
        <v>117264693.64</v>
      </c>
      <c r="AR201" s="277">
        <v>0</v>
      </c>
      <c r="AS201" s="277">
        <v>0</v>
      </c>
      <c r="AT201" s="277">
        <v>0</v>
      </c>
      <c r="AU201" s="277">
        <v>0</v>
      </c>
      <c r="AV201" s="277">
        <v>0</v>
      </c>
      <c r="AW201" s="277">
        <v>0</v>
      </c>
      <c r="AX201" s="277">
        <v>0</v>
      </c>
      <c r="AY201" s="277">
        <v>0</v>
      </c>
      <c r="AZ201" s="277">
        <v>0</v>
      </c>
      <c r="BA201" s="277">
        <v>37692929.082999997</v>
      </c>
      <c r="BB201" s="277">
        <v>0</v>
      </c>
      <c r="BC201" s="277">
        <v>0</v>
      </c>
      <c r="BD201" s="277">
        <v>0</v>
      </c>
      <c r="BE201" s="277">
        <v>0</v>
      </c>
      <c r="BF201" s="277">
        <v>37692929.082999997</v>
      </c>
      <c r="BG201" s="277">
        <v>0</v>
      </c>
      <c r="BH201" s="277">
        <v>34680575.443000004</v>
      </c>
      <c r="BI201" s="277">
        <v>3012353.64</v>
      </c>
      <c r="BJ201" s="277">
        <v>0</v>
      </c>
      <c r="BK201" s="277">
        <v>0</v>
      </c>
      <c r="BL201" s="277">
        <v>0</v>
      </c>
      <c r="BM201" s="277">
        <v>0</v>
      </c>
      <c r="BN201" s="277">
        <v>0</v>
      </c>
      <c r="BO201" s="277">
        <v>7685.39</v>
      </c>
      <c r="BP201" s="277">
        <v>0</v>
      </c>
      <c r="BQ201" s="277">
        <v>3983746.6</v>
      </c>
      <c r="BR201" s="277">
        <v>7252977.79</v>
      </c>
      <c r="BS201" s="277">
        <v>0</v>
      </c>
      <c r="BT201" s="277">
        <v>0</v>
      </c>
      <c r="BU201" s="277">
        <v>0</v>
      </c>
      <c r="BV201" s="277">
        <v>706030.74</v>
      </c>
      <c r="BW201" s="277">
        <v>1750903.1</v>
      </c>
      <c r="BX201" s="277">
        <v>2516146.75</v>
      </c>
      <c r="BY201" s="277">
        <v>0</v>
      </c>
      <c r="BZ201" s="277">
        <v>0</v>
      </c>
      <c r="CA201" s="277">
        <v>0</v>
      </c>
      <c r="CB201" s="277">
        <v>3888524.47</v>
      </c>
      <c r="CC201" s="277">
        <v>57798943.923</v>
      </c>
      <c r="CD201" s="277">
        <v>59465749.718000002</v>
      </c>
      <c r="CE201" s="229"/>
      <c r="CF201"/>
    </row>
    <row r="202" spans="1:84" ht="14.4" x14ac:dyDescent="0.3">
      <c r="A202" s="276" t="s">
        <v>164</v>
      </c>
      <c r="B202" s="228">
        <v>43465</v>
      </c>
      <c r="C202" s="277">
        <v>0</v>
      </c>
      <c r="D202" s="277">
        <v>1780623.35</v>
      </c>
      <c r="E202" s="277">
        <v>0</v>
      </c>
      <c r="F202" s="277">
        <v>0</v>
      </c>
      <c r="G202" s="277">
        <v>89640205.930000007</v>
      </c>
      <c r="H202" s="277">
        <v>0</v>
      </c>
      <c r="I202" s="277">
        <v>0</v>
      </c>
      <c r="J202" s="277">
        <v>40213319.640000001</v>
      </c>
      <c r="K202" s="277">
        <v>40104539</v>
      </c>
      <c r="L202" s="277">
        <v>108780.64</v>
      </c>
      <c r="M202" s="277">
        <v>40382363.049999997</v>
      </c>
      <c r="N202" s="277">
        <v>39208707.219999999</v>
      </c>
      <c r="O202" s="277">
        <v>1173655.83</v>
      </c>
      <c r="P202" s="277">
        <v>0</v>
      </c>
      <c r="Q202" s="277">
        <v>0</v>
      </c>
      <c r="R202" s="277">
        <v>9044523.2400000002</v>
      </c>
      <c r="S202" s="277">
        <v>0</v>
      </c>
      <c r="T202" s="277">
        <v>0</v>
      </c>
      <c r="U202" s="277">
        <v>0</v>
      </c>
      <c r="V202" s="277">
        <v>0</v>
      </c>
      <c r="W202" s="277">
        <v>0</v>
      </c>
      <c r="X202" s="277">
        <v>0</v>
      </c>
      <c r="Y202" s="277">
        <v>0</v>
      </c>
      <c r="Z202" s="277">
        <v>0</v>
      </c>
      <c r="AA202" s="277">
        <v>5394940.8936999999</v>
      </c>
      <c r="AB202" s="277">
        <v>0</v>
      </c>
      <c r="AC202" s="277">
        <v>0</v>
      </c>
      <c r="AD202" s="277">
        <v>0</v>
      </c>
      <c r="AE202" s="277">
        <v>5394940.8936999999</v>
      </c>
      <c r="AF202" s="277">
        <v>0</v>
      </c>
      <c r="AG202" s="277">
        <v>5394940.8936999999</v>
      </c>
      <c r="AH202" s="277">
        <v>0</v>
      </c>
      <c r="AI202" s="277">
        <v>2397165.37</v>
      </c>
      <c r="AJ202" s="277">
        <v>1265429.54</v>
      </c>
      <c r="AK202" s="277">
        <v>61911.3</v>
      </c>
      <c r="AL202" s="277">
        <v>656550.26</v>
      </c>
      <c r="AM202" s="277">
        <v>0</v>
      </c>
      <c r="AN202" s="277">
        <v>0</v>
      </c>
      <c r="AO202" s="277">
        <v>7200818.1600000001</v>
      </c>
      <c r="AP202" s="277">
        <v>0</v>
      </c>
      <c r="AQ202" s="277">
        <v>108397644.8</v>
      </c>
      <c r="AR202" s="277">
        <v>0</v>
      </c>
      <c r="AS202" s="277">
        <v>0</v>
      </c>
      <c r="AT202" s="277">
        <v>0</v>
      </c>
      <c r="AU202" s="277">
        <v>0</v>
      </c>
      <c r="AV202" s="277">
        <v>0</v>
      </c>
      <c r="AW202" s="277">
        <v>0</v>
      </c>
      <c r="AX202" s="277">
        <v>0</v>
      </c>
      <c r="AY202" s="277">
        <v>0</v>
      </c>
      <c r="AZ202" s="277">
        <v>0</v>
      </c>
      <c r="BA202" s="277">
        <v>39055055.409999996</v>
      </c>
      <c r="BB202" s="277">
        <v>0</v>
      </c>
      <c r="BC202" s="277">
        <v>0</v>
      </c>
      <c r="BD202" s="277">
        <v>0</v>
      </c>
      <c r="BE202" s="277">
        <v>0</v>
      </c>
      <c r="BF202" s="277">
        <v>39055055.409999996</v>
      </c>
      <c r="BG202" s="277">
        <v>0</v>
      </c>
      <c r="BH202" s="277">
        <v>35909437.399999999</v>
      </c>
      <c r="BI202" s="277">
        <v>3145618.01</v>
      </c>
      <c r="BJ202" s="277">
        <v>0</v>
      </c>
      <c r="BK202" s="277">
        <v>0</v>
      </c>
      <c r="BL202" s="277">
        <v>0</v>
      </c>
      <c r="BM202" s="277">
        <v>0</v>
      </c>
      <c r="BN202" s="277">
        <v>0</v>
      </c>
      <c r="BO202" s="277">
        <v>7841.68</v>
      </c>
      <c r="BP202" s="277">
        <v>0</v>
      </c>
      <c r="BQ202" s="277">
        <v>3970397.75</v>
      </c>
      <c r="BR202" s="277">
        <v>5189583.03</v>
      </c>
      <c r="BS202" s="277">
        <v>0</v>
      </c>
      <c r="BT202" s="277">
        <v>0</v>
      </c>
      <c r="BU202" s="277">
        <v>0</v>
      </c>
      <c r="BV202" s="277">
        <v>1188906.3500000001</v>
      </c>
      <c r="BW202" s="277">
        <v>100527.25</v>
      </c>
      <c r="BX202" s="277">
        <v>909489.66</v>
      </c>
      <c r="BY202" s="277">
        <v>0</v>
      </c>
      <c r="BZ202" s="277">
        <v>0</v>
      </c>
      <c r="CA202" s="277">
        <v>0</v>
      </c>
      <c r="CB202" s="277">
        <v>3435255.57</v>
      </c>
      <c r="CC202" s="277">
        <v>53857056.700000003</v>
      </c>
      <c r="CD202" s="277">
        <v>54540588.104000002</v>
      </c>
      <c r="CE202" s="229"/>
      <c r="CF202"/>
    </row>
    <row r="203" spans="1:84" ht="14.4" x14ac:dyDescent="0.3">
      <c r="A203" s="276" t="s">
        <v>223</v>
      </c>
      <c r="B203" s="228">
        <v>42735</v>
      </c>
      <c r="C203" s="277">
        <v>1131000</v>
      </c>
      <c r="D203" s="277"/>
      <c r="E203" s="277"/>
      <c r="F203" s="277">
        <v>10762000</v>
      </c>
      <c r="G203" s="277">
        <v>19161000</v>
      </c>
      <c r="H203" s="277"/>
      <c r="I203" s="277"/>
      <c r="J203" s="277"/>
      <c r="K203" s="277"/>
      <c r="L203" s="277"/>
      <c r="M203" s="277">
        <v>10075000</v>
      </c>
      <c r="N203" s="277"/>
      <c r="O203" s="277">
        <v>10075000</v>
      </c>
      <c r="P203" s="277"/>
      <c r="Q203" s="277"/>
      <c r="R203" s="277">
        <v>1876000</v>
      </c>
      <c r="S203" s="277"/>
      <c r="T203" s="277">
        <v>7210000</v>
      </c>
      <c r="U203" s="277"/>
      <c r="V203" s="277"/>
      <c r="W203" s="277"/>
      <c r="X203" s="277"/>
      <c r="Y203" s="277"/>
      <c r="Z203" s="277"/>
      <c r="AA203" s="277">
        <v>6696449.8499999996</v>
      </c>
      <c r="AB203" s="277">
        <v>6696449.8499999996</v>
      </c>
      <c r="AC203" s="277">
        <v>6696449.8499999996</v>
      </c>
      <c r="AD203" s="277"/>
      <c r="AE203" s="277"/>
      <c r="AF203" s="277"/>
      <c r="AG203" s="277"/>
      <c r="AH203" s="277"/>
      <c r="AI203" s="277">
        <v>4257000</v>
      </c>
      <c r="AJ203" s="277">
        <v>6749000</v>
      </c>
      <c r="AK203" s="277"/>
      <c r="AL203" s="277">
        <v>293000</v>
      </c>
      <c r="AM203" s="277"/>
      <c r="AN203" s="277">
        <v>0</v>
      </c>
      <c r="AO203" s="277">
        <v>32040000</v>
      </c>
      <c r="AP203" s="277">
        <v>1570000</v>
      </c>
      <c r="AQ203" s="277">
        <v>82659449.849999994</v>
      </c>
      <c r="AR203" s="277">
        <v>9016081.1306999996</v>
      </c>
      <c r="AS203" s="277">
        <v>9016081.1306999996</v>
      </c>
      <c r="AT203" s="277"/>
      <c r="AU203" s="277">
        <v>7368872.8600000003</v>
      </c>
      <c r="AV203" s="277">
        <v>1647208.2707</v>
      </c>
      <c r="AW203" s="277"/>
      <c r="AX203" s="277"/>
      <c r="AY203" s="277"/>
      <c r="AZ203" s="277"/>
      <c r="BA203" s="277"/>
      <c r="BB203" s="277"/>
      <c r="BC203" s="277"/>
      <c r="BD203" s="277"/>
      <c r="BE203" s="277"/>
      <c r="BF203" s="277"/>
      <c r="BG203" s="277"/>
      <c r="BH203" s="277"/>
      <c r="BI203" s="277"/>
      <c r="BJ203" s="277"/>
      <c r="BK203" s="277"/>
      <c r="BL203" s="277"/>
      <c r="BM203" s="277"/>
      <c r="BN203" s="277"/>
      <c r="BO203" s="277"/>
      <c r="BP203" s="277"/>
      <c r="BQ203" s="277">
        <v>26180000</v>
      </c>
      <c r="BR203" s="277">
        <v>4201342.18</v>
      </c>
      <c r="BS203" s="277"/>
      <c r="BT203" s="277"/>
      <c r="BU203" s="277"/>
      <c r="BV203" s="277">
        <v>14835000</v>
      </c>
      <c r="BW203" s="277">
        <v>57000</v>
      </c>
      <c r="BX203" s="277">
        <v>4633000</v>
      </c>
      <c r="BY203" s="277"/>
      <c r="BZ203" s="277"/>
      <c r="CA203" s="277"/>
      <c r="CB203" s="277">
        <v>2044000</v>
      </c>
      <c r="CC203" s="277">
        <v>60966423.310999997</v>
      </c>
      <c r="CD203" s="277">
        <v>21693026.539999999</v>
      </c>
      <c r="CE203" s="229"/>
      <c r="CF203"/>
    </row>
    <row r="204" spans="1:84" ht="14.4" x14ac:dyDescent="0.3">
      <c r="A204" s="276" t="s">
        <v>197</v>
      </c>
      <c r="B204" s="228">
        <v>42735</v>
      </c>
      <c r="C204" s="277">
        <v>0</v>
      </c>
      <c r="D204" s="277">
        <v>0</v>
      </c>
      <c r="E204" s="277">
        <v>0</v>
      </c>
      <c r="F204" s="277">
        <v>0</v>
      </c>
      <c r="G204" s="277">
        <v>7870549.9299999997</v>
      </c>
      <c r="H204" s="277">
        <v>0</v>
      </c>
      <c r="I204" s="277">
        <v>0</v>
      </c>
      <c r="J204" s="277">
        <v>2798629.29</v>
      </c>
      <c r="K204" s="277">
        <v>2798629.29</v>
      </c>
      <c r="L204" s="277">
        <v>0</v>
      </c>
      <c r="M204" s="277">
        <v>5071920.6399999997</v>
      </c>
      <c r="N204" s="277">
        <v>4721875.22</v>
      </c>
      <c r="O204" s="277">
        <v>350045.42</v>
      </c>
      <c r="P204" s="277">
        <v>0</v>
      </c>
      <c r="Q204" s="277">
        <v>0</v>
      </c>
      <c r="R204" s="277">
        <v>0</v>
      </c>
      <c r="S204" s="277">
        <v>0</v>
      </c>
      <c r="T204" s="277">
        <v>0</v>
      </c>
      <c r="U204" s="277">
        <v>0</v>
      </c>
      <c r="V204" s="277">
        <v>0</v>
      </c>
      <c r="W204" s="277">
        <v>0</v>
      </c>
      <c r="X204" s="277">
        <v>0</v>
      </c>
      <c r="Y204" s="277">
        <v>0</v>
      </c>
      <c r="Z204" s="277">
        <v>0</v>
      </c>
      <c r="AA204" s="277">
        <v>0</v>
      </c>
      <c r="AB204" s="277">
        <v>0</v>
      </c>
      <c r="AC204" s="277">
        <v>0</v>
      </c>
      <c r="AD204" s="277">
        <v>0</v>
      </c>
      <c r="AE204" s="277">
        <v>0</v>
      </c>
      <c r="AF204" s="277">
        <v>0</v>
      </c>
      <c r="AG204" s="277">
        <v>0</v>
      </c>
      <c r="AH204" s="277">
        <v>0</v>
      </c>
      <c r="AI204" s="277">
        <v>0</v>
      </c>
      <c r="AJ204" s="277">
        <v>0</v>
      </c>
      <c r="AK204" s="277">
        <v>0</v>
      </c>
      <c r="AL204" s="277">
        <v>0</v>
      </c>
      <c r="AM204" s="277">
        <v>0</v>
      </c>
      <c r="AN204" s="277">
        <v>0</v>
      </c>
      <c r="AO204" s="277">
        <v>7492334</v>
      </c>
      <c r="AP204" s="277">
        <v>0</v>
      </c>
      <c r="AQ204" s="277">
        <v>15362883.93</v>
      </c>
      <c r="AR204" s="277">
        <v>0</v>
      </c>
      <c r="AS204" s="277">
        <v>0</v>
      </c>
      <c r="AT204" s="277">
        <v>0</v>
      </c>
      <c r="AU204" s="277">
        <v>0</v>
      </c>
      <c r="AV204" s="277">
        <v>0</v>
      </c>
      <c r="AW204" s="277">
        <v>0</v>
      </c>
      <c r="AX204" s="277">
        <v>0</v>
      </c>
      <c r="AY204" s="277">
        <v>0</v>
      </c>
      <c r="AZ204" s="277">
        <v>0</v>
      </c>
      <c r="BA204" s="277">
        <v>3964828.5745999999</v>
      </c>
      <c r="BB204" s="277">
        <v>0</v>
      </c>
      <c r="BC204" s="277">
        <v>0</v>
      </c>
      <c r="BD204" s="277">
        <v>0</v>
      </c>
      <c r="BE204" s="277">
        <v>0</v>
      </c>
      <c r="BF204" s="277">
        <v>3964828.5745999999</v>
      </c>
      <c r="BG204" s="277">
        <v>0</v>
      </c>
      <c r="BH204" s="277">
        <v>-1933818.558</v>
      </c>
      <c r="BI204" s="277">
        <v>5898647.1327999998</v>
      </c>
      <c r="BJ204" s="277">
        <v>0</v>
      </c>
      <c r="BK204" s="277">
        <v>0</v>
      </c>
      <c r="BL204" s="277">
        <v>0</v>
      </c>
      <c r="BM204" s="277">
        <v>0</v>
      </c>
      <c r="BN204" s="277">
        <v>0</v>
      </c>
      <c r="BO204" s="277">
        <v>0</v>
      </c>
      <c r="BP204" s="277">
        <v>0</v>
      </c>
      <c r="BQ204" s="277">
        <v>0</v>
      </c>
      <c r="BR204" s="277">
        <v>289734.26636000001</v>
      </c>
      <c r="BS204" s="277">
        <v>0</v>
      </c>
      <c r="BT204" s="277">
        <v>0</v>
      </c>
      <c r="BU204" s="277">
        <v>0</v>
      </c>
      <c r="BV204" s="277">
        <v>0</v>
      </c>
      <c r="BW204" s="277">
        <v>0</v>
      </c>
      <c r="BX204" s="277">
        <v>262548</v>
      </c>
      <c r="BY204" s="277">
        <v>0</v>
      </c>
      <c r="BZ204" s="277">
        <v>0</v>
      </c>
      <c r="CA204" s="277">
        <v>0</v>
      </c>
      <c r="CB204" s="277">
        <v>0</v>
      </c>
      <c r="CC204" s="277">
        <v>4517110.8409000002</v>
      </c>
      <c r="CD204" s="277">
        <v>10845773.089</v>
      </c>
      <c r="CE204" s="229"/>
      <c r="CF204"/>
    </row>
    <row r="205" spans="1:84" ht="14.4" x14ac:dyDescent="0.3">
      <c r="A205" s="276" t="s">
        <v>197</v>
      </c>
      <c r="B205" s="228">
        <v>43100</v>
      </c>
      <c r="C205" s="277">
        <v>0</v>
      </c>
      <c r="D205" s="277">
        <v>0</v>
      </c>
      <c r="E205" s="277">
        <v>0</v>
      </c>
      <c r="F205" s="277">
        <v>0</v>
      </c>
      <c r="G205" s="277">
        <v>12965287.310000001</v>
      </c>
      <c r="H205" s="277">
        <v>0</v>
      </c>
      <c r="I205" s="277">
        <v>0</v>
      </c>
      <c r="J205" s="277">
        <v>5636635.7599999998</v>
      </c>
      <c r="K205" s="277">
        <v>5636635.7599999998</v>
      </c>
      <c r="L205" s="277">
        <v>0</v>
      </c>
      <c r="M205" s="277">
        <v>6032840.3099999996</v>
      </c>
      <c r="N205" s="277">
        <v>4553318.8499999996</v>
      </c>
      <c r="O205" s="277">
        <v>1479521.46</v>
      </c>
      <c r="P205" s="277">
        <v>0</v>
      </c>
      <c r="Q205" s="277">
        <v>0</v>
      </c>
      <c r="R205" s="277">
        <v>1295811.24</v>
      </c>
      <c r="S205" s="277">
        <v>0</v>
      </c>
      <c r="T205" s="277">
        <v>0</v>
      </c>
      <c r="U205" s="277">
        <v>0</v>
      </c>
      <c r="V205" s="277">
        <v>0</v>
      </c>
      <c r="W205" s="277">
        <v>0</v>
      </c>
      <c r="X205" s="277">
        <v>0</v>
      </c>
      <c r="Y205" s="277">
        <v>0</v>
      </c>
      <c r="Z205" s="277">
        <v>0</v>
      </c>
      <c r="AA205" s="277">
        <v>0</v>
      </c>
      <c r="AB205" s="277">
        <v>0</v>
      </c>
      <c r="AC205" s="277">
        <v>0</v>
      </c>
      <c r="AD205" s="277">
        <v>0</v>
      </c>
      <c r="AE205" s="277">
        <v>0</v>
      </c>
      <c r="AF205" s="277">
        <v>0</v>
      </c>
      <c r="AG205" s="277">
        <v>0</v>
      </c>
      <c r="AH205" s="277">
        <v>0</v>
      </c>
      <c r="AI205" s="277">
        <v>0</v>
      </c>
      <c r="AJ205" s="277">
        <v>0</v>
      </c>
      <c r="AK205" s="277">
        <v>0</v>
      </c>
      <c r="AL205" s="277">
        <v>0.39</v>
      </c>
      <c r="AM205" s="277">
        <v>0</v>
      </c>
      <c r="AN205" s="277">
        <v>0</v>
      </c>
      <c r="AO205" s="277">
        <v>8513088</v>
      </c>
      <c r="AP205" s="277">
        <v>0</v>
      </c>
      <c r="AQ205" s="277">
        <v>21478375.699999999</v>
      </c>
      <c r="AR205" s="277">
        <v>0</v>
      </c>
      <c r="AS205" s="277">
        <v>0</v>
      </c>
      <c r="AT205" s="277">
        <v>0</v>
      </c>
      <c r="AU205" s="277">
        <v>0</v>
      </c>
      <c r="AV205" s="277">
        <v>0</v>
      </c>
      <c r="AW205" s="277">
        <v>0</v>
      </c>
      <c r="AX205" s="277">
        <v>0</v>
      </c>
      <c r="AY205" s="277">
        <v>0</v>
      </c>
      <c r="AZ205" s="277">
        <v>0</v>
      </c>
      <c r="BA205" s="277">
        <v>3941540.0751999998</v>
      </c>
      <c r="BB205" s="277">
        <v>0</v>
      </c>
      <c r="BC205" s="277">
        <v>0</v>
      </c>
      <c r="BD205" s="277">
        <v>0</v>
      </c>
      <c r="BE205" s="277">
        <v>0</v>
      </c>
      <c r="BF205" s="277">
        <v>3941540.0751999998</v>
      </c>
      <c r="BG205" s="277">
        <v>0</v>
      </c>
      <c r="BH205" s="277">
        <v>-4732131.1849999996</v>
      </c>
      <c r="BI205" s="277">
        <v>8673671.2602999993</v>
      </c>
      <c r="BJ205" s="277">
        <v>0</v>
      </c>
      <c r="BK205" s="277">
        <v>0</v>
      </c>
      <c r="BL205" s="277">
        <v>0</v>
      </c>
      <c r="BM205" s="277">
        <v>0</v>
      </c>
      <c r="BN205" s="277">
        <v>0</v>
      </c>
      <c r="BO205" s="277">
        <v>0</v>
      </c>
      <c r="BP205" s="277">
        <v>0</v>
      </c>
      <c r="BQ205" s="277">
        <v>0</v>
      </c>
      <c r="BR205" s="277">
        <v>1025879.1562</v>
      </c>
      <c r="BS205" s="277">
        <v>0</v>
      </c>
      <c r="BT205" s="277">
        <v>0</v>
      </c>
      <c r="BU205" s="277">
        <v>0</v>
      </c>
      <c r="BV205" s="277">
        <v>0</v>
      </c>
      <c r="BW205" s="277">
        <v>0</v>
      </c>
      <c r="BX205" s="277">
        <v>65183</v>
      </c>
      <c r="BY205" s="277">
        <v>0</v>
      </c>
      <c r="BZ205" s="277">
        <v>0</v>
      </c>
      <c r="CA205" s="277">
        <v>0</v>
      </c>
      <c r="CB205" s="277">
        <v>0</v>
      </c>
      <c r="CC205" s="277">
        <v>5032602.2313999999</v>
      </c>
      <c r="CD205" s="277">
        <v>16445773.469000001</v>
      </c>
      <c r="CE205" s="229"/>
      <c r="CF205"/>
    </row>
    <row r="206" spans="1:84" ht="14.4" x14ac:dyDescent="0.3">
      <c r="A206" s="276" t="s">
        <v>197</v>
      </c>
      <c r="B206" s="228">
        <v>43465</v>
      </c>
      <c r="C206" s="277">
        <v>0</v>
      </c>
      <c r="D206" s="277">
        <v>0</v>
      </c>
      <c r="E206" s="277">
        <v>0</v>
      </c>
      <c r="F206" s="277">
        <v>0</v>
      </c>
      <c r="G206" s="277">
        <v>14298884.630000001</v>
      </c>
      <c r="H206" s="277">
        <v>0</v>
      </c>
      <c r="I206" s="277">
        <v>0</v>
      </c>
      <c r="J206" s="277">
        <v>8280227.6399999997</v>
      </c>
      <c r="K206" s="277">
        <v>8280227.6399999997</v>
      </c>
      <c r="L206" s="277">
        <v>0</v>
      </c>
      <c r="M206" s="277">
        <v>4732932.8600000003</v>
      </c>
      <c r="N206" s="277">
        <v>3417021.4</v>
      </c>
      <c r="O206" s="277">
        <v>1315911.46</v>
      </c>
      <c r="P206" s="277">
        <v>0</v>
      </c>
      <c r="Q206" s="277">
        <v>0</v>
      </c>
      <c r="R206" s="277">
        <v>1285724.1299999999</v>
      </c>
      <c r="S206" s="277">
        <v>0</v>
      </c>
      <c r="T206" s="277">
        <v>0</v>
      </c>
      <c r="U206" s="277">
        <v>0</v>
      </c>
      <c r="V206" s="277">
        <v>0</v>
      </c>
      <c r="W206" s="277">
        <v>0</v>
      </c>
      <c r="X206" s="277">
        <v>0</v>
      </c>
      <c r="Y206" s="277">
        <v>0</v>
      </c>
      <c r="Z206" s="277">
        <v>0</v>
      </c>
      <c r="AA206" s="277">
        <v>0</v>
      </c>
      <c r="AB206" s="277">
        <v>0</v>
      </c>
      <c r="AC206" s="277">
        <v>0</v>
      </c>
      <c r="AD206" s="277">
        <v>0</v>
      </c>
      <c r="AE206" s="277">
        <v>0</v>
      </c>
      <c r="AF206" s="277">
        <v>0</v>
      </c>
      <c r="AG206" s="277">
        <v>0</v>
      </c>
      <c r="AH206" s="277">
        <v>0</v>
      </c>
      <c r="AI206" s="277">
        <v>0</v>
      </c>
      <c r="AJ206" s="277">
        <v>0</v>
      </c>
      <c r="AK206" s="277">
        <v>0</v>
      </c>
      <c r="AL206" s="277">
        <v>21322</v>
      </c>
      <c r="AM206" s="277">
        <v>0</v>
      </c>
      <c r="AN206" s="277">
        <v>0</v>
      </c>
      <c r="AO206" s="277">
        <v>19978457</v>
      </c>
      <c r="AP206" s="277">
        <v>0</v>
      </c>
      <c r="AQ206" s="277">
        <v>34298663.630000003</v>
      </c>
      <c r="AR206" s="277">
        <v>0</v>
      </c>
      <c r="AS206" s="277">
        <v>0</v>
      </c>
      <c r="AT206" s="277">
        <v>0</v>
      </c>
      <c r="AU206" s="277">
        <v>0</v>
      </c>
      <c r="AV206" s="277">
        <v>0</v>
      </c>
      <c r="AW206" s="277">
        <v>0</v>
      </c>
      <c r="AX206" s="277">
        <v>0</v>
      </c>
      <c r="AY206" s="277">
        <v>0</v>
      </c>
      <c r="AZ206" s="277">
        <v>0</v>
      </c>
      <c r="BA206" s="277">
        <v>7427256.6273999996</v>
      </c>
      <c r="BB206" s="277">
        <v>0</v>
      </c>
      <c r="BC206" s="277">
        <v>0</v>
      </c>
      <c r="BD206" s="277">
        <v>0</v>
      </c>
      <c r="BE206" s="277">
        <v>0</v>
      </c>
      <c r="BF206" s="277">
        <v>7427256.6273999996</v>
      </c>
      <c r="BG206" s="277">
        <v>0</v>
      </c>
      <c r="BH206" s="277">
        <v>-1398800.9750000001</v>
      </c>
      <c r="BI206" s="277">
        <v>8826057.6021999996</v>
      </c>
      <c r="BJ206" s="277">
        <v>0</v>
      </c>
      <c r="BK206" s="277">
        <v>0</v>
      </c>
      <c r="BL206" s="277">
        <v>0</v>
      </c>
      <c r="BM206" s="277">
        <v>0</v>
      </c>
      <c r="BN206" s="277">
        <v>0</v>
      </c>
      <c r="BO206" s="277">
        <v>0</v>
      </c>
      <c r="BP206" s="277">
        <v>0</v>
      </c>
      <c r="BQ206" s="277">
        <v>0</v>
      </c>
      <c r="BR206" s="277">
        <v>62378.267676000003</v>
      </c>
      <c r="BS206" s="277">
        <v>0</v>
      </c>
      <c r="BT206" s="277">
        <v>0</v>
      </c>
      <c r="BU206" s="277">
        <v>0</v>
      </c>
      <c r="BV206" s="277">
        <v>0</v>
      </c>
      <c r="BW206" s="277">
        <v>0</v>
      </c>
      <c r="BX206" s="277">
        <v>142693</v>
      </c>
      <c r="BY206" s="277">
        <v>0</v>
      </c>
      <c r="BZ206" s="277">
        <v>0</v>
      </c>
      <c r="CA206" s="277">
        <v>0</v>
      </c>
      <c r="CB206" s="277">
        <v>0</v>
      </c>
      <c r="CC206" s="277">
        <v>7632327.8951000003</v>
      </c>
      <c r="CD206" s="277">
        <v>26666335.734999999</v>
      </c>
      <c r="CE206" s="229"/>
      <c r="CF206"/>
    </row>
    <row r="207" spans="1:84" ht="14.4" x14ac:dyDescent="0.3">
      <c r="A207" s="276" t="s">
        <v>208</v>
      </c>
      <c r="B207" s="228">
        <v>42735</v>
      </c>
      <c r="C207" s="277">
        <v>0</v>
      </c>
      <c r="D207" s="277">
        <v>0</v>
      </c>
      <c r="E207" s="277">
        <v>0</v>
      </c>
      <c r="F207" s="277">
        <v>1409225</v>
      </c>
      <c r="G207" s="277">
        <v>400322391.66000003</v>
      </c>
      <c r="H207" s="277">
        <v>0</v>
      </c>
      <c r="I207" s="277">
        <v>0</v>
      </c>
      <c r="J207" s="277">
        <v>246252297.75999999</v>
      </c>
      <c r="K207" s="277">
        <v>245470550.41999999</v>
      </c>
      <c r="L207" s="277">
        <v>781747.34146999998</v>
      </c>
      <c r="M207" s="277">
        <v>39564997.600000001</v>
      </c>
      <c r="N207" s="277">
        <v>25420312.34</v>
      </c>
      <c r="O207" s="277">
        <v>14144685.26</v>
      </c>
      <c r="P207" s="277">
        <v>0</v>
      </c>
      <c r="Q207" s="277">
        <v>0</v>
      </c>
      <c r="R207" s="277">
        <v>114505096.3</v>
      </c>
      <c r="S207" s="277">
        <v>0</v>
      </c>
      <c r="T207" s="277">
        <v>0</v>
      </c>
      <c r="U207" s="277">
        <v>0</v>
      </c>
      <c r="V207" s="277">
        <v>0</v>
      </c>
      <c r="W207" s="277">
        <v>25776292.313999999</v>
      </c>
      <c r="X207" s="277">
        <v>0</v>
      </c>
      <c r="Y207" s="277">
        <v>7723493.4183999998</v>
      </c>
      <c r="Z207" s="277">
        <v>18052798.896000002</v>
      </c>
      <c r="AA207" s="277">
        <v>12396012.737</v>
      </c>
      <c r="AB207" s="277">
        <v>12396012.737</v>
      </c>
      <c r="AC207" s="277">
        <v>12396012.737</v>
      </c>
      <c r="AD207" s="277">
        <v>0</v>
      </c>
      <c r="AE207" s="277">
        <v>0</v>
      </c>
      <c r="AF207" s="277">
        <v>0</v>
      </c>
      <c r="AG207" s="277">
        <v>0</v>
      </c>
      <c r="AH207" s="277">
        <v>0</v>
      </c>
      <c r="AI207" s="277">
        <v>0</v>
      </c>
      <c r="AJ207" s="277">
        <v>7599285</v>
      </c>
      <c r="AK207" s="277">
        <v>670791</v>
      </c>
      <c r="AL207" s="277">
        <v>1619395.77</v>
      </c>
      <c r="AM207" s="277">
        <v>0</v>
      </c>
      <c r="AN207" s="277">
        <v>0</v>
      </c>
      <c r="AO207" s="277">
        <v>48591605</v>
      </c>
      <c r="AP207" s="277">
        <v>0</v>
      </c>
      <c r="AQ207" s="277">
        <v>498384998.48000002</v>
      </c>
      <c r="AR207" s="277">
        <v>169886403.47</v>
      </c>
      <c r="AS207" s="277">
        <v>170013694.38</v>
      </c>
      <c r="AT207" s="277">
        <v>0</v>
      </c>
      <c r="AU207" s="277">
        <v>152034717.83000001</v>
      </c>
      <c r="AV207" s="277">
        <v>17978976.550000001</v>
      </c>
      <c r="AW207" s="277">
        <v>-127290.9137</v>
      </c>
      <c r="AX207" s="277">
        <v>0</v>
      </c>
      <c r="AY207" s="277">
        <v>-219705.3224</v>
      </c>
      <c r="AZ207" s="277">
        <v>92414.408683999995</v>
      </c>
      <c r="BA207" s="277">
        <v>0</v>
      </c>
      <c r="BB207" s="277">
        <v>0</v>
      </c>
      <c r="BC207" s="277">
        <v>0</v>
      </c>
      <c r="BD207" s="277">
        <v>0</v>
      </c>
      <c r="BE207" s="277">
        <v>0</v>
      </c>
      <c r="BF207" s="277">
        <v>0</v>
      </c>
      <c r="BG207" s="277">
        <v>0</v>
      </c>
      <c r="BH207" s="277">
        <v>0</v>
      </c>
      <c r="BI207" s="277">
        <v>0</v>
      </c>
      <c r="BJ207" s="277">
        <v>0</v>
      </c>
      <c r="BK207" s="277">
        <v>0</v>
      </c>
      <c r="BL207" s="277">
        <v>0</v>
      </c>
      <c r="BM207" s="277">
        <v>0</v>
      </c>
      <c r="BN207" s="277">
        <v>0</v>
      </c>
      <c r="BO207" s="277">
        <v>86300</v>
      </c>
      <c r="BP207" s="277">
        <v>4396320.4735000003</v>
      </c>
      <c r="BQ207" s="277">
        <v>0</v>
      </c>
      <c r="BR207" s="277">
        <v>28546546.044</v>
      </c>
      <c r="BS207" s="277">
        <v>0</v>
      </c>
      <c r="BT207" s="277">
        <v>0</v>
      </c>
      <c r="BU207" s="277">
        <v>0</v>
      </c>
      <c r="BV207" s="277">
        <v>4430659</v>
      </c>
      <c r="BW207" s="277">
        <v>6818170</v>
      </c>
      <c r="BX207" s="277">
        <v>5962003</v>
      </c>
      <c r="BY207" s="277">
        <v>0</v>
      </c>
      <c r="BZ207" s="277">
        <v>0</v>
      </c>
      <c r="CA207" s="277">
        <v>0</v>
      </c>
      <c r="CB207" s="277">
        <v>0</v>
      </c>
      <c r="CC207" s="277">
        <v>220126401.97999999</v>
      </c>
      <c r="CD207" s="277">
        <v>278258596.5</v>
      </c>
      <c r="CE207" s="229"/>
      <c r="CF207"/>
    </row>
    <row r="208" spans="1:84" ht="14.4" x14ac:dyDescent="0.3">
      <c r="A208" s="276" t="s">
        <v>208</v>
      </c>
      <c r="B208" s="228">
        <v>43100</v>
      </c>
      <c r="C208" s="277">
        <v>0</v>
      </c>
      <c r="D208" s="277">
        <v>0</v>
      </c>
      <c r="E208" s="277">
        <v>0</v>
      </c>
      <c r="F208" s="277">
        <v>1028751</v>
      </c>
      <c r="G208" s="277">
        <v>459333942.86000001</v>
      </c>
      <c r="H208" s="277">
        <v>0</v>
      </c>
      <c r="I208" s="277">
        <v>0</v>
      </c>
      <c r="J208" s="277">
        <v>264402189.09</v>
      </c>
      <c r="K208" s="277">
        <v>263496125.09</v>
      </c>
      <c r="L208" s="277">
        <v>906064</v>
      </c>
      <c r="M208" s="277">
        <v>51780078.049999997</v>
      </c>
      <c r="N208" s="277">
        <v>24426295.07</v>
      </c>
      <c r="O208" s="277">
        <v>27353782.98</v>
      </c>
      <c r="P208" s="277">
        <v>0</v>
      </c>
      <c r="Q208" s="277">
        <v>0</v>
      </c>
      <c r="R208" s="277">
        <v>143151675.72</v>
      </c>
      <c r="S208" s="277">
        <v>0</v>
      </c>
      <c r="T208" s="277">
        <v>0</v>
      </c>
      <c r="U208" s="277">
        <v>0</v>
      </c>
      <c r="V208" s="277">
        <v>0</v>
      </c>
      <c r="W208" s="277">
        <v>23457236.638999999</v>
      </c>
      <c r="X208" s="277">
        <v>0</v>
      </c>
      <c r="Y208" s="277">
        <v>6572022.5809000004</v>
      </c>
      <c r="Z208" s="277">
        <v>16885214.057999998</v>
      </c>
      <c r="AA208" s="277">
        <v>7945581.9110000003</v>
      </c>
      <c r="AB208" s="277">
        <v>7945581.9110000003</v>
      </c>
      <c r="AC208" s="277">
        <v>7945581.9110000003</v>
      </c>
      <c r="AD208" s="277">
        <v>0</v>
      </c>
      <c r="AE208" s="277">
        <v>0</v>
      </c>
      <c r="AF208" s="277">
        <v>0</v>
      </c>
      <c r="AG208" s="277">
        <v>0</v>
      </c>
      <c r="AH208" s="277">
        <v>0</v>
      </c>
      <c r="AI208" s="277">
        <v>0</v>
      </c>
      <c r="AJ208" s="277">
        <v>8004995</v>
      </c>
      <c r="AK208" s="277">
        <v>366850</v>
      </c>
      <c r="AL208" s="277">
        <v>2484982</v>
      </c>
      <c r="AM208" s="277">
        <v>0</v>
      </c>
      <c r="AN208" s="277">
        <v>0</v>
      </c>
      <c r="AO208" s="277">
        <v>88506809</v>
      </c>
      <c r="AP208" s="277">
        <v>0</v>
      </c>
      <c r="AQ208" s="277">
        <v>591129148.40999997</v>
      </c>
      <c r="AR208" s="277">
        <v>188471403.75</v>
      </c>
      <c r="AS208" s="277">
        <v>188234475.44</v>
      </c>
      <c r="AT208" s="277">
        <v>0</v>
      </c>
      <c r="AU208" s="277">
        <v>170756131.77000001</v>
      </c>
      <c r="AV208" s="277">
        <v>17478343.666999999</v>
      </c>
      <c r="AW208" s="277">
        <v>236928.31450000001</v>
      </c>
      <c r="AX208" s="277">
        <v>0</v>
      </c>
      <c r="AY208" s="277">
        <v>100665.93747</v>
      </c>
      <c r="AZ208" s="277">
        <v>136262.37703</v>
      </c>
      <c r="BA208" s="277">
        <v>0</v>
      </c>
      <c r="BB208" s="277">
        <v>0</v>
      </c>
      <c r="BC208" s="277">
        <v>0</v>
      </c>
      <c r="BD208" s="277">
        <v>0</v>
      </c>
      <c r="BE208" s="277">
        <v>0</v>
      </c>
      <c r="BF208" s="277">
        <v>0</v>
      </c>
      <c r="BG208" s="277">
        <v>0</v>
      </c>
      <c r="BH208" s="277">
        <v>0</v>
      </c>
      <c r="BI208" s="277">
        <v>0</v>
      </c>
      <c r="BJ208" s="277">
        <v>0</v>
      </c>
      <c r="BK208" s="277">
        <v>0</v>
      </c>
      <c r="BL208" s="277">
        <v>0</v>
      </c>
      <c r="BM208" s="277">
        <v>0</v>
      </c>
      <c r="BN208" s="277">
        <v>0</v>
      </c>
      <c r="BO208" s="277">
        <v>90200</v>
      </c>
      <c r="BP208" s="277">
        <v>5199600</v>
      </c>
      <c r="BQ208" s="277">
        <v>0</v>
      </c>
      <c r="BR208" s="277">
        <v>33703160.592</v>
      </c>
      <c r="BS208" s="277">
        <v>0</v>
      </c>
      <c r="BT208" s="277">
        <v>0</v>
      </c>
      <c r="BU208" s="277">
        <v>0</v>
      </c>
      <c r="BV208" s="277">
        <v>5369646</v>
      </c>
      <c r="BW208" s="277">
        <v>5168444</v>
      </c>
      <c r="BX208" s="277">
        <v>6974909</v>
      </c>
      <c r="BY208" s="277">
        <v>0</v>
      </c>
      <c r="BZ208" s="277">
        <v>0</v>
      </c>
      <c r="CA208" s="277">
        <v>0</v>
      </c>
      <c r="CB208" s="277">
        <v>0</v>
      </c>
      <c r="CC208" s="277">
        <v>244977363.34</v>
      </c>
      <c r="CD208" s="277">
        <v>346151785.06</v>
      </c>
      <c r="CE208" s="229"/>
      <c r="CF208"/>
    </row>
    <row r="209" spans="1:84" ht="14.4" x14ac:dyDescent="0.3">
      <c r="A209" s="276" t="s">
        <v>208</v>
      </c>
      <c r="B209" s="228">
        <v>43465</v>
      </c>
      <c r="C209" s="277">
        <v>0</v>
      </c>
      <c r="D209" s="277">
        <v>0</v>
      </c>
      <c r="E209" s="277">
        <v>0</v>
      </c>
      <c r="F209" s="277">
        <v>911906</v>
      </c>
      <c r="G209" s="277">
        <v>468509108.11000001</v>
      </c>
      <c r="H209" s="277">
        <v>0</v>
      </c>
      <c r="I209" s="277">
        <v>0</v>
      </c>
      <c r="J209" s="277">
        <v>276809247.81999999</v>
      </c>
      <c r="K209" s="277">
        <v>276335748.81999999</v>
      </c>
      <c r="L209" s="277">
        <v>473499</v>
      </c>
      <c r="M209" s="277">
        <v>71600154.069999993</v>
      </c>
      <c r="N209" s="277">
        <v>28889090.890000001</v>
      </c>
      <c r="O209" s="277">
        <v>42711063.18</v>
      </c>
      <c r="P209" s="277">
        <v>0</v>
      </c>
      <c r="Q209" s="277">
        <v>0</v>
      </c>
      <c r="R209" s="277">
        <v>120099706.22</v>
      </c>
      <c r="S209" s="277">
        <v>0</v>
      </c>
      <c r="T209" s="277">
        <v>0</v>
      </c>
      <c r="U209" s="277">
        <v>0</v>
      </c>
      <c r="V209" s="277">
        <v>0</v>
      </c>
      <c r="W209" s="277">
        <v>23216506.717999998</v>
      </c>
      <c r="X209" s="277">
        <v>0</v>
      </c>
      <c r="Y209" s="277">
        <v>6549269.1593000004</v>
      </c>
      <c r="Z209" s="277">
        <v>16667237.558</v>
      </c>
      <c r="AA209" s="277">
        <v>12198411.223999999</v>
      </c>
      <c r="AB209" s="277">
        <v>12198411.223999999</v>
      </c>
      <c r="AC209" s="277">
        <v>12198411.223999999</v>
      </c>
      <c r="AD209" s="277">
        <v>0</v>
      </c>
      <c r="AE209" s="277">
        <v>0</v>
      </c>
      <c r="AF209" s="277">
        <v>0</v>
      </c>
      <c r="AG209" s="277">
        <v>0</v>
      </c>
      <c r="AH209" s="277">
        <v>0</v>
      </c>
      <c r="AI209" s="277">
        <v>0</v>
      </c>
      <c r="AJ209" s="277">
        <v>7173985</v>
      </c>
      <c r="AK209" s="277">
        <v>295516</v>
      </c>
      <c r="AL209" s="277">
        <v>617600.06000000006</v>
      </c>
      <c r="AM209" s="277">
        <v>0</v>
      </c>
      <c r="AN209" s="277">
        <v>0</v>
      </c>
      <c r="AO209" s="277">
        <v>101452579</v>
      </c>
      <c r="AP209" s="277">
        <v>0</v>
      </c>
      <c r="AQ209" s="277">
        <v>614375612.11000001</v>
      </c>
      <c r="AR209" s="277">
        <v>208758378.36000001</v>
      </c>
      <c r="AS209" s="277">
        <v>208162919.63999999</v>
      </c>
      <c r="AT209" s="277">
        <v>0</v>
      </c>
      <c r="AU209" s="277">
        <v>189729932.61000001</v>
      </c>
      <c r="AV209" s="277">
        <v>18432987.024</v>
      </c>
      <c r="AW209" s="277">
        <v>595458.71707000001</v>
      </c>
      <c r="AX209" s="277">
        <v>0</v>
      </c>
      <c r="AY209" s="277">
        <v>408010.86651000002</v>
      </c>
      <c r="AZ209" s="277">
        <v>187447.85057000001</v>
      </c>
      <c r="BA209" s="277">
        <v>0</v>
      </c>
      <c r="BB209" s="277">
        <v>0</v>
      </c>
      <c r="BC209" s="277">
        <v>0</v>
      </c>
      <c r="BD209" s="277">
        <v>0</v>
      </c>
      <c r="BE209" s="277">
        <v>0</v>
      </c>
      <c r="BF209" s="277">
        <v>0</v>
      </c>
      <c r="BG209" s="277">
        <v>0</v>
      </c>
      <c r="BH209" s="277">
        <v>0</v>
      </c>
      <c r="BI209" s="277">
        <v>0</v>
      </c>
      <c r="BJ209" s="277">
        <v>0</v>
      </c>
      <c r="BK209" s="277">
        <v>0</v>
      </c>
      <c r="BL209" s="277">
        <v>0</v>
      </c>
      <c r="BM209" s="277">
        <v>0</v>
      </c>
      <c r="BN209" s="277">
        <v>0</v>
      </c>
      <c r="BO209" s="277">
        <v>101650</v>
      </c>
      <c r="BP209" s="277">
        <v>5298600.0423999997</v>
      </c>
      <c r="BQ209" s="277">
        <v>0</v>
      </c>
      <c r="BR209" s="277">
        <v>28023178.019000001</v>
      </c>
      <c r="BS209" s="277">
        <v>0</v>
      </c>
      <c r="BT209" s="277">
        <v>0</v>
      </c>
      <c r="BU209" s="277">
        <v>0</v>
      </c>
      <c r="BV209" s="277">
        <v>5760346</v>
      </c>
      <c r="BW209" s="277">
        <v>5049741</v>
      </c>
      <c r="BX209" s="277">
        <v>7821266</v>
      </c>
      <c r="BY209" s="277">
        <v>0</v>
      </c>
      <c r="BZ209" s="277">
        <v>0</v>
      </c>
      <c r="CA209" s="277">
        <v>0</v>
      </c>
      <c r="CB209" s="277">
        <v>0</v>
      </c>
      <c r="CC209" s="277">
        <v>260813159.41999999</v>
      </c>
      <c r="CD209" s="277">
        <v>353562452.69</v>
      </c>
      <c r="CE209" s="229"/>
      <c r="CF209"/>
    </row>
    <row r="210" spans="1:84" ht="14.4" x14ac:dyDescent="0.3">
      <c r="A210" s="276" t="s">
        <v>214</v>
      </c>
      <c r="B210" s="228">
        <v>42735</v>
      </c>
      <c r="C210" s="277"/>
      <c r="D210" s="277">
        <v>12254286.970000001</v>
      </c>
      <c r="E210" s="277"/>
      <c r="F210" s="277">
        <v>23585910.579999998</v>
      </c>
      <c r="G210" s="277">
        <v>138559580.52000001</v>
      </c>
      <c r="H210" s="277">
        <v>26156000</v>
      </c>
      <c r="I210" s="277"/>
      <c r="J210" s="277"/>
      <c r="K210" s="277"/>
      <c r="L210" s="277"/>
      <c r="M210" s="277"/>
      <c r="N210" s="277"/>
      <c r="O210" s="277"/>
      <c r="P210" s="277"/>
      <c r="Q210" s="277"/>
      <c r="R210" s="277">
        <v>101519983.83</v>
      </c>
      <c r="S210" s="277">
        <v>8633605.5899999999</v>
      </c>
      <c r="T210" s="277"/>
      <c r="U210" s="277">
        <v>2249991.1</v>
      </c>
      <c r="V210" s="277"/>
      <c r="W210" s="277">
        <v>55494030.439999998</v>
      </c>
      <c r="X210" s="277"/>
      <c r="Y210" s="277"/>
      <c r="Z210" s="277">
        <v>55494030.439999998</v>
      </c>
      <c r="AA210" s="277">
        <v>62308034.061999999</v>
      </c>
      <c r="AB210" s="277">
        <v>49553222.155000001</v>
      </c>
      <c r="AC210" s="277">
        <v>49615853.660999998</v>
      </c>
      <c r="AD210" s="277">
        <v>-62631.506170000001</v>
      </c>
      <c r="AE210" s="277">
        <v>12754811.908</v>
      </c>
      <c r="AF210" s="277">
        <v>12754811.908</v>
      </c>
      <c r="AG210" s="277"/>
      <c r="AH210" s="277"/>
      <c r="AI210" s="277"/>
      <c r="AJ210" s="277">
        <v>27799894.030000001</v>
      </c>
      <c r="AK210" s="277">
        <v>4148780.32</v>
      </c>
      <c r="AL210" s="277">
        <v>169115178.31</v>
      </c>
      <c r="AM210" s="277"/>
      <c r="AN210" s="277"/>
      <c r="AO210" s="277">
        <v>86754585.620000005</v>
      </c>
      <c r="AP210" s="277"/>
      <c r="AQ210" s="277">
        <v>580020280.85000002</v>
      </c>
      <c r="AR210" s="277">
        <v>273683415.20999998</v>
      </c>
      <c r="AS210" s="277">
        <v>248337316.59</v>
      </c>
      <c r="AT210" s="277"/>
      <c r="AU210" s="277">
        <v>231002929.02000001</v>
      </c>
      <c r="AV210" s="277">
        <v>17334387.57</v>
      </c>
      <c r="AW210" s="277">
        <v>25346098.627999999</v>
      </c>
      <c r="AX210" s="277"/>
      <c r="AY210" s="277">
        <v>22918560.897999998</v>
      </c>
      <c r="AZ210" s="277">
        <v>2427537.73</v>
      </c>
      <c r="BA210" s="277">
        <v>50016899.085000001</v>
      </c>
      <c r="BB210" s="277">
        <v>50016899.085000001</v>
      </c>
      <c r="BC210" s="277"/>
      <c r="BD210" s="277">
        <v>45249077.234999999</v>
      </c>
      <c r="BE210" s="277">
        <v>4767821.8499999996</v>
      </c>
      <c r="BF210" s="277"/>
      <c r="BG210" s="277"/>
      <c r="BH210" s="277"/>
      <c r="BI210" s="277"/>
      <c r="BJ210" s="277"/>
      <c r="BK210" s="277"/>
      <c r="BL210" s="277"/>
      <c r="BM210" s="277"/>
      <c r="BN210" s="277"/>
      <c r="BO210" s="277"/>
      <c r="BP210" s="277">
        <v>16372247.573000001</v>
      </c>
      <c r="BQ210" s="277"/>
      <c r="BR210" s="277">
        <v>33118062.52</v>
      </c>
      <c r="BS210" s="277">
        <v>8648316.1199999992</v>
      </c>
      <c r="BT210" s="277"/>
      <c r="BU210" s="277">
        <v>1021855.96</v>
      </c>
      <c r="BV210" s="277">
        <v>9360426.6400000006</v>
      </c>
      <c r="BW210" s="277">
        <v>312873.77</v>
      </c>
      <c r="BX210" s="277">
        <v>12778753.880000001</v>
      </c>
      <c r="BY210" s="277"/>
      <c r="BZ210" s="277"/>
      <c r="CA210" s="277"/>
      <c r="CB210" s="277"/>
      <c r="CC210" s="277">
        <v>405312850.75999999</v>
      </c>
      <c r="CD210" s="277">
        <v>174707430.09</v>
      </c>
      <c r="CE210" s="229"/>
      <c r="CF210"/>
    </row>
    <row r="211" spans="1:84" ht="14.4" x14ac:dyDescent="0.3">
      <c r="A211" s="276" t="s">
        <v>214</v>
      </c>
      <c r="B211" s="228">
        <v>43100</v>
      </c>
      <c r="C211" s="277"/>
      <c r="D211" s="277">
        <v>11384026.413000001</v>
      </c>
      <c r="E211" s="277"/>
      <c r="F211" s="277">
        <v>24429792.07</v>
      </c>
      <c r="G211" s="277">
        <v>122204090.31999999</v>
      </c>
      <c r="H211" s="277">
        <v>31891207.719999999</v>
      </c>
      <c r="I211" s="277"/>
      <c r="J211" s="277"/>
      <c r="K211" s="277"/>
      <c r="L211" s="277"/>
      <c r="M211" s="277"/>
      <c r="N211" s="277"/>
      <c r="O211" s="277"/>
      <c r="P211" s="277"/>
      <c r="Q211" s="277"/>
      <c r="R211" s="277">
        <v>90312882.599999994</v>
      </c>
      <c r="S211" s="277"/>
      <c r="T211" s="277"/>
      <c r="U211" s="277"/>
      <c r="V211" s="277"/>
      <c r="W211" s="277">
        <v>86788011.379999995</v>
      </c>
      <c r="X211" s="277"/>
      <c r="Y211" s="277"/>
      <c r="Z211" s="277">
        <v>86788011.379999995</v>
      </c>
      <c r="AA211" s="277">
        <v>54545402.695</v>
      </c>
      <c r="AB211" s="277">
        <v>40846374.196000002</v>
      </c>
      <c r="AC211" s="277">
        <v>40953527.232000001</v>
      </c>
      <c r="AD211" s="277">
        <v>-107153.0367</v>
      </c>
      <c r="AE211" s="277">
        <v>13699028.499</v>
      </c>
      <c r="AF211" s="277">
        <v>13699028.499</v>
      </c>
      <c r="AG211" s="277"/>
      <c r="AH211" s="277"/>
      <c r="AI211" s="277"/>
      <c r="AJ211" s="277">
        <v>5250934</v>
      </c>
      <c r="AK211" s="277">
        <v>1054309.6200000001</v>
      </c>
      <c r="AL211" s="277">
        <v>175506459.84</v>
      </c>
      <c r="AM211" s="277"/>
      <c r="AN211" s="277"/>
      <c r="AO211" s="277">
        <v>115709236.81999999</v>
      </c>
      <c r="AP211" s="277"/>
      <c r="AQ211" s="277">
        <v>596872263.15999997</v>
      </c>
      <c r="AR211" s="277">
        <v>276797161.56999999</v>
      </c>
      <c r="AS211" s="277">
        <v>247568137.44999999</v>
      </c>
      <c r="AT211" s="277"/>
      <c r="AU211" s="277">
        <v>230990154.96000001</v>
      </c>
      <c r="AV211" s="277">
        <v>16577982.488</v>
      </c>
      <c r="AW211" s="277">
        <v>29229024.122000001</v>
      </c>
      <c r="AX211" s="277"/>
      <c r="AY211" s="277">
        <v>26485233.010000002</v>
      </c>
      <c r="AZ211" s="277">
        <v>2743791.1115000001</v>
      </c>
      <c r="BA211" s="277">
        <v>52024380.816</v>
      </c>
      <c r="BB211" s="277">
        <v>52024380.816</v>
      </c>
      <c r="BC211" s="277"/>
      <c r="BD211" s="277">
        <v>47402796.186999999</v>
      </c>
      <c r="BE211" s="277">
        <v>4621584.6288000001</v>
      </c>
      <c r="BF211" s="277"/>
      <c r="BG211" s="277"/>
      <c r="BH211" s="277"/>
      <c r="BI211" s="277"/>
      <c r="BJ211" s="277"/>
      <c r="BK211" s="277"/>
      <c r="BL211" s="277"/>
      <c r="BM211" s="277"/>
      <c r="BN211" s="277"/>
      <c r="BO211" s="277"/>
      <c r="BP211" s="277">
        <v>16575032.057</v>
      </c>
      <c r="BQ211" s="277"/>
      <c r="BR211" s="277">
        <v>34503102.829000004</v>
      </c>
      <c r="BS211" s="277"/>
      <c r="BT211" s="277"/>
      <c r="BU211" s="277">
        <v>1018293.45</v>
      </c>
      <c r="BV211" s="277">
        <v>6501429.7199999997</v>
      </c>
      <c r="BW211" s="277">
        <v>179876.97</v>
      </c>
      <c r="BX211" s="277">
        <v>13570326.539999999</v>
      </c>
      <c r="BY211" s="277"/>
      <c r="BZ211" s="277"/>
      <c r="CA211" s="277"/>
      <c r="CB211" s="277"/>
      <c r="CC211" s="277">
        <v>401169603.94999999</v>
      </c>
      <c r="CD211" s="277">
        <v>195702659.21000001</v>
      </c>
      <c r="CE211" s="229"/>
      <c r="CF211"/>
    </row>
    <row r="212" spans="1:84" ht="14.4" x14ac:dyDescent="0.3">
      <c r="A212" s="276" t="s">
        <v>214</v>
      </c>
      <c r="B212" s="228">
        <v>43465</v>
      </c>
      <c r="C212" s="277"/>
      <c r="D212" s="277">
        <v>7916948</v>
      </c>
      <c r="E212" s="277"/>
      <c r="F212" s="277">
        <v>24906704.920000002</v>
      </c>
      <c r="G212" s="277">
        <v>118835420.16</v>
      </c>
      <c r="H212" s="277">
        <v>37682212.969999999</v>
      </c>
      <c r="I212" s="277"/>
      <c r="J212" s="277"/>
      <c r="K212" s="277"/>
      <c r="L212" s="277"/>
      <c r="M212" s="277"/>
      <c r="N212" s="277"/>
      <c r="O212" s="277"/>
      <c r="P212" s="277"/>
      <c r="Q212" s="277"/>
      <c r="R212" s="277">
        <v>81153207.189999998</v>
      </c>
      <c r="S212" s="277"/>
      <c r="T212" s="277"/>
      <c r="U212" s="277"/>
      <c r="V212" s="277"/>
      <c r="W212" s="277">
        <v>84597581.790000007</v>
      </c>
      <c r="X212" s="277"/>
      <c r="Y212" s="277"/>
      <c r="Z212" s="277">
        <v>84597581.790000007</v>
      </c>
      <c r="AA212" s="277">
        <v>43822847.074000001</v>
      </c>
      <c r="AB212" s="277">
        <v>29624458.842999998</v>
      </c>
      <c r="AC212" s="277">
        <v>29749496.151999999</v>
      </c>
      <c r="AD212" s="277">
        <v>-125037.3092</v>
      </c>
      <c r="AE212" s="277">
        <v>14198388.231000001</v>
      </c>
      <c r="AF212" s="277">
        <v>14198388.231000001</v>
      </c>
      <c r="AG212" s="277"/>
      <c r="AH212" s="277"/>
      <c r="AI212" s="277"/>
      <c r="AJ212" s="277">
        <v>11686496.57</v>
      </c>
      <c r="AK212" s="277">
        <v>1564271.37</v>
      </c>
      <c r="AL212" s="277">
        <v>167890070.41999999</v>
      </c>
      <c r="AM212" s="277"/>
      <c r="AN212" s="277"/>
      <c r="AO212" s="277">
        <v>138514550.81999999</v>
      </c>
      <c r="AP212" s="277"/>
      <c r="AQ212" s="277">
        <v>599734891.12</v>
      </c>
      <c r="AR212" s="277">
        <v>303048311.97000003</v>
      </c>
      <c r="AS212" s="277">
        <v>275714327.47000003</v>
      </c>
      <c r="AT212" s="277"/>
      <c r="AU212" s="277">
        <v>261704871.61000001</v>
      </c>
      <c r="AV212" s="277">
        <v>14009455.854</v>
      </c>
      <c r="AW212" s="277">
        <v>27333984.500999998</v>
      </c>
      <c r="AX212" s="277"/>
      <c r="AY212" s="277">
        <v>25248098.088</v>
      </c>
      <c r="AZ212" s="277">
        <v>2085886.4125999999</v>
      </c>
      <c r="BA212" s="277">
        <v>56494983.369000003</v>
      </c>
      <c r="BB212" s="277">
        <v>56494983.369000003</v>
      </c>
      <c r="BC212" s="277"/>
      <c r="BD212" s="277">
        <v>52760811.086999997</v>
      </c>
      <c r="BE212" s="277">
        <v>3734172.2823000001</v>
      </c>
      <c r="BF212" s="277"/>
      <c r="BG212" s="277"/>
      <c r="BH212" s="277"/>
      <c r="BI212" s="277"/>
      <c r="BJ212" s="277"/>
      <c r="BK212" s="277"/>
      <c r="BL212" s="277"/>
      <c r="BM212" s="277"/>
      <c r="BN212" s="277"/>
      <c r="BO212" s="277"/>
      <c r="BP212" s="277">
        <v>4545219.7</v>
      </c>
      <c r="BQ212" s="277"/>
      <c r="BR212" s="277">
        <v>27676662</v>
      </c>
      <c r="BS212" s="277"/>
      <c r="BT212" s="277"/>
      <c r="BU212" s="277">
        <v>1018293.45</v>
      </c>
      <c r="BV212" s="277">
        <v>4884954.2699999996</v>
      </c>
      <c r="BW212" s="277">
        <v>682145.71</v>
      </c>
      <c r="BX212" s="277">
        <v>18322841.030000001</v>
      </c>
      <c r="BY212" s="277"/>
      <c r="BZ212" s="277"/>
      <c r="CA212" s="277"/>
      <c r="CB212" s="277"/>
      <c r="CC212" s="277">
        <v>416673411.5</v>
      </c>
      <c r="CD212" s="277">
        <v>183061479.63</v>
      </c>
      <c r="CE212" s="229"/>
      <c r="CF212"/>
    </row>
    <row r="213" spans="1:84" ht="14.4" x14ac:dyDescent="0.3">
      <c r="A213" s="276" t="s">
        <v>201</v>
      </c>
      <c r="B213" s="228">
        <v>42735</v>
      </c>
      <c r="C213" s="277"/>
      <c r="D213" s="277"/>
      <c r="E213" s="277"/>
      <c r="F213" s="277"/>
      <c r="G213" s="277">
        <v>3986225.42</v>
      </c>
      <c r="H213" s="277"/>
      <c r="I213" s="277"/>
      <c r="J213" s="277">
        <v>1561416.09</v>
      </c>
      <c r="K213" s="277">
        <v>1561416.09</v>
      </c>
      <c r="L213" s="277"/>
      <c r="M213" s="277">
        <v>996976.9</v>
      </c>
      <c r="N213" s="277">
        <v>996976.9</v>
      </c>
      <c r="O213" s="277"/>
      <c r="P213" s="277"/>
      <c r="Q213" s="277"/>
      <c r="R213" s="277">
        <v>1427832.43</v>
      </c>
      <c r="S213" s="277"/>
      <c r="T213" s="277"/>
      <c r="U213" s="277"/>
      <c r="V213" s="277"/>
      <c r="W213" s="277"/>
      <c r="X213" s="277"/>
      <c r="Y213" s="277"/>
      <c r="Z213" s="277"/>
      <c r="AA213" s="277">
        <v>-420723.35070000001</v>
      </c>
      <c r="AB213" s="277">
        <v>-420723.35070000001</v>
      </c>
      <c r="AC213" s="277">
        <v>-420723.35070000001</v>
      </c>
      <c r="AD213" s="277"/>
      <c r="AE213" s="277"/>
      <c r="AF213" s="277"/>
      <c r="AG213" s="277"/>
      <c r="AH213" s="277"/>
      <c r="AI213" s="277"/>
      <c r="AJ213" s="277"/>
      <c r="AK213" s="277"/>
      <c r="AL213" s="277">
        <v>7260.38</v>
      </c>
      <c r="AM213" s="277"/>
      <c r="AN213" s="277"/>
      <c r="AO213" s="277">
        <v>6480471.7999999998</v>
      </c>
      <c r="AP213" s="277"/>
      <c r="AQ213" s="277">
        <v>10053234.249</v>
      </c>
      <c r="AR213" s="277">
        <v>1889238.3404999999</v>
      </c>
      <c r="AS213" s="277">
        <v>1889238.3404999999</v>
      </c>
      <c r="AT213" s="277"/>
      <c r="AU213" s="277">
        <v>1720354.9205</v>
      </c>
      <c r="AV213" s="277">
        <v>168883.41996999999</v>
      </c>
      <c r="AW213" s="277"/>
      <c r="AX213" s="277"/>
      <c r="AY213" s="277"/>
      <c r="AZ213" s="277"/>
      <c r="BA213" s="277"/>
      <c r="BB213" s="277"/>
      <c r="BC213" s="277"/>
      <c r="BD213" s="277"/>
      <c r="BE213" s="277"/>
      <c r="BF213" s="277"/>
      <c r="BG213" s="277"/>
      <c r="BH213" s="277"/>
      <c r="BI213" s="277"/>
      <c r="BJ213" s="277"/>
      <c r="BK213" s="277"/>
      <c r="BL213" s="277"/>
      <c r="BM213" s="277"/>
      <c r="BN213" s="277"/>
      <c r="BO213" s="277"/>
      <c r="BP213" s="277"/>
      <c r="BQ213" s="277"/>
      <c r="BR213" s="277">
        <v>174249.83721</v>
      </c>
      <c r="BS213" s="277"/>
      <c r="BT213" s="277"/>
      <c r="BU213" s="277"/>
      <c r="BV213" s="277"/>
      <c r="BW213" s="277">
        <v>61427.64</v>
      </c>
      <c r="BX213" s="277">
        <v>447741.04</v>
      </c>
      <c r="BY213" s="277"/>
      <c r="BZ213" s="277"/>
      <c r="CA213" s="277"/>
      <c r="CB213" s="277"/>
      <c r="CC213" s="277">
        <v>2572656.8577000001</v>
      </c>
      <c r="CD213" s="277">
        <v>7480577.3915999997</v>
      </c>
      <c r="CE213" s="229"/>
      <c r="CF213"/>
    </row>
    <row r="214" spans="1:84" ht="14.4" x14ac:dyDescent="0.3">
      <c r="A214" s="276" t="s">
        <v>201</v>
      </c>
      <c r="B214" s="228">
        <v>43100</v>
      </c>
      <c r="C214" s="277">
        <v>0</v>
      </c>
      <c r="D214" s="277">
        <v>0</v>
      </c>
      <c r="E214" s="277">
        <v>0</v>
      </c>
      <c r="F214" s="277">
        <v>0</v>
      </c>
      <c r="G214" s="277">
        <v>4123883.55</v>
      </c>
      <c r="H214" s="277">
        <v>0</v>
      </c>
      <c r="I214" s="277"/>
      <c r="J214" s="277">
        <v>1606701.05</v>
      </c>
      <c r="K214" s="277">
        <v>1606701.05</v>
      </c>
      <c r="L214" s="277">
        <v>0</v>
      </c>
      <c r="M214" s="277">
        <v>1085465.25</v>
      </c>
      <c r="N214" s="277">
        <v>1085465.25</v>
      </c>
      <c r="O214" s="277">
        <v>0</v>
      </c>
      <c r="P214" s="277">
        <v>0</v>
      </c>
      <c r="Q214" s="277">
        <v>0</v>
      </c>
      <c r="R214" s="277">
        <v>1431717.25</v>
      </c>
      <c r="S214" s="277">
        <v>0</v>
      </c>
      <c r="T214" s="277">
        <v>0</v>
      </c>
      <c r="U214" s="277">
        <v>0</v>
      </c>
      <c r="V214" s="277">
        <v>0</v>
      </c>
      <c r="W214" s="277"/>
      <c r="X214" s="277">
        <v>0</v>
      </c>
      <c r="Y214" s="277">
        <v>0</v>
      </c>
      <c r="Z214" s="277">
        <v>0</v>
      </c>
      <c r="AA214" s="277">
        <v>-415222.26669999998</v>
      </c>
      <c r="AB214" s="277">
        <v>-415222.26669999998</v>
      </c>
      <c r="AC214" s="277">
        <v>-415222.26669999998</v>
      </c>
      <c r="AD214" s="277"/>
      <c r="AE214" s="277"/>
      <c r="AF214" s="277"/>
      <c r="AG214" s="277"/>
      <c r="AH214" s="277"/>
      <c r="AI214" s="277"/>
      <c r="AJ214" s="277">
        <v>0</v>
      </c>
      <c r="AK214" s="277">
        <v>0</v>
      </c>
      <c r="AL214" s="277">
        <v>0</v>
      </c>
      <c r="AM214" s="277">
        <v>0</v>
      </c>
      <c r="AN214" s="277">
        <v>0</v>
      </c>
      <c r="AO214" s="277">
        <v>6857104.5099999998</v>
      </c>
      <c r="AP214" s="277">
        <v>0</v>
      </c>
      <c r="AQ214" s="277">
        <v>10565765.793</v>
      </c>
      <c r="AR214" s="277">
        <v>1603138.0874000001</v>
      </c>
      <c r="AS214" s="277">
        <v>1603138.0874000001</v>
      </c>
      <c r="AT214" s="277">
        <v>0</v>
      </c>
      <c r="AU214" s="277">
        <v>1423497.2197</v>
      </c>
      <c r="AV214" s="277">
        <v>179640.86769000001</v>
      </c>
      <c r="AW214" s="277"/>
      <c r="AX214" s="277"/>
      <c r="AY214" s="277"/>
      <c r="AZ214" s="277"/>
      <c r="BA214" s="277"/>
      <c r="BB214" s="277"/>
      <c r="BC214" s="277"/>
      <c r="BD214" s="277"/>
      <c r="BE214" s="277"/>
      <c r="BF214" s="277"/>
      <c r="BG214" s="277"/>
      <c r="BH214" s="277"/>
      <c r="BI214" s="277"/>
      <c r="BJ214" s="277"/>
      <c r="BK214" s="277"/>
      <c r="BL214" s="277"/>
      <c r="BM214" s="277"/>
      <c r="BN214" s="277">
        <v>0</v>
      </c>
      <c r="BO214" s="277">
        <v>0</v>
      </c>
      <c r="BP214" s="277">
        <v>0</v>
      </c>
      <c r="BQ214" s="277">
        <v>0</v>
      </c>
      <c r="BR214" s="277">
        <v>197832.32397999999</v>
      </c>
      <c r="BS214" s="277">
        <v>0</v>
      </c>
      <c r="BT214" s="277"/>
      <c r="BU214" s="277"/>
      <c r="BV214" s="277">
        <v>0</v>
      </c>
      <c r="BW214" s="277">
        <v>0</v>
      </c>
      <c r="BX214" s="277">
        <v>954180.75</v>
      </c>
      <c r="BY214" s="277"/>
      <c r="BZ214" s="277">
        <v>0</v>
      </c>
      <c r="CA214" s="277">
        <v>0</v>
      </c>
      <c r="CB214" s="277">
        <v>0</v>
      </c>
      <c r="CC214" s="277">
        <v>2755151.1612999998</v>
      </c>
      <c r="CD214" s="277">
        <v>7810614.6319000004</v>
      </c>
      <c r="CE214" s="229"/>
      <c r="CF214"/>
    </row>
    <row r="215" spans="1:84" ht="14.4" x14ac:dyDescent="0.3">
      <c r="A215" s="276" t="s">
        <v>169</v>
      </c>
      <c r="B215" s="228">
        <v>42735</v>
      </c>
      <c r="C215" s="277"/>
      <c r="D215" s="277"/>
      <c r="E215" s="277"/>
      <c r="F215" s="277"/>
      <c r="G215" s="277">
        <v>76853146.400000006</v>
      </c>
      <c r="H215" s="277"/>
      <c r="I215" s="277"/>
      <c r="J215" s="277">
        <v>11941598.41</v>
      </c>
      <c r="K215" s="277">
        <v>11873559.810000001</v>
      </c>
      <c r="L215" s="277">
        <v>68038.600000000006</v>
      </c>
      <c r="M215" s="277">
        <v>62743844</v>
      </c>
      <c r="N215" s="277">
        <v>53727746</v>
      </c>
      <c r="O215" s="277">
        <v>9016098</v>
      </c>
      <c r="P215" s="277"/>
      <c r="Q215" s="277"/>
      <c r="R215" s="277">
        <v>2167703.9900000002</v>
      </c>
      <c r="S215" s="277"/>
      <c r="T215" s="277"/>
      <c r="U215" s="277">
        <v>0</v>
      </c>
      <c r="V215" s="277"/>
      <c r="W215" s="277"/>
      <c r="X215" s="277"/>
      <c r="Y215" s="277"/>
      <c r="Z215" s="277"/>
      <c r="AA215" s="277">
        <v>1129176.17</v>
      </c>
      <c r="AB215" s="277">
        <v>1129176.17</v>
      </c>
      <c r="AC215" s="277">
        <v>1129176.17</v>
      </c>
      <c r="AD215" s="277"/>
      <c r="AE215" s="277"/>
      <c r="AF215" s="277"/>
      <c r="AG215" s="277"/>
      <c r="AH215" s="277"/>
      <c r="AI215" s="277"/>
      <c r="AJ215" s="277">
        <v>1507738.38</v>
      </c>
      <c r="AK215" s="277"/>
      <c r="AL215" s="277">
        <v>3069882.37</v>
      </c>
      <c r="AM215" s="277"/>
      <c r="AN215" s="277"/>
      <c r="AO215" s="277">
        <v>12536203.49</v>
      </c>
      <c r="AP215" s="277">
        <v>133138.41</v>
      </c>
      <c r="AQ215" s="277">
        <v>95229285.219999999</v>
      </c>
      <c r="AR215" s="277">
        <v>6819880.3600000003</v>
      </c>
      <c r="AS215" s="277">
        <v>6819880.3600000003</v>
      </c>
      <c r="AT215" s="277">
        <v>0</v>
      </c>
      <c r="AU215" s="277">
        <v>4845044.88</v>
      </c>
      <c r="AV215" s="277">
        <v>1974835.48</v>
      </c>
      <c r="AW215" s="277"/>
      <c r="AX215" s="277"/>
      <c r="AY215" s="277"/>
      <c r="AZ215" s="277"/>
      <c r="BA215" s="277"/>
      <c r="BB215" s="277"/>
      <c r="BC215" s="277"/>
      <c r="BD215" s="277"/>
      <c r="BE215" s="277"/>
      <c r="BF215" s="277"/>
      <c r="BG215" s="277"/>
      <c r="BH215" s="277"/>
      <c r="BI215" s="277"/>
      <c r="BJ215" s="277"/>
      <c r="BK215" s="277"/>
      <c r="BL215" s="277"/>
      <c r="BM215" s="277"/>
      <c r="BN215" s="277"/>
      <c r="BO215" s="277"/>
      <c r="BP215" s="277"/>
      <c r="BQ215" s="277"/>
      <c r="BR215" s="277">
        <v>1515655.69</v>
      </c>
      <c r="BS215" s="277"/>
      <c r="BT215" s="277"/>
      <c r="BU215" s="277"/>
      <c r="BV215" s="277"/>
      <c r="BW215" s="277">
        <v>1530738.08</v>
      </c>
      <c r="BX215" s="277">
        <v>0.01</v>
      </c>
      <c r="BY215" s="277"/>
      <c r="BZ215" s="277"/>
      <c r="CA215" s="277"/>
      <c r="CB215" s="277">
        <v>185518.26</v>
      </c>
      <c r="CC215" s="277">
        <v>10051792.4</v>
      </c>
      <c r="CD215" s="277">
        <v>85177492.819999993</v>
      </c>
      <c r="CE215" s="229"/>
      <c r="CF215"/>
    </row>
    <row r="216" spans="1:84" ht="14.4" x14ac:dyDescent="0.3">
      <c r="A216" s="276" t="s">
        <v>169</v>
      </c>
      <c r="B216" s="228">
        <v>43100</v>
      </c>
      <c r="C216" s="277"/>
      <c r="D216" s="277"/>
      <c r="E216" s="277"/>
      <c r="F216" s="277"/>
      <c r="G216" s="277">
        <v>50165690.890000001</v>
      </c>
      <c r="H216" s="277"/>
      <c r="I216" s="277"/>
      <c r="J216" s="277">
        <v>4127283.87</v>
      </c>
      <c r="K216" s="277">
        <v>4052278.17</v>
      </c>
      <c r="L216" s="277">
        <v>75005.7</v>
      </c>
      <c r="M216" s="277">
        <v>794510.83</v>
      </c>
      <c r="N216" s="277">
        <v>794510.83</v>
      </c>
      <c r="O216" s="277"/>
      <c r="P216" s="277"/>
      <c r="Q216" s="277"/>
      <c r="R216" s="277">
        <v>45243896.189999998</v>
      </c>
      <c r="S216" s="277"/>
      <c r="T216" s="277"/>
      <c r="U216" s="277"/>
      <c r="V216" s="277"/>
      <c r="W216" s="277"/>
      <c r="X216" s="277"/>
      <c r="Y216" s="277"/>
      <c r="Z216" s="277"/>
      <c r="AA216" s="277">
        <v>8930987.8490999993</v>
      </c>
      <c r="AB216" s="277">
        <v>2829268.2790999999</v>
      </c>
      <c r="AC216" s="277">
        <v>2829268.2790999999</v>
      </c>
      <c r="AD216" s="277"/>
      <c r="AE216" s="277">
        <v>6101719.5700000003</v>
      </c>
      <c r="AF216" s="277">
        <v>6101719.5700000003</v>
      </c>
      <c r="AG216" s="277"/>
      <c r="AH216" s="277"/>
      <c r="AI216" s="277"/>
      <c r="AJ216" s="277">
        <v>3438349.79</v>
      </c>
      <c r="AK216" s="277"/>
      <c r="AL216" s="277">
        <v>2780116.97</v>
      </c>
      <c r="AM216" s="277"/>
      <c r="AN216" s="277"/>
      <c r="AO216" s="277">
        <v>27548948.780000001</v>
      </c>
      <c r="AP216" s="277">
        <v>190332.43</v>
      </c>
      <c r="AQ216" s="277">
        <v>93054426.709000006</v>
      </c>
      <c r="AR216" s="277">
        <v>12091632.721000001</v>
      </c>
      <c r="AS216" s="277">
        <v>12091632.721000001</v>
      </c>
      <c r="AT216" s="277">
        <v>0</v>
      </c>
      <c r="AU216" s="277">
        <v>9721051.0228000004</v>
      </c>
      <c r="AV216" s="277">
        <v>2370581.6978000002</v>
      </c>
      <c r="AW216" s="277"/>
      <c r="AX216" s="277"/>
      <c r="AY216" s="277"/>
      <c r="AZ216" s="277"/>
      <c r="BA216" s="277">
        <v>6101719.5700000003</v>
      </c>
      <c r="BB216" s="277">
        <v>6101719.5700000003</v>
      </c>
      <c r="BC216" s="277">
        <v>0</v>
      </c>
      <c r="BD216" s="277">
        <v>6101719.5700000003</v>
      </c>
      <c r="BE216" s="277"/>
      <c r="BF216" s="277"/>
      <c r="BG216" s="277"/>
      <c r="BH216" s="277"/>
      <c r="BI216" s="277"/>
      <c r="BJ216" s="277"/>
      <c r="BK216" s="277"/>
      <c r="BL216" s="277"/>
      <c r="BM216" s="277"/>
      <c r="BN216" s="277"/>
      <c r="BO216" s="277"/>
      <c r="BP216" s="277"/>
      <c r="BQ216" s="277"/>
      <c r="BR216" s="277">
        <v>775129.43</v>
      </c>
      <c r="BS216" s="277"/>
      <c r="BT216" s="277"/>
      <c r="BU216" s="277"/>
      <c r="BV216" s="277"/>
      <c r="BW216" s="277">
        <v>3050562.48</v>
      </c>
      <c r="BX216" s="277">
        <v>0.01</v>
      </c>
      <c r="BY216" s="277"/>
      <c r="BZ216" s="277"/>
      <c r="CA216" s="277"/>
      <c r="CB216" s="277">
        <v>75996.570000000007</v>
      </c>
      <c r="CC216" s="277">
        <v>22095040.780999999</v>
      </c>
      <c r="CD216" s="277">
        <v>70959385.929000005</v>
      </c>
      <c r="CE216" s="229"/>
      <c r="CF216"/>
    </row>
    <row r="217" spans="1:84" ht="14.4" x14ac:dyDescent="0.3">
      <c r="A217" s="276" t="s">
        <v>169</v>
      </c>
      <c r="B217" s="228">
        <v>43465</v>
      </c>
      <c r="C217" s="277"/>
      <c r="D217" s="277"/>
      <c r="E217" s="277"/>
      <c r="F217" s="277"/>
      <c r="G217" s="277">
        <v>53414984.700000003</v>
      </c>
      <c r="H217" s="277"/>
      <c r="I217" s="277"/>
      <c r="J217" s="277">
        <v>3861786.17</v>
      </c>
      <c r="K217" s="277">
        <v>3786137.87</v>
      </c>
      <c r="L217" s="277">
        <v>75648.3</v>
      </c>
      <c r="M217" s="277">
        <v>776960.24</v>
      </c>
      <c r="N217" s="277">
        <v>776960.24</v>
      </c>
      <c r="O217" s="277"/>
      <c r="P217" s="277"/>
      <c r="Q217" s="277"/>
      <c r="R217" s="277">
        <v>48776238.289999999</v>
      </c>
      <c r="S217" s="277"/>
      <c r="T217" s="277"/>
      <c r="U217" s="277"/>
      <c r="V217" s="277"/>
      <c r="W217" s="277"/>
      <c r="X217" s="277"/>
      <c r="Y217" s="277"/>
      <c r="Z217" s="277"/>
      <c r="AA217" s="277">
        <v>18283682.41</v>
      </c>
      <c r="AB217" s="277">
        <v>9683190.7899999991</v>
      </c>
      <c r="AC217" s="277">
        <v>9683190.7899999991</v>
      </c>
      <c r="AD217" s="277"/>
      <c r="AE217" s="277">
        <v>8600491.6199999992</v>
      </c>
      <c r="AF217" s="277">
        <v>8600491.6199999992</v>
      </c>
      <c r="AG217" s="277"/>
      <c r="AH217" s="277"/>
      <c r="AI217" s="277"/>
      <c r="AJ217" s="277">
        <v>4453574.5599999996</v>
      </c>
      <c r="AK217" s="277"/>
      <c r="AL217" s="277">
        <v>55150.31</v>
      </c>
      <c r="AM217" s="277"/>
      <c r="AN217" s="277"/>
      <c r="AO217" s="277">
        <v>30223770.949999999</v>
      </c>
      <c r="AP217" s="277">
        <v>2686.56</v>
      </c>
      <c r="AQ217" s="277">
        <v>106433849.48999999</v>
      </c>
      <c r="AR217" s="277">
        <v>23194786.25</v>
      </c>
      <c r="AS217" s="277">
        <v>23194786.25</v>
      </c>
      <c r="AT217" s="277">
        <v>0</v>
      </c>
      <c r="AU217" s="277">
        <v>20609266.300000001</v>
      </c>
      <c r="AV217" s="277">
        <v>2585519.9500000002</v>
      </c>
      <c r="AW217" s="277"/>
      <c r="AX217" s="277"/>
      <c r="AY217" s="277"/>
      <c r="AZ217" s="277"/>
      <c r="BA217" s="277">
        <v>8600491.6209999993</v>
      </c>
      <c r="BB217" s="277">
        <v>8600491.6209999993</v>
      </c>
      <c r="BC217" s="277">
        <v>0</v>
      </c>
      <c r="BD217" s="277">
        <v>8600491.6199999992</v>
      </c>
      <c r="BE217" s="277">
        <v>1E-3</v>
      </c>
      <c r="BF217" s="277"/>
      <c r="BG217" s="277"/>
      <c r="BH217" s="277"/>
      <c r="BI217" s="277"/>
      <c r="BJ217" s="277"/>
      <c r="BK217" s="277"/>
      <c r="BL217" s="277"/>
      <c r="BM217" s="277"/>
      <c r="BN217" s="277"/>
      <c r="BO217" s="277"/>
      <c r="BP217" s="277"/>
      <c r="BQ217" s="277"/>
      <c r="BR217" s="277">
        <v>315156.27</v>
      </c>
      <c r="BS217" s="277"/>
      <c r="BT217" s="277"/>
      <c r="BU217" s="277"/>
      <c r="BV217" s="277"/>
      <c r="BW217" s="277">
        <v>3293982.94</v>
      </c>
      <c r="BX217" s="277">
        <v>1518550.49</v>
      </c>
      <c r="BY217" s="277"/>
      <c r="BZ217" s="277"/>
      <c r="CA217" s="277"/>
      <c r="CB217" s="277">
        <v>35331.43</v>
      </c>
      <c r="CC217" s="277">
        <v>36958299.001000002</v>
      </c>
      <c r="CD217" s="277">
        <v>69475550.488999993</v>
      </c>
      <c r="CE217" s="229"/>
      <c r="CF217"/>
    </row>
    <row r="218" spans="1:84" ht="14.4" x14ac:dyDescent="0.3">
      <c r="A218" s="276" t="s">
        <v>257</v>
      </c>
      <c r="B218" s="228">
        <v>42735</v>
      </c>
      <c r="C218" s="277"/>
      <c r="D218" s="277"/>
      <c r="E218" s="277"/>
      <c r="F218" s="277"/>
      <c r="G218" s="277">
        <v>560909630.45000005</v>
      </c>
      <c r="H218" s="277"/>
      <c r="I218" s="277">
        <v>375000</v>
      </c>
      <c r="J218" s="277">
        <v>106370704.45</v>
      </c>
      <c r="K218" s="277">
        <v>105563115.84999999</v>
      </c>
      <c r="L218" s="277">
        <v>807588.6</v>
      </c>
      <c r="M218" s="277">
        <v>441546934</v>
      </c>
      <c r="N218" s="277">
        <v>366274363</v>
      </c>
      <c r="O218" s="277">
        <v>75272571</v>
      </c>
      <c r="P218" s="277"/>
      <c r="Q218" s="277"/>
      <c r="R218" s="277">
        <v>12616992</v>
      </c>
      <c r="S218" s="277"/>
      <c r="T218" s="277"/>
      <c r="U218" s="277"/>
      <c r="V218" s="277"/>
      <c r="W218" s="277">
        <v>38815094.289999999</v>
      </c>
      <c r="X218" s="277"/>
      <c r="Y218" s="277"/>
      <c r="Z218" s="277">
        <v>38815094.289999999</v>
      </c>
      <c r="AA218" s="277">
        <v>67462538.489999995</v>
      </c>
      <c r="AB218" s="277">
        <v>22720517.07</v>
      </c>
      <c r="AC218" s="277">
        <v>22720517.07</v>
      </c>
      <c r="AD218" s="277"/>
      <c r="AE218" s="277">
        <v>44742021.420000002</v>
      </c>
      <c r="AF218" s="277">
        <v>44742021.420000002</v>
      </c>
      <c r="AG218" s="277"/>
      <c r="AH218" s="277"/>
      <c r="AI218" s="277"/>
      <c r="AJ218" s="277">
        <v>2841892.95</v>
      </c>
      <c r="AK218" s="277">
        <v>6089642.0499999998</v>
      </c>
      <c r="AL218" s="277">
        <v>1768832.79</v>
      </c>
      <c r="AM218" s="277"/>
      <c r="AN218" s="277"/>
      <c r="AO218" s="277">
        <v>74576600.049999997</v>
      </c>
      <c r="AP218" s="277">
        <v>109373.13</v>
      </c>
      <c r="AQ218" s="277">
        <v>752573604.20000005</v>
      </c>
      <c r="AR218" s="277">
        <v>411865437.33999997</v>
      </c>
      <c r="AS218" s="277">
        <v>384382496.89999998</v>
      </c>
      <c r="AT218" s="277"/>
      <c r="AU218" s="277">
        <v>353112959.01999998</v>
      </c>
      <c r="AV218" s="277">
        <v>31269537.879999999</v>
      </c>
      <c r="AW218" s="277">
        <v>27482940.440000001</v>
      </c>
      <c r="AX218" s="277"/>
      <c r="AY218" s="277">
        <v>25012252.140000001</v>
      </c>
      <c r="AZ218" s="277">
        <v>2470688.2999999998</v>
      </c>
      <c r="BA218" s="277">
        <v>54341470.289999999</v>
      </c>
      <c r="BB218" s="277">
        <v>54341470.289999999</v>
      </c>
      <c r="BC218" s="277"/>
      <c r="BD218" s="277">
        <v>49392408.109999999</v>
      </c>
      <c r="BE218" s="277">
        <v>4949062.18</v>
      </c>
      <c r="BF218" s="277"/>
      <c r="BG218" s="277"/>
      <c r="BH218" s="277"/>
      <c r="BI218" s="277"/>
      <c r="BJ218" s="277"/>
      <c r="BK218" s="277"/>
      <c r="BL218" s="277"/>
      <c r="BM218" s="277"/>
      <c r="BN218" s="277"/>
      <c r="BO218" s="277">
        <v>3851828.07</v>
      </c>
      <c r="BP218" s="277"/>
      <c r="BQ218" s="277"/>
      <c r="BR218" s="277">
        <v>36215126.780000001</v>
      </c>
      <c r="BS218" s="277"/>
      <c r="BT218" s="277"/>
      <c r="BU218" s="277"/>
      <c r="BV218" s="277"/>
      <c r="BW218" s="277">
        <v>2387122.65</v>
      </c>
      <c r="BX218" s="277">
        <v>10169995.359999999</v>
      </c>
      <c r="BY218" s="277"/>
      <c r="BZ218" s="277"/>
      <c r="CA218" s="277"/>
      <c r="CB218" s="277">
        <v>1555511.65</v>
      </c>
      <c r="CC218" s="277">
        <v>520386492.13999999</v>
      </c>
      <c r="CD218" s="277">
        <v>232187112.06</v>
      </c>
      <c r="CE218" s="229"/>
      <c r="CF218"/>
    </row>
    <row r="219" spans="1:84" ht="14.4" x14ac:dyDescent="0.3">
      <c r="A219" s="276" t="s">
        <v>257</v>
      </c>
      <c r="B219" s="228">
        <v>43100</v>
      </c>
      <c r="C219" s="277"/>
      <c r="D219" s="277"/>
      <c r="E219" s="277"/>
      <c r="F219" s="277"/>
      <c r="G219" s="277">
        <v>608501437.88999999</v>
      </c>
      <c r="H219" s="277"/>
      <c r="I219" s="277">
        <v>351000</v>
      </c>
      <c r="J219" s="277">
        <v>62822069</v>
      </c>
      <c r="K219" s="277">
        <v>61930824.799999997</v>
      </c>
      <c r="L219" s="277">
        <v>891244.2</v>
      </c>
      <c r="M219" s="277">
        <v>380093866.01999998</v>
      </c>
      <c r="N219" s="277">
        <v>327713371.76999998</v>
      </c>
      <c r="O219" s="277">
        <v>52380494.25</v>
      </c>
      <c r="P219" s="277"/>
      <c r="Q219" s="277"/>
      <c r="R219" s="277">
        <v>165234502.87</v>
      </c>
      <c r="S219" s="277"/>
      <c r="T219" s="277"/>
      <c r="U219" s="277"/>
      <c r="V219" s="277"/>
      <c r="W219" s="277">
        <v>73148294.909999996</v>
      </c>
      <c r="X219" s="277"/>
      <c r="Y219" s="277">
        <v>73148294.909999996</v>
      </c>
      <c r="Z219" s="277">
        <v>0</v>
      </c>
      <c r="AA219" s="277">
        <v>57293570.009999998</v>
      </c>
      <c r="AB219" s="277">
        <v>13217906.42</v>
      </c>
      <c r="AC219" s="277">
        <v>13217906.42</v>
      </c>
      <c r="AD219" s="277">
        <v>0</v>
      </c>
      <c r="AE219" s="277">
        <v>44075663.590000004</v>
      </c>
      <c r="AF219" s="277">
        <v>44075663.590000004</v>
      </c>
      <c r="AG219" s="277"/>
      <c r="AH219" s="277"/>
      <c r="AI219" s="277"/>
      <c r="AJ219" s="277">
        <v>1950190.37</v>
      </c>
      <c r="AK219" s="277">
        <v>5288966.42</v>
      </c>
      <c r="AL219" s="277">
        <v>3241552.5</v>
      </c>
      <c r="AM219" s="277"/>
      <c r="AN219" s="277"/>
      <c r="AO219" s="277">
        <v>32288186.949999999</v>
      </c>
      <c r="AP219" s="277">
        <v>0</v>
      </c>
      <c r="AQ219" s="277">
        <v>781712199.04999995</v>
      </c>
      <c r="AR219" s="277">
        <v>423932262.67000002</v>
      </c>
      <c r="AS219" s="277">
        <v>391621266.48000002</v>
      </c>
      <c r="AT219" s="277">
        <v>0</v>
      </c>
      <c r="AU219" s="277">
        <v>357838162.36000001</v>
      </c>
      <c r="AV219" s="277">
        <v>33783104.115000002</v>
      </c>
      <c r="AW219" s="277">
        <v>32310996.193</v>
      </c>
      <c r="AX219" s="277">
        <v>0</v>
      </c>
      <c r="AY219" s="277">
        <v>29199937.318999998</v>
      </c>
      <c r="AZ219" s="277">
        <v>3111058.8747</v>
      </c>
      <c r="BA219" s="277">
        <v>46434978.957999997</v>
      </c>
      <c r="BB219" s="277">
        <v>46434978.957999997</v>
      </c>
      <c r="BC219" s="277">
        <v>0</v>
      </c>
      <c r="BD219" s="277">
        <v>46207241.583999999</v>
      </c>
      <c r="BE219" s="277">
        <v>227737.37486000001</v>
      </c>
      <c r="BF219" s="277"/>
      <c r="BG219" s="277"/>
      <c r="BH219" s="277"/>
      <c r="BI219" s="277"/>
      <c r="BJ219" s="277"/>
      <c r="BK219" s="277"/>
      <c r="BL219" s="277"/>
      <c r="BM219" s="277"/>
      <c r="BN219" s="277"/>
      <c r="BO219" s="277">
        <v>4628361.99</v>
      </c>
      <c r="BP219" s="277"/>
      <c r="BQ219" s="277"/>
      <c r="BR219" s="277">
        <v>42518432.740999997</v>
      </c>
      <c r="BS219" s="277"/>
      <c r="BT219" s="277"/>
      <c r="BU219" s="277"/>
      <c r="BV219" s="277"/>
      <c r="BW219" s="277">
        <v>746423.4</v>
      </c>
      <c r="BX219" s="277">
        <v>9697378.8300000001</v>
      </c>
      <c r="BY219" s="277"/>
      <c r="BZ219" s="277"/>
      <c r="CA219" s="277"/>
      <c r="CB219" s="277">
        <v>1559336.45</v>
      </c>
      <c r="CC219" s="277">
        <v>529517175.04000002</v>
      </c>
      <c r="CD219" s="277">
        <v>252195024.00999999</v>
      </c>
      <c r="CE219" s="229"/>
      <c r="CF219"/>
    </row>
    <row r="220" spans="1:84" ht="14.4" x14ac:dyDescent="0.3">
      <c r="A220" s="276" t="s">
        <v>257</v>
      </c>
      <c r="B220" s="228">
        <v>43465</v>
      </c>
      <c r="C220" s="277"/>
      <c r="D220" s="277"/>
      <c r="E220" s="277"/>
      <c r="F220" s="277"/>
      <c r="G220" s="277">
        <v>622836183.45000005</v>
      </c>
      <c r="H220" s="277"/>
      <c r="I220" s="277">
        <v>373000</v>
      </c>
      <c r="J220" s="277">
        <v>56694794.25</v>
      </c>
      <c r="K220" s="277">
        <v>55795914.450000003</v>
      </c>
      <c r="L220" s="277">
        <v>898879.8</v>
      </c>
      <c r="M220" s="277">
        <v>367600910.16000003</v>
      </c>
      <c r="N220" s="277">
        <v>329621774.99000001</v>
      </c>
      <c r="O220" s="277">
        <v>37979135.170000002</v>
      </c>
      <c r="P220" s="277"/>
      <c r="Q220" s="277"/>
      <c r="R220" s="277">
        <v>198167479.03999999</v>
      </c>
      <c r="S220" s="277"/>
      <c r="T220" s="277"/>
      <c r="U220" s="277"/>
      <c r="V220" s="277"/>
      <c r="W220" s="277">
        <v>61044364.399999999</v>
      </c>
      <c r="X220" s="277"/>
      <c r="Y220" s="277">
        <v>61044364.399999999</v>
      </c>
      <c r="Z220" s="277"/>
      <c r="AA220" s="277">
        <v>70486829.189999998</v>
      </c>
      <c r="AB220" s="277">
        <v>22063449.050000001</v>
      </c>
      <c r="AC220" s="277">
        <v>22063449.050000001</v>
      </c>
      <c r="AD220" s="277"/>
      <c r="AE220" s="277">
        <v>48423380.140000001</v>
      </c>
      <c r="AF220" s="277">
        <v>48423380.140000001</v>
      </c>
      <c r="AG220" s="277"/>
      <c r="AH220" s="277"/>
      <c r="AI220" s="277"/>
      <c r="AJ220" s="277">
        <v>1993197.59</v>
      </c>
      <c r="AK220" s="277">
        <v>6355597.6100000003</v>
      </c>
      <c r="AL220" s="277">
        <v>990146.73</v>
      </c>
      <c r="AM220" s="277"/>
      <c r="AN220" s="277"/>
      <c r="AO220" s="277">
        <v>36219227.109999999</v>
      </c>
      <c r="AP220" s="277">
        <v>11.98</v>
      </c>
      <c r="AQ220" s="277">
        <v>799925558.05999994</v>
      </c>
      <c r="AR220" s="277">
        <v>444462407.38</v>
      </c>
      <c r="AS220" s="277">
        <v>409180255.22000003</v>
      </c>
      <c r="AT220" s="277">
        <v>0</v>
      </c>
      <c r="AU220" s="277">
        <v>377430351.00999999</v>
      </c>
      <c r="AV220" s="277">
        <v>31749904.210000001</v>
      </c>
      <c r="AW220" s="277">
        <v>35282152.159999996</v>
      </c>
      <c r="AX220" s="277">
        <v>0</v>
      </c>
      <c r="AY220" s="277">
        <v>32140102.309999999</v>
      </c>
      <c r="AZ220" s="277">
        <v>3142049.85</v>
      </c>
      <c r="BA220" s="277">
        <v>74239993.969999999</v>
      </c>
      <c r="BB220" s="277">
        <v>74239993.969999999</v>
      </c>
      <c r="BC220" s="277">
        <v>0</v>
      </c>
      <c r="BD220" s="277">
        <v>71949793.519999996</v>
      </c>
      <c r="BE220" s="277">
        <v>2290200.4500000002</v>
      </c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>
        <v>5028661.2300000004</v>
      </c>
      <c r="BP220" s="277"/>
      <c r="BQ220" s="277"/>
      <c r="BR220" s="277">
        <v>27512055.52</v>
      </c>
      <c r="BS220" s="277"/>
      <c r="BT220" s="277"/>
      <c r="BU220" s="277"/>
      <c r="BV220" s="277"/>
      <c r="BW220" s="277"/>
      <c r="BX220" s="277">
        <v>11901738.09</v>
      </c>
      <c r="BY220" s="277"/>
      <c r="BZ220" s="277"/>
      <c r="CA220" s="277"/>
      <c r="CB220" s="277">
        <v>820911.37</v>
      </c>
      <c r="CC220" s="277">
        <v>563965767.55999994</v>
      </c>
      <c r="CD220" s="277">
        <v>235959790.5</v>
      </c>
      <c r="CE220" s="229"/>
      <c r="CF220"/>
    </row>
    <row r="221" spans="1:84" ht="14.4" x14ac:dyDescent="0.3">
      <c r="A221" s="276" t="s">
        <v>236</v>
      </c>
      <c r="B221" s="228">
        <v>42735</v>
      </c>
      <c r="C221" s="277"/>
      <c r="D221" s="277"/>
      <c r="E221" s="277"/>
      <c r="F221" s="277"/>
      <c r="G221" s="277">
        <v>52076107</v>
      </c>
      <c r="H221" s="277"/>
      <c r="I221" s="277"/>
      <c r="J221" s="277">
        <v>4968252</v>
      </c>
      <c r="K221" s="277">
        <v>4946101</v>
      </c>
      <c r="L221" s="277">
        <v>22151</v>
      </c>
      <c r="M221" s="277">
        <v>46995962</v>
      </c>
      <c r="N221" s="277">
        <v>25270710</v>
      </c>
      <c r="O221" s="277">
        <v>21693472</v>
      </c>
      <c r="P221" s="277">
        <v>31780</v>
      </c>
      <c r="Q221" s="277"/>
      <c r="R221" s="277"/>
      <c r="S221" s="277">
        <v>113338</v>
      </c>
      <c r="T221" s="277">
        <v>-1445</v>
      </c>
      <c r="U221" s="277"/>
      <c r="V221" s="277"/>
      <c r="W221" s="277">
        <v>2496</v>
      </c>
      <c r="X221" s="277"/>
      <c r="Y221" s="277"/>
      <c r="Z221" s="277">
        <v>2496</v>
      </c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>
        <v>34133619</v>
      </c>
      <c r="AK221" s="277"/>
      <c r="AL221" s="277">
        <v>463560</v>
      </c>
      <c r="AM221" s="277"/>
      <c r="AN221" s="277"/>
      <c r="AO221" s="277">
        <v>8885778</v>
      </c>
      <c r="AP221" s="277">
        <v>16857</v>
      </c>
      <c r="AQ221" s="277">
        <v>95578417</v>
      </c>
      <c r="AR221" s="277">
        <v>52150550</v>
      </c>
      <c r="AS221" s="277"/>
      <c r="AT221" s="277"/>
      <c r="AU221" s="277"/>
      <c r="AV221" s="277"/>
      <c r="AW221" s="277">
        <v>52150550</v>
      </c>
      <c r="AX221" s="277"/>
      <c r="AY221" s="277">
        <v>49123989</v>
      </c>
      <c r="AZ221" s="277">
        <v>3026561</v>
      </c>
      <c r="BA221" s="277"/>
      <c r="BB221" s="277"/>
      <c r="BC221" s="277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>
        <v>308458</v>
      </c>
      <c r="BT221" s="277"/>
      <c r="BU221" s="277"/>
      <c r="BV221" s="277">
        <v>1939913</v>
      </c>
      <c r="BW221" s="277"/>
      <c r="BX221" s="277">
        <v>52895</v>
      </c>
      <c r="BY221" s="277"/>
      <c r="BZ221" s="277"/>
      <c r="CA221" s="277"/>
      <c r="CB221" s="277">
        <v>56750</v>
      </c>
      <c r="CC221" s="277">
        <v>54508566</v>
      </c>
      <c r="CD221" s="277">
        <v>41069851</v>
      </c>
      <c r="CE221" s="229"/>
      <c r="CF221"/>
    </row>
    <row r="222" spans="1:84" ht="14.4" x14ac:dyDescent="0.3">
      <c r="A222" s="276" t="s">
        <v>265</v>
      </c>
      <c r="B222" s="228">
        <v>42735</v>
      </c>
      <c r="C222" s="277"/>
      <c r="D222" s="277"/>
      <c r="E222" s="277"/>
      <c r="F222" s="277"/>
      <c r="G222" s="277">
        <v>103788686</v>
      </c>
      <c r="H222" s="277"/>
      <c r="I222" s="277"/>
      <c r="J222" s="277">
        <v>9581806</v>
      </c>
      <c r="K222" s="277">
        <v>9540011</v>
      </c>
      <c r="L222" s="277">
        <v>41795</v>
      </c>
      <c r="M222" s="277">
        <v>91487894</v>
      </c>
      <c r="N222" s="277">
        <v>49193309</v>
      </c>
      <c r="O222" s="277">
        <v>42232713</v>
      </c>
      <c r="P222" s="277">
        <v>61872</v>
      </c>
      <c r="Q222" s="277"/>
      <c r="R222" s="277"/>
      <c r="S222" s="277">
        <v>219488</v>
      </c>
      <c r="T222" s="277">
        <v>2499498</v>
      </c>
      <c r="U222" s="277"/>
      <c r="V222" s="277"/>
      <c r="W222" s="277">
        <v>4858</v>
      </c>
      <c r="X222" s="277"/>
      <c r="Y222" s="277"/>
      <c r="Z222" s="277">
        <v>4858</v>
      </c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>
        <v>61019115</v>
      </c>
      <c r="AK222" s="277"/>
      <c r="AL222" s="277">
        <v>982069</v>
      </c>
      <c r="AM222" s="277"/>
      <c r="AN222" s="277"/>
      <c r="AO222" s="277">
        <v>20113034</v>
      </c>
      <c r="AP222" s="277">
        <v>80396</v>
      </c>
      <c r="AQ222" s="277">
        <v>185988158</v>
      </c>
      <c r="AR222" s="277">
        <v>90611518</v>
      </c>
      <c r="AS222" s="277"/>
      <c r="AT222" s="277"/>
      <c r="AU222" s="277"/>
      <c r="AV222" s="277"/>
      <c r="AW222" s="277">
        <v>90611518</v>
      </c>
      <c r="AX222" s="277"/>
      <c r="AY222" s="277">
        <v>87276751</v>
      </c>
      <c r="AZ222" s="277">
        <v>3334767</v>
      </c>
      <c r="BA222" s="277"/>
      <c r="BB222" s="277"/>
      <c r="BC222" s="277"/>
      <c r="BD222" s="277"/>
      <c r="BE222" s="277"/>
      <c r="BF222" s="277"/>
      <c r="BG222" s="277"/>
      <c r="BH222" s="277"/>
      <c r="BI222" s="277"/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>
        <v>596639</v>
      </c>
      <c r="BT222" s="277"/>
      <c r="BU222" s="277"/>
      <c r="BV222" s="277">
        <v>25818826</v>
      </c>
      <c r="BW222" s="277"/>
      <c r="BX222" s="277">
        <v>16551</v>
      </c>
      <c r="BY222" s="277"/>
      <c r="BZ222" s="277"/>
      <c r="CA222" s="277"/>
      <c r="CB222" s="277">
        <v>-3506</v>
      </c>
      <c r="CC222" s="277">
        <v>117040028</v>
      </c>
      <c r="CD222" s="277">
        <v>68948130</v>
      </c>
      <c r="CE222" s="229"/>
      <c r="CF222"/>
    </row>
    <row r="223" spans="1:84" ht="14.4" x14ac:dyDescent="0.3">
      <c r="A223" s="276" t="s">
        <v>265</v>
      </c>
      <c r="B223" s="228">
        <v>43100</v>
      </c>
      <c r="C223" s="277"/>
      <c r="D223" s="277"/>
      <c r="E223" s="277"/>
      <c r="F223" s="277"/>
      <c r="G223" s="277">
        <v>75848712.709999993</v>
      </c>
      <c r="H223" s="277"/>
      <c r="I223" s="277"/>
      <c r="J223" s="277">
        <v>11692315.98</v>
      </c>
      <c r="K223" s="277">
        <v>11649755.77</v>
      </c>
      <c r="L223" s="277">
        <v>42560.21</v>
      </c>
      <c r="M223" s="277">
        <v>63796415.219999999</v>
      </c>
      <c r="N223" s="277">
        <v>33380145.940000001</v>
      </c>
      <c r="O223" s="277">
        <v>30395274.34</v>
      </c>
      <c r="P223" s="277">
        <v>20994.94</v>
      </c>
      <c r="Q223" s="277"/>
      <c r="R223" s="277"/>
      <c r="S223" s="277">
        <v>359981.51</v>
      </c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>
        <v>62734916.207000002</v>
      </c>
      <c r="AK223" s="277"/>
      <c r="AL223" s="277">
        <v>636843.28</v>
      </c>
      <c r="AM223" s="277"/>
      <c r="AN223" s="277"/>
      <c r="AO223" s="277">
        <v>23951719.289999999</v>
      </c>
      <c r="AP223" s="277">
        <v>178088.4</v>
      </c>
      <c r="AQ223" s="277">
        <v>163350279.88999999</v>
      </c>
      <c r="AR223" s="277">
        <v>96737684.718999997</v>
      </c>
      <c r="AS223" s="277"/>
      <c r="AT223" s="277"/>
      <c r="AU223" s="277"/>
      <c r="AV223" s="277"/>
      <c r="AW223" s="277">
        <v>96737684.718999997</v>
      </c>
      <c r="AX223" s="277"/>
      <c r="AY223" s="277">
        <v>93487001.665999994</v>
      </c>
      <c r="AZ223" s="277">
        <v>3250683.0526000001</v>
      </c>
      <c r="BA223" s="277"/>
      <c r="BB223" s="277"/>
      <c r="BC223" s="27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277"/>
      <c r="BS223" s="277">
        <v>38323.75</v>
      </c>
      <c r="BT223" s="277"/>
      <c r="BU223" s="277"/>
      <c r="BV223" s="277">
        <v>921491.71</v>
      </c>
      <c r="BW223" s="277"/>
      <c r="BX223" s="277">
        <v>8928991.2019999996</v>
      </c>
      <c r="BY223" s="277"/>
      <c r="BZ223" s="277"/>
      <c r="CA223" s="277"/>
      <c r="CB223" s="277">
        <v>140810.54</v>
      </c>
      <c r="CC223" s="277">
        <v>106767301.92</v>
      </c>
      <c r="CD223" s="277">
        <v>56582977.965999998</v>
      </c>
      <c r="CE223" s="229"/>
      <c r="CF223"/>
    </row>
    <row r="224" spans="1:84" ht="14.4" x14ac:dyDescent="0.3">
      <c r="A224" s="276" t="s">
        <v>265</v>
      </c>
      <c r="B224" s="228">
        <v>43465</v>
      </c>
      <c r="C224" s="277"/>
      <c r="D224" s="277"/>
      <c r="E224" s="277"/>
      <c r="F224" s="277"/>
      <c r="G224" s="277">
        <v>74373647.409999996</v>
      </c>
      <c r="H224" s="277"/>
      <c r="I224" s="277"/>
      <c r="J224" s="277">
        <v>7856116.6500000004</v>
      </c>
      <c r="K224" s="277">
        <v>7824759.7800000003</v>
      </c>
      <c r="L224" s="277">
        <v>31356.87</v>
      </c>
      <c r="M224" s="277">
        <v>66404806.280000001</v>
      </c>
      <c r="N224" s="277">
        <v>26546795.66</v>
      </c>
      <c r="O224" s="277">
        <v>39813321.880000003</v>
      </c>
      <c r="P224" s="277">
        <v>44688.74</v>
      </c>
      <c r="Q224" s="277"/>
      <c r="R224" s="277"/>
      <c r="S224" s="277">
        <v>112724.48</v>
      </c>
      <c r="T224" s="277"/>
      <c r="U224" s="277"/>
      <c r="V224" s="277"/>
      <c r="W224" s="277"/>
      <c r="X224" s="277"/>
      <c r="Y224" s="277"/>
      <c r="Z224" s="277">
        <v>0</v>
      </c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>
        <v>59688415.370999999</v>
      </c>
      <c r="AK224" s="277"/>
      <c r="AL224" s="277">
        <v>797737.37</v>
      </c>
      <c r="AM224" s="277"/>
      <c r="AN224" s="277"/>
      <c r="AO224" s="277">
        <v>17748382.789999999</v>
      </c>
      <c r="AP224" s="277">
        <v>231122.64</v>
      </c>
      <c r="AQ224" s="277">
        <v>152839305.58000001</v>
      </c>
      <c r="AR224" s="277">
        <v>88094717.160999998</v>
      </c>
      <c r="AS224" s="277"/>
      <c r="AT224" s="277"/>
      <c r="AU224" s="277"/>
      <c r="AV224" s="277"/>
      <c r="AW224" s="277">
        <v>88094717.160999998</v>
      </c>
      <c r="AX224" s="277"/>
      <c r="AY224" s="277">
        <v>84737046.869000003</v>
      </c>
      <c r="AZ224" s="277">
        <v>3357670.2922999999</v>
      </c>
      <c r="BA224" s="277"/>
      <c r="BB224" s="277"/>
      <c r="BC224" s="27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277"/>
      <c r="BS224" s="277">
        <v>57573.17</v>
      </c>
      <c r="BT224" s="277">
        <v>21.15</v>
      </c>
      <c r="BU224" s="277"/>
      <c r="BV224" s="277">
        <v>1453581.01</v>
      </c>
      <c r="BW224" s="277"/>
      <c r="BX224" s="277">
        <v>485048</v>
      </c>
      <c r="BY224" s="277"/>
      <c r="BZ224" s="277"/>
      <c r="CA224" s="277"/>
      <c r="CB224" s="277"/>
      <c r="CC224" s="277">
        <v>90090940.490999997</v>
      </c>
      <c r="CD224" s="277">
        <v>62748365.090000004</v>
      </c>
      <c r="CE224" s="229"/>
      <c r="CF224"/>
    </row>
    <row r="225" spans="1:84" ht="14.4" x14ac:dyDescent="0.3">
      <c r="A225" s="276" t="s">
        <v>238</v>
      </c>
      <c r="B225" s="228">
        <v>42735</v>
      </c>
      <c r="C225" s="277"/>
      <c r="D225" s="277"/>
      <c r="E225" s="277"/>
      <c r="F225" s="277"/>
      <c r="G225" s="277">
        <v>122471437.51000001</v>
      </c>
      <c r="H225" s="277"/>
      <c r="I225" s="277"/>
      <c r="J225" s="277"/>
      <c r="K225" s="277"/>
      <c r="L225" s="277"/>
      <c r="M225" s="277">
        <v>110713534.45</v>
      </c>
      <c r="N225" s="277">
        <v>62101082.810000002</v>
      </c>
      <c r="O225" s="277">
        <v>43629636.049999997</v>
      </c>
      <c r="P225" s="277"/>
      <c r="Q225" s="277">
        <v>4982815.59</v>
      </c>
      <c r="R225" s="277">
        <v>11757903.060000001</v>
      </c>
      <c r="S225" s="277"/>
      <c r="T225" s="277"/>
      <c r="U225" s="277"/>
      <c r="V225" s="277"/>
      <c r="W225" s="277">
        <v>3167272.83</v>
      </c>
      <c r="X225" s="277"/>
      <c r="Y225" s="277"/>
      <c r="Z225" s="277">
        <v>3167272.83</v>
      </c>
      <c r="AA225" s="277">
        <v>-234432</v>
      </c>
      <c r="AB225" s="277">
        <v>-234432</v>
      </c>
      <c r="AC225" s="277">
        <v>-234533</v>
      </c>
      <c r="AD225" s="277">
        <v>101</v>
      </c>
      <c r="AE225" s="277"/>
      <c r="AF225" s="277"/>
      <c r="AG225" s="277"/>
      <c r="AH225" s="277"/>
      <c r="AI225" s="277"/>
      <c r="AJ225" s="277">
        <v>3247435.99</v>
      </c>
      <c r="AK225" s="277">
        <v>1.06</v>
      </c>
      <c r="AL225" s="277">
        <v>11804400.460000001</v>
      </c>
      <c r="AM225" s="277"/>
      <c r="AN225" s="277"/>
      <c r="AO225" s="277">
        <v>115270.69</v>
      </c>
      <c r="AP225" s="277"/>
      <c r="AQ225" s="277">
        <v>140571386.53999999</v>
      </c>
      <c r="AR225" s="277">
        <v>78492095.049999997</v>
      </c>
      <c r="AS225" s="277">
        <v>66711221.649999999</v>
      </c>
      <c r="AT225" s="277"/>
      <c r="AU225" s="277">
        <v>61179576.509999998</v>
      </c>
      <c r="AV225" s="277">
        <v>5531645.1399999997</v>
      </c>
      <c r="AW225" s="277">
        <v>11780873.4</v>
      </c>
      <c r="AX225" s="277"/>
      <c r="AY225" s="277">
        <v>10886437.17</v>
      </c>
      <c r="AZ225" s="277">
        <v>894436.23</v>
      </c>
      <c r="BA225" s="277"/>
      <c r="BB225" s="277"/>
      <c r="BC225" s="277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277">
        <v>7146162.2000000002</v>
      </c>
      <c r="BS225" s="277"/>
      <c r="BT225" s="277"/>
      <c r="BU225" s="277"/>
      <c r="BV225" s="277">
        <v>904906.67</v>
      </c>
      <c r="BW225" s="277">
        <v>678633.01</v>
      </c>
      <c r="BX225" s="277">
        <v>3473956.8</v>
      </c>
      <c r="BY225" s="277"/>
      <c r="BZ225" s="277"/>
      <c r="CA225" s="277"/>
      <c r="CB225" s="277">
        <v>924942</v>
      </c>
      <c r="CC225" s="277">
        <v>91620695.730000004</v>
      </c>
      <c r="CD225" s="277">
        <v>48950690.810000002</v>
      </c>
      <c r="CE225" s="229"/>
      <c r="CF225"/>
    </row>
    <row r="226" spans="1:84" ht="14.4" x14ac:dyDescent="0.3">
      <c r="A226" s="276" t="s">
        <v>238</v>
      </c>
      <c r="B226" s="228">
        <v>43100</v>
      </c>
      <c r="C226" s="277"/>
      <c r="D226" s="277"/>
      <c r="E226" s="277"/>
      <c r="F226" s="277"/>
      <c r="G226" s="277">
        <v>135134886.83000001</v>
      </c>
      <c r="H226" s="277"/>
      <c r="I226" s="277"/>
      <c r="J226" s="277"/>
      <c r="K226" s="277"/>
      <c r="L226" s="277"/>
      <c r="M226" s="277">
        <v>123317349.92</v>
      </c>
      <c r="N226" s="277">
        <v>69772559.430000007</v>
      </c>
      <c r="O226" s="277">
        <v>47471303.479999997</v>
      </c>
      <c r="P226" s="277"/>
      <c r="Q226" s="277">
        <v>6073487.0099999998</v>
      </c>
      <c r="R226" s="277">
        <v>11817536.91</v>
      </c>
      <c r="S226" s="277"/>
      <c r="T226" s="277"/>
      <c r="U226" s="277"/>
      <c r="V226" s="277"/>
      <c r="W226" s="277">
        <v>4969667.33</v>
      </c>
      <c r="X226" s="277"/>
      <c r="Y226" s="277"/>
      <c r="Z226" s="277">
        <v>4969667.33</v>
      </c>
      <c r="AA226" s="277">
        <v>2081683.72</v>
      </c>
      <c r="AB226" s="277">
        <v>2081683.72</v>
      </c>
      <c r="AC226" s="277">
        <v>2081639.37</v>
      </c>
      <c r="AD226" s="277">
        <v>44.35</v>
      </c>
      <c r="AE226" s="277"/>
      <c r="AF226" s="277"/>
      <c r="AG226" s="277"/>
      <c r="AH226" s="277"/>
      <c r="AI226" s="277"/>
      <c r="AJ226" s="277">
        <v>5802066.7199999997</v>
      </c>
      <c r="AK226" s="277">
        <v>344736.28</v>
      </c>
      <c r="AL226" s="277">
        <v>21277740.050000001</v>
      </c>
      <c r="AM226" s="277"/>
      <c r="AN226" s="277"/>
      <c r="AO226" s="277">
        <v>65960.479999999996</v>
      </c>
      <c r="AP226" s="277">
        <v>634217.06000000006</v>
      </c>
      <c r="AQ226" s="277">
        <v>170310958.47</v>
      </c>
      <c r="AR226" s="277">
        <v>111647917.38</v>
      </c>
      <c r="AS226" s="277">
        <v>102500460.19</v>
      </c>
      <c r="AT226" s="277"/>
      <c r="AU226" s="277">
        <v>96199639.989999995</v>
      </c>
      <c r="AV226" s="277">
        <v>6300820.2000000002</v>
      </c>
      <c r="AW226" s="277">
        <v>9147457.1899999995</v>
      </c>
      <c r="AX226" s="277"/>
      <c r="AY226" s="277">
        <v>8404205.5899999999</v>
      </c>
      <c r="AZ226" s="277">
        <v>743251.6</v>
      </c>
      <c r="BA226" s="277"/>
      <c r="BB226" s="277"/>
      <c r="BC226" s="277"/>
      <c r="BD226" s="277"/>
      <c r="BE226" s="277"/>
      <c r="BF226" s="277"/>
      <c r="BG226" s="277"/>
      <c r="BH226" s="277"/>
      <c r="BI226" s="277"/>
      <c r="BJ226" s="277"/>
      <c r="BK226" s="277"/>
      <c r="BL226" s="277"/>
      <c r="BM226" s="277"/>
      <c r="BN226" s="277"/>
      <c r="BO226" s="277"/>
      <c r="BP226" s="277"/>
      <c r="BQ226" s="277"/>
      <c r="BR226" s="277">
        <v>3701139.44</v>
      </c>
      <c r="BS226" s="277"/>
      <c r="BT226" s="277"/>
      <c r="BU226" s="277"/>
      <c r="BV226" s="277">
        <v>3197693.89</v>
      </c>
      <c r="BW226" s="277">
        <v>435883.1</v>
      </c>
      <c r="BX226" s="277">
        <v>2119700.96</v>
      </c>
      <c r="BY226" s="277"/>
      <c r="BZ226" s="277"/>
      <c r="CA226" s="277"/>
      <c r="CB226" s="277">
        <v>222157</v>
      </c>
      <c r="CC226" s="277">
        <v>121324491.77</v>
      </c>
      <c r="CD226" s="277">
        <v>48986466.700000003</v>
      </c>
      <c r="CE226" s="229"/>
      <c r="CF226"/>
    </row>
    <row r="227" spans="1:84" ht="14.4" x14ac:dyDescent="0.3">
      <c r="A227" s="276" t="s">
        <v>238</v>
      </c>
      <c r="B227" s="228">
        <v>43465</v>
      </c>
      <c r="C227" s="277"/>
      <c r="D227" s="277"/>
      <c r="E227" s="277"/>
      <c r="F227" s="277"/>
      <c r="G227" s="277">
        <v>147993889.22999999</v>
      </c>
      <c r="H227" s="277"/>
      <c r="I227" s="277"/>
      <c r="J227" s="277"/>
      <c r="K227" s="277"/>
      <c r="L227" s="277"/>
      <c r="M227" s="277">
        <v>137009749.71000001</v>
      </c>
      <c r="N227" s="277">
        <v>76780438.219999999</v>
      </c>
      <c r="O227" s="277">
        <v>52541290.630000003</v>
      </c>
      <c r="P227" s="277"/>
      <c r="Q227" s="277">
        <v>7688020.8600000003</v>
      </c>
      <c r="R227" s="277">
        <v>10984139.52</v>
      </c>
      <c r="S227" s="277"/>
      <c r="T227" s="277"/>
      <c r="U227" s="277"/>
      <c r="V227" s="277"/>
      <c r="W227" s="277">
        <v>4550787.21</v>
      </c>
      <c r="X227" s="277"/>
      <c r="Y227" s="277"/>
      <c r="Z227" s="277">
        <v>4550787.21</v>
      </c>
      <c r="AA227" s="277">
        <v>852799.63</v>
      </c>
      <c r="AB227" s="277">
        <v>852799.63</v>
      </c>
      <c r="AC227" s="277">
        <v>852799.63</v>
      </c>
      <c r="AD227" s="277"/>
      <c r="AE227" s="277"/>
      <c r="AF227" s="277"/>
      <c r="AG227" s="277"/>
      <c r="AH227" s="277"/>
      <c r="AI227" s="277"/>
      <c r="AJ227" s="277">
        <v>9308297.9299999997</v>
      </c>
      <c r="AK227" s="277">
        <v>56530.82</v>
      </c>
      <c r="AL227" s="277">
        <v>8774892.1899999995</v>
      </c>
      <c r="AM227" s="277"/>
      <c r="AN227" s="277"/>
      <c r="AO227" s="277">
        <v>604431.35999999999</v>
      </c>
      <c r="AP227" s="277">
        <v>106116</v>
      </c>
      <c r="AQ227" s="277">
        <v>172247744.37</v>
      </c>
      <c r="AR227" s="277">
        <v>107753364.66</v>
      </c>
      <c r="AS227" s="277">
        <v>100354101.40000001</v>
      </c>
      <c r="AT227" s="277"/>
      <c r="AU227" s="277">
        <v>95056298.129999995</v>
      </c>
      <c r="AV227" s="277">
        <v>5297803.2699999996</v>
      </c>
      <c r="AW227" s="277">
        <v>7399263.2599999998</v>
      </c>
      <c r="AX227" s="277"/>
      <c r="AY227" s="277">
        <v>6902036.5099999998</v>
      </c>
      <c r="AZ227" s="277">
        <v>497226.75</v>
      </c>
      <c r="BA227" s="277"/>
      <c r="BB227" s="277"/>
      <c r="BC227" s="277"/>
      <c r="BD227" s="277"/>
      <c r="BE227" s="277"/>
      <c r="BF227" s="277"/>
      <c r="BG227" s="277"/>
      <c r="BH227" s="277"/>
      <c r="BI227" s="277"/>
      <c r="BJ227" s="277"/>
      <c r="BK227" s="277"/>
      <c r="BL227" s="277"/>
      <c r="BM227" s="277"/>
      <c r="BN227" s="277"/>
      <c r="BO227" s="277"/>
      <c r="BP227" s="277"/>
      <c r="BQ227" s="277"/>
      <c r="BR227" s="277">
        <v>1946955.72</v>
      </c>
      <c r="BS227" s="277"/>
      <c r="BT227" s="277"/>
      <c r="BU227" s="277"/>
      <c r="BV227" s="277">
        <v>4243698.7</v>
      </c>
      <c r="BW227" s="277">
        <v>727377.77</v>
      </c>
      <c r="BX227" s="277">
        <v>3938799.47</v>
      </c>
      <c r="BY227" s="277"/>
      <c r="BZ227" s="277"/>
      <c r="CA227" s="277"/>
      <c r="CB227" s="277">
        <v>1492292</v>
      </c>
      <c r="CC227" s="277">
        <v>120102488.31999999</v>
      </c>
      <c r="CD227" s="277">
        <v>52145256.049999997</v>
      </c>
      <c r="CE227" s="229"/>
      <c r="CF227"/>
    </row>
    <row r="228" spans="1:84" ht="14.4" x14ac:dyDescent="0.3">
      <c r="A228" s="276" t="s">
        <v>162</v>
      </c>
      <c r="B228" s="228">
        <v>42735</v>
      </c>
      <c r="C228" s="277"/>
      <c r="D228" s="277">
        <v>14585061</v>
      </c>
      <c r="E228" s="277"/>
      <c r="F228" s="277"/>
      <c r="G228" s="277">
        <v>2001547491.2</v>
      </c>
      <c r="H228" s="277"/>
      <c r="I228" s="277"/>
      <c r="J228" s="277">
        <v>127476065.01000001</v>
      </c>
      <c r="K228" s="277">
        <v>127253871.44</v>
      </c>
      <c r="L228" s="277">
        <v>222193.57</v>
      </c>
      <c r="M228" s="277">
        <v>652057544.88</v>
      </c>
      <c r="N228" s="277">
        <v>494937347.32999998</v>
      </c>
      <c r="O228" s="277">
        <v>146132836.22999999</v>
      </c>
      <c r="P228" s="277"/>
      <c r="Q228" s="277">
        <v>10987361.32</v>
      </c>
      <c r="R228" s="277">
        <v>81807692.420000002</v>
      </c>
      <c r="S228" s="277">
        <v>1140206188.9000001</v>
      </c>
      <c r="T228" s="277"/>
      <c r="U228" s="277"/>
      <c r="V228" s="277"/>
      <c r="W228" s="277">
        <v>23939384.690000001</v>
      </c>
      <c r="X228" s="277"/>
      <c r="Y228" s="277"/>
      <c r="Z228" s="277">
        <v>23939384.690000001</v>
      </c>
      <c r="AA228" s="277">
        <v>41099330.469999999</v>
      </c>
      <c r="AB228" s="277">
        <v>17761944.98</v>
      </c>
      <c r="AC228" s="277">
        <v>17761944.98</v>
      </c>
      <c r="AD228" s="277"/>
      <c r="AE228" s="277">
        <v>23337385.489999998</v>
      </c>
      <c r="AF228" s="277">
        <v>23337385.489999998</v>
      </c>
      <c r="AG228" s="277"/>
      <c r="AH228" s="277"/>
      <c r="AI228" s="277">
        <v>1150233429.0999999</v>
      </c>
      <c r="AJ228" s="277">
        <v>22097811.600000001</v>
      </c>
      <c r="AK228" s="277">
        <v>8739966.2599999998</v>
      </c>
      <c r="AL228" s="277">
        <v>328507842.99000001</v>
      </c>
      <c r="AM228" s="277"/>
      <c r="AN228" s="277"/>
      <c r="AO228" s="277">
        <v>257005902.83000001</v>
      </c>
      <c r="AP228" s="277">
        <v>7670679.5800000001</v>
      </c>
      <c r="AQ228" s="277">
        <v>3855426899.8000002</v>
      </c>
      <c r="AR228" s="277">
        <v>151647541.03999999</v>
      </c>
      <c r="AS228" s="277">
        <v>151647541.03999999</v>
      </c>
      <c r="AT228" s="277"/>
      <c r="AU228" s="277">
        <v>137889438.88</v>
      </c>
      <c r="AV228" s="277">
        <v>13758102.16</v>
      </c>
      <c r="AW228" s="277"/>
      <c r="AX228" s="277"/>
      <c r="AY228" s="277"/>
      <c r="AZ228" s="277"/>
      <c r="BA228" s="277">
        <v>1885552848.7</v>
      </c>
      <c r="BB228" s="277">
        <v>13395494.76</v>
      </c>
      <c r="BC228" s="277"/>
      <c r="BD228" s="277">
        <v>8207015.9800000004</v>
      </c>
      <c r="BE228" s="277">
        <v>5188478.78</v>
      </c>
      <c r="BF228" s="277">
        <v>1872157353.9000001</v>
      </c>
      <c r="BG228" s="277"/>
      <c r="BH228" s="277">
        <v>1833764662.9000001</v>
      </c>
      <c r="BI228" s="277">
        <v>38392691.039999999</v>
      </c>
      <c r="BJ228" s="277"/>
      <c r="BK228" s="277"/>
      <c r="BL228" s="277"/>
      <c r="BM228" s="277"/>
      <c r="BN228" s="277"/>
      <c r="BO228" s="277"/>
      <c r="BP228" s="277"/>
      <c r="BQ228" s="277"/>
      <c r="BR228" s="277"/>
      <c r="BS228" s="277">
        <v>839753179.38</v>
      </c>
      <c r="BT228" s="277">
        <v>195270000.00999999</v>
      </c>
      <c r="BU228" s="277"/>
      <c r="BV228" s="277">
        <v>12349413.289999999</v>
      </c>
      <c r="BW228" s="277"/>
      <c r="BX228" s="277">
        <v>23451096.469999999</v>
      </c>
      <c r="BY228" s="277"/>
      <c r="BZ228" s="277"/>
      <c r="CA228" s="277"/>
      <c r="CB228" s="277"/>
      <c r="CC228" s="277">
        <v>3108024078.9000001</v>
      </c>
      <c r="CD228" s="277">
        <v>747402820.89999998</v>
      </c>
      <c r="CE228" s="229"/>
      <c r="CF228"/>
    </row>
    <row r="229" spans="1:84" ht="14.4" x14ac:dyDescent="0.3">
      <c r="A229" s="276" t="s">
        <v>162</v>
      </c>
      <c r="B229" s="228">
        <v>43100</v>
      </c>
      <c r="C229" s="277"/>
      <c r="D229" s="277">
        <v>7219025</v>
      </c>
      <c r="E229" s="277"/>
      <c r="F229" s="277"/>
      <c r="G229" s="277">
        <v>1026248403</v>
      </c>
      <c r="H229" s="277"/>
      <c r="I229" s="277"/>
      <c r="J229" s="277">
        <v>79948319.840000004</v>
      </c>
      <c r="K229" s="277">
        <v>79733104.040000007</v>
      </c>
      <c r="L229" s="277">
        <v>215215.8</v>
      </c>
      <c r="M229" s="277">
        <v>378390447.88999999</v>
      </c>
      <c r="N229" s="277">
        <v>260982533.69</v>
      </c>
      <c r="O229" s="277">
        <v>117407914.2</v>
      </c>
      <c r="P229" s="277"/>
      <c r="Q229" s="277"/>
      <c r="R229" s="277">
        <v>78605735.260000005</v>
      </c>
      <c r="S229" s="277">
        <v>489303899.99000001</v>
      </c>
      <c r="T229" s="277"/>
      <c r="U229" s="277"/>
      <c r="V229" s="277"/>
      <c r="W229" s="277">
        <v>28838153.079999998</v>
      </c>
      <c r="X229" s="277"/>
      <c r="Y229" s="277"/>
      <c r="Z229" s="277">
        <v>28838153.079999998</v>
      </c>
      <c r="AA229" s="277">
        <v>16900438.940000001</v>
      </c>
      <c r="AB229" s="277">
        <v>17590470.510000002</v>
      </c>
      <c r="AC229" s="277">
        <v>17590470.510000002</v>
      </c>
      <c r="AD229" s="277"/>
      <c r="AE229" s="277">
        <v>-690031.57</v>
      </c>
      <c r="AF229" s="277">
        <v>-690031.57</v>
      </c>
      <c r="AG229" s="277"/>
      <c r="AH229" s="277"/>
      <c r="AI229" s="277">
        <v>1072825421.9</v>
      </c>
      <c r="AJ229" s="277">
        <v>155688700.78999999</v>
      </c>
      <c r="AK229" s="277">
        <v>650763.85</v>
      </c>
      <c r="AL229" s="277">
        <v>262062061.03999999</v>
      </c>
      <c r="AM229" s="277"/>
      <c r="AN229" s="277"/>
      <c r="AO229" s="277">
        <v>96591935.609999999</v>
      </c>
      <c r="AP229" s="277">
        <v>27513.33</v>
      </c>
      <c r="AQ229" s="277">
        <v>2667052416.5</v>
      </c>
      <c r="AR229" s="277">
        <v>150399009.28999999</v>
      </c>
      <c r="AS229" s="277">
        <v>150399009.28999999</v>
      </c>
      <c r="AT229" s="277"/>
      <c r="AU229" s="277">
        <v>139113687.61000001</v>
      </c>
      <c r="AV229" s="277">
        <v>11285321.68</v>
      </c>
      <c r="AW229" s="277"/>
      <c r="AX229" s="277"/>
      <c r="AY229" s="277"/>
      <c r="AZ229" s="277"/>
      <c r="BA229" s="277">
        <v>1464065215.9000001</v>
      </c>
      <c r="BB229" s="277">
        <v>8999624.9199999999</v>
      </c>
      <c r="BC229" s="277"/>
      <c r="BD229" s="277">
        <v>-4766128.21</v>
      </c>
      <c r="BE229" s="277">
        <v>13765753.130000001</v>
      </c>
      <c r="BF229" s="277">
        <v>1455065590.9000001</v>
      </c>
      <c r="BG229" s="277"/>
      <c r="BH229" s="277">
        <v>1425715530.9000001</v>
      </c>
      <c r="BI229" s="277">
        <v>29350060</v>
      </c>
      <c r="BJ229" s="277"/>
      <c r="BK229" s="277"/>
      <c r="BL229" s="277"/>
      <c r="BM229" s="277"/>
      <c r="BN229" s="277"/>
      <c r="BO229" s="277">
        <v>1344262.93</v>
      </c>
      <c r="BP229" s="277"/>
      <c r="BQ229" s="277"/>
      <c r="BR229" s="277"/>
      <c r="BS229" s="277">
        <v>186410737.80000001</v>
      </c>
      <c r="BT229" s="277">
        <v>265494234.47999999</v>
      </c>
      <c r="BU229" s="277"/>
      <c r="BV229" s="277">
        <v>3116211.76</v>
      </c>
      <c r="BW229" s="277">
        <v>192976.13</v>
      </c>
      <c r="BX229" s="277">
        <v>1366613.24</v>
      </c>
      <c r="BY229" s="277"/>
      <c r="BZ229" s="277"/>
      <c r="CA229" s="277"/>
      <c r="CB229" s="277">
        <v>905607.94</v>
      </c>
      <c r="CC229" s="277">
        <v>2073294869.4000001</v>
      </c>
      <c r="CD229" s="277">
        <v>593757547.08000004</v>
      </c>
      <c r="CE229" s="229"/>
      <c r="CF229"/>
    </row>
    <row r="230" spans="1:84" ht="14.4" x14ac:dyDescent="0.3">
      <c r="A230" s="276" t="s">
        <v>162</v>
      </c>
      <c r="B230" s="228">
        <v>43465</v>
      </c>
      <c r="C230" s="277"/>
      <c r="D230" s="277">
        <v>26979783.079999998</v>
      </c>
      <c r="E230" s="277"/>
      <c r="F230" s="277"/>
      <c r="G230" s="277">
        <v>1187080897.7</v>
      </c>
      <c r="H230" s="277"/>
      <c r="I230" s="277"/>
      <c r="J230" s="277">
        <v>76922815.510000005</v>
      </c>
      <c r="K230" s="277">
        <v>76699046.349999994</v>
      </c>
      <c r="L230" s="277">
        <v>223769.16</v>
      </c>
      <c r="M230" s="277">
        <v>709659350.38999999</v>
      </c>
      <c r="N230" s="277">
        <v>603092694.84000003</v>
      </c>
      <c r="O230" s="277">
        <v>106566655.55</v>
      </c>
      <c r="P230" s="277"/>
      <c r="Q230" s="277"/>
      <c r="R230" s="277">
        <v>142974637.74000001</v>
      </c>
      <c r="S230" s="277">
        <v>257524094.06</v>
      </c>
      <c r="T230" s="277"/>
      <c r="U230" s="277"/>
      <c r="V230" s="277"/>
      <c r="W230" s="277">
        <v>26646255.989999998</v>
      </c>
      <c r="X230" s="277"/>
      <c r="Y230" s="277"/>
      <c r="Z230" s="277">
        <v>26646255.989999998</v>
      </c>
      <c r="AA230" s="277">
        <v>27140598.91</v>
      </c>
      <c r="AB230" s="277">
        <v>25921914.280000001</v>
      </c>
      <c r="AC230" s="277">
        <v>25921914.280000001</v>
      </c>
      <c r="AD230" s="277"/>
      <c r="AE230" s="277">
        <v>1218684.6299999999</v>
      </c>
      <c r="AF230" s="277">
        <v>-459189.87</v>
      </c>
      <c r="AG230" s="277">
        <v>1677874.5</v>
      </c>
      <c r="AH230" s="277"/>
      <c r="AI230" s="277">
        <v>1000506792.4</v>
      </c>
      <c r="AJ230" s="277">
        <v>67879909.310000002</v>
      </c>
      <c r="AK230" s="277">
        <v>1026195.24</v>
      </c>
      <c r="AL230" s="277">
        <v>242096267.47999999</v>
      </c>
      <c r="AM230" s="277"/>
      <c r="AN230" s="277"/>
      <c r="AO230" s="277">
        <v>80213447.959999993</v>
      </c>
      <c r="AP230" s="277">
        <v>28841668.16</v>
      </c>
      <c r="AQ230" s="277">
        <v>2688411816.1999998</v>
      </c>
      <c r="AR230" s="277">
        <v>187352241.80000001</v>
      </c>
      <c r="AS230" s="277">
        <v>187352241.80000001</v>
      </c>
      <c r="AT230" s="277"/>
      <c r="AU230" s="277">
        <v>175727220.78999999</v>
      </c>
      <c r="AV230" s="277">
        <v>11625021.01</v>
      </c>
      <c r="AW230" s="277"/>
      <c r="AX230" s="277"/>
      <c r="AY230" s="277"/>
      <c r="AZ230" s="277"/>
      <c r="BA230" s="277">
        <v>1867190898</v>
      </c>
      <c r="BB230" s="277">
        <v>18030756.16</v>
      </c>
      <c r="BC230" s="277"/>
      <c r="BD230" s="277">
        <v>8257423.0599999996</v>
      </c>
      <c r="BE230" s="277">
        <v>9773333.0999999996</v>
      </c>
      <c r="BF230" s="277">
        <v>1849160141.8</v>
      </c>
      <c r="BG230" s="277"/>
      <c r="BH230" s="277">
        <v>1801080046.5</v>
      </c>
      <c r="BI230" s="277">
        <v>48080095.369999997</v>
      </c>
      <c r="BJ230" s="277"/>
      <c r="BK230" s="277"/>
      <c r="BL230" s="277"/>
      <c r="BM230" s="277"/>
      <c r="BN230" s="277"/>
      <c r="BO230" s="277">
        <v>1250583</v>
      </c>
      <c r="BP230" s="277"/>
      <c r="BQ230" s="277"/>
      <c r="BR230" s="277"/>
      <c r="BS230" s="277">
        <v>25239738.079999998</v>
      </c>
      <c r="BT230" s="277">
        <v>160320804.91999999</v>
      </c>
      <c r="BU230" s="277"/>
      <c r="BV230" s="277">
        <v>14511481.01</v>
      </c>
      <c r="BW230" s="277">
        <v>1688695.25</v>
      </c>
      <c r="BX230" s="277">
        <v>8307774.9800000004</v>
      </c>
      <c r="BY230" s="277"/>
      <c r="BZ230" s="277"/>
      <c r="CA230" s="277"/>
      <c r="CB230" s="277">
        <v>13638191.91</v>
      </c>
      <c r="CC230" s="277">
        <v>2279500408.9000001</v>
      </c>
      <c r="CD230" s="277">
        <v>408911407.25999999</v>
      </c>
      <c r="CE230" s="229"/>
      <c r="CF230"/>
    </row>
    <row r="231" spans="1:84" ht="14.4" x14ac:dyDescent="0.3">
      <c r="A231" s="276" t="s">
        <v>252</v>
      </c>
      <c r="B231" s="228">
        <v>42735</v>
      </c>
      <c r="C231" s="277"/>
      <c r="D231" s="277"/>
      <c r="E231" s="277"/>
      <c r="F231" s="277"/>
      <c r="G231" s="277">
        <v>53787761.170000002</v>
      </c>
      <c r="H231" s="277"/>
      <c r="I231" s="277"/>
      <c r="J231" s="277"/>
      <c r="K231" s="277"/>
      <c r="L231" s="277"/>
      <c r="M231" s="277">
        <v>53787761.170000002</v>
      </c>
      <c r="N231" s="277"/>
      <c r="O231" s="277">
        <v>53787761.170000002</v>
      </c>
      <c r="P231" s="277"/>
      <c r="Q231" s="277"/>
      <c r="R231" s="277"/>
      <c r="S231" s="277"/>
      <c r="T231" s="277"/>
      <c r="U231" s="277"/>
      <c r="V231" s="277"/>
      <c r="W231" s="277"/>
      <c r="X231" s="277"/>
      <c r="Y231" s="277"/>
      <c r="Z231" s="277"/>
      <c r="AA231" s="277">
        <v>772628.8</v>
      </c>
      <c r="AB231" s="277">
        <v>772628.8</v>
      </c>
      <c r="AC231" s="277">
        <v>772628.8</v>
      </c>
      <c r="AD231" s="277"/>
      <c r="AE231" s="277"/>
      <c r="AF231" s="277"/>
      <c r="AG231" s="277"/>
      <c r="AH231" s="277"/>
      <c r="AI231" s="277"/>
      <c r="AJ231" s="277">
        <v>124494</v>
      </c>
      <c r="AK231" s="277"/>
      <c r="AL231" s="277">
        <v>20268</v>
      </c>
      <c r="AM231" s="277"/>
      <c r="AN231" s="277"/>
      <c r="AO231" s="277">
        <v>12773301</v>
      </c>
      <c r="AP231" s="277"/>
      <c r="AQ231" s="277">
        <v>67478452.969999999</v>
      </c>
      <c r="AR231" s="277">
        <v>15000814.25</v>
      </c>
      <c r="AS231" s="277">
        <v>15000814.25</v>
      </c>
      <c r="AT231" s="277"/>
      <c r="AU231" s="277">
        <v>12132438.17</v>
      </c>
      <c r="AV231" s="277">
        <v>2868376.08</v>
      </c>
      <c r="AW231" s="277"/>
      <c r="AX231" s="277"/>
      <c r="AY231" s="277"/>
      <c r="AZ231" s="277"/>
      <c r="BA231" s="277"/>
      <c r="BB231" s="277"/>
      <c r="BC231" s="277"/>
      <c r="BD231" s="277"/>
      <c r="BE231" s="277"/>
      <c r="BF231" s="277"/>
      <c r="BG231" s="277"/>
      <c r="BH231" s="277"/>
      <c r="BI231" s="277"/>
      <c r="BJ231" s="277"/>
      <c r="BK231" s="277"/>
      <c r="BL231" s="277"/>
      <c r="BM231" s="277"/>
      <c r="BN231" s="277"/>
      <c r="BO231" s="277"/>
      <c r="BP231" s="277"/>
      <c r="BQ231" s="277"/>
      <c r="BR231" s="277">
        <v>708327</v>
      </c>
      <c r="BS231" s="277"/>
      <c r="BT231" s="277"/>
      <c r="BU231" s="277"/>
      <c r="BV231" s="277">
        <v>2039000</v>
      </c>
      <c r="BW231" s="277"/>
      <c r="BX231" s="277">
        <v>303560</v>
      </c>
      <c r="BY231" s="277"/>
      <c r="BZ231" s="277"/>
      <c r="CA231" s="277"/>
      <c r="CB231" s="277"/>
      <c r="CC231" s="277">
        <v>18051701.25</v>
      </c>
      <c r="CD231" s="277">
        <v>49426751.719999999</v>
      </c>
      <c r="CE231" s="229"/>
      <c r="CF231"/>
    </row>
    <row r="232" spans="1:84" ht="14.4" x14ac:dyDescent="0.3">
      <c r="A232" s="276" t="s">
        <v>252</v>
      </c>
      <c r="B232" s="228">
        <v>43100</v>
      </c>
      <c r="C232" s="277"/>
      <c r="D232" s="277"/>
      <c r="E232" s="277"/>
      <c r="F232" s="277"/>
      <c r="G232" s="277">
        <v>12147896.779999999</v>
      </c>
      <c r="H232" s="277"/>
      <c r="I232" s="277"/>
      <c r="J232" s="277"/>
      <c r="K232" s="277"/>
      <c r="L232" s="277"/>
      <c r="M232" s="277">
        <v>12147896.779999999</v>
      </c>
      <c r="N232" s="277"/>
      <c r="O232" s="277">
        <v>12147896.779999999</v>
      </c>
      <c r="P232" s="277"/>
      <c r="Q232" s="277"/>
      <c r="R232" s="277"/>
      <c r="S232" s="277"/>
      <c r="T232" s="277"/>
      <c r="U232" s="277"/>
      <c r="V232" s="277"/>
      <c r="W232" s="277"/>
      <c r="X232" s="277"/>
      <c r="Y232" s="277"/>
      <c r="Z232" s="277"/>
      <c r="AA232" s="277">
        <v>466003.62</v>
      </c>
      <c r="AB232" s="277">
        <v>466003.62</v>
      </c>
      <c r="AC232" s="277">
        <v>466003.62</v>
      </c>
      <c r="AD232" s="277"/>
      <c r="AE232" s="277"/>
      <c r="AF232" s="277"/>
      <c r="AG232" s="277"/>
      <c r="AH232" s="277"/>
      <c r="AI232" s="277"/>
      <c r="AJ232" s="277">
        <v>33024</v>
      </c>
      <c r="AK232" s="277"/>
      <c r="AL232" s="277">
        <v>43834</v>
      </c>
      <c r="AM232" s="277"/>
      <c r="AN232" s="277"/>
      <c r="AO232" s="277">
        <v>52510231</v>
      </c>
      <c r="AP232" s="277"/>
      <c r="AQ232" s="277">
        <v>65200989.399999999</v>
      </c>
      <c r="AR232" s="277">
        <v>11949267.57</v>
      </c>
      <c r="AS232" s="277">
        <v>11949267.57</v>
      </c>
      <c r="AT232" s="277"/>
      <c r="AU232" s="277">
        <v>9297156.6400000006</v>
      </c>
      <c r="AV232" s="277">
        <v>2652110.9300000002</v>
      </c>
      <c r="AW232" s="277"/>
      <c r="AX232" s="277"/>
      <c r="AY232" s="277"/>
      <c r="AZ232" s="277"/>
      <c r="BA232" s="277"/>
      <c r="BB232" s="277"/>
      <c r="BC232" s="277"/>
      <c r="BD232" s="277"/>
      <c r="BE232" s="277"/>
      <c r="BF232" s="277"/>
      <c r="BG232" s="277"/>
      <c r="BH232" s="277"/>
      <c r="BI232" s="277"/>
      <c r="BJ232" s="277"/>
      <c r="BK232" s="277"/>
      <c r="BL232" s="277"/>
      <c r="BM232" s="277"/>
      <c r="BN232" s="277"/>
      <c r="BO232" s="277"/>
      <c r="BP232" s="277"/>
      <c r="BQ232" s="277"/>
      <c r="BR232" s="277">
        <v>559386</v>
      </c>
      <c r="BS232" s="277"/>
      <c r="BT232" s="277"/>
      <c r="BU232" s="277"/>
      <c r="BV232" s="277">
        <v>3646980</v>
      </c>
      <c r="BW232" s="277"/>
      <c r="BX232" s="277">
        <v>142815</v>
      </c>
      <c r="BY232" s="277"/>
      <c r="BZ232" s="277"/>
      <c r="CA232" s="277"/>
      <c r="CB232" s="277"/>
      <c r="CC232" s="277">
        <v>16298448.57</v>
      </c>
      <c r="CD232" s="277">
        <v>48902540.829999998</v>
      </c>
      <c r="CE232" s="229"/>
      <c r="CF232"/>
    </row>
    <row r="233" spans="1:84" ht="14.4" x14ac:dyDescent="0.3">
      <c r="A233" s="276" t="s">
        <v>252</v>
      </c>
      <c r="B233" s="228">
        <v>43465</v>
      </c>
      <c r="C233" s="277"/>
      <c r="D233" s="277"/>
      <c r="E233" s="277"/>
      <c r="F233" s="277"/>
      <c r="G233" s="277">
        <v>28511624.440000001</v>
      </c>
      <c r="H233" s="277"/>
      <c r="I233" s="277"/>
      <c r="J233" s="277"/>
      <c r="K233" s="277"/>
      <c r="L233" s="277"/>
      <c r="M233" s="277">
        <v>28511624.440000001</v>
      </c>
      <c r="N233" s="277"/>
      <c r="O233" s="277">
        <v>28511624.440000001</v>
      </c>
      <c r="P233" s="277"/>
      <c r="Q233" s="277"/>
      <c r="R233" s="277"/>
      <c r="S233" s="277"/>
      <c r="T233" s="277"/>
      <c r="U233" s="277"/>
      <c r="V233" s="277"/>
      <c r="W233" s="277"/>
      <c r="X233" s="277"/>
      <c r="Y233" s="277"/>
      <c r="Z233" s="277"/>
      <c r="AA233" s="277">
        <v>124765.28</v>
      </c>
      <c r="AB233" s="277">
        <v>124765.28</v>
      </c>
      <c r="AC233" s="277">
        <v>124765.28</v>
      </c>
      <c r="AD233" s="277"/>
      <c r="AE233" s="277"/>
      <c r="AF233" s="277"/>
      <c r="AG233" s="277"/>
      <c r="AH233" s="277"/>
      <c r="AI233" s="277"/>
      <c r="AJ233" s="277">
        <v>795</v>
      </c>
      <c r="AK233" s="277"/>
      <c r="AL233" s="277">
        <v>6543</v>
      </c>
      <c r="AM233" s="277"/>
      <c r="AN233" s="277"/>
      <c r="AO233" s="277">
        <v>36056469.630000003</v>
      </c>
      <c r="AP233" s="277"/>
      <c r="AQ233" s="277">
        <v>64700197.350000001</v>
      </c>
      <c r="AR233" s="277">
        <v>12521393.51</v>
      </c>
      <c r="AS233" s="277">
        <v>12521393.51</v>
      </c>
      <c r="AT233" s="277"/>
      <c r="AU233" s="277">
        <v>9534942.8900000006</v>
      </c>
      <c r="AV233" s="277">
        <v>2986450.62</v>
      </c>
      <c r="AW233" s="277"/>
      <c r="AX233" s="277"/>
      <c r="AY233" s="277"/>
      <c r="AZ233" s="277"/>
      <c r="BA233" s="277"/>
      <c r="BB233" s="277"/>
      <c r="BC233" s="277"/>
      <c r="BD233" s="277"/>
      <c r="BE233" s="277"/>
      <c r="BF233" s="277"/>
      <c r="BG233" s="277"/>
      <c r="BH233" s="277"/>
      <c r="BI233" s="277"/>
      <c r="BJ233" s="277"/>
      <c r="BK233" s="277"/>
      <c r="BL233" s="277"/>
      <c r="BM233" s="277"/>
      <c r="BN233" s="277"/>
      <c r="BO233" s="277"/>
      <c r="BP233" s="277"/>
      <c r="BQ233" s="277"/>
      <c r="BR233" s="277">
        <v>540980</v>
      </c>
      <c r="BS233" s="277"/>
      <c r="BT233" s="277"/>
      <c r="BU233" s="277"/>
      <c r="BV233" s="277">
        <v>3233760</v>
      </c>
      <c r="BW233" s="277"/>
      <c r="BX233" s="277">
        <v>11232</v>
      </c>
      <c r="BY233" s="277"/>
      <c r="BZ233" s="277"/>
      <c r="CA233" s="277"/>
      <c r="CB233" s="277"/>
      <c r="CC233" s="277">
        <v>16307365.51</v>
      </c>
      <c r="CD233" s="277">
        <v>48392831.840000004</v>
      </c>
      <c r="CE233" s="229"/>
      <c r="CF233"/>
    </row>
    <row r="234" spans="1:84" ht="14.4" x14ac:dyDescent="0.3">
      <c r="A234" s="276" t="s">
        <v>266</v>
      </c>
      <c r="B234" s="228">
        <v>42735</v>
      </c>
      <c r="C234" s="277"/>
      <c r="D234" s="277"/>
      <c r="E234" s="277"/>
      <c r="F234" s="277">
        <v>4940317</v>
      </c>
      <c r="G234" s="277"/>
      <c r="H234" s="277"/>
      <c r="I234" s="277"/>
      <c r="J234" s="277"/>
      <c r="K234" s="277"/>
      <c r="L234" s="277"/>
      <c r="M234" s="277"/>
      <c r="N234" s="277"/>
      <c r="O234" s="277"/>
      <c r="P234" s="277"/>
      <c r="Q234" s="277"/>
      <c r="R234" s="277"/>
      <c r="S234" s="277"/>
      <c r="T234" s="277"/>
      <c r="U234" s="277"/>
      <c r="V234" s="277"/>
      <c r="W234" s="277"/>
      <c r="X234" s="277"/>
      <c r="Y234" s="277"/>
      <c r="Z234" s="277"/>
      <c r="AA234" s="277">
        <v>866096</v>
      </c>
      <c r="AB234" s="277">
        <v>866096</v>
      </c>
      <c r="AC234" s="277">
        <v>866096</v>
      </c>
      <c r="AD234" s="277"/>
      <c r="AE234" s="277"/>
      <c r="AF234" s="277"/>
      <c r="AG234" s="277"/>
      <c r="AH234" s="277"/>
      <c r="AI234" s="277"/>
      <c r="AJ234" s="277">
        <v>68189</v>
      </c>
      <c r="AK234" s="277">
        <v>131907</v>
      </c>
      <c r="AL234" s="277">
        <v>599308</v>
      </c>
      <c r="AM234" s="277"/>
      <c r="AN234" s="277"/>
      <c r="AO234" s="277">
        <v>30059378</v>
      </c>
      <c r="AP234" s="277"/>
      <c r="AQ234" s="277">
        <v>36665195</v>
      </c>
      <c r="AR234" s="277">
        <v>20269547</v>
      </c>
      <c r="AS234" s="277">
        <v>20269547</v>
      </c>
      <c r="AT234" s="277"/>
      <c r="AU234" s="277">
        <v>18930657</v>
      </c>
      <c r="AV234" s="277">
        <v>1338890</v>
      </c>
      <c r="AW234" s="277"/>
      <c r="AX234" s="277"/>
      <c r="AY234" s="277"/>
      <c r="AZ234" s="277"/>
      <c r="BA234" s="277"/>
      <c r="BB234" s="277"/>
      <c r="BC234" s="277"/>
      <c r="BD234" s="277"/>
      <c r="BE234" s="277"/>
      <c r="BF234" s="277"/>
      <c r="BG234" s="277"/>
      <c r="BH234" s="277"/>
      <c r="BI234" s="277"/>
      <c r="BJ234" s="277"/>
      <c r="BK234" s="277"/>
      <c r="BL234" s="277"/>
      <c r="BM234" s="277"/>
      <c r="BN234" s="277"/>
      <c r="BO234" s="277"/>
      <c r="BP234" s="277"/>
      <c r="BQ234" s="277"/>
      <c r="BR234" s="277">
        <v>121635</v>
      </c>
      <c r="BS234" s="277"/>
      <c r="BT234" s="277"/>
      <c r="BU234" s="277"/>
      <c r="BV234" s="277">
        <v>2011252</v>
      </c>
      <c r="BW234" s="277">
        <v>337056</v>
      </c>
      <c r="BX234" s="277">
        <v>1871166</v>
      </c>
      <c r="BY234" s="277"/>
      <c r="BZ234" s="277"/>
      <c r="CA234" s="277"/>
      <c r="CB234" s="277"/>
      <c r="CC234" s="277">
        <v>24610656</v>
      </c>
      <c r="CD234" s="277">
        <v>12054539</v>
      </c>
      <c r="CE234" s="229"/>
      <c r="CF234"/>
    </row>
    <row r="235" spans="1:84" ht="14.4" x14ac:dyDescent="0.3">
      <c r="A235" s="276" t="s">
        <v>266</v>
      </c>
      <c r="B235" s="228">
        <v>43100</v>
      </c>
      <c r="C235" s="277">
        <v>0</v>
      </c>
      <c r="D235" s="277">
        <v>397</v>
      </c>
      <c r="E235" s="277">
        <v>0</v>
      </c>
      <c r="F235" s="277">
        <v>0</v>
      </c>
      <c r="G235" s="277">
        <v>5510000</v>
      </c>
      <c r="H235" s="277">
        <v>5510000</v>
      </c>
      <c r="I235" s="277">
        <v>0</v>
      </c>
      <c r="J235" s="277">
        <v>0</v>
      </c>
      <c r="K235" s="277">
        <v>0</v>
      </c>
      <c r="L235" s="277">
        <v>0</v>
      </c>
      <c r="M235" s="277">
        <v>0</v>
      </c>
      <c r="N235" s="277">
        <v>0</v>
      </c>
      <c r="O235" s="277">
        <v>0</v>
      </c>
      <c r="P235" s="277">
        <v>0</v>
      </c>
      <c r="Q235" s="277">
        <v>0</v>
      </c>
      <c r="R235" s="277">
        <v>0</v>
      </c>
      <c r="S235" s="277">
        <v>0</v>
      </c>
      <c r="T235" s="277">
        <v>0</v>
      </c>
      <c r="U235" s="277">
        <v>0</v>
      </c>
      <c r="V235" s="277">
        <v>0</v>
      </c>
      <c r="W235" s="277">
        <v>0</v>
      </c>
      <c r="X235" s="277">
        <v>0</v>
      </c>
      <c r="Y235" s="277">
        <v>0</v>
      </c>
      <c r="Z235" s="277">
        <v>0</v>
      </c>
      <c r="AA235" s="277">
        <v>1057255</v>
      </c>
      <c r="AB235" s="277">
        <v>1057255</v>
      </c>
      <c r="AC235" s="277">
        <v>1057255</v>
      </c>
      <c r="AD235" s="277">
        <v>0</v>
      </c>
      <c r="AE235" s="277">
        <v>0</v>
      </c>
      <c r="AF235" s="277">
        <v>0</v>
      </c>
      <c r="AG235" s="277">
        <v>0</v>
      </c>
      <c r="AH235" s="277">
        <v>0</v>
      </c>
      <c r="AI235" s="277">
        <v>0</v>
      </c>
      <c r="AJ235" s="277">
        <v>72220</v>
      </c>
      <c r="AK235" s="277">
        <v>209270</v>
      </c>
      <c r="AL235" s="277">
        <v>2189751</v>
      </c>
      <c r="AM235" s="277">
        <v>0</v>
      </c>
      <c r="AN235" s="277">
        <v>0</v>
      </c>
      <c r="AO235" s="277">
        <v>37953605</v>
      </c>
      <c r="AP235" s="277">
        <v>0</v>
      </c>
      <c r="AQ235" s="277">
        <v>46992498</v>
      </c>
      <c r="AR235" s="277">
        <v>24715924.239</v>
      </c>
      <c r="AS235" s="277">
        <v>24715924.239</v>
      </c>
      <c r="AT235" s="277">
        <v>0</v>
      </c>
      <c r="AU235" s="277">
        <v>22865932</v>
      </c>
      <c r="AV235" s="277">
        <v>1849992.2394999999</v>
      </c>
      <c r="AW235" s="277">
        <v>0</v>
      </c>
      <c r="AX235" s="277">
        <v>0</v>
      </c>
      <c r="AY235" s="277">
        <v>0</v>
      </c>
      <c r="AZ235" s="277">
        <v>0</v>
      </c>
      <c r="BA235" s="277">
        <v>0</v>
      </c>
      <c r="BB235" s="277">
        <v>0</v>
      </c>
      <c r="BC235" s="277">
        <v>0</v>
      </c>
      <c r="BD235" s="277">
        <v>0</v>
      </c>
      <c r="BE235" s="277">
        <v>0</v>
      </c>
      <c r="BF235" s="277">
        <v>0</v>
      </c>
      <c r="BG235" s="277">
        <v>0</v>
      </c>
      <c r="BH235" s="277">
        <v>0</v>
      </c>
      <c r="BI235" s="277">
        <v>0</v>
      </c>
      <c r="BJ235" s="277">
        <v>0</v>
      </c>
      <c r="BK235" s="277">
        <v>0</v>
      </c>
      <c r="BL235" s="277">
        <v>0</v>
      </c>
      <c r="BM235" s="277">
        <v>0</v>
      </c>
      <c r="BN235" s="277">
        <v>0</v>
      </c>
      <c r="BO235" s="277">
        <v>0</v>
      </c>
      <c r="BP235" s="277">
        <v>0</v>
      </c>
      <c r="BQ235" s="277">
        <v>0</v>
      </c>
      <c r="BR235" s="277">
        <v>824862.94013</v>
      </c>
      <c r="BS235" s="277">
        <v>0</v>
      </c>
      <c r="BT235" s="277">
        <v>0</v>
      </c>
      <c r="BU235" s="277">
        <v>0</v>
      </c>
      <c r="BV235" s="277">
        <v>2552536</v>
      </c>
      <c r="BW235" s="277">
        <v>336480</v>
      </c>
      <c r="BX235" s="277">
        <v>766210</v>
      </c>
      <c r="BY235" s="277">
        <v>0</v>
      </c>
      <c r="BZ235" s="277">
        <v>0</v>
      </c>
      <c r="CA235" s="277">
        <v>0</v>
      </c>
      <c r="CB235" s="277">
        <v>0</v>
      </c>
      <c r="CC235" s="277">
        <v>29196013.18</v>
      </c>
      <c r="CD235" s="277">
        <v>17796484.82</v>
      </c>
      <c r="CE235" s="229"/>
      <c r="CF235"/>
    </row>
    <row r="236" spans="1:84" ht="14.4" x14ac:dyDescent="0.3">
      <c r="A236" s="276" t="s">
        <v>266</v>
      </c>
      <c r="B236" s="228">
        <v>43465</v>
      </c>
      <c r="C236" s="277">
        <v>0</v>
      </c>
      <c r="D236" s="277">
        <v>0</v>
      </c>
      <c r="E236" s="277">
        <v>0</v>
      </c>
      <c r="F236" s="277">
        <v>0</v>
      </c>
      <c r="G236" s="277">
        <v>5510000</v>
      </c>
      <c r="H236" s="277">
        <v>5510000</v>
      </c>
      <c r="I236" s="277">
        <v>0</v>
      </c>
      <c r="J236" s="277">
        <v>0</v>
      </c>
      <c r="K236" s="277">
        <v>0</v>
      </c>
      <c r="L236" s="277">
        <v>0</v>
      </c>
      <c r="M236" s="277">
        <v>0</v>
      </c>
      <c r="N236" s="277">
        <v>0</v>
      </c>
      <c r="O236" s="277">
        <v>0</v>
      </c>
      <c r="P236" s="277">
        <v>0</v>
      </c>
      <c r="Q236" s="277">
        <v>0</v>
      </c>
      <c r="R236" s="277">
        <v>0</v>
      </c>
      <c r="S236" s="277">
        <v>0</v>
      </c>
      <c r="T236" s="277">
        <v>0</v>
      </c>
      <c r="U236" s="277">
        <v>0</v>
      </c>
      <c r="V236" s="277">
        <v>0</v>
      </c>
      <c r="W236" s="277">
        <v>0</v>
      </c>
      <c r="X236" s="277">
        <v>0</v>
      </c>
      <c r="Y236" s="277">
        <v>0</v>
      </c>
      <c r="Z236" s="277">
        <v>0</v>
      </c>
      <c r="AA236" s="277">
        <v>1086517</v>
      </c>
      <c r="AB236" s="277">
        <v>1086517</v>
      </c>
      <c r="AC236" s="277">
        <v>1086517</v>
      </c>
      <c r="AD236" s="277">
        <v>0</v>
      </c>
      <c r="AE236" s="277">
        <v>0</v>
      </c>
      <c r="AF236" s="277">
        <v>0</v>
      </c>
      <c r="AG236" s="277">
        <v>0</v>
      </c>
      <c r="AH236" s="277">
        <v>0</v>
      </c>
      <c r="AI236" s="277">
        <v>0</v>
      </c>
      <c r="AJ236" s="277">
        <v>288779</v>
      </c>
      <c r="AK236" s="277">
        <v>613060</v>
      </c>
      <c r="AL236" s="277">
        <v>1358047</v>
      </c>
      <c r="AM236" s="277">
        <v>0</v>
      </c>
      <c r="AN236" s="277">
        <v>0</v>
      </c>
      <c r="AO236" s="277">
        <v>52466021</v>
      </c>
      <c r="AP236" s="277">
        <v>0</v>
      </c>
      <c r="AQ236" s="277">
        <v>61322424</v>
      </c>
      <c r="AR236" s="277">
        <v>28838444.890999999</v>
      </c>
      <c r="AS236" s="277">
        <v>28838444.890999999</v>
      </c>
      <c r="AT236" s="277">
        <v>0</v>
      </c>
      <c r="AU236" s="277">
        <v>26804520</v>
      </c>
      <c r="AV236" s="277">
        <v>2033924.8912</v>
      </c>
      <c r="AW236" s="277">
        <v>0</v>
      </c>
      <c r="AX236" s="277">
        <v>0</v>
      </c>
      <c r="AY236" s="277">
        <v>0</v>
      </c>
      <c r="AZ236" s="277">
        <v>0</v>
      </c>
      <c r="BA236" s="277">
        <v>0</v>
      </c>
      <c r="BB236" s="277">
        <v>0</v>
      </c>
      <c r="BC236" s="277">
        <v>0</v>
      </c>
      <c r="BD236" s="277">
        <v>0</v>
      </c>
      <c r="BE236" s="277">
        <v>0</v>
      </c>
      <c r="BF236" s="277">
        <v>0</v>
      </c>
      <c r="BG236" s="277">
        <v>0</v>
      </c>
      <c r="BH236" s="277">
        <v>0</v>
      </c>
      <c r="BI236" s="277">
        <v>0</v>
      </c>
      <c r="BJ236" s="277">
        <v>0</v>
      </c>
      <c r="BK236" s="277">
        <v>0</v>
      </c>
      <c r="BL236" s="277">
        <v>0</v>
      </c>
      <c r="BM236" s="277">
        <v>0</v>
      </c>
      <c r="BN236" s="277">
        <v>0</v>
      </c>
      <c r="BO236" s="277">
        <v>0</v>
      </c>
      <c r="BP236" s="277">
        <v>0</v>
      </c>
      <c r="BQ236" s="277">
        <v>0</v>
      </c>
      <c r="BR236" s="277">
        <v>876118.77720000001</v>
      </c>
      <c r="BS236" s="277">
        <v>0</v>
      </c>
      <c r="BT236" s="277">
        <v>0</v>
      </c>
      <c r="BU236" s="277">
        <v>0</v>
      </c>
      <c r="BV236" s="277">
        <v>5084710</v>
      </c>
      <c r="BW236" s="277">
        <v>438774</v>
      </c>
      <c r="BX236" s="277">
        <v>949347</v>
      </c>
      <c r="BY236" s="277">
        <v>0</v>
      </c>
      <c r="BZ236" s="277">
        <v>0</v>
      </c>
      <c r="CA236" s="277">
        <v>0</v>
      </c>
      <c r="CB236" s="277">
        <v>0</v>
      </c>
      <c r="CC236" s="277">
        <v>36187394.667999998</v>
      </c>
      <c r="CD236" s="277">
        <v>25135029.331999999</v>
      </c>
      <c r="CE236" s="229"/>
      <c r="CF236"/>
    </row>
    <row r="237" spans="1:84" ht="14.4" x14ac:dyDescent="0.3">
      <c r="A237" s="276" t="s">
        <v>176</v>
      </c>
      <c r="B237" s="228">
        <v>42735</v>
      </c>
      <c r="C237" s="277"/>
      <c r="D237" s="277">
        <v>792922412</v>
      </c>
      <c r="E237" s="277"/>
      <c r="F237" s="277">
        <v>13182.257545</v>
      </c>
      <c r="G237" s="277">
        <v>62422131759</v>
      </c>
      <c r="H237" s="277">
        <v>1312720</v>
      </c>
      <c r="I237" s="277">
        <v>4993457587</v>
      </c>
      <c r="J237" s="277">
        <v>2855758471.8000002</v>
      </c>
      <c r="K237" s="277">
        <v>2653522130.8000002</v>
      </c>
      <c r="L237" s="277">
        <v>202236341</v>
      </c>
      <c r="M237" s="277">
        <v>49420299833</v>
      </c>
      <c r="N237" s="277">
        <v>37519525106</v>
      </c>
      <c r="O237" s="277">
        <v>9203651318.3999996</v>
      </c>
      <c r="P237" s="277">
        <v>450433498</v>
      </c>
      <c r="Q237" s="277">
        <v>2246689911.3000002</v>
      </c>
      <c r="R237" s="277">
        <v>1775996494.4000001</v>
      </c>
      <c r="S237" s="277">
        <v>3106409287</v>
      </c>
      <c r="T237" s="277">
        <v>268897365.39999998</v>
      </c>
      <c r="U237" s="277">
        <v>2.7275960000000001E-4</v>
      </c>
      <c r="V237" s="277">
        <v>15006344996</v>
      </c>
      <c r="W237" s="277">
        <v>18879252627</v>
      </c>
      <c r="X237" s="277">
        <v>18915189.056000002</v>
      </c>
      <c r="Y237" s="277">
        <v>13686620200</v>
      </c>
      <c r="Z237" s="277">
        <v>5173717238.1999998</v>
      </c>
      <c r="AA237" s="277">
        <v>1140149581.0999999</v>
      </c>
      <c r="AB237" s="277"/>
      <c r="AC237" s="277"/>
      <c r="AD237" s="277"/>
      <c r="AE237" s="277">
        <v>591535899.10000002</v>
      </c>
      <c r="AF237" s="277">
        <v>11275077.998</v>
      </c>
      <c r="AG237" s="277">
        <v>580260821.10000002</v>
      </c>
      <c r="AH237" s="277">
        <v>548613682</v>
      </c>
      <c r="AI237" s="277">
        <v>142690.63</v>
      </c>
      <c r="AJ237" s="277">
        <v>173009432.61000001</v>
      </c>
      <c r="AK237" s="277">
        <v>7423550.4378000004</v>
      </c>
      <c r="AL237" s="277">
        <v>954630708.25</v>
      </c>
      <c r="AM237" s="277"/>
      <c r="AN237" s="277"/>
      <c r="AO237" s="277">
        <v>59743168.575999998</v>
      </c>
      <c r="AP237" s="277">
        <v>1532682.6917000001</v>
      </c>
      <c r="AQ237" s="277">
        <v>99437296791</v>
      </c>
      <c r="AR237" s="277"/>
      <c r="AS237" s="277"/>
      <c r="AT237" s="277"/>
      <c r="AU237" s="277"/>
      <c r="AV237" s="277"/>
      <c r="AW237" s="277"/>
      <c r="AX237" s="277"/>
      <c r="AY237" s="277"/>
      <c r="AZ237" s="277"/>
      <c r="BA237" s="277">
        <v>69709624273</v>
      </c>
      <c r="BB237" s="277">
        <v>11278263</v>
      </c>
      <c r="BC237" s="277"/>
      <c r="BD237" s="277">
        <v>11101503.858999999</v>
      </c>
      <c r="BE237" s="277">
        <v>176759.23873000001</v>
      </c>
      <c r="BF237" s="277">
        <v>69698346010</v>
      </c>
      <c r="BG237" s="277"/>
      <c r="BH237" s="277">
        <v>66688747724</v>
      </c>
      <c r="BI237" s="277">
        <v>3009598285.6999998</v>
      </c>
      <c r="BJ237" s="277">
        <v>17162030311</v>
      </c>
      <c r="BK237" s="277"/>
      <c r="BL237" s="277">
        <v>16518485833</v>
      </c>
      <c r="BM237" s="277">
        <v>643544478.63999999</v>
      </c>
      <c r="BN237" s="277"/>
      <c r="BO237" s="277">
        <v>22595367.151999999</v>
      </c>
      <c r="BP237" s="277"/>
      <c r="BQ237" s="277">
        <v>1079823641</v>
      </c>
      <c r="BR237" s="277">
        <v>2.1761010000000001E-4</v>
      </c>
      <c r="BS237" s="277">
        <v>757652914.02999997</v>
      </c>
      <c r="BT237" s="277">
        <v>484744751.88</v>
      </c>
      <c r="BU237" s="277">
        <v>1499367010</v>
      </c>
      <c r="BV237" s="277">
        <v>696193219.51999998</v>
      </c>
      <c r="BW237" s="277">
        <v>6318313.2238999996</v>
      </c>
      <c r="BX237" s="277">
        <v>30332237.756000001</v>
      </c>
      <c r="BY237" s="277">
        <v>1154806616</v>
      </c>
      <c r="BZ237" s="277"/>
      <c r="CA237" s="277">
        <v>1154806616</v>
      </c>
      <c r="CB237" s="277">
        <v>96435672</v>
      </c>
      <c r="CC237" s="277">
        <v>92699924327</v>
      </c>
      <c r="CD237" s="277">
        <v>6737372464</v>
      </c>
      <c r="CE237" s="229"/>
      <c r="CF237"/>
    </row>
    <row r="238" spans="1:84" ht="14.4" x14ac:dyDescent="0.3">
      <c r="A238" s="276" t="s">
        <v>176</v>
      </c>
      <c r="B238" s="228">
        <v>43100</v>
      </c>
      <c r="C238" s="277"/>
      <c r="D238" s="277">
        <v>1013793256</v>
      </c>
      <c r="E238" s="277"/>
      <c r="F238" s="277">
        <v>18665.88233</v>
      </c>
      <c r="G238" s="277">
        <v>59095334328</v>
      </c>
      <c r="H238" s="277">
        <v>760000</v>
      </c>
      <c r="I238" s="277">
        <v>5844708391.8000002</v>
      </c>
      <c r="J238" s="277">
        <v>2659059649.8000002</v>
      </c>
      <c r="K238" s="277">
        <v>2459570369.5</v>
      </c>
      <c r="L238" s="277">
        <v>199489280.30000001</v>
      </c>
      <c r="M238" s="277">
        <v>45835826822</v>
      </c>
      <c r="N238" s="277">
        <v>34084692499</v>
      </c>
      <c r="O238" s="277">
        <v>9603619245.7000008</v>
      </c>
      <c r="P238" s="277">
        <v>526885986.88999999</v>
      </c>
      <c r="Q238" s="277">
        <v>1620629090.3</v>
      </c>
      <c r="R238" s="277">
        <v>1784560891.7</v>
      </c>
      <c r="S238" s="277">
        <v>2696855127.3000002</v>
      </c>
      <c r="T238" s="277">
        <v>273563444.88</v>
      </c>
      <c r="U238" s="277"/>
      <c r="V238" s="277">
        <v>12872734387</v>
      </c>
      <c r="W238" s="277">
        <v>19642412486</v>
      </c>
      <c r="X238" s="277">
        <v>14473394.33</v>
      </c>
      <c r="Y238" s="277">
        <v>14242302266</v>
      </c>
      <c r="Z238" s="277">
        <v>5385636825.5</v>
      </c>
      <c r="AA238" s="277">
        <v>1136330881.8</v>
      </c>
      <c r="AB238" s="277"/>
      <c r="AC238" s="277"/>
      <c r="AD238" s="277"/>
      <c r="AE238" s="277">
        <v>560547444.82000005</v>
      </c>
      <c r="AF238" s="277">
        <v>9400606.5768999998</v>
      </c>
      <c r="AG238" s="277">
        <v>551146838.24000001</v>
      </c>
      <c r="AH238" s="277">
        <v>575783437</v>
      </c>
      <c r="AI238" s="277">
        <v>151527.6</v>
      </c>
      <c r="AJ238" s="277">
        <v>308556533.88999999</v>
      </c>
      <c r="AK238" s="277">
        <v>3000380.5836</v>
      </c>
      <c r="AL238" s="277">
        <v>1107929742.5</v>
      </c>
      <c r="AM238" s="277"/>
      <c r="AN238" s="277"/>
      <c r="AO238" s="277">
        <v>36215181.847999997</v>
      </c>
      <c r="AP238" s="277">
        <v>1327292.5086000001</v>
      </c>
      <c r="AQ238" s="277">
        <v>95217804664</v>
      </c>
      <c r="AR238" s="277"/>
      <c r="AS238" s="277"/>
      <c r="AT238" s="277"/>
      <c r="AU238" s="277"/>
      <c r="AV238" s="277"/>
      <c r="AW238" s="277"/>
      <c r="AX238" s="277"/>
      <c r="AY238" s="277"/>
      <c r="AZ238" s="277"/>
      <c r="BA238" s="277">
        <v>69154273358</v>
      </c>
      <c r="BB238" s="277">
        <v>9403326.3699999992</v>
      </c>
      <c r="BC238" s="277"/>
      <c r="BD238" s="277">
        <v>9213484.9553999994</v>
      </c>
      <c r="BE238" s="277">
        <v>189841.41438999999</v>
      </c>
      <c r="BF238" s="277">
        <v>69144870032</v>
      </c>
      <c r="BG238" s="277"/>
      <c r="BH238" s="277">
        <v>66044836366</v>
      </c>
      <c r="BI238" s="277">
        <v>3100033665.9000001</v>
      </c>
      <c r="BJ238" s="277">
        <v>14370575886</v>
      </c>
      <c r="BK238" s="277"/>
      <c r="BL238" s="277">
        <v>13936974539</v>
      </c>
      <c r="BM238" s="277">
        <v>433601347.16000003</v>
      </c>
      <c r="BN238" s="277"/>
      <c r="BO238" s="277">
        <v>20502792.418000001</v>
      </c>
      <c r="BP238" s="277"/>
      <c r="BQ238" s="277">
        <v>1072740820</v>
      </c>
      <c r="BR238" s="277"/>
      <c r="BS238" s="277">
        <v>1213439137.5</v>
      </c>
      <c r="BT238" s="277">
        <v>206459506.31</v>
      </c>
      <c r="BU238" s="277"/>
      <c r="BV238" s="277">
        <v>821534084.86000001</v>
      </c>
      <c r="BW238" s="277">
        <v>4680145.3556000004</v>
      </c>
      <c r="BX238" s="277">
        <v>25420131.504000001</v>
      </c>
      <c r="BY238" s="277">
        <v>1136879545.3</v>
      </c>
      <c r="BZ238" s="277"/>
      <c r="CA238" s="277">
        <v>1136879545.3</v>
      </c>
      <c r="CB238" s="277">
        <v>143924998</v>
      </c>
      <c r="CC238" s="277">
        <v>88170430405</v>
      </c>
      <c r="CD238" s="277">
        <v>7047374258.6999998</v>
      </c>
      <c r="CE238" s="229"/>
      <c r="CF238"/>
    </row>
    <row r="239" spans="1:84" ht="14.4" x14ac:dyDescent="0.3">
      <c r="A239" s="276" t="s">
        <v>176</v>
      </c>
      <c r="B239" s="228">
        <v>43465</v>
      </c>
      <c r="C239" s="277">
        <v>6E-10</v>
      </c>
      <c r="D239" s="277">
        <v>388584806</v>
      </c>
      <c r="E239" s="277"/>
      <c r="F239" s="277">
        <v>12239.648717</v>
      </c>
      <c r="G239" s="277">
        <v>56748022829</v>
      </c>
      <c r="H239" s="277">
        <v>760000</v>
      </c>
      <c r="I239" s="277">
        <v>6172619956.1000004</v>
      </c>
      <c r="J239" s="277">
        <v>2597047880.6999998</v>
      </c>
      <c r="K239" s="277">
        <v>2402292536.6999998</v>
      </c>
      <c r="L239" s="277">
        <v>194755343.97999999</v>
      </c>
      <c r="M239" s="277">
        <v>43285166813</v>
      </c>
      <c r="N239" s="277">
        <v>31490265189</v>
      </c>
      <c r="O239" s="277">
        <v>9725396593.2000008</v>
      </c>
      <c r="P239" s="277">
        <v>520158519.99000001</v>
      </c>
      <c r="Q239" s="277">
        <v>1549346510.5</v>
      </c>
      <c r="R239" s="277">
        <v>1510110586.5999999</v>
      </c>
      <c r="S239" s="277">
        <v>2914744164.4000001</v>
      </c>
      <c r="T239" s="277">
        <v>267573428.61000001</v>
      </c>
      <c r="U239" s="277"/>
      <c r="V239" s="277">
        <v>12152194125</v>
      </c>
      <c r="W239" s="277">
        <v>21749365825</v>
      </c>
      <c r="X239" s="277">
        <v>9359887</v>
      </c>
      <c r="Y239" s="277">
        <v>15741132622</v>
      </c>
      <c r="Z239" s="277">
        <v>5998873316.1000004</v>
      </c>
      <c r="AA239" s="277">
        <v>1080097293.9000001</v>
      </c>
      <c r="AB239" s="277"/>
      <c r="AC239" s="277"/>
      <c r="AD239" s="277"/>
      <c r="AE239" s="277">
        <v>536152449.91000003</v>
      </c>
      <c r="AF239" s="277">
        <v>8112309.6801000005</v>
      </c>
      <c r="AG239" s="277">
        <v>528040140.23000002</v>
      </c>
      <c r="AH239" s="277">
        <v>543944844</v>
      </c>
      <c r="AI239" s="277">
        <v>140797.17000000001</v>
      </c>
      <c r="AJ239" s="277">
        <v>310015359.19</v>
      </c>
      <c r="AK239" s="277">
        <v>7759852.9839000003</v>
      </c>
      <c r="AL239" s="277">
        <v>955017941.75</v>
      </c>
      <c r="AM239" s="277"/>
      <c r="AN239" s="277"/>
      <c r="AO239" s="277">
        <v>22147768.024</v>
      </c>
      <c r="AP239" s="277">
        <v>35867010.582000002</v>
      </c>
      <c r="AQ239" s="277">
        <v>93449225849</v>
      </c>
      <c r="AR239" s="277"/>
      <c r="AS239" s="277"/>
      <c r="AT239" s="277"/>
      <c r="AU239" s="277"/>
      <c r="AV239" s="277"/>
      <c r="AW239" s="277"/>
      <c r="AX239" s="277"/>
      <c r="AY239" s="277"/>
      <c r="AZ239" s="277"/>
      <c r="BA239" s="277">
        <v>67074027813</v>
      </c>
      <c r="BB239" s="277">
        <v>8115008.0300000003</v>
      </c>
      <c r="BC239" s="277"/>
      <c r="BD239" s="277">
        <v>7918096.9238999998</v>
      </c>
      <c r="BE239" s="277">
        <v>196911.11436000001</v>
      </c>
      <c r="BF239" s="277">
        <v>67065912805</v>
      </c>
      <c r="BG239" s="277"/>
      <c r="BH239" s="277">
        <v>63981852478</v>
      </c>
      <c r="BI239" s="277">
        <v>3084060326.5999999</v>
      </c>
      <c r="BJ239" s="277">
        <v>13486377229</v>
      </c>
      <c r="BK239" s="277"/>
      <c r="BL239" s="277">
        <v>13083148067</v>
      </c>
      <c r="BM239" s="277">
        <v>403229161.27999997</v>
      </c>
      <c r="BN239" s="277"/>
      <c r="BO239" s="277">
        <v>16537276.779999999</v>
      </c>
      <c r="BP239" s="277"/>
      <c r="BQ239" s="277">
        <v>994282308</v>
      </c>
      <c r="BR239" s="277">
        <v>-2.0985399999999999E-3</v>
      </c>
      <c r="BS239" s="277">
        <v>1179763583.4000001</v>
      </c>
      <c r="BT239" s="277">
        <v>1051232624</v>
      </c>
      <c r="BU239" s="277"/>
      <c r="BV239" s="277">
        <v>769248026.13</v>
      </c>
      <c r="BW239" s="277">
        <v>3324987.9870000002</v>
      </c>
      <c r="BX239" s="277">
        <v>67460216.312999994</v>
      </c>
      <c r="BY239" s="277">
        <v>1129564533.0999999</v>
      </c>
      <c r="BZ239" s="277"/>
      <c r="CA239" s="277">
        <v>1129564533.0999999</v>
      </c>
      <c r="CB239" s="277">
        <v>31100564.73</v>
      </c>
      <c r="CC239" s="277">
        <v>85802919162</v>
      </c>
      <c r="CD239" s="277">
        <v>7646306686.6000004</v>
      </c>
      <c r="CE239" s="229"/>
      <c r="CF239"/>
    </row>
    <row r="240" spans="1:84" ht="14.4" x14ac:dyDescent="0.3">
      <c r="A240" s="276" t="s">
        <v>210</v>
      </c>
      <c r="B240" s="228">
        <v>42735</v>
      </c>
      <c r="C240" s="277"/>
      <c r="D240" s="277"/>
      <c r="E240" s="277"/>
      <c r="F240" s="277"/>
      <c r="G240" s="277">
        <v>2264571825.5999999</v>
      </c>
      <c r="H240" s="277"/>
      <c r="I240" s="277">
        <v>10327249.853</v>
      </c>
      <c r="J240" s="277">
        <v>73207498.290000007</v>
      </c>
      <c r="K240" s="277">
        <v>56586928.869999997</v>
      </c>
      <c r="L240" s="277">
        <v>16620569.42</v>
      </c>
      <c r="M240" s="277">
        <v>1762318395.2</v>
      </c>
      <c r="N240" s="277">
        <v>1398498387.8</v>
      </c>
      <c r="O240" s="277">
        <v>347307098.49000001</v>
      </c>
      <c r="P240" s="277"/>
      <c r="Q240" s="277">
        <v>16512908.92</v>
      </c>
      <c r="R240" s="277">
        <v>418718682.25999999</v>
      </c>
      <c r="S240" s="277"/>
      <c r="T240" s="277"/>
      <c r="U240" s="277"/>
      <c r="V240" s="277"/>
      <c r="W240" s="277">
        <v>724532856.75999999</v>
      </c>
      <c r="X240" s="277"/>
      <c r="Y240" s="277">
        <v>513838267.18000001</v>
      </c>
      <c r="Z240" s="277">
        <v>210694589.58000001</v>
      </c>
      <c r="AA240" s="277">
        <v>37066840.049999997</v>
      </c>
      <c r="AB240" s="277">
        <v>11942113.98</v>
      </c>
      <c r="AC240" s="277">
        <v>12074961.35</v>
      </c>
      <c r="AD240" s="277">
        <v>-132847.37</v>
      </c>
      <c r="AE240" s="277">
        <v>25124726.07</v>
      </c>
      <c r="AF240" s="277">
        <v>25124726.07</v>
      </c>
      <c r="AG240" s="277"/>
      <c r="AH240" s="277"/>
      <c r="AI240" s="277">
        <v>3337461.91</v>
      </c>
      <c r="AJ240" s="277">
        <v>38018186.380000003</v>
      </c>
      <c r="AK240" s="277">
        <v>2284254.2000000002</v>
      </c>
      <c r="AL240" s="277">
        <v>68966350.650000006</v>
      </c>
      <c r="AM240" s="277"/>
      <c r="AN240" s="277"/>
      <c r="AO240" s="277">
        <v>4341525.99</v>
      </c>
      <c r="AP240" s="277">
        <v>6092138.1799999997</v>
      </c>
      <c r="AQ240" s="277">
        <v>3149211439.8000002</v>
      </c>
      <c r="AR240" s="277">
        <v>896378689.36000001</v>
      </c>
      <c r="AS240" s="277">
        <v>729758923.82000005</v>
      </c>
      <c r="AT240" s="277"/>
      <c r="AU240" s="277">
        <v>694194778.98000002</v>
      </c>
      <c r="AV240" s="277">
        <v>35564144.840000004</v>
      </c>
      <c r="AW240" s="277">
        <v>166619765.53999999</v>
      </c>
      <c r="AX240" s="277"/>
      <c r="AY240" s="277">
        <v>156947905.66</v>
      </c>
      <c r="AZ240" s="277">
        <v>9671859.8800000008</v>
      </c>
      <c r="BA240" s="277">
        <v>1617531397.4000001</v>
      </c>
      <c r="BB240" s="277">
        <v>1617531397.4000001</v>
      </c>
      <c r="BC240" s="277"/>
      <c r="BD240" s="277">
        <v>1552682749.3</v>
      </c>
      <c r="BE240" s="277">
        <v>64848648.149999999</v>
      </c>
      <c r="BF240" s="277"/>
      <c r="BG240" s="277"/>
      <c r="BH240" s="277"/>
      <c r="BI240" s="277"/>
      <c r="BJ240" s="277"/>
      <c r="BK240" s="277"/>
      <c r="BL240" s="277"/>
      <c r="BM240" s="277"/>
      <c r="BN240" s="277"/>
      <c r="BO240" s="277">
        <v>8104845.3799999999</v>
      </c>
      <c r="BP240" s="277"/>
      <c r="BQ240" s="277"/>
      <c r="BR240" s="277">
        <v>39360706.640000001</v>
      </c>
      <c r="BS240" s="277">
        <v>9134.5499999999993</v>
      </c>
      <c r="BT240" s="277">
        <v>54387055.670000002</v>
      </c>
      <c r="BU240" s="277"/>
      <c r="BV240" s="277">
        <v>16017746.880000001</v>
      </c>
      <c r="BW240" s="277">
        <v>1803246.15</v>
      </c>
      <c r="BX240" s="277">
        <v>27562361.989999998</v>
      </c>
      <c r="BY240" s="277"/>
      <c r="BZ240" s="277"/>
      <c r="CA240" s="277"/>
      <c r="CB240" s="277">
        <v>3199014.78</v>
      </c>
      <c r="CC240" s="277">
        <v>2664354198.8000002</v>
      </c>
      <c r="CD240" s="277">
        <v>484857240.93000001</v>
      </c>
      <c r="CE240" s="229"/>
      <c r="CF240"/>
    </row>
    <row r="241" spans="1:84" ht="14.4" x14ac:dyDescent="0.3">
      <c r="A241" s="276" t="s">
        <v>210</v>
      </c>
      <c r="B241" s="228">
        <v>43100</v>
      </c>
      <c r="C241" s="277"/>
      <c r="D241" s="277"/>
      <c r="E241" s="277"/>
      <c r="F241" s="277"/>
      <c r="G241" s="277">
        <v>2233532604.5999999</v>
      </c>
      <c r="H241" s="277"/>
      <c r="I241" s="277">
        <v>10073800.844000001</v>
      </c>
      <c r="J241" s="277">
        <v>75891248.659999996</v>
      </c>
      <c r="K241" s="277">
        <v>59539294.380000003</v>
      </c>
      <c r="L241" s="277">
        <v>16351954.279999999</v>
      </c>
      <c r="M241" s="277">
        <v>1742531693.8</v>
      </c>
      <c r="N241" s="277">
        <v>1310280602.3</v>
      </c>
      <c r="O241" s="277">
        <v>422107594.80000001</v>
      </c>
      <c r="P241" s="277"/>
      <c r="Q241" s="277">
        <v>10143496.789999999</v>
      </c>
      <c r="R241" s="277">
        <v>405035861.23000002</v>
      </c>
      <c r="S241" s="277"/>
      <c r="T241" s="277"/>
      <c r="U241" s="277"/>
      <c r="V241" s="277"/>
      <c r="W241" s="277">
        <v>814125373.14999998</v>
      </c>
      <c r="X241" s="277"/>
      <c r="Y241" s="277">
        <v>580499180.86000001</v>
      </c>
      <c r="Z241" s="277">
        <v>233626192.28999999</v>
      </c>
      <c r="AA241" s="277">
        <v>5454794.8300000001</v>
      </c>
      <c r="AB241" s="277">
        <v>9968712.8100000005</v>
      </c>
      <c r="AC241" s="277">
        <v>10072419.5</v>
      </c>
      <c r="AD241" s="277">
        <v>-103706.69</v>
      </c>
      <c r="AE241" s="277">
        <v>-4513917.9800000004</v>
      </c>
      <c r="AF241" s="277">
        <v>-4513917.9800000004</v>
      </c>
      <c r="AG241" s="277"/>
      <c r="AH241" s="277"/>
      <c r="AI241" s="277">
        <v>2808593.28</v>
      </c>
      <c r="AJ241" s="277">
        <v>61402532.18</v>
      </c>
      <c r="AK241" s="277">
        <v>1101058.52</v>
      </c>
      <c r="AL241" s="277">
        <v>68988012.230000004</v>
      </c>
      <c r="AM241" s="277"/>
      <c r="AN241" s="277"/>
      <c r="AO241" s="277">
        <v>4684161.95</v>
      </c>
      <c r="AP241" s="277">
        <v>6925211.9199999999</v>
      </c>
      <c r="AQ241" s="277">
        <v>3199022342.5999999</v>
      </c>
      <c r="AR241" s="277">
        <v>944124368.55999994</v>
      </c>
      <c r="AS241" s="277">
        <v>763895826.90999997</v>
      </c>
      <c r="AT241" s="277"/>
      <c r="AU241" s="277">
        <v>725246575.94000006</v>
      </c>
      <c r="AV241" s="277">
        <v>38649250.969999999</v>
      </c>
      <c r="AW241" s="277">
        <v>180228541.65000001</v>
      </c>
      <c r="AX241" s="277"/>
      <c r="AY241" s="277">
        <v>169470151.62</v>
      </c>
      <c r="AZ241" s="277">
        <v>10758390.029999999</v>
      </c>
      <c r="BA241" s="277">
        <v>1587478447</v>
      </c>
      <c r="BB241" s="277">
        <v>1587478447</v>
      </c>
      <c r="BC241" s="277"/>
      <c r="BD241" s="277">
        <v>1519888660.7</v>
      </c>
      <c r="BE241" s="277">
        <v>67589786.310000002</v>
      </c>
      <c r="BF241" s="277"/>
      <c r="BG241" s="277"/>
      <c r="BH241" s="277"/>
      <c r="BI241" s="277"/>
      <c r="BJ241" s="277"/>
      <c r="BK241" s="277"/>
      <c r="BL241" s="277"/>
      <c r="BM241" s="277"/>
      <c r="BN241" s="277"/>
      <c r="BO241" s="277">
        <v>4521486.24</v>
      </c>
      <c r="BP241" s="277"/>
      <c r="BQ241" s="277"/>
      <c r="BR241" s="277">
        <v>48117020.119999997</v>
      </c>
      <c r="BS241" s="277"/>
      <c r="BT241" s="277">
        <v>43944745.57</v>
      </c>
      <c r="BU241" s="277"/>
      <c r="BV241" s="277">
        <v>22933075.420000002</v>
      </c>
      <c r="BW241" s="277">
        <v>1337565.1499999999</v>
      </c>
      <c r="BX241" s="277">
        <v>33227681.079999998</v>
      </c>
      <c r="BY241" s="277"/>
      <c r="BZ241" s="277"/>
      <c r="CA241" s="277"/>
      <c r="CB241" s="277">
        <v>-2.0000000000000001E-10</v>
      </c>
      <c r="CC241" s="277">
        <v>2685684389.1999998</v>
      </c>
      <c r="CD241" s="277">
        <v>513337953.44999999</v>
      </c>
      <c r="CE241" s="229"/>
      <c r="CF241"/>
    </row>
    <row r="242" spans="1:84" ht="14.4" x14ac:dyDescent="0.3">
      <c r="A242" s="276" t="s">
        <v>210</v>
      </c>
      <c r="B242" s="228">
        <v>43465</v>
      </c>
      <c r="C242" s="277"/>
      <c r="D242" s="277"/>
      <c r="E242" s="277"/>
      <c r="F242" s="277"/>
      <c r="G242" s="277">
        <v>2247289385.9000001</v>
      </c>
      <c r="H242" s="277"/>
      <c r="I242" s="277">
        <v>8533397.8499999996</v>
      </c>
      <c r="J242" s="277">
        <v>74281663.459999993</v>
      </c>
      <c r="K242" s="277">
        <v>57639102.920000002</v>
      </c>
      <c r="L242" s="277">
        <v>16642560.539999999</v>
      </c>
      <c r="M242" s="277">
        <v>1768878364.2</v>
      </c>
      <c r="N242" s="277">
        <v>1302438817.7</v>
      </c>
      <c r="O242" s="277">
        <v>458038499.29000002</v>
      </c>
      <c r="P242" s="277"/>
      <c r="Q242" s="277">
        <v>8401047.2100000009</v>
      </c>
      <c r="R242" s="277">
        <v>395595960.36000001</v>
      </c>
      <c r="S242" s="277"/>
      <c r="T242" s="277"/>
      <c r="U242" s="277"/>
      <c r="V242" s="277"/>
      <c r="W242" s="277">
        <v>844144729.38</v>
      </c>
      <c r="X242" s="277"/>
      <c r="Y242" s="277">
        <v>603704361.71000004</v>
      </c>
      <c r="Z242" s="277">
        <v>240440367.66999999</v>
      </c>
      <c r="AA242" s="277">
        <v>18087760.440000001</v>
      </c>
      <c r="AB242" s="277">
        <v>15529882.609999999</v>
      </c>
      <c r="AC242" s="277">
        <v>15631717.619999999</v>
      </c>
      <c r="AD242" s="277">
        <v>-101835.01</v>
      </c>
      <c r="AE242" s="277">
        <v>2557877.83</v>
      </c>
      <c r="AF242" s="277">
        <v>2557877.83</v>
      </c>
      <c r="AG242" s="277"/>
      <c r="AH242" s="277"/>
      <c r="AI242" s="277">
        <v>744624.19</v>
      </c>
      <c r="AJ242" s="277">
        <v>64211108.719999999</v>
      </c>
      <c r="AK242" s="277">
        <v>3364000.9</v>
      </c>
      <c r="AL242" s="277">
        <v>87288995.340000004</v>
      </c>
      <c r="AM242" s="277"/>
      <c r="AN242" s="277"/>
      <c r="AO242" s="277">
        <v>12318.94</v>
      </c>
      <c r="AP242" s="277">
        <v>7973149.0499999998</v>
      </c>
      <c r="AQ242" s="277">
        <v>3273116072.8000002</v>
      </c>
      <c r="AR242" s="277">
        <v>1006370281.1</v>
      </c>
      <c r="AS242" s="277">
        <v>767572320.60000002</v>
      </c>
      <c r="AT242" s="277"/>
      <c r="AU242" s="277">
        <v>731565460.19000006</v>
      </c>
      <c r="AV242" s="277">
        <v>36006860.409999996</v>
      </c>
      <c r="AW242" s="277">
        <v>238797960.53</v>
      </c>
      <c r="AX242" s="277"/>
      <c r="AY242" s="277">
        <v>226945949.19</v>
      </c>
      <c r="AZ242" s="277">
        <v>11852011.34</v>
      </c>
      <c r="BA242" s="277">
        <v>1609569097.4000001</v>
      </c>
      <c r="BB242" s="277">
        <v>1609569097.4000001</v>
      </c>
      <c r="BC242" s="277"/>
      <c r="BD242" s="277">
        <v>1546709762.3</v>
      </c>
      <c r="BE242" s="277">
        <v>62859335.140000001</v>
      </c>
      <c r="BF242" s="277"/>
      <c r="BG242" s="277"/>
      <c r="BH242" s="277"/>
      <c r="BI242" s="277"/>
      <c r="BJ242" s="277"/>
      <c r="BK242" s="277"/>
      <c r="BL242" s="277"/>
      <c r="BM242" s="277"/>
      <c r="BN242" s="277"/>
      <c r="BO242" s="277"/>
      <c r="BP242" s="277"/>
      <c r="BQ242" s="277"/>
      <c r="BR242" s="277">
        <v>48213696.829999998</v>
      </c>
      <c r="BS242" s="277"/>
      <c r="BT242" s="277">
        <v>43945713.57</v>
      </c>
      <c r="BU242" s="277"/>
      <c r="BV242" s="277">
        <v>21844490.690000001</v>
      </c>
      <c r="BW242" s="277">
        <v>1384996.81</v>
      </c>
      <c r="BX242" s="277">
        <v>56935152.880000003</v>
      </c>
      <c r="BY242" s="277"/>
      <c r="BZ242" s="277"/>
      <c r="CA242" s="277"/>
      <c r="CB242" s="277">
        <v>5213.08</v>
      </c>
      <c r="CC242" s="277">
        <v>2788268642.4000001</v>
      </c>
      <c r="CD242" s="277">
        <v>484847430.42000002</v>
      </c>
      <c r="CE242" s="229"/>
      <c r="CF242"/>
    </row>
    <row r="243" spans="1:84" ht="14.4" x14ac:dyDescent="0.3">
      <c r="A243" s="276" t="s">
        <v>174</v>
      </c>
      <c r="B243" s="228">
        <v>42735</v>
      </c>
      <c r="C243" s="277"/>
      <c r="D243" s="277">
        <v>11885547</v>
      </c>
      <c r="E243" s="277"/>
      <c r="F243" s="277">
        <v>184701</v>
      </c>
      <c r="G243" s="277">
        <v>329479242</v>
      </c>
      <c r="H243" s="277">
        <v>7400000</v>
      </c>
      <c r="I243" s="277">
        <v>0</v>
      </c>
      <c r="J243" s="277">
        <v>0</v>
      </c>
      <c r="K243" s="277">
        <v>0</v>
      </c>
      <c r="L243" s="277">
        <v>0</v>
      </c>
      <c r="M243" s="277">
        <v>206682549</v>
      </c>
      <c r="N243" s="277">
        <v>152923124</v>
      </c>
      <c r="O243" s="277">
        <v>50735952</v>
      </c>
      <c r="P243" s="277">
        <v>3023473</v>
      </c>
      <c r="Q243" s="277"/>
      <c r="R243" s="277">
        <v>70700298</v>
      </c>
      <c r="S243" s="277">
        <v>0</v>
      </c>
      <c r="T243" s="277">
        <v>44696395</v>
      </c>
      <c r="U243" s="277"/>
      <c r="V243" s="277">
        <v>30146147</v>
      </c>
      <c r="W243" s="277">
        <v>345629917</v>
      </c>
      <c r="X243" s="277">
        <v>128117</v>
      </c>
      <c r="Y243" s="277">
        <v>321484155</v>
      </c>
      <c r="Z243" s="277">
        <v>24017645</v>
      </c>
      <c r="AA243" s="277">
        <v>36650464</v>
      </c>
      <c r="AB243" s="277"/>
      <c r="AC243" s="277"/>
      <c r="AD243" s="277"/>
      <c r="AE243" s="277">
        <v>36650464</v>
      </c>
      <c r="AF243" s="277"/>
      <c r="AG243" s="277">
        <v>36650464</v>
      </c>
      <c r="AH243" s="277"/>
      <c r="AI243" s="277"/>
      <c r="AJ243" s="277">
        <v>517685</v>
      </c>
      <c r="AK243" s="277">
        <v>854108</v>
      </c>
      <c r="AL243" s="277">
        <v>1024881.07</v>
      </c>
      <c r="AM243" s="277"/>
      <c r="AN243" s="277"/>
      <c r="AO243" s="277">
        <v>25210383</v>
      </c>
      <c r="AP243" s="277">
        <v>414944.21</v>
      </c>
      <c r="AQ243" s="277">
        <v>781998019.27999997</v>
      </c>
      <c r="AR243" s="277">
        <v>0</v>
      </c>
      <c r="AS243" s="277">
        <v>0</v>
      </c>
      <c r="AT243" s="277"/>
      <c r="AU243" s="277"/>
      <c r="AV243" s="277"/>
      <c r="AW243" s="277"/>
      <c r="AX243" s="277"/>
      <c r="AY243" s="277"/>
      <c r="AZ243" s="277"/>
      <c r="BA243" s="277">
        <v>680620185</v>
      </c>
      <c r="BB243" s="277">
        <v>0</v>
      </c>
      <c r="BC243" s="277"/>
      <c r="BD243" s="277"/>
      <c r="BE243" s="277"/>
      <c r="BF243" s="277">
        <v>680620185</v>
      </c>
      <c r="BG243" s="277"/>
      <c r="BH243" s="277">
        <v>658863808</v>
      </c>
      <c r="BI243" s="277">
        <v>21756377</v>
      </c>
      <c r="BJ243" s="277">
        <v>42432736</v>
      </c>
      <c r="BK243" s="277"/>
      <c r="BL243" s="277">
        <v>40241816</v>
      </c>
      <c r="BM243" s="277">
        <v>2190920</v>
      </c>
      <c r="BN243" s="277"/>
      <c r="BO243" s="277">
        <v>2250000</v>
      </c>
      <c r="BP243" s="277">
        <v>2034000</v>
      </c>
      <c r="BQ243" s="277">
        <v>44696395</v>
      </c>
      <c r="BR243" s="277"/>
      <c r="BS243" s="277"/>
      <c r="BT243" s="277"/>
      <c r="BU243" s="277"/>
      <c r="BV243" s="277">
        <v>346817</v>
      </c>
      <c r="BW243" s="277"/>
      <c r="BX243" s="277">
        <v>5055897</v>
      </c>
      <c r="BY243" s="277">
        <v>0</v>
      </c>
      <c r="BZ243" s="277"/>
      <c r="CA243" s="277"/>
      <c r="CB243" s="277">
        <v>609677.75</v>
      </c>
      <c r="CC243" s="277">
        <v>778045707.75</v>
      </c>
      <c r="CD243" s="277">
        <v>3952311.53</v>
      </c>
      <c r="CE243" s="229"/>
      <c r="CF243"/>
    </row>
    <row r="244" spans="1:84" ht="14.4" x14ac:dyDescent="0.3">
      <c r="A244" s="276" t="s">
        <v>174</v>
      </c>
      <c r="B244" s="228">
        <v>43100</v>
      </c>
      <c r="C244" s="277"/>
      <c r="D244" s="277">
        <v>30343148.469999999</v>
      </c>
      <c r="E244" s="277">
        <v>0</v>
      </c>
      <c r="F244" s="277">
        <v>906651.13</v>
      </c>
      <c r="G244" s="277">
        <v>209345550.38999999</v>
      </c>
      <c r="H244" s="277">
        <v>9300000</v>
      </c>
      <c r="I244" s="277">
        <v>0</v>
      </c>
      <c r="J244" s="277">
        <v>0</v>
      </c>
      <c r="K244" s="277">
        <v>0</v>
      </c>
      <c r="L244" s="277">
        <v>0</v>
      </c>
      <c r="M244" s="277">
        <v>200045550.38999999</v>
      </c>
      <c r="N244" s="277">
        <v>58487116.850000001</v>
      </c>
      <c r="O244" s="277">
        <v>134814499.58000001</v>
      </c>
      <c r="P244" s="277">
        <v>6743933.96</v>
      </c>
      <c r="Q244" s="277">
        <v>0</v>
      </c>
      <c r="R244" s="277">
        <v>0</v>
      </c>
      <c r="S244" s="277">
        <v>0</v>
      </c>
      <c r="T244" s="277"/>
      <c r="U244" s="277">
        <v>0</v>
      </c>
      <c r="V244" s="277">
        <v>30391694.789999999</v>
      </c>
      <c r="W244" s="277">
        <v>305062722.14999998</v>
      </c>
      <c r="X244" s="277">
        <v>64819.93</v>
      </c>
      <c r="Y244" s="277">
        <v>293828353.01999998</v>
      </c>
      <c r="Z244" s="277">
        <v>11169549.199999999</v>
      </c>
      <c r="AA244" s="277">
        <v>186758512.93000001</v>
      </c>
      <c r="AB244" s="277">
        <v>0</v>
      </c>
      <c r="AC244" s="277">
        <v>0</v>
      </c>
      <c r="AD244" s="277">
        <v>0</v>
      </c>
      <c r="AE244" s="277">
        <v>186758512.93000001</v>
      </c>
      <c r="AF244" s="277">
        <v>0</v>
      </c>
      <c r="AG244" s="277">
        <v>186758512.93000001</v>
      </c>
      <c r="AH244" s="277">
        <v>0</v>
      </c>
      <c r="AI244" s="277">
        <v>0</v>
      </c>
      <c r="AJ244" s="277">
        <v>700997.63</v>
      </c>
      <c r="AK244" s="277">
        <v>1819064.67</v>
      </c>
      <c r="AL244" s="277">
        <v>9191.89</v>
      </c>
      <c r="AM244" s="277">
        <v>0</v>
      </c>
      <c r="AN244" s="277">
        <v>0</v>
      </c>
      <c r="AO244" s="277">
        <v>23597437.350000001</v>
      </c>
      <c r="AP244" s="277">
        <v>609927.91</v>
      </c>
      <c r="AQ244" s="277">
        <v>789544899.30999994</v>
      </c>
      <c r="AR244" s="277">
        <v>0</v>
      </c>
      <c r="AS244" s="277">
        <v>0</v>
      </c>
      <c r="AT244" s="277"/>
      <c r="AU244" s="277"/>
      <c r="AV244" s="277"/>
      <c r="AW244" s="277">
        <v>0</v>
      </c>
      <c r="AX244" s="277"/>
      <c r="AY244" s="277"/>
      <c r="AZ244" s="277"/>
      <c r="BA244" s="277">
        <v>660833653</v>
      </c>
      <c r="BB244" s="277">
        <v>0</v>
      </c>
      <c r="BC244" s="277"/>
      <c r="BD244" s="277"/>
      <c r="BE244" s="277"/>
      <c r="BF244" s="277">
        <v>660833653</v>
      </c>
      <c r="BG244" s="277"/>
      <c r="BH244" s="277">
        <v>652870162</v>
      </c>
      <c r="BI244" s="277">
        <v>7963491</v>
      </c>
      <c r="BJ244" s="277">
        <v>42287889</v>
      </c>
      <c r="BK244" s="277"/>
      <c r="BL244" s="277">
        <v>40436243</v>
      </c>
      <c r="BM244" s="277">
        <v>1851646</v>
      </c>
      <c r="BN244" s="277"/>
      <c r="BO244" s="277"/>
      <c r="BP244" s="277">
        <v>826000</v>
      </c>
      <c r="BQ244" s="277"/>
      <c r="BR244" s="277"/>
      <c r="BS244" s="277"/>
      <c r="BT244" s="277"/>
      <c r="BU244" s="277"/>
      <c r="BV244" s="277">
        <v>371218.34</v>
      </c>
      <c r="BW244" s="277">
        <v>1450120.2</v>
      </c>
      <c r="BX244" s="277">
        <v>7857296.6200000001</v>
      </c>
      <c r="BY244" s="277">
        <v>0</v>
      </c>
      <c r="BZ244" s="277"/>
      <c r="CA244" s="277">
        <v>0</v>
      </c>
      <c r="CB244" s="277">
        <v>1678750.04</v>
      </c>
      <c r="CC244" s="277">
        <v>715304927.20000005</v>
      </c>
      <c r="CD244" s="277">
        <v>74239972.109999999</v>
      </c>
      <c r="CE244" s="229"/>
      <c r="CF244"/>
    </row>
    <row r="245" spans="1:84" ht="14.4" x14ac:dyDescent="0.3">
      <c r="A245" s="276" t="s">
        <v>174</v>
      </c>
      <c r="B245" s="228">
        <v>43465</v>
      </c>
      <c r="C245" s="277"/>
      <c r="D245" s="277">
        <v>24610765.629999999</v>
      </c>
      <c r="E245" s="277">
        <v>0</v>
      </c>
      <c r="F245" s="277">
        <v>690928.54</v>
      </c>
      <c r="G245" s="277">
        <v>198643685.05000001</v>
      </c>
      <c r="H245" s="277">
        <v>9300000</v>
      </c>
      <c r="I245" s="277">
        <v>0</v>
      </c>
      <c r="J245" s="277">
        <v>0</v>
      </c>
      <c r="K245" s="277">
        <v>0</v>
      </c>
      <c r="L245" s="277">
        <v>0</v>
      </c>
      <c r="M245" s="277">
        <v>159407660.38</v>
      </c>
      <c r="N245" s="277">
        <v>18447996.059999999</v>
      </c>
      <c r="O245" s="277">
        <v>120763124.75</v>
      </c>
      <c r="P245" s="277">
        <v>20196539.57</v>
      </c>
      <c r="Q245" s="277">
        <v>0</v>
      </c>
      <c r="R245" s="277">
        <v>29936024.670000002</v>
      </c>
      <c r="S245" s="277">
        <v>0</v>
      </c>
      <c r="T245" s="277"/>
      <c r="U245" s="277">
        <v>0</v>
      </c>
      <c r="V245" s="277">
        <v>27508458.879999999</v>
      </c>
      <c r="W245" s="277">
        <v>268866431.13999999</v>
      </c>
      <c r="X245" s="277">
        <v>2766.89</v>
      </c>
      <c r="Y245" s="277">
        <v>258042559.50999999</v>
      </c>
      <c r="Z245" s="277">
        <v>10821104.74</v>
      </c>
      <c r="AA245" s="277">
        <v>191258778.87</v>
      </c>
      <c r="AB245" s="277">
        <v>0</v>
      </c>
      <c r="AC245" s="277">
        <v>0</v>
      </c>
      <c r="AD245" s="277">
        <v>0</v>
      </c>
      <c r="AE245" s="277">
        <v>191258778.87</v>
      </c>
      <c r="AF245" s="277">
        <v>0</v>
      </c>
      <c r="AG245" s="277">
        <v>191258778.87</v>
      </c>
      <c r="AH245" s="277">
        <v>0</v>
      </c>
      <c r="AI245" s="277">
        <v>0</v>
      </c>
      <c r="AJ245" s="277">
        <v>781030.75</v>
      </c>
      <c r="AK245" s="277">
        <v>751365.66</v>
      </c>
      <c r="AL245" s="277">
        <v>2828841.97</v>
      </c>
      <c r="AM245" s="277">
        <v>0</v>
      </c>
      <c r="AN245" s="277">
        <v>0</v>
      </c>
      <c r="AO245" s="277">
        <v>49205742.259999998</v>
      </c>
      <c r="AP245" s="277">
        <v>408980.1</v>
      </c>
      <c r="AQ245" s="277">
        <v>765555008.85000002</v>
      </c>
      <c r="AR245" s="277">
        <v>0</v>
      </c>
      <c r="AS245" s="277">
        <v>0</v>
      </c>
      <c r="AT245" s="277"/>
      <c r="AU245" s="277"/>
      <c r="AV245" s="277"/>
      <c r="AW245" s="277">
        <v>0</v>
      </c>
      <c r="AX245" s="277"/>
      <c r="AY245" s="277"/>
      <c r="AZ245" s="277"/>
      <c r="BA245" s="277">
        <v>648051473.11000001</v>
      </c>
      <c r="BB245" s="277">
        <v>0</v>
      </c>
      <c r="BC245" s="277"/>
      <c r="BD245" s="277"/>
      <c r="BE245" s="277"/>
      <c r="BF245" s="277">
        <v>648051473.11000001</v>
      </c>
      <c r="BG245" s="277"/>
      <c r="BH245" s="277">
        <v>640031263.75999999</v>
      </c>
      <c r="BI245" s="277">
        <v>8020209.3499999996</v>
      </c>
      <c r="BJ245" s="277">
        <v>43846581.789999999</v>
      </c>
      <c r="BK245" s="277"/>
      <c r="BL245" s="277">
        <v>41785883.859999999</v>
      </c>
      <c r="BM245" s="277">
        <v>2060697.93</v>
      </c>
      <c r="BN245" s="277"/>
      <c r="BO245" s="277"/>
      <c r="BP245" s="277">
        <v>0</v>
      </c>
      <c r="BQ245" s="277"/>
      <c r="BR245" s="277"/>
      <c r="BS245" s="277"/>
      <c r="BT245" s="277"/>
      <c r="BU245" s="277"/>
      <c r="BV245" s="277">
        <v>8880823.4100000001</v>
      </c>
      <c r="BW245" s="277">
        <v>1089162.46</v>
      </c>
      <c r="BX245" s="277">
        <v>1375102.68</v>
      </c>
      <c r="BY245" s="277">
        <v>0</v>
      </c>
      <c r="BZ245" s="277"/>
      <c r="CA245" s="277">
        <v>0</v>
      </c>
      <c r="CB245" s="277">
        <v>637496.81000000006</v>
      </c>
      <c r="CC245" s="277">
        <v>703880640.25999999</v>
      </c>
      <c r="CD245" s="277">
        <v>61674368.590000004</v>
      </c>
      <c r="CE245" s="229"/>
      <c r="CF245"/>
    </row>
    <row r="246" spans="1:84" ht="14.4" x14ac:dyDescent="0.3">
      <c r="A246" s="276" t="s">
        <v>483</v>
      </c>
      <c r="B246" s="228">
        <v>42735</v>
      </c>
      <c r="C246" s="277"/>
      <c r="D246" s="277"/>
      <c r="E246" s="277"/>
      <c r="F246" s="277">
        <v>16882000</v>
      </c>
      <c r="G246" s="277">
        <v>366312940</v>
      </c>
      <c r="H246" s="277"/>
      <c r="I246" s="277">
        <v>748708</v>
      </c>
      <c r="J246" s="277"/>
      <c r="K246" s="277"/>
      <c r="L246" s="277"/>
      <c r="M246" s="277"/>
      <c r="N246" s="277"/>
      <c r="O246" s="277"/>
      <c r="P246" s="277"/>
      <c r="Q246" s="277"/>
      <c r="R246" s="277">
        <v>344968759</v>
      </c>
      <c r="S246" s="277"/>
      <c r="T246" s="277">
        <v>20595473</v>
      </c>
      <c r="U246" s="277"/>
      <c r="V246" s="277"/>
      <c r="W246" s="277">
        <v>1276</v>
      </c>
      <c r="X246" s="277"/>
      <c r="Y246" s="277">
        <v>1276</v>
      </c>
      <c r="Z246" s="277"/>
      <c r="AA246" s="277"/>
      <c r="AB246" s="277"/>
      <c r="AC246" s="277"/>
      <c r="AD246" s="277"/>
      <c r="AE246" s="277"/>
      <c r="AF246" s="277"/>
      <c r="AG246" s="277"/>
      <c r="AH246" s="277"/>
      <c r="AI246" s="277"/>
      <c r="AJ246" s="277">
        <v>366821339</v>
      </c>
      <c r="AK246" s="277"/>
      <c r="AL246" s="277">
        <v>97460</v>
      </c>
      <c r="AM246" s="277"/>
      <c r="AN246" s="277"/>
      <c r="AO246" s="277">
        <v>261734147</v>
      </c>
      <c r="AP246" s="277">
        <v>37194613</v>
      </c>
      <c r="AQ246" s="277">
        <v>1049043775</v>
      </c>
      <c r="AR246" s="277">
        <v>625330541</v>
      </c>
      <c r="AS246" s="277"/>
      <c r="AT246" s="277"/>
      <c r="AU246" s="277"/>
      <c r="AV246" s="277"/>
      <c r="AW246" s="277">
        <v>625330541</v>
      </c>
      <c r="AX246" s="277"/>
      <c r="AY246" s="277">
        <v>609211308</v>
      </c>
      <c r="AZ246" s="277">
        <v>16119233</v>
      </c>
      <c r="BA246" s="277"/>
      <c r="BB246" s="277"/>
      <c r="BC246" s="277"/>
      <c r="BD246" s="277"/>
      <c r="BE246" s="277"/>
      <c r="BF246" s="277"/>
      <c r="BG246" s="277"/>
      <c r="BH246" s="277"/>
      <c r="BI246" s="277"/>
      <c r="BJ246" s="277"/>
      <c r="BK246" s="277"/>
      <c r="BL246" s="277"/>
      <c r="BM246" s="277"/>
      <c r="BN246" s="277"/>
      <c r="BO246" s="277">
        <v>2294000</v>
      </c>
      <c r="BP246" s="277">
        <v>852000</v>
      </c>
      <c r="BQ246" s="277"/>
      <c r="BR246" s="277"/>
      <c r="BS246" s="277"/>
      <c r="BT246" s="277"/>
      <c r="BU246" s="277"/>
      <c r="BV246" s="277">
        <v>45940680</v>
      </c>
      <c r="BW246" s="277"/>
      <c r="BX246" s="277">
        <v>17388277</v>
      </c>
      <c r="BY246" s="277">
        <v>9819483</v>
      </c>
      <c r="BZ246" s="277"/>
      <c r="CA246" s="277">
        <v>9819483</v>
      </c>
      <c r="CB246" s="277"/>
      <c r="CC246" s="277">
        <v>701624981</v>
      </c>
      <c r="CD246" s="277">
        <v>347418794</v>
      </c>
      <c r="CE246" s="229"/>
      <c r="CF246"/>
    </row>
    <row r="247" spans="1:84" ht="14.4" x14ac:dyDescent="0.3">
      <c r="A247" s="276" t="s">
        <v>483</v>
      </c>
      <c r="B247" s="228">
        <v>43100</v>
      </c>
      <c r="C247" s="277"/>
      <c r="D247" s="277"/>
      <c r="E247" s="277"/>
      <c r="F247" s="277">
        <v>16604000</v>
      </c>
      <c r="G247" s="277">
        <v>360518697</v>
      </c>
      <c r="H247" s="277"/>
      <c r="I247" s="277">
        <v>795269</v>
      </c>
      <c r="J247" s="277"/>
      <c r="K247" s="277"/>
      <c r="L247" s="277"/>
      <c r="M247" s="277"/>
      <c r="N247" s="277"/>
      <c r="O247" s="277"/>
      <c r="P247" s="277"/>
      <c r="Q247" s="277"/>
      <c r="R247" s="277">
        <v>359723428</v>
      </c>
      <c r="S247" s="277"/>
      <c r="T247" s="277"/>
      <c r="U247" s="277"/>
      <c r="V247" s="277"/>
      <c r="W247" s="277"/>
      <c r="X247" s="277"/>
      <c r="Y247" s="277"/>
      <c r="Z247" s="277"/>
      <c r="AA247" s="277"/>
      <c r="AB247" s="277"/>
      <c r="AC247" s="277"/>
      <c r="AD247" s="277"/>
      <c r="AE247" s="277"/>
      <c r="AF247" s="277"/>
      <c r="AG247" s="277"/>
      <c r="AH247" s="277"/>
      <c r="AI247" s="277"/>
      <c r="AJ247" s="277">
        <v>349095258</v>
      </c>
      <c r="AK247" s="277"/>
      <c r="AL247" s="277">
        <v>3199562</v>
      </c>
      <c r="AM247" s="277"/>
      <c r="AN247" s="277"/>
      <c r="AO247" s="277">
        <v>188217342</v>
      </c>
      <c r="AP247" s="277">
        <v>29042556</v>
      </c>
      <c r="AQ247" s="277">
        <v>946677415</v>
      </c>
      <c r="AR247" s="277">
        <v>535542221</v>
      </c>
      <c r="AS247" s="277"/>
      <c r="AT247" s="277"/>
      <c r="AU247" s="277"/>
      <c r="AV247" s="277"/>
      <c r="AW247" s="277">
        <v>535542221</v>
      </c>
      <c r="AX247" s="277"/>
      <c r="AY247" s="277">
        <v>518388491</v>
      </c>
      <c r="AZ247" s="277">
        <v>17153730</v>
      </c>
      <c r="BA247" s="277"/>
      <c r="BB247" s="277"/>
      <c r="BC247" s="277"/>
      <c r="BD247" s="277"/>
      <c r="BE247" s="277"/>
      <c r="BF247" s="277"/>
      <c r="BG247" s="277"/>
      <c r="BH247" s="277"/>
      <c r="BI247" s="277"/>
      <c r="BJ247" s="277"/>
      <c r="BK247" s="277"/>
      <c r="BL247" s="277"/>
      <c r="BM247" s="277"/>
      <c r="BN247" s="277"/>
      <c r="BO247" s="277">
        <v>4563400</v>
      </c>
      <c r="BP247" s="277">
        <v>829000</v>
      </c>
      <c r="BQ247" s="277"/>
      <c r="BR247" s="277"/>
      <c r="BS247" s="277"/>
      <c r="BT247" s="277"/>
      <c r="BU247" s="277"/>
      <c r="BV247" s="277">
        <v>41080996</v>
      </c>
      <c r="BW247" s="277"/>
      <c r="BX247" s="277">
        <v>10246227</v>
      </c>
      <c r="BY247" s="277">
        <v>7701555</v>
      </c>
      <c r="BZ247" s="277"/>
      <c r="CA247" s="277">
        <v>7701555</v>
      </c>
      <c r="CB247" s="277"/>
      <c r="CC247" s="277">
        <v>599963399</v>
      </c>
      <c r="CD247" s="277">
        <v>346714016</v>
      </c>
      <c r="CE247" s="229"/>
      <c r="CF247"/>
    </row>
    <row r="248" spans="1:84" ht="14.4" x14ac:dyDescent="0.3">
      <c r="A248" s="276" t="s">
        <v>483</v>
      </c>
      <c r="B248" s="228">
        <v>43465</v>
      </c>
      <c r="C248" s="277"/>
      <c r="D248" s="277"/>
      <c r="E248" s="277"/>
      <c r="F248" s="277">
        <v>16598000</v>
      </c>
      <c r="G248" s="277">
        <v>276916298</v>
      </c>
      <c r="H248" s="277"/>
      <c r="I248" s="277">
        <v>844619</v>
      </c>
      <c r="J248" s="277"/>
      <c r="K248" s="277"/>
      <c r="L248" s="277"/>
      <c r="M248" s="277"/>
      <c r="N248" s="277"/>
      <c r="O248" s="277"/>
      <c r="P248" s="277"/>
      <c r="Q248" s="277"/>
      <c r="R248" s="277">
        <v>276071679</v>
      </c>
      <c r="S248" s="277"/>
      <c r="T248" s="277"/>
      <c r="U248" s="277"/>
      <c r="V248" s="277"/>
      <c r="W248" s="277"/>
      <c r="X248" s="277"/>
      <c r="Y248" s="277"/>
      <c r="Z248" s="277"/>
      <c r="AA248" s="277"/>
      <c r="AB248" s="277"/>
      <c r="AC248" s="277"/>
      <c r="AD248" s="277"/>
      <c r="AE248" s="277"/>
      <c r="AF248" s="277"/>
      <c r="AG248" s="277"/>
      <c r="AH248" s="277"/>
      <c r="AI248" s="277"/>
      <c r="AJ248" s="277">
        <v>345444785</v>
      </c>
      <c r="AK248" s="277"/>
      <c r="AL248" s="277">
        <v>13396638</v>
      </c>
      <c r="AM248" s="277"/>
      <c r="AN248" s="277"/>
      <c r="AO248" s="277">
        <v>313579211</v>
      </c>
      <c r="AP248" s="277">
        <v>22833882</v>
      </c>
      <c r="AQ248" s="277">
        <v>988768813</v>
      </c>
      <c r="AR248" s="277">
        <v>502566407</v>
      </c>
      <c r="AS248" s="277"/>
      <c r="AT248" s="277"/>
      <c r="AU248" s="277"/>
      <c r="AV248" s="277"/>
      <c r="AW248" s="277">
        <v>502566407</v>
      </c>
      <c r="AX248" s="277"/>
      <c r="AY248" s="277">
        <v>485336590</v>
      </c>
      <c r="AZ248" s="277">
        <v>17229817</v>
      </c>
      <c r="BA248" s="277"/>
      <c r="BB248" s="277"/>
      <c r="BC248" s="277"/>
      <c r="BD248" s="277"/>
      <c r="BE248" s="277"/>
      <c r="BF248" s="277"/>
      <c r="BG248" s="277"/>
      <c r="BH248" s="277"/>
      <c r="BI248" s="277"/>
      <c r="BJ248" s="277"/>
      <c r="BK248" s="277"/>
      <c r="BL248" s="277"/>
      <c r="BM248" s="277"/>
      <c r="BN248" s="277"/>
      <c r="BO248" s="277">
        <v>6322200</v>
      </c>
      <c r="BP248" s="277">
        <v>548000</v>
      </c>
      <c r="BQ248" s="277"/>
      <c r="BR248" s="277"/>
      <c r="BS248" s="277"/>
      <c r="BT248" s="277"/>
      <c r="BU248" s="277"/>
      <c r="BV248" s="277">
        <v>88507750</v>
      </c>
      <c r="BW248" s="277"/>
      <c r="BX248" s="277">
        <v>9513857</v>
      </c>
      <c r="BY248" s="277">
        <v>7832767</v>
      </c>
      <c r="BZ248" s="277"/>
      <c r="CA248" s="277">
        <v>7832767</v>
      </c>
      <c r="CB248" s="277"/>
      <c r="CC248" s="277">
        <v>615290981</v>
      </c>
      <c r="CD248" s="277">
        <v>373477832</v>
      </c>
      <c r="CE248" s="229"/>
      <c r="CF248"/>
    </row>
    <row r="249" spans="1:84" ht="14.4" x14ac:dyDescent="0.3">
      <c r="A249" s="276" t="s">
        <v>243</v>
      </c>
      <c r="B249" s="228">
        <v>42735</v>
      </c>
      <c r="C249" s="277"/>
      <c r="D249" s="277"/>
      <c r="E249" s="277"/>
      <c r="F249" s="277"/>
      <c r="G249" s="277">
        <v>434730801.62</v>
      </c>
      <c r="H249" s="277"/>
      <c r="I249" s="277"/>
      <c r="J249" s="277"/>
      <c r="K249" s="277"/>
      <c r="L249" s="277"/>
      <c r="M249" s="277"/>
      <c r="N249" s="277"/>
      <c r="O249" s="277"/>
      <c r="P249" s="277"/>
      <c r="Q249" s="277"/>
      <c r="R249" s="277">
        <v>434762830.08999997</v>
      </c>
      <c r="S249" s="277"/>
      <c r="T249" s="277">
        <v>-32028.47</v>
      </c>
      <c r="U249" s="277"/>
      <c r="V249" s="277"/>
      <c r="W249" s="277">
        <v>-1E-8</v>
      </c>
      <c r="X249" s="277"/>
      <c r="Y249" s="277"/>
      <c r="Z249" s="277">
        <v>-1E-8</v>
      </c>
      <c r="AA249" s="277"/>
      <c r="AB249" s="277"/>
      <c r="AC249" s="277"/>
      <c r="AD249" s="277"/>
      <c r="AE249" s="277"/>
      <c r="AF249" s="277"/>
      <c r="AG249" s="277"/>
      <c r="AH249" s="277"/>
      <c r="AI249" s="277"/>
      <c r="AJ249" s="277">
        <v>11366211.460000001</v>
      </c>
      <c r="AK249" s="277"/>
      <c r="AL249" s="277">
        <v>242188741.99000001</v>
      </c>
      <c r="AM249" s="277"/>
      <c r="AN249" s="277"/>
      <c r="AO249" s="277">
        <v>-1908.0249080000001</v>
      </c>
      <c r="AP249" s="277"/>
      <c r="AQ249" s="277">
        <v>688283847.04999995</v>
      </c>
      <c r="AR249" s="277">
        <v>410251846.06</v>
      </c>
      <c r="AS249" s="277"/>
      <c r="AT249" s="277"/>
      <c r="AU249" s="277"/>
      <c r="AV249" s="277"/>
      <c r="AW249" s="277">
        <v>410251846.06</v>
      </c>
      <c r="AX249" s="277"/>
      <c r="AY249" s="277">
        <v>400455537.16000003</v>
      </c>
      <c r="AZ249" s="277">
        <v>9796308.9000000004</v>
      </c>
      <c r="BA249" s="277"/>
      <c r="BB249" s="277"/>
      <c r="BC249" s="277"/>
      <c r="BD249" s="277"/>
      <c r="BE249" s="277"/>
      <c r="BF249" s="277"/>
      <c r="BG249" s="277"/>
      <c r="BH249" s="277"/>
      <c r="BI249" s="277"/>
      <c r="BJ249" s="277"/>
      <c r="BK249" s="277"/>
      <c r="BL249" s="277"/>
      <c r="BM249" s="277"/>
      <c r="BN249" s="277"/>
      <c r="BO249" s="277"/>
      <c r="BP249" s="277"/>
      <c r="BQ249" s="277"/>
      <c r="BR249" s="277"/>
      <c r="BS249" s="277"/>
      <c r="BT249" s="277"/>
      <c r="BU249" s="277"/>
      <c r="BV249" s="277"/>
      <c r="BW249" s="277"/>
      <c r="BX249" s="277">
        <v>6637794.75</v>
      </c>
      <c r="BY249" s="277"/>
      <c r="BZ249" s="277"/>
      <c r="CA249" s="277"/>
      <c r="CB249" s="277"/>
      <c r="CC249" s="277">
        <v>416889640.81</v>
      </c>
      <c r="CD249" s="277">
        <v>271394206.24000001</v>
      </c>
      <c r="CE249" s="229"/>
      <c r="CF249"/>
    </row>
    <row r="250" spans="1:84" ht="14.4" x14ac:dyDescent="0.3">
      <c r="A250" s="276" t="s">
        <v>243</v>
      </c>
      <c r="B250" s="228">
        <v>43100</v>
      </c>
      <c r="C250" s="277"/>
      <c r="D250" s="277"/>
      <c r="E250" s="277"/>
      <c r="F250" s="277"/>
      <c r="G250" s="277">
        <v>332049852.11000001</v>
      </c>
      <c r="H250" s="277"/>
      <c r="I250" s="277"/>
      <c r="J250" s="277"/>
      <c r="K250" s="277"/>
      <c r="L250" s="277"/>
      <c r="M250" s="277"/>
      <c r="N250" s="277"/>
      <c r="O250" s="277"/>
      <c r="P250" s="277"/>
      <c r="Q250" s="277"/>
      <c r="R250" s="277">
        <v>332082372.88999999</v>
      </c>
      <c r="S250" s="277"/>
      <c r="T250" s="277">
        <v>-32520.78</v>
      </c>
      <c r="U250" s="277"/>
      <c r="V250" s="277"/>
      <c r="W250" s="277">
        <v>-1E-8</v>
      </c>
      <c r="X250" s="277"/>
      <c r="Y250" s="277"/>
      <c r="Z250" s="277">
        <v>-1E-8</v>
      </c>
      <c r="AA250" s="277"/>
      <c r="AB250" s="277"/>
      <c r="AC250" s="277"/>
      <c r="AD250" s="277"/>
      <c r="AE250" s="277"/>
      <c r="AF250" s="277"/>
      <c r="AG250" s="277"/>
      <c r="AH250" s="277"/>
      <c r="AI250" s="277"/>
      <c r="AJ250" s="277">
        <v>14311306.880000001</v>
      </c>
      <c r="AK250" s="277"/>
      <c r="AL250" s="277">
        <v>286130269.19</v>
      </c>
      <c r="AM250" s="277"/>
      <c r="AN250" s="277"/>
      <c r="AO250" s="277">
        <v>464438.6</v>
      </c>
      <c r="AP250" s="277"/>
      <c r="AQ250" s="277">
        <v>632955866.77999997</v>
      </c>
      <c r="AR250" s="277">
        <v>408011363.62</v>
      </c>
      <c r="AS250" s="277"/>
      <c r="AT250" s="277"/>
      <c r="AU250" s="277"/>
      <c r="AV250" s="277"/>
      <c r="AW250" s="277">
        <v>408011363.62</v>
      </c>
      <c r="AX250" s="277">
        <v>-2.0000000000000001E-9</v>
      </c>
      <c r="AY250" s="277">
        <v>394411379.31</v>
      </c>
      <c r="AZ250" s="277">
        <v>13599984.310000001</v>
      </c>
      <c r="BA250" s="277"/>
      <c r="BB250" s="277"/>
      <c r="BC250" s="277"/>
      <c r="BD250" s="277"/>
      <c r="BE250" s="277"/>
      <c r="BF250" s="277"/>
      <c r="BG250" s="277"/>
      <c r="BH250" s="277"/>
      <c r="BI250" s="277"/>
      <c r="BJ250" s="277"/>
      <c r="BK250" s="277"/>
      <c r="BL250" s="277"/>
      <c r="BM250" s="277"/>
      <c r="BN250" s="277"/>
      <c r="BO250" s="277"/>
      <c r="BP250" s="277"/>
      <c r="BQ250" s="277"/>
      <c r="BR250" s="277"/>
      <c r="BS250" s="277"/>
      <c r="BT250" s="277"/>
      <c r="BU250" s="277"/>
      <c r="BV250" s="277">
        <v>1.0000000000000001E-9</v>
      </c>
      <c r="BW250" s="277"/>
      <c r="BX250" s="277">
        <v>3457482.91</v>
      </c>
      <c r="BY250" s="277"/>
      <c r="BZ250" s="277"/>
      <c r="CA250" s="277"/>
      <c r="CB250" s="277"/>
      <c r="CC250" s="277">
        <v>411468846.52999997</v>
      </c>
      <c r="CD250" s="277">
        <v>221487020.25</v>
      </c>
      <c r="CE250" s="229"/>
      <c r="CF250"/>
    </row>
    <row r="251" spans="1:84" ht="14.4" x14ac:dyDescent="0.3">
      <c r="A251" s="276" t="s">
        <v>243</v>
      </c>
      <c r="B251" s="228">
        <v>43465</v>
      </c>
      <c r="C251" s="277"/>
      <c r="D251" s="277"/>
      <c r="E251" s="277"/>
      <c r="F251" s="277"/>
      <c r="G251" s="277">
        <v>302511921.85000002</v>
      </c>
      <c r="H251" s="277"/>
      <c r="I251" s="277"/>
      <c r="J251" s="277"/>
      <c r="K251" s="277"/>
      <c r="L251" s="277"/>
      <c r="M251" s="277"/>
      <c r="N251" s="277"/>
      <c r="O251" s="277"/>
      <c r="P251" s="277"/>
      <c r="Q251" s="277"/>
      <c r="R251" s="277">
        <v>302525978.33999997</v>
      </c>
      <c r="S251" s="277"/>
      <c r="T251" s="277">
        <v>-14056.49</v>
      </c>
      <c r="U251" s="277"/>
      <c r="V251" s="277"/>
      <c r="W251" s="277">
        <v>-1E-8</v>
      </c>
      <c r="X251" s="277"/>
      <c r="Y251" s="277"/>
      <c r="Z251" s="277">
        <v>-1E-8</v>
      </c>
      <c r="AA251" s="277"/>
      <c r="AB251" s="277"/>
      <c r="AC251" s="277"/>
      <c r="AD251" s="277"/>
      <c r="AE251" s="277"/>
      <c r="AF251" s="277"/>
      <c r="AG251" s="277"/>
      <c r="AH251" s="277"/>
      <c r="AI251" s="277"/>
      <c r="AJ251" s="277">
        <v>16472674.42</v>
      </c>
      <c r="AK251" s="277"/>
      <c r="AL251" s="277">
        <v>279321645.98000002</v>
      </c>
      <c r="AM251" s="277"/>
      <c r="AN251" s="277"/>
      <c r="AO251" s="277">
        <v>60899.495350999998</v>
      </c>
      <c r="AP251" s="277"/>
      <c r="AQ251" s="277">
        <v>598367141.75</v>
      </c>
      <c r="AR251" s="277">
        <v>405379016.49000001</v>
      </c>
      <c r="AS251" s="277"/>
      <c r="AT251" s="277"/>
      <c r="AU251" s="277"/>
      <c r="AV251" s="277"/>
      <c r="AW251" s="277">
        <v>405379016.49000001</v>
      </c>
      <c r="AX251" s="277">
        <v>4.0000000000000002E-9</v>
      </c>
      <c r="AY251" s="277">
        <v>391274365.11000001</v>
      </c>
      <c r="AZ251" s="277">
        <v>14104651.380000001</v>
      </c>
      <c r="BA251" s="277"/>
      <c r="BB251" s="277"/>
      <c r="BC251" s="277"/>
      <c r="BD251" s="277"/>
      <c r="BE251" s="277"/>
      <c r="BF251" s="277"/>
      <c r="BG251" s="277"/>
      <c r="BH251" s="277"/>
      <c r="BI251" s="277"/>
      <c r="BJ251" s="277"/>
      <c r="BK251" s="277"/>
      <c r="BL251" s="277"/>
      <c r="BM251" s="277"/>
      <c r="BN251" s="277"/>
      <c r="BO251" s="277"/>
      <c r="BP251" s="277"/>
      <c r="BQ251" s="277"/>
      <c r="BR251" s="277"/>
      <c r="BS251" s="277"/>
      <c r="BT251" s="277"/>
      <c r="BU251" s="277"/>
      <c r="BV251" s="277">
        <v>-2.0000000000000001E-9</v>
      </c>
      <c r="BW251" s="277"/>
      <c r="BX251" s="277">
        <v>3137034.73</v>
      </c>
      <c r="BY251" s="277"/>
      <c r="BZ251" s="277"/>
      <c r="CA251" s="277"/>
      <c r="CB251" s="277"/>
      <c r="CC251" s="277">
        <v>408516051.22000003</v>
      </c>
      <c r="CD251" s="277">
        <v>189851090.53</v>
      </c>
      <c r="CE251" s="229"/>
      <c r="CF251"/>
    </row>
    <row r="252" spans="1:84" ht="14.4" x14ac:dyDescent="0.3">
      <c r="A252" s="276" t="s">
        <v>260</v>
      </c>
      <c r="B252" s="228">
        <v>42735</v>
      </c>
      <c r="C252" s="277"/>
      <c r="D252" s="277"/>
      <c r="E252" s="277"/>
      <c r="F252" s="277"/>
      <c r="G252" s="277">
        <v>200877809.69999999</v>
      </c>
      <c r="H252" s="277"/>
      <c r="I252" s="277"/>
      <c r="J252" s="277"/>
      <c r="K252" s="277"/>
      <c r="L252" s="277"/>
      <c r="M252" s="277"/>
      <c r="N252" s="277"/>
      <c r="O252" s="277"/>
      <c r="P252" s="277"/>
      <c r="Q252" s="277"/>
      <c r="R252" s="277">
        <v>200900857.66</v>
      </c>
      <c r="S252" s="277"/>
      <c r="T252" s="277">
        <v>-23047.96</v>
      </c>
      <c r="U252" s="277"/>
      <c r="V252" s="277"/>
      <c r="W252" s="277"/>
      <c r="X252" s="277"/>
      <c r="Y252" s="277"/>
      <c r="Z252" s="277"/>
      <c r="AA252" s="277"/>
      <c r="AB252" s="277"/>
      <c r="AC252" s="277"/>
      <c r="AD252" s="277"/>
      <c r="AE252" s="277"/>
      <c r="AF252" s="277"/>
      <c r="AG252" s="277"/>
      <c r="AH252" s="277"/>
      <c r="AI252" s="277"/>
      <c r="AJ252" s="277">
        <v>5469250.4900000002</v>
      </c>
      <c r="AK252" s="277"/>
      <c r="AL252" s="277">
        <v>101924498.16</v>
      </c>
      <c r="AM252" s="277"/>
      <c r="AN252" s="277"/>
      <c r="AO252" s="277">
        <v>-818.10351709999998</v>
      </c>
      <c r="AP252" s="277"/>
      <c r="AQ252" s="277">
        <v>308270740.25</v>
      </c>
      <c r="AR252" s="277">
        <v>132179628</v>
      </c>
      <c r="AS252" s="277"/>
      <c r="AT252" s="277"/>
      <c r="AU252" s="277"/>
      <c r="AV252" s="277"/>
      <c r="AW252" s="277">
        <v>132179628</v>
      </c>
      <c r="AX252" s="277"/>
      <c r="AY252" s="277">
        <v>129107055</v>
      </c>
      <c r="AZ252" s="277">
        <v>3072573</v>
      </c>
      <c r="BA252" s="277"/>
      <c r="BB252" s="277"/>
      <c r="BC252" s="277"/>
      <c r="BD252" s="277"/>
      <c r="BE252" s="277"/>
      <c r="BF252" s="277"/>
      <c r="BG252" s="277"/>
      <c r="BH252" s="277"/>
      <c r="BI252" s="277"/>
      <c r="BJ252" s="277"/>
      <c r="BK252" s="277"/>
      <c r="BL252" s="277"/>
      <c r="BM252" s="277"/>
      <c r="BN252" s="277"/>
      <c r="BO252" s="277"/>
      <c r="BP252" s="277"/>
      <c r="BQ252" s="277"/>
      <c r="BR252" s="277"/>
      <c r="BS252" s="277"/>
      <c r="BT252" s="277"/>
      <c r="BU252" s="277"/>
      <c r="BV252" s="277"/>
      <c r="BW252" s="277"/>
      <c r="BX252" s="277">
        <v>5206372.75</v>
      </c>
      <c r="BY252" s="277"/>
      <c r="BZ252" s="277"/>
      <c r="CA252" s="277"/>
      <c r="CB252" s="277"/>
      <c r="CC252" s="277">
        <v>137386000.75</v>
      </c>
      <c r="CD252" s="277">
        <v>170884739.5</v>
      </c>
      <c r="CE252" s="229"/>
      <c r="CF252"/>
    </row>
    <row r="253" spans="1:84" ht="14.4" x14ac:dyDescent="0.3">
      <c r="A253" s="276" t="s">
        <v>260</v>
      </c>
      <c r="B253" s="228">
        <v>43100</v>
      </c>
      <c r="C253" s="277"/>
      <c r="D253" s="277"/>
      <c r="E253" s="277"/>
      <c r="F253" s="277"/>
      <c r="G253" s="277">
        <v>172523522.65000001</v>
      </c>
      <c r="H253" s="277"/>
      <c r="I253" s="277"/>
      <c r="J253" s="277"/>
      <c r="K253" s="277"/>
      <c r="L253" s="277"/>
      <c r="M253" s="277"/>
      <c r="N253" s="277"/>
      <c r="O253" s="277"/>
      <c r="P253" s="277"/>
      <c r="Q253" s="277"/>
      <c r="R253" s="277">
        <v>172543479.03999999</v>
      </c>
      <c r="S253" s="277"/>
      <c r="T253" s="277">
        <v>-19956.39</v>
      </c>
      <c r="U253" s="277"/>
      <c r="V253" s="277"/>
      <c r="W253" s="277"/>
      <c r="X253" s="277"/>
      <c r="Y253" s="277"/>
      <c r="Z253" s="277"/>
      <c r="AA253" s="277"/>
      <c r="AB253" s="277"/>
      <c r="AC253" s="277"/>
      <c r="AD253" s="277"/>
      <c r="AE253" s="277"/>
      <c r="AF253" s="277"/>
      <c r="AG253" s="277"/>
      <c r="AH253" s="277"/>
      <c r="AI253" s="277"/>
      <c r="AJ253" s="277">
        <v>5934276.4800000004</v>
      </c>
      <c r="AK253" s="277"/>
      <c r="AL253" s="277">
        <v>107341837.61</v>
      </c>
      <c r="AM253" s="277"/>
      <c r="AN253" s="277"/>
      <c r="AO253" s="277">
        <v>2629.68</v>
      </c>
      <c r="AP253" s="277"/>
      <c r="AQ253" s="277">
        <v>285802266.42000002</v>
      </c>
      <c r="AR253" s="277">
        <v>140201573.66999999</v>
      </c>
      <c r="AS253" s="277"/>
      <c r="AT253" s="277"/>
      <c r="AU253" s="277"/>
      <c r="AV253" s="277"/>
      <c r="AW253" s="277">
        <v>140201573.66999999</v>
      </c>
      <c r="AX253" s="277">
        <v>-1.0000000000000001E-9</v>
      </c>
      <c r="AY253" s="277">
        <v>136319334.24000001</v>
      </c>
      <c r="AZ253" s="277">
        <v>3882239.43</v>
      </c>
      <c r="BA253" s="277"/>
      <c r="BB253" s="277"/>
      <c r="BC253" s="277"/>
      <c r="BD253" s="277"/>
      <c r="BE253" s="277"/>
      <c r="BF253" s="277"/>
      <c r="BG253" s="277"/>
      <c r="BH253" s="277"/>
      <c r="BI253" s="277"/>
      <c r="BJ253" s="277"/>
      <c r="BK253" s="277"/>
      <c r="BL253" s="277"/>
      <c r="BM253" s="277"/>
      <c r="BN253" s="277"/>
      <c r="BO253" s="277"/>
      <c r="BP253" s="277"/>
      <c r="BQ253" s="277"/>
      <c r="BR253" s="277"/>
      <c r="BS253" s="277"/>
      <c r="BT253" s="277"/>
      <c r="BU253" s="277"/>
      <c r="BV253" s="277"/>
      <c r="BW253" s="277"/>
      <c r="BX253" s="277">
        <v>249213.18</v>
      </c>
      <c r="BY253" s="277"/>
      <c r="BZ253" s="277"/>
      <c r="CA253" s="277"/>
      <c r="CB253" s="277"/>
      <c r="CC253" s="277">
        <v>140450786.84999999</v>
      </c>
      <c r="CD253" s="277">
        <v>145351479.56999999</v>
      </c>
      <c r="CE253" s="229"/>
      <c r="CF253"/>
    </row>
    <row r="254" spans="1:84" ht="14.4" x14ac:dyDescent="0.3">
      <c r="A254" s="276" t="s">
        <v>260</v>
      </c>
      <c r="B254" s="228">
        <v>43465</v>
      </c>
      <c r="C254" s="277"/>
      <c r="D254" s="277"/>
      <c r="E254" s="277"/>
      <c r="F254" s="277"/>
      <c r="G254" s="277">
        <v>154961090.19999999</v>
      </c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>
        <v>154979478.97999999</v>
      </c>
      <c r="S254" s="277"/>
      <c r="T254" s="277">
        <v>-18388.78</v>
      </c>
      <c r="U254" s="277"/>
      <c r="V254" s="277"/>
      <c r="W254" s="277"/>
      <c r="X254" s="277"/>
      <c r="Y254" s="277"/>
      <c r="Z254" s="277"/>
      <c r="AA254" s="277"/>
      <c r="AB254" s="277"/>
      <c r="AC254" s="277"/>
      <c r="AD254" s="277"/>
      <c r="AE254" s="277"/>
      <c r="AF254" s="277"/>
      <c r="AG254" s="277"/>
      <c r="AH254" s="277"/>
      <c r="AI254" s="277"/>
      <c r="AJ254" s="277">
        <v>4094606.67</v>
      </c>
      <c r="AK254" s="277"/>
      <c r="AL254" s="277">
        <v>99676521.909999996</v>
      </c>
      <c r="AM254" s="277"/>
      <c r="AN254" s="277"/>
      <c r="AO254" s="277">
        <v>112711.10520000001</v>
      </c>
      <c r="AP254" s="277"/>
      <c r="AQ254" s="277">
        <v>258844929.88999999</v>
      </c>
      <c r="AR254" s="277">
        <v>122777697.43000001</v>
      </c>
      <c r="AS254" s="277"/>
      <c r="AT254" s="277"/>
      <c r="AU254" s="277"/>
      <c r="AV254" s="277"/>
      <c r="AW254" s="277">
        <v>122777697.43000001</v>
      </c>
      <c r="AX254" s="277">
        <v>2.0000000000000001E-9</v>
      </c>
      <c r="AY254" s="277">
        <v>119037411.23</v>
      </c>
      <c r="AZ254" s="277">
        <v>3740286.2</v>
      </c>
      <c r="BA254" s="277"/>
      <c r="BB254" s="277"/>
      <c r="BC254" s="277"/>
      <c r="BD254" s="277"/>
      <c r="BE254" s="277"/>
      <c r="BF254" s="277"/>
      <c r="BG254" s="277"/>
      <c r="BH254" s="277"/>
      <c r="BI254" s="277"/>
      <c r="BJ254" s="277"/>
      <c r="BK254" s="277"/>
      <c r="BL254" s="277"/>
      <c r="BM254" s="277"/>
      <c r="BN254" s="277"/>
      <c r="BO254" s="277"/>
      <c r="BP254" s="277"/>
      <c r="BQ254" s="277"/>
      <c r="BR254" s="277"/>
      <c r="BS254" s="277"/>
      <c r="BT254" s="277"/>
      <c r="BU254" s="277"/>
      <c r="BV254" s="277"/>
      <c r="BW254" s="277"/>
      <c r="BX254" s="277">
        <v>218559.98</v>
      </c>
      <c r="BY254" s="277"/>
      <c r="BZ254" s="277"/>
      <c r="CA254" s="277"/>
      <c r="CB254" s="277"/>
      <c r="CC254" s="277">
        <v>122996257.41</v>
      </c>
      <c r="CD254" s="277">
        <v>135848672.47999999</v>
      </c>
      <c r="CE254" s="229"/>
      <c r="CF254"/>
    </row>
    <row r="255" spans="1:84" ht="14.4" x14ac:dyDescent="0.3">
      <c r="A255" s="276" t="s">
        <v>259</v>
      </c>
      <c r="B255" s="228">
        <v>42735</v>
      </c>
      <c r="C255" s="277"/>
      <c r="D255" s="277"/>
      <c r="E255" s="277"/>
      <c r="F255" s="277"/>
      <c r="G255" s="277">
        <v>177145837.09</v>
      </c>
      <c r="H255" s="277"/>
      <c r="I255" s="277"/>
      <c r="J255" s="277"/>
      <c r="K255" s="277"/>
      <c r="L255" s="277"/>
      <c r="M255" s="277">
        <v>129574485.25</v>
      </c>
      <c r="N255" s="277">
        <v>129574485.25</v>
      </c>
      <c r="O255" s="277"/>
      <c r="P255" s="277"/>
      <c r="Q255" s="277"/>
      <c r="R255" s="277">
        <v>47571351.840000004</v>
      </c>
      <c r="S255" s="277"/>
      <c r="T255" s="277"/>
      <c r="U255" s="277"/>
      <c r="V255" s="277"/>
      <c r="W255" s="277"/>
      <c r="X255" s="277"/>
      <c r="Y255" s="277"/>
      <c r="Z255" s="277"/>
      <c r="AA255" s="277"/>
      <c r="AB255" s="277"/>
      <c r="AC255" s="277"/>
      <c r="AD255" s="277"/>
      <c r="AE255" s="277"/>
      <c r="AF255" s="277"/>
      <c r="AG255" s="277"/>
      <c r="AH255" s="277"/>
      <c r="AI255" s="277"/>
      <c r="AJ255" s="277">
        <v>13195768.890000001</v>
      </c>
      <c r="AK255" s="277"/>
      <c r="AL255" s="277">
        <v>96981.23</v>
      </c>
      <c r="AM255" s="277"/>
      <c r="AN255" s="277"/>
      <c r="AO255" s="277">
        <v>93329.9</v>
      </c>
      <c r="AP255" s="277">
        <v>2258011.8199999998</v>
      </c>
      <c r="AQ255" s="277">
        <v>192789928.93000001</v>
      </c>
      <c r="AR255" s="277">
        <v>28696986</v>
      </c>
      <c r="AS255" s="277"/>
      <c r="AT255" s="277"/>
      <c r="AU255" s="277"/>
      <c r="AV255" s="277"/>
      <c r="AW255" s="277">
        <v>28696986</v>
      </c>
      <c r="AX255" s="277"/>
      <c r="AY255" s="277">
        <v>26392000</v>
      </c>
      <c r="AZ255" s="277">
        <v>2304986</v>
      </c>
      <c r="BA255" s="277"/>
      <c r="BB255" s="277"/>
      <c r="BC255" s="277"/>
      <c r="BD255" s="277"/>
      <c r="BE255" s="277"/>
      <c r="BF255" s="277"/>
      <c r="BG255" s="277"/>
      <c r="BH255" s="277"/>
      <c r="BI255" s="277"/>
      <c r="BJ255" s="277"/>
      <c r="BK255" s="277"/>
      <c r="BL255" s="277"/>
      <c r="BM255" s="277"/>
      <c r="BN255" s="277"/>
      <c r="BO255" s="277"/>
      <c r="BP255" s="277">
        <v>2066006.7010999999</v>
      </c>
      <c r="BQ255" s="277"/>
      <c r="BR255" s="277"/>
      <c r="BS255" s="277"/>
      <c r="BT255" s="277"/>
      <c r="BU255" s="277"/>
      <c r="BV255" s="277">
        <v>6567140.7000000002</v>
      </c>
      <c r="BW255" s="277">
        <v>111043</v>
      </c>
      <c r="BX255" s="277">
        <v>13398909</v>
      </c>
      <c r="BY255" s="277"/>
      <c r="BZ255" s="277"/>
      <c r="CA255" s="277"/>
      <c r="CB255" s="277">
        <v>46743398.32</v>
      </c>
      <c r="CC255" s="277">
        <v>97583483.721000001</v>
      </c>
      <c r="CD255" s="277">
        <v>95206445.209000006</v>
      </c>
      <c r="CE255" s="229"/>
      <c r="CF255"/>
    </row>
    <row r="256" spans="1:84" ht="14.4" x14ac:dyDescent="0.3">
      <c r="A256" s="276" t="s">
        <v>259</v>
      </c>
      <c r="B256" s="228">
        <v>43100</v>
      </c>
      <c r="C256" s="277"/>
      <c r="D256" s="277"/>
      <c r="E256" s="277"/>
      <c r="F256" s="277"/>
      <c r="G256" s="277">
        <v>158529643.72999999</v>
      </c>
      <c r="H256" s="277"/>
      <c r="I256" s="277"/>
      <c r="J256" s="277"/>
      <c r="K256" s="277"/>
      <c r="L256" s="277"/>
      <c r="M256" s="277">
        <v>115268558.27</v>
      </c>
      <c r="N256" s="277">
        <v>115268558.27</v>
      </c>
      <c r="O256" s="277"/>
      <c r="P256" s="277"/>
      <c r="Q256" s="277"/>
      <c r="R256" s="277">
        <v>43261085.460000001</v>
      </c>
      <c r="S256" s="277"/>
      <c r="T256" s="277"/>
      <c r="U256" s="277"/>
      <c r="V256" s="277"/>
      <c r="W256" s="277"/>
      <c r="X256" s="277"/>
      <c r="Y256" s="277"/>
      <c r="Z256" s="277"/>
      <c r="AA256" s="277"/>
      <c r="AB256" s="277"/>
      <c r="AC256" s="277"/>
      <c r="AD256" s="277"/>
      <c r="AE256" s="277"/>
      <c r="AF256" s="277"/>
      <c r="AG256" s="277"/>
      <c r="AH256" s="277"/>
      <c r="AI256" s="277"/>
      <c r="AJ256" s="277">
        <v>14890025.02</v>
      </c>
      <c r="AK256" s="277"/>
      <c r="AL256" s="277"/>
      <c r="AM256" s="277"/>
      <c r="AN256" s="277"/>
      <c r="AO256" s="277">
        <v>133219.44</v>
      </c>
      <c r="AP256" s="277">
        <v>2199512.09</v>
      </c>
      <c r="AQ256" s="277">
        <v>175752400.28</v>
      </c>
      <c r="AR256" s="277">
        <v>27487396</v>
      </c>
      <c r="AS256" s="277"/>
      <c r="AT256" s="277"/>
      <c r="AU256" s="277"/>
      <c r="AV256" s="277"/>
      <c r="AW256" s="277">
        <v>27487396</v>
      </c>
      <c r="AX256" s="277"/>
      <c r="AY256" s="277">
        <v>25149396</v>
      </c>
      <c r="AZ256" s="277">
        <v>2338000</v>
      </c>
      <c r="BA256" s="277"/>
      <c r="BB256" s="277"/>
      <c r="BC256" s="277"/>
      <c r="BD256" s="277"/>
      <c r="BE256" s="277"/>
      <c r="BF256" s="277"/>
      <c r="BG256" s="277"/>
      <c r="BH256" s="277"/>
      <c r="BI256" s="277"/>
      <c r="BJ256" s="277"/>
      <c r="BK256" s="277"/>
      <c r="BL256" s="277"/>
      <c r="BM256" s="277"/>
      <c r="BN256" s="277"/>
      <c r="BO256" s="277"/>
      <c r="BP256" s="277"/>
      <c r="BQ256" s="277"/>
      <c r="BR256" s="277"/>
      <c r="BS256" s="277"/>
      <c r="BT256" s="277"/>
      <c r="BU256" s="277"/>
      <c r="BV256" s="277">
        <v>6254927.1500000004</v>
      </c>
      <c r="BW256" s="277">
        <v>136916</v>
      </c>
      <c r="BX256" s="277">
        <v>2381569.0299999998</v>
      </c>
      <c r="BY256" s="277"/>
      <c r="BZ256" s="277"/>
      <c r="CA256" s="277"/>
      <c r="CB256" s="277">
        <v>48237823.210000001</v>
      </c>
      <c r="CC256" s="277">
        <v>84498631.390000001</v>
      </c>
      <c r="CD256" s="277">
        <v>91253768.890000001</v>
      </c>
      <c r="CE256" s="229"/>
      <c r="CF256"/>
    </row>
    <row r="257" spans="1:84" ht="14.4" x14ac:dyDescent="0.3">
      <c r="A257" s="276" t="s">
        <v>259</v>
      </c>
      <c r="B257" s="228">
        <v>43465</v>
      </c>
      <c r="C257" s="277"/>
      <c r="D257" s="277"/>
      <c r="E257" s="277"/>
      <c r="F257" s="277"/>
      <c r="G257" s="277">
        <v>112655728.56999999</v>
      </c>
      <c r="H257" s="277"/>
      <c r="I257" s="277"/>
      <c r="J257" s="277"/>
      <c r="K257" s="277"/>
      <c r="L257" s="277"/>
      <c r="M257" s="277">
        <v>44020516.460000001</v>
      </c>
      <c r="N257" s="277">
        <v>44020516.460000001</v>
      </c>
      <c r="O257" s="277"/>
      <c r="P257" s="277"/>
      <c r="Q257" s="277"/>
      <c r="R257" s="277">
        <v>68635212.109999999</v>
      </c>
      <c r="S257" s="277"/>
      <c r="T257" s="277"/>
      <c r="U257" s="277"/>
      <c r="V257" s="277"/>
      <c r="W257" s="277"/>
      <c r="X257" s="277"/>
      <c r="Y257" s="277"/>
      <c r="Z257" s="277"/>
      <c r="AA257" s="277"/>
      <c r="AB257" s="277"/>
      <c r="AC257" s="277"/>
      <c r="AD257" s="277"/>
      <c r="AE257" s="277"/>
      <c r="AF257" s="277"/>
      <c r="AG257" s="277"/>
      <c r="AH257" s="277"/>
      <c r="AI257" s="277"/>
      <c r="AJ257" s="277">
        <v>10262691.84</v>
      </c>
      <c r="AK257" s="277"/>
      <c r="AL257" s="277">
        <v>13552807.210000001</v>
      </c>
      <c r="AM257" s="277"/>
      <c r="AN257" s="277"/>
      <c r="AO257" s="277">
        <v>85307.01</v>
      </c>
      <c r="AP257" s="277">
        <v>1806591.94</v>
      </c>
      <c r="AQ257" s="277">
        <v>138363126.56999999</v>
      </c>
      <c r="AR257" s="277">
        <v>57197105.520000003</v>
      </c>
      <c r="AS257" s="277"/>
      <c r="AT257" s="277"/>
      <c r="AU257" s="277"/>
      <c r="AV257" s="277"/>
      <c r="AW257" s="277">
        <v>57197105.520000003</v>
      </c>
      <c r="AX257" s="277"/>
      <c r="AY257" s="277">
        <v>54863105.520000003</v>
      </c>
      <c r="AZ257" s="277">
        <v>2334000</v>
      </c>
      <c r="BA257" s="277"/>
      <c r="BB257" s="277"/>
      <c r="BC257" s="277"/>
      <c r="BD257" s="277"/>
      <c r="BE257" s="277"/>
      <c r="BF257" s="277"/>
      <c r="BG257" s="277"/>
      <c r="BH257" s="277"/>
      <c r="BI257" s="277"/>
      <c r="BJ257" s="277"/>
      <c r="BK257" s="277"/>
      <c r="BL257" s="277"/>
      <c r="BM257" s="277"/>
      <c r="BN257" s="277"/>
      <c r="BO257" s="277"/>
      <c r="BP257" s="277"/>
      <c r="BQ257" s="277"/>
      <c r="BR257" s="277"/>
      <c r="BS257" s="277"/>
      <c r="BT257" s="277"/>
      <c r="BU257" s="277"/>
      <c r="BV257" s="277">
        <v>4887429.0599999996</v>
      </c>
      <c r="BW257" s="277">
        <v>195764</v>
      </c>
      <c r="BX257" s="277">
        <v>1769593.03</v>
      </c>
      <c r="BY257" s="277"/>
      <c r="BZ257" s="277"/>
      <c r="CA257" s="277"/>
      <c r="CB257" s="277">
        <v>5607303.6500000004</v>
      </c>
      <c r="CC257" s="277">
        <v>69657195.260000005</v>
      </c>
      <c r="CD257" s="277">
        <v>68705931.310000002</v>
      </c>
      <c r="CE257" s="229"/>
      <c r="CF257"/>
    </row>
    <row r="258" spans="1:84" ht="14.4" x14ac:dyDescent="0.3">
      <c r="A258" s="276" t="s">
        <v>250</v>
      </c>
      <c r="B258" s="228">
        <v>42735</v>
      </c>
      <c r="C258" s="277"/>
      <c r="D258" s="277"/>
      <c r="E258" s="277"/>
      <c r="F258" s="277">
        <v>8750000</v>
      </c>
      <c r="G258" s="277">
        <v>410100001.81999999</v>
      </c>
      <c r="H258" s="277"/>
      <c r="I258" s="277">
        <v>910033.33</v>
      </c>
      <c r="J258" s="277"/>
      <c r="K258" s="277"/>
      <c r="L258" s="277"/>
      <c r="M258" s="277">
        <v>305558167.10000002</v>
      </c>
      <c r="N258" s="277">
        <v>305558167.10000002</v>
      </c>
      <c r="O258" s="277"/>
      <c r="P258" s="277"/>
      <c r="Q258" s="277"/>
      <c r="R258" s="277">
        <v>103631801.39</v>
      </c>
      <c r="S258" s="277"/>
      <c r="T258" s="277"/>
      <c r="U258" s="277"/>
      <c r="V258" s="277"/>
      <c r="W258" s="277">
        <v>364565.39</v>
      </c>
      <c r="X258" s="277"/>
      <c r="Y258" s="277">
        <v>364565.39</v>
      </c>
      <c r="Z258" s="277"/>
      <c r="AA258" s="277"/>
      <c r="AB258" s="277"/>
      <c r="AC258" s="277"/>
      <c r="AD258" s="277"/>
      <c r="AE258" s="277"/>
      <c r="AF258" s="277"/>
      <c r="AG258" s="277"/>
      <c r="AH258" s="277"/>
      <c r="AI258" s="277"/>
      <c r="AJ258" s="277">
        <v>246970760</v>
      </c>
      <c r="AK258" s="277"/>
      <c r="AL258" s="277">
        <v>14750025</v>
      </c>
      <c r="AM258" s="277"/>
      <c r="AN258" s="277"/>
      <c r="AO258" s="277">
        <v>72481806.810000002</v>
      </c>
      <c r="AP258" s="277">
        <v>8054702.0800000001</v>
      </c>
      <c r="AQ258" s="277">
        <v>761471861.10000002</v>
      </c>
      <c r="AR258" s="277">
        <v>394313508.05000001</v>
      </c>
      <c r="AS258" s="277"/>
      <c r="AT258" s="277"/>
      <c r="AU258" s="277"/>
      <c r="AV258" s="277"/>
      <c r="AW258" s="277">
        <v>394313508.05000001</v>
      </c>
      <c r="AX258" s="277"/>
      <c r="AY258" s="277">
        <v>382342000</v>
      </c>
      <c r="AZ258" s="277">
        <v>11971508.048</v>
      </c>
      <c r="BA258" s="277"/>
      <c r="BB258" s="277"/>
      <c r="BC258" s="277"/>
      <c r="BD258" s="277"/>
      <c r="BE258" s="277"/>
      <c r="BF258" s="277"/>
      <c r="BG258" s="277"/>
      <c r="BH258" s="277"/>
      <c r="BI258" s="277"/>
      <c r="BJ258" s="277"/>
      <c r="BK258" s="277"/>
      <c r="BL258" s="277"/>
      <c r="BM258" s="277"/>
      <c r="BN258" s="277"/>
      <c r="BO258" s="277">
        <v>501090.71</v>
      </c>
      <c r="BP258" s="277">
        <v>2066007</v>
      </c>
      <c r="BQ258" s="277"/>
      <c r="BR258" s="277"/>
      <c r="BS258" s="277"/>
      <c r="BT258" s="277"/>
      <c r="BU258" s="277"/>
      <c r="BV258" s="277">
        <v>27033280</v>
      </c>
      <c r="BW258" s="277"/>
      <c r="BX258" s="277">
        <v>8481711.6500000004</v>
      </c>
      <c r="BY258" s="277"/>
      <c r="BZ258" s="277"/>
      <c r="CA258" s="277"/>
      <c r="CB258" s="277">
        <v>120163316</v>
      </c>
      <c r="CC258" s="277">
        <v>552558913.40999997</v>
      </c>
      <c r="CD258" s="277">
        <v>208912947.69</v>
      </c>
      <c r="CE258" s="229"/>
      <c r="CF258"/>
    </row>
    <row r="259" spans="1:84" ht="14.4" x14ac:dyDescent="0.3">
      <c r="A259" s="276" t="s">
        <v>250</v>
      </c>
      <c r="B259" s="228">
        <v>43100</v>
      </c>
      <c r="C259" s="277"/>
      <c r="D259" s="277"/>
      <c r="E259" s="277"/>
      <c r="F259" s="277">
        <v>9240000</v>
      </c>
      <c r="G259" s="277">
        <v>365314402.01999998</v>
      </c>
      <c r="H259" s="277"/>
      <c r="I259" s="277">
        <v>910033.33</v>
      </c>
      <c r="J259" s="277"/>
      <c r="K259" s="277"/>
      <c r="L259" s="277"/>
      <c r="M259" s="277">
        <v>277697615.62</v>
      </c>
      <c r="N259" s="277">
        <v>277697615.62</v>
      </c>
      <c r="O259" s="277"/>
      <c r="P259" s="277"/>
      <c r="Q259" s="277"/>
      <c r="R259" s="277">
        <v>86706753.069999993</v>
      </c>
      <c r="S259" s="277"/>
      <c r="T259" s="277"/>
      <c r="U259" s="277"/>
      <c r="V259" s="277"/>
      <c r="W259" s="277">
        <v>322426.82</v>
      </c>
      <c r="X259" s="277"/>
      <c r="Y259" s="277">
        <v>322426.82</v>
      </c>
      <c r="Z259" s="277"/>
      <c r="AA259" s="277"/>
      <c r="AB259" s="277"/>
      <c r="AC259" s="277"/>
      <c r="AD259" s="277"/>
      <c r="AE259" s="277"/>
      <c r="AF259" s="277"/>
      <c r="AG259" s="277"/>
      <c r="AH259" s="277"/>
      <c r="AI259" s="277"/>
      <c r="AJ259" s="277">
        <v>236860331.93000001</v>
      </c>
      <c r="AK259" s="277"/>
      <c r="AL259" s="277">
        <v>4620093.04</v>
      </c>
      <c r="AM259" s="277"/>
      <c r="AN259" s="277"/>
      <c r="AO259" s="277">
        <v>73808227.680000007</v>
      </c>
      <c r="AP259" s="277">
        <v>7716657.9000000004</v>
      </c>
      <c r="AQ259" s="277">
        <v>697882139.38999999</v>
      </c>
      <c r="AR259" s="277">
        <v>342277123.75</v>
      </c>
      <c r="AS259" s="277"/>
      <c r="AT259" s="277"/>
      <c r="AU259" s="277"/>
      <c r="AV259" s="277"/>
      <c r="AW259" s="277">
        <v>342277123.75</v>
      </c>
      <c r="AX259" s="277"/>
      <c r="AY259" s="277">
        <v>331248123.75</v>
      </c>
      <c r="AZ259" s="277">
        <v>11029000</v>
      </c>
      <c r="BA259" s="277"/>
      <c r="BB259" s="277"/>
      <c r="BC259" s="277"/>
      <c r="BD259" s="277"/>
      <c r="BE259" s="277"/>
      <c r="BF259" s="277"/>
      <c r="BG259" s="277"/>
      <c r="BH259" s="277"/>
      <c r="BI259" s="277"/>
      <c r="BJ259" s="277"/>
      <c r="BK259" s="277"/>
      <c r="BL259" s="277"/>
      <c r="BM259" s="277"/>
      <c r="BN259" s="277"/>
      <c r="BO259" s="277">
        <v>489932.58</v>
      </c>
      <c r="BP259" s="277">
        <v>4035000</v>
      </c>
      <c r="BQ259" s="277"/>
      <c r="BR259" s="277"/>
      <c r="BS259" s="277"/>
      <c r="BT259" s="277"/>
      <c r="BU259" s="277"/>
      <c r="BV259" s="277">
        <v>35943100.450000003</v>
      </c>
      <c r="BW259" s="277"/>
      <c r="BX259" s="277">
        <v>6401780.0199999996</v>
      </c>
      <c r="BY259" s="277"/>
      <c r="BZ259" s="277"/>
      <c r="CA259" s="277"/>
      <c r="CB259" s="277">
        <v>131064760.2</v>
      </c>
      <c r="CC259" s="277">
        <v>520211697</v>
      </c>
      <c r="CD259" s="277">
        <v>177670442.38999999</v>
      </c>
      <c r="CE259" s="229"/>
      <c r="CF259"/>
    </row>
    <row r="260" spans="1:84" ht="14.4" x14ac:dyDescent="0.3">
      <c r="A260" s="276" t="s">
        <v>250</v>
      </c>
      <c r="B260" s="228">
        <v>43465</v>
      </c>
      <c r="C260" s="277"/>
      <c r="D260" s="277"/>
      <c r="E260" s="277"/>
      <c r="F260" s="277">
        <v>9285000</v>
      </c>
      <c r="G260" s="277">
        <v>386006093</v>
      </c>
      <c r="H260" s="277"/>
      <c r="I260" s="277">
        <v>910033.33</v>
      </c>
      <c r="J260" s="277"/>
      <c r="K260" s="277"/>
      <c r="L260" s="277"/>
      <c r="M260" s="277">
        <v>124116849.5</v>
      </c>
      <c r="N260" s="277">
        <v>124116849.5</v>
      </c>
      <c r="O260" s="277"/>
      <c r="P260" s="277"/>
      <c r="Q260" s="277"/>
      <c r="R260" s="277">
        <v>260979210.16999999</v>
      </c>
      <c r="S260" s="277"/>
      <c r="T260" s="277"/>
      <c r="U260" s="277"/>
      <c r="V260" s="277"/>
      <c r="W260" s="277">
        <v>124815</v>
      </c>
      <c r="X260" s="277"/>
      <c r="Y260" s="277">
        <v>124815</v>
      </c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>
        <v>233276098.88</v>
      </c>
      <c r="AK260" s="277"/>
      <c r="AL260" s="277">
        <v>2894908.89</v>
      </c>
      <c r="AM260" s="277"/>
      <c r="AN260" s="277"/>
      <c r="AO260" s="277">
        <v>41168119.920000002</v>
      </c>
      <c r="AP260" s="277">
        <v>6190380.54</v>
      </c>
      <c r="AQ260" s="277">
        <v>678945416.23000002</v>
      </c>
      <c r="AR260" s="277">
        <v>424987595.62</v>
      </c>
      <c r="AS260" s="277"/>
      <c r="AT260" s="277"/>
      <c r="AU260" s="277"/>
      <c r="AV260" s="277"/>
      <c r="AW260" s="277">
        <v>424987595.62</v>
      </c>
      <c r="AX260" s="277"/>
      <c r="AY260" s="277">
        <v>413448595.62</v>
      </c>
      <c r="AZ260" s="277">
        <v>11539000</v>
      </c>
      <c r="BA260" s="277"/>
      <c r="BB260" s="277"/>
      <c r="BC260" s="2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>
        <v>27382.78</v>
      </c>
      <c r="BP260" s="277">
        <v>4026000</v>
      </c>
      <c r="BQ260" s="277"/>
      <c r="BR260" s="277"/>
      <c r="BS260" s="277"/>
      <c r="BT260" s="277"/>
      <c r="BU260" s="277"/>
      <c r="BV260" s="277">
        <v>20285170.809999999</v>
      </c>
      <c r="BW260" s="277"/>
      <c r="BX260" s="277">
        <v>12385847.23</v>
      </c>
      <c r="BY260" s="277"/>
      <c r="BZ260" s="277"/>
      <c r="CA260" s="277"/>
      <c r="CB260" s="277">
        <v>17921999.870000001</v>
      </c>
      <c r="CC260" s="277">
        <v>479633996.31</v>
      </c>
      <c r="CD260" s="277">
        <v>199311419.91999999</v>
      </c>
      <c r="CE260" s="229"/>
      <c r="CF260"/>
    </row>
    <row r="261" spans="1:84" ht="14.4" x14ac:dyDescent="0.3">
      <c r="A261" s="276" t="s">
        <v>245</v>
      </c>
      <c r="B261" s="228">
        <v>42735</v>
      </c>
      <c r="C261" s="277">
        <v>0</v>
      </c>
      <c r="D261" s="277">
        <v>0</v>
      </c>
      <c r="E261" s="277">
        <v>0</v>
      </c>
      <c r="F261" s="277">
        <v>0</v>
      </c>
      <c r="G261" s="277">
        <v>59582535</v>
      </c>
      <c r="H261" s="277">
        <v>0</v>
      </c>
      <c r="I261" s="277">
        <v>0</v>
      </c>
      <c r="J261" s="277">
        <v>0</v>
      </c>
      <c r="K261" s="277">
        <v>0</v>
      </c>
      <c r="L261" s="277">
        <v>0</v>
      </c>
      <c r="M261" s="277">
        <v>0</v>
      </c>
      <c r="N261" s="277">
        <v>0</v>
      </c>
      <c r="O261" s="277">
        <v>0</v>
      </c>
      <c r="P261" s="277">
        <v>0</v>
      </c>
      <c r="Q261" s="277">
        <v>0</v>
      </c>
      <c r="R261" s="277">
        <v>59582535</v>
      </c>
      <c r="S261" s="277">
        <v>0</v>
      </c>
      <c r="T261" s="277">
        <v>0</v>
      </c>
      <c r="U261" s="277">
        <v>0</v>
      </c>
      <c r="V261" s="277">
        <v>0</v>
      </c>
      <c r="W261" s="277">
        <v>1921500</v>
      </c>
      <c r="X261" s="277">
        <v>0</v>
      </c>
      <c r="Y261" s="277">
        <v>0</v>
      </c>
      <c r="Z261" s="277">
        <v>1921500</v>
      </c>
      <c r="AA261" s="277">
        <v>0</v>
      </c>
      <c r="AB261" s="277">
        <v>0</v>
      </c>
      <c r="AC261" s="277">
        <v>0</v>
      </c>
      <c r="AD261" s="277">
        <v>0</v>
      </c>
      <c r="AE261" s="277">
        <v>0</v>
      </c>
      <c r="AF261" s="277">
        <v>0</v>
      </c>
      <c r="AG261" s="277">
        <v>0</v>
      </c>
      <c r="AH261" s="277">
        <v>0</v>
      </c>
      <c r="AI261" s="277">
        <v>0</v>
      </c>
      <c r="AJ261" s="277">
        <v>902424</v>
      </c>
      <c r="AK261" s="277">
        <v>0</v>
      </c>
      <c r="AL261" s="277">
        <v>1702793</v>
      </c>
      <c r="AM261" s="277">
        <v>0</v>
      </c>
      <c r="AN261" s="277">
        <v>0</v>
      </c>
      <c r="AO261" s="277">
        <v>55588</v>
      </c>
      <c r="AP261" s="277">
        <v>0</v>
      </c>
      <c r="AQ261" s="277">
        <v>64164840</v>
      </c>
      <c r="AR261" s="277">
        <v>5888452.9691000003</v>
      </c>
      <c r="AS261" s="277">
        <v>0</v>
      </c>
      <c r="AT261" s="277">
        <v>0</v>
      </c>
      <c r="AU261" s="277">
        <v>0</v>
      </c>
      <c r="AV261" s="277">
        <v>0</v>
      </c>
      <c r="AW261" s="277">
        <v>5888452.9691000003</v>
      </c>
      <c r="AX261" s="277">
        <v>0</v>
      </c>
      <c r="AY261" s="277">
        <v>5583990.3498</v>
      </c>
      <c r="AZ261" s="277">
        <v>304462.61930000002</v>
      </c>
      <c r="BA261" s="277">
        <v>0</v>
      </c>
      <c r="BB261" s="277">
        <v>0</v>
      </c>
      <c r="BC261" s="277">
        <v>0</v>
      </c>
      <c r="BD261" s="277">
        <v>0</v>
      </c>
      <c r="BE261" s="277">
        <v>0</v>
      </c>
      <c r="BF261" s="277">
        <v>0</v>
      </c>
      <c r="BG261" s="277">
        <v>0</v>
      </c>
      <c r="BH261" s="277">
        <v>0</v>
      </c>
      <c r="BI261" s="277">
        <v>0</v>
      </c>
      <c r="BJ261" s="277">
        <v>0</v>
      </c>
      <c r="BK261" s="277">
        <v>0</v>
      </c>
      <c r="BL261" s="277">
        <v>0</v>
      </c>
      <c r="BM261" s="277">
        <v>0</v>
      </c>
      <c r="BN261" s="277">
        <v>0</v>
      </c>
      <c r="BO261" s="277">
        <v>0</v>
      </c>
      <c r="BP261" s="277">
        <v>0</v>
      </c>
      <c r="BQ261" s="277">
        <v>0</v>
      </c>
      <c r="BR261" s="277">
        <v>0</v>
      </c>
      <c r="BS261" s="277">
        <v>0</v>
      </c>
      <c r="BT261" s="277">
        <v>0</v>
      </c>
      <c r="BU261" s="277">
        <v>0</v>
      </c>
      <c r="BV261" s="277">
        <v>1485826</v>
      </c>
      <c r="BW261" s="277">
        <v>0</v>
      </c>
      <c r="BX261" s="277">
        <v>234326</v>
      </c>
      <c r="BY261" s="277">
        <v>0</v>
      </c>
      <c r="BZ261" s="277">
        <v>0</v>
      </c>
      <c r="CA261" s="277">
        <v>0</v>
      </c>
      <c r="CB261" s="277">
        <v>0</v>
      </c>
      <c r="CC261" s="277">
        <v>7608604.9691000003</v>
      </c>
      <c r="CD261" s="277">
        <v>56556235.031000003</v>
      </c>
      <c r="CE261" s="229"/>
      <c r="CF261"/>
    </row>
    <row r="262" spans="1:84" ht="14.4" x14ac:dyDescent="0.3">
      <c r="A262" s="276" t="s">
        <v>245</v>
      </c>
      <c r="B262" s="228">
        <v>43100</v>
      </c>
      <c r="C262" s="277">
        <v>0</v>
      </c>
      <c r="D262" s="277">
        <v>0</v>
      </c>
      <c r="E262" s="277">
        <v>0</v>
      </c>
      <c r="F262" s="277">
        <v>0</v>
      </c>
      <c r="G262" s="277">
        <v>66562108</v>
      </c>
      <c r="H262" s="277">
        <v>0</v>
      </c>
      <c r="I262" s="277">
        <v>0</v>
      </c>
      <c r="J262" s="277">
        <v>0</v>
      </c>
      <c r="K262" s="277">
        <v>0</v>
      </c>
      <c r="L262" s="277">
        <v>0</v>
      </c>
      <c r="M262" s="277">
        <v>0</v>
      </c>
      <c r="N262" s="277">
        <v>0</v>
      </c>
      <c r="O262" s="277">
        <v>0</v>
      </c>
      <c r="P262" s="277">
        <v>0</v>
      </c>
      <c r="Q262" s="277">
        <v>0</v>
      </c>
      <c r="R262" s="277">
        <v>66562108</v>
      </c>
      <c r="S262" s="277">
        <v>0</v>
      </c>
      <c r="T262" s="277">
        <v>0</v>
      </c>
      <c r="U262" s="277">
        <v>0</v>
      </c>
      <c r="V262" s="277">
        <v>0</v>
      </c>
      <c r="W262" s="277">
        <v>1893000</v>
      </c>
      <c r="X262" s="277">
        <v>0</v>
      </c>
      <c r="Y262" s="277">
        <v>0</v>
      </c>
      <c r="Z262" s="277">
        <v>1893000</v>
      </c>
      <c r="AA262" s="277">
        <v>0</v>
      </c>
      <c r="AB262" s="277">
        <v>0</v>
      </c>
      <c r="AC262" s="277">
        <v>0</v>
      </c>
      <c r="AD262" s="277">
        <v>0</v>
      </c>
      <c r="AE262" s="277">
        <v>0</v>
      </c>
      <c r="AF262" s="277">
        <v>0</v>
      </c>
      <c r="AG262" s="277">
        <v>0</v>
      </c>
      <c r="AH262" s="277">
        <v>0</v>
      </c>
      <c r="AI262" s="277">
        <v>0</v>
      </c>
      <c r="AJ262" s="277">
        <v>794573</v>
      </c>
      <c r="AK262" s="277">
        <v>0</v>
      </c>
      <c r="AL262" s="277">
        <v>1433945</v>
      </c>
      <c r="AM262" s="277">
        <v>0</v>
      </c>
      <c r="AN262" s="277">
        <v>0</v>
      </c>
      <c r="AO262" s="277">
        <v>2611</v>
      </c>
      <c r="AP262" s="277">
        <v>0</v>
      </c>
      <c r="AQ262" s="277">
        <v>70686237</v>
      </c>
      <c r="AR262" s="277">
        <v>6464365.0300000003</v>
      </c>
      <c r="AS262" s="277">
        <v>0</v>
      </c>
      <c r="AT262" s="277">
        <v>0</v>
      </c>
      <c r="AU262" s="277">
        <v>0</v>
      </c>
      <c r="AV262" s="277">
        <v>0</v>
      </c>
      <c r="AW262" s="277">
        <v>6464365.0300000003</v>
      </c>
      <c r="AX262" s="277">
        <v>0</v>
      </c>
      <c r="AY262" s="277">
        <v>6191639.4900000002</v>
      </c>
      <c r="AZ262" s="277">
        <v>272725.53999999998</v>
      </c>
      <c r="BA262" s="277">
        <v>0</v>
      </c>
      <c r="BB262" s="277">
        <v>0</v>
      </c>
      <c r="BC262" s="277">
        <v>0</v>
      </c>
      <c r="BD262" s="277">
        <v>0</v>
      </c>
      <c r="BE262" s="277">
        <v>0</v>
      </c>
      <c r="BF262" s="277">
        <v>0</v>
      </c>
      <c r="BG262" s="277">
        <v>0</v>
      </c>
      <c r="BH262" s="277">
        <v>0</v>
      </c>
      <c r="BI262" s="277">
        <v>0</v>
      </c>
      <c r="BJ262" s="277">
        <v>0</v>
      </c>
      <c r="BK262" s="277">
        <v>0</v>
      </c>
      <c r="BL262" s="277">
        <v>0</v>
      </c>
      <c r="BM262" s="277">
        <v>0</v>
      </c>
      <c r="BN262" s="277">
        <v>0</v>
      </c>
      <c r="BO262" s="277">
        <v>0</v>
      </c>
      <c r="BP262" s="277">
        <v>0</v>
      </c>
      <c r="BQ262" s="277">
        <v>0</v>
      </c>
      <c r="BR262" s="277">
        <v>0</v>
      </c>
      <c r="BS262" s="277">
        <v>0</v>
      </c>
      <c r="BT262" s="277">
        <v>0</v>
      </c>
      <c r="BU262" s="277">
        <v>0</v>
      </c>
      <c r="BV262" s="277">
        <v>1865598</v>
      </c>
      <c r="BW262" s="277">
        <v>0</v>
      </c>
      <c r="BX262" s="277">
        <v>293686</v>
      </c>
      <c r="BY262" s="277">
        <v>0</v>
      </c>
      <c r="BZ262" s="277">
        <v>0</v>
      </c>
      <c r="CA262" s="277">
        <v>0</v>
      </c>
      <c r="CB262" s="277">
        <v>0</v>
      </c>
      <c r="CC262" s="277">
        <v>8623649.0299999993</v>
      </c>
      <c r="CD262" s="277">
        <v>62062587.969999999</v>
      </c>
      <c r="CE262" s="229"/>
      <c r="CF262"/>
    </row>
    <row r="263" spans="1:84" ht="14.4" x14ac:dyDescent="0.3">
      <c r="A263" s="276" t="s">
        <v>245</v>
      </c>
      <c r="B263" s="228">
        <v>43465</v>
      </c>
      <c r="C263" s="277">
        <v>0</v>
      </c>
      <c r="D263" s="277">
        <v>0</v>
      </c>
      <c r="E263" s="277">
        <v>0</v>
      </c>
      <c r="F263" s="277">
        <v>0</v>
      </c>
      <c r="G263" s="277">
        <v>66058869</v>
      </c>
      <c r="H263" s="277">
        <v>0</v>
      </c>
      <c r="I263" s="277">
        <v>0</v>
      </c>
      <c r="J263" s="277">
        <v>0</v>
      </c>
      <c r="K263" s="277">
        <v>0</v>
      </c>
      <c r="L263" s="277">
        <v>0</v>
      </c>
      <c r="M263" s="277">
        <v>0</v>
      </c>
      <c r="N263" s="277">
        <v>0</v>
      </c>
      <c r="O263" s="277">
        <v>0</v>
      </c>
      <c r="P263" s="277">
        <v>0</v>
      </c>
      <c r="Q263" s="277">
        <v>0</v>
      </c>
      <c r="R263" s="277">
        <v>66058869</v>
      </c>
      <c r="S263" s="277">
        <v>0</v>
      </c>
      <c r="T263" s="277">
        <v>0</v>
      </c>
      <c r="U263" s="277">
        <v>0</v>
      </c>
      <c r="V263" s="277">
        <v>0</v>
      </c>
      <c r="W263" s="277">
        <v>1864500</v>
      </c>
      <c r="X263" s="277">
        <v>0</v>
      </c>
      <c r="Y263" s="277">
        <v>0</v>
      </c>
      <c r="Z263" s="277">
        <v>1864500</v>
      </c>
      <c r="AA263" s="277">
        <v>0</v>
      </c>
      <c r="AB263" s="277">
        <v>0</v>
      </c>
      <c r="AC263" s="277">
        <v>0</v>
      </c>
      <c r="AD263" s="277">
        <v>0</v>
      </c>
      <c r="AE263" s="277">
        <v>0</v>
      </c>
      <c r="AF263" s="277">
        <v>0</v>
      </c>
      <c r="AG263" s="277">
        <v>0</v>
      </c>
      <c r="AH263" s="277">
        <v>0</v>
      </c>
      <c r="AI263" s="277">
        <v>0</v>
      </c>
      <c r="AJ263" s="277">
        <v>634149</v>
      </c>
      <c r="AK263" s="277">
        <v>0</v>
      </c>
      <c r="AL263" s="277">
        <v>1992026</v>
      </c>
      <c r="AM263" s="277">
        <v>0</v>
      </c>
      <c r="AN263" s="277">
        <v>0</v>
      </c>
      <c r="AO263" s="277">
        <v>1551</v>
      </c>
      <c r="AP263" s="277">
        <v>0</v>
      </c>
      <c r="AQ263" s="277">
        <v>70551095</v>
      </c>
      <c r="AR263" s="277">
        <v>5333775.59</v>
      </c>
      <c r="AS263" s="277">
        <v>0</v>
      </c>
      <c r="AT263" s="277">
        <v>0</v>
      </c>
      <c r="AU263" s="277">
        <v>0</v>
      </c>
      <c r="AV263" s="277">
        <v>0</v>
      </c>
      <c r="AW263" s="277">
        <v>5333775.59</v>
      </c>
      <c r="AX263" s="277">
        <v>0</v>
      </c>
      <c r="AY263" s="277">
        <v>4918561.1900000004</v>
      </c>
      <c r="AZ263" s="277">
        <v>415214.4</v>
      </c>
      <c r="BA263" s="277">
        <v>0</v>
      </c>
      <c r="BB263" s="277">
        <v>0</v>
      </c>
      <c r="BC263" s="277">
        <v>0</v>
      </c>
      <c r="BD263" s="277">
        <v>0</v>
      </c>
      <c r="BE263" s="277">
        <v>0</v>
      </c>
      <c r="BF263" s="277">
        <v>0</v>
      </c>
      <c r="BG263" s="277">
        <v>0</v>
      </c>
      <c r="BH263" s="277">
        <v>0</v>
      </c>
      <c r="BI263" s="277">
        <v>0</v>
      </c>
      <c r="BJ263" s="277">
        <v>0</v>
      </c>
      <c r="BK263" s="277">
        <v>0</v>
      </c>
      <c r="BL263" s="277">
        <v>0</v>
      </c>
      <c r="BM263" s="277">
        <v>0</v>
      </c>
      <c r="BN263" s="277">
        <v>0</v>
      </c>
      <c r="BO263" s="277">
        <v>0</v>
      </c>
      <c r="BP263" s="277">
        <v>0</v>
      </c>
      <c r="BQ263" s="277">
        <v>0</v>
      </c>
      <c r="BR263" s="277">
        <v>0</v>
      </c>
      <c r="BS263" s="277">
        <v>0</v>
      </c>
      <c r="BT263" s="277">
        <v>0</v>
      </c>
      <c r="BU263" s="277">
        <v>0</v>
      </c>
      <c r="BV263" s="277">
        <v>2000243</v>
      </c>
      <c r="BW263" s="277">
        <v>0</v>
      </c>
      <c r="BX263" s="277">
        <v>138382</v>
      </c>
      <c r="BY263" s="277">
        <v>0</v>
      </c>
      <c r="BZ263" s="277">
        <v>0</v>
      </c>
      <c r="CA263" s="277">
        <v>0</v>
      </c>
      <c r="CB263" s="277">
        <v>0</v>
      </c>
      <c r="CC263" s="277">
        <v>7472400.5899999999</v>
      </c>
      <c r="CD263" s="277">
        <v>63078694.409999996</v>
      </c>
      <c r="CE263" s="229"/>
      <c r="CF263"/>
    </row>
    <row r="264" spans="1:84" ht="14.4" x14ac:dyDescent="0.3">
      <c r="A264" s="276" t="s">
        <v>246</v>
      </c>
      <c r="B264" s="228">
        <v>42735</v>
      </c>
      <c r="C264" s="277">
        <v>0</v>
      </c>
      <c r="D264" s="277">
        <v>0</v>
      </c>
      <c r="E264" s="277">
        <v>0</v>
      </c>
      <c r="F264" s="277">
        <v>0</v>
      </c>
      <c r="G264" s="277">
        <v>13800604</v>
      </c>
      <c r="H264" s="277">
        <v>0</v>
      </c>
      <c r="I264" s="277">
        <v>0</v>
      </c>
      <c r="J264" s="277">
        <v>0</v>
      </c>
      <c r="K264" s="277">
        <v>0</v>
      </c>
      <c r="L264" s="277">
        <v>0</v>
      </c>
      <c r="M264" s="277">
        <v>0</v>
      </c>
      <c r="N264" s="277">
        <v>0</v>
      </c>
      <c r="O264" s="277">
        <v>0</v>
      </c>
      <c r="P264" s="277">
        <v>0</v>
      </c>
      <c r="Q264" s="277">
        <v>0</v>
      </c>
      <c r="R264" s="277">
        <v>13800604</v>
      </c>
      <c r="S264" s="277">
        <v>0</v>
      </c>
      <c r="T264" s="277">
        <v>0</v>
      </c>
      <c r="U264" s="277">
        <v>0</v>
      </c>
      <c r="V264" s="277">
        <v>0</v>
      </c>
      <c r="W264" s="277">
        <v>0</v>
      </c>
      <c r="X264" s="277">
        <v>0</v>
      </c>
      <c r="Y264" s="277">
        <v>0</v>
      </c>
      <c r="Z264" s="277">
        <v>0</v>
      </c>
      <c r="AA264" s="277">
        <v>350926.40750999999</v>
      </c>
      <c r="AB264" s="277">
        <v>350926.40750999999</v>
      </c>
      <c r="AC264" s="277">
        <v>340142.20263000001</v>
      </c>
      <c r="AD264" s="277">
        <v>10784.204878</v>
      </c>
      <c r="AE264" s="277">
        <v>0</v>
      </c>
      <c r="AF264" s="277">
        <v>0</v>
      </c>
      <c r="AG264" s="277">
        <v>0</v>
      </c>
      <c r="AH264" s="277">
        <v>0</v>
      </c>
      <c r="AI264" s="277">
        <v>0</v>
      </c>
      <c r="AJ264" s="277">
        <v>324303</v>
      </c>
      <c r="AK264" s="277">
        <v>260642</v>
      </c>
      <c r="AL264" s="277">
        <v>835295</v>
      </c>
      <c r="AM264" s="277">
        <v>0</v>
      </c>
      <c r="AN264" s="277">
        <v>0</v>
      </c>
      <c r="AO264" s="277">
        <v>1678</v>
      </c>
      <c r="AP264" s="277">
        <v>0</v>
      </c>
      <c r="AQ264" s="277">
        <v>15573448.408</v>
      </c>
      <c r="AR264" s="277">
        <v>1483728.3123000001</v>
      </c>
      <c r="AS264" s="277">
        <v>1470791.1244999999</v>
      </c>
      <c r="AT264" s="277">
        <v>0</v>
      </c>
      <c r="AU264" s="277">
        <v>1375290.7807</v>
      </c>
      <c r="AV264" s="277">
        <v>95500.343812000006</v>
      </c>
      <c r="AW264" s="277">
        <v>12937.187862000001</v>
      </c>
      <c r="AX264" s="277">
        <v>0</v>
      </c>
      <c r="AY264" s="277">
        <v>12364.778087999999</v>
      </c>
      <c r="AZ264" s="277">
        <v>572.40977394000004</v>
      </c>
      <c r="BA264" s="277">
        <v>0</v>
      </c>
      <c r="BB264" s="277">
        <v>0</v>
      </c>
      <c r="BC264" s="277">
        <v>0</v>
      </c>
      <c r="BD264" s="277">
        <v>0</v>
      </c>
      <c r="BE264" s="277">
        <v>0</v>
      </c>
      <c r="BF264" s="277">
        <v>0</v>
      </c>
      <c r="BG264" s="277">
        <v>0</v>
      </c>
      <c r="BH264" s="277">
        <v>0</v>
      </c>
      <c r="BI264" s="277">
        <v>0</v>
      </c>
      <c r="BJ264" s="277">
        <v>0</v>
      </c>
      <c r="BK264" s="277">
        <v>0</v>
      </c>
      <c r="BL264" s="277">
        <v>0</v>
      </c>
      <c r="BM264" s="277">
        <v>0</v>
      </c>
      <c r="BN264" s="277">
        <v>0</v>
      </c>
      <c r="BO264" s="277">
        <v>0</v>
      </c>
      <c r="BP264" s="277">
        <v>0</v>
      </c>
      <c r="BQ264" s="277">
        <v>0</v>
      </c>
      <c r="BR264" s="277">
        <v>703562.11629000003</v>
      </c>
      <c r="BS264" s="277">
        <v>0</v>
      </c>
      <c r="BT264" s="277">
        <v>0</v>
      </c>
      <c r="BU264" s="277">
        <v>0</v>
      </c>
      <c r="BV264" s="277">
        <v>120441</v>
      </c>
      <c r="BW264" s="277">
        <v>59484</v>
      </c>
      <c r="BX264" s="277">
        <v>0</v>
      </c>
      <c r="BY264" s="277">
        <v>0</v>
      </c>
      <c r="BZ264" s="277">
        <v>0</v>
      </c>
      <c r="CA264" s="277">
        <v>0</v>
      </c>
      <c r="CB264" s="277">
        <v>32150</v>
      </c>
      <c r="CC264" s="277">
        <v>2399365.4286000002</v>
      </c>
      <c r="CD264" s="277">
        <v>13174082.979</v>
      </c>
      <c r="CE264" s="229"/>
      <c r="CF264"/>
    </row>
    <row r="265" spans="1:84" ht="14.4" x14ac:dyDescent="0.3">
      <c r="A265" s="276" t="s">
        <v>246</v>
      </c>
      <c r="B265" s="228">
        <v>43100</v>
      </c>
      <c r="C265" s="277">
        <v>0</v>
      </c>
      <c r="D265" s="277">
        <v>0</v>
      </c>
      <c r="E265" s="277">
        <v>0</v>
      </c>
      <c r="F265" s="277">
        <v>0</v>
      </c>
      <c r="G265" s="277">
        <v>14797051</v>
      </c>
      <c r="H265" s="277">
        <v>0</v>
      </c>
      <c r="I265" s="277">
        <v>0</v>
      </c>
      <c r="J265" s="277">
        <v>0</v>
      </c>
      <c r="K265" s="277">
        <v>0</v>
      </c>
      <c r="L265" s="277">
        <v>0</v>
      </c>
      <c r="M265" s="277">
        <v>0</v>
      </c>
      <c r="N265" s="277">
        <v>0</v>
      </c>
      <c r="O265" s="277">
        <v>0</v>
      </c>
      <c r="P265" s="277">
        <v>0</v>
      </c>
      <c r="Q265" s="277">
        <v>0</v>
      </c>
      <c r="R265" s="277">
        <v>14797051</v>
      </c>
      <c r="S265" s="277">
        <v>0</v>
      </c>
      <c r="T265" s="277">
        <v>0</v>
      </c>
      <c r="U265" s="277">
        <v>0</v>
      </c>
      <c r="V265" s="277">
        <v>0</v>
      </c>
      <c r="W265" s="277">
        <v>0</v>
      </c>
      <c r="X265" s="277">
        <v>0</v>
      </c>
      <c r="Y265" s="277">
        <v>0</v>
      </c>
      <c r="Z265" s="277">
        <v>0</v>
      </c>
      <c r="AA265" s="277">
        <v>1233573.21</v>
      </c>
      <c r="AB265" s="277">
        <v>1233573.21</v>
      </c>
      <c r="AC265" s="277">
        <v>1197342.72</v>
      </c>
      <c r="AD265" s="277">
        <v>36230.49</v>
      </c>
      <c r="AE265" s="277">
        <v>0</v>
      </c>
      <c r="AF265" s="277">
        <v>0</v>
      </c>
      <c r="AG265" s="277">
        <v>0</v>
      </c>
      <c r="AH265" s="277">
        <v>0</v>
      </c>
      <c r="AI265" s="277">
        <v>0</v>
      </c>
      <c r="AJ265" s="277">
        <v>331887</v>
      </c>
      <c r="AK265" s="277">
        <v>327181</v>
      </c>
      <c r="AL265" s="277">
        <v>1040744</v>
      </c>
      <c r="AM265" s="277">
        <v>0</v>
      </c>
      <c r="AN265" s="277">
        <v>0</v>
      </c>
      <c r="AO265" s="277">
        <v>2206</v>
      </c>
      <c r="AP265" s="277">
        <v>0</v>
      </c>
      <c r="AQ265" s="277">
        <v>17732642.210000001</v>
      </c>
      <c r="AR265" s="277">
        <v>2573742.35</v>
      </c>
      <c r="AS265" s="277">
        <v>2533719.88</v>
      </c>
      <c r="AT265" s="277">
        <v>0</v>
      </c>
      <c r="AU265" s="277">
        <v>2384665.4900000002</v>
      </c>
      <c r="AV265" s="277">
        <v>149054.39000000001</v>
      </c>
      <c r="AW265" s="277">
        <v>40022.47</v>
      </c>
      <c r="AX265" s="277">
        <v>0</v>
      </c>
      <c r="AY265" s="277">
        <v>37337.08</v>
      </c>
      <c r="AZ265" s="277">
        <v>2685.39</v>
      </c>
      <c r="BA265" s="277">
        <v>0</v>
      </c>
      <c r="BB265" s="277">
        <v>0</v>
      </c>
      <c r="BC265" s="277">
        <v>0</v>
      </c>
      <c r="BD265" s="277">
        <v>0</v>
      </c>
      <c r="BE265" s="277">
        <v>0</v>
      </c>
      <c r="BF265" s="277">
        <v>0</v>
      </c>
      <c r="BG265" s="277">
        <v>0</v>
      </c>
      <c r="BH265" s="277">
        <v>0</v>
      </c>
      <c r="BI265" s="277">
        <v>0</v>
      </c>
      <c r="BJ265" s="277">
        <v>0</v>
      </c>
      <c r="BK265" s="277">
        <v>0</v>
      </c>
      <c r="BL265" s="277">
        <v>0</v>
      </c>
      <c r="BM265" s="277">
        <v>0</v>
      </c>
      <c r="BN265" s="277">
        <v>0</v>
      </c>
      <c r="BO265" s="277">
        <v>0</v>
      </c>
      <c r="BP265" s="277">
        <v>0</v>
      </c>
      <c r="BQ265" s="277">
        <v>0</v>
      </c>
      <c r="BR265" s="277">
        <v>805183.21</v>
      </c>
      <c r="BS265" s="277">
        <v>0</v>
      </c>
      <c r="BT265" s="277">
        <v>0</v>
      </c>
      <c r="BU265" s="277">
        <v>0</v>
      </c>
      <c r="BV265" s="277">
        <v>176978</v>
      </c>
      <c r="BW265" s="277">
        <v>98216</v>
      </c>
      <c r="BX265" s="277">
        <v>0</v>
      </c>
      <c r="BY265" s="277">
        <v>0</v>
      </c>
      <c r="BZ265" s="277">
        <v>0</v>
      </c>
      <c r="CA265" s="277">
        <v>0</v>
      </c>
      <c r="CB265" s="277">
        <v>40494</v>
      </c>
      <c r="CC265" s="277">
        <v>3694613.57</v>
      </c>
      <c r="CD265" s="277">
        <v>14038028.640000001</v>
      </c>
      <c r="CE265" s="229"/>
      <c r="CF265"/>
    </row>
    <row r="266" spans="1:84" ht="14.4" x14ac:dyDescent="0.3">
      <c r="A266" s="276" t="s">
        <v>246</v>
      </c>
      <c r="B266" s="228">
        <v>43465</v>
      </c>
      <c r="C266" s="277">
        <v>0</v>
      </c>
      <c r="D266" s="277">
        <v>0</v>
      </c>
      <c r="E266" s="277">
        <v>0</v>
      </c>
      <c r="F266" s="277">
        <v>0</v>
      </c>
      <c r="G266" s="277">
        <v>13640762</v>
      </c>
      <c r="H266" s="277">
        <v>0</v>
      </c>
      <c r="I266" s="277">
        <v>0</v>
      </c>
      <c r="J266" s="277">
        <v>0</v>
      </c>
      <c r="K266" s="277">
        <v>0</v>
      </c>
      <c r="L266" s="277">
        <v>0</v>
      </c>
      <c r="M266" s="277">
        <v>0</v>
      </c>
      <c r="N266" s="277">
        <v>0</v>
      </c>
      <c r="O266" s="277">
        <v>0</v>
      </c>
      <c r="P266" s="277">
        <v>0</v>
      </c>
      <c r="Q266" s="277">
        <v>0</v>
      </c>
      <c r="R266" s="277">
        <v>13640762</v>
      </c>
      <c r="S266" s="277">
        <v>0</v>
      </c>
      <c r="T266" s="277">
        <v>0</v>
      </c>
      <c r="U266" s="277">
        <v>0</v>
      </c>
      <c r="V266" s="277">
        <v>0</v>
      </c>
      <c r="W266" s="277">
        <v>0</v>
      </c>
      <c r="X266" s="277">
        <v>0</v>
      </c>
      <c r="Y266" s="277">
        <v>0</v>
      </c>
      <c r="Z266" s="277">
        <v>0</v>
      </c>
      <c r="AA266" s="277">
        <v>1239439.72</v>
      </c>
      <c r="AB266" s="277">
        <v>1239439.72</v>
      </c>
      <c r="AC266" s="277">
        <v>1193374.8999999999</v>
      </c>
      <c r="AD266" s="277">
        <v>46064.82</v>
      </c>
      <c r="AE266" s="277">
        <v>0</v>
      </c>
      <c r="AF266" s="277">
        <v>0</v>
      </c>
      <c r="AG266" s="277">
        <v>0</v>
      </c>
      <c r="AH266" s="277">
        <v>0</v>
      </c>
      <c r="AI266" s="277">
        <v>0</v>
      </c>
      <c r="AJ266" s="277">
        <v>256454</v>
      </c>
      <c r="AK266" s="277">
        <v>483862</v>
      </c>
      <c r="AL266" s="277">
        <v>1171593</v>
      </c>
      <c r="AM266" s="277">
        <v>0</v>
      </c>
      <c r="AN266" s="277">
        <v>0</v>
      </c>
      <c r="AO266" s="277">
        <v>1708</v>
      </c>
      <c r="AP266" s="277">
        <v>0</v>
      </c>
      <c r="AQ266" s="277">
        <v>16793818.719999999</v>
      </c>
      <c r="AR266" s="277">
        <v>2555206.06</v>
      </c>
      <c r="AS266" s="277">
        <v>2524287.04</v>
      </c>
      <c r="AT266" s="277">
        <v>0</v>
      </c>
      <c r="AU266" s="277">
        <v>2330208.12</v>
      </c>
      <c r="AV266" s="277">
        <v>194078.93</v>
      </c>
      <c r="AW266" s="277">
        <v>30919.01</v>
      </c>
      <c r="AX266" s="277">
        <v>0</v>
      </c>
      <c r="AY266" s="277">
        <v>26371.61</v>
      </c>
      <c r="AZ266" s="277">
        <v>4547.3999999999996</v>
      </c>
      <c r="BA266" s="277">
        <v>0</v>
      </c>
      <c r="BB266" s="277">
        <v>0</v>
      </c>
      <c r="BC266" s="277">
        <v>0</v>
      </c>
      <c r="BD266" s="277">
        <v>0</v>
      </c>
      <c r="BE266" s="277">
        <v>0</v>
      </c>
      <c r="BF266" s="277">
        <v>0</v>
      </c>
      <c r="BG266" s="277">
        <v>0</v>
      </c>
      <c r="BH266" s="277">
        <v>0</v>
      </c>
      <c r="BI266" s="277">
        <v>0</v>
      </c>
      <c r="BJ266" s="277">
        <v>0</v>
      </c>
      <c r="BK266" s="277">
        <v>0</v>
      </c>
      <c r="BL266" s="277">
        <v>0</v>
      </c>
      <c r="BM266" s="277">
        <v>0</v>
      </c>
      <c r="BN266" s="277">
        <v>0</v>
      </c>
      <c r="BO266" s="277">
        <v>0</v>
      </c>
      <c r="BP266" s="277">
        <v>0</v>
      </c>
      <c r="BQ266" s="277">
        <v>0</v>
      </c>
      <c r="BR266" s="277">
        <v>677397.16</v>
      </c>
      <c r="BS266" s="277">
        <v>0</v>
      </c>
      <c r="BT266" s="277">
        <v>0</v>
      </c>
      <c r="BU266" s="277">
        <v>0</v>
      </c>
      <c r="BV266" s="277">
        <v>207407</v>
      </c>
      <c r="BW266" s="277">
        <v>3536</v>
      </c>
      <c r="BX266" s="277">
        <v>0</v>
      </c>
      <c r="BY266" s="277">
        <v>0</v>
      </c>
      <c r="BZ266" s="277">
        <v>0</v>
      </c>
      <c r="CA266" s="277">
        <v>0</v>
      </c>
      <c r="CB266" s="277">
        <v>19070</v>
      </c>
      <c r="CC266" s="277">
        <v>3462616.22</v>
      </c>
      <c r="CD266" s="277">
        <v>13331202.49</v>
      </c>
      <c r="CE266" s="229"/>
      <c r="CF266"/>
    </row>
    <row r="267" spans="1:84" ht="14.4" x14ac:dyDescent="0.3">
      <c r="A267" s="276" t="s">
        <v>229</v>
      </c>
      <c r="B267" s="228">
        <v>42735</v>
      </c>
      <c r="C267" s="277"/>
      <c r="D267" s="277"/>
      <c r="E267" s="277"/>
      <c r="F267" s="277"/>
      <c r="G267" s="277">
        <v>717891918.25999999</v>
      </c>
      <c r="H267" s="277">
        <v>24189756.363000002</v>
      </c>
      <c r="I267" s="277">
        <v>443072088.31</v>
      </c>
      <c r="J267" s="277"/>
      <c r="K267" s="277"/>
      <c r="L267" s="277"/>
      <c r="M267" s="277"/>
      <c r="N267" s="277"/>
      <c r="O267" s="277"/>
      <c r="P267" s="277"/>
      <c r="Q267" s="277"/>
      <c r="R267" s="277">
        <v>250644456.44999999</v>
      </c>
      <c r="S267" s="277"/>
      <c r="T267" s="277">
        <v>-14382.87</v>
      </c>
      <c r="U267" s="277"/>
      <c r="V267" s="277"/>
      <c r="W267" s="277">
        <v>83129411.488000005</v>
      </c>
      <c r="X267" s="277"/>
      <c r="Y267" s="277"/>
      <c r="Z267" s="277">
        <v>83129411.488000005</v>
      </c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>
        <v>7828319.0199999996</v>
      </c>
      <c r="AK267" s="277"/>
      <c r="AL267" s="277">
        <v>23612980.399999999</v>
      </c>
      <c r="AM267" s="277"/>
      <c r="AN267" s="277"/>
      <c r="AO267" s="277">
        <v>134394.16276000001</v>
      </c>
      <c r="AP267" s="277"/>
      <c r="AQ267" s="277">
        <v>832597023.33000004</v>
      </c>
      <c r="AR267" s="277">
        <v>94240330.262999997</v>
      </c>
      <c r="AS267" s="277"/>
      <c r="AT267" s="277"/>
      <c r="AU267" s="277"/>
      <c r="AV267" s="277"/>
      <c r="AW267" s="277">
        <v>94240330.262999997</v>
      </c>
      <c r="AX267" s="277"/>
      <c r="AY267" s="277">
        <v>86525555.376000002</v>
      </c>
      <c r="AZ267" s="277">
        <v>7714774.8872999996</v>
      </c>
      <c r="BA267" s="277"/>
      <c r="BB267" s="277"/>
      <c r="BC267" s="277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>
        <v>5415880.1299999999</v>
      </c>
      <c r="BP267" s="277"/>
      <c r="BQ267" s="277"/>
      <c r="BR267" s="277"/>
      <c r="BS267" s="277"/>
      <c r="BT267" s="277"/>
      <c r="BU267" s="277"/>
      <c r="BV267" s="277">
        <v>3565939.3</v>
      </c>
      <c r="BW267" s="277"/>
      <c r="BX267" s="277">
        <v>6975894.1299999999</v>
      </c>
      <c r="BY267" s="277"/>
      <c r="BZ267" s="277"/>
      <c r="CA267" s="277"/>
      <c r="CB267" s="277"/>
      <c r="CC267" s="277">
        <v>110198043.81999999</v>
      </c>
      <c r="CD267" s="277">
        <v>722398979.5</v>
      </c>
      <c r="CE267" s="229"/>
      <c r="CF267"/>
    </row>
    <row r="268" spans="1:84" ht="14.4" x14ac:dyDescent="0.3">
      <c r="A268" s="276" t="s">
        <v>229</v>
      </c>
      <c r="B268" s="228">
        <v>43100</v>
      </c>
      <c r="C268" s="277"/>
      <c r="D268" s="277"/>
      <c r="E268" s="277"/>
      <c r="F268" s="277"/>
      <c r="G268" s="277">
        <v>741820585.63</v>
      </c>
      <c r="H268" s="277">
        <v>25080398.379999999</v>
      </c>
      <c r="I268" s="277">
        <v>400302733.06999999</v>
      </c>
      <c r="J268" s="277"/>
      <c r="K268" s="277"/>
      <c r="L268" s="277"/>
      <c r="M268" s="277"/>
      <c r="N268" s="277"/>
      <c r="O268" s="277"/>
      <c r="P268" s="277"/>
      <c r="Q268" s="277"/>
      <c r="R268" s="277">
        <v>316479159.64999998</v>
      </c>
      <c r="S268" s="277"/>
      <c r="T268" s="277">
        <v>-41705.47</v>
      </c>
      <c r="U268" s="277"/>
      <c r="V268" s="277"/>
      <c r="W268" s="277">
        <v>16245083.039999999</v>
      </c>
      <c r="X268" s="277"/>
      <c r="Y268" s="277"/>
      <c r="Z268" s="277">
        <v>16245083.039999999</v>
      </c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>
        <v>8990308.0999999996</v>
      </c>
      <c r="AK268" s="277"/>
      <c r="AL268" s="277">
        <v>14613957.73</v>
      </c>
      <c r="AM268" s="277"/>
      <c r="AN268" s="277"/>
      <c r="AO268" s="277">
        <v>535928.17000000004</v>
      </c>
      <c r="AP268" s="277">
        <v>-3E-9</v>
      </c>
      <c r="AQ268" s="277">
        <v>782205862.66999996</v>
      </c>
      <c r="AR268" s="277">
        <v>84017161.040000007</v>
      </c>
      <c r="AS268" s="277"/>
      <c r="AT268" s="277"/>
      <c r="AU268" s="277"/>
      <c r="AV268" s="277"/>
      <c r="AW268" s="277">
        <v>84017161.040000007</v>
      </c>
      <c r="AX268" s="277">
        <v>-3E-9</v>
      </c>
      <c r="AY268" s="277">
        <v>75649876.060000002</v>
      </c>
      <c r="AZ268" s="277">
        <v>8367284.9800000004</v>
      </c>
      <c r="BA268" s="277"/>
      <c r="BB268" s="277"/>
      <c r="BC268" s="277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>
        <v>2553762.9500000002</v>
      </c>
      <c r="BP268" s="277"/>
      <c r="BQ268" s="277"/>
      <c r="BR268" s="277"/>
      <c r="BS268" s="277"/>
      <c r="BT268" s="277"/>
      <c r="BU268" s="277"/>
      <c r="BV268" s="277">
        <v>3344273.74</v>
      </c>
      <c r="BW268" s="277"/>
      <c r="BX268" s="277">
        <v>5742638.0199999996</v>
      </c>
      <c r="BY268" s="277"/>
      <c r="BZ268" s="277"/>
      <c r="CA268" s="277"/>
      <c r="CB268" s="277"/>
      <c r="CC268" s="277">
        <v>95657835.75</v>
      </c>
      <c r="CD268" s="277">
        <v>686548026.91999996</v>
      </c>
      <c r="CE268" s="229"/>
      <c r="CF268"/>
    </row>
    <row r="269" spans="1:84" ht="14.4" x14ac:dyDescent="0.3">
      <c r="A269" s="276" t="s">
        <v>229</v>
      </c>
      <c r="B269" s="228">
        <v>43465</v>
      </c>
      <c r="C269" s="277"/>
      <c r="D269" s="277"/>
      <c r="E269" s="277"/>
      <c r="F269" s="277"/>
      <c r="G269" s="277">
        <v>670841101.35000002</v>
      </c>
      <c r="H269" s="277">
        <v>25578567.912</v>
      </c>
      <c r="I269" s="277">
        <v>398974696.30000001</v>
      </c>
      <c r="J269" s="277"/>
      <c r="K269" s="277"/>
      <c r="L269" s="277"/>
      <c r="M269" s="277"/>
      <c r="N269" s="277"/>
      <c r="O269" s="277"/>
      <c r="P269" s="277"/>
      <c r="Q269" s="277"/>
      <c r="R269" s="277">
        <v>246326775.06999999</v>
      </c>
      <c r="S269" s="277"/>
      <c r="T269" s="277">
        <v>-38937.94</v>
      </c>
      <c r="U269" s="277"/>
      <c r="V269" s="277"/>
      <c r="W269" s="277">
        <v>15268564.557</v>
      </c>
      <c r="X269" s="277"/>
      <c r="Y269" s="277"/>
      <c r="Z269" s="277">
        <v>15268564.557</v>
      </c>
      <c r="AA269" s="277"/>
      <c r="AB269" s="277"/>
      <c r="AC269" s="277"/>
      <c r="AD269" s="277"/>
      <c r="AE269" s="277"/>
      <c r="AF269" s="277"/>
      <c r="AG269" s="277"/>
      <c r="AH269" s="277"/>
      <c r="AI269" s="277"/>
      <c r="AJ269" s="277">
        <v>8881097.0800000001</v>
      </c>
      <c r="AK269" s="277"/>
      <c r="AL269" s="277">
        <v>19720133.289999999</v>
      </c>
      <c r="AM269" s="277"/>
      <c r="AN269" s="277"/>
      <c r="AO269" s="277">
        <v>363769.07</v>
      </c>
      <c r="AP269" s="277">
        <v>-2.0000000000000001E-9</v>
      </c>
      <c r="AQ269" s="277">
        <v>715074665.34000003</v>
      </c>
      <c r="AR269" s="277">
        <v>57475468.434</v>
      </c>
      <c r="AS269" s="277"/>
      <c r="AT269" s="277"/>
      <c r="AU269" s="277"/>
      <c r="AV269" s="277"/>
      <c r="AW269" s="277">
        <v>57475468.434</v>
      </c>
      <c r="AX269" s="277"/>
      <c r="AY269" s="277">
        <v>49271303.376000002</v>
      </c>
      <c r="AZ269" s="277">
        <v>8204165.0581</v>
      </c>
      <c r="BA269" s="277"/>
      <c r="BB269" s="277"/>
      <c r="BC269" s="277"/>
      <c r="BD269" s="277"/>
      <c r="BE269" s="277"/>
      <c r="BF269" s="277"/>
      <c r="BG269" s="277"/>
      <c r="BH269" s="277"/>
      <c r="BI269" s="277"/>
      <c r="BJ269" s="277"/>
      <c r="BK269" s="277"/>
      <c r="BL269" s="277"/>
      <c r="BM269" s="277"/>
      <c r="BN269" s="277"/>
      <c r="BO269" s="277">
        <v>1174860.28</v>
      </c>
      <c r="BP269" s="277"/>
      <c r="BQ269" s="277"/>
      <c r="BR269" s="277"/>
      <c r="BS269" s="277"/>
      <c r="BT269" s="277"/>
      <c r="BU269" s="277"/>
      <c r="BV269" s="277">
        <v>3361036.52</v>
      </c>
      <c r="BW269" s="277"/>
      <c r="BX269" s="277">
        <v>2695260.12</v>
      </c>
      <c r="BY269" s="277"/>
      <c r="BZ269" s="277"/>
      <c r="CA269" s="277"/>
      <c r="CB269" s="277"/>
      <c r="CC269" s="277">
        <v>64706625.354000002</v>
      </c>
      <c r="CD269" s="277">
        <v>650368039.99000001</v>
      </c>
      <c r="CE269" s="229"/>
      <c r="CF269"/>
    </row>
    <row r="270" spans="1:84" ht="14.4" x14ac:dyDescent="0.3">
      <c r="A270" s="276" t="s">
        <v>263</v>
      </c>
      <c r="B270" s="228">
        <v>42735</v>
      </c>
      <c r="C270" s="277"/>
      <c r="D270" s="277"/>
      <c r="E270" s="277"/>
      <c r="F270" s="277">
        <v>18033232.050000001</v>
      </c>
      <c r="G270" s="277">
        <v>2362641008.8000002</v>
      </c>
      <c r="H270" s="277"/>
      <c r="I270" s="277">
        <v>6251635</v>
      </c>
      <c r="J270" s="277"/>
      <c r="K270" s="277"/>
      <c r="L270" s="277"/>
      <c r="M270" s="277"/>
      <c r="N270" s="277"/>
      <c r="O270" s="277"/>
      <c r="P270" s="277"/>
      <c r="Q270" s="277"/>
      <c r="R270" s="277">
        <v>2356548580.6999998</v>
      </c>
      <c r="S270" s="277"/>
      <c r="T270" s="277">
        <v>-159206.97</v>
      </c>
      <c r="U270" s="277"/>
      <c r="V270" s="277"/>
      <c r="W270" s="277">
        <v>1542538.6</v>
      </c>
      <c r="X270" s="277"/>
      <c r="Y270" s="277"/>
      <c r="Z270" s="277">
        <v>1542538.6</v>
      </c>
      <c r="AA270" s="277"/>
      <c r="AB270" s="277"/>
      <c r="AC270" s="277"/>
      <c r="AD270" s="277"/>
      <c r="AE270" s="277"/>
      <c r="AF270" s="277"/>
      <c r="AG270" s="277"/>
      <c r="AH270" s="277"/>
      <c r="AI270" s="277"/>
      <c r="AJ270" s="277">
        <v>92618673.439999998</v>
      </c>
      <c r="AK270" s="277"/>
      <c r="AL270" s="277">
        <v>2084467901.4000001</v>
      </c>
      <c r="AM270" s="277"/>
      <c r="AN270" s="277"/>
      <c r="AO270" s="277">
        <v>100519529.43000001</v>
      </c>
      <c r="AP270" s="277">
        <v>15954742.959000001</v>
      </c>
      <c r="AQ270" s="277">
        <v>4675777626.6000004</v>
      </c>
      <c r="AR270" s="277">
        <v>2362405859.9000001</v>
      </c>
      <c r="AS270" s="277"/>
      <c r="AT270" s="277"/>
      <c r="AU270" s="277"/>
      <c r="AV270" s="277"/>
      <c r="AW270" s="277">
        <v>2362405859.9000001</v>
      </c>
      <c r="AX270" s="277"/>
      <c r="AY270" s="277">
        <v>2305817316.5999999</v>
      </c>
      <c r="AZ270" s="277">
        <v>56588543.289999999</v>
      </c>
      <c r="BA270" s="277"/>
      <c r="BB270" s="277"/>
      <c r="BC270" s="277"/>
      <c r="BD270" s="277"/>
      <c r="BE270" s="277"/>
      <c r="BF270" s="277"/>
      <c r="BG270" s="277"/>
      <c r="BH270" s="277"/>
      <c r="BI270" s="277"/>
      <c r="BJ270" s="277"/>
      <c r="BK270" s="277"/>
      <c r="BL270" s="277"/>
      <c r="BM270" s="277"/>
      <c r="BN270" s="277"/>
      <c r="BO270" s="277"/>
      <c r="BP270" s="277">
        <v>57411677.869999997</v>
      </c>
      <c r="BQ270" s="277"/>
      <c r="BR270" s="277"/>
      <c r="BS270" s="277"/>
      <c r="BT270" s="277"/>
      <c r="BU270" s="277"/>
      <c r="BV270" s="277">
        <v>318444791.50999999</v>
      </c>
      <c r="BW270" s="277"/>
      <c r="BX270" s="277">
        <v>40168247.486000001</v>
      </c>
      <c r="BY270" s="277"/>
      <c r="BZ270" s="277"/>
      <c r="CA270" s="277"/>
      <c r="CB270" s="277">
        <v>109331354.03</v>
      </c>
      <c r="CC270" s="277">
        <v>2887761930.8000002</v>
      </c>
      <c r="CD270" s="277">
        <v>1788015695.8</v>
      </c>
      <c r="CE270" s="229"/>
      <c r="CF270"/>
    </row>
    <row r="271" spans="1:84" ht="14.4" x14ac:dyDescent="0.3">
      <c r="A271" s="276" t="s">
        <v>263</v>
      </c>
      <c r="B271" s="228">
        <v>43100</v>
      </c>
      <c r="C271" s="277"/>
      <c r="D271" s="277"/>
      <c r="E271" s="277"/>
      <c r="F271" s="277">
        <v>18175646.949999999</v>
      </c>
      <c r="G271" s="277">
        <v>2368356050.9000001</v>
      </c>
      <c r="H271" s="277"/>
      <c r="I271" s="277">
        <v>6298698</v>
      </c>
      <c r="J271" s="277"/>
      <c r="K271" s="277"/>
      <c r="L271" s="277"/>
      <c r="M271" s="277"/>
      <c r="N271" s="277"/>
      <c r="O271" s="277"/>
      <c r="P271" s="277"/>
      <c r="Q271" s="277"/>
      <c r="R271" s="277">
        <v>2362188530.3000002</v>
      </c>
      <c r="S271" s="277"/>
      <c r="T271" s="277">
        <v>-131177.37</v>
      </c>
      <c r="U271" s="277"/>
      <c r="V271" s="277"/>
      <c r="W271" s="277">
        <v>5533316.0800000001</v>
      </c>
      <c r="X271" s="277"/>
      <c r="Y271" s="277"/>
      <c r="Z271" s="277">
        <v>5533316.0800000001</v>
      </c>
      <c r="AA271" s="277"/>
      <c r="AB271" s="277"/>
      <c r="AC271" s="277"/>
      <c r="AD271" s="277"/>
      <c r="AE271" s="277"/>
      <c r="AF271" s="277"/>
      <c r="AG271" s="277"/>
      <c r="AH271" s="277"/>
      <c r="AI271" s="277"/>
      <c r="AJ271" s="277">
        <v>107694425.93000001</v>
      </c>
      <c r="AK271" s="277"/>
      <c r="AL271" s="277">
        <v>2127315954.7</v>
      </c>
      <c r="AM271" s="277"/>
      <c r="AN271" s="277"/>
      <c r="AO271" s="277">
        <v>155737366.97999999</v>
      </c>
      <c r="AP271" s="277">
        <v>17674820.719999999</v>
      </c>
      <c r="AQ271" s="277">
        <v>4800487582.3000002</v>
      </c>
      <c r="AR271" s="277">
        <v>2681658729.5999999</v>
      </c>
      <c r="AS271" s="277"/>
      <c r="AT271" s="277"/>
      <c r="AU271" s="277"/>
      <c r="AV271" s="277"/>
      <c r="AW271" s="277">
        <v>2681658729.5999999</v>
      </c>
      <c r="AX271" s="277">
        <v>-5.0000000000000001E-9</v>
      </c>
      <c r="AY271" s="277">
        <v>2599002132.5999999</v>
      </c>
      <c r="AZ271" s="277">
        <v>82656596.920000002</v>
      </c>
      <c r="BA271" s="277"/>
      <c r="BB271" s="277"/>
      <c r="BC271" s="277"/>
      <c r="BD271" s="277"/>
      <c r="BE271" s="277"/>
      <c r="BF271" s="277"/>
      <c r="BG271" s="277"/>
      <c r="BH271" s="277"/>
      <c r="BI271" s="277"/>
      <c r="BJ271" s="277"/>
      <c r="BK271" s="277"/>
      <c r="BL271" s="277"/>
      <c r="BM271" s="277"/>
      <c r="BN271" s="277"/>
      <c r="BO271" s="277"/>
      <c r="BP271" s="277">
        <v>57031338.020000003</v>
      </c>
      <c r="BQ271" s="277"/>
      <c r="BR271" s="277"/>
      <c r="BS271" s="277"/>
      <c r="BT271" s="277"/>
      <c r="BU271" s="277"/>
      <c r="BV271" s="277">
        <v>313775241.50999999</v>
      </c>
      <c r="BW271" s="277"/>
      <c r="BX271" s="277">
        <v>63439790.100000001</v>
      </c>
      <c r="BY271" s="277"/>
      <c r="BZ271" s="277"/>
      <c r="CA271" s="277"/>
      <c r="CB271" s="277">
        <v>68732813.920000002</v>
      </c>
      <c r="CC271" s="277">
        <v>3184637913.0999999</v>
      </c>
      <c r="CD271" s="277">
        <v>1615849669.2</v>
      </c>
      <c r="CE271" s="229"/>
      <c r="CF271"/>
    </row>
    <row r="272" spans="1:84" ht="14.4" x14ac:dyDescent="0.3">
      <c r="A272" s="276" t="s">
        <v>263</v>
      </c>
      <c r="B272" s="228">
        <v>43465</v>
      </c>
      <c r="C272" s="277"/>
      <c r="D272" s="277"/>
      <c r="E272" s="277"/>
      <c r="F272" s="277">
        <v>16998037.561999999</v>
      </c>
      <c r="G272" s="277">
        <v>2166782409.5</v>
      </c>
      <c r="H272" s="277"/>
      <c r="I272" s="277">
        <v>6908124.2450000001</v>
      </c>
      <c r="J272" s="277"/>
      <c r="K272" s="277"/>
      <c r="L272" s="277"/>
      <c r="M272" s="277"/>
      <c r="N272" s="277"/>
      <c r="O272" s="277"/>
      <c r="P272" s="277"/>
      <c r="Q272" s="277"/>
      <c r="R272" s="277">
        <v>2160017309</v>
      </c>
      <c r="S272" s="277"/>
      <c r="T272" s="277">
        <v>-143023.70000000001</v>
      </c>
      <c r="U272" s="277"/>
      <c r="V272" s="277"/>
      <c r="W272" s="277">
        <v>5783700.3207999999</v>
      </c>
      <c r="X272" s="277"/>
      <c r="Y272" s="277"/>
      <c r="Z272" s="277">
        <v>5783700.3207999999</v>
      </c>
      <c r="AA272" s="277"/>
      <c r="AB272" s="277"/>
      <c r="AC272" s="277"/>
      <c r="AD272" s="277"/>
      <c r="AE272" s="277"/>
      <c r="AF272" s="277"/>
      <c r="AG272" s="277"/>
      <c r="AH272" s="277"/>
      <c r="AI272" s="277"/>
      <c r="AJ272" s="277">
        <v>94661561.540000007</v>
      </c>
      <c r="AK272" s="277"/>
      <c r="AL272" s="277">
        <v>2144578345.5999999</v>
      </c>
      <c r="AM272" s="277"/>
      <c r="AN272" s="277"/>
      <c r="AO272" s="277">
        <v>110962716.13</v>
      </c>
      <c r="AP272" s="277">
        <v>23449493.708999999</v>
      </c>
      <c r="AQ272" s="277">
        <v>4563216264.3000002</v>
      </c>
      <c r="AR272" s="277">
        <v>2368283656</v>
      </c>
      <c r="AS272" s="277"/>
      <c r="AT272" s="277"/>
      <c r="AU272" s="277"/>
      <c r="AV272" s="277"/>
      <c r="AW272" s="277">
        <v>2368283656</v>
      </c>
      <c r="AX272" s="277">
        <v>-3.1E-8</v>
      </c>
      <c r="AY272" s="277">
        <v>2285836871.9000001</v>
      </c>
      <c r="AZ272" s="277">
        <v>82446784.072999999</v>
      </c>
      <c r="BA272" s="277"/>
      <c r="BB272" s="277"/>
      <c r="BC272" s="277"/>
      <c r="BD272" s="277"/>
      <c r="BE272" s="277"/>
      <c r="BF272" s="277"/>
      <c r="BG272" s="277"/>
      <c r="BH272" s="277"/>
      <c r="BI272" s="277"/>
      <c r="BJ272" s="277"/>
      <c r="BK272" s="277"/>
      <c r="BL272" s="277"/>
      <c r="BM272" s="277"/>
      <c r="BN272" s="277"/>
      <c r="BO272" s="277"/>
      <c r="BP272" s="277">
        <v>53434178.859999999</v>
      </c>
      <c r="BQ272" s="277"/>
      <c r="BR272" s="277"/>
      <c r="BS272" s="277"/>
      <c r="BT272" s="277"/>
      <c r="BU272" s="277"/>
      <c r="BV272" s="277">
        <v>243663124.78</v>
      </c>
      <c r="BW272" s="277"/>
      <c r="BX272" s="277">
        <v>72727363.329999998</v>
      </c>
      <c r="BY272" s="277"/>
      <c r="BZ272" s="277"/>
      <c r="CA272" s="277"/>
      <c r="CB272" s="277">
        <v>41617301.917999998</v>
      </c>
      <c r="CC272" s="277">
        <v>2779725624.8000002</v>
      </c>
      <c r="CD272" s="277">
        <v>1783490639.5</v>
      </c>
      <c r="CE272" s="229"/>
      <c r="CF272"/>
    </row>
    <row r="273" spans="1:84" ht="14.4" x14ac:dyDescent="0.3">
      <c r="A273" s="276" t="s">
        <v>224</v>
      </c>
      <c r="B273" s="228">
        <v>42735</v>
      </c>
      <c r="C273" s="277"/>
      <c r="D273" s="277">
        <v>9278</v>
      </c>
      <c r="E273" s="277"/>
      <c r="F273" s="277">
        <v>965584.77</v>
      </c>
      <c r="G273" s="277">
        <v>592211.22</v>
      </c>
      <c r="H273" s="277"/>
      <c r="I273" s="277">
        <v>521098</v>
      </c>
      <c r="J273" s="277"/>
      <c r="K273" s="277"/>
      <c r="L273" s="277"/>
      <c r="M273" s="277">
        <v>52066.080000000002</v>
      </c>
      <c r="N273" s="277"/>
      <c r="O273" s="277">
        <v>52066.080000000002</v>
      </c>
      <c r="P273" s="277"/>
      <c r="Q273" s="277"/>
      <c r="R273" s="277">
        <v>19047.14</v>
      </c>
      <c r="S273" s="277"/>
      <c r="T273" s="277"/>
      <c r="U273" s="277"/>
      <c r="V273" s="277"/>
      <c r="W273" s="277">
        <v>2774565</v>
      </c>
      <c r="X273" s="277"/>
      <c r="Y273" s="277">
        <v>2774565</v>
      </c>
      <c r="Z273" s="277"/>
      <c r="AA273" s="277">
        <v>-131904.9449</v>
      </c>
      <c r="AB273" s="277">
        <v>-131904.9449</v>
      </c>
      <c r="AC273" s="277">
        <v>-131904.9449</v>
      </c>
      <c r="AD273" s="277"/>
      <c r="AE273" s="277"/>
      <c r="AF273" s="277"/>
      <c r="AG273" s="277"/>
      <c r="AH273" s="277"/>
      <c r="AI273" s="277"/>
      <c r="AJ273" s="277">
        <v>790663.54</v>
      </c>
      <c r="AK273" s="277"/>
      <c r="AL273" s="277">
        <v>274863.95</v>
      </c>
      <c r="AM273" s="277"/>
      <c r="AN273" s="277"/>
      <c r="AO273" s="277">
        <v>5103133.8899999997</v>
      </c>
      <c r="AP273" s="277"/>
      <c r="AQ273" s="277">
        <v>10378395.425000001</v>
      </c>
      <c r="AR273" s="277">
        <v>228675.27423000001</v>
      </c>
      <c r="AS273" s="277">
        <v>228675.27423000001</v>
      </c>
      <c r="AT273" s="277"/>
      <c r="AU273" s="277">
        <v>92337.096250999995</v>
      </c>
      <c r="AV273" s="277">
        <v>136338.17798000001</v>
      </c>
      <c r="AW273" s="277"/>
      <c r="AX273" s="277"/>
      <c r="AY273" s="277"/>
      <c r="AZ273" s="277"/>
      <c r="BA273" s="277"/>
      <c r="BB273" s="277"/>
      <c r="BC273" s="277"/>
      <c r="BD273" s="277"/>
      <c r="BE273" s="277"/>
      <c r="BF273" s="277"/>
      <c r="BG273" s="277"/>
      <c r="BH273" s="277"/>
      <c r="BI273" s="277"/>
      <c r="BJ273" s="277"/>
      <c r="BK273" s="277"/>
      <c r="BL273" s="277"/>
      <c r="BM273" s="277"/>
      <c r="BN273" s="277"/>
      <c r="BO273" s="277"/>
      <c r="BP273" s="277"/>
      <c r="BQ273" s="277"/>
      <c r="BR273" s="277">
        <v>122967.38022000001</v>
      </c>
      <c r="BS273" s="277"/>
      <c r="BT273" s="277"/>
      <c r="BU273" s="277"/>
      <c r="BV273" s="277">
        <v>2789.93</v>
      </c>
      <c r="BW273" s="277">
        <v>51302.17</v>
      </c>
      <c r="BX273" s="277">
        <v>617963.31999999995</v>
      </c>
      <c r="BY273" s="277"/>
      <c r="BZ273" s="277"/>
      <c r="CA273" s="277"/>
      <c r="CB273" s="277">
        <v>1791208.52</v>
      </c>
      <c r="CC273" s="277">
        <v>2814906.5945000001</v>
      </c>
      <c r="CD273" s="277">
        <v>7563488.8306999998</v>
      </c>
      <c r="CE273" s="229"/>
      <c r="CF273"/>
    </row>
    <row r="274" spans="1:84" ht="14.4" x14ac:dyDescent="0.3">
      <c r="A274" s="276" t="s">
        <v>224</v>
      </c>
      <c r="B274" s="228">
        <v>43100</v>
      </c>
      <c r="C274" s="277">
        <v>0</v>
      </c>
      <c r="D274" s="277">
        <v>128347</v>
      </c>
      <c r="E274" s="277">
        <v>0</v>
      </c>
      <c r="F274" s="277">
        <v>953849.84</v>
      </c>
      <c r="G274" s="277">
        <v>653624.31999999995</v>
      </c>
      <c r="H274" s="277">
        <v>0</v>
      </c>
      <c r="I274" s="277">
        <v>578250</v>
      </c>
      <c r="J274" s="277"/>
      <c r="K274" s="277">
        <v>0</v>
      </c>
      <c r="L274" s="277">
        <v>0</v>
      </c>
      <c r="M274" s="277">
        <v>56585.04</v>
      </c>
      <c r="N274" s="277">
        <v>0</v>
      </c>
      <c r="O274" s="277">
        <v>56585.04</v>
      </c>
      <c r="P274" s="277">
        <v>0</v>
      </c>
      <c r="Q274" s="277">
        <v>0</v>
      </c>
      <c r="R274" s="277">
        <v>18789.28</v>
      </c>
      <c r="S274" s="277">
        <v>0</v>
      </c>
      <c r="T274" s="277">
        <v>0</v>
      </c>
      <c r="U274" s="277">
        <v>0</v>
      </c>
      <c r="V274" s="277">
        <v>0</v>
      </c>
      <c r="W274" s="277">
        <v>2213373</v>
      </c>
      <c r="X274" s="277">
        <v>0</v>
      </c>
      <c r="Y274" s="277">
        <v>2213373</v>
      </c>
      <c r="Z274" s="277">
        <v>0</v>
      </c>
      <c r="AA274" s="277">
        <v>-99862.755109999998</v>
      </c>
      <c r="AB274" s="277">
        <v>-99862.755109999998</v>
      </c>
      <c r="AC274" s="277">
        <v>-99862.755109999998</v>
      </c>
      <c r="AD274" s="277"/>
      <c r="AE274" s="277"/>
      <c r="AF274" s="277"/>
      <c r="AG274" s="277"/>
      <c r="AH274" s="277"/>
      <c r="AI274" s="277"/>
      <c r="AJ274" s="277">
        <v>112884.64</v>
      </c>
      <c r="AK274" s="277">
        <v>0</v>
      </c>
      <c r="AL274" s="277">
        <v>1396624.28</v>
      </c>
      <c r="AM274" s="277">
        <v>0</v>
      </c>
      <c r="AN274" s="277">
        <v>0</v>
      </c>
      <c r="AO274" s="277">
        <v>4896331.84</v>
      </c>
      <c r="AP274" s="277">
        <v>338.19</v>
      </c>
      <c r="AQ274" s="277">
        <v>10255510.355</v>
      </c>
      <c r="AR274" s="277">
        <v>868284.07282999996</v>
      </c>
      <c r="AS274" s="277">
        <v>868284.07282999996</v>
      </c>
      <c r="AT274" s="277">
        <v>0</v>
      </c>
      <c r="AU274" s="277">
        <v>729169.48762000003</v>
      </c>
      <c r="AV274" s="277">
        <v>139114.58520999999</v>
      </c>
      <c r="AW274" s="277"/>
      <c r="AX274" s="277"/>
      <c r="AY274" s="277"/>
      <c r="AZ274" s="277"/>
      <c r="BA274" s="277"/>
      <c r="BB274" s="277"/>
      <c r="BC274" s="277"/>
      <c r="BD274" s="277"/>
      <c r="BE274" s="277"/>
      <c r="BF274" s="277"/>
      <c r="BG274" s="277"/>
      <c r="BH274" s="277"/>
      <c r="BI274" s="277"/>
      <c r="BJ274" s="277"/>
      <c r="BK274" s="277"/>
      <c r="BL274" s="277"/>
      <c r="BM274" s="277"/>
      <c r="BN274" s="277">
        <v>0</v>
      </c>
      <c r="BO274" s="277">
        <v>0</v>
      </c>
      <c r="BP274" s="277">
        <v>0</v>
      </c>
      <c r="BQ274" s="277">
        <v>0</v>
      </c>
      <c r="BR274" s="277">
        <v>98026.718013000005</v>
      </c>
      <c r="BS274" s="277">
        <v>0</v>
      </c>
      <c r="BT274" s="277"/>
      <c r="BU274" s="277"/>
      <c r="BV274" s="277">
        <v>0</v>
      </c>
      <c r="BW274" s="277">
        <v>59913.63</v>
      </c>
      <c r="BX274" s="277">
        <v>320430.3</v>
      </c>
      <c r="BY274" s="277"/>
      <c r="BZ274" s="277">
        <v>0</v>
      </c>
      <c r="CA274" s="277">
        <v>0</v>
      </c>
      <c r="CB274" s="277">
        <v>1410426.07</v>
      </c>
      <c r="CC274" s="277">
        <v>2757080.7908000001</v>
      </c>
      <c r="CD274" s="277">
        <v>7498429.5640000002</v>
      </c>
      <c r="CE274" s="229"/>
      <c r="CF274"/>
    </row>
    <row r="275" spans="1:84" ht="14.4" x14ac:dyDescent="0.3">
      <c r="A275" s="276" t="s">
        <v>224</v>
      </c>
      <c r="B275" s="228">
        <v>43465</v>
      </c>
      <c r="C275" s="277">
        <v>0</v>
      </c>
      <c r="D275" s="277">
        <v>127570</v>
      </c>
      <c r="E275" s="277">
        <v>0</v>
      </c>
      <c r="F275" s="277">
        <v>1211679.6399999999</v>
      </c>
      <c r="G275" s="277">
        <v>674244.76800000004</v>
      </c>
      <c r="H275" s="277">
        <v>0</v>
      </c>
      <c r="I275" s="277">
        <v>624756</v>
      </c>
      <c r="J275" s="277"/>
      <c r="K275" s="277">
        <v>0</v>
      </c>
      <c r="L275" s="277">
        <v>0</v>
      </c>
      <c r="M275" s="277">
        <v>49488.767999999996</v>
      </c>
      <c r="N275" s="277">
        <v>0</v>
      </c>
      <c r="O275" s="277">
        <v>49488.767999999996</v>
      </c>
      <c r="P275" s="277">
        <v>0</v>
      </c>
      <c r="Q275" s="277">
        <v>0</v>
      </c>
      <c r="R275" s="277">
        <v>0</v>
      </c>
      <c r="S275" s="277">
        <v>0</v>
      </c>
      <c r="T275" s="277">
        <v>0</v>
      </c>
      <c r="U275" s="277">
        <v>0</v>
      </c>
      <c r="V275" s="277">
        <v>0</v>
      </c>
      <c r="W275" s="277">
        <v>2136629.2999999998</v>
      </c>
      <c r="X275" s="277">
        <v>0</v>
      </c>
      <c r="Y275" s="277">
        <v>2136629.2999999998</v>
      </c>
      <c r="Z275" s="277">
        <v>0</v>
      </c>
      <c r="AA275" s="277">
        <v>-179385.49069999999</v>
      </c>
      <c r="AB275" s="277">
        <v>-179385.49069999999</v>
      </c>
      <c r="AC275" s="277">
        <v>-179385.49069999999</v>
      </c>
      <c r="AD275" s="277"/>
      <c r="AE275" s="277"/>
      <c r="AF275" s="277"/>
      <c r="AG275" s="277"/>
      <c r="AH275" s="277"/>
      <c r="AI275" s="277"/>
      <c r="AJ275" s="277">
        <v>158151.6</v>
      </c>
      <c r="AK275" s="277">
        <v>0</v>
      </c>
      <c r="AL275" s="277">
        <v>704099.22</v>
      </c>
      <c r="AM275" s="277">
        <v>0</v>
      </c>
      <c r="AN275" s="277">
        <v>0</v>
      </c>
      <c r="AO275" s="277">
        <v>4984518.22</v>
      </c>
      <c r="AP275" s="277">
        <v>193.38</v>
      </c>
      <c r="AQ275" s="277">
        <v>9817700.6372999996</v>
      </c>
      <c r="AR275" s="277">
        <v>794493.72912999999</v>
      </c>
      <c r="AS275" s="277">
        <v>794493.72912999999</v>
      </c>
      <c r="AT275" s="277">
        <v>0</v>
      </c>
      <c r="AU275" s="277">
        <v>656491.65038000001</v>
      </c>
      <c r="AV275" s="277">
        <v>138002.07874999999</v>
      </c>
      <c r="AW275" s="277"/>
      <c r="AX275" s="277"/>
      <c r="AY275" s="277"/>
      <c r="AZ275" s="277"/>
      <c r="BA275" s="277"/>
      <c r="BB275" s="277"/>
      <c r="BC275" s="277"/>
      <c r="BD275" s="277"/>
      <c r="BE275" s="277"/>
      <c r="BF275" s="277"/>
      <c r="BG275" s="277"/>
      <c r="BH275" s="277"/>
      <c r="BI275" s="277"/>
      <c r="BJ275" s="277"/>
      <c r="BK275" s="277"/>
      <c r="BL275" s="277"/>
      <c r="BM275" s="277"/>
      <c r="BN275" s="277">
        <v>0</v>
      </c>
      <c r="BO275" s="277">
        <v>0</v>
      </c>
      <c r="BP275" s="277">
        <v>0</v>
      </c>
      <c r="BQ275" s="277">
        <v>0</v>
      </c>
      <c r="BR275" s="277">
        <v>85758.064543</v>
      </c>
      <c r="BS275" s="277">
        <v>0</v>
      </c>
      <c r="BT275" s="277"/>
      <c r="BU275" s="277"/>
      <c r="BV275" s="277">
        <v>950.13</v>
      </c>
      <c r="BW275" s="277">
        <v>51745.24</v>
      </c>
      <c r="BX275" s="277">
        <v>221214.23</v>
      </c>
      <c r="BY275" s="277"/>
      <c r="BZ275" s="277">
        <v>0</v>
      </c>
      <c r="CA275" s="277">
        <v>0</v>
      </c>
      <c r="CB275" s="277">
        <v>1469904.99</v>
      </c>
      <c r="CC275" s="277">
        <v>2624066.3837000001</v>
      </c>
      <c r="CD275" s="277">
        <v>7193634.2536000004</v>
      </c>
      <c r="CE275" s="229"/>
      <c r="CF275"/>
    </row>
    <row r="276" spans="1:84" ht="14.4" x14ac:dyDescent="0.3">
      <c r="A276" s="276" t="s">
        <v>484</v>
      </c>
      <c r="B276" s="228">
        <v>42735</v>
      </c>
      <c r="C276" s="277">
        <v>0</v>
      </c>
      <c r="D276" s="277">
        <v>0</v>
      </c>
      <c r="E276" s="277">
        <v>0</v>
      </c>
      <c r="F276" s="277">
        <v>521827.4</v>
      </c>
      <c r="G276" s="277">
        <v>2835703.85</v>
      </c>
      <c r="H276" s="277">
        <v>0</v>
      </c>
      <c r="I276" s="277">
        <v>227563.75</v>
      </c>
      <c r="J276" s="277">
        <v>807465.26</v>
      </c>
      <c r="K276" s="277">
        <v>807465.26</v>
      </c>
      <c r="L276" s="277">
        <v>0</v>
      </c>
      <c r="M276" s="277">
        <v>128353.75</v>
      </c>
      <c r="N276" s="277">
        <v>0</v>
      </c>
      <c r="O276" s="277">
        <v>128353.75</v>
      </c>
      <c r="P276" s="277">
        <v>0</v>
      </c>
      <c r="Q276" s="277">
        <v>0</v>
      </c>
      <c r="R276" s="277">
        <v>1672321.08</v>
      </c>
      <c r="S276" s="277">
        <v>0</v>
      </c>
      <c r="T276" s="277">
        <v>0</v>
      </c>
      <c r="U276" s="277">
        <v>0</v>
      </c>
      <c r="V276" s="277">
        <v>0</v>
      </c>
      <c r="W276" s="277">
        <v>544568.4</v>
      </c>
      <c r="X276" s="277">
        <v>0</v>
      </c>
      <c r="Y276" s="277">
        <v>544568.4</v>
      </c>
      <c r="Z276" s="277">
        <v>0</v>
      </c>
      <c r="AA276" s="277">
        <v>-1870725.92</v>
      </c>
      <c r="AB276" s="277">
        <v>-1870725.92</v>
      </c>
      <c r="AC276" s="277">
        <v>-1870725.92</v>
      </c>
      <c r="AD276" s="277">
        <v>0</v>
      </c>
      <c r="AE276" s="277">
        <v>0</v>
      </c>
      <c r="AF276" s="277">
        <v>0</v>
      </c>
      <c r="AG276" s="277">
        <v>0</v>
      </c>
      <c r="AH276" s="277">
        <v>0</v>
      </c>
      <c r="AI276" s="277">
        <v>0</v>
      </c>
      <c r="AJ276" s="277">
        <v>51495.45</v>
      </c>
      <c r="AK276" s="277">
        <v>936456.81</v>
      </c>
      <c r="AL276" s="277">
        <v>418297.25</v>
      </c>
      <c r="AM276" s="277">
        <v>0</v>
      </c>
      <c r="AN276" s="277">
        <v>0</v>
      </c>
      <c r="AO276" s="277">
        <v>6256922.25</v>
      </c>
      <c r="AP276" s="277">
        <v>33586.239999999998</v>
      </c>
      <c r="AQ276" s="277">
        <v>9728131.7300000004</v>
      </c>
      <c r="AR276" s="277">
        <v>-506561.26</v>
      </c>
      <c r="AS276" s="277">
        <v>-506561.26</v>
      </c>
      <c r="AT276" s="277">
        <v>0</v>
      </c>
      <c r="AU276" s="277">
        <v>-626915.92000000004</v>
      </c>
      <c r="AV276" s="277">
        <v>120354.66</v>
      </c>
      <c r="AW276" s="277">
        <v>0</v>
      </c>
      <c r="AX276" s="277">
        <v>0</v>
      </c>
      <c r="AY276" s="277">
        <v>0</v>
      </c>
      <c r="AZ276" s="277">
        <v>0</v>
      </c>
      <c r="BA276" s="277">
        <v>0</v>
      </c>
      <c r="BB276" s="277">
        <v>0</v>
      </c>
      <c r="BC276" s="277">
        <v>0</v>
      </c>
      <c r="BD276" s="277">
        <v>0</v>
      </c>
      <c r="BE276" s="277">
        <v>0</v>
      </c>
      <c r="BF276" s="277">
        <v>0</v>
      </c>
      <c r="BG276" s="277">
        <v>0</v>
      </c>
      <c r="BH276" s="277">
        <v>0</v>
      </c>
      <c r="BI276" s="277">
        <v>0</v>
      </c>
      <c r="BJ276" s="277">
        <v>0</v>
      </c>
      <c r="BK276" s="277">
        <v>0</v>
      </c>
      <c r="BL276" s="277">
        <v>0</v>
      </c>
      <c r="BM276" s="277">
        <v>0</v>
      </c>
      <c r="BN276" s="277">
        <v>0</v>
      </c>
      <c r="BO276" s="277">
        <v>53859.8</v>
      </c>
      <c r="BP276" s="277">
        <v>90000</v>
      </c>
      <c r="BQ276" s="277">
        <v>0</v>
      </c>
      <c r="BR276" s="277">
        <v>751150.83</v>
      </c>
      <c r="BS276" s="277">
        <v>0</v>
      </c>
      <c r="BT276" s="277">
        <v>0</v>
      </c>
      <c r="BU276" s="277">
        <v>0</v>
      </c>
      <c r="BV276" s="277">
        <v>162829.09</v>
      </c>
      <c r="BW276" s="277">
        <v>36382.65</v>
      </c>
      <c r="BX276" s="277">
        <v>251078.34</v>
      </c>
      <c r="BY276" s="277">
        <v>0</v>
      </c>
      <c r="BZ276" s="277">
        <v>0</v>
      </c>
      <c r="CA276" s="277">
        <v>0</v>
      </c>
      <c r="CB276" s="277">
        <v>0</v>
      </c>
      <c r="CC276" s="277">
        <v>838739.44</v>
      </c>
      <c r="CD276" s="277">
        <v>8889392.2799999993</v>
      </c>
      <c r="CE276" s="229"/>
      <c r="CF276"/>
    </row>
    <row r="277" spans="1:84" ht="14.4" x14ac:dyDescent="0.3">
      <c r="A277" s="276" t="s">
        <v>484</v>
      </c>
      <c r="B277" s="228">
        <v>43100</v>
      </c>
      <c r="C277" s="277">
        <v>0</v>
      </c>
      <c r="D277" s="277">
        <v>0</v>
      </c>
      <c r="E277" s="277">
        <v>0</v>
      </c>
      <c r="F277" s="277">
        <v>501833</v>
      </c>
      <c r="G277" s="277">
        <v>3715603</v>
      </c>
      <c r="H277" s="277">
        <v>0</v>
      </c>
      <c r="I277" s="277">
        <v>334962</v>
      </c>
      <c r="J277" s="277">
        <v>3178431</v>
      </c>
      <c r="K277" s="277">
        <v>3178431</v>
      </c>
      <c r="L277" s="277">
        <v>0</v>
      </c>
      <c r="M277" s="277">
        <v>0</v>
      </c>
      <c r="N277" s="277">
        <v>0</v>
      </c>
      <c r="O277" s="277">
        <v>0</v>
      </c>
      <c r="P277" s="277">
        <v>0</v>
      </c>
      <c r="Q277" s="277">
        <v>0</v>
      </c>
      <c r="R277" s="277">
        <v>202210</v>
      </c>
      <c r="S277" s="277">
        <v>0</v>
      </c>
      <c r="T277" s="277">
        <v>0</v>
      </c>
      <c r="U277" s="277">
        <v>0</v>
      </c>
      <c r="V277" s="277">
        <v>0</v>
      </c>
      <c r="W277" s="277">
        <v>539315</v>
      </c>
      <c r="X277" s="277">
        <v>0</v>
      </c>
      <c r="Y277" s="277">
        <v>539315</v>
      </c>
      <c r="Z277" s="277">
        <v>0</v>
      </c>
      <c r="AA277" s="277">
        <v>-385823</v>
      </c>
      <c r="AB277" s="277">
        <v>-385823</v>
      </c>
      <c r="AC277" s="277">
        <v>-385823</v>
      </c>
      <c r="AD277" s="277">
        <v>0</v>
      </c>
      <c r="AE277" s="277">
        <v>0</v>
      </c>
      <c r="AF277" s="277">
        <v>0</v>
      </c>
      <c r="AG277" s="277">
        <v>0</v>
      </c>
      <c r="AH277" s="277">
        <v>0</v>
      </c>
      <c r="AI277" s="277">
        <v>0</v>
      </c>
      <c r="AJ277" s="277">
        <v>42514</v>
      </c>
      <c r="AK277" s="277">
        <v>272385</v>
      </c>
      <c r="AL277" s="277">
        <v>242717</v>
      </c>
      <c r="AM277" s="277">
        <v>0</v>
      </c>
      <c r="AN277" s="277">
        <v>0</v>
      </c>
      <c r="AO277" s="277">
        <v>6789241</v>
      </c>
      <c r="AP277" s="277">
        <v>53800</v>
      </c>
      <c r="AQ277" s="277">
        <v>11771585</v>
      </c>
      <c r="AR277" s="277">
        <v>746378</v>
      </c>
      <c r="AS277" s="277">
        <v>746378</v>
      </c>
      <c r="AT277" s="277">
        <v>0</v>
      </c>
      <c r="AU277" s="277">
        <v>655639</v>
      </c>
      <c r="AV277" s="277">
        <v>90739</v>
      </c>
      <c r="AW277" s="277">
        <v>0</v>
      </c>
      <c r="AX277" s="277">
        <v>0</v>
      </c>
      <c r="AY277" s="277">
        <v>0</v>
      </c>
      <c r="AZ277" s="277">
        <v>0</v>
      </c>
      <c r="BA277" s="277">
        <v>0</v>
      </c>
      <c r="BB277" s="277">
        <v>0</v>
      </c>
      <c r="BC277" s="277">
        <v>0</v>
      </c>
      <c r="BD277" s="277">
        <v>0</v>
      </c>
      <c r="BE277" s="277">
        <v>0</v>
      </c>
      <c r="BF277" s="277">
        <v>0</v>
      </c>
      <c r="BG277" s="277">
        <v>0</v>
      </c>
      <c r="BH277" s="277">
        <v>0</v>
      </c>
      <c r="BI277" s="277">
        <v>0</v>
      </c>
      <c r="BJ277" s="277">
        <v>0</v>
      </c>
      <c r="BK277" s="277">
        <v>0</v>
      </c>
      <c r="BL277" s="277">
        <v>0</v>
      </c>
      <c r="BM277" s="277">
        <v>0</v>
      </c>
      <c r="BN277" s="277">
        <v>0</v>
      </c>
      <c r="BO277" s="277">
        <v>54867</v>
      </c>
      <c r="BP277" s="277">
        <v>90000</v>
      </c>
      <c r="BQ277" s="277">
        <v>0</v>
      </c>
      <c r="BR277" s="277">
        <v>826338</v>
      </c>
      <c r="BS277" s="277">
        <v>0</v>
      </c>
      <c r="BT277" s="277">
        <v>0</v>
      </c>
      <c r="BU277" s="277">
        <v>0</v>
      </c>
      <c r="BV277" s="277">
        <v>31299</v>
      </c>
      <c r="BW277" s="277">
        <v>0</v>
      </c>
      <c r="BX277" s="277">
        <v>386258</v>
      </c>
      <c r="BY277" s="277">
        <v>0</v>
      </c>
      <c r="BZ277" s="277">
        <v>0</v>
      </c>
      <c r="CA277" s="277">
        <v>0</v>
      </c>
      <c r="CB277" s="277">
        <v>0</v>
      </c>
      <c r="CC277" s="277">
        <v>2135141</v>
      </c>
      <c r="CD277" s="277">
        <v>9636445</v>
      </c>
      <c r="CE277" s="229"/>
      <c r="CF277"/>
    </row>
    <row r="278" spans="1:84" ht="14.4" x14ac:dyDescent="0.3">
      <c r="A278" s="276" t="s">
        <v>484</v>
      </c>
      <c r="B278" s="228">
        <v>43465</v>
      </c>
      <c r="C278" s="277">
        <v>0</v>
      </c>
      <c r="D278" s="277">
        <v>0</v>
      </c>
      <c r="E278" s="277">
        <v>0</v>
      </c>
      <c r="F278" s="277">
        <v>507966.67</v>
      </c>
      <c r="G278" s="277">
        <v>4214522.18</v>
      </c>
      <c r="H278" s="277">
        <v>0</v>
      </c>
      <c r="I278" s="277">
        <v>392850.81</v>
      </c>
      <c r="J278" s="277">
        <v>3620047.34</v>
      </c>
      <c r="K278" s="277">
        <v>3620047.34</v>
      </c>
      <c r="L278" s="277">
        <v>0</v>
      </c>
      <c r="M278" s="277">
        <v>0</v>
      </c>
      <c r="N278" s="277">
        <v>0</v>
      </c>
      <c r="O278" s="277">
        <v>0</v>
      </c>
      <c r="P278" s="277">
        <v>0</v>
      </c>
      <c r="Q278" s="277">
        <v>0</v>
      </c>
      <c r="R278" s="277">
        <v>201624.03</v>
      </c>
      <c r="S278" s="277">
        <v>0</v>
      </c>
      <c r="T278" s="277">
        <v>0</v>
      </c>
      <c r="U278" s="277">
        <v>0</v>
      </c>
      <c r="V278" s="277">
        <v>0</v>
      </c>
      <c r="W278" s="277">
        <v>533923.93999999994</v>
      </c>
      <c r="X278" s="277">
        <v>0</v>
      </c>
      <c r="Y278" s="277">
        <v>533923.93999999994</v>
      </c>
      <c r="Z278" s="277">
        <v>0</v>
      </c>
      <c r="AA278" s="277">
        <v>1774112.75</v>
      </c>
      <c r="AB278" s="277">
        <v>1774112.75</v>
      </c>
      <c r="AC278" s="277">
        <v>1774112.75</v>
      </c>
      <c r="AD278" s="277">
        <v>0</v>
      </c>
      <c r="AE278" s="277">
        <v>0</v>
      </c>
      <c r="AF278" s="277">
        <v>0</v>
      </c>
      <c r="AG278" s="277">
        <v>0</v>
      </c>
      <c r="AH278" s="277">
        <v>0</v>
      </c>
      <c r="AI278" s="277">
        <v>0</v>
      </c>
      <c r="AJ278" s="277">
        <v>64630.879999999997</v>
      </c>
      <c r="AK278" s="277">
        <v>442394.6</v>
      </c>
      <c r="AL278" s="277">
        <v>299161.76</v>
      </c>
      <c r="AM278" s="277">
        <v>0</v>
      </c>
      <c r="AN278" s="277">
        <v>0</v>
      </c>
      <c r="AO278" s="277">
        <v>6066755.6200000001</v>
      </c>
      <c r="AP278" s="277">
        <v>148017.01</v>
      </c>
      <c r="AQ278" s="277">
        <v>14051485.42</v>
      </c>
      <c r="AR278" s="277">
        <v>3193953.59</v>
      </c>
      <c r="AS278" s="277">
        <v>3193953.59</v>
      </c>
      <c r="AT278" s="277">
        <v>0</v>
      </c>
      <c r="AU278" s="277">
        <v>3082272.77</v>
      </c>
      <c r="AV278" s="277">
        <v>111680.82</v>
      </c>
      <c r="AW278" s="277">
        <v>0</v>
      </c>
      <c r="AX278" s="277">
        <v>0</v>
      </c>
      <c r="AY278" s="277">
        <v>0</v>
      </c>
      <c r="AZ278" s="277">
        <v>0</v>
      </c>
      <c r="BA278" s="277">
        <v>0</v>
      </c>
      <c r="BB278" s="277">
        <v>0</v>
      </c>
      <c r="BC278" s="277">
        <v>0</v>
      </c>
      <c r="BD278" s="277">
        <v>0</v>
      </c>
      <c r="BE278" s="277">
        <v>0</v>
      </c>
      <c r="BF278" s="277">
        <v>0</v>
      </c>
      <c r="BG278" s="277">
        <v>0</v>
      </c>
      <c r="BH278" s="277">
        <v>0</v>
      </c>
      <c r="BI278" s="277">
        <v>0</v>
      </c>
      <c r="BJ278" s="277">
        <v>0</v>
      </c>
      <c r="BK278" s="277">
        <v>0</v>
      </c>
      <c r="BL278" s="277">
        <v>0</v>
      </c>
      <c r="BM278" s="277">
        <v>0</v>
      </c>
      <c r="BN278" s="277">
        <v>0</v>
      </c>
      <c r="BO278" s="277">
        <v>435339.59</v>
      </c>
      <c r="BP278" s="277">
        <v>66000</v>
      </c>
      <c r="BQ278" s="277">
        <v>0</v>
      </c>
      <c r="BR278" s="277">
        <v>684630.67</v>
      </c>
      <c r="BS278" s="277">
        <v>0</v>
      </c>
      <c r="BT278" s="277">
        <v>0</v>
      </c>
      <c r="BU278" s="277">
        <v>0</v>
      </c>
      <c r="BV278" s="277">
        <v>140585.57</v>
      </c>
      <c r="BW278" s="277">
        <v>19007</v>
      </c>
      <c r="BX278" s="277">
        <v>386675.37</v>
      </c>
      <c r="BY278" s="277">
        <v>0</v>
      </c>
      <c r="BZ278" s="277">
        <v>0</v>
      </c>
      <c r="CA278" s="277">
        <v>0</v>
      </c>
      <c r="CB278" s="277">
        <v>0</v>
      </c>
      <c r="CC278" s="277">
        <v>4926191.79</v>
      </c>
      <c r="CD278" s="277">
        <v>9125293.6199999992</v>
      </c>
      <c r="CE278" s="229"/>
      <c r="CF278"/>
    </row>
    <row r="279" spans="1:84" ht="14.4" x14ac:dyDescent="0.3">
      <c r="A279" s="276" t="s">
        <v>175</v>
      </c>
      <c r="B279" s="228">
        <v>42735</v>
      </c>
      <c r="C279" s="277">
        <v>0</v>
      </c>
      <c r="D279" s="277">
        <v>2716251</v>
      </c>
      <c r="E279" s="277"/>
      <c r="F279" s="277">
        <v>11650000</v>
      </c>
      <c r="G279" s="277">
        <v>2419955877</v>
      </c>
      <c r="H279" s="277">
        <v>86855000</v>
      </c>
      <c r="I279" s="277">
        <v>31030482</v>
      </c>
      <c r="J279" s="277">
        <v>173011782</v>
      </c>
      <c r="K279" s="277">
        <v>173011782</v>
      </c>
      <c r="L279" s="277">
        <v>0</v>
      </c>
      <c r="M279" s="277">
        <v>2024021945</v>
      </c>
      <c r="N279" s="277">
        <v>1965764567</v>
      </c>
      <c r="O279" s="277">
        <v>58257378</v>
      </c>
      <c r="P279" s="277"/>
      <c r="Q279" s="277"/>
      <c r="R279" s="277">
        <v>105027669</v>
      </c>
      <c r="S279" s="277"/>
      <c r="T279" s="277"/>
      <c r="U279" s="277">
        <v>9000</v>
      </c>
      <c r="V279" s="277"/>
      <c r="W279" s="277">
        <v>67568465</v>
      </c>
      <c r="X279" s="277">
        <v>652000</v>
      </c>
      <c r="Y279" s="277">
        <v>24542835</v>
      </c>
      <c r="Z279" s="277">
        <v>42373630</v>
      </c>
      <c r="AA279" s="277">
        <v>7634664</v>
      </c>
      <c r="AB279" s="277"/>
      <c r="AC279" s="277"/>
      <c r="AD279" s="277"/>
      <c r="AE279" s="277">
        <v>7634664</v>
      </c>
      <c r="AF279" s="277"/>
      <c r="AG279" s="277">
        <v>7634664</v>
      </c>
      <c r="AH279" s="277"/>
      <c r="AI279" s="277"/>
      <c r="AJ279" s="277">
        <v>2995000</v>
      </c>
      <c r="AK279" s="277">
        <v>274000</v>
      </c>
      <c r="AL279" s="277"/>
      <c r="AM279" s="277"/>
      <c r="AN279" s="277"/>
      <c r="AO279" s="277">
        <v>29341000</v>
      </c>
      <c r="AP279" s="277">
        <v>7768923</v>
      </c>
      <c r="AQ279" s="277">
        <v>2549904180</v>
      </c>
      <c r="AR279" s="277"/>
      <c r="AS279" s="277"/>
      <c r="AT279" s="277"/>
      <c r="AU279" s="277"/>
      <c r="AV279" s="277"/>
      <c r="AW279" s="277"/>
      <c r="AX279" s="277"/>
      <c r="AY279" s="277"/>
      <c r="AZ279" s="277"/>
      <c r="BA279" s="277">
        <v>2223169000</v>
      </c>
      <c r="BB279" s="277"/>
      <c r="BC279" s="277"/>
      <c r="BD279" s="277"/>
      <c r="BE279" s="277"/>
      <c r="BF279" s="277">
        <v>2223169000</v>
      </c>
      <c r="BG279" s="277"/>
      <c r="BH279" s="277">
        <v>2138425000</v>
      </c>
      <c r="BI279" s="277">
        <v>84744000</v>
      </c>
      <c r="BJ279" s="277"/>
      <c r="BK279" s="277"/>
      <c r="BL279" s="277"/>
      <c r="BM279" s="277"/>
      <c r="BN279" s="277"/>
      <c r="BO279" s="277">
        <v>683000</v>
      </c>
      <c r="BP279" s="277">
        <v>4545000</v>
      </c>
      <c r="BQ279" s="277"/>
      <c r="BR279" s="277">
        <v>0</v>
      </c>
      <c r="BS279" s="277"/>
      <c r="BT279" s="277"/>
      <c r="BU279" s="277"/>
      <c r="BV279" s="277"/>
      <c r="BW279" s="277">
        <v>179000</v>
      </c>
      <c r="BX279" s="277"/>
      <c r="BY279" s="277"/>
      <c r="BZ279" s="277"/>
      <c r="CA279" s="277"/>
      <c r="CB279" s="277">
        <v>23690000</v>
      </c>
      <c r="CC279" s="277">
        <v>2252266000</v>
      </c>
      <c r="CD279" s="277">
        <v>297638180</v>
      </c>
      <c r="CE279" s="229"/>
      <c r="CF279"/>
    </row>
    <row r="280" spans="1:84" ht="14.4" x14ac:dyDescent="0.3">
      <c r="A280" s="276" t="s">
        <v>175</v>
      </c>
      <c r="B280" s="228">
        <v>43100</v>
      </c>
      <c r="C280" s="277">
        <v>0</v>
      </c>
      <c r="D280" s="277">
        <v>13339000</v>
      </c>
      <c r="E280" s="277">
        <v>0</v>
      </c>
      <c r="F280" s="277">
        <v>12960000</v>
      </c>
      <c r="G280" s="277">
        <v>2362396498</v>
      </c>
      <c r="H280" s="277">
        <v>91122000</v>
      </c>
      <c r="I280" s="277">
        <v>31614000</v>
      </c>
      <c r="J280" s="277">
        <v>172345593</v>
      </c>
      <c r="K280" s="277">
        <v>172345593</v>
      </c>
      <c r="L280" s="277">
        <v>0</v>
      </c>
      <c r="M280" s="277">
        <v>1958709665</v>
      </c>
      <c r="N280" s="277">
        <v>1902623830</v>
      </c>
      <c r="O280" s="277">
        <v>56085836</v>
      </c>
      <c r="P280" s="277">
        <v>0</v>
      </c>
      <c r="Q280" s="277">
        <v>0</v>
      </c>
      <c r="R280" s="277">
        <v>108596239</v>
      </c>
      <c r="S280" s="277">
        <v>0</v>
      </c>
      <c r="T280" s="277">
        <v>0</v>
      </c>
      <c r="U280" s="277">
        <v>9000</v>
      </c>
      <c r="V280" s="277">
        <v>0</v>
      </c>
      <c r="W280" s="277">
        <v>62692259</v>
      </c>
      <c r="X280" s="277">
        <v>408000</v>
      </c>
      <c r="Y280" s="277">
        <v>62284259</v>
      </c>
      <c r="Z280" s="277">
        <v>0</v>
      </c>
      <c r="AA280" s="277">
        <v>8104000</v>
      </c>
      <c r="AB280" s="277">
        <v>0</v>
      </c>
      <c r="AC280" s="277">
        <v>0</v>
      </c>
      <c r="AD280" s="277">
        <v>0</v>
      </c>
      <c r="AE280" s="277">
        <v>8104000</v>
      </c>
      <c r="AF280" s="277">
        <v>0</v>
      </c>
      <c r="AG280" s="277">
        <v>8104000</v>
      </c>
      <c r="AH280" s="277">
        <v>0</v>
      </c>
      <c r="AI280" s="277">
        <v>0</v>
      </c>
      <c r="AJ280" s="277">
        <v>1952000</v>
      </c>
      <c r="AK280" s="277">
        <v>222000</v>
      </c>
      <c r="AL280" s="277">
        <v>0</v>
      </c>
      <c r="AM280" s="277">
        <v>0</v>
      </c>
      <c r="AN280" s="277">
        <v>0</v>
      </c>
      <c r="AO280" s="277">
        <v>81443000</v>
      </c>
      <c r="AP280" s="277">
        <v>12463386</v>
      </c>
      <c r="AQ280" s="277">
        <v>2555572143</v>
      </c>
      <c r="AR280" s="277">
        <v>0</v>
      </c>
      <c r="AS280" s="277">
        <v>0</v>
      </c>
      <c r="AT280" s="277">
        <v>0</v>
      </c>
      <c r="AU280" s="277">
        <v>0</v>
      </c>
      <c r="AV280" s="277">
        <v>0</v>
      </c>
      <c r="AW280" s="277">
        <v>0</v>
      </c>
      <c r="AX280" s="277">
        <v>0</v>
      </c>
      <c r="AY280" s="277">
        <v>0</v>
      </c>
      <c r="AZ280" s="277">
        <v>0</v>
      </c>
      <c r="BA280" s="277">
        <v>2256806000</v>
      </c>
      <c r="BB280" s="277">
        <v>0</v>
      </c>
      <c r="BC280" s="277">
        <v>0</v>
      </c>
      <c r="BD280" s="277">
        <v>0</v>
      </c>
      <c r="BE280" s="277">
        <v>0</v>
      </c>
      <c r="BF280" s="277">
        <v>2256806000</v>
      </c>
      <c r="BG280" s="277">
        <v>0</v>
      </c>
      <c r="BH280" s="277">
        <v>2192877000</v>
      </c>
      <c r="BI280" s="277">
        <v>63929000</v>
      </c>
      <c r="BJ280" s="277">
        <v>0</v>
      </c>
      <c r="BK280" s="277">
        <v>0</v>
      </c>
      <c r="BL280" s="277">
        <v>0</v>
      </c>
      <c r="BM280" s="277">
        <v>0</v>
      </c>
      <c r="BN280" s="277">
        <v>0</v>
      </c>
      <c r="BO280" s="277">
        <v>519000</v>
      </c>
      <c r="BP280" s="277">
        <v>3180000</v>
      </c>
      <c r="BQ280" s="277">
        <v>0</v>
      </c>
      <c r="BR280" s="277">
        <v>0</v>
      </c>
      <c r="BS280" s="277">
        <v>0</v>
      </c>
      <c r="BT280" s="277">
        <v>0</v>
      </c>
      <c r="BU280" s="277">
        <v>0</v>
      </c>
      <c r="BV280" s="277">
        <v>0</v>
      </c>
      <c r="BW280" s="277">
        <v>225000</v>
      </c>
      <c r="BX280" s="277">
        <v>0</v>
      </c>
      <c r="BY280" s="277">
        <v>0</v>
      </c>
      <c r="BZ280" s="277">
        <v>0</v>
      </c>
      <c r="CA280" s="277">
        <v>0</v>
      </c>
      <c r="CB280" s="277">
        <v>27988000</v>
      </c>
      <c r="CC280" s="277">
        <v>2288718000</v>
      </c>
      <c r="CD280" s="277">
        <v>266854143</v>
      </c>
      <c r="CE280" s="229"/>
      <c r="CF280"/>
    </row>
    <row r="281" spans="1:84" ht="14.4" x14ac:dyDescent="0.3">
      <c r="A281" s="276" t="s">
        <v>175</v>
      </c>
      <c r="B281" s="228">
        <v>43465</v>
      </c>
      <c r="C281" s="277">
        <v>0</v>
      </c>
      <c r="D281" s="277">
        <v>0</v>
      </c>
      <c r="E281" s="277">
        <v>0</v>
      </c>
      <c r="F281" s="277">
        <v>17525000</v>
      </c>
      <c r="G281" s="277">
        <v>2486787968</v>
      </c>
      <c r="H281" s="277">
        <v>122336000</v>
      </c>
      <c r="I281" s="277">
        <v>29046000</v>
      </c>
      <c r="J281" s="277">
        <v>134075156</v>
      </c>
      <c r="K281" s="277">
        <v>134075156</v>
      </c>
      <c r="L281" s="277">
        <v>0</v>
      </c>
      <c r="M281" s="277">
        <v>1966033729</v>
      </c>
      <c r="N281" s="277">
        <v>1916847962</v>
      </c>
      <c r="O281" s="277">
        <v>49185767</v>
      </c>
      <c r="P281" s="277">
        <v>0</v>
      </c>
      <c r="Q281" s="277">
        <v>0</v>
      </c>
      <c r="R281" s="277">
        <v>235294083</v>
      </c>
      <c r="S281" s="277">
        <v>0</v>
      </c>
      <c r="T281" s="277">
        <v>0</v>
      </c>
      <c r="U281" s="277">
        <v>3000</v>
      </c>
      <c r="V281" s="277">
        <v>0</v>
      </c>
      <c r="W281" s="277">
        <v>59429421</v>
      </c>
      <c r="X281" s="277">
        <v>383889</v>
      </c>
      <c r="Y281" s="277">
        <v>16573334</v>
      </c>
      <c r="Z281" s="277">
        <v>42472198</v>
      </c>
      <c r="AA281" s="277">
        <v>7987000</v>
      </c>
      <c r="AB281" s="277">
        <v>0</v>
      </c>
      <c r="AC281" s="277">
        <v>0</v>
      </c>
      <c r="AD281" s="277">
        <v>0</v>
      </c>
      <c r="AE281" s="277">
        <v>7987000</v>
      </c>
      <c r="AF281" s="277">
        <v>0</v>
      </c>
      <c r="AG281" s="277">
        <v>7987000</v>
      </c>
      <c r="AH281" s="277">
        <v>0</v>
      </c>
      <c r="AI281" s="277">
        <v>0</v>
      </c>
      <c r="AJ281" s="277">
        <v>1875000</v>
      </c>
      <c r="AK281" s="277">
        <v>239000</v>
      </c>
      <c r="AL281" s="277">
        <v>0</v>
      </c>
      <c r="AM281" s="277">
        <v>0</v>
      </c>
      <c r="AN281" s="277">
        <v>0</v>
      </c>
      <c r="AO281" s="277">
        <v>13906000</v>
      </c>
      <c r="AP281" s="277">
        <v>15254239</v>
      </c>
      <c r="AQ281" s="277">
        <v>2603003628</v>
      </c>
      <c r="AR281" s="277">
        <v>0</v>
      </c>
      <c r="AS281" s="277">
        <v>0</v>
      </c>
      <c r="AT281" s="277">
        <v>0</v>
      </c>
      <c r="AU281" s="277">
        <v>0</v>
      </c>
      <c r="AV281" s="277">
        <v>0</v>
      </c>
      <c r="AW281" s="277">
        <v>0</v>
      </c>
      <c r="AX281" s="277">
        <v>0</v>
      </c>
      <c r="AY281" s="277">
        <v>0</v>
      </c>
      <c r="AZ281" s="277">
        <v>0</v>
      </c>
      <c r="BA281" s="277">
        <v>2229496000</v>
      </c>
      <c r="BB281" s="277">
        <v>0</v>
      </c>
      <c r="BC281" s="277">
        <v>0</v>
      </c>
      <c r="BD281" s="277">
        <v>0</v>
      </c>
      <c r="BE281" s="277">
        <v>0</v>
      </c>
      <c r="BF281" s="277">
        <v>2229496000</v>
      </c>
      <c r="BG281" s="277">
        <v>0</v>
      </c>
      <c r="BH281" s="277">
        <v>2161501000</v>
      </c>
      <c r="BI281" s="277">
        <v>67995000</v>
      </c>
      <c r="BJ281" s="277">
        <v>0</v>
      </c>
      <c r="BK281" s="277">
        <v>0</v>
      </c>
      <c r="BL281" s="277">
        <v>0</v>
      </c>
      <c r="BM281" s="277">
        <v>0</v>
      </c>
      <c r="BN281" s="277">
        <v>0</v>
      </c>
      <c r="BO281" s="277">
        <v>522000</v>
      </c>
      <c r="BP281" s="277">
        <v>1799000</v>
      </c>
      <c r="BQ281" s="277">
        <v>0</v>
      </c>
      <c r="BR281" s="277">
        <v>8448317</v>
      </c>
      <c r="BS281" s="277">
        <v>0</v>
      </c>
      <c r="BT281" s="277">
        <v>0</v>
      </c>
      <c r="BU281" s="277">
        <v>0</v>
      </c>
      <c r="BV281" s="277">
        <v>0</v>
      </c>
      <c r="BW281" s="277">
        <v>153000</v>
      </c>
      <c r="BX281" s="277">
        <v>0</v>
      </c>
      <c r="BY281" s="277">
        <v>0</v>
      </c>
      <c r="BZ281" s="277">
        <v>0</v>
      </c>
      <c r="CA281" s="277">
        <v>0</v>
      </c>
      <c r="CB281" s="277">
        <v>24784000</v>
      </c>
      <c r="CC281" s="277">
        <v>2265202317</v>
      </c>
      <c r="CD281" s="277">
        <v>337801311</v>
      </c>
      <c r="CE281" s="229"/>
      <c r="CF281"/>
    </row>
    <row r="282" spans="1:84" ht="14.4" x14ac:dyDescent="0.3">
      <c r="A282" s="276" t="s">
        <v>485</v>
      </c>
      <c r="B282" s="228">
        <v>42735</v>
      </c>
      <c r="C282" s="277">
        <v>0</v>
      </c>
      <c r="D282" s="277">
        <v>0</v>
      </c>
      <c r="E282" s="277">
        <v>0</v>
      </c>
      <c r="F282" s="277">
        <v>1712069.24</v>
      </c>
      <c r="G282" s="277">
        <v>74815159.400000006</v>
      </c>
      <c r="H282" s="277">
        <v>0</v>
      </c>
      <c r="I282" s="277">
        <v>16687000</v>
      </c>
      <c r="J282" s="277">
        <v>272255.59999999998</v>
      </c>
      <c r="K282" s="277">
        <v>0</v>
      </c>
      <c r="L282" s="277">
        <v>272255.59999999998</v>
      </c>
      <c r="M282" s="277">
        <v>26749357.030000001</v>
      </c>
      <c r="N282" s="277">
        <v>4004554.68</v>
      </c>
      <c r="O282" s="277">
        <v>22744802.350000001</v>
      </c>
      <c r="P282" s="277">
        <v>0</v>
      </c>
      <c r="Q282" s="277">
        <v>0</v>
      </c>
      <c r="R282" s="277">
        <v>31106546.77</v>
      </c>
      <c r="S282" s="277">
        <v>0</v>
      </c>
      <c r="T282" s="277">
        <v>0</v>
      </c>
      <c r="U282" s="277">
        <v>0</v>
      </c>
      <c r="V282" s="277">
        <v>0</v>
      </c>
      <c r="W282" s="277">
        <v>250815.81</v>
      </c>
      <c r="X282" s="277">
        <v>0</v>
      </c>
      <c r="Y282" s="277">
        <v>0</v>
      </c>
      <c r="Z282" s="277">
        <v>250815.81</v>
      </c>
      <c r="AA282" s="277">
        <v>-2648039.54</v>
      </c>
      <c r="AB282" s="277">
        <v>-2648039.54</v>
      </c>
      <c r="AC282" s="277">
        <v>-2648039.54</v>
      </c>
      <c r="AD282" s="277">
        <v>0</v>
      </c>
      <c r="AE282" s="277">
        <v>0</v>
      </c>
      <c r="AF282" s="277">
        <v>0</v>
      </c>
      <c r="AG282" s="277">
        <v>0</v>
      </c>
      <c r="AH282" s="277">
        <v>0</v>
      </c>
      <c r="AI282" s="277">
        <v>0</v>
      </c>
      <c r="AJ282" s="277">
        <v>155423.65</v>
      </c>
      <c r="AK282" s="277">
        <v>0</v>
      </c>
      <c r="AL282" s="277">
        <v>529618</v>
      </c>
      <c r="AM282" s="277">
        <v>0</v>
      </c>
      <c r="AN282" s="277">
        <v>0</v>
      </c>
      <c r="AO282" s="277">
        <v>16818539.719999999</v>
      </c>
      <c r="AP282" s="277">
        <v>32449.33</v>
      </c>
      <c r="AQ282" s="277">
        <v>91666035.609999999</v>
      </c>
      <c r="AR282" s="277">
        <v>-26337297.579999998</v>
      </c>
      <c r="AS282" s="277">
        <v>-26457258.870000001</v>
      </c>
      <c r="AT282" s="277">
        <v>0</v>
      </c>
      <c r="AU282" s="277">
        <v>-35026382.009999998</v>
      </c>
      <c r="AV282" s="277">
        <v>8569123.1400000006</v>
      </c>
      <c r="AW282" s="277">
        <v>119961.29</v>
      </c>
      <c r="AX282" s="277">
        <v>0</v>
      </c>
      <c r="AY282" s="277">
        <v>96401.51</v>
      </c>
      <c r="AZ282" s="277">
        <v>23559.78</v>
      </c>
      <c r="BA282" s="277">
        <v>0</v>
      </c>
      <c r="BB282" s="277">
        <v>0</v>
      </c>
      <c r="BC282" s="277">
        <v>0</v>
      </c>
      <c r="BD282" s="277">
        <v>0</v>
      </c>
      <c r="BE282" s="277">
        <v>0</v>
      </c>
      <c r="BF282" s="277">
        <v>0</v>
      </c>
      <c r="BG282" s="277">
        <v>0</v>
      </c>
      <c r="BH282" s="277">
        <v>0</v>
      </c>
      <c r="BI282" s="277">
        <v>0</v>
      </c>
      <c r="BJ282" s="277">
        <v>0</v>
      </c>
      <c r="BK282" s="277">
        <v>0</v>
      </c>
      <c r="BL282" s="277">
        <v>0</v>
      </c>
      <c r="BM282" s="277">
        <v>0</v>
      </c>
      <c r="BN282" s="277">
        <v>0</v>
      </c>
      <c r="BO282" s="277">
        <v>51000</v>
      </c>
      <c r="BP282" s="277">
        <v>5305000</v>
      </c>
      <c r="BQ282" s="277">
        <v>0</v>
      </c>
      <c r="BR282" s="277">
        <v>8664957.6500000004</v>
      </c>
      <c r="BS282" s="277">
        <v>0</v>
      </c>
      <c r="BT282" s="277">
        <v>0</v>
      </c>
      <c r="BU282" s="277">
        <v>0</v>
      </c>
      <c r="BV282" s="277">
        <v>45504.75</v>
      </c>
      <c r="BW282" s="277">
        <v>502312.49</v>
      </c>
      <c r="BX282" s="277">
        <v>243397.96</v>
      </c>
      <c r="BY282" s="277">
        <v>0</v>
      </c>
      <c r="BZ282" s="277">
        <v>0</v>
      </c>
      <c r="CA282" s="277">
        <v>0</v>
      </c>
      <c r="CB282" s="277">
        <v>15506755.699999999</v>
      </c>
      <c r="CC282" s="277">
        <v>3981630.97</v>
      </c>
      <c r="CD282" s="277">
        <v>87684404.629999995</v>
      </c>
      <c r="CE282" s="229"/>
      <c r="CF282"/>
    </row>
    <row r="283" spans="1:84" ht="14.4" x14ac:dyDescent="0.3">
      <c r="A283" s="276" t="s">
        <v>485</v>
      </c>
      <c r="B283" s="228">
        <v>43100</v>
      </c>
      <c r="C283" s="277">
        <v>0</v>
      </c>
      <c r="D283" s="277">
        <v>0</v>
      </c>
      <c r="E283" s="277">
        <v>0</v>
      </c>
      <c r="F283" s="277">
        <v>1736049</v>
      </c>
      <c r="G283" s="277">
        <v>75834070</v>
      </c>
      <c r="H283" s="277">
        <v>0</v>
      </c>
      <c r="I283" s="277">
        <v>480283</v>
      </c>
      <c r="J283" s="277">
        <v>0</v>
      </c>
      <c r="K283" s="277">
        <v>0</v>
      </c>
      <c r="L283" s="277">
        <v>0</v>
      </c>
      <c r="M283" s="277">
        <v>1559040</v>
      </c>
      <c r="N283" s="277">
        <v>1559040</v>
      </c>
      <c r="O283" s="277">
        <v>0</v>
      </c>
      <c r="P283" s="277">
        <v>0</v>
      </c>
      <c r="Q283" s="277">
        <v>0</v>
      </c>
      <c r="R283" s="277">
        <v>73794747</v>
      </c>
      <c r="S283" s="277">
        <v>0</v>
      </c>
      <c r="T283" s="277">
        <v>0</v>
      </c>
      <c r="U283" s="277">
        <v>0</v>
      </c>
      <c r="V283" s="277">
        <v>0</v>
      </c>
      <c r="W283" s="277">
        <v>224071</v>
      </c>
      <c r="X283" s="277">
        <v>0</v>
      </c>
      <c r="Y283" s="277">
        <v>0</v>
      </c>
      <c r="Z283" s="277">
        <v>224071</v>
      </c>
      <c r="AA283" s="277">
        <v>-2154298</v>
      </c>
      <c r="AB283" s="277">
        <v>-2154298</v>
      </c>
      <c r="AC283" s="277">
        <v>-2154298</v>
      </c>
      <c r="AD283" s="277">
        <v>0</v>
      </c>
      <c r="AE283" s="277">
        <v>0</v>
      </c>
      <c r="AF283" s="277">
        <v>0</v>
      </c>
      <c r="AG283" s="277">
        <v>0</v>
      </c>
      <c r="AH283" s="277">
        <v>0</v>
      </c>
      <c r="AI283" s="277">
        <v>0</v>
      </c>
      <c r="AJ283" s="277">
        <v>127636</v>
      </c>
      <c r="AK283" s="277">
        <v>0</v>
      </c>
      <c r="AL283" s="277">
        <v>0</v>
      </c>
      <c r="AM283" s="277">
        <v>0</v>
      </c>
      <c r="AN283" s="277">
        <v>0</v>
      </c>
      <c r="AO283" s="277">
        <v>14824662</v>
      </c>
      <c r="AP283" s="277">
        <v>17444</v>
      </c>
      <c r="AQ283" s="277">
        <v>90609633</v>
      </c>
      <c r="AR283" s="277">
        <v>-22268954</v>
      </c>
      <c r="AS283" s="277">
        <v>-22326756</v>
      </c>
      <c r="AT283" s="277">
        <v>0</v>
      </c>
      <c r="AU283" s="277">
        <v>-29768058</v>
      </c>
      <c r="AV283" s="277">
        <v>7441302</v>
      </c>
      <c r="AW283" s="277">
        <v>57802</v>
      </c>
      <c r="AX283" s="277">
        <v>0</v>
      </c>
      <c r="AY283" s="277">
        <v>47227</v>
      </c>
      <c r="AZ283" s="277">
        <v>10575</v>
      </c>
      <c r="BA283" s="277">
        <v>0</v>
      </c>
      <c r="BB283" s="277">
        <v>0</v>
      </c>
      <c r="BC283" s="277">
        <v>0</v>
      </c>
      <c r="BD283" s="277">
        <v>0</v>
      </c>
      <c r="BE283" s="277">
        <v>0</v>
      </c>
      <c r="BF283" s="277">
        <v>0</v>
      </c>
      <c r="BG283" s="277">
        <v>0</v>
      </c>
      <c r="BH283" s="277">
        <v>0</v>
      </c>
      <c r="BI283" s="277">
        <v>0</v>
      </c>
      <c r="BJ283" s="277">
        <v>0</v>
      </c>
      <c r="BK283" s="277">
        <v>0</v>
      </c>
      <c r="BL283" s="277">
        <v>0</v>
      </c>
      <c r="BM283" s="277">
        <v>0</v>
      </c>
      <c r="BN283" s="277">
        <v>0</v>
      </c>
      <c r="BO283" s="277">
        <v>58000</v>
      </c>
      <c r="BP283" s="277">
        <v>6464519</v>
      </c>
      <c r="BQ283" s="277">
        <v>0</v>
      </c>
      <c r="BR283" s="277">
        <v>5129517</v>
      </c>
      <c r="BS283" s="277">
        <v>0</v>
      </c>
      <c r="BT283" s="277">
        <v>0</v>
      </c>
      <c r="BU283" s="277">
        <v>0</v>
      </c>
      <c r="BV283" s="277">
        <v>63141</v>
      </c>
      <c r="BW283" s="277">
        <v>420744</v>
      </c>
      <c r="BX283" s="277">
        <v>2726714</v>
      </c>
      <c r="BY283" s="277">
        <v>0</v>
      </c>
      <c r="BZ283" s="277">
        <v>0</v>
      </c>
      <c r="CA283" s="277">
        <v>0</v>
      </c>
      <c r="CB283" s="277">
        <v>13068879</v>
      </c>
      <c r="CC283" s="277">
        <v>5662560</v>
      </c>
      <c r="CD283" s="277">
        <v>84947073</v>
      </c>
      <c r="CE283" s="229"/>
      <c r="CF283"/>
    </row>
    <row r="284" spans="1:84" ht="14.4" x14ac:dyDescent="0.3">
      <c r="A284" s="276" t="s">
        <v>485</v>
      </c>
      <c r="B284" s="228">
        <v>43465</v>
      </c>
      <c r="C284" s="277">
        <v>0</v>
      </c>
      <c r="D284" s="277">
        <v>0</v>
      </c>
      <c r="E284" s="277">
        <v>0</v>
      </c>
      <c r="F284" s="277">
        <v>1739532</v>
      </c>
      <c r="G284" s="277">
        <v>69123116</v>
      </c>
      <c r="H284" s="277">
        <v>0</v>
      </c>
      <c r="I284" s="277">
        <v>480283</v>
      </c>
      <c r="J284" s="277">
        <v>0</v>
      </c>
      <c r="K284" s="277">
        <v>0</v>
      </c>
      <c r="L284" s="277">
        <v>0</v>
      </c>
      <c r="M284" s="277">
        <v>1550381</v>
      </c>
      <c r="N284" s="277">
        <v>1550381</v>
      </c>
      <c r="O284" s="277">
        <v>0</v>
      </c>
      <c r="P284" s="277">
        <v>0</v>
      </c>
      <c r="Q284" s="277">
        <v>0</v>
      </c>
      <c r="R284" s="277">
        <v>67092452</v>
      </c>
      <c r="S284" s="277">
        <v>0</v>
      </c>
      <c r="T284" s="277">
        <v>0</v>
      </c>
      <c r="U284" s="277">
        <v>0</v>
      </c>
      <c r="V284" s="277">
        <v>0</v>
      </c>
      <c r="W284" s="277">
        <v>204437</v>
      </c>
      <c r="X284" s="277">
        <v>0</v>
      </c>
      <c r="Y284" s="277">
        <v>0</v>
      </c>
      <c r="Z284" s="277">
        <v>204437</v>
      </c>
      <c r="AA284" s="277">
        <v>5401122</v>
      </c>
      <c r="AB284" s="277">
        <v>5401122</v>
      </c>
      <c r="AC284" s="277">
        <v>5401122</v>
      </c>
      <c r="AD284" s="277">
        <v>0</v>
      </c>
      <c r="AE284" s="277">
        <v>0</v>
      </c>
      <c r="AF284" s="277">
        <v>0</v>
      </c>
      <c r="AG284" s="277">
        <v>0</v>
      </c>
      <c r="AH284" s="277">
        <v>0</v>
      </c>
      <c r="AI284" s="277">
        <v>0</v>
      </c>
      <c r="AJ284" s="277">
        <v>97917</v>
      </c>
      <c r="AK284" s="277">
        <v>0</v>
      </c>
      <c r="AL284" s="277">
        <v>278147</v>
      </c>
      <c r="AM284" s="277">
        <v>0</v>
      </c>
      <c r="AN284" s="277">
        <v>0</v>
      </c>
      <c r="AO284" s="277">
        <v>11791535</v>
      </c>
      <c r="AP284" s="277">
        <v>88533</v>
      </c>
      <c r="AQ284" s="277">
        <v>88724338</v>
      </c>
      <c r="AR284" s="277">
        <v>-15568784</v>
      </c>
      <c r="AS284" s="277">
        <v>-15600591</v>
      </c>
      <c r="AT284" s="277">
        <v>0</v>
      </c>
      <c r="AU284" s="277">
        <v>-21920675</v>
      </c>
      <c r="AV284" s="277">
        <v>6320084</v>
      </c>
      <c r="AW284" s="277">
        <v>31807</v>
      </c>
      <c r="AX284" s="277">
        <v>0</v>
      </c>
      <c r="AY284" s="277">
        <v>29283</v>
      </c>
      <c r="AZ284" s="277">
        <v>2525</v>
      </c>
      <c r="BA284" s="277">
        <v>0</v>
      </c>
      <c r="BB284" s="277">
        <v>0</v>
      </c>
      <c r="BC284" s="277">
        <v>0</v>
      </c>
      <c r="BD284" s="277">
        <v>0</v>
      </c>
      <c r="BE284" s="277">
        <v>0</v>
      </c>
      <c r="BF284" s="277">
        <v>0</v>
      </c>
      <c r="BG284" s="277">
        <v>0</v>
      </c>
      <c r="BH284" s="277">
        <v>0</v>
      </c>
      <c r="BI284" s="277">
        <v>0</v>
      </c>
      <c r="BJ284" s="277">
        <v>0</v>
      </c>
      <c r="BK284" s="277">
        <v>0</v>
      </c>
      <c r="BL284" s="277">
        <v>0</v>
      </c>
      <c r="BM284" s="277">
        <v>0</v>
      </c>
      <c r="BN284" s="277">
        <v>0</v>
      </c>
      <c r="BO284" s="277">
        <v>357771</v>
      </c>
      <c r="BP284" s="277">
        <v>5869000</v>
      </c>
      <c r="BQ284" s="277">
        <v>0</v>
      </c>
      <c r="BR284" s="277">
        <v>4211732</v>
      </c>
      <c r="BS284" s="277">
        <v>0</v>
      </c>
      <c r="BT284" s="277">
        <v>0</v>
      </c>
      <c r="BU284" s="277">
        <v>0</v>
      </c>
      <c r="BV284" s="277">
        <v>21310</v>
      </c>
      <c r="BW284" s="277">
        <v>587000</v>
      </c>
      <c r="BX284" s="277">
        <v>439048</v>
      </c>
      <c r="BY284" s="277">
        <v>0</v>
      </c>
      <c r="BZ284" s="277">
        <v>0</v>
      </c>
      <c r="CA284" s="277">
        <v>0</v>
      </c>
      <c r="CB284" s="277">
        <v>12391594</v>
      </c>
      <c r="CC284" s="277">
        <v>8308671</v>
      </c>
      <c r="CD284" s="277">
        <v>80415667</v>
      </c>
      <c r="CE284" s="229"/>
      <c r="CF284"/>
    </row>
    <row r="285" spans="1:84" ht="14.4" x14ac:dyDescent="0.3">
      <c r="A285" s="276" t="s">
        <v>253</v>
      </c>
      <c r="B285" s="228">
        <v>42735</v>
      </c>
      <c r="C285" s="277">
        <v>0</v>
      </c>
      <c r="D285" s="277">
        <v>0</v>
      </c>
      <c r="E285" s="277">
        <v>0</v>
      </c>
      <c r="F285" s="277">
        <v>127258</v>
      </c>
      <c r="G285" s="277">
        <v>1004840</v>
      </c>
      <c r="H285" s="277">
        <v>0</v>
      </c>
      <c r="I285" s="277">
        <v>0</v>
      </c>
      <c r="J285" s="277">
        <v>0</v>
      </c>
      <c r="K285" s="277">
        <v>0</v>
      </c>
      <c r="L285" s="277">
        <v>0</v>
      </c>
      <c r="M285" s="277">
        <v>0</v>
      </c>
      <c r="N285" s="277">
        <v>0</v>
      </c>
      <c r="O285" s="277">
        <v>0</v>
      </c>
      <c r="P285" s="277">
        <v>0</v>
      </c>
      <c r="Q285" s="277">
        <v>0</v>
      </c>
      <c r="R285" s="277">
        <v>0</v>
      </c>
      <c r="S285" s="277">
        <v>0</v>
      </c>
      <c r="T285" s="277">
        <v>1004840</v>
      </c>
      <c r="U285" s="277">
        <v>0</v>
      </c>
      <c r="V285" s="277">
        <v>0</v>
      </c>
      <c r="W285" s="277">
        <v>0</v>
      </c>
      <c r="X285" s="277">
        <v>0</v>
      </c>
      <c r="Y285" s="277">
        <v>0</v>
      </c>
      <c r="Z285" s="277">
        <v>0</v>
      </c>
      <c r="AA285" s="277">
        <v>10031374.640000001</v>
      </c>
      <c r="AB285" s="277">
        <v>10031374.640000001</v>
      </c>
      <c r="AC285" s="277">
        <v>10079907.74</v>
      </c>
      <c r="AD285" s="277">
        <v>-48533.09</v>
      </c>
      <c r="AE285" s="277">
        <v>0</v>
      </c>
      <c r="AF285" s="277">
        <v>0</v>
      </c>
      <c r="AG285" s="277">
        <v>0</v>
      </c>
      <c r="AH285" s="277">
        <v>0</v>
      </c>
      <c r="AI285" s="277">
        <v>0</v>
      </c>
      <c r="AJ285" s="277">
        <v>622665</v>
      </c>
      <c r="AK285" s="277">
        <v>168213</v>
      </c>
      <c r="AL285" s="277">
        <v>19925</v>
      </c>
      <c r="AM285" s="277">
        <v>0</v>
      </c>
      <c r="AN285" s="277">
        <v>0</v>
      </c>
      <c r="AO285" s="277">
        <v>13954694.949999999</v>
      </c>
      <c r="AP285" s="277">
        <v>191569</v>
      </c>
      <c r="AQ285" s="277">
        <v>26120539.59</v>
      </c>
      <c r="AR285" s="277">
        <v>12757543.439999999</v>
      </c>
      <c r="AS285" s="277">
        <v>12786206.09</v>
      </c>
      <c r="AT285" s="277">
        <v>0</v>
      </c>
      <c r="AU285" s="277">
        <v>12543182.73</v>
      </c>
      <c r="AV285" s="277">
        <v>243023.35999999999</v>
      </c>
      <c r="AW285" s="277">
        <v>-28662.65</v>
      </c>
      <c r="AX285" s="277">
        <v>0</v>
      </c>
      <c r="AY285" s="277">
        <v>-31699.24</v>
      </c>
      <c r="AZ285" s="277">
        <v>3036.58</v>
      </c>
      <c r="BA285" s="277">
        <v>0</v>
      </c>
      <c r="BB285" s="277">
        <v>0</v>
      </c>
      <c r="BC285" s="277">
        <v>0</v>
      </c>
      <c r="BD285" s="277">
        <v>0</v>
      </c>
      <c r="BE285" s="277">
        <v>0</v>
      </c>
      <c r="BF285" s="277">
        <v>0</v>
      </c>
      <c r="BG285" s="277">
        <v>0</v>
      </c>
      <c r="BH285" s="277">
        <v>0</v>
      </c>
      <c r="BI285" s="277">
        <v>0</v>
      </c>
      <c r="BJ285" s="277">
        <v>0</v>
      </c>
      <c r="BK285" s="277">
        <v>0</v>
      </c>
      <c r="BL285" s="277">
        <v>0</v>
      </c>
      <c r="BM285" s="277">
        <v>0</v>
      </c>
      <c r="BN285" s="277">
        <v>0</v>
      </c>
      <c r="BO285" s="277">
        <v>0</v>
      </c>
      <c r="BP285" s="277">
        <v>0</v>
      </c>
      <c r="BQ285" s="277">
        <v>0</v>
      </c>
      <c r="BR285" s="277">
        <v>226481.04</v>
      </c>
      <c r="BS285" s="277">
        <v>0</v>
      </c>
      <c r="BT285" s="277">
        <v>0</v>
      </c>
      <c r="BU285" s="277">
        <v>0</v>
      </c>
      <c r="BV285" s="277">
        <v>0</v>
      </c>
      <c r="BW285" s="277">
        <v>784136</v>
      </c>
      <c r="BX285" s="277">
        <v>356844</v>
      </c>
      <c r="BY285" s="277">
        <v>0</v>
      </c>
      <c r="BZ285" s="277">
        <v>0</v>
      </c>
      <c r="CA285" s="277">
        <v>0</v>
      </c>
      <c r="CB285" s="277">
        <v>0</v>
      </c>
      <c r="CC285" s="277">
        <v>14125004.48</v>
      </c>
      <c r="CD285" s="277">
        <v>11995535.119999999</v>
      </c>
      <c r="CE285" s="229"/>
      <c r="CF285"/>
    </row>
    <row r="286" spans="1:84" ht="14.4" x14ac:dyDescent="0.3">
      <c r="A286" s="276" t="s">
        <v>253</v>
      </c>
      <c r="B286" s="228">
        <v>43100</v>
      </c>
      <c r="C286" s="277">
        <v>0</v>
      </c>
      <c r="D286" s="277">
        <v>0</v>
      </c>
      <c r="E286" s="277">
        <v>0</v>
      </c>
      <c r="F286" s="277">
        <v>75959</v>
      </c>
      <c r="G286" s="277">
        <v>0</v>
      </c>
      <c r="H286" s="277">
        <v>0</v>
      </c>
      <c r="I286" s="277">
        <v>0</v>
      </c>
      <c r="J286" s="277">
        <v>0</v>
      </c>
      <c r="K286" s="277">
        <v>0</v>
      </c>
      <c r="L286" s="277">
        <v>0</v>
      </c>
      <c r="M286" s="277">
        <v>0</v>
      </c>
      <c r="N286" s="277">
        <v>0</v>
      </c>
      <c r="O286" s="277">
        <v>0</v>
      </c>
      <c r="P286" s="277">
        <v>0</v>
      </c>
      <c r="Q286" s="277">
        <v>0</v>
      </c>
      <c r="R286" s="277">
        <v>0</v>
      </c>
      <c r="S286" s="277">
        <v>0</v>
      </c>
      <c r="T286" s="277">
        <v>0</v>
      </c>
      <c r="U286" s="277">
        <v>0</v>
      </c>
      <c r="V286" s="277">
        <v>0</v>
      </c>
      <c r="W286" s="277">
        <v>0</v>
      </c>
      <c r="X286" s="277">
        <v>0</v>
      </c>
      <c r="Y286" s="277">
        <v>0</v>
      </c>
      <c r="Z286" s="277">
        <v>0</v>
      </c>
      <c r="AA286" s="277">
        <v>10837259</v>
      </c>
      <c r="AB286" s="277">
        <v>10837259</v>
      </c>
      <c r="AC286" s="277">
        <v>10855877</v>
      </c>
      <c r="AD286" s="277">
        <v>-18618</v>
      </c>
      <c r="AE286" s="277">
        <v>0</v>
      </c>
      <c r="AF286" s="277">
        <v>0</v>
      </c>
      <c r="AG286" s="277">
        <v>0</v>
      </c>
      <c r="AH286" s="277">
        <v>0</v>
      </c>
      <c r="AI286" s="277">
        <v>0</v>
      </c>
      <c r="AJ286" s="277">
        <v>793240</v>
      </c>
      <c r="AK286" s="277">
        <v>43362</v>
      </c>
      <c r="AL286" s="277">
        <v>75966</v>
      </c>
      <c r="AM286" s="277">
        <v>0</v>
      </c>
      <c r="AN286" s="277">
        <v>0</v>
      </c>
      <c r="AO286" s="277">
        <v>15319051</v>
      </c>
      <c r="AP286" s="277">
        <v>444172</v>
      </c>
      <c r="AQ286" s="277">
        <v>27589008</v>
      </c>
      <c r="AR286" s="277">
        <v>13833815</v>
      </c>
      <c r="AS286" s="277">
        <v>13854955</v>
      </c>
      <c r="AT286" s="277">
        <v>0</v>
      </c>
      <c r="AU286" s="277">
        <v>13540639</v>
      </c>
      <c r="AV286" s="277">
        <v>314316</v>
      </c>
      <c r="AW286" s="277">
        <v>-21140</v>
      </c>
      <c r="AX286" s="277">
        <v>0</v>
      </c>
      <c r="AY286" s="277">
        <v>-24720</v>
      </c>
      <c r="AZ286" s="277">
        <v>3580</v>
      </c>
      <c r="BA286" s="277">
        <v>0</v>
      </c>
      <c r="BB286" s="277">
        <v>0</v>
      </c>
      <c r="BC286" s="277">
        <v>0</v>
      </c>
      <c r="BD286" s="277">
        <v>0</v>
      </c>
      <c r="BE286" s="277">
        <v>0</v>
      </c>
      <c r="BF286" s="277">
        <v>0</v>
      </c>
      <c r="BG286" s="277">
        <v>0</v>
      </c>
      <c r="BH286" s="277">
        <v>0</v>
      </c>
      <c r="BI286" s="277">
        <v>0</v>
      </c>
      <c r="BJ286" s="277">
        <v>0</v>
      </c>
      <c r="BK286" s="277">
        <v>0</v>
      </c>
      <c r="BL286" s="277">
        <v>0</v>
      </c>
      <c r="BM286" s="277">
        <v>0</v>
      </c>
      <c r="BN286" s="277">
        <v>0</v>
      </c>
      <c r="BO286" s="277">
        <v>0</v>
      </c>
      <c r="BP286" s="277">
        <v>0</v>
      </c>
      <c r="BQ286" s="277">
        <v>0</v>
      </c>
      <c r="BR286" s="277">
        <v>219098</v>
      </c>
      <c r="BS286" s="277">
        <v>0</v>
      </c>
      <c r="BT286" s="277">
        <v>0</v>
      </c>
      <c r="BU286" s="277">
        <v>0</v>
      </c>
      <c r="BV286" s="277">
        <v>0</v>
      </c>
      <c r="BW286" s="277">
        <v>891519</v>
      </c>
      <c r="BX286" s="277">
        <v>461108</v>
      </c>
      <c r="BY286" s="277">
        <v>0</v>
      </c>
      <c r="BZ286" s="277">
        <v>0</v>
      </c>
      <c r="CA286" s="277">
        <v>0</v>
      </c>
      <c r="CB286" s="277">
        <v>0</v>
      </c>
      <c r="CC286" s="277">
        <v>15405540</v>
      </c>
      <c r="CD286" s="277">
        <v>12183468</v>
      </c>
      <c r="CE286" s="229"/>
      <c r="CF286"/>
    </row>
    <row r="287" spans="1:84" ht="14.4" x14ac:dyDescent="0.3">
      <c r="A287" s="276" t="s">
        <v>253</v>
      </c>
      <c r="B287" s="228">
        <v>43465</v>
      </c>
      <c r="C287" s="277">
        <v>0</v>
      </c>
      <c r="D287" s="277">
        <v>0</v>
      </c>
      <c r="E287" s="277">
        <v>0</v>
      </c>
      <c r="F287" s="277">
        <v>66788</v>
      </c>
      <c r="G287" s="277">
        <v>3845048</v>
      </c>
      <c r="H287" s="277">
        <v>0</v>
      </c>
      <c r="I287" s="277">
        <v>0</v>
      </c>
      <c r="J287" s="277">
        <v>517252</v>
      </c>
      <c r="K287" s="277">
        <v>517252</v>
      </c>
      <c r="L287" s="277">
        <v>0</v>
      </c>
      <c r="M287" s="277">
        <v>2714738</v>
      </c>
      <c r="N287" s="277">
        <v>1038848</v>
      </c>
      <c r="O287" s="277">
        <v>1675890</v>
      </c>
      <c r="P287" s="277">
        <v>0</v>
      </c>
      <c r="Q287" s="277">
        <v>0</v>
      </c>
      <c r="R287" s="277">
        <v>613057</v>
      </c>
      <c r="S287" s="277">
        <v>0</v>
      </c>
      <c r="T287" s="277">
        <v>0</v>
      </c>
      <c r="U287" s="277">
        <v>0</v>
      </c>
      <c r="V287" s="277">
        <v>0</v>
      </c>
      <c r="W287" s="277">
        <v>0</v>
      </c>
      <c r="X287" s="277">
        <v>0</v>
      </c>
      <c r="Y287" s="277">
        <v>0</v>
      </c>
      <c r="Z287" s="277">
        <v>0</v>
      </c>
      <c r="AA287" s="277">
        <v>13668839</v>
      </c>
      <c r="AB287" s="277">
        <v>13668839</v>
      </c>
      <c r="AC287" s="277">
        <v>13565760</v>
      </c>
      <c r="AD287" s="277">
        <v>103078</v>
      </c>
      <c r="AE287" s="277">
        <v>0</v>
      </c>
      <c r="AF287" s="277">
        <v>0</v>
      </c>
      <c r="AG287" s="277">
        <v>0</v>
      </c>
      <c r="AH287" s="277">
        <v>0</v>
      </c>
      <c r="AI287" s="277">
        <v>0</v>
      </c>
      <c r="AJ287" s="277">
        <v>897554</v>
      </c>
      <c r="AK287" s="277">
        <v>1994491</v>
      </c>
      <c r="AL287" s="277">
        <v>98534</v>
      </c>
      <c r="AM287" s="277">
        <v>0</v>
      </c>
      <c r="AN287" s="277">
        <v>0</v>
      </c>
      <c r="AO287" s="277">
        <v>9831184</v>
      </c>
      <c r="AP287" s="277">
        <v>307831</v>
      </c>
      <c r="AQ287" s="277">
        <v>30710268</v>
      </c>
      <c r="AR287" s="277">
        <v>17063104</v>
      </c>
      <c r="AS287" s="277">
        <v>16927035</v>
      </c>
      <c r="AT287" s="277">
        <v>0</v>
      </c>
      <c r="AU287" s="277">
        <v>16442166</v>
      </c>
      <c r="AV287" s="277">
        <v>484870</v>
      </c>
      <c r="AW287" s="277">
        <v>136069</v>
      </c>
      <c r="AX287" s="277">
        <v>0</v>
      </c>
      <c r="AY287" s="277">
        <v>129770</v>
      </c>
      <c r="AZ287" s="277">
        <v>6299</v>
      </c>
      <c r="BA287" s="277">
        <v>0</v>
      </c>
      <c r="BB287" s="277">
        <v>0</v>
      </c>
      <c r="BC287" s="277">
        <v>0</v>
      </c>
      <c r="BD287" s="277">
        <v>0</v>
      </c>
      <c r="BE287" s="277">
        <v>0</v>
      </c>
      <c r="BF287" s="277">
        <v>0</v>
      </c>
      <c r="BG287" s="277">
        <v>0</v>
      </c>
      <c r="BH287" s="277">
        <v>0</v>
      </c>
      <c r="BI287" s="277">
        <v>0</v>
      </c>
      <c r="BJ287" s="277">
        <v>0</v>
      </c>
      <c r="BK287" s="277">
        <v>0</v>
      </c>
      <c r="BL287" s="277">
        <v>0</v>
      </c>
      <c r="BM287" s="277">
        <v>0</v>
      </c>
      <c r="BN287" s="277">
        <v>0</v>
      </c>
      <c r="BO287" s="277">
        <v>0</v>
      </c>
      <c r="BP287" s="277">
        <v>0</v>
      </c>
      <c r="BQ287" s="277">
        <v>0</v>
      </c>
      <c r="BR287" s="277">
        <v>259536</v>
      </c>
      <c r="BS287" s="277">
        <v>0</v>
      </c>
      <c r="BT287" s="277">
        <v>0</v>
      </c>
      <c r="BU287" s="277">
        <v>0</v>
      </c>
      <c r="BV287" s="277">
        <v>0</v>
      </c>
      <c r="BW287" s="277">
        <v>374764</v>
      </c>
      <c r="BX287" s="277">
        <v>300398</v>
      </c>
      <c r="BY287" s="277">
        <v>0</v>
      </c>
      <c r="BZ287" s="277">
        <v>0</v>
      </c>
      <c r="CA287" s="277">
        <v>0</v>
      </c>
      <c r="CB287" s="277">
        <v>135144</v>
      </c>
      <c r="CC287" s="277">
        <v>18132946</v>
      </c>
      <c r="CD287" s="277">
        <v>12577322</v>
      </c>
      <c r="CE287" s="229"/>
      <c r="CF287"/>
    </row>
    <row r="288" spans="1:84" ht="15" customHeight="1" x14ac:dyDescent="0.3">
      <c r="A288" s="181" t="s">
        <v>221</v>
      </c>
      <c r="B288" s="333">
        <v>42735</v>
      </c>
      <c r="C288" s="187">
        <v>0</v>
      </c>
      <c r="D288" s="187">
        <v>0</v>
      </c>
      <c r="E288" s="187">
        <v>0</v>
      </c>
      <c r="F288" s="187">
        <v>0</v>
      </c>
      <c r="G288" s="187">
        <v>6637464</v>
      </c>
      <c r="H288" s="187">
        <v>0</v>
      </c>
      <c r="I288" s="187">
        <v>1669169</v>
      </c>
      <c r="J288" s="187">
        <v>2215204</v>
      </c>
      <c r="K288" s="187">
        <v>2215204</v>
      </c>
      <c r="L288" s="187">
        <v>0</v>
      </c>
      <c r="M288" s="187">
        <v>2753091</v>
      </c>
      <c r="N288" s="187">
        <v>516016</v>
      </c>
      <c r="O288" s="187">
        <v>2237075</v>
      </c>
      <c r="P288" s="187">
        <v>0</v>
      </c>
      <c r="Q288" s="187">
        <v>0</v>
      </c>
      <c r="R288" s="187">
        <v>0</v>
      </c>
      <c r="S288" s="187">
        <v>0</v>
      </c>
      <c r="T288" s="187">
        <v>0</v>
      </c>
      <c r="U288" s="187">
        <v>0</v>
      </c>
      <c r="V288" s="187">
        <v>0</v>
      </c>
      <c r="W288" s="187">
        <v>96004</v>
      </c>
      <c r="X288" s="187">
        <v>0</v>
      </c>
      <c r="Y288" s="187">
        <v>0</v>
      </c>
      <c r="Z288" s="187">
        <v>96004</v>
      </c>
      <c r="AA288" s="187">
        <v>8984348</v>
      </c>
      <c r="AB288" s="187">
        <v>8984348</v>
      </c>
      <c r="AC288" s="187">
        <v>8984348</v>
      </c>
      <c r="AD288" s="187">
        <v>0</v>
      </c>
      <c r="AE288" s="187">
        <v>0</v>
      </c>
      <c r="AF288" s="187">
        <v>0</v>
      </c>
      <c r="AG288" s="187">
        <v>0</v>
      </c>
      <c r="AH288" s="187">
        <v>0</v>
      </c>
      <c r="AI288" s="187">
        <v>0</v>
      </c>
      <c r="AJ288" s="187">
        <v>534584</v>
      </c>
      <c r="AK288" s="187">
        <v>700800</v>
      </c>
      <c r="AL288" s="187">
        <v>303099</v>
      </c>
      <c r="AM288" s="187">
        <v>0</v>
      </c>
      <c r="AN288" s="187">
        <v>0</v>
      </c>
      <c r="AO288" s="187">
        <v>8767678</v>
      </c>
      <c r="AP288" s="187">
        <v>914089</v>
      </c>
      <c r="AQ288" s="187">
        <v>26938066</v>
      </c>
      <c r="AR288" s="187">
        <v>16043763.59</v>
      </c>
      <c r="AS288" s="187">
        <v>16043763.59</v>
      </c>
      <c r="AT288" s="187">
        <v>0</v>
      </c>
      <c r="AU288" s="187">
        <v>15563345</v>
      </c>
      <c r="AV288" s="187">
        <v>480418.59</v>
      </c>
      <c r="AW288" s="187">
        <v>0</v>
      </c>
      <c r="AX288" s="187">
        <v>0</v>
      </c>
      <c r="AY288" s="187">
        <v>0</v>
      </c>
      <c r="AZ288" s="187">
        <v>0</v>
      </c>
      <c r="BA288" s="187">
        <v>0</v>
      </c>
      <c r="BB288" s="187">
        <v>0</v>
      </c>
      <c r="BC288" s="187">
        <v>0</v>
      </c>
      <c r="BD288" s="187">
        <v>0</v>
      </c>
      <c r="BE288" s="187">
        <v>0</v>
      </c>
      <c r="BF288" s="187">
        <v>0</v>
      </c>
      <c r="BG288" s="187">
        <v>0</v>
      </c>
      <c r="BH288" s="187">
        <v>0</v>
      </c>
      <c r="BI288" s="187">
        <v>0</v>
      </c>
      <c r="BJ288" s="187">
        <v>0</v>
      </c>
      <c r="BK288" s="187">
        <v>0</v>
      </c>
      <c r="BL288" s="187">
        <v>0</v>
      </c>
      <c r="BM288" s="187">
        <v>0</v>
      </c>
      <c r="BN288" s="187">
        <v>0</v>
      </c>
      <c r="BO288" s="187">
        <v>398882</v>
      </c>
      <c r="BP288" s="187">
        <v>293000</v>
      </c>
      <c r="BQ288" s="187">
        <v>0</v>
      </c>
      <c r="BR288" s="187">
        <v>34533.35</v>
      </c>
      <c r="BS288" s="187">
        <v>0</v>
      </c>
      <c r="BT288" s="187">
        <v>0</v>
      </c>
      <c r="BU288" s="187">
        <v>0</v>
      </c>
      <c r="BV288" s="187">
        <v>565821</v>
      </c>
      <c r="BW288" s="187">
        <v>0</v>
      </c>
      <c r="BX288" s="187">
        <v>429188</v>
      </c>
      <c r="BY288" s="187">
        <v>0</v>
      </c>
      <c r="BZ288" s="187">
        <v>0</v>
      </c>
      <c r="CA288" s="187">
        <v>0</v>
      </c>
      <c r="CB288" s="187">
        <v>379581</v>
      </c>
      <c r="CC288" s="187">
        <v>18144768.940000001</v>
      </c>
      <c r="CD288" s="187">
        <v>8793297.0600000005</v>
      </c>
    </row>
    <row r="289" spans="1:82" ht="15" customHeight="1" x14ac:dyDescent="0.3">
      <c r="A289" s="181" t="s">
        <v>221</v>
      </c>
      <c r="B289" s="333">
        <v>43100</v>
      </c>
      <c r="F289" s="187">
        <v>266753</v>
      </c>
      <c r="G289" s="187">
        <v>6884277.1300999997</v>
      </c>
      <c r="H289" s="187">
        <v>0</v>
      </c>
      <c r="I289" s="187">
        <v>1735647</v>
      </c>
      <c r="J289" s="187">
        <v>2072688.9801</v>
      </c>
      <c r="K289" s="187">
        <v>2072688.9801</v>
      </c>
      <c r="L289" s="187">
        <v>0</v>
      </c>
      <c r="M289" s="187">
        <v>3075941.15</v>
      </c>
      <c r="N289" s="187">
        <v>553746.12</v>
      </c>
      <c r="O289" s="187">
        <v>2522195.0299999998</v>
      </c>
      <c r="P289" s="187">
        <v>0</v>
      </c>
      <c r="Q289" s="187">
        <v>0</v>
      </c>
      <c r="R289" s="187">
        <v>0</v>
      </c>
      <c r="S289" s="187">
        <v>0</v>
      </c>
      <c r="T289" s="187">
        <v>0</v>
      </c>
      <c r="U289" s="187">
        <v>0</v>
      </c>
      <c r="V289" s="187">
        <v>0</v>
      </c>
      <c r="W289" s="187">
        <v>86381.75</v>
      </c>
      <c r="X289" s="187">
        <v>0</v>
      </c>
      <c r="Y289" s="187">
        <v>0</v>
      </c>
      <c r="Z289" s="187">
        <v>86381.75</v>
      </c>
      <c r="AA289" s="187">
        <v>1906263</v>
      </c>
      <c r="AB289" s="187">
        <v>1906263</v>
      </c>
      <c r="AC289" s="187">
        <v>1906263</v>
      </c>
      <c r="AD289" s="187">
        <v>0</v>
      </c>
      <c r="AE289" s="187">
        <v>0</v>
      </c>
      <c r="AF289" s="187">
        <v>0</v>
      </c>
      <c r="AG289" s="187">
        <v>0</v>
      </c>
      <c r="AH289" s="187">
        <v>0</v>
      </c>
      <c r="AI289" s="187">
        <v>0</v>
      </c>
      <c r="AJ289" s="187">
        <v>614279</v>
      </c>
      <c r="AK289" s="187">
        <v>665915</v>
      </c>
      <c r="AL289" s="187">
        <v>97030</v>
      </c>
      <c r="AM289" s="187">
        <v>0</v>
      </c>
      <c r="AO289" s="187">
        <v>9160988</v>
      </c>
      <c r="AP289" s="187">
        <v>570294</v>
      </c>
      <c r="AQ289" s="187">
        <v>20252180.879999999</v>
      </c>
      <c r="AR289" s="187">
        <v>5916350</v>
      </c>
      <c r="AS289" s="187">
        <v>5916350</v>
      </c>
      <c r="AT289" s="187">
        <v>0</v>
      </c>
      <c r="AU289" s="187">
        <v>5577175</v>
      </c>
      <c r="AV289" s="187">
        <v>339175</v>
      </c>
      <c r="AW289" s="187">
        <v>0</v>
      </c>
      <c r="AX289" s="187">
        <v>0</v>
      </c>
      <c r="AY289" s="187">
        <v>0</v>
      </c>
      <c r="AZ289" s="187">
        <v>0</v>
      </c>
      <c r="BA289" s="187">
        <v>0</v>
      </c>
      <c r="BB289" s="187">
        <v>0</v>
      </c>
      <c r="BC289" s="187">
        <v>0</v>
      </c>
      <c r="BD289" s="187">
        <v>0</v>
      </c>
      <c r="BE289" s="187">
        <v>0</v>
      </c>
      <c r="BF289" s="187">
        <v>0</v>
      </c>
      <c r="BG289" s="187">
        <v>0</v>
      </c>
      <c r="BH289" s="187">
        <v>0</v>
      </c>
      <c r="BI289" s="187">
        <v>0</v>
      </c>
      <c r="BJ289" s="187">
        <v>0</v>
      </c>
      <c r="BK289" s="187">
        <v>0</v>
      </c>
      <c r="BL289" s="187">
        <v>0</v>
      </c>
      <c r="BM289" s="187">
        <v>0</v>
      </c>
      <c r="BO289" s="187">
        <v>300225</v>
      </c>
      <c r="BP289" s="187">
        <v>293000</v>
      </c>
      <c r="BQ289" s="187">
        <v>0</v>
      </c>
      <c r="BR289" s="187">
        <v>700592</v>
      </c>
      <c r="BS289" s="187">
        <v>0</v>
      </c>
      <c r="BV289" s="187">
        <v>544968</v>
      </c>
      <c r="BW289" s="187">
        <v>0</v>
      </c>
      <c r="BX289" s="187">
        <v>275940</v>
      </c>
      <c r="BZ289" s="187">
        <v>0</v>
      </c>
      <c r="CA289" s="187">
        <v>0</v>
      </c>
      <c r="CB289" s="187">
        <v>579363</v>
      </c>
      <c r="CC289" s="187">
        <v>8610438</v>
      </c>
      <c r="CD289" s="187">
        <v>11641742.880000001</v>
      </c>
    </row>
    <row r="290" spans="1:82" ht="15" customHeight="1" x14ac:dyDescent="0.3">
      <c r="A290" s="181" t="s">
        <v>221</v>
      </c>
      <c r="B290" s="333">
        <v>43465</v>
      </c>
      <c r="F290" s="187">
        <v>270557</v>
      </c>
      <c r="G290" s="187">
        <v>6968481.8756999997</v>
      </c>
      <c r="H290" s="187">
        <v>0</v>
      </c>
      <c r="I290" s="187">
        <v>1791524</v>
      </c>
      <c r="J290" s="187">
        <v>1998791.0856999999</v>
      </c>
      <c r="K290" s="187">
        <v>1998791.0856999999</v>
      </c>
      <c r="L290" s="187">
        <v>0</v>
      </c>
      <c r="M290" s="187">
        <v>3178166.79</v>
      </c>
      <c r="N290" s="187">
        <v>606326.55000000005</v>
      </c>
      <c r="O290" s="187">
        <v>2571840.2400000002</v>
      </c>
      <c r="P290" s="187">
        <v>0</v>
      </c>
      <c r="Q290" s="187">
        <v>0</v>
      </c>
      <c r="R290" s="187">
        <v>0</v>
      </c>
      <c r="S290" s="187">
        <v>0</v>
      </c>
      <c r="T290" s="187">
        <v>0</v>
      </c>
      <c r="U290" s="187">
        <v>0</v>
      </c>
      <c r="V290" s="187">
        <v>0</v>
      </c>
      <c r="W290" s="187">
        <v>91196</v>
      </c>
      <c r="X290" s="187">
        <v>0</v>
      </c>
      <c r="Y290" s="187">
        <v>0</v>
      </c>
      <c r="Z290" s="187">
        <v>91196</v>
      </c>
      <c r="AA290" s="187">
        <v>2779625</v>
      </c>
      <c r="AB290" s="187">
        <v>2779625</v>
      </c>
      <c r="AC290" s="187">
        <v>2779625</v>
      </c>
      <c r="AD290" s="187">
        <v>0</v>
      </c>
      <c r="AE290" s="187">
        <v>0</v>
      </c>
      <c r="AF290" s="187">
        <v>0</v>
      </c>
      <c r="AG290" s="187">
        <v>0</v>
      </c>
      <c r="AH290" s="187">
        <v>0</v>
      </c>
      <c r="AI290" s="187">
        <v>0</v>
      </c>
      <c r="AJ290" s="187">
        <v>625717</v>
      </c>
      <c r="AK290" s="187">
        <v>467423</v>
      </c>
      <c r="AL290" s="187">
        <v>370993</v>
      </c>
      <c r="AM290" s="187">
        <v>0</v>
      </c>
      <c r="AO290" s="187">
        <v>8970422</v>
      </c>
      <c r="AP290" s="187">
        <v>382867</v>
      </c>
      <c r="AQ290" s="187">
        <v>20927281.875999998</v>
      </c>
      <c r="AR290" s="187">
        <v>6148903.1919</v>
      </c>
      <c r="AS290" s="187">
        <v>6148903.1919</v>
      </c>
      <c r="AT290" s="187">
        <v>0</v>
      </c>
      <c r="AU290" s="187">
        <v>5839619</v>
      </c>
      <c r="AV290" s="187">
        <v>309284.19195000001</v>
      </c>
      <c r="AW290" s="187">
        <v>0</v>
      </c>
      <c r="AX290" s="187">
        <v>0</v>
      </c>
      <c r="AY290" s="187">
        <v>0</v>
      </c>
      <c r="AZ290" s="187">
        <v>0</v>
      </c>
      <c r="BA290" s="187">
        <v>0</v>
      </c>
      <c r="BB290" s="187">
        <v>0</v>
      </c>
      <c r="BC290" s="187">
        <v>0</v>
      </c>
      <c r="BD290" s="187">
        <v>0</v>
      </c>
      <c r="BE290" s="187">
        <v>0</v>
      </c>
      <c r="BF290" s="187">
        <v>0</v>
      </c>
      <c r="BG290" s="187">
        <v>0</v>
      </c>
      <c r="BH290" s="187">
        <v>0</v>
      </c>
      <c r="BI290" s="187">
        <v>0</v>
      </c>
      <c r="BJ290" s="187">
        <v>0</v>
      </c>
      <c r="BK290" s="187">
        <v>0</v>
      </c>
      <c r="BL290" s="187">
        <v>0</v>
      </c>
      <c r="BM290" s="187">
        <v>0</v>
      </c>
      <c r="BO290" s="187">
        <v>395502</v>
      </c>
      <c r="BP290" s="187">
        <v>381030</v>
      </c>
      <c r="BQ290" s="187">
        <v>0</v>
      </c>
      <c r="BR290" s="187">
        <v>654493</v>
      </c>
      <c r="BS290" s="187">
        <v>0</v>
      </c>
      <c r="BV290" s="187">
        <v>503463</v>
      </c>
      <c r="BW290" s="187">
        <v>0</v>
      </c>
      <c r="BX290" s="187">
        <v>287166</v>
      </c>
      <c r="BZ290" s="187">
        <v>0</v>
      </c>
      <c r="CA290" s="187">
        <v>0</v>
      </c>
      <c r="CB290" s="187">
        <v>448001</v>
      </c>
      <c r="CC290" s="187">
        <v>8818558.1919</v>
      </c>
      <c r="CD290" s="187">
        <v>12108723.684</v>
      </c>
    </row>
    <row r="291" spans="1:82" ht="15" customHeight="1" x14ac:dyDescent="0.3">
      <c r="A291" s="181" t="s">
        <v>222</v>
      </c>
      <c r="B291" s="333">
        <v>42735</v>
      </c>
      <c r="F291" s="187">
        <v>1998600.73</v>
      </c>
      <c r="G291" s="187">
        <v>12137217.986</v>
      </c>
      <c r="I291" s="187">
        <v>5977</v>
      </c>
      <c r="J291" s="187">
        <v>3462719.81</v>
      </c>
      <c r="K291" s="187">
        <v>3462719.81</v>
      </c>
      <c r="M291" s="187">
        <v>8362119.8256999999</v>
      </c>
      <c r="N291" s="187">
        <v>2337259.0507</v>
      </c>
      <c r="O291" s="187">
        <v>6024860.7750000004</v>
      </c>
      <c r="T291" s="187">
        <v>306401.34999999998</v>
      </c>
      <c r="W291" s="187">
        <v>68162.399999999994</v>
      </c>
      <c r="Z291" s="187">
        <v>68162.399999999994</v>
      </c>
      <c r="AA291" s="187">
        <v>-24418.75434</v>
      </c>
      <c r="AB291" s="187">
        <v>-24418.75434</v>
      </c>
      <c r="AC291" s="187">
        <v>-24418.75434</v>
      </c>
      <c r="AJ291" s="187">
        <v>222973.66</v>
      </c>
      <c r="AL291" s="187">
        <v>1439824.82</v>
      </c>
      <c r="AO291" s="187">
        <v>2757207.22</v>
      </c>
      <c r="AP291" s="187">
        <v>14651.12</v>
      </c>
      <c r="AQ291" s="187">
        <v>18614219.181000002</v>
      </c>
      <c r="AR291" s="187">
        <v>3241717.6798999999</v>
      </c>
      <c r="AS291" s="187">
        <v>3241717.6798999999</v>
      </c>
      <c r="AU291" s="187">
        <v>2989967.3610999999</v>
      </c>
      <c r="AV291" s="187">
        <v>251750.31886</v>
      </c>
      <c r="BO291" s="187">
        <v>36304.769999999997</v>
      </c>
      <c r="BP291" s="187">
        <v>1225074</v>
      </c>
      <c r="BR291" s="187">
        <v>102330.22036000001</v>
      </c>
      <c r="BV291" s="187">
        <v>15759.34</v>
      </c>
      <c r="BW291" s="187">
        <v>62402.080000000002</v>
      </c>
      <c r="BX291" s="187">
        <v>1228458.81</v>
      </c>
      <c r="CB291" s="187">
        <v>3483667.22</v>
      </c>
      <c r="CC291" s="187">
        <v>9395714.1203000005</v>
      </c>
      <c r="CD291" s="187">
        <v>9218505.0611000005</v>
      </c>
    </row>
    <row r="292" spans="1:82" ht="15" customHeight="1" x14ac:dyDescent="0.3">
      <c r="A292" s="181" t="s">
        <v>222</v>
      </c>
      <c r="B292" s="333">
        <v>43100</v>
      </c>
      <c r="C292" s="187">
        <v>0</v>
      </c>
      <c r="D292" s="187">
        <v>0</v>
      </c>
      <c r="E292" s="187">
        <v>0</v>
      </c>
      <c r="F292" s="187">
        <v>2003892.82</v>
      </c>
      <c r="G292" s="187">
        <v>11085223.5</v>
      </c>
      <c r="H292" s="187">
        <v>0</v>
      </c>
      <c r="J292" s="187">
        <v>2505552.59</v>
      </c>
      <c r="K292" s="187">
        <v>2505552.59</v>
      </c>
      <c r="L292" s="187">
        <v>0</v>
      </c>
      <c r="M292" s="187">
        <v>8273338.29</v>
      </c>
      <c r="N292" s="187">
        <v>2668420.41</v>
      </c>
      <c r="O292" s="187">
        <v>5604917.8799999999</v>
      </c>
      <c r="P292" s="187">
        <v>0</v>
      </c>
      <c r="Q292" s="187">
        <v>0</v>
      </c>
      <c r="R292" s="187">
        <v>0</v>
      </c>
      <c r="S292" s="187">
        <v>0</v>
      </c>
      <c r="T292" s="187">
        <v>306332.62</v>
      </c>
      <c r="U292" s="187">
        <v>0</v>
      </c>
      <c r="V292" s="187">
        <v>0</v>
      </c>
      <c r="W292" s="187">
        <v>55871.519999999997</v>
      </c>
      <c r="X292" s="187">
        <v>0</v>
      </c>
      <c r="Y292" s="187">
        <v>0</v>
      </c>
      <c r="Z292" s="187">
        <v>55871.519999999997</v>
      </c>
      <c r="AA292" s="187">
        <v>521827.68731000001</v>
      </c>
      <c r="AB292" s="187">
        <v>521827.68731000001</v>
      </c>
      <c r="AC292" s="187">
        <v>521827.68731000001</v>
      </c>
      <c r="AJ292" s="187">
        <v>61792.99</v>
      </c>
      <c r="AK292" s="187">
        <v>0</v>
      </c>
      <c r="AL292" s="187">
        <v>2021434.67</v>
      </c>
      <c r="AM292" s="187">
        <v>0</v>
      </c>
      <c r="AN292" s="187">
        <v>0</v>
      </c>
      <c r="AO292" s="187">
        <v>1819528.97</v>
      </c>
      <c r="AP292" s="187">
        <v>9429.1</v>
      </c>
      <c r="AQ292" s="187">
        <v>17579001.256999999</v>
      </c>
      <c r="AR292" s="187">
        <v>2587174.2886999999</v>
      </c>
      <c r="AS292" s="187">
        <v>2587174.2886999999</v>
      </c>
      <c r="AT292" s="187">
        <v>0</v>
      </c>
      <c r="AU292" s="187">
        <v>2319016.0570999999</v>
      </c>
      <c r="AV292" s="187">
        <v>268158.23152999999</v>
      </c>
      <c r="BN292" s="187">
        <v>0</v>
      </c>
      <c r="BO292" s="187">
        <v>27061.040000000001</v>
      </c>
      <c r="BP292" s="187">
        <v>517201</v>
      </c>
      <c r="BQ292" s="187">
        <v>0</v>
      </c>
      <c r="BR292" s="187">
        <v>243274.29715999999</v>
      </c>
      <c r="BS292" s="187">
        <v>0</v>
      </c>
      <c r="BV292" s="187">
        <v>5079.5</v>
      </c>
      <c r="BW292" s="187">
        <v>216781.2</v>
      </c>
      <c r="BX292" s="187">
        <v>1040509.15</v>
      </c>
      <c r="BZ292" s="187">
        <v>0</v>
      </c>
      <c r="CA292" s="187">
        <v>0</v>
      </c>
      <c r="CB292" s="187">
        <v>2757260.69</v>
      </c>
      <c r="CC292" s="187">
        <v>7394341.1657999996</v>
      </c>
      <c r="CD292" s="187">
        <v>10184660.091</v>
      </c>
    </row>
    <row r="293" spans="1:82" ht="15" customHeight="1" x14ac:dyDescent="0.3">
      <c r="A293" s="181" t="s">
        <v>219</v>
      </c>
      <c r="B293" s="333">
        <v>42735</v>
      </c>
      <c r="D293" s="187">
        <v>299893</v>
      </c>
      <c r="F293" s="187">
        <v>2623795</v>
      </c>
      <c r="G293" s="187">
        <v>13737909.68</v>
      </c>
      <c r="H293" s="187">
        <v>682500</v>
      </c>
      <c r="J293" s="187">
        <v>83033.55</v>
      </c>
      <c r="K293" s="187">
        <v>83033.55</v>
      </c>
      <c r="M293" s="187">
        <v>1100973.67</v>
      </c>
      <c r="N293" s="187">
        <v>74415.490000000005</v>
      </c>
      <c r="O293" s="187">
        <v>604995.68000000005</v>
      </c>
      <c r="P293" s="187">
        <v>421562.5</v>
      </c>
      <c r="R293" s="187">
        <v>1727253.23</v>
      </c>
      <c r="T293" s="187">
        <v>10144149.23</v>
      </c>
      <c r="AA293" s="187">
        <v>-415752.43469999998</v>
      </c>
      <c r="AB293" s="187">
        <v>-415752.43469999998</v>
      </c>
      <c r="AC293" s="187">
        <v>-415752.43469999998</v>
      </c>
      <c r="AJ293" s="187">
        <v>260345</v>
      </c>
      <c r="AL293" s="187">
        <v>1210787</v>
      </c>
      <c r="AO293" s="187">
        <v>2200180.4500000002</v>
      </c>
      <c r="AP293" s="187">
        <v>853</v>
      </c>
      <c r="AQ293" s="187">
        <v>19918010.695</v>
      </c>
      <c r="AR293" s="187">
        <v>1227389.3692999999</v>
      </c>
      <c r="AS293" s="187">
        <v>1227389.3692999999</v>
      </c>
      <c r="AU293" s="187">
        <v>897694.61852999998</v>
      </c>
      <c r="AV293" s="187">
        <v>329694.75081</v>
      </c>
      <c r="BO293" s="187">
        <v>64000</v>
      </c>
      <c r="BP293" s="187">
        <v>890900</v>
      </c>
      <c r="BR293" s="187">
        <v>157078.79897999999</v>
      </c>
      <c r="BV293" s="187">
        <v>2264825.75</v>
      </c>
      <c r="BW293" s="187">
        <v>125222.13</v>
      </c>
      <c r="BX293" s="187">
        <v>455458.25</v>
      </c>
      <c r="CB293" s="187">
        <v>446493</v>
      </c>
      <c r="CC293" s="187">
        <v>5631367.2982999999</v>
      </c>
      <c r="CD293" s="187">
        <v>14286643.397</v>
      </c>
    </row>
    <row r="294" spans="1:82" ht="15" customHeight="1" x14ac:dyDescent="0.3">
      <c r="A294" s="181" t="s">
        <v>219</v>
      </c>
      <c r="B294" s="333">
        <v>43100</v>
      </c>
      <c r="C294" s="187">
        <v>0</v>
      </c>
      <c r="D294" s="187">
        <v>78534</v>
      </c>
      <c r="E294" s="187">
        <v>0</v>
      </c>
      <c r="F294" s="187">
        <v>2261451</v>
      </c>
      <c r="G294" s="187">
        <v>8218309.7800000003</v>
      </c>
      <c r="H294" s="187">
        <v>665000</v>
      </c>
      <c r="K294" s="187">
        <v>0</v>
      </c>
      <c r="L294" s="187">
        <v>0</v>
      </c>
      <c r="N294" s="187">
        <v>0</v>
      </c>
      <c r="O294" s="187">
        <v>0</v>
      </c>
      <c r="P294" s="187">
        <v>0</v>
      </c>
      <c r="Q294" s="187">
        <v>0</v>
      </c>
      <c r="R294" s="187">
        <v>1234860.21</v>
      </c>
      <c r="S294" s="187">
        <v>0</v>
      </c>
      <c r="T294" s="187">
        <v>6318449.5700000003</v>
      </c>
      <c r="U294" s="187">
        <v>0</v>
      </c>
      <c r="V294" s="187">
        <v>0</v>
      </c>
      <c r="X294" s="187">
        <v>0</v>
      </c>
      <c r="Y294" s="187">
        <v>0</v>
      </c>
      <c r="Z294" s="187">
        <v>0</v>
      </c>
      <c r="AA294" s="187">
        <v>-209641.63</v>
      </c>
      <c r="AB294" s="187">
        <v>-209641.63</v>
      </c>
      <c r="AC294" s="187">
        <v>-209641.63</v>
      </c>
      <c r="AJ294" s="187">
        <v>146170</v>
      </c>
      <c r="AK294" s="187">
        <v>0</v>
      </c>
      <c r="AL294" s="187">
        <v>1573558</v>
      </c>
      <c r="AM294" s="187">
        <v>0</v>
      </c>
      <c r="AN294" s="187">
        <v>0</v>
      </c>
      <c r="AO294" s="187">
        <v>8256525.0499999998</v>
      </c>
      <c r="AP294" s="187">
        <v>500.2</v>
      </c>
      <c r="AQ294" s="187">
        <v>20325406.399999999</v>
      </c>
      <c r="AR294" s="187">
        <v>1547632.12</v>
      </c>
      <c r="AS294" s="187">
        <v>1547632.12</v>
      </c>
      <c r="AT294" s="187">
        <v>0</v>
      </c>
      <c r="AU294" s="187">
        <v>1215296.32</v>
      </c>
      <c r="AV294" s="187">
        <v>332335.8</v>
      </c>
      <c r="BN294" s="187">
        <v>0</v>
      </c>
      <c r="BO294" s="187">
        <v>122000</v>
      </c>
      <c r="BP294" s="187">
        <v>373201</v>
      </c>
      <c r="BQ294" s="187">
        <v>0</v>
      </c>
      <c r="BR294" s="187">
        <v>174269.56</v>
      </c>
      <c r="BS294" s="187">
        <v>0</v>
      </c>
      <c r="BV294" s="187">
        <v>2265103</v>
      </c>
      <c r="BW294" s="187">
        <v>100735.35</v>
      </c>
      <c r="BX294" s="187">
        <v>364656</v>
      </c>
      <c r="BZ294" s="187">
        <v>0</v>
      </c>
      <c r="CA294" s="187">
        <v>0</v>
      </c>
      <c r="CB294" s="187">
        <v>351819.04</v>
      </c>
      <c r="CC294" s="187">
        <v>5299416.07</v>
      </c>
      <c r="CD294" s="187">
        <v>15025990.33</v>
      </c>
    </row>
    <row r="295" spans="1:82" ht="15" customHeight="1" x14ac:dyDescent="0.3">
      <c r="A295" s="181" t="s">
        <v>219</v>
      </c>
      <c r="B295" s="333">
        <v>43465</v>
      </c>
      <c r="C295" s="187">
        <v>0</v>
      </c>
      <c r="D295" s="187">
        <v>130166</v>
      </c>
      <c r="E295" s="187">
        <v>0</v>
      </c>
      <c r="F295" s="187">
        <v>2188611</v>
      </c>
      <c r="G295" s="187">
        <v>12376067</v>
      </c>
      <c r="H295" s="187">
        <v>665000</v>
      </c>
      <c r="J295" s="187">
        <v>1658455.26</v>
      </c>
      <c r="K295" s="187">
        <v>1658455.26</v>
      </c>
      <c r="L295" s="187">
        <v>0</v>
      </c>
      <c r="M295" s="187">
        <v>3487393.67</v>
      </c>
      <c r="N295" s="187">
        <v>839951.28</v>
      </c>
      <c r="O295" s="187">
        <v>2647442.39</v>
      </c>
      <c r="P295" s="187">
        <v>0</v>
      </c>
      <c r="Q295" s="187">
        <v>0</v>
      </c>
      <c r="R295" s="187">
        <v>452031.8</v>
      </c>
      <c r="S295" s="187">
        <v>0</v>
      </c>
      <c r="T295" s="187">
        <v>6113186.2699999996</v>
      </c>
      <c r="U295" s="187">
        <v>0</v>
      </c>
      <c r="V295" s="187">
        <v>0</v>
      </c>
      <c r="X295" s="187">
        <v>0</v>
      </c>
      <c r="Y295" s="187">
        <v>0</v>
      </c>
      <c r="Z295" s="187">
        <v>0</v>
      </c>
      <c r="AA295" s="187">
        <v>-350859.31959999999</v>
      </c>
      <c r="AB295" s="187">
        <v>-350859.31959999999</v>
      </c>
      <c r="AC295" s="187">
        <v>-350859.31959999999</v>
      </c>
      <c r="AJ295" s="187">
        <v>128376.47</v>
      </c>
      <c r="AK295" s="187">
        <v>0</v>
      </c>
      <c r="AL295" s="187">
        <v>1910346.03</v>
      </c>
      <c r="AM295" s="187">
        <v>0</v>
      </c>
      <c r="AN295" s="187">
        <v>0</v>
      </c>
      <c r="AO295" s="187">
        <v>3803438.81</v>
      </c>
      <c r="AP295" s="187">
        <v>249.5</v>
      </c>
      <c r="AQ295" s="187">
        <v>20186395.489999998</v>
      </c>
      <c r="AR295" s="187">
        <v>892751.86448999995</v>
      </c>
      <c r="AS295" s="187">
        <v>892751.86448999995</v>
      </c>
      <c r="AT295" s="187">
        <v>0</v>
      </c>
      <c r="AU295" s="187">
        <v>552829.65133999998</v>
      </c>
      <c r="AV295" s="187">
        <v>339922.21315000003</v>
      </c>
      <c r="BN295" s="187">
        <v>0</v>
      </c>
      <c r="BO295" s="187">
        <v>50000</v>
      </c>
      <c r="BP295" s="187">
        <v>372196</v>
      </c>
      <c r="BQ295" s="187">
        <v>0</v>
      </c>
      <c r="BR295" s="187">
        <v>162006.30147999999</v>
      </c>
      <c r="BS295" s="187">
        <v>0</v>
      </c>
      <c r="BV295" s="187">
        <v>2400478.19</v>
      </c>
      <c r="BW295" s="187">
        <v>74912.91</v>
      </c>
      <c r="BX295" s="187">
        <v>397248.81</v>
      </c>
      <c r="BZ295" s="187">
        <v>0</v>
      </c>
      <c r="CA295" s="187">
        <v>0</v>
      </c>
      <c r="CB295" s="187">
        <v>359717.08</v>
      </c>
      <c r="CC295" s="187">
        <v>4709311.1560000004</v>
      </c>
      <c r="CD295" s="187">
        <v>15477084.334000001</v>
      </c>
    </row>
    <row r="296" spans="1:82" ht="15" customHeight="1" x14ac:dyDescent="0.3">
      <c r="A296" s="181" t="s">
        <v>486</v>
      </c>
      <c r="B296" s="333">
        <v>42735</v>
      </c>
      <c r="C296" s="187">
        <v>0</v>
      </c>
      <c r="D296" s="187">
        <v>0</v>
      </c>
      <c r="E296" s="187">
        <v>0</v>
      </c>
      <c r="F296" s="187">
        <v>0</v>
      </c>
      <c r="G296" s="187">
        <v>47312509.57</v>
      </c>
      <c r="H296" s="187">
        <v>0</v>
      </c>
      <c r="I296" s="187">
        <v>0</v>
      </c>
      <c r="J296" s="187">
        <v>0</v>
      </c>
      <c r="K296" s="187">
        <v>0</v>
      </c>
      <c r="L296" s="187">
        <v>0</v>
      </c>
      <c r="M296" s="187">
        <v>33410461.879999999</v>
      </c>
      <c r="N296" s="187">
        <v>17227497.600000001</v>
      </c>
      <c r="O296" s="187">
        <v>16182964.279999999</v>
      </c>
      <c r="P296" s="187">
        <v>0</v>
      </c>
      <c r="Q296" s="187">
        <v>0</v>
      </c>
      <c r="R296" s="187">
        <v>2182079.69</v>
      </c>
      <c r="S296" s="187">
        <v>0</v>
      </c>
      <c r="T296" s="187">
        <v>11719968</v>
      </c>
      <c r="U296" s="187">
        <v>0</v>
      </c>
      <c r="V296" s="187">
        <v>0</v>
      </c>
      <c r="W296" s="187">
        <v>0</v>
      </c>
      <c r="X296" s="187">
        <v>0</v>
      </c>
      <c r="Y296" s="187">
        <v>0</v>
      </c>
      <c r="Z296" s="187">
        <v>0</v>
      </c>
      <c r="AA296" s="187">
        <v>18843367.239999998</v>
      </c>
      <c r="AB296" s="187">
        <v>18843367.239999998</v>
      </c>
      <c r="AC296" s="187">
        <v>18843367.239999998</v>
      </c>
      <c r="AD296" s="187">
        <v>0</v>
      </c>
      <c r="AE296" s="187">
        <v>0</v>
      </c>
      <c r="AF296" s="187">
        <v>0</v>
      </c>
      <c r="AG296" s="187">
        <v>0</v>
      </c>
      <c r="AH296" s="187">
        <v>0</v>
      </c>
      <c r="AI296" s="187">
        <v>0</v>
      </c>
      <c r="AJ296" s="187">
        <v>4195741.0999999996</v>
      </c>
      <c r="AK296" s="187">
        <v>1094691.8999999999</v>
      </c>
      <c r="AL296" s="187">
        <v>10064.59</v>
      </c>
      <c r="AM296" s="187">
        <v>0</v>
      </c>
      <c r="AN296" s="187">
        <v>0</v>
      </c>
      <c r="AO296" s="187">
        <v>22119205.920000002</v>
      </c>
      <c r="AP296" s="187">
        <v>2680357.86</v>
      </c>
      <c r="AQ296" s="187">
        <v>96255938.180000007</v>
      </c>
      <c r="AR296" s="187">
        <v>66927573.020000003</v>
      </c>
      <c r="AS296" s="187">
        <v>66927573.020000003</v>
      </c>
      <c r="AT296" s="187">
        <v>0</v>
      </c>
      <c r="AU296" s="187">
        <v>59024824.240000002</v>
      </c>
      <c r="AV296" s="187">
        <v>7902748.7800000003</v>
      </c>
      <c r="AW296" s="187">
        <v>0</v>
      </c>
      <c r="AX296" s="187">
        <v>0</v>
      </c>
      <c r="AY296" s="187">
        <v>0</v>
      </c>
      <c r="AZ296" s="187">
        <v>0</v>
      </c>
      <c r="BA296" s="187">
        <v>0</v>
      </c>
      <c r="BB296" s="187">
        <v>0</v>
      </c>
      <c r="BC296" s="187">
        <v>0</v>
      </c>
      <c r="BD296" s="187">
        <v>0</v>
      </c>
      <c r="BE296" s="187">
        <v>0</v>
      </c>
      <c r="BF296" s="187">
        <v>0</v>
      </c>
      <c r="BG296" s="187">
        <v>0</v>
      </c>
      <c r="BH296" s="187">
        <v>0</v>
      </c>
      <c r="BI296" s="187">
        <v>0</v>
      </c>
      <c r="BJ296" s="187">
        <v>0</v>
      </c>
      <c r="BK296" s="187">
        <v>0</v>
      </c>
      <c r="BL296" s="187">
        <v>0</v>
      </c>
      <c r="BM296" s="187">
        <v>0</v>
      </c>
      <c r="BN296" s="187">
        <v>0</v>
      </c>
      <c r="BO296" s="187">
        <v>0</v>
      </c>
      <c r="BP296" s="187">
        <v>0</v>
      </c>
      <c r="BQ296" s="187">
        <v>0</v>
      </c>
      <c r="BR296" s="187">
        <v>0</v>
      </c>
      <c r="BS296" s="187">
        <v>0</v>
      </c>
      <c r="BT296" s="187">
        <v>0</v>
      </c>
      <c r="BU296" s="187">
        <v>0</v>
      </c>
      <c r="BV296" s="187">
        <v>162450.32</v>
      </c>
      <c r="BW296" s="187">
        <v>2392578.48</v>
      </c>
      <c r="BX296" s="187">
        <v>318415.87</v>
      </c>
      <c r="BY296" s="187">
        <v>0</v>
      </c>
      <c r="BZ296" s="187">
        <v>0</v>
      </c>
      <c r="CA296" s="187">
        <v>0</v>
      </c>
      <c r="CB296" s="187">
        <v>626536.80000000005</v>
      </c>
      <c r="CC296" s="187">
        <v>70427554.489999995</v>
      </c>
      <c r="CD296" s="187">
        <v>25828383.68</v>
      </c>
    </row>
    <row r="297" spans="1:82" ht="15" customHeight="1" x14ac:dyDescent="0.3">
      <c r="A297" s="181" t="s">
        <v>486</v>
      </c>
      <c r="B297" s="333">
        <v>43100</v>
      </c>
      <c r="C297" s="187">
        <v>0</v>
      </c>
      <c r="D297" s="187">
        <v>0</v>
      </c>
      <c r="E297" s="187">
        <v>0</v>
      </c>
      <c r="F297" s="187">
        <v>338535</v>
      </c>
      <c r="G297" s="187">
        <v>42995904</v>
      </c>
      <c r="H297" s="187">
        <v>0</v>
      </c>
      <c r="I297" s="187">
        <v>0</v>
      </c>
      <c r="J297" s="187">
        <v>0</v>
      </c>
      <c r="K297" s="187">
        <v>0</v>
      </c>
      <c r="L297" s="187">
        <v>0</v>
      </c>
      <c r="M297" s="187">
        <v>33012566</v>
      </c>
      <c r="N297" s="187">
        <v>15893822</v>
      </c>
      <c r="O297" s="187">
        <v>17118744</v>
      </c>
      <c r="P297" s="187">
        <v>0</v>
      </c>
      <c r="Q297" s="187">
        <v>0</v>
      </c>
      <c r="R297" s="187">
        <v>2411400</v>
      </c>
      <c r="S297" s="187">
        <v>0</v>
      </c>
      <c r="T297" s="187">
        <v>7571938</v>
      </c>
      <c r="U297" s="187">
        <v>0</v>
      </c>
      <c r="V297" s="187">
        <v>0</v>
      </c>
      <c r="W297" s="187">
        <v>0</v>
      </c>
      <c r="X297" s="187">
        <v>0</v>
      </c>
      <c r="Y297" s="187">
        <v>0</v>
      </c>
      <c r="Z297" s="187">
        <v>0</v>
      </c>
      <c r="AA297" s="187">
        <v>21113110</v>
      </c>
      <c r="AB297" s="187">
        <v>21113110</v>
      </c>
      <c r="AC297" s="187">
        <v>21113110</v>
      </c>
      <c r="AD297" s="187">
        <v>0</v>
      </c>
      <c r="AE297" s="187">
        <v>0</v>
      </c>
      <c r="AF297" s="187">
        <v>0</v>
      </c>
      <c r="AG297" s="187">
        <v>0</v>
      </c>
      <c r="AH297" s="187">
        <v>0</v>
      </c>
      <c r="AI297" s="187">
        <v>0</v>
      </c>
      <c r="AJ297" s="187">
        <v>3202955</v>
      </c>
      <c r="AK297" s="187">
        <v>334559</v>
      </c>
      <c r="AL297" s="187">
        <v>4029</v>
      </c>
      <c r="AM297" s="187">
        <v>0</v>
      </c>
      <c r="AN297" s="187">
        <v>0</v>
      </c>
      <c r="AO297" s="187">
        <v>31405274</v>
      </c>
      <c r="AP297" s="187">
        <v>1982448</v>
      </c>
      <c r="AQ297" s="187">
        <v>101376814</v>
      </c>
      <c r="AR297" s="187">
        <v>68747307</v>
      </c>
      <c r="AS297" s="187">
        <v>68747307</v>
      </c>
      <c r="AT297" s="187">
        <v>0</v>
      </c>
      <c r="AU297" s="187">
        <v>61201465</v>
      </c>
      <c r="AV297" s="187">
        <v>7545842</v>
      </c>
      <c r="AW297" s="187">
        <v>0</v>
      </c>
      <c r="AX297" s="187">
        <v>0</v>
      </c>
      <c r="AY297" s="187">
        <v>0</v>
      </c>
      <c r="AZ297" s="187">
        <v>0</v>
      </c>
      <c r="BA297" s="187">
        <v>0</v>
      </c>
      <c r="BB297" s="187">
        <v>0</v>
      </c>
      <c r="BC297" s="187">
        <v>0</v>
      </c>
      <c r="BD297" s="187">
        <v>0</v>
      </c>
      <c r="BE297" s="187">
        <v>0</v>
      </c>
      <c r="BF297" s="187">
        <v>0</v>
      </c>
      <c r="BG297" s="187">
        <v>0</v>
      </c>
      <c r="BH297" s="187">
        <v>0</v>
      </c>
      <c r="BI297" s="187">
        <v>0</v>
      </c>
      <c r="BJ297" s="187">
        <v>0</v>
      </c>
      <c r="BK297" s="187">
        <v>0</v>
      </c>
      <c r="BL297" s="187">
        <v>0</v>
      </c>
      <c r="BM297" s="187">
        <v>0</v>
      </c>
      <c r="BN297" s="187">
        <v>0</v>
      </c>
      <c r="BO297" s="187">
        <v>0</v>
      </c>
      <c r="BP297" s="187">
        <v>0</v>
      </c>
      <c r="BQ297" s="187">
        <v>0</v>
      </c>
      <c r="BR297" s="187">
        <v>0</v>
      </c>
      <c r="BS297" s="187">
        <v>0</v>
      </c>
      <c r="BT297" s="187">
        <v>0</v>
      </c>
      <c r="BU297" s="187">
        <v>0</v>
      </c>
      <c r="BV297" s="187">
        <v>388058</v>
      </c>
      <c r="BW297" s="187">
        <v>3401085</v>
      </c>
      <c r="BX297" s="187">
        <v>285483</v>
      </c>
      <c r="BY297" s="187">
        <v>0</v>
      </c>
      <c r="BZ297" s="187">
        <v>0</v>
      </c>
      <c r="CA297" s="187">
        <v>0</v>
      </c>
      <c r="CB297" s="187">
        <v>591294</v>
      </c>
      <c r="CC297" s="187">
        <v>73413227</v>
      </c>
      <c r="CD297" s="187">
        <v>27963588</v>
      </c>
    </row>
    <row r="298" spans="1:82" ht="15" customHeight="1" x14ac:dyDescent="0.3">
      <c r="A298" s="181" t="s">
        <v>486</v>
      </c>
      <c r="B298" s="333">
        <v>43465</v>
      </c>
      <c r="C298" s="187">
        <v>0</v>
      </c>
      <c r="D298" s="187">
        <v>0</v>
      </c>
      <c r="E298" s="187">
        <v>0</v>
      </c>
      <c r="F298" s="187">
        <v>206926</v>
      </c>
      <c r="G298" s="187">
        <v>74528832</v>
      </c>
      <c r="H298" s="187">
        <v>0</v>
      </c>
      <c r="I298" s="187">
        <v>0</v>
      </c>
      <c r="J298" s="187">
        <v>0</v>
      </c>
      <c r="K298" s="187">
        <v>0</v>
      </c>
      <c r="L298" s="187">
        <v>0</v>
      </c>
      <c r="M298" s="187">
        <v>25930206</v>
      </c>
      <c r="N298" s="187">
        <v>14707783</v>
      </c>
      <c r="O298" s="187">
        <v>11222422</v>
      </c>
      <c r="P298" s="187">
        <v>0</v>
      </c>
      <c r="Q298" s="187">
        <v>0</v>
      </c>
      <c r="R298" s="187">
        <v>41024876</v>
      </c>
      <c r="S298" s="187">
        <v>0</v>
      </c>
      <c r="T298" s="187">
        <v>7573750</v>
      </c>
      <c r="U298" s="187">
        <v>0</v>
      </c>
      <c r="V298" s="187">
        <v>0</v>
      </c>
      <c r="W298" s="187">
        <v>0</v>
      </c>
      <c r="X298" s="187">
        <v>0</v>
      </c>
      <c r="Y298" s="187">
        <v>0</v>
      </c>
      <c r="Z298" s="187">
        <v>0</v>
      </c>
      <c r="AA298" s="187">
        <v>24011342</v>
      </c>
      <c r="AB298" s="187">
        <v>24011342</v>
      </c>
      <c r="AC298" s="187">
        <v>24011342</v>
      </c>
      <c r="AD298" s="187">
        <v>0</v>
      </c>
      <c r="AE298" s="187">
        <v>0</v>
      </c>
      <c r="AF298" s="187">
        <v>0</v>
      </c>
      <c r="AG298" s="187">
        <v>0</v>
      </c>
      <c r="AH298" s="187">
        <v>0</v>
      </c>
      <c r="AI298" s="187">
        <v>0</v>
      </c>
      <c r="AJ298" s="187">
        <v>2441874</v>
      </c>
      <c r="AK298" s="187">
        <v>564762</v>
      </c>
      <c r="AL298" s="187">
        <v>24026</v>
      </c>
      <c r="AM298" s="187">
        <v>0</v>
      </c>
      <c r="AN298" s="187">
        <v>0</v>
      </c>
      <c r="AO298" s="187">
        <v>3515561</v>
      </c>
      <c r="AP298" s="187">
        <v>214994</v>
      </c>
      <c r="AQ298" s="187">
        <v>105508317</v>
      </c>
      <c r="AR298" s="187">
        <v>71397707</v>
      </c>
      <c r="AS298" s="187">
        <v>71397707</v>
      </c>
      <c r="AT298" s="187">
        <v>0</v>
      </c>
      <c r="AU298" s="187">
        <v>64800395</v>
      </c>
      <c r="AV298" s="187">
        <v>6597312</v>
      </c>
      <c r="AW298" s="187">
        <v>0</v>
      </c>
      <c r="AX298" s="187">
        <v>0</v>
      </c>
      <c r="AY298" s="187">
        <v>0</v>
      </c>
      <c r="AZ298" s="187">
        <v>0</v>
      </c>
      <c r="BA298" s="187">
        <v>0</v>
      </c>
      <c r="BB298" s="187">
        <v>0</v>
      </c>
      <c r="BC298" s="187">
        <v>0</v>
      </c>
      <c r="BD298" s="187">
        <v>0</v>
      </c>
      <c r="BE298" s="187">
        <v>0</v>
      </c>
      <c r="BF298" s="187">
        <v>0</v>
      </c>
      <c r="BG298" s="187">
        <v>0</v>
      </c>
      <c r="BH298" s="187">
        <v>0</v>
      </c>
      <c r="BI298" s="187">
        <v>0</v>
      </c>
      <c r="BJ298" s="187">
        <v>0</v>
      </c>
      <c r="BK298" s="187">
        <v>0</v>
      </c>
      <c r="BL298" s="187">
        <v>0</v>
      </c>
      <c r="BM298" s="187">
        <v>0</v>
      </c>
      <c r="BN298" s="187">
        <v>0</v>
      </c>
      <c r="BO298" s="187">
        <v>0</v>
      </c>
      <c r="BP298" s="187">
        <v>0</v>
      </c>
      <c r="BQ298" s="187">
        <v>0</v>
      </c>
      <c r="BR298" s="187">
        <v>0</v>
      </c>
      <c r="BS298" s="187">
        <v>0</v>
      </c>
      <c r="BT298" s="187">
        <v>0</v>
      </c>
      <c r="BU298" s="187">
        <v>0</v>
      </c>
      <c r="BV298" s="187">
        <v>0</v>
      </c>
      <c r="BW298" s="187">
        <v>4745977</v>
      </c>
      <c r="BX298" s="187">
        <v>476762</v>
      </c>
      <c r="BY298" s="187">
        <v>0</v>
      </c>
      <c r="BZ298" s="187">
        <v>0</v>
      </c>
      <c r="CA298" s="187">
        <v>0</v>
      </c>
      <c r="CB298" s="187">
        <v>309085</v>
      </c>
      <c r="CC298" s="187">
        <v>76929531</v>
      </c>
      <c r="CD298" s="187">
        <v>28578786</v>
      </c>
    </row>
    <row r="299" spans="1:82" ht="15" customHeight="1" x14ac:dyDescent="0.3">
      <c r="A299" s="181" t="s">
        <v>487</v>
      </c>
      <c r="B299" s="333">
        <v>42735</v>
      </c>
      <c r="G299" s="187">
        <v>110318389</v>
      </c>
      <c r="M299" s="187">
        <v>86354011</v>
      </c>
      <c r="N299" s="187">
        <v>42873958</v>
      </c>
      <c r="O299" s="187">
        <v>43480053</v>
      </c>
      <c r="R299" s="187">
        <v>23964378</v>
      </c>
      <c r="AA299" s="187">
        <v>28557324</v>
      </c>
      <c r="AB299" s="187">
        <v>28557323.609999999</v>
      </c>
      <c r="AC299" s="187">
        <v>28557324</v>
      </c>
      <c r="AJ299" s="187">
        <v>1854613</v>
      </c>
      <c r="AK299" s="187">
        <v>2252</v>
      </c>
      <c r="AO299" s="187">
        <v>5580315</v>
      </c>
      <c r="AP299" s="187">
        <v>310011</v>
      </c>
      <c r="AQ299" s="187">
        <v>146622904</v>
      </c>
      <c r="AR299" s="187">
        <v>107379814.59999999</v>
      </c>
      <c r="AS299" s="187">
        <v>107379814</v>
      </c>
      <c r="AU299" s="187">
        <v>99070771</v>
      </c>
      <c r="AV299" s="187">
        <v>8309043</v>
      </c>
      <c r="BV299" s="187">
        <v>415941</v>
      </c>
      <c r="BW299" s="187">
        <v>2812954</v>
      </c>
      <c r="BX299" s="187">
        <v>1036080</v>
      </c>
      <c r="BY299" s="187">
        <v>4236551</v>
      </c>
      <c r="CA299" s="187">
        <v>4236551</v>
      </c>
      <c r="CB299" s="187">
        <v>10370</v>
      </c>
      <c r="CC299" s="187">
        <v>115891710</v>
      </c>
      <c r="CD299" s="187">
        <v>30731194</v>
      </c>
    </row>
    <row r="300" spans="1:82" ht="15" customHeight="1" x14ac:dyDescent="0.3">
      <c r="A300" s="181" t="s">
        <v>487</v>
      </c>
      <c r="B300" s="333">
        <v>43100</v>
      </c>
      <c r="G300" s="187">
        <v>101456541.25</v>
      </c>
      <c r="M300" s="187">
        <v>71318745.189999998</v>
      </c>
      <c r="N300" s="187">
        <v>34063379.189999998</v>
      </c>
      <c r="O300" s="187">
        <v>37255366</v>
      </c>
      <c r="R300" s="187">
        <v>30137796.059999999</v>
      </c>
      <c r="AA300" s="187">
        <v>29370833.949999999</v>
      </c>
      <c r="AB300" s="187">
        <v>29370833.949999999</v>
      </c>
      <c r="AC300" s="187">
        <v>29370833.949999999</v>
      </c>
      <c r="AJ300" s="187">
        <v>1051302.94</v>
      </c>
      <c r="AK300" s="187">
        <v>66300.899999999994</v>
      </c>
      <c r="AO300" s="187">
        <v>5050779.6399999997</v>
      </c>
      <c r="AP300" s="187">
        <v>89725.77</v>
      </c>
      <c r="AQ300" s="187">
        <v>137085484.44999999</v>
      </c>
      <c r="AR300" s="187">
        <v>98921592.340000004</v>
      </c>
      <c r="AS300" s="187">
        <v>98921592.340000004</v>
      </c>
      <c r="AU300" s="187">
        <v>91379018.620000005</v>
      </c>
      <c r="AV300" s="187">
        <v>7542573.7199999997</v>
      </c>
      <c r="BV300" s="187">
        <v>133947.22</v>
      </c>
      <c r="BW300" s="187">
        <v>1700525.12</v>
      </c>
      <c r="BX300" s="187">
        <v>471980.74</v>
      </c>
      <c r="BY300" s="187">
        <v>4236551.08</v>
      </c>
      <c r="BZ300" s="187">
        <v>510502.73</v>
      </c>
      <c r="CA300" s="187">
        <v>3726048.35</v>
      </c>
      <c r="CB300" s="187">
        <v>854141.49</v>
      </c>
      <c r="CC300" s="187">
        <v>106318737.98999999</v>
      </c>
      <c r="CD300" s="187">
        <v>30766746.460000001</v>
      </c>
    </row>
    <row r="301" spans="1:82" ht="15" customHeight="1" x14ac:dyDescent="0.3">
      <c r="A301" s="181" t="s">
        <v>487</v>
      </c>
      <c r="B301" s="333">
        <v>43465</v>
      </c>
      <c r="G301" s="187">
        <v>94275555</v>
      </c>
      <c r="M301" s="187">
        <v>63817079.990000002</v>
      </c>
      <c r="N301" s="187">
        <v>32856354.690000001</v>
      </c>
      <c r="O301" s="187">
        <v>30960725.300000001</v>
      </c>
      <c r="R301" s="187">
        <v>30031704.399999999</v>
      </c>
      <c r="U301" s="187">
        <v>426770.61</v>
      </c>
      <c r="AA301" s="187">
        <v>29144721.699999999</v>
      </c>
      <c r="AB301" s="187">
        <v>29144721.699999999</v>
      </c>
      <c r="AC301" s="187">
        <v>29144721.699999999</v>
      </c>
      <c r="AJ301" s="187">
        <v>1342119.83</v>
      </c>
      <c r="AK301" s="187">
        <v>460009.89</v>
      </c>
      <c r="AO301" s="187">
        <v>4956677.07</v>
      </c>
      <c r="AP301" s="187">
        <v>153745.79</v>
      </c>
      <c r="AQ301" s="187">
        <v>130332829.28</v>
      </c>
      <c r="AR301" s="187">
        <v>98102022.200000003</v>
      </c>
      <c r="AS301" s="187">
        <v>98102022.200000003</v>
      </c>
      <c r="AU301" s="187">
        <v>90055103.739999995</v>
      </c>
      <c r="AV301" s="187">
        <v>8046918.46</v>
      </c>
      <c r="BV301" s="187">
        <v>159412.67000000001</v>
      </c>
      <c r="BW301" s="187">
        <v>2077001.08</v>
      </c>
      <c r="BX301" s="187">
        <v>551398.93999999994</v>
      </c>
      <c r="BY301" s="187">
        <v>4236551.08</v>
      </c>
      <c r="BZ301" s="187">
        <v>510502.73</v>
      </c>
      <c r="CA301" s="187">
        <v>3726048.35</v>
      </c>
      <c r="CB301" s="187">
        <v>948837.13</v>
      </c>
      <c r="CC301" s="187">
        <v>106075223.09999999</v>
      </c>
      <c r="CD301" s="187">
        <v>24257606.18</v>
      </c>
    </row>
    <row r="302" spans="1:82" ht="15" customHeight="1" x14ac:dyDescent="0.3">
      <c r="A302" s="181" t="s">
        <v>185</v>
      </c>
      <c r="B302" s="333">
        <v>42735</v>
      </c>
      <c r="G302" s="187">
        <v>1879629012.7</v>
      </c>
      <c r="M302" s="187">
        <v>1750248234.4000001</v>
      </c>
      <c r="N302" s="187">
        <v>1499075860.7</v>
      </c>
      <c r="O302" s="187">
        <v>137806063.34</v>
      </c>
      <c r="Q302" s="187">
        <v>113366310.28</v>
      </c>
      <c r="S302" s="187">
        <v>129380778.31999999</v>
      </c>
      <c r="V302" s="187">
        <v>750873487.10000002</v>
      </c>
      <c r="W302" s="187">
        <v>2675281281.5</v>
      </c>
      <c r="Y302" s="187">
        <v>1235615801.8</v>
      </c>
      <c r="Z302" s="187">
        <v>1439665479.8</v>
      </c>
      <c r="AJ302" s="187">
        <v>5604660.4100000001</v>
      </c>
      <c r="AL302" s="187">
        <v>167247449.12</v>
      </c>
      <c r="AO302" s="187">
        <v>1166365065.5</v>
      </c>
      <c r="AQ302" s="187">
        <v>6645000956.3000002</v>
      </c>
      <c r="BA302" s="187">
        <v>3484212651.5999999</v>
      </c>
      <c r="BB302" s="187">
        <v>3952620.98</v>
      </c>
      <c r="BD302" s="187">
        <v>3952620.98</v>
      </c>
      <c r="BF302" s="187">
        <v>3480260030.5999999</v>
      </c>
      <c r="BH302" s="187">
        <v>3345020192.3000002</v>
      </c>
      <c r="BI302" s="187">
        <v>135239838.38999999</v>
      </c>
      <c r="BJ302" s="187">
        <v>733548924.10000002</v>
      </c>
      <c r="BL302" s="187">
        <v>725054428.67999995</v>
      </c>
      <c r="BM302" s="187">
        <v>8494495.4199999999</v>
      </c>
      <c r="BS302" s="187">
        <v>142463040.87</v>
      </c>
      <c r="BV302" s="187">
        <v>8216598.1600000001</v>
      </c>
      <c r="BX302" s="187">
        <v>49388130.359999999</v>
      </c>
      <c r="CB302" s="187">
        <v>1446705.16</v>
      </c>
      <c r="CC302" s="187">
        <v>4419276050.3000002</v>
      </c>
      <c r="CD302" s="187">
        <v>2225724906</v>
      </c>
    </row>
    <row r="303" spans="1:82" ht="15" customHeight="1" x14ac:dyDescent="0.3">
      <c r="A303" s="181" t="s">
        <v>185</v>
      </c>
      <c r="B303" s="333">
        <v>43100</v>
      </c>
      <c r="G303" s="187">
        <v>1553144245.5999999</v>
      </c>
      <c r="M303" s="187">
        <v>1480532185.2</v>
      </c>
      <c r="N303" s="187">
        <v>1317292851.5999999</v>
      </c>
      <c r="O303" s="187">
        <v>89658427.400000006</v>
      </c>
      <c r="Q303" s="187">
        <v>73580906.200000003</v>
      </c>
      <c r="S303" s="187">
        <v>72612060.430000007</v>
      </c>
      <c r="V303" s="187">
        <v>739618791.03999996</v>
      </c>
      <c r="W303" s="187">
        <v>2559544190.4000001</v>
      </c>
      <c r="Y303" s="187">
        <v>1086381519.5999999</v>
      </c>
      <c r="Z303" s="187">
        <v>1473162670.8</v>
      </c>
      <c r="AJ303" s="187">
        <v>6401935.4400000004</v>
      </c>
      <c r="AL303" s="187">
        <v>3321570.54</v>
      </c>
      <c r="AO303" s="187">
        <v>1633442496.5</v>
      </c>
      <c r="AP303" s="187">
        <v>62839.77</v>
      </c>
      <c r="AQ303" s="187">
        <v>6495536069.3000002</v>
      </c>
      <c r="BA303" s="187">
        <v>3240691790.5</v>
      </c>
      <c r="BB303" s="187">
        <v>3239392.09</v>
      </c>
      <c r="BD303" s="187">
        <v>3239392.09</v>
      </c>
      <c r="BF303" s="187">
        <v>3237452398.4000001</v>
      </c>
      <c r="BH303" s="187">
        <v>3109502984.9000001</v>
      </c>
      <c r="BI303" s="187">
        <v>127949413.58</v>
      </c>
      <c r="BJ303" s="187">
        <v>827107061.78999996</v>
      </c>
      <c r="BL303" s="187">
        <v>819755436.95000005</v>
      </c>
      <c r="BM303" s="187">
        <v>7351624.8399999999</v>
      </c>
      <c r="BS303" s="187">
        <v>144828796.59999999</v>
      </c>
      <c r="BV303" s="187">
        <v>7751562.8799999999</v>
      </c>
      <c r="BX303" s="187">
        <v>15591612.529999999</v>
      </c>
      <c r="CC303" s="187">
        <v>4235970824.3000002</v>
      </c>
      <c r="CD303" s="187">
        <v>2259565244.9000001</v>
      </c>
    </row>
    <row r="304" spans="1:82" ht="15" customHeight="1" x14ac:dyDescent="0.3">
      <c r="A304" s="181" t="s">
        <v>185</v>
      </c>
      <c r="B304" s="333">
        <v>43465</v>
      </c>
      <c r="G304" s="187">
        <v>1718804166.3</v>
      </c>
      <c r="M304" s="187">
        <v>1628108276.3</v>
      </c>
      <c r="N304" s="187">
        <v>1458182708.7</v>
      </c>
      <c r="O304" s="187">
        <v>90716774.879999995</v>
      </c>
      <c r="Q304" s="187">
        <v>79208792.719999999</v>
      </c>
      <c r="S304" s="187">
        <v>90695890.019999996</v>
      </c>
      <c r="V304" s="187">
        <v>683258378.95000005</v>
      </c>
      <c r="W304" s="187">
        <v>2454717436.5</v>
      </c>
      <c r="Y304" s="187">
        <v>1040384817</v>
      </c>
      <c r="Z304" s="187">
        <v>1414332619.5</v>
      </c>
      <c r="AJ304" s="187">
        <v>5474426.5</v>
      </c>
      <c r="AL304" s="187">
        <v>3472614.82</v>
      </c>
      <c r="AO304" s="187">
        <v>1548428477.4000001</v>
      </c>
      <c r="AP304" s="187">
        <v>4885.3</v>
      </c>
      <c r="AQ304" s="187">
        <v>6414160385.8000002</v>
      </c>
      <c r="BA304" s="187">
        <v>3145879009</v>
      </c>
      <c r="BF304" s="187">
        <v>3145879009</v>
      </c>
      <c r="BH304" s="187">
        <v>3011085150</v>
      </c>
      <c r="BI304" s="187">
        <v>134793859</v>
      </c>
      <c r="BJ304" s="187">
        <v>776800936.39999998</v>
      </c>
      <c r="BL304" s="187">
        <v>772624039.27999997</v>
      </c>
      <c r="BM304" s="187">
        <v>4176897.12</v>
      </c>
      <c r="BS304" s="187">
        <v>129586959.58</v>
      </c>
      <c r="BU304" s="187">
        <v>280000</v>
      </c>
      <c r="BV304" s="187">
        <v>5422185.1900000004</v>
      </c>
      <c r="BX304" s="187">
        <v>4312647.75</v>
      </c>
      <c r="CC304" s="187">
        <v>4062281737.9000001</v>
      </c>
      <c r="CD304" s="187">
        <v>2351878647.9000001</v>
      </c>
    </row>
    <row r="305" spans="1:82" ht="15" customHeight="1" x14ac:dyDescent="0.3">
      <c r="A305" s="181" t="s">
        <v>184</v>
      </c>
      <c r="B305" s="333">
        <v>42735</v>
      </c>
      <c r="D305" s="187">
        <v>35714724.990000002</v>
      </c>
      <c r="G305" s="187">
        <v>596311174.36000001</v>
      </c>
      <c r="J305" s="187">
        <v>1</v>
      </c>
      <c r="K305" s="187">
        <v>1</v>
      </c>
      <c r="M305" s="187">
        <v>596311173.36000001</v>
      </c>
      <c r="N305" s="187">
        <v>542498032.10000002</v>
      </c>
      <c r="O305" s="187">
        <v>53813141.259999998</v>
      </c>
      <c r="W305" s="187">
        <v>1826.99</v>
      </c>
      <c r="X305" s="187">
        <v>1822</v>
      </c>
      <c r="Z305" s="187">
        <v>4.99</v>
      </c>
      <c r="AJ305" s="187">
        <v>438364.75</v>
      </c>
      <c r="AL305" s="187">
        <v>79395.360000000001</v>
      </c>
      <c r="AO305" s="187">
        <v>6304331.6100000003</v>
      </c>
      <c r="AQ305" s="187">
        <v>638849818.05999994</v>
      </c>
      <c r="BA305" s="187">
        <v>475388385.51999998</v>
      </c>
      <c r="BF305" s="187">
        <v>475388385.51999998</v>
      </c>
      <c r="BH305" s="187">
        <v>440761555.22000003</v>
      </c>
      <c r="BI305" s="187">
        <v>34626830.299999997</v>
      </c>
      <c r="BR305" s="187">
        <v>36507585</v>
      </c>
      <c r="BS305" s="187">
        <v>4562543.78</v>
      </c>
      <c r="BV305" s="187">
        <v>3155241.13</v>
      </c>
      <c r="BX305" s="187">
        <v>8792383.9199999999</v>
      </c>
      <c r="CC305" s="187">
        <v>528406139.35000002</v>
      </c>
      <c r="CD305" s="187">
        <v>110443678.70999999</v>
      </c>
    </row>
    <row r="306" spans="1:82" ht="15" customHeight="1" x14ac:dyDescent="0.3">
      <c r="A306" s="181" t="s">
        <v>184</v>
      </c>
      <c r="B306" s="333">
        <v>43100</v>
      </c>
      <c r="D306" s="187">
        <v>3724107.82</v>
      </c>
      <c r="G306" s="187">
        <v>561832711.85000002</v>
      </c>
      <c r="J306" s="187">
        <v>1</v>
      </c>
      <c r="K306" s="187">
        <v>1</v>
      </c>
      <c r="M306" s="187">
        <v>549173650.70000005</v>
      </c>
      <c r="N306" s="187">
        <v>494498004.05000001</v>
      </c>
      <c r="O306" s="187">
        <v>54675646.649999999</v>
      </c>
      <c r="R306" s="187">
        <v>6883584.96</v>
      </c>
      <c r="S306" s="187">
        <v>0</v>
      </c>
      <c r="T306" s="187">
        <v>5775475.1900000004</v>
      </c>
      <c r="W306" s="187">
        <v>3826.99</v>
      </c>
      <c r="X306" s="187">
        <v>3822</v>
      </c>
      <c r="Z306" s="187">
        <v>4.99</v>
      </c>
      <c r="AJ306" s="187">
        <v>16685.740000000002</v>
      </c>
      <c r="AL306" s="187">
        <v>39685.64</v>
      </c>
      <c r="AO306" s="187">
        <v>3887696.81</v>
      </c>
      <c r="AQ306" s="187">
        <v>569504714.85000002</v>
      </c>
      <c r="BA306" s="187">
        <v>467047438.47000003</v>
      </c>
      <c r="BF306" s="187">
        <v>467047438.47000003</v>
      </c>
      <c r="BG306" s="187">
        <v>0</v>
      </c>
      <c r="BH306" s="187">
        <v>436832189.63</v>
      </c>
      <c r="BI306" s="187">
        <v>30215248.84</v>
      </c>
      <c r="BR306" s="187">
        <v>0</v>
      </c>
      <c r="BS306" s="187">
        <v>5855173.0099999998</v>
      </c>
      <c r="BT306" s="187">
        <v>62295.51</v>
      </c>
      <c r="BV306" s="187">
        <v>487131.76</v>
      </c>
      <c r="BX306" s="187">
        <v>4392065.62</v>
      </c>
      <c r="CC306" s="187">
        <v>477844104.37</v>
      </c>
      <c r="CD306" s="187">
        <v>91660610.480000004</v>
      </c>
    </row>
    <row r="307" spans="1:82" ht="15" customHeight="1" x14ac:dyDescent="0.3">
      <c r="A307" s="181" t="s">
        <v>184</v>
      </c>
      <c r="B307" s="333">
        <v>43465</v>
      </c>
      <c r="D307" s="187">
        <v>0</v>
      </c>
      <c r="G307" s="187">
        <v>569184048.79999995</v>
      </c>
      <c r="M307" s="187">
        <v>524452941.18000001</v>
      </c>
      <c r="N307" s="187">
        <v>473560122.63999999</v>
      </c>
      <c r="O307" s="187">
        <v>50892818.539999999</v>
      </c>
      <c r="R307" s="187">
        <v>40618198.270000003</v>
      </c>
      <c r="S307" s="187">
        <v>0</v>
      </c>
      <c r="T307" s="187">
        <v>4112909.35</v>
      </c>
      <c r="W307" s="187">
        <v>5245.99</v>
      </c>
      <c r="X307" s="187">
        <v>5241</v>
      </c>
      <c r="Z307" s="187">
        <v>4.99</v>
      </c>
      <c r="AJ307" s="187">
        <v>8079.85</v>
      </c>
      <c r="AL307" s="187">
        <v>667262.59</v>
      </c>
      <c r="AO307" s="187">
        <v>3899291.93</v>
      </c>
      <c r="AQ307" s="187">
        <v>573763929.15999997</v>
      </c>
      <c r="BA307" s="187">
        <v>447493877.33999997</v>
      </c>
      <c r="BF307" s="187">
        <v>447493877.33999997</v>
      </c>
      <c r="BG307" s="187">
        <v>0</v>
      </c>
      <c r="BH307" s="187">
        <v>421044111.72000003</v>
      </c>
      <c r="BI307" s="187">
        <v>26449765.620000001</v>
      </c>
      <c r="BR307" s="187">
        <v>2436322.33</v>
      </c>
      <c r="BS307" s="187">
        <v>4057488.47</v>
      </c>
      <c r="BT307" s="187">
        <v>0.01</v>
      </c>
      <c r="BV307" s="187">
        <v>412666.72</v>
      </c>
      <c r="BX307" s="187">
        <v>275004.96999999997</v>
      </c>
      <c r="CC307" s="187">
        <v>454675359.83999997</v>
      </c>
      <c r="CD307" s="187">
        <v>119088569.31999999</v>
      </c>
    </row>
    <row r="308" spans="1:82" ht="15" customHeight="1" x14ac:dyDescent="0.3">
      <c r="A308" s="181" t="s">
        <v>166</v>
      </c>
      <c r="B308" s="333">
        <v>42735</v>
      </c>
      <c r="C308" s="187">
        <v>0</v>
      </c>
      <c r="D308" s="187">
        <v>0</v>
      </c>
      <c r="E308" s="187">
        <v>0</v>
      </c>
      <c r="F308" s="187">
        <v>0</v>
      </c>
      <c r="G308" s="187">
        <v>0</v>
      </c>
      <c r="H308" s="187">
        <v>0</v>
      </c>
      <c r="I308" s="187">
        <v>0</v>
      </c>
      <c r="J308" s="187">
        <v>0</v>
      </c>
      <c r="K308" s="187">
        <v>0</v>
      </c>
      <c r="L308" s="187">
        <v>0</v>
      </c>
      <c r="M308" s="187">
        <v>0</v>
      </c>
      <c r="N308" s="187">
        <v>0</v>
      </c>
      <c r="O308" s="187">
        <v>0</v>
      </c>
      <c r="P308" s="187">
        <v>0</v>
      </c>
      <c r="Q308" s="187">
        <v>0</v>
      </c>
      <c r="R308" s="187">
        <v>0</v>
      </c>
      <c r="S308" s="187">
        <v>0</v>
      </c>
      <c r="T308" s="187">
        <v>0</v>
      </c>
      <c r="U308" s="187">
        <v>0</v>
      </c>
      <c r="V308" s="187">
        <v>0</v>
      </c>
      <c r="W308" s="187">
        <v>0</v>
      </c>
      <c r="X308" s="187">
        <v>0</v>
      </c>
      <c r="Y308" s="187">
        <v>0</v>
      </c>
      <c r="Z308" s="187">
        <v>0</v>
      </c>
      <c r="AA308" s="187">
        <v>0</v>
      </c>
      <c r="AB308" s="187">
        <v>0</v>
      </c>
      <c r="AC308" s="187">
        <v>0</v>
      </c>
      <c r="AD308" s="187">
        <v>0</v>
      </c>
      <c r="AE308" s="187">
        <v>0</v>
      </c>
      <c r="AF308" s="187">
        <v>0</v>
      </c>
      <c r="AG308" s="187">
        <v>0</v>
      </c>
      <c r="AH308" s="187">
        <v>0</v>
      </c>
      <c r="AI308" s="187">
        <v>0</v>
      </c>
      <c r="AJ308" s="187">
        <v>22500</v>
      </c>
      <c r="AK308" s="187">
        <v>0</v>
      </c>
      <c r="AL308" s="187">
        <v>0</v>
      </c>
      <c r="AM308" s="187">
        <v>0</v>
      </c>
      <c r="AN308" s="187">
        <v>0</v>
      </c>
      <c r="AO308" s="187">
        <v>149306111.28999999</v>
      </c>
      <c r="AP308" s="187">
        <v>0</v>
      </c>
      <c r="AQ308" s="187">
        <v>149328611.28999999</v>
      </c>
      <c r="AR308" s="187">
        <v>4725432.8499999996</v>
      </c>
      <c r="AS308" s="187">
        <v>4725432.8499999996</v>
      </c>
      <c r="AT308" s="187">
        <v>0</v>
      </c>
      <c r="AU308" s="187">
        <v>3582038.74</v>
      </c>
      <c r="AV308" s="187">
        <v>1143394.1100000001</v>
      </c>
      <c r="AW308" s="187">
        <v>0</v>
      </c>
      <c r="AX308" s="187">
        <v>0</v>
      </c>
      <c r="AY308" s="187">
        <v>0</v>
      </c>
      <c r="AZ308" s="187">
        <v>0</v>
      </c>
      <c r="BA308" s="187">
        <v>0</v>
      </c>
      <c r="BB308" s="187">
        <v>0</v>
      </c>
      <c r="BC308" s="187">
        <v>0</v>
      </c>
      <c r="BD308" s="187">
        <v>0</v>
      </c>
      <c r="BE308" s="187">
        <v>0</v>
      </c>
      <c r="BF308" s="187">
        <v>0</v>
      </c>
      <c r="BG308" s="187">
        <v>0</v>
      </c>
      <c r="BH308" s="187">
        <v>0</v>
      </c>
      <c r="BI308" s="187">
        <v>0</v>
      </c>
      <c r="BJ308" s="187">
        <v>0</v>
      </c>
      <c r="BN308" s="187">
        <v>0</v>
      </c>
      <c r="BO308" s="187">
        <v>0</v>
      </c>
      <c r="BP308" s="187">
        <v>0</v>
      </c>
      <c r="BQ308" s="187">
        <v>0</v>
      </c>
      <c r="BR308" s="187">
        <v>1443226.79</v>
      </c>
      <c r="BS308" s="187">
        <v>0</v>
      </c>
      <c r="BT308" s="187">
        <v>0</v>
      </c>
      <c r="BU308" s="187">
        <v>0</v>
      </c>
      <c r="BV308" s="187">
        <v>0</v>
      </c>
      <c r="BW308" s="187">
        <v>0</v>
      </c>
      <c r="BX308" s="187">
        <v>17095138</v>
      </c>
      <c r="BY308" s="187">
        <v>0</v>
      </c>
      <c r="BZ308" s="187">
        <v>0</v>
      </c>
      <c r="CA308" s="187">
        <v>0</v>
      </c>
      <c r="CB308" s="187">
        <v>35000</v>
      </c>
      <c r="CC308" s="187">
        <v>23298797.640000001</v>
      </c>
      <c r="CD308" s="187">
        <v>126029813.65000001</v>
      </c>
    </row>
    <row r="309" spans="1:82" ht="15" customHeight="1" x14ac:dyDescent="0.3">
      <c r="A309" s="181" t="s">
        <v>166</v>
      </c>
      <c r="B309" s="333">
        <v>43100</v>
      </c>
      <c r="G309" s="187">
        <v>0</v>
      </c>
      <c r="J309" s="187">
        <v>0</v>
      </c>
      <c r="M309" s="187">
        <v>0</v>
      </c>
      <c r="W309" s="187">
        <v>0</v>
      </c>
      <c r="AA309" s="187">
        <v>0</v>
      </c>
      <c r="AB309" s="187">
        <v>0</v>
      </c>
      <c r="AE309" s="187">
        <v>0</v>
      </c>
      <c r="AO309" s="187">
        <v>149714911</v>
      </c>
      <c r="AQ309" s="187">
        <v>149714911</v>
      </c>
      <c r="AR309" s="187">
        <v>9250591.9900000002</v>
      </c>
      <c r="AS309" s="187">
        <v>9250591.9900000002</v>
      </c>
      <c r="AU309" s="187">
        <v>8122326.5</v>
      </c>
      <c r="AV309" s="187">
        <v>1128265.48</v>
      </c>
      <c r="AW309" s="187">
        <v>0</v>
      </c>
      <c r="BA309" s="187">
        <v>0</v>
      </c>
      <c r="BB309" s="187">
        <v>0</v>
      </c>
      <c r="BF309" s="187">
        <v>0</v>
      </c>
      <c r="BJ309" s="187">
        <v>0</v>
      </c>
      <c r="BR309" s="187">
        <v>1092633.75</v>
      </c>
      <c r="BX309" s="187">
        <v>9178821</v>
      </c>
      <c r="BY309" s="187">
        <v>0</v>
      </c>
      <c r="CB309" s="187">
        <v>200047</v>
      </c>
      <c r="CC309" s="187">
        <v>19722093.739999998</v>
      </c>
      <c r="CD309" s="187">
        <v>129992817.26000001</v>
      </c>
    </row>
    <row r="310" spans="1:82" ht="15" customHeight="1" x14ac:dyDescent="0.3">
      <c r="A310" s="181" t="s">
        <v>166</v>
      </c>
      <c r="B310" s="333">
        <v>43465</v>
      </c>
      <c r="G310" s="187">
        <v>0</v>
      </c>
      <c r="J310" s="187">
        <v>0</v>
      </c>
      <c r="M310" s="187">
        <v>0</v>
      </c>
      <c r="W310" s="187">
        <v>0</v>
      </c>
      <c r="AA310" s="187">
        <v>0</v>
      </c>
      <c r="AB310" s="187">
        <v>0</v>
      </c>
      <c r="AE310" s="187">
        <v>0</v>
      </c>
      <c r="AO310" s="187">
        <v>144832480.94</v>
      </c>
      <c r="AQ310" s="187">
        <v>144832480.94</v>
      </c>
      <c r="AR310" s="187">
        <v>19864258</v>
      </c>
      <c r="AS310" s="187">
        <v>19864258</v>
      </c>
      <c r="AU310" s="187">
        <v>18593134.899999999</v>
      </c>
      <c r="AV310" s="187">
        <v>1271123.1000000001</v>
      </c>
      <c r="AW310" s="187">
        <v>0</v>
      </c>
      <c r="BA310" s="187">
        <v>0</v>
      </c>
      <c r="BB310" s="187">
        <v>0</v>
      </c>
      <c r="BF310" s="187">
        <v>0</v>
      </c>
      <c r="BJ310" s="187">
        <v>0</v>
      </c>
      <c r="BR310" s="187">
        <v>538882.5</v>
      </c>
      <c r="BV310" s="187">
        <v>1625685.45</v>
      </c>
      <c r="BY310" s="187">
        <v>0</v>
      </c>
      <c r="CB310" s="187">
        <v>35000</v>
      </c>
      <c r="CC310" s="187">
        <v>22063825.949999999</v>
      </c>
      <c r="CD310" s="187">
        <v>122768654.98999999</v>
      </c>
    </row>
    <row r="311" spans="1:82" ht="15" customHeight="1" x14ac:dyDescent="0.3">
      <c r="A311" s="181" t="s">
        <v>488</v>
      </c>
      <c r="B311" s="333">
        <v>42735</v>
      </c>
      <c r="G311" s="187">
        <v>234314485</v>
      </c>
      <c r="J311" s="187">
        <v>27438537</v>
      </c>
      <c r="K311" s="187">
        <v>27438537</v>
      </c>
      <c r="M311" s="187">
        <v>74263287</v>
      </c>
      <c r="N311" s="187">
        <v>51100457</v>
      </c>
      <c r="O311" s="187">
        <v>22746993</v>
      </c>
      <c r="P311" s="187">
        <v>92797</v>
      </c>
      <c r="Q311" s="187">
        <v>323040</v>
      </c>
      <c r="R311" s="187">
        <v>80516524</v>
      </c>
      <c r="S311" s="187">
        <v>52096137</v>
      </c>
      <c r="AO311" s="187">
        <v>29251922</v>
      </c>
      <c r="AP311" s="187">
        <v>93000</v>
      </c>
      <c r="AQ311" s="187">
        <v>263659407</v>
      </c>
      <c r="AR311" s="187">
        <v>61111274</v>
      </c>
      <c r="AS311" s="187">
        <v>61111274</v>
      </c>
      <c r="AU311" s="187">
        <v>58765274</v>
      </c>
      <c r="AV311" s="187">
        <v>2346000</v>
      </c>
      <c r="AW311" s="187">
        <v>0</v>
      </c>
      <c r="BA311" s="187">
        <v>0</v>
      </c>
      <c r="BB311" s="187">
        <v>0</v>
      </c>
      <c r="BF311" s="187">
        <v>0</v>
      </c>
      <c r="BJ311" s="187">
        <v>0</v>
      </c>
      <c r="BR311" s="187">
        <v>8509000</v>
      </c>
      <c r="BS311" s="187">
        <v>53166407</v>
      </c>
      <c r="CB311" s="187">
        <v>25443000</v>
      </c>
      <c r="CC311" s="187">
        <v>148229681</v>
      </c>
      <c r="CD311" s="187">
        <v>115429726</v>
      </c>
    </row>
    <row r="312" spans="1:82" ht="15" customHeight="1" x14ac:dyDescent="0.3">
      <c r="A312" s="181" t="s">
        <v>488</v>
      </c>
      <c r="B312" s="333">
        <v>43100</v>
      </c>
      <c r="C312" s="187">
        <v>0</v>
      </c>
      <c r="F312" s="187">
        <v>0</v>
      </c>
      <c r="G312" s="187">
        <v>163177038</v>
      </c>
      <c r="J312" s="187">
        <v>26077615</v>
      </c>
      <c r="K312" s="187">
        <v>26077615</v>
      </c>
      <c r="M312" s="187">
        <v>69542588</v>
      </c>
      <c r="N312" s="187">
        <v>14715048</v>
      </c>
      <c r="O312" s="187">
        <v>53629443</v>
      </c>
      <c r="P312" s="187">
        <v>142167</v>
      </c>
      <c r="Q312" s="187">
        <v>1055930</v>
      </c>
      <c r="R312" s="187">
        <v>66231038</v>
      </c>
      <c r="S312" s="187">
        <v>1325798</v>
      </c>
      <c r="V312" s="187">
        <v>0</v>
      </c>
      <c r="AA312" s="187">
        <v>0</v>
      </c>
      <c r="AO312" s="187">
        <v>41026780</v>
      </c>
      <c r="AP312" s="187">
        <v>149000</v>
      </c>
      <c r="AQ312" s="187">
        <v>204352818</v>
      </c>
      <c r="AR312" s="187">
        <v>61924044</v>
      </c>
      <c r="AS312" s="187">
        <v>61924044</v>
      </c>
      <c r="AU312" s="187">
        <v>59363884</v>
      </c>
      <c r="AV312" s="187">
        <v>2560161</v>
      </c>
      <c r="BJ312" s="187">
        <v>0</v>
      </c>
      <c r="BN312" s="187">
        <v>0</v>
      </c>
      <c r="BR312" s="187">
        <v>7864000</v>
      </c>
      <c r="BS312" s="187">
        <v>91818</v>
      </c>
      <c r="CB312" s="187">
        <v>25467000</v>
      </c>
      <c r="CC312" s="187">
        <v>95346863</v>
      </c>
      <c r="CD312" s="187">
        <v>109005956</v>
      </c>
    </row>
    <row r="313" spans="1:82" ht="15" customHeight="1" x14ac:dyDescent="0.3">
      <c r="A313" s="181" t="s">
        <v>488</v>
      </c>
      <c r="B313" s="333">
        <v>43465</v>
      </c>
      <c r="G313" s="187">
        <v>159966667.91</v>
      </c>
      <c r="J313" s="187">
        <v>29226507.469999999</v>
      </c>
      <c r="K313" s="187">
        <v>29226507.469999999</v>
      </c>
      <c r="M313" s="187">
        <v>57472021.090000004</v>
      </c>
      <c r="N313" s="187">
        <v>12517503.26</v>
      </c>
      <c r="O313" s="187">
        <v>44048980.490000002</v>
      </c>
      <c r="P313" s="187">
        <v>138207.29999999999</v>
      </c>
      <c r="Q313" s="187">
        <v>767330.04</v>
      </c>
      <c r="R313" s="187">
        <v>72727953.629999995</v>
      </c>
      <c r="S313" s="187">
        <v>540185.72</v>
      </c>
      <c r="AO313" s="187">
        <v>34353460.689999998</v>
      </c>
      <c r="AP313" s="187">
        <v>23000</v>
      </c>
      <c r="AQ313" s="187">
        <v>194343128.59999999</v>
      </c>
      <c r="AR313" s="187">
        <v>68477078.609999999</v>
      </c>
      <c r="AS313" s="187">
        <v>68477078.609999999</v>
      </c>
      <c r="AU313" s="187">
        <v>65845000</v>
      </c>
      <c r="AV313" s="187">
        <v>2632078.61</v>
      </c>
      <c r="BR313" s="187">
        <v>7303000</v>
      </c>
      <c r="BS313" s="187">
        <v>638128.6</v>
      </c>
      <c r="CB313" s="187">
        <v>17273000</v>
      </c>
      <c r="CC313" s="187">
        <v>93691207.209999993</v>
      </c>
      <c r="CD313" s="187">
        <v>100651921.39</v>
      </c>
    </row>
    <row r="314" spans="1:82" ht="15" customHeight="1" x14ac:dyDescent="0.3">
      <c r="A314" s="181" t="s">
        <v>180</v>
      </c>
      <c r="B314" s="333">
        <v>42735</v>
      </c>
      <c r="D314" s="187">
        <v>4798565</v>
      </c>
      <c r="G314" s="187">
        <v>81887810.647</v>
      </c>
      <c r="I314" s="187">
        <v>2461941.8675000002</v>
      </c>
      <c r="M314" s="187">
        <v>45707673.689999998</v>
      </c>
      <c r="N314" s="187">
        <v>29916701.760000002</v>
      </c>
      <c r="O314" s="187">
        <v>15790971.93</v>
      </c>
      <c r="T314" s="187">
        <v>33718195.090000004</v>
      </c>
      <c r="V314" s="187">
        <v>255126319.05000001</v>
      </c>
      <c r="W314" s="187">
        <v>55232929.990000002</v>
      </c>
      <c r="Y314" s="187">
        <v>36627571.259999998</v>
      </c>
      <c r="Z314" s="187">
        <v>18605358.73</v>
      </c>
      <c r="AJ314" s="187">
        <v>74700.11</v>
      </c>
      <c r="AK314" s="187">
        <v>2273</v>
      </c>
      <c r="AL314" s="187">
        <v>1688759.22</v>
      </c>
      <c r="AO314" s="187">
        <v>7464544.8600000003</v>
      </c>
      <c r="AP314" s="187">
        <v>1939327.08</v>
      </c>
      <c r="AQ314" s="187">
        <v>408215228.95999998</v>
      </c>
      <c r="BA314" s="187">
        <v>101036000</v>
      </c>
      <c r="BF314" s="187">
        <v>101036000</v>
      </c>
      <c r="BH314" s="187">
        <v>100697000</v>
      </c>
      <c r="BI314" s="187">
        <v>339000</v>
      </c>
      <c r="BJ314" s="187">
        <v>257749000</v>
      </c>
      <c r="BL314" s="187">
        <v>255344000</v>
      </c>
      <c r="BM314" s="187">
        <v>2405000</v>
      </c>
      <c r="BR314" s="187">
        <v>3509377</v>
      </c>
      <c r="BV314" s="187">
        <v>6032537.9199999999</v>
      </c>
      <c r="BX314" s="187">
        <v>1906775.51</v>
      </c>
      <c r="CB314" s="187">
        <v>5887703.0999999996</v>
      </c>
      <c r="CC314" s="187">
        <v>376121393.52999997</v>
      </c>
      <c r="CD314" s="187">
        <v>32093835.427999999</v>
      </c>
    </row>
    <row r="315" spans="1:82" ht="15" customHeight="1" x14ac:dyDescent="0.3">
      <c r="A315" s="181" t="s">
        <v>180</v>
      </c>
      <c r="B315" s="333">
        <v>43100</v>
      </c>
      <c r="D315" s="187">
        <v>3374038</v>
      </c>
      <c r="G315" s="187">
        <v>65334652</v>
      </c>
      <c r="I315" s="187">
        <v>2790459</v>
      </c>
      <c r="J315" s="187">
        <v>0</v>
      </c>
      <c r="M315" s="187">
        <v>38252141</v>
      </c>
      <c r="N315" s="187">
        <v>25491651</v>
      </c>
      <c r="O315" s="187">
        <v>12760490</v>
      </c>
      <c r="T315" s="187">
        <v>24292052</v>
      </c>
      <c r="V315" s="187">
        <v>251139876</v>
      </c>
      <c r="W315" s="187">
        <v>48775281</v>
      </c>
      <c r="Y315" s="187">
        <v>31697686</v>
      </c>
      <c r="Z315" s="187">
        <v>17077595</v>
      </c>
      <c r="AA315" s="187">
        <v>0</v>
      </c>
      <c r="AB315" s="187">
        <v>0</v>
      </c>
      <c r="AE315" s="187">
        <v>0</v>
      </c>
      <c r="AJ315" s="187">
        <v>230843</v>
      </c>
      <c r="AK315" s="187">
        <v>22</v>
      </c>
      <c r="AL315" s="187">
        <v>2431489</v>
      </c>
      <c r="AO315" s="187">
        <v>11423989</v>
      </c>
      <c r="AP315" s="187">
        <v>3466569</v>
      </c>
      <c r="AQ315" s="187">
        <v>386176759</v>
      </c>
      <c r="AR315" s="187">
        <v>0</v>
      </c>
      <c r="AS315" s="187">
        <v>0</v>
      </c>
      <c r="AW315" s="187">
        <v>0</v>
      </c>
      <c r="BA315" s="187">
        <v>79813000</v>
      </c>
      <c r="BB315" s="187">
        <v>0</v>
      </c>
      <c r="BF315" s="187">
        <v>79813000</v>
      </c>
      <c r="BH315" s="187">
        <v>79511000</v>
      </c>
      <c r="BI315" s="187">
        <v>302000</v>
      </c>
      <c r="BJ315" s="187">
        <v>252138000</v>
      </c>
      <c r="BL315" s="187">
        <v>249655000</v>
      </c>
      <c r="BM315" s="187">
        <v>2483000</v>
      </c>
      <c r="BN315" s="187">
        <v>0</v>
      </c>
      <c r="BR315" s="187">
        <v>2663644</v>
      </c>
      <c r="BS315" s="187">
        <v>0</v>
      </c>
      <c r="BV315" s="187">
        <v>7594924</v>
      </c>
      <c r="BX315" s="187">
        <v>2672454</v>
      </c>
      <c r="BY315" s="187">
        <v>0</v>
      </c>
      <c r="CB315" s="187">
        <v>5026236</v>
      </c>
      <c r="CC315" s="187">
        <v>349908258</v>
      </c>
      <c r="CD315" s="187">
        <v>36268501</v>
      </c>
    </row>
    <row r="316" spans="1:82" ht="15" customHeight="1" x14ac:dyDescent="0.3">
      <c r="A316" s="181" t="s">
        <v>180</v>
      </c>
      <c r="B316" s="333">
        <v>43465</v>
      </c>
      <c r="D316" s="187">
        <v>3086899</v>
      </c>
      <c r="G316" s="187">
        <v>53482639</v>
      </c>
      <c r="I316" s="187">
        <v>2848976</v>
      </c>
      <c r="M316" s="187">
        <v>37076220</v>
      </c>
      <c r="N316" s="187">
        <v>27443216</v>
      </c>
      <c r="O316" s="187">
        <v>9633004</v>
      </c>
      <c r="T316" s="187">
        <v>13557443</v>
      </c>
      <c r="V316" s="187">
        <v>205463726</v>
      </c>
      <c r="W316" s="187">
        <v>43709143</v>
      </c>
      <c r="Y316" s="187">
        <v>29263399</v>
      </c>
      <c r="Z316" s="187">
        <v>14445744</v>
      </c>
      <c r="AJ316" s="187">
        <v>2979</v>
      </c>
      <c r="AL316" s="187">
        <v>2325695</v>
      </c>
      <c r="AO316" s="187">
        <v>8110789</v>
      </c>
      <c r="AP316" s="187">
        <v>2371512</v>
      </c>
      <c r="AQ316" s="187">
        <v>318553382</v>
      </c>
      <c r="BA316" s="187">
        <v>58324704</v>
      </c>
      <c r="BF316" s="187">
        <v>58324704</v>
      </c>
      <c r="BH316" s="187">
        <v>58036774</v>
      </c>
      <c r="BI316" s="187">
        <v>287930</v>
      </c>
      <c r="BJ316" s="187">
        <v>207630937</v>
      </c>
      <c r="BL316" s="187">
        <v>205745851</v>
      </c>
      <c r="BM316" s="187">
        <v>1885086</v>
      </c>
      <c r="BR316" s="187">
        <v>2108355</v>
      </c>
      <c r="BV316" s="187">
        <v>6393419</v>
      </c>
      <c r="BX316" s="187">
        <v>2089136</v>
      </c>
      <c r="CB316" s="187">
        <v>4919451</v>
      </c>
      <c r="CC316" s="187">
        <v>281466002</v>
      </c>
      <c r="CD316" s="187">
        <v>37087380</v>
      </c>
    </row>
    <row r="317" spans="1:82" ht="15" customHeight="1" x14ac:dyDescent="0.3">
      <c r="A317" s="181" t="s">
        <v>277</v>
      </c>
      <c r="B317" s="333">
        <v>42735</v>
      </c>
      <c r="D317" s="187">
        <v>560765.05007999996</v>
      </c>
      <c r="G317" s="187">
        <v>573990</v>
      </c>
      <c r="T317" s="187">
        <v>573990</v>
      </c>
      <c r="W317" s="187">
        <v>12015478.958000001</v>
      </c>
      <c r="Z317" s="187">
        <v>12015478.958000001</v>
      </c>
      <c r="AA317" s="187">
        <v>16898670.600000001</v>
      </c>
      <c r="AB317" s="187">
        <v>16898670.600000001</v>
      </c>
      <c r="AC317" s="187">
        <v>16898670.600000001</v>
      </c>
      <c r="AJ317" s="187">
        <v>1344808.46</v>
      </c>
      <c r="AL317" s="187">
        <v>1074131.3999999999</v>
      </c>
      <c r="AO317" s="187">
        <v>26438020.280000001</v>
      </c>
      <c r="AP317" s="187">
        <v>60500</v>
      </c>
      <c r="AQ317" s="187">
        <v>58966364.748000003</v>
      </c>
      <c r="AR317" s="187">
        <v>34067882.902999997</v>
      </c>
      <c r="AS317" s="187">
        <v>34067882.902999997</v>
      </c>
      <c r="AU317" s="187">
        <v>32826778.612</v>
      </c>
      <c r="AV317" s="187">
        <v>1241104.291</v>
      </c>
      <c r="BR317" s="187">
        <v>111689.91615</v>
      </c>
      <c r="BV317" s="187">
        <v>584782.89</v>
      </c>
      <c r="BW317" s="187">
        <v>151666.67000000001</v>
      </c>
      <c r="CB317" s="187">
        <v>418231.64</v>
      </c>
      <c r="CC317" s="187">
        <v>35334254.020000003</v>
      </c>
      <c r="CD317" s="187">
        <v>23632110.728</v>
      </c>
    </row>
    <row r="318" spans="1:82" ht="15" customHeight="1" x14ac:dyDescent="0.3">
      <c r="A318" s="181" t="s">
        <v>277</v>
      </c>
      <c r="B318" s="333">
        <v>43100</v>
      </c>
      <c r="C318" s="187">
        <v>0</v>
      </c>
      <c r="D318" s="187">
        <v>242886.42</v>
      </c>
      <c r="E318" s="187">
        <v>0</v>
      </c>
      <c r="F318" s="187">
        <v>0</v>
      </c>
      <c r="G318" s="187">
        <v>573990</v>
      </c>
      <c r="H318" s="187">
        <v>0</v>
      </c>
      <c r="I318" s="187">
        <v>0</v>
      </c>
      <c r="J318" s="187">
        <v>0</v>
      </c>
      <c r="K318" s="187">
        <v>0</v>
      </c>
      <c r="L318" s="187">
        <v>0</v>
      </c>
      <c r="M318" s="187">
        <v>0</v>
      </c>
      <c r="N318" s="187">
        <v>0</v>
      </c>
      <c r="O318" s="187">
        <v>0</v>
      </c>
      <c r="P318" s="187">
        <v>0</v>
      </c>
      <c r="Q318" s="187">
        <v>0</v>
      </c>
      <c r="R318" s="187">
        <v>0</v>
      </c>
      <c r="S318" s="187">
        <v>0</v>
      </c>
      <c r="T318" s="187">
        <v>573990</v>
      </c>
      <c r="U318" s="187">
        <v>0</v>
      </c>
      <c r="V318" s="187">
        <v>0</v>
      </c>
      <c r="W318" s="187">
        <v>0</v>
      </c>
      <c r="X318" s="187">
        <v>0</v>
      </c>
      <c r="Y318" s="187">
        <v>0</v>
      </c>
      <c r="Z318" s="187">
        <v>0</v>
      </c>
      <c r="AA318" s="187">
        <v>11411199.93</v>
      </c>
      <c r="AB318" s="187">
        <v>11411199.93</v>
      </c>
      <c r="AC318" s="187">
        <v>11411199.93</v>
      </c>
      <c r="AD318" s="187">
        <v>0</v>
      </c>
      <c r="AE318" s="187">
        <v>0</v>
      </c>
      <c r="AF318" s="187">
        <v>0</v>
      </c>
      <c r="AG318" s="187">
        <v>0</v>
      </c>
      <c r="AH318" s="187">
        <v>0</v>
      </c>
      <c r="AI318" s="187">
        <v>0</v>
      </c>
      <c r="AJ318" s="187">
        <v>2600260.5499999998</v>
      </c>
      <c r="AK318" s="187">
        <v>0</v>
      </c>
      <c r="AL318" s="187">
        <v>0</v>
      </c>
      <c r="AM318" s="187">
        <v>0</v>
      </c>
      <c r="AN318" s="187">
        <v>0</v>
      </c>
      <c r="AO318" s="187">
        <v>37734684.869999997</v>
      </c>
      <c r="AP318" s="187">
        <v>877743.66</v>
      </c>
      <c r="AQ318" s="187">
        <v>53440765.439999998</v>
      </c>
      <c r="AR318" s="187">
        <v>26654809.82</v>
      </c>
      <c r="AS318" s="187">
        <v>26654809.82</v>
      </c>
      <c r="AT318" s="187">
        <v>0</v>
      </c>
      <c r="AU318" s="187">
        <v>25048266.43</v>
      </c>
      <c r="AV318" s="187">
        <v>1606543.4</v>
      </c>
      <c r="AW318" s="187">
        <v>0</v>
      </c>
      <c r="AX318" s="187">
        <v>0</v>
      </c>
      <c r="AY318" s="187">
        <v>0</v>
      </c>
      <c r="AZ318" s="187">
        <v>0</v>
      </c>
      <c r="BA318" s="187">
        <v>0</v>
      </c>
      <c r="BB318" s="187">
        <v>0</v>
      </c>
      <c r="BC318" s="187">
        <v>0</v>
      </c>
      <c r="BD318" s="187">
        <v>0</v>
      </c>
      <c r="BE318" s="187">
        <v>0</v>
      </c>
      <c r="BF318" s="187">
        <v>0</v>
      </c>
      <c r="BG318" s="187">
        <v>0</v>
      </c>
      <c r="BH318" s="187">
        <v>0</v>
      </c>
      <c r="BI318" s="187">
        <v>0</v>
      </c>
      <c r="BJ318" s="187">
        <v>0</v>
      </c>
      <c r="BK318" s="187">
        <v>0</v>
      </c>
      <c r="BL318" s="187">
        <v>0</v>
      </c>
      <c r="BM318" s="187">
        <v>0</v>
      </c>
      <c r="BN318" s="187">
        <v>0</v>
      </c>
      <c r="BO318" s="187">
        <v>0</v>
      </c>
      <c r="BP318" s="187">
        <v>0</v>
      </c>
      <c r="BQ318" s="187">
        <v>0</v>
      </c>
      <c r="BR318" s="187">
        <v>149081.47</v>
      </c>
      <c r="BS318" s="187">
        <v>0</v>
      </c>
      <c r="BT318" s="187">
        <v>0</v>
      </c>
      <c r="BU318" s="187">
        <v>0</v>
      </c>
      <c r="BV318" s="187">
        <v>237556.06</v>
      </c>
      <c r="BW318" s="187">
        <v>889875.08</v>
      </c>
      <c r="BX318" s="187">
        <v>42350</v>
      </c>
      <c r="BY318" s="187">
        <v>0</v>
      </c>
      <c r="BZ318" s="187">
        <v>0</v>
      </c>
      <c r="CA318" s="187">
        <v>0</v>
      </c>
      <c r="CB318" s="187">
        <v>345536.37</v>
      </c>
      <c r="CC318" s="187">
        <v>28319208.800000001</v>
      </c>
      <c r="CD318" s="187">
        <v>25121556.629999999</v>
      </c>
    </row>
    <row r="319" spans="1:82" ht="15" customHeight="1" x14ac:dyDescent="0.3">
      <c r="A319" s="181" t="s">
        <v>277</v>
      </c>
      <c r="B319" s="333">
        <v>43465</v>
      </c>
      <c r="C319" s="187">
        <v>0</v>
      </c>
      <c r="D319" s="187">
        <v>143123.95000000001</v>
      </c>
      <c r="E319" s="187">
        <v>0</v>
      </c>
      <c r="F319" s="187">
        <v>0</v>
      </c>
      <c r="G319" s="187">
        <v>573990</v>
      </c>
      <c r="H319" s="187">
        <v>0</v>
      </c>
      <c r="I319" s="187">
        <v>0</v>
      </c>
      <c r="J319" s="187">
        <v>0</v>
      </c>
      <c r="K319" s="187">
        <v>0</v>
      </c>
      <c r="L319" s="187">
        <v>0</v>
      </c>
      <c r="M319" s="187">
        <v>0</v>
      </c>
      <c r="N319" s="187">
        <v>0</v>
      </c>
      <c r="O319" s="187">
        <v>0</v>
      </c>
      <c r="P319" s="187">
        <v>0</v>
      </c>
      <c r="Q319" s="187">
        <v>0</v>
      </c>
      <c r="R319" s="187">
        <v>0</v>
      </c>
      <c r="S319" s="187">
        <v>0</v>
      </c>
      <c r="T319" s="187">
        <v>573990</v>
      </c>
      <c r="U319" s="187">
        <v>0</v>
      </c>
      <c r="V319" s="187">
        <v>0</v>
      </c>
      <c r="W319" s="187">
        <v>0</v>
      </c>
      <c r="X319" s="187">
        <v>0</v>
      </c>
      <c r="Y319" s="187">
        <v>0</v>
      </c>
      <c r="Z319" s="187">
        <v>0</v>
      </c>
      <c r="AA319" s="187">
        <v>6126793.0800000001</v>
      </c>
      <c r="AB319" s="187">
        <v>6126793.0800000001</v>
      </c>
      <c r="AC319" s="187">
        <v>6126793.0800000001</v>
      </c>
      <c r="AD319" s="187">
        <v>0</v>
      </c>
      <c r="AE319" s="187">
        <v>0</v>
      </c>
      <c r="AF319" s="187">
        <v>0</v>
      </c>
      <c r="AG319" s="187">
        <v>0</v>
      </c>
      <c r="AH319" s="187">
        <v>0</v>
      </c>
      <c r="AI319" s="187">
        <v>0</v>
      </c>
      <c r="AJ319" s="187">
        <v>3794532.94</v>
      </c>
      <c r="AK319" s="187">
        <v>42331.5</v>
      </c>
      <c r="AL319" s="187">
        <v>62949.18</v>
      </c>
      <c r="AM319" s="187">
        <v>0</v>
      </c>
      <c r="AN319" s="187">
        <v>0</v>
      </c>
      <c r="AO319" s="187">
        <v>37393401.950000003</v>
      </c>
      <c r="AP319" s="187">
        <v>59963.23</v>
      </c>
      <c r="AQ319" s="187">
        <v>48197085.829999998</v>
      </c>
      <c r="AR319" s="187">
        <v>17357076.43</v>
      </c>
      <c r="AS319" s="187">
        <v>17357076.43</v>
      </c>
      <c r="AT319" s="187">
        <v>0</v>
      </c>
      <c r="AU319" s="187">
        <v>15758831.35</v>
      </c>
      <c r="AV319" s="187">
        <v>1598245.08</v>
      </c>
      <c r="AW319" s="187">
        <v>0</v>
      </c>
      <c r="AX319" s="187">
        <v>0</v>
      </c>
      <c r="AY319" s="187">
        <v>0</v>
      </c>
      <c r="AZ319" s="187">
        <v>0</v>
      </c>
      <c r="BA319" s="187">
        <v>0</v>
      </c>
      <c r="BB319" s="187">
        <v>0</v>
      </c>
      <c r="BC319" s="187">
        <v>0</v>
      </c>
      <c r="BD319" s="187">
        <v>0</v>
      </c>
      <c r="BE319" s="187">
        <v>0</v>
      </c>
      <c r="BF319" s="187">
        <v>0</v>
      </c>
      <c r="BG319" s="187">
        <v>0</v>
      </c>
      <c r="BH319" s="187">
        <v>0</v>
      </c>
      <c r="BI319" s="187">
        <v>0</v>
      </c>
      <c r="BJ319" s="187">
        <v>0</v>
      </c>
      <c r="BK319" s="187">
        <v>0</v>
      </c>
      <c r="BL319" s="187">
        <v>0</v>
      </c>
      <c r="BM319" s="187">
        <v>0</v>
      </c>
      <c r="BN319" s="187">
        <v>0</v>
      </c>
      <c r="BO319" s="187">
        <v>0</v>
      </c>
      <c r="BP319" s="187">
        <v>0</v>
      </c>
      <c r="BQ319" s="187">
        <v>0</v>
      </c>
      <c r="BR319" s="187">
        <v>56850.22</v>
      </c>
      <c r="BS319" s="187">
        <v>0</v>
      </c>
      <c r="BT319" s="187">
        <v>0</v>
      </c>
      <c r="BU319" s="187">
        <v>0</v>
      </c>
      <c r="BV319" s="187">
        <v>92000</v>
      </c>
      <c r="BW319" s="187">
        <v>0</v>
      </c>
      <c r="BX319" s="187">
        <v>112752</v>
      </c>
      <c r="BY319" s="187">
        <v>0</v>
      </c>
      <c r="BZ319" s="187">
        <v>0</v>
      </c>
      <c r="CA319" s="187">
        <v>0</v>
      </c>
      <c r="CB319" s="187">
        <v>3626889.69</v>
      </c>
      <c r="CC319" s="187">
        <v>21245568.34</v>
      </c>
      <c r="CD319" s="187">
        <v>26951517.489999998</v>
      </c>
    </row>
    <row r="320" spans="1:82" ht="15" customHeight="1" x14ac:dyDescent="0.3">
      <c r="A320" s="181" t="s">
        <v>181</v>
      </c>
      <c r="B320" s="333">
        <v>42735</v>
      </c>
      <c r="F320" s="187">
        <v>6025719</v>
      </c>
      <c r="G320" s="187">
        <v>1350941808</v>
      </c>
      <c r="H320" s="187">
        <v>1150000</v>
      </c>
      <c r="J320" s="187">
        <v>75975992</v>
      </c>
      <c r="K320" s="187">
        <v>75975992</v>
      </c>
      <c r="M320" s="187">
        <v>1273815816</v>
      </c>
      <c r="N320" s="187">
        <v>732655155</v>
      </c>
      <c r="O320" s="187">
        <v>541160661</v>
      </c>
      <c r="V320" s="187">
        <v>829831968</v>
      </c>
      <c r="W320" s="187">
        <v>648241</v>
      </c>
      <c r="X320" s="187">
        <v>648241</v>
      </c>
      <c r="AA320" s="187">
        <v>-112560314</v>
      </c>
      <c r="AB320" s="187">
        <v>0</v>
      </c>
      <c r="AE320" s="187">
        <v>-109963112</v>
      </c>
      <c r="AF320" s="187">
        <v>0</v>
      </c>
      <c r="AG320" s="187">
        <v>-109963112</v>
      </c>
      <c r="AH320" s="187">
        <v>-2597202</v>
      </c>
      <c r="AJ320" s="187">
        <v>3184892</v>
      </c>
      <c r="AL320" s="187">
        <v>15629884</v>
      </c>
      <c r="AM320" s="187">
        <v>0</v>
      </c>
      <c r="AN320" s="187">
        <v>0</v>
      </c>
      <c r="AO320" s="187">
        <v>33713819</v>
      </c>
      <c r="AP320" s="187">
        <v>1124388</v>
      </c>
      <c r="AQ320" s="187">
        <v>2128540405</v>
      </c>
      <c r="AR320" s="187">
        <v>0</v>
      </c>
      <c r="AS320" s="187">
        <v>0</v>
      </c>
      <c r="AW320" s="187">
        <v>0</v>
      </c>
      <c r="BA320" s="187">
        <v>183034967</v>
      </c>
      <c r="BB320" s="187">
        <v>0</v>
      </c>
      <c r="BC320" s="187">
        <v>0</v>
      </c>
      <c r="BD320" s="187">
        <v>0</v>
      </c>
      <c r="BE320" s="187">
        <v>0</v>
      </c>
      <c r="BF320" s="187">
        <v>183034967</v>
      </c>
      <c r="BG320" s="187">
        <v>0</v>
      </c>
      <c r="BH320" s="187">
        <v>154694453</v>
      </c>
      <c r="BI320" s="187">
        <v>28340514</v>
      </c>
      <c r="BJ320" s="187">
        <v>1549878345</v>
      </c>
      <c r="BK320" s="187">
        <v>0</v>
      </c>
      <c r="BL320" s="187">
        <v>1546449037</v>
      </c>
      <c r="BM320" s="187">
        <v>3429308</v>
      </c>
      <c r="BO320" s="187">
        <v>16371220</v>
      </c>
      <c r="BP320" s="187">
        <v>652000</v>
      </c>
      <c r="BR320" s="187">
        <v>41477504</v>
      </c>
      <c r="BS320" s="187">
        <v>29807209</v>
      </c>
      <c r="BT320" s="187">
        <v>0</v>
      </c>
      <c r="BU320" s="187">
        <v>0</v>
      </c>
      <c r="BY320" s="187">
        <v>0</v>
      </c>
      <c r="CA320" s="187">
        <v>0</v>
      </c>
      <c r="CB320" s="187">
        <v>61039335</v>
      </c>
      <c r="CC320" s="187">
        <v>1882260580</v>
      </c>
      <c r="CD320" s="187">
        <v>246279825</v>
      </c>
    </row>
    <row r="321" spans="1:82" ht="15" customHeight="1" x14ac:dyDescent="0.3">
      <c r="A321" s="181" t="s">
        <v>181</v>
      </c>
      <c r="B321" s="333">
        <v>43100</v>
      </c>
      <c r="F321" s="187">
        <v>5417505</v>
      </c>
      <c r="G321" s="187">
        <v>1281827262</v>
      </c>
      <c r="H321" s="187">
        <v>1075000</v>
      </c>
      <c r="J321" s="187">
        <v>0</v>
      </c>
      <c r="M321" s="187">
        <v>1280752262</v>
      </c>
      <c r="N321" s="187">
        <v>711546963</v>
      </c>
      <c r="O321" s="187">
        <v>569205299</v>
      </c>
      <c r="V321" s="187">
        <v>911385216</v>
      </c>
      <c r="W321" s="187">
        <v>704572</v>
      </c>
      <c r="X321" s="187">
        <v>704572</v>
      </c>
      <c r="AA321" s="187">
        <v>-93320969</v>
      </c>
      <c r="AB321" s="187">
        <v>0</v>
      </c>
      <c r="AE321" s="187">
        <v>-91834985</v>
      </c>
      <c r="AF321" s="187">
        <v>0</v>
      </c>
      <c r="AG321" s="187">
        <v>-91834985</v>
      </c>
      <c r="AH321" s="187">
        <v>-1485984</v>
      </c>
      <c r="AJ321" s="187">
        <v>1627621</v>
      </c>
      <c r="AL321" s="187">
        <v>15821895</v>
      </c>
      <c r="AM321" s="187">
        <v>0</v>
      </c>
      <c r="AN321" s="187">
        <v>0</v>
      </c>
      <c r="AO321" s="187">
        <v>17260472</v>
      </c>
      <c r="AP321" s="187">
        <v>1153215</v>
      </c>
      <c r="AQ321" s="187">
        <v>2141876789</v>
      </c>
      <c r="AR321" s="187">
        <v>0</v>
      </c>
      <c r="AS321" s="187">
        <v>0</v>
      </c>
      <c r="AW321" s="187">
        <v>0</v>
      </c>
      <c r="BA321" s="187">
        <v>217573530</v>
      </c>
      <c r="BB321" s="187">
        <v>0</v>
      </c>
      <c r="BC321" s="187">
        <v>0</v>
      </c>
      <c r="BD321" s="187">
        <v>0</v>
      </c>
      <c r="BE321" s="187">
        <v>0</v>
      </c>
      <c r="BF321" s="187">
        <v>217573530</v>
      </c>
      <c r="BG321" s="187">
        <v>0</v>
      </c>
      <c r="BH321" s="187">
        <v>189674675</v>
      </c>
      <c r="BI321" s="187">
        <v>27898855</v>
      </c>
      <c r="BJ321" s="187">
        <v>1572205493</v>
      </c>
      <c r="BK321" s="187">
        <v>0</v>
      </c>
      <c r="BL321" s="187">
        <v>1567783639</v>
      </c>
      <c r="BM321" s="187">
        <v>4421854</v>
      </c>
      <c r="BR321" s="187">
        <v>33014445</v>
      </c>
      <c r="BS321" s="187">
        <v>25280631</v>
      </c>
      <c r="BT321" s="187">
        <v>0</v>
      </c>
      <c r="BU321" s="187">
        <v>0</v>
      </c>
      <c r="BV321" s="187">
        <v>536202</v>
      </c>
      <c r="BY321" s="187">
        <v>0</v>
      </c>
      <c r="CA321" s="187">
        <v>0</v>
      </c>
      <c r="CB321" s="187">
        <v>56633554</v>
      </c>
      <c r="CC321" s="187">
        <v>1905243855</v>
      </c>
      <c r="CD321" s="187">
        <v>236632934</v>
      </c>
    </row>
    <row r="322" spans="1:82" ht="15" customHeight="1" x14ac:dyDescent="0.3">
      <c r="A322" s="181" t="s">
        <v>181</v>
      </c>
      <c r="B322" s="333">
        <v>43465</v>
      </c>
      <c r="F322" s="187">
        <v>5250360</v>
      </c>
      <c r="G322" s="187">
        <v>1171859135</v>
      </c>
      <c r="H322" s="187">
        <v>1175000</v>
      </c>
      <c r="J322" s="187">
        <v>0</v>
      </c>
      <c r="M322" s="187">
        <v>1170684135</v>
      </c>
      <c r="N322" s="187">
        <v>633660611</v>
      </c>
      <c r="O322" s="187">
        <v>537023524</v>
      </c>
      <c r="V322" s="187">
        <v>878346281</v>
      </c>
      <c r="W322" s="187">
        <v>625774</v>
      </c>
      <c r="X322" s="187">
        <v>625774</v>
      </c>
      <c r="AA322" s="187">
        <v>-84769916</v>
      </c>
      <c r="AB322" s="187">
        <v>0</v>
      </c>
      <c r="AE322" s="187">
        <v>-83366685</v>
      </c>
      <c r="AF322" s="187">
        <v>0</v>
      </c>
      <c r="AG322" s="187">
        <v>-83366685</v>
      </c>
      <c r="AH322" s="187">
        <v>-1403231</v>
      </c>
      <c r="AJ322" s="187">
        <v>3183096</v>
      </c>
      <c r="AL322" s="187">
        <v>6098804</v>
      </c>
      <c r="AN322" s="187">
        <v>0</v>
      </c>
      <c r="AO322" s="187">
        <v>17188779</v>
      </c>
      <c r="AP322" s="187">
        <v>6393025</v>
      </c>
      <c r="AQ322" s="187">
        <v>2004175338</v>
      </c>
      <c r="AR322" s="187">
        <v>0</v>
      </c>
      <c r="AS322" s="187">
        <v>0</v>
      </c>
      <c r="AW322" s="187">
        <v>0</v>
      </c>
      <c r="BA322" s="187">
        <v>229248191</v>
      </c>
      <c r="BB322" s="187">
        <v>0</v>
      </c>
      <c r="BC322" s="187">
        <v>0</v>
      </c>
      <c r="BD322" s="187">
        <v>0</v>
      </c>
      <c r="BE322" s="187">
        <v>0</v>
      </c>
      <c r="BF322" s="187">
        <v>229248191</v>
      </c>
      <c r="BG322" s="187">
        <v>0</v>
      </c>
      <c r="BH322" s="187">
        <v>198365541</v>
      </c>
      <c r="BI322" s="187">
        <v>30882650</v>
      </c>
      <c r="BJ322" s="187">
        <v>1493376513</v>
      </c>
      <c r="BK322" s="187">
        <v>0</v>
      </c>
      <c r="BL322" s="187">
        <v>1489040374</v>
      </c>
      <c r="BM322" s="187">
        <v>4336139</v>
      </c>
      <c r="BR322" s="187">
        <v>18218388</v>
      </c>
      <c r="BS322" s="187">
        <v>23954320</v>
      </c>
      <c r="BT322" s="187">
        <v>0</v>
      </c>
      <c r="BU322" s="187">
        <v>0</v>
      </c>
      <c r="BV322" s="187">
        <v>516655</v>
      </c>
      <c r="BW322" s="187">
        <v>1403846</v>
      </c>
      <c r="BY322" s="187">
        <v>0</v>
      </c>
      <c r="CA322" s="187">
        <v>0</v>
      </c>
      <c r="CB322" s="187">
        <v>52407576</v>
      </c>
      <c r="CC322" s="187">
        <v>1819125489</v>
      </c>
      <c r="CD322" s="187">
        <v>185049849</v>
      </c>
    </row>
    <row r="323" spans="1:82" ht="15" customHeight="1" x14ac:dyDescent="0.3">
      <c r="A323" s="181" t="s">
        <v>198</v>
      </c>
      <c r="B323" s="333">
        <v>42735</v>
      </c>
      <c r="D323" s="187">
        <v>1473356537.5999999</v>
      </c>
      <c r="F323" s="187">
        <v>44383069.18</v>
      </c>
      <c r="G323" s="187">
        <v>29413897311</v>
      </c>
      <c r="H323" s="187">
        <v>142480510.03</v>
      </c>
      <c r="I323" s="187">
        <v>74352592.760000005</v>
      </c>
      <c r="J323" s="187">
        <v>103754990.06999999</v>
      </c>
      <c r="K323" s="187">
        <v>-0.03</v>
      </c>
      <c r="L323" s="187">
        <v>103754990.09999999</v>
      </c>
      <c r="M323" s="187">
        <v>26290106691</v>
      </c>
      <c r="N323" s="187">
        <v>20354291308</v>
      </c>
      <c r="O323" s="187">
        <v>3639528010.0999999</v>
      </c>
      <c r="P323" s="187">
        <v>29948775.739999998</v>
      </c>
      <c r="Q323" s="187">
        <v>2266338597.8000002</v>
      </c>
      <c r="R323" s="187">
        <v>1584957601.4000001</v>
      </c>
      <c r="S323" s="187">
        <v>1060989396</v>
      </c>
      <c r="T323" s="187">
        <v>157255529.74000001</v>
      </c>
      <c r="V323" s="187">
        <v>14022911633</v>
      </c>
      <c r="W323" s="187">
        <v>10658776024</v>
      </c>
      <c r="X323" s="187">
        <v>4496557.07</v>
      </c>
      <c r="Y323" s="187">
        <v>1884824895.5</v>
      </c>
      <c r="Z323" s="187">
        <v>8769454571.5</v>
      </c>
      <c r="AA323" s="187">
        <v>117863311.28</v>
      </c>
      <c r="AE323" s="187">
        <v>119463311.28</v>
      </c>
      <c r="AG323" s="187">
        <v>119463311.28</v>
      </c>
      <c r="AH323" s="187">
        <v>-1600000</v>
      </c>
      <c r="AJ323" s="187">
        <v>145557874.97999999</v>
      </c>
      <c r="AK323" s="187">
        <v>72962</v>
      </c>
      <c r="AL323" s="187">
        <v>238377591.72</v>
      </c>
      <c r="AO323" s="187">
        <v>269580242.87</v>
      </c>
      <c r="AP323" s="187">
        <v>25560172.530000001</v>
      </c>
      <c r="AQ323" s="187">
        <v>56410336730</v>
      </c>
      <c r="BA323" s="187">
        <v>33290494205</v>
      </c>
      <c r="BF323" s="187">
        <v>33290494205</v>
      </c>
      <c r="BH323" s="187">
        <v>31970876486</v>
      </c>
      <c r="BI323" s="187">
        <v>1319617718.5999999</v>
      </c>
      <c r="BJ323" s="187">
        <v>15205803614</v>
      </c>
      <c r="BL323" s="187">
        <v>14734211926</v>
      </c>
      <c r="BM323" s="187">
        <v>471591687.75999999</v>
      </c>
      <c r="BO323" s="187">
        <v>40189521.18</v>
      </c>
      <c r="BP323" s="187">
        <v>8576766.9800000004</v>
      </c>
      <c r="BQ323" s="187">
        <v>95534912</v>
      </c>
      <c r="BR323" s="187">
        <v>938236102.5</v>
      </c>
      <c r="BS323" s="187">
        <v>470920559.19999999</v>
      </c>
      <c r="BT323" s="187">
        <v>1329101881.5</v>
      </c>
      <c r="BV323" s="187">
        <v>894714770.85000002</v>
      </c>
      <c r="BW323" s="187">
        <v>248942.51</v>
      </c>
      <c r="BX323" s="187">
        <v>521566548.92000002</v>
      </c>
      <c r="BY323" s="187">
        <v>834010248.21000004</v>
      </c>
      <c r="CA323" s="187">
        <v>834010248.21000004</v>
      </c>
      <c r="CB323" s="187">
        <v>73177.81</v>
      </c>
      <c r="CC323" s="187">
        <v>53629471250</v>
      </c>
      <c r="CD323" s="187">
        <v>2780865479.5</v>
      </c>
    </row>
    <row r="324" spans="1:82" ht="15" customHeight="1" x14ac:dyDescent="0.3">
      <c r="A324" s="181" t="s">
        <v>198</v>
      </c>
      <c r="B324" s="333">
        <v>43100</v>
      </c>
      <c r="D324" s="187">
        <v>624893211.47000003</v>
      </c>
      <c r="F324" s="187">
        <v>43591289.899999999</v>
      </c>
      <c r="G324" s="187">
        <v>29896993830</v>
      </c>
      <c r="H324" s="187">
        <v>245077000.25</v>
      </c>
      <c r="I324" s="187">
        <v>83970390.920000002</v>
      </c>
      <c r="J324" s="187">
        <v>191161.44</v>
      </c>
      <c r="K324" s="187">
        <v>-0.03</v>
      </c>
      <c r="L324" s="187">
        <v>191161.47</v>
      </c>
      <c r="M324" s="187">
        <v>25445316601</v>
      </c>
      <c r="N324" s="187">
        <v>18581181717</v>
      </c>
      <c r="O324" s="187">
        <v>4998103113.8999996</v>
      </c>
      <c r="P324" s="187">
        <v>24953476.73</v>
      </c>
      <c r="Q324" s="187">
        <v>1841078293.4000001</v>
      </c>
      <c r="R324" s="187">
        <v>2846928423.0999999</v>
      </c>
      <c r="S324" s="187">
        <v>741416479.75999999</v>
      </c>
      <c r="T324" s="187">
        <v>534093773.94999999</v>
      </c>
      <c r="V324" s="187">
        <v>13010512067</v>
      </c>
      <c r="W324" s="187">
        <v>10615979091</v>
      </c>
      <c r="X324" s="187">
        <v>3907153.15</v>
      </c>
      <c r="Y324" s="187">
        <v>1635802307.5</v>
      </c>
      <c r="Z324" s="187">
        <v>8976269629.8999996</v>
      </c>
      <c r="AA324" s="187">
        <v>90963350.170000002</v>
      </c>
      <c r="AE324" s="187">
        <v>91944912.340000004</v>
      </c>
      <c r="AG324" s="187">
        <v>91944912.340000004</v>
      </c>
      <c r="AH324" s="187">
        <v>-981562.17</v>
      </c>
      <c r="AJ324" s="187">
        <v>79746777.489999995</v>
      </c>
      <c r="AK324" s="187">
        <v>95837</v>
      </c>
      <c r="AL324" s="187">
        <v>190626323.87</v>
      </c>
      <c r="AO324" s="187">
        <v>145364482.38999999</v>
      </c>
      <c r="AP324" s="187">
        <v>24091754.07</v>
      </c>
      <c r="AQ324" s="187">
        <v>54722858014</v>
      </c>
      <c r="BA324" s="187">
        <v>33586510957</v>
      </c>
      <c r="BF324" s="187">
        <v>33586510957</v>
      </c>
      <c r="BG324" s="187">
        <v>0</v>
      </c>
      <c r="BH324" s="187">
        <v>32270772226</v>
      </c>
      <c r="BI324" s="187">
        <v>1315738730.9000001</v>
      </c>
      <c r="BJ324" s="187">
        <v>14070757910</v>
      </c>
      <c r="BK324" s="187">
        <v>0</v>
      </c>
      <c r="BL324" s="187">
        <v>13715419628</v>
      </c>
      <c r="BM324" s="187">
        <v>355338282.81999999</v>
      </c>
      <c r="BO324" s="187">
        <v>35308123.82</v>
      </c>
      <c r="BP324" s="187">
        <v>18925032.829999998</v>
      </c>
      <c r="BQ324" s="187">
        <v>87124411.299999997</v>
      </c>
      <c r="BR324" s="187">
        <v>0</v>
      </c>
      <c r="BS324" s="187">
        <v>605819843.53999996</v>
      </c>
      <c r="BT324" s="187">
        <v>1825899066.9000001</v>
      </c>
      <c r="BV324" s="187">
        <v>694250447.38</v>
      </c>
      <c r="BW324" s="187">
        <v>3308575.04</v>
      </c>
      <c r="BX324" s="187">
        <v>232813510.38</v>
      </c>
      <c r="BY324" s="187">
        <v>1067564761.2</v>
      </c>
      <c r="CA324" s="187">
        <v>1067564761.2</v>
      </c>
      <c r="CB324" s="187">
        <v>0</v>
      </c>
      <c r="CC324" s="187">
        <v>52228282640</v>
      </c>
      <c r="CD324" s="187">
        <v>2494575374</v>
      </c>
    </row>
    <row r="325" spans="1:82" ht="15" customHeight="1" x14ac:dyDescent="0.3">
      <c r="A325" s="181" t="s">
        <v>198</v>
      </c>
      <c r="B325" s="333">
        <v>43465</v>
      </c>
      <c r="D325" s="187">
        <v>436913171.27999997</v>
      </c>
      <c r="F325" s="187">
        <v>47389510.350000001</v>
      </c>
      <c r="G325" s="187">
        <v>30468410257</v>
      </c>
      <c r="H325" s="187">
        <v>267017000.59999999</v>
      </c>
      <c r="I325" s="187">
        <v>107692059.81999999</v>
      </c>
      <c r="J325" s="187">
        <v>189132.31</v>
      </c>
      <c r="K325" s="187">
        <v>0</v>
      </c>
      <c r="L325" s="187">
        <v>189132.31</v>
      </c>
      <c r="M325" s="187">
        <v>24960249985</v>
      </c>
      <c r="N325" s="187">
        <v>17444137582</v>
      </c>
      <c r="O325" s="187">
        <v>5983827986.1999998</v>
      </c>
      <c r="P325" s="187">
        <v>24744219.239999998</v>
      </c>
      <c r="Q325" s="187">
        <v>1507540197.5</v>
      </c>
      <c r="R325" s="187">
        <v>3595465723</v>
      </c>
      <c r="S325" s="187">
        <v>1053092353.6</v>
      </c>
      <c r="T325" s="187">
        <v>484704002.67000002</v>
      </c>
      <c r="V325" s="187">
        <v>11795313371</v>
      </c>
      <c r="W325" s="187">
        <v>10110138324</v>
      </c>
      <c r="X325" s="187">
        <v>3413634.88</v>
      </c>
      <c r="Y325" s="187">
        <v>1423804983.8</v>
      </c>
      <c r="Z325" s="187">
        <v>8682919705.2000008</v>
      </c>
      <c r="AA325" s="187">
        <v>-237222836.40000001</v>
      </c>
      <c r="AE325" s="187">
        <v>-237222836.40000001</v>
      </c>
      <c r="AG325" s="187">
        <v>-237222836.40000001</v>
      </c>
      <c r="AJ325" s="187">
        <v>89083347.900000006</v>
      </c>
      <c r="AL325" s="187">
        <v>190326857.31999999</v>
      </c>
      <c r="AO325" s="187">
        <v>155408594.25999999</v>
      </c>
      <c r="AP325" s="187">
        <v>16956392.59</v>
      </c>
      <c r="AQ325" s="187">
        <v>53072716989</v>
      </c>
      <c r="BA325" s="187">
        <v>33026724766</v>
      </c>
      <c r="BF325" s="187">
        <v>33026724766</v>
      </c>
      <c r="BG325" s="187">
        <v>0</v>
      </c>
      <c r="BH325" s="187">
        <v>31845641803</v>
      </c>
      <c r="BI325" s="187">
        <v>1181082962.7</v>
      </c>
      <c r="BJ325" s="187">
        <v>12794647219</v>
      </c>
      <c r="BK325" s="187">
        <v>0</v>
      </c>
      <c r="BL325" s="187">
        <v>12506424010</v>
      </c>
      <c r="BM325" s="187">
        <v>288223209.5</v>
      </c>
      <c r="BO325" s="187">
        <v>20935070.870000001</v>
      </c>
      <c r="BP325" s="187">
        <v>13249437.77</v>
      </c>
      <c r="BQ325" s="187">
        <v>67464690</v>
      </c>
      <c r="BR325" s="187">
        <v>0</v>
      </c>
      <c r="BS325" s="187">
        <v>592308149.49000001</v>
      </c>
      <c r="BT325" s="187">
        <v>1526398610.5</v>
      </c>
      <c r="BV325" s="187">
        <v>678506027</v>
      </c>
      <c r="BW325" s="187">
        <v>727824.84</v>
      </c>
      <c r="BX325" s="187">
        <v>233756559.00999999</v>
      </c>
      <c r="BY325" s="187">
        <v>1067380013.9</v>
      </c>
      <c r="CA325" s="187">
        <v>1067380013.9</v>
      </c>
      <c r="CB325" s="187">
        <v>0</v>
      </c>
      <c r="CC325" s="187">
        <v>50022098368</v>
      </c>
      <c r="CD325" s="187">
        <v>3050618621.0999999</v>
      </c>
    </row>
    <row r="326" spans="1:82" ht="15" customHeight="1" x14ac:dyDescent="0.3">
      <c r="A326" s="181" t="s">
        <v>282</v>
      </c>
      <c r="B326" s="333">
        <v>42735</v>
      </c>
      <c r="D326" s="187">
        <v>15658</v>
      </c>
      <c r="F326" s="187">
        <v>465646.64</v>
      </c>
      <c r="G326" s="187">
        <v>2709662.62</v>
      </c>
      <c r="H326" s="187">
        <v>1815000</v>
      </c>
      <c r="M326" s="187">
        <v>894662.62</v>
      </c>
      <c r="N326" s="187">
        <v>111157.95</v>
      </c>
      <c r="O326" s="187">
        <v>783504.67</v>
      </c>
      <c r="AJ326" s="187">
        <v>1445221</v>
      </c>
      <c r="AL326" s="187">
        <v>443386</v>
      </c>
      <c r="AO326" s="187">
        <v>1808347.96</v>
      </c>
      <c r="AP326" s="187">
        <v>118431.2</v>
      </c>
      <c r="AQ326" s="187">
        <v>7006353.4199999999</v>
      </c>
      <c r="AR326" s="187">
        <v>1662333</v>
      </c>
      <c r="AS326" s="187">
        <v>1662333</v>
      </c>
      <c r="AU326" s="187">
        <v>1521270</v>
      </c>
      <c r="AV326" s="187">
        <v>141063</v>
      </c>
      <c r="BX326" s="187">
        <v>585885.61</v>
      </c>
      <c r="CC326" s="187">
        <v>2248218.61</v>
      </c>
      <c r="CD326" s="187">
        <v>4758134.8099999996</v>
      </c>
    </row>
    <row r="327" spans="1:82" ht="15" customHeight="1" x14ac:dyDescent="0.3">
      <c r="A327" s="181" t="s">
        <v>282</v>
      </c>
      <c r="B327" s="333">
        <v>43100</v>
      </c>
      <c r="D327" s="187">
        <v>40408</v>
      </c>
      <c r="F327" s="187">
        <v>463936</v>
      </c>
      <c r="G327" s="187">
        <v>2482256</v>
      </c>
      <c r="H327" s="187">
        <v>1815000</v>
      </c>
      <c r="M327" s="187">
        <v>667256</v>
      </c>
      <c r="N327" s="187">
        <v>107485</v>
      </c>
      <c r="O327" s="187">
        <v>559771</v>
      </c>
      <c r="AJ327" s="187">
        <v>1626558</v>
      </c>
      <c r="AL327" s="187">
        <v>230039</v>
      </c>
      <c r="AO327" s="187">
        <v>2845634</v>
      </c>
      <c r="AP327" s="187">
        <v>48031</v>
      </c>
      <c r="AQ327" s="187">
        <v>7736862</v>
      </c>
      <c r="AR327" s="187">
        <v>2018429</v>
      </c>
      <c r="AS327" s="187">
        <v>2018429</v>
      </c>
      <c r="AU327" s="187">
        <v>1907755</v>
      </c>
      <c r="AV327" s="187">
        <v>110674</v>
      </c>
      <c r="BO327" s="187">
        <v>0</v>
      </c>
      <c r="BX327" s="187">
        <v>510575</v>
      </c>
      <c r="CC327" s="187">
        <v>2529004</v>
      </c>
      <c r="CD327" s="187">
        <v>5207858</v>
      </c>
    </row>
    <row r="328" spans="1:82" ht="15" customHeight="1" x14ac:dyDescent="0.3">
      <c r="A328" s="181" t="s">
        <v>282</v>
      </c>
      <c r="B328" s="333">
        <v>43465</v>
      </c>
      <c r="D328" s="187">
        <v>554813</v>
      </c>
      <c r="F328" s="187">
        <v>487167</v>
      </c>
      <c r="G328" s="187">
        <v>2274699</v>
      </c>
      <c r="H328" s="187">
        <v>1830000</v>
      </c>
      <c r="M328" s="187">
        <v>444699</v>
      </c>
      <c r="N328" s="187">
        <v>105709</v>
      </c>
      <c r="O328" s="187">
        <v>338990</v>
      </c>
      <c r="AJ328" s="187">
        <v>1166517</v>
      </c>
      <c r="AL328" s="187">
        <v>130034</v>
      </c>
      <c r="AO328" s="187">
        <v>4217381</v>
      </c>
      <c r="AP328" s="187">
        <v>146941</v>
      </c>
      <c r="AQ328" s="187">
        <v>8977552</v>
      </c>
      <c r="AR328" s="187">
        <v>1927013</v>
      </c>
      <c r="AS328" s="187">
        <v>1927013</v>
      </c>
      <c r="AU328" s="187">
        <v>1810733</v>
      </c>
      <c r="AV328" s="187">
        <v>116280</v>
      </c>
      <c r="BA328" s="187">
        <v>0</v>
      </c>
      <c r="BB328" s="187">
        <v>0</v>
      </c>
      <c r="BF328" s="187">
        <v>0</v>
      </c>
      <c r="BJ328" s="187">
        <v>0</v>
      </c>
      <c r="BO328" s="187">
        <v>10000</v>
      </c>
      <c r="BR328" s="187">
        <v>594344</v>
      </c>
      <c r="BX328" s="187">
        <v>758365</v>
      </c>
      <c r="CC328" s="187">
        <v>3289722</v>
      </c>
      <c r="CD328" s="187">
        <v>5687830</v>
      </c>
    </row>
    <row r="329" spans="1:82" ht="15" customHeight="1" x14ac:dyDescent="0.3">
      <c r="A329" s="181" t="s">
        <v>251</v>
      </c>
      <c r="B329" s="333">
        <v>42735</v>
      </c>
      <c r="C329" s="187">
        <v>0</v>
      </c>
      <c r="D329" s="187">
        <v>160813</v>
      </c>
      <c r="E329" s="187">
        <v>0</v>
      </c>
      <c r="F329" s="187">
        <v>0</v>
      </c>
      <c r="G329" s="187">
        <v>81453468.25</v>
      </c>
      <c r="H329" s="187">
        <v>0</v>
      </c>
      <c r="I329" s="187">
        <v>0</v>
      </c>
      <c r="J329" s="187">
        <v>0</v>
      </c>
      <c r="K329" s="187">
        <v>0</v>
      </c>
      <c r="L329" s="187">
        <v>0</v>
      </c>
      <c r="M329" s="187">
        <v>74200762.340000004</v>
      </c>
      <c r="N329" s="187">
        <v>74200762.340000004</v>
      </c>
      <c r="O329" s="187">
        <v>0</v>
      </c>
      <c r="P329" s="187">
        <v>0</v>
      </c>
      <c r="Q329" s="187">
        <v>0</v>
      </c>
      <c r="R329" s="187">
        <v>7252705.9100000001</v>
      </c>
      <c r="S329" s="187">
        <v>0</v>
      </c>
      <c r="T329" s="187">
        <v>0</v>
      </c>
      <c r="U329" s="187">
        <v>0</v>
      </c>
      <c r="V329" s="187">
        <v>0</v>
      </c>
      <c r="W329" s="187">
        <v>0</v>
      </c>
      <c r="X329" s="187">
        <v>0</v>
      </c>
      <c r="Y329" s="187">
        <v>0</v>
      </c>
      <c r="Z329" s="187">
        <v>0</v>
      </c>
      <c r="AA329" s="187">
        <v>0</v>
      </c>
      <c r="AB329" s="187">
        <v>0</v>
      </c>
      <c r="AC329" s="187">
        <v>0</v>
      </c>
      <c r="AD329" s="187">
        <v>0</v>
      </c>
      <c r="AE329" s="187">
        <v>0</v>
      </c>
      <c r="AF329" s="187">
        <v>0</v>
      </c>
      <c r="AG329" s="187">
        <v>0</v>
      </c>
      <c r="AH329" s="187">
        <v>0</v>
      </c>
      <c r="AI329" s="187">
        <v>0</v>
      </c>
      <c r="AJ329" s="187">
        <v>893849.40099999995</v>
      </c>
      <c r="AK329" s="187">
        <v>0</v>
      </c>
      <c r="AL329" s="187">
        <v>981973</v>
      </c>
      <c r="AM329" s="187">
        <v>0</v>
      </c>
      <c r="AN329" s="187">
        <v>0</v>
      </c>
      <c r="AO329" s="187">
        <v>14637248.33</v>
      </c>
      <c r="AP329" s="187">
        <v>547106.43099999998</v>
      </c>
      <c r="AQ329" s="187">
        <v>98674458.412</v>
      </c>
      <c r="AR329" s="187">
        <v>20790873.863000002</v>
      </c>
      <c r="AS329" s="187">
        <v>0</v>
      </c>
      <c r="AT329" s="187">
        <v>0</v>
      </c>
      <c r="AU329" s="187">
        <v>0</v>
      </c>
      <c r="AV329" s="187">
        <v>0</v>
      </c>
      <c r="AW329" s="187">
        <v>20790873.863000002</v>
      </c>
      <c r="AX329" s="187">
        <v>0</v>
      </c>
      <c r="AY329" s="187">
        <v>19219591.535</v>
      </c>
      <c r="AZ329" s="187">
        <v>1571282.3273</v>
      </c>
      <c r="BA329" s="187">
        <v>42079469.310999997</v>
      </c>
      <c r="BB329" s="187">
        <v>42079469.310999997</v>
      </c>
      <c r="BC329" s="187">
        <v>0</v>
      </c>
      <c r="BD329" s="187">
        <v>38899289.060000002</v>
      </c>
      <c r="BE329" s="187">
        <v>3180180.2514999998</v>
      </c>
      <c r="BF329" s="187">
        <v>0</v>
      </c>
      <c r="BG329" s="187">
        <v>0</v>
      </c>
      <c r="BH329" s="187">
        <v>0</v>
      </c>
      <c r="BI329" s="187">
        <v>0</v>
      </c>
      <c r="BJ329" s="187">
        <v>0</v>
      </c>
      <c r="BK329" s="187">
        <v>0</v>
      </c>
      <c r="BL329" s="187">
        <v>0</v>
      </c>
      <c r="BM329" s="187">
        <v>0</v>
      </c>
      <c r="BN329" s="187">
        <v>0</v>
      </c>
      <c r="BO329" s="187">
        <v>199762.4</v>
      </c>
      <c r="BP329" s="187">
        <v>150000.5</v>
      </c>
      <c r="BQ329" s="187">
        <v>0</v>
      </c>
      <c r="BR329" s="187">
        <v>0</v>
      </c>
      <c r="BS329" s="187">
        <v>0</v>
      </c>
      <c r="BT329" s="187">
        <v>0</v>
      </c>
      <c r="BU329" s="187">
        <v>0</v>
      </c>
      <c r="BV329" s="187">
        <v>3023815</v>
      </c>
      <c r="BW329" s="187">
        <v>0</v>
      </c>
      <c r="BX329" s="187">
        <v>1509450.1</v>
      </c>
      <c r="BY329" s="187">
        <v>0</v>
      </c>
      <c r="BZ329" s="187">
        <v>0</v>
      </c>
      <c r="CA329" s="187">
        <v>0</v>
      </c>
      <c r="CB329" s="187">
        <v>294102.679</v>
      </c>
      <c r="CC329" s="187">
        <v>68047473.853</v>
      </c>
      <c r="CD329" s="187">
        <v>30626984.559</v>
      </c>
    </row>
    <row r="330" spans="1:82" ht="15" customHeight="1" x14ac:dyDescent="0.3">
      <c r="A330" s="181" t="s">
        <v>251</v>
      </c>
      <c r="B330" s="333">
        <v>43100</v>
      </c>
      <c r="C330" s="187">
        <v>0</v>
      </c>
      <c r="D330" s="187">
        <v>479699.88</v>
      </c>
      <c r="E330" s="187">
        <v>0</v>
      </c>
      <c r="F330" s="187">
        <v>0</v>
      </c>
      <c r="G330" s="187">
        <v>81841752.760000005</v>
      </c>
      <c r="H330" s="187">
        <v>0</v>
      </c>
      <c r="I330" s="187">
        <v>0</v>
      </c>
      <c r="J330" s="187">
        <v>0</v>
      </c>
      <c r="K330" s="187">
        <v>0</v>
      </c>
      <c r="L330" s="187">
        <v>0</v>
      </c>
      <c r="M330" s="187">
        <v>73731993.439999998</v>
      </c>
      <c r="N330" s="187">
        <v>73731993.439999998</v>
      </c>
      <c r="O330" s="187">
        <v>0</v>
      </c>
      <c r="P330" s="187">
        <v>0</v>
      </c>
      <c r="Q330" s="187">
        <v>0</v>
      </c>
      <c r="R330" s="187">
        <v>8109759.3200000003</v>
      </c>
      <c r="S330" s="187">
        <v>0</v>
      </c>
      <c r="T330" s="187">
        <v>0</v>
      </c>
      <c r="U330" s="187">
        <v>0</v>
      </c>
      <c r="V330" s="187">
        <v>0</v>
      </c>
      <c r="W330" s="187">
        <v>0</v>
      </c>
      <c r="X330" s="187">
        <v>0</v>
      </c>
      <c r="Y330" s="187">
        <v>0</v>
      </c>
      <c r="Z330" s="187">
        <v>0</v>
      </c>
      <c r="AA330" s="187">
        <v>0</v>
      </c>
      <c r="AB330" s="187">
        <v>0</v>
      </c>
      <c r="AC330" s="187">
        <v>0</v>
      </c>
      <c r="AD330" s="187">
        <v>0</v>
      </c>
      <c r="AE330" s="187">
        <v>0</v>
      </c>
      <c r="AF330" s="187">
        <v>0</v>
      </c>
      <c r="AG330" s="187">
        <v>0</v>
      </c>
      <c r="AH330" s="187">
        <v>0</v>
      </c>
      <c r="AI330" s="187">
        <v>0</v>
      </c>
      <c r="AJ330" s="187">
        <v>974407.23</v>
      </c>
      <c r="AK330" s="187">
        <v>0</v>
      </c>
      <c r="AL330" s="187">
        <v>66794.89</v>
      </c>
      <c r="AM330" s="187">
        <v>0</v>
      </c>
      <c r="AN330" s="187">
        <v>0</v>
      </c>
      <c r="AO330" s="187">
        <v>13136181.92</v>
      </c>
      <c r="AP330" s="187">
        <v>386922.73</v>
      </c>
      <c r="AQ330" s="187">
        <v>96885759.409999996</v>
      </c>
      <c r="AR330" s="187">
        <v>23231245.07</v>
      </c>
      <c r="AS330" s="187">
        <v>0</v>
      </c>
      <c r="AT330" s="187">
        <v>0</v>
      </c>
      <c r="AU330" s="187">
        <v>0</v>
      </c>
      <c r="AV330" s="187">
        <v>0</v>
      </c>
      <c r="AW330" s="187">
        <v>23231245.07</v>
      </c>
      <c r="AX330" s="187">
        <v>0</v>
      </c>
      <c r="AY330" s="187">
        <v>21415013.100000001</v>
      </c>
      <c r="AZ330" s="187">
        <v>1816231.97</v>
      </c>
      <c r="BA330" s="187">
        <v>40084867.200000003</v>
      </c>
      <c r="BB330" s="187">
        <v>40084867.200000003</v>
      </c>
      <c r="BC330" s="187">
        <v>0</v>
      </c>
      <c r="BD330" s="187">
        <v>36951009.460000001</v>
      </c>
      <c r="BE330" s="187">
        <v>3133857.74</v>
      </c>
      <c r="BF330" s="187">
        <v>0</v>
      </c>
      <c r="BG330" s="187">
        <v>0</v>
      </c>
      <c r="BH330" s="187">
        <v>0</v>
      </c>
      <c r="BI330" s="187">
        <v>0</v>
      </c>
      <c r="BJ330" s="187">
        <v>0</v>
      </c>
      <c r="BK330" s="187">
        <v>0</v>
      </c>
      <c r="BL330" s="187">
        <v>0</v>
      </c>
      <c r="BM330" s="187">
        <v>0</v>
      </c>
      <c r="BN330" s="187">
        <v>0</v>
      </c>
      <c r="BO330" s="187">
        <v>209728.01</v>
      </c>
      <c r="BP330" s="187">
        <v>0</v>
      </c>
      <c r="BQ330" s="187">
        <v>0</v>
      </c>
      <c r="BR330" s="187">
        <v>0</v>
      </c>
      <c r="BS330" s="187">
        <v>0</v>
      </c>
      <c r="BT330" s="187">
        <v>0</v>
      </c>
      <c r="BU330" s="187">
        <v>0</v>
      </c>
      <c r="BV330" s="187">
        <v>2577741.85</v>
      </c>
      <c r="BW330" s="187">
        <v>0</v>
      </c>
      <c r="BX330" s="187">
        <v>921167.86</v>
      </c>
      <c r="BY330" s="187">
        <v>0</v>
      </c>
      <c r="BZ330" s="187">
        <v>0</v>
      </c>
      <c r="CA330" s="187">
        <v>0</v>
      </c>
      <c r="CB330" s="187">
        <v>230690.7</v>
      </c>
      <c r="CC330" s="187">
        <v>67255440.689999998</v>
      </c>
      <c r="CD330" s="187">
        <v>29630318.719999999</v>
      </c>
    </row>
    <row r="331" spans="1:82" ht="15" customHeight="1" x14ac:dyDescent="0.3">
      <c r="A331" s="181" t="s">
        <v>251</v>
      </c>
      <c r="B331" s="333">
        <v>43465</v>
      </c>
      <c r="C331" s="187">
        <v>0</v>
      </c>
      <c r="D331" s="187">
        <v>809495.6</v>
      </c>
      <c r="E331" s="187">
        <v>0</v>
      </c>
      <c r="F331" s="187">
        <v>0</v>
      </c>
      <c r="G331" s="187">
        <v>83182403.349999994</v>
      </c>
      <c r="H331" s="187">
        <v>0</v>
      </c>
      <c r="I331" s="187">
        <v>0</v>
      </c>
      <c r="J331" s="187">
        <v>0</v>
      </c>
      <c r="K331" s="187">
        <v>0</v>
      </c>
      <c r="L331" s="187">
        <v>0</v>
      </c>
      <c r="M331" s="187">
        <v>73177068.599999994</v>
      </c>
      <c r="N331" s="187">
        <v>73177068.599999994</v>
      </c>
      <c r="O331" s="187">
        <v>0</v>
      </c>
      <c r="P331" s="187">
        <v>0</v>
      </c>
      <c r="Q331" s="187">
        <v>0</v>
      </c>
      <c r="R331" s="187">
        <v>10005334.75</v>
      </c>
      <c r="S331" s="187">
        <v>0</v>
      </c>
      <c r="T331" s="187">
        <v>0</v>
      </c>
      <c r="U331" s="187">
        <v>0</v>
      </c>
      <c r="V331" s="187">
        <v>0</v>
      </c>
      <c r="W331" s="187">
        <v>0</v>
      </c>
      <c r="X331" s="187">
        <v>0</v>
      </c>
      <c r="Y331" s="187">
        <v>0</v>
      </c>
      <c r="Z331" s="187">
        <v>0</v>
      </c>
      <c r="AA331" s="187">
        <v>0</v>
      </c>
      <c r="AB331" s="187">
        <v>0</v>
      </c>
      <c r="AC331" s="187">
        <v>0</v>
      </c>
      <c r="AD331" s="187">
        <v>0</v>
      </c>
      <c r="AE331" s="187">
        <v>0</v>
      </c>
      <c r="AF331" s="187">
        <v>0</v>
      </c>
      <c r="AG331" s="187">
        <v>0</v>
      </c>
      <c r="AH331" s="187">
        <v>0</v>
      </c>
      <c r="AI331" s="187">
        <v>0</v>
      </c>
      <c r="AJ331" s="187">
        <v>1109146</v>
      </c>
      <c r="AK331" s="187">
        <v>0</v>
      </c>
      <c r="AL331" s="187">
        <v>119183.33</v>
      </c>
      <c r="AM331" s="187">
        <v>0</v>
      </c>
      <c r="AN331" s="187">
        <v>0</v>
      </c>
      <c r="AO331" s="187">
        <v>11670969.23</v>
      </c>
      <c r="AP331" s="187">
        <v>1662827.88</v>
      </c>
      <c r="AQ331" s="187">
        <v>98554025.390000001</v>
      </c>
      <c r="AR331" s="187">
        <v>25032904.300000001</v>
      </c>
      <c r="AS331" s="187">
        <v>0</v>
      </c>
      <c r="AT331" s="187">
        <v>0</v>
      </c>
      <c r="AU331" s="187">
        <v>0</v>
      </c>
      <c r="AV331" s="187">
        <v>0</v>
      </c>
      <c r="AW331" s="187">
        <v>25032904.300000001</v>
      </c>
      <c r="AX331" s="187">
        <v>0</v>
      </c>
      <c r="AY331" s="187">
        <v>23051386.77</v>
      </c>
      <c r="AZ331" s="187">
        <v>1981517.53</v>
      </c>
      <c r="BA331" s="187">
        <v>41418876.969999999</v>
      </c>
      <c r="BB331" s="187">
        <v>41418876.969999999</v>
      </c>
      <c r="BC331" s="187">
        <v>0</v>
      </c>
      <c r="BD331" s="187">
        <v>38140302.899999999</v>
      </c>
      <c r="BE331" s="187">
        <v>3278574.07</v>
      </c>
      <c r="BF331" s="187">
        <v>0</v>
      </c>
      <c r="BG331" s="187">
        <v>0</v>
      </c>
      <c r="BH331" s="187">
        <v>0</v>
      </c>
      <c r="BI331" s="187">
        <v>0</v>
      </c>
      <c r="BJ331" s="187">
        <v>0</v>
      </c>
      <c r="BK331" s="187">
        <v>0</v>
      </c>
      <c r="BL331" s="187">
        <v>0</v>
      </c>
      <c r="BM331" s="187">
        <v>0</v>
      </c>
      <c r="BN331" s="187">
        <v>0</v>
      </c>
      <c r="BO331" s="187">
        <v>212792.57</v>
      </c>
      <c r="BP331" s="187">
        <v>0</v>
      </c>
      <c r="BQ331" s="187">
        <v>0</v>
      </c>
      <c r="BR331" s="187">
        <v>0</v>
      </c>
      <c r="BS331" s="187">
        <v>0</v>
      </c>
      <c r="BT331" s="187">
        <v>0</v>
      </c>
      <c r="BU331" s="187">
        <v>0</v>
      </c>
      <c r="BV331" s="187">
        <v>1548062.46</v>
      </c>
      <c r="BW331" s="187">
        <v>0</v>
      </c>
      <c r="BX331" s="187">
        <v>1541294.92</v>
      </c>
      <c r="BY331" s="187">
        <v>0</v>
      </c>
      <c r="BZ331" s="187">
        <v>0</v>
      </c>
      <c r="CA331" s="187">
        <v>0</v>
      </c>
      <c r="CB331" s="187">
        <v>200477.76</v>
      </c>
      <c r="CC331" s="187">
        <v>69954408.980000004</v>
      </c>
      <c r="CD331" s="187">
        <v>28599616.41</v>
      </c>
    </row>
    <row r="332" spans="1:82" ht="15" customHeight="1" x14ac:dyDescent="0.3">
      <c r="A332" s="181" t="s">
        <v>232</v>
      </c>
      <c r="B332" s="333">
        <v>42735</v>
      </c>
      <c r="AA332" s="187">
        <v>20909.2</v>
      </c>
      <c r="AB332" s="187">
        <v>20909.2</v>
      </c>
      <c r="AC332" s="187">
        <v>20909.2</v>
      </c>
      <c r="AK332" s="187">
        <v>53863.41</v>
      </c>
      <c r="AO332" s="187">
        <v>6305541.25</v>
      </c>
      <c r="AQ332" s="187">
        <v>6380313.8600000003</v>
      </c>
      <c r="AR332" s="187">
        <v>763963.12</v>
      </c>
      <c r="AS332" s="187">
        <v>763963.12</v>
      </c>
      <c r="AU332" s="187">
        <v>674111.51</v>
      </c>
      <c r="AV332" s="187">
        <v>89851.61</v>
      </c>
      <c r="BR332" s="187">
        <v>20443.240000000002</v>
      </c>
      <c r="BV332" s="187">
        <v>82.13</v>
      </c>
      <c r="BX332" s="187">
        <v>251452.29</v>
      </c>
      <c r="CB332" s="187">
        <v>903910.04</v>
      </c>
      <c r="CC332" s="187">
        <v>1939850.82</v>
      </c>
      <c r="CD332" s="187">
        <v>4440463.04</v>
      </c>
    </row>
    <row r="333" spans="1:82" ht="15" customHeight="1" x14ac:dyDescent="0.3">
      <c r="A333" s="181" t="s">
        <v>232</v>
      </c>
      <c r="B333" s="333">
        <v>43100</v>
      </c>
      <c r="F333" s="187">
        <v>0</v>
      </c>
      <c r="G333" s="187">
        <v>0</v>
      </c>
      <c r="H333" s="187">
        <v>0</v>
      </c>
      <c r="I333" s="187">
        <v>0</v>
      </c>
      <c r="J333" s="187">
        <v>0</v>
      </c>
      <c r="K333" s="187">
        <v>0</v>
      </c>
      <c r="L333" s="187">
        <v>0</v>
      </c>
      <c r="M333" s="187">
        <v>0</v>
      </c>
      <c r="N333" s="187">
        <v>0</v>
      </c>
      <c r="O333" s="187">
        <v>0</v>
      </c>
      <c r="P333" s="187">
        <v>0</v>
      </c>
      <c r="Q333" s="187">
        <v>0</v>
      </c>
      <c r="R333" s="187">
        <v>0</v>
      </c>
      <c r="S333" s="187">
        <v>0</v>
      </c>
      <c r="T333" s="187">
        <v>0</v>
      </c>
      <c r="U333" s="187">
        <v>0</v>
      </c>
      <c r="V333" s="187">
        <v>0</v>
      </c>
      <c r="W333" s="187">
        <v>0</v>
      </c>
      <c r="X333" s="187">
        <v>0</v>
      </c>
      <c r="Y333" s="187">
        <v>0</v>
      </c>
      <c r="Z333" s="187">
        <v>0</v>
      </c>
      <c r="AA333" s="187">
        <v>69503.429999999993</v>
      </c>
      <c r="AB333" s="187">
        <v>69503.429999999993</v>
      </c>
      <c r="AC333" s="187">
        <v>69503.429999999993</v>
      </c>
      <c r="AD333" s="187">
        <v>0</v>
      </c>
      <c r="AE333" s="187">
        <v>0</v>
      </c>
      <c r="AF333" s="187">
        <v>0</v>
      </c>
      <c r="AG333" s="187">
        <v>0</v>
      </c>
      <c r="AH333" s="187">
        <v>0</v>
      </c>
      <c r="AI333" s="187">
        <v>0</v>
      </c>
      <c r="AJ333" s="187">
        <v>1634.91</v>
      </c>
      <c r="AK333" s="187">
        <v>0</v>
      </c>
      <c r="AM333" s="187">
        <v>0</v>
      </c>
      <c r="AO333" s="187">
        <v>8558410.0600000005</v>
      </c>
      <c r="AP333" s="187">
        <v>72230.14</v>
      </c>
      <c r="AQ333" s="187">
        <v>8701778.5399999991</v>
      </c>
      <c r="AR333" s="187">
        <v>553711.96126000001</v>
      </c>
      <c r="AS333" s="187">
        <v>553711.96126000001</v>
      </c>
      <c r="AT333" s="187">
        <v>0</v>
      </c>
      <c r="AU333" s="187">
        <v>468364.77126000001</v>
      </c>
      <c r="AV333" s="187">
        <v>85347.19</v>
      </c>
      <c r="AW333" s="187">
        <v>0</v>
      </c>
      <c r="AX333" s="187">
        <v>0</v>
      </c>
      <c r="AY333" s="187">
        <v>0</v>
      </c>
      <c r="AZ333" s="187">
        <v>0</v>
      </c>
      <c r="BA333" s="187">
        <v>0</v>
      </c>
      <c r="BB333" s="187">
        <v>0</v>
      </c>
      <c r="BC333" s="187">
        <v>0</v>
      </c>
      <c r="BD333" s="187">
        <v>0</v>
      </c>
      <c r="BE333" s="187">
        <v>0</v>
      </c>
      <c r="BF333" s="187">
        <v>0</v>
      </c>
      <c r="BG333" s="187">
        <v>0</v>
      </c>
      <c r="BH333" s="187">
        <v>0</v>
      </c>
      <c r="BI333" s="187">
        <v>0</v>
      </c>
      <c r="BJ333" s="187">
        <v>0</v>
      </c>
      <c r="BK333" s="187">
        <v>0</v>
      </c>
      <c r="BL333" s="187">
        <v>0</v>
      </c>
      <c r="BM333" s="187">
        <v>0</v>
      </c>
      <c r="BP333" s="187">
        <v>14000</v>
      </c>
      <c r="BQ333" s="187">
        <v>0</v>
      </c>
      <c r="BR333" s="187">
        <v>29100.63</v>
      </c>
      <c r="BS333" s="187">
        <v>0</v>
      </c>
      <c r="BW333" s="187">
        <v>0</v>
      </c>
      <c r="BX333" s="187">
        <v>599471.22</v>
      </c>
      <c r="BZ333" s="187">
        <v>0</v>
      </c>
      <c r="CA333" s="187">
        <v>0</v>
      </c>
      <c r="CB333" s="187">
        <v>875158.13</v>
      </c>
      <c r="CC333" s="187">
        <v>2071441.9413000001</v>
      </c>
      <c r="CD333" s="187">
        <v>6630336.5987</v>
      </c>
    </row>
    <row r="334" spans="1:82" ht="15" customHeight="1" x14ac:dyDescent="0.3">
      <c r="A334" s="181" t="s">
        <v>232</v>
      </c>
      <c r="B334" s="333">
        <v>43465</v>
      </c>
      <c r="F334" s="187">
        <v>0</v>
      </c>
      <c r="G334" s="187">
        <v>0</v>
      </c>
      <c r="H334" s="187">
        <v>0</v>
      </c>
      <c r="I334" s="187">
        <v>0</v>
      </c>
      <c r="J334" s="187">
        <v>0</v>
      </c>
      <c r="K334" s="187">
        <v>0</v>
      </c>
      <c r="L334" s="187">
        <v>0</v>
      </c>
      <c r="M334" s="187">
        <v>0</v>
      </c>
      <c r="N334" s="187">
        <v>0</v>
      </c>
      <c r="O334" s="187">
        <v>0</v>
      </c>
      <c r="P334" s="187">
        <v>0</v>
      </c>
      <c r="Q334" s="187">
        <v>0</v>
      </c>
      <c r="R334" s="187">
        <v>0</v>
      </c>
      <c r="S334" s="187">
        <v>0</v>
      </c>
      <c r="T334" s="187">
        <v>0</v>
      </c>
      <c r="U334" s="187">
        <v>0</v>
      </c>
      <c r="V334" s="187">
        <v>0</v>
      </c>
      <c r="W334" s="187">
        <v>0</v>
      </c>
      <c r="X334" s="187">
        <v>0</v>
      </c>
      <c r="Y334" s="187">
        <v>0</v>
      </c>
      <c r="Z334" s="187">
        <v>0</v>
      </c>
      <c r="AA334" s="187">
        <v>117220.74</v>
      </c>
      <c r="AB334" s="187">
        <v>117220.74</v>
      </c>
      <c r="AC334" s="187">
        <v>117220.74</v>
      </c>
      <c r="AD334" s="187">
        <v>0</v>
      </c>
      <c r="AE334" s="187">
        <v>0</v>
      </c>
      <c r="AF334" s="187">
        <v>0</v>
      </c>
      <c r="AG334" s="187">
        <v>0</v>
      </c>
      <c r="AH334" s="187">
        <v>0</v>
      </c>
      <c r="AI334" s="187">
        <v>0</v>
      </c>
      <c r="AJ334" s="187">
        <v>1933.99</v>
      </c>
      <c r="AK334" s="187">
        <v>0</v>
      </c>
      <c r="AM334" s="187">
        <v>0</v>
      </c>
      <c r="AO334" s="187">
        <v>7577420.2400000002</v>
      </c>
      <c r="AP334" s="187">
        <v>346530.05</v>
      </c>
      <c r="AQ334" s="187">
        <v>8043105.0199999996</v>
      </c>
      <c r="AR334" s="187">
        <v>598482.26633000001</v>
      </c>
      <c r="AS334" s="187">
        <v>598482.26633000001</v>
      </c>
      <c r="AT334" s="187">
        <v>0</v>
      </c>
      <c r="AU334" s="187">
        <v>522184.72632999998</v>
      </c>
      <c r="AV334" s="187">
        <v>76297.539999999994</v>
      </c>
      <c r="AW334" s="187">
        <v>0</v>
      </c>
      <c r="AX334" s="187">
        <v>0</v>
      </c>
      <c r="AY334" s="187">
        <v>0</v>
      </c>
      <c r="AZ334" s="187">
        <v>0</v>
      </c>
      <c r="BA334" s="187">
        <v>0</v>
      </c>
      <c r="BB334" s="187">
        <v>0</v>
      </c>
      <c r="BC334" s="187">
        <v>0</v>
      </c>
      <c r="BD334" s="187">
        <v>0</v>
      </c>
      <c r="BE334" s="187">
        <v>0</v>
      </c>
      <c r="BF334" s="187">
        <v>0</v>
      </c>
      <c r="BG334" s="187">
        <v>0</v>
      </c>
      <c r="BH334" s="187">
        <v>0</v>
      </c>
      <c r="BI334" s="187">
        <v>0</v>
      </c>
      <c r="BJ334" s="187">
        <v>0</v>
      </c>
      <c r="BK334" s="187">
        <v>0</v>
      </c>
      <c r="BL334" s="187">
        <v>0</v>
      </c>
      <c r="BM334" s="187">
        <v>0</v>
      </c>
      <c r="BQ334" s="187">
        <v>0</v>
      </c>
      <c r="BR334" s="187">
        <v>73931.429999999993</v>
      </c>
      <c r="BS334" s="187">
        <v>0</v>
      </c>
      <c r="BW334" s="187">
        <v>0</v>
      </c>
      <c r="BX334" s="187">
        <v>439251.42</v>
      </c>
      <c r="BZ334" s="187">
        <v>0</v>
      </c>
      <c r="CA334" s="187">
        <v>0</v>
      </c>
      <c r="CB334" s="187">
        <v>29399.25</v>
      </c>
      <c r="CC334" s="187">
        <v>1141064.3663000001</v>
      </c>
      <c r="CD334" s="187">
        <v>6902040.6536999997</v>
      </c>
    </row>
    <row r="335" spans="1:82" ht="15" customHeight="1" x14ac:dyDescent="0.3">
      <c r="A335" s="181" t="s">
        <v>262</v>
      </c>
      <c r="B335" s="333">
        <v>42735</v>
      </c>
      <c r="G335" s="187">
        <v>78477970.590000004</v>
      </c>
      <c r="J335" s="187">
        <v>1000</v>
      </c>
      <c r="L335" s="187">
        <v>1000</v>
      </c>
      <c r="R335" s="187">
        <v>78476970.590000004</v>
      </c>
      <c r="AJ335" s="187">
        <v>3440867.28</v>
      </c>
      <c r="AL335" s="187">
        <v>27643905.710000001</v>
      </c>
      <c r="AO335" s="187">
        <v>10270315.210000001</v>
      </c>
      <c r="AP335" s="187">
        <v>16643395.210000001</v>
      </c>
      <c r="AQ335" s="187">
        <v>136476454</v>
      </c>
      <c r="AR335" s="187">
        <v>77630449.109999999</v>
      </c>
      <c r="AW335" s="187">
        <v>77630449.109999999</v>
      </c>
      <c r="AY335" s="187">
        <v>75078644.409999996</v>
      </c>
      <c r="AZ335" s="187">
        <v>2551804.7000000002</v>
      </c>
      <c r="BV335" s="187">
        <v>14289341.1</v>
      </c>
      <c r="BX335" s="187">
        <v>232126.81</v>
      </c>
      <c r="CB335" s="187">
        <v>613032.76</v>
      </c>
      <c r="CC335" s="187">
        <v>92764949.780000001</v>
      </c>
      <c r="CD335" s="187">
        <v>43711504.219999999</v>
      </c>
    </row>
    <row r="336" spans="1:82" ht="15" customHeight="1" x14ac:dyDescent="0.3">
      <c r="A336" s="181" t="s">
        <v>262</v>
      </c>
      <c r="B336" s="333">
        <v>43100</v>
      </c>
      <c r="G336" s="187">
        <v>80933073.780000001</v>
      </c>
      <c r="J336" s="187">
        <v>1000</v>
      </c>
      <c r="L336" s="187">
        <v>1000</v>
      </c>
      <c r="R336" s="187">
        <v>80932073.780000001</v>
      </c>
      <c r="AJ336" s="187">
        <v>2813371.29</v>
      </c>
      <c r="AL336" s="187">
        <v>27003069.440000001</v>
      </c>
      <c r="AO336" s="187">
        <v>1489316.24</v>
      </c>
      <c r="AP336" s="187">
        <v>19222410.370000001</v>
      </c>
      <c r="AQ336" s="187">
        <v>131461241.12</v>
      </c>
      <c r="AR336" s="187">
        <v>65557852.100000001</v>
      </c>
      <c r="AW336" s="187">
        <v>65557852.100000001</v>
      </c>
      <c r="AY336" s="187">
        <v>63121077.689999998</v>
      </c>
      <c r="AZ336" s="187">
        <v>2436774.41</v>
      </c>
      <c r="BV336" s="187">
        <v>15961996.41</v>
      </c>
      <c r="BX336" s="187">
        <v>175664.31</v>
      </c>
      <c r="CB336" s="187">
        <v>838427.62</v>
      </c>
      <c r="CC336" s="187">
        <v>82533940.439999998</v>
      </c>
      <c r="CD336" s="187">
        <v>48927300.68</v>
      </c>
    </row>
    <row r="337" spans="1:82" ht="15" customHeight="1" x14ac:dyDescent="0.3">
      <c r="A337" s="181" t="s">
        <v>262</v>
      </c>
      <c r="B337" s="333">
        <v>43465</v>
      </c>
      <c r="G337" s="187">
        <v>81990570.980000004</v>
      </c>
      <c r="J337" s="187">
        <v>1000</v>
      </c>
      <c r="L337" s="187">
        <v>1000</v>
      </c>
      <c r="R337" s="187">
        <v>81989570.980000004</v>
      </c>
      <c r="AJ337" s="187">
        <v>3066346.98</v>
      </c>
      <c r="AL337" s="187">
        <v>34446856.25</v>
      </c>
      <c r="AO337" s="187">
        <v>2014398.03</v>
      </c>
      <c r="AP337" s="187">
        <v>14853226.539999999</v>
      </c>
      <c r="AQ337" s="187">
        <v>136371398.78</v>
      </c>
      <c r="AR337" s="187">
        <v>73658324.450000003</v>
      </c>
      <c r="AW337" s="187">
        <v>73658324.450000003</v>
      </c>
      <c r="AY337" s="187">
        <v>70749174.030000001</v>
      </c>
      <c r="AZ337" s="187">
        <v>2909150.42</v>
      </c>
      <c r="BV337" s="187">
        <v>17392223.949999999</v>
      </c>
      <c r="BX337" s="187">
        <v>86083.37</v>
      </c>
      <c r="CB337" s="187">
        <v>422355.78</v>
      </c>
      <c r="CC337" s="187">
        <v>91558987.549999997</v>
      </c>
      <c r="CD337" s="187">
        <v>44812411.229999997</v>
      </c>
    </row>
    <row r="338" spans="1:82" ht="15" customHeight="1" x14ac:dyDescent="0.3">
      <c r="A338" s="181" t="s">
        <v>165</v>
      </c>
      <c r="B338" s="333">
        <v>42735</v>
      </c>
      <c r="C338" s="187">
        <v>0</v>
      </c>
      <c r="D338" s="187">
        <v>0</v>
      </c>
      <c r="E338" s="187">
        <v>0</v>
      </c>
      <c r="F338" s="187">
        <v>734304</v>
      </c>
      <c r="G338" s="187">
        <v>1320842.74</v>
      </c>
      <c r="H338" s="187">
        <v>0</v>
      </c>
      <c r="I338" s="187">
        <v>1252062</v>
      </c>
      <c r="J338" s="187">
        <v>0</v>
      </c>
      <c r="K338" s="187">
        <v>0</v>
      </c>
      <c r="L338" s="187">
        <v>0</v>
      </c>
      <c r="M338" s="187">
        <v>68780.740000000005</v>
      </c>
      <c r="N338" s="187">
        <v>68780.740000000005</v>
      </c>
      <c r="O338" s="187">
        <v>0</v>
      </c>
      <c r="P338" s="187">
        <v>0</v>
      </c>
      <c r="Q338" s="187">
        <v>0</v>
      </c>
      <c r="R338" s="187">
        <v>0</v>
      </c>
      <c r="S338" s="187">
        <v>0</v>
      </c>
      <c r="T338" s="187">
        <v>0</v>
      </c>
      <c r="U338" s="187">
        <v>0</v>
      </c>
      <c r="V338" s="187">
        <v>0</v>
      </c>
      <c r="W338" s="187">
        <v>0</v>
      </c>
      <c r="X338" s="187">
        <v>0</v>
      </c>
      <c r="Y338" s="187">
        <v>0</v>
      </c>
      <c r="Z338" s="187">
        <v>0</v>
      </c>
      <c r="AA338" s="187">
        <v>-1025656.19</v>
      </c>
      <c r="AB338" s="187">
        <v>-1025656.19</v>
      </c>
      <c r="AC338" s="187">
        <v>-1025656.19</v>
      </c>
      <c r="AD338" s="187">
        <v>0</v>
      </c>
      <c r="AE338" s="187">
        <v>0</v>
      </c>
      <c r="AF338" s="187">
        <v>0</v>
      </c>
      <c r="AG338" s="187">
        <v>0</v>
      </c>
      <c r="AH338" s="187">
        <v>0</v>
      </c>
      <c r="AI338" s="187">
        <v>0</v>
      </c>
      <c r="AJ338" s="187">
        <v>272692</v>
      </c>
      <c r="AK338" s="187">
        <v>400338</v>
      </c>
      <c r="AL338" s="187">
        <v>0</v>
      </c>
      <c r="AM338" s="187">
        <v>0</v>
      </c>
      <c r="AN338" s="187">
        <v>0</v>
      </c>
      <c r="AO338" s="187">
        <v>7858969.7999999998</v>
      </c>
      <c r="AP338" s="187">
        <v>159605</v>
      </c>
      <c r="AQ338" s="187">
        <v>9721095.3599999994</v>
      </c>
      <c r="AR338" s="187">
        <v>-397458.56</v>
      </c>
      <c r="AS338" s="187">
        <v>-397458.56</v>
      </c>
      <c r="AT338" s="187">
        <v>0</v>
      </c>
      <c r="AU338" s="187">
        <v>-529512.48</v>
      </c>
      <c r="AV338" s="187">
        <v>132053.92000000001</v>
      </c>
      <c r="AW338" s="187">
        <v>0</v>
      </c>
      <c r="AX338" s="187">
        <v>0</v>
      </c>
      <c r="AY338" s="187">
        <v>0</v>
      </c>
      <c r="AZ338" s="187">
        <v>0</v>
      </c>
      <c r="BA338" s="187">
        <v>0</v>
      </c>
      <c r="BB338" s="187">
        <v>0</v>
      </c>
      <c r="BC338" s="187">
        <v>0</v>
      </c>
      <c r="BD338" s="187">
        <v>0</v>
      </c>
      <c r="BE338" s="187">
        <v>0</v>
      </c>
      <c r="BF338" s="187">
        <v>0</v>
      </c>
      <c r="BG338" s="187">
        <v>0</v>
      </c>
      <c r="BH338" s="187">
        <v>0</v>
      </c>
      <c r="BI338" s="187">
        <v>0</v>
      </c>
      <c r="BJ338" s="187">
        <v>0</v>
      </c>
      <c r="BK338" s="187">
        <v>0</v>
      </c>
      <c r="BL338" s="187">
        <v>0</v>
      </c>
      <c r="BM338" s="187">
        <v>0</v>
      </c>
      <c r="BN338" s="187">
        <v>0</v>
      </c>
      <c r="BO338" s="187">
        <v>0</v>
      </c>
      <c r="BP338" s="187">
        <v>0</v>
      </c>
      <c r="BQ338" s="187">
        <v>0</v>
      </c>
      <c r="BR338" s="187">
        <v>89443.62</v>
      </c>
      <c r="BS338" s="187">
        <v>0</v>
      </c>
      <c r="BT338" s="187">
        <v>0</v>
      </c>
      <c r="BU338" s="187">
        <v>16437</v>
      </c>
      <c r="BV338" s="187">
        <v>115713</v>
      </c>
      <c r="BW338" s="187">
        <v>25701</v>
      </c>
      <c r="BX338" s="187">
        <v>1026266</v>
      </c>
      <c r="BY338" s="187">
        <v>0</v>
      </c>
      <c r="BZ338" s="187">
        <v>0</v>
      </c>
      <c r="CA338" s="187">
        <v>0</v>
      </c>
      <c r="CB338" s="187">
        <v>0</v>
      </c>
      <c r="CC338" s="187">
        <v>876102.07</v>
      </c>
      <c r="CD338" s="187">
        <v>8844993.2899999991</v>
      </c>
    </row>
    <row r="339" spans="1:82" ht="15" customHeight="1" x14ac:dyDescent="0.3">
      <c r="A339" s="181" t="s">
        <v>165</v>
      </c>
      <c r="B339" s="333">
        <v>43100</v>
      </c>
      <c r="C339" s="187">
        <v>0</v>
      </c>
      <c r="D339" s="187">
        <v>0</v>
      </c>
      <c r="E339" s="187">
        <v>0</v>
      </c>
      <c r="F339" s="187">
        <v>717401</v>
      </c>
      <c r="G339" s="187">
        <v>1399392</v>
      </c>
      <c r="H339" s="187">
        <v>0</v>
      </c>
      <c r="I339" s="187">
        <v>1336567</v>
      </c>
      <c r="J339" s="187">
        <v>0</v>
      </c>
      <c r="K339" s="187">
        <v>0</v>
      </c>
      <c r="L339" s="187">
        <v>0</v>
      </c>
      <c r="M339" s="187">
        <v>62826</v>
      </c>
      <c r="N339" s="187">
        <v>62826</v>
      </c>
      <c r="O339" s="187">
        <v>0</v>
      </c>
      <c r="P339" s="187">
        <v>0</v>
      </c>
      <c r="Q339" s="187">
        <v>0</v>
      </c>
      <c r="R339" s="187">
        <v>0</v>
      </c>
      <c r="S339" s="187">
        <v>0</v>
      </c>
      <c r="T339" s="187">
        <v>0</v>
      </c>
      <c r="U339" s="187">
        <v>0</v>
      </c>
      <c r="V339" s="187">
        <v>0</v>
      </c>
      <c r="W339" s="187">
        <v>0</v>
      </c>
      <c r="X339" s="187">
        <v>0</v>
      </c>
      <c r="Y339" s="187">
        <v>0</v>
      </c>
      <c r="Z339" s="187">
        <v>0</v>
      </c>
      <c r="AA339" s="187">
        <v>-942321</v>
      </c>
      <c r="AB339" s="187">
        <v>-942321</v>
      </c>
      <c r="AC339" s="187">
        <v>-942321</v>
      </c>
      <c r="AD339" s="187">
        <v>0</v>
      </c>
      <c r="AE339" s="187">
        <v>0</v>
      </c>
      <c r="AF339" s="187">
        <v>0</v>
      </c>
      <c r="AG339" s="187">
        <v>0</v>
      </c>
      <c r="AH339" s="187">
        <v>0</v>
      </c>
      <c r="AI339" s="187">
        <v>0</v>
      </c>
      <c r="AJ339" s="187">
        <v>291876</v>
      </c>
      <c r="AK339" s="187">
        <v>405161</v>
      </c>
      <c r="AL339" s="187">
        <v>0</v>
      </c>
      <c r="AM339" s="187">
        <v>0</v>
      </c>
      <c r="AN339" s="187">
        <v>0</v>
      </c>
      <c r="AO339" s="187">
        <v>7896595</v>
      </c>
      <c r="AP339" s="187">
        <v>208663</v>
      </c>
      <c r="AQ339" s="187">
        <v>9976768</v>
      </c>
      <c r="AR339" s="187">
        <v>-495384</v>
      </c>
      <c r="AS339" s="187">
        <v>-495384</v>
      </c>
      <c r="AT339" s="187">
        <v>0</v>
      </c>
      <c r="AU339" s="187">
        <v>-607281</v>
      </c>
      <c r="AV339" s="187">
        <v>111897</v>
      </c>
      <c r="AW339" s="187">
        <v>0</v>
      </c>
      <c r="AX339" s="187">
        <v>0</v>
      </c>
      <c r="AY339" s="187">
        <v>0</v>
      </c>
      <c r="AZ339" s="187">
        <v>0</v>
      </c>
      <c r="BA339" s="187">
        <v>0</v>
      </c>
      <c r="BB339" s="187">
        <v>0</v>
      </c>
      <c r="BC339" s="187">
        <v>0</v>
      </c>
      <c r="BD339" s="187">
        <v>0</v>
      </c>
      <c r="BE339" s="187">
        <v>0</v>
      </c>
      <c r="BF339" s="187">
        <v>0</v>
      </c>
      <c r="BG339" s="187">
        <v>0</v>
      </c>
      <c r="BH339" s="187">
        <v>0</v>
      </c>
      <c r="BI339" s="187">
        <v>0</v>
      </c>
      <c r="BJ339" s="187">
        <v>0</v>
      </c>
      <c r="BK339" s="187">
        <v>0</v>
      </c>
      <c r="BL339" s="187">
        <v>0</v>
      </c>
      <c r="BM339" s="187">
        <v>0</v>
      </c>
      <c r="BN339" s="187">
        <v>0</v>
      </c>
      <c r="BO339" s="187">
        <v>0</v>
      </c>
      <c r="BP339" s="187">
        <v>0</v>
      </c>
      <c r="BQ339" s="187">
        <v>0</v>
      </c>
      <c r="BR339" s="187">
        <v>115346</v>
      </c>
      <c r="BS339" s="187">
        <v>0</v>
      </c>
      <c r="BT339" s="187">
        <v>0</v>
      </c>
      <c r="BU339" s="187">
        <v>0</v>
      </c>
      <c r="BV339" s="187">
        <v>69048</v>
      </c>
      <c r="BW339" s="187">
        <v>0</v>
      </c>
      <c r="BX339" s="187">
        <v>1252959</v>
      </c>
      <c r="BY339" s="187">
        <v>0</v>
      </c>
      <c r="BZ339" s="187">
        <v>0</v>
      </c>
      <c r="CA339" s="187">
        <v>0</v>
      </c>
      <c r="CB339" s="187">
        <v>0</v>
      </c>
      <c r="CC339" s="187">
        <v>941969</v>
      </c>
      <c r="CD339" s="187">
        <v>9034799</v>
      </c>
    </row>
    <row r="340" spans="1:82" ht="15" customHeight="1" x14ac:dyDescent="0.3">
      <c r="A340" s="181" t="s">
        <v>165</v>
      </c>
      <c r="B340" s="333">
        <v>43465</v>
      </c>
      <c r="C340" s="187">
        <v>0</v>
      </c>
      <c r="D340" s="187">
        <v>0</v>
      </c>
      <c r="E340" s="187">
        <v>0</v>
      </c>
      <c r="F340" s="187">
        <v>720914</v>
      </c>
      <c r="G340" s="187">
        <v>1401896</v>
      </c>
      <c r="H340" s="187">
        <v>0</v>
      </c>
      <c r="I340" s="187">
        <v>0</v>
      </c>
      <c r="J340" s="187">
        <v>1341989</v>
      </c>
      <c r="K340" s="187">
        <v>1341989</v>
      </c>
      <c r="L340" s="187">
        <v>0</v>
      </c>
      <c r="M340" s="187">
        <v>59907</v>
      </c>
      <c r="N340" s="187">
        <v>59907</v>
      </c>
      <c r="O340" s="187">
        <v>0</v>
      </c>
      <c r="P340" s="187">
        <v>0</v>
      </c>
      <c r="Q340" s="187">
        <v>0</v>
      </c>
      <c r="R340" s="187">
        <v>0</v>
      </c>
      <c r="S340" s="187">
        <v>0</v>
      </c>
      <c r="T340" s="187">
        <v>0</v>
      </c>
      <c r="U340" s="187">
        <v>0</v>
      </c>
      <c r="V340" s="187">
        <v>0</v>
      </c>
      <c r="W340" s="187">
        <v>0</v>
      </c>
      <c r="X340" s="187">
        <v>0</v>
      </c>
      <c r="Y340" s="187">
        <v>0</v>
      </c>
      <c r="Z340" s="187">
        <v>0</v>
      </c>
      <c r="AA340" s="187">
        <v>-467464</v>
      </c>
      <c r="AB340" s="187">
        <v>-467464</v>
      </c>
      <c r="AC340" s="187">
        <v>-467464</v>
      </c>
      <c r="AD340" s="187">
        <v>0</v>
      </c>
      <c r="AE340" s="187">
        <v>0</v>
      </c>
      <c r="AF340" s="187">
        <v>0</v>
      </c>
      <c r="AG340" s="187">
        <v>0</v>
      </c>
      <c r="AH340" s="187">
        <v>0</v>
      </c>
      <c r="AI340" s="187">
        <v>0</v>
      </c>
      <c r="AJ340" s="187">
        <v>212032</v>
      </c>
      <c r="AK340" s="187">
        <v>508010</v>
      </c>
      <c r="AL340" s="187">
        <v>0</v>
      </c>
      <c r="AM340" s="187">
        <v>0</v>
      </c>
      <c r="AN340" s="187">
        <v>0</v>
      </c>
      <c r="AO340" s="187">
        <v>7688887</v>
      </c>
      <c r="AP340" s="187">
        <v>105119</v>
      </c>
      <c r="AQ340" s="187">
        <v>10169394</v>
      </c>
      <c r="AR340" s="187">
        <v>-83059</v>
      </c>
      <c r="AS340" s="187">
        <v>-83059</v>
      </c>
      <c r="AT340" s="187">
        <v>0</v>
      </c>
      <c r="AU340" s="187">
        <v>-204592</v>
      </c>
      <c r="AV340" s="187">
        <v>121533</v>
      </c>
      <c r="AW340" s="187">
        <v>0</v>
      </c>
      <c r="AX340" s="187">
        <v>0</v>
      </c>
      <c r="AY340" s="187">
        <v>0</v>
      </c>
      <c r="AZ340" s="187">
        <v>0</v>
      </c>
      <c r="BA340" s="187">
        <v>0</v>
      </c>
      <c r="BB340" s="187">
        <v>0</v>
      </c>
      <c r="BC340" s="187">
        <v>0</v>
      </c>
      <c r="BD340" s="187">
        <v>0</v>
      </c>
      <c r="BE340" s="187">
        <v>0</v>
      </c>
      <c r="BF340" s="187">
        <v>0</v>
      </c>
      <c r="BG340" s="187">
        <v>0</v>
      </c>
      <c r="BH340" s="187">
        <v>0</v>
      </c>
      <c r="BI340" s="187">
        <v>0</v>
      </c>
      <c r="BJ340" s="187">
        <v>0</v>
      </c>
      <c r="BK340" s="187">
        <v>0</v>
      </c>
      <c r="BL340" s="187">
        <v>0</v>
      </c>
      <c r="BM340" s="187">
        <v>0</v>
      </c>
      <c r="BN340" s="187">
        <v>0</v>
      </c>
      <c r="BO340" s="187">
        <v>0</v>
      </c>
      <c r="BP340" s="187">
        <v>0</v>
      </c>
      <c r="BQ340" s="187">
        <v>0</v>
      </c>
      <c r="BR340" s="187">
        <v>88106</v>
      </c>
      <c r="BS340" s="187">
        <v>0</v>
      </c>
      <c r="BT340" s="187">
        <v>0</v>
      </c>
      <c r="BU340" s="187">
        <v>0</v>
      </c>
      <c r="BV340" s="187">
        <v>58861</v>
      </c>
      <c r="BW340" s="187">
        <v>0</v>
      </c>
      <c r="BX340" s="187">
        <v>145582</v>
      </c>
      <c r="BY340" s="187">
        <v>0</v>
      </c>
      <c r="BZ340" s="187">
        <v>0</v>
      </c>
      <c r="CA340" s="187">
        <v>0</v>
      </c>
      <c r="CB340" s="187">
        <v>1139682</v>
      </c>
      <c r="CC340" s="187">
        <v>1349172</v>
      </c>
      <c r="CD340" s="187">
        <v>8820222</v>
      </c>
    </row>
    <row r="341" spans="1:82" ht="15" customHeight="1" x14ac:dyDescent="0.3">
      <c r="A341" s="181" t="s">
        <v>290</v>
      </c>
      <c r="B341" s="333">
        <v>42735</v>
      </c>
      <c r="G341" s="187">
        <v>495073694.76999998</v>
      </c>
      <c r="M341" s="187">
        <v>168243817.75</v>
      </c>
      <c r="N341" s="187">
        <v>165229200.16999999</v>
      </c>
      <c r="O341" s="187">
        <v>3014617.58</v>
      </c>
      <c r="R341" s="187">
        <v>311658076.36000001</v>
      </c>
      <c r="S341" s="187">
        <v>128668.9</v>
      </c>
      <c r="T341" s="187">
        <v>15043131.76</v>
      </c>
      <c r="AA341" s="187">
        <v>13684210.103</v>
      </c>
      <c r="AB341" s="187">
        <v>13684210.103</v>
      </c>
      <c r="AC341" s="187">
        <v>13684210.103</v>
      </c>
      <c r="AJ341" s="187">
        <v>21322150</v>
      </c>
      <c r="AK341" s="187">
        <v>2205762</v>
      </c>
      <c r="AL341" s="187">
        <v>497164.6</v>
      </c>
      <c r="AO341" s="187">
        <v>10349925.25</v>
      </c>
      <c r="AP341" s="187">
        <v>2178243.08</v>
      </c>
      <c r="AQ341" s="187">
        <v>545311149.79999995</v>
      </c>
      <c r="AR341" s="187">
        <v>273161343.08999997</v>
      </c>
      <c r="AS341" s="187">
        <v>263715272.81999999</v>
      </c>
      <c r="AU341" s="187">
        <v>239097921.72999999</v>
      </c>
      <c r="AV341" s="187">
        <v>24617351.085999999</v>
      </c>
      <c r="AW341" s="187">
        <v>9446070.2732999995</v>
      </c>
      <c r="AY341" s="187">
        <v>8286583.0549999997</v>
      </c>
      <c r="AZ341" s="187">
        <v>1159487.2183999999</v>
      </c>
      <c r="BN341" s="187">
        <v>1085000</v>
      </c>
      <c r="BO341" s="187">
        <v>50000</v>
      </c>
      <c r="BR341" s="187">
        <v>23076980.004999999</v>
      </c>
      <c r="BS341" s="187">
        <v>612980.39</v>
      </c>
      <c r="BV341" s="187">
        <v>1906004.4</v>
      </c>
      <c r="BX341" s="187">
        <v>17734779.600000001</v>
      </c>
      <c r="CB341" s="187">
        <v>5805976.71</v>
      </c>
      <c r="CC341" s="187">
        <v>323433064.19999999</v>
      </c>
      <c r="CD341" s="187">
        <v>221878085.61000001</v>
      </c>
    </row>
    <row r="342" spans="1:82" ht="15" customHeight="1" x14ac:dyDescent="0.3">
      <c r="A342" s="181" t="s">
        <v>290</v>
      </c>
      <c r="B342" s="333">
        <v>43100</v>
      </c>
      <c r="G342" s="187">
        <v>489917654.19999999</v>
      </c>
      <c r="M342" s="187">
        <v>158478921.30000001</v>
      </c>
      <c r="N342" s="187">
        <v>155512758</v>
      </c>
      <c r="O342" s="187">
        <v>2966163.3</v>
      </c>
      <c r="R342" s="187">
        <v>321277694.80000001</v>
      </c>
      <c r="S342" s="187">
        <v>123909.9</v>
      </c>
      <c r="T342" s="187">
        <v>10037128.199999999</v>
      </c>
      <c r="AA342" s="187">
        <v>14045752.976</v>
      </c>
      <c r="AB342" s="187">
        <v>14045752.976</v>
      </c>
      <c r="AC342" s="187">
        <v>14045752.976</v>
      </c>
      <c r="AJ342" s="187">
        <v>24783459.800000001</v>
      </c>
      <c r="AK342" s="187">
        <v>212270.4</v>
      </c>
      <c r="AL342" s="187">
        <v>3583651.8</v>
      </c>
      <c r="AO342" s="187">
        <v>9046546.3000000007</v>
      </c>
      <c r="AP342" s="187">
        <v>2659596.7000000002</v>
      </c>
      <c r="AQ342" s="187">
        <v>544248932.17999995</v>
      </c>
      <c r="AR342" s="187">
        <v>284834349.08999997</v>
      </c>
      <c r="AS342" s="187">
        <v>273542238.42000002</v>
      </c>
      <c r="AU342" s="187">
        <v>250629584.55000001</v>
      </c>
      <c r="AV342" s="187">
        <v>22912653.863000002</v>
      </c>
      <c r="AW342" s="187">
        <v>11292110.671</v>
      </c>
      <c r="AY342" s="187">
        <v>10237003.578</v>
      </c>
      <c r="AZ342" s="187">
        <v>1055107.0933999999</v>
      </c>
      <c r="BN342" s="187">
        <v>701000</v>
      </c>
      <c r="BR342" s="187">
        <v>22625506.447000001</v>
      </c>
      <c r="BS342" s="187">
        <v>442308.6</v>
      </c>
      <c r="BV342" s="187">
        <v>3441972.4</v>
      </c>
      <c r="BX342" s="187">
        <v>10196622</v>
      </c>
      <c r="CB342" s="187">
        <v>4358555.5</v>
      </c>
      <c r="CC342" s="187">
        <v>326600314.04000002</v>
      </c>
      <c r="CD342" s="187">
        <v>217648618.13999999</v>
      </c>
    </row>
    <row r="343" spans="1:82" ht="15" customHeight="1" x14ac:dyDescent="0.3">
      <c r="A343" s="181" t="s">
        <v>290</v>
      </c>
      <c r="B343" s="333">
        <v>43465</v>
      </c>
      <c r="G343" s="187">
        <v>458523552.30000001</v>
      </c>
      <c r="M343" s="187">
        <v>166080660.80000001</v>
      </c>
      <c r="N343" s="187">
        <v>163174789.90000001</v>
      </c>
      <c r="O343" s="187">
        <v>2905870.9</v>
      </c>
      <c r="R343" s="187">
        <v>291326084.89999998</v>
      </c>
      <c r="S343" s="187">
        <v>1116806.6000000001</v>
      </c>
      <c r="AA343" s="187">
        <v>19598100.692000002</v>
      </c>
      <c r="AB343" s="187">
        <v>19598100.692000002</v>
      </c>
      <c r="AC343" s="187">
        <v>19598100.692000002</v>
      </c>
      <c r="AJ343" s="187">
        <v>24743280.100000001</v>
      </c>
      <c r="AK343" s="187">
        <v>267837.09999999998</v>
      </c>
      <c r="AL343" s="187">
        <v>2127798.2000000002</v>
      </c>
      <c r="AO343" s="187">
        <v>11284798.4</v>
      </c>
      <c r="AP343" s="187">
        <v>2650403.9</v>
      </c>
      <c r="AQ343" s="187">
        <v>519195770.69</v>
      </c>
      <c r="AR343" s="187">
        <v>268276097.31999999</v>
      </c>
      <c r="AS343" s="187">
        <v>256629812</v>
      </c>
      <c r="AU343" s="187">
        <v>231496012.37</v>
      </c>
      <c r="AV343" s="187">
        <v>25133799.631000001</v>
      </c>
      <c r="AW343" s="187">
        <v>11646285.318</v>
      </c>
      <c r="AY343" s="187">
        <v>10538073.505000001</v>
      </c>
      <c r="AZ343" s="187">
        <v>1108211.8129</v>
      </c>
      <c r="BR343" s="187">
        <v>6978504.4699999997</v>
      </c>
      <c r="BV343" s="187">
        <v>3605902.9</v>
      </c>
      <c r="BX343" s="187">
        <v>17363677</v>
      </c>
      <c r="CB343" s="187">
        <v>3520421.6</v>
      </c>
      <c r="CC343" s="187">
        <v>299744603.29000002</v>
      </c>
      <c r="CD343" s="187">
        <v>219451167.40000001</v>
      </c>
    </row>
    <row r="344" spans="1:82" ht="15" customHeight="1" x14ac:dyDescent="0.3">
      <c r="A344" s="181" t="s">
        <v>235</v>
      </c>
      <c r="B344" s="333">
        <v>42735</v>
      </c>
      <c r="D344" s="187">
        <v>57107.891469000002</v>
      </c>
      <c r="G344" s="187">
        <v>320023379.44</v>
      </c>
      <c r="H344" s="187">
        <v>4000000</v>
      </c>
      <c r="J344" s="187">
        <v>41448618.108999997</v>
      </c>
      <c r="K344" s="187">
        <v>41435004.699000001</v>
      </c>
      <c r="L344" s="187">
        <v>13613.41</v>
      </c>
      <c r="M344" s="187">
        <v>105311448.73</v>
      </c>
      <c r="N344" s="187">
        <v>73698948.358999997</v>
      </c>
      <c r="O344" s="187">
        <v>31044969.495000001</v>
      </c>
      <c r="P344" s="187">
        <v>126647.08211</v>
      </c>
      <c r="Q344" s="187">
        <v>440883.78949</v>
      </c>
      <c r="R344" s="187">
        <v>94971197.752000004</v>
      </c>
      <c r="S344" s="187">
        <v>74292114.855000004</v>
      </c>
      <c r="AA344" s="187">
        <v>131917895.18000001</v>
      </c>
      <c r="AB344" s="187">
        <v>131917895.18000001</v>
      </c>
      <c r="AC344" s="187">
        <v>128786273.12</v>
      </c>
      <c r="AD344" s="187">
        <v>3131622.0606</v>
      </c>
      <c r="AJ344" s="187">
        <v>1855375.33</v>
      </c>
      <c r="AK344" s="187">
        <v>6371161.5800000001</v>
      </c>
      <c r="AO344" s="187">
        <v>14128861.414999999</v>
      </c>
      <c r="AP344" s="187">
        <v>50000</v>
      </c>
      <c r="AQ344" s="187">
        <v>474403780.83999997</v>
      </c>
      <c r="AR344" s="187">
        <v>274410806.17000002</v>
      </c>
      <c r="AS344" s="187">
        <v>254756183.69999999</v>
      </c>
      <c r="AU344" s="187">
        <v>247957765.13</v>
      </c>
      <c r="AV344" s="187">
        <v>6798418.5743000004</v>
      </c>
      <c r="AW344" s="187">
        <v>19654622.471999999</v>
      </c>
      <c r="AY344" s="187">
        <v>19004423.664000001</v>
      </c>
      <c r="AZ344" s="187">
        <v>650198.80830999999</v>
      </c>
      <c r="BS344" s="187">
        <v>75818198.321999997</v>
      </c>
      <c r="CB344" s="187">
        <v>2061962.76</v>
      </c>
      <c r="CC344" s="187">
        <v>352290967.25999999</v>
      </c>
      <c r="CD344" s="187">
        <v>122112813.59</v>
      </c>
    </row>
    <row r="345" spans="1:82" ht="15" customHeight="1" x14ac:dyDescent="0.3">
      <c r="A345" s="181" t="s">
        <v>235</v>
      </c>
      <c r="B345" s="333">
        <v>43100</v>
      </c>
      <c r="G345" s="187">
        <v>256402938.40000001</v>
      </c>
      <c r="H345" s="187">
        <v>5400000</v>
      </c>
      <c r="J345" s="187">
        <v>42514970.052000001</v>
      </c>
      <c r="K345" s="187">
        <v>42501356.641999997</v>
      </c>
      <c r="L345" s="187">
        <v>13613.41</v>
      </c>
      <c r="M345" s="187">
        <v>184452004.12</v>
      </c>
      <c r="N345" s="187">
        <v>90128870.394999996</v>
      </c>
      <c r="O345" s="187">
        <v>92212937.261000007</v>
      </c>
      <c r="P345" s="187">
        <v>250396.71562999999</v>
      </c>
      <c r="Q345" s="187">
        <v>1859799.7512999999</v>
      </c>
      <c r="R345" s="187">
        <v>21820891.760000002</v>
      </c>
      <c r="S345" s="187">
        <v>2215072.4619</v>
      </c>
      <c r="Z345" s="187">
        <v>0</v>
      </c>
      <c r="AA345" s="187">
        <v>135109601.78999999</v>
      </c>
      <c r="AB345" s="187">
        <v>135109601.78999999</v>
      </c>
      <c r="AC345" s="187">
        <v>128687895.34999999</v>
      </c>
      <c r="AD345" s="187">
        <v>6421706.4364</v>
      </c>
      <c r="AJ345" s="187">
        <v>7891614.4299999997</v>
      </c>
      <c r="AK345" s="187">
        <v>3536992.55</v>
      </c>
      <c r="AO345" s="187">
        <v>35287548.788000003</v>
      </c>
      <c r="AP345" s="187">
        <v>50000</v>
      </c>
      <c r="AQ345" s="187">
        <v>438278695.94999999</v>
      </c>
      <c r="AR345" s="187">
        <v>280693944.13999999</v>
      </c>
      <c r="AS345" s="187">
        <v>257874583.19</v>
      </c>
      <c r="AU345" s="187">
        <v>249101506.03</v>
      </c>
      <c r="AV345" s="187">
        <v>8773077.1638999991</v>
      </c>
      <c r="AW345" s="187">
        <v>22819360.949999999</v>
      </c>
      <c r="AY345" s="187">
        <v>21946782.989</v>
      </c>
      <c r="AZ345" s="187">
        <v>872577.96109</v>
      </c>
      <c r="BR345" s="187">
        <v>1528565.5216000001</v>
      </c>
      <c r="BS345" s="187">
        <v>159992.61436000001</v>
      </c>
      <c r="BW345" s="187">
        <v>3637359.06</v>
      </c>
      <c r="BX345" s="187">
        <v>188352.67</v>
      </c>
      <c r="CB345" s="187">
        <v>3613033.21</v>
      </c>
      <c r="CC345" s="187">
        <v>289821247.22000003</v>
      </c>
      <c r="CD345" s="187">
        <v>148457448.72999999</v>
      </c>
    </row>
    <row r="346" spans="1:82" ht="15" customHeight="1" x14ac:dyDescent="0.3">
      <c r="A346" s="181" t="s">
        <v>235</v>
      </c>
      <c r="B346" s="333">
        <v>43465</v>
      </c>
      <c r="G346" s="187">
        <v>267196534.63</v>
      </c>
      <c r="H346" s="187">
        <v>5400000</v>
      </c>
      <c r="J346" s="187">
        <v>45269019.452</v>
      </c>
      <c r="K346" s="187">
        <v>45269019.452</v>
      </c>
      <c r="L346" s="187">
        <v>0</v>
      </c>
      <c r="M346" s="187">
        <v>152517624.19</v>
      </c>
      <c r="N346" s="187">
        <v>92859288.773000002</v>
      </c>
      <c r="O346" s="187">
        <v>58511653.743000001</v>
      </c>
      <c r="P346" s="187">
        <v>175011.86661999999</v>
      </c>
      <c r="Q346" s="187">
        <v>971669.81093000004</v>
      </c>
      <c r="R346" s="187">
        <v>63277088.167000003</v>
      </c>
      <c r="S346" s="187">
        <v>732802.81472000002</v>
      </c>
      <c r="Z346" s="187">
        <v>0</v>
      </c>
      <c r="AA346" s="187">
        <v>140399040.31999999</v>
      </c>
      <c r="AB346" s="187">
        <v>140399040.31999999</v>
      </c>
      <c r="AC346" s="187">
        <v>135289108.22999999</v>
      </c>
      <c r="AD346" s="187">
        <v>5109932.0950999996</v>
      </c>
      <c r="AJ346" s="187">
        <v>2351428.14</v>
      </c>
      <c r="AK346" s="187">
        <v>281592.48</v>
      </c>
      <c r="AO346" s="187">
        <v>43346648.548</v>
      </c>
      <c r="AP346" s="187">
        <v>215441.45</v>
      </c>
      <c r="AQ346" s="187">
        <v>453790685.56999999</v>
      </c>
      <c r="AR346" s="187">
        <v>303019174.01999998</v>
      </c>
      <c r="AS346" s="187">
        <v>284253418.81</v>
      </c>
      <c r="AU346" s="187">
        <v>274811306.51999998</v>
      </c>
      <c r="AV346" s="187">
        <v>9442112.2910999991</v>
      </c>
      <c r="AW346" s="187">
        <v>18765755.210000001</v>
      </c>
      <c r="AY346" s="187">
        <v>17876777.046999998</v>
      </c>
      <c r="AZ346" s="187">
        <v>888978.16217999998</v>
      </c>
      <c r="BR346" s="187">
        <v>867894.93385000003</v>
      </c>
      <c r="BS346" s="187">
        <v>889708.65208000003</v>
      </c>
      <c r="BW346" s="187">
        <v>4712967.3899999997</v>
      </c>
      <c r="BX346" s="187">
        <v>326886.84999999998</v>
      </c>
      <c r="CB346" s="187">
        <v>120570.54</v>
      </c>
      <c r="CC346" s="187">
        <v>309937202.38999999</v>
      </c>
      <c r="CD346" s="187">
        <v>143853483.18000001</v>
      </c>
    </row>
    <row r="347" spans="1:82" ht="15" customHeight="1" x14ac:dyDescent="0.3">
      <c r="A347" s="181" t="s">
        <v>213</v>
      </c>
      <c r="B347" s="333">
        <v>42735</v>
      </c>
      <c r="C347" s="187">
        <v>0</v>
      </c>
      <c r="D347" s="187">
        <v>2267334.8665</v>
      </c>
      <c r="E347" s="187">
        <v>0</v>
      </c>
      <c r="F347" s="187">
        <v>0</v>
      </c>
      <c r="G347" s="187">
        <v>18670101.399999999</v>
      </c>
      <c r="H347" s="187">
        <v>0</v>
      </c>
      <c r="I347" s="187">
        <v>0</v>
      </c>
      <c r="J347" s="187">
        <v>0</v>
      </c>
      <c r="K347" s="187">
        <v>0</v>
      </c>
      <c r="L347" s="187">
        <v>0</v>
      </c>
      <c r="M347" s="187">
        <v>18378328.239999998</v>
      </c>
      <c r="N347" s="187">
        <v>5057162.08</v>
      </c>
      <c r="O347" s="187">
        <v>13321166.16</v>
      </c>
      <c r="P347" s="187">
        <v>0</v>
      </c>
      <c r="Q347" s="187">
        <v>0</v>
      </c>
      <c r="R347" s="187">
        <v>0</v>
      </c>
      <c r="S347" s="187">
        <v>0</v>
      </c>
      <c r="T347" s="187">
        <v>291773.15999999997</v>
      </c>
      <c r="U347" s="187">
        <v>0</v>
      </c>
      <c r="V347" s="187">
        <v>0</v>
      </c>
      <c r="W347" s="187">
        <v>0</v>
      </c>
      <c r="X347" s="187">
        <v>0</v>
      </c>
      <c r="Y347" s="187">
        <v>0</v>
      </c>
      <c r="Z347" s="187">
        <v>0</v>
      </c>
      <c r="AA347" s="187">
        <v>141911812.21000001</v>
      </c>
      <c r="AB347" s="187">
        <v>141911812.21000001</v>
      </c>
      <c r="AC347" s="187">
        <v>141911812.21000001</v>
      </c>
      <c r="AD347" s="187">
        <v>0</v>
      </c>
      <c r="AE347" s="187">
        <v>0</v>
      </c>
      <c r="AF347" s="187">
        <v>0</v>
      </c>
      <c r="AG347" s="187">
        <v>0</v>
      </c>
      <c r="AH347" s="187">
        <v>0</v>
      </c>
      <c r="AI347" s="187">
        <v>0</v>
      </c>
      <c r="AJ347" s="187">
        <v>22698</v>
      </c>
      <c r="AK347" s="187">
        <v>1909875.4</v>
      </c>
      <c r="AL347" s="187">
        <v>5011.07</v>
      </c>
      <c r="AM347" s="187">
        <v>0</v>
      </c>
      <c r="AN347" s="187">
        <v>0</v>
      </c>
      <c r="AO347" s="187">
        <v>30073095.379999999</v>
      </c>
      <c r="AP347" s="187">
        <v>726471.23</v>
      </c>
      <c r="AQ347" s="187">
        <v>195586399.56</v>
      </c>
      <c r="AR347" s="187">
        <v>149613451.55000001</v>
      </c>
      <c r="AS347" s="187">
        <v>149613451.55000001</v>
      </c>
      <c r="AT347" s="187">
        <v>0</v>
      </c>
      <c r="AU347" s="187">
        <v>147636536.03</v>
      </c>
      <c r="AV347" s="187">
        <v>1976915.5227999999</v>
      </c>
      <c r="AW347" s="187">
        <v>0</v>
      </c>
      <c r="AX347" s="187">
        <v>0</v>
      </c>
      <c r="AY347" s="187">
        <v>0</v>
      </c>
      <c r="AZ347" s="187">
        <v>0</v>
      </c>
      <c r="BA347" s="187">
        <v>0</v>
      </c>
      <c r="BB347" s="187">
        <v>0</v>
      </c>
      <c r="BC347" s="187">
        <v>0</v>
      </c>
      <c r="BD347" s="187">
        <v>0</v>
      </c>
      <c r="BE347" s="187">
        <v>0</v>
      </c>
      <c r="BF347" s="187">
        <v>0</v>
      </c>
      <c r="BG347" s="187">
        <v>0</v>
      </c>
      <c r="BH347" s="187">
        <v>0</v>
      </c>
      <c r="BI347" s="187">
        <v>0</v>
      </c>
      <c r="BJ347" s="187">
        <v>0</v>
      </c>
      <c r="BK347" s="187">
        <v>0</v>
      </c>
      <c r="BL347" s="187">
        <v>0</v>
      </c>
      <c r="BM347" s="187">
        <v>0</v>
      </c>
      <c r="BN347" s="187">
        <v>0</v>
      </c>
      <c r="BO347" s="187">
        <v>67034</v>
      </c>
      <c r="BP347" s="187">
        <v>0</v>
      </c>
      <c r="BQ347" s="187">
        <v>0</v>
      </c>
      <c r="BR347" s="187">
        <v>2505401.7796999998</v>
      </c>
      <c r="BS347" s="187">
        <v>0</v>
      </c>
      <c r="BT347" s="187">
        <v>0</v>
      </c>
      <c r="BU347" s="187">
        <v>0</v>
      </c>
      <c r="BV347" s="187">
        <v>582671.72</v>
      </c>
      <c r="BW347" s="187">
        <v>1080198.8</v>
      </c>
      <c r="BX347" s="187">
        <v>1709163.55</v>
      </c>
      <c r="BY347" s="187">
        <v>0</v>
      </c>
      <c r="BZ347" s="187">
        <v>0</v>
      </c>
      <c r="CA347" s="187">
        <v>0</v>
      </c>
      <c r="CB347" s="187">
        <v>224761</v>
      </c>
      <c r="CC347" s="187">
        <v>155782682.40000001</v>
      </c>
      <c r="CD347" s="187">
        <v>39803717.159000002</v>
      </c>
    </row>
    <row r="348" spans="1:82" ht="15" customHeight="1" x14ac:dyDescent="0.3">
      <c r="A348" s="181" t="s">
        <v>213</v>
      </c>
      <c r="B348" s="333">
        <v>43100</v>
      </c>
      <c r="C348" s="187">
        <v>0</v>
      </c>
      <c r="D348" s="187">
        <v>1567834.72</v>
      </c>
      <c r="E348" s="187">
        <v>0</v>
      </c>
      <c r="F348" s="187">
        <v>0</v>
      </c>
      <c r="G348" s="187">
        <v>23993741.059999999</v>
      </c>
      <c r="H348" s="187">
        <v>0</v>
      </c>
      <c r="I348" s="187">
        <v>0</v>
      </c>
      <c r="J348" s="187">
        <v>0</v>
      </c>
      <c r="K348" s="187">
        <v>0</v>
      </c>
      <c r="L348" s="187">
        <v>0</v>
      </c>
      <c r="M348" s="187">
        <v>23567733.23</v>
      </c>
      <c r="N348" s="187">
        <v>6064601.6100000003</v>
      </c>
      <c r="O348" s="187">
        <v>17503131.620000001</v>
      </c>
      <c r="P348" s="187">
        <v>0</v>
      </c>
      <c r="Q348" s="187">
        <v>0</v>
      </c>
      <c r="R348" s="187">
        <v>0</v>
      </c>
      <c r="S348" s="187">
        <v>144774</v>
      </c>
      <c r="T348" s="187">
        <v>281233.83</v>
      </c>
      <c r="U348" s="187">
        <v>0</v>
      </c>
      <c r="V348" s="187">
        <v>0</v>
      </c>
      <c r="W348" s="187">
        <v>0</v>
      </c>
      <c r="X348" s="187">
        <v>0</v>
      </c>
      <c r="Y348" s="187">
        <v>0</v>
      </c>
      <c r="Z348" s="187">
        <v>0</v>
      </c>
      <c r="AA348" s="187">
        <v>26877318.219999999</v>
      </c>
      <c r="AB348" s="187">
        <v>26877318.219999999</v>
      </c>
      <c r="AC348" s="187">
        <v>26877318.219999999</v>
      </c>
      <c r="AD348" s="187">
        <v>0</v>
      </c>
      <c r="AE348" s="187">
        <v>0</v>
      </c>
      <c r="AF348" s="187">
        <v>0</v>
      </c>
      <c r="AG348" s="187">
        <v>0</v>
      </c>
      <c r="AH348" s="187">
        <v>0</v>
      </c>
      <c r="AI348" s="187">
        <v>0</v>
      </c>
      <c r="AJ348" s="187">
        <v>224.99</v>
      </c>
      <c r="AK348" s="187">
        <v>493991.95</v>
      </c>
      <c r="AL348" s="187">
        <v>39881.620000000003</v>
      </c>
      <c r="AM348" s="187">
        <v>0</v>
      </c>
      <c r="AN348" s="187">
        <v>0</v>
      </c>
      <c r="AO348" s="187">
        <v>36358773.93</v>
      </c>
      <c r="AP348" s="187">
        <v>135277.76999999999</v>
      </c>
      <c r="AQ348" s="187">
        <v>89467044.260000005</v>
      </c>
      <c r="AR348" s="187">
        <v>40893817.700000003</v>
      </c>
      <c r="AS348" s="187">
        <v>40893817.700000003</v>
      </c>
      <c r="AT348" s="187">
        <v>0</v>
      </c>
      <c r="AU348" s="187">
        <v>38220831.93</v>
      </c>
      <c r="AV348" s="187">
        <v>2672985.7599999998</v>
      </c>
      <c r="AW348" s="187">
        <v>0</v>
      </c>
      <c r="AX348" s="187">
        <v>0</v>
      </c>
      <c r="AY348" s="187">
        <v>0</v>
      </c>
      <c r="AZ348" s="187">
        <v>0</v>
      </c>
      <c r="BA348" s="187">
        <v>0</v>
      </c>
      <c r="BB348" s="187">
        <v>0</v>
      </c>
      <c r="BC348" s="187">
        <v>0</v>
      </c>
      <c r="BD348" s="187">
        <v>0</v>
      </c>
      <c r="BE348" s="187">
        <v>0</v>
      </c>
      <c r="BF348" s="187">
        <v>0</v>
      </c>
      <c r="BG348" s="187">
        <v>0</v>
      </c>
      <c r="BH348" s="187">
        <v>0</v>
      </c>
      <c r="BI348" s="187">
        <v>0</v>
      </c>
      <c r="BJ348" s="187">
        <v>0</v>
      </c>
      <c r="BK348" s="187">
        <v>0</v>
      </c>
      <c r="BL348" s="187">
        <v>0</v>
      </c>
      <c r="BM348" s="187">
        <v>0</v>
      </c>
      <c r="BN348" s="187">
        <v>0</v>
      </c>
      <c r="BO348" s="187">
        <v>51726</v>
      </c>
      <c r="BP348" s="187">
        <v>0</v>
      </c>
      <c r="BQ348" s="187">
        <v>0</v>
      </c>
      <c r="BR348" s="187">
        <v>1575565.09</v>
      </c>
      <c r="BS348" s="187">
        <v>115125</v>
      </c>
      <c r="BT348" s="187">
        <v>0</v>
      </c>
      <c r="BU348" s="187">
        <v>0</v>
      </c>
      <c r="BV348" s="187">
        <v>605616.88</v>
      </c>
      <c r="BW348" s="187">
        <v>1133963.8799999999</v>
      </c>
      <c r="BX348" s="187">
        <v>688459.82</v>
      </c>
      <c r="BY348" s="187">
        <v>0</v>
      </c>
      <c r="BZ348" s="187">
        <v>0</v>
      </c>
      <c r="CA348" s="187">
        <v>0</v>
      </c>
      <c r="CB348" s="187">
        <v>276450</v>
      </c>
      <c r="CC348" s="187">
        <v>45340724.369999997</v>
      </c>
      <c r="CD348" s="187">
        <v>44126319.890000001</v>
      </c>
    </row>
    <row r="349" spans="1:82" ht="15" customHeight="1" x14ac:dyDescent="0.3">
      <c r="A349" s="181" t="s">
        <v>213</v>
      </c>
      <c r="B349" s="333">
        <v>43465</v>
      </c>
      <c r="C349" s="187">
        <v>0</v>
      </c>
      <c r="D349" s="187">
        <v>1735823.6</v>
      </c>
      <c r="E349" s="187">
        <v>0</v>
      </c>
      <c r="F349" s="187">
        <v>0</v>
      </c>
      <c r="G349" s="187">
        <v>18527732.73</v>
      </c>
      <c r="H349" s="187">
        <v>0</v>
      </c>
      <c r="I349" s="187">
        <v>0</v>
      </c>
      <c r="J349" s="187">
        <v>0</v>
      </c>
      <c r="K349" s="187">
        <v>0</v>
      </c>
      <c r="L349" s="187">
        <v>0</v>
      </c>
      <c r="M349" s="187">
        <v>18215449.07</v>
      </c>
      <c r="N349" s="187">
        <v>1064449.32</v>
      </c>
      <c r="O349" s="187">
        <v>17150999.75</v>
      </c>
      <c r="P349" s="187">
        <v>0</v>
      </c>
      <c r="Q349" s="187">
        <v>0</v>
      </c>
      <c r="R349" s="187">
        <v>0</v>
      </c>
      <c r="S349" s="187">
        <v>34965</v>
      </c>
      <c r="T349" s="187">
        <v>277318.65999999997</v>
      </c>
      <c r="U349" s="187">
        <v>0</v>
      </c>
      <c r="V349" s="187">
        <v>0</v>
      </c>
      <c r="W349" s="187">
        <v>0</v>
      </c>
      <c r="X349" s="187">
        <v>0</v>
      </c>
      <c r="Y349" s="187">
        <v>0</v>
      </c>
      <c r="Z349" s="187">
        <v>0</v>
      </c>
      <c r="AA349" s="187">
        <v>22503653.73</v>
      </c>
      <c r="AB349" s="187">
        <v>22503653.73</v>
      </c>
      <c r="AC349" s="187">
        <v>22503653.73</v>
      </c>
      <c r="AD349" s="187">
        <v>0</v>
      </c>
      <c r="AE349" s="187">
        <v>0</v>
      </c>
      <c r="AF349" s="187">
        <v>0</v>
      </c>
      <c r="AG349" s="187">
        <v>0</v>
      </c>
      <c r="AH349" s="187">
        <v>0</v>
      </c>
      <c r="AI349" s="187">
        <v>0</v>
      </c>
      <c r="AJ349" s="187">
        <v>35674.1</v>
      </c>
      <c r="AK349" s="187">
        <v>1591381.61</v>
      </c>
      <c r="AL349" s="187">
        <v>33630.25</v>
      </c>
      <c r="AM349" s="187">
        <v>0</v>
      </c>
      <c r="AN349" s="187">
        <v>0</v>
      </c>
      <c r="AO349" s="187">
        <v>47608510.810000002</v>
      </c>
      <c r="AP349" s="187">
        <v>133033.76</v>
      </c>
      <c r="AQ349" s="187">
        <v>92169440.579999998</v>
      </c>
      <c r="AR349" s="187">
        <v>37359562.049999997</v>
      </c>
      <c r="AS349" s="187">
        <v>37359562.049999997</v>
      </c>
      <c r="AT349" s="187">
        <v>0</v>
      </c>
      <c r="AU349" s="187">
        <v>34816920.859999999</v>
      </c>
      <c r="AV349" s="187">
        <v>2542641.19</v>
      </c>
      <c r="AW349" s="187">
        <v>0</v>
      </c>
      <c r="AX349" s="187">
        <v>0</v>
      </c>
      <c r="AY349" s="187">
        <v>0</v>
      </c>
      <c r="AZ349" s="187">
        <v>0</v>
      </c>
      <c r="BA349" s="187">
        <v>0</v>
      </c>
      <c r="BB349" s="187">
        <v>0</v>
      </c>
      <c r="BC349" s="187">
        <v>0</v>
      </c>
      <c r="BD349" s="187">
        <v>0</v>
      </c>
      <c r="BE349" s="187">
        <v>0</v>
      </c>
      <c r="BF349" s="187">
        <v>0</v>
      </c>
      <c r="BG349" s="187">
        <v>0</v>
      </c>
      <c r="BH349" s="187">
        <v>0</v>
      </c>
      <c r="BI349" s="187">
        <v>0</v>
      </c>
      <c r="BJ349" s="187">
        <v>0</v>
      </c>
      <c r="BK349" s="187">
        <v>0</v>
      </c>
      <c r="BL349" s="187">
        <v>0</v>
      </c>
      <c r="BM349" s="187">
        <v>0</v>
      </c>
      <c r="BN349" s="187">
        <v>0</v>
      </c>
      <c r="BO349" s="187">
        <v>50006</v>
      </c>
      <c r="BP349" s="187">
        <v>0</v>
      </c>
      <c r="BQ349" s="187">
        <v>0</v>
      </c>
      <c r="BR349" s="187">
        <v>2064779.48</v>
      </c>
      <c r="BS349" s="187">
        <v>0</v>
      </c>
      <c r="BT349" s="187">
        <v>0</v>
      </c>
      <c r="BU349" s="187">
        <v>0</v>
      </c>
      <c r="BV349" s="187">
        <v>0</v>
      </c>
      <c r="BW349" s="187">
        <v>305007.90000000002</v>
      </c>
      <c r="BX349" s="187">
        <v>979727.02</v>
      </c>
      <c r="BY349" s="187">
        <v>0</v>
      </c>
      <c r="BZ349" s="187">
        <v>0</v>
      </c>
      <c r="CA349" s="187">
        <v>0</v>
      </c>
      <c r="CB349" s="187">
        <v>601123.77</v>
      </c>
      <c r="CC349" s="187">
        <v>41360206.219999999</v>
      </c>
      <c r="CD349" s="187">
        <v>50809234.359999999</v>
      </c>
    </row>
    <row r="350" spans="1:82" ht="15" customHeight="1" x14ac:dyDescent="0.3">
      <c r="A350" s="181" t="s">
        <v>281</v>
      </c>
      <c r="B350" s="333">
        <v>42735</v>
      </c>
      <c r="G350" s="187">
        <v>37076040.278999999</v>
      </c>
      <c r="M350" s="187">
        <v>37076040.278999999</v>
      </c>
      <c r="N350" s="187">
        <v>5960518.7496999996</v>
      </c>
      <c r="O350" s="187">
        <v>31115521.530000001</v>
      </c>
      <c r="R350" s="187">
        <v>-1.0000000000000001E-9</v>
      </c>
      <c r="AA350" s="187">
        <v>-26191.469690000002</v>
      </c>
      <c r="AB350" s="187">
        <v>-26191.469690000002</v>
      </c>
      <c r="AC350" s="187">
        <v>-26191.469690000002</v>
      </c>
      <c r="AJ350" s="187">
        <v>49089.39</v>
      </c>
      <c r="AL350" s="187">
        <v>43847.62</v>
      </c>
      <c r="AO350" s="187">
        <v>45599572.189999998</v>
      </c>
      <c r="AQ350" s="187">
        <v>82742358.010000005</v>
      </c>
      <c r="AR350" s="187">
        <v>14676488.970000001</v>
      </c>
      <c r="AS350" s="187">
        <v>14676488.970000001</v>
      </c>
      <c r="AU350" s="187">
        <v>13140202.268999999</v>
      </c>
      <c r="AV350" s="187">
        <v>1536286.7013999999</v>
      </c>
      <c r="BV350" s="187">
        <v>1600000</v>
      </c>
      <c r="BW350" s="187">
        <v>607421.79</v>
      </c>
      <c r="BX350" s="187">
        <v>13623486.15</v>
      </c>
      <c r="CC350" s="187">
        <v>30507396.91</v>
      </c>
      <c r="CD350" s="187">
        <v>52234961.098999999</v>
      </c>
    </row>
    <row r="351" spans="1:82" ht="15" customHeight="1" x14ac:dyDescent="0.3">
      <c r="A351" s="181" t="s">
        <v>281</v>
      </c>
      <c r="B351" s="333">
        <v>43100</v>
      </c>
      <c r="C351" s="187">
        <v>0</v>
      </c>
      <c r="D351" s="187">
        <v>0</v>
      </c>
      <c r="E351" s="187">
        <v>0</v>
      </c>
      <c r="F351" s="187">
        <v>0</v>
      </c>
      <c r="G351" s="187">
        <v>54634068.762000002</v>
      </c>
      <c r="H351" s="187">
        <v>0</v>
      </c>
      <c r="K351" s="187">
        <v>0</v>
      </c>
      <c r="L351" s="187">
        <v>0</v>
      </c>
      <c r="M351" s="187">
        <v>54634068.762000002</v>
      </c>
      <c r="N351" s="187">
        <v>8058948.6402000003</v>
      </c>
      <c r="O351" s="187">
        <v>46575120.122000001</v>
      </c>
      <c r="P351" s="187">
        <v>0</v>
      </c>
      <c r="Q351" s="187">
        <v>0</v>
      </c>
      <c r="R351" s="187">
        <v>-1.0000000000000001E-9</v>
      </c>
      <c r="S351" s="187">
        <v>0</v>
      </c>
      <c r="T351" s="187">
        <v>0</v>
      </c>
      <c r="U351" s="187">
        <v>0</v>
      </c>
      <c r="V351" s="187">
        <v>0</v>
      </c>
      <c r="X351" s="187">
        <v>0</v>
      </c>
      <c r="Y351" s="187">
        <v>0</v>
      </c>
      <c r="Z351" s="187">
        <v>0</v>
      </c>
      <c r="AA351" s="187">
        <v>-1883088.142</v>
      </c>
      <c r="AB351" s="187">
        <v>-1883088.142</v>
      </c>
      <c r="AC351" s="187">
        <v>-1883088.142</v>
      </c>
      <c r="AJ351" s="187">
        <v>46824.58</v>
      </c>
      <c r="AK351" s="187">
        <v>0</v>
      </c>
      <c r="AL351" s="187">
        <v>24208.41</v>
      </c>
      <c r="AM351" s="187">
        <v>0</v>
      </c>
      <c r="AN351" s="187">
        <v>0</v>
      </c>
      <c r="AO351" s="187">
        <v>19441054.190000001</v>
      </c>
      <c r="AP351" s="187">
        <v>0</v>
      </c>
      <c r="AQ351" s="187">
        <v>72263067.799999997</v>
      </c>
      <c r="AR351" s="187">
        <v>15486590.59</v>
      </c>
      <c r="AS351" s="187">
        <v>15486590.59</v>
      </c>
      <c r="AT351" s="187">
        <v>0</v>
      </c>
      <c r="AU351" s="187">
        <v>13922374.345000001</v>
      </c>
      <c r="AV351" s="187">
        <v>1564216.2448</v>
      </c>
      <c r="BN351" s="187">
        <v>0</v>
      </c>
      <c r="BO351" s="187">
        <v>0</v>
      </c>
      <c r="BP351" s="187">
        <v>0</v>
      </c>
      <c r="BQ351" s="187">
        <v>0</v>
      </c>
      <c r="BR351" s="187">
        <v>105608.02256</v>
      </c>
      <c r="BS351" s="187">
        <v>0</v>
      </c>
      <c r="BV351" s="187">
        <v>1000000</v>
      </c>
      <c r="BW351" s="187">
        <v>15406.47</v>
      </c>
      <c r="BX351" s="187">
        <v>1162922.8500000001</v>
      </c>
      <c r="BZ351" s="187">
        <v>0</v>
      </c>
      <c r="CA351" s="187">
        <v>0</v>
      </c>
      <c r="CB351" s="187">
        <v>0</v>
      </c>
      <c r="CC351" s="187">
        <v>17770527.932999998</v>
      </c>
      <c r="CD351" s="187">
        <v>54492539.868000001</v>
      </c>
    </row>
    <row r="352" spans="1:82" ht="15" customHeight="1" x14ac:dyDescent="0.3">
      <c r="A352" s="181" t="s">
        <v>281</v>
      </c>
      <c r="B352" s="333">
        <v>43465</v>
      </c>
      <c r="C352" s="187">
        <v>0</v>
      </c>
      <c r="D352" s="187">
        <v>0</v>
      </c>
      <c r="E352" s="187">
        <v>0</v>
      </c>
      <c r="F352" s="187">
        <v>0</v>
      </c>
      <c r="G352" s="187">
        <v>57338377.549999997</v>
      </c>
      <c r="H352" s="187">
        <v>0</v>
      </c>
      <c r="J352" s="187">
        <v>4124605.07</v>
      </c>
      <c r="K352" s="187">
        <v>4124605.07</v>
      </c>
      <c r="L352" s="187">
        <v>0</v>
      </c>
      <c r="M352" s="187">
        <v>53213772.480999999</v>
      </c>
      <c r="N352" s="187">
        <v>5039075.9704999998</v>
      </c>
      <c r="O352" s="187">
        <v>48174696.509999998</v>
      </c>
      <c r="P352" s="187">
        <v>0</v>
      </c>
      <c r="Q352" s="187">
        <v>0</v>
      </c>
      <c r="R352" s="187">
        <v>-1.0000000000000001E-9</v>
      </c>
      <c r="S352" s="187">
        <v>0</v>
      </c>
      <c r="T352" s="187">
        <v>0</v>
      </c>
      <c r="U352" s="187">
        <v>0</v>
      </c>
      <c r="V352" s="187">
        <v>0</v>
      </c>
      <c r="X352" s="187">
        <v>0</v>
      </c>
      <c r="Y352" s="187">
        <v>0</v>
      </c>
      <c r="Z352" s="187">
        <v>0</v>
      </c>
      <c r="AA352" s="187">
        <v>-1449412.852</v>
      </c>
      <c r="AB352" s="187">
        <v>-1449412.852</v>
      </c>
      <c r="AC352" s="187">
        <v>-1449412.852</v>
      </c>
      <c r="AJ352" s="187">
        <v>102941.63</v>
      </c>
      <c r="AK352" s="187">
        <v>2054.64</v>
      </c>
      <c r="AL352" s="187">
        <v>0</v>
      </c>
      <c r="AM352" s="187">
        <v>0</v>
      </c>
      <c r="AN352" s="187">
        <v>0</v>
      </c>
      <c r="AO352" s="187">
        <v>17184807.399999999</v>
      </c>
      <c r="AP352" s="187">
        <v>0</v>
      </c>
      <c r="AQ352" s="187">
        <v>73178768.368000001</v>
      </c>
      <c r="AR352" s="187">
        <v>12792823.456</v>
      </c>
      <c r="AS352" s="187">
        <v>12792823.456</v>
      </c>
      <c r="AT352" s="187">
        <v>0</v>
      </c>
      <c r="AU352" s="187">
        <v>11444272.153000001</v>
      </c>
      <c r="AV352" s="187">
        <v>1348551.3025</v>
      </c>
      <c r="BN352" s="187">
        <v>0</v>
      </c>
      <c r="BO352" s="187">
        <v>0</v>
      </c>
      <c r="BP352" s="187">
        <v>0</v>
      </c>
      <c r="BQ352" s="187">
        <v>0</v>
      </c>
      <c r="BR352" s="187">
        <v>529139.11812</v>
      </c>
      <c r="BS352" s="187">
        <v>0</v>
      </c>
      <c r="BV352" s="187">
        <v>0</v>
      </c>
      <c r="BW352" s="187">
        <v>15203.54</v>
      </c>
      <c r="BX352" s="187">
        <v>2945801.35</v>
      </c>
      <c r="BZ352" s="187">
        <v>0</v>
      </c>
      <c r="CA352" s="187">
        <v>0</v>
      </c>
      <c r="CB352" s="187">
        <v>0</v>
      </c>
      <c r="CC352" s="187">
        <v>16282967.464</v>
      </c>
      <c r="CD352" s="187">
        <v>56895800.903999999</v>
      </c>
    </row>
    <row r="353" spans="1:82" ht="15" customHeight="1" x14ac:dyDescent="0.3">
      <c r="A353" s="181" t="s">
        <v>218</v>
      </c>
      <c r="B353" s="333">
        <v>42735</v>
      </c>
      <c r="D353" s="187">
        <v>363780</v>
      </c>
      <c r="F353" s="187">
        <v>2294271.35</v>
      </c>
      <c r="G353" s="187">
        <v>4817805.32</v>
      </c>
      <c r="I353" s="187">
        <v>304787</v>
      </c>
      <c r="M353" s="187">
        <v>3008147.08</v>
      </c>
      <c r="N353" s="187">
        <v>112437.14</v>
      </c>
      <c r="O353" s="187">
        <v>2895709.94</v>
      </c>
      <c r="T353" s="187">
        <v>1504871.24</v>
      </c>
      <c r="W353" s="187">
        <v>641954.93999999994</v>
      </c>
      <c r="Y353" s="187">
        <v>641954.93999999994</v>
      </c>
      <c r="AA353" s="187">
        <v>-374974.25809999998</v>
      </c>
      <c r="AB353" s="187">
        <v>-374974.25809999998</v>
      </c>
      <c r="AC353" s="187">
        <v>-374974.25809999998</v>
      </c>
      <c r="AJ353" s="187">
        <v>114773.69</v>
      </c>
      <c r="AL353" s="187">
        <v>361070.22</v>
      </c>
      <c r="AO353" s="187">
        <v>7398008.5300000003</v>
      </c>
      <c r="AP353" s="187">
        <v>34754.92</v>
      </c>
      <c r="AQ353" s="187">
        <v>15651444.711999999</v>
      </c>
      <c r="AR353" s="187">
        <v>1905630.0133</v>
      </c>
      <c r="AS353" s="187">
        <v>1905630.0133</v>
      </c>
      <c r="AU353" s="187">
        <v>1634772.8829000001</v>
      </c>
      <c r="AV353" s="187">
        <v>270857.13046000001</v>
      </c>
      <c r="BP353" s="187">
        <v>1528240</v>
      </c>
      <c r="BV353" s="187">
        <v>31297.11</v>
      </c>
      <c r="BW353" s="187">
        <v>31058.67</v>
      </c>
      <c r="BX353" s="187">
        <v>1139297.33</v>
      </c>
      <c r="CB353" s="187">
        <v>3383866.69</v>
      </c>
      <c r="CC353" s="187">
        <v>8019389.8132999996</v>
      </c>
      <c r="CD353" s="187">
        <v>7632054.8986</v>
      </c>
    </row>
    <row r="354" spans="1:82" ht="15" customHeight="1" x14ac:dyDescent="0.3">
      <c r="A354" s="181" t="s">
        <v>218</v>
      </c>
      <c r="B354" s="333">
        <v>43100</v>
      </c>
      <c r="C354" s="187">
        <v>0</v>
      </c>
      <c r="D354" s="187">
        <v>149722</v>
      </c>
      <c r="E354" s="187">
        <v>0</v>
      </c>
      <c r="F354" s="187">
        <v>2148829.12</v>
      </c>
      <c r="G354" s="187">
        <v>4370836.22</v>
      </c>
      <c r="H354" s="187">
        <v>0</v>
      </c>
      <c r="I354" s="187">
        <v>347581</v>
      </c>
      <c r="K354" s="187">
        <v>0</v>
      </c>
      <c r="L354" s="187">
        <v>0</v>
      </c>
      <c r="M354" s="187">
        <v>3021711.39</v>
      </c>
      <c r="N354" s="187">
        <v>0</v>
      </c>
      <c r="O354" s="187">
        <v>3021711.39</v>
      </c>
      <c r="P354" s="187">
        <v>0</v>
      </c>
      <c r="Q354" s="187">
        <v>0</v>
      </c>
      <c r="R354" s="187">
        <v>0</v>
      </c>
      <c r="S354" s="187">
        <v>0</v>
      </c>
      <c r="T354" s="187">
        <v>1001543.83</v>
      </c>
      <c r="U354" s="187">
        <v>0</v>
      </c>
      <c r="V354" s="187">
        <v>0</v>
      </c>
      <c r="W354" s="187">
        <v>249104.15</v>
      </c>
      <c r="X354" s="187">
        <v>0</v>
      </c>
      <c r="Y354" s="187">
        <v>249104.15</v>
      </c>
      <c r="Z354" s="187">
        <v>0</v>
      </c>
      <c r="AA354" s="187">
        <v>55668.456720000002</v>
      </c>
      <c r="AB354" s="187">
        <v>55668.456720000002</v>
      </c>
      <c r="AC354" s="187">
        <v>55668.456720000002</v>
      </c>
      <c r="AJ354" s="187">
        <v>219291.39</v>
      </c>
      <c r="AK354" s="187">
        <v>0</v>
      </c>
      <c r="AL354" s="187">
        <v>231792.45</v>
      </c>
      <c r="AM354" s="187">
        <v>0</v>
      </c>
      <c r="AN354" s="187">
        <v>0</v>
      </c>
      <c r="AO354" s="187">
        <v>8390882.5500000007</v>
      </c>
      <c r="AP354" s="187">
        <v>8073.51</v>
      </c>
      <c r="AQ354" s="187">
        <v>15824199.846999999</v>
      </c>
      <c r="AR354" s="187">
        <v>2248203.5507999999</v>
      </c>
      <c r="AS354" s="187">
        <v>2248203.5507999999</v>
      </c>
      <c r="AT354" s="187">
        <v>0</v>
      </c>
      <c r="AU354" s="187">
        <v>2008248.1424</v>
      </c>
      <c r="AV354" s="187">
        <v>239955.40844</v>
      </c>
      <c r="BN354" s="187">
        <v>0</v>
      </c>
      <c r="BO354" s="187">
        <v>0</v>
      </c>
      <c r="BP354" s="187">
        <v>645900</v>
      </c>
      <c r="BQ354" s="187">
        <v>0</v>
      </c>
      <c r="BR354" s="187">
        <v>0</v>
      </c>
      <c r="BS354" s="187">
        <v>0</v>
      </c>
      <c r="BV354" s="187">
        <v>4741.97</v>
      </c>
      <c r="BW354" s="187">
        <v>79582.62</v>
      </c>
      <c r="BX354" s="187">
        <v>1015881.01</v>
      </c>
      <c r="BZ354" s="187">
        <v>0</v>
      </c>
      <c r="CA354" s="187">
        <v>0</v>
      </c>
      <c r="CB354" s="187">
        <v>3301171.52</v>
      </c>
      <c r="CC354" s="187">
        <v>7295480.6708000004</v>
      </c>
      <c r="CD354" s="187">
        <v>8528719.1758999992</v>
      </c>
    </row>
    <row r="355" spans="1:82" ht="15" customHeight="1" x14ac:dyDescent="0.3">
      <c r="A355" s="181" t="s">
        <v>218</v>
      </c>
      <c r="B355" s="333">
        <v>43465</v>
      </c>
      <c r="C355" s="187">
        <v>0</v>
      </c>
      <c r="D355" s="187">
        <v>193937</v>
      </c>
      <c r="E355" s="187">
        <v>0</v>
      </c>
      <c r="F355" s="187">
        <v>2128745.09</v>
      </c>
      <c r="G355" s="187">
        <v>3780761.87</v>
      </c>
      <c r="H355" s="187">
        <v>0</v>
      </c>
      <c r="I355" s="187">
        <v>325549</v>
      </c>
      <c r="K355" s="187">
        <v>0</v>
      </c>
      <c r="L355" s="187">
        <v>0</v>
      </c>
      <c r="M355" s="187">
        <v>2688863.67</v>
      </c>
      <c r="N355" s="187">
        <v>252465.5</v>
      </c>
      <c r="O355" s="187">
        <v>2436398.17</v>
      </c>
      <c r="P355" s="187">
        <v>0</v>
      </c>
      <c r="Q355" s="187">
        <v>0</v>
      </c>
      <c r="R355" s="187">
        <v>266315</v>
      </c>
      <c r="S355" s="187">
        <v>0</v>
      </c>
      <c r="T355" s="187">
        <v>500034.2</v>
      </c>
      <c r="U355" s="187">
        <v>0</v>
      </c>
      <c r="V355" s="187">
        <v>0</v>
      </c>
      <c r="W355" s="187">
        <v>246484.84</v>
      </c>
      <c r="X355" s="187">
        <v>0</v>
      </c>
      <c r="Y355" s="187">
        <v>246484.84</v>
      </c>
      <c r="Z355" s="187">
        <v>0</v>
      </c>
      <c r="AA355" s="187">
        <v>-551228.46920000005</v>
      </c>
      <c r="AB355" s="187">
        <v>-551228.46920000005</v>
      </c>
      <c r="AC355" s="187">
        <v>-551228.46920000005</v>
      </c>
      <c r="AJ355" s="187">
        <v>375973.22</v>
      </c>
      <c r="AK355" s="187">
        <v>0</v>
      </c>
      <c r="AL355" s="187">
        <v>979629.2</v>
      </c>
      <c r="AM355" s="187">
        <v>0</v>
      </c>
      <c r="AN355" s="187">
        <v>0</v>
      </c>
      <c r="AO355" s="187">
        <v>8808536.2799999993</v>
      </c>
      <c r="AP355" s="187">
        <v>26.52</v>
      </c>
      <c r="AQ355" s="187">
        <v>15962865.551000001</v>
      </c>
      <c r="AR355" s="187">
        <v>1208633.7577</v>
      </c>
      <c r="AS355" s="187">
        <v>1208633.7577</v>
      </c>
      <c r="AT355" s="187">
        <v>0</v>
      </c>
      <c r="AU355" s="187">
        <v>976198.99344999995</v>
      </c>
      <c r="AV355" s="187">
        <v>232434.76423</v>
      </c>
      <c r="BN355" s="187">
        <v>0</v>
      </c>
      <c r="BO355" s="187">
        <v>0</v>
      </c>
      <c r="BP355" s="187">
        <v>647540</v>
      </c>
      <c r="BQ355" s="187">
        <v>0</v>
      </c>
      <c r="BR355" s="187">
        <v>0</v>
      </c>
      <c r="BS355" s="187">
        <v>0</v>
      </c>
      <c r="BV355" s="187">
        <v>8430.43</v>
      </c>
      <c r="BW355" s="187">
        <v>30285.62</v>
      </c>
      <c r="BX355" s="187">
        <v>1534930.54</v>
      </c>
      <c r="BZ355" s="187">
        <v>0</v>
      </c>
      <c r="CA355" s="187">
        <v>0</v>
      </c>
      <c r="CB355" s="187">
        <v>3700116.28</v>
      </c>
      <c r="CC355" s="187">
        <v>7129936.6277000001</v>
      </c>
      <c r="CD355" s="187">
        <v>8832928.9231000002</v>
      </c>
    </row>
    <row r="356" spans="1:82" ht="15" customHeight="1" x14ac:dyDescent="0.3">
      <c r="A356" s="181" t="s">
        <v>783</v>
      </c>
      <c r="B356" s="333">
        <v>42735</v>
      </c>
      <c r="D356" s="187">
        <v>2083</v>
      </c>
      <c r="AA356" s="187">
        <v>-136820.95430000001</v>
      </c>
      <c r="AB356" s="187">
        <v>-136820.95430000001</v>
      </c>
      <c r="AC356" s="187">
        <v>-136820.95430000001</v>
      </c>
      <c r="AL356" s="187">
        <v>276581.21000000002</v>
      </c>
      <c r="AO356" s="187">
        <v>19209713.199999999</v>
      </c>
      <c r="AQ356" s="187">
        <v>19351556.456</v>
      </c>
      <c r="AR356" s="187">
        <v>3384646.2415</v>
      </c>
      <c r="AS356" s="187">
        <v>3384646.2415</v>
      </c>
      <c r="AU356" s="187">
        <v>2868785.0614999998</v>
      </c>
      <c r="AV356" s="187">
        <v>515861.18002999999</v>
      </c>
      <c r="BR356" s="187">
        <v>340502.30352999998</v>
      </c>
      <c r="BW356" s="187">
        <v>45648.99</v>
      </c>
      <c r="BX356" s="187">
        <v>188731</v>
      </c>
      <c r="CC356" s="187">
        <v>3959528.5351</v>
      </c>
      <c r="CD356" s="187">
        <v>15392027.921</v>
      </c>
    </row>
    <row r="357" spans="1:82" ht="15" customHeight="1" x14ac:dyDescent="0.3">
      <c r="A357" s="181" t="s">
        <v>783</v>
      </c>
      <c r="B357" s="333">
        <v>43100</v>
      </c>
      <c r="C357" s="187">
        <v>0</v>
      </c>
      <c r="D357" s="187">
        <v>1458</v>
      </c>
      <c r="E357" s="187">
        <v>0</v>
      </c>
      <c r="F357" s="187">
        <v>0</v>
      </c>
      <c r="H357" s="187">
        <v>0</v>
      </c>
      <c r="K357" s="187">
        <v>0</v>
      </c>
      <c r="L357" s="187">
        <v>0</v>
      </c>
      <c r="N357" s="187">
        <v>0</v>
      </c>
      <c r="O357" s="187">
        <v>0</v>
      </c>
      <c r="P357" s="187">
        <v>0</v>
      </c>
      <c r="Q357" s="187">
        <v>0</v>
      </c>
      <c r="R357" s="187">
        <v>0</v>
      </c>
      <c r="S357" s="187">
        <v>0</v>
      </c>
      <c r="T357" s="187">
        <v>0</v>
      </c>
      <c r="U357" s="187">
        <v>0</v>
      </c>
      <c r="V357" s="187">
        <v>0</v>
      </c>
      <c r="X357" s="187">
        <v>0</v>
      </c>
      <c r="Y357" s="187">
        <v>0</v>
      </c>
      <c r="Z357" s="187">
        <v>0</v>
      </c>
      <c r="AA357" s="187">
        <v>-240536.47080000001</v>
      </c>
      <c r="AB357" s="187">
        <v>-240536.47080000001</v>
      </c>
      <c r="AC357" s="187">
        <v>-240536.47080000001</v>
      </c>
      <c r="AJ357" s="187">
        <v>0</v>
      </c>
      <c r="AK357" s="187">
        <v>0</v>
      </c>
      <c r="AL357" s="187">
        <v>139879.51999999999</v>
      </c>
      <c r="AM357" s="187">
        <v>0</v>
      </c>
      <c r="AN357" s="187">
        <v>0</v>
      </c>
      <c r="AO357" s="187">
        <v>19174576.609999999</v>
      </c>
      <c r="AP357" s="187">
        <v>0</v>
      </c>
      <c r="AQ357" s="187">
        <v>19075377.659000002</v>
      </c>
      <c r="AR357" s="187">
        <v>2844294.4248000002</v>
      </c>
      <c r="AS357" s="187">
        <v>2844294.4248000002</v>
      </c>
      <c r="AT357" s="187">
        <v>0</v>
      </c>
      <c r="AU357" s="187">
        <v>2298362.9378</v>
      </c>
      <c r="AV357" s="187">
        <v>545931.48693999997</v>
      </c>
      <c r="BN357" s="187">
        <v>0</v>
      </c>
      <c r="BO357" s="187">
        <v>0</v>
      </c>
      <c r="BP357" s="187">
        <v>0</v>
      </c>
      <c r="BQ357" s="187">
        <v>0</v>
      </c>
      <c r="BR357" s="187">
        <v>366515.56361000001</v>
      </c>
      <c r="BS357" s="187">
        <v>0</v>
      </c>
      <c r="BV357" s="187">
        <v>0</v>
      </c>
      <c r="BW357" s="187">
        <v>45648.99</v>
      </c>
      <c r="BX357" s="187">
        <v>244487.54</v>
      </c>
      <c r="BZ357" s="187">
        <v>0</v>
      </c>
      <c r="CA357" s="187">
        <v>0</v>
      </c>
      <c r="CB357" s="187">
        <v>0</v>
      </c>
      <c r="CC357" s="187">
        <v>3500946.5183999999</v>
      </c>
      <c r="CD357" s="187">
        <v>15574431.141000001</v>
      </c>
    </row>
    <row r="358" spans="1:82" ht="15" customHeight="1" x14ac:dyDescent="0.3">
      <c r="A358" s="181" t="s">
        <v>783</v>
      </c>
      <c r="B358" s="333">
        <v>43465</v>
      </c>
      <c r="C358" s="187">
        <v>0</v>
      </c>
      <c r="D358" s="187">
        <v>683</v>
      </c>
      <c r="E358" s="187">
        <v>0</v>
      </c>
      <c r="F358" s="187">
        <v>0</v>
      </c>
      <c r="G358" s="187">
        <v>13608207.98</v>
      </c>
      <c r="H358" s="187">
        <v>0</v>
      </c>
      <c r="J358" s="187">
        <v>948534.52</v>
      </c>
      <c r="K358" s="187">
        <v>948534.52</v>
      </c>
      <c r="L358" s="187">
        <v>0</v>
      </c>
      <c r="M358" s="187">
        <v>12659673.460000001</v>
      </c>
      <c r="N358" s="187">
        <v>1665998.29</v>
      </c>
      <c r="O358" s="187">
        <v>10993675.17</v>
      </c>
      <c r="P358" s="187">
        <v>0</v>
      </c>
      <c r="Q358" s="187">
        <v>0</v>
      </c>
      <c r="R358" s="187">
        <v>0</v>
      </c>
      <c r="S358" s="187">
        <v>0</v>
      </c>
      <c r="T358" s="187">
        <v>0</v>
      </c>
      <c r="U358" s="187">
        <v>0</v>
      </c>
      <c r="V358" s="187">
        <v>0</v>
      </c>
      <c r="X358" s="187">
        <v>0</v>
      </c>
      <c r="Y358" s="187">
        <v>0</v>
      </c>
      <c r="Z358" s="187">
        <v>0</v>
      </c>
      <c r="AA358" s="187">
        <v>-632748.17169999995</v>
      </c>
      <c r="AB358" s="187">
        <v>-632748.17169999995</v>
      </c>
      <c r="AC358" s="187">
        <v>-632748.17169999995</v>
      </c>
      <c r="AJ358" s="187">
        <v>0</v>
      </c>
      <c r="AK358" s="187">
        <v>0</v>
      </c>
      <c r="AL358" s="187">
        <v>0</v>
      </c>
      <c r="AM358" s="187">
        <v>0</v>
      </c>
      <c r="AN358" s="187">
        <v>0</v>
      </c>
      <c r="AO358" s="187">
        <v>5568768.9800000004</v>
      </c>
      <c r="AP358" s="187">
        <v>0</v>
      </c>
      <c r="AQ358" s="187">
        <v>18544911.787999999</v>
      </c>
      <c r="AR358" s="187">
        <v>2316855.6929000001</v>
      </c>
      <c r="AS358" s="187">
        <v>2316855.6929000001</v>
      </c>
      <c r="AT358" s="187">
        <v>0</v>
      </c>
      <c r="AU358" s="187">
        <v>1769022.2627000001</v>
      </c>
      <c r="AV358" s="187">
        <v>547833.43018999998</v>
      </c>
      <c r="BN358" s="187">
        <v>0</v>
      </c>
      <c r="BO358" s="187">
        <v>0</v>
      </c>
      <c r="BP358" s="187">
        <v>0</v>
      </c>
      <c r="BQ358" s="187">
        <v>0</v>
      </c>
      <c r="BR358" s="187">
        <v>393683.29382999998</v>
      </c>
      <c r="BS358" s="187">
        <v>0</v>
      </c>
      <c r="BV358" s="187">
        <v>0</v>
      </c>
      <c r="BW358" s="187">
        <v>0</v>
      </c>
      <c r="BX358" s="187">
        <v>442608.55</v>
      </c>
      <c r="BZ358" s="187">
        <v>0</v>
      </c>
      <c r="CA358" s="187">
        <v>0</v>
      </c>
      <c r="CB358" s="187">
        <v>0</v>
      </c>
      <c r="CC358" s="187">
        <v>3153147.5367999999</v>
      </c>
      <c r="CD358" s="187">
        <v>15391764.251</v>
      </c>
    </row>
    <row r="359" spans="1:82" ht="15" customHeight="1" x14ac:dyDescent="0.3">
      <c r="A359" s="181" t="s">
        <v>280</v>
      </c>
      <c r="B359" s="333">
        <v>42735</v>
      </c>
      <c r="F359" s="187">
        <v>4692.1899999999996</v>
      </c>
      <c r="G359" s="187">
        <v>10049889</v>
      </c>
      <c r="J359" s="187">
        <v>5660876</v>
      </c>
      <c r="K359" s="187">
        <v>5660876</v>
      </c>
      <c r="M359" s="187">
        <v>3983405</v>
      </c>
      <c r="N359" s="187">
        <v>696976</v>
      </c>
      <c r="O359" s="187">
        <v>3286429</v>
      </c>
      <c r="R359" s="187">
        <v>405608</v>
      </c>
      <c r="W359" s="187">
        <v>722031.7</v>
      </c>
      <c r="Y359" s="187">
        <v>573136</v>
      </c>
      <c r="Z359" s="187">
        <v>148895.70000000001</v>
      </c>
      <c r="AA359" s="187">
        <v>90113.131886999996</v>
      </c>
      <c r="AB359" s="187">
        <v>90113.131886999996</v>
      </c>
      <c r="AC359" s="187">
        <v>90113.131886999996</v>
      </c>
      <c r="AO359" s="187">
        <v>17684959.210000001</v>
      </c>
      <c r="AP359" s="187">
        <v>8463.82</v>
      </c>
      <c r="AQ359" s="187">
        <v>28560149.052000001</v>
      </c>
      <c r="AR359" s="187">
        <v>5156642.9677999998</v>
      </c>
      <c r="AS359" s="187">
        <v>5156642.9677999998</v>
      </c>
      <c r="AU359" s="187">
        <v>4561034.2947000004</v>
      </c>
      <c r="AV359" s="187">
        <v>595608.67310999997</v>
      </c>
      <c r="BR359" s="187">
        <v>484188.21851999999</v>
      </c>
      <c r="BV359" s="187">
        <v>0.02</v>
      </c>
      <c r="BW359" s="187">
        <v>440350.38</v>
      </c>
      <c r="BX359" s="187">
        <v>1492126.73</v>
      </c>
      <c r="CC359" s="187">
        <v>7573308.3163000001</v>
      </c>
      <c r="CD359" s="187">
        <v>20986840.736000001</v>
      </c>
    </row>
    <row r="360" spans="1:82" ht="15" customHeight="1" x14ac:dyDescent="0.3">
      <c r="A360" s="181" t="s">
        <v>280</v>
      </c>
      <c r="B360" s="333">
        <v>43100</v>
      </c>
      <c r="C360" s="187">
        <v>0</v>
      </c>
      <c r="D360" s="187">
        <v>0</v>
      </c>
      <c r="E360" s="187">
        <v>0</v>
      </c>
      <c r="F360" s="187">
        <v>11823.07</v>
      </c>
      <c r="G360" s="187">
        <v>12358908</v>
      </c>
      <c r="H360" s="187">
        <v>0</v>
      </c>
      <c r="J360" s="187">
        <v>6763345</v>
      </c>
      <c r="K360" s="187">
        <v>6763345</v>
      </c>
      <c r="L360" s="187">
        <v>0</v>
      </c>
      <c r="M360" s="187">
        <v>5164805</v>
      </c>
      <c r="N360" s="187">
        <v>563349</v>
      </c>
      <c r="O360" s="187">
        <v>4601456</v>
      </c>
      <c r="P360" s="187">
        <v>0</v>
      </c>
      <c r="Q360" s="187">
        <v>0</v>
      </c>
      <c r="R360" s="187">
        <v>430758</v>
      </c>
      <c r="S360" s="187">
        <v>0</v>
      </c>
      <c r="T360" s="187">
        <v>0</v>
      </c>
      <c r="U360" s="187">
        <v>0</v>
      </c>
      <c r="V360" s="187">
        <v>0</v>
      </c>
      <c r="W360" s="187">
        <v>700295.51</v>
      </c>
      <c r="X360" s="187">
        <v>0</v>
      </c>
      <c r="Y360" s="187">
        <v>576720</v>
      </c>
      <c r="Z360" s="187">
        <v>123575.51</v>
      </c>
      <c r="AA360" s="187">
        <v>-94903.427599999995</v>
      </c>
      <c r="AB360" s="187">
        <v>-94903.427599999995</v>
      </c>
      <c r="AC360" s="187">
        <v>-94903.427599999995</v>
      </c>
      <c r="AJ360" s="187">
        <v>0</v>
      </c>
      <c r="AK360" s="187">
        <v>5408.79</v>
      </c>
      <c r="AL360" s="187">
        <v>142831.74</v>
      </c>
      <c r="AM360" s="187">
        <v>0</v>
      </c>
      <c r="AN360" s="187">
        <v>0</v>
      </c>
      <c r="AO360" s="187">
        <v>15954018.130000001</v>
      </c>
      <c r="AP360" s="187">
        <v>28679.1</v>
      </c>
      <c r="AQ360" s="187">
        <v>29107060.912</v>
      </c>
      <c r="AR360" s="187">
        <v>4433710.5961999996</v>
      </c>
      <c r="AS360" s="187">
        <v>4433710.5961999996</v>
      </c>
      <c r="AT360" s="187">
        <v>0</v>
      </c>
      <c r="AU360" s="187">
        <v>3827505.4345999998</v>
      </c>
      <c r="AV360" s="187">
        <v>606205.16159000003</v>
      </c>
      <c r="BN360" s="187">
        <v>0</v>
      </c>
      <c r="BO360" s="187">
        <v>0</v>
      </c>
      <c r="BP360" s="187">
        <v>0</v>
      </c>
      <c r="BQ360" s="187">
        <v>0</v>
      </c>
      <c r="BR360" s="187">
        <v>617486.72904999997</v>
      </c>
      <c r="BS360" s="187">
        <v>0</v>
      </c>
      <c r="BV360" s="187">
        <v>0.02</v>
      </c>
      <c r="BW360" s="187">
        <v>509426.79</v>
      </c>
      <c r="BX360" s="187">
        <v>520987.04</v>
      </c>
      <c r="BZ360" s="187">
        <v>0</v>
      </c>
      <c r="CA360" s="187">
        <v>0</v>
      </c>
      <c r="CB360" s="187">
        <v>0</v>
      </c>
      <c r="CC360" s="187">
        <v>6081611.1753000002</v>
      </c>
      <c r="CD360" s="187">
        <v>23025449.737</v>
      </c>
    </row>
    <row r="361" spans="1:82" ht="15" customHeight="1" x14ac:dyDescent="0.3">
      <c r="A361" s="181" t="s">
        <v>280</v>
      </c>
      <c r="B361" s="333">
        <v>43465</v>
      </c>
      <c r="C361" s="187">
        <v>0</v>
      </c>
      <c r="D361" s="187">
        <v>0</v>
      </c>
      <c r="E361" s="187">
        <v>0</v>
      </c>
      <c r="F361" s="187">
        <v>26399.95</v>
      </c>
      <c r="G361" s="187">
        <v>19627867.965999998</v>
      </c>
      <c r="H361" s="187">
        <v>0</v>
      </c>
      <c r="J361" s="187">
        <v>6744985.966</v>
      </c>
      <c r="K361" s="187">
        <v>6744985.966</v>
      </c>
      <c r="L361" s="187">
        <v>0</v>
      </c>
      <c r="M361" s="187">
        <v>12489343</v>
      </c>
      <c r="N361" s="187">
        <v>3325020</v>
      </c>
      <c r="O361" s="187">
        <v>9164323</v>
      </c>
      <c r="P361" s="187">
        <v>0</v>
      </c>
      <c r="Q361" s="187">
        <v>0</v>
      </c>
      <c r="R361" s="187">
        <v>393539</v>
      </c>
      <c r="S361" s="187">
        <v>0</v>
      </c>
      <c r="T361" s="187">
        <v>0</v>
      </c>
      <c r="U361" s="187">
        <v>0</v>
      </c>
      <c r="V361" s="187">
        <v>0</v>
      </c>
      <c r="W361" s="187">
        <v>509260.7</v>
      </c>
      <c r="X361" s="187">
        <v>0</v>
      </c>
      <c r="Y361" s="187">
        <v>406116.18</v>
      </c>
      <c r="Z361" s="187">
        <v>103144.52</v>
      </c>
      <c r="AA361" s="187">
        <v>8022673.4184999997</v>
      </c>
      <c r="AB361" s="187">
        <v>8022673.4184999997</v>
      </c>
      <c r="AC361" s="187">
        <v>8022673.4184999997</v>
      </c>
      <c r="AJ361" s="187">
        <v>0</v>
      </c>
      <c r="AK361" s="187">
        <v>0</v>
      </c>
      <c r="AL361" s="187">
        <v>561978.43000000005</v>
      </c>
      <c r="AM361" s="187">
        <v>0</v>
      </c>
      <c r="AN361" s="187">
        <v>0</v>
      </c>
      <c r="AO361" s="187">
        <v>15718917.9</v>
      </c>
      <c r="AP361" s="187">
        <v>7812.27</v>
      </c>
      <c r="AQ361" s="187">
        <v>44474910.634000003</v>
      </c>
      <c r="AR361" s="187">
        <v>17215978.265999999</v>
      </c>
      <c r="AS361" s="187">
        <v>17215978.265999999</v>
      </c>
      <c r="AT361" s="187">
        <v>0</v>
      </c>
      <c r="AU361" s="187">
        <v>16484450.524</v>
      </c>
      <c r="AV361" s="187">
        <v>731527.74231</v>
      </c>
      <c r="BN361" s="187">
        <v>0</v>
      </c>
      <c r="BO361" s="187">
        <v>0</v>
      </c>
      <c r="BP361" s="187">
        <v>0</v>
      </c>
      <c r="BQ361" s="187">
        <v>0</v>
      </c>
      <c r="BR361" s="187">
        <v>242148.05961</v>
      </c>
      <c r="BS361" s="187">
        <v>0</v>
      </c>
      <c r="BV361" s="187">
        <v>0.02</v>
      </c>
      <c r="BW361" s="187">
        <v>719302.4</v>
      </c>
      <c r="BX361" s="187">
        <v>922760.86</v>
      </c>
      <c r="BZ361" s="187">
        <v>0</v>
      </c>
      <c r="CA361" s="187">
        <v>0</v>
      </c>
      <c r="CB361" s="187">
        <v>0</v>
      </c>
      <c r="CC361" s="187">
        <v>19100189.605999999</v>
      </c>
      <c r="CD361" s="187">
        <v>25374721.028999999</v>
      </c>
    </row>
    <row r="362" spans="1:82" ht="15" customHeight="1" x14ac:dyDescent="0.3">
      <c r="A362" s="181" t="s">
        <v>279</v>
      </c>
      <c r="B362" s="333">
        <v>42735</v>
      </c>
      <c r="G362" s="187">
        <v>24281210.739999998</v>
      </c>
      <c r="M362" s="187">
        <v>24281210.739999998</v>
      </c>
      <c r="N362" s="187">
        <v>2480323.42</v>
      </c>
      <c r="O362" s="187">
        <v>21800887.32</v>
      </c>
      <c r="AA362" s="187">
        <v>-949192.83900000004</v>
      </c>
      <c r="AB362" s="187">
        <v>-949192.83900000004</v>
      </c>
      <c r="AC362" s="187">
        <v>-949192.83900000004</v>
      </c>
      <c r="AL362" s="187">
        <v>89889.5</v>
      </c>
      <c r="AO362" s="187">
        <v>6660295.1799999997</v>
      </c>
      <c r="AP362" s="187">
        <v>155008.6</v>
      </c>
      <c r="AQ362" s="187">
        <v>30237211.181000002</v>
      </c>
      <c r="AR362" s="187">
        <v>3248704.7335999999</v>
      </c>
      <c r="AS362" s="187">
        <v>3248704.7335999999</v>
      </c>
      <c r="AU362" s="187">
        <v>2651187.7286999999</v>
      </c>
      <c r="AV362" s="187">
        <v>597517.00491999998</v>
      </c>
      <c r="BR362" s="187">
        <v>248168.36932999999</v>
      </c>
      <c r="BV362" s="187">
        <v>245000</v>
      </c>
      <c r="BX362" s="187">
        <v>1353733.06</v>
      </c>
      <c r="CC362" s="187">
        <v>5095606.1629999997</v>
      </c>
      <c r="CD362" s="187">
        <v>25141605.017999999</v>
      </c>
    </row>
    <row r="363" spans="1:82" ht="15" customHeight="1" x14ac:dyDescent="0.3">
      <c r="A363" s="181" t="s">
        <v>279</v>
      </c>
      <c r="B363" s="333">
        <v>43100</v>
      </c>
      <c r="C363" s="187">
        <v>0</v>
      </c>
      <c r="D363" s="187">
        <v>0</v>
      </c>
      <c r="E363" s="187">
        <v>0</v>
      </c>
      <c r="F363" s="187">
        <v>0</v>
      </c>
      <c r="G363" s="187">
        <v>24265176.989999998</v>
      </c>
      <c r="H363" s="187">
        <v>0</v>
      </c>
      <c r="J363" s="187">
        <v>956458.82</v>
      </c>
      <c r="K363" s="187">
        <v>956458.82</v>
      </c>
      <c r="L363" s="187">
        <v>0</v>
      </c>
      <c r="M363" s="187">
        <v>23308718.170000002</v>
      </c>
      <c r="N363" s="187">
        <v>1715823.94</v>
      </c>
      <c r="O363" s="187">
        <v>21592894.23</v>
      </c>
      <c r="P363" s="187">
        <v>0</v>
      </c>
      <c r="Q363" s="187">
        <v>0</v>
      </c>
      <c r="R363" s="187">
        <v>0</v>
      </c>
      <c r="S363" s="187">
        <v>0</v>
      </c>
      <c r="T363" s="187">
        <v>0</v>
      </c>
      <c r="U363" s="187">
        <v>0</v>
      </c>
      <c r="V363" s="187">
        <v>0</v>
      </c>
      <c r="X363" s="187">
        <v>0</v>
      </c>
      <c r="Y363" s="187">
        <v>0</v>
      </c>
      <c r="Z363" s="187">
        <v>0</v>
      </c>
      <c r="AA363" s="187">
        <v>-965951.89789999998</v>
      </c>
      <c r="AB363" s="187">
        <v>-965951.89789999998</v>
      </c>
      <c r="AC363" s="187">
        <v>-965951.89789999998</v>
      </c>
      <c r="AJ363" s="187">
        <v>0</v>
      </c>
      <c r="AK363" s="187">
        <v>0</v>
      </c>
      <c r="AL363" s="187">
        <v>120379.53</v>
      </c>
      <c r="AM363" s="187">
        <v>0</v>
      </c>
      <c r="AN363" s="187">
        <v>0</v>
      </c>
      <c r="AO363" s="187">
        <v>5365017.7699999996</v>
      </c>
      <c r="AP363" s="187">
        <v>26767.97</v>
      </c>
      <c r="AQ363" s="187">
        <v>28811390.362</v>
      </c>
      <c r="AR363" s="187">
        <v>3911879.3509</v>
      </c>
      <c r="AS363" s="187">
        <v>3911879.3509</v>
      </c>
      <c r="AT363" s="187">
        <v>0</v>
      </c>
      <c r="AU363" s="187">
        <v>3223322.8602</v>
      </c>
      <c r="AV363" s="187">
        <v>688556.49066999997</v>
      </c>
      <c r="BN363" s="187">
        <v>0</v>
      </c>
      <c r="BO363" s="187">
        <v>0</v>
      </c>
      <c r="BP363" s="187">
        <v>0</v>
      </c>
      <c r="BQ363" s="187">
        <v>0</v>
      </c>
      <c r="BR363" s="187">
        <v>82662.682795000001</v>
      </c>
      <c r="BS363" s="187">
        <v>0</v>
      </c>
      <c r="BV363" s="187">
        <v>0</v>
      </c>
      <c r="BW363" s="187">
        <v>0</v>
      </c>
      <c r="BX363" s="187">
        <v>320749.65999999997</v>
      </c>
      <c r="BZ363" s="187">
        <v>0</v>
      </c>
      <c r="CA363" s="187">
        <v>0</v>
      </c>
      <c r="CB363" s="187">
        <v>0</v>
      </c>
      <c r="CC363" s="187">
        <v>4315291.6936999997</v>
      </c>
      <c r="CD363" s="187">
        <v>24496098.668000001</v>
      </c>
    </row>
    <row r="364" spans="1:82" ht="15" customHeight="1" x14ac:dyDescent="0.3">
      <c r="A364" s="181" t="s">
        <v>279</v>
      </c>
      <c r="B364" s="333">
        <v>43465</v>
      </c>
      <c r="C364" s="187">
        <v>0</v>
      </c>
      <c r="D364" s="187">
        <v>0</v>
      </c>
      <c r="E364" s="187">
        <v>0</v>
      </c>
      <c r="F364" s="187">
        <v>0</v>
      </c>
      <c r="G364" s="187">
        <v>26833751.440000001</v>
      </c>
      <c r="H364" s="187">
        <v>0</v>
      </c>
      <c r="J364" s="187">
        <v>1316315.96</v>
      </c>
      <c r="K364" s="187">
        <v>1316315.96</v>
      </c>
      <c r="L364" s="187">
        <v>0</v>
      </c>
      <c r="M364" s="187">
        <v>25517435.48</v>
      </c>
      <c r="N364" s="187">
        <v>2951768.94</v>
      </c>
      <c r="O364" s="187">
        <v>22565666.539999999</v>
      </c>
      <c r="P364" s="187">
        <v>0</v>
      </c>
      <c r="Q364" s="187">
        <v>0</v>
      </c>
      <c r="R364" s="187">
        <v>0</v>
      </c>
      <c r="S364" s="187">
        <v>0</v>
      </c>
      <c r="T364" s="187">
        <v>0</v>
      </c>
      <c r="U364" s="187">
        <v>0</v>
      </c>
      <c r="V364" s="187">
        <v>0</v>
      </c>
      <c r="X364" s="187">
        <v>0</v>
      </c>
      <c r="Y364" s="187">
        <v>0</v>
      </c>
      <c r="Z364" s="187">
        <v>0</v>
      </c>
      <c r="AA364" s="187">
        <v>-206077.73139999999</v>
      </c>
      <c r="AB364" s="187">
        <v>-206077.73139999999</v>
      </c>
      <c r="AC364" s="187">
        <v>-206077.73139999999</v>
      </c>
      <c r="AJ364" s="187">
        <v>0</v>
      </c>
      <c r="AK364" s="187">
        <v>0</v>
      </c>
      <c r="AL364" s="187">
        <v>236922.93</v>
      </c>
      <c r="AM364" s="187">
        <v>0</v>
      </c>
      <c r="AN364" s="187">
        <v>0</v>
      </c>
      <c r="AO364" s="187">
        <v>2046674.11</v>
      </c>
      <c r="AP364" s="187">
        <v>-0.06</v>
      </c>
      <c r="AQ364" s="187">
        <v>28911270.688999999</v>
      </c>
      <c r="AR364" s="187">
        <v>4116263.7541999999</v>
      </c>
      <c r="AS364" s="187">
        <v>4116263.7541999999</v>
      </c>
      <c r="AT364" s="187">
        <v>0</v>
      </c>
      <c r="AU364" s="187">
        <v>3372822.8247000002</v>
      </c>
      <c r="AV364" s="187">
        <v>743440.92951000005</v>
      </c>
      <c r="BN364" s="187">
        <v>0</v>
      </c>
      <c r="BO364" s="187">
        <v>0</v>
      </c>
      <c r="BP364" s="187">
        <v>0</v>
      </c>
      <c r="BQ364" s="187">
        <v>0</v>
      </c>
      <c r="BR364" s="187">
        <v>463.51110820999997</v>
      </c>
      <c r="BS364" s="187">
        <v>0</v>
      </c>
      <c r="BV364" s="187">
        <v>0</v>
      </c>
      <c r="BW364" s="187">
        <v>43151.48</v>
      </c>
      <c r="BX364" s="187">
        <v>503577.59</v>
      </c>
      <c r="BZ364" s="187">
        <v>0</v>
      </c>
      <c r="CA364" s="187">
        <v>0</v>
      </c>
      <c r="CB364" s="187">
        <v>0</v>
      </c>
      <c r="CC364" s="187">
        <v>4663456.3353000004</v>
      </c>
      <c r="CD364" s="187">
        <v>24247814.353</v>
      </c>
    </row>
    <row r="365" spans="1:82" ht="15" customHeight="1" x14ac:dyDescent="0.3">
      <c r="A365" s="181" t="s">
        <v>276</v>
      </c>
      <c r="B365" s="333">
        <v>42735</v>
      </c>
      <c r="G365" s="187">
        <v>5.0000000000000001E-9</v>
      </c>
      <c r="T365" s="187">
        <v>5.0000000000000001E-9</v>
      </c>
      <c r="AA365" s="187">
        <v>587123.64445999998</v>
      </c>
      <c r="AB365" s="187">
        <v>587123.64445999998</v>
      </c>
      <c r="AC365" s="187">
        <v>587123.64445999998</v>
      </c>
      <c r="AL365" s="187">
        <v>33324.120000000003</v>
      </c>
      <c r="AO365" s="187">
        <v>41858725.479999997</v>
      </c>
      <c r="AQ365" s="187">
        <v>42479173.244000003</v>
      </c>
      <c r="AR365" s="187">
        <v>7463344.6770000001</v>
      </c>
      <c r="AS365" s="187">
        <v>7463344.6770000001</v>
      </c>
      <c r="AU365" s="187">
        <v>6431209.1726000002</v>
      </c>
      <c r="AV365" s="187">
        <v>1032135.5044</v>
      </c>
      <c r="BR365" s="187">
        <v>452524.90435999999</v>
      </c>
      <c r="BW365" s="187">
        <v>569145.32999999996</v>
      </c>
      <c r="BX365" s="187">
        <v>208776.14</v>
      </c>
      <c r="CC365" s="187">
        <v>8693791.0514000002</v>
      </c>
      <c r="CD365" s="187">
        <v>33785382.193000004</v>
      </c>
    </row>
    <row r="366" spans="1:82" ht="15" customHeight="1" x14ac:dyDescent="0.3">
      <c r="A366" s="181" t="s">
        <v>276</v>
      </c>
      <c r="B366" s="333">
        <v>43100</v>
      </c>
      <c r="C366" s="187">
        <v>0</v>
      </c>
      <c r="D366" s="187">
        <v>0</v>
      </c>
      <c r="E366" s="187">
        <v>0</v>
      </c>
      <c r="F366" s="187">
        <v>0</v>
      </c>
      <c r="G366" s="187">
        <v>12315871.630000001</v>
      </c>
      <c r="H366" s="187">
        <v>0</v>
      </c>
      <c r="K366" s="187">
        <v>0</v>
      </c>
      <c r="L366" s="187">
        <v>0</v>
      </c>
      <c r="N366" s="187">
        <v>0</v>
      </c>
      <c r="O366" s="187">
        <v>0</v>
      </c>
      <c r="P366" s="187">
        <v>0</v>
      </c>
      <c r="Q366" s="187">
        <v>0</v>
      </c>
      <c r="R366" s="187">
        <v>12315871.630000001</v>
      </c>
      <c r="S366" s="187">
        <v>0</v>
      </c>
      <c r="T366" s="187">
        <v>5.0000000000000001E-9</v>
      </c>
      <c r="U366" s="187">
        <v>0</v>
      </c>
      <c r="V366" s="187">
        <v>0</v>
      </c>
      <c r="X366" s="187">
        <v>0</v>
      </c>
      <c r="Y366" s="187">
        <v>0</v>
      </c>
      <c r="Z366" s="187">
        <v>0</v>
      </c>
      <c r="AA366" s="187">
        <v>2196362.1405000002</v>
      </c>
      <c r="AB366" s="187">
        <v>2196362.1405000002</v>
      </c>
      <c r="AC366" s="187">
        <v>2196362.1405000002</v>
      </c>
      <c r="AJ366" s="187">
        <v>0</v>
      </c>
      <c r="AK366" s="187">
        <v>-0.21</v>
      </c>
      <c r="AL366" s="187">
        <v>0</v>
      </c>
      <c r="AM366" s="187">
        <v>0</v>
      </c>
      <c r="AN366" s="187">
        <v>0</v>
      </c>
      <c r="AO366" s="187">
        <v>32155400.609999999</v>
      </c>
      <c r="AP366" s="187">
        <v>0</v>
      </c>
      <c r="AQ366" s="187">
        <v>46667634.170000002</v>
      </c>
      <c r="AR366" s="187">
        <v>11479954.595000001</v>
      </c>
      <c r="AS366" s="187">
        <v>11479954.595000001</v>
      </c>
      <c r="AT366" s="187">
        <v>0</v>
      </c>
      <c r="AU366" s="187">
        <v>10362708.057</v>
      </c>
      <c r="AV366" s="187">
        <v>1117246.5386000001</v>
      </c>
      <c r="BN366" s="187">
        <v>0</v>
      </c>
      <c r="BO366" s="187">
        <v>0</v>
      </c>
      <c r="BP366" s="187">
        <v>0</v>
      </c>
      <c r="BQ366" s="187">
        <v>0</v>
      </c>
      <c r="BR366" s="187">
        <v>170713.47875000001</v>
      </c>
      <c r="BS366" s="187">
        <v>0</v>
      </c>
      <c r="BV366" s="187">
        <v>0</v>
      </c>
      <c r="BW366" s="187">
        <v>1125000</v>
      </c>
      <c r="BX366" s="187">
        <v>1246059.8700000001</v>
      </c>
      <c r="BZ366" s="187">
        <v>0</v>
      </c>
      <c r="CA366" s="187">
        <v>0</v>
      </c>
      <c r="CB366" s="187">
        <v>0</v>
      </c>
      <c r="CC366" s="187">
        <v>14021727.944</v>
      </c>
      <c r="CD366" s="187">
        <v>32645906.226</v>
      </c>
    </row>
    <row r="367" spans="1:82" ht="15" customHeight="1" x14ac:dyDescent="0.3">
      <c r="A367" s="181" t="s">
        <v>276</v>
      </c>
      <c r="B367" s="333">
        <v>43465</v>
      </c>
      <c r="C367" s="187">
        <v>0</v>
      </c>
      <c r="D367" s="187">
        <v>0</v>
      </c>
      <c r="E367" s="187">
        <v>0</v>
      </c>
      <c r="F367" s="187">
        <v>0</v>
      </c>
      <c r="G367" s="187">
        <v>12071571.43</v>
      </c>
      <c r="H367" s="187">
        <v>0</v>
      </c>
      <c r="K367" s="187">
        <v>0</v>
      </c>
      <c r="L367" s="187">
        <v>0</v>
      </c>
      <c r="N367" s="187">
        <v>0</v>
      </c>
      <c r="O367" s="187">
        <v>0</v>
      </c>
      <c r="P367" s="187">
        <v>0</v>
      </c>
      <c r="Q367" s="187">
        <v>0</v>
      </c>
      <c r="R367" s="187">
        <v>12071571.43</v>
      </c>
      <c r="S367" s="187">
        <v>0</v>
      </c>
      <c r="T367" s="187">
        <v>5.0000000000000001E-9</v>
      </c>
      <c r="U367" s="187">
        <v>0</v>
      </c>
      <c r="V367" s="187">
        <v>0</v>
      </c>
      <c r="X367" s="187">
        <v>0</v>
      </c>
      <c r="Y367" s="187">
        <v>0</v>
      </c>
      <c r="Z367" s="187">
        <v>0</v>
      </c>
      <c r="AA367" s="187">
        <v>2707329.6549999998</v>
      </c>
      <c r="AB367" s="187">
        <v>2707329.6549999998</v>
      </c>
      <c r="AC367" s="187">
        <v>2707329.6549999998</v>
      </c>
      <c r="AJ367" s="187">
        <v>0</v>
      </c>
      <c r="AK367" s="187">
        <v>0</v>
      </c>
      <c r="AL367" s="187">
        <v>0</v>
      </c>
      <c r="AM367" s="187">
        <v>0</v>
      </c>
      <c r="AN367" s="187">
        <v>0</v>
      </c>
      <c r="AO367" s="187">
        <v>31062839.289999999</v>
      </c>
      <c r="AP367" s="187">
        <v>0</v>
      </c>
      <c r="AQ367" s="187">
        <v>45841740.375</v>
      </c>
      <c r="AR367" s="187">
        <v>11928008.105</v>
      </c>
      <c r="AS367" s="187">
        <v>11928008.105</v>
      </c>
      <c r="AT367" s="187">
        <v>0</v>
      </c>
      <c r="AU367" s="187">
        <v>10952158.319</v>
      </c>
      <c r="AV367" s="187">
        <v>975849.78593000001</v>
      </c>
      <c r="BN367" s="187">
        <v>0</v>
      </c>
      <c r="BO367" s="187">
        <v>0</v>
      </c>
      <c r="BP367" s="187">
        <v>0</v>
      </c>
      <c r="BQ367" s="187">
        <v>0</v>
      </c>
      <c r="BR367" s="187">
        <v>200745.09258</v>
      </c>
      <c r="BS367" s="187">
        <v>0</v>
      </c>
      <c r="BV367" s="187">
        <v>0</v>
      </c>
      <c r="BW367" s="187">
        <v>1349000</v>
      </c>
      <c r="BX367" s="187">
        <v>627004.05000000005</v>
      </c>
      <c r="BZ367" s="187">
        <v>0</v>
      </c>
      <c r="CA367" s="187">
        <v>0</v>
      </c>
      <c r="CB367" s="187">
        <v>0</v>
      </c>
      <c r="CC367" s="187">
        <v>14104757.247</v>
      </c>
      <c r="CD367" s="187">
        <v>31736983.127999999</v>
      </c>
    </row>
    <row r="368" spans="1:82" ht="15" customHeight="1" x14ac:dyDescent="0.3">
      <c r="A368" s="181" t="s">
        <v>258</v>
      </c>
      <c r="B368" s="333">
        <v>42735</v>
      </c>
      <c r="G368" s="187">
        <v>640765623</v>
      </c>
      <c r="J368" s="187">
        <v>59080037</v>
      </c>
      <c r="K368" s="187">
        <v>58828503</v>
      </c>
      <c r="L368" s="187">
        <v>251534</v>
      </c>
      <c r="M368" s="187">
        <v>570362633</v>
      </c>
      <c r="N368" s="187">
        <v>293601575</v>
      </c>
      <c r="O368" s="187">
        <v>276323888</v>
      </c>
      <c r="P368" s="187">
        <v>437170</v>
      </c>
      <c r="S368" s="187">
        <v>1328732</v>
      </c>
      <c r="T368" s="187">
        <v>9994221</v>
      </c>
      <c r="W368" s="187">
        <v>7111128</v>
      </c>
      <c r="Z368" s="187">
        <v>7111128</v>
      </c>
      <c r="AJ368" s="187">
        <v>606232519</v>
      </c>
      <c r="AL368" s="187">
        <v>28662945</v>
      </c>
      <c r="AO368" s="187">
        <v>152642737</v>
      </c>
      <c r="AP368" s="187">
        <v>803029</v>
      </c>
      <c r="AQ368" s="187">
        <v>1436217981</v>
      </c>
      <c r="AR368" s="187">
        <v>793194327</v>
      </c>
      <c r="AW368" s="187">
        <v>793194327</v>
      </c>
      <c r="AY368" s="187">
        <v>763881597</v>
      </c>
      <c r="AZ368" s="187">
        <v>29312730</v>
      </c>
      <c r="BS368" s="187">
        <v>3637517</v>
      </c>
      <c r="BV368" s="187">
        <v>126722843</v>
      </c>
      <c r="BX368" s="187">
        <v>1536790</v>
      </c>
      <c r="CB368" s="187">
        <v>660676</v>
      </c>
      <c r="CC368" s="187">
        <v>925752153</v>
      </c>
      <c r="CD368" s="187">
        <v>510465828</v>
      </c>
    </row>
    <row r="369" spans="1:82" ht="15" customHeight="1" x14ac:dyDescent="0.3">
      <c r="A369" s="181" t="s">
        <v>258</v>
      </c>
      <c r="B369" s="333">
        <v>43100</v>
      </c>
      <c r="G369" s="187">
        <v>622519086.34000003</v>
      </c>
      <c r="J369" s="187">
        <v>69337637.609999999</v>
      </c>
      <c r="K369" s="187">
        <v>69091156.640000001</v>
      </c>
      <c r="L369" s="187">
        <v>246480.97</v>
      </c>
      <c r="M369" s="187">
        <v>551046148.97000003</v>
      </c>
      <c r="N369" s="187">
        <v>202883237.84</v>
      </c>
      <c r="O369" s="187">
        <v>347665728.77999997</v>
      </c>
      <c r="P369" s="187">
        <v>497182.35</v>
      </c>
      <c r="S369" s="187">
        <v>2135299.7599999998</v>
      </c>
      <c r="W369" s="187">
        <v>519807</v>
      </c>
      <c r="Z369" s="187">
        <v>519807</v>
      </c>
      <c r="AJ369" s="187">
        <v>584105902.41999996</v>
      </c>
      <c r="AL369" s="187">
        <v>18714366.239999998</v>
      </c>
      <c r="AO369" s="187">
        <v>186869743.84</v>
      </c>
      <c r="AP369" s="187">
        <v>905949.12</v>
      </c>
      <c r="AQ369" s="187">
        <v>1413634855</v>
      </c>
      <c r="AR369" s="187">
        <v>778995585.70000005</v>
      </c>
      <c r="AW369" s="187">
        <v>778995585.70000005</v>
      </c>
      <c r="AY369" s="187">
        <v>750410751.83000004</v>
      </c>
      <c r="AZ369" s="187">
        <v>28584833.866</v>
      </c>
      <c r="BS369" s="187">
        <v>227074.39</v>
      </c>
      <c r="BV369" s="187">
        <v>105894219.87</v>
      </c>
      <c r="BX369" s="187">
        <v>17194162.655999999</v>
      </c>
      <c r="CB369" s="187">
        <v>273779.98</v>
      </c>
      <c r="CC369" s="187">
        <v>902584822.60000002</v>
      </c>
      <c r="CD369" s="187">
        <v>511050032.36000001</v>
      </c>
    </row>
    <row r="370" spans="1:82" ht="15" customHeight="1" x14ac:dyDescent="0.3">
      <c r="A370" s="181" t="s">
        <v>258</v>
      </c>
      <c r="B370" s="333">
        <v>43465</v>
      </c>
      <c r="G370" s="187">
        <v>685791731.59000003</v>
      </c>
      <c r="J370" s="187">
        <v>71803367.459999993</v>
      </c>
      <c r="K370" s="187">
        <v>71525876.299999997</v>
      </c>
      <c r="L370" s="187">
        <v>277491.15999999997</v>
      </c>
      <c r="M370" s="187">
        <v>543025403.92999995</v>
      </c>
      <c r="N370" s="187">
        <v>233435808.18000001</v>
      </c>
      <c r="O370" s="187">
        <v>309269798.70999998</v>
      </c>
      <c r="P370" s="187">
        <v>319797.03999999998</v>
      </c>
      <c r="S370" s="187">
        <v>991168.42</v>
      </c>
      <c r="T370" s="187">
        <v>69971791.780000001</v>
      </c>
      <c r="W370" s="187">
        <v>485666</v>
      </c>
      <c r="Z370" s="187">
        <v>485666</v>
      </c>
      <c r="AJ370" s="187">
        <v>624906919.54999995</v>
      </c>
      <c r="AL370" s="187">
        <v>33309128.140000001</v>
      </c>
      <c r="AO370" s="187">
        <v>98344872.370000005</v>
      </c>
      <c r="AP370" s="187">
        <v>1923348.12</v>
      </c>
      <c r="AQ370" s="187">
        <v>1444761665.8</v>
      </c>
      <c r="AR370" s="187">
        <v>830449624.77999997</v>
      </c>
      <c r="AW370" s="187">
        <v>830449624.77999997</v>
      </c>
      <c r="AY370" s="187">
        <v>799387695.63999999</v>
      </c>
      <c r="AZ370" s="187">
        <v>31061929.136999998</v>
      </c>
      <c r="BS370" s="187">
        <v>497626.5</v>
      </c>
      <c r="BT370" s="187">
        <v>188.89</v>
      </c>
      <c r="BV370" s="187">
        <v>96735822.420000002</v>
      </c>
      <c r="BX370" s="187">
        <v>2615230.3199999998</v>
      </c>
      <c r="CB370" s="187">
        <v>10198.14</v>
      </c>
      <c r="CC370" s="187">
        <v>930308691.04999995</v>
      </c>
      <c r="CD370" s="187">
        <v>514452974.70999998</v>
      </c>
    </row>
    <row r="371" spans="1:82" ht="15" customHeight="1" x14ac:dyDescent="0.3">
      <c r="A371" s="181" t="s">
        <v>283</v>
      </c>
      <c r="B371" s="333">
        <v>42735</v>
      </c>
      <c r="G371" s="187">
        <v>4815940</v>
      </c>
      <c r="M371" s="187">
        <v>4815940</v>
      </c>
      <c r="N371" s="187">
        <v>1580001</v>
      </c>
      <c r="O371" s="187">
        <v>3235939</v>
      </c>
      <c r="AA371" s="187">
        <v>-529885.77159999998</v>
      </c>
      <c r="AB371" s="187">
        <v>-529885.77159999998</v>
      </c>
      <c r="AC371" s="187">
        <v>-529885.77159999998</v>
      </c>
      <c r="AL371" s="187">
        <v>182754.49</v>
      </c>
      <c r="AO371" s="187">
        <v>6647686.3399999999</v>
      </c>
      <c r="AP371" s="187">
        <v>-1500.67</v>
      </c>
      <c r="AQ371" s="187">
        <v>11114994.388</v>
      </c>
      <c r="AR371" s="187">
        <v>1555768.0374</v>
      </c>
      <c r="AS371" s="187">
        <v>1555768.0374</v>
      </c>
      <c r="AU371" s="187">
        <v>1269118.5390999999</v>
      </c>
      <c r="AV371" s="187">
        <v>286649.49829000002</v>
      </c>
      <c r="BR371" s="187">
        <v>303771.15999999997</v>
      </c>
      <c r="BV371" s="187">
        <v>-1664.99</v>
      </c>
      <c r="BW371" s="187">
        <v>155795.42000000001</v>
      </c>
      <c r="BX371" s="187">
        <v>716872</v>
      </c>
      <c r="CC371" s="187">
        <v>2730541.6274000001</v>
      </c>
      <c r="CD371" s="187">
        <v>8384452.7609999999</v>
      </c>
    </row>
    <row r="372" spans="1:82" ht="15" customHeight="1" x14ac:dyDescent="0.3">
      <c r="A372" s="181" t="s">
        <v>283</v>
      </c>
      <c r="B372" s="333">
        <v>43100</v>
      </c>
      <c r="C372" s="187">
        <v>0</v>
      </c>
      <c r="D372" s="187">
        <v>0</v>
      </c>
      <c r="E372" s="187">
        <v>0</v>
      </c>
      <c r="F372" s="187">
        <v>0</v>
      </c>
      <c r="G372" s="187">
        <v>8743283.8399999999</v>
      </c>
      <c r="H372" s="187">
        <v>0</v>
      </c>
      <c r="K372" s="187">
        <v>0</v>
      </c>
      <c r="L372" s="187">
        <v>0</v>
      </c>
      <c r="M372" s="187">
        <v>8743283.8399999999</v>
      </c>
      <c r="N372" s="187">
        <v>781222.6</v>
      </c>
      <c r="O372" s="187">
        <v>7962061.2400000002</v>
      </c>
      <c r="P372" s="187">
        <v>0</v>
      </c>
      <c r="Q372" s="187">
        <v>0</v>
      </c>
      <c r="R372" s="187">
        <v>0</v>
      </c>
      <c r="S372" s="187">
        <v>0</v>
      </c>
      <c r="T372" s="187">
        <v>0</v>
      </c>
      <c r="U372" s="187">
        <v>0</v>
      </c>
      <c r="V372" s="187">
        <v>0</v>
      </c>
      <c r="X372" s="187">
        <v>0</v>
      </c>
      <c r="Y372" s="187">
        <v>0</v>
      </c>
      <c r="Z372" s="187">
        <v>0</v>
      </c>
      <c r="AA372" s="187">
        <v>-475505.34909999999</v>
      </c>
      <c r="AB372" s="187">
        <v>-475505.34909999999</v>
      </c>
      <c r="AC372" s="187">
        <v>-475505.34909999999</v>
      </c>
      <c r="AJ372" s="187">
        <v>0</v>
      </c>
      <c r="AK372" s="187">
        <v>0</v>
      </c>
      <c r="AL372" s="187">
        <v>48929.9</v>
      </c>
      <c r="AM372" s="187">
        <v>0</v>
      </c>
      <c r="AN372" s="187">
        <v>0</v>
      </c>
      <c r="AO372" s="187">
        <v>3123533.16</v>
      </c>
      <c r="AP372" s="187">
        <v>6694.25</v>
      </c>
      <c r="AQ372" s="187">
        <v>11446935.801000001</v>
      </c>
      <c r="AR372" s="187">
        <v>2107971.4896999998</v>
      </c>
      <c r="AS372" s="187">
        <v>2107971.4896999998</v>
      </c>
      <c r="AT372" s="187">
        <v>0</v>
      </c>
      <c r="AU372" s="187">
        <v>1811126.7268000001</v>
      </c>
      <c r="AV372" s="187">
        <v>296844.76293000003</v>
      </c>
      <c r="BN372" s="187">
        <v>0</v>
      </c>
      <c r="BO372" s="187">
        <v>0</v>
      </c>
      <c r="BP372" s="187">
        <v>0</v>
      </c>
      <c r="BQ372" s="187">
        <v>0</v>
      </c>
      <c r="BR372" s="187">
        <v>241111.86</v>
      </c>
      <c r="BS372" s="187">
        <v>0</v>
      </c>
      <c r="BV372" s="187">
        <v>0</v>
      </c>
      <c r="BW372" s="187">
        <v>139585.49</v>
      </c>
      <c r="BX372" s="187">
        <v>486974</v>
      </c>
      <c r="BZ372" s="187">
        <v>0</v>
      </c>
      <c r="CA372" s="187">
        <v>0</v>
      </c>
      <c r="CB372" s="187">
        <v>0</v>
      </c>
      <c r="CC372" s="187">
        <v>2975642.8396999999</v>
      </c>
      <c r="CD372" s="187">
        <v>8471292.9613000005</v>
      </c>
    </row>
    <row r="373" spans="1:82" ht="15" customHeight="1" x14ac:dyDescent="0.3">
      <c r="A373" s="181" t="s">
        <v>283</v>
      </c>
      <c r="B373" s="333">
        <v>43465</v>
      </c>
      <c r="C373" s="187">
        <v>0</v>
      </c>
      <c r="D373" s="187">
        <v>0</v>
      </c>
      <c r="E373" s="187">
        <v>0</v>
      </c>
      <c r="F373" s="187">
        <v>0</v>
      </c>
      <c r="G373" s="187">
        <v>10248649.369999999</v>
      </c>
      <c r="H373" s="187">
        <v>0</v>
      </c>
      <c r="K373" s="187">
        <v>0</v>
      </c>
      <c r="L373" s="187">
        <v>0</v>
      </c>
      <c r="M373" s="187">
        <v>10248649.369999999</v>
      </c>
      <c r="N373" s="187">
        <v>0</v>
      </c>
      <c r="O373" s="187">
        <v>10248649.369999999</v>
      </c>
      <c r="P373" s="187">
        <v>0</v>
      </c>
      <c r="Q373" s="187">
        <v>0</v>
      </c>
      <c r="R373" s="187">
        <v>0</v>
      </c>
      <c r="S373" s="187">
        <v>0</v>
      </c>
      <c r="T373" s="187">
        <v>0</v>
      </c>
      <c r="U373" s="187">
        <v>0</v>
      </c>
      <c r="V373" s="187">
        <v>0</v>
      </c>
      <c r="X373" s="187">
        <v>0</v>
      </c>
      <c r="Y373" s="187">
        <v>0</v>
      </c>
      <c r="Z373" s="187">
        <v>0</v>
      </c>
      <c r="AA373" s="187">
        <v>-468050.89409999998</v>
      </c>
      <c r="AB373" s="187">
        <v>-468050.89409999998</v>
      </c>
      <c r="AC373" s="187">
        <v>-468050.89409999998</v>
      </c>
      <c r="AJ373" s="187">
        <v>0</v>
      </c>
      <c r="AK373" s="187">
        <v>0</v>
      </c>
      <c r="AL373" s="187">
        <v>0</v>
      </c>
      <c r="AM373" s="187">
        <v>0</v>
      </c>
      <c r="AN373" s="187">
        <v>0</v>
      </c>
      <c r="AO373" s="187">
        <v>628804.81999999995</v>
      </c>
      <c r="AP373" s="187">
        <v>3304.04</v>
      </c>
      <c r="AQ373" s="187">
        <v>10412707.335999999</v>
      </c>
      <c r="AR373" s="187">
        <v>2140109.1003</v>
      </c>
      <c r="AS373" s="187">
        <v>2140109.1003</v>
      </c>
      <c r="AT373" s="187">
        <v>0</v>
      </c>
      <c r="AU373" s="187">
        <v>1881995.8670999999</v>
      </c>
      <c r="AV373" s="187">
        <v>258113.23321999999</v>
      </c>
      <c r="BN373" s="187">
        <v>0</v>
      </c>
      <c r="BO373" s="187">
        <v>0</v>
      </c>
      <c r="BP373" s="187">
        <v>0</v>
      </c>
      <c r="BQ373" s="187">
        <v>0</v>
      </c>
      <c r="BR373" s="187">
        <v>85699.636410000006</v>
      </c>
      <c r="BS373" s="187">
        <v>0</v>
      </c>
      <c r="BV373" s="187">
        <v>0</v>
      </c>
      <c r="BW373" s="187">
        <v>15218.96</v>
      </c>
      <c r="BX373" s="187">
        <v>238201.15</v>
      </c>
      <c r="BZ373" s="187">
        <v>0</v>
      </c>
      <c r="CA373" s="187">
        <v>0</v>
      </c>
      <c r="CB373" s="187">
        <v>0</v>
      </c>
      <c r="CC373" s="187">
        <v>2479228.8467000001</v>
      </c>
      <c r="CD373" s="187">
        <v>7933478.4891999997</v>
      </c>
    </row>
    <row r="374" spans="1:82" ht="15" customHeight="1" x14ac:dyDescent="0.3">
      <c r="A374" s="181" t="s">
        <v>784</v>
      </c>
      <c r="B374" s="333">
        <v>42735</v>
      </c>
      <c r="G374" s="187">
        <v>3204207.2</v>
      </c>
      <c r="M374" s="187">
        <v>3204207.2</v>
      </c>
      <c r="N374" s="187">
        <v>3100244.32</v>
      </c>
      <c r="O374" s="187">
        <v>103962.88</v>
      </c>
      <c r="AA374" s="187">
        <v>-165027.82980000001</v>
      </c>
      <c r="AB374" s="187">
        <v>-165027.82980000001</v>
      </c>
      <c r="AC374" s="187">
        <v>-165027.82980000001</v>
      </c>
      <c r="AL374" s="187">
        <v>11023.28</v>
      </c>
      <c r="AO374" s="187">
        <v>12222386.109999999</v>
      </c>
      <c r="AQ374" s="187">
        <v>15272588.76</v>
      </c>
      <c r="AR374" s="187">
        <v>4033247.1217</v>
      </c>
      <c r="AS374" s="187">
        <v>4033247.1217</v>
      </c>
      <c r="AU374" s="187">
        <v>3662809.9186999998</v>
      </c>
      <c r="AV374" s="187">
        <v>370437.20305000001</v>
      </c>
      <c r="BW374" s="187">
        <v>81544.22</v>
      </c>
      <c r="BX374" s="187">
        <v>610864.91</v>
      </c>
      <c r="CC374" s="187">
        <v>4725656.2516999999</v>
      </c>
      <c r="CD374" s="187">
        <v>10546932.507999999</v>
      </c>
    </row>
    <row r="375" spans="1:82" ht="15" customHeight="1" x14ac:dyDescent="0.3">
      <c r="A375" s="181" t="s">
        <v>784</v>
      </c>
      <c r="B375" s="333">
        <v>43100</v>
      </c>
      <c r="C375" s="187">
        <v>0</v>
      </c>
      <c r="D375" s="187">
        <v>0</v>
      </c>
      <c r="E375" s="187">
        <v>0</v>
      </c>
      <c r="F375" s="187">
        <v>0</v>
      </c>
      <c r="G375" s="187">
        <v>3108275.44</v>
      </c>
      <c r="H375" s="187">
        <v>0</v>
      </c>
      <c r="K375" s="187">
        <v>0</v>
      </c>
      <c r="L375" s="187">
        <v>0</v>
      </c>
      <c r="M375" s="187">
        <v>3108275.44</v>
      </c>
      <c r="N375" s="187">
        <v>2943536.55</v>
      </c>
      <c r="O375" s="187">
        <v>164738.89000000001</v>
      </c>
      <c r="P375" s="187">
        <v>0</v>
      </c>
      <c r="Q375" s="187">
        <v>0</v>
      </c>
      <c r="R375" s="187">
        <v>0</v>
      </c>
      <c r="S375" s="187">
        <v>0</v>
      </c>
      <c r="T375" s="187">
        <v>0</v>
      </c>
      <c r="U375" s="187">
        <v>0</v>
      </c>
      <c r="V375" s="187">
        <v>0</v>
      </c>
      <c r="X375" s="187">
        <v>0</v>
      </c>
      <c r="Y375" s="187">
        <v>0</v>
      </c>
      <c r="Z375" s="187">
        <v>0</v>
      </c>
      <c r="AA375" s="187">
        <v>-396674.25589999999</v>
      </c>
      <c r="AB375" s="187">
        <v>-396674.25589999999</v>
      </c>
      <c r="AC375" s="187">
        <v>-396674.25589999999</v>
      </c>
      <c r="AJ375" s="187">
        <v>0</v>
      </c>
      <c r="AK375" s="187">
        <v>0</v>
      </c>
      <c r="AL375" s="187">
        <v>0</v>
      </c>
      <c r="AM375" s="187">
        <v>0</v>
      </c>
      <c r="AN375" s="187">
        <v>0</v>
      </c>
      <c r="AO375" s="187">
        <v>13231088.810000001</v>
      </c>
      <c r="AP375" s="187">
        <v>0</v>
      </c>
      <c r="AQ375" s="187">
        <v>15942689.994000001</v>
      </c>
      <c r="AR375" s="187">
        <v>3197203.8166999999</v>
      </c>
      <c r="AS375" s="187">
        <v>3197203.8166999999</v>
      </c>
      <c r="AT375" s="187">
        <v>0</v>
      </c>
      <c r="AU375" s="187">
        <v>2820938.7861000001</v>
      </c>
      <c r="AV375" s="187">
        <v>376265.03058999998</v>
      </c>
      <c r="BN375" s="187">
        <v>0</v>
      </c>
      <c r="BO375" s="187">
        <v>0</v>
      </c>
      <c r="BP375" s="187">
        <v>0</v>
      </c>
      <c r="BQ375" s="187">
        <v>0</v>
      </c>
      <c r="BR375" s="187">
        <v>47125.606861</v>
      </c>
      <c r="BS375" s="187">
        <v>0</v>
      </c>
      <c r="BV375" s="187">
        <v>0</v>
      </c>
      <c r="BW375" s="187">
        <v>66428.06</v>
      </c>
      <c r="BX375" s="187">
        <v>964878.95</v>
      </c>
      <c r="BZ375" s="187">
        <v>0</v>
      </c>
      <c r="CA375" s="187">
        <v>0</v>
      </c>
      <c r="CB375" s="187">
        <v>0</v>
      </c>
      <c r="CC375" s="187">
        <v>4275636.4336000001</v>
      </c>
      <c r="CD375" s="187">
        <v>11667053.561000001</v>
      </c>
    </row>
    <row r="376" spans="1:82" ht="15" customHeight="1" x14ac:dyDescent="0.3">
      <c r="A376" s="181" t="s">
        <v>784</v>
      </c>
      <c r="B376" s="333">
        <v>43465</v>
      </c>
      <c r="C376" s="187">
        <v>0</v>
      </c>
      <c r="D376" s="187">
        <v>0</v>
      </c>
      <c r="E376" s="187">
        <v>0</v>
      </c>
      <c r="F376" s="187">
        <v>0</v>
      </c>
      <c r="G376" s="187">
        <v>6873853.3300000001</v>
      </c>
      <c r="H376" s="187">
        <v>0</v>
      </c>
      <c r="J376" s="187">
        <v>1440726.84</v>
      </c>
      <c r="K376" s="187">
        <v>1440726.84</v>
      </c>
      <c r="L376" s="187">
        <v>0</v>
      </c>
      <c r="M376" s="187">
        <v>4051026.09</v>
      </c>
      <c r="N376" s="187">
        <v>3891493.03</v>
      </c>
      <c r="O376" s="187">
        <v>159533.06</v>
      </c>
      <c r="P376" s="187">
        <v>0</v>
      </c>
      <c r="Q376" s="187">
        <v>0</v>
      </c>
      <c r="R376" s="187">
        <v>1382100.4</v>
      </c>
      <c r="S376" s="187">
        <v>0</v>
      </c>
      <c r="T376" s="187">
        <v>0</v>
      </c>
      <c r="U376" s="187">
        <v>0</v>
      </c>
      <c r="V376" s="187">
        <v>0</v>
      </c>
      <c r="X376" s="187">
        <v>0</v>
      </c>
      <c r="Y376" s="187">
        <v>0</v>
      </c>
      <c r="Z376" s="187">
        <v>0</v>
      </c>
      <c r="AA376" s="187">
        <v>1804816.6547000001</v>
      </c>
      <c r="AB376" s="187">
        <v>1804816.6547000001</v>
      </c>
      <c r="AC376" s="187">
        <v>1804816.6547000001</v>
      </c>
      <c r="AJ376" s="187">
        <v>0</v>
      </c>
      <c r="AK376" s="187">
        <v>0</v>
      </c>
      <c r="AL376" s="187">
        <v>134257.66</v>
      </c>
      <c r="AM376" s="187">
        <v>0</v>
      </c>
      <c r="AN376" s="187">
        <v>0</v>
      </c>
      <c r="AO376" s="187">
        <v>18716708.379999999</v>
      </c>
      <c r="AP376" s="187">
        <v>4926.71</v>
      </c>
      <c r="AQ376" s="187">
        <v>27534562.734999999</v>
      </c>
      <c r="AR376" s="187">
        <v>6341250.7778000003</v>
      </c>
      <c r="AS376" s="187">
        <v>6341250.7778000003</v>
      </c>
      <c r="AT376" s="187">
        <v>0</v>
      </c>
      <c r="AU376" s="187">
        <v>5834984.9129999997</v>
      </c>
      <c r="AV376" s="187">
        <v>506265.86470999999</v>
      </c>
      <c r="BN376" s="187">
        <v>0</v>
      </c>
      <c r="BO376" s="187">
        <v>0</v>
      </c>
      <c r="BP376" s="187">
        <v>0</v>
      </c>
      <c r="BQ376" s="187">
        <v>0</v>
      </c>
      <c r="BR376" s="187">
        <v>501455.41175000003</v>
      </c>
      <c r="BS376" s="187">
        <v>0</v>
      </c>
      <c r="BV376" s="187">
        <v>0</v>
      </c>
      <c r="BW376" s="187">
        <v>358472.34</v>
      </c>
      <c r="BX376" s="187">
        <v>746987.62</v>
      </c>
      <c r="BZ376" s="187">
        <v>0</v>
      </c>
      <c r="CA376" s="187">
        <v>0</v>
      </c>
      <c r="CB376" s="187">
        <v>0</v>
      </c>
      <c r="CC376" s="187">
        <v>7948166.1495000003</v>
      </c>
      <c r="CD376" s="187">
        <v>19586396.585000001</v>
      </c>
    </row>
    <row r="377" spans="1:82" ht="15" customHeight="1" x14ac:dyDescent="0.3">
      <c r="A377" s="181" t="s">
        <v>270</v>
      </c>
      <c r="B377" s="333">
        <v>42735</v>
      </c>
      <c r="G377" s="187">
        <v>950076321</v>
      </c>
      <c r="I377" s="187">
        <v>1102453</v>
      </c>
      <c r="J377" s="187">
        <v>97528147</v>
      </c>
      <c r="K377" s="187">
        <v>97110926</v>
      </c>
      <c r="L377" s="187">
        <v>417221</v>
      </c>
      <c r="M377" s="187">
        <v>849308987</v>
      </c>
      <c r="N377" s="187">
        <v>442311135</v>
      </c>
      <c r="O377" s="187">
        <v>406366998</v>
      </c>
      <c r="P377" s="187">
        <v>630854</v>
      </c>
      <c r="S377" s="187">
        <v>2136734</v>
      </c>
      <c r="W377" s="187">
        <v>61145527</v>
      </c>
      <c r="Y377" s="187">
        <v>893272</v>
      </c>
      <c r="Z377" s="187">
        <v>60252255</v>
      </c>
      <c r="AJ377" s="187">
        <v>1927400983</v>
      </c>
      <c r="AL377" s="187">
        <v>18237608</v>
      </c>
      <c r="AO377" s="187">
        <v>397050775</v>
      </c>
      <c r="AP377" s="187">
        <v>1388930</v>
      </c>
      <c r="AQ377" s="187">
        <v>3355300144</v>
      </c>
      <c r="AR377" s="187">
        <v>2095049590</v>
      </c>
      <c r="AW377" s="187">
        <v>2095049590</v>
      </c>
      <c r="AY377" s="187">
        <v>2009679838</v>
      </c>
      <c r="AZ377" s="187">
        <v>85369752</v>
      </c>
      <c r="BS377" s="187">
        <v>5929530</v>
      </c>
      <c r="BV377" s="187">
        <v>25771763</v>
      </c>
      <c r="BX377" s="187">
        <v>25071237</v>
      </c>
      <c r="CB377" s="187">
        <v>2825806</v>
      </c>
      <c r="CC377" s="187">
        <v>2154647926</v>
      </c>
      <c r="CD377" s="187">
        <v>1200652218</v>
      </c>
    </row>
    <row r="378" spans="1:82" ht="15" customHeight="1" x14ac:dyDescent="0.3">
      <c r="A378" s="181" t="s">
        <v>270</v>
      </c>
      <c r="B378" s="333">
        <v>43100</v>
      </c>
      <c r="G378" s="187">
        <v>1243092805.4000001</v>
      </c>
      <c r="I378" s="187">
        <v>1264830</v>
      </c>
      <c r="J378" s="187">
        <v>154091297.33000001</v>
      </c>
      <c r="K378" s="187">
        <v>153540545.28</v>
      </c>
      <c r="L378" s="187">
        <v>550752.05000000005</v>
      </c>
      <c r="M378" s="187">
        <v>1082977081.3</v>
      </c>
      <c r="N378" s="187">
        <v>449191188.61000001</v>
      </c>
      <c r="O378" s="187">
        <v>632995324.17999995</v>
      </c>
      <c r="P378" s="187">
        <v>790568.46</v>
      </c>
      <c r="S378" s="187">
        <v>4759596.8499999996</v>
      </c>
      <c r="W378" s="187">
        <v>68318671.409999996</v>
      </c>
      <c r="Y378" s="187">
        <v>833833</v>
      </c>
      <c r="Z378" s="187">
        <v>67484838.409999996</v>
      </c>
      <c r="AJ378" s="187">
        <v>1908325117.0999999</v>
      </c>
      <c r="AL378" s="187">
        <v>13175534.072000001</v>
      </c>
      <c r="AO378" s="187">
        <v>342239876.68000001</v>
      </c>
      <c r="AQ378" s="187">
        <v>3575152004.5999999</v>
      </c>
      <c r="AR378" s="187">
        <v>2122695251.2</v>
      </c>
      <c r="AW378" s="187">
        <v>2122695251.2</v>
      </c>
      <c r="AY378" s="187">
        <v>2040778827.0999999</v>
      </c>
      <c r="AZ378" s="187">
        <v>81916424.128000006</v>
      </c>
      <c r="BO378" s="187">
        <v>488392.21</v>
      </c>
      <c r="BS378" s="187">
        <v>507327.4</v>
      </c>
      <c r="BV378" s="187">
        <v>237361136.15000001</v>
      </c>
      <c r="BX378" s="187">
        <v>12834394.710000001</v>
      </c>
      <c r="CB378" s="187">
        <v>2747840.8</v>
      </c>
      <c r="CC378" s="187">
        <v>2376634342.5</v>
      </c>
      <c r="CD378" s="187">
        <v>1198517662.0999999</v>
      </c>
    </row>
    <row r="379" spans="1:82" ht="15" customHeight="1" x14ac:dyDescent="0.3">
      <c r="A379" s="181" t="s">
        <v>270</v>
      </c>
      <c r="B379" s="333">
        <v>43465</v>
      </c>
      <c r="G379" s="187">
        <v>1462849199.2</v>
      </c>
      <c r="I379" s="187">
        <v>1464050</v>
      </c>
      <c r="J379" s="187">
        <v>154917536.94999999</v>
      </c>
      <c r="K379" s="187">
        <v>154315854.50999999</v>
      </c>
      <c r="L379" s="187">
        <v>601682.43999999994</v>
      </c>
      <c r="M379" s="187">
        <v>1204409359.7</v>
      </c>
      <c r="N379" s="187">
        <v>508885291.30000001</v>
      </c>
      <c r="O379" s="187">
        <v>694790027.16999996</v>
      </c>
      <c r="P379" s="187">
        <v>734041.26</v>
      </c>
      <c r="S379" s="187">
        <v>2149115.5099999998</v>
      </c>
      <c r="T379" s="187">
        <v>99909136.989999995</v>
      </c>
      <c r="W379" s="187">
        <v>42173880.939999998</v>
      </c>
      <c r="Y379" s="187">
        <v>608615.16</v>
      </c>
      <c r="Z379" s="187">
        <v>41565265.780000001</v>
      </c>
      <c r="AJ379" s="187">
        <v>1808113201.4000001</v>
      </c>
      <c r="AL379" s="187">
        <v>29922258.739999998</v>
      </c>
      <c r="AO379" s="187">
        <v>180780222.83000001</v>
      </c>
      <c r="AP379" s="187">
        <v>2400773.19</v>
      </c>
      <c r="AQ379" s="187">
        <v>3526239536.3000002</v>
      </c>
      <c r="AR379" s="187">
        <v>2001800899.5999999</v>
      </c>
      <c r="AW379" s="187">
        <v>2001800899.5999999</v>
      </c>
      <c r="AY379" s="187">
        <v>1923624265.7</v>
      </c>
      <c r="AZ379" s="187">
        <v>78176633.968999997</v>
      </c>
      <c r="BS379" s="187">
        <v>1077683.0900000001</v>
      </c>
      <c r="BT379" s="187">
        <v>410.34</v>
      </c>
      <c r="BV379" s="187">
        <v>254268024.96000001</v>
      </c>
      <c r="BX379" s="187">
        <v>14215225.07</v>
      </c>
      <c r="CB379" s="187">
        <v>3376725.63</v>
      </c>
      <c r="CC379" s="187">
        <v>2274738968.6999998</v>
      </c>
      <c r="CD379" s="187">
        <v>1251500567.5999999</v>
      </c>
    </row>
    <row r="380" spans="1:82" ht="15" customHeight="1" x14ac:dyDescent="0.3">
      <c r="A380" s="181" t="s">
        <v>489</v>
      </c>
      <c r="B380" s="333">
        <v>42735</v>
      </c>
      <c r="G380" s="187">
        <v>381881690</v>
      </c>
      <c r="J380" s="187">
        <v>36571621</v>
      </c>
      <c r="K380" s="187">
        <v>36414922</v>
      </c>
      <c r="L380" s="187">
        <v>156699</v>
      </c>
      <c r="M380" s="187">
        <v>344544494</v>
      </c>
      <c r="N380" s="187">
        <v>185265151</v>
      </c>
      <c r="O380" s="187">
        <v>159046341</v>
      </c>
      <c r="P380" s="187">
        <v>233002</v>
      </c>
      <c r="S380" s="187">
        <v>765575</v>
      </c>
      <c r="W380" s="187">
        <v>18293</v>
      </c>
      <c r="Z380" s="187">
        <v>18293</v>
      </c>
      <c r="AJ380" s="187">
        <v>257401165</v>
      </c>
      <c r="AL380" s="187">
        <v>6316999</v>
      </c>
      <c r="AO380" s="187">
        <v>75743054</v>
      </c>
      <c r="AP380" s="187">
        <v>148303</v>
      </c>
      <c r="AQ380" s="187">
        <v>721509504</v>
      </c>
      <c r="AR380" s="187">
        <v>314418671</v>
      </c>
      <c r="AW380" s="187">
        <v>314418671</v>
      </c>
      <c r="AY380" s="187">
        <v>299142178</v>
      </c>
      <c r="AZ380" s="187">
        <v>15276493</v>
      </c>
      <c r="BS380" s="187">
        <v>2050973</v>
      </c>
      <c r="BV380" s="187">
        <v>127528571</v>
      </c>
      <c r="BX380" s="187">
        <v>26430</v>
      </c>
      <c r="CB380" s="187">
        <v>202306</v>
      </c>
      <c r="CC380" s="187">
        <v>444226951</v>
      </c>
      <c r="CD380" s="187">
        <v>277282553</v>
      </c>
    </row>
    <row r="381" spans="1:82" ht="15" customHeight="1" x14ac:dyDescent="0.3">
      <c r="A381" s="181" t="s">
        <v>489</v>
      </c>
      <c r="B381" s="333">
        <v>43100</v>
      </c>
      <c r="G381" s="187">
        <v>357844130.91000003</v>
      </c>
      <c r="J381" s="187">
        <v>44126928</v>
      </c>
      <c r="K381" s="187">
        <v>43969069.450000003</v>
      </c>
      <c r="L381" s="187">
        <v>157858.54999999999</v>
      </c>
      <c r="M381" s="187">
        <v>282442229.60000002</v>
      </c>
      <c r="N381" s="187">
        <v>127182591.81</v>
      </c>
      <c r="O381" s="187">
        <v>155090539.94999999</v>
      </c>
      <c r="P381" s="187">
        <v>169097.84</v>
      </c>
      <c r="S381" s="187">
        <v>1318781.53</v>
      </c>
      <c r="T381" s="187">
        <v>29956191.780000001</v>
      </c>
      <c r="AJ381" s="187">
        <v>235748895.78999999</v>
      </c>
      <c r="AL381" s="187">
        <v>10854110.773</v>
      </c>
      <c r="AO381" s="187">
        <v>91108768.219999999</v>
      </c>
      <c r="AQ381" s="187">
        <v>695555905.69000006</v>
      </c>
      <c r="AR381" s="187">
        <v>316214553.87</v>
      </c>
      <c r="AW381" s="187">
        <v>316214553.87</v>
      </c>
      <c r="AY381" s="187">
        <v>303099005.77999997</v>
      </c>
      <c r="AZ381" s="187">
        <v>13115548.083000001</v>
      </c>
      <c r="BS381" s="187">
        <v>144604.76999999999</v>
      </c>
      <c r="BV381" s="187">
        <v>48899683.57</v>
      </c>
      <c r="BX381" s="187">
        <v>577951.39</v>
      </c>
      <c r="CB381" s="187">
        <v>182412.73</v>
      </c>
      <c r="CC381" s="187">
        <v>366019206.32999998</v>
      </c>
      <c r="CD381" s="187">
        <v>329536699.36000001</v>
      </c>
    </row>
    <row r="382" spans="1:82" ht="15" customHeight="1" x14ac:dyDescent="0.3">
      <c r="A382" s="181" t="s">
        <v>489</v>
      </c>
      <c r="B382" s="333">
        <v>43465</v>
      </c>
      <c r="G382" s="187">
        <v>392910138.17000002</v>
      </c>
      <c r="J382" s="187">
        <v>33459564.539999999</v>
      </c>
      <c r="K382" s="187">
        <v>33329260.629999999</v>
      </c>
      <c r="L382" s="187">
        <v>130303.91</v>
      </c>
      <c r="M382" s="187">
        <v>329019245.38999999</v>
      </c>
      <c r="N382" s="187">
        <v>115713380.52</v>
      </c>
      <c r="O382" s="187">
        <v>213040279.69999999</v>
      </c>
      <c r="P382" s="187">
        <v>265585.17</v>
      </c>
      <c r="S382" s="187">
        <v>461796.73</v>
      </c>
      <c r="T382" s="187">
        <v>29969531.510000002</v>
      </c>
      <c r="Z382" s="187">
        <v>0</v>
      </c>
      <c r="AJ382" s="187">
        <v>238185246.63</v>
      </c>
      <c r="AL382" s="187">
        <v>4968284.55</v>
      </c>
      <c r="AO382" s="187">
        <v>49088907.799999997</v>
      </c>
      <c r="AP382" s="187">
        <v>428518.59</v>
      </c>
      <c r="AQ382" s="187">
        <v>685581095.74000001</v>
      </c>
      <c r="AR382" s="187">
        <v>283127631.07999998</v>
      </c>
      <c r="AW382" s="187">
        <v>283127631.07999998</v>
      </c>
      <c r="AY382" s="187">
        <v>269849236.99000001</v>
      </c>
      <c r="AZ382" s="187">
        <v>13278394.097999999</v>
      </c>
      <c r="BS382" s="187">
        <v>228496.01</v>
      </c>
      <c r="BT382" s="187">
        <v>89.42</v>
      </c>
      <c r="BV382" s="187">
        <v>55781005.039999999</v>
      </c>
      <c r="BX382" s="187">
        <v>93446.43</v>
      </c>
      <c r="CB382" s="187">
        <v>3700000</v>
      </c>
      <c r="CC382" s="187">
        <v>342930667.98000002</v>
      </c>
      <c r="CD382" s="187">
        <v>342650427.75</v>
      </c>
    </row>
    <row r="383" spans="1:82" ht="15" customHeight="1" x14ac:dyDescent="0.3">
      <c r="A383" s="181" t="s">
        <v>785</v>
      </c>
      <c r="B383" s="333">
        <v>42735</v>
      </c>
      <c r="G383" s="187">
        <v>1673041842.8</v>
      </c>
      <c r="I383" s="187">
        <v>8039141.5199999996</v>
      </c>
      <c r="J383" s="187">
        <v>36176453.549999997</v>
      </c>
      <c r="L383" s="187">
        <v>36176453.549999997</v>
      </c>
      <c r="M383" s="187">
        <v>1403450085.7</v>
      </c>
      <c r="N383" s="187">
        <v>1091909268.3</v>
      </c>
      <c r="O383" s="187">
        <v>288440176.33999997</v>
      </c>
      <c r="P383" s="187">
        <v>643742.4</v>
      </c>
      <c r="Q383" s="187">
        <v>22456898.719999999</v>
      </c>
      <c r="R383" s="187">
        <v>194052999.31</v>
      </c>
      <c r="S383" s="187">
        <v>30291717.07</v>
      </c>
      <c r="T383" s="187">
        <v>1031445.68</v>
      </c>
      <c r="W383" s="187">
        <v>883675.69</v>
      </c>
      <c r="Z383" s="187">
        <v>883675.69</v>
      </c>
      <c r="AA383" s="187">
        <v>101337919.09</v>
      </c>
      <c r="AB383" s="187">
        <v>56839014.93</v>
      </c>
      <c r="AC383" s="187">
        <v>56887281.990000002</v>
      </c>
      <c r="AD383" s="187">
        <v>-48267.06</v>
      </c>
      <c r="AE383" s="187">
        <v>44498904.159999996</v>
      </c>
      <c r="AF383" s="187">
        <v>44498904.159999996</v>
      </c>
      <c r="AJ383" s="187">
        <v>3954364.31</v>
      </c>
      <c r="AK383" s="187">
        <v>7593789.2199999997</v>
      </c>
      <c r="AL383" s="187">
        <v>54211146.219999999</v>
      </c>
      <c r="AO383" s="187">
        <v>53043293.909999996</v>
      </c>
      <c r="AP383" s="187">
        <v>1082860.44</v>
      </c>
      <c r="AQ383" s="187">
        <v>1895148891.7</v>
      </c>
      <c r="AR383" s="187">
        <v>767226811.74000001</v>
      </c>
      <c r="AS383" s="187">
        <v>747062584.28999996</v>
      </c>
      <c r="AU383" s="187">
        <v>705344494.04999995</v>
      </c>
      <c r="AV383" s="187">
        <v>41718090.240000002</v>
      </c>
      <c r="AW383" s="187">
        <v>20164227.449999999</v>
      </c>
      <c r="AY383" s="187">
        <v>18101074.800000001</v>
      </c>
      <c r="AZ383" s="187">
        <v>2063152.65</v>
      </c>
      <c r="BA383" s="187">
        <v>390472004.75</v>
      </c>
      <c r="BB383" s="187">
        <v>390472004.75</v>
      </c>
      <c r="BD383" s="187">
        <v>250990143.16</v>
      </c>
      <c r="BE383" s="187">
        <v>139481861.59</v>
      </c>
      <c r="BP383" s="187">
        <v>26035674.149999999</v>
      </c>
      <c r="BQ383" s="187">
        <v>22968184.510000002</v>
      </c>
      <c r="BR383" s="187">
        <v>27050552.359999999</v>
      </c>
      <c r="BS383" s="187">
        <v>10320512.300000001</v>
      </c>
      <c r="BT383" s="187">
        <v>22308804.48</v>
      </c>
      <c r="BV383" s="187">
        <v>12502801.73</v>
      </c>
      <c r="BW383" s="187">
        <v>5267012.46</v>
      </c>
      <c r="BX383" s="187">
        <v>57219593.579999998</v>
      </c>
      <c r="BY383" s="187">
        <v>157946128.66999999</v>
      </c>
      <c r="CA383" s="187">
        <v>157946128.66999999</v>
      </c>
      <c r="CC383" s="187">
        <v>1499318080.7</v>
      </c>
      <c r="CD383" s="187">
        <v>395830810.99000001</v>
      </c>
    </row>
    <row r="384" spans="1:82" ht="15" customHeight="1" x14ac:dyDescent="0.3">
      <c r="A384" s="181" t="s">
        <v>785</v>
      </c>
      <c r="B384" s="333">
        <v>43100</v>
      </c>
      <c r="D384" s="187">
        <v>0</v>
      </c>
      <c r="G384" s="187">
        <v>1546513742.7</v>
      </c>
      <c r="I384" s="187">
        <v>11444757</v>
      </c>
      <c r="J384" s="187">
        <v>36143151.969999999</v>
      </c>
      <c r="L384" s="187">
        <v>36143151.969999999</v>
      </c>
      <c r="M384" s="187">
        <v>1301840378.5999999</v>
      </c>
      <c r="N384" s="187">
        <v>947805712.70000005</v>
      </c>
      <c r="O384" s="187">
        <v>338022565.31</v>
      </c>
      <c r="P384" s="187">
        <v>641454.57999999996</v>
      </c>
      <c r="Q384" s="187">
        <v>15370646.029999999</v>
      </c>
      <c r="R384" s="187">
        <v>177683360.43000001</v>
      </c>
      <c r="S384" s="187">
        <v>18510546.719999999</v>
      </c>
      <c r="T384" s="187">
        <v>891547.91</v>
      </c>
      <c r="W384" s="187">
        <v>50587507.170000002</v>
      </c>
      <c r="Z384" s="187">
        <v>50587507.170000002</v>
      </c>
      <c r="AA384" s="187">
        <v>83222283.810000002</v>
      </c>
      <c r="AB384" s="187">
        <v>43080101.700000003</v>
      </c>
      <c r="AC384" s="187">
        <v>43100211.420000002</v>
      </c>
      <c r="AD384" s="187">
        <v>-20109.72</v>
      </c>
      <c r="AE384" s="187">
        <v>40142182.109999999</v>
      </c>
      <c r="AF384" s="187">
        <v>40142182.109999999</v>
      </c>
      <c r="AJ384" s="187">
        <v>18778425.530000001</v>
      </c>
      <c r="AK384" s="187">
        <v>15382492.08</v>
      </c>
      <c r="AL384" s="187">
        <v>47409235.399999999</v>
      </c>
      <c r="AO384" s="187">
        <v>43126674.030000001</v>
      </c>
      <c r="AP384" s="187">
        <v>1143038.73</v>
      </c>
      <c r="AQ384" s="187">
        <v>1806163399.4000001</v>
      </c>
      <c r="AR384" s="187">
        <v>721798696.70000005</v>
      </c>
      <c r="AS384" s="187">
        <v>700185758.67999995</v>
      </c>
      <c r="AT384" s="187">
        <v>0</v>
      </c>
      <c r="AU384" s="187">
        <v>661452811.41999996</v>
      </c>
      <c r="AV384" s="187">
        <v>38732947.259999998</v>
      </c>
      <c r="AW384" s="187">
        <v>21612938.02</v>
      </c>
      <c r="AY384" s="187">
        <v>19362000.559999999</v>
      </c>
      <c r="AZ384" s="187">
        <v>2250937.46</v>
      </c>
      <c r="BA384" s="187">
        <v>339090764.35000002</v>
      </c>
      <c r="BB384" s="187">
        <v>339090764.35000002</v>
      </c>
      <c r="BD384" s="187">
        <v>207824995.11000001</v>
      </c>
      <c r="BE384" s="187">
        <v>131265769.23999999</v>
      </c>
      <c r="BP384" s="187">
        <v>26240198.149999999</v>
      </c>
      <c r="BQ384" s="187">
        <v>20781332.949999999</v>
      </c>
      <c r="BR384" s="187">
        <v>27182592.670000002</v>
      </c>
      <c r="BS384" s="187">
        <v>7803187.7800000003</v>
      </c>
      <c r="BT384" s="187">
        <v>15666645.83</v>
      </c>
      <c r="BV384" s="187">
        <v>18404667.07</v>
      </c>
      <c r="BW384" s="187">
        <v>5031118.5999999996</v>
      </c>
      <c r="BX384" s="187">
        <v>53735963.490000002</v>
      </c>
      <c r="BY384" s="187">
        <v>156758626.90000001</v>
      </c>
      <c r="CA384" s="187">
        <v>156758626.90000001</v>
      </c>
      <c r="CC384" s="187">
        <v>1392493794.5</v>
      </c>
      <c r="CD384" s="187">
        <v>413669604.91000003</v>
      </c>
    </row>
    <row r="385" spans="1:82" ht="15" customHeight="1" x14ac:dyDescent="0.3">
      <c r="A385" s="181" t="s">
        <v>785</v>
      </c>
      <c r="B385" s="333">
        <v>43465</v>
      </c>
      <c r="D385" s="187">
        <v>0</v>
      </c>
      <c r="G385" s="187">
        <v>1581982120.4000001</v>
      </c>
      <c r="I385" s="187">
        <v>2172856.14</v>
      </c>
      <c r="J385" s="187">
        <v>30316038.52</v>
      </c>
      <c r="L385" s="187">
        <v>30316038.52</v>
      </c>
      <c r="M385" s="187">
        <v>1101289089.9000001</v>
      </c>
      <c r="N385" s="187">
        <v>864125542.25999999</v>
      </c>
      <c r="O385" s="187">
        <v>229535293.56999999</v>
      </c>
      <c r="P385" s="187">
        <v>629683.03</v>
      </c>
      <c r="Q385" s="187">
        <v>6998571.0700000003</v>
      </c>
      <c r="R385" s="187">
        <v>424018866.18000001</v>
      </c>
      <c r="S385" s="187">
        <v>23306880.390000001</v>
      </c>
      <c r="T385" s="187">
        <v>878389.26</v>
      </c>
      <c r="W385" s="187">
        <v>236679</v>
      </c>
      <c r="Z385" s="187">
        <v>236679</v>
      </c>
      <c r="AA385" s="187">
        <v>73776443.489999995</v>
      </c>
      <c r="AB385" s="187">
        <v>38625361.270000003</v>
      </c>
      <c r="AC385" s="187">
        <v>38652575.380000003</v>
      </c>
      <c r="AD385" s="187">
        <v>-27214.11</v>
      </c>
      <c r="AE385" s="187">
        <v>35151082.219999999</v>
      </c>
      <c r="AF385" s="187">
        <v>35151082.219999999</v>
      </c>
      <c r="AJ385" s="187">
        <v>23948701.530000001</v>
      </c>
      <c r="AK385" s="187">
        <v>12896229.189999999</v>
      </c>
      <c r="AL385" s="187">
        <v>21289977.370000001</v>
      </c>
      <c r="AO385" s="187">
        <v>46749458.109999999</v>
      </c>
      <c r="AP385" s="187">
        <v>1116214.54</v>
      </c>
      <c r="AQ385" s="187">
        <v>1761995823.7</v>
      </c>
      <c r="AR385" s="187">
        <v>704941923.46000004</v>
      </c>
      <c r="AS385" s="187">
        <v>681242185.25999999</v>
      </c>
      <c r="AT385" s="187">
        <v>0</v>
      </c>
      <c r="AU385" s="187">
        <v>643498104.30999994</v>
      </c>
      <c r="AV385" s="187">
        <v>37744080.950000003</v>
      </c>
      <c r="AW385" s="187">
        <v>23699738.199999999</v>
      </c>
      <c r="AY385" s="187">
        <v>21617642.109999999</v>
      </c>
      <c r="AZ385" s="187">
        <v>2082096.09</v>
      </c>
      <c r="BA385" s="187">
        <v>323640406.76999998</v>
      </c>
      <c r="BB385" s="187">
        <v>323640406.76999998</v>
      </c>
      <c r="BD385" s="187">
        <v>228006834.22</v>
      </c>
      <c r="BE385" s="187">
        <v>95633572.549999997</v>
      </c>
      <c r="BP385" s="187">
        <v>24552375.850000001</v>
      </c>
      <c r="BQ385" s="187">
        <v>18080763.75</v>
      </c>
      <c r="BR385" s="187">
        <v>21718685.449999999</v>
      </c>
      <c r="BS385" s="187">
        <v>5945179.8600000003</v>
      </c>
      <c r="BT385" s="187">
        <v>17048905.920000002</v>
      </c>
      <c r="BV385" s="187">
        <v>21254361.09</v>
      </c>
      <c r="BW385" s="187">
        <v>5465637.5899999999</v>
      </c>
      <c r="BX385" s="187">
        <v>55066833.450000003</v>
      </c>
      <c r="BY385" s="187">
        <v>155409718.74000001</v>
      </c>
      <c r="CA385" s="187">
        <v>155409718.74000001</v>
      </c>
      <c r="CC385" s="187">
        <v>1353124791.9000001</v>
      </c>
      <c r="CD385" s="187">
        <v>408871031.72000003</v>
      </c>
    </row>
    <row r="386" spans="1:82" ht="15" customHeight="1" x14ac:dyDescent="0.3">
      <c r="A386" s="181" t="s">
        <v>278</v>
      </c>
      <c r="B386" s="333">
        <v>42735</v>
      </c>
      <c r="C386" s="187">
        <v>0</v>
      </c>
      <c r="D386" s="187">
        <v>0</v>
      </c>
      <c r="E386" s="187">
        <v>0</v>
      </c>
      <c r="F386" s="187">
        <v>0</v>
      </c>
      <c r="G386" s="187">
        <v>93168000</v>
      </c>
      <c r="H386" s="187">
        <v>0</v>
      </c>
      <c r="I386" s="187">
        <v>0</v>
      </c>
      <c r="J386" s="187">
        <v>12105000</v>
      </c>
      <c r="K386" s="187">
        <v>12105000</v>
      </c>
      <c r="L386" s="187">
        <v>0</v>
      </c>
      <c r="M386" s="187">
        <v>81063000</v>
      </c>
      <c r="N386" s="187">
        <v>43360000</v>
      </c>
      <c r="O386" s="187">
        <v>37703000</v>
      </c>
      <c r="P386" s="187">
        <v>0</v>
      </c>
      <c r="Q386" s="187">
        <v>0</v>
      </c>
      <c r="R386" s="187">
        <v>0</v>
      </c>
      <c r="S386" s="187">
        <v>0</v>
      </c>
      <c r="T386" s="187">
        <v>0</v>
      </c>
      <c r="U386" s="187">
        <v>0</v>
      </c>
      <c r="V386" s="187">
        <v>0</v>
      </c>
      <c r="W386" s="187">
        <v>0</v>
      </c>
      <c r="X386" s="187">
        <v>0</v>
      </c>
      <c r="Y386" s="187">
        <v>0</v>
      </c>
      <c r="Z386" s="187">
        <v>0</v>
      </c>
      <c r="AA386" s="187">
        <v>0</v>
      </c>
      <c r="AB386" s="187">
        <v>0</v>
      </c>
      <c r="AC386" s="187">
        <v>0</v>
      </c>
      <c r="AD386" s="187">
        <v>0</v>
      </c>
      <c r="AE386" s="187">
        <v>0</v>
      </c>
      <c r="AF386" s="187">
        <v>0</v>
      </c>
      <c r="AG386" s="187">
        <v>0</v>
      </c>
      <c r="AH386" s="187">
        <v>0</v>
      </c>
      <c r="AI386" s="187">
        <v>0</v>
      </c>
      <c r="AJ386" s="187">
        <v>896000</v>
      </c>
      <c r="AK386" s="187">
        <v>0</v>
      </c>
      <c r="AL386" s="187">
        <v>216000</v>
      </c>
      <c r="AM386" s="187">
        <v>0</v>
      </c>
      <c r="AN386" s="187">
        <v>0</v>
      </c>
      <c r="AO386" s="187">
        <v>868000</v>
      </c>
      <c r="AP386" s="187">
        <v>0</v>
      </c>
      <c r="AQ386" s="187">
        <v>95148000</v>
      </c>
      <c r="AR386" s="187">
        <v>0</v>
      </c>
      <c r="AS386" s="187">
        <v>0</v>
      </c>
      <c r="AT386" s="187">
        <v>0</v>
      </c>
      <c r="AU386" s="187">
        <v>0</v>
      </c>
      <c r="AV386" s="187">
        <v>0</v>
      </c>
      <c r="AW386" s="187">
        <v>0</v>
      </c>
      <c r="AX386" s="187">
        <v>0</v>
      </c>
      <c r="AY386" s="187">
        <v>0</v>
      </c>
      <c r="AZ386" s="187">
        <v>0</v>
      </c>
      <c r="BA386" s="187">
        <v>61933051.741999999</v>
      </c>
      <c r="BB386" s="187">
        <v>61933051.741999999</v>
      </c>
      <c r="BC386" s="187">
        <v>0</v>
      </c>
      <c r="BD386" s="187">
        <v>59382969.542999998</v>
      </c>
      <c r="BE386" s="187">
        <v>2550082.1992000001</v>
      </c>
      <c r="BF386" s="187">
        <v>0</v>
      </c>
      <c r="BG386" s="187">
        <v>0</v>
      </c>
      <c r="BH386" s="187">
        <v>0</v>
      </c>
      <c r="BI386" s="187">
        <v>0</v>
      </c>
      <c r="BJ386" s="187">
        <v>0</v>
      </c>
      <c r="BK386" s="187">
        <v>0</v>
      </c>
      <c r="BL386" s="187">
        <v>0</v>
      </c>
      <c r="BM386" s="187">
        <v>0</v>
      </c>
      <c r="BN386" s="187">
        <v>0</v>
      </c>
      <c r="BO386" s="187">
        <v>0</v>
      </c>
      <c r="BP386" s="187">
        <v>0</v>
      </c>
      <c r="BQ386" s="187">
        <v>0</v>
      </c>
      <c r="BR386" s="187">
        <v>4134987.0644999999</v>
      </c>
      <c r="BS386" s="187">
        <v>0</v>
      </c>
      <c r="BT386" s="187">
        <v>0</v>
      </c>
      <c r="BU386" s="187">
        <v>0</v>
      </c>
      <c r="BV386" s="187">
        <v>0</v>
      </c>
      <c r="BW386" s="187">
        <v>0</v>
      </c>
      <c r="BX386" s="187">
        <v>1558000</v>
      </c>
      <c r="BY386" s="187">
        <v>0</v>
      </c>
      <c r="BZ386" s="187">
        <v>0</v>
      </c>
      <c r="CA386" s="187">
        <v>0</v>
      </c>
      <c r="CB386" s="187">
        <v>459000</v>
      </c>
      <c r="CC386" s="187">
        <v>68085038.806999996</v>
      </c>
      <c r="CD386" s="187">
        <v>27062961.193</v>
      </c>
    </row>
    <row r="387" spans="1:82" ht="15" customHeight="1" x14ac:dyDescent="0.3">
      <c r="A387" s="181" t="s">
        <v>278</v>
      </c>
      <c r="B387" s="333">
        <v>43100</v>
      </c>
      <c r="C387" s="187">
        <v>0</v>
      </c>
      <c r="D387" s="187">
        <v>0.03</v>
      </c>
      <c r="E387" s="187">
        <v>0</v>
      </c>
      <c r="F387" s="187">
        <v>0</v>
      </c>
      <c r="G387" s="187">
        <v>99216213.379999995</v>
      </c>
      <c r="H387" s="187">
        <v>0</v>
      </c>
      <c r="I387" s="187">
        <v>0</v>
      </c>
      <c r="J387" s="187">
        <v>13449740.880000001</v>
      </c>
      <c r="K387" s="187">
        <v>13449740.880000001</v>
      </c>
      <c r="L387" s="187">
        <v>0</v>
      </c>
      <c r="M387" s="187">
        <v>85766472.5</v>
      </c>
      <c r="N387" s="187">
        <v>30775653.210000001</v>
      </c>
      <c r="O387" s="187">
        <v>54990819.289999999</v>
      </c>
      <c r="P387" s="187">
        <v>0</v>
      </c>
      <c r="Q387" s="187">
        <v>0</v>
      </c>
      <c r="R387" s="187">
        <v>0</v>
      </c>
      <c r="S387" s="187">
        <v>0</v>
      </c>
      <c r="T387" s="187">
        <v>0</v>
      </c>
      <c r="U387" s="187">
        <v>0</v>
      </c>
      <c r="V387" s="187">
        <v>0</v>
      </c>
      <c r="W387" s="187">
        <v>0</v>
      </c>
      <c r="X387" s="187">
        <v>0</v>
      </c>
      <c r="Y387" s="187">
        <v>0</v>
      </c>
      <c r="Z387" s="187">
        <v>0</v>
      </c>
      <c r="AA387" s="187">
        <v>0</v>
      </c>
      <c r="AB387" s="187">
        <v>0</v>
      </c>
      <c r="AC387" s="187">
        <v>0</v>
      </c>
      <c r="AD387" s="187">
        <v>0</v>
      </c>
      <c r="AE387" s="187">
        <v>0</v>
      </c>
      <c r="AF387" s="187">
        <v>0</v>
      </c>
      <c r="AG387" s="187">
        <v>0</v>
      </c>
      <c r="AH387" s="187">
        <v>0</v>
      </c>
      <c r="AI387" s="187">
        <v>0</v>
      </c>
      <c r="AJ387" s="187">
        <v>11500</v>
      </c>
      <c r="AK387" s="187">
        <v>0</v>
      </c>
      <c r="AL387" s="187">
        <v>229624.65</v>
      </c>
      <c r="AM387" s="187">
        <v>0</v>
      </c>
      <c r="AN387" s="187">
        <v>0</v>
      </c>
      <c r="AO387" s="187">
        <v>1663734</v>
      </c>
      <c r="AP387" s="187">
        <v>55582.02</v>
      </c>
      <c r="AQ387" s="187">
        <v>101176654.08</v>
      </c>
      <c r="AR387" s="187">
        <v>0</v>
      </c>
      <c r="AS387" s="187">
        <v>0</v>
      </c>
      <c r="AT387" s="187">
        <v>0</v>
      </c>
      <c r="AU387" s="187">
        <v>0</v>
      </c>
      <c r="AV387" s="187">
        <v>0</v>
      </c>
      <c r="AW387" s="187">
        <v>0</v>
      </c>
      <c r="AX387" s="187">
        <v>0</v>
      </c>
      <c r="AY387" s="187">
        <v>0</v>
      </c>
      <c r="AZ387" s="187">
        <v>0</v>
      </c>
      <c r="BA387" s="187">
        <v>64275626.920000002</v>
      </c>
      <c r="BB387" s="187">
        <v>64275626.920000002</v>
      </c>
      <c r="BC387" s="187">
        <v>0</v>
      </c>
      <c r="BD387" s="187">
        <v>61534883.43</v>
      </c>
      <c r="BE387" s="187">
        <v>2740743.5</v>
      </c>
      <c r="BF387" s="187">
        <v>0</v>
      </c>
      <c r="BG387" s="187">
        <v>0</v>
      </c>
      <c r="BH387" s="187">
        <v>0</v>
      </c>
      <c r="BI387" s="187">
        <v>0</v>
      </c>
      <c r="BJ387" s="187">
        <v>0</v>
      </c>
      <c r="BK387" s="187">
        <v>0</v>
      </c>
      <c r="BL387" s="187">
        <v>0</v>
      </c>
      <c r="BM387" s="187">
        <v>0</v>
      </c>
      <c r="BN387" s="187">
        <v>0</v>
      </c>
      <c r="BO387" s="187">
        <v>0</v>
      </c>
      <c r="BP387" s="187">
        <v>0</v>
      </c>
      <c r="BQ387" s="187">
        <v>0</v>
      </c>
      <c r="BR387" s="187">
        <v>4692959.09</v>
      </c>
      <c r="BS387" s="187">
        <v>0</v>
      </c>
      <c r="BT387" s="187">
        <v>0</v>
      </c>
      <c r="BU387" s="187">
        <v>0</v>
      </c>
      <c r="BV387" s="187">
        <v>864313.92</v>
      </c>
      <c r="BW387" s="187">
        <v>0</v>
      </c>
      <c r="BX387" s="187">
        <v>442152.15</v>
      </c>
      <c r="BY387" s="187">
        <v>0</v>
      </c>
      <c r="BZ387" s="187">
        <v>0</v>
      </c>
      <c r="CA387" s="187">
        <v>0</v>
      </c>
      <c r="CB387" s="187">
        <v>214804</v>
      </c>
      <c r="CC387" s="187">
        <v>70489856.079999998</v>
      </c>
      <c r="CD387" s="187">
        <v>30686798</v>
      </c>
    </row>
    <row r="388" spans="1:82" ht="15" customHeight="1" x14ac:dyDescent="0.3">
      <c r="A388" s="181" t="s">
        <v>278</v>
      </c>
      <c r="B388" s="333">
        <v>43465</v>
      </c>
      <c r="C388" s="187">
        <v>0</v>
      </c>
      <c r="D388" s="187">
        <v>0</v>
      </c>
      <c r="E388" s="187">
        <v>0</v>
      </c>
      <c r="F388" s="187">
        <v>0</v>
      </c>
      <c r="G388" s="187">
        <v>102365879.95999999</v>
      </c>
      <c r="H388" s="187">
        <v>0</v>
      </c>
      <c r="I388" s="187">
        <v>0</v>
      </c>
      <c r="J388" s="187">
        <v>11610130.17</v>
      </c>
      <c r="K388" s="187">
        <v>11610130.17</v>
      </c>
      <c r="L388" s="187">
        <v>0</v>
      </c>
      <c r="M388" s="187">
        <v>90755749.790000007</v>
      </c>
      <c r="N388" s="187">
        <v>34523723.93</v>
      </c>
      <c r="O388" s="187">
        <v>56232025.859999999</v>
      </c>
      <c r="P388" s="187">
        <v>0</v>
      </c>
      <c r="Q388" s="187">
        <v>0</v>
      </c>
      <c r="R388" s="187">
        <v>0</v>
      </c>
      <c r="S388" s="187">
        <v>0</v>
      </c>
      <c r="T388" s="187">
        <v>0</v>
      </c>
      <c r="U388" s="187">
        <v>0</v>
      </c>
      <c r="V388" s="187">
        <v>0</v>
      </c>
      <c r="W388" s="187">
        <v>0</v>
      </c>
      <c r="X388" s="187">
        <v>0</v>
      </c>
      <c r="Y388" s="187">
        <v>0</v>
      </c>
      <c r="Z388" s="187">
        <v>0</v>
      </c>
      <c r="AA388" s="187">
        <v>0</v>
      </c>
      <c r="AB388" s="187">
        <v>0</v>
      </c>
      <c r="AC388" s="187">
        <v>0</v>
      </c>
      <c r="AD388" s="187">
        <v>0</v>
      </c>
      <c r="AE388" s="187">
        <v>0</v>
      </c>
      <c r="AF388" s="187">
        <v>0</v>
      </c>
      <c r="AG388" s="187">
        <v>0</v>
      </c>
      <c r="AH388" s="187">
        <v>0</v>
      </c>
      <c r="AI388" s="187">
        <v>0</v>
      </c>
      <c r="AJ388" s="187">
        <v>20574.759999999998</v>
      </c>
      <c r="AK388" s="187">
        <v>0</v>
      </c>
      <c r="AL388" s="187">
        <v>304000</v>
      </c>
      <c r="AM388" s="187">
        <v>0</v>
      </c>
      <c r="AN388" s="187">
        <v>0</v>
      </c>
      <c r="AO388" s="187">
        <v>1031094</v>
      </c>
      <c r="AP388" s="187">
        <v>9264.41</v>
      </c>
      <c r="AQ388" s="187">
        <v>103730813.13</v>
      </c>
      <c r="AR388" s="187">
        <v>0</v>
      </c>
      <c r="AS388" s="187">
        <v>0</v>
      </c>
      <c r="AT388" s="187">
        <v>0</v>
      </c>
      <c r="AU388" s="187">
        <v>0</v>
      </c>
      <c r="AV388" s="187">
        <v>0</v>
      </c>
      <c r="AW388" s="187">
        <v>0</v>
      </c>
      <c r="AX388" s="187">
        <v>0</v>
      </c>
      <c r="AY388" s="187">
        <v>0</v>
      </c>
      <c r="AZ388" s="187">
        <v>0</v>
      </c>
      <c r="BA388" s="187">
        <v>67508241.040000007</v>
      </c>
      <c r="BB388" s="187">
        <v>67508241.040000007</v>
      </c>
      <c r="BC388" s="187">
        <v>0</v>
      </c>
      <c r="BD388" s="187">
        <v>64858687.880000003</v>
      </c>
      <c r="BE388" s="187">
        <v>2649553.15</v>
      </c>
      <c r="BF388" s="187">
        <v>0</v>
      </c>
      <c r="BG388" s="187">
        <v>0</v>
      </c>
      <c r="BH388" s="187">
        <v>0</v>
      </c>
      <c r="BI388" s="187">
        <v>0</v>
      </c>
      <c r="BJ388" s="187">
        <v>0</v>
      </c>
      <c r="BK388" s="187">
        <v>0</v>
      </c>
      <c r="BL388" s="187">
        <v>0</v>
      </c>
      <c r="BM388" s="187">
        <v>0</v>
      </c>
      <c r="BN388" s="187">
        <v>0</v>
      </c>
      <c r="BO388" s="187">
        <v>666000</v>
      </c>
      <c r="BP388" s="187">
        <v>0</v>
      </c>
      <c r="BQ388" s="187">
        <v>0</v>
      </c>
      <c r="BR388" s="187">
        <v>3084879.38</v>
      </c>
      <c r="BS388" s="187">
        <v>0</v>
      </c>
      <c r="BT388" s="187">
        <v>0</v>
      </c>
      <c r="BU388" s="187">
        <v>0</v>
      </c>
      <c r="BV388" s="187">
        <v>1673000</v>
      </c>
      <c r="BW388" s="187">
        <v>0</v>
      </c>
      <c r="BX388" s="187">
        <v>284000</v>
      </c>
      <c r="BY388" s="187">
        <v>0</v>
      </c>
      <c r="BZ388" s="187">
        <v>0</v>
      </c>
      <c r="CA388" s="187">
        <v>0</v>
      </c>
      <c r="CB388" s="187">
        <v>408921</v>
      </c>
      <c r="CC388" s="187">
        <v>73625041.420000002</v>
      </c>
      <c r="CD388" s="187">
        <v>30105771.710000001</v>
      </c>
    </row>
    <row r="389" spans="1:82" ht="15" customHeight="1" x14ac:dyDescent="0.3">
      <c r="A389" s="181" t="s">
        <v>490</v>
      </c>
      <c r="B389" s="333">
        <v>42735</v>
      </c>
      <c r="G389" s="187">
        <v>448494273</v>
      </c>
      <c r="M389" s="187">
        <v>315929817</v>
      </c>
      <c r="N389" s="187">
        <v>203015275</v>
      </c>
      <c r="O389" s="187">
        <v>108229554</v>
      </c>
      <c r="Q389" s="187">
        <v>4684988</v>
      </c>
      <c r="R389" s="187">
        <v>132564456</v>
      </c>
      <c r="V389" s="187">
        <v>196609645</v>
      </c>
      <c r="W389" s="187">
        <v>62572533</v>
      </c>
      <c r="X389" s="187">
        <v>83500</v>
      </c>
      <c r="Y389" s="187">
        <v>754365</v>
      </c>
      <c r="Z389" s="187">
        <v>61734668</v>
      </c>
      <c r="AA389" s="187">
        <v>-48918</v>
      </c>
      <c r="AE389" s="187">
        <v>-48918</v>
      </c>
      <c r="AG389" s="187">
        <v>-48918</v>
      </c>
      <c r="AJ389" s="187">
        <v>507227</v>
      </c>
      <c r="AK389" s="187">
        <v>22678</v>
      </c>
      <c r="AL389" s="187">
        <v>141752</v>
      </c>
      <c r="AO389" s="187">
        <v>594577</v>
      </c>
      <c r="AP389" s="187">
        <v>784907</v>
      </c>
      <c r="AQ389" s="187">
        <v>709678674</v>
      </c>
      <c r="BA389" s="187">
        <v>362703530</v>
      </c>
      <c r="BF389" s="187">
        <v>362703530</v>
      </c>
      <c r="BH389" s="187">
        <v>355893583</v>
      </c>
      <c r="BI389" s="187">
        <v>6809947</v>
      </c>
      <c r="BJ389" s="187">
        <v>192853947</v>
      </c>
      <c r="BL389" s="187">
        <v>191240371</v>
      </c>
      <c r="BM389" s="187">
        <v>1613576</v>
      </c>
      <c r="BR389" s="187">
        <v>9943683</v>
      </c>
      <c r="BV389" s="187">
        <v>10123246</v>
      </c>
      <c r="BW389" s="187">
        <v>29115</v>
      </c>
      <c r="BX389" s="187">
        <v>8401129</v>
      </c>
      <c r="CB389" s="187">
        <v>2939068</v>
      </c>
      <c r="CC389" s="187">
        <v>586993718</v>
      </c>
      <c r="CD389" s="187">
        <v>122684956</v>
      </c>
    </row>
    <row r="390" spans="1:82" ht="15" customHeight="1" x14ac:dyDescent="0.3">
      <c r="A390" s="181" t="s">
        <v>490</v>
      </c>
      <c r="B390" s="333">
        <v>43100</v>
      </c>
      <c r="G390" s="187">
        <v>422574337</v>
      </c>
      <c r="M390" s="187">
        <v>282585337</v>
      </c>
      <c r="N390" s="187">
        <v>180344230</v>
      </c>
      <c r="O390" s="187">
        <v>97607157</v>
      </c>
      <c r="Q390" s="187">
        <v>4633950</v>
      </c>
      <c r="R390" s="187">
        <v>139989000</v>
      </c>
      <c r="V390" s="187">
        <v>193947798</v>
      </c>
      <c r="W390" s="187">
        <v>34116134</v>
      </c>
      <c r="X390" s="187">
        <v>18000</v>
      </c>
      <c r="Y390" s="187">
        <v>468575</v>
      </c>
      <c r="Z390" s="187">
        <v>33629559</v>
      </c>
      <c r="AA390" s="187">
        <v>-169013</v>
      </c>
      <c r="AE390" s="187">
        <v>-169013</v>
      </c>
      <c r="AG390" s="187">
        <v>-169013</v>
      </c>
      <c r="AL390" s="187">
        <v>653146</v>
      </c>
      <c r="AO390" s="187">
        <v>9919268</v>
      </c>
      <c r="AP390" s="187">
        <v>1843516</v>
      </c>
      <c r="AQ390" s="187">
        <v>662885186</v>
      </c>
      <c r="BA390" s="187">
        <v>331654708</v>
      </c>
      <c r="BF390" s="187">
        <v>331654708</v>
      </c>
      <c r="BH390" s="187">
        <v>326428621</v>
      </c>
      <c r="BI390" s="187">
        <v>5226087</v>
      </c>
      <c r="BJ390" s="187">
        <v>190646531</v>
      </c>
      <c r="BL390" s="187">
        <v>189007001</v>
      </c>
      <c r="BM390" s="187">
        <v>1639530</v>
      </c>
      <c r="BR390" s="187">
        <v>7723644</v>
      </c>
      <c r="BV390" s="187">
        <v>9582283</v>
      </c>
      <c r="BW390" s="187">
        <v>492</v>
      </c>
      <c r="BX390" s="187">
        <v>468325</v>
      </c>
      <c r="CB390" s="187">
        <v>7061408</v>
      </c>
      <c r="CC390" s="187">
        <v>547137391</v>
      </c>
      <c r="CD390" s="187">
        <v>115747795</v>
      </c>
    </row>
    <row r="391" spans="1:82" ht="15" customHeight="1" x14ac:dyDescent="0.3">
      <c r="A391" s="181" t="s">
        <v>490</v>
      </c>
      <c r="B391" s="333">
        <v>43465</v>
      </c>
      <c r="G391" s="187">
        <v>350842867</v>
      </c>
      <c r="M391" s="187">
        <v>223106248</v>
      </c>
      <c r="N391" s="187">
        <v>150754904</v>
      </c>
      <c r="O391" s="187">
        <v>68864017</v>
      </c>
      <c r="Q391" s="187">
        <v>3487327</v>
      </c>
      <c r="R391" s="187">
        <v>127736619</v>
      </c>
      <c r="V391" s="187">
        <v>170903675</v>
      </c>
      <c r="W391" s="187">
        <v>33000131</v>
      </c>
      <c r="X391" s="187">
        <v>18000</v>
      </c>
      <c r="Y391" s="187">
        <v>171263</v>
      </c>
      <c r="Z391" s="187">
        <v>32810868</v>
      </c>
      <c r="AA391" s="187">
        <v>-943740</v>
      </c>
      <c r="AE391" s="187">
        <v>-943740</v>
      </c>
      <c r="AG391" s="187">
        <v>-943740</v>
      </c>
      <c r="AL391" s="187">
        <v>4616344</v>
      </c>
      <c r="AO391" s="187">
        <v>26686438</v>
      </c>
      <c r="AP391" s="187">
        <v>1347576</v>
      </c>
      <c r="AQ391" s="187">
        <v>586453291</v>
      </c>
      <c r="BA391" s="187">
        <v>283652445</v>
      </c>
      <c r="BF391" s="187">
        <v>283652445</v>
      </c>
      <c r="BH391" s="187">
        <v>279832911</v>
      </c>
      <c r="BI391" s="187">
        <v>3819534</v>
      </c>
      <c r="BJ391" s="187">
        <v>167175370</v>
      </c>
      <c r="BL391" s="187">
        <v>166224988</v>
      </c>
      <c r="BM391" s="187">
        <v>950382</v>
      </c>
      <c r="BR391" s="187">
        <v>6402038</v>
      </c>
      <c r="BV391" s="187">
        <v>10896857</v>
      </c>
      <c r="BX391" s="187">
        <v>1564</v>
      </c>
      <c r="CB391" s="187">
        <v>9326996</v>
      </c>
      <c r="CC391" s="187">
        <v>477455270</v>
      </c>
      <c r="CD391" s="187">
        <v>108998021</v>
      </c>
    </row>
    <row r="392" spans="1:82" ht="15" customHeight="1" x14ac:dyDescent="0.3">
      <c r="A392" s="181" t="s">
        <v>202</v>
      </c>
      <c r="B392" s="333">
        <v>42735</v>
      </c>
      <c r="G392" s="187">
        <v>188939522</v>
      </c>
      <c r="M392" s="187">
        <v>95567288</v>
      </c>
      <c r="N392" s="187">
        <v>42825349</v>
      </c>
      <c r="O392" s="187">
        <v>52741939</v>
      </c>
      <c r="R392" s="187">
        <v>90296124</v>
      </c>
      <c r="T392" s="187">
        <v>3076110</v>
      </c>
      <c r="W392" s="187">
        <v>551570</v>
      </c>
      <c r="Y392" s="187">
        <v>551570</v>
      </c>
      <c r="AA392" s="187">
        <v>22500784</v>
      </c>
      <c r="AB392" s="187">
        <v>22500785</v>
      </c>
      <c r="AC392" s="187">
        <v>22494292</v>
      </c>
      <c r="AD392" s="187">
        <v>6492</v>
      </c>
      <c r="AI392" s="187">
        <v>30458125</v>
      </c>
      <c r="AJ392" s="187">
        <v>5207782</v>
      </c>
      <c r="AK392" s="187">
        <v>566325</v>
      </c>
      <c r="AL392" s="187">
        <v>2920150</v>
      </c>
      <c r="AO392" s="187">
        <v>21663022</v>
      </c>
      <c r="AP392" s="187">
        <v>428338</v>
      </c>
      <c r="AQ392" s="187">
        <v>273235618</v>
      </c>
      <c r="AR392" s="187">
        <v>124146764</v>
      </c>
      <c r="AS392" s="187">
        <v>123723003</v>
      </c>
      <c r="AU392" s="187">
        <v>117148722</v>
      </c>
      <c r="AV392" s="187">
        <v>6574281</v>
      </c>
      <c r="AW392" s="187">
        <v>423761</v>
      </c>
      <c r="AY392" s="187">
        <v>261931</v>
      </c>
      <c r="AZ392" s="187">
        <v>161830</v>
      </c>
      <c r="BA392" s="187">
        <v>27910589</v>
      </c>
      <c r="BB392" s="187">
        <v>27910588</v>
      </c>
      <c r="BD392" s="187">
        <v>25961566</v>
      </c>
      <c r="BE392" s="187">
        <v>1949023</v>
      </c>
      <c r="BR392" s="187">
        <v>6967520</v>
      </c>
      <c r="BV392" s="187">
        <v>457893</v>
      </c>
      <c r="BW392" s="187">
        <v>132924</v>
      </c>
      <c r="BX392" s="187">
        <v>1321799</v>
      </c>
      <c r="CB392" s="187">
        <v>1191966</v>
      </c>
      <c r="CC392" s="187">
        <v>162129455</v>
      </c>
      <c r="CD392" s="187">
        <v>111106163</v>
      </c>
    </row>
    <row r="393" spans="1:82" ht="15" customHeight="1" x14ac:dyDescent="0.3">
      <c r="A393" s="181" t="s">
        <v>202</v>
      </c>
      <c r="B393" s="333">
        <v>43100</v>
      </c>
      <c r="G393" s="187">
        <v>182702542</v>
      </c>
      <c r="M393" s="187">
        <v>82896437</v>
      </c>
      <c r="N393" s="187">
        <v>41403992</v>
      </c>
      <c r="O393" s="187">
        <v>41492445</v>
      </c>
      <c r="R393" s="187">
        <v>99806105</v>
      </c>
      <c r="W393" s="187">
        <v>417688</v>
      </c>
      <c r="Y393" s="187">
        <v>417688</v>
      </c>
      <c r="AA393" s="187">
        <v>19942327</v>
      </c>
      <c r="AB393" s="187">
        <v>19942327</v>
      </c>
      <c r="AC393" s="187">
        <v>19938570</v>
      </c>
      <c r="AD393" s="187">
        <v>3757</v>
      </c>
      <c r="AI393" s="187">
        <v>33522115</v>
      </c>
      <c r="AL393" s="187">
        <v>2443737</v>
      </c>
      <c r="AO393" s="187">
        <v>44822844</v>
      </c>
      <c r="AP393" s="187">
        <v>5021382</v>
      </c>
      <c r="AQ393" s="187">
        <v>288872635</v>
      </c>
      <c r="AR393" s="187">
        <v>123782810</v>
      </c>
      <c r="AS393" s="187">
        <v>122947626</v>
      </c>
      <c r="AU393" s="187">
        <v>116769938</v>
      </c>
      <c r="AV393" s="187">
        <v>6177688</v>
      </c>
      <c r="AW393" s="187">
        <v>835184</v>
      </c>
      <c r="AY393" s="187">
        <v>698938</v>
      </c>
      <c r="AZ393" s="187">
        <v>136246</v>
      </c>
      <c r="BA393" s="187">
        <v>33937741</v>
      </c>
      <c r="BB393" s="187">
        <v>33937741</v>
      </c>
      <c r="BD393" s="187">
        <v>31975216</v>
      </c>
      <c r="BE393" s="187">
        <v>1962525</v>
      </c>
      <c r="BR393" s="187">
        <v>7342379</v>
      </c>
      <c r="BV393" s="187">
        <v>333086</v>
      </c>
      <c r="BX393" s="187">
        <v>748278</v>
      </c>
      <c r="CB393" s="187">
        <v>3441844</v>
      </c>
      <c r="CC393" s="187">
        <v>169586138</v>
      </c>
      <c r="CD393" s="187">
        <v>119286497</v>
      </c>
    </row>
    <row r="394" spans="1:82" ht="15" customHeight="1" x14ac:dyDescent="0.3">
      <c r="A394" s="181" t="s">
        <v>202</v>
      </c>
      <c r="B394" s="333">
        <v>43465</v>
      </c>
      <c r="G394" s="187">
        <v>165539241</v>
      </c>
      <c r="M394" s="187">
        <v>69239436</v>
      </c>
      <c r="N394" s="187">
        <v>30548322</v>
      </c>
      <c r="O394" s="187">
        <v>38691114</v>
      </c>
      <c r="R394" s="187">
        <v>96299805</v>
      </c>
      <c r="W394" s="187">
        <v>272651</v>
      </c>
      <c r="Y394" s="187">
        <v>272651</v>
      </c>
      <c r="AA394" s="187">
        <v>28741731</v>
      </c>
      <c r="AB394" s="187">
        <v>28741731</v>
      </c>
      <c r="AC394" s="187">
        <v>28737869</v>
      </c>
      <c r="AD394" s="187">
        <v>3862</v>
      </c>
      <c r="AI394" s="187">
        <v>33516553</v>
      </c>
      <c r="AL394" s="187">
        <v>7368742</v>
      </c>
      <c r="AO394" s="187">
        <v>67623916</v>
      </c>
      <c r="AP394" s="187">
        <v>5474941</v>
      </c>
      <c r="AQ394" s="187">
        <v>308537775</v>
      </c>
      <c r="AR394" s="187">
        <v>144344402</v>
      </c>
      <c r="AS394" s="187">
        <v>143608418</v>
      </c>
      <c r="AU394" s="187">
        <v>136497672</v>
      </c>
      <c r="AV394" s="187">
        <v>7110746</v>
      </c>
      <c r="AW394" s="187">
        <v>735984</v>
      </c>
      <c r="AY394" s="187">
        <v>492082</v>
      </c>
      <c r="AZ394" s="187">
        <v>243902</v>
      </c>
      <c r="BA394" s="187">
        <v>33897602</v>
      </c>
      <c r="BB394" s="187">
        <v>33897602</v>
      </c>
      <c r="BD394" s="187">
        <v>31695047</v>
      </c>
      <c r="BE394" s="187">
        <v>2202555</v>
      </c>
      <c r="BR394" s="187">
        <v>3583941</v>
      </c>
      <c r="BV394" s="187">
        <v>591575</v>
      </c>
      <c r="BX394" s="187">
        <v>11342</v>
      </c>
      <c r="CB394" s="187">
        <v>7130773</v>
      </c>
      <c r="CC394" s="187">
        <v>189559635</v>
      </c>
      <c r="CD394" s="187">
        <v>118978140</v>
      </c>
    </row>
    <row r="395" spans="1:82" ht="15" customHeight="1" x14ac:dyDescent="0.3">
      <c r="A395" s="181" t="s">
        <v>188</v>
      </c>
      <c r="B395" s="333">
        <v>42735</v>
      </c>
      <c r="F395" s="187">
        <v>0</v>
      </c>
      <c r="G395" s="187">
        <v>58114544.083999999</v>
      </c>
      <c r="H395" s="187">
        <v>0</v>
      </c>
      <c r="I395" s="187">
        <v>17027868</v>
      </c>
      <c r="J395" s="187">
        <v>0</v>
      </c>
      <c r="K395" s="187">
        <v>0</v>
      </c>
      <c r="L395" s="187">
        <v>0</v>
      </c>
      <c r="M395" s="187">
        <v>36876373.119999997</v>
      </c>
      <c r="N395" s="187">
        <v>18719960.785999998</v>
      </c>
      <c r="O395" s="187">
        <v>18156412.333999999</v>
      </c>
      <c r="P395" s="187">
        <v>0</v>
      </c>
      <c r="Q395" s="187">
        <v>0</v>
      </c>
      <c r="R395" s="187">
        <v>4210302.9639999997</v>
      </c>
      <c r="T395" s="187">
        <v>0</v>
      </c>
      <c r="U395" s="187">
        <v>0</v>
      </c>
      <c r="V395" s="187">
        <v>589634.57999999996</v>
      </c>
      <c r="W395" s="187">
        <v>45734772.241999999</v>
      </c>
      <c r="X395" s="187">
        <v>0</v>
      </c>
      <c r="Y395" s="187">
        <v>45734772.241999999</v>
      </c>
      <c r="AA395" s="187">
        <v>47500</v>
      </c>
      <c r="AB395" s="187">
        <v>0</v>
      </c>
      <c r="AE395" s="187">
        <v>47500</v>
      </c>
      <c r="AF395" s="187">
        <v>0</v>
      </c>
      <c r="AG395" s="187">
        <v>47500</v>
      </c>
      <c r="AH395" s="187">
        <v>0</v>
      </c>
      <c r="AI395" s="187">
        <v>0</v>
      </c>
      <c r="AJ395" s="187">
        <v>556352.80000000005</v>
      </c>
      <c r="AK395" s="187">
        <v>83703</v>
      </c>
      <c r="AL395" s="187">
        <v>14558</v>
      </c>
      <c r="AM395" s="187">
        <v>0</v>
      </c>
      <c r="AN395" s="187">
        <v>0</v>
      </c>
      <c r="AO395" s="187">
        <v>41535028.82</v>
      </c>
      <c r="AP395" s="187">
        <v>7328.97</v>
      </c>
      <c r="AQ395" s="187">
        <v>146683422.5</v>
      </c>
      <c r="AR395" s="187">
        <v>0</v>
      </c>
      <c r="AS395" s="187">
        <v>0</v>
      </c>
      <c r="AW395" s="187">
        <v>0</v>
      </c>
      <c r="BA395" s="187">
        <v>58813925.631999999</v>
      </c>
      <c r="BB395" s="187">
        <v>0</v>
      </c>
      <c r="BC395" s="187">
        <v>0</v>
      </c>
      <c r="BD395" s="187">
        <v>0</v>
      </c>
      <c r="BE395" s="187">
        <v>0</v>
      </c>
      <c r="BF395" s="187">
        <v>58813925.631999999</v>
      </c>
      <c r="BG395" s="187">
        <v>0</v>
      </c>
      <c r="BH395" s="187">
        <v>55524582.5</v>
      </c>
      <c r="BI395" s="187">
        <v>3289343.1320000002</v>
      </c>
      <c r="BJ395" s="187">
        <v>613986.86</v>
      </c>
      <c r="BK395" s="187">
        <v>0</v>
      </c>
      <c r="BL395" s="187">
        <v>582486.43999999994</v>
      </c>
      <c r="BM395" s="187">
        <v>31500.42</v>
      </c>
      <c r="BN395" s="187">
        <v>0</v>
      </c>
      <c r="BR395" s="187">
        <v>4453197.28</v>
      </c>
      <c r="BV395" s="187">
        <v>444531</v>
      </c>
      <c r="BX395" s="187">
        <v>4512782</v>
      </c>
      <c r="BY395" s="187">
        <v>0</v>
      </c>
      <c r="CA395" s="187">
        <v>0</v>
      </c>
      <c r="CC395" s="187">
        <v>68838422.772</v>
      </c>
      <c r="CD395" s="187">
        <v>77844999.724000007</v>
      </c>
    </row>
    <row r="396" spans="1:82" ht="15" customHeight="1" x14ac:dyDescent="0.3">
      <c r="A396" s="181" t="s">
        <v>188</v>
      </c>
      <c r="B396" s="333">
        <v>43100</v>
      </c>
      <c r="F396" s="187">
        <v>0</v>
      </c>
      <c r="G396" s="187">
        <v>59733913.931000002</v>
      </c>
      <c r="H396" s="187">
        <v>0</v>
      </c>
      <c r="I396" s="187">
        <v>8806803.6600000001</v>
      </c>
      <c r="J396" s="187">
        <v>0</v>
      </c>
      <c r="M396" s="187">
        <v>47598823.767999999</v>
      </c>
      <c r="N396" s="187">
        <v>14691756.028999999</v>
      </c>
      <c r="O396" s="187">
        <v>32907067.739</v>
      </c>
      <c r="P396" s="187">
        <v>0</v>
      </c>
      <c r="Q396" s="187">
        <v>0</v>
      </c>
      <c r="R396" s="187">
        <v>3328286.503</v>
      </c>
      <c r="T396" s="187">
        <v>0</v>
      </c>
      <c r="U396" s="187">
        <v>0</v>
      </c>
      <c r="V396" s="187">
        <v>26862947.234000001</v>
      </c>
      <c r="W396" s="187">
        <v>41037635.343999997</v>
      </c>
      <c r="X396" s="187">
        <v>0</v>
      </c>
      <c r="Y396" s="187">
        <v>41037635.343999997</v>
      </c>
      <c r="AA396" s="187">
        <v>30000</v>
      </c>
      <c r="AB396" s="187">
        <v>0</v>
      </c>
      <c r="AE396" s="187">
        <v>30000</v>
      </c>
      <c r="AF396" s="187">
        <v>0</v>
      </c>
      <c r="AG396" s="187">
        <v>30000</v>
      </c>
      <c r="AH396" s="187">
        <v>0</v>
      </c>
      <c r="AI396" s="187">
        <v>0</v>
      </c>
      <c r="AJ396" s="187">
        <v>675136.85199999996</v>
      </c>
      <c r="AK396" s="187">
        <v>10457</v>
      </c>
      <c r="AM396" s="187">
        <v>0</v>
      </c>
      <c r="AN396" s="187">
        <v>0</v>
      </c>
      <c r="AO396" s="187">
        <v>15305807.74</v>
      </c>
      <c r="AP396" s="187">
        <v>354</v>
      </c>
      <c r="AQ396" s="187">
        <v>143656252.09999999</v>
      </c>
      <c r="AR396" s="187">
        <v>0</v>
      </c>
      <c r="AS396" s="187">
        <v>0</v>
      </c>
      <c r="AW396" s="187">
        <v>0</v>
      </c>
      <c r="BA396" s="187">
        <v>50335778.993000001</v>
      </c>
      <c r="BB396" s="187">
        <v>0</v>
      </c>
      <c r="BC396" s="187">
        <v>0</v>
      </c>
      <c r="BD396" s="187">
        <v>0</v>
      </c>
      <c r="BE396" s="187">
        <v>0</v>
      </c>
      <c r="BF396" s="187">
        <v>50335778.993000001</v>
      </c>
      <c r="BG396" s="187">
        <v>0</v>
      </c>
      <c r="BH396" s="187">
        <v>47523330.693000004</v>
      </c>
      <c r="BI396" s="187">
        <v>2812448.3</v>
      </c>
      <c r="BJ396" s="187">
        <v>28049577.809999999</v>
      </c>
      <c r="BK396" s="187">
        <v>0</v>
      </c>
      <c r="BL396" s="187">
        <v>27990241.809999999</v>
      </c>
      <c r="BM396" s="187">
        <v>59336</v>
      </c>
      <c r="BN396" s="187">
        <v>0</v>
      </c>
      <c r="BR396" s="187">
        <v>4709778.9044000003</v>
      </c>
      <c r="BV396" s="187">
        <v>1224426</v>
      </c>
      <c r="BX396" s="187">
        <v>3789878.13</v>
      </c>
      <c r="BY396" s="187">
        <v>0</v>
      </c>
      <c r="CA396" s="187">
        <v>0</v>
      </c>
      <c r="CC396" s="187">
        <v>88109439.836999997</v>
      </c>
      <c r="CD396" s="187">
        <v>55546812.263999999</v>
      </c>
    </row>
    <row r="397" spans="1:82" ht="15" customHeight="1" x14ac:dyDescent="0.3">
      <c r="A397" s="181" t="s">
        <v>188</v>
      </c>
      <c r="B397" s="333">
        <v>43465</v>
      </c>
      <c r="F397" s="187">
        <v>0</v>
      </c>
      <c r="G397" s="187">
        <v>45259452.045000002</v>
      </c>
      <c r="H397" s="187">
        <v>0</v>
      </c>
      <c r="I397" s="187">
        <v>0</v>
      </c>
      <c r="J397" s="187">
        <v>0</v>
      </c>
      <c r="M397" s="187">
        <v>41442949.170000002</v>
      </c>
      <c r="N397" s="187">
        <v>8932941.6301000006</v>
      </c>
      <c r="O397" s="187">
        <v>32510007.539999999</v>
      </c>
      <c r="P397" s="187">
        <v>0</v>
      </c>
      <c r="Q397" s="187">
        <v>0</v>
      </c>
      <c r="R397" s="187">
        <v>3816502.875</v>
      </c>
      <c r="T397" s="187">
        <v>0</v>
      </c>
      <c r="U397" s="187">
        <v>0</v>
      </c>
      <c r="V397" s="187">
        <v>17108473.232000001</v>
      </c>
      <c r="W397" s="187">
        <v>34481089</v>
      </c>
      <c r="X397" s="187">
        <v>0</v>
      </c>
      <c r="Y397" s="187">
        <v>34481089</v>
      </c>
      <c r="AA397" s="187">
        <v>30000</v>
      </c>
      <c r="AB397" s="187">
        <v>0</v>
      </c>
      <c r="AE397" s="187">
        <v>30000</v>
      </c>
      <c r="AF397" s="187">
        <v>0</v>
      </c>
      <c r="AG397" s="187">
        <v>30000</v>
      </c>
      <c r="AH397" s="187">
        <v>0</v>
      </c>
      <c r="AI397" s="187">
        <v>0</v>
      </c>
      <c r="AJ397" s="187">
        <v>49772</v>
      </c>
      <c r="AK397" s="187">
        <v>0</v>
      </c>
      <c r="AL397" s="187">
        <v>801313</v>
      </c>
      <c r="AN397" s="187">
        <v>0</v>
      </c>
      <c r="AO397" s="187">
        <v>13292700.85</v>
      </c>
      <c r="AQ397" s="187">
        <v>111022800.13</v>
      </c>
      <c r="AR397" s="187">
        <v>0</v>
      </c>
      <c r="AS397" s="187">
        <v>0</v>
      </c>
      <c r="AW397" s="187">
        <v>0</v>
      </c>
      <c r="BA397" s="187">
        <v>42660733.490000002</v>
      </c>
      <c r="BB397" s="187">
        <v>0</v>
      </c>
      <c r="BC397" s="187">
        <v>0</v>
      </c>
      <c r="BD397" s="187">
        <v>0</v>
      </c>
      <c r="BE397" s="187">
        <v>0</v>
      </c>
      <c r="BF397" s="187">
        <v>42660733.490000002</v>
      </c>
      <c r="BG397" s="187">
        <v>0</v>
      </c>
      <c r="BH397" s="187">
        <v>40419293</v>
      </c>
      <c r="BI397" s="187">
        <v>2241440.4900000002</v>
      </c>
      <c r="BJ397" s="187">
        <v>18414651.170000002</v>
      </c>
      <c r="BK397" s="187">
        <v>0</v>
      </c>
      <c r="BL397" s="187">
        <v>18395055.170000002</v>
      </c>
      <c r="BM397" s="187">
        <v>19596</v>
      </c>
      <c r="BN397" s="187">
        <v>0</v>
      </c>
      <c r="BR397" s="187">
        <v>4574778</v>
      </c>
      <c r="BV397" s="187">
        <v>1193054</v>
      </c>
      <c r="BX397" s="187">
        <v>529634</v>
      </c>
      <c r="BY397" s="187">
        <v>0</v>
      </c>
      <c r="CA397" s="187">
        <v>0</v>
      </c>
      <c r="CC397" s="187">
        <v>67372850.659999996</v>
      </c>
      <c r="CD397" s="187">
        <v>43649949.467</v>
      </c>
    </row>
    <row r="398" spans="1:82" ht="15" customHeight="1" x14ac:dyDescent="0.3">
      <c r="A398" s="181" t="s">
        <v>247</v>
      </c>
      <c r="B398" s="333">
        <v>42735</v>
      </c>
      <c r="F398" s="187">
        <v>0</v>
      </c>
      <c r="G398" s="187">
        <v>5552327.1393999998</v>
      </c>
      <c r="H398" s="187">
        <v>0</v>
      </c>
      <c r="I398" s="187">
        <v>0</v>
      </c>
      <c r="J398" s="187">
        <v>0</v>
      </c>
      <c r="K398" s="187">
        <v>0</v>
      </c>
      <c r="L398" s="187">
        <v>0</v>
      </c>
      <c r="M398" s="187">
        <v>3482645.1143999998</v>
      </c>
      <c r="N398" s="187">
        <v>2250165.5918000001</v>
      </c>
      <c r="O398" s="187">
        <v>1232479.5226</v>
      </c>
      <c r="P398" s="187">
        <v>0</v>
      </c>
      <c r="Q398" s="187">
        <v>0</v>
      </c>
      <c r="R398" s="187">
        <v>2069682.0249999999</v>
      </c>
      <c r="T398" s="187">
        <v>0</v>
      </c>
      <c r="U398" s="187">
        <v>0</v>
      </c>
      <c r="W398" s="187">
        <v>6888355.0499999998</v>
      </c>
      <c r="X398" s="187">
        <v>0</v>
      </c>
      <c r="Y398" s="187">
        <v>6888355.0499999998</v>
      </c>
      <c r="AA398" s="187">
        <v>2807824.1</v>
      </c>
      <c r="AB398" s="187">
        <v>0</v>
      </c>
      <c r="AE398" s="187">
        <v>2807824.1</v>
      </c>
      <c r="AF398" s="187">
        <v>2807824.1</v>
      </c>
      <c r="AG398" s="187">
        <v>0</v>
      </c>
      <c r="AH398" s="187">
        <v>0</v>
      </c>
      <c r="AI398" s="187">
        <v>0</v>
      </c>
      <c r="AJ398" s="187">
        <v>37803</v>
      </c>
      <c r="AK398" s="187">
        <v>1302465</v>
      </c>
      <c r="AL398" s="187">
        <v>109256</v>
      </c>
      <c r="AM398" s="187">
        <v>0</v>
      </c>
      <c r="AN398" s="187">
        <v>0</v>
      </c>
      <c r="AO398" s="187">
        <v>4624619.92</v>
      </c>
      <c r="AP398" s="187">
        <v>7328.96</v>
      </c>
      <c r="AQ398" s="187">
        <v>21329979.169</v>
      </c>
      <c r="AR398" s="187">
        <v>0</v>
      </c>
      <c r="AS398" s="187">
        <v>0</v>
      </c>
      <c r="AW398" s="187">
        <v>0</v>
      </c>
      <c r="BA398" s="187">
        <v>9324161.4399999995</v>
      </c>
      <c r="BB398" s="187">
        <v>9324161.4399999995</v>
      </c>
      <c r="BC398" s="187">
        <v>0</v>
      </c>
      <c r="BD398" s="187">
        <v>9019782.5199999996</v>
      </c>
      <c r="BE398" s="187">
        <v>304378.92</v>
      </c>
      <c r="BF398" s="187">
        <v>0</v>
      </c>
      <c r="BG398" s="187">
        <v>0</v>
      </c>
      <c r="BH398" s="187">
        <v>0</v>
      </c>
      <c r="BI398" s="187">
        <v>0</v>
      </c>
      <c r="BJ398" s="187">
        <v>0</v>
      </c>
      <c r="BK398" s="187">
        <v>0</v>
      </c>
      <c r="BL398" s="187">
        <v>0</v>
      </c>
      <c r="BM398" s="187">
        <v>0</v>
      </c>
      <c r="BN398" s="187">
        <v>0</v>
      </c>
      <c r="BR398" s="187">
        <v>32522</v>
      </c>
      <c r="BV398" s="187">
        <v>2205148.6800000002</v>
      </c>
      <c r="BX398" s="187">
        <v>444834</v>
      </c>
      <c r="BY398" s="187">
        <v>0</v>
      </c>
      <c r="CA398" s="187">
        <v>0</v>
      </c>
      <c r="CC398" s="187">
        <v>12006666.119999999</v>
      </c>
      <c r="CD398" s="187">
        <v>9323313.0493999999</v>
      </c>
    </row>
    <row r="399" spans="1:82" ht="15" customHeight="1" x14ac:dyDescent="0.3">
      <c r="A399" s="181" t="s">
        <v>247</v>
      </c>
      <c r="B399" s="333">
        <v>43100</v>
      </c>
      <c r="F399" s="187">
        <v>0</v>
      </c>
      <c r="G399" s="187">
        <v>7178382.0854000002</v>
      </c>
      <c r="H399" s="187">
        <v>0</v>
      </c>
      <c r="I399" s="187">
        <v>0</v>
      </c>
      <c r="J399" s="187">
        <v>0</v>
      </c>
      <c r="M399" s="187">
        <v>6507529.1503999997</v>
      </c>
      <c r="N399" s="187">
        <v>1511698.6451000001</v>
      </c>
      <c r="O399" s="187">
        <v>4995830.5053000003</v>
      </c>
      <c r="P399" s="187">
        <v>0</v>
      </c>
      <c r="Q399" s="187">
        <v>0</v>
      </c>
      <c r="R399" s="187">
        <v>670852.93500000006</v>
      </c>
      <c r="T399" s="187">
        <v>0</v>
      </c>
      <c r="U399" s="187">
        <v>0</v>
      </c>
      <c r="W399" s="187">
        <v>5850936.2752</v>
      </c>
      <c r="X399" s="187">
        <v>0</v>
      </c>
      <c r="Y399" s="187">
        <v>5850936.2752</v>
      </c>
      <c r="AA399" s="187">
        <v>1708896.99</v>
      </c>
      <c r="AB399" s="187">
        <v>0</v>
      </c>
      <c r="AE399" s="187">
        <v>1708896.99</v>
      </c>
      <c r="AF399" s="187">
        <v>1708896.99</v>
      </c>
      <c r="AG399" s="187">
        <v>0</v>
      </c>
      <c r="AH399" s="187">
        <v>0</v>
      </c>
      <c r="AI399" s="187">
        <v>0</v>
      </c>
      <c r="AJ399" s="187">
        <v>0</v>
      </c>
      <c r="AK399" s="187">
        <v>1254663</v>
      </c>
      <c r="AL399" s="187">
        <v>3118.4</v>
      </c>
      <c r="AM399" s="187">
        <v>0</v>
      </c>
      <c r="AN399" s="187">
        <v>0</v>
      </c>
      <c r="AO399" s="187">
        <v>1583391.65</v>
      </c>
      <c r="AP399" s="187">
        <v>101.6</v>
      </c>
      <c r="AQ399" s="187">
        <v>17579490.000999998</v>
      </c>
      <c r="AR399" s="187">
        <v>0</v>
      </c>
      <c r="AS399" s="187">
        <v>0</v>
      </c>
      <c r="AW399" s="187">
        <v>0</v>
      </c>
      <c r="BA399" s="187">
        <v>6698102.9869999997</v>
      </c>
      <c r="BB399" s="187">
        <v>6698102.9869999997</v>
      </c>
      <c r="BC399" s="187">
        <v>0</v>
      </c>
      <c r="BD399" s="187">
        <v>6461772.0669999998</v>
      </c>
      <c r="BE399" s="187">
        <v>236330.92</v>
      </c>
      <c r="BF399" s="187">
        <v>0</v>
      </c>
      <c r="BG399" s="187">
        <v>0</v>
      </c>
      <c r="BH399" s="187">
        <v>0</v>
      </c>
      <c r="BI399" s="187">
        <v>0</v>
      </c>
      <c r="BJ399" s="187">
        <v>0</v>
      </c>
      <c r="BK399" s="187">
        <v>0</v>
      </c>
      <c r="BL399" s="187">
        <v>0</v>
      </c>
      <c r="BM399" s="187">
        <v>0</v>
      </c>
      <c r="BN399" s="187">
        <v>0</v>
      </c>
      <c r="BR399" s="187">
        <v>122599</v>
      </c>
      <c r="BV399" s="187">
        <v>2064331</v>
      </c>
      <c r="BX399" s="187">
        <v>705455</v>
      </c>
      <c r="BY399" s="187">
        <v>0</v>
      </c>
      <c r="CA399" s="187">
        <v>0</v>
      </c>
      <c r="CC399" s="187">
        <v>9590487.9869999997</v>
      </c>
      <c r="CD399" s="187">
        <v>7989002.0136000002</v>
      </c>
    </row>
    <row r="400" spans="1:82" ht="15" customHeight="1" x14ac:dyDescent="0.3">
      <c r="A400" s="181" t="s">
        <v>247</v>
      </c>
      <c r="B400" s="333">
        <v>43465</v>
      </c>
      <c r="F400" s="187">
        <v>0</v>
      </c>
      <c r="G400" s="187">
        <v>6297137.7939999998</v>
      </c>
      <c r="H400" s="187">
        <v>0</v>
      </c>
      <c r="I400" s="187">
        <v>0</v>
      </c>
      <c r="J400" s="187">
        <v>0</v>
      </c>
      <c r="M400" s="187">
        <v>5531077.1710000001</v>
      </c>
      <c r="N400" s="187">
        <v>968464.73770000006</v>
      </c>
      <c r="O400" s="187">
        <v>4562612.4332999997</v>
      </c>
      <c r="P400" s="187">
        <v>0</v>
      </c>
      <c r="Q400" s="187">
        <v>0</v>
      </c>
      <c r="R400" s="187">
        <v>766060.62300000002</v>
      </c>
      <c r="T400" s="187">
        <v>0</v>
      </c>
      <c r="U400" s="187">
        <v>0</v>
      </c>
      <c r="W400" s="187">
        <v>4916137.3525</v>
      </c>
      <c r="X400" s="187">
        <v>0</v>
      </c>
      <c r="Y400" s="187">
        <v>4916137.3525</v>
      </c>
      <c r="AA400" s="187">
        <v>1223481.6566000001</v>
      </c>
      <c r="AB400" s="187">
        <v>0</v>
      </c>
      <c r="AE400" s="187">
        <v>1223481.6566000001</v>
      </c>
      <c r="AF400" s="187">
        <v>1223481.6566000001</v>
      </c>
      <c r="AG400" s="187">
        <v>0</v>
      </c>
      <c r="AH400" s="187">
        <v>0</v>
      </c>
      <c r="AI400" s="187">
        <v>0</v>
      </c>
      <c r="AJ400" s="187">
        <v>1657.93</v>
      </c>
      <c r="AK400" s="187">
        <v>1203185.04</v>
      </c>
      <c r="AL400" s="187">
        <v>117996.13</v>
      </c>
      <c r="AN400" s="187">
        <v>0</v>
      </c>
      <c r="AO400" s="187">
        <v>1881713</v>
      </c>
      <c r="AQ400" s="187">
        <v>15641308.903000001</v>
      </c>
      <c r="AR400" s="187">
        <v>0</v>
      </c>
      <c r="AS400" s="187">
        <v>0</v>
      </c>
      <c r="AW400" s="187">
        <v>0</v>
      </c>
      <c r="BA400" s="187">
        <v>5064251.4368000003</v>
      </c>
      <c r="BB400" s="187">
        <v>5064251.4368000003</v>
      </c>
      <c r="BC400" s="187">
        <v>0</v>
      </c>
      <c r="BD400" s="187">
        <v>4905330.4978</v>
      </c>
      <c r="BE400" s="187">
        <v>158920.93900000001</v>
      </c>
      <c r="BF400" s="187">
        <v>0</v>
      </c>
      <c r="BG400" s="187">
        <v>0</v>
      </c>
      <c r="BH400" s="187">
        <v>0</v>
      </c>
      <c r="BI400" s="187">
        <v>0</v>
      </c>
      <c r="BJ400" s="187">
        <v>0</v>
      </c>
      <c r="BK400" s="187">
        <v>0</v>
      </c>
      <c r="BL400" s="187">
        <v>0</v>
      </c>
      <c r="BM400" s="187">
        <v>0</v>
      </c>
      <c r="BN400" s="187">
        <v>0</v>
      </c>
      <c r="BR400" s="187">
        <v>186544.07060000001</v>
      </c>
      <c r="BV400" s="187">
        <v>1971498.5001000001</v>
      </c>
      <c r="BX400" s="187">
        <v>136158.91</v>
      </c>
      <c r="BY400" s="187">
        <v>0</v>
      </c>
      <c r="CA400" s="187">
        <v>0</v>
      </c>
      <c r="CC400" s="187">
        <v>7358452.9176000003</v>
      </c>
      <c r="CD400" s="187">
        <v>8282855.9855000004</v>
      </c>
    </row>
    <row r="401" spans="1:82" ht="15" customHeight="1" x14ac:dyDescent="0.3">
      <c r="A401" s="181" t="s">
        <v>273</v>
      </c>
      <c r="B401" s="333">
        <v>42735</v>
      </c>
      <c r="C401" s="187">
        <v>0</v>
      </c>
      <c r="F401" s="187">
        <v>6040000</v>
      </c>
      <c r="G401" s="187">
        <v>114982501</v>
      </c>
      <c r="J401" s="187">
        <v>21613880</v>
      </c>
      <c r="K401" s="187">
        <v>21613880</v>
      </c>
      <c r="M401" s="187">
        <v>70353179</v>
      </c>
      <c r="N401" s="187">
        <v>24160337</v>
      </c>
      <c r="O401" s="187">
        <v>46192842</v>
      </c>
      <c r="R401" s="187">
        <v>23015442</v>
      </c>
      <c r="AL401" s="187">
        <v>2395474</v>
      </c>
      <c r="AO401" s="187">
        <v>11739205</v>
      </c>
      <c r="AP401" s="187">
        <v>4660274</v>
      </c>
      <c r="AQ401" s="187">
        <v>139817454</v>
      </c>
      <c r="AR401" s="187">
        <v>20474431</v>
      </c>
      <c r="AS401" s="187">
        <v>20474431</v>
      </c>
      <c r="AU401" s="187">
        <v>16890461</v>
      </c>
      <c r="AV401" s="187">
        <v>3583970</v>
      </c>
      <c r="BO401" s="187">
        <v>1635000</v>
      </c>
      <c r="BR401" s="187">
        <v>7091735</v>
      </c>
      <c r="BX401" s="187">
        <v>9524940</v>
      </c>
      <c r="CC401" s="187">
        <v>38726106</v>
      </c>
      <c r="CD401" s="187">
        <v>101091348</v>
      </c>
    </row>
    <row r="402" spans="1:82" ht="15" customHeight="1" x14ac:dyDescent="0.3">
      <c r="A402" s="181" t="s">
        <v>273</v>
      </c>
      <c r="B402" s="333">
        <v>43100</v>
      </c>
      <c r="C402" s="187">
        <v>0</v>
      </c>
      <c r="D402" s="187">
        <v>0</v>
      </c>
      <c r="E402" s="187">
        <v>0</v>
      </c>
      <c r="F402" s="187">
        <v>5500000</v>
      </c>
      <c r="G402" s="187">
        <v>120968283.11</v>
      </c>
      <c r="H402" s="187">
        <v>0</v>
      </c>
      <c r="I402" s="187">
        <v>0</v>
      </c>
      <c r="J402" s="187">
        <v>24527976.530000001</v>
      </c>
      <c r="K402" s="187">
        <v>24527976.530000001</v>
      </c>
      <c r="L402" s="187">
        <v>0</v>
      </c>
      <c r="M402" s="187">
        <v>71078396.890000001</v>
      </c>
      <c r="N402" s="187">
        <v>23102682.289999999</v>
      </c>
      <c r="O402" s="187">
        <v>47975714.600000001</v>
      </c>
      <c r="P402" s="187">
        <v>0</v>
      </c>
      <c r="Q402" s="187">
        <v>0</v>
      </c>
      <c r="R402" s="187">
        <v>25361909.690000001</v>
      </c>
      <c r="S402" s="187">
        <v>0</v>
      </c>
      <c r="T402" s="187">
        <v>0</v>
      </c>
      <c r="U402" s="187">
        <v>0</v>
      </c>
      <c r="V402" s="187">
        <v>0</v>
      </c>
      <c r="W402" s="187">
        <v>0</v>
      </c>
      <c r="X402" s="187">
        <v>0</v>
      </c>
      <c r="Y402" s="187">
        <v>0</v>
      </c>
      <c r="Z402" s="187">
        <v>0</v>
      </c>
      <c r="AA402" s="187">
        <v>0</v>
      </c>
      <c r="AB402" s="187">
        <v>0</v>
      </c>
      <c r="AC402" s="187">
        <v>0</v>
      </c>
      <c r="AD402" s="187">
        <v>0</v>
      </c>
      <c r="AE402" s="187">
        <v>0</v>
      </c>
      <c r="AF402" s="187">
        <v>0</v>
      </c>
      <c r="AG402" s="187">
        <v>0</v>
      </c>
      <c r="AH402" s="187">
        <v>0</v>
      </c>
      <c r="AI402" s="187">
        <v>0</v>
      </c>
      <c r="AJ402" s="187">
        <v>0</v>
      </c>
      <c r="AK402" s="187">
        <v>0</v>
      </c>
      <c r="AL402" s="187">
        <v>2529032</v>
      </c>
      <c r="AM402" s="187">
        <v>0</v>
      </c>
      <c r="AN402" s="187">
        <v>0</v>
      </c>
      <c r="AO402" s="187">
        <v>14077556.58</v>
      </c>
      <c r="AP402" s="187">
        <v>4933239.3099999996</v>
      </c>
      <c r="AQ402" s="187">
        <v>148008111</v>
      </c>
      <c r="AR402" s="187">
        <v>20043853</v>
      </c>
      <c r="AS402" s="187">
        <v>20043853</v>
      </c>
      <c r="AT402" s="187">
        <v>0</v>
      </c>
      <c r="AU402" s="187">
        <v>16503970</v>
      </c>
      <c r="AV402" s="187">
        <v>3539883</v>
      </c>
      <c r="AW402" s="187">
        <v>0</v>
      </c>
      <c r="AX402" s="187">
        <v>0</v>
      </c>
      <c r="AY402" s="187">
        <v>0</v>
      </c>
      <c r="AZ402" s="187">
        <v>0</v>
      </c>
      <c r="BA402" s="187">
        <v>0</v>
      </c>
      <c r="BB402" s="187">
        <v>0</v>
      </c>
      <c r="BC402" s="187">
        <v>0</v>
      </c>
      <c r="BD402" s="187">
        <v>0</v>
      </c>
      <c r="BE402" s="187">
        <v>0</v>
      </c>
      <c r="BF402" s="187">
        <v>0</v>
      </c>
      <c r="BG402" s="187">
        <v>0</v>
      </c>
      <c r="BH402" s="187">
        <v>0</v>
      </c>
      <c r="BI402" s="187">
        <v>0</v>
      </c>
      <c r="BJ402" s="187">
        <v>0</v>
      </c>
      <c r="BK402" s="187">
        <v>0</v>
      </c>
      <c r="BL402" s="187">
        <v>0</v>
      </c>
      <c r="BM402" s="187">
        <v>0</v>
      </c>
      <c r="BN402" s="187">
        <v>0</v>
      </c>
      <c r="BO402" s="187">
        <v>1525000</v>
      </c>
      <c r="BP402" s="187">
        <v>0</v>
      </c>
      <c r="BQ402" s="187">
        <v>0</v>
      </c>
      <c r="BR402" s="187">
        <v>8464726.9499999993</v>
      </c>
      <c r="BS402" s="187">
        <v>0</v>
      </c>
      <c r="BT402" s="187">
        <v>0</v>
      </c>
      <c r="BU402" s="187">
        <v>0</v>
      </c>
      <c r="BV402" s="187">
        <v>0</v>
      </c>
      <c r="BW402" s="187">
        <v>0</v>
      </c>
      <c r="BX402" s="187">
        <v>12155996.220000001</v>
      </c>
      <c r="BY402" s="187">
        <v>0</v>
      </c>
      <c r="BZ402" s="187">
        <v>0</v>
      </c>
      <c r="CA402" s="187">
        <v>0</v>
      </c>
      <c r="CB402" s="187">
        <v>0</v>
      </c>
      <c r="CC402" s="187">
        <v>42189576.170000002</v>
      </c>
      <c r="CD402" s="187">
        <v>105818534.83</v>
      </c>
    </row>
    <row r="403" spans="1:82" ht="15" customHeight="1" x14ac:dyDescent="0.3">
      <c r="A403" s="181" t="s">
        <v>273</v>
      </c>
      <c r="B403" s="333">
        <v>43465</v>
      </c>
      <c r="C403" s="187">
        <v>0</v>
      </c>
      <c r="D403" s="187">
        <v>2721740.34</v>
      </c>
      <c r="E403" s="187">
        <v>0</v>
      </c>
      <c r="F403" s="187">
        <v>5300000</v>
      </c>
      <c r="G403" s="187">
        <v>117437251.81999999</v>
      </c>
      <c r="H403" s="187">
        <v>0</v>
      </c>
      <c r="I403" s="187">
        <v>0</v>
      </c>
      <c r="J403" s="187">
        <v>22814606.460000001</v>
      </c>
      <c r="K403" s="187">
        <v>22814606.460000001</v>
      </c>
      <c r="L403" s="187">
        <v>0</v>
      </c>
      <c r="M403" s="187">
        <v>70456294.829999998</v>
      </c>
      <c r="N403" s="187">
        <v>23009773.760000002</v>
      </c>
      <c r="O403" s="187">
        <v>47446521.07</v>
      </c>
      <c r="P403" s="187">
        <v>0</v>
      </c>
      <c r="Q403" s="187">
        <v>0</v>
      </c>
      <c r="R403" s="187">
        <v>24166350.530000001</v>
      </c>
      <c r="AA403" s="187">
        <v>27946184.539999999</v>
      </c>
      <c r="AB403" s="187">
        <v>27946184.539999999</v>
      </c>
      <c r="AC403" s="187">
        <v>27946184.539999999</v>
      </c>
      <c r="AL403" s="187">
        <v>3092219</v>
      </c>
      <c r="AO403" s="187">
        <v>14826556.43</v>
      </c>
      <c r="AP403" s="187">
        <v>4838367.91</v>
      </c>
      <c r="AQ403" s="187">
        <v>176162320.03999999</v>
      </c>
      <c r="AR403" s="187">
        <v>67640450</v>
      </c>
      <c r="AS403" s="187">
        <v>67640450</v>
      </c>
      <c r="AT403" s="187">
        <v>0</v>
      </c>
      <c r="AU403" s="187">
        <v>63435387</v>
      </c>
      <c r="AV403" s="187">
        <v>4205063</v>
      </c>
      <c r="AW403" s="187">
        <v>0</v>
      </c>
      <c r="AX403" s="187">
        <v>0</v>
      </c>
      <c r="AY403" s="187">
        <v>0</v>
      </c>
      <c r="AZ403" s="187">
        <v>0</v>
      </c>
      <c r="BA403" s="187">
        <v>0</v>
      </c>
      <c r="BB403" s="187">
        <v>0</v>
      </c>
      <c r="BC403" s="187">
        <v>0</v>
      </c>
      <c r="BD403" s="187">
        <v>0</v>
      </c>
      <c r="BE403" s="187">
        <v>0</v>
      </c>
      <c r="BF403" s="187">
        <v>0</v>
      </c>
      <c r="BG403" s="187">
        <v>0</v>
      </c>
      <c r="BH403" s="187">
        <v>0</v>
      </c>
      <c r="BI403" s="187">
        <v>0</v>
      </c>
      <c r="BJ403" s="187">
        <v>0</v>
      </c>
      <c r="BK403" s="187">
        <v>0</v>
      </c>
      <c r="BL403" s="187">
        <v>0</v>
      </c>
      <c r="BM403" s="187">
        <v>0</v>
      </c>
      <c r="BN403" s="187">
        <v>0</v>
      </c>
      <c r="BO403" s="187">
        <v>1501000</v>
      </c>
      <c r="BP403" s="187">
        <v>0</v>
      </c>
      <c r="BQ403" s="187">
        <v>0</v>
      </c>
      <c r="BR403" s="187">
        <v>5052340.53</v>
      </c>
      <c r="BS403" s="187">
        <v>0</v>
      </c>
      <c r="BT403" s="187">
        <v>0</v>
      </c>
      <c r="BU403" s="187">
        <v>0</v>
      </c>
      <c r="BV403" s="187">
        <v>0</v>
      </c>
      <c r="BW403" s="187">
        <v>0</v>
      </c>
      <c r="BX403" s="187">
        <v>0</v>
      </c>
      <c r="BY403" s="187">
        <v>0</v>
      </c>
      <c r="BZ403" s="187">
        <v>0</v>
      </c>
      <c r="CA403" s="187">
        <v>0</v>
      </c>
      <c r="CB403" s="187">
        <v>15923024.68</v>
      </c>
      <c r="CC403" s="187">
        <v>90116815.209999993</v>
      </c>
      <c r="CD403" s="187">
        <v>86045504.829999998</v>
      </c>
    </row>
    <row r="404" spans="1:82" ht="15" customHeight="1" x14ac:dyDescent="0.3">
      <c r="A404" s="181" t="s">
        <v>199</v>
      </c>
      <c r="B404" s="333">
        <v>42735</v>
      </c>
      <c r="G404" s="187">
        <v>1213592221.8</v>
      </c>
      <c r="H404" s="187">
        <v>6199372</v>
      </c>
      <c r="M404" s="187">
        <v>957434452</v>
      </c>
      <c r="N404" s="187">
        <v>957434452</v>
      </c>
      <c r="R404" s="187">
        <v>225730007.78</v>
      </c>
      <c r="S404" s="187">
        <v>24228390</v>
      </c>
      <c r="W404" s="187">
        <v>4443015.26</v>
      </c>
      <c r="Z404" s="187">
        <v>4443015.26</v>
      </c>
      <c r="AJ404" s="187">
        <v>13514102</v>
      </c>
      <c r="AP404" s="187">
        <v>12610919</v>
      </c>
      <c r="AQ404" s="187">
        <v>1244160258</v>
      </c>
      <c r="BA404" s="187">
        <v>925015997.88</v>
      </c>
      <c r="BF404" s="187">
        <v>925015997.88</v>
      </c>
      <c r="BH404" s="187">
        <v>739677081.00999999</v>
      </c>
      <c r="BI404" s="187">
        <v>185338916.87</v>
      </c>
      <c r="BR404" s="187">
        <v>75149040.989999995</v>
      </c>
      <c r="BV404" s="187">
        <v>13805000</v>
      </c>
      <c r="CB404" s="187">
        <v>1858893.1</v>
      </c>
      <c r="CC404" s="187">
        <v>1015828932</v>
      </c>
      <c r="CD404" s="187">
        <v>228331326.06999999</v>
      </c>
    </row>
    <row r="405" spans="1:82" ht="15" customHeight="1" x14ac:dyDescent="0.3">
      <c r="A405" s="181" t="s">
        <v>199</v>
      </c>
      <c r="B405" s="333">
        <v>43100</v>
      </c>
      <c r="G405" s="187">
        <v>1176148837</v>
      </c>
      <c r="H405" s="187">
        <v>11074000.92</v>
      </c>
      <c r="K405" s="187">
        <v>0</v>
      </c>
      <c r="L405" s="187">
        <v>0</v>
      </c>
      <c r="M405" s="187">
        <v>1070647501</v>
      </c>
      <c r="N405" s="187">
        <v>1070647501</v>
      </c>
      <c r="O405" s="187">
        <v>0</v>
      </c>
      <c r="P405" s="187">
        <v>0</v>
      </c>
      <c r="Q405" s="187">
        <v>0</v>
      </c>
      <c r="R405" s="187">
        <v>73576085.451000005</v>
      </c>
      <c r="S405" s="187">
        <v>20851249.638</v>
      </c>
      <c r="T405" s="187">
        <v>0</v>
      </c>
      <c r="U405" s="187">
        <v>0</v>
      </c>
      <c r="V405" s="187">
        <v>0</v>
      </c>
      <c r="W405" s="187">
        <v>3975270.4328999999</v>
      </c>
      <c r="X405" s="187">
        <v>0</v>
      </c>
      <c r="Y405" s="187">
        <v>0</v>
      </c>
      <c r="Z405" s="187">
        <v>3975270.4328999999</v>
      </c>
      <c r="AC405" s="187">
        <v>0</v>
      </c>
      <c r="AD405" s="187">
        <v>0</v>
      </c>
      <c r="AF405" s="187">
        <v>0</v>
      </c>
      <c r="AG405" s="187">
        <v>0</v>
      </c>
      <c r="AH405" s="187">
        <v>0</v>
      </c>
      <c r="AI405" s="187">
        <v>0</v>
      </c>
      <c r="AJ405" s="187">
        <v>15248041.789999999</v>
      </c>
      <c r="AK405" s="187">
        <v>0</v>
      </c>
      <c r="AL405" s="187">
        <v>0</v>
      </c>
      <c r="AM405" s="187">
        <v>0</v>
      </c>
      <c r="AN405" s="187">
        <v>0</v>
      </c>
      <c r="AO405" s="187">
        <v>19336672.850000001</v>
      </c>
      <c r="AP405" s="187">
        <v>1740981.35</v>
      </c>
      <c r="AQ405" s="187">
        <v>1216449803.4000001</v>
      </c>
      <c r="AT405" s="187">
        <v>0</v>
      </c>
      <c r="AU405" s="187">
        <v>0</v>
      </c>
      <c r="AV405" s="187">
        <v>0</v>
      </c>
      <c r="AX405" s="187">
        <v>0</v>
      </c>
      <c r="AY405" s="187">
        <v>0</v>
      </c>
      <c r="AZ405" s="187">
        <v>0</v>
      </c>
      <c r="BA405" s="187">
        <v>915401429.59000003</v>
      </c>
      <c r="BC405" s="187">
        <v>0</v>
      </c>
      <c r="BD405" s="187">
        <v>0</v>
      </c>
      <c r="BE405" s="187">
        <v>0</v>
      </c>
      <c r="BF405" s="187">
        <v>915401429.59000003</v>
      </c>
      <c r="BG405" s="187">
        <v>0</v>
      </c>
      <c r="BH405" s="187">
        <v>730983326.05999994</v>
      </c>
      <c r="BI405" s="187">
        <v>184418103.53</v>
      </c>
      <c r="BK405" s="187">
        <v>0</v>
      </c>
      <c r="BL405" s="187">
        <v>0</v>
      </c>
      <c r="BM405" s="187">
        <v>0</v>
      </c>
      <c r="BN405" s="187">
        <v>0</v>
      </c>
      <c r="BO405" s="187">
        <v>0</v>
      </c>
      <c r="BP405" s="187">
        <v>0</v>
      </c>
      <c r="BQ405" s="187">
        <v>0</v>
      </c>
      <c r="BR405" s="187">
        <v>58455568.619999997</v>
      </c>
      <c r="BS405" s="187">
        <v>0</v>
      </c>
      <c r="BV405" s="187">
        <v>16112052.130000001</v>
      </c>
      <c r="BW405" s="187">
        <v>0</v>
      </c>
      <c r="BX405" s="187">
        <v>0</v>
      </c>
      <c r="BZ405" s="187">
        <v>0</v>
      </c>
      <c r="CA405" s="187">
        <v>0</v>
      </c>
      <c r="CB405" s="187">
        <v>13537314.75</v>
      </c>
      <c r="CC405" s="187">
        <v>1003506365.1</v>
      </c>
      <c r="CD405" s="187">
        <v>212943438.34</v>
      </c>
    </row>
    <row r="406" spans="1:82" ht="15" customHeight="1" x14ac:dyDescent="0.3">
      <c r="A406" s="181" t="s">
        <v>199</v>
      </c>
      <c r="B406" s="333">
        <v>43465</v>
      </c>
      <c r="G406" s="187">
        <v>1249517073</v>
      </c>
      <c r="H406" s="187">
        <v>17564297.359999999</v>
      </c>
      <c r="K406" s="187">
        <v>0</v>
      </c>
      <c r="L406" s="187">
        <v>0</v>
      </c>
      <c r="M406" s="187">
        <v>1145481858.3</v>
      </c>
      <c r="N406" s="187">
        <v>1145481858.3</v>
      </c>
      <c r="O406" s="187">
        <v>0</v>
      </c>
      <c r="P406" s="187">
        <v>0</v>
      </c>
      <c r="Q406" s="187">
        <v>0</v>
      </c>
      <c r="R406" s="187">
        <v>65450491.895000003</v>
      </c>
      <c r="S406" s="187">
        <v>21020425.418000001</v>
      </c>
      <c r="T406" s="187">
        <v>0</v>
      </c>
      <c r="U406" s="187">
        <v>0</v>
      </c>
      <c r="V406" s="187">
        <v>0</v>
      </c>
      <c r="W406" s="187">
        <v>3377763.6553000002</v>
      </c>
      <c r="X406" s="187">
        <v>0</v>
      </c>
      <c r="Y406" s="187">
        <v>0</v>
      </c>
      <c r="Z406" s="187">
        <v>3377763.6553000002</v>
      </c>
      <c r="AC406" s="187">
        <v>0</v>
      </c>
      <c r="AD406" s="187">
        <v>0</v>
      </c>
      <c r="AF406" s="187">
        <v>0</v>
      </c>
      <c r="AG406" s="187">
        <v>0</v>
      </c>
      <c r="AH406" s="187">
        <v>0</v>
      </c>
      <c r="AI406" s="187">
        <v>0</v>
      </c>
      <c r="AJ406" s="187">
        <v>16748179.34</v>
      </c>
      <c r="AK406" s="187">
        <v>0</v>
      </c>
      <c r="AL406" s="187">
        <v>0</v>
      </c>
      <c r="AM406" s="187">
        <v>0</v>
      </c>
      <c r="AN406" s="187">
        <v>0</v>
      </c>
      <c r="AO406" s="187">
        <v>12195615.050000001</v>
      </c>
      <c r="AP406" s="187">
        <v>1654799.25</v>
      </c>
      <c r="AQ406" s="187">
        <v>1283493430.3</v>
      </c>
      <c r="AT406" s="187">
        <v>0</v>
      </c>
      <c r="AU406" s="187">
        <v>0</v>
      </c>
      <c r="AV406" s="187">
        <v>0</v>
      </c>
      <c r="AX406" s="187">
        <v>0</v>
      </c>
      <c r="AY406" s="187">
        <v>0</v>
      </c>
      <c r="AZ406" s="187">
        <v>0</v>
      </c>
      <c r="BA406" s="187">
        <v>1187666998</v>
      </c>
      <c r="BC406" s="187">
        <v>0</v>
      </c>
      <c r="BD406" s="187">
        <v>0</v>
      </c>
      <c r="BE406" s="187">
        <v>0</v>
      </c>
      <c r="BF406" s="187">
        <v>1187666998</v>
      </c>
      <c r="BG406" s="187">
        <v>0</v>
      </c>
      <c r="BH406" s="187">
        <v>1015083669.6</v>
      </c>
      <c r="BI406" s="187">
        <v>172583328.47</v>
      </c>
      <c r="BK406" s="187">
        <v>0</v>
      </c>
      <c r="BL406" s="187">
        <v>0</v>
      </c>
      <c r="BM406" s="187">
        <v>0</v>
      </c>
      <c r="BN406" s="187">
        <v>0</v>
      </c>
      <c r="BO406" s="187">
        <v>0</v>
      </c>
      <c r="BP406" s="187">
        <v>0</v>
      </c>
      <c r="BQ406" s="187">
        <v>0</v>
      </c>
      <c r="BR406" s="187">
        <v>18035985.077</v>
      </c>
      <c r="BS406" s="187">
        <v>0</v>
      </c>
      <c r="BV406" s="187">
        <v>17022426.460000001</v>
      </c>
      <c r="BW406" s="187">
        <v>0</v>
      </c>
      <c r="BX406" s="187">
        <v>0</v>
      </c>
      <c r="BZ406" s="187">
        <v>0</v>
      </c>
      <c r="CA406" s="187">
        <v>0</v>
      </c>
      <c r="CB406" s="187">
        <v>305577.47570000001</v>
      </c>
      <c r="CC406" s="187">
        <v>1223030987</v>
      </c>
      <c r="CD406" s="187">
        <v>60462443.240000002</v>
      </c>
    </row>
    <row r="407" spans="1:82" ht="15" customHeight="1" x14ac:dyDescent="0.3">
      <c r="A407" s="181" t="s">
        <v>211</v>
      </c>
      <c r="B407" s="333">
        <v>42735</v>
      </c>
      <c r="D407" s="187">
        <v>1501693.06</v>
      </c>
      <c r="F407" s="187">
        <v>6595132.3700000001</v>
      </c>
      <c r="G407" s="187">
        <v>322961528.22000003</v>
      </c>
      <c r="H407" s="187">
        <v>545383.4</v>
      </c>
      <c r="I407" s="187">
        <v>914524.38</v>
      </c>
      <c r="M407" s="187">
        <v>79447057</v>
      </c>
      <c r="N407" s="187">
        <v>79447057</v>
      </c>
      <c r="R407" s="187">
        <v>241891742.44</v>
      </c>
      <c r="S407" s="187">
        <v>162821</v>
      </c>
      <c r="W407" s="187">
        <v>11115319.51</v>
      </c>
      <c r="Y407" s="187">
        <v>7819242.6600000001</v>
      </c>
      <c r="Z407" s="187">
        <v>3296076.85</v>
      </c>
      <c r="AA407" s="187">
        <v>13062674</v>
      </c>
      <c r="AB407" s="187">
        <v>13062674</v>
      </c>
      <c r="AC407" s="187">
        <v>13062674</v>
      </c>
      <c r="AJ407" s="187">
        <v>8931007.6300000008</v>
      </c>
      <c r="AK407" s="187">
        <v>52226.25</v>
      </c>
      <c r="AL407" s="187">
        <v>5325991.5199999996</v>
      </c>
      <c r="AO407" s="187">
        <v>47053264.189999998</v>
      </c>
      <c r="AP407" s="187">
        <v>4402994.4800000004</v>
      </c>
      <c r="AQ407" s="187">
        <v>421001831.23000002</v>
      </c>
      <c r="AR407" s="187">
        <v>99274910.400000006</v>
      </c>
      <c r="AS407" s="187">
        <v>97362743.680000007</v>
      </c>
      <c r="AU407" s="187">
        <v>89069218</v>
      </c>
      <c r="AV407" s="187">
        <v>8293525.6799999997</v>
      </c>
      <c r="AW407" s="187">
        <v>1912166.72</v>
      </c>
      <c r="AY407" s="187">
        <v>1620449</v>
      </c>
      <c r="AZ407" s="187">
        <v>291717.71999999997</v>
      </c>
      <c r="BO407" s="187">
        <v>178000</v>
      </c>
      <c r="BP407" s="187">
        <v>5618000</v>
      </c>
      <c r="BR407" s="187">
        <v>7932071.8499999996</v>
      </c>
      <c r="BS407" s="187">
        <v>197828</v>
      </c>
      <c r="BV407" s="187">
        <v>36621550.729999997</v>
      </c>
      <c r="BW407" s="187">
        <v>560709.11</v>
      </c>
      <c r="BX407" s="187">
        <v>2183838.34</v>
      </c>
      <c r="CB407" s="187">
        <v>1911215.18</v>
      </c>
      <c r="CC407" s="187">
        <v>154478123.61000001</v>
      </c>
      <c r="CD407" s="187">
        <v>266523707.62</v>
      </c>
    </row>
    <row r="408" spans="1:82" ht="15" customHeight="1" x14ac:dyDescent="0.3">
      <c r="A408" s="181" t="s">
        <v>211</v>
      </c>
      <c r="B408" s="333">
        <v>43100</v>
      </c>
      <c r="D408" s="187">
        <v>1776923.2975000001</v>
      </c>
      <c r="F408" s="187">
        <v>6595132.6699999999</v>
      </c>
      <c r="G408" s="187">
        <v>338834219.70999998</v>
      </c>
      <c r="H408" s="187">
        <v>545383.4</v>
      </c>
      <c r="I408" s="187">
        <v>1122692</v>
      </c>
      <c r="M408" s="187">
        <v>63436895.539999999</v>
      </c>
      <c r="N408" s="187">
        <v>63436895.539999999</v>
      </c>
      <c r="R408" s="187">
        <v>273316660.76999998</v>
      </c>
      <c r="S408" s="187">
        <v>412588</v>
      </c>
      <c r="W408" s="187">
        <v>10797512.66</v>
      </c>
      <c r="Y408" s="187">
        <v>8118030.75</v>
      </c>
      <c r="Z408" s="187">
        <v>2679481.91</v>
      </c>
      <c r="AA408" s="187">
        <v>8060681</v>
      </c>
      <c r="AB408" s="187">
        <v>8060681</v>
      </c>
      <c r="AC408" s="187">
        <v>8060681</v>
      </c>
      <c r="AJ408" s="187">
        <v>11134417.16</v>
      </c>
      <c r="AL408" s="187">
        <v>152960.54999999999</v>
      </c>
      <c r="AO408" s="187">
        <v>52541471.07</v>
      </c>
      <c r="AP408" s="187">
        <v>3879191.76</v>
      </c>
      <c r="AQ408" s="187">
        <v>433772509.88</v>
      </c>
      <c r="AR408" s="187">
        <v>97847966</v>
      </c>
      <c r="AS408" s="187">
        <v>94679272</v>
      </c>
      <c r="AU408" s="187">
        <v>87665378</v>
      </c>
      <c r="AV408" s="187">
        <v>7013894</v>
      </c>
      <c r="AW408" s="187">
        <v>3168694</v>
      </c>
      <c r="AY408" s="187">
        <v>2810772</v>
      </c>
      <c r="AZ408" s="187">
        <v>357922</v>
      </c>
      <c r="BO408" s="187">
        <v>180000</v>
      </c>
      <c r="BP408" s="187">
        <v>6656000</v>
      </c>
      <c r="BR408" s="187">
        <v>9033974.5975000001</v>
      </c>
      <c r="BV408" s="187">
        <v>36722841.630000003</v>
      </c>
      <c r="BW408" s="187">
        <v>415583.53</v>
      </c>
      <c r="BX408" s="187">
        <v>4025712.73</v>
      </c>
      <c r="CB408" s="187">
        <v>1711534.63</v>
      </c>
      <c r="CC408" s="187">
        <v>156593613.12</v>
      </c>
      <c r="CD408" s="187">
        <v>277178896.75999999</v>
      </c>
    </row>
    <row r="409" spans="1:82" ht="15" customHeight="1" x14ac:dyDescent="0.3">
      <c r="A409" s="181" t="s">
        <v>211</v>
      </c>
      <c r="B409" s="333">
        <v>43465</v>
      </c>
      <c r="D409" s="187">
        <v>3353327.52</v>
      </c>
      <c r="F409" s="187">
        <v>8105372.4699999997</v>
      </c>
      <c r="G409" s="187">
        <v>336429264.13</v>
      </c>
      <c r="H409" s="187">
        <v>540000.4</v>
      </c>
      <c r="I409" s="187">
        <v>975882.55</v>
      </c>
      <c r="M409" s="187">
        <v>75678159.299999997</v>
      </c>
      <c r="N409" s="187">
        <v>75678159.299999997</v>
      </c>
      <c r="R409" s="187">
        <v>259194585.88</v>
      </c>
      <c r="S409" s="187">
        <v>40636</v>
      </c>
      <c r="W409" s="187">
        <v>10767807.279999999</v>
      </c>
      <c r="Y409" s="187">
        <v>8431405.3699999992</v>
      </c>
      <c r="Z409" s="187">
        <v>2336401.91</v>
      </c>
      <c r="AA409" s="187">
        <v>10829114.890000001</v>
      </c>
      <c r="AB409" s="187">
        <v>10829114.890000001</v>
      </c>
      <c r="AC409" s="187">
        <v>10579228.890000001</v>
      </c>
      <c r="AD409" s="187">
        <v>249886</v>
      </c>
      <c r="AJ409" s="187">
        <v>13311304.33</v>
      </c>
      <c r="AK409" s="187">
        <v>2448.8000000000002</v>
      </c>
      <c r="AL409" s="187">
        <v>4438806.42</v>
      </c>
      <c r="AO409" s="187">
        <v>57967692.539999999</v>
      </c>
      <c r="AP409" s="187">
        <v>3439055.35</v>
      </c>
      <c r="AQ409" s="187">
        <v>448644193.73000002</v>
      </c>
      <c r="AR409" s="187">
        <v>105377643.76000001</v>
      </c>
      <c r="AS409" s="187">
        <v>96537351.489999995</v>
      </c>
      <c r="AU409" s="187">
        <v>89637351.489999995</v>
      </c>
      <c r="AV409" s="187">
        <v>6900000</v>
      </c>
      <c r="AW409" s="187">
        <v>8840292.2699999996</v>
      </c>
      <c r="AY409" s="187">
        <v>8125292.2699999996</v>
      </c>
      <c r="AZ409" s="187">
        <v>715000</v>
      </c>
      <c r="BO409" s="187">
        <v>205000</v>
      </c>
      <c r="BP409" s="187">
        <v>12953000</v>
      </c>
      <c r="BR409" s="187">
        <v>7886838.6699999999</v>
      </c>
      <c r="BS409" s="187">
        <v>137186</v>
      </c>
      <c r="BV409" s="187">
        <v>42104576.609999999</v>
      </c>
      <c r="BW409" s="187">
        <v>953789.3</v>
      </c>
      <c r="BX409" s="187">
        <v>2233521.5099999998</v>
      </c>
      <c r="CB409" s="187">
        <v>1907223.97</v>
      </c>
      <c r="CC409" s="187">
        <v>173758779.81999999</v>
      </c>
      <c r="CD409" s="187">
        <v>274885413.91000003</v>
      </c>
    </row>
    <row r="410" spans="1:82" ht="15" customHeight="1" x14ac:dyDescent="0.3">
      <c r="A410" s="181" t="s">
        <v>216</v>
      </c>
      <c r="B410" s="333">
        <v>42735</v>
      </c>
      <c r="C410" s="187">
        <v>0</v>
      </c>
      <c r="D410" s="187">
        <v>660000</v>
      </c>
      <c r="E410" s="187">
        <v>0</v>
      </c>
      <c r="F410" s="187">
        <v>1177962.3600000001</v>
      </c>
      <c r="G410" s="187">
        <v>12094864.630000001</v>
      </c>
      <c r="H410" s="187">
        <v>216500</v>
      </c>
      <c r="I410" s="187">
        <v>0</v>
      </c>
      <c r="J410" s="187">
        <v>0</v>
      </c>
      <c r="K410" s="187">
        <v>0</v>
      </c>
      <c r="L410" s="187">
        <v>0</v>
      </c>
      <c r="M410" s="187">
        <v>0</v>
      </c>
      <c r="N410" s="187">
        <v>0</v>
      </c>
      <c r="O410" s="187">
        <v>0</v>
      </c>
      <c r="P410" s="187">
        <v>0</v>
      </c>
      <c r="Q410" s="187">
        <v>0</v>
      </c>
      <c r="R410" s="187">
        <v>11878364.630000001</v>
      </c>
      <c r="S410" s="187">
        <v>0</v>
      </c>
      <c r="T410" s="187">
        <v>0</v>
      </c>
      <c r="U410" s="187">
        <v>0</v>
      </c>
      <c r="V410" s="187">
        <v>0</v>
      </c>
      <c r="W410" s="187">
        <v>1644399.51</v>
      </c>
      <c r="X410" s="187">
        <v>0</v>
      </c>
      <c r="Y410" s="187">
        <v>287007</v>
      </c>
      <c r="Z410" s="187">
        <v>1357392.51</v>
      </c>
      <c r="AA410" s="187">
        <v>123941.16</v>
      </c>
      <c r="AB410" s="187">
        <v>123941.16</v>
      </c>
      <c r="AC410" s="187">
        <v>127030.12</v>
      </c>
      <c r="AD410" s="187">
        <v>-3088.96</v>
      </c>
      <c r="AE410" s="187">
        <v>0</v>
      </c>
      <c r="AF410" s="187">
        <v>0</v>
      </c>
      <c r="AG410" s="187">
        <v>0</v>
      </c>
      <c r="AH410" s="187">
        <v>0</v>
      </c>
      <c r="AI410" s="187">
        <v>0</v>
      </c>
      <c r="AJ410" s="187">
        <v>192306</v>
      </c>
      <c r="AK410" s="187">
        <v>683305</v>
      </c>
      <c r="AL410" s="187">
        <v>2796223</v>
      </c>
      <c r="AM410" s="187">
        <v>0</v>
      </c>
      <c r="AN410" s="187">
        <v>0</v>
      </c>
      <c r="AO410" s="187">
        <v>2968574.79</v>
      </c>
      <c r="AP410" s="187">
        <v>63992.639999999999</v>
      </c>
      <c r="AQ410" s="187">
        <v>22405569.09</v>
      </c>
      <c r="AR410" s="187">
        <v>6345303.0199999996</v>
      </c>
      <c r="AS410" s="187">
        <v>6282436.1799999997</v>
      </c>
      <c r="AT410" s="187">
        <v>0</v>
      </c>
      <c r="AU410" s="187">
        <v>5720778.2199999997</v>
      </c>
      <c r="AV410" s="187">
        <v>561657.96</v>
      </c>
      <c r="AW410" s="187">
        <v>62866.84</v>
      </c>
      <c r="AX410" s="187">
        <v>0</v>
      </c>
      <c r="AY410" s="187">
        <v>59497.64</v>
      </c>
      <c r="AZ410" s="187">
        <v>3369.2</v>
      </c>
      <c r="BA410" s="187">
        <v>0</v>
      </c>
      <c r="BB410" s="187">
        <v>0</v>
      </c>
      <c r="BC410" s="187">
        <v>0</v>
      </c>
      <c r="BD410" s="187">
        <v>0</v>
      </c>
      <c r="BE410" s="187">
        <v>0</v>
      </c>
      <c r="BF410" s="187">
        <v>0</v>
      </c>
      <c r="BG410" s="187">
        <v>0</v>
      </c>
      <c r="BH410" s="187">
        <v>0</v>
      </c>
      <c r="BI410" s="187">
        <v>0</v>
      </c>
      <c r="BJ410" s="187">
        <v>0</v>
      </c>
      <c r="BK410" s="187">
        <v>0</v>
      </c>
      <c r="BL410" s="187">
        <v>0</v>
      </c>
      <c r="BM410" s="187">
        <v>0</v>
      </c>
      <c r="BN410" s="187">
        <v>0</v>
      </c>
      <c r="BO410" s="187">
        <v>414928</v>
      </c>
      <c r="BP410" s="187">
        <v>1048000</v>
      </c>
      <c r="BQ410" s="187">
        <v>0</v>
      </c>
      <c r="BR410" s="187">
        <v>0</v>
      </c>
      <c r="BS410" s="187">
        <v>0</v>
      </c>
      <c r="BT410" s="187">
        <v>0</v>
      </c>
      <c r="BU410" s="187">
        <v>0</v>
      </c>
      <c r="BV410" s="187">
        <v>305515</v>
      </c>
      <c r="BW410" s="187">
        <v>193734</v>
      </c>
      <c r="BX410" s="187">
        <v>427103</v>
      </c>
      <c r="BY410" s="187">
        <v>0</v>
      </c>
      <c r="BZ410" s="187">
        <v>0</v>
      </c>
      <c r="CA410" s="187">
        <v>0</v>
      </c>
      <c r="CB410" s="187">
        <v>34250</v>
      </c>
      <c r="CC410" s="187">
        <v>8768833.0199999996</v>
      </c>
      <c r="CD410" s="187">
        <v>13636736.07</v>
      </c>
    </row>
    <row r="411" spans="1:82" ht="15" customHeight="1" x14ac:dyDescent="0.3">
      <c r="A411" s="181" t="s">
        <v>216</v>
      </c>
      <c r="B411" s="333">
        <v>43100</v>
      </c>
      <c r="C411" s="187">
        <v>0</v>
      </c>
      <c r="D411" s="187">
        <v>622000</v>
      </c>
      <c r="E411" s="187">
        <v>0</v>
      </c>
      <c r="F411" s="187">
        <v>1132576</v>
      </c>
      <c r="G411" s="187">
        <v>12389711</v>
      </c>
      <c r="H411" s="187">
        <v>216242</v>
      </c>
      <c r="I411" s="187">
        <v>0</v>
      </c>
      <c r="J411" s="187">
        <v>0</v>
      </c>
      <c r="K411" s="187">
        <v>0</v>
      </c>
      <c r="L411" s="187">
        <v>0</v>
      </c>
      <c r="M411" s="187">
        <v>10307284</v>
      </c>
      <c r="N411" s="187">
        <v>4201499</v>
      </c>
      <c r="O411" s="187">
        <v>6105785</v>
      </c>
      <c r="P411" s="187">
        <v>0</v>
      </c>
      <c r="Q411" s="187">
        <v>0</v>
      </c>
      <c r="R411" s="187">
        <v>1866186</v>
      </c>
      <c r="S411" s="187">
        <v>0</v>
      </c>
      <c r="T411" s="187">
        <v>0</v>
      </c>
      <c r="U411" s="187">
        <v>0</v>
      </c>
      <c r="V411" s="187">
        <v>0</v>
      </c>
      <c r="W411" s="187">
        <v>1380902</v>
      </c>
      <c r="X411" s="187">
        <v>0</v>
      </c>
      <c r="Y411" s="187">
        <v>222742</v>
      </c>
      <c r="Z411" s="187">
        <v>1158160</v>
      </c>
      <c r="AA411" s="187">
        <v>91906</v>
      </c>
      <c r="AB411" s="187">
        <v>91906</v>
      </c>
      <c r="AC411" s="187">
        <v>96156</v>
      </c>
      <c r="AD411" s="187">
        <v>-4250</v>
      </c>
      <c r="AE411" s="187">
        <v>0</v>
      </c>
      <c r="AF411" s="187">
        <v>0</v>
      </c>
      <c r="AG411" s="187">
        <v>0</v>
      </c>
      <c r="AH411" s="187">
        <v>0</v>
      </c>
      <c r="AI411" s="187">
        <v>0</v>
      </c>
      <c r="AJ411" s="187">
        <v>206478</v>
      </c>
      <c r="AK411" s="187">
        <v>329642</v>
      </c>
      <c r="AL411" s="187">
        <v>1043013</v>
      </c>
      <c r="AM411" s="187">
        <v>0</v>
      </c>
      <c r="AN411" s="187">
        <v>0</v>
      </c>
      <c r="AO411" s="187">
        <v>5242690</v>
      </c>
      <c r="AP411" s="187">
        <v>56230</v>
      </c>
      <c r="AQ411" s="187">
        <v>22495148</v>
      </c>
      <c r="AR411" s="187">
        <v>6826860</v>
      </c>
      <c r="AS411" s="187">
        <v>6795162</v>
      </c>
      <c r="AT411" s="187">
        <v>0</v>
      </c>
      <c r="AU411" s="187">
        <v>6290501</v>
      </c>
      <c r="AV411" s="187">
        <v>504661</v>
      </c>
      <c r="AW411" s="187">
        <v>31698</v>
      </c>
      <c r="AX411" s="187">
        <v>0</v>
      </c>
      <c r="AY411" s="187">
        <v>29556</v>
      </c>
      <c r="AZ411" s="187">
        <v>2143</v>
      </c>
      <c r="BA411" s="187">
        <v>0</v>
      </c>
      <c r="BB411" s="187">
        <v>0</v>
      </c>
      <c r="BC411" s="187">
        <v>0</v>
      </c>
      <c r="BD411" s="187">
        <v>0</v>
      </c>
      <c r="BE411" s="187">
        <v>0</v>
      </c>
      <c r="BF411" s="187">
        <v>0</v>
      </c>
      <c r="BG411" s="187">
        <v>0</v>
      </c>
      <c r="BH411" s="187">
        <v>0</v>
      </c>
      <c r="BI411" s="187">
        <v>0</v>
      </c>
      <c r="BJ411" s="187">
        <v>0</v>
      </c>
      <c r="BK411" s="187">
        <v>0</v>
      </c>
      <c r="BL411" s="187">
        <v>0</v>
      </c>
      <c r="BM411" s="187">
        <v>0</v>
      </c>
      <c r="BN411" s="187">
        <v>0</v>
      </c>
      <c r="BO411" s="187">
        <v>1203959</v>
      </c>
      <c r="BP411" s="187">
        <v>0</v>
      </c>
      <c r="BQ411" s="187">
        <v>0</v>
      </c>
      <c r="BR411" s="187">
        <v>181956</v>
      </c>
      <c r="BS411" s="187">
        <v>0</v>
      </c>
      <c r="BT411" s="187">
        <v>0</v>
      </c>
      <c r="BU411" s="187">
        <v>0</v>
      </c>
      <c r="BV411" s="187">
        <v>203283</v>
      </c>
      <c r="BW411" s="187">
        <v>256389</v>
      </c>
      <c r="BX411" s="187">
        <v>538988</v>
      </c>
      <c r="BY411" s="187">
        <v>0</v>
      </c>
      <c r="BZ411" s="187">
        <v>0</v>
      </c>
      <c r="CA411" s="187">
        <v>0</v>
      </c>
      <c r="CB411" s="187">
        <v>55945</v>
      </c>
      <c r="CC411" s="187">
        <v>9267380</v>
      </c>
      <c r="CD411" s="187">
        <v>13227769</v>
      </c>
    </row>
    <row r="412" spans="1:82" ht="15" customHeight="1" x14ac:dyDescent="0.3">
      <c r="A412" s="181" t="s">
        <v>216</v>
      </c>
      <c r="B412" s="333">
        <v>43465</v>
      </c>
      <c r="C412" s="187">
        <v>0</v>
      </c>
      <c r="D412" s="187">
        <v>571000</v>
      </c>
      <c r="E412" s="187">
        <v>0</v>
      </c>
      <c r="F412" s="187">
        <v>928390</v>
      </c>
      <c r="G412" s="187">
        <v>12135067</v>
      </c>
      <c r="H412" s="187">
        <v>265000</v>
      </c>
      <c r="I412" s="187">
        <v>0</v>
      </c>
      <c r="J412" s="187">
        <v>0</v>
      </c>
      <c r="K412" s="187">
        <v>0</v>
      </c>
      <c r="L412" s="187">
        <v>0</v>
      </c>
      <c r="M412" s="187">
        <v>10220671</v>
      </c>
      <c r="N412" s="187">
        <v>4317327</v>
      </c>
      <c r="O412" s="187">
        <v>5903344</v>
      </c>
      <c r="P412" s="187">
        <v>0</v>
      </c>
      <c r="Q412" s="187">
        <v>0</v>
      </c>
      <c r="R412" s="187">
        <v>1649396</v>
      </c>
      <c r="S412" s="187">
        <v>0</v>
      </c>
      <c r="T412" s="187">
        <v>0</v>
      </c>
      <c r="U412" s="187">
        <v>0</v>
      </c>
      <c r="V412" s="187">
        <v>0</v>
      </c>
      <c r="W412" s="187">
        <v>1154197</v>
      </c>
      <c r="X412" s="187">
        <v>0</v>
      </c>
      <c r="Y412" s="187">
        <v>213494</v>
      </c>
      <c r="Z412" s="187">
        <v>940703</v>
      </c>
      <c r="AA412" s="187">
        <v>3173959</v>
      </c>
      <c r="AB412" s="187">
        <v>3173959</v>
      </c>
      <c r="AC412" s="187">
        <v>3195222</v>
      </c>
      <c r="AD412" s="187">
        <v>-21263</v>
      </c>
      <c r="AE412" s="187">
        <v>0</v>
      </c>
      <c r="AF412" s="187">
        <v>0</v>
      </c>
      <c r="AG412" s="187">
        <v>0</v>
      </c>
      <c r="AH412" s="187">
        <v>0</v>
      </c>
      <c r="AI412" s="187">
        <v>0</v>
      </c>
      <c r="AJ412" s="187">
        <v>241362</v>
      </c>
      <c r="AK412" s="187">
        <v>85406</v>
      </c>
      <c r="AL412" s="187">
        <v>0</v>
      </c>
      <c r="AM412" s="187">
        <v>0</v>
      </c>
      <c r="AN412" s="187">
        <v>0</v>
      </c>
      <c r="AO412" s="187">
        <v>3320668</v>
      </c>
      <c r="AP412" s="187">
        <v>24499</v>
      </c>
      <c r="AQ412" s="187">
        <v>21634548</v>
      </c>
      <c r="AR412" s="187">
        <v>7899547</v>
      </c>
      <c r="AS412" s="187">
        <v>7883188</v>
      </c>
      <c r="AT412" s="187">
        <v>0</v>
      </c>
      <c r="AU412" s="187">
        <v>7551225</v>
      </c>
      <c r="AV412" s="187">
        <v>331963</v>
      </c>
      <c r="AW412" s="187">
        <v>16359</v>
      </c>
      <c r="AX412" s="187">
        <v>0</v>
      </c>
      <c r="AY412" s="187">
        <v>14121</v>
      </c>
      <c r="AZ412" s="187">
        <v>2238</v>
      </c>
      <c r="BA412" s="187">
        <v>0</v>
      </c>
      <c r="BB412" s="187">
        <v>0</v>
      </c>
      <c r="BC412" s="187">
        <v>0</v>
      </c>
      <c r="BD412" s="187">
        <v>0</v>
      </c>
      <c r="BE412" s="187">
        <v>0</v>
      </c>
      <c r="BF412" s="187">
        <v>0</v>
      </c>
      <c r="BG412" s="187">
        <v>0</v>
      </c>
      <c r="BH412" s="187">
        <v>0</v>
      </c>
      <c r="BI412" s="187">
        <v>0</v>
      </c>
      <c r="BJ412" s="187">
        <v>0</v>
      </c>
      <c r="BK412" s="187">
        <v>0</v>
      </c>
      <c r="BL412" s="187">
        <v>0</v>
      </c>
      <c r="BM412" s="187">
        <v>0</v>
      </c>
      <c r="BN412" s="187">
        <v>0</v>
      </c>
      <c r="BO412" s="187">
        <v>1358598</v>
      </c>
      <c r="BP412" s="187">
        <v>0</v>
      </c>
      <c r="BQ412" s="187">
        <v>0</v>
      </c>
      <c r="BR412" s="187">
        <v>184133</v>
      </c>
      <c r="BS412" s="187">
        <v>0</v>
      </c>
      <c r="BT412" s="187">
        <v>0</v>
      </c>
      <c r="BU412" s="187">
        <v>0</v>
      </c>
      <c r="BV412" s="187">
        <v>293619</v>
      </c>
      <c r="BW412" s="187">
        <v>1324711</v>
      </c>
      <c r="BX412" s="187">
        <v>516066</v>
      </c>
      <c r="BY412" s="187">
        <v>0</v>
      </c>
      <c r="BZ412" s="187">
        <v>0</v>
      </c>
      <c r="CA412" s="187">
        <v>0</v>
      </c>
      <c r="CB412" s="187">
        <v>65591</v>
      </c>
      <c r="CC412" s="187">
        <v>11642266</v>
      </c>
      <c r="CD412" s="187">
        <v>9992282</v>
      </c>
    </row>
    <row r="413" spans="1:82" ht="15" customHeight="1" x14ac:dyDescent="0.3">
      <c r="A413" s="181" t="s">
        <v>241</v>
      </c>
      <c r="B413" s="333">
        <v>42735</v>
      </c>
      <c r="C413" s="187">
        <v>0</v>
      </c>
      <c r="D413" s="187">
        <v>0</v>
      </c>
      <c r="E413" s="187">
        <v>0</v>
      </c>
      <c r="F413" s="187">
        <v>0</v>
      </c>
      <c r="G413" s="187">
        <v>619474078.10000002</v>
      </c>
      <c r="H413" s="187">
        <v>0</v>
      </c>
      <c r="I413" s="187">
        <v>0</v>
      </c>
      <c r="J413" s="187">
        <v>143428169.18000001</v>
      </c>
      <c r="K413" s="187">
        <v>0</v>
      </c>
      <c r="L413" s="187">
        <v>143428169.18000001</v>
      </c>
      <c r="M413" s="187">
        <v>424044672.80000001</v>
      </c>
      <c r="N413" s="187">
        <v>0</v>
      </c>
      <c r="O413" s="187">
        <v>424044672.80000001</v>
      </c>
      <c r="P413" s="187">
        <v>0</v>
      </c>
      <c r="Q413" s="187">
        <v>0</v>
      </c>
      <c r="R413" s="187">
        <v>0</v>
      </c>
      <c r="S413" s="187">
        <v>0</v>
      </c>
      <c r="T413" s="187">
        <v>52001236.119999997</v>
      </c>
      <c r="U413" s="187">
        <v>0</v>
      </c>
      <c r="V413" s="187">
        <v>0</v>
      </c>
      <c r="W413" s="187">
        <v>0</v>
      </c>
      <c r="X413" s="187">
        <v>0</v>
      </c>
      <c r="Y413" s="187">
        <v>0</v>
      </c>
      <c r="Z413" s="187">
        <v>0</v>
      </c>
      <c r="AA413" s="187">
        <v>0</v>
      </c>
      <c r="AB413" s="187">
        <v>0</v>
      </c>
      <c r="AC413" s="187">
        <v>0</v>
      </c>
      <c r="AD413" s="187">
        <v>0</v>
      </c>
      <c r="AE413" s="187">
        <v>0</v>
      </c>
      <c r="AF413" s="187">
        <v>0</v>
      </c>
      <c r="AG413" s="187">
        <v>0</v>
      </c>
      <c r="AH413" s="187">
        <v>0</v>
      </c>
      <c r="AI413" s="187">
        <v>0</v>
      </c>
      <c r="AJ413" s="187">
        <v>1927315.7</v>
      </c>
      <c r="AK413" s="187">
        <v>0</v>
      </c>
      <c r="AL413" s="187">
        <v>12561116.25</v>
      </c>
      <c r="AM413" s="187">
        <v>0</v>
      </c>
      <c r="AN413" s="187">
        <v>0</v>
      </c>
      <c r="AO413" s="187">
        <v>8617523.5</v>
      </c>
      <c r="AP413" s="187">
        <v>0</v>
      </c>
      <c r="AQ413" s="187">
        <v>642580033.54999995</v>
      </c>
      <c r="AR413" s="187">
        <v>-3189479.66</v>
      </c>
      <c r="AS413" s="187">
        <v>0</v>
      </c>
      <c r="AT413" s="187">
        <v>0</v>
      </c>
      <c r="AU413" s="187">
        <v>0</v>
      </c>
      <c r="AV413" s="187">
        <v>0</v>
      </c>
      <c r="AW413" s="187">
        <v>-3189479.66</v>
      </c>
      <c r="AX413" s="187">
        <v>0</v>
      </c>
      <c r="AY413" s="187">
        <v>-4687691.99</v>
      </c>
      <c r="AZ413" s="187">
        <v>1498212.33</v>
      </c>
      <c r="BA413" s="187">
        <v>0</v>
      </c>
      <c r="BB413" s="187">
        <v>0</v>
      </c>
      <c r="BC413" s="187">
        <v>0</v>
      </c>
      <c r="BD413" s="187">
        <v>0</v>
      </c>
      <c r="BE413" s="187">
        <v>0</v>
      </c>
      <c r="BF413" s="187">
        <v>0</v>
      </c>
      <c r="BG413" s="187">
        <v>0</v>
      </c>
      <c r="BH413" s="187">
        <v>0</v>
      </c>
      <c r="BI413" s="187">
        <v>0</v>
      </c>
      <c r="BJ413" s="187">
        <v>0</v>
      </c>
      <c r="BK413" s="187">
        <v>0</v>
      </c>
      <c r="BL413" s="187">
        <v>0</v>
      </c>
      <c r="BM413" s="187">
        <v>0</v>
      </c>
      <c r="BN413" s="187">
        <v>0</v>
      </c>
      <c r="BO413" s="187">
        <v>0</v>
      </c>
      <c r="BP413" s="187">
        <v>0</v>
      </c>
      <c r="BQ413" s="187">
        <v>0</v>
      </c>
      <c r="BR413" s="187">
        <v>0</v>
      </c>
      <c r="BS413" s="187">
        <v>0</v>
      </c>
      <c r="BT413" s="187">
        <v>0</v>
      </c>
      <c r="BU413" s="187">
        <v>0</v>
      </c>
      <c r="BV413" s="187">
        <v>0</v>
      </c>
      <c r="BW413" s="187">
        <v>0</v>
      </c>
      <c r="BX413" s="187">
        <v>7549058.3499999996</v>
      </c>
      <c r="BY413" s="187">
        <v>0</v>
      </c>
      <c r="BZ413" s="187">
        <v>0</v>
      </c>
      <c r="CA413" s="187">
        <v>0</v>
      </c>
      <c r="CB413" s="187">
        <v>1070997.26</v>
      </c>
      <c r="CC413" s="187">
        <v>5430575.9500000002</v>
      </c>
      <c r="CD413" s="187">
        <v>637149457.60000002</v>
      </c>
    </row>
    <row r="414" spans="1:82" ht="15" customHeight="1" x14ac:dyDescent="0.3">
      <c r="A414" s="181" t="s">
        <v>491</v>
      </c>
      <c r="B414" s="333">
        <v>42735</v>
      </c>
      <c r="C414" s="187">
        <v>0</v>
      </c>
      <c r="D414" s="187">
        <v>0</v>
      </c>
      <c r="E414" s="187">
        <v>0</v>
      </c>
      <c r="F414" s="187">
        <v>0</v>
      </c>
      <c r="G414" s="187">
        <v>2185523629.4000001</v>
      </c>
      <c r="H414" s="187">
        <v>0</v>
      </c>
      <c r="I414" s="187">
        <v>1787718383.2</v>
      </c>
      <c r="J414" s="187">
        <v>0</v>
      </c>
      <c r="K414" s="187">
        <v>0</v>
      </c>
      <c r="L414" s="187">
        <v>0</v>
      </c>
      <c r="M414" s="187">
        <v>242381182.99000001</v>
      </c>
      <c r="N414" s="187">
        <v>0</v>
      </c>
      <c r="O414" s="187">
        <v>242381182.99000001</v>
      </c>
      <c r="P414" s="187">
        <v>0</v>
      </c>
      <c r="Q414" s="187">
        <v>0</v>
      </c>
      <c r="R414" s="187">
        <v>0</v>
      </c>
      <c r="S414" s="187">
        <v>0.31</v>
      </c>
      <c r="T414" s="187">
        <v>155424062.94999999</v>
      </c>
      <c r="U414" s="187">
        <v>0</v>
      </c>
      <c r="V414" s="187">
        <v>0</v>
      </c>
      <c r="W414" s="187">
        <v>0</v>
      </c>
      <c r="X414" s="187">
        <v>0</v>
      </c>
      <c r="Y414" s="187">
        <v>0</v>
      </c>
      <c r="Z414" s="187">
        <v>0</v>
      </c>
      <c r="AA414" s="187">
        <v>0</v>
      </c>
      <c r="AB414" s="187">
        <v>0</v>
      </c>
      <c r="AC414" s="187">
        <v>0</v>
      </c>
      <c r="AD414" s="187">
        <v>0</v>
      </c>
      <c r="AE414" s="187">
        <v>0</v>
      </c>
      <c r="AF414" s="187">
        <v>0</v>
      </c>
      <c r="AG414" s="187">
        <v>0</v>
      </c>
      <c r="AH414" s="187">
        <v>0</v>
      </c>
      <c r="AI414" s="187">
        <v>0</v>
      </c>
      <c r="AJ414" s="187">
        <v>2239935700.0999999</v>
      </c>
      <c r="AK414" s="187">
        <v>0</v>
      </c>
      <c r="AL414" s="187">
        <v>1915066926</v>
      </c>
      <c r="AM414" s="187">
        <v>0</v>
      </c>
      <c r="AN414" s="187">
        <v>0</v>
      </c>
      <c r="AO414" s="187">
        <v>153238015.91</v>
      </c>
      <c r="AP414" s="187">
        <v>6708266.9299999997</v>
      </c>
      <c r="AQ414" s="187">
        <v>6500472538.3999996</v>
      </c>
      <c r="AR414" s="187">
        <v>3757267913.1999998</v>
      </c>
      <c r="AS414" s="187">
        <v>0</v>
      </c>
      <c r="AT414" s="187">
        <v>0</v>
      </c>
      <c r="AU414" s="187">
        <v>0</v>
      </c>
      <c r="AV414" s="187">
        <v>0</v>
      </c>
      <c r="AW414" s="187">
        <v>3757267913.1999998</v>
      </c>
      <c r="AX414" s="187">
        <v>0</v>
      </c>
      <c r="AY414" s="187">
        <v>3675832644.0999999</v>
      </c>
      <c r="AZ414" s="187">
        <v>81435269.170000002</v>
      </c>
      <c r="BA414" s="187">
        <v>0</v>
      </c>
      <c r="BB414" s="187">
        <v>0</v>
      </c>
      <c r="BC414" s="187">
        <v>0</v>
      </c>
      <c r="BD414" s="187">
        <v>0</v>
      </c>
      <c r="BE414" s="187">
        <v>0</v>
      </c>
      <c r="BF414" s="187">
        <v>0</v>
      </c>
      <c r="BG414" s="187">
        <v>0</v>
      </c>
      <c r="BH414" s="187">
        <v>0</v>
      </c>
      <c r="BI414" s="187">
        <v>0</v>
      </c>
      <c r="BJ414" s="187">
        <v>0</v>
      </c>
      <c r="BK414" s="187">
        <v>0</v>
      </c>
      <c r="BL414" s="187">
        <v>0</v>
      </c>
      <c r="BM414" s="187">
        <v>0</v>
      </c>
      <c r="BN414" s="187">
        <v>0</v>
      </c>
      <c r="BO414" s="187">
        <v>2373620.48</v>
      </c>
      <c r="BP414" s="187">
        <v>0</v>
      </c>
      <c r="BQ414" s="187">
        <v>0</v>
      </c>
      <c r="BR414" s="187">
        <v>0</v>
      </c>
      <c r="BS414" s="187">
        <v>226370</v>
      </c>
      <c r="BT414" s="187">
        <v>0</v>
      </c>
      <c r="BU414" s="187">
        <v>0</v>
      </c>
      <c r="BV414" s="187">
        <v>279875537.48000002</v>
      </c>
      <c r="BW414" s="187">
        <v>0</v>
      </c>
      <c r="BX414" s="187">
        <v>152189540.69999999</v>
      </c>
      <c r="BY414" s="187">
        <v>0</v>
      </c>
      <c r="BZ414" s="187">
        <v>0</v>
      </c>
      <c r="CA414" s="187">
        <v>0</v>
      </c>
      <c r="CB414" s="187">
        <v>24651819.579999998</v>
      </c>
      <c r="CC414" s="187">
        <v>4216584801.5</v>
      </c>
      <c r="CD414" s="187">
        <v>2283887736.9000001</v>
      </c>
    </row>
    <row r="415" spans="1:82" ht="15" customHeight="1" x14ac:dyDescent="0.3">
      <c r="A415" s="181" t="s">
        <v>492</v>
      </c>
      <c r="B415" s="333">
        <v>42735</v>
      </c>
      <c r="C415" s="187">
        <v>0</v>
      </c>
      <c r="D415" s="187">
        <v>0</v>
      </c>
      <c r="E415" s="187">
        <v>0</v>
      </c>
      <c r="F415" s="187">
        <v>0</v>
      </c>
      <c r="G415" s="187">
        <v>62630513.420000002</v>
      </c>
      <c r="H415" s="187">
        <v>0</v>
      </c>
      <c r="I415" s="187">
        <v>0</v>
      </c>
      <c r="J415" s="187">
        <v>25959312.140000001</v>
      </c>
      <c r="K415" s="187">
        <v>0</v>
      </c>
      <c r="L415" s="187">
        <v>25959312.140000001</v>
      </c>
      <c r="M415" s="187">
        <v>36671201.280000001</v>
      </c>
      <c r="N415" s="187">
        <v>0</v>
      </c>
      <c r="O415" s="187">
        <v>36671201.280000001</v>
      </c>
      <c r="P415" s="187">
        <v>0</v>
      </c>
      <c r="Q415" s="187">
        <v>0</v>
      </c>
      <c r="R415" s="187">
        <v>0</v>
      </c>
      <c r="S415" s="187">
        <v>0</v>
      </c>
      <c r="T415" s="187">
        <v>0</v>
      </c>
      <c r="U415" s="187">
        <v>0</v>
      </c>
      <c r="V415" s="187">
        <v>0</v>
      </c>
      <c r="W415" s="187">
        <v>0</v>
      </c>
      <c r="X415" s="187">
        <v>0</v>
      </c>
      <c r="Y415" s="187">
        <v>0</v>
      </c>
      <c r="Z415" s="187">
        <v>0</v>
      </c>
      <c r="AA415" s="187">
        <v>0</v>
      </c>
      <c r="AB415" s="187">
        <v>0</v>
      </c>
      <c r="AC415" s="187">
        <v>0</v>
      </c>
      <c r="AD415" s="187">
        <v>0</v>
      </c>
      <c r="AE415" s="187">
        <v>0</v>
      </c>
      <c r="AF415" s="187">
        <v>0</v>
      </c>
      <c r="AG415" s="187">
        <v>0</v>
      </c>
      <c r="AH415" s="187">
        <v>0</v>
      </c>
      <c r="AI415" s="187">
        <v>0</v>
      </c>
      <c r="AJ415" s="187">
        <v>25190745</v>
      </c>
      <c r="AK415" s="187">
        <v>0</v>
      </c>
      <c r="AL415" s="187">
        <v>19873797.120000001</v>
      </c>
      <c r="AM415" s="187">
        <v>0</v>
      </c>
      <c r="AN415" s="187">
        <v>0</v>
      </c>
      <c r="AO415" s="187">
        <v>14603866.51</v>
      </c>
      <c r="AP415" s="187">
        <v>901139.12</v>
      </c>
      <c r="AQ415" s="187">
        <v>123200061.17</v>
      </c>
      <c r="AR415" s="187">
        <v>47276345.159999996</v>
      </c>
      <c r="AS415" s="187">
        <v>0</v>
      </c>
      <c r="AT415" s="187">
        <v>0</v>
      </c>
      <c r="AU415" s="187">
        <v>0</v>
      </c>
      <c r="AV415" s="187">
        <v>0</v>
      </c>
      <c r="AW415" s="187">
        <v>47276345.159999996</v>
      </c>
      <c r="AX415" s="187">
        <v>0</v>
      </c>
      <c r="AY415" s="187">
        <v>46116477.969999999</v>
      </c>
      <c r="AZ415" s="187">
        <v>1159867.19</v>
      </c>
      <c r="BA415" s="187">
        <v>0</v>
      </c>
      <c r="BB415" s="187">
        <v>0</v>
      </c>
      <c r="BC415" s="187">
        <v>0</v>
      </c>
      <c r="BD415" s="187">
        <v>0</v>
      </c>
      <c r="BE415" s="187">
        <v>0</v>
      </c>
      <c r="BF415" s="187">
        <v>0</v>
      </c>
      <c r="BG415" s="187">
        <v>0</v>
      </c>
      <c r="BH415" s="187">
        <v>0</v>
      </c>
      <c r="BI415" s="187">
        <v>0</v>
      </c>
      <c r="BJ415" s="187">
        <v>0</v>
      </c>
      <c r="BK415" s="187">
        <v>0</v>
      </c>
      <c r="BL415" s="187">
        <v>0</v>
      </c>
      <c r="BM415" s="187">
        <v>0</v>
      </c>
      <c r="BN415" s="187">
        <v>0</v>
      </c>
      <c r="BO415" s="187">
        <v>0</v>
      </c>
      <c r="BP415" s="187">
        <v>0</v>
      </c>
      <c r="BQ415" s="187">
        <v>0</v>
      </c>
      <c r="BR415" s="187">
        <v>0</v>
      </c>
      <c r="BS415" s="187">
        <v>0</v>
      </c>
      <c r="BT415" s="187">
        <v>0</v>
      </c>
      <c r="BU415" s="187">
        <v>0</v>
      </c>
      <c r="BV415" s="187">
        <v>5192637.97</v>
      </c>
      <c r="BW415" s="187">
        <v>0</v>
      </c>
      <c r="BX415" s="187">
        <v>606100.77</v>
      </c>
      <c r="BY415" s="187">
        <v>0</v>
      </c>
      <c r="BZ415" s="187">
        <v>0</v>
      </c>
      <c r="CA415" s="187">
        <v>0</v>
      </c>
      <c r="CB415" s="187">
        <v>777139.06</v>
      </c>
      <c r="CC415" s="187">
        <v>53852222.960000001</v>
      </c>
      <c r="CD415" s="187">
        <v>69347838.209999993</v>
      </c>
    </row>
    <row r="416" spans="1:82" ht="15" customHeight="1" x14ac:dyDescent="0.3">
      <c r="A416" s="181" t="s">
        <v>492</v>
      </c>
      <c r="B416" s="333">
        <v>43100</v>
      </c>
      <c r="C416" s="187">
        <v>0</v>
      </c>
      <c r="D416" s="187">
        <v>0</v>
      </c>
      <c r="E416" s="187">
        <v>0</v>
      </c>
      <c r="F416" s="187">
        <v>0</v>
      </c>
      <c r="G416" s="187">
        <v>1838353789.8</v>
      </c>
      <c r="H416" s="187">
        <v>0</v>
      </c>
      <c r="I416" s="187">
        <v>1210214529.8</v>
      </c>
      <c r="J416" s="187">
        <v>96.29</v>
      </c>
      <c r="K416" s="187">
        <v>0</v>
      </c>
      <c r="L416" s="187">
        <v>96.29</v>
      </c>
      <c r="M416" s="187">
        <v>544838504.61000001</v>
      </c>
      <c r="N416" s="187">
        <v>0</v>
      </c>
      <c r="O416" s="187">
        <v>544838504.61000001</v>
      </c>
      <c r="P416" s="187">
        <v>0</v>
      </c>
      <c r="Q416" s="187">
        <v>0</v>
      </c>
      <c r="R416" s="187">
        <v>0</v>
      </c>
      <c r="S416" s="187">
        <v>82033.67</v>
      </c>
      <c r="T416" s="187">
        <v>83218625.390000001</v>
      </c>
      <c r="U416" s="187">
        <v>0</v>
      </c>
      <c r="V416" s="187">
        <v>0</v>
      </c>
      <c r="W416" s="187">
        <v>0</v>
      </c>
      <c r="X416" s="187">
        <v>0</v>
      </c>
      <c r="Y416" s="187">
        <v>0</v>
      </c>
      <c r="Z416" s="187">
        <v>0</v>
      </c>
      <c r="AA416" s="187">
        <v>0</v>
      </c>
      <c r="AB416" s="187">
        <v>0</v>
      </c>
      <c r="AC416" s="187">
        <v>0</v>
      </c>
      <c r="AD416" s="187">
        <v>0</v>
      </c>
      <c r="AE416" s="187">
        <v>0</v>
      </c>
      <c r="AF416" s="187">
        <v>0</v>
      </c>
      <c r="AG416" s="187">
        <v>0</v>
      </c>
      <c r="AH416" s="187">
        <v>0</v>
      </c>
      <c r="AI416" s="187">
        <v>0</v>
      </c>
      <c r="AJ416" s="187">
        <v>1957263091.8</v>
      </c>
      <c r="AK416" s="187">
        <v>0</v>
      </c>
      <c r="AL416" s="187">
        <v>1665769446.4000001</v>
      </c>
      <c r="AM416" s="187">
        <v>0</v>
      </c>
      <c r="AN416" s="187">
        <v>0</v>
      </c>
      <c r="AO416" s="187">
        <v>225052145.52000001</v>
      </c>
      <c r="AP416" s="187">
        <v>9020824.5</v>
      </c>
      <c r="AQ416" s="187">
        <v>5695459297.8999996</v>
      </c>
      <c r="AR416" s="187">
        <v>3641196425.5999999</v>
      </c>
      <c r="AS416" s="187">
        <v>0</v>
      </c>
      <c r="AT416" s="187">
        <v>0</v>
      </c>
      <c r="AU416" s="187">
        <v>0</v>
      </c>
      <c r="AV416" s="187">
        <v>0</v>
      </c>
      <c r="AW416" s="187">
        <v>3641196425.5999999</v>
      </c>
      <c r="AX416" s="187">
        <v>0</v>
      </c>
      <c r="AY416" s="187">
        <v>3529223908.5999999</v>
      </c>
      <c r="AZ416" s="187">
        <v>111972517</v>
      </c>
      <c r="BA416" s="187">
        <v>0</v>
      </c>
      <c r="BB416" s="187">
        <v>0</v>
      </c>
      <c r="BC416" s="187">
        <v>0</v>
      </c>
      <c r="BD416" s="187">
        <v>0</v>
      </c>
      <c r="BE416" s="187">
        <v>0</v>
      </c>
      <c r="BF416" s="187">
        <v>0</v>
      </c>
      <c r="BG416" s="187">
        <v>0</v>
      </c>
      <c r="BH416" s="187">
        <v>0</v>
      </c>
      <c r="BI416" s="187">
        <v>0</v>
      </c>
      <c r="BJ416" s="187">
        <v>0</v>
      </c>
      <c r="BK416" s="187">
        <v>0</v>
      </c>
      <c r="BL416" s="187">
        <v>0</v>
      </c>
      <c r="BM416" s="187">
        <v>0</v>
      </c>
      <c r="BN416" s="187">
        <v>0</v>
      </c>
      <c r="BO416" s="187">
        <v>0</v>
      </c>
      <c r="BP416" s="187">
        <v>0</v>
      </c>
      <c r="BQ416" s="187">
        <v>0</v>
      </c>
      <c r="BR416" s="187">
        <v>0</v>
      </c>
      <c r="BS416" s="187">
        <v>0</v>
      </c>
      <c r="BT416" s="187">
        <v>0</v>
      </c>
      <c r="BU416" s="187">
        <v>0</v>
      </c>
      <c r="BV416" s="187">
        <v>269718763.67000002</v>
      </c>
      <c r="BW416" s="187">
        <v>0</v>
      </c>
      <c r="BX416" s="187">
        <v>32002921.59</v>
      </c>
      <c r="BY416" s="187">
        <v>0</v>
      </c>
      <c r="BZ416" s="187">
        <v>0</v>
      </c>
      <c r="CA416" s="187">
        <v>0</v>
      </c>
      <c r="CB416" s="187">
        <v>7634060.6500000004</v>
      </c>
      <c r="CC416" s="187">
        <v>3950552171.5</v>
      </c>
      <c r="CD416" s="187">
        <v>1744907126.4000001</v>
      </c>
    </row>
    <row r="417" spans="1:82" ht="15" customHeight="1" x14ac:dyDescent="0.3">
      <c r="A417" s="181" t="s">
        <v>492</v>
      </c>
      <c r="B417" s="333">
        <v>43465</v>
      </c>
      <c r="C417" s="187">
        <v>0</v>
      </c>
      <c r="D417" s="187">
        <v>0</v>
      </c>
      <c r="E417" s="187">
        <v>0</v>
      </c>
      <c r="F417" s="187">
        <v>0</v>
      </c>
      <c r="G417" s="187">
        <v>2271659536.5999999</v>
      </c>
      <c r="H417" s="187">
        <v>0</v>
      </c>
      <c r="I417" s="187">
        <v>1188491454.2</v>
      </c>
      <c r="J417" s="187">
        <v>0</v>
      </c>
      <c r="K417" s="187">
        <v>0</v>
      </c>
      <c r="L417" s="187">
        <v>0</v>
      </c>
      <c r="M417" s="187">
        <v>1048202635.2</v>
      </c>
      <c r="N417" s="187">
        <v>10026229.619999999</v>
      </c>
      <c r="O417" s="187">
        <v>1038176405.6</v>
      </c>
      <c r="P417" s="187">
        <v>0</v>
      </c>
      <c r="Q417" s="187">
        <v>0</v>
      </c>
      <c r="R417" s="187">
        <v>0</v>
      </c>
      <c r="S417" s="187">
        <v>0</v>
      </c>
      <c r="T417" s="187">
        <v>34965447.219999999</v>
      </c>
      <c r="U417" s="187">
        <v>0</v>
      </c>
      <c r="V417" s="187">
        <v>0</v>
      </c>
      <c r="W417" s="187">
        <v>0</v>
      </c>
      <c r="X417" s="187">
        <v>0</v>
      </c>
      <c r="Y417" s="187">
        <v>0</v>
      </c>
      <c r="Z417" s="187">
        <v>0</v>
      </c>
      <c r="AA417" s="187">
        <v>0</v>
      </c>
      <c r="AB417" s="187">
        <v>0</v>
      </c>
      <c r="AC417" s="187">
        <v>0</v>
      </c>
      <c r="AD417" s="187">
        <v>0</v>
      </c>
      <c r="AE417" s="187">
        <v>0</v>
      </c>
      <c r="AF417" s="187">
        <v>0</v>
      </c>
      <c r="AG417" s="187">
        <v>0</v>
      </c>
      <c r="AH417" s="187">
        <v>0</v>
      </c>
      <c r="AI417" s="187">
        <v>0</v>
      </c>
      <c r="AJ417" s="187">
        <v>1785747371.3</v>
      </c>
      <c r="AK417" s="187">
        <v>0</v>
      </c>
      <c r="AL417" s="187">
        <v>1206735965</v>
      </c>
      <c r="AM417" s="187">
        <v>0</v>
      </c>
      <c r="AN417" s="187">
        <v>0</v>
      </c>
      <c r="AO417" s="187">
        <v>110082591.92</v>
      </c>
      <c r="AP417" s="187">
        <v>8589099.8499999996</v>
      </c>
      <c r="AQ417" s="187">
        <v>5382814564.6999998</v>
      </c>
      <c r="AR417" s="187">
        <v>3187058243.3000002</v>
      </c>
      <c r="AS417" s="187">
        <v>0</v>
      </c>
      <c r="AT417" s="187">
        <v>0</v>
      </c>
      <c r="AU417" s="187">
        <v>0</v>
      </c>
      <c r="AV417" s="187">
        <v>0</v>
      </c>
      <c r="AW417" s="187">
        <v>3187058243.3000002</v>
      </c>
      <c r="AX417" s="187">
        <v>0</v>
      </c>
      <c r="AY417" s="187">
        <v>3074032191</v>
      </c>
      <c r="AZ417" s="187">
        <v>113026052.33</v>
      </c>
      <c r="BA417" s="187">
        <v>0</v>
      </c>
      <c r="BB417" s="187">
        <v>0</v>
      </c>
      <c r="BC417" s="187">
        <v>0</v>
      </c>
      <c r="BD417" s="187">
        <v>0</v>
      </c>
      <c r="BE417" s="187">
        <v>0</v>
      </c>
      <c r="BF417" s="187">
        <v>0</v>
      </c>
      <c r="BG417" s="187">
        <v>0</v>
      </c>
      <c r="BH417" s="187">
        <v>0</v>
      </c>
      <c r="BI417" s="187">
        <v>0</v>
      </c>
      <c r="BJ417" s="187">
        <v>0</v>
      </c>
      <c r="BK417" s="187">
        <v>0</v>
      </c>
      <c r="BL417" s="187">
        <v>0</v>
      </c>
      <c r="BM417" s="187">
        <v>0</v>
      </c>
      <c r="BN417" s="187">
        <v>0</v>
      </c>
      <c r="BO417" s="187">
        <v>0</v>
      </c>
      <c r="BP417" s="187">
        <v>0</v>
      </c>
      <c r="BQ417" s="187">
        <v>0</v>
      </c>
      <c r="BR417" s="187">
        <v>0</v>
      </c>
      <c r="BS417" s="187">
        <v>0</v>
      </c>
      <c r="BT417" s="187">
        <v>0</v>
      </c>
      <c r="BU417" s="187">
        <v>0</v>
      </c>
      <c r="BV417" s="187">
        <v>274893130.13999999</v>
      </c>
      <c r="BW417" s="187">
        <v>0</v>
      </c>
      <c r="BX417" s="187">
        <v>30546156.579999998</v>
      </c>
      <c r="BY417" s="187">
        <v>0</v>
      </c>
      <c r="BZ417" s="187">
        <v>0</v>
      </c>
      <c r="CA417" s="187">
        <v>0</v>
      </c>
      <c r="CB417" s="187">
        <v>10714363.52</v>
      </c>
      <c r="CC417" s="187">
        <v>3503211893.5999999</v>
      </c>
      <c r="CD417" s="187">
        <v>1879602671.2</v>
      </c>
    </row>
    <row r="418" spans="1:82" ht="15" customHeight="1" x14ac:dyDescent="0.3">
      <c r="A418" s="181" t="s">
        <v>226</v>
      </c>
      <c r="B418" s="333">
        <v>42735</v>
      </c>
      <c r="C418" s="187">
        <v>0</v>
      </c>
      <c r="D418" s="187">
        <v>0</v>
      </c>
      <c r="E418" s="187">
        <v>0</v>
      </c>
      <c r="F418" s="187">
        <v>0</v>
      </c>
      <c r="G418" s="187">
        <v>52936349.25</v>
      </c>
      <c r="H418" s="187">
        <v>0</v>
      </c>
      <c r="I418" s="187">
        <v>58991.46</v>
      </c>
      <c r="J418" s="187">
        <v>0</v>
      </c>
      <c r="K418" s="187">
        <v>0</v>
      </c>
      <c r="L418" s="187">
        <v>0</v>
      </c>
      <c r="M418" s="187">
        <v>39021950.5</v>
      </c>
      <c r="N418" s="187">
        <v>39021950.5</v>
      </c>
      <c r="O418" s="187">
        <v>0</v>
      </c>
      <c r="P418" s="187">
        <v>0</v>
      </c>
      <c r="Q418" s="187">
        <v>0</v>
      </c>
      <c r="R418" s="187">
        <v>6212929.6299999999</v>
      </c>
      <c r="S418" s="187">
        <v>0</v>
      </c>
      <c r="T418" s="187">
        <v>7642477.6600000001</v>
      </c>
      <c r="U418" s="187">
        <v>0</v>
      </c>
      <c r="V418" s="187">
        <v>0</v>
      </c>
      <c r="W418" s="187">
        <v>0</v>
      </c>
      <c r="X418" s="187">
        <v>0</v>
      </c>
      <c r="Y418" s="187">
        <v>0</v>
      </c>
      <c r="Z418" s="187">
        <v>0</v>
      </c>
      <c r="AA418" s="187">
        <v>11485004.77</v>
      </c>
      <c r="AB418" s="187">
        <v>11485004.77</v>
      </c>
      <c r="AC418" s="187">
        <v>11485004.77</v>
      </c>
      <c r="AD418" s="187">
        <v>0</v>
      </c>
      <c r="AE418" s="187">
        <v>0</v>
      </c>
      <c r="AF418" s="187">
        <v>0</v>
      </c>
      <c r="AG418" s="187">
        <v>0</v>
      </c>
      <c r="AH418" s="187">
        <v>0</v>
      </c>
      <c r="AI418" s="187">
        <v>0</v>
      </c>
      <c r="AJ418" s="187">
        <v>1279859</v>
      </c>
      <c r="AK418" s="187">
        <v>412574.57</v>
      </c>
      <c r="AL418" s="187">
        <v>1395302.97</v>
      </c>
      <c r="AM418" s="187">
        <v>0</v>
      </c>
      <c r="AN418" s="187">
        <v>0</v>
      </c>
      <c r="AO418" s="187">
        <v>934342.29</v>
      </c>
      <c r="AP418" s="187">
        <v>1894694.04</v>
      </c>
      <c r="AQ418" s="187">
        <v>70338126.890000001</v>
      </c>
      <c r="AR418" s="187">
        <v>37142360.450000003</v>
      </c>
      <c r="AS418" s="187">
        <v>37142360.450000003</v>
      </c>
      <c r="AT418" s="187">
        <v>0</v>
      </c>
      <c r="AU418" s="187">
        <v>35362745.350000001</v>
      </c>
      <c r="AV418" s="187">
        <v>1779615.11</v>
      </c>
      <c r="AW418" s="187">
        <v>0</v>
      </c>
      <c r="AX418" s="187">
        <v>0</v>
      </c>
      <c r="AY418" s="187">
        <v>0</v>
      </c>
      <c r="AZ418" s="187">
        <v>0</v>
      </c>
      <c r="BA418" s="187">
        <v>0</v>
      </c>
      <c r="BB418" s="187">
        <v>0</v>
      </c>
      <c r="BC418" s="187">
        <v>0</v>
      </c>
      <c r="BD418" s="187">
        <v>0</v>
      </c>
      <c r="BE418" s="187">
        <v>0</v>
      </c>
      <c r="BF418" s="187">
        <v>0</v>
      </c>
      <c r="BG418" s="187">
        <v>0</v>
      </c>
      <c r="BH418" s="187">
        <v>0</v>
      </c>
      <c r="BI418" s="187">
        <v>0</v>
      </c>
      <c r="BJ418" s="187">
        <v>0</v>
      </c>
      <c r="BK418" s="187">
        <v>0</v>
      </c>
      <c r="BL418" s="187">
        <v>0</v>
      </c>
      <c r="BM418" s="187">
        <v>0</v>
      </c>
      <c r="BN418" s="187">
        <v>0</v>
      </c>
      <c r="BO418" s="187">
        <v>0</v>
      </c>
      <c r="BP418" s="187">
        <v>420000</v>
      </c>
      <c r="BQ418" s="187">
        <v>1295767.8700000001</v>
      </c>
      <c r="BR418" s="187">
        <v>1087230.96</v>
      </c>
      <c r="BS418" s="187">
        <v>0</v>
      </c>
      <c r="BT418" s="187">
        <v>0</v>
      </c>
      <c r="BU418" s="187">
        <v>0</v>
      </c>
      <c r="BV418" s="187">
        <v>80178.58</v>
      </c>
      <c r="BW418" s="187">
        <v>489999.22</v>
      </c>
      <c r="BX418" s="187">
        <v>2368120.86</v>
      </c>
      <c r="BY418" s="187">
        <v>0</v>
      </c>
      <c r="BZ418" s="187">
        <v>0</v>
      </c>
      <c r="CA418" s="187">
        <v>0</v>
      </c>
      <c r="CB418" s="187">
        <v>2909638.64</v>
      </c>
      <c r="CC418" s="187">
        <v>45793296.579999998</v>
      </c>
      <c r="CD418" s="187">
        <v>24544830.309999999</v>
      </c>
    </row>
    <row r="419" spans="1:82" ht="15" customHeight="1" x14ac:dyDescent="0.3">
      <c r="A419" s="181" t="s">
        <v>226</v>
      </c>
      <c r="B419" s="333">
        <v>43100</v>
      </c>
      <c r="C419" s="187">
        <v>0</v>
      </c>
      <c r="D419" s="187">
        <v>0</v>
      </c>
      <c r="E419" s="187">
        <v>0</v>
      </c>
      <c r="F419" s="187">
        <v>1424302</v>
      </c>
      <c r="G419" s="187">
        <v>52947833</v>
      </c>
      <c r="H419" s="187">
        <v>0</v>
      </c>
      <c r="I419" s="187">
        <v>0</v>
      </c>
      <c r="J419" s="187">
        <v>0</v>
      </c>
      <c r="K419" s="187">
        <v>0</v>
      </c>
      <c r="L419" s="187">
        <v>0</v>
      </c>
      <c r="M419" s="187">
        <v>38739781</v>
      </c>
      <c r="N419" s="187">
        <v>38739781</v>
      </c>
      <c r="O419" s="187">
        <v>0</v>
      </c>
      <c r="P419" s="187">
        <v>0</v>
      </c>
      <c r="Q419" s="187">
        <v>0</v>
      </c>
      <c r="R419" s="187">
        <v>5114551</v>
      </c>
      <c r="S419" s="187">
        <v>0</v>
      </c>
      <c r="T419" s="187">
        <v>9093501</v>
      </c>
      <c r="U419" s="187">
        <v>0</v>
      </c>
      <c r="V419" s="187">
        <v>0</v>
      </c>
      <c r="W419" s="187">
        <v>0</v>
      </c>
      <c r="X419" s="187">
        <v>0</v>
      </c>
      <c r="Y419" s="187">
        <v>0</v>
      </c>
      <c r="Z419" s="187">
        <v>0</v>
      </c>
      <c r="AA419" s="187">
        <v>12842569</v>
      </c>
      <c r="AB419" s="187">
        <v>12842569</v>
      </c>
      <c r="AC419" s="187">
        <v>12842569</v>
      </c>
      <c r="AD419" s="187">
        <v>0</v>
      </c>
      <c r="AE419" s="187">
        <v>0</v>
      </c>
      <c r="AF419" s="187">
        <v>0</v>
      </c>
      <c r="AG419" s="187">
        <v>0</v>
      </c>
      <c r="AH419" s="187">
        <v>0</v>
      </c>
      <c r="AI419" s="187">
        <v>0</v>
      </c>
      <c r="AJ419" s="187">
        <v>2525311</v>
      </c>
      <c r="AK419" s="187">
        <v>1289369</v>
      </c>
      <c r="AL419" s="187">
        <v>2230383</v>
      </c>
      <c r="AM419" s="187">
        <v>0</v>
      </c>
      <c r="AN419" s="187">
        <v>0</v>
      </c>
      <c r="AO419" s="187">
        <v>1288334</v>
      </c>
      <c r="AP419" s="187">
        <v>594588</v>
      </c>
      <c r="AQ419" s="187">
        <v>75142689</v>
      </c>
      <c r="AR419" s="187">
        <v>47485183</v>
      </c>
      <c r="AS419" s="187">
        <v>47485183</v>
      </c>
      <c r="AT419" s="187">
        <v>0</v>
      </c>
      <c r="AU419" s="187">
        <v>44766120</v>
      </c>
      <c r="AV419" s="187">
        <v>2719063</v>
      </c>
      <c r="AW419" s="187">
        <v>0</v>
      </c>
      <c r="AX419" s="187">
        <v>0</v>
      </c>
      <c r="AY419" s="187">
        <v>0</v>
      </c>
      <c r="AZ419" s="187">
        <v>0</v>
      </c>
      <c r="BA419" s="187">
        <v>0</v>
      </c>
      <c r="BB419" s="187">
        <v>0</v>
      </c>
      <c r="BC419" s="187">
        <v>0</v>
      </c>
      <c r="BD419" s="187">
        <v>0</v>
      </c>
      <c r="BE419" s="187">
        <v>0</v>
      </c>
      <c r="BF419" s="187">
        <v>0</v>
      </c>
      <c r="BG419" s="187">
        <v>0</v>
      </c>
      <c r="BH419" s="187">
        <v>0</v>
      </c>
      <c r="BI419" s="187">
        <v>0</v>
      </c>
      <c r="BJ419" s="187">
        <v>0</v>
      </c>
      <c r="BK419" s="187">
        <v>0</v>
      </c>
      <c r="BL419" s="187">
        <v>0</v>
      </c>
      <c r="BM419" s="187">
        <v>0</v>
      </c>
      <c r="BN419" s="187">
        <v>0</v>
      </c>
      <c r="BO419" s="187">
        <v>0</v>
      </c>
      <c r="BP419" s="187">
        <v>633000</v>
      </c>
      <c r="BQ419" s="187">
        <v>1147612</v>
      </c>
      <c r="BR419" s="187">
        <v>278897</v>
      </c>
      <c r="BS419" s="187">
        <v>0</v>
      </c>
      <c r="BT419" s="187">
        <v>0</v>
      </c>
      <c r="BU419" s="187">
        <v>0</v>
      </c>
      <c r="BV419" s="187">
        <v>72577</v>
      </c>
      <c r="BW419" s="187">
        <v>164705</v>
      </c>
      <c r="BX419" s="187">
        <v>2756832</v>
      </c>
      <c r="BY419" s="187">
        <v>0</v>
      </c>
      <c r="BZ419" s="187">
        <v>0</v>
      </c>
      <c r="CA419" s="187">
        <v>0</v>
      </c>
      <c r="CB419" s="187">
        <v>2494013</v>
      </c>
      <c r="CC419" s="187">
        <v>55032820</v>
      </c>
      <c r="CD419" s="187">
        <v>20109870</v>
      </c>
    </row>
    <row r="420" spans="1:82" ht="15" customHeight="1" x14ac:dyDescent="0.3">
      <c r="A420" s="181" t="s">
        <v>226</v>
      </c>
      <c r="B420" s="333">
        <v>43465</v>
      </c>
      <c r="C420" s="187">
        <v>0</v>
      </c>
      <c r="D420" s="187">
        <v>0</v>
      </c>
      <c r="E420" s="187">
        <v>0</v>
      </c>
      <c r="F420" s="187">
        <v>1304327</v>
      </c>
      <c r="G420" s="187">
        <v>57765815</v>
      </c>
      <c r="H420" s="187">
        <v>0</v>
      </c>
      <c r="I420" s="187">
        <v>0</v>
      </c>
      <c r="J420" s="187">
        <v>0</v>
      </c>
      <c r="K420" s="187">
        <v>0</v>
      </c>
      <c r="L420" s="187">
        <v>0</v>
      </c>
      <c r="M420" s="187">
        <v>38709711</v>
      </c>
      <c r="N420" s="187">
        <v>38709711</v>
      </c>
      <c r="O420" s="187">
        <v>0</v>
      </c>
      <c r="P420" s="187">
        <v>0</v>
      </c>
      <c r="Q420" s="187">
        <v>0</v>
      </c>
      <c r="R420" s="187">
        <v>4704309</v>
      </c>
      <c r="S420" s="187">
        <v>0</v>
      </c>
      <c r="T420" s="187">
        <v>14351795</v>
      </c>
      <c r="U420" s="187">
        <v>0</v>
      </c>
      <c r="V420" s="187">
        <v>0</v>
      </c>
      <c r="W420" s="187">
        <v>0</v>
      </c>
      <c r="X420" s="187">
        <v>0</v>
      </c>
      <c r="Y420" s="187">
        <v>0</v>
      </c>
      <c r="Z420" s="187">
        <v>0</v>
      </c>
      <c r="AA420" s="187">
        <v>12907584</v>
      </c>
      <c r="AB420" s="187">
        <v>12907584</v>
      </c>
      <c r="AC420" s="187">
        <v>12907584</v>
      </c>
      <c r="AD420" s="187">
        <v>0</v>
      </c>
      <c r="AE420" s="187">
        <v>0</v>
      </c>
      <c r="AF420" s="187">
        <v>0</v>
      </c>
      <c r="AG420" s="187">
        <v>0</v>
      </c>
      <c r="AH420" s="187">
        <v>0</v>
      </c>
      <c r="AI420" s="187">
        <v>0</v>
      </c>
      <c r="AJ420" s="187">
        <v>2464554</v>
      </c>
      <c r="AK420" s="187">
        <v>450062</v>
      </c>
      <c r="AL420" s="187">
        <v>1086909</v>
      </c>
      <c r="AM420" s="187">
        <v>0</v>
      </c>
      <c r="AN420" s="187">
        <v>0</v>
      </c>
      <c r="AO420" s="187">
        <v>2600429</v>
      </c>
      <c r="AP420" s="187">
        <v>433740</v>
      </c>
      <c r="AQ420" s="187">
        <v>79013420</v>
      </c>
      <c r="AR420" s="187">
        <v>48217061</v>
      </c>
      <c r="AS420" s="187">
        <v>48217061</v>
      </c>
      <c r="AT420" s="187">
        <v>0</v>
      </c>
      <c r="AU420" s="187">
        <v>45634297</v>
      </c>
      <c r="AV420" s="187">
        <v>2582764</v>
      </c>
      <c r="AW420" s="187">
        <v>0</v>
      </c>
      <c r="AX420" s="187">
        <v>0</v>
      </c>
      <c r="AY420" s="187">
        <v>0</v>
      </c>
      <c r="AZ420" s="187">
        <v>0</v>
      </c>
      <c r="BA420" s="187">
        <v>0</v>
      </c>
      <c r="BB420" s="187">
        <v>0</v>
      </c>
      <c r="BC420" s="187">
        <v>0</v>
      </c>
      <c r="BD420" s="187">
        <v>0</v>
      </c>
      <c r="BE420" s="187">
        <v>0</v>
      </c>
      <c r="BF420" s="187">
        <v>0</v>
      </c>
      <c r="BG420" s="187">
        <v>0</v>
      </c>
      <c r="BH420" s="187">
        <v>0</v>
      </c>
      <c r="BI420" s="187">
        <v>0</v>
      </c>
      <c r="BJ420" s="187">
        <v>0</v>
      </c>
      <c r="BK420" s="187">
        <v>0</v>
      </c>
      <c r="BL420" s="187">
        <v>0</v>
      </c>
      <c r="BM420" s="187">
        <v>0</v>
      </c>
      <c r="BN420" s="187">
        <v>0</v>
      </c>
      <c r="BO420" s="187">
        <v>0</v>
      </c>
      <c r="BP420" s="187">
        <v>1114150</v>
      </c>
      <c r="BQ420" s="187">
        <v>1298730</v>
      </c>
      <c r="BR420" s="187">
        <v>40847</v>
      </c>
      <c r="BS420" s="187">
        <v>0</v>
      </c>
      <c r="BT420" s="187">
        <v>0</v>
      </c>
      <c r="BU420" s="187">
        <v>0</v>
      </c>
      <c r="BV420" s="187">
        <v>99689</v>
      </c>
      <c r="BW420" s="187">
        <v>2016419</v>
      </c>
      <c r="BX420" s="187">
        <v>2548275</v>
      </c>
      <c r="BY420" s="187">
        <v>0</v>
      </c>
      <c r="BZ420" s="187">
        <v>0</v>
      </c>
      <c r="CA420" s="187">
        <v>0</v>
      </c>
      <c r="CB420" s="187">
        <v>2413847</v>
      </c>
      <c r="CC420" s="187">
        <v>57749018</v>
      </c>
      <c r="CD420" s="187">
        <v>21264402</v>
      </c>
    </row>
  </sheetData>
  <autoFilter ref="A1:CD287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6">
    <tabColor rgb="FF92D050"/>
  </sheetPr>
  <dimension ref="A1:AA3256"/>
  <sheetViews>
    <sheetView topLeftCell="E2837" workbookViewId="0">
      <selection activeCell="Q2873" sqref="Q2873"/>
    </sheetView>
  </sheetViews>
  <sheetFormatPr defaultRowHeight="14.4" x14ac:dyDescent="0.3"/>
  <cols>
    <col min="1" max="1" width="83.33203125" bestFit="1" customWidth="1"/>
    <col min="2" max="2" width="10.5546875" style="333" bestFit="1" customWidth="1"/>
    <col min="3" max="3" width="10.44140625" bestFit="1" customWidth="1"/>
    <col min="4" max="4" width="78.44140625" bestFit="1" customWidth="1"/>
    <col min="5" max="13" width="15.6640625" style="162" customWidth="1"/>
    <col min="27" max="27" width="83.33203125" bestFit="1" customWidth="1"/>
  </cols>
  <sheetData>
    <row r="1" spans="1:27" ht="187.2" x14ac:dyDescent="0.3">
      <c r="A1" s="181" t="s">
        <v>295</v>
      </c>
      <c r="B1" s="333" t="s">
        <v>161</v>
      </c>
      <c r="C1" s="181" t="s">
        <v>296</v>
      </c>
      <c r="D1" s="181" t="s">
        <v>297</v>
      </c>
      <c r="E1" s="185" t="s">
        <v>786</v>
      </c>
      <c r="F1" s="185" t="s">
        <v>787</v>
      </c>
      <c r="G1" s="185" t="s">
        <v>788</v>
      </c>
      <c r="H1" s="185" t="s">
        <v>789</v>
      </c>
      <c r="I1" s="185" t="s">
        <v>790</v>
      </c>
      <c r="J1" s="185" t="s">
        <v>791</v>
      </c>
      <c r="K1" s="185" t="s">
        <v>792</v>
      </c>
      <c r="L1" s="185" t="s">
        <v>793</v>
      </c>
      <c r="M1" s="185" t="s">
        <v>83</v>
      </c>
      <c r="N1" s="110"/>
      <c r="O1" s="110"/>
      <c r="P1" s="110"/>
      <c r="Q1" s="110"/>
      <c r="R1" s="110"/>
      <c r="S1" s="110"/>
      <c r="T1" s="110"/>
      <c r="U1" s="110"/>
      <c r="AA1" t="s">
        <v>399</v>
      </c>
    </row>
    <row r="2" spans="1:27" x14ac:dyDescent="0.3">
      <c r="A2" s="278" t="s">
        <v>167</v>
      </c>
      <c r="B2" s="228">
        <v>43100</v>
      </c>
      <c r="C2" s="278" t="s">
        <v>120</v>
      </c>
      <c r="D2" s="278" t="s">
        <v>493</v>
      </c>
      <c r="E2" s="279"/>
      <c r="F2" s="279"/>
      <c r="G2" s="279"/>
      <c r="H2" s="279"/>
      <c r="I2" s="279"/>
      <c r="J2" s="279"/>
      <c r="K2" s="279"/>
      <c r="L2" s="279"/>
      <c r="M2" s="279">
        <v>0</v>
      </c>
      <c r="N2" s="111"/>
      <c r="O2" s="111"/>
      <c r="P2" s="111"/>
      <c r="Q2" s="111"/>
      <c r="R2" s="111"/>
      <c r="S2" s="111"/>
      <c r="T2" s="111"/>
      <c r="U2" s="111"/>
      <c r="AA2" s="278" t="s">
        <v>167</v>
      </c>
    </row>
    <row r="3" spans="1:27" x14ac:dyDescent="0.3">
      <c r="A3" s="278" t="s">
        <v>167</v>
      </c>
      <c r="B3" s="228">
        <v>43100</v>
      </c>
      <c r="C3" s="278" t="s">
        <v>121</v>
      </c>
      <c r="D3" s="278" t="s">
        <v>494</v>
      </c>
      <c r="E3" s="279"/>
      <c r="F3" s="279"/>
      <c r="G3" s="279"/>
      <c r="H3" s="279"/>
      <c r="I3" s="279"/>
      <c r="J3" s="279"/>
      <c r="K3" s="279"/>
      <c r="L3" s="279"/>
      <c r="M3" s="279">
        <v>0</v>
      </c>
      <c r="N3" s="111"/>
      <c r="O3" s="111"/>
      <c r="P3" s="111"/>
      <c r="Q3" s="111"/>
      <c r="R3" s="111"/>
      <c r="S3" s="111"/>
      <c r="T3" s="111"/>
      <c r="U3" s="111"/>
      <c r="AA3" s="278" t="s">
        <v>186</v>
      </c>
    </row>
    <row r="4" spans="1:27" x14ac:dyDescent="0.3">
      <c r="A4" s="278" t="s">
        <v>167</v>
      </c>
      <c r="B4" s="228">
        <v>43100</v>
      </c>
      <c r="C4" s="278" t="s">
        <v>122</v>
      </c>
      <c r="D4" s="278" t="s">
        <v>495</v>
      </c>
      <c r="E4" s="279">
        <v>0</v>
      </c>
      <c r="F4" s="279">
        <v>0</v>
      </c>
      <c r="G4" s="279">
        <v>0</v>
      </c>
      <c r="H4" s="279">
        <v>0</v>
      </c>
      <c r="I4" s="279">
        <v>0</v>
      </c>
      <c r="J4" s="279">
        <v>0</v>
      </c>
      <c r="K4" s="279">
        <v>0</v>
      </c>
      <c r="L4" s="279">
        <v>0</v>
      </c>
      <c r="M4" s="279">
        <v>0</v>
      </c>
      <c r="N4" s="111"/>
      <c r="O4" s="111"/>
      <c r="P4" s="111"/>
      <c r="Q4" s="111"/>
      <c r="R4" s="111"/>
      <c r="S4" s="111"/>
      <c r="T4" s="111"/>
      <c r="U4" s="111"/>
      <c r="AA4" s="278" t="s">
        <v>227</v>
      </c>
    </row>
    <row r="5" spans="1:27" x14ac:dyDescent="0.3">
      <c r="A5" s="278" t="s">
        <v>167</v>
      </c>
      <c r="B5" s="228">
        <v>43100</v>
      </c>
      <c r="C5" s="278" t="s">
        <v>123</v>
      </c>
      <c r="D5" s="278" t="s">
        <v>496</v>
      </c>
      <c r="E5" s="279"/>
      <c r="F5" s="279"/>
      <c r="G5" s="279"/>
      <c r="H5" s="279"/>
      <c r="I5" s="279"/>
      <c r="J5" s="279"/>
      <c r="K5" s="279"/>
      <c r="L5" s="279"/>
      <c r="M5" s="279">
        <v>0</v>
      </c>
      <c r="N5" s="111"/>
      <c r="O5" s="111"/>
      <c r="P5" s="111"/>
      <c r="Q5" s="111"/>
      <c r="R5" s="111"/>
      <c r="S5" s="111"/>
      <c r="T5" s="111"/>
      <c r="U5" s="111"/>
      <c r="AA5" s="278" t="s">
        <v>178</v>
      </c>
    </row>
    <row r="6" spans="1:27" x14ac:dyDescent="0.3">
      <c r="A6" s="278" t="s">
        <v>167</v>
      </c>
      <c r="B6" s="228">
        <v>43100</v>
      </c>
      <c r="C6" s="278" t="s">
        <v>124</v>
      </c>
      <c r="D6" s="278" t="s">
        <v>497</v>
      </c>
      <c r="E6" s="279"/>
      <c r="F6" s="279"/>
      <c r="G6" s="279"/>
      <c r="H6" s="279"/>
      <c r="I6" s="279"/>
      <c r="J6" s="279"/>
      <c r="K6" s="279"/>
      <c r="L6" s="279"/>
      <c r="M6" s="279">
        <v>0</v>
      </c>
      <c r="N6" s="111"/>
      <c r="O6" s="111"/>
      <c r="P6" s="111"/>
      <c r="Q6" s="111"/>
      <c r="R6" s="111"/>
      <c r="S6" s="111"/>
      <c r="T6" s="111"/>
      <c r="U6" s="111"/>
      <c r="AA6" s="278" t="s">
        <v>206</v>
      </c>
    </row>
    <row r="7" spans="1:27" x14ac:dyDescent="0.3">
      <c r="A7" s="278" t="s">
        <v>167</v>
      </c>
      <c r="B7" s="228">
        <v>43100</v>
      </c>
      <c r="C7" s="278" t="s">
        <v>125</v>
      </c>
      <c r="D7" s="278" t="s">
        <v>498</v>
      </c>
      <c r="E7" s="279">
        <v>0</v>
      </c>
      <c r="F7" s="279">
        <v>0</v>
      </c>
      <c r="G7" s="279">
        <v>0</v>
      </c>
      <c r="H7" s="279">
        <v>0</v>
      </c>
      <c r="I7" s="279">
        <v>0</v>
      </c>
      <c r="J7" s="279">
        <v>0</v>
      </c>
      <c r="K7" s="279">
        <v>0</v>
      </c>
      <c r="L7" s="279">
        <v>0</v>
      </c>
      <c r="M7" s="279">
        <v>0</v>
      </c>
      <c r="N7" s="111"/>
      <c r="O7" s="111"/>
      <c r="P7" s="111"/>
      <c r="Q7" s="111"/>
      <c r="R7" s="111"/>
      <c r="S7" s="111"/>
      <c r="T7" s="111"/>
      <c r="U7" s="111"/>
      <c r="AA7" s="278" t="s">
        <v>171</v>
      </c>
    </row>
    <row r="8" spans="1:27" x14ac:dyDescent="0.3">
      <c r="A8" s="278" t="s">
        <v>167</v>
      </c>
      <c r="B8" s="228">
        <v>43100</v>
      </c>
      <c r="C8" s="278" t="s">
        <v>126</v>
      </c>
      <c r="D8" s="278" t="s">
        <v>499</v>
      </c>
      <c r="E8" s="279"/>
      <c r="F8" s="279"/>
      <c r="G8" s="279"/>
      <c r="H8" s="279"/>
      <c r="I8" s="279"/>
      <c r="J8" s="279"/>
      <c r="K8" s="279"/>
      <c r="L8" s="279"/>
      <c r="M8" s="279">
        <v>0</v>
      </c>
      <c r="N8" s="111"/>
      <c r="O8" s="111"/>
      <c r="P8" s="111"/>
      <c r="Q8" s="111"/>
      <c r="R8" s="111"/>
      <c r="S8" s="111"/>
      <c r="T8" s="111"/>
      <c r="U8" s="111"/>
      <c r="AA8" s="278" t="s">
        <v>272</v>
      </c>
    </row>
    <row r="9" spans="1:27" x14ac:dyDescent="0.3">
      <c r="A9" s="278" t="s">
        <v>167</v>
      </c>
      <c r="B9" s="228">
        <v>43100</v>
      </c>
      <c r="C9" s="278" t="s">
        <v>127</v>
      </c>
      <c r="D9" s="278" t="s">
        <v>500</v>
      </c>
      <c r="E9" s="279"/>
      <c r="F9" s="279"/>
      <c r="G9" s="279"/>
      <c r="H9" s="279"/>
      <c r="I9" s="279"/>
      <c r="J9" s="279"/>
      <c r="K9" s="279"/>
      <c r="L9" s="279"/>
      <c r="M9" s="279">
        <v>0</v>
      </c>
      <c r="N9" s="111"/>
      <c r="O9" s="111"/>
      <c r="P9" s="111"/>
      <c r="Q9" s="111"/>
      <c r="R9" s="111"/>
      <c r="S9" s="111"/>
      <c r="T9" s="111"/>
      <c r="U9" s="111"/>
      <c r="AA9" s="278" t="s">
        <v>271</v>
      </c>
    </row>
    <row r="10" spans="1:27" x14ac:dyDescent="0.3">
      <c r="A10" s="278" t="s">
        <v>167</v>
      </c>
      <c r="B10" s="228">
        <v>43100</v>
      </c>
      <c r="C10" s="278" t="s">
        <v>128</v>
      </c>
      <c r="D10" s="278" t="s">
        <v>501</v>
      </c>
      <c r="E10" s="279">
        <v>0</v>
      </c>
      <c r="F10" s="279">
        <v>0</v>
      </c>
      <c r="G10" s="279">
        <v>0</v>
      </c>
      <c r="H10" s="279">
        <v>0</v>
      </c>
      <c r="I10" s="279">
        <v>0</v>
      </c>
      <c r="J10" s="279">
        <v>0</v>
      </c>
      <c r="K10" s="279">
        <v>0</v>
      </c>
      <c r="L10" s="279">
        <v>0</v>
      </c>
      <c r="M10" s="279">
        <v>0</v>
      </c>
      <c r="N10" s="111"/>
      <c r="O10" s="111"/>
      <c r="P10" s="111"/>
      <c r="Q10" s="111"/>
      <c r="R10" s="111"/>
      <c r="S10" s="111"/>
      <c r="T10" s="111"/>
      <c r="U10" s="111"/>
      <c r="AA10" s="278" t="s">
        <v>177</v>
      </c>
    </row>
    <row r="11" spans="1:27" x14ac:dyDescent="0.3">
      <c r="A11" s="278" t="s">
        <v>167</v>
      </c>
      <c r="B11" s="228">
        <v>43100</v>
      </c>
      <c r="C11" s="278" t="s">
        <v>129</v>
      </c>
      <c r="D11" s="278" t="s">
        <v>502</v>
      </c>
      <c r="E11" s="279"/>
      <c r="F11" s="279"/>
      <c r="G11" s="279"/>
      <c r="H11" s="279"/>
      <c r="I11" s="279"/>
      <c r="J11" s="279"/>
      <c r="K11" s="279"/>
      <c r="L11" s="279"/>
      <c r="M11" s="279">
        <v>0</v>
      </c>
      <c r="N11" s="111"/>
      <c r="O11" s="111"/>
      <c r="P11" s="111"/>
      <c r="Q11" s="111"/>
      <c r="R11" s="111"/>
      <c r="S11" s="111"/>
      <c r="T11" s="111"/>
      <c r="U11" s="111"/>
      <c r="AA11" s="278" t="s">
        <v>212</v>
      </c>
    </row>
    <row r="12" spans="1:27" x14ac:dyDescent="0.3">
      <c r="A12" s="278" t="s">
        <v>167</v>
      </c>
      <c r="B12" s="228">
        <v>43100</v>
      </c>
      <c r="C12" s="278" t="s">
        <v>130</v>
      </c>
      <c r="D12" s="278" t="s">
        <v>503</v>
      </c>
      <c r="E12" s="279"/>
      <c r="F12" s="279"/>
      <c r="G12" s="279"/>
      <c r="H12" s="279"/>
      <c r="I12" s="279"/>
      <c r="J12" s="279"/>
      <c r="K12" s="279"/>
      <c r="L12" s="279"/>
      <c r="M12" s="279">
        <v>0</v>
      </c>
      <c r="N12" s="111"/>
      <c r="O12" s="111"/>
      <c r="P12" s="111"/>
      <c r="Q12" s="111"/>
      <c r="R12" s="111"/>
      <c r="S12" s="111"/>
      <c r="T12" s="111"/>
      <c r="U12" s="111"/>
      <c r="AA12" s="278" t="s">
        <v>192</v>
      </c>
    </row>
    <row r="13" spans="1:27" x14ac:dyDescent="0.3">
      <c r="A13" s="278" t="s">
        <v>167</v>
      </c>
      <c r="B13" s="228">
        <v>43100</v>
      </c>
      <c r="C13" s="278" t="s">
        <v>131</v>
      </c>
      <c r="D13" s="278" t="s">
        <v>504</v>
      </c>
      <c r="E13" s="279">
        <v>0</v>
      </c>
      <c r="F13" s="279">
        <v>0</v>
      </c>
      <c r="G13" s="279">
        <v>0</v>
      </c>
      <c r="H13" s="279">
        <v>0</v>
      </c>
      <c r="I13" s="279">
        <v>0</v>
      </c>
      <c r="J13" s="279">
        <v>0</v>
      </c>
      <c r="K13" s="279">
        <v>0</v>
      </c>
      <c r="L13" s="279">
        <v>0</v>
      </c>
      <c r="M13" s="279">
        <v>0</v>
      </c>
      <c r="N13" s="111"/>
      <c r="O13" s="111"/>
      <c r="P13" s="111"/>
      <c r="Q13" s="111"/>
      <c r="R13" s="111"/>
      <c r="S13" s="111"/>
      <c r="T13" s="111"/>
      <c r="U13" s="111"/>
      <c r="AA13" s="278" t="s">
        <v>163</v>
      </c>
    </row>
    <row r="14" spans="1:27" x14ac:dyDescent="0.3">
      <c r="A14" s="278" t="s">
        <v>167</v>
      </c>
      <c r="B14" s="228">
        <v>43100</v>
      </c>
      <c r="C14" s="278" t="s">
        <v>132</v>
      </c>
      <c r="D14" s="278" t="s">
        <v>102</v>
      </c>
      <c r="E14" s="279">
        <v>0</v>
      </c>
      <c r="F14" s="279">
        <v>0</v>
      </c>
      <c r="G14" s="279">
        <v>0</v>
      </c>
      <c r="H14" s="279">
        <v>0</v>
      </c>
      <c r="I14" s="279">
        <v>0</v>
      </c>
      <c r="J14" s="279">
        <v>0</v>
      </c>
      <c r="K14" s="279">
        <v>0</v>
      </c>
      <c r="L14" s="279">
        <v>0</v>
      </c>
      <c r="M14" s="279">
        <v>0</v>
      </c>
      <c r="N14" s="111"/>
      <c r="O14" s="111"/>
      <c r="P14" s="111"/>
      <c r="Q14" s="111"/>
      <c r="R14" s="111"/>
      <c r="S14" s="111"/>
      <c r="T14" s="111"/>
      <c r="U14" s="111"/>
      <c r="AA14" s="278" t="s">
        <v>239</v>
      </c>
    </row>
    <row r="15" spans="1:27" x14ac:dyDescent="0.3">
      <c r="A15" s="278" t="s">
        <v>167</v>
      </c>
      <c r="B15" s="228">
        <v>43100</v>
      </c>
      <c r="C15" s="278" t="s">
        <v>133</v>
      </c>
      <c r="D15" s="278" t="s">
        <v>103</v>
      </c>
      <c r="E15" s="279"/>
      <c r="F15" s="279"/>
      <c r="G15" s="279"/>
      <c r="H15" s="279"/>
      <c r="I15" s="279"/>
      <c r="J15" s="279"/>
      <c r="K15" s="279"/>
      <c r="L15" s="279"/>
      <c r="M15" s="279"/>
      <c r="N15" s="111"/>
      <c r="O15" s="111"/>
      <c r="P15" s="111"/>
      <c r="Q15" s="111"/>
      <c r="R15" s="111"/>
      <c r="S15" s="111"/>
      <c r="T15" s="111"/>
      <c r="U15" s="111"/>
      <c r="AA15" s="278" t="s">
        <v>254</v>
      </c>
    </row>
    <row r="16" spans="1:27" x14ac:dyDescent="0.3">
      <c r="A16" s="278" t="s">
        <v>167</v>
      </c>
      <c r="B16" s="228">
        <v>43100</v>
      </c>
      <c r="C16" s="278" t="s">
        <v>134</v>
      </c>
      <c r="D16" s="278" t="s">
        <v>105</v>
      </c>
      <c r="E16" s="279"/>
      <c r="F16" s="279"/>
      <c r="G16" s="279"/>
      <c r="H16" s="279"/>
      <c r="I16" s="279"/>
      <c r="J16" s="279"/>
      <c r="K16" s="279"/>
      <c r="L16" s="279"/>
      <c r="M16" s="279">
        <v>0</v>
      </c>
      <c r="N16" s="111"/>
      <c r="O16" s="111"/>
      <c r="P16" s="111"/>
      <c r="Q16" s="111"/>
      <c r="R16" s="111"/>
      <c r="S16" s="111"/>
      <c r="T16" s="111"/>
      <c r="U16" s="111"/>
      <c r="AA16" s="278" t="s">
        <v>242</v>
      </c>
    </row>
    <row r="17" spans="1:27" x14ac:dyDescent="0.3">
      <c r="A17" s="278" t="s">
        <v>167</v>
      </c>
      <c r="B17" s="228">
        <v>43465</v>
      </c>
      <c r="C17" s="278" t="s">
        <v>120</v>
      </c>
      <c r="D17" s="278" t="s">
        <v>493</v>
      </c>
      <c r="E17" s="279"/>
      <c r="F17" s="279"/>
      <c r="G17" s="279"/>
      <c r="H17" s="279"/>
      <c r="I17" s="279"/>
      <c r="J17" s="279"/>
      <c r="K17" s="279"/>
      <c r="L17" s="279"/>
      <c r="M17" s="279">
        <v>0</v>
      </c>
      <c r="N17" s="111"/>
      <c r="O17" s="111"/>
      <c r="P17" s="111"/>
      <c r="Q17" s="111"/>
      <c r="R17" s="111"/>
      <c r="S17" s="111"/>
      <c r="T17" s="111"/>
      <c r="U17" s="111"/>
      <c r="AA17" s="278" t="s">
        <v>182</v>
      </c>
    </row>
    <row r="18" spans="1:27" x14ac:dyDescent="0.3">
      <c r="A18" s="278" t="s">
        <v>167</v>
      </c>
      <c r="B18" s="228">
        <v>43465</v>
      </c>
      <c r="C18" s="278" t="s">
        <v>121</v>
      </c>
      <c r="D18" s="278" t="s">
        <v>494</v>
      </c>
      <c r="E18" s="279"/>
      <c r="F18" s="279"/>
      <c r="G18" s="279"/>
      <c r="H18" s="279"/>
      <c r="I18" s="279"/>
      <c r="J18" s="279"/>
      <c r="K18" s="279"/>
      <c r="L18" s="279"/>
      <c r="M18" s="279">
        <v>0</v>
      </c>
      <c r="N18" s="111"/>
      <c r="O18" s="111"/>
      <c r="P18" s="111"/>
      <c r="Q18" s="111"/>
      <c r="R18" s="111"/>
      <c r="S18" s="111"/>
      <c r="T18" s="111"/>
      <c r="U18" s="111"/>
      <c r="AA18" s="278" t="s">
        <v>780</v>
      </c>
    </row>
    <row r="19" spans="1:27" x14ac:dyDescent="0.3">
      <c r="A19" s="278" t="s">
        <v>167</v>
      </c>
      <c r="B19" s="228">
        <v>43465</v>
      </c>
      <c r="C19" s="278" t="s">
        <v>122</v>
      </c>
      <c r="D19" s="278" t="s">
        <v>495</v>
      </c>
      <c r="E19" s="279">
        <v>0</v>
      </c>
      <c r="F19" s="279">
        <v>0</v>
      </c>
      <c r="G19" s="279">
        <v>0</v>
      </c>
      <c r="H19" s="279">
        <v>0</v>
      </c>
      <c r="I19" s="279">
        <v>0</v>
      </c>
      <c r="J19" s="279">
        <v>0</v>
      </c>
      <c r="K19" s="279">
        <v>0</v>
      </c>
      <c r="L19" s="279">
        <v>0</v>
      </c>
      <c r="M19" s="279">
        <v>0</v>
      </c>
      <c r="N19" s="111"/>
      <c r="O19" s="111"/>
      <c r="P19" s="111"/>
      <c r="Q19" s="111"/>
      <c r="R19" s="111"/>
      <c r="S19" s="111"/>
      <c r="T19" s="111"/>
      <c r="U19" s="111"/>
      <c r="AA19" s="278" t="s">
        <v>193</v>
      </c>
    </row>
    <row r="20" spans="1:27" x14ac:dyDescent="0.3">
      <c r="A20" s="278" t="s">
        <v>167</v>
      </c>
      <c r="B20" s="228">
        <v>43465</v>
      </c>
      <c r="C20" s="278" t="s">
        <v>123</v>
      </c>
      <c r="D20" s="278" t="s">
        <v>496</v>
      </c>
      <c r="E20" s="279"/>
      <c r="F20" s="279"/>
      <c r="G20" s="279"/>
      <c r="H20" s="279"/>
      <c r="I20" s="279"/>
      <c r="J20" s="279"/>
      <c r="K20" s="279"/>
      <c r="L20" s="279"/>
      <c r="M20" s="279">
        <v>0</v>
      </c>
      <c r="N20" s="111"/>
      <c r="O20" s="111"/>
      <c r="P20" s="111"/>
      <c r="Q20" s="111"/>
      <c r="R20" s="111"/>
      <c r="S20" s="111"/>
      <c r="T20" s="111"/>
      <c r="U20" s="111"/>
      <c r="AA20" s="278" t="s">
        <v>269</v>
      </c>
    </row>
    <row r="21" spans="1:27" x14ac:dyDescent="0.3">
      <c r="A21" s="278" t="s">
        <v>167</v>
      </c>
      <c r="B21" s="228">
        <v>43465</v>
      </c>
      <c r="C21" s="278" t="s">
        <v>124</v>
      </c>
      <c r="D21" s="278" t="s">
        <v>497</v>
      </c>
      <c r="E21" s="279"/>
      <c r="F21" s="279"/>
      <c r="G21" s="279"/>
      <c r="H21" s="279"/>
      <c r="I21" s="279"/>
      <c r="J21" s="279"/>
      <c r="K21" s="279"/>
      <c r="L21" s="279"/>
      <c r="M21" s="279">
        <v>0</v>
      </c>
      <c r="N21" s="111"/>
      <c r="O21" s="111"/>
      <c r="P21" s="111"/>
      <c r="Q21" s="111"/>
      <c r="R21" s="111"/>
      <c r="S21" s="111"/>
      <c r="T21" s="111"/>
      <c r="U21" s="111"/>
      <c r="AA21" s="278" t="s">
        <v>195</v>
      </c>
    </row>
    <row r="22" spans="1:27" x14ac:dyDescent="0.3">
      <c r="A22" s="278" t="s">
        <v>167</v>
      </c>
      <c r="B22" s="228">
        <v>43465</v>
      </c>
      <c r="C22" s="278" t="s">
        <v>125</v>
      </c>
      <c r="D22" s="278" t="s">
        <v>498</v>
      </c>
      <c r="E22" s="279">
        <v>0</v>
      </c>
      <c r="F22" s="279">
        <v>0</v>
      </c>
      <c r="G22" s="279">
        <v>0</v>
      </c>
      <c r="H22" s="279">
        <v>0</v>
      </c>
      <c r="I22" s="279">
        <v>0</v>
      </c>
      <c r="J22" s="279">
        <v>0</v>
      </c>
      <c r="K22" s="279">
        <v>0</v>
      </c>
      <c r="L22" s="279">
        <v>0</v>
      </c>
      <c r="M22" s="279">
        <v>0</v>
      </c>
      <c r="N22" s="111"/>
      <c r="O22" s="111"/>
      <c r="P22" s="111"/>
      <c r="Q22" s="111"/>
      <c r="R22" s="111"/>
      <c r="S22" s="111"/>
      <c r="T22" s="111"/>
      <c r="U22" s="111"/>
      <c r="AA22" s="278" t="s">
        <v>256</v>
      </c>
    </row>
    <row r="23" spans="1:27" x14ac:dyDescent="0.3">
      <c r="A23" s="278" t="s">
        <v>167</v>
      </c>
      <c r="B23" s="228">
        <v>43465</v>
      </c>
      <c r="C23" s="278" t="s">
        <v>126</v>
      </c>
      <c r="D23" s="278" t="s">
        <v>499</v>
      </c>
      <c r="E23" s="279"/>
      <c r="F23" s="279"/>
      <c r="G23" s="279"/>
      <c r="H23" s="279"/>
      <c r="I23" s="279"/>
      <c r="J23" s="279"/>
      <c r="K23" s="279"/>
      <c r="L23" s="279"/>
      <c r="M23" s="279">
        <v>0</v>
      </c>
      <c r="N23" s="111"/>
      <c r="O23" s="111"/>
      <c r="P23" s="111"/>
      <c r="Q23" s="111"/>
      <c r="R23" s="111"/>
      <c r="S23" s="111"/>
      <c r="T23" s="111"/>
      <c r="U23" s="111"/>
      <c r="AA23" s="278" t="s">
        <v>168</v>
      </c>
    </row>
    <row r="24" spans="1:27" x14ac:dyDescent="0.3">
      <c r="A24" s="278" t="s">
        <v>167</v>
      </c>
      <c r="B24" s="228">
        <v>43465</v>
      </c>
      <c r="C24" s="278" t="s">
        <v>127</v>
      </c>
      <c r="D24" s="278" t="s">
        <v>500</v>
      </c>
      <c r="E24" s="279"/>
      <c r="F24" s="279"/>
      <c r="G24" s="279"/>
      <c r="H24" s="279"/>
      <c r="I24" s="279"/>
      <c r="J24" s="279"/>
      <c r="K24" s="279"/>
      <c r="L24" s="279"/>
      <c r="M24" s="279">
        <v>0</v>
      </c>
      <c r="N24" s="111"/>
      <c r="O24" s="111"/>
      <c r="P24" s="111"/>
      <c r="Q24" s="111"/>
      <c r="R24" s="111"/>
      <c r="S24" s="111"/>
      <c r="T24" s="111"/>
      <c r="U24" s="111"/>
      <c r="AA24" s="278" t="s">
        <v>194</v>
      </c>
    </row>
    <row r="25" spans="1:27" x14ac:dyDescent="0.3">
      <c r="A25" s="278" t="s">
        <v>167</v>
      </c>
      <c r="B25" s="228">
        <v>43465</v>
      </c>
      <c r="C25" s="278" t="s">
        <v>128</v>
      </c>
      <c r="D25" s="278" t="s">
        <v>501</v>
      </c>
      <c r="E25" s="279">
        <v>0</v>
      </c>
      <c r="F25" s="279">
        <v>0</v>
      </c>
      <c r="G25" s="279">
        <v>0</v>
      </c>
      <c r="H25" s="279">
        <v>0</v>
      </c>
      <c r="I25" s="279">
        <v>0</v>
      </c>
      <c r="J25" s="279">
        <v>0</v>
      </c>
      <c r="K25" s="279">
        <v>0</v>
      </c>
      <c r="L25" s="279">
        <v>0</v>
      </c>
      <c r="M25" s="279">
        <v>0</v>
      </c>
      <c r="N25" s="111"/>
      <c r="O25" s="111"/>
      <c r="P25" s="111"/>
      <c r="Q25" s="111"/>
      <c r="R25" s="111"/>
      <c r="S25" s="111"/>
      <c r="T25" s="111"/>
      <c r="U25" s="111"/>
      <c r="AA25" s="278" t="s">
        <v>190</v>
      </c>
    </row>
    <row r="26" spans="1:27" x14ac:dyDescent="0.3">
      <c r="A26" s="278" t="s">
        <v>167</v>
      </c>
      <c r="B26" s="228">
        <v>43465</v>
      </c>
      <c r="C26" s="278" t="s">
        <v>129</v>
      </c>
      <c r="D26" s="278" t="s">
        <v>502</v>
      </c>
      <c r="E26" s="279"/>
      <c r="F26" s="279"/>
      <c r="G26" s="279"/>
      <c r="H26" s="279"/>
      <c r="I26" s="279"/>
      <c r="J26" s="279"/>
      <c r="K26" s="279"/>
      <c r="L26" s="279"/>
      <c r="M26" s="279">
        <v>0</v>
      </c>
      <c r="N26" s="111"/>
      <c r="O26" s="111"/>
      <c r="P26" s="111"/>
      <c r="Q26" s="111"/>
      <c r="R26" s="111"/>
      <c r="S26" s="111"/>
      <c r="T26" s="111"/>
      <c r="U26" s="111"/>
      <c r="AA26" s="278" t="s">
        <v>289</v>
      </c>
    </row>
    <row r="27" spans="1:27" x14ac:dyDescent="0.3">
      <c r="A27" s="278" t="s">
        <v>167</v>
      </c>
      <c r="B27" s="228">
        <v>43465</v>
      </c>
      <c r="C27" s="278" t="s">
        <v>130</v>
      </c>
      <c r="D27" s="278" t="s">
        <v>503</v>
      </c>
      <c r="E27" s="279"/>
      <c r="F27" s="279"/>
      <c r="G27" s="279"/>
      <c r="H27" s="279"/>
      <c r="I27" s="279"/>
      <c r="J27" s="279"/>
      <c r="K27" s="279"/>
      <c r="L27" s="279"/>
      <c r="M27" s="279">
        <v>0</v>
      </c>
      <c r="N27" s="111"/>
      <c r="O27" s="111"/>
      <c r="P27" s="111"/>
      <c r="Q27" s="111"/>
      <c r="R27" s="111"/>
      <c r="S27" s="111"/>
      <c r="T27" s="111"/>
      <c r="U27" s="111"/>
      <c r="AA27" s="278" t="s">
        <v>288</v>
      </c>
    </row>
    <row r="28" spans="1:27" x14ac:dyDescent="0.3">
      <c r="A28" s="278" t="s">
        <v>167</v>
      </c>
      <c r="B28" s="228">
        <v>43465</v>
      </c>
      <c r="C28" s="278" t="s">
        <v>131</v>
      </c>
      <c r="D28" s="278" t="s">
        <v>504</v>
      </c>
      <c r="E28" s="279">
        <v>0</v>
      </c>
      <c r="F28" s="279">
        <v>0</v>
      </c>
      <c r="G28" s="279">
        <v>0</v>
      </c>
      <c r="H28" s="279">
        <v>0</v>
      </c>
      <c r="I28" s="279">
        <v>0</v>
      </c>
      <c r="J28" s="279">
        <v>0</v>
      </c>
      <c r="K28" s="279">
        <v>0</v>
      </c>
      <c r="L28" s="279">
        <v>0</v>
      </c>
      <c r="M28" s="279">
        <v>0</v>
      </c>
      <c r="N28" s="111"/>
      <c r="O28" s="111"/>
      <c r="P28" s="111"/>
      <c r="Q28" s="111"/>
      <c r="R28" s="111"/>
      <c r="S28" s="111"/>
      <c r="T28" s="111"/>
      <c r="U28" s="111"/>
      <c r="AA28" s="278" t="s">
        <v>170</v>
      </c>
    </row>
    <row r="29" spans="1:27" x14ac:dyDescent="0.3">
      <c r="A29" s="278" t="s">
        <v>167</v>
      </c>
      <c r="B29" s="228">
        <v>43465</v>
      </c>
      <c r="C29" s="278" t="s">
        <v>132</v>
      </c>
      <c r="D29" s="278" t="s">
        <v>102</v>
      </c>
      <c r="E29" s="279">
        <v>0</v>
      </c>
      <c r="F29" s="279">
        <v>0</v>
      </c>
      <c r="G29" s="279">
        <v>0</v>
      </c>
      <c r="H29" s="279">
        <v>0</v>
      </c>
      <c r="I29" s="279">
        <v>0</v>
      </c>
      <c r="J29" s="279">
        <v>0</v>
      </c>
      <c r="K29" s="279">
        <v>0</v>
      </c>
      <c r="L29" s="279">
        <v>0</v>
      </c>
      <c r="M29" s="279">
        <v>0</v>
      </c>
      <c r="N29" s="111"/>
      <c r="O29" s="111"/>
      <c r="P29" s="111"/>
      <c r="Q29" s="111"/>
      <c r="R29" s="111"/>
      <c r="S29" s="111"/>
      <c r="T29" s="111"/>
      <c r="U29" s="111"/>
      <c r="AA29" s="278" t="s">
        <v>207</v>
      </c>
    </row>
    <row r="30" spans="1:27" x14ac:dyDescent="0.3">
      <c r="A30" s="278" t="s">
        <v>167</v>
      </c>
      <c r="B30" s="228">
        <v>43465</v>
      </c>
      <c r="C30" s="278" t="s">
        <v>133</v>
      </c>
      <c r="D30" s="278" t="s">
        <v>103</v>
      </c>
      <c r="E30" s="279"/>
      <c r="F30" s="279"/>
      <c r="G30" s="279"/>
      <c r="H30" s="279"/>
      <c r="I30" s="279"/>
      <c r="J30" s="279"/>
      <c r="K30" s="279"/>
      <c r="L30" s="279"/>
      <c r="M30" s="279"/>
      <c r="N30" s="111"/>
      <c r="O30" s="111"/>
      <c r="P30" s="111"/>
      <c r="Q30" s="111"/>
      <c r="R30" s="111"/>
      <c r="S30" s="111"/>
      <c r="T30" s="111"/>
      <c r="U30" s="111"/>
      <c r="AA30" s="278" t="s">
        <v>217</v>
      </c>
    </row>
    <row r="31" spans="1:27" x14ac:dyDescent="0.3">
      <c r="A31" s="278" t="s">
        <v>167</v>
      </c>
      <c r="B31" s="228">
        <v>43465</v>
      </c>
      <c r="C31" s="278" t="s">
        <v>134</v>
      </c>
      <c r="D31" s="278" t="s">
        <v>105</v>
      </c>
      <c r="E31" s="279"/>
      <c r="F31" s="279"/>
      <c r="G31" s="279"/>
      <c r="H31" s="279"/>
      <c r="I31" s="279"/>
      <c r="J31" s="279"/>
      <c r="K31" s="279"/>
      <c r="L31" s="279"/>
      <c r="M31" s="279">
        <v>0</v>
      </c>
      <c r="N31" s="111"/>
      <c r="O31" s="111"/>
      <c r="P31" s="111"/>
      <c r="Q31" s="111"/>
      <c r="R31" s="111"/>
      <c r="S31" s="111"/>
      <c r="T31" s="111"/>
      <c r="U31" s="111"/>
      <c r="AA31" s="278" t="s">
        <v>291</v>
      </c>
    </row>
    <row r="32" spans="1:27" x14ac:dyDescent="0.3">
      <c r="A32" s="278" t="s">
        <v>186</v>
      </c>
      <c r="B32" s="228">
        <v>42735</v>
      </c>
      <c r="C32" s="278" t="s">
        <v>120</v>
      </c>
      <c r="D32" s="278" t="s">
        <v>493</v>
      </c>
      <c r="E32" s="279"/>
      <c r="F32" s="279">
        <v>4633537.2300000004</v>
      </c>
      <c r="G32" s="279">
        <v>156885399.97999999</v>
      </c>
      <c r="H32" s="279">
        <v>98491154.299999997</v>
      </c>
      <c r="I32" s="279"/>
      <c r="J32" s="279"/>
      <c r="K32" s="279"/>
      <c r="L32" s="279"/>
      <c r="M32" s="279">
        <v>260010091.50999999</v>
      </c>
      <c r="N32" s="111"/>
      <c r="O32" s="111"/>
      <c r="P32" s="111"/>
      <c r="Q32" s="111"/>
      <c r="R32" s="111"/>
      <c r="S32" s="111"/>
      <c r="T32" s="111"/>
      <c r="U32" s="111"/>
      <c r="AA32" s="278" t="s">
        <v>268</v>
      </c>
    </row>
    <row r="33" spans="1:27" x14ac:dyDescent="0.3">
      <c r="A33" s="278" t="s">
        <v>186</v>
      </c>
      <c r="B33" s="228">
        <v>42735</v>
      </c>
      <c r="C33" s="278" t="s">
        <v>121</v>
      </c>
      <c r="D33" s="278" t="s">
        <v>494</v>
      </c>
      <c r="E33" s="279"/>
      <c r="F33" s="279">
        <v>21013.43</v>
      </c>
      <c r="G33" s="279">
        <v>3843086.85</v>
      </c>
      <c r="H33" s="279">
        <v>6592318.8499999996</v>
      </c>
      <c r="I33" s="279"/>
      <c r="J33" s="279"/>
      <c r="K33" s="279"/>
      <c r="L33" s="279"/>
      <c r="M33" s="279">
        <v>10456419.130000001</v>
      </c>
      <c r="N33" s="111"/>
      <c r="O33" s="111"/>
      <c r="P33" s="111"/>
      <c r="Q33" s="111"/>
      <c r="R33" s="111"/>
      <c r="S33" s="111"/>
      <c r="T33" s="111"/>
      <c r="U33" s="111"/>
      <c r="AA33" s="278" t="s">
        <v>172</v>
      </c>
    </row>
    <row r="34" spans="1:27" x14ac:dyDescent="0.3">
      <c r="A34" s="278" t="s">
        <v>186</v>
      </c>
      <c r="B34" s="228">
        <v>42735</v>
      </c>
      <c r="C34" s="278" t="s">
        <v>122</v>
      </c>
      <c r="D34" s="278" t="s">
        <v>495</v>
      </c>
      <c r="E34" s="279"/>
      <c r="F34" s="279">
        <v>4612523.8</v>
      </c>
      <c r="G34" s="279">
        <v>153042313.13</v>
      </c>
      <c r="H34" s="279">
        <v>91898835.450000003</v>
      </c>
      <c r="I34" s="279"/>
      <c r="J34" s="279"/>
      <c r="K34" s="279"/>
      <c r="L34" s="279"/>
      <c r="M34" s="279">
        <v>249553672.38</v>
      </c>
      <c r="N34" s="111"/>
      <c r="O34" s="111"/>
      <c r="P34" s="111"/>
      <c r="Q34" s="111"/>
      <c r="R34" s="111"/>
      <c r="S34" s="111"/>
      <c r="T34" s="111"/>
      <c r="U34" s="111"/>
      <c r="AA34" s="278" t="s">
        <v>237</v>
      </c>
    </row>
    <row r="35" spans="1:27" x14ac:dyDescent="0.3">
      <c r="A35" s="278" t="s">
        <v>186</v>
      </c>
      <c r="B35" s="228">
        <v>42735</v>
      </c>
      <c r="C35" s="278" t="s">
        <v>123</v>
      </c>
      <c r="D35" s="278" t="s">
        <v>496</v>
      </c>
      <c r="E35" s="279"/>
      <c r="F35" s="279">
        <v>4633537.2300000004</v>
      </c>
      <c r="G35" s="279">
        <v>156885399.97999999</v>
      </c>
      <c r="H35" s="279">
        <v>98491154.299999997</v>
      </c>
      <c r="I35" s="279"/>
      <c r="J35" s="279"/>
      <c r="K35" s="279"/>
      <c r="L35" s="279"/>
      <c r="M35" s="279">
        <v>260010091.50999999</v>
      </c>
      <c r="N35" s="111"/>
      <c r="O35" s="111"/>
      <c r="P35" s="111"/>
      <c r="Q35" s="111"/>
      <c r="R35" s="111"/>
      <c r="S35" s="111"/>
      <c r="T35" s="111"/>
      <c r="U35" s="111"/>
      <c r="AA35" s="278" t="s">
        <v>173</v>
      </c>
    </row>
    <row r="36" spans="1:27" x14ac:dyDescent="0.3">
      <c r="A36" s="278" t="s">
        <v>186</v>
      </c>
      <c r="B36" s="228">
        <v>42735</v>
      </c>
      <c r="C36" s="278" t="s">
        <v>124</v>
      </c>
      <c r="D36" s="278" t="s">
        <v>497</v>
      </c>
      <c r="E36" s="279"/>
      <c r="F36" s="279">
        <v>21013.43</v>
      </c>
      <c r="G36" s="279">
        <v>3843086.85</v>
      </c>
      <c r="H36" s="279">
        <v>6592318.8499999996</v>
      </c>
      <c r="I36" s="279"/>
      <c r="J36" s="279"/>
      <c r="K36" s="279"/>
      <c r="L36" s="279"/>
      <c r="M36" s="279">
        <v>10456419.130000001</v>
      </c>
      <c r="N36" s="111"/>
      <c r="O36" s="111"/>
      <c r="P36" s="111"/>
      <c r="Q36" s="111"/>
      <c r="R36" s="111"/>
      <c r="S36" s="111"/>
      <c r="T36" s="111"/>
      <c r="U36" s="111"/>
      <c r="AA36" s="278" t="s">
        <v>203</v>
      </c>
    </row>
    <row r="37" spans="1:27" x14ac:dyDescent="0.3">
      <c r="A37" s="278" t="s">
        <v>186</v>
      </c>
      <c r="B37" s="228">
        <v>42735</v>
      </c>
      <c r="C37" s="278" t="s">
        <v>125</v>
      </c>
      <c r="D37" s="278" t="s">
        <v>498</v>
      </c>
      <c r="E37" s="279"/>
      <c r="F37" s="279">
        <v>4612523.8</v>
      </c>
      <c r="G37" s="279">
        <v>153042313.13</v>
      </c>
      <c r="H37" s="279">
        <v>91898835.450000003</v>
      </c>
      <c r="I37" s="279"/>
      <c r="J37" s="279"/>
      <c r="K37" s="279"/>
      <c r="L37" s="279"/>
      <c r="M37" s="279">
        <v>249553672.38</v>
      </c>
      <c r="N37" s="111"/>
      <c r="O37" s="111"/>
      <c r="P37" s="111"/>
      <c r="Q37" s="111"/>
      <c r="R37" s="111"/>
      <c r="S37" s="111"/>
      <c r="T37" s="111"/>
      <c r="U37" s="111"/>
      <c r="AA37" s="278" t="s">
        <v>230</v>
      </c>
    </row>
    <row r="38" spans="1:27" x14ac:dyDescent="0.3">
      <c r="A38" s="278" t="s">
        <v>186</v>
      </c>
      <c r="B38" s="228">
        <v>42735</v>
      </c>
      <c r="C38" s="278" t="s">
        <v>126</v>
      </c>
      <c r="D38" s="278" t="s">
        <v>499</v>
      </c>
      <c r="E38" s="279"/>
      <c r="F38" s="279">
        <v>28462719.100000001</v>
      </c>
      <c r="G38" s="279">
        <v>324353021</v>
      </c>
      <c r="H38" s="279">
        <v>171384656.90000001</v>
      </c>
      <c r="I38" s="279"/>
      <c r="J38" s="279"/>
      <c r="K38" s="279"/>
      <c r="L38" s="279"/>
      <c r="M38" s="279">
        <v>524200397</v>
      </c>
      <c r="N38" s="111"/>
      <c r="O38" s="111"/>
      <c r="P38" s="111"/>
      <c r="Q38" s="111"/>
      <c r="R38" s="111"/>
      <c r="S38" s="111"/>
      <c r="T38" s="111"/>
      <c r="U38" s="111"/>
      <c r="AA38" s="278" t="s">
        <v>196</v>
      </c>
    </row>
    <row r="39" spans="1:27" x14ac:dyDescent="0.3">
      <c r="A39" s="278" t="s">
        <v>186</v>
      </c>
      <c r="B39" s="228">
        <v>42735</v>
      </c>
      <c r="C39" s="278" t="s">
        <v>127</v>
      </c>
      <c r="D39" s="278" t="s">
        <v>500</v>
      </c>
      <c r="E39" s="279"/>
      <c r="F39" s="279"/>
      <c r="G39" s="279">
        <v>1523066.44</v>
      </c>
      <c r="H39" s="279">
        <v>4837189.53</v>
      </c>
      <c r="I39" s="279"/>
      <c r="J39" s="279"/>
      <c r="K39" s="279"/>
      <c r="L39" s="279"/>
      <c r="M39" s="279">
        <v>6360255.9699999997</v>
      </c>
      <c r="N39" s="111"/>
      <c r="O39" s="111"/>
      <c r="P39" s="111"/>
      <c r="Q39" s="111"/>
      <c r="R39" s="111"/>
      <c r="S39" s="111"/>
      <c r="T39" s="111"/>
      <c r="U39" s="111"/>
      <c r="AA39" s="278" t="s">
        <v>191</v>
      </c>
    </row>
    <row r="40" spans="1:27" x14ac:dyDescent="0.3">
      <c r="A40" s="278" t="s">
        <v>186</v>
      </c>
      <c r="B40" s="228">
        <v>42735</v>
      </c>
      <c r="C40" s="278" t="s">
        <v>128</v>
      </c>
      <c r="D40" s="278" t="s">
        <v>501</v>
      </c>
      <c r="E40" s="279"/>
      <c r="F40" s="279">
        <v>28462719.100000001</v>
      </c>
      <c r="G40" s="279">
        <v>322829954.56</v>
      </c>
      <c r="H40" s="279">
        <v>166547467.37</v>
      </c>
      <c r="I40" s="279"/>
      <c r="J40" s="279"/>
      <c r="K40" s="279"/>
      <c r="L40" s="279"/>
      <c r="M40" s="279">
        <v>517840141.02999997</v>
      </c>
      <c r="N40" s="111"/>
      <c r="O40" s="111"/>
      <c r="P40" s="111"/>
      <c r="Q40" s="111"/>
      <c r="R40" s="111"/>
      <c r="S40" s="111"/>
      <c r="T40" s="111"/>
      <c r="U40" s="111"/>
      <c r="AA40" s="278" t="s">
        <v>267</v>
      </c>
    </row>
    <row r="41" spans="1:27" x14ac:dyDescent="0.3">
      <c r="A41" s="278" t="s">
        <v>186</v>
      </c>
      <c r="B41" s="228">
        <v>42735</v>
      </c>
      <c r="C41" s="278" t="s">
        <v>129</v>
      </c>
      <c r="D41" s="278" t="s">
        <v>502</v>
      </c>
      <c r="E41" s="279"/>
      <c r="F41" s="279">
        <v>-14581758.76</v>
      </c>
      <c r="G41" s="279">
        <v>-45342022.640000001</v>
      </c>
      <c r="H41" s="279">
        <v>-89627797.599999994</v>
      </c>
      <c r="I41" s="279"/>
      <c r="J41" s="279"/>
      <c r="K41" s="279"/>
      <c r="L41" s="279"/>
      <c r="M41" s="279">
        <v>-149551579</v>
      </c>
      <c r="N41" s="111"/>
      <c r="O41" s="111"/>
      <c r="P41" s="111"/>
      <c r="Q41" s="111"/>
      <c r="R41" s="111"/>
      <c r="S41" s="111"/>
      <c r="T41" s="111"/>
      <c r="U41" s="111"/>
      <c r="AA41" s="278" t="s">
        <v>200</v>
      </c>
    </row>
    <row r="42" spans="1:27" x14ac:dyDescent="0.3">
      <c r="A42" s="278" t="s">
        <v>186</v>
      </c>
      <c r="B42" s="228">
        <v>42735</v>
      </c>
      <c r="C42" s="278" t="s">
        <v>130</v>
      </c>
      <c r="D42" s="278" t="s">
        <v>503</v>
      </c>
      <c r="E42" s="279"/>
      <c r="F42" s="279"/>
      <c r="G42" s="279"/>
      <c r="H42" s="279">
        <v>-5871444.2300000004</v>
      </c>
      <c r="I42" s="279"/>
      <c r="J42" s="279"/>
      <c r="K42" s="279"/>
      <c r="L42" s="279"/>
      <c r="M42" s="279">
        <v>-5871444.2300000004</v>
      </c>
      <c r="N42" s="111"/>
      <c r="O42" s="111"/>
      <c r="P42" s="111"/>
      <c r="Q42" s="111"/>
      <c r="R42" s="111"/>
      <c r="S42" s="111"/>
      <c r="T42" s="111"/>
      <c r="U42" s="111"/>
      <c r="AA42" s="278" t="s">
        <v>294</v>
      </c>
    </row>
    <row r="43" spans="1:27" x14ac:dyDescent="0.3">
      <c r="A43" s="278" t="s">
        <v>186</v>
      </c>
      <c r="B43" s="228">
        <v>42735</v>
      </c>
      <c r="C43" s="278" t="s">
        <v>131</v>
      </c>
      <c r="D43" s="278" t="s">
        <v>504</v>
      </c>
      <c r="E43" s="279"/>
      <c r="F43" s="279">
        <v>-14581758.76</v>
      </c>
      <c r="G43" s="279">
        <v>-45342022.640000001</v>
      </c>
      <c r="H43" s="279">
        <v>-83756353.370000005</v>
      </c>
      <c r="I43" s="279"/>
      <c r="J43" s="279"/>
      <c r="K43" s="279"/>
      <c r="L43" s="279"/>
      <c r="M43" s="279">
        <v>-143680134.80000001</v>
      </c>
      <c r="N43" s="111"/>
      <c r="O43" s="111"/>
      <c r="P43" s="111"/>
      <c r="Q43" s="111"/>
      <c r="R43" s="111"/>
      <c r="S43" s="111"/>
      <c r="T43" s="111"/>
      <c r="U43" s="111"/>
      <c r="AA43" s="278" t="s">
        <v>183</v>
      </c>
    </row>
    <row r="44" spans="1:27" x14ac:dyDescent="0.3">
      <c r="A44" s="278" t="s">
        <v>186</v>
      </c>
      <c r="B44" s="228">
        <v>42735</v>
      </c>
      <c r="C44" s="278" t="s">
        <v>132</v>
      </c>
      <c r="D44" s="278" t="s">
        <v>102</v>
      </c>
      <c r="E44" s="279"/>
      <c r="F44" s="279">
        <v>442771.7</v>
      </c>
      <c r="G44" s="279">
        <v>11159224.869999999</v>
      </c>
      <c r="H44" s="279">
        <v>17846305.550000001</v>
      </c>
      <c r="I44" s="279"/>
      <c r="J44" s="279"/>
      <c r="K44" s="279"/>
      <c r="L44" s="279"/>
      <c r="M44" s="279">
        <v>29448302.120000001</v>
      </c>
      <c r="N44" s="111"/>
      <c r="O44" s="111"/>
      <c r="P44" s="111"/>
      <c r="Q44" s="111"/>
      <c r="R44" s="111"/>
      <c r="S44" s="111"/>
      <c r="T44" s="111"/>
      <c r="U44" s="111"/>
      <c r="AA44" s="278" t="s">
        <v>209</v>
      </c>
    </row>
    <row r="45" spans="1:27" x14ac:dyDescent="0.3">
      <c r="A45" s="278" t="s">
        <v>186</v>
      </c>
      <c r="B45" s="228">
        <v>42735</v>
      </c>
      <c r="C45" s="278" t="s">
        <v>133</v>
      </c>
      <c r="D45" s="278" t="s">
        <v>103</v>
      </c>
      <c r="E45" s="279"/>
      <c r="F45" s="279"/>
      <c r="G45" s="279"/>
      <c r="H45" s="279"/>
      <c r="I45" s="279"/>
      <c r="J45" s="279"/>
      <c r="K45" s="279"/>
      <c r="L45" s="279"/>
      <c r="M45" s="279">
        <v>7248971.8799999999</v>
      </c>
      <c r="N45" s="111"/>
      <c r="O45" s="111"/>
      <c r="P45" s="111"/>
      <c r="Q45" s="111"/>
      <c r="R45" s="111"/>
      <c r="S45" s="111"/>
      <c r="T45" s="111"/>
      <c r="U45" s="111"/>
      <c r="AA45" s="278" t="s">
        <v>187</v>
      </c>
    </row>
    <row r="46" spans="1:27" x14ac:dyDescent="0.3">
      <c r="A46" s="278" t="s">
        <v>186</v>
      </c>
      <c r="B46" s="228">
        <v>42735</v>
      </c>
      <c r="C46" s="278" t="s">
        <v>134</v>
      </c>
      <c r="D46" s="278" t="s">
        <v>105</v>
      </c>
      <c r="E46" s="279"/>
      <c r="F46" s="279"/>
      <c r="G46" s="279"/>
      <c r="H46" s="279"/>
      <c r="I46" s="279"/>
      <c r="J46" s="279"/>
      <c r="K46" s="279"/>
      <c r="L46" s="279"/>
      <c r="M46" s="279">
        <v>36697274</v>
      </c>
      <c r="N46" s="111"/>
      <c r="O46" s="111"/>
      <c r="P46" s="111"/>
      <c r="Q46" s="111"/>
      <c r="R46" s="111"/>
      <c r="S46" s="111"/>
      <c r="T46" s="111"/>
      <c r="U46" s="111"/>
      <c r="AA46" s="278" t="s">
        <v>782</v>
      </c>
    </row>
    <row r="47" spans="1:27" x14ac:dyDescent="0.3">
      <c r="A47" s="278" t="s">
        <v>186</v>
      </c>
      <c r="B47" s="228">
        <v>43100</v>
      </c>
      <c r="C47" s="278" t="s">
        <v>120</v>
      </c>
      <c r="D47" s="278" t="s">
        <v>493</v>
      </c>
      <c r="E47" s="279"/>
      <c r="F47" s="279">
        <v>3979972.73</v>
      </c>
      <c r="G47" s="279">
        <v>141303401.13</v>
      </c>
      <c r="H47" s="279">
        <v>100109222.95999999</v>
      </c>
      <c r="I47" s="279"/>
      <c r="J47" s="279"/>
      <c r="K47" s="279"/>
      <c r="L47" s="279"/>
      <c r="M47" s="279">
        <v>245392596.81999999</v>
      </c>
      <c r="N47" s="111"/>
      <c r="O47" s="111"/>
      <c r="P47" s="111"/>
      <c r="Q47" s="111"/>
      <c r="R47" s="111"/>
      <c r="S47" s="111"/>
      <c r="T47" s="111"/>
      <c r="U47" s="111"/>
      <c r="AA47" s="278" t="s">
        <v>189</v>
      </c>
    </row>
    <row r="48" spans="1:27" x14ac:dyDescent="0.3">
      <c r="A48" s="278" t="s">
        <v>186</v>
      </c>
      <c r="B48" s="228">
        <v>43100</v>
      </c>
      <c r="C48" s="278" t="s">
        <v>121</v>
      </c>
      <c r="D48" s="278" t="s">
        <v>494</v>
      </c>
      <c r="E48" s="279"/>
      <c r="F48" s="279">
        <v>20520.53</v>
      </c>
      <c r="G48" s="279">
        <v>59837.87</v>
      </c>
      <c r="H48" s="279">
        <v>9566916.8900000006</v>
      </c>
      <c r="I48" s="279"/>
      <c r="J48" s="279"/>
      <c r="K48" s="279"/>
      <c r="L48" s="279"/>
      <c r="M48" s="279">
        <v>9647275.2899999991</v>
      </c>
      <c r="N48" s="111"/>
      <c r="O48" s="111"/>
      <c r="P48" s="111"/>
      <c r="Q48" s="111"/>
      <c r="R48" s="111"/>
      <c r="S48" s="111"/>
      <c r="T48" s="111"/>
      <c r="U48" s="111"/>
      <c r="AA48" s="278" t="s">
        <v>249</v>
      </c>
    </row>
    <row r="49" spans="1:27" x14ac:dyDescent="0.3">
      <c r="A49" s="278" t="s">
        <v>186</v>
      </c>
      <c r="B49" s="228">
        <v>43100</v>
      </c>
      <c r="C49" s="278" t="s">
        <v>122</v>
      </c>
      <c r="D49" s="278" t="s">
        <v>495</v>
      </c>
      <c r="E49" s="279"/>
      <c r="F49" s="279">
        <v>3959452.2</v>
      </c>
      <c r="G49" s="279">
        <v>141243563.25999999</v>
      </c>
      <c r="H49" s="279">
        <v>90542306.069999993</v>
      </c>
      <c r="I49" s="279"/>
      <c r="J49" s="279"/>
      <c r="K49" s="279"/>
      <c r="L49" s="279"/>
      <c r="M49" s="279">
        <v>235745321.53</v>
      </c>
      <c r="N49" s="111"/>
      <c r="O49" s="111"/>
      <c r="P49" s="111"/>
      <c r="Q49" s="111"/>
      <c r="R49" s="111"/>
      <c r="S49" s="111"/>
      <c r="T49" s="111"/>
      <c r="U49" s="111"/>
      <c r="AA49" s="278" t="s">
        <v>204</v>
      </c>
    </row>
    <row r="50" spans="1:27" x14ac:dyDescent="0.3">
      <c r="A50" s="278" t="s">
        <v>186</v>
      </c>
      <c r="B50" s="228">
        <v>43100</v>
      </c>
      <c r="C50" s="278" t="s">
        <v>123</v>
      </c>
      <c r="D50" s="278" t="s">
        <v>496</v>
      </c>
      <c r="E50" s="279"/>
      <c r="F50" s="279">
        <v>3979972.73</v>
      </c>
      <c r="G50" s="279">
        <v>141303401.13</v>
      </c>
      <c r="H50" s="279">
        <v>100109222.95999999</v>
      </c>
      <c r="I50" s="279"/>
      <c r="J50" s="279"/>
      <c r="K50" s="279"/>
      <c r="L50" s="279"/>
      <c r="M50" s="279">
        <v>245392596.81999999</v>
      </c>
      <c r="N50" s="111"/>
      <c r="O50" s="111"/>
      <c r="P50" s="111"/>
      <c r="Q50" s="111"/>
      <c r="R50" s="111"/>
      <c r="S50" s="111"/>
      <c r="T50" s="111"/>
      <c r="U50" s="111"/>
      <c r="AA50" s="278" t="s">
        <v>244</v>
      </c>
    </row>
    <row r="51" spans="1:27" x14ac:dyDescent="0.3">
      <c r="A51" s="278" t="s">
        <v>186</v>
      </c>
      <c r="B51" s="228">
        <v>43100</v>
      </c>
      <c r="C51" s="278" t="s">
        <v>124</v>
      </c>
      <c r="D51" s="278" t="s">
        <v>497</v>
      </c>
      <c r="E51" s="279"/>
      <c r="F51" s="279">
        <v>20520.53</v>
      </c>
      <c r="G51" s="279">
        <v>59837.87</v>
      </c>
      <c r="H51" s="279">
        <v>9566916.8900000006</v>
      </c>
      <c r="I51" s="279"/>
      <c r="J51" s="279"/>
      <c r="K51" s="279"/>
      <c r="L51" s="279"/>
      <c r="M51" s="279">
        <v>9647275.2899999991</v>
      </c>
      <c r="N51" s="111"/>
      <c r="O51" s="111"/>
      <c r="P51" s="111"/>
      <c r="Q51" s="111"/>
      <c r="R51" s="111"/>
      <c r="S51" s="111"/>
      <c r="T51" s="111"/>
      <c r="U51" s="111"/>
      <c r="AA51" s="278" t="s">
        <v>228</v>
      </c>
    </row>
    <row r="52" spans="1:27" x14ac:dyDescent="0.3">
      <c r="A52" s="278" t="s">
        <v>186</v>
      </c>
      <c r="B52" s="228">
        <v>43100</v>
      </c>
      <c r="C52" s="278" t="s">
        <v>125</v>
      </c>
      <c r="D52" s="278" t="s">
        <v>498</v>
      </c>
      <c r="E52" s="279"/>
      <c r="F52" s="279">
        <v>3959452.2</v>
      </c>
      <c r="G52" s="279">
        <v>141243563.25999999</v>
      </c>
      <c r="H52" s="279">
        <v>90542306.069999993</v>
      </c>
      <c r="I52" s="279"/>
      <c r="J52" s="279"/>
      <c r="K52" s="279"/>
      <c r="L52" s="279"/>
      <c r="M52" s="279">
        <v>235745321.53</v>
      </c>
      <c r="N52" s="111"/>
      <c r="O52" s="111"/>
      <c r="P52" s="111"/>
      <c r="Q52" s="111"/>
      <c r="R52" s="111"/>
      <c r="S52" s="111"/>
      <c r="T52" s="111"/>
      <c r="U52" s="111"/>
      <c r="AA52" s="278" t="s">
        <v>179</v>
      </c>
    </row>
    <row r="53" spans="1:27" x14ac:dyDescent="0.3">
      <c r="A53" s="278" t="s">
        <v>186</v>
      </c>
      <c r="B53" s="228">
        <v>43100</v>
      </c>
      <c r="C53" s="278" t="s">
        <v>126</v>
      </c>
      <c r="D53" s="278" t="s">
        <v>499</v>
      </c>
      <c r="E53" s="279"/>
      <c r="F53" s="279">
        <v>23717141.82</v>
      </c>
      <c r="G53" s="279">
        <v>315891534.47000003</v>
      </c>
      <c r="H53" s="279">
        <v>182643068.71000001</v>
      </c>
      <c r="I53" s="279"/>
      <c r="J53" s="279"/>
      <c r="K53" s="279"/>
      <c r="L53" s="279"/>
      <c r="M53" s="279">
        <v>522251745</v>
      </c>
      <c r="N53" s="111"/>
      <c r="O53" s="111"/>
      <c r="P53" s="111"/>
      <c r="Q53" s="111"/>
      <c r="R53" s="111"/>
      <c r="S53" s="111"/>
      <c r="T53" s="111"/>
      <c r="U53" s="111"/>
      <c r="AA53" s="278" t="s">
        <v>255</v>
      </c>
    </row>
    <row r="54" spans="1:27" x14ac:dyDescent="0.3">
      <c r="A54" s="278" t="s">
        <v>186</v>
      </c>
      <c r="B54" s="228">
        <v>43100</v>
      </c>
      <c r="C54" s="278" t="s">
        <v>127</v>
      </c>
      <c r="D54" s="278" t="s">
        <v>500</v>
      </c>
      <c r="E54" s="279"/>
      <c r="F54" s="279">
        <v>450579.83</v>
      </c>
      <c r="G54" s="279">
        <v>43121.13</v>
      </c>
      <c r="H54" s="279">
        <v>6774549.6500000004</v>
      </c>
      <c r="I54" s="279"/>
      <c r="J54" s="279"/>
      <c r="K54" s="279"/>
      <c r="L54" s="279"/>
      <c r="M54" s="279">
        <v>7268250.6100000003</v>
      </c>
      <c r="N54" s="111"/>
      <c r="O54" s="111"/>
      <c r="P54" s="111"/>
      <c r="Q54" s="111"/>
      <c r="R54" s="111"/>
      <c r="S54" s="111"/>
      <c r="T54" s="111"/>
      <c r="U54" s="111"/>
      <c r="AA54" s="278" t="s">
        <v>164</v>
      </c>
    </row>
    <row r="55" spans="1:27" x14ac:dyDescent="0.3">
      <c r="A55" s="278" t="s">
        <v>186</v>
      </c>
      <c r="B55" s="228">
        <v>43100</v>
      </c>
      <c r="C55" s="278" t="s">
        <v>128</v>
      </c>
      <c r="D55" s="278" t="s">
        <v>501</v>
      </c>
      <c r="E55" s="279"/>
      <c r="F55" s="279">
        <v>23266561.989999998</v>
      </c>
      <c r="G55" s="279">
        <v>315848413.33999997</v>
      </c>
      <c r="H55" s="279">
        <v>175868519.06</v>
      </c>
      <c r="I55" s="279"/>
      <c r="J55" s="279"/>
      <c r="K55" s="279"/>
      <c r="L55" s="279"/>
      <c r="M55" s="279">
        <v>514983494.38999999</v>
      </c>
      <c r="N55" s="111"/>
      <c r="O55" s="111"/>
      <c r="P55" s="111"/>
      <c r="Q55" s="111"/>
      <c r="R55" s="111"/>
      <c r="S55" s="111"/>
      <c r="T55" s="111"/>
      <c r="U55" s="111"/>
      <c r="AA55" s="278" t="s">
        <v>197</v>
      </c>
    </row>
    <row r="56" spans="1:27" x14ac:dyDescent="0.3">
      <c r="A56" s="278" t="s">
        <v>186</v>
      </c>
      <c r="B56" s="228">
        <v>43100</v>
      </c>
      <c r="C56" s="278" t="s">
        <v>129</v>
      </c>
      <c r="D56" s="278" t="s">
        <v>502</v>
      </c>
      <c r="E56" s="279"/>
      <c r="F56" s="279">
        <v>-18982086.329999998</v>
      </c>
      <c r="G56" s="279">
        <v>-63093921.619999997</v>
      </c>
      <c r="H56" s="279">
        <v>-95938527.620000005</v>
      </c>
      <c r="I56" s="279"/>
      <c r="J56" s="279"/>
      <c r="K56" s="279"/>
      <c r="L56" s="279"/>
      <c r="M56" s="279">
        <v>-178014535.59999999</v>
      </c>
      <c r="N56" s="111"/>
      <c r="O56" s="111"/>
      <c r="P56" s="111"/>
      <c r="Q56" s="111"/>
      <c r="R56" s="111"/>
      <c r="S56" s="111"/>
      <c r="T56" s="111"/>
      <c r="U56" s="111"/>
      <c r="AA56" s="278" t="s">
        <v>214</v>
      </c>
    </row>
    <row r="57" spans="1:27" x14ac:dyDescent="0.3">
      <c r="A57" s="278" t="s">
        <v>186</v>
      </c>
      <c r="B57" s="228">
        <v>43100</v>
      </c>
      <c r="C57" s="278" t="s">
        <v>130</v>
      </c>
      <c r="D57" s="278" t="s">
        <v>503</v>
      </c>
      <c r="E57" s="279"/>
      <c r="F57" s="279"/>
      <c r="G57" s="279"/>
      <c r="H57" s="279">
        <v>10693855.939999999</v>
      </c>
      <c r="I57" s="279"/>
      <c r="J57" s="279"/>
      <c r="K57" s="279"/>
      <c r="L57" s="279"/>
      <c r="M57" s="279">
        <v>10693855.939999999</v>
      </c>
      <c r="N57" s="111"/>
      <c r="O57" s="111"/>
      <c r="P57" s="111"/>
      <c r="Q57" s="111"/>
      <c r="R57" s="111"/>
      <c r="S57" s="111"/>
      <c r="T57" s="111"/>
      <c r="U57" s="111"/>
      <c r="AA57" s="278" t="s">
        <v>169</v>
      </c>
    </row>
    <row r="58" spans="1:27" x14ac:dyDescent="0.3">
      <c r="A58" s="278" t="s">
        <v>186</v>
      </c>
      <c r="B58" s="228">
        <v>43100</v>
      </c>
      <c r="C58" s="278" t="s">
        <v>131</v>
      </c>
      <c r="D58" s="278" t="s">
        <v>504</v>
      </c>
      <c r="E58" s="279"/>
      <c r="F58" s="279">
        <v>-18982086.329999998</v>
      </c>
      <c r="G58" s="279">
        <v>-63093921.619999997</v>
      </c>
      <c r="H58" s="279">
        <v>-106632383.59999999</v>
      </c>
      <c r="I58" s="279"/>
      <c r="J58" s="279"/>
      <c r="K58" s="279"/>
      <c r="L58" s="279"/>
      <c r="M58" s="279">
        <v>-188708391.5</v>
      </c>
      <c r="N58" s="111"/>
      <c r="O58" s="111"/>
      <c r="P58" s="111"/>
      <c r="Q58" s="111"/>
      <c r="R58" s="111"/>
      <c r="S58" s="111"/>
      <c r="T58" s="111"/>
      <c r="U58" s="111"/>
      <c r="AA58" s="278" t="s">
        <v>257</v>
      </c>
    </row>
    <row r="59" spans="1:27" x14ac:dyDescent="0.3">
      <c r="A59" s="278" t="s">
        <v>186</v>
      </c>
      <c r="B59" s="228">
        <v>43100</v>
      </c>
      <c r="C59" s="278" t="s">
        <v>132</v>
      </c>
      <c r="D59" s="278" t="s">
        <v>102</v>
      </c>
      <c r="E59" s="279"/>
      <c r="F59" s="279">
        <v>409979</v>
      </c>
      <c r="G59" s="279">
        <v>4524143.21</v>
      </c>
      <c r="H59" s="279">
        <v>20989455.140000001</v>
      </c>
      <c r="I59" s="279"/>
      <c r="J59" s="279"/>
      <c r="K59" s="279"/>
      <c r="L59" s="279"/>
      <c r="M59" s="279">
        <v>25923577.350000001</v>
      </c>
      <c r="N59" s="111"/>
      <c r="O59" s="111"/>
      <c r="P59" s="111"/>
      <c r="Q59" s="111"/>
      <c r="R59" s="111"/>
      <c r="S59" s="111"/>
      <c r="T59" s="111"/>
      <c r="U59" s="111"/>
      <c r="AA59" s="278" t="s">
        <v>162</v>
      </c>
    </row>
    <row r="60" spans="1:27" x14ac:dyDescent="0.3">
      <c r="A60" s="278" t="s">
        <v>186</v>
      </c>
      <c r="B60" s="228">
        <v>43100</v>
      </c>
      <c r="C60" s="278" t="s">
        <v>133</v>
      </c>
      <c r="D60" s="278" t="s">
        <v>103</v>
      </c>
      <c r="E60" s="279"/>
      <c r="F60" s="279"/>
      <c r="G60" s="279"/>
      <c r="H60" s="279"/>
      <c r="I60" s="279"/>
      <c r="J60" s="279"/>
      <c r="K60" s="279"/>
      <c r="L60" s="279"/>
      <c r="M60" s="279">
        <v>4999239.33</v>
      </c>
      <c r="N60" s="111"/>
      <c r="O60" s="111"/>
      <c r="P60" s="111"/>
      <c r="Q60" s="111"/>
      <c r="R60" s="111"/>
      <c r="S60" s="111"/>
      <c r="T60" s="111"/>
      <c r="U60" s="111"/>
      <c r="AA60" s="278" t="s">
        <v>176</v>
      </c>
    </row>
    <row r="61" spans="1:27" x14ac:dyDescent="0.3">
      <c r="A61" s="278" t="s">
        <v>186</v>
      </c>
      <c r="B61" s="228">
        <v>43100</v>
      </c>
      <c r="C61" s="278" t="s">
        <v>134</v>
      </c>
      <c r="D61" s="278" t="s">
        <v>105</v>
      </c>
      <c r="E61" s="279"/>
      <c r="F61" s="279"/>
      <c r="G61" s="279"/>
      <c r="H61" s="279"/>
      <c r="I61" s="279"/>
      <c r="J61" s="279"/>
      <c r="K61" s="279"/>
      <c r="L61" s="279"/>
      <c r="M61" s="279">
        <v>30922816.68</v>
      </c>
      <c r="N61" s="111"/>
      <c r="O61" s="111"/>
      <c r="P61" s="111"/>
      <c r="Q61" s="111"/>
      <c r="R61" s="111"/>
      <c r="S61" s="111"/>
      <c r="T61" s="111"/>
      <c r="U61" s="111"/>
      <c r="AA61" s="278" t="s">
        <v>210</v>
      </c>
    </row>
    <row r="62" spans="1:27" x14ac:dyDescent="0.3">
      <c r="A62" s="278" t="s">
        <v>186</v>
      </c>
      <c r="B62" s="228">
        <v>43465</v>
      </c>
      <c r="C62" s="278" t="s">
        <v>120</v>
      </c>
      <c r="D62" s="278" t="s">
        <v>493</v>
      </c>
      <c r="E62" s="279"/>
      <c r="F62" s="279">
        <v>3500786.99</v>
      </c>
      <c r="G62" s="279">
        <v>133682774.12</v>
      </c>
      <c r="H62" s="279">
        <v>88614811.769999996</v>
      </c>
      <c r="I62" s="279"/>
      <c r="J62" s="279"/>
      <c r="K62" s="279"/>
      <c r="L62" s="279"/>
      <c r="M62" s="279">
        <v>225798372.88</v>
      </c>
      <c r="N62" s="111"/>
      <c r="O62" s="111"/>
      <c r="P62" s="111"/>
      <c r="Q62" s="111"/>
      <c r="R62" s="111"/>
      <c r="S62" s="111"/>
      <c r="T62" s="111"/>
      <c r="U62" s="111"/>
      <c r="AA62" s="278" t="s">
        <v>174</v>
      </c>
    </row>
    <row r="63" spans="1:27" x14ac:dyDescent="0.3">
      <c r="A63" s="278" t="s">
        <v>186</v>
      </c>
      <c r="B63" s="228">
        <v>43465</v>
      </c>
      <c r="C63" s="278" t="s">
        <v>121</v>
      </c>
      <c r="D63" s="278" t="s">
        <v>494</v>
      </c>
      <c r="E63" s="279"/>
      <c r="F63" s="279">
        <v>22007.38</v>
      </c>
      <c r="G63" s="279">
        <v>42518.76</v>
      </c>
      <c r="H63" s="279">
        <v>9487875.5099999998</v>
      </c>
      <c r="I63" s="279"/>
      <c r="J63" s="279"/>
      <c r="K63" s="279"/>
      <c r="L63" s="279"/>
      <c r="M63" s="279">
        <v>9552401.6500000004</v>
      </c>
      <c r="N63" s="111"/>
      <c r="O63" s="111"/>
      <c r="P63" s="111"/>
      <c r="Q63" s="111"/>
      <c r="R63" s="111"/>
      <c r="S63" s="111"/>
      <c r="T63" s="111"/>
      <c r="U63" s="111"/>
      <c r="AA63" s="278" t="s">
        <v>175</v>
      </c>
    </row>
    <row r="64" spans="1:27" x14ac:dyDescent="0.3">
      <c r="A64" s="278" t="s">
        <v>186</v>
      </c>
      <c r="B64" s="228">
        <v>43465</v>
      </c>
      <c r="C64" s="278" t="s">
        <v>122</v>
      </c>
      <c r="D64" s="278" t="s">
        <v>495</v>
      </c>
      <c r="E64" s="279"/>
      <c r="F64" s="279">
        <v>3478779.61</v>
      </c>
      <c r="G64" s="279">
        <v>133640255.36</v>
      </c>
      <c r="H64" s="279">
        <v>79126936.260000005</v>
      </c>
      <c r="I64" s="279"/>
      <c r="J64" s="279"/>
      <c r="K64" s="279"/>
      <c r="L64" s="279"/>
      <c r="M64" s="279">
        <v>216245971.22999999</v>
      </c>
      <c r="N64" s="111"/>
      <c r="O64" s="111"/>
      <c r="P64" s="111"/>
      <c r="Q64" s="111"/>
      <c r="R64" s="111"/>
      <c r="S64" s="111"/>
      <c r="T64" s="111"/>
      <c r="U64" s="111"/>
      <c r="AA64" s="278" t="s">
        <v>253</v>
      </c>
    </row>
    <row r="65" spans="1:27" x14ac:dyDescent="0.3">
      <c r="A65" s="278" t="s">
        <v>186</v>
      </c>
      <c r="B65" s="228">
        <v>43465</v>
      </c>
      <c r="C65" s="278" t="s">
        <v>123</v>
      </c>
      <c r="D65" s="278" t="s">
        <v>496</v>
      </c>
      <c r="E65" s="279"/>
      <c r="F65" s="279">
        <v>3500786.99</v>
      </c>
      <c r="G65" s="279">
        <v>133682774.12</v>
      </c>
      <c r="H65" s="279">
        <v>88614811.769999996</v>
      </c>
      <c r="I65" s="279"/>
      <c r="J65" s="279"/>
      <c r="K65" s="279"/>
      <c r="L65" s="279"/>
      <c r="M65" s="279">
        <v>225798372.88</v>
      </c>
      <c r="N65" s="111"/>
      <c r="O65" s="111"/>
      <c r="P65" s="111"/>
      <c r="Q65" s="111"/>
      <c r="R65" s="111"/>
      <c r="S65" s="111"/>
      <c r="T65" s="111"/>
      <c r="U65" s="111"/>
      <c r="AA65" s="278" t="s">
        <v>221</v>
      </c>
    </row>
    <row r="66" spans="1:27" x14ac:dyDescent="0.3">
      <c r="A66" s="278" t="s">
        <v>186</v>
      </c>
      <c r="B66" s="228">
        <v>43465</v>
      </c>
      <c r="C66" s="278" t="s">
        <v>124</v>
      </c>
      <c r="D66" s="278" t="s">
        <v>497</v>
      </c>
      <c r="E66" s="279"/>
      <c r="F66" s="279">
        <v>22007.38</v>
      </c>
      <c r="G66" s="279">
        <v>42518.76</v>
      </c>
      <c r="H66" s="279">
        <v>9487875.5099999998</v>
      </c>
      <c r="I66" s="279"/>
      <c r="J66" s="279"/>
      <c r="K66" s="279"/>
      <c r="L66" s="279"/>
      <c r="M66" s="279">
        <v>9552401.6500000004</v>
      </c>
      <c r="N66" s="111"/>
      <c r="O66" s="111"/>
      <c r="P66" s="111"/>
      <c r="Q66" s="111"/>
      <c r="R66" s="111"/>
      <c r="S66" s="111"/>
      <c r="T66" s="111"/>
      <c r="U66" s="111"/>
      <c r="AA66" s="278" t="s">
        <v>185</v>
      </c>
    </row>
    <row r="67" spans="1:27" x14ac:dyDescent="0.3">
      <c r="A67" s="278" t="s">
        <v>186</v>
      </c>
      <c r="B67" s="228">
        <v>43465</v>
      </c>
      <c r="C67" s="278" t="s">
        <v>125</v>
      </c>
      <c r="D67" s="278" t="s">
        <v>498</v>
      </c>
      <c r="E67" s="279"/>
      <c r="F67" s="279">
        <v>3478779.61</v>
      </c>
      <c r="G67" s="279">
        <v>133640255.36</v>
      </c>
      <c r="H67" s="279">
        <v>79126936.260000005</v>
      </c>
      <c r="I67" s="279"/>
      <c r="J67" s="279"/>
      <c r="K67" s="279"/>
      <c r="L67" s="279"/>
      <c r="M67" s="279">
        <v>216245971.22999999</v>
      </c>
      <c r="N67" s="111"/>
      <c r="O67" s="111"/>
      <c r="P67" s="111"/>
      <c r="Q67" s="111"/>
      <c r="R67" s="111"/>
      <c r="S67" s="111"/>
      <c r="T67" s="111"/>
      <c r="U67" s="111"/>
      <c r="AA67" s="278" t="s">
        <v>184</v>
      </c>
    </row>
    <row r="68" spans="1:27" x14ac:dyDescent="0.3">
      <c r="A68" s="278" t="s">
        <v>186</v>
      </c>
      <c r="B68" s="228">
        <v>43465</v>
      </c>
      <c r="C68" s="278" t="s">
        <v>126</v>
      </c>
      <c r="D68" s="278" t="s">
        <v>499</v>
      </c>
      <c r="E68" s="279"/>
      <c r="F68" s="279">
        <v>18631618.190000001</v>
      </c>
      <c r="G68" s="279">
        <v>328484419.08999997</v>
      </c>
      <c r="H68" s="279">
        <v>138817238.06999999</v>
      </c>
      <c r="I68" s="279"/>
      <c r="J68" s="279"/>
      <c r="K68" s="279"/>
      <c r="L68" s="279"/>
      <c r="M68" s="279">
        <v>485933275.35000002</v>
      </c>
      <c r="N68" s="111"/>
      <c r="O68" s="111"/>
      <c r="P68" s="111"/>
      <c r="Q68" s="111"/>
      <c r="R68" s="111"/>
      <c r="S68" s="111"/>
      <c r="T68" s="111"/>
      <c r="U68" s="111"/>
      <c r="AA68" s="278" t="s">
        <v>166</v>
      </c>
    </row>
    <row r="69" spans="1:27" x14ac:dyDescent="0.3">
      <c r="A69" s="278" t="s">
        <v>186</v>
      </c>
      <c r="B69" s="228">
        <v>43465</v>
      </c>
      <c r="C69" s="278" t="s">
        <v>127</v>
      </c>
      <c r="D69" s="278" t="s">
        <v>500</v>
      </c>
      <c r="E69" s="279"/>
      <c r="F69" s="279"/>
      <c r="G69" s="279"/>
      <c r="H69" s="279">
        <v>4520077.67</v>
      </c>
      <c r="I69" s="279"/>
      <c r="J69" s="279"/>
      <c r="K69" s="279"/>
      <c r="L69" s="279"/>
      <c r="M69" s="279">
        <v>4520077.67</v>
      </c>
      <c r="N69" s="111"/>
      <c r="O69" s="111"/>
      <c r="P69" s="111"/>
      <c r="Q69" s="111"/>
      <c r="R69" s="111"/>
      <c r="S69" s="111"/>
      <c r="T69" s="111"/>
      <c r="U69" s="111"/>
      <c r="AA69" s="278" t="s">
        <v>180</v>
      </c>
    </row>
    <row r="70" spans="1:27" x14ac:dyDescent="0.3">
      <c r="A70" s="278" t="s">
        <v>186</v>
      </c>
      <c r="B70" s="228">
        <v>43465</v>
      </c>
      <c r="C70" s="278" t="s">
        <v>128</v>
      </c>
      <c r="D70" s="278" t="s">
        <v>501</v>
      </c>
      <c r="E70" s="279"/>
      <c r="F70" s="279">
        <v>18631618.190000001</v>
      </c>
      <c r="G70" s="279">
        <v>328484419.08999997</v>
      </c>
      <c r="H70" s="279">
        <v>134297160.40000001</v>
      </c>
      <c r="I70" s="279"/>
      <c r="J70" s="279"/>
      <c r="K70" s="279"/>
      <c r="L70" s="279"/>
      <c r="M70" s="279">
        <v>481413197.68000001</v>
      </c>
      <c r="N70" s="111"/>
      <c r="O70" s="111"/>
      <c r="P70" s="111"/>
      <c r="Q70" s="111"/>
      <c r="R70" s="111"/>
      <c r="S70" s="111"/>
      <c r="T70" s="111"/>
      <c r="U70" s="111"/>
      <c r="AA70" s="278" t="s">
        <v>181</v>
      </c>
    </row>
    <row r="71" spans="1:27" x14ac:dyDescent="0.3">
      <c r="A71" s="278" t="s">
        <v>186</v>
      </c>
      <c r="B71" s="228">
        <v>43465</v>
      </c>
      <c r="C71" s="278" t="s">
        <v>129</v>
      </c>
      <c r="D71" s="278" t="s">
        <v>502</v>
      </c>
      <c r="E71" s="279"/>
      <c r="F71" s="279">
        <v>14497370.26</v>
      </c>
      <c r="G71" s="279">
        <v>163207402.03</v>
      </c>
      <c r="H71" s="279">
        <v>117225040.58</v>
      </c>
      <c r="I71" s="279"/>
      <c r="J71" s="279"/>
      <c r="K71" s="279"/>
      <c r="L71" s="279"/>
      <c r="M71" s="279">
        <v>294929812.87</v>
      </c>
      <c r="N71" s="111"/>
      <c r="O71" s="111"/>
      <c r="P71" s="111"/>
      <c r="Q71" s="111"/>
      <c r="R71" s="111"/>
      <c r="S71" s="111"/>
      <c r="T71" s="111"/>
      <c r="U71" s="111"/>
      <c r="AA71" s="278" t="s">
        <v>198</v>
      </c>
    </row>
    <row r="72" spans="1:27" x14ac:dyDescent="0.3">
      <c r="A72" s="278" t="s">
        <v>186</v>
      </c>
      <c r="B72" s="228">
        <v>43465</v>
      </c>
      <c r="C72" s="278" t="s">
        <v>130</v>
      </c>
      <c r="D72" s="278" t="s">
        <v>503</v>
      </c>
      <c r="E72" s="279"/>
      <c r="F72" s="279">
        <v>85646.64</v>
      </c>
      <c r="G72" s="279"/>
      <c r="H72" s="279">
        <v>5290572.88</v>
      </c>
      <c r="I72" s="279"/>
      <c r="J72" s="279"/>
      <c r="K72" s="279"/>
      <c r="L72" s="279"/>
      <c r="M72" s="279">
        <v>5376219.5199999996</v>
      </c>
      <c r="N72" s="111"/>
      <c r="O72" s="111"/>
      <c r="P72" s="111"/>
      <c r="Q72" s="111"/>
      <c r="R72" s="111"/>
      <c r="S72" s="111"/>
      <c r="T72" s="111"/>
      <c r="U72" s="111"/>
      <c r="AA72" s="278" t="s">
        <v>251</v>
      </c>
    </row>
    <row r="73" spans="1:27" x14ac:dyDescent="0.3">
      <c r="A73" s="278" t="s">
        <v>186</v>
      </c>
      <c r="B73" s="228">
        <v>43465</v>
      </c>
      <c r="C73" s="278" t="s">
        <v>131</v>
      </c>
      <c r="D73" s="278" t="s">
        <v>504</v>
      </c>
      <c r="E73" s="279"/>
      <c r="F73" s="279">
        <v>14411723.619999999</v>
      </c>
      <c r="G73" s="279">
        <v>163207402.03</v>
      </c>
      <c r="H73" s="279">
        <v>111934467.7</v>
      </c>
      <c r="I73" s="279"/>
      <c r="J73" s="279"/>
      <c r="K73" s="279"/>
      <c r="L73" s="279"/>
      <c r="M73" s="279">
        <v>289553593.35000002</v>
      </c>
      <c r="N73" s="111"/>
      <c r="O73" s="111"/>
      <c r="P73" s="111"/>
      <c r="Q73" s="111"/>
      <c r="R73" s="111"/>
      <c r="S73" s="111"/>
      <c r="T73" s="111"/>
      <c r="U73" s="111"/>
      <c r="AA73" s="278" t="s">
        <v>232</v>
      </c>
    </row>
    <row r="74" spans="1:27" x14ac:dyDescent="0.3">
      <c r="A74" s="278" t="s">
        <v>186</v>
      </c>
      <c r="B74" s="228">
        <v>43465</v>
      </c>
      <c r="C74" s="278" t="s">
        <v>132</v>
      </c>
      <c r="D74" s="278" t="s">
        <v>102</v>
      </c>
      <c r="E74" s="279"/>
      <c r="F74" s="279">
        <v>770349.27543000004</v>
      </c>
      <c r="G74" s="279">
        <v>6387419.0813999996</v>
      </c>
      <c r="H74" s="279">
        <v>22167224.254999999</v>
      </c>
      <c r="I74" s="279"/>
      <c r="J74" s="279"/>
      <c r="K74" s="279"/>
      <c r="L74" s="279"/>
      <c r="M74" s="279">
        <v>29324992.192000002</v>
      </c>
      <c r="N74" s="111"/>
      <c r="O74" s="111"/>
      <c r="P74" s="111"/>
      <c r="Q74" s="111"/>
      <c r="R74" s="111"/>
      <c r="S74" s="111"/>
      <c r="T74" s="111"/>
      <c r="U74" s="111"/>
      <c r="AA74" s="278" t="s">
        <v>165</v>
      </c>
    </row>
    <row r="75" spans="1:27" x14ac:dyDescent="0.3">
      <c r="A75" s="278" t="s">
        <v>186</v>
      </c>
      <c r="B75" s="228">
        <v>43465</v>
      </c>
      <c r="C75" s="278" t="s">
        <v>133</v>
      </c>
      <c r="D75" s="278" t="s">
        <v>103</v>
      </c>
      <c r="E75" s="279"/>
      <c r="F75" s="279"/>
      <c r="G75" s="279"/>
      <c r="H75" s="279"/>
      <c r="I75" s="279"/>
      <c r="J75" s="279"/>
      <c r="K75" s="279"/>
      <c r="L75" s="279"/>
      <c r="M75" s="279"/>
      <c r="N75" s="111"/>
      <c r="O75" s="111"/>
      <c r="P75" s="111"/>
      <c r="Q75" s="111"/>
      <c r="R75" s="111"/>
      <c r="S75" s="111"/>
      <c r="T75" s="111"/>
      <c r="U75" s="111"/>
      <c r="AA75" s="278" t="s">
        <v>785</v>
      </c>
    </row>
    <row r="76" spans="1:27" x14ac:dyDescent="0.3">
      <c r="A76" s="278" t="s">
        <v>186</v>
      </c>
      <c r="B76" s="228">
        <v>43465</v>
      </c>
      <c r="C76" s="278" t="s">
        <v>134</v>
      </c>
      <c r="D76" s="278" t="s">
        <v>105</v>
      </c>
      <c r="E76" s="279"/>
      <c r="F76" s="279"/>
      <c r="G76" s="279"/>
      <c r="H76" s="279"/>
      <c r="I76" s="279"/>
      <c r="J76" s="279"/>
      <c r="K76" s="279"/>
      <c r="L76" s="279"/>
      <c r="M76" s="279">
        <v>29324992.192000002</v>
      </c>
      <c r="N76" s="111"/>
      <c r="O76" s="111"/>
      <c r="P76" s="111"/>
      <c r="Q76" s="111"/>
      <c r="R76" s="111"/>
      <c r="S76" s="111"/>
      <c r="T76" s="111"/>
      <c r="U76" s="111"/>
      <c r="AA76" s="278" t="s">
        <v>278</v>
      </c>
    </row>
    <row r="77" spans="1:27" x14ac:dyDescent="0.3">
      <c r="A77" s="278" t="s">
        <v>227</v>
      </c>
      <c r="B77" s="228">
        <v>42735</v>
      </c>
      <c r="C77" s="278" t="s">
        <v>120</v>
      </c>
      <c r="D77" s="278" t="s">
        <v>493</v>
      </c>
      <c r="E77" s="279"/>
      <c r="F77" s="279"/>
      <c r="G77" s="279"/>
      <c r="H77" s="279"/>
      <c r="I77" s="279">
        <v>483667.79</v>
      </c>
      <c r="J77" s="279"/>
      <c r="K77" s="279"/>
      <c r="L77" s="279"/>
      <c r="M77" s="279">
        <v>483667.79</v>
      </c>
      <c r="N77" s="111"/>
      <c r="O77" s="111"/>
      <c r="P77" s="111"/>
      <c r="Q77" s="111"/>
      <c r="R77" s="111"/>
      <c r="S77" s="111"/>
      <c r="T77" s="111"/>
      <c r="U77" s="111"/>
      <c r="AA77" s="278" t="s">
        <v>490</v>
      </c>
    </row>
    <row r="78" spans="1:27" x14ac:dyDescent="0.3">
      <c r="A78" s="278" t="s">
        <v>227</v>
      </c>
      <c r="B78" s="228">
        <v>42735</v>
      </c>
      <c r="C78" s="278" t="s">
        <v>121</v>
      </c>
      <c r="D78" s="278" t="s">
        <v>494</v>
      </c>
      <c r="E78" s="279"/>
      <c r="F78" s="279"/>
      <c r="G78" s="279"/>
      <c r="H78" s="279"/>
      <c r="I78" s="279">
        <v>15919.15</v>
      </c>
      <c r="J78" s="279"/>
      <c r="K78" s="279"/>
      <c r="L78" s="279"/>
      <c r="M78" s="279">
        <v>15919.15</v>
      </c>
      <c r="N78" s="111"/>
      <c r="O78" s="111"/>
      <c r="P78" s="111"/>
      <c r="Q78" s="111"/>
      <c r="R78" s="111"/>
      <c r="S78" s="111"/>
      <c r="T78" s="111"/>
      <c r="U78" s="111"/>
      <c r="AA78" s="278" t="s">
        <v>202</v>
      </c>
    </row>
    <row r="79" spans="1:27" x14ac:dyDescent="0.3">
      <c r="A79" s="278" t="s">
        <v>227</v>
      </c>
      <c r="B79" s="228">
        <v>42735</v>
      </c>
      <c r="C79" s="278" t="s">
        <v>122</v>
      </c>
      <c r="D79" s="278" t="s">
        <v>495</v>
      </c>
      <c r="E79" s="279"/>
      <c r="F79" s="279"/>
      <c r="G79" s="279"/>
      <c r="H79" s="279"/>
      <c r="I79" s="279">
        <v>467748.64</v>
      </c>
      <c r="J79" s="279"/>
      <c r="K79" s="279"/>
      <c r="L79" s="279"/>
      <c r="M79" s="279">
        <v>467748.64</v>
      </c>
      <c r="N79" s="111"/>
      <c r="O79" s="111"/>
      <c r="P79" s="111"/>
      <c r="Q79" s="111"/>
      <c r="R79" s="111"/>
      <c r="S79" s="111"/>
      <c r="T79" s="111"/>
      <c r="U79" s="111"/>
      <c r="AA79" s="278" t="s">
        <v>188</v>
      </c>
    </row>
    <row r="80" spans="1:27" x14ac:dyDescent="0.3">
      <c r="A80" s="278" t="s">
        <v>227</v>
      </c>
      <c r="B80" s="228">
        <v>42735</v>
      </c>
      <c r="C80" s="278" t="s">
        <v>123</v>
      </c>
      <c r="D80" s="278" t="s">
        <v>496</v>
      </c>
      <c r="E80" s="279"/>
      <c r="F80" s="279"/>
      <c r="G80" s="279"/>
      <c r="H80" s="279"/>
      <c r="I80" s="279">
        <v>467748.64</v>
      </c>
      <c r="J80" s="279"/>
      <c r="K80" s="279"/>
      <c r="L80" s="279"/>
      <c r="M80" s="279">
        <v>467748.64</v>
      </c>
      <c r="N80" s="111"/>
      <c r="O80" s="111"/>
      <c r="P80" s="111"/>
      <c r="Q80" s="111"/>
      <c r="R80" s="111"/>
      <c r="S80" s="111"/>
      <c r="T80" s="111"/>
      <c r="U80" s="111"/>
      <c r="AA80" s="278" t="s">
        <v>247</v>
      </c>
    </row>
    <row r="81" spans="1:27" x14ac:dyDescent="0.3">
      <c r="A81" s="278" t="s">
        <v>227</v>
      </c>
      <c r="B81" s="228">
        <v>42735</v>
      </c>
      <c r="C81" s="278" t="s">
        <v>124</v>
      </c>
      <c r="D81" s="278" t="s">
        <v>497</v>
      </c>
      <c r="E81" s="279"/>
      <c r="F81" s="279"/>
      <c r="G81" s="279"/>
      <c r="H81" s="279"/>
      <c r="I81" s="279"/>
      <c r="J81" s="279"/>
      <c r="K81" s="279"/>
      <c r="L81" s="279"/>
      <c r="M81" s="279"/>
      <c r="N81" s="111"/>
      <c r="O81" s="111"/>
      <c r="P81" s="111"/>
      <c r="Q81" s="111"/>
      <c r="R81" s="111"/>
      <c r="S81" s="111"/>
      <c r="T81" s="111"/>
      <c r="U81" s="111"/>
      <c r="AA81" s="278" t="s">
        <v>199</v>
      </c>
    </row>
    <row r="82" spans="1:27" x14ac:dyDescent="0.3">
      <c r="A82" s="278" t="s">
        <v>227</v>
      </c>
      <c r="B82" s="228">
        <v>42735</v>
      </c>
      <c r="C82" s="278" t="s">
        <v>125</v>
      </c>
      <c r="D82" s="278" t="s">
        <v>498</v>
      </c>
      <c r="E82" s="279"/>
      <c r="F82" s="279"/>
      <c r="G82" s="279"/>
      <c r="H82" s="279"/>
      <c r="I82" s="279">
        <v>467748.64</v>
      </c>
      <c r="J82" s="279"/>
      <c r="K82" s="279"/>
      <c r="L82" s="279"/>
      <c r="M82" s="279">
        <v>467748.64</v>
      </c>
      <c r="N82" s="111"/>
      <c r="O82" s="111"/>
      <c r="P82" s="111"/>
      <c r="Q82" s="111"/>
      <c r="R82" s="111"/>
      <c r="S82" s="111"/>
      <c r="T82" s="111"/>
      <c r="U82" s="111"/>
      <c r="AA82" s="278" t="s">
        <v>216</v>
      </c>
    </row>
    <row r="83" spans="1:27" x14ac:dyDescent="0.3">
      <c r="A83" s="278" t="s">
        <v>227</v>
      </c>
      <c r="B83" s="228">
        <v>42735</v>
      </c>
      <c r="C83" s="278" t="s">
        <v>126</v>
      </c>
      <c r="D83" s="278" t="s">
        <v>499</v>
      </c>
      <c r="E83" s="279"/>
      <c r="F83" s="279"/>
      <c r="G83" s="279"/>
      <c r="H83" s="279"/>
      <c r="I83" s="279">
        <v>617179.88</v>
      </c>
      <c r="J83" s="279"/>
      <c r="K83" s="279"/>
      <c r="L83" s="279"/>
      <c r="M83" s="279">
        <v>617179.88</v>
      </c>
      <c r="N83" s="111"/>
      <c r="O83" s="111"/>
      <c r="P83" s="111"/>
      <c r="Q83" s="111"/>
      <c r="R83" s="111"/>
      <c r="S83" s="111"/>
      <c r="T83" s="111"/>
      <c r="U83" s="111"/>
      <c r="AA83" s="278" t="s">
        <v>241</v>
      </c>
    </row>
    <row r="84" spans="1:27" x14ac:dyDescent="0.3">
      <c r="A84" s="278" t="s">
        <v>227</v>
      </c>
      <c r="B84" s="228">
        <v>42735</v>
      </c>
      <c r="C84" s="278" t="s">
        <v>127</v>
      </c>
      <c r="D84" s="278" t="s">
        <v>500</v>
      </c>
      <c r="E84" s="279"/>
      <c r="F84" s="279"/>
      <c r="G84" s="279"/>
      <c r="H84" s="279"/>
      <c r="I84" s="279"/>
      <c r="J84" s="279"/>
      <c r="K84" s="279"/>
      <c r="L84" s="279"/>
      <c r="M84" s="279"/>
      <c r="N84" s="111"/>
      <c r="O84" s="111"/>
      <c r="P84" s="111"/>
      <c r="Q84" s="111"/>
      <c r="R84" s="111"/>
      <c r="S84" s="111"/>
      <c r="T84" s="111"/>
      <c r="U84" s="111"/>
      <c r="AA84" s="278" t="s">
        <v>491</v>
      </c>
    </row>
    <row r="85" spans="1:27" x14ac:dyDescent="0.3">
      <c r="A85" s="278" t="s">
        <v>227</v>
      </c>
      <c r="B85" s="228">
        <v>42735</v>
      </c>
      <c r="C85" s="278" t="s">
        <v>128</v>
      </c>
      <c r="D85" s="278" t="s">
        <v>501</v>
      </c>
      <c r="E85" s="279"/>
      <c r="F85" s="279"/>
      <c r="G85" s="279"/>
      <c r="H85" s="279"/>
      <c r="I85" s="279">
        <v>617179.88</v>
      </c>
      <c r="J85" s="279"/>
      <c r="K85" s="279"/>
      <c r="L85" s="279"/>
      <c r="M85" s="279">
        <v>617179.88</v>
      </c>
      <c r="N85" s="111"/>
      <c r="O85" s="111"/>
      <c r="P85" s="111"/>
      <c r="Q85" s="111"/>
      <c r="R85" s="111"/>
      <c r="S85" s="111"/>
      <c r="T85" s="111"/>
      <c r="U85" s="111"/>
      <c r="AA85" s="278" t="s">
        <v>492</v>
      </c>
    </row>
    <row r="86" spans="1:27" x14ac:dyDescent="0.3">
      <c r="A86" s="278" t="s">
        <v>227</v>
      </c>
      <c r="B86" s="228">
        <v>42735</v>
      </c>
      <c r="C86" s="278" t="s">
        <v>129</v>
      </c>
      <c r="D86" s="278" t="s">
        <v>502</v>
      </c>
      <c r="E86" s="279"/>
      <c r="F86" s="279"/>
      <c r="G86" s="279"/>
      <c r="H86" s="279"/>
      <c r="I86" s="279"/>
      <c r="J86" s="279"/>
      <c r="K86" s="279"/>
      <c r="L86" s="279"/>
      <c r="M86" s="279"/>
      <c r="N86" s="111"/>
      <c r="O86" s="111"/>
      <c r="P86" s="111"/>
      <c r="Q86" s="111"/>
      <c r="R86" s="111"/>
      <c r="S86" s="111"/>
      <c r="T86" s="111"/>
      <c r="U86" s="111"/>
      <c r="AA86" s="278" t="s">
        <v>226</v>
      </c>
    </row>
    <row r="87" spans="1:27" x14ac:dyDescent="0.3">
      <c r="A87" s="278" t="s">
        <v>227</v>
      </c>
      <c r="B87" s="228">
        <v>42735</v>
      </c>
      <c r="C87" s="278" t="s">
        <v>130</v>
      </c>
      <c r="D87" s="278" t="s">
        <v>503</v>
      </c>
      <c r="E87" s="279"/>
      <c r="F87" s="279"/>
      <c r="G87" s="279"/>
      <c r="H87" s="279"/>
      <c r="I87" s="279"/>
      <c r="J87" s="279"/>
      <c r="K87" s="279"/>
      <c r="L87" s="279"/>
      <c r="M87" s="279"/>
      <c r="N87" s="111"/>
      <c r="O87" s="111"/>
      <c r="P87" s="111"/>
      <c r="Q87" s="111"/>
      <c r="R87" s="111"/>
      <c r="S87" s="111"/>
      <c r="T87" s="111"/>
      <c r="U87" s="111"/>
    </row>
    <row r="88" spans="1:27" x14ac:dyDescent="0.3">
      <c r="A88" s="278" t="s">
        <v>227</v>
      </c>
      <c r="B88" s="228">
        <v>42735</v>
      </c>
      <c r="C88" s="278" t="s">
        <v>131</v>
      </c>
      <c r="D88" s="278" t="s">
        <v>504</v>
      </c>
      <c r="E88" s="279"/>
      <c r="F88" s="279"/>
      <c r="G88" s="279"/>
      <c r="H88" s="279"/>
      <c r="I88" s="279"/>
      <c r="J88" s="279"/>
      <c r="K88" s="279"/>
      <c r="L88" s="279"/>
      <c r="M88" s="279"/>
      <c r="N88" s="111"/>
      <c r="O88" s="111"/>
      <c r="P88" s="111"/>
      <c r="Q88" s="111"/>
      <c r="R88" s="111"/>
      <c r="S88" s="111"/>
      <c r="T88" s="111"/>
      <c r="U88" s="111"/>
    </row>
    <row r="89" spans="1:27" x14ac:dyDescent="0.3">
      <c r="A89" s="278" t="s">
        <v>227</v>
      </c>
      <c r="B89" s="228">
        <v>42735</v>
      </c>
      <c r="C89" s="278" t="s">
        <v>132</v>
      </c>
      <c r="D89" s="278" t="s">
        <v>102</v>
      </c>
      <c r="E89" s="279"/>
      <c r="F89" s="279"/>
      <c r="G89" s="279"/>
      <c r="H89" s="279"/>
      <c r="I89" s="279">
        <v>1569.45</v>
      </c>
      <c r="J89" s="279"/>
      <c r="K89" s="279"/>
      <c r="L89" s="279"/>
      <c r="M89" s="279">
        <v>1569.45</v>
      </c>
      <c r="N89" s="111"/>
      <c r="O89" s="111"/>
      <c r="P89" s="111"/>
      <c r="Q89" s="111"/>
      <c r="R89" s="111"/>
      <c r="S89" s="111"/>
      <c r="T89" s="111"/>
      <c r="U89" s="111"/>
    </row>
    <row r="90" spans="1:27" x14ac:dyDescent="0.3">
      <c r="A90" s="278" t="s">
        <v>227</v>
      </c>
      <c r="B90" s="228">
        <v>42735</v>
      </c>
      <c r="C90" s="278" t="s">
        <v>133</v>
      </c>
      <c r="D90" s="278" t="s">
        <v>103</v>
      </c>
      <c r="E90" s="279"/>
      <c r="F90" s="279"/>
      <c r="G90" s="279"/>
      <c r="H90" s="279"/>
      <c r="I90" s="279"/>
      <c r="J90" s="279"/>
      <c r="K90" s="279"/>
      <c r="L90" s="279"/>
      <c r="M90" s="279"/>
      <c r="N90" s="111"/>
      <c r="O90" s="111"/>
      <c r="P90" s="111"/>
      <c r="Q90" s="111"/>
      <c r="R90" s="111"/>
      <c r="S90" s="111"/>
      <c r="T90" s="111"/>
      <c r="U90" s="111"/>
    </row>
    <row r="91" spans="1:27" x14ac:dyDescent="0.3">
      <c r="A91" s="278" t="s">
        <v>227</v>
      </c>
      <c r="B91" s="228">
        <v>42735</v>
      </c>
      <c r="C91" s="278" t="s">
        <v>134</v>
      </c>
      <c r="D91" s="278" t="s">
        <v>105</v>
      </c>
      <c r="E91" s="279"/>
      <c r="F91" s="279"/>
      <c r="G91" s="279"/>
      <c r="H91" s="279"/>
      <c r="I91" s="279"/>
      <c r="J91" s="279"/>
      <c r="K91" s="279"/>
      <c r="L91" s="279"/>
      <c r="M91" s="279">
        <v>1569.45</v>
      </c>
      <c r="N91" s="111"/>
      <c r="O91" s="111"/>
      <c r="P91" s="111"/>
      <c r="Q91" s="111"/>
      <c r="R91" s="111"/>
      <c r="S91" s="111"/>
      <c r="T91" s="111"/>
      <c r="U91" s="111"/>
    </row>
    <row r="92" spans="1:27" x14ac:dyDescent="0.3">
      <c r="A92" s="278" t="s">
        <v>227</v>
      </c>
      <c r="B92" s="228">
        <v>43100</v>
      </c>
      <c r="C92" s="278" t="s">
        <v>120</v>
      </c>
      <c r="D92" s="278" t="s">
        <v>493</v>
      </c>
      <c r="E92" s="279">
        <v>484886.14</v>
      </c>
      <c r="F92" s="279"/>
      <c r="G92" s="279"/>
      <c r="H92" s="279"/>
      <c r="I92" s="279"/>
      <c r="J92" s="279"/>
      <c r="K92" s="279"/>
      <c r="L92" s="279"/>
      <c r="M92" s="279">
        <v>484886.14</v>
      </c>
      <c r="N92" s="111"/>
      <c r="O92" s="111"/>
      <c r="P92" s="111"/>
      <c r="Q92" s="111"/>
      <c r="R92" s="111"/>
      <c r="S92" s="111"/>
      <c r="T92" s="111"/>
      <c r="U92" s="111"/>
    </row>
    <row r="93" spans="1:27" x14ac:dyDescent="0.3">
      <c r="A93" s="278" t="s">
        <v>227</v>
      </c>
      <c r="B93" s="228">
        <v>43100</v>
      </c>
      <c r="C93" s="278" t="s">
        <v>121</v>
      </c>
      <c r="D93" s="278" t="s">
        <v>494</v>
      </c>
      <c r="E93" s="279">
        <v>17390.900000000001</v>
      </c>
      <c r="F93" s="279"/>
      <c r="G93" s="279"/>
      <c r="H93" s="279"/>
      <c r="I93" s="279"/>
      <c r="J93" s="279"/>
      <c r="K93" s="279"/>
      <c r="L93" s="279"/>
      <c r="M93" s="279">
        <v>17390.900000000001</v>
      </c>
      <c r="N93" s="111"/>
      <c r="O93" s="111"/>
      <c r="P93" s="111"/>
      <c r="Q93" s="111"/>
      <c r="R93" s="111"/>
      <c r="S93" s="111"/>
      <c r="T93" s="111"/>
      <c r="U93" s="111"/>
    </row>
    <row r="94" spans="1:27" x14ac:dyDescent="0.3">
      <c r="A94" s="278" t="s">
        <v>227</v>
      </c>
      <c r="B94" s="228">
        <v>43100</v>
      </c>
      <c r="C94" s="278" t="s">
        <v>122</v>
      </c>
      <c r="D94" s="278" t="s">
        <v>495</v>
      </c>
      <c r="E94" s="279">
        <v>467495.24</v>
      </c>
      <c r="F94" s="279"/>
      <c r="G94" s="279"/>
      <c r="H94" s="279"/>
      <c r="I94" s="279"/>
      <c r="J94" s="279"/>
      <c r="K94" s="279"/>
      <c r="L94" s="279"/>
      <c r="M94" s="279">
        <v>467495.24</v>
      </c>
      <c r="N94" s="111"/>
      <c r="O94" s="111"/>
      <c r="P94" s="111"/>
      <c r="Q94" s="111"/>
      <c r="R94" s="111"/>
      <c r="S94" s="111"/>
      <c r="T94" s="111"/>
      <c r="U94" s="111"/>
    </row>
    <row r="95" spans="1:27" x14ac:dyDescent="0.3">
      <c r="A95" s="278" t="s">
        <v>227</v>
      </c>
      <c r="B95" s="228">
        <v>43100</v>
      </c>
      <c r="C95" s="278" t="s">
        <v>123</v>
      </c>
      <c r="D95" s="278" t="s">
        <v>496</v>
      </c>
      <c r="E95" s="279">
        <v>484886.14</v>
      </c>
      <c r="F95" s="279"/>
      <c r="G95" s="279"/>
      <c r="H95" s="279"/>
      <c r="I95" s="279"/>
      <c r="J95" s="279"/>
      <c r="K95" s="279"/>
      <c r="L95" s="279"/>
      <c r="M95" s="279">
        <v>484886.14</v>
      </c>
      <c r="N95" s="111"/>
      <c r="O95" s="111"/>
      <c r="P95" s="111"/>
      <c r="Q95" s="111"/>
      <c r="R95" s="111"/>
      <c r="S95" s="111"/>
      <c r="T95" s="111"/>
      <c r="U95" s="111"/>
    </row>
    <row r="96" spans="1:27" x14ac:dyDescent="0.3">
      <c r="A96" s="278" t="s">
        <v>227</v>
      </c>
      <c r="B96" s="228">
        <v>43100</v>
      </c>
      <c r="C96" s="278" t="s">
        <v>124</v>
      </c>
      <c r="D96" s="278" t="s">
        <v>497</v>
      </c>
      <c r="E96" s="279">
        <v>17390.900000000001</v>
      </c>
      <c r="F96" s="279"/>
      <c r="G96" s="279"/>
      <c r="H96" s="279"/>
      <c r="I96" s="279"/>
      <c r="J96" s="279"/>
      <c r="K96" s="279"/>
      <c r="L96" s="279"/>
      <c r="M96" s="279">
        <v>17390.900000000001</v>
      </c>
      <c r="N96" s="111"/>
      <c r="O96" s="111"/>
      <c r="P96" s="111"/>
      <c r="Q96" s="111"/>
      <c r="R96" s="111"/>
      <c r="S96" s="111"/>
      <c r="T96" s="111"/>
      <c r="U96" s="111"/>
    </row>
    <row r="97" spans="1:21" x14ac:dyDescent="0.3">
      <c r="A97" s="278" t="s">
        <v>227</v>
      </c>
      <c r="B97" s="228">
        <v>43100</v>
      </c>
      <c r="C97" s="278" t="s">
        <v>125</v>
      </c>
      <c r="D97" s="278" t="s">
        <v>498</v>
      </c>
      <c r="E97" s="279">
        <v>467495.24</v>
      </c>
      <c r="F97" s="279"/>
      <c r="G97" s="279"/>
      <c r="H97" s="279"/>
      <c r="I97" s="279"/>
      <c r="J97" s="279"/>
      <c r="K97" s="279"/>
      <c r="L97" s="279"/>
      <c r="M97" s="279">
        <v>467495.24</v>
      </c>
      <c r="N97" s="111"/>
      <c r="O97" s="111"/>
      <c r="P97" s="111"/>
      <c r="Q97" s="111"/>
      <c r="R97" s="111"/>
      <c r="S97" s="111"/>
      <c r="T97" s="111"/>
      <c r="U97" s="111"/>
    </row>
    <row r="98" spans="1:21" x14ac:dyDescent="0.3">
      <c r="A98" s="278" t="s">
        <v>227</v>
      </c>
      <c r="B98" s="228">
        <v>43100</v>
      </c>
      <c r="C98" s="278" t="s">
        <v>126</v>
      </c>
      <c r="D98" s="278" t="s">
        <v>499</v>
      </c>
      <c r="E98" s="279">
        <v>257046.24</v>
      </c>
      <c r="F98" s="279"/>
      <c r="G98" s="279"/>
      <c r="H98" s="279"/>
      <c r="I98" s="279"/>
      <c r="J98" s="279"/>
      <c r="K98" s="279"/>
      <c r="L98" s="279"/>
      <c r="M98" s="279">
        <v>257046.24</v>
      </c>
      <c r="N98" s="111"/>
      <c r="O98" s="111"/>
      <c r="P98" s="111"/>
      <c r="Q98" s="111"/>
      <c r="R98" s="111"/>
      <c r="S98" s="111"/>
      <c r="T98" s="111"/>
      <c r="U98" s="111"/>
    </row>
    <row r="99" spans="1:21" x14ac:dyDescent="0.3">
      <c r="A99" s="278" t="s">
        <v>227</v>
      </c>
      <c r="B99" s="228">
        <v>43100</v>
      </c>
      <c r="C99" s="278" t="s">
        <v>127</v>
      </c>
      <c r="D99" s="278" t="s">
        <v>500</v>
      </c>
      <c r="E99" s="279"/>
      <c r="F99" s="279"/>
      <c r="G99" s="279"/>
      <c r="H99" s="279"/>
      <c r="I99" s="279"/>
      <c r="J99" s="279"/>
      <c r="K99" s="279"/>
      <c r="L99" s="279"/>
      <c r="M99" s="279"/>
      <c r="N99" s="111"/>
      <c r="O99" s="111"/>
      <c r="P99" s="111"/>
      <c r="Q99" s="111"/>
      <c r="R99" s="111"/>
      <c r="S99" s="111"/>
      <c r="T99" s="111"/>
      <c r="U99" s="111"/>
    </row>
    <row r="100" spans="1:21" x14ac:dyDescent="0.3">
      <c r="A100" s="278" t="s">
        <v>227</v>
      </c>
      <c r="B100" s="228">
        <v>43100</v>
      </c>
      <c r="C100" s="278" t="s">
        <v>128</v>
      </c>
      <c r="D100" s="278" t="s">
        <v>501</v>
      </c>
      <c r="E100" s="279">
        <v>257046.24</v>
      </c>
      <c r="F100" s="279"/>
      <c r="G100" s="279"/>
      <c r="H100" s="279"/>
      <c r="I100" s="279"/>
      <c r="J100" s="279"/>
      <c r="K100" s="279"/>
      <c r="L100" s="279"/>
      <c r="M100" s="279">
        <v>257046.24</v>
      </c>
      <c r="N100" s="111"/>
      <c r="O100" s="111"/>
      <c r="P100" s="111"/>
      <c r="Q100" s="111"/>
      <c r="R100" s="111"/>
      <c r="S100" s="111"/>
      <c r="T100" s="111"/>
      <c r="U100" s="111"/>
    </row>
    <row r="101" spans="1:21" x14ac:dyDescent="0.3">
      <c r="A101" s="278" t="s">
        <v>227</v>
      </c>
      <c r="B101" s="228">
        <v>43100</v>
      </c>
      <c r="C101" s="278" t="s">
        <v>129</v>
      </c>
      <c r="D101" s="278" t="s">
        <v>502</v>
      </c>
      <c r="E101" s="279"/>
      <c r="F101" s="279"/>
      <c r="G101" s="279"/>
      <c r="H101" s="279"/>
      <c r="I101" s="279"/>
      <c r="J101" s="279"/>
      <c r="K101" s="279"/>
      <c r="L101" s="279"/>
      <c r="M101" s="279"/>
      <c r="N101" s="111"/>
      <c r="O101" s="111"/>
      <c r="P101" s="111"/>
      <c r="Q101" s="111"/>
      <c r="R101" s="111"/>
      <c r="S101" s="111"/>
      <c r="T101" s="111"/>
      <c r="U101" s="111"/>
    </row>
    <row r="102" spans="1:21" x14ac:dyDescent="0.3">
      <c r="A102" s="278" t="s">
        <v>227</v>
      </c>
      <c r="B102" s="228">
        <v>43100</v>
      </c>
      <c r="C102" s="278" t="s">
        <v>130</v>
      </c>
      <c r="D102" s="278" t="s">
        <v>503</v>
      </c>
      <c r="E102" s="279"/>
      <c r="F102" s="279"/>
      <c r="G102" s="279"/>
      <c r="H102" s="279"/>
      <c r="I102" s="279"/>
      <c r="J102" s="279"/>
      <c r="K102" s="279"/>
      <c r="L102" s="279"/>
      <c r="M102" s="279"/>
      <c r="N102" s="111"/>
      <c r="O102" s="111"/>
      <c r="P102" s="111"/>
      <c r="Q102" s="111"/>
      <c r="R102" s="111"/>
      <c r="S102" s="111"/>
      <c r="T102" s="111"/>
      <c r="U102" s="111"/>
    </row>
    <row r="103" spans="1:21" x14ac:dyDescent="0.3">
      <c r="A103" s="278" t="s">
        <v>227</v>
      </c>
      <c r="B103" s="228">
        <v>43100</v>
      </c>
      <c r="C103" s="278" t="s">
        <v>131</v>
      </c>
      <c r="D103" s="278" t="s">
        <v>504</v>
      </c>
      <c r="E103" s="279"/>
      <c r="F103" s="279"/>
      <c r="G103" s="279"/>
      <c r="H103" s="279"/>
      <c r="I103" s="279"/>
      <c r="J103" s="279"/>
      <c r="K103" s="279"/>
      <c r="L103" s="279"/>
      <c r="M103" s="279"/>
      <c r="N103" s="111"/>
      <c r="O103" s="111"/>
      <c r="P103" s="111"/>
      <c r="Q103" s="111"/>
      <c r="R103" s="111"/>
      <c r="S103" s="111"/>
      <c r="T103" s="111"/>
      <c r="U103" s="111"/>
    </row>
    <row r="104" spans="1:21" x14ac:dyDescent="0.3">
      <c r="A104" s="278" t="s">
        <v>227</v>
      </c>
      <c r="B104" s="228">
        <v>43100</v>
      </c>
      <c r="C104" s="278" t="s">
        <v>132</v>
      </c>
      <c r="D104" s="278" t="s">
        <v>102</v>
      </c>
      <c r="E104" s="279">
        <v>3188.42</v>
      </c>
      <c r="F104" s="279"/>
      <c r="G104" s="279"/>
      <c r="H104" s="279"/>
      <c r="I104" s="279"/>
      <c r="J104" s="279"/>
      <c r="K104" s="279"/>
      <c r="L104" s="279"/>
      <c r="M104" s="279">
        <v>3188.42</v>
      </c>
      <c r="N104" s="111"/>
      <c r="O104" s="111"/>
      <c r="P104" s="111"/>
      <c r="Q104" s="111"/>
      <c r="R104" s="111"/>
      <c r="S104" s="111"/>
      <c r="T104" s="111"/>
      <c r="U104" s="111"/>
    </row>
    <row r="105" spans="1:21" x14ac:dyDescent="0.3">
      <c r="A105" s="278" t="s">
        <v>227</v>
      </c>
      <c r="B105" s="228">
        <v>43100</v>
      </c>
      <c r="C105" s="278" t="s">
        <v>133</v>
      </c>
      <c r="D105" s="278" t="s">
        <v>103</v>
      </c>
      <c r="E105" s="279"/>
      <c r="F105" s="279"/>
      <c r="G105" s="279"/>
      <c r="H105" s="279"/>
      <c r="I105" s="279"/>
      <c r="J105" s="279"/>
      <c r="K105" s="279"/>
      <c r="L105" s="279"/>
      <c r="M105" s="279"/>
      <c r="N105" s="111"/>
      <c r="O105" s="111"/>
      <c r="P105" s="111"/>
      <c r="Q105" s="111"/>
      <c r="R105" s="111"/>
      <c r="S105" s="111"/>
      <c r="T105" s="111"/>
      <c r="U105" s="111"/>
    </row>
    <row r="106" spans="1:21" x14ac:dyDescent="0.3">
      <c r="A106" s="278" t="s">
        <v>227</v>
      </c>
      <c r="B106" s="228">
        <v>43100</v>
      </c>
      <c r="C106" s="278" t="s">
        <v>134</v>
      </c>
      <c r="D106" s="278" t="s">
        <v>105</v>
      </c>
      <c r="E106" s="279"/>
      <c r="F106" s="279"/>
      <c r="G106" s="279"/>
      <c r="H106" s="279"/>
      <c r="I106" s="279"/>
      <c r="J106" s="279"/>
      <c r="K106" s="279"/>
      <c r="L106" s="279"/>
      <c r="M106" s="279">
        <v>3188.42</v>
      </c>
      <c r="N106" s="111"/>
      <c r="O106" s="111"/>
      <c r="P106" s="111"/>
      <c r="Q106" s="111"/>
      <c r="R106" s="111"/>
      <c r="S106" s="111"/>
      <c r="T106" s="111"/>
      <c r="U106" s="111"/>
    </row>
    <row r="107" spans="1:21" x14ac:dyDescent="0.3">
      <c r="A107" s="278" t="s">
        <v>227</v>
      </c>
      <c r="B107" s="228">
        <v>43465</v>
      </c>
      <c r="C107" s="278" t="s">
        <v>120</v>
      </c>
      <c r="D107" s="278" t="s">
        <v>493</v>
      </c>
      <c r="E107" s="279">
        <v>364760.32000000001</v>
      </c>
      <c r="F107" s="279"/>
      <c r="G107" s="279"/>
      <c r="H107" s="279"/>
      <c r="I107" s="279"/>
      <c r="J107" s="279"/>
      <c r="K107" s="279"/>
      <c r="L107" s="279"/>
      <c r="M107" s="279">
        <v>364760.32000000001</v>
      </c>
      <c r="N107" s="111"/>
      <c r="O107" s="111"/>
      <c r="P107" s="111"/>
      <c r="Q107" s="111"/>
      <c r="R107" s="111"/>
      <c r="S107" s="111"/>
      <c r="T107" s="111"/>
      <c r="U107" s="111"/>
    </row>
    <row r="108" spans="1:21" x14ac:dyDescent="0.3">
      <c r="A108" s="278" t="s">
        <v>227</v>
      </c>
      <c r="B108" s="228">
        <v>43465</v>
      </c>
      <c r="C108" s="278" t="s">
        <v>121</v>
      </c>
      <c r="D108" s="278" t="s">
        <v>494</v>
      </c>
      <c r="E108" s="279"/>
      <c r="F108" s="279"/>
      <c r="G108" s="279"/>
      <c r="H108" s="279"/>
      <c r="I108" s="279"/>
      <c r="J108" s="279"/>
      <c r="K108" s="279"/>
      <c r="L108" s="279"/>
      <c r="M108" s="279"/>
      <c r="N108" s="111"/>
      <c r="O108" s="111"/>
      <c r="P108" s="111"/>
      <c r="Q108" s="111"/>
      <c r="R108" s="111"/>
      <c r="S108" s="111"/>
      <c r="T108" s="111"/>
      <c r="U108" s="111"/>
    </row>
    <row r="109" spans="1:21" x14ac:dyDescent="0.3">
      <c r="A109" s="278" t="s">
        <v>227</v>
      </c>
      <c r="B109" s="228">
        <v>43465</v>
      </c>
      <c r="C109" s="278" t="s">
        <v>122</v>
      </c>
      <c r="D109" s="278" t="s">
        <v>495</v>
      </c>
      <c r="E109" s="279">
        <v>364760.32000000001</v>
      </c>
      <c r="F109" s="279"/>
      <c r="G109" s="279"/>
      <c r="H109" s="279"/>
      <c r="I109" s="279"/>
      <c r="J109" s="279"/>
      <c r="K109" s="279"/>
      <c r="L109" s="279"/>
      <c r="M109" s="279">
        <v>364760.32000000001</v>
      </c>
      <c r="N109" s="111"/>
      <c r="O109" s="111"/>
      <c r="P109" s="111"/>
      <c r="Q109" s="111"/>
      <c r="R109" s="111"/>
      <c r="S109" s="111"/>
      <c r="T109" s="111"/>
      <c r="U109" s="111"/>
    </row>
    <row r="110" spans="1:21" x14ac:dyDescent="0.3">
      <c r="A110" s="278" t="s">
        <v>227</v>
      </c>
      <c r="B110" s="228">
        <v>43465</v>
      </c>
      <c r="C110" s="278" t="s">
        <v>123</v>
      </c>
      <c r="D110" s="278" t="s">
        <v>496</v>
      </c>
      <c r="E110" s="279">
        <v>364760</v>
      </c>
      <c r="F110" s="279"/>
      <c r="G110" s="279"/>
      <c r="H110" s="279"/>
      <c r="I110" s="279"/>
      <c r="J110" s="279"/>
      <c r="K110" s="279"/>
      <c r="L110" s="279"/>
      <c r="M110" s="279">
        <v>364760</v>
      </c>
      <c r="N110" s="111"/>
      <c r="O110" s="111"/>
      <c r="P110" s="111"/>
      <c r="Q110" s="111"/>
      <c r="R110" s="111"/>
      <c r="S110" s="111"/>
      <c r="T110" s="111"/>
      <c r="U110" s="111"/>
    </row>
    <row r="111" spans="1:21" x14ac:dyDescent="0.3">
      <c r="A111" s="278" t="s">
        <v>227</v>
      </c>
      <c r="B111" s="228">
        <v>43465</v>
      </c>
      <c r="C111" s="278" t="s">
        <v>124</v>
      </c>
      <c r="D111" s="278" t="s">
        <v>497</v>
      </c>
      <c r="E111" s="279"/>
      <c r="F111" s="279"/>
      <c r="G111" s="279"/>
      <c r="H111" s="279"/>
      <c r="I111" s="279"/>
      <c r="J111" s="279"/>
      <c r="K111" s="279"/>
      <c r="L111" s="279"/>
      <c r="M111" s="279"/>
      <c r="N111" s="111"/>
      <c r="O111" s="111"/>
      <c r="P111" s="111"/>
      <c r="Q111" s="111"/>
      <c r="R111" s="111"/>
      <c r="S111" s="111"/>
      <c r="T111" s="111"/>
      <c r="U111" s="111"/>
    </row>
    <row r="112" spans="1:21" x14ac:dyDescent="0.3">
      <c r="A112" s="278" t="s">
        <v>227</v>
      </c>
      <c r="B112" s="228">
        <v>43465</v>
      </c>
      <c r="C112" s="278" t="s">
        <v>125</v>
      </c>
      <c r="D112" s="278" t="s">
        <v>498</v>
      </c>
      <c r="E112" s="279">
        <v>364760</v>
      </c>
      <c r="F112" s="279"/>
      <c r="G112" s="279"/>
      <c r="H112" s="279"/>
      <c r="I112" s="279"/>
      <c r="J112" s="279"/>
      <c r="K112" s="279"/>
      <c r="L112" s="279"/>
      <c r="M112" s="279">
        <v>364760</v>
      </c>
      <c r="N112" s="111"/>
      <c r="O112" s="111"/>
      <c r="P112" s="111"/>
      <c r="Q112" s="111"/>
      <c r="R112" s="111"/>
      <c r="S112" s="111"/>
      <c r="T112" s="111"/>
      <c r="U112" s="111"/>
    </row>
    <row r="113" spans="1:21" x14ac:dyDescent="0.3">
      <c r="A113" s="278" t="s">
        <v>227</v>
      </c>
      <c r="B113" s="228">
        <v>43465</v>
      </c>
      <c r="C113" s="278" t="s">
        <v>126</v>
      </c>
      <c r="D113" s="278" t="s">
        <v>499</v>
      </c>
      <c r="E113" s="279">
        <v>-363935.4</v>
      </c>
      <c r="F113" s="279"/>
      <c r="G113" s="279"/>
      <c r="H113" s="279"/>
      <c r="I113" s="279"/>
      <c r="J113" s="279"/>
      <c r="K113" s="279"/>
      <c r="L113" s="279"/>
      <c r="M113" s="279">
        <v>-363935.4</v>
      </c>
      <c r="N113" s="111"/>
      <c r="O113" s="111"/>
      <c r="P113" s="111"/>
      <c r="Q113" s="111"/>
      <c r="R113" s="111"/>
      <c r="S113" s="111"/>
      <c r="T113" s="111"/>
      <c r="U113" s="111"/>
    </row>
    <row r="114" spans="1:21" x14ac:dyDescent="0.3">
      <c r="A114" s="278" t="s">
        <v>227</v>
      </c>
      <c r="B114" s="228">
        <v>43465</v>
      </c>
      <c r="C114" s="278" t="s">
        <v>127</v>
      </c>
      <c r="D114" s="278" t="s">
        <v>500</v>
      </c>
      <c r="E114" s="279"/>
      <c r="F114" s="279"/>
      <c r="G114" s="279"/>
      <c r="H114" s="279"/>
      <c r="I114" s="279"/>
      <c r="J114" s="279"/>
      <c r="K114" s="279"/>
      <c r="L114" s="279"/>
      <c r="M114" s="279"/>
      <c r="N114" s="111"/>
      <c r="O114" s="111"/>
      <c r="P114" s="111"/>
      <c r="Q114" s="111"/>
      <c r="R114" s="111"/>
      <c r="S114" s="111"/>
      <c r="T114" s="111"/>
      <c r="U114" s="111"/>
    </row>
    <row r="115" spans="1:21" x14ac:dyDescent="0.3">
      <c r="A115" s="278" t="s">
        <v>227</v>
      </c>
      <c r="B115" s="228">
        <v>43465</v>
      </c>
      <c r="C115" s="278" t="s">
        <v>128</v>
      </c>
      <c r="D115" s="278" t="s">
        <v>501</v>
      </c>
      <c r="E115" s="279">
        <v>-363935.4</v>
      </c>
      <c r="F115" s="279"/>
      <c r="G115" s="279"/>
      <c r="H115" s="279"/>
      <c r="I115" s="279"/>
      <c r="J115" s="279"/>
      <c r="K115" s="279"/>
      <c r="L115" s="279"/>
      <c r="M115" s="279">
        <v>-363935.4</v>
      </c>
      <c r="N115" s="111"/>
      <c r="O115" s="111"/>
      <c r="P115" s="111"/>
      <c r="Q115" s="111"/>
      <c r="R115" s="111"/>
      <c r="S115" s="111"/>
      <c r="T115" s="111"/>
      <c r="U115" s="111"/>
    </row>
    <row r="116" spans="1:21" x14ac:dyDescent="0.3">
      <c r="A116" s="278" t="s">
        <v>227</v>
      </c>
      <c r="B116" s="228">
        <v>43465</v>
      </c>
      <c r="C116" s="278" t="s">
        <v>129</v>
      </c>
      <c r="D116" s="278" t="s">
        <v>502</v>
      </c>
      <c r="E116" s="279"/>
      <c r="F116" s="279"/>
      <c r="G116" s="279"/>
      <c r="H116" s="279"/>
      <c r="I116" s="279"/>
      <c r="J116" s="279"/>
      <c r="K116" s="279"/>
      <c r="L116" s="279"/>
      <c r="M116" s="279"/>
      <c r="N116" s="111"/>
      <c r="O116" s="111"/>
      <c r="P116" s="111"/>
      <c r="Q116" s="111"/>
      <c r="R116" s="111"/>
      <c r="S116" s="111"/>
      <c r="T116" s="111"/>
      <c r="U116" s="111"/>
    </row>
    <row r="117" spans="1:21" x14ac:dyDescent="0.3">
      <c r="A117" s="278" t="s">
        <v>227</v>
      </c>
      <c r="B117" s="228">
        <v>43465</v>
      </c>
      <c r="C117" s="278" t="s">
        <v>130</v>
      </c>
      <c r="D117" s="278" t="s">
        <v>503</v>
      </c>
      <c r="E117" s="279"/>
      <c r="F117" s="279"/>
      <c r="G117" s="279"/>
      <c r="H117" s="279"/>
      <c r="I117" s="279"/>
      <c r="J117" s="279"/>
      <c r="K117" s="279"/>
      <c r="L117" s="279"/>
      <c r="M117" s="279"/>
      <c r="N117" s="111"/>
      <c r="O117" s="111"/>
      <c r="P117" s="111"/>
      <c r="Q117" s="111"/>
      <c r="R117" s="111"/>
      <c r="S117" s="111"/>
      <c r="T117" s="111"/>
      <c r="U117" s="111"/>
    </row>
    <row r="118" spans="1:21" x14ac:dyDescent="0.3">
      <c r="A118" s="278" t="s">
        <v>227</v>
      </c>
      <c r="B118" s="228">
        <v>43465</v>
      </c>
      <c r="C118" s="278" t="s">
        <v>131</v>
      </c>
      <c r="D118" s="278" t="s">
        <v>504</v>
      </c>
      <c r="E118" s="279"/>
      <c r="F118" s="279"/>
      <c r="G118" s="279"/>
      <c r="H118" s="279"/>
      <c r="I118" s="279"/>
      <c r="J118" s="279"/>
      <c r="K118" s="279"/>
      <c r="L118" s="279"/>
      <c r="M118" s="279"/>
      <c r="N118" s="111"/>
      <c r="O118" s="111"/>
      <c r="P118" s="111"/>
      <c r="Q118" s="111"/>
      <c r="R118" s="111"/>
      <c r="S118" s="111"/>
      <c r="T118" s="111"/>
      <c r="U118" s="111"/>
    </row>
    <row r="119" spans="1:21" x14ac:dyDescent="0.3">
      <c r="A119" s="278" t="s">
        <v>227</v>
      </c>
      <c r="B119" s="228">
        <v>43465</v>
      </c>
      <c r="C119" s="278" t="s">
        <v>132</v>
      </c>
      <c r="D119" s="278" t="s">
        <v>102</v>
      </c>
      <c r="E119" s="279">
        <v>743</v>
      </c>
      <c r="F119" s="279"/>
      <c r="G119" s="279"/>
      <c r="H119" s="279"/>
      <c r="I119" s="279"/>
      <c r="J119" s="279"/>
      <c r="K119" s="279"/>
      <c r="L119" s="279"/>
      <c r="M119" s="279">
        <v>743</v>
      </c>
      <c r="N119" s="111"/>
      <c r="O119" s="111"/>
      <c r="P119" s="111"/>
      <c r="Q119" s="111"/>
      <c r="R119" s="111"/>
      <c r="S119" s="111"/>
      <c r="T119" s="111"/>
      <c r="U119" s="111"/>
    </row>
    <row r="120" spans="1:21" x14ac:dyDescent="0.3">
      <c r="A120" s="278" t="s">
        <v>227</v>
      </c>
      <c r="B120" s="228">
        <v>43465</v>
      </c>
      <c r="C120" s="278" t="s">
        <v>133</v>
      </c>
      <c r="D120" s="278" t="s">
        <v>103</v>
      </c>
      <c r="E120" s="279"/>
      <c r="F120" s="279"/>
      <c r="G120" s="279"/>
      <c r="H120" s="279"/>
      <c r="I120" s="279"/>
      <c r="J120" s="279"/>
      <c r="K120" s="279"/>
      <c r="L120" s="279"/>
      <c r="M120" s="279"/>
      <c r="N120" s="111"/>
      <c r="O120" s="111"/>
      <c r="P120" s="111"/>
      <c r="Q120" s="111"/>
      <c r="R120" s="111"/>
      <c r="S120" s="111"/>
      <c r="T120" s="111"/>
      <c r="U120" s="111"/>
    </row>
    <row r="121" spans="1:21" x14ac:dyDescent="0.3">
      <c r="A121" s="278" t="s">
        <v>227</v>
      </c>
      <c r="B121" s="228">
        <v>43465</v>
      </c>
      <c r="C121" s="278" t="s">
        <v>134</v>
      </c>
      <c r="D121" s="278" t="s">
        <v>105</v>
      </c>
      <c r="E121" s="279"/>
      <c r="F121" s="279"/>
      <c r="G121" s="279"/>
      <c r="H121" s="279"/>
      <c r="I121" s="279"/>
      <c r="J121" s="279"/>
      <c r="K121" s="279"/>
      <c r="L121" s="279"/>
      <c r="M121" s="279">
        <v>743</v>
      </c>
      <c r="N121" s="111"/>
      <c r="O121" s="111"/>
      <c r="P121" s="111"/>
      <c r="Q121" s="111"/>
      <c r="R121" s="111"/>
      <c r="S121" s="111"/>
      <c r="T121" s="111"/>
      <c r="U121" s="111"/>
    </row>
    <row r="122" spans="1:21" x14ac:dyDescent="0.3">
      <c r="A122" s="278" t="s">
        <v>178</v>
      </c>
      <c r="B122" s="228">
        <v>42735</v>
      </c>
      <c r="C122" s="278" t="s">
        <v>120</v>
      </c>
      <c r="D122" s="278" t="s">
        <v>493</v>
      </c>
      <c r="E122" s="279">
        <v>7155588.6500000004</v>
      </c>
      <c r="F122" s="279"/>
      <c r="G122" s="279">
        <v>988804852.96000004</v>
      </c>
      <c r="H122" s="279">
        <v>931771204.92999995</v>
      </c>
      <c r="I122" s="279"/>
      <c r="J122" s="279"/>
      <c r="K122" s="279"/>
      <c r="L122" s="279">
        <v>-8146078.0499999998</v>
      </c>
      <c r="M122" s="279">
        <v>1919585568.5</v>
      </c>
      <c r="N122" s="111"/>
      <c r="O122" s="111"/>
      <c r="P122" s="111"/>
      <c r="Q122" s="111"/>
      <c r="R122" s="111"/>
      <c r="S122" s="111"/>
      <c r="T122" s="111"/>
      <c r="U122" s="111"/>
    </row>
    <row r="123" spans="1:21" x14ac:dyDescent="0.3">
      <c r="A123" s="278" t="s">
        <v>178</v>
      </c>
      <c r="B123" s="228">
        <v>42735</v>
      </c>
      <c r="C123" s="278" t="s">
        <v>121</v>
      </c>
      <c r="D123" s="278" t="s">
        <v>494</v>
      </c>
      <c r="E123" s="279"/>
      <c r="F123" s="279"/>
      <c r="G123" s="279"/>
      <c r="H123" s="279">
        <v>1534272.63</v>
      </c>
      <c r="I123" s="279"/>
      <c r="J123" s="279"/>
      <c r="K123" s="279"/>
      <c r="L123" s="279"/>
      <c r="M123" s="279">
        <v>1534272.63</v>
      </c>
      <c r="N123" s="111"/>
      <c r="O123" s="111"/>
      <c r="P123" s="111"/>
      <c r="Q123" s="111"/>
      <c r="R123" s="111"/>
      <c r="S123" s="111"/>
      <c r="T123" s="111"/>
      <c r="U123" s="111"/>
    </row>
    <row r="124" spans="1:21" x14ac:dyDescent="0.3">
      <c r="A124" s="278" t="s">
        <v>178</v>
      </c>
      <c r="B124" s="228">
        <v>42735</v>
      </c>
      <c r="C124" s="278" t="s">
        <v>122</v>
      </c>
      <c r="D124" s="278" t="s">
        <v>495</v>
      </c>
      <c r="E124" s="279">
        <v>7155588.6500000004</v>
      </c>
      <c r="F124" s="279"/>
      <c r="G124" s="279">
        <v>988804852.96000004</v>
      </c>
      <c r="H124" s="279">
        <v>930236932.29999995</v>
      </c>
      <c r="I124" s="279"/>
      <c r="J124" s="279"/>
      <c r="K124" s="279"/>
      <c r="L124" s="279">
        <v>-8146078.0499999998</v>
      </c>
      <c r="M124" s="279">
        <v>1918051295.9000001</v>
      </c>
      <c r="N124" s="111"/>
      <c r="O124" s="111"/>
      <c r="P124" s="111"/>
      <c r="Q124" s="111"/>
      <c r="R124" s="111"/>
      <c r="S124" s="111"/>
      <c r="T124" s="111"/>
      <c r="U124" s="111"/>
    </row>
    <row r="125" spans="1:21" x14ac:dyDescent="0.3">
      <c r="A125" s="278" t="s">
        <v>178</v>
      </c>
      <c r="B125" s="228">
        <v>42735</v>
      </c>
      <c r="C125" s="278" t="s">
        <v>123</v>
      </c>
      <c r="D125" s="278" t="s">
        <v>496</v>
      </c>
      <c r="E125" s="279">
        <v>7155588.6500000004</v>
      </c>
      <c r="F125" s="279"/>
      <c r="G125" s="279">
        <v>988804852.96000004</v>
      </c>
      <c r="H125" s="279">
        <v>931771204.92999995</v>
      </c>
      <c r="I125" s="279"/>
      <c r="J125" s="279"/>
      <c r="K125" s="279"/>
      <c r="L125" s="279">
        <v>-8146078.0499999998</v>
      </c>
      <c r="M125" s="279">
        <v>1919585568.5</v>
      </c>
      <c r="N125" s="111"/>
      <c r="O125" s="111"/>
      <c r="P125" s="111"/>
      <c r="Q125" s="111"/>
      <c r="R125" s="111"/>
      <c r="S125" s="111"/>
      <c r="T125" s="111"/>
      <c r="U125" s="111"/>
    </row>
    <row r="126" spans="1:21" x14ac:dyDescent="0.3">
      <c r="A126" s="278" t="s">
        <v>178</v>
      </c>
      <c r="B126" s="228">
        <v>42735</v>
      </c>
      <c r="C126" s="278" t="s">
        <v>124</v>
      </c>
      <c r="D126" s="278" t="s">
        <v>497</v>
      </c>
      <c r="E126" s="279"/>
      <c r="F126" s="279"/>
      <c r="G126" s="279"/>
      <c r="H126" s="279">
        <v>1534272.63</v>
      </c>
      <c r="I126" s="279"/>
      <c r="J126" s="279"/>
      <c r="K126" s="279"/>
      <c r="L126" s="279"/>
      <c r="M126" s="279">
        <v>1534272.63</v>
      </c>
      <c r="N126" s="111"/>
      <c r="O126" s="111"/>
      <c r="P126" s="111"/>
      <c r="Q126" s="111"/>
      <c r="R126" s="111"/>
      <c r="S126" s="111"/>
      <c r="T126" s="111"/>
      <c r="U126" s="111"/>
    </row>
    <row r="127" spans="1:21" x14ac:dyDescent="0.3">
      <c r="A127" s="278" t="s">
        <v>178</v>
      </c>
      <c r="B127" s="228">
        <v>42735</v>
      </c>
      <c r="C127" s="278" t="s">
        <v>125</v>
      </c>
      <c r="D127" s="278" t="s">
        <v>498</v>
      </c>
      <c r="E127" s="279">
        <v>7155588.6500000004</v>
      </c>
      <c r="F127" s="279"/>
      <c r="G127" s="279">
        <v>988804852.96000004</v>
      </c>
      <c r="H127" s="279">
        <v>930236932.29999995</v>
      </c>
      <c r="I127" s="279"/>
      <c r="J127" s="279"/>
      <c r="K127" s="279"/>
      <c r="L127" s="279">
        <v>-8146078.0499999998</v>
      </c>
      <c r="M127" s="279">
        <v>1918051295.9000001</v>
      </c>
      <c r="N127" s="111"/>
      <c r="O127" s="111"/>
      <c r="P127" s="111"/>
      <c r="Q127" s="111"/>
      <c r="R127" s="111"/>
      <c r="S127" s="111"/>
      <c r="T127" s="111"/>
      <c r="U127" s="111"/>
    </row>
    <row r="128" spans="1:21" x14ac:dyDescent="0.3">
      <c r="A128" s="278" t="s">
        <v>178</v>
      </c>
      <c r="B128" s="228">
        <v>42735</v>
      </c>
      <c r="C128" s="278" t="s">
        <v>126</v>
      </c>
      <c r="D128" s="278" t="s">
        <v>499</v>
      </c>
      <c r="E128" s="279">
        <v>8814877.8200000003</v>
      </c>
      <c r="F128" s="279"/>
      <c r="G128" s="279">
        <v>1093528984.2</v>
      </c>
      <c r="H128" s="279">
        <v>1643090070.5</v>
      </c>
      <c r="I128" s="279"/>
      <c r="J128" s="279"/>
      <c r="K128" s="279"/>
      <c r="L128" s="279">
        <v>1254335.56</v>
      </c>
      <c r="M128" s="279">
        <v>2746688268.0999999</v>
      </c>
      <c r="N128" s="111"/>
      <c r="O128" s="111"/>
      <c r="P128" s="111"/>
      <c r="Q128" s="111"/>
      <c r="R128" s="111"/>
      <c r="S128" s="111"/>
      <c r="T128" s="111"/>
      <c r="U128" s="111"/>
    </row>
    <row r="129" spans="1:21" x14ac:dyDescent="0.3">
      <c r="A129" s="278" t="s">
        <v>178</v>
      </c>
      <c r="B129" s="228">
        <v>42735</v>
      </c>
      <c r="C129" s="278" t="s">
        <v>127</v>
      </c>
      <c r="D129" s="278" t="s">
        <v>500</v>
      </c>
      <c r="E129" s="279"/>
      <c r="F129" s="279"/>
      <c r="G129" s="279"/>
      <c r="H129" s="279">
        <v>-3936112.78</v>
      </c>
      <c r="I129" s="279"/>
      <c r="J129" s="279"/>
      <c r="K129" s="279"/>
      <c r="L129" s="279"/>
      <c r="M129" s="279">
        <v>-3936112.78</v>
      </c>
      <c r="N129" s="111"/>
      <c r="O129" s="111"/>
      <c r="P129" s="111"/>
      <c r="Q129" s="111"/>
      <c r="R129" s="111"/>
      <c r="S129" s="111"/>
      <c r="T129" s="111"/>
      <c r="U129" s="111"/>
    </row>
    <row r="130" spans="1:21" x14ac:dyDescent="0.3">
      <c r="A130" s="278" t="s">
        <v>178</v>
      </c>
      <c r="B130" s="228">
        <v>42735</v>
      </c>
      <c r="C130" s="278" t="s">
        <v>128</v>
      </c>
      <c r="D130" s="278" t="s">
        <v>501</v>
      </c>
      <c r="E130" s="279">
        <v>8814877.8200000003</v>
      </c>
      <c r="F130" s="279"/>
      <c r="G130" s="279">
        <v>1093528984.2</v>
      </c>
      <c r="H130" s="279">
        <v>1647026183.3</v>
      </c>
      <c r="I130" s="279"/>
      <c r="J130" s="279"/>
      <c r="K130" s="279"/>
      <c r="L130" s="279">
        <v>1254335.56</v>
      </c>
      <c r="M130" s="279">
        <v>2750624380.9000001</v>
      </c>
      <c r="N130" s="111"/>
      <c r="O130" s="111"/>
      <c r="P130" s="111"/>
      <c r="Q130" s="111"/>
      <c r="R130" s="111"/>
      <c r="S130" s="111"/>
      <c r="T130" s="111"/>
      <c r="U130" s="111"/>
    </row>
    <row r="131" spans="1:21" x14ac:dyDescent="0.3">
      <c r="A131" s="278" t="s">
        <v>178</v>
      </c>
      <c r="B131" s="228">
        <v>42735</v>
      </c>
      <c r="C131" s="278" t="s">
        <v>129</v>
      </c>
      <c r="D131" s="278" t="s">
        <v>502</v>
      </c>
      <c r="E131" s="279"/>
      <c r="F131" s="279"/>
      <c r="G131" s="279"/>
      <c r="H131" s="279"/>
      <c r="I131" s="279"/>
      <c r="J131" s="279"/>
      <c r="K131" s="279"/>
      <c r="L131" s="279"/>
      <c r="M131" s="279"/>
      <c r="N131" s="111"/>
      <c r="O131" s="111"/>
      <c r="P131" s="111"/>
      <c r="Q131" s="111"/>
      <c r="R131" s="111"/>
      <c r="S131" s="111"/>
      <c r="T131" s="111"/>
      <c r="U131" s="111"/>
    </row>
    <row r="132" spans="1:21" x14ac:dyDescent="0.3">
      <c r="A132" s="278" t="s">
        <v>178</v>
      </c>
      <c r="B132" s="228">
        <v>42735</v>
      </c>
      <c r="C132" s="278" t="s">
        <v>130</v>
      </c>
      <c r="D132" s="278" t="s">
        <v>503</v>
      </c>
      <c r="E132" s="279"/>
      <c r="F132" s="279"/>
      <c r="G132" s="279"/>
      <c r="H132" s="279"/>
      <c r="I132" s="279"/>
      <c r="J132" s="279"/>
      <c r="K132" s="279"/>
      <c r="L132" s="279"/>
      <c r="M132" s="279"/>
      <c r="N132" s="111"/>
      <c r="O132" s="111"/>
      <c r="P132" s="111"/>
      <c r="Q132" s="111"/>
      <c r="R132" s="111"/>
      <c r="S132" s="111"/>
      <c r="T132" s="111"/>
      <c r="U132" s="111"/>
    </row>
    <row r="133" spans="1:21" x14ac:dyDescent="0.3">
      <c r="A133" s="278" t="s">
        <v>178</v>
      </c>
      <c r="B133" s="228">
        <v>42735</v>
      </c>
      <c r="C133" s="278" t="s">
        <v>131</v>
      </c>
      <c r="D133" s="278" t="s">
        <v>504</v>
      </c>
      <c r="E133" s="279"/>
      <c r="F133" s="279"/>
      <c r="G133" s="279"/>
      <c r="H133" s="279"/>
      <c r="I133" s="279"/>
      <c r="J133" s="279"/>
      <c r="K133" s="279"/>
      <c r="L133" s="279"/>
      <c r="M133" s="279"/>
      <c r="N133" s="111"/>
      <c r="O133" s="111"/>
      <c r="P133" s="111"/>
      <c r="Q133" s="111"/>
      <c r="R133" s="111"/>
      <c r="S133" s="111"/>
      <c r="T133" s="111"/>
      <c r="U133" s="111"/>
    </row>
    <row r="134" spans="1:21" x14ac:dyDescent="0.3">
      <c r="A134" s="278" t="s">
        <v>178</v>
      </c>
      <c r="B134" s="228">
        <v>42735</v>
      </c>
      <c r="C134" s="278" t="s">
        <v>132</v>
      </c>
      <c r="D134" s="278" t="s">
        <v>102</v>
      </c>
      <c r="E134" s="279"/>
      <c r="F134" s="279"/>
      <c r="G134" s="279">
        <v>114580218</v>
      </c>
      <c r="H134" s="279">
        <v>151065805</v>
      </c>
      <c r="I134" s="279"/>
      <c r="J134" s="279"/>
      <c r="K134" s="279"/>
      <c r="L134" s="279"/>
      <c r="M134" s="279">
        <v>265646023</v>
      </c>
      <c r="N134" s="111"/>
      <c r="O134" s="111"/>
      <c r="P134" s="111"/>
      <c r="Q134" s="111"/>
      <c r="R134" s="111"/>
      <c r="S134" s="111"/>
      <c r="T134" s="111"/>
      <c r="U134" s="111"/>
    </row>
    <row r="135" spans="1:21" x14ac:dyDescent="0.3">
      <c r="A135" s="278" t="s">
        <v>178</v>
      </c>
      <c r="B135" s="228">
        <v>42735</v>
      </c>
      <c r="C135" s="278" t="s">
        <v>133</v>
      </c>
      <c r="D135" s="278" t="s">
        <v>103</v>
      </c>
      <c r="E135" s="279"/>
      <c r="F135" s="279"/>
      <c r="G135" s="279"/>
      <c r="H135" s="279"/>
      <c r="I135" s="279"/>
      <c r="J135" s="279"/>
      <c r="K135" s="279"/>
      <c r="L135" s="279"/>
      <c r="M135" s="279"/>
      <c r="N135" s="111"/>
      <c r="O135" s="111"/>
      <c r="P135" s="111"/>
      <c r="Q135" s="111"/>
      <c r="R135" s="111"/>
      <c r="S135" s="111"/>
      <c r="T135" s="111"/>
      <c r="U135" s="111"/>
    </row>
    <row r="136" spans="1:21" x14ac:dyDescent="0.3">
      <c r="A136" s="278" t="s">
        <v>178</v>
      </c>
      <c r="B136" s="228">
        <v>42735</v>
      </c>
      <c r="C136" s="278" t="s">
        <v>134</v>
      </c>
      <c r="D136" s="278" t="s">
        <v>105</v>
      </c>
      <c r="E136" s="279"/>
      <c r="F136" s="279"/>
      <c r="G136" s="279"/>
      <c r="H136" s="279"/>
      <c r="I136" s="279"/>
      <c r="J136" s="279"/>
      <c r="K136" s="279"/>
      <c r="L136" s="279"/>
      <c r="M136" s="279">
        <v>265646023</v>
      </c>
      <c r="N136" s="111"/>
      <c r="O136" s="111"/>
      <c r="P136" s="111"/>
      <c r="Q136" s="111"/>
      <c r="R136" s="111"/>
      <c r="S136" s="111"/>
      <c r="T136" s="111"/>
      <c r="U136" s="111"/>
    </row>
    <row r="137" spans="1:21" x14ac:dyDescent="0.3">
      <c r="A137" s="278" t="s">
        <v>178</v>
      </c>
      <c r="B137" s="228">
        <v>43100</v>
      </c>
      <c r="C137" s="278" t="s">
        <v>120</v>
      </c>
      <c r="D137" s="278" t="s">
        <v>493</v>
      </c>
      <c r="E137" s="279">
        <v>6091665</v>
      </c>
      <c r="F137" s="279">
        <v>340624941.17000002</v>
      </c>
      <c r="G137" s="279">
        <v>861059110</v>
      </c>
      <c r="H137" s="279">
        <v>600288155.32000005</v>
      </c>
      <c r="I137" s="279"/>
      <c r="J137" s="279"/>
      <c r="K137" s="279"/>
      <c r="L137" s="279"/>
      <c r="M137" s="279">
        <v>1808063871.5</v>
      </c>
      <c r="N137" s="111"/>
      <c r="O137" s="111"/>
      <c r="P137" s="111"/>
      <c r="Q137" s="111"/>
      <c r="R137" s="111"/>
      <c r="S137" s="111"/>
      <c r="T137" s="111"/>
      <c r="U137" s="111"/>
    </row>
    <row r="138" spans="1:21" x14ac:dyDescent="0.3">
      <c r="A138" s="278" t="s">
        <v>178</v>
      </c>
      <c r="B138" s="228">
        <v>43100</v>
      </c>
      <c r="C138" s="278" t="s">
        <v>121</v>
      </c>
      <c r="D138" s="278" t="s">
        <v>494</v>
      </c>
      <c r="E138" s="279"/>
      <c r="F138" s="279"/>
      <c r="G138" s="279"/>
      <c r="H138" s="279">
        <v>9219674.4800000004</v>
      </c>
      <c r="I138" s="279"/>
      <c r="J138" s="279"/>
      <c r="K138" s="279"/>
      <c r="L138" s="279"/>
      <c r="M138" s="279">
        <v>9219674.4800000004</v>
      </c>
      <c r="N138" s="111"/>
      <c r="O138" s="111"/>
      <c r="P138" s="111"/>
      <c r="Q138" s="111"/>
      <c r="R138" s="111"/>
      <c r="S138" s="111"/>
      <c r="T138" s="111"/>
      <c r="U138" s="111"/>
    </row>
    <row r="139" spans="1:21" x14ac:dyDescent="0.3">
      <c r="A139" s="278" t="s">
        <v>178</v>
      </c>
      <c r="B139" s="228">
        <v>43100</v>
      </c>
      <c r="C139" s="278" t="s">
        <v>122</v>
      </c>
      <c r="D139" s="278" t="s">
        <v>495</v>
      </c>
      <c r="E139" s="279">
        <v>6091665</v>
      </c>
      <c r="F139" s="279">
        <v>340624941.17000002</v>
      </c>
      <c r="G139" s="279">
        <v>861059110</v>
      </c>
      <c r="H139" s="279">
        <v>591068480.84000003</v>
      </c>
      <c r="I139" s="279"/>
      <c r="J139" s="279"/>
      <c r="K139" s="279"/>
      <c r="L139" s="279"/>
      <c r="M139" s="279">
        <v>1798844197</v>
      </c>
      <c r="N139" s="111"/>
      <c r="O139" s="111"/>
      <c r="P139" s="111"/>
      <c r="Q139" s="111"/>
      <c r="R139" s="111"/>
      <c r="S139" s="111"/>
      <c r="T139" s="111"/>
      <c r="U139" s="111"/>
    </row>
    <row r="140" spans="1:21" x14ac:dyDescent="0.3">
      <c r="A140" s="278" t="s">
        <v>178</v>
      </c>
      <c r="B140" s="228">
        <v>43100</v>
      </c>
      <c r="C140" s="278" t="s">
        <v>123</v>
      </c>
      <c r="D140" s="278" t="s">
        <v>496</v>
      </c>
      <c r="E140" s="279">
        <v>6091665</v>
      </c>
      <c r="F140" s="279">
        <v>340624941.17000002</v>
      </c>
      <c r="G140" s="279">
        <v>861059110</v>
      </c>
      <c r="H140" s="279">
        <v>600288155.32000005</v>
      </c>
      <c r="I140" s="279"/>
      <c r="J140" s="279"/>
      <c r="K140" s="279"/>
      <c r="L140" s="279"/>
      <c r="M140" s="279">
        <v>1808063871.5</v>
      </c>
      <c r="N140" s="111"/>
      <c r="O140" s="111"/>
      <c r="P140" s="111"/>
      <c r="Q140" s="111"/>
      <c r="R140" s="111"/>
      <c r="S140" s="111"/>
      <c r="T140" s="111"/>
      <c r="U140" s="111"/>
    </row>
    <row r="141" spans="1:21" x14ac:dyDescent="0.3">
      <c r="A141" s="278" t="s">
        <v>178</v>
      </c>
      <c r="B141" s="228">
        <v>43100</v>
      </c>
      <c r="C141" s="278" t="s">
        <v>124</v>
      </c>
      <c r="D141" s="278" t="s">
        <v>497</v>
      </c>
      <c r="E141" s="279"/>
      <c r="F141" s="279"/>
      <c r="G141" s="279"/>
      <c r="H141" s="279">
        <v>9219674.4800000004</v>
      </c>
      <c r="I141" s="279"/>
      <c r="J141" s="279"/>
      <c r="K141" s="279"/>
      <c r="L141" s="279"/>
      <c r="M141" s="279">
        <v>9219674.4800000004</v>
      </c>
      <c r="N141" s="111"/>
      <c r="O141" s="111"/>
      <c r="P141" s="111"/>
      <c r="Q141" s="111"/>
      <c r="R141" s="111"/>
      <c r="S141" s="111"/>
      <c r="T141" s="111"/>
      <c r="U141" s="111"/>
    </row>
    <row r="142" spans="1:21" x14ac:dyDescent="0.3">
      <c r="A142" s="278" t="s">
        <v>178</v>
      </c>
      <c r="B142" s="228">
        <v>43100</v>
      </c>
      <c r="C142" s="278" t="s">
        <v>125</v>
      </c>
      <c r="D142" s="278" t="s">
        <v>498</v>
      </c>
      <c r="E142" s="279">
        <v>6091665</v>
      </c>
      <c r="F142" s="279">
        <v>340624941.17000002</v>
      </c>
      <c r="G142" s="279">
        <v>861059110</v>
      </c>
      <c r="H142" s="279">
        <v>591068480.84000003</v>
      </c>
      <c r="I142" s="279"/>
      <c r="J142" s="279"/>
      <c r="K142" s="279"/>
      <c r="L142" s="279"/>
      <c r="M142" s="279">
        <v>1798844197</v>
      </c>
      <c r="N142" s="111"/>
      <c r="O142" s="111"/>
      <c r="P142" s="111"/>
      <c r="Q142" s="111"/>
      <c r="R142" s="111"/>
      <c r="S142" s="111"/>
      <c r="T142" s="111"/>
      <c r="U142" s="111"/>
    </row>
    <row r="143" spans="1:21" x14ac:dyDescent="0.3">
      <c r="A143" s="278" t="s">
        <v>178</v>
      </c>
      <c r="B143" s="228">
        <v>43100</v>
      </c>
      <c r="C143" s="278" t="s">
        <v>126</v>
      </c>
      <c r="D143" s="278" t="s">
        <v>499</v>
      </c>
      <c r="E143" s="279">
        <v>9757815</v>
      </c>
      <c r="F143" s="279">
        <v>643749646.61000001</v>
      </c>
      <c r="G143" s="279">
        <v>1791128616.2</v>
      </c>
      <c r="H143" s="279">
        <v>1107398025.7</v>
      </c>
      <c r="I143" s="279"/>
      <c r="J143" s="279"/>
      <c r="K143" s="279"/>
      <c r="L143" s="279"/>
      <c r="M143" s="279">
        <v>3552034103.5999999</v>
      </c>
      <c r="N143" s="111"/>
      <c r="O143" s="111"/>
      <c r="P143" s="111"/>
      <c r="Q143" s="111"/>
      <c r="R143" s="111"/>
      <c r="S143" s="111"/>
      <c r="T143" s="111"/>
      <c r="U143" s="111"/>
    </row>
    <row r="144" spans="1:21" x14ac:dyDescent="0.3">
      <c r="A144" s="278" t="s">
        <v>178</v>
      </c>
      <c r="B144" s="228">
        <v>43100</v>
      </c>
      <c r="C144" s="278" t="s">
        <v>127</v>
      </c>
      <c r="D144" s="278" t="s">
        <v>500</v>
      </c>
      <c r="E144" s="279"/>
      <c r="F144" s="279"/>
      <c r="G144" s="279"/>
      <c r="H144" s="279">
        <v>10014087</v>
      </c>
      <c r="I144" s="279"/>
      <c r="J144" s="279"/>
      <c r="K144" s="279"/>
      <c r="L144" s="279"/>
      <c r="M144" s="279">
        <v>10014087</v>
      </c>
      <c r="N144" s="111"/>
      <c r="O144" s="111"/>
      <c r="P144" s="111"/>
      <c r="Q144" s="111"/>
      <c r="R144" s="111"/>
      <c r="S144" s="111"/>
      <c r="T144" s="111"/>
      <c r="U144" s="111"/>
    </row>
    <row r="145" spans="1:21" x14ac:dyDescent="0.3">
      <c r="A145" s="278" t="s">
        <v>178</v>
      </c>
      <c r="B145" s="228">
        <v>43100</v>
      </c>
      <c r="C145" s="278" t="s">
        <v>128</v>
      </c>
      <c r="D145" s="278" t="s">
        <v>501</v>
      </c>
      <c r="E145" s="279">
        <v>9757815</v>
      </c>
      <c r="F145" s="279">
        <v>643749646.61000001</v>
      </c>
      <c r="G145" s="279">
        <v>1791128616.2</v>
      </c>
      <c r="H145" s="279">
        <v>1097383938.7</v>
      </c>
      <c r="I145" s="279"/>
      <c r="J145" s="279"/>
      <c r="K145" s="279"/>
      <c r="L145" s="279"/>
      <c r="M145" s="279">
        <v>3542020016.5999999</v>
      </c>
      <c r="N145" s="111"/>
      <c r="O145" s="111"/>
      <c r="P145" s="111"/>
      <c r="Q145" s="111"/>
      <c r="R145" s="111"/>
      <c r="S145" s="111"/>
      <c r="T145" s="111"/>
      <c r="U145" s="111"/>
    </row>
    <row r="146" spans="1:21" x14ac:dyDescent="0.3">
      <c r="A146" s="278" t="s">
        <v>178</v>
      </c>
      <c r="B146" s="228">
        <v>43100</v>
      </c>
      <c r="C146" s="278" t="s">
        <v>129</v>
      </c>
      <c r="D146" s="278" t="s">
        <v>502</v>
      </c>
      <c r="E146" s="279"/>
      <c r="F146" s="279"/>
      <c r="G146" s="279"/>
      <c r="H146" s="279"/>
      <c r="I146" s="279"/>
      <c r="J146" s="279"/>
      <c r="K146" s="279"/>
      <c r="L146" s="279"/>
      <c r="M146" s="279"/>
      <c r="N146" s="111"/>
      <c r="O146" s="111"/>
      <c r="P146" s="111"/>
      <c r="Q146" s="111"/>
      <c r="R146" s="111"/>
      <c r="S146" s="111"/>
      <c r="T146" s="111"/>
      <c r="U146" s="111"/>
    </row>
    <row r="147" spans="1:21" x14ac:dyDescent="0.3">
      <c r="A147" s="278" t="s">
        <v>178</v>
      </c>
      <c r="B147" s="228">
        <v>43100</v>
      </c>
      <c r="C147" s="278" t="s">
        <v>130</v>
      </c>
      <c r="D147" s="278" t="s">
        <v>503</v>
      </c>
      <c r="E147" s="279"/>
      <c r="F147" s="279"/>
      <c r="G147" s="279"/>
      <c r="H147" s="279"/>
      <c r="I147" s="279"/>
      <c r="J147" s="279"/>
      <c r="K147" s="279"/>
      <c r="L147" s="279"/>
      <c r="M147" s="279"/>
      <c r="N147" s="111"/>
      <c r="O147" s="111"/>
      <c r="P147" s="111"/>
      <c r="Q147" s="111"/>
      <c r="R147" s="111"/>
      <c r="S147" s="111"/>
      <c r="T147" s="111"/>
      <c r="U147" s="111"/>
    </row>
    <row r="148" spans="1:21" x14ac:dyDescent="0.3">
      <c r="A148" s="278" t="s">
        <v>178</v>
      </c>
      <c r="B148" s="228">
        <v>43100</v>
      </c>
      <c r="C148" s="278" t="s">
        <v>131</v>
      </c>
      <c r="D148" s="278" t="s">
        <v>504</v>
      </c>
      <c r="E148" s="279"/>
      <c r="F148" s="279"/>
      <c r="G148" s="279"/>
      <c r="H148" s="279"/>
      <c r="I148" s="279"/>
      <c r="J148" s="279"/>
      <c r="K148" s="279"/>
      <c r="L148" s="279"/>
      <c r="M148" s="279"/>
      <c r="N148" s="111"/>
      <c r="O148" s="111"/>
      <c r="P148" s="111"/>
      <c r="Q148" s="111"/>
      <c r="R148" s="111"/>
      <c r="S148" s="111"/>
      <c r="T148" s="111"/>
      <c r="U148" s="111"/>
    </row>
    <row r="149" spans="1:21" x14ac:dyDescent="0.3">
      <c r="A149" s="278" t="s">
        <v>178</v>
      </c>
      <c r="B149" s="228">
        <v>43100</v>
      </c>
      <c r="C149" s="278" t="s">
        <v>132</v>
      </c>
      <c r="D149" s="278" t="s">
        <v>102</v>
      </c>
      <c r="E149" s="279"/>
      <c r="F149" s="279">
        <v>89219619.579999998</v>
      </c>
      <c r="G149" s="279">
        <v>114417482.78</v>
      </c>
      <c r="H149" s="279">
        <v>49611005.57</v>
      </c>
      <c r="I149" s="279"/>
      <c r="J149" s="279"/>
      <c r="K149" s="279"/>
      <c r="L149" s="279"/>
      <c r="M149" s="279">
        <v>253248107.93000001</v>
      </c>
      <c r="N149" s="111"/>
      <c r="O149" s="111"/>
      <c r="P149" s="111"/>
      <c r="Q149" s="111"/>
      <c r="R149" s="111"/>
      <c r="S149" s="111"/>
      <c r="T149" s="111"/>
      <c r="U149" s="111"/>
    </row>
    <row r="150" spans="1:21" x14ac:dyDescent="0.3">
      <c r="A150" s="278" t="s">
        <v>178</v>
      </c>
      <c r="B150" s="228">
        <v>43100</v>
      </c>
      <c r="C150" s="278" t="s">
        <v>133</v>
      </c>
      <c r="D150" s="278" t="s">
        <v>103</v>
      </c>
      <c r="E150" s="279"/>
      <c r="F150" s="279"/>
      <c r="G150" s="279"/>
      <c r="H150" s="279"/>
      <c r="I150" s="279"/>
      <c r="J150" s="279"/>
      <c r="K150" s="279"/>
      <c r="L150" s="279"/>
      <c r="M150" s="279"/>
      <c r="N150" s="111"/>
      <c r="O150" s="111"/>
      <c r="P150" s="111"/>
      <c r="Q150" s="111"/>
      <c r="R150" s="111"/>
      <c r="S150" s="111"/>
      <c r="T150" s="111"/>
      <c r="U150" s="111"/>
    </row>
    <row r="151" spans="1:21" x14ac:dyDescent="0.3">
      <c r="A151" s="278" t="s">
        <v>178</v>
      </c>
      <c r="B151" s="228">
        <v>43100</v>
      </c>
      <c r="C151" s="278" t="s">
        <v>134</v>
      </c>
      <c r="D151" s="278" t="s">
        <v>105</v>
      </c>
      <c r="E151" s="279"/>
      <c r="F151" s="279"/>
      <c r="G151" s="279"/>
      <c r="H151" s="279"/>
      <c r="I151" s="279"/>
      <c r="J151" s="279"/>
      <c r="K151" s="279"/>
      <c r="L151" s="279"/>
      <c r="M151" s="279">
        <v>253248107.93000001</v>
      </c>
      <c r="N151" s="111"/>
      <c r="O151" s="111"/>
      <c r="P151" s="111"/>
      <c r="Q151" s="111"/>
      <c r="R151" s="111"/>
      <c r="S151" s="111"/>
      <c r="T151" s="111"/>
      <c r="U151" s="111"/>
    </row>
    <row r="152" spans="1:21" x14ac:dyDescent="0.3">
      <c r="A152" s="278" t="s">
        <v>178</v>
      </c>
      <c r="B152" s="228">
        <v>43465</v>
      </c>
      <c r="C152" s="278" t="s">
        <v>120</v>
      </c>
      <c r="D152" s="278" t="s">
        <v>493</v>
      </c>
      <c r="E152" s="279"/>
      <c r="F152" s="279">
        <v>380576466.16000003</v>
      </c>
      <c r="G152" s="279">
        <v>627012446.17999995</v>
      </c>
      <c r="H152" s="279">
        <v>596659260.28999996</v>
      </c>
      <c r="I152" s="279"/>
      <c r="J152" s="279"/>
      <c r="K152" s="279"/>
      <c r="L152" s="279"/>
      <c r="M152" s="279">
        <v>1604248172.5999999</v>
      </c>
      <c r="N152" s="111"/>
      <c r="O152" s="111"/>
      <c r="P152" s="111"/>
      <c r="Q152" s="111"/>
      <c r="R152" s="111"/>
      <c r="S152" s="111"/>
      <c r="T152" s="111"/>
      <c r="U152" s="111"/>
    </row>
    <row r="153" spans="1:21" x14ac:dyDescent="0.3">
      <c r="A153" s="278" t="s">
        <v>178</v>
      </c>
      <c r="B153" s="228">
        <v>43465</v>
      </c>
      <c r="C153" s="278" t="s">
        <v>121</v>
      </c>
      <c r="D153" s="278" t="s">
        <v>494</v>
      </c>
      <c r="E153" s="279"/>
      <c r="F153" s="279"/>
      <c r="G153" s="279"/>
      <c r="H153" s="279">
        <v>12615044.07</v>
      </c>
      <c r="I153" s="279"/>
      <c r="J153" s="279"/>
      <c r="K153" s="279"/>
      <c r="L153" s="279"/>
      <c r="M153" s="279">
        <v>12615044.07</v>
      </c>
      <c r="N153" s="111"/>
      <c r="O153" s="111"/>
      <c r="P153" s="111"/>
      <c r="Q153" s="111"/>
      <c r="R153" s="111"/>
      <c r="S153" s="111"/>
      <c r="T153" s="111"/>
      <c r="U153" s="111"/>
    </row>
    <row r="154" spans="1:21" x14ac:dyDescent="0.3">
      <c r="A154" s="278" t="s">
        <v>178</v>
      </c>
      <c r="B154" s="228">
        <v>43465</v>
      </c>
      <c r="C154" s="278" t="s">
        <v>122</v>
      </c>
      <c r="D154" s="278" t="s">
        <v>495</v>
      </c>
      <c r="E154" s="279"/>
      <c r="F154" s="279">
        <v>380576466.16000003</v>
      </c>
      <c r="G154" s="279">
        <v>627012446.17999995</v>
      </c>
      <c r="H154" s="279">
        <v>584044216.22000003</v>
      </c>
      <c r="I154" s="279"/>
      <c r="J154" s="279"/>
      <c r="K154" s="279"/>
      <c r="L154" s="279"/>
      <c r="M154" s="279">
        <v>1591633128.5999999</v>
      </c>
      <c r="N154" s="111"/>
      <c r="O154" s="111"/>
      <c r="P154" s="111"/>
      <c r="Q154" s="111"/>
      <c r="R154" s="111"/>
      <c r="S154" s="111"/>
      <c r="T154" s="111"/>
      <c r="U154" s="111"/>
    </row>
    <row r="155" spans="1:21" x14ac:dyDescent="0.3">
      <c r="A155" s="278" t="s">
        <v>178</v>
      </c>
      <c r="B155" s="228">
        <v>43465</v>
      </c>
      <c r="C155" s="278" t="s">
        <v>123</v>
      </c>
      <c r="D155" s="278" t="s">
        <v>496</v>
      </c>
      <c r="E155" s="279"/>
      <c r="F155" s="279">
        <v>380576466.16000003</v>
      </c>
      <c r="G155" s="279">
        <v>627012446.17999995</v>
      </c>
      <c r="H155" s="279">
        <v>596659260.28999996</v>
      </c>
      <c r="I155" s="279"/>
      <c r="J155" s="279"/>
      <c r="K155" s="279"/>
      <c r="L155" s="279"/>
      <c r="M155" s="279">
        <v>1604248172.5999999</v>
      </c>
      <c r="N155" s="111"/>
      <c r="O155" s="111"/>
      <c r="P155" s="111"/>
      <c r="Q155" s="111"/>
      <c r="R155" s="111"/>
      <c r="S155" s="111"/>
      <c r="T155" s="111"/>
      <c r="U155" s="111"/>
    </row>
    <row r="156" spans="1:21" x14ac:dyDescent="0.3">
      <c r="A156" s="278" t="s">
        <v>178</v>
      </c>
      <c r="B156" s="228">
        <v>43465</v>
      </c>
      <c r="C156" s="278" t="s">
        <v>124</v>
      </c>
      <c r="D156" s="278" t="s">
        <v>497</v>
      </c>
      <c r="E156" s="279"/>
      <c r="F156" s="279"/>
      <c r="G156" s="279"/>
      <c r="H156" s="279">
        <v>12615044.07</v>
      </c>
      <c r="I156" s="279"/>
      <c r="J156" s="279"/>
      <c r="K156" s="279"/>
      <c r="L156" s="279"/>
      <c r="M156" s="279">
        <v>12615044.07</v>
      </c>
      <c r="N156" s="111"/>
      <c r="O156" s="111"/>
      <c r="P156" s="111"/>
      <c r="Q156" s="111"/>
      <c r="R156" s="111"/>
      <c r="S156" s="111"/>
      <c r="T156" s="111"/>
      <c r="U156" s="111"/>
    </row>
    <row r="157" spans="1:21" x14ac:dyDescent="0.3">
      <c r="A157" s="278" t="s">
        <v>178</v>
      </c>
      <c r="B157" s="228">
        <v>43465</v>
      </c>
      <c r="C157" s="278" t="s">
        <v>125</v>
      </c>
      <c r="D157" s="278" t="s">
        <v>498</v>
      </c>
      <c r="E157" s="279"/>
      <c r="F157" s="279">
        <v>380576466.16000003</v>
      </c>
      <c r="G157" s="279">
        <v>627012446.17999995</v>
      </c>
      <c r="H157" s="279">
        <v>584044216.22000003</v>
      </c>
      <c r="I157" s="279"/>
      <c r="J157" s="279"/>
      <c r="K157" s="279"/>
      <c r="L157" s="279"/>
      <c r="M157" s="279">
        <v>1591633128.5999999</v>
      </c>
      <c r="N157" s="111"/>
      <c r="O157" s="111"/>
      <c r="P157" s="111"/>
      <c r="Q157" s="111"/>
      <c r="R157" s="111"/>
      <c r="S157" s="111"/>
      <c r="T157" s="111"/>
      <c r="U157" s="111"/>
    </row>
    <row r="158" spans="1:21" x14ac:dyDescent="0.3">
      <c r="A158" s="278" t="s">
        <v>178</v>
      </c>
      <c r="B158" s="228">
        <v>43465</v>
      </c>
      <c r="C158" s="278" t="s">
        <v>126</v>
      </c>
      <c r="D158" s="278" t="s">
        <v>499</v>
      </c>
      <c r="E158" s="279"/>
      <c r="F158" s="279">
        <v>601565094.61000001</v>
      </c>
      <c r="G158" s="279">
        <v>1246271299.5</v>
      </c>
      <c r="H158" s="279">
        <v>998553869.39999998</v>
      </c>
      <c r="I158" s="279"/>
      <c r="J158" s="279"/>
      <c r="K158" s="279"/>
      <c r="L158" s="279"/>
      <c r="M158" s="279">
        <v>2846390263.5</v>
      </c>
      <c r="N158" s="111"/>
      <c r="O158" s="111"/>
      <c r="P158" s="111"/>
      <c r="Q158" s="111"/>
      <c r="R158" s="111"/>
      <c r="S158" s="111"/>
      <c r="T158" s="111"/>
      <c r="U158" s="111"/>
    </row>
    <row r="159" spans="1:21" x14ac:dyDescent="0.3">
      <c r="A159" s="278" t="s">
        <v>178</v>
      </c>
      <c r="B159" s="228">
        <v>43465</v>
      </c>
      <c r="C159" s="278" t="s">
        <v>127</v>
      </c>
      <c r="D159" s="278" t="s">
        <v>500</v>
      </c>
      <c r="E159" s="279"/>
      <c r="F159" s="279"/>
      <c r="G159" s="279"/>
      <c r="H159" s="279">
        <v>-17174459.800000001</v>
      </c>
      <c r="I159" s="279"/>
      <c r="J159" s="279"/>
      <c r="K159" s="279"/>
      <c r="L159" s="279"/>
      <c r="M159" s="279">
        <v>-17174459.800000001</v>
      </c>
      <c r="N159" s="111"/>
      <c r="O159" s="111"/>
      <c r="P159" s="111"/>
      <c r="Q159" s="111"/>
      <c r="R159" s="111"/>
      <c r="S159" s="111"/>
      <c r="T159" s="111"/>
      <c r="U159" s="111"/>
    </row>
    <row r="160" spans="1:21" x14ac:dyDescent="0.3">
      <c r="A160" s="278" t="s">
        <v>178</v>
      </c>
      <c r="B160" s="228">
        <v>43465</v>
      </c>
      <c r="C160" s="278" t="s">
        <v>128</v>
      </c>
      <c r="D160" s="278" t="s">
        <v>501</v>
      </c>
      <c r="E160" s="279"/>
      <c r="F160" s="279">
        <v>601565094.61000001</v>
      </c>
      <c r="G160" s="279">
        <v>1246271299.5</v>
      </c>
      <c r="H160" s="279">
        <v>1015728329.2</v>
      </c>
      <c r="I160" s="279"/>
      <c r="J160" s="279"/>
      <c r="K160" s="279"/>
      <c r="L160" s="279"/>
      <c r="M160" s="279">
        <v>2863564723.3000002</v>
      </c>
      <c r="N160" s="111"/>
      <c r="O160" s="111"/>
      <c r="P160" s="111"/>
      <c r="Q160" s="111"/>
      <c r="R160" s="111"/>
      <c r="S160" s="111"/>
      <c r="T160" s="111"/>
      <c r="U160" s="111"/>
    </row>
    <row r="161" spans="1:21" x14ac:dyDescent="0.3">
      <c r="A161" s="278" t="s">
        <v>178</v>
      </c>
      <c r="B161" s="228">
        <v>43465</v>
      </c>
      <c r="C161" s="278" t="s">
        <v>129</v>
      </c>
      <c r="D161" s="278" t="s">
        <v>502</v>
      </c>
      <c r="E161" s="279"/>
      <c r="F161" s="279"/>
      <c r="G161" s="279"/>
      <c r="H161" s="279"/>
      <c r="I161" s="279"/>
      <c r="J161" s="279"/>
      <c r="K161" s="279"/>
      <c r="L161" s="279"/>
      <c r="M161" s="279"/>
      <c r="N161" s="111"/>
      <c r="O161" s="111"/>
      <c r="P161" s="111"/>
      <c r="Q161" s="111"/>
      <c r="R161" s="111"/>
      <c r="S161" s="111"/>
      <c r="T161" s="111"/>
      <c r="U161" s="111"/>
    </row>
    <row r="162" spans="1:21" x14ac:dyDescent="0.3">
      <c r="A162" s="278" t="s">
        <v>178</v>
      </c>
      <c r="B162" s="228">
        <v>43465</v>
      </c>
      <c r="C162" s="278" t="s">
        <v>130</v>
      </c>
      <c r="D162" s="278" t="s">
        <v>503</v>
      </c>
      <c r="E162" s="279"/>
      <c r="F162" s="279"/>
      <c r="G162" s="279"/>
      <c r="H162" s="279"/>
      <c r="I162" s="279"/>
      <c r="J162" s="279"/>
      <c r="K162" s="279"/>
      <c r="L162" s="279"/>
      <c r="M162" s="279"/>
      <c r="N162" s="111"/>
      <c r="O162" s="111"/>
      <c r="P162" s="111"/>
      <c r="Q162" s="111"/>
      <c r="R162" s="111"/>
      <c r="S162" s="111"/>
      <c r="T162" s="111"/>
      <c r="U162" s="111"/>
    </row>
    <row r="163" spans="1:21" x14ac:dyDescent="0.3">
      <c r="A163" s="278" t="s">
        <v>178</v>
      </c>
      <c r="B163" s="228">
        <v>43465</v>
      </c>
      <c r="C163" s="278" t="s">
        <v>131</v>
      </c>
      <c r="D163" s="278" t="s">
        <v>504</v>
      </c>
      <c r="E163" s="279"/>
      <c r="F163" s="279"/>
      <c r="G163" s="279"/>
      <c r="H163" s="279"/>
      <c r="I163" s="279"/>
      <c r="J163" s="279"/>
      <c r="K163" s="279"/>
      <c r="L163" s="279"/>
      <c r="M163" s="279"/>
      <c r="N163" s="111"/>
      <c r="O163" s="111"/>
      <c r="P163" s="111"/>
      <c r="Q163" s="111"/>
      <c r="R163" s="111"/>
      <c r="S163" s="111"/>
      <c r="T163" s="111"/>
      <c r="U163" s="111"/>
    </row>
    <row r="164" spans="1:21" x14ac:dyDescent="0.3">
      <c r="A164" s="278" t="s">
        <v>178</v>
      </c>
      <c r="B164" s="228">
        <v>43465</v>
      </c>
      <c r="C164" s="278" t="s">
        <v>132</v>
      </c>
      <c r="D164" s="278" t="s">
        <v>102</v>
      </c>
      <c r="E164" s="279"/>
      <c r="F164" s="279">
        <v>79971270.150000006</v>
      </c>
      <c r="G164" s="279">
        <v>107169688.72</v>
      </c>
      <c r="H164" s="279">
        <v>45190017.759999998</v>
      </c>
      <c r="I164" s="279"/>
      <c r="J164" s="279"/>
      <c r="K164" s="279"/>
      <c r="L164" s="279"/>
      <c r="M164" s="279">
        <v>232330976.63</v>
      </c>
      <c r="N164" s="111"/>
      <c r="O164" s="111"/>
      <c r="P164" s="111"/>
      <c r="Q164" s="111"/>
      <c r="R164" s="111"/>
      <c r="S164" s="111"/>
      <c r="T164" s="111"/>
      <c r="U164" s="111"/>
    </row>
    <row r="165" spans="1:21" x14ac:dyDescent="0.3">
      <c r="A165" s="278" t="s">
        <v>178</v>
      </c>
      <c r="B165" s="228">
        <v>43465</v>
      </c>
      <c r="C165" s="278" t="s">
        <v>133</v>
      </c>
      <c r="D165" s="278" t="s">
        <v>103</v>
      </c>
      <c r="E165" s="279"/>
      <c r="F165" s="279"/>
      <c r="G165" s="279"/>
      <c r="H165" s="279"/>
      <c r="I165" s="279"/>
      <c r="J165" s="279"/>
      <c r="K165" s="279"/>
      <c r="L165" s="279"/>
      <c r="M165" s="279"/>
      <c r="N165" s="111"/>
      <c r="O165" s="111"/>
      <c r="P165" s="111"/>
      <c r="Q165" s="111"/>
      <c r="R165" s="111"/>
      <c r="S165" s="111"/>
      <c r="T165" s="111"/>
      <c r="U165" s="111"/>
    </row>
    <row r="166" spans="1:21" x14ac:dyDescent="0.3">
      <c r="A166" s="278" t="s">
        <v>178</v>
      </c>
      <c r="B166" s="228">
        <v>43465</v>
      </c>
      <c r="C166" s="278" t="s">
        <v>134</v>
      </c>
      <c r="D166" s="278" t="s">
        <v>105</v>
      </c>
      <c r="E166" s="279"/>
      <c r="F166" s="279"/>
      <c r="G166" s="279"/>
      <c r="H166" s="279"/>
      <c r="I166" s="279"/>
      <c r="J166" s="279"/>
      <c r="K166" s="279"/>
      <c r="L166" s="279"/>
      <c r="M166" s="279">
        <v>232330976.63</v>
      </c>
      <c r="N166" s="111"/>
      <c r="O166" s="111"/>
      <c r="P166" s="111"/>
      <c r="Q166" s="111"/>
      <c r="R166" s="111"/>
      <c r="S166" s="111"/>
      <c r="T166" s="111"/>
      <c r="U166" s="111"/>
    </row>
    <row r="167" spans="1:21" x14ac:dyDescent="0.3">
      <c r="A167" s="278" t="s">
        <v>206</v>
      </c>
      <c r="B167" s="228">
        <v>42735</v>
      </c>
      <c r="C167" s="278" t="s">
        <v>120</v>
      </c>
      <c r="D167" s="278" t="s">
        <v>493</v>
      </c>
      <c r="E167" s="279">
        <v>157981459.80000001</v>
      </c>
      <c r="F167" s="279"/>
      <c r="G167" s="279"/>
      <c r="H167" s="279"/>
      <c r="I167" s="279"/>
      <c r="J167" s="279"/>
      <c r="K167" s="279"/>
      <c r="L167" s="279"/>
      <c r="M167" s="279">
        <v>157981459.80000001</v>
      </c>
      <c r="N167" s="111"/>
      <c r="O167" s="111"/>
      <c r="P167" s="111"/>
      <c r="Q167" s="111"/>
      <c r="R167" s="111"/>
      <c r="S167" s="111"/>
      <c r="T167" s="111"/>
      <c r="U167" s="111"/>
    </row>
    <row r="168" spans="1:21" x14ac:dyDescent="0.3">
      <c r="A168" s="278" t="s">
        <v>206</v>
      </c>
      <c r="B168" s="228">
        <v>42735</v>
      </c>
      <c r="C168" s="278" t="s">
        <v>121</v>
      </c>
      <c r="D168" s="278" t="s">
        <v>494</v>
      </c>
      <c r="E168" s="279">
        <v>280922.89</v>
      </c>
      <c r="F168" s="279"/>
      <c r="G168" s="279"/>
      <c r="H168" s="279"/>
      <c r="I168" s="279"/>
      <c r="J168" s="279"/>
      <c r="K168" s="279"/>
      <c r="L168" s="279"/>
      <c r="M168" s="279">
        <v>280922.89</v>
      </c>
      <c r="N168" s="111"/>
      <c r="O168" s="111"/>
      <c r="P168" s="111"/>
      <c r="Q168" s="111"/>
      <c r="R168" s="111"/>
      <c r="S168" s="111"/>
      <c r="T168" s="111"/>
      <c r="U168" s="111"/>
    </row>
    <row r="169" spans="1:21" x14ac:dyDescent="0.3">
      <c r="A169" s="278" t="s">
        <v>206</v>
      </c>
      <c r="B169" s="228">
        <v>42735</v>
      </c>
      <c r="C169" s="278" t="s">
        <v>122</v>
      </c>
      <c r="D169" s="278" t="s">
        <v>495</v>
      </c>
      <c r="E169" s="279">
        <v>157700536.91</v>
      </c>
      <c r="F169" s="279"/>
      <c r="G169" s="279"/>
      <c r="H169" s="279"/>
      <c r="I169" s="279"/>
      <c r="J169" s="279"/>
      <c r="K169" s="279"/>
      <c r="L169" s="279"/>
      <c r="M169" s="279">
        <v>157700536.91</v>
      </c>
      <c r="N169" s="111"/>
      <c r="O169" s="111"/>
      <c r="P169" s="111"/>
      <c r="Q169" s="111"/>
      <c r="R169" s="111"/>
      <c r="S169" s="111"/>
      <c r="T169" s="111"/>
      <c r="U169" s="111"/>
    </row>
    <row r="170" spans="1:21" x14ac:dyDescent="0.3">
      <c r="A170" s="278" t="s">
        <v>206</v>
      </c>
      <c r="B170" s="228">
        <v>42735</v>
      </c>
      <c r="C170" s="278" t="s">
        <v>123</v>
      </c>
      <c r="D170" s="278" t="s">
        <v>496</v>
      </c>
      <c r="E170" s="279">
        <v>157795874.30000001</v>
      </c>
      <c r="F170" s="279"/>
      <c r="G170" s="279"/>
      <c r="H170" s="279"/>
      <c r="I170" s="279"/>
      <c r="J170" s="279"/>
      <c r="K170" s="279"/>
      <c r="L170" s="279"/>
      <c r="M170" s="279">
        <v>157795874.30000001</v>
      </c>
      <c r="N170" s="111"/>
      <c r="O170" s="111"/>
      <c r="P170" s="111"/>
      <c r="Q170" s="111"/>
      <c r="R170" s="111"/>
      <c r="S170" s="111"/>
      <c r="T170" s="111"/>
      <c r="U170" s="111"/>
    </row>
    <row r="171" spans="1:21" x14ac:dyDescent="0.3">
      <c r="A171" s="278" t="s">
        <v>206</v>
      </c>
      <c r="B171" s="228">
        <v>42735</v>
      </c>
      <c r="C171" s="278" t="s">
        <v>124</v>
      </c>
      <c r="D171" s="278" t="s">
        <v>497</v>
      </c>
      <c r="E171" s="279">
        <v>280922.89</v>
      </c>
      <c r="F171" s="279"/>
      <c r="G171" s="279"/>
      <c r="H171" s="279"/>
      <c r="I171" s="279"/>
      <c r="J171" s="279"/>
      <c r="K171" s="279"/>
      <c r="L171" s="279"/>
      <c r="M171" s="279">
        <v>280922.89</v>
      </c>
      <c r="N171" s="111"/>
      <c r="O171" s="111"/>
      <c r="P171" s="111"/>
      <c r="Q171" s="111"/>
      <c r="R171" s="111"/>
      <c r="S171" s="111"/>
      <c r="T171" s="111"/>
      <c r="U171" s="111"/>
    </row>
    <row r="172" spans="1:21" x14ac:dyDescent="0.3">
      <c r="A172" s="278" t="s">
        <v>206</v>
      </c>
      <c r="B172" s="228">
        <v>42735</v>
      </c>
      <c r="C172" s="278" t="s">
        <v>125</v>
      </c>
      <c r="D172" s="278" t="s">
        <v>498</v>
      </c>
      <c r="E172" s="279">
        <v>157514951.41</v>
      </c>
      <c r="F172" s="279"/>
      <c r="G172" s="279"/>
      <c r="H172" s="279"/>
      <c r="I172" s="279"/>
      <c r="J172" s="279"/>
      <c r="K172" s="279"/>
      <c r="L172" s="279"/>
      <c r="M172" s="279">
        <v>157514951.41</v>
      </c>
      <c r="N172" s="111"/>
      <c r="O172" s="111"/>
      <c r="P172" s="111"/>
      <c r="Q172" s="111"/>
      <c r="R172" s="111"/>
      <c r="S172" s="111"/>
      <c r="T172" s="111"/>
      <c r="U172" s="111"/>
    </row>
    <row r="173" spans="1:21" x14ac:dyDescent="0.3">
      <c r="A173" s="278" t="s">
        <v>206</v>
      </c>
      <c r="B173" s="228">
        <v>42735</v>
      </c>
      <c r="C173" s="278" t="s">
        <v>126</v>
      </c>
      <c r="D173" s="278" t="s">
        <v>499</v>
      </c>
      <c r="E173" s="279">
        <v>90615625</v>
      </c>
      <c r="F173" s="279"/>
      <c r="G173" s="279"/>
      <c r="H173" s="279"/>
      <c r="I173" s="279"/>
      <c r="J173" s="279"/>
      <c r="K173" s="279"/>
      <c r="L173" s="279"/>
      <c r="M173" s="279">
        <v>90615625</v>
      </c>
      <c r="N173" s="111"/>
      <c r="O173" s="111"/>
      <c r="P173" s="111"/>
      <c r="Q173" s="111"/>
      <c r="R173" s="111"/>
      <c r="S173" s="111"/>
      <c r="T173" s="111"/>
      <c r="U173" s="111"/>
    </row>
    <row r="174" spans="1:21" x14ac:dyDescent="0.3">
      <c r="A174" s="278" t="s">
        <v>206</v>
      </c>
      <c r="B174" s="228">
        <v>42735</v>
      </c>
      <c r="C174" s="278" t="s">
        <v>127</v>
      </c>
      <c r="D174" s="278" t="s">
        <v>500</v>
      </c>
      <c r="E174" s="279">
        <v>-679781.69</v>
      </c>
      <c r="F174" s="279"/>
      <c r="G174" s="279"/>
      <c r="H174" s="279"/>
      <c r="I174" s="279"/>
      <c r="J174" s="279"/>
      <c r="K174" s="279"/>
      <c r="L174" s="279"/>
      <c r="M174" s="279">
        <v>-679781.69</v>
      </c>
      <c r="N174" s="111"/>
      <c r="O174" s="111"/>
      <c r="P174" s="111"/>
      <c r="Q174" s="111"/>
      <c r="R174" s="111"/>
      <c r="S174" s="111"/>
      <c r="T174" s="111"/>
      <c r="U174" s="111"/>
    </row>
    <row r="175" spans="1:21" x14ac:dyDescent="0.3">
      <c r="A175" s="278" t="s">
        <v>206</v>
      </c>
      <c r="B175" s="228">
        <v>42735</v>
      </c>
      <c r="C175" s="278" t="s">
        <v>128</v>
      </c>
      <c r="D175" s="278" t="s">
        <v>501</v>
      </c>
      <c r="E175" s="279">
        <v>91295406.689999998</v>
      </c>
      <c r="F175" s="279"/>
      <c r="G175" s="279"/>
      <c r="H175" s="279"/>
      <c r="I175" s="279"/>
      <c r="J175" s="279"/>
      <c r="K175" s="279"/>
      <c r="L175" s="279"/>
      <c r="M175" s="279">
        <v>91295406.689999998</v>
      </c>
      <c r="N175" s="111"/>
      <c r="O175" s="111"/>
      <c r="P175" s="111"/>
      <c r="Q175" s="111"/>
      <c r="R175" s="111"/>
      <c r="S175" s="111"/>
      <c r="T175" s="111"/>
      <c r="U175" s="111"/>
    </row>
    <row r="176" spans="1:21" x14ac:dyDescent="0.3">
      <c r="A176" s="278" t="s">
        <v>206</v>
      </c>
      <c r="B176" s="228">
        <v>42735</v>
      </c>
      <c r="C176" s="278" t="s">
        <v>129</v>
      </c>
      <c r="D176" s="278" t="s">
        <v>502</v>
      </c>
      <c r="E176" s="279"/>
      <c r="F176" s="279"/>
      <c r="G176" s="279"/>
      <c r="H176" s="279"/>
      <c r="I176" s="279"/>
      <c r="J176" s="279"/>
      <c r="K176" s="279"/>
      <c r="L176" s="279"/>
      <c r="M176" s="279"/>
      <c r="N176" s="111"/>
      <c r="O176" s="111"/>
      <c r="P176" s="111"/>
      <c r="Q176" s="111"/>
      <c r="R176" s="111"/>
      <c r="S176" s="111"/>
      <c r="T176" s="111"/>
      <c r="U176" s="111"/>
    </row>
    <row r="177" spans="1:21" x14ac:dyDescent="0.3">
      <c r="A177" s="278" t="s">
        <v>206</v>
      </c>
      <c r="B177" s="228">
        <v>42735</v>
      </c>
      <c r="C177" s="278" t="s">
        <v>130</v>
      </c>
      <c r="D177" s="278" t="s">
        <v>503</v>
      </c>
      <c r="E177" s="279"/>
      <c r="F177" s="279"/>
      <c r="G177" s="279"/>
      <c r="H177" s="279"/>
      <c r="I177" s="279"/>
      <c r="J177" s="279"/>
      <c r="K177" s="279"/>
      <c r="L177" s="279"/>
      <c r="M177" s="279"/>
      <c r="N177" s="111"/>
      <c r="O177" s="111"/>
      <c r="P177" s="111"/>
      <c r="Q177" s="111"/>
      <c r="R177" s="111"/>
      <c r="S177" s="111"/>
      <c r="T177" s="111"/>
      <c r="U177" s="111"/>
    </row>
    <row r="178" spans="1:21" x14ac:dyDescent="0.3">
      <c r="A178" s="278" t="s">
        <v>206</v>
      </c>
      <c r="B178" s="228">
        <v>42735</v>
      </c>
      <c r="C178" s="278" t="s">
        <v>131</v>
      </c>
      <c r="D178" s="278" t="s">
        <v>504</v>
      </c>
      <c r="E178" s="279"/>
      <c r="F178" s="279"/>
      <c r="G178" s="279"/>
      <c r="H178" s="279"/>
      <c r="I178" s="279"/>
      <c r="J178" s="279"/>
      <c r="K178" s="279"/>
      <c r="L178" s="279"/>
      <c r="M178" s="279"/>
      <c r="N178" s="111"/>
      <c r="O178" s="111"/>
      <c r="P178" s="111"/>
      <c r="Q178" s="111"/>
      <c r="R178" s="111"/>
      <c r="S178" s="111"/>
      <c r="T178" s="111"/>
      <c r="U178" s="111"/>
    </row>
    <row r="179" spans="1:21" x14ac:dyDescent="0.3">
      <c r="A179" s="278" t="s">
        <v>206</v>
      </c>
      <c r="B179" s="228">
        <v>42735</v>
      </c>
      <c r="C179" s="278" t="s">
        <v>132</v>
      </c>
      <c r="D179" s="278" t="s">
        <v>102</v>
      </c>
      <c r="E179" s="279">
        <v>40601912.380000003</v>
      </c>
      <c r="F179" s="279"/>
      <c r="G179" s="279"/>
      <c r="H179" s="279"/>
      <c r="I179" s="279"/>
      <c r="J179" s="279"/>
      <c r="K179" s="279"/>
      <c r="L179" s="279"/>
      <c r="M179" s="279">
        <v>40601912.380000003</v>
      </c>
      <c r="N179" s="111"/>
      <c r="O179" s="111"/>
      <c r="P179" s="111"/>
      <c r="Q179" s="111"/>
      <c r="R179" s="111"/>
      <c r="S179" s="111"/>
      <c r="T179" s="111"/>
      <c r="U179" s="111"/>
    </row>
    <row r="180" spans="1:21" x14ac:dyDescent="0.3">
      <c r="A180" s="278" t="s">
        <v>206</v>
      </c>
      <c r="B180" s="228">
        <v>42735</v>
      </c>
      <c r="C180" s="278" t="s">
        <v>133</v>
      </c>
      <c r="D180" s="278" t="s">
        <v>103</v>
      </c>
      <c r="E180" s="279"/>
      <c r="F180" s="279"/>
      <c r="G180" s="279"/>
      <c r="H180" s="279"/>
      <c r="I180" s="279"/>
      <c r="J180" s="279"/>
      <c r="K180" s="279"/>
      <c r="L180" s="279"/>
      <c r="M180" s="279"/>
      <c r="N180" s="111"/>
      <c r="O180" s="111"/>
      <c r="P180" s="111"/>
      <c r="Q180" s="111"/>
      <c r="R180" s="111"/>
      <c r="S180" s="111"/>
      <c r="T180" s="111"/>
      <c r="U180" s="111"/>
    </row>
    <row r="181" spans="1:21" x14ac:dyDescent="0.3">
      <c r="A181" s="278" t="s">
        <v>206</v>
      </c>
      <c r="B181" s="228">
        <v>42735</v>
      </c>
      <c r="C181" s="278" t="s">
        <v>134</v>
      </c>
      <c r="D181" s="278" t="s">
        <v>105</v>
      </c>
      <c r="E181" s="279"/>
      <c r="F181" s="279"/>
      <c r="G181" s="279"/>
      <c r="H181" s="279"/>
      <c r="I181" s="279"/>
      <c r="J181" s="279"/>
      <c r="K181" s="279"/>
      <c r="L181" s="279"/>
      <c r="M181" s="279">
        <v>40601912.380000003</v>
      </c>
      <c r="N181" s="111"/>
      <c r="O181" s="111"/>
      <c r="P181" s="111"/>
      <c r="Q181" s="111"/>
      <c r="R181" s="111"/>
      <c r="S181" s="111"/>
      <c r="T181" s="111"/>
      <c r="U181" s="111"/>
    </row>
    <row r="182" spans="1:21" x14ac:dyDescent="0.3">
      <c r="A182" s="278" t="s">
        <v>206</v>
      </c>
      <c r="B182" s="228">
        <v>43100</v>
      </c>
      <c r="C182" s="278" t="s">
        <v>120</v>
      </c>
      <c r="D182" s="278" t="s">
        <v>493</v>
      </c>
      <c r="E182" s="279">
        <v>150989312.87</v>
      </c>
      <c r="F182" s="279">
        <v>0</v>
      </c>
      <c r="G182" s="279">
        <v>0</v>
      </c>
      <c r="H182" s="279">
        <v>0</v>
      </c>
      <c r="I182" s="279">
        <v>0</v>
      </c>
      <c r="J182" s="279">
        <v>0</v>
      </c>
      <c r="K182" s="279">
        <v>0</v>
      </c>
      <c r="L182" s="279">
        <v>0</v>
      </c>
      <c r="M182" s="279">
        <v>150989312.87</v>
      </c>
      <c r="N182" s="111"/>
      <c r="O182" s="111"/>
      <c r="P182" s="111"/>
      <c r="Q182" s="111"/>
      <c r="R182" s="111"/>
      <c r="S182" s="111"/>
      <c r="T182" s="111"/>
      <c r="U182" s="111"/>
    </row>
    <row r="183" spans="1:21" x14ac:dyDescent="0.3">
      <c r="A183" s="278" t="s">
        <v>206</v>
      </c>
      <c r="B183" s="228">
        <v>43100</v>
      </c>
      <c r="C183" s="278" t="s">
        <v>121</v>
      </c>
      <c r="D183" s="278" t="s">
        <v>494</v>
      </c>
      <c r="E183" s="279">
        <v>79063</v>
      </c>
      <c r="F183" s="279">
        <v>0</v>
      </c>
      <c r="G183" s="279">
        <v>0</v>
      </c>
      <c r="H183" s="279">
        <v>0</v>
      </c>
      <c r="I183" s="279">
        <v>0</v>
      </c>
      <c r="J183" s="279">
        <v>0</v>
      </c>
      <c r="K183" s="279">
        <v>0</v>
      </c>
      <c r="L183" s="279">
        <v>0</v>
      </c>
      <c r="M183" s="279">
        <v>79063</v>
      </c>
      <c r="N183" s="111"/>
      <c r="O183" s="111"/>
      <c r="P183" s="111"/>
      <c r="Q183" s="111"/>
      <c r="R183" s="111"/>
      <c r="S183" s="111"/>
      <c r="T183" s="111"/>
      <c r="U183" s="111"/>
    </row>
    <row r="184" spans="1:21" x14ac:dyDescent="0.3">
      <c r="A184" s="278" t="s">
        <v>206</v>
      </c>
      <c r="B184" s="228">
        <v>43100</v>
      </c>
      <c r="C184" s="278" t="s">
        <v>122</v>
      </c>
      <c r="D184" s="278" t="s">
        <v>495</v>
      </c>
      <c r="E184" s="279">
        <v>150910249.87</v>
      </c>
      <c r="F184" s="279"/>
      <c r="G184" s="279"/>
      <c r="H184" s="279"/>
      <c r="I184" s="279"/>
      <c r="J184" s="279"/>
      <c r="K184" s="279"/>
      <c r="L184" s="279"/>
      <c r="M184" s="279">
        <v>150910249.87</v>
      </c>
      <c r="N184" s="111"/>
      <c r="O184" s="111"/>
      <c r="P184" s="111"/>
      <c r="Q184" s="111"/>
      <c r="R184" s="111"/>
      <c r="S184" s="111"/>
      <c r="T184" s="111"/>
      <c r="U184" s="111"/>
    </row>
    <row r="185" spans="1:21" x14ac:dyDescent="0.3">
      <c r="A185" s="278" t="s">
        <v>206</v>
      </c>
      <c r="B185" s="228">
        <v>43100</v>
      </c>
      <c r="C185" s="278" t="s">
        <v>123</v>
      </c>
      <c r="D185" s="278" t="s">
        <v>496</v>
      </c>
      <c r="E185" s="279">
        <v>147663533.88999999</v>
      </c>
      <c r="F185" s="279">
        <v>0</v>
      </c>
      <c r="G185" s="279">
        <v>0</v>
      </c>
      <c r="H185" s="279">
        <v>0</v>
      </c>
      <c r="I185" s="279">
        <v>0</v>
      </c>
      <c r="J185" s="279">
        <v>0</v>
      </c>
      <c r="K185" s="279">
        <v>0</v>
      </c>
      <c r="L185" s="279">
        <v>0</v>
      </c>
      <c r="M185" s="279">
        <v>147663533.88999999</v>
      </c>
      <c r="N185" s="111"/>
      <c r="O185" s="111"/>
      <c r="P185" s="111"/>
      <c r="Q185" s="111"/>
      <c r="R185" s="111"/>
      <c r="S185" s="111"/>
      <c r="T185" s="111"/>
      <c r="U185" s="111"/>
    </row>
    <row r="186" spans="1:21" x14ac:dyDescent="0.3">
      <c r="A186" s="278" t="s">
        <v>206</v>
      </c>
      <c r="B186" s="228">
        <v>43100</v>
      </c>
      <c r="C186" s="278" t="s">
        <v>124</v>
      </c>
      <c r="D186" s="278" t="s">
        <v>497</v>
      </c>
      <c r="E186" s="279">
        <v>79063</v>
      </c>
      <c r="F186" s="279">
        <v>0</v>
      </c>
      <c r="G186" s="279">
        <v>0</v>
      </c>
      <c r="H186" s="279">
        <v>0</v>
      </c>
      <c r="I186" s="279">
        <v>0</v>
      </c>
      <c r="J186" s="279">
        <v>0</v>
      </c>
      <c r="K186" s="279">
        <v>0</v>
      </c>
      <c r="L186" s="279">
        <v>0</v>
      </c>
      <c r="M186" s="279">
        <v>79063</v>
      </c>
      <c r="N186" s="111"/>
      <c r="O186" s="111"/>
      <c r="P186" s="111"/>
      <c r="Q186" s="111"/>
      <c r="R186" s="111"/>
      <c r="S186" s="111"/>
      <c r="T186" s="111"/>
      <c r="U186" s="111"/>
    </row>
    <row r="187" spans="1:21" x14ac:dyDescent="0.3">
      <c r="A187" s="278" t="s">
        <v>206</v>
      </c>
      <c r="B187" s="228">
        <v>43100</v>
      </c>
      <c r="C187" s="278" t="s">
        <v>125</v>
      </c>
      <c r="D187" s="278" t="s">
        <v>498</v>
      </c>
      <c r="E187" s="279">
        <v>147584470.88999999</v>
      </c>
      <c r="F187" s="279"/>
      <c r="G187" s="279"/>
      <c r="H187" s="279"/>
      <c r="I187" s="279"/>
      <c r="J187" s="279"/>
      <c r="K187" s="279"/>
      <c r="L187" s="279"/>
      <c r="M187" s="279">
        <v>147584470.88999999</v>
      </c>
      <c r="N187" s="111"/>
      <c r="O187" s="111"/>
      <c r="P187" s="111"/>
      <c r="Q187" s="111"/>
      <c r="R187" s="111"/>
      <c r="S187" s="111"/>
      <c r="T187" s="111"/>
      <c r="U187" s="111"/>
    </row>
    <row r="188" spans="1:21" x14ac:dyDescent="0.3">
      <c r="A188" s="278" t="s">
        <v>206</v>
      </c>
      <c r="B188" s="228">
        <v>43100</v>
      </c>
      <c r="C188" s="278" t="s">
        <v>126</v>
      </c>
      <c r="D188" s="278" t="s">
        <v>499</v>
      </c>
      <c r="E188" s="279">
        <v>35408875.670000002</v>
      </c>
      <c r="F188" s="279">
        <v>0</v>
      </c>
      <c r="G188" s="279">
        <v>0</v>
      </c>
      <c r="H188" s="279">
        <v>0</v>
      </c>
      <c r="I188" s="279">
        <v>0</v>
      </c>
      <c r="J188" s="279">
        <v>0</v>
      </c>
      <c r="K188" s="279">
        <v>0</v>
      </c>
      <c r="L188" s="279">
        <v>0</v>
      </c>
      <c r="M188" s="279">
        <v>35408875.670000002</v>
      </c>
      <c r="N188" s="111"/>
      <c r="O188" s="111"/>
      <c r="P188" s="111"/>
      <c r="Q188" s="111"/>
      <c r="R188" s="111"/>
      <c r="S188" s="111"/>
      <c r="T188" s="111"/>
      <c r="U188" s="111"/>
    </row>
    <row r="189" spans="1:21" x14ac:dyDescent="0.3">
      <c r="A189" s="278" t="s">
        <v>206</v>
      </c>
      <c r="B189" s="228">
        <v>43100</v>
      </c>
      <c r="C189" s="278" t="s">
        <v>127</v>
      </c>
      <c r="D189" s="278" t="s">
        <v>500</v>
      </c>
      <c r="E189" s="279">
        <v>-627046.67000000004</v>
      </c>
      <c r="F189" s="279">
        <v>0</v>
      </c>
      <c r="G189" s="279">
        <v>0</v>
      </c>
      <c r="H189" s="279">
        <v>0</v>
      </c>
      <c r="I189" s="279">
        <v>0</v>
      </c>
      <c r="J189" s="279">
        <v>0</v>
      </c>
      <c r="K189" s="279">
        <v>0</v>
      </c>
      <c r="L189" s="279">
        <v>0</v>
      </c>
      <c r="M189" s="279">
        <v>-627046.67000000004</v>
      </c>
      <c r="N189" s="111"/>
      <c r="O189" s="111"/>
      <c r="P189" s="111"/>
      <c r="Q189" s="111"/>
      <c r="R189" s="111"/>
      <c r="S189" s="111"/>
      <c r="T189" s="111"/>
      <c r="U189" s="111"/>
    </row>
    <row r="190" spans="1:21" x14ac:dyDescent="0.3">
      <c r="A190" s="278" t="s">
        <v>206</v>
      </c>
      <c r="B190" s="228">
        <v>43100</v>
      </c>
      <c r="C190" s="278" t="s">
        <v>128</v>
      </c>
      <c r="D190" s="278" t="s">
        <v>501</v>
      </c>
      <c r="E190" s="279">
        <v>36035922.340000004</v>
      </c>
      <c r="F190" s="279"/>
      <c r="G190" s="279"/>
      <c r="H190" s="279"/>
      <c r="I190" s="279"/>
      <c r="J190" s="279"/>
      <c r="K190" s="279"/>
      <c r="L190" s="279"/>
      <c r="M190" s="279">
        <v>36035922.340000004</v>
      </c>
      <c r="N190" s="111"/>
      <c r="O190" s="111"/>
      <c r="P190" s="111"/>
      <c r="Q190" s="111"/>
      <c r="R190" s="111"/>
      <c r="S190" s="111"/>
      <c r="T190" s="111"/>
      <c r="U190" s="111"/>
    </row>
    <row r="191" spans="1:21" x14ac:dyDescent="0.3">
      <c r="A191" s="278" t="s">
        <v>206</v>
      </c>
      <c r="B191" s="228">
        <v>43100</v>
      </c>
      <c r="C191" s="278" t="s">
        <v>129</v>
      </c>
      <c r="D191" s="278" t="s">
        <v>502</v>
      </c>
      <c r="E191" s="279">
        <v>0</v>
      </c>
      <c r="F191" s="279">
        <v>0</v>
      </c>
      <c r="G191" s="279">
        <v>0</v>
      </c>
      <c r="H191" s="279">
        <v>0</v>
      </c>
      <c r="I191" s="279">
        <v>0</v>
      </c>
      <c r="J191" s="279">
        <v>0</v>
      </c>
      <c r="K191" s="279">
        <v>0</v>
      </c>
      <c r="L191" s="279">
        <v>0</v>
      </c>
      <c r="M191" s="279">
        <v>0</v>
      </c>
      <c r="N191" s="111"/>
      <c r="O191" s="111"/>
      <c r="P191" s="111"/>
      <c r="Q191" s="111"/>
      <c r="R191" s="111"/>
      <c r="S191" s="111"/>
      <c r="T191" s="111"/>
      <c r="U191" s="111"/>
    </row>
    <row r="192" spans="1:21" x14ac:dyDescent="0.3">
      <c r="A192" s="278" t="s">
        <v>206</v>
      </c>
      <c r="B192" s="228">
        <v>43100</v>
      </c>
      <c r="C192" s="278" t="s">
        <v>130</v>
      </c>
      <c r="D192" s="278" t="s">
        <v>503</v>
      </c>
      <c r="E192" s="279">
        <v>0</v>
      </c>
      <c r="F192" s="279">
        <v>0</v>
      </c>
      <c r="G192" s="279">
        <v>0</v>
      </c>
      <c r="H192" s="279">
        <v>0</v>
      </c>
      <c r="I192" s="279">
        <v>0</v>
      </c>
      <c r="J192" s="279">
        <v>0</v>
      </c>
      <c r="K192" s="279">
        <v>0</v>
      </c>
      <c r="L192" s="279">
        <v>0</v>
      </c>
      <c r="M192" s="279">
        <v>0</v>
      </c>
      <c r="N192" s="111"/>
      <c r="O192" s="111"/>
      <c r="P192" s="111"/>
      <c r="Q192" s="111"/>
      <c r="R192" s="111"/>
      <c r="S192" s="111"/>
      <c r="T192" s="111"/>
      <c r="U192" s="111"/>
    </row>
    <row r="193" spans="1:21" x14ac:dyDescent="0.3">
      <c r="A193" s="278" t="s">
        <v>206</v>
      </c>
      <c r="B193" s="228">
        <v>43100</v>
      </c>
      <c r="C193" s="278" t="s">
        <v>131</v>
      </c>
      <c r="D193" s="278" t="s">
        <v>504</v>
      </c>
      <c r="E193" s="279"/>
      <c r="F193" s="279"/>
      <c r="G193" s="279"/>
      <c r="H193" s="279"/>
      <c r="I193" s="279"/>
      <c r="J193" s="279"/>
      <c r="K193" s="279"/>
      <c r="L193" s="279"/>
      <c r="M193" s="279"/>
      <c r="N193" s="111"/>
      <c r="O193" s="111"/>
      <c r="P193" s="111"/>
      <c r="Q193" s="111"/>
      <c r="R193" s="111"/>
      <c r="S193" s="111"/>
      <c r="T193" s="111"/>
      <c r="U193" s="111"/>
    </row>
    <row r="194" spans="1:21" x14ac:dyDescent="0.3">
      <c r="A194" s="278" t="s">
        <v>206</v>
      </c>
      <c r="B194" s="228">
        <v>43100</v>
      </c>
      <c r="C194" s="278" t="s">
        <v>132</v>
      </c>
      <c r="D194" s="278" t="s">
        <v>102</v>
      </c>
      <c r="E194" s="279">
        <v>39307302.476000004</v>
      </c>
      <c r="F194" s="279"/>
      <c r="G194" s="279"/>
      <c r="H194" s="279"/>
      <c r="I194" s="279"/>
      <c r="J194" s="279"/>
      <c r="K194" s="279"/>
      <c r="L194" s="279"/>
      <c r="M194" s="279">
        <v>39307302.476000004</v>
      </c>
      <c r="N194" s="111"/>
      <c r="O194" s="111"/>
      <c r="P194" s="111"/>
      <c r="Q194" s="111"/>
      <c r="R194" s="111"/>
      <c r="S194" s="111"/>
      <c r="T194" s="111"/>
      <c r="U194" s="111"/>
    </row>
    <row r="195" spans="1:21" x14ac:dyDescent="0.3">
      <c r="A195" s="278" t="s">
        <v>206</v>
      </c>
      <c r="B195" s="228">
        <v>43100</v>
      </c>
      <c r="C195" s="278" t="s">
        <v>133</v>
      </c>
      <c r="D195" s="278" t="s">
        <v>103</v>
      </c>
      <c r="E195" s="279"/>
      <c r="F195" s="279"/>
      <c r="G195" s="279"/>
      <c r="H195" s="279"/>
      <c r="I195" s="279"/>
      <c r="J195" s="279"/>
      <c r="K195" s="279"/>
      <c r="L195" s="279"/>
      <c r="M195" s="279">
        <v>0</v>
      </c>
      <c r="N195" s="111"/>
      <c r="O195" s="111"/>
      <c r="P195" s="111"/>
      <c r="Q195" s="111"/>
      <c r="R195" s="111"/>
      <c r="S195" s="111"/>
      <c r="T195" s="111"/>
      <c r="U195" s="111"/>
    </row>
    <row r="196" spans="1:21" x14ac:dyDescent="0.3">
      <c r="A196" s="278" t="s">
        <v>206</v>
      </c>
      <c r="B196" s="228">
        <v>43100</v>
      </c>
      <c r="C196" s="278" t="s">
        <v>134</v>
      </c>
      <c r="D196" s="278" t="s">
        <v>105</v>
      </c>
      <c r="E196" s="279"/>
      <c r="F196" s="279"/>
      <c r="G196" s="279"/>
      <c r="H196" s="279"/>
      <c r="I196" s="279"/>
      <c r="J196" s="279"/>
      <c r="K196" s="279"/>
      <c r="L196" s="279"/>
      <c r="M196" s="279">
        <v>39307302.476000004</v>
      </c>
      <c r="N196" s="111"/>
      <c r="O196" s="111"/>
      <c r="P196" s="111"/>
      <c r="Q196" s="111"/>
      <c r="R196" s="111"/>
      <c r="S196" s="111"/>
      <c r="T196" s="111"/>
      <c r="U196" s="111"/>
    </row>
    <row r="197" spans="1:21" x14ac:dyDescent="0.3">
      <c r="A197" s="278" t="s">
        <v>206</v>
      </c>
      <c r="B197" s="228">
        <v>43465</v>
      </c>
      <c r="C197" s="278" t="s">
        <v>120</v>
      </c>
      <c r="D197" s="278" t="s">
        <v>493</v>
      </c>
      <c r="E197" s="279">
        <v>161382263.55000001</v>
      </c>
      <c r="F197" s="279">
        <v>0</v>
      </c>
      <c r="G197" s="279">
        <v>0</v>
      </c>
      <c r="H197" s="279">
        <v>0</v>
      </c>
      <c r="I197" s="279">
        <v>0</v>
      </c>
      <c r="J197" s="279">
        <v>0</v>
      </c>
      <c r="K197" s="279">
        <v>0</v>
      </c>
      <c r="L197" s="279">
        <v>0</v>
      </c>
      <c r="M197" s="279">
        <v>161382263.55000001</v>
      </c>
      <c r="N197" s="111"/>
      <c r="O197" s="111"/>
      <c r="P197" s="111"/>
      <c r="Q197" s="111"/>
      <c r="R197" s="111"/>
      <c r="S197" s="111"/>
      <c r="T197" s="111"/>
      <c r="U197" s="111"/>
    </row>
    <row r="198" spans="1:21" x14ac:dyDescent="0.3">
      <c r="A198" s="278" t="s">
        <v>206</v>
      </c>
      <c r="B198" s="228">
        <v>43465</v>
      </c>
      <c r="C198" s="278" t="s">
        <v>121</v>
      </c>
      <c r="D198" s="278" t="s">
        <v>494</v>
      </c>
      <c r="E198" s="279">
        <v>8811120.5999999996</v>
      </c>
      <c r="F198" s="279">
        <v>0</v>
      </c>
      <c r="G198" s="279">
        <v>0</v>
      </c>
      <c r="H198" s="279">
        <v>0</v>
      </c>
      <c r="I198" s="279">
        <v>0</v>
      </c>
      <c r="J198" s="279">
        <v>0</v>
      </c>
      <c r="K198" s="279">
        <v>0</v>
      </c>
      <c r="L198" s="279">
        <v>0</v>
      </c>
      <c r="M198" s="279">
        <v>8811120.5999999996</v>
      </c>
      <c r="N198" s="111"/>
      <c r="O198" s="111"/>
      <c r="P198" s="111"/>
      <c r="Q198" s="111"/>
      <c r="R198" s="111"/>
      <c r="S198" s="111"/>
      <c r="T198" s="111"/>
      <c r="U198" s="111"/>
    </row>
    <row r="199" spans="1:21" x14ac:dyDescent="0.3">
      <c r="A199" s="278" t="s">
        <v>206</v>
      </c>
      <c r="B199" s="228">
        <v>43465</v>
      </c>
      <c r="C199" s="278" t="s">
        <v>122</v>
      </c>
      <c r="D199" s="278" t="s">
        <v>495</v>
      </c>
      <c r="E199" s="279">
        <v>152571142.94999999</v>
      </c>
      <c r="F199" s="279"/>
      <c r="G199" s="279"/>
      <c r="H199" s="279"/>
      <c r="I199" s="279"/>
      <c r="J199" s="279"/>
      <c r="K199" s="279"/>
      <c r="L199" s="279"/>
      <c r="M199" s="279">
        <v>152571142.94999999</v>
      </c>
      <c r="N199" s="111"/>
      <c r="O199" s="111"/>
      <c r="P199" s="111"/>
      <c r="Q199" s="111"/>
      <c r="R199" s="111"/>
      <c r="S199" s="111"/>
      <c r="T199" s="111"/>
      <c r="U199" s="111"/>
    </row>
    <row r="200" spans="1:21" x14ac:dyDescent="0.3">
      <c r="A200" s="278" t="s">
        <v>206</v>
      </c>
      <c r="B200" s="228">
        <v>43465</v>
      </c>
      <c r="C200" s="278" t="s">
        <v>123</v>
      </c>
      <c r="D200" s="278" t="s">
        <v>496</v>
      </c>
      <c r="E200" s="279">
        <v>160725750.91</v>
      </c>
      <c r="F200" s="279">
        <v>0</v>
      </c>
      <c r="G200" s="279">
        <v>0</v>
      </c>
      <c r="H200" s="279">
        <v>0</v>
      </c>
      <c r="I200" s="279">
        <v>0</v>
      </c>
      <c r="J200" s="279">
        <v>0</v>
      </c>
      <c r="K200" s="279">
        <v>0</v>
      </c>
      <c r="L200" s="279">
        <v>0</v>
      </c>
      <c r="M200" s="279">
        <v>160725750.91</v>
      </c>
      <c r="N200" s="111"/>
      <c r="O200" s="111"/>
      <c r="P200" s="111"/>
      <c r="Q200" s="111"/>
      <c r="R200" s="111"/>
      <c r="S200" s="111"/>
      <c r="T200" s="111"/>
      <c r="U200" s="111"/>
    </row>
    <row r="201" spans="1:21" x14ac:dyDescent="0.3">
      <c r="A201" s="278" t="s">
        <v>206</v>
      </c>
      <c r="B201" s="228">
        <v>43465</v>
      </c>
      <c r="C201" s="278" t="s">
        <v>124</v>
      </c>
      <c r="D201" s="278" t="s">
        <v>497</v>
      </c>
      <c r="E201" s="279">
        <v>8811120.5999999996</v>
      </c>
      <c r="F201" s="279">
        <v>0</v>
      </c>
      <c r="G201" s="279">
        <v>0</v>
      </c>
      <c r="H201" s="279">
        <v>0</v>
      </c>
      <c r="I201" s="279">
        <v>0</v>
      </c>
      <c r="J201" s="279">
        <v>0</v>
      </c>
      <c r="K201" s="279">
        <v>0</v>
      </c>
      <c r="L201" s="279">
        <v>0</v>
      </c>
      <c r="M201" s="279">
        <v>8811120.5999999996</v>
      </c>
      <c r="N201" s="111"/>
      <c r="O201" s="111"/>
      <c r="P201" s="111"/>
      <c r="Q201" s="111"/>
      <c r="R201" s="111"/>
      <c r="S201" s="111"/>
      <c r="T201" s="111"/>
      <c r="U201" s="111"/>
    </row>
    <row r="202" spans="1:21" x14ac:dyDescent="0.3">
      <c r="A202" s="278" t="s">
        <v>206</v>
      </c>
      <c r="B202" s="228">
        <v>43465</v>
      </c>
      <c r="C202" s="278" t="s">
        <v>125</v>
      </c>
      <c r="D202" s="278" t="s">
        <v>498</v>
      </c>
      <c r="E202" s="279">
        <v>151914630.31</v>
      </c>
      <c r="F202" s="279"/>
      <c r="G202" s="279"/>
      <c r="H202" s="279"/>
      <c r="I202" s="279"/>
      <c r="J202" s="279"/>
      <c r="K202" s="279"/>
      <c r="L202" s="279"/>
      <c r="M202" s="279">
        <v>151914630.31</v>
      </c>
      <c r="N202" s="111"/>
      <c r="O202" s="111"/>
      <c r="P202" s="111"/>
      <c r="Q202" s="111"/>
      <c r="R202" s="111"/>
      <c r="S202" s="111"/>
      <c r="T202" s="111"/>
      <c r="U202" s="111"/>
    </row>
    <row r="203" spans="1:21" x14ac:dyDescent="0.3">
      <c r="A203" s="278" t="s">
        <v>206</v>
      </c>
      <c r="B203" s="228">
        <v>43465</v>
      </c>
      <c r="C203" s="278" t="s">
        <v>126</v>
      </c>
      <c r="D203" s="278" t="s">
        <v>499</v>
      </c>
      <c r="E203" s="279">
        <v>81023841.640000001</v>
      </c>
      <c r="F203" s="279">
        <v>0</v>
      </c>
      <c r="G203" s="279">
        <v>0</v>
      </c>
      <c r="H203" s="279">
        <v>0</v>
      </c>
      <c r="I203" s="279">
        <v>0</v>
      </c>
      <c r="J203" s="279">
        <v>0</v>
      </c>
      <c r="K203" s="279">
        <v>0</v>
      </c>
      <c r="L203" s="279">
        <v>0</v>
      </c>
      <c r="M203" s="279">
        <v>81023841.640000001</v>
      </c>
      <c r="N203" s="111"/>
      <c r="O203" s="111"/>
      <c r="P203" s="111"/>
      <c r="Q203" s="111"/>
      <c r="R203" s="111"/>
      <c r="S203" s="111"/>
      <c r="T203" s="111"/>
      <c r="U203" s="111"/>
    </row>
    <row r="204" spans="1:21" x14ac:dyDescent="0.3">
      <c r="A204" s="278" t="s">
        <v>206</v>
      </c>
      <c r="B204" s="228">
        <v>43465</v>
      </c>
      <c r="C204" s="278" t="s">
        <v>127</v>
      </c>
      <c r="D204" s="278" t="s">
        <v>500</v>
      </c>
      <c r="E204" s="279">
        <v>7932343.1299999999</v>
      </c>
      <c r="F204" s="279">
        <v>0</v>
      </c>
      <c r="G204" s="279">
        <v>0</v>
      </c>
      <c r="H204" s="279">
        <v>0</v>
      </c>
      <c r="I204" s="279">
        <v>0</v>
      </c>
      <c r="J204" s="279">
        <v>0</v>
      </c>
      <c r="K204" s="279">
        <v>0</v>
      </c>
      <c r="L204" s="279">
        <v>0</v>
      </c>
      <c r="M204" s="279">
        <v>7932343.1299999999</v>
      </c>
      <c r="N204" s="111"/>
      <c r="O204" s="111"/>
      <c r="P204" s="111"/>
      <c r="Q204" s="111"/>
      <c r="R204" s="111"/>
      <c r="S204" s="111"/>
      <c r="T204" s="111"/>
      <c r="U204" s="111"/>
    </row>
    <row r="205" spans="1:21" x14ac:dyDescent="0.3">
      <c r="A205" s="278" t="s">
        <v>206</v>
      </c>
      <c r="B205" s="228">
        <v>43465</v>
      </c>
      <c r="C205" s="278" t="s">
        <v>128</v>
      </c>
      <c r="D205" s="278" t="s">
        <v>501</v>
      </c>
      <c r="E205" s="279">
        <v>73091498.510000005</v>
      </c>
      <c r="F205" s="279"/>
      <c r="G205" s="279"/>
      <c r="H205" s="279"/>
      <c r="I205" s="279"/>
      <c r="J205" s="279"/>
      <c r="K205" s="279"/>
      <c r="L205" s="279"/>
      <c r="M205" s="279">
        <v>73091498.510000005</v>
      </c>
      <c r="N205" s="111"/>
      <c r="O205" s="111"/>
      <c r="P205" s="111"/>
      <c r="Q205" s="111"/>
      <c r="R205" s="111"/>
      <c r="S205" s="111"/>
      <c r="T205" s="111"/>
      <c r="U205" s="111"/>
    </row>
    <row r="206" spans="1:21" x14ac:dyDescent="0.3">
      <c r="A206" s="278" t="s">
        <v>206</v>
      </c>
      <c r="B206" s="228">
        <v>43465</v>
      </c>
      <c r="C206" s="278" t="s">
        <v>129</v>
      </c>
      <c r="D206" s="278" t="s">
        <v>502</v>
      </c>
      <c r="E206" s="279">
        <v>0</v>
      </c>
      <c r="F206" s="279">
        <v>0</v>
      </c>
      <c r="G206" s="279">
        <v>0</v>
      </c>
      <c r="H206" s="279">
        <v>0</v>
      </c>
      <c r="I206" s="279">
        <v>0</v>
      </c>
      <c r="J206" s="279">
        <v>0</v>
      </c>
      <c r="K206" s="279">
        <v>0</v>
      </c>
      <c r="L206" s="279">
        <v>0</v>
      </c>
      <c r="M206" s="279">
        <v>0</v>
      </c>
      <c r="N206" s="111"/>
      <c r="O206" s="111"/>
      <c r="P206" s="111"/>
      <c r="Q206" s="111"/>
      <c r="R206" s="111"/>
      <c r="S206" s="111"/>
      <c r="T206" s="111"/>
      <c r="U206" s="111"/>
    </row>
    <row r="207" spans="1:21" x14ac:dyDescent="0.3">
      <c r="A207" s="278" t="s">
        <v>206</v>
      </c>
      <c r="B207" s="228">
        <v>43465</v>
      </c>
      <c r="C207" s="278" t="s">
        <v>130</v>
      </c>
      <c r="D207" s="278" t="s">
        <v>503</v>
      </c>
      <c r="E207" s="279">
        <v>0</v>
      </c>
      <c r="F207" s="279">
        <v>0</v>
      </c>
      <c r="G207" s="279">
        <v>0</v>
      </c>
      <c r="H207" s="279">
        <v>0</v>
      </c>
      <c r="I207" s="279">
        <v>0</v>
      </c>
      <c r="J207" s="279">
        <v>0</v>
      </c>
      <c r="K207" s="279">
        <v>0</v>
      </c>
      <c r="L207" s="279">
        <v>0</v>
      </c>
      <c r="M207" s="279">
        <v>0</v>
      </c>
      <c r="N207" s="111"/>
      <c r="O207" s="111"/>
      <c r="P207" s="111"/>
      <c r="Q207" s="111"/>
      <c r="R207" s="111"/>
      <c r="S207" s="111"/>
      <c r="T207" s="111"/>
      <c r="U207" s="111"/>
    </row>
    <row r="208" spans="1:21" x14ac:dyDescent="0.3">
      <c r="A208" s="278" t="s">
        <v>206</v>
      </c>
      <c r="B208" s="228">
        <v>43465</v>
      </c>
      <c r="C208" s="278" t="s">
        <v>131</v>
      </c>
      <c r="D208" s="278" t="s">
        <v>504</v>
      </c>
      <c r="E208" s="279"/>
      <c r="F208" s="279"/>
      <c r="G208" s="279"/>
      <c r="H208" s="279"/>
      <c r="I208" s="279"/>
      <c r="J208" s="279"/>
      <c r="K208" s="279"/>
      <c r="L208" s="279"/>
      <c r="M208" s="279"/>
      <c r="N208" s="111"/>
      <c r="O208" s="111"/>
      <c r="P208" s="111"/>
      <c r="Q208" s="111"/>
      <c r="R208" s="111"/>
      <c r="S208" s="111"/>
      <c r="T208" s="111"/>
      <c r="U208" s="111"/>
    </row>
    <row r="209" spans="1:21" x14ac:dyDescent="0.3">
      <c r="A209" s="278" t="s">
        <v>206</v>
      </c>
      <c r="B209" s="228">
        <v>43465</v>
      </c>
      <c r="C209" s="278" t="s">
        <v>132</v>
      </c>
      <c r="D209" s="278" t="s">
        <v>102</v>
      </c>
      <c r="E209" s="279">
        <v>36932767.567000002</v>
      </c>
      <c r="F209" s="279"/>
      <c r="G209" s="279"/>
      <c r="H209" s="279"/>
      <c r="I209" s="279"/>
      <c r="J209" s="279"/>
      <c r="K209" s="279"/>
      <c r="L209" s="279"/>
      <c r="M209" s="279">
        <v>36932767.567000002</v>
      </c>
      <c r="N209" s="111"/>
      <c r="O209" s="111"/>
      <c r="P209" s="111"/>
      <c r="Q209" s="111"/>
      <c r="R209" s="111"/>
      <c r="S209" s="111"/>
      <c r="T209" s="111"/>
      <c r="U209" s="111"/>
    </row>
    <row r="210" spans="1:21" x14ac:dyDescent="0.3">
      <c r="A210" s="278" t="s">
        <v>206</v>
      </c>
      <c r="B210" s="228">
        <v>43465</v>
      </c>
      <c r="C210" s="278" t="s">
        <v>133</v>
      </c>
      <c r="D210" s="278" t="s">
        <v>103</v>
      </c>
      <c r="E210" s="279"/>
      <c r="F210" s="279"/>
      <c r="G210" s="279"/>
      <c r="H210" s="279"/>
      <c r="I210" s="279"/>
      <c r="J210" s="279"/>
      <c r="K210" s="279"/>
      <c r="L210" s="279"/>
      <c r="M210" s="279">
        <v>0</v>
      </c>
      <c r="N210" s="111"/>
      <c r="O210" s="111"/>
      <c r="P210" s="111"/>
      <c r="Q210" s="111"/>
      <c r="R210" s="111"/>
      <c r="S210" s="111"/>
      <c r="T210" s="111"/>
      <c r="U210" s="111"/>
    </row>
    <row r="211" spans="1:21" x14ac:dyDescent="0.3">
      <c r="A211" s="278" t="s">
        <v>206</v>
      </c>
      <c r="B211" s="228">
        <v>43465</v>
      </c>
      <c r="C211" s="278" t="s">
        <v>134</v>
      </c>
      <c r="D211" s="278" t="s">
        <v>105</v>
      </c>
      <c r="E211" s="279"/>
      <c r="F211" s="279"/>
      <c r="G211" s="279"/>
      <c r="H211" s="279"/>
      <c r="I211" s="279"/>
      <c r="J211" s="279"/>
      <c r="K211" s="279"/>
      <c r="L211" s="279"/>
      <c r="M211" s="279">
        <v>36932767.567000002</v>
      </c>
      <c r="N211" s="111"/>
      <c r="O211" s="111"/>
      <c r="P211" s="111"/>
      <c r="Q211" s="111"/>
      <c r="R211" s="111"/>
      <c r="S211" s="111"/>
      <c r="T211" s="111"/>
      <c r="U211" s="111"/>
    </row>
    <row r="212" spans="1:21" x14ac:dyDescent="0.3">
      <c r="A212" s="278" t="s">
        <v>171</v>
      </c>
      <c r="B212" s="228">
        <v>42735</v>
      </c>
      <c r="C212" s="278" t="s">
        <v>120</v>
      </c>
      <c r="D212" s="278" t="s">
        <v>493</v>
      </c>
      <c r="E212" s="279"/>
      <c r="F212" s="279"/>
      <c r="G212" s="279">
        <v>68199757.459999993</v>
      </c>
      <c r="H212" s="279"/>
      <c r="I212" s="279"/>
      <c r="J212" s="279"/>
      <c r="K212" s="279"/>
      <c r="L212" s="279"/>
      <c r="M212" s="279">
        <v>68199757.459999993</v>
      </c>
      <c r="N212" s="111"/>
      <c r="O212" s="111"/>
      <c r="P212" s="111"/>
      <c r="Q212" s="111"/>
      <c r="R212" s="111"/>
      <c r="S212" s="111"/>
      <c r="T212" s="111"/>
      <c r="U212" s="111"/>
    </row>
    <row r="213" spans="1:21" x14ac:dyDescent="0.3">
      <c r="A213" s="278" t="s">
        <v>171</v>
      </c>
      <c r="B213" s="228">
        <v>42735</v>
      </c>
      <c r="C213" s="278" t="s">
        <v>121</v>
      </c>
      <c r="D213" s="278" t="s">
        <v>494</v>
      </c>
      <c r="E213" s="279"/>
      <c r="F213" s="279"/>
      <c r="G213" s="279"/>
      <c r="H213" s="279">
        <v>26480.23</v>
      </c>
      <c r="I213" s="279"/>
      <c r="J213" s="279"/>
      <c r="K213" s="279"/>
      <c r="L213" s="279"/>
      <c r="M213" s="279">
        <v>26480.23</v>
      </c>
      <c r="N213" s="111"/>
      <c r="O213" s="111"/>
      <c r="P213" s="111"/>
      <c r="Q213" s="111"/>
      <c r="R213" s="111"/>
      <c r="S213" s="111"/>
      <c r="T213" s="111"/>
      <c r="U213" s="111"/>
    </row>
    <row r="214" spans="1:21" x14ac:dyDescent="0.3">
      <c r="A214" s="278" t="s">
        <v>171</v>
      </c>
      <c r="B214" s="228">
        <v>42735</v>
      </c>
      <c r="C214" s="278" t="s">
        <v>122</v>
      </c>
      <c r="D214" s="278" t="s">
        <v>495</v>
      </c>
      <c r="E214" s="279"/>
      <c r="F214" s="279"/>
      <c r="G214" s="279">
        <v>68199757.459999993</v>
      </c>
      <c r="H214" s="279">
        <v>-26480.23</v>
      </c>
      <c r="I214" s="279"/>
      <c r="J214" s="279"/>
      <c r="K214" s="279"/>
      <c r="L214" s="279"/>
      <c r="M214" s="279">
        <v>68173277.230000004</v>
      </c>
      <c r="N214" s="111"/>
      <c r="O214" s="111"/>
      <c r="P214" s="111"/>
      <c r="Q214" s="111"/>
      <c r="R214" s="111"/>
      <c r="S214" s="111"/>
      <c r="T214" s="111"/>
      <c r="U214" s="111"/>
    </row>
    <row r="215" spans="1:21" x14ac:dyDescent="0.3">
      <c r="A215" s="278" t="s">
        <v>171</v>
      </c>
      <c r="B215" s="228">
        <v>42735</v>
      </c>
      <c r="C215" s="278" t="s">
        <v>123</v>
      </c>
      <c r="D215" s="278" t="s">
        <v>496</v>
      </c>
      <c r="E215" s="279"/>
      <c r="F215" s="279"/>
      <c r="G215" s="279">
        <v>68199757.459999993</v>
      </c>
      <c r="H215" s="279"/>
      <c r="I215" s="279"/>
      <c r="J215" s="279"/>
      <c r="K215" s="279"/>
      <c r="L215" s="279"/>
      <c r="M215" s="279">
        <v>68199757.459999993</v>
      </c>
      <c r="N215" s="111"/>
      <c r="O215" s="111"/>
      <c r="P215" s="111"/>
      <c r="Q215" s="111"/>
      <c r="R215" s="111"/>
      <c r="S215" s="111"/>
      <c r="T215" s="111"/>
      <c r="U215" s="111"/>
    </row>
    <row r="216" spans="1:21" x14ac:dyDescent="0.3">
      <c r="A216" s="278" t="s">
        <v>171</v>
      </c>
      <c r="B216" s="228">
        <v>42735</v>
      </c>
      <c r="C216" s="278" t="s">
        <v>124</v>
      </c>
      <c r="D216" s="278" t="s">
        <v>497</v>
      </c>
      <c r="E216" s="279"/>
      <c r="F216" s="279"/>
      <c r="G216" s="279"/>
      <c r="H216" s="279">
        <v>26480.23</v>
      </c>
      <c r="I216" s="279"/>
      <c r="J216" s="279"/>
      <c r="K216" s="279"/>
      <c r="L216" s="279"/>
      <c r="M216" s="279">
        <v>26480.23</v>
      </c>
      <c r="N216" s="111"/>
      <c r="O216" s="111"/>
      <c r="P216" s="111"/>
      <c r="Q216" s="111"/>
      <c r="R216" s="111"/>
      <c r="S216" s="111"/>
      <c r="T216" s="111"/>
      <c r="U216" s="111"/>
    </row>
    <row r="217" spans="1:21" x14ac:dyDescent="0.3">
      <c r="A217" s="278" t="s">
        <v>171</v>
      </c>
      <c r="B217" s="228">
        <v>42735</v>
      </c>
      <c r="C217" s="278" t="s">
        <v>125</v>
      </c>
      <c r="D217" s="278" t="s">
        <v>498</v>
      </c>
      <c r="E217" s="279"/>
      <c r="F217" s="279"/>
      <c r="G217" s="279">
        <v>68199757.459999993</v>
      </c>
      <c r="H217" s="279">
        <v>-26480.23</v>
      </c>
      <c r="I217" s="279"/>
      <c r="J217" s="279"/>
      <c r="K217" s="279"/>
      <c r="L217" s="279"/>
      <c r="M217" s="279">
        <v>68173277.230000004</v>
      </c>
      <c r="N217" s="111"/>
      <c r="O217" s="111"/>
      <c r="P217" s="111"/>
      <c r="Q217" s="111"/>
      <c r="R217" s="111"/>
      <c r="S217" s="111"/>
      <c r="T217" s="111"/>
      <c r="U217" s="111"/>
    </row>
    <row r="218" spans="1:21" x14ac:dyDescent="0.3">
      <c r="A218" s="278" t="s">
        <v>171</v>
      </c>
      <c r="B218" s="228">
        <v>42735</v>
      </c>
      <c r="C218" s="278" t="s">
        <v>126</v>
      </c>
      <c r="D218" s="278" t="s">
        <v>499</v>
      </c>
      <c r="E218" s="279"/>
      <c r="F218" s="279"/>
      <c r="G218" s="279">
        <v>498312778.68000001</v>
      </c>
      <c r="H218" s="279"/>
      <c r="I218" s="279"/>
      <c r="J218" s="279"/>
      <c r="K218" s="279"/>
      <c r="L218" s="279"/>
      <c r="M218" s="279">
        <v>498312778.68000001</v>
      </c>
      <c r="N218" s="111"/>
      <c r="O218" s="111"/>
      <c r="P218" s="111"/>
      <c r="Q218" s="111"/>
      <c r="R218" s="111"/>
      <c r="S218" s="111"/>
      <c r="T218" s="111"/>
      <c r="U218" s="111"/>
    </row>
    <row r="219" spans="1:21" x14ac:dyDescent="0.3">
      <c r="A219" s="278" t="s">
        <v>171</v>
      </c>
      <c r="B219" s="228">
        <v>42735</v>
      </c>
      <c r="C219" s="278" t="s">
        <v>127</v>
      </c>
      <c r="D219" s="278" t="s">
        <v>500</v>
      </c>
      <c r="E219" s="279"/>
      <c r="F219" s="279"/>
      <c r="G219" s="279"/>
      <c r="H219" s="279"/>
      <c r="I219" s="279"/>
      <c r="J219" s="279"/>
      <c r="K219" s="279"/>
      <c r="L219" s="279"/>
      <c r="M219" s="279"/>
      <c r="N219" s="111"/>
      <c r="O219" s="111"/>
      <c r="P219" s="111"/>
      <c r="Q219" s="111"/>
      <c r="R219" s="111"/>
      <c r="S219" s="111"/>
      <c r="T219" s="111"/>
      <c r="U219" s="111"/>
    </row>
    <row r="220" spans="1:21" x14ac:dyDescent="0.3">
      <c r="A220" s="278" t="s">
        <v>171</v>
      </c>
      <c r="B220" s="228">
        <v>42735</v>
      </c>
      <c r="C220" s="278" t="s">
        <v>128</v>
      </c>
      <c r="D220" s="278" t="s">
        <v>501</v>
      </c>
      <c r="E220" s="279"/>
      <c r="F220" s="279"/>
      <c r="G220" s="279">
        <v>498312778.68000001</v>
      </c>
      <c r="H220" s="279"/>
      <c r="I220" s="279"/>
      <c r="J220" s="279"/>
      <c r="K220" s="279"/>
      <c r="L220" s="279"/>
      <c r="M220" s="279">
        <v>498312778.68000001</v>
      </c>
      <c r="N220" s="111"/>
      <c r="O220" s="111"/>
      <c r="P220" s="111"/>
      <c r="Q220" s="111"/>
      <c r="R220" s="111"/>
      <c r="S220" s="111"/>
      <c r="T220" s="111"/>
      <c r="U220" s="111"/>
    </row>
    <row r="221" spans="1:21" x14ac:dyDescent="0.3">
      <c r="A221" s="278" t="s">
        <v>171</v>
      </c>
      <c r="B221" s="228">
        <v>42735</v>
      </c>
      <c r="C221" s="278" t="s">
        <v>129</v>
      </c>
      <c r="D221" s="278" t="s">
        <v>502</v>
      </c>
      <c r="E221" s="279"/>
      <c r="F221" s="279"/>
      <c r="G221" s="279"/>
      <c r="H221" s="279"/>
      <c r="I221" s="279"/>
      <c r="J221" s="279"/>
      <c r="K221" s="279"/>
      <c r="L221" s="279"/>
      <c r="M221" s="279"/>
      <c r="N221" s="111"/>
      <c r="O221" s="111"/>
      <c r="P221" s="111"/>
      <c r="Q221" s="111"/>
      <c r="R221" s="111"/>
      <c r="S221" s="111"/>
      <c r="T221" s="111"/>
      <c r="U221" s="111"/>
    </row>
    <row r="222" spans="1:21" x14ac:dyDescent="0.3">
      <c r="A222" s="278" t="s">
        <v>171</v>
      </c>
      <c r="B222" s="228">
        <v>42735</v>
      </c>
      <c r="C222" s="278" t="s">
        <v>130</v>
      </c>
      <c r="D222" s="278" t="s">
        <v>503</v>
      </c>
      <c r="E222" s="279"/>
      <c r="F222" s="279"/>
      <c r="G222" s="279"/>
      <c r="H222" s="279"/>
      <c r="I222" s="279"/>
      <c r="J222" s="279"/>
      <c r="K222" s="279"/>
      <c r="L222" s="279"/>
      <c r="M222" s="279"/>
      <c r="N222" s="111"/>
      <c r="O222" s="111"/>
      <c r="P222" s="111"/>
      <c r="Q222" s="111"/>
      <c r="R222" s="111"/>
      <c r="S222" s="111"/>
      <c r="T222" s="111"/>
      <c r="U222" s="111"/>
    </row>
    <row r="223" spans="1:21" x14ac:dyDescent="0.3">
      <c r="A223" s="278" t="s">
        <v>171</v>
      </c>
      <c r="B223" s="228">
        <v>42735</v>
      </c>
      <c r="C223" s="278" t="s">
        <v>131</v>
      </c>
      <c r="D223" s="278" t="s">
        <v>504</v>
      </c>
      <c r="E223" s="279"/>
      <c r="F223" s="279"/>
      <c r="G223" s="279"/>
      <c r="H223" s="279"/>
      <c r="I223" s="279"/>
      <c r="J223" s="279"/>
      <c r="K223" s="279"/>
      <c r="L223" s="279"/>
      <c r="M223" s="279"/>
      <c r="N223" s="111"/>
      <c r="O223" s="111"/>
      <c r="P223" s="111"/>
      <c r="Q223" s="111"/>
      <c r="R223" s="111"/>
      <c r="S223" s="111"/>
      <c r="T223" s="111"/>
      <c r="U223" s="111"/>
    </row>
    <row r="224" spans="1:21" x14ac:dyDescent="0.3">
      <c r="A224" s="278" t="s">
        <v>171</v>
      </c>
      <c r="B224" s="228">
        <v>42735</v>
      </c>
      <c r="C224" s="278" t="s">
        <v>132</v>
      </c>
      <c r="D224" s="278" t="s">
        <v>102</v>
      </c>
      <c r="E224" s="279"/>
      <c r="F224" s="279"/>
      <c r="G224" s="279">
        <v>16516165.41</v>
      </c>
      <c r="H224" s="279"/>
      <c r="I224" s="279"/>
      <c r="J224" s="279"/>
      <c r="K224" s="279"/>
      <c r="L224" s="279"/>
      <c r="M224" s="279">
        <v>16516165.41</v>
      </c>
      <c r="N224" s="111"/>
      <c r="O224" s="111"/>
      <c r="P224" s="111"/>
      <c r="Q224" s="111"/>
      <c r="R224" s="111"/>
      <c r="S224" s="111"/>
      <c r="T224" s="111"/>
      <c r="U224" s="111"/>
    </row>
    <row r="225" spans="1:21" x14ac:dyDescent="0.3">
      <c r="A225" s="278" t="s">
        <v>171</v>
      </c>
      <c r="B225" s="228">
        <v>42735</v>
      </c>
      <c r="C225" s="278" t="s">
        <v>133</v>
      </c>
      <c r="D225" s="278" t="s">
        <v>103</v>
      </c>
      <c r="E225" s="279"/>
      <c r="F225" s="279"/>
      <c r="G225" s="279"/>
      <c r="H225" s="279"/>
      <c r="I225" s="279"/>
      <c r="J225" s="279"/>
      <c r="K225" s="279"/>
      <c r="L225" s="279"/>
      <c r="M225" s="279"/>
      <c r="N225" s="111"/>
      <c r="O225" s="111"/>
      <c r="P225" s="111"/>
      <c r="Q225" s="111"/>
      <c r="R225" s="111"/>
      <c r="S225" s="111"/>
      <c r="T225" s="111"/>
      <c r="U225" s="111"/>
    </row>
    <row r="226" spans="1:21" x14ac:dyDescent="0.3">
      <c r="A226" s="278" t="s">
        <v>171</v>
      </c>
      <c r="B226" s="228">
        <v>42735</v>
      </c>
      <c r="C226" s="278" t="s">
        <v>134</v>
      </c>
      <c r="D226" s="278" t="s">
        <v>105</v>
      </c>
      <c r="E226" s="279"/>
      <c r="F226" s="279"/>
      <c r="G226" s="279"/>
      <c r="H226" s="279"/>
      <c r="I226" s="279"/>
      <c r="J226" s="279"/>
      <c r="K226" s="279"/>
      <c r="L226" s="279"/>
      <c r="M226" s="279">
        <v>16516165.41</v>
      </c>
      <c r="N226" s="111"/>
      <c r="O226" s="111"/>
      <c r="P226" s="111"/>
      <c r="Q226" s="111"/>
      <c r="R226" s="111"/>
      <c r="S226" s="111"/>
      <c r="T226" s="111"/>
      <c r="U226" s="111"/>
    </row>
    <row r="227" spans="1:21" x14ac:dyDescent="0.3">
      <c r="A227" s="278" t="s">
        <v>171</v>
      </c>
      <c r="B227" s="228">
        <v>43100</v>
      </c>
      <c r="C227" s="278" t="s">
        <v>120</v>
      </c>
      <c r="D227" s="278" t="s">
        <v>493</v>
      </c>
      <c r="E227" s="279"/>
      <c r="F227" s="279"/>
      <c r="G227" s="279">
        <v>53765035.789999999</v>
      </c>
      <c r="H227" s="279"/>
      <c r="I227" s="279"/>
      <c r="J227" s="279"/>
      <c r="K227" s="279"/>
      <c r="L227" s="279"/>
      <c r="M227" s="279">
        <v>53765035.789999999</v>
      </c>
      <c r="N227" s="111"/>
      <c r="O227" s="111"/>
      <c r="P227" s="111"/>
      <c r="Q227" s="111"/>
      <c r="R227" s="111"/>
      <c r="S227" s="111"/>
      <c r="T227" s="111"/>
      <c r="U227" s="111"/>
    </row>
    <row r="228" spans="1:21" x14ac:dyDescent="0.3">
      <c r="A228" s="278" t="s">
        <v>171</v>
      </c>
      <c r="B228" s="228">
        <v>43100</v>
      </c>
      <c r="C228" s="278" t="s">
        <v>121</v>
      </c>
      <c r="D228" s="278" t="s">
        <v>494</v>
      </c>
      <c r="E228" s="279"/>
      <c r="F228" s="279"/>
      <c r="G228" s="279"/>
      <c r="H228" s="279">
        <v>31409.3</v>
      </c>
      <c r="I228" s="279"/>
      <c r="J228" s="279"/>
      <c r="K228" s="279"/>
      <c r="L228" s="279"/>
      <c r="M228" s="279">
        <v>31409.3</v>
      </c>
      <c r="N228" s="111"/>
      <c r="O228" s="111"/>
      <c r="P228" s="111"/>
      <c r="Q228" s="111"/>
      <c r="R228" s="111"/>
      <c r="S228" s="111"/>
      <c r="T228" s="111"/>
      <c r="U228" s="111"/>
    </row>
    <row r="229" spans="1:21" x14ac:dyDescent="0.3">
      <c r="A229" s="278" t="s">
        <v>171</v>
      </c>
      <c r="B229" s="228">
        <v>43100</v>
      </c>
      <c r="C229" s="278" t="s">
        <v>122</v>
      </c>
      <c r="D229" s="278" t="s">
        <v>495</v>
      </c>
      <c r="E229" s="279"/>
      <c r="F229" s="279"/>
      <c r="G229" s="279">
        <v>53765035.789999999</v>
      </c>
      <c r="H229" s="279">
        <v>-31409.3</v>
      </c>
      <c r="I229" s="279"/>
      <c r="J229" s="279"/>
      <c r="K229" s="279"/>
      <c r="L229" s="279"/>
      <c r="M229" s="279">
        <v>53733626.490000002</v>
      </c>
      <c r="N229" s="111"/>
      <c r="O229" s="111"/>
      <c r="P229" s="111"/>
      <c r="Q229" s="111"/>
      <c r="R229" s="111"/>
      <c r="S229" s="111"/>
      <c r="T229" s="111"/>
      <c r="U229" s="111"/>
    </row>
    <row r="230" spans="1:21" x14ac:dyDescent="0.3">
      <c r="A230" s="278" t="s">
        <v>171</v>
      </c>
      <c r="B230" s="228">
        <v>43100</v>
      </c>
      <c r="C230" s="278" t="s">
        <v>123</v>
      </c>
      <c r="D230" s="278" t="s">
        <v>496</v>
      </c>
      <c r="E230" s="279"/>
      <c r="F230" s="279"/>
      <c r="G230" s="279">
        <v>53765035.789999999</v>
      </c>
      <c r="H230" s="279"/>
      <c r="I230" s="279"/>
      <c r="J230" s="279"/>
      <c r="K230" s="279"/>
      <c r="L230" s="279"/>
      <c r="M230" s="279">
        <v>53765035.789999999</v>
      </c>
      <c r="N230" s="111"/>
      <c r="O230" s="111"/>
      <c r="P230" s="111"/>
      <c r="Q230" s="111"/>
      <c r="R230" s="111"/>
      <c r="S230" s="111"/>
      <c r="T230" s="111"/>
      <c r="U230" s="111"/>
    </row>
    <row r="231" spans="1:21" x14ac:dyDescent="0.3">
      <c r="A231" s="278" t="s">
        <v>171</v>
      </c>
      <c r="B231" s="228">
        <v>43100</v>
      </c>
      <c r="C231" s="278" t="s">
        <v>124</v>
      </c>
      <c r="D231" s="278" t="s">
        <v>497</v>
      </c>
      <c r="E231" s="279"/>
      <c r="F231" s="279"/>
      <c r="G231" s="279"/>
      <c r="H231" s="279">
        <v>31409.3</v>
      </c>
      <c r="I231" s="279"/>
      <c r="J231" s="279"/>
      <c r="K231" s="279"/>
      <c r="L231" s="279"/>
      <c r="M231" s="279">
        <v>31409.3</v>
      </c>
      <c r="N231" s="111"/>
      <c r="O231" s="111"/>
      <c r="P231" s="111"/>
      <c r="Q231" s="111"/>
      <c r="R231" s="111"/>
      <c r="S231" s="111"/>
      <c r="T231" s="111"/>
      <c r="U231" s="111"/>
    </row>
    <row r="232" spans="1:21" x14ac:dyDescent="0.3">
      <c r="A232" s="278" t="s">
        <v>171</v>
      </c>
      <c r="B232" s="228">
        <v>43100</v>
      </c>
      <c r="C232" s="278" t="s">
        <v>125</v>
      </c>
      <c r="D232" s="278" t="s">
        <v>498</v>
      </c>
      <c r="E232" s="279"/>
      <c r="F232" s="279"/>
      <c r="G232" s="279">
        <v>53765035.789999999</v>
      </c>
      <c r="H232" s="279">
        <v>-31409.3</v>
      </c>
      <c r="I232" s="279"/>
      <c r="J232" s="279"/>
      <c r="K232" s="279"/>
      <c r="L232" s="279"/>
      <c r="M232" s="279">
        <v>53733626.490000002</v>
      </c>
      <c r="N232" s="111"/>
      <c r="O232" s="111"/>
      <c r="P232" s="111"/>
      <c r="Q232" s="111"/>
      <c r="R232" s="111"/>
      <c r="S232" s="111"/>
      <c r="T232" s="111"/>
      <c r="U232" s="111"/>
    </row>
    <row r="233" spans="1:21" x14ac:dyDescent="0.3">
      <c r="A233" s="278" t="s">
        <v>171</v>
      </c>
      <c r="B233" s="228">
        <v>43100</v>
      </c>
      <c r="C233" s="278" t="s">
        <v>126</v>
      </c>
      <c r="D233" s="278" t="s">
        <v>499</v>
      </c>
      <c r="E233" s="279"/>
      <c r="F233" s="279"/>
      <c r="G233" s="279">
        <v>552116237.16999996</v>
      </c>
      <c r="H233" s="279"/>
      <c r="I233" s="279"/>
      <c r="J233" s="279"/>
      <c r="K233" s="279"/>
      <c r="L233" s="279"/>
      <c r="M233" s="279">
        <v>552116237.16999996</v>
      </c>
      <c r="N233" s="111"/>
      <c r="O233" s="111"/>
      <c r="P233" s="111"/>
      <c r="Q233" s="111"/>
      <c r="R233" s="111"/>
      <c r="S233" s="111"/>
      <c r="T233" s="111"/>
      <c r="U233" s="111"/>
    </row>
    <row r="234" spans="1:21" x14ac:dyDescent="0.3">
      <c r="A234" s="278" t="s">
        <v>171</v>
      </c>
      <c r="B234" s="228">
        <v>43100</v>
      </c>
      <c r="C234" s="278" t="s">
        <v>127</v>
      </c>
      <c r="D234" s="278" t="s">
        <v>500</v>
      </c>
      <c r="E234" s="279"/>
      <c r="F234" s="279"/>
      <c r="G234" s="279"/>
      <c r="H234" s="279"/>
      <c r="I234" s="279"/>
      <c r="J234" s="279"/>
      <c r="K234" s="279"/>
      <c r="L234" s="279"/>
      <c r="M234" s="279"/>
      <c r="N234" s="111"/>
      <c r="O234" s="111"/>
      <c r="P234" s="111"/>
      <c r="Q234" s="111"/>
      <c r="R234" s="111"/>
      <c r="S234" s="111"/>
      <c r="T234" s="111"/>
      <c r="U234" s="111"/>
    </row>
    <row r="235" spans="1:21" x14ac:dyDescent="0.3">
      <c r="A235" s="278" t="s">
        <v>171</v>
      </c>
      <c r="B235" s="228">
        <v>43100</v>
      </c>
      <c r="C235" s="278" t="s">
        <v>128</v>
      </c>
      <c r="D235" s="278" t="s">
        <v>501</v>
      </c>
      <c r="E235" s="279"/>
      <c r="F235" s="279"/>
      <c r="G235" s="279">
        <v>552116237.16999996</v>
      </c>
      <c r="H235" s="279"/>
      <c r="I235" s="279"/>
      <c r="J235" s="279"/>
      <c r="K235" s="279"/>
      <c r="L235" s="279"/>
      <c r="M235" s="279">
        <v>552116237.16999996</v>
      </c>
      <c r="N235" s="111"/>
      <c r="O235" s="111"/>
      <c r="P235" s="111"/>
      <c r="Q235" s="111"/>
      <c r="R235" s="111"/>
      <c r="S235" s="111"/>
      <c r="T235" s="111"/>
      <c r="U235" s="111"/>
    </row>
    <row r="236" spans="1:21" x14ac:dyDescent="0.3">
      <c r="A236" s="278" t="s">
        <v>171</v>
      </c>
      <c r="B236" s="228">
        <v>43100</v>
      </c>
      <c r="C236" s="278" t="s">
        <v>129</v>
      </c>
      <c r="D236" s="278" t="s">
        <v>502</v>
      </c>
      <c r="E236" s="279"/>
      <c r="F236" s="279"/>
      <c r="G236" s="279"/>
      <c r="H236" s="279"/>
      <c r="I236" s="279"/>
      <c r="J236" s="279"/>
      <c r="K236" s="279"/>
      <c r="L236" s="279"/>
      <c r="M236" s="279"/>
      <c r="N236" s="111"/>
      <c r="O236" s="111"/>
      <c r="P236" s="111"/>
      <c r="Q236" s="111"/>
      <c r="R236" s="111"/>
      <c r="S236" s="111"/>
      <c r="T236" s="111"/>
      <c r="U236" s="111"/>
    </row>
    <row r="237" spans="1:21" x14ac:dyDescent="0.3">
      <c r="A237" s="278" t="s">
        <v>171</v>
      </c>
      <c r="B237" s="228">
        <v>43100</v>
      </c>
      <c r="C237" s="278" t="s">
        <v>130</v>
      </c>
      <c r="D237" s="278" t="s">
        <v>503</v>
      </c>
      <c r="E237" s="279"/>
      <c r="F237" s="279"/>
      <c r="G237" s="279"/>
      <c r="H237" s="279"/>
      <c r="I237" s="279"/>
      <c r="J237" s="279"/>
      <c r="K237" s="279"/>
      <c r="L237" s="279"/>
      <c r="M237" s="279"/>
      <c r="N237" s="111"/>
      <c r="O237" s="111"/>
      <c r="P237" s="111"/>
      <c r="Q237" s="111"/>
      <c r="R237" s="111"/>
      <c r="S237" s="111"/>
      <c r="T237" s="111"/>
      <c r="U237" s="111"/>
    </row>
    <row r="238" spans="1:21" x14ac:dyDescent="0.3">
      <c r="A238" s="278" t="s">
        <v>171</v>
      </c>
      <c r="B238" s="228">
        <v>43100</v>
      </c>
      <c r="C238" s="278" t="s">
        <v>131</v>
      </c>
      <c r="D238" s="278" t="s">
        <v>504</v>
      </c>
      <c r="E238" s="279"/>
      <c r="F238" s="279"/>
      <c r="G238" s="279"/>
      <c r="H238" s="279"/>
      <c r="I238" s="279"/>
      <c r="J238" s="279"/>
      <c r="K238" s="279"/>
      <c r="L238" s="279"/>
      <c r="M238" s="279"/>
      <c r="N238" s="111"/>
      <c r="O238" s="111"/>
      <c r="P238" s="111"/>
      <c r="Q238" s="111"/>
      <c r="R238" s="111"/>
      <c r="S238" s="111"/>
      <c r="T238" s="111"/>
      <c r="U238" s="111"/>
    </row>
    <row r="239" spans="1:21" x14ac:dyDescent="0.3">
      <c r="A239" s="278" t="s">
        <v>171</v>
      </c>
      <c r="B239" s="228">
        <v>43100</v>
      </c>
      <c r="C239" s="278" t="s">
        <v>132</v>
      </c>
      <c r="D239" s="278" t="s">
        <v>102</v>
      </c>
      <c r="E239" s="279"/>
      <c r="F239" s="279"/>
      <c r="G239" s="279">
        <v>10721681.73</v>
      </c>
      <c r="H239" s="279"/>
      <c r="I239" s="279"/>
      <c r="J239" s="279"/>
      <c r="K239" s="279"/>
      <c r="L239" s="279"/>
      <c r="M239" s="279">
        <v>10721681.73</v>
      </c>
      <c r="N239" s="111"/>
      <c r="O239" s="111"/>
      <c r="P239" s="111"/>
      <c r="Q239" s="111"/>
      <c r="R239" s="111"/>
      <c r="S239" s="111"/>
      <c r="T239" s="111"/>
      <c r="U239" s="111"/>
    </row>
    <row r="240" spans="1:21" x14ac:dyDescent="0.3">
      <c r="A240" s="278" t="s">
        <v>171</v>
      </c>
      <c r="B240" s="228">
        <v>43100</v>
      </c>
      <c r="C240" s="278" t="s">
        <v>133</v>
      </c>
      <c r="D240" s="278" t="s">
        <v>103</v>
      </c>
      <c r="E240" s="279"/>
      <c r="F240" s="279"/>
      <c r="G240" s="279"/>
      <c r="H240" s="279"/>
      <c r="I240" s="279"/>
      <c r="J240" s="279"/>
      <c r="K240" s="279"/>
      <c r="L240" s="279"/>
      <c r="M240" s="279"/>
      <c r="N240" s="111"/>
      <c r="O240" s="111"/>
      <c r="P240" s="111"/>
      <c r="Q240" s="111"/>
      <c r="R240" s="111"/>
      <c r="S240" s="111"/>
      <c r="T240" s="111"/>
      <c r="U240" s="111"/>
    </row>
    <row r="241" spans="1:21" x14ac:dyDescent="0.3">
      <c r="A241" s="278" t="s">
        <v>171</v>
      </c>
      <c r="B241" s="228">
        <v>43100</v>
      </c>
      <c r="C241" s="278" t="s">
        <v>134</v>
      </c>
      <c r="D241" s="278" t="s">
        <v>105</v>
      </c>
      <c r="E241" s="279"/>
      <c r="F241" s="279"/>
      <c r="G241" s="279"/>
      <c r="H241" s="279"/>
      <c r="I241" s="279"/>
      <c r="J241" s="279"/>
      <c r="K241" s="279"/>
      <c r="L241" s="279"/>
      <c r="M241" s="279">
        <v>10721681.73</v>
      </c>
      <c r="N241" s="111"/>
      <c r="O241" s="111"/>
      <c r="P241" s="111"/>
      <c r="Q241" s="111"/>
      <c r="R241" s="111"/>
      <c r="S241" s="111"/>
      <c r="T241" s="111"/>
      <c r="U241" s="111"/>
    </row>
    <row r="242" spans="1:21" x14ac:dyDescent="0.3">
      <c r="A242" s="278" t="s">
        <v>171</v>
      </c>
      <c r="B242" s="228">
        <v>43465</v>
      </c>
      <c r="C242" s="278" t="s">
        <v>120</v>
      </c>
      <c r="D242" s="278" t="s">
        <v>493</v>
      </c>
      <c r="E242" s="279"/>
      <c r="F242" s="279"/>
      <c r="G242" s="279">
        <v>41709290.149999999</v>
      </c>
      <c r="H242" s="279"/>
      <c r="I242" s="279"/>
      <c r="J242" s="279"/>
      <c r="K242" s="279"/>
      <c r="L242" s="279"/>
      <c r="M242" s="279">
        <v>41709290.149999999</v>
      </c>
      <c r="N242" s="111"/>
      <c r="O242" s="111"/>
      <c r="P242" s="111"/>
      <c r="Q242" s="111"/>
      <c r="R242" s="111"/>
      <c r="S242" s="111"/>
      <c r="T242" s="111"/>
      <c r="U242" s="111"/>
    </row>
    <row r="243" spans="1:21" x14ac:dyDescent="0.3">
      <c r="A243" s="278" t="s">
        <v>171</v>
      </c>
      <c r="B243" s="228">
        <v>43465</v>
      </c>
      <c r="C243" s="278" t="s">
        <v>121</v>
      </c>
      <c r="D243" s="278" t="s">
        <v>494</v>
      </c>
      <c r="E243" s="279"/>
      <c r="F243" s="279"/>
      <c r="G243" s="279"/>
      <c r="H243" s="279">
        <v>24392.720000000001</v>
      </c>
      <c r="I243" s="279"/>
      <c r="J243" s="279"/>
      <c r="K243" s="279"/>
      <c r="L243" s="279"/>
      <c r="M243" s="279">
        <v>24392.720000000001</v>
      </c>
      <c r="N243" s="111"/>
      <c r="O243" s="111"/>
      <c r="P243" s="111"/>
      <c r="Q243" s="111"/>
      <c r="R243" s="111"/>
      <c r="S243" s="111"/>
      <c r="T243" s="111"/>
      <c r="U243" s="111"/>
    </row>
    <row r="244" spans="1:21" x14ac:dyDescent="0.3">
      <c r="A244" s="278" t="s">
        <v>171</v>
      </c>
      <c r="B244" s="228">
        <v>43465</v>
      </c>
      <c r="C244" s="278" t="s">
        <v>122</v>
      </c>
      <c r="D244" s="278" t="s">
        <v>495</v>
      </c>
      <c r="E244" s="279"/>
      <c r="F244" s="279"/>
      <c r="G244" s="279">
        <v>41709290.149999999</v>
      </c>
      <c r="H244" s="279">
        <v>-24392.720000000001</v>
      </c>
      <c r="I244" s="279"/>
      <c r="J244" s="279"/>
      <c r="K244" s="279"/>
      <c r="L244" s="279"/>
      <c r="M244" s="279">
        <v>41684897.43</v>
      </c>
      <c r="N244" s="111"/>
      <c r="O244" s="111"/>
      <c r="P244" s="111"/>
      <c r="Q244" s="111"/>
      <c r="R244" s="111"/>
      <c r="S244" s="111"/>
      <c r="T244" s="111"/>
      <c r="U244" s="111"/>
    </row>
    <row r="245" spans="1:21" x14ac:dyDescent="0.3">
      <c r="A245" s="278" t="s">
        <v>171</v>
      </c>
      <c r="B245" s="228">
        <v>43465</v>
      </c>
      <c r="C245" s="278" t="s">
        <v>123</v>
      </c>
      <c r="D245" s="278" t="s">
        <v>496</v>
      </c>
      <c r="E245" s="279"/>
      <c r="F245" s="279"/>
      <c r="G245" s="279">
        <v>41709290.149999999</v>
      </c>
      <c r="H245" s="279"/>
      <c r="I245" s="279"/>
      <c r="J245" s="279"/>
      <c r="K245" s="279"/>
      <c r="L245" s="279"/>
      <c r="M245" s="279">
        <v>41709290.149999999</v>
      </c>
      <c r="N245" s="111"/>
      <c r="O245" s="111"/>
      <c r="P245" s="111"/>
      <c r="Q245" s="111"/>
      <c r="R245" s="111"/>
      <c r="S245" s="111"/>
      <c r="T245" s="111"/>
      <c r="U245" s="111"/>
    </row>
    <row r="246" spans="1:21" x14ac:dyDescent="0.3">
      <c r="A246" s="278" t="s">
        <v>171</v>
      </c>
      <c r="B246" s="228">
        <v>43465</v>
      </c>
      <c r="C246" s="278" t="s">
        <v>124</v>
      </c>
      <c r="D246" s="278" t="s">
        <v>497</v>
      </c>
      <c r="E246" s="279"/>
      <c r="F246" s="279"/>
      <c r="G246" s="279"/>
      <c r="H246" s="279">
        <v>24392.720000000001</v>
      </c>
      <c r="I246" s="279"/>
      <c r="J246" s="279"/>
      <c r="K246" s="279"/>
      <c r="L246" s="279"/>
      <c r="M246" s="279">
        <v>24392.720000000001</v>
      </c>
      <c r="N246" s="111"/>
      <c r="O246" s="111"/>
      <c r="P246" s="111"/>
      <c r="Q246" s="111"/>
      <c r="R246" s="111"/>
      <c r="S246" s="111"/>
      <c r="T246" s="111"/>
      <c r="U246" s="111"/>
    </row>
    <row r="247" spans="1:21" x14ac:dyDescent="0.3">
      <c r="A247" s="278" t="s">
        <v>171</v>
      </c>
      <c r="B247" s="228">
        <v>43465</v>
      </c>
      <c r="C247" s="278" t="s">
        <v>125</v>
      </c>
      <c r="D247" s="278" t="s">
        <v>498</v>
      </c>
      <c r="E247" s="279"/>
      <c r="F247" s="279"/>
      <c r="G247" s="279">
        <v>41709290.149999999</v>
      </c>
      <c r="H247" s="279">
        <v>-24392.720000000001</v>
      </c>
      <c r="I247" s="279"/>
      <c r="J247" s="279"/>
      <c r="K247" s="279"/>
      <c r="L247" s="279"/>
      <c r="M247" s="279">
        <v>41684897.43</v>
      </c>
      <c r="N247" s="111"/>
      <c r="O247" s="111"/>
      <c r="P247" s="111"/>
      <c r="Q247" s="111"/>
      <c r="R247" s="111"/>
      <c r="S247" s="111"/>
      <c r="T247" s="111"/>
      <c r="U247" s="111"/>
    </row>
    <row r="248" spans="1:21" x14ac:dyDescent="0.3">
      <c r="A248" s="278" t="s">
        <v>171</v>
      </c>
      <c r="B248" s="228">
        <v>43465</v>
      </c>
      <c r="C248" s="278" t="s">
        <v>126</v>
      </c>
      <c r="D248" s="278" t="s">
        <v>499</v>
      </c>
      <c r="E248" s="279"/>
      <c r="F248" s="279"/>
      <c r="G248" s="279">
        <v>377313343.93000001</v>
      </c>
      <c r="H248" s="279"/>
      <c r="I248" s="279"/>
      <c r="J248" s="279"/>
      <c r="K248" s="279"/>
      <c r="L248" s="279"/>
      <c r="M248" s="279">
        <v>377313343.93000001</v>
      </c>
      <c r="N248" s="111"/>
      <c r="O248" s="111"/>
      <c r="P248" s="111"/>
      <c r="Q248" s="111"/>
      <c r="R248" s="111"/>
      <c r="S248" s="111"/>
      <c r="T248" s="111"/>
      <c r="U248" s="111"/>
    </row>
    <row r="249" spans="1:21" x14ac:dyDescent="0.3">
      <c r="A249" s="278" t="s">
        <v>171</v>
      </c>
      <c r="B249" s="228">
        <v>43465</v>
      </c>
      <c r="C249" s="278" t="s">
        <v>127</v>
      </c>
      <c r="D249" s="278" t="s">
        <v>500</v>
      </c>
      <c r="E249" s="279"/>
      <c r="F249" s="279"/>
      <c r="G249" s="279"/>
      <c r="H249" s="279"/>
      <c r="I249" s="279"/>
      <c r="J249" s="279"/>
      <c r="K249" s="279"/>
      <c r="L249" s="279"/>
      <c r="M249" s="279"/>
      <c r="N249" s="111"/>
      <c r="O249" s="111"/>
      <c r="P249" s="111"/>
      <c r="Q249" s="111"/>
      <c r="R249" s="111"/>
      <c r="S249" s="111"/>
      <c r="T249" s="111"/>
      <c r="U249" s="111"/>
    </row>
    <row r="250" spans="1:21" x14ac:dyDescent="0.3">
      <c r="A250" s="278" t="s">
        <v>171</v>
      </c>
      <c r="B250" s="228">
        <v>43465</v>
      </c>
      <c r="C250" s="278" t="s">
        <v>128</v>
      </c>
      <c r="D250" s="278" t="s">
        <v>501</v>
      </c>
      <c r="E250" s="279"/>
      <c r="F250" s="279"/>
      <c r="G250" s="279">
        <v>377313343.93000001</v>
      </c>
      <c r="H250" s="279"/>
      <c r="I250" s="279"/>
      <c r="J250" s="279"/>
      <c r="K250" s="279"/>
      <c r="L250" s="279"/>
      <c r="M250" s="279">
        <v>377313343.93000001</v>
      </c>
      <c r="N250" s="111"/>
      <c r="O250" s="111"/>
      <c r="P250" s="111"/>
      <c r="Q250" s="111"/>
      <c r="R250" s="111"/>
      <c r="S250" s="111"/>
      <c r="T250" s="111"/>
      <c r="U250" s="111"/>
    </row>
    <row r="251" spans="1:21" x14ac:dyDescent="0.3">
      <c r="A251" s="278" t="s">
        <v>171</v>
      </c>
      <c r="B251" s="228">
        <v>43465</v>
      </c>
      <c r="C251" s="278" t="s">
        <v>129</v>
      </c>
      <c r="D251" s="278" t="s">
        <v>502</v>
      </c>
      <c r="E251" s="279"/>
      <c r="F251" s="279"/>
      <c r="G251" s="279"/>
      <c r="H251" s="279"/>
      <c r="I251" s="279"/>
      <c r="J251" s="279"/>
      <c r="K251" s="279"/>
      <c r="L251" s="279"/>
      <c r="M251" s="279"/>
      <c r="N251" s="111"/>
      <c r="O251" s="111"/>
      <c r="P251" s="111"/>
      <c r="Q251" s="111"/>
      <c r="R251" s="111"/>
      <c r="S251" s="111"/>
      <c r="T251" s="111"/>
      <c r="U251" s="111"/>
    </row>
    <row r="252" spans="1:21" x14ac:dyDescent="0.3">
      <c r="A252" s="278" t="s">
        <v>171</v>
      </c>
      <c r="B252" s="228">
        <v>43465</v>
      </c>
      <c r="C252" s="278" t="s">
        <v>130</v>
      </c>
      <c r="D252" s="278" t="s">
        <v>503</v>
      </c>
      <c r="E252" s="279"/>
      <c r="F252" s="279"/>
      <c r="G252" s="279"/>
      <c r="H252" s="279"/>
      <c r="I252" s="279"/>
      <c r="J252" s="279"/>
      <c r="K252" s="279"/>
      <c r="L252" s="279"/>
      <c r="M252" s="279"/>
      <c r="N252" s="111"/>
      <c r="O252" s="111"/>
      <c r="P252" s="111"/>
      <c r="Q252" s="111"/>
      <c r="R252" s="111"/>
      <c r="S252" s="111"/>
      <c r="T252" s="111"/>
      <c r="U252" s="111"/>
    </row>
    <row r="253" spans="1:21" x14ac:dyDescent="0.3">
      <c r="A253" s="278" t="s">
        <v>171</v>
      </c>
      <c r="B253" s="228">
        <v>43465</v>
      </c>
      <c r="C253" s="278" t="s">
        <v>131</v>
      </c>
      <c r="D253" s="278" t="s">
        <v>504</v>
      </c>
      <c r="E253" s="279"/>
      <c r="F253" s="279"/>
      <c r="G253" s="279"/>
      <c r="H253" s="279"/>
      <c r="I253" s="279"/>
      <c r="J253" s="279"/>
      <c r="K253" s="279"/>
      <c r="L253" s="279"/>
      <c r="M253" s="279"/>
      <c r="N253" s="111"/>
      <c r="O253" s="111"/>
      <c r="P253" s="111"/>
      <c r="Q253" s="111"/>
      <c r="R253" s="111"/>
      <c r="S253" s="111"/>
      <c r="T253" s="111"/>
      <c r="U253" s="111"/>
    </row>
    <row r="254" spans="1:21" x14ac:dyDescent="0.3">
      <c r="A254" s="278" t="s">
        <v>171</v>
      </c>
      <c r="B254" s="228">
        <v>43465</v>
      </c>
      <c r="C254" s="278" t="s">
        <v>132</v>
      </c>
      <c r="D254" s="278" t="s">
        <v>102</v>
      </c>
      <c r="E254" s="279"/>
      <c r="F254" s="279"/>
      <c r="G254" s="279">
        <v>6022860.75</v>
      </c>
      <c r="H254" s="279"/>
      <c r="I254" s="279"/>
      <c r="J254" s="279"/>
      <c r="K254" s="279"/>
      <c r="L254" s="279"/>
      <c r="M254" s="279">
        <v>6022860.75</v>
      </c>
      <c r="N254" s="111"/>
      <c r="O254" s="111"/>
      <c r="P254" s="111"/>
      <c r="Q254" s="111"/>
      <c r="R254" s="111"/>
      <c r="S254" s="111"/>
      <c r="T254" s="111"/>
      <c r="U254" s="111"/>
    </row>
    <row r="255" spans="1:21" x14ac:dyDescent="0.3">
      <c r="A255" s="278" t="s">
        <v>171</v>
      </c>
      <c r="B255" s="228">
        <v>43465</v>
      </c>
      <c r="C255" s="278" t="s">
        <v>133</v>
      </c>
      <c r="D255" s="278" t="s">
        <v>103</v>
      </c>
      <c r="E255" s="279"/>
      <c r="F255" s="279"/>
      <c r="G255" s="279"/>
      <c r="H255" s="279"/>
      <c r="I255" s="279"/>
      <c r="J255" s="279"/>
      <c r="K255" s="279"/>
      <c r="L255" s="279"/>
      <c r="M255" s="279"/>
      <c r="N255" s="111"/>
      <c r="O255" s="111"/>
      <c r="P255" s="111"/>
      <c r="Q255" s="111"/>
      <c r="R255" s="111"/>
      <c r="S255" s="111"/>
      <c r="T255" s="111"/>
      <c r="U255" s="111"/>
    </row>
    <row r="256" spans="1:21" x14ac:dyDescent="0.3">
      <c r="A256" s="278" t="s">
        <v>171</v>
      </c>
      <c r="B256" s="228">
        <v>43465</v>
      </c>
      <c r="C256" s="278" t="s">
        <v>134</v>
      </c>
      <c r="D256" s="278" t="s">
        <v>105</v>
      </c>
      <c r="E256" s="279"/>
      <c r="F256" s="279"/>
      <c r="G256" s="279"/>
      <c r="H256" s="279"/>
      <c r="I256" s="279"/>
      <c r="J256" s="279"/>
      <c r="K256" s="279"/>
      <c r="L256" s="279"/>
      <c r="M256" s="279">
        <v>6022860.75</v>
      </c>
      <c r="N256" s="111"/>
      <c r="O256" s="111"/>
      <c r="P256" s="111"/>
      <c r="Q256" s="111"/>
      <c r="R256" s="111"/>
      <c r="S256" s="111"/>
      <c r="T256" s="111"/>
      <c r="U256" s="111"/>
    </row>
    <row r="257" spans="1:21" x14ac:dyDescent="0.3">
      <c r="A257" s="278" t="s">
        <v>272</v>
      </c>
      <c r="B257" s="228">
        <v>42735</v>
      </c>
      <c r="C257" s="278" t="s">
        <v>120</v>
      </c>
      <c r="D257" s="278" t="s">
        <v>493</v>
      </c>
      <c r="E257" s="279">
        <v>0</v>
      </c>
      <c r="F257" s="279">
        <v>0</v>
      </c>
      <c r="G257" s="279">
        <v>0</v>
      </c>
      <c r="H257" s="279">
        <v>0</v>
      </c>
      <c r="I257" s="279">
        <v>0</v>
      </c>
      <c r="J257" s="279">
        <v>0</v>
      </c>
      <c r="K257" s="279">
        <v>0</v>
      </c>
      <c r="L257" s="279">
        <v>0</v>
      </c>
      <c r="M257" s="279">
        <v>0</v>
      </c>
      <c r="N257" s="111"/>
      <c r="O257" s="111"/>
      <c r="P257" s="111"/>
      <c r="Q257" s="111"/>
      <c r="R257" s="111"/>
      <c r="S257" s="111"/>
      <c r="T257" s="111"/>
      <c r="U257" s="111"/>
    </row>
    <row r="258" spans="1:21" x14ac:dyDescent="0.3">
      <c r="A258" s="278" t="s">
        <v>272</v>
      </c>
      <c r="B258" s="228">
        <v>42735</v>
      </c>
      <c r="C258" s="278" t="s">
        <v>121</v>
      </c>
      <c r="D258" s="278" t="s">
        <v>494</v>
      </c>
      <c r="E258" s="279">
        <v>0</v>
      </c>
      <c r="F258" s="279">
        <v>0</v>
      </c>
      <c r="G258" s="279">
        <v>0</v>
      </c>
      <c r="H258" s="279">
        <v>0</v>
      </c>
      <c r="I258" s="279">
        <v>0</v>
      </c>
      <c r="J258" s="279">
        <v>0</v>
      </c>
      <c r="K258" s="279">
        <v>0</v>
      </c>
      <c r="L258" s="279">
        <v>0</v>
      </c>
      <c r="M258" s="279">
        <v>0</v>
      </c>
      <c r="N258" s="111"/>
      <c r="O258" s="111"/>
      <c r="P258" s="111"/>
      <c r="Q258" s="111"/>
      <c r="R258" s="111"/>
      <c r="S258" s="111"/>
      <c r="T258" s="111"/>
      <c r="U258" s="111"/>
    </row>
    <row r="259" spans="1:21" x14ac:dyDescent="0.3">
      <c r="A259" s="278" t="s">
        <v>272</v>
      </c>
      <c r="B259" s="228">
        <v>42735</v>
      </c>
      <c r="C259" s="278" t="s">
        <v>122</v>
      </c>
      <c r="D259" s="278" t="s">
        <v>495</v>
      </c>
      <c r="E259" s="279">
        <v>0</v>
      </c>
      <c r="F259" s="279">
        <v>0</v>
      </c>
      <c r="G259" s="279">
        <v>0</v>
      </c>
      <c r="H259" s="279">
        <v>0</v>
      </c>
      <c r="I259" s="279">
        <v>0</v>
      </c>
      <c r="J259" s="279">
        <v>0</v>
      </c>
      <c r="K259" s="279">
        <v>0</v>
      </c>
      <c r="L259" s="279">
        <v>0</v>
      </c>
      <c r="M259" s="279">
        <v>0</v>
      </c>
      <c r="N259" s="111"/>
      <c r="O259" s="111"/>
      <c r="P259" s="111"/>
      <c r="Q259" s="111"/>
      <c r="R259" s="111"/>
      <c r="S259" s="111"/>
      <c r="T259" s="111"/>
      <c r="U259" s="111"/>
    </row>
    <row r="260" spans="1:21" x14ac:dyDescent="0.3">
      <c r="A260" s="278" t="s">
        <v>272</v>
      </c>
      <c r="B260" s="228">
        <v>42735</v>
      </c>
      <c r="C260" s="278" t="s">
        <v>123</v>
      </c>
      <c r="D260" s="278" t="s">
        <v>496</v>
      </c>
      <c r="E260" s="279">
        <v>0</v>
      </c>
      <c r="F260" s="279">
        <v>0</v>
      </c>
      <c r="G260" s="279">
        <v>0</v>
      </c>
      <c r="H260" s="279">
        <v>0</v>
      </c>
      <c r="I260" s="279">
        <v>0</v>
      </c>
      <c r="J260" s="279">
        <v>0</v>
      </c>
      <c r="K260" s="279">
        <v>0</v>
      </c>
      <c r="L260" s="279">
        <v>0</v>
      </c>
      <c r="M260" s="279">
        <v>0</v>
      </c>
      <c r="N260" s="111"/>
      <c r="O260" s="111"/>
      <c r="P260" s="111"/>
      <c r="Q260" s="111"/>
      <c r="R260" s="111"/>
      <c r="S260" s="111"/>
      <c r="T260" s="111"/>
      <c r="U260" s="111"/>
    </row>
    <row r="261" spans="1:21" x14ac:dyDescent="0.3">
      <c r="A261" s="278" t="s">
        <v>272</v>
      </c>
      <c r="B261" s="228">
        <v>42735</v>
      </c>
      <c r="C261" s="278" t="s">
        <v>124</v>
      </c>
      <c r="D261" s="278" t="s">
        <v>497</v>
      </c>
      <c r="E261" s="279">
        <v>0</v>
      </c>
      <c r="F261" s="279">
        <v>0</v>
      </c>
      <c r="G261" s="279">
        <v>0</v>
      </c>
      <c r="H261" s="279">
        <v>0</v>
      </c>
      <c r="I261" s="279">
        <v>0</v>
      </c>
      <c r="J261" s="279">
        <v>0</v>
      </c>
      <c r="K261" s="279">
        <v>0</v>
      </c>
      <c r="L261" s="279">
        <v>0</v>
      </c>
      <c r="M261" s="279">
        <v>0</v>
      </c>
      <c r="N261" s="111"/>
      <c r="O261" s="111"/>
      <c r="P261" s="111"/>
      <c r="Q261" s="111"/>
      <c r="R261" s="111"/>
      <c r="S261" s="111"/>
      <c r="T261" s="111"/>
      <c r="U261" s="111"/>
    </row>
    <row r="262" spans="1:21" x14ac:dyDescent="0.3">
      <c r="A262" s="278" t="s">
        <v>272</v>
      </c>
      <c r="B262" s="228">
        <v>42735</v>
      </c>
      <c r="C262" s="278" t="s">
        <v>125</v>
      </c>
      <c r="D262" s="278" t="s">
        <v>498</v>
      </c>
      <c r="E262" s="279">
        <v>0</v>
      </c>
      <c r="F262" s="279">
        <v>0</v>
      </c>
      <c r="G262" s="279">
        <v>0</v>
      </c>
      <c r="H262" s="279">
        <v>0</v>
      </c>
      <c r="I262" s="279">
        <v>0</v>
      </c>
      <c r="J262" s="279">
        <v>0</v>
      </c>
      <c r="K262" s="279">
        <v>0</v>
      </c>
      <c r="L262" s="279">
        <v>0</v>
      </c>
      <c r="M262" s="279">
        <v>0</v>
      </c>
      <c r="N262" s="111"/>
      <c r="O262" s="111"/>
      <c r="P262" s="111"/>
      <c r="Q262" s="111"/>
      <c r="R262" s="111"/>
      <c r="S262" s="111"/>
      <c r="T262" s="111"/>
      <c r="U262" s="111"/>
    </row>
    <row r="263" spans="1:21" x14ac:dyDescent="0.3">
      <c r="A263" s="278" t="s">
        <v>272</v>
      </c>
      <c r="B263" s="228">
        <v>42735</v>
      </c>
      <c r="C263" s="278" t="s">
        <v>126</v>
      </c>
      <c r="D263" s="278" t="s">
        <v>499</v>
      </c>
      <c r="E263" s="279">
        <v>0</v>
      </c>
      <c r="F263" s="279">
        <v>0</v>
      </c>
      <c r="G263" s="279">
        <v>0</v>
      </c>
      <c r="H263" s="279">
        <v>0</v>
      </c>
      <c r="I263" s="279">
        <v>0</v>
      </c>
      <c r="J263" s="279">
        <v>0</v>
      </c>
      <c r="K263" s="279">
        <v>0</v>
      </c>
      <c r="L263" s="279">
        <v>0</v>
      </c>
      <c r="M263" s="279">
        <v>0</v>
      </c>
      <c r="N263" s="111"/>
      <c r="O263" s="111"/>
      <c r="P263" s="111"/>
      <c r="Q263" s="111"/>
      <c r="R263" s="111"/>
      <c r="S263" s="111"/>
      <c r="T263" s="111"/>
      <c r="U263" s="111"/>
    </row>
    <row r="264" spans="1:21" x14ac:dyDescent="0.3">
      <c r="A264" s="278" t="s">
        <v>272</v>
      </c>
      <c r="B264" s="228">
        <v>42735</v>
      </c>
      <c r="C264" s="278" t="s">
        <v>127</v>
      </c>
      <c r="D264" s="278" t="s">
        <v>500</v>
      </c>
      <c r="E264" s="279">
        <v>0</v>
      </c>
      <c r="F264" s="279">
        <v>0</v>
      </c>
      <c r="G264" s="279">
        <v>0</v>
      </c>
      <c r="H264" s="279">
        <v>0</v>
      </c>
      <c r="I264" s="279">
        <v>0</v>
      </c>
      <c r="J264" s="279">
        <v>0</v>
      </c>
      <c r="K264" s="279">
        <v>0</v>
      </c>
      <c r="L264" s="279">
        <v>0</v>
      </c>
      <c r="M264" s="279">
        <v>0</v>
      </c>
      <c r="N264" s="111"/>
      <c r="O264" s="111"/>
      <c r="P264" s="111"/>
      <c r="Q264" s="111"/>
      <c r="R264" s="111"/>
      <c r="S264" s="111"/>
      <c r="T264" s="111"/>
      <c r="U264" s="111"/>
    </row>
    <row r="265" spans="1:21" x14ac:dyDescent="0.3">
      <c r="A265" s="278" t="s">
        <v>272</v>
      </c>
      <c r="B265" s="228">
        <v>42735</v>
      </c>
      <c r="C265" s="278" t="s">
        <v>128</v>
      </c>
      <c r="D265" s="278" t="s">
        <v>501</v>
      </c>
      <c r="E265" s="279">
        <v>0</v>
      </c>
      <c r="F265" s="279">
        <v>0</v>
      </c>
      <c r="G265" s="279">
        <v>0</v>
      </c>
      <c r="H265" s="279">
        <v>0</v>
      </c>
      <c r="I265" s="279">
        <v>0</v>
      </c>
      <c r="J265" s="279">
        <v>0</v>
      </c>
      <c r="K265" s="279">
        <v>0</v>
      </c>
      <c r="L265" s="279">
        <v>0</v>
      </c>
      <c r="M265" s="279">
        <v>0</v>
      </c>
      <c r="N265" s="111"/>
      <c r="O265" s="111"/>
      <c r="P265" s="111"/>
      <c r="Q265" s="111"/>
      <c r="R265" s="111"/>
      <c r="S265" s="111"/>
      <c r="T265" s="111"/>
      <c r="U265" s="111"/>
    </row>
    <row r="266" spans="1:21" x14ac:dyDescent="0.3">
      <c r="A266" s="278" t="s">
        <v>272</v>
      </c>
      <c r="B266" s="228">
        <v>42735</v>
      </c>
      <c r="C266" s="278" t="s">
        <v>129</v>
      </c>
      <c r="D266" s="278" t="s">
        <v>502</v>
      </c>
      <c r="E266" s="279">
        <v>0</v>
      </c>
      <c r="F266" s="279">
        <v>0</v>
      </c>
      <c r="G266" s="279">
        <v>0</v>
      </c>
      <c r="H266" s="279">
        <v>0</v>
      </c>
      <c r="I266" s="279">
        <v>0</v>
      </c>
      <c r="J266" s="279">
        <v>0</v>
      </c>
      <c r="K266" s="279">
        <v>0</v>
      </c>
      <c r="L266" s="279">
        <v>0</v>
      </c>
      <c r="M266" s="279">
        <v>0</v>
      </c>
      <c r="N266" s="111"/>
      <c r="O266" s="111"/>
      <c r="P266" s="111"/>
      <c r="Q266" s="111"/>
      <c r="R266" s="111"/>
      <c r="S266" s="111"/>
      <c r="T266" s="111"/>
      <c r="U266" s="111"/>
    </row>
    <row r="267" spans="1:21" x14ac:dyDescent="0.3">
      <c r="A267" s="278" t="s">
        <v>272</v>
      </c>
      <c r="B267" s="228">
        <v>42735</v>
      </c>
      <c r="C267" s="278" t="s">
        <v>130</v>
      </c>
      <c r="D267" s="278" t="s">
        <v>503</v>
      </c>
      <c r="E267" s="279">
        <v>0</v>
      </c>
      <c r="F267" s="279">
        <v>0</v>
      </c>
      <c r="G267" s="279">
        <v>0</v>
      </c>
      <c r="H267" s="279">
        <v>0</v>
      </c>
      <c r="I267" s="279">
        <v>0</v>
      </c>
      <c r="J267" s="279">
        <v>0</v>
      </c>
      <c r="K267" s="279">
        <v>0</v>
      </c>
      <c r="L267" s="279">
        <v>0</v>
      </c>
      <c r="M267" s="279">
        <v>0</v>
      </c>
      <c r="N267" s="111"/>
      <c r="O267" s="111"/>
      <c r="P267" s="111"/>
      <c r="Q267" s="111"/>
      <c r="R267" s="111"/>
      <c r="S267" s="111"/>
      <c r="T267" s="111"/>
      <c r="U267" s="111"/>
    </row>
    <row r="268" spans="1:21" x14ac:dyDescent="0.3">
      <c r="A268" s="278" t="s">
        <v>272</v>
      </c>
      <c r="B268" s="228">
        <v>42735</v>
      </c>
      <c r="C268" s="278" t="s">
        <v>131</v>
      </c>
      <c r="D268" s="278" t="s">
        <v>504</v>
      </c>
      <c r="E268" s="279">
        <v>0</v>
      </c>
      <c r="F268" s="279">
        <v>0</v>
      </c>
      <c r="G268" s="279">
        <v>0</v>
      </c>
      <c r="H268" s="279">
        <v>0</v>
      </c>
      <c r="I268" s="279">
        <v>0</v>
      </c>
      <c r="J268" s="279">
        <v>0</v>
      </c>
      <c r="K268" s="279">
        <v>0</v>
      </c>
      <c r="L268" s="279">
        <v>0</v>
      </c>
      <c r="M268" s="279">
        <v>0</v>
      </c>
      <c r="N268" s="111"/>
      <c r="O268" s="111"/>
      <c r="P268" s="111"/>
      <c r="Q268" s="111"/>
      <c r="R268" s="111"/>
      <c r="S268" s="111"/>
      <c r="T268" s="111"/>
      <c r="U268" s="111"/>
    </row>
    <row r="269" spans="1:21" x14ac:dyDescent="0.3">
      <c r="A269" s="278" t="s">
        <v>272</v>
      </c>
      <c r="B269" s="228">
        <v>42735</v>
      </c>
      <c r="C269" s="278" t="s">
        <v>132</v>
      </c>
      <c r="D269" s="278" t="s">
        <v>102</v>
      </c>
      <c r="E269" s="279">
        <v>0</v>
      </c>
      <c r="F269" s="279">
        <v>0</v>
      </c>
      <c r="G269" s="279">
        <v>0</v>
      </c>
      <c r="H269" s="279">
        <v>0</v>
      </c>
      <c r="I269" s="279">
        <v>0</v>
      </c>
      <c r="J269" s="279">
        <v>0</v>
      </c>
      <c r="K269" s="279">
        <v>0</v>
      </c>
      <c r="L269" s="279">
        <v>0</v>
      </c>
      <c r="M269" s="279">
        <v>0</v>
      </c>
      <c r="N269" s="111"/>
      <c r="O269" s="111"/>
      <c r="P269" s="111"/>
      <c r="Q269" s="111"/>
      <c r="R269" s="111"/>
      <c r="S269" s="111"/>
      <c r="T269" s="111"/>
      <c r="U269" s="111"/>
    </row>
    <row r="270" spans="1:21" x14ac:dyDescent="0.3">
      <c r="A270" s="278" t="s">
        <v>272</v>
      </c>
      <c r="B270" s="228">
        <v>42735</v>
      </c>
      <c r="C270" s="278" t="s">
        <v>133</v>
      </c>
      <c r="D270" s="278" t="s">
        <v>103</v>
      </c>
      <c r="E270" s="279"/>
      <c r="F270" s="279"/>
      <c r="G270" s="279"/>
      <c r="H270" s="279"/>
      <c r="I270" s="279"/>
      <c r="J270" s="279"/>
      <c r="K270" s="279"/>
      <c r="L270" s="279"/>
      <c r="M270" s="279"/>
      <c r="N270" s="111"/>
      <c r="O270" s="111"/>
      <c r="P270" s="111"/>
      <c r="Q270" s="111"/>
      <c r="R270" s="111"/>
      <c r="S270" s="111"/>
      <c r="T270" s="111"/>
      <c r="U270" s="111"/>
    </row>
    <row r="271" spans="1:21" x14ac:dyDescent="0.3">
      <c r="A271" s="278" t="s">
        <v>272</v>
      </c>
      <c r="B271" s="228">
        <v>42735</v>
      </c>
      <c r="C271" s="278" t="s">
        <v>134</v>
      </c>
      <c r="D271" s="278" t="s">
        <v>105</v>
      </c>
      <c r="E271" s="279"/>
      <c r="F271" s="279"/>
      <c r="G271" s="279"/>
      <c r="H271" s="279"/>
      <c r="I271" s="279"/>
      <c r="J271" s="279"/>
      <c r="K271" s="279"/>
      <c r="L271" s="279"/>
      <c r="M271" s="279">
        <v>0</v>
      </c>
      <c r="N271" s="111"/>
      <c r="O271" s="111"/>
      <c r="P271" s="111"/>
      <c r="Q271" s="111"/>
      <c r="R271" s="111"/>
      <c r="S271" s="111"/>
      <c r="T271" s="111"/>
      <c r="U271" s="111"/>
    </row>
    <row r="272" spans="1:21" x14ac:dyDescent="0.3">
      <c r="A272" s="278" t="s">
        <v>272</v>
      </c>
      <c r="B272" s="228">
        <v>43100</v>
      </c>
      <c r="C272" s="278" t="s">
        <v>120</v>
      </c>
      <c r="D272" s="278" t="s">
        <v>493</v>
      </c>
      <c r="E272" s="279">
        <v>0</v>
      </c>
      <c r="F272" s="279">
        <v>0</v>
      </c>
      <c r="G272" s="279">
        <v>0</v>
      </c>
      <c r="H272" s="279">
        <v>0</v>
      </c>
      <c r="I272" s="279">
        <v>0</v>
      </c>
      <c r="J272" s="279">
        <v>0</v>
      </c>
      <c r="K272" s="279">
        <v>0</v>
      </c>
      <c r="L272" s="279">
        <v>0</v>
      </c>
      <c r="M272" s="279">
        <v>0</v>
      </c>
      <c r="N272" s="111"/>
      <c r="O272" s="111"/>
      <c r="P272" s="111"/>
      <c r="Q272" s="111"/>
      <c r="R272" s="111"/>
      <c r="S272" s="111"/>
      <c r="T272" s="111"/>
      <c r="U272" s="111"/>
    </row>
    <row r="273" spans="1:21" x14ac:dyDescent="0.3">
      <c r="A273" s="278" t="s">
        <v>272</v>
      </c>
      <c r="B273" s="228">
        <v>43100</v>
      </c>
      <c r="C273" s="278" t="s">
        <v>121</v>
      </c>
      <c r="D273" s="278" t="s">
        <v>494</v>
      </c>
      <c r="E273" s="279">
        <v>0</v>
      </c>
      <c r="F273" s="279">
        <v>0</v>
      </c>
      <c r="G273" s="279">
        <v>0</v>
      </c>
      <c r="H273" s="279">
        <v>0</v>
      </c>
      <c r="I273" s="279">
        <v>0</v>
      </c>
      <c r="J273" s="279">
        <v>0</v>
      </c>
      <c r="K273" s="279">
        <v>0</v>
      </c>
      <c r="L273" s="279">
        <v>0</v>
      </c>
      <c r="M273" s="279">
        <v>0</v>
      </c>
      <c r="N273" s="111"/>
      <c r="O273" s="111"/>
      <c r="P273" s="111"/>
      <c r="Q273" s="111"/>
      <c r="R273" s="111"/>
      <c r="S273" s="111"/>
      <c r="T273" s="111"/>
      <c r="U273" s="111"/>
    </row>
    <row r="274" spans="1:21" x14ac:dyDescent="0.3">
      <c r="A274" s="278" t="s">
        <v>272</v>
      </c>
      <c r="B274" s="228">
        <v>43100</v>
      </c>
      <c r="C274" s="278" t="s">
        <v>122</v>
      </c>
      <c r="D274" s="278" t="s">
        <v>495</v>
      </c>
      <c r="E274" s="279"/>
      <c r="F274" s="279"/>
      <c r="G274" s="279"/>
      <c r="H274" s="279"/>
      <c r="I274" s="279"/>
      <c r="J274" s="279"/>
      <c r="K274" s="279"/>
      <c r="L274" s="279"/>
      <c r="M274" s="279"/>
      <c r="N274" s="111"/>
      <c r="O274" s="111"/>
      <c r="P274" s="111"/>
      <c r="Q274" s="111"/>
      <c r="R274" s="111"/>
      <c r="S274" s="111"/>
      <c r="T274" s="111"/>
      <c r="U274" s="111"/>
    </row>
    <row r="275" spans="1:21" x14ac:dyDescent="0.3">
      <c r="A275" s="278" t="s">
        <v>272</v>
      </c>
      <c r="B275" s="228">
        <v>43100</v>
      </c>
      <c r="C275" s="278" t="s">
        <v>123</v>
      </c>
      <c r="D275" s="278" t="s">
        <v>496</v>
      </c>
      <c r="E275" s="279">
        <v>0</v>
      </c>
      <c r="F275" s="279">
        <v>0</v>
      </c>
      <c r="G275" s="279">
        <v>0</v>
      </c>
      <c r="H275" s="279">
        <v>0</v>
      </c>
      <c r="I275" s="279">
        <v>0</v>
      </c>
      <c r="J275" s="279">
        <v>0</v>
      </c>
      <c r="K275" s="279">
        <v>0</v>
      </c>
      <c r="L275" s="279">
        <v>0</v>
      </c>
      <c r="M275" s="279">
        <v>0</v>
      </c>
      <c r="N275" s="111"/>
      <c r="O275" s="111"/>
      <c r="P275" s="111"/>
      <c r="Q275" s="111"/>
      <c r="R275" s="111"/>
      <c r="S275" s="111"/>
      <c r="T275" s="111"/>
      <c r="U275" s="111"/>
    </row>
    <row r="276" spans="1:21" x14ac:dyDescent="0.3">
      <c r="A276" s="278" t="s">
        <v>272</v>
      </c>
      <c r="B276" s="228">
        <v>43100</v>
      </c>
      <c r="C276" s="278" t="s">
        <v>124</v>
      </c>
      <c r="D276" s="278" t="s">
        <v>497</v>
      </c>
      <c r="E276" s="279">
        <v>0</v>
      </c>
      <c r="F276" s="279">
        <v>0</v>
      </c>
      <c r="G276" s="279">
        <v>0</v>
      </c>
      <c r="H276" s="279">
        <v>0</v>
      </c>
      <c r="I276" s="279">
        <v>0</v>
      </c>
      <c r="J276" s="279">
        <v>0</v>
      </c>
      <c r="K276" s="279">
        <v>0</v>
      </c>
      <c r="L276" s="279">
        <v>0</v>
      </c>
      <c r="M276" s="279">
        <v>0</v>
      </c>
      <c r="N276" s="111"/>
      <c r="O276" s="111"/>
      <c r="P276" s="111"/>
      <c r="Q276" s="111"/>
      <c r="R276" s="111"/>
      <c r="S276" s="111"/>
      <c r="T276" s="111"/>
      <c r="U276" s="111"/>
    </row>
    <row r="277" spans="1:21" x14ac:dyDescent="0.3">
      <c r="A277" s="278" t="s">
        <v>272</v>
      </c>
      <c r="B277" s="228">
        <v>43100</v>
      </c>
      <c r="C277" s="278" t="s">
        <v>125</v>
      </c>
      <c r="D277" s="278" t="s">
        <v>498</v>
      </c>
      <c r="E277" s="279"/>
      <c r="F277" s="279"/>
      <c r="G277" s="279"/>
      <c r="H277" s="279"/>
      <c r="I277" s="279"/>
      <c r="J277" s="279"/>
      <c r="K277" s="279"/>
      <c r="L277" s="279"/>
      <c r="M277" s="279"/>
      <c r="N277" s="111"/>
      <c r="O277" s="111"/>
      <c r="P277" s="111"/>
      <c r="Q277" s="111"/>
      <c r="R277" s="111"/>
      <c r="S277" s="111"/>
      <c r="T277" s="111"/>
      <c r="U277" s="111"/>
    </row>
    <row r="278" spans="1:21" x14ac:dyDescent="0.3">
      <c r="A278" s="278" t="s">
        <v>272</v>
      </c>
      <c r="B278" s="228">
        <v>43100</v>
      </c>
      <c r="C278" s="278" t="s">
        <v>126</v>
      </c>
      <c r="D278" s="278" t="s">
        <v>499</v>
      </c>
      <c r="E278" s="279">
        <v>0</v>
      </c>
      <c r="F278" s="279">
        <v>0</v>
      </c>
      <c r="G278" s="279">
        <v>0</v>
      </c>
      <c r="H278" s="279">
        <v>0</v>
      </c>
      <c r="I278" s="279">
        <v>0</v>
      </c>
      <c r="J278" s="279">
        <v>0</v>
      </c>
      <c r="K278" s="279">
        <v>0</v>
      </c>
      <c r="L278" s="279">
        <v>0</v>
      </c>
      <c r="M278" s="279">
        <v>0</v>
      </c>
      <c r="N278" s="111"/>
      <c r="O278" s="111"/>
      <c r="P278" s="111"/>
      <c r="Q278" s="111"/>
      <c r="R278" s="111"/>
      <c r="S278" s="111"/>
      <c r="T278" s="111"/>
      <c r="U278" s="111"/>
    </row>
    <row r="279" spans="1:21" x14ac:dyDescent="0.3">
      <c r="A279" s="278" t="s">
        <v>272</v>
      </c>
      <c r="B279" s="228">
        <v>43100</v>
      </c>
      <c r="C279" s="278" t="s">
        <v>127</v>
      </c>
      <c r="D279" s="278" t="s">
        <v>500</v>
      </c>
      <c r="E279" s="279">
        <v>0</v>
      </c>
      <c r="F279" s="279">
        <v>0</v>
      </c>
      <c r="G279" s="279">
        <v>0</v>
      </c>
      <c r="H279" s="279">
        <v>0</v>
      </c>
      <c r="I279" s="279">
        <v>0</v>
      </c>
      <c r="J279" s="279">
        <v>0</v>
      </c>
      <c r="K279" s="279">
        <v>0</v>
      </c>
      <c r="L279" s="279">
        <v>0</v>
      </c>
      <c r="M279" s="279">
        <v>0</v>
      </c>
      <c r="N279" s="111"/>
      <c r="O279" s="111"/>
      <c r="P279" s="111"/>
      <c r="Q279" s="111"/>
      <c r="R279" s="111"/>
      <c r="S279" s="111"/>
      <c r="T279" s="111"/>
      <c r="U279" s="111"/>
    </row>
    <row r="280" spans="1:21" x14ac:dyDescent="0.3">
      <c r="A280" s="278" t="s">
        <v>272</v>
      </c>
      <c r="B280" s="228">
        <v>43100</v>
      </c>
      <c r="C280" s="278" t="s">
        <v>128</v>
      </c>
      <c r="D280" s="278" t="s">
        <v>501</v>
      </c>
      <c r="E280" s="279"/>
      <c r="F280" s="279"/>
      <c r="G280" s="279"/>
      <c r="H280" s="279"/>
      <c r="I280" s="279"/>
      <c r="J280" s="279"/>
      <c r="K280" s="279"/>
      <c r="L280" s="279"/>
      <c r="M280" s="279"/>
      <c r="N280" s="111"/>
      <c r="O280" s="111"/>
      <c r="P280" s="111"/>
      <c r="Q280" s="111"/>
      <c r="R280" s="111"/>
      <c r="S280" s="111"/>
      <c r="T280" s="111"/>
      <c r="U280" s="111"/>
    </row>
    <row r="281" spans="1:21" x14ac:dyDescent="0.3">
      <c r="A281" s="278" t="s">
        <v>272</v>
      </c>
      <c r="B281" s="228">
        <v>43100</v>
      </c>
      <c r="C281" s="278" t="s">
        <v>129</v>
      </c>
      <c r="D281" s="278" t="s">
        <v>502</v>
      </c>
      <c r="E281" s="279">
        <v>0</v>
      </c>
      <c r="F281" s="279">
        <v>0</v>
      </c>
      <c r="G281" s="279">
        <v>0</v>
      </c>
      <c r="H281" s="279">
        <v>0</v>
      </c>
      <c r="I281" s="279">
        <v>0</v>
      </c>
      <c r="J281" s="279">
        <v>0</v>
      </c>
      <c r="K281" s="279">
        <v>0</v>
      </c>
      <c r="L281" s="279">
        <v>0</v>
      </c>
      <c r="M281" s="279">
        <v>0</v>
      </c>
      <c r="N281" s="111"/>
      <c r="O281" s="111"/>
      <c r="P281" s="111"/>
      <c r="Q281" s="111"/>
      <c r="R281" s="111"/>
      <c r="S281" s="111"/>
      <c r="T281" s="111"/>
      <c r="U281" s="111"/>
    </row>
    <row r="282" spans="1:21" x14ac:dyDescent="0.3">
      <c r="A282" s="278" t="s">
        <v>272</v>
      </c>
      <c r="B282" s="228">
        <v>43100</v>
      </c>
      <c r="C282" s="278" t="s">
        <v>130</v>
      </c>
      <c r="D282" s="278" t="s">
        <v>503</v>
      </c>
      <c r="E282" s="279">
        <v>0</v>
      </c>
      <c r="F282" s="279">
        <v>0</v>
      </c>
      <c r="G282" s="279">
        <v>0</v>
      </c>
      <c r="H282" s="279">
        <v>0</v>
      </c>
      <c r="I282" s="279">
        <v>0</v>
      </c>
      <c r="J282" s="279">
        <v>0</v>
      </c>
      <c r="K282" s="279">
        <v>0</v>
      </c>
      <c r="L282" s="279">
        <v>0</v>
      </c>
      <c r="M282" s="279">
        <v>0</v>
      </c>
      <c r="N282" s="111"/>
      <c r="O282" s="111"/>
      <c r="P282" s="111"/>
      <c r="Q282" s="111"/>
      <c r="R282" s="111"/>
      <c r="S282" s="111"/>
      <c r="T282" s="111"/>
      <c r="U282" s="111"/>
    </row>
    <row r="283" spans="1:21" x14ac:dyDescent="0.3">
      <c r="A283" s="278" t="s">
        <v>272</v>
      </c>
      <c r="B283" s="228">
        <v>43100</v>
      </c>
      <c r="C283" s="278" t="s">
        <v>131</v>
      </c>
      <c r="D283" s="278" t="s">
        <v>504</v>
      </c>
      <c r="E283" s="279"/>
      <c r="F283" s="279"/>
      <c r="G283" s="279"/>
      <c r="H283" s="279"/>
      <c r="I283" s="279"/>
      <c r="J283" s="279"/>
      <c r="K283" s="279"/>
      <c r="L283" s="279"/>
      <c r="M283" s="279"/>
      <c r="N283" s="111"/>
      <c r="O283" s="111"/>
      <c r="P283" s="111"/>
      <c r="Q283" s="111"/>
      <c r="R283" s="111"/>
      <c r="S283" s="111"/>
      <c r="T283" s="111"/>
      <c r="U283" s="111"/>
    </row>
    <row r="284" spans="1:21" x14ac:dyDescent="0.3">
      <c r="A284" s="278" t="s">
        <v>272</v>
      </c>
      <c r="B284" s="228">
        <v>43100</v>
      </c>
      <c r="C284" s="278" t="s">
        <v>132</v>
      </c>
      <c r="D284" s="278" t="s">
        <v>102</v>
      </c>
      <c r="E284" s="279"/>
      <c r="F284" s="279"/>
      <c r="G284" s="279"/>
      <c r="H284" s="279"/>
      <c r="I284" s="279"/>
      <c r="J284" s="279"/>
      <c r="K284" s="279"/>
      <c r="L284" s="279"/>
      <c r="M284" s="279"/>
      <c r="N284" s="111"/>
      <c r="O284" s="111"/>
      <c r="P284" s="111"/>
      <c r="Q284" s="111"/>
      <c r="R284" s="111"/>
      <c r="S284" s="111"/>
      <c r="T284" s="111"/>
      <c r="U284" s="111"/>
    </row>
    <row r="285" spans="1:21" x14ac:dyDescent="0.3">
      <c r="A285" s="278" t="s">
        <v>272</v>
      </c>
      <c r="B285" s="228">
        <v>43100</v>
      </c>
      <c r="C285" s="278" t="s">
        <v>133</v>
      </c>
      <c r="D285" s="278" t="s">
        <v>103</v>
      </c>
      <c r="E285" s="279"/>
      <c r="F285" s="279"/>
      <c r="G285" s="279"/>
      <c r="H285" s="279"/>
      <c r="I285" s="279"/>
      <c r="J285" s="279"/>
      <c r="K285" s="279"/>
      <c r="L285" s="279"/>
      <c r="M285" s="279">
        <v>0</v>
      </c>
      <c r="N285" s="111"/>
      <c r="O285" s="111"/>
      <c r="P285" s="111"/>
      <c r="Q285" s="111"/>
      <c r="R285" s="111"/>
      <c r="S285" s="111"/>
      <c r="T285" s="111"/>
      <c r="U285" s="111"/>
    </row>
    <row r="286" spans="1:21" x14ac:dyDescent="0.3">
      <c r="A286" s="278" t="s">
        <v>272</v>
      </c>
      <c r="B286" s="228">
        <v>43100</v>
      </c>
      <c r="C286" s="278" t="s">
        <v>134</v>
      </c>
      <c r="D286" s="278" t="s">
        <v>105</v>
      </c>
      <c r="E286" s="279"/>
      <c r="F286" s="279"/>
      <c r="G286" s="279"/>
      <c r="H286" s="279"/>
      <c r="I286" s="279"/>
      <c r="J286" s="279"/>
      <c r="K286" s="279"/>
      <c r="L286" s="279"/>
      <c r="M286" s="279"/>
      <c r="N286" s="111"/>
      <c r="O286" s="111"/>
      <c r="P286" s="111"/>
      <c r="Q286" s="111"/>
      <c r="R286" s="111"/>
      <c r="S286" s="111"/>
      <c r="T286" s="111"/>
      <c r="U286" s="111"/>
    </row>
    <row r="287" spans="1:21" x14ac:dyDescent="0.3">
      <c r="A287" s="278" t="s">
        <v>272</v>
      </c>
      <c r="B287" s="228">
        <v>43465</v>
      </c>
      <c r="C287" s="278" t="s">
        <v>120</v>
      </c>
      <c r="D287" s="278" t="s">
        <v>493</v>
      </c>
      <c r="E287" s="279">
        <v>0</v>
      </c>
      <c r="F287" s="279">
        <v>0</v>
      </c>
      <c r="G287" s="279">
        <v>0</v>
      </c>
      <c r="H287" s="279">
        <v>0</v>
      </c>
      <c r="I287" s="279">
        <v>0</v>
      </c>
      <c r="J287" s="279">
        <v>0</v>
      </c>
      <c r="K287" s="279">
        <v>0</v>
      </c>
      <c r="L287" s="279">
        <v>0</v>
      </c>
      <c r="M287" s="279">
        <v>0</v>
      </c>
      <c r="N287" s="111"/>
      <c r="O287" s="111"/>
      <c r="P287" s="111"/>
      <c r="Q287" s="111"/>
      <c r="R287" s="111"/>
      <c r="S287" s="111"/>
      <c r="T287" s="111"/>
      <c r="U287" s="111"/>
    </row>
    <row r="288" spans="1:21" x14ac:dyDescent="0.3">
      <c r="A288" s="278" t="s">
        <v>272</v>
      </c>
      <c r="B288" s="333">
        <v>43465</v>
      </c>
      <c r="C288" s="278" t="s">
        <v>121</v>
      </c>
      <c r="D288" s="278" t="s">
        <v>494</v>
      </c>
      <c r="E288" s="279">
        <v>0</v>
      </c>
      <c r="F288" s="279">
        <v>0</v>
      </c>
      <c r="G288" s="279">
        <v>0</v>
      </c>
      <c r="H288" s="279">
        <v>0</v>
      </c>
      <c r="I288" s="279">
        <v>0</v>
      </c>
      <c r="J288" s="279">
        <v>0</v>
      </c>
      <c r="K288" s="279">
        <v>0</v>
      </c>
      <c r="L288" s="279">
        <v>0</v>
      </c>
      <c r="M288" s="279">
        <v>0</v>
      </c>
      <c r="N288" s="111"/>
      <c r="O288" s="111"/>
      <c r="P288" s="111"/>
      <c r="Q288" s="111"/>
      <c r="R288" s="111"/>
      <c r="S288" s="111"/>
      <c r="T288" s="111"/>
      <c r="U288" s="111"/>
    </row>
    <row r="289" spans="1:21" x14ac:dyDescent="0.3">
      <c r="A289" s="278" t="s">
        <v>272</v>
      </c>
      <c r="B289" s="333">
        <v>43465</v>
      </c>
      <c r="C289" s="278" t="s">
        <v>122</v>
      </c>
      <c r="D289" s="278" t="s">
        <v>495</v>
      </c>
      <c r="E289" s="279"/>
      <c r="F289" s="279"/>
      <c r="G289" s="279"/>
      <c r="H289" s="279"/>
      <c r="I289" s="279"/>
      <c r="J289" s="279"/>
      <c r="K289" s="279"/>
      <c r="L289" s="279"/>
      <c r="M289" s="279"/>
      <c r="N289" s="111"/>
      <c r="O289" s="111"/>
      <c r="P289" s="111"/>
      <c r="Q289" s="111"/>
      <c r="R289" s="111"/>
      <c r="S289" s="111"/>
      <c r="T289" s="111"/>
      <c r="U289" s="111"/>
    </row>
    <row r="290" spans="1:21" x14ac:dyDescent="0.3">
      <c r="A290" s="278" t="s">
        <v>272</v>
      </c>
      <c r="B290" s="333">
        <v>43465</v>
      </c>
      <c r="C290" s="278" t="s">
        <v>123</v>
      </c>
      <c r="D290" s="278" t="s">
        <v>496</v>
      </c>
      <c r="E290" s="279">
        <v>0</v>
      </c>
      <c r="F290" s="279">
        <v>0</v>
      </c>
      <c r="G290" s="279">
        <v>0</v>
      </c>
      <c r="H290" s="279">
        <v>0</v>
      </c>
      <c r="I290" s="279">
        <v>0</v>
      </c>
      <c r="J290" s="279">
        <v>0</v>
      </c>
      <c r="K290" s="279">
        <v>0</v>
      </c>
      <c r="L290" s="279">
        <v>0</v>
      </c>
      <c r="M290" s="279">
        <v>0</v>
      </c>
      <c r="N290" s="111"/>
      <c r="O290" s="111"/>
      <c r="P290" s="111"/>
      <c r="Q290" s="111"/>
      <c r="R290" s="111"/>
      <c r="S290" s="111"/>
      <c r="T290" s="111"/>
      <c r="U290" s="111"/>
    </row>
    <row r="291" spans="1:21" x14ac:dyDescent="0.3">
      <c r="A291" s="278" t="s">
        <v>272</v>
      </c>
      <c r="B291" s="333">
        <v>43465</v>
      </c>
      <c r="C291" s="278" t="s">
        <v>124</v>
      </c>
      <c r="D291" s="278" t="s">
        <v>497</v>
      </c>
      <c r="E291" s="279">
        <v>0</v>
      </c>
      <c r="F291" s="279">
        <v>0</v>
      </c>
      <c r="G291" s="279">
        <v>0</v>
      </c>
      <c r="H291" s="279">
        <v>0</v>
      </c>
      <c r="I291" s="279">
        <v>0</v>
      </c>
      <c r="J291" s="279">
        <v>0</v>
      </c>
      <c r="K291" s="279">
        <v>0</v>
      </c>
      <c r="L291" s="279">
        <v>0</v>
      </c>
      <c r="M291" s="279">
        <v>0</v>
      </c>
      <c r="N291" s="111"/>
      <c r="O291" s="111"/>
      <c r="P291" s="111"/>
      <c r="Q291" s="111"/>
      <c r="R291" s="111"/>
      <c r="S291" s="111"/>
      <c r="T291" s="111"/>
      <c r="U291" s="111"/>
    </row>
    <row r="292" spans="1:21" x14ac:dyDescent="0.3">
      <c r="A292" s="278" t="s">
        <v>272</v>
      </c>
      <c r="B292" s="333">
        <v>43465</v>
      </c>
      <c r="C292" s="278" t="s">
        <v>125</v>
      </c>
      <c r="D292" s="278" t="s">
        <v>498</v>
      </c>
      <c r="E292" s="279"/>
      <c r="F292" s="279"/>
      <c r="G292" s="279"/>
      <c r="H292" s="279"/>
      <c r="I292" s="279"/>
      <c r="J292" s="279"/>
      <c r="K292" s="279"/>
      <c r="L292" s="279"/>
      <c r="M292" s="279"/>
      <c r="N292" s="111"/>
      <c r="O292" s="111"/>
      <c r="P292" s="111"/>
      <c r="Q292" s="111"/>
      <c r="R292" s="111"/>
      <c r="S292" s="111"/>
      <c r="T292" s="111"/>
      <c r="U292" s="111"/>
    </row>
    <row r="293" spans="1:21" x14ac:dyDescent="0.3">
      <c r="A293" s="278" t="s">
        <v>272</v>
      </c>
      <c r="B293" s="333">
        <v>43465</v>
      </c>
      <c r="C293" s="278" t="s">
        <v>126</v>
      </c>
      <c r="D293" s="278" t="s">
        <v>499</v>
      </c>
      <c r="E293" s="279">
        <v>0</v>
      </c>
      <c r="F293" s="279">
        <v>0</v>
      </c>
      <c r="G293" s="279">
        <v>0</v>
      </c>
      <c r="H293" s="279">
        <v>0</v>
      </c>
      <c r="I293" s="279">
        <v>0</v>
      </c>
      <c r="J293" s="279">
        <v>0</v>
      </c>
      <c r="K293" s="279">
        <v>0</v>
      </c>
      <c r="L293" s="279">
        <v>0</v>
      </c>
      <c r="M293" s="279">
        <v>0</v>
      </c>
      <c r="N293" s="111"/>
      <c r="O293" s="111"/>
      <c r="P293" s="111"/>
      <c r="Q293" s="111"/>
      <c r="R293" s="111"/>
      <c r="S293" s="111"/>
      <c r="T293" s="111"/>
      <c r="U293" s="111"/>
    </row>
    <row r="294" spans="1:21" x14ac:dyDescent="0.3">
      <c r="A294" s="278" t="s">
        <v>272</v>
      </c>
      <c r="B294" s="333">
        <v>43465</v>
      </c>
      <c r="C294" s="278" t="s">
        <v>127</v>
      </c>
      <c r="D294" s="278" t="s">
        <v>500</v>
      </c>
      <c r="E294" s="279">
        <v>0</v>
      </c>
      <c r="F294" s="279">
        <v>0</v>
      </c>
      <c r="G294" s="279">
        <v>0</v>
      </c>
      <c r="H294" s="279">
        <v>0</v>
      </c>
      <c r="I294" s="279">
        <v>0</v>
      </c>
      <c r="J294" s="279">
        <v>0</v>
      </c>
      <c r="K294" s="279">
        <v>0</v>
      </c>
      <c r="L294" s="279">
        <v>0</v>
      </c>
      <c r="M294" s="279">
        <v>0</v>
      </c>
      <c r="N294" s="111"/>
      <c r="O294" s="111"/>
      <c r="P294" s="111"/>
      <c r="Q294" s="111"/>
      <c r="R294" s="111"/>
      <c r="S294" s="111"/>
      <c r="T294" s="111"/>
      <c r="U294" s="111"/>
    </row>
    <row r="295" spans="1:21" x14ac:dyDescent="0.3">
      <c r="A295" s="278" t="s">
        <v>272</v>
      </c>
      <c r="B295" s="333">
        <v>43465</v>
      </c>
      <c r="C295" s="278" t="s">
        <v>128</v>
      </c>
      <c r="D295" s="278" t="s">
        <v>501</v>
      </c>
      <c r="E295" s="279"/>
      <c r="F295" s="279"/>
      <c r="G295" s="279"/>
      <c r="H295" s="279"/>
      <c r="I295" s="279"/>
      <c r="J295" s="279"/>
      <c r="K295" s="279"/>
      <c r="L295" s="279"/>
      <c r="M295" s="279"/>
      <c r="N295" s="111"/>
      <c r="O295" s="111"/>
      <c r="P295" s="111"/>
      <c r="Q295" s="111"/>
      <c r="R295" s="111"/>
      <c r="S295" s="111"/>
      <c r="T295" s="111"/>
      <c r="U295" s="111"/>
    </row>
    <row r="296" spans="1:21" x14ac:dyDescent="0.3">
      <c r="A296" s="278" t="s">
        <v>272</v>
      </c>
      <c r="B296" s="333">
        <v>43465</v>
      </c>
      <c r="C296" s="278" t="s">
        <v>129</v>
      </c>
      <c r="D296" s="278" t="s">
        <v>502</v>
      </c>
      <c r="E296" s="279">
        <v>0</v>
      </c>
      <c r="F296" s="279">
        <v>0</v>
      </c>
      <c r="G296" s="279">
        <v>0</v>
      </c>
      <c r="H296" s="279">
        <v>0</v>
      </c>
      <c r="I296" s="279">
        <v>0</v>
      </c>
      <c r="J296" s="279">
        <v>0</v>
      </c>
      <c r="K296" s="279">
        <v>0</v>
      </c>
      <c r="L296" s="279">
        <v>0</v>
      </c>
      <c r="M296" s="279">
        <v>0</v>
      </c>
      <c r="N296" s="111"/>
      <c r="O296" s="111"/>
      <c r="P296" s="111"/>
      <c r="Q296" s="111"/>
      <c r="R296" s="111"/>
      <c r="S296" s="111"/>
      <c r="T296" s="111"/>
      <c r="U296" s="111"/>
    </row>
    <row r="297" spans="1:21" x14ac:dyDescent="0.3">
      <c r="A297" s="278" t="s">
        <v>272</v>
      </c>
      <c r="B297" s="333">
        <v>43465</v>
      </c>
      <c r="C297" s="278" t="s">
        <v>130</v>
      </c>
      <c r="D297" s="278" t="s">
        <v>503</v>
      </c>
      <c r="E297" s="279">
        <v>0</v>
      </c>
      <c r="F297" s="279">
        <v>0</v>
      </c>
      <c r="G297" s="279">
        <v>0</v>
      </c>
      <c r="H297" s="279">
        <v>0</v>
      </c>
      <c r="I297" s="279">
        <v>0</v>
      </c>
      <c r="J297" s="279">
        <v>0</v>
      </c>
      <c r="K297" s="279">
        <v>0</v>
      </c>
      <c r="L297" s="279">
        <v>0</v>
      </c>
      <c r="M297" s="279">
        <v>0</v>
      </c>
      <c r="N297" s="111"/>
      <c r="O297" s="111"/>
      <c r="P297" s="111"/>
      <c r="Q297" s="111"/>
      <c r="R297" s="111"/>
      <c r="S297" s="111"/>
      <c r="T297" s="111"/>
      <c r="U297" s="111"/>
    </row>
    <row r="298" spans="1:21" x14ac:dyDescent="0.3">
      <c r="A298" s="278" t="s">
        <v>272</v>
      </c>
      <c r="B298" s="333">
        <v>43465</v>
      </c>
      <c r="C298" s="278" t="s">
        <v>131</v>
      </c>
      <c r="D298" s="278" t="s">
        <v>504</v>
      </c>
      <c r="E298" s="279"/>
      <c r="F298" s="279"/>
      <c r="G298" s="279"/>
      <c r="H298" s="279"/>
      <c r="I298" s="279"/>
      <c r="J298" s="279"/>
      <c r="K298" s="279"/>
      <c r="L298" s="279"/>
      <c r="M298" s="279"/>
      <c r="N298" s="111"/>
      <c r="O298" s="111"/>
      <c r="P298" s="111"/>
      <c r="Q298" s="111"/>
      <c r="R298" s="111"/>
      <c r="S298" s="111"/>
      <c r="T298" s="111"/>
      <c r="U298" s="111"/>
    </row>
    <row r="299" spans="1:21" x14ac:dyDescent="0.3">
      <c r="A299" s="278" t="s">
        <v>272</v>
      </c>
      <c r="B299" s="333">
        <v>43465</v>
      </c>
      <c r="C299" s="278" t="s">
        <v>132</v>
      </c>
      <c r="D299" s="278" t="s">
        <v>102</v>
      </c>
      <c r="E299" s="279"/>
      <c r="F299" s="279"/>
      <c r="G299" s="279"/>
      <c r="H299" s="279"/>
      <c r="I299" s="279"/>
      <c r="J299" s="279"/>
      <c r="K299" s="279"/>
      <c r="L299" s="279"/>
      <c r="M299" s="279"/>
      <c r="N299" s="111"/>
      <c r="O299" s="111"/>
      <c r="P299" s="111"/>
      <c r="Q299" s="111"/>
      <c r="R299" s="111"/>
      <c r="S299" s="111"/>
      <c r="T299" s="111"/>
      <c r="U299" s="111"/>
    </row>
    <row r="300" spans="1:21" x14ac:dyDescent="0.3">
      <c r="A300" s="278" t="s">
        <v>272</v>
      </c>
      <c r="B300" s="333">
        <v>43465</v>
      </c>
      <c r="C300" s="278" t="s">
        <v>133</v>
      </c>
      <c r="D300" s="278" t="s">
        <v>103</v>
      </c>
      <c r="E300" s="279"/>
      <c r="F300" s="279"/>
      <c r="G300" s="279"/>
      <c r="H300" s="279"/>
      <c r="I300" s="279"/>
      <c r="J300" s="279"/>
      <c r="K300" s="279"/>
      <c r="L300" s="279"/>
      <c r="M300" s="279">
        <v>0</v>
      </c>
      <c r="N300" s="111"/>
      <c r="O300" s="111"/>
      <c r="P300" s="111"/>
      <c r="Q300" s="111"/>
      <c r="R300" s="111"/>
      <c r="S300" s="111"/>
      <c r="T300" s="111"/>
      <c r="U300" s="111"/>
    </row>
    <row r="301" spans="1:21" x14ac:dyDescent="0.3">
      <c r="A301" s="278" t="s">
        <v>272</v>
      </c>
      <c r="B301" s="333">
        <v>43465</v>
      </c>
      <c r="C301" s="278" t="s">
        <v>134</v>
      </c>
      <c r="D301" s="278" t="s">
        <v>105</v>
      </c>
      <c r="E301" s="279"/>
      <c r="F301" s="279"/>
      <c r="G301" s="279"/>
      <c r="H301" s="279"/>
      <c r="I301" s="279"/>
      <c r="J301" s="279"/>
      <c r="K301" s="279"/>
      <c r="L301" s="279"/>
      <c r="M301" s="279"/>
      <c r="N301" s="111"/>
      <c r="O301" s="111"/>
      <c r="P301" s="111"/>
      <c r="Q301" s="111"/>
      <c r="R301" s="111"/>
      <c r="S301" s="111"/>
      <c r="T301" s="111"/>
      <c r="U301" s="111"/>
    </row>
    <row r="302" spans="1:21" x14ac:dyDescent="0.3">
      <c r="A302" s="278" t="s">
        <v>271</v>
      </c>
      <c r="B302" s="333">
        <v>42735</v>
      </c>
      <c r="C302" s="278" t="s">
        <v>120</v>
      </c>
      <c r="D302" s="278" t="s">
        <v>493</v>
      </c>
      <c r="E302" s="279">
        <v>0</v>
      </c>
      <c r="F302" s="279">
        <v>0</v>
      </c>
      <c r="G302" s="279">
        <v>0</v>
      </c>
      <c r="H302" s="279">
        <v>0</v>
      </c>
      <c r="I302" s="279">
        <v>0</v>
      </c>
      <c r="J302" s="279">
        <v>0</v>
      </c>
      <c r="K302" s="279">
        <v>0</v>
      </c>
      <c r="L302" s="279">
        <v>0</v>
      </c>
      <c r="M302" s="279">
        <v>0</v>
      </c>
      <c r="N302" s="111"/>
      <c r="O302" s="111"/>
      <c r="P302" s="111"/>
      <c r="Q302" s="111"/>
      <c r="R302" s="111"/>
      <c r="S302" s="111"/>
      <c r="T302" s="111"/>
      <c r="U302" s="111"/>
    </row>
    <row r="303" spans="1:21" x14ac:dyDescent="0.3">
      <c r="A303" s="278" t="s">
        <v>271</v>
      </c>
      <c r="B303" s="333">
        <v>42735</v>
      </c>
      <c r="C303" s="278" t="s">
        <v>121</v>
      </c>
      <c r="D303" s="278" t="s">
        <v>494</v>
      </c>
      <c r="E303" s="279">
        <v>0</v>
      </c>
      <c r="F303" s="279">
        <v>0</v>
      </c>
      <c r="G303" s="279">
        <v>0</v>
      </c>
      <c r="H303" s="279">
        <v>0</v>
      </c>
      <c r="I303" s="279">
        <v>0</v>
      </c>
      <c r="J303" s="279">
        <v>0</v>
      </c>
      <c r="K303" s="279">
        <v>0</v>
      </c>
      <c r="L303" s="279">
        <v>0</v>
      </c>
      <c r="M303" s="279">
        <v>0</v>
      </c>
      <c r="N303" s="111"/>
      <c r="O303" s="111"/>
      <c r="P303" s="111"/>
      <c r="Q303" s="111"/>
      <c r="R303" s="111"/>
      <c r="S303" s="111"/>
      <c r="T303" s="111"/>
      <c r="U303" s="111"/>
    </row>
    <row r="304" spans="1:21" x14ac:dyDescent="0.3">
      <c r="A304" s="278" t="s">
        <v>271</v>
      </c>
      <c r="B304" s="333">
        <v>42735</v>
      </c>
      <c r="C304" s="278" t="s">
        <v>122</v>
      </c>
      <c r="D304" s="278" t="s">
        <v>495</v>
      </c>
      <c r="E304" s="279">
        <v>0</v>
      </c>
      <c r="F304" s="279">
        <v>0</v>
      </c>
      <c r="G304" s="279">
        <v>0</v>
      </c>
      <c r="H304" s="279">
        <v>0</v>
      </c>
      <c r="I304" s="279">
        <v>0</v>
      </c>
      <c r="J304" s="279">
        <v>0</v>
      </c>
      <c r="K304" s="279">
        <v>0</v>
      </c>
      <c r="L304" s="279">
        <v>0</v>
      </c>
      <c r="M304" s="279">
        <v>0</v>
      </c>
      <c r="N304" s="111"/>
      <c r="O304" s="111"/>
      <c r="P304" s="111"/>
      <c r="Q304" s="111"/>
      <c r="R304" s="111"/>
      <c r="S304" s="111"/>
      <c r="T304" s="111"/>
      <c r="U304" s="111"/>
    </row>
    <row r="305" spans="1:21" x14ac:dyDescent="0.3">
      <c r="A305" s="278" t="s">
        <v>271</v>
      </c>
      <c r="B305" s="333">
        <v>42735</v>
      </c>
      <c r="C305" s="278" t="s">
        <v>123</v>
      </c>
      <c r="D305" s="278" t="s">
        <v>496</v>
      </c>
      <c r="E305" s="279">
        <v>0</v>
      </c>
      <c r="F305" s="279">
        <v>0</v>
      </c>
      <c r="G305" s="279">
        <v>0</v>
      </c>
      <c r="H305" s="279">
        <v>0</v>
      </c>
      <c r="I305" s="279">
        <v>0</v>
      </c>
      <c r="J305" s="279">
        <v>0</v>
      </c>
      <c r="K305" s="279">
        <v>0</v>
      </c>
      <c r="L305" s="279">
        <v>0</v>
      </c>
      <c r="M305" s="279">
        <v>0</v>
      </c>
      <c r="N305" s="111"/>
      <c r="O305" s="111"/>
      <c r="P305" s="111"/>
      <c r="Q305" s="111"/>
      <c r="R305" s="111"/>
      <c r="S305" s="111"/>
      <c r="T305" s="111"/>
      <c r="U305" s="111"/>
    </row>
    <row r="306" spans="1:21" x14ac:dyDescent="0.3">
      <c r="A306" s="278" t="s">
        <v>271</v>
      </c>
      <c r="B306" s="333">
        <v>42735</v>
      </c>
      <c r="C306" s="278" t="s">
        <v>124</v>
      </c>
      <c r="D306" s="278" t="s">
        <v>497</v>
      </c>
      <c r="E306" s="279">
        <v>0</v>
      </c>
      <c r="F306" s="279">
        <v>0</v>
      </c>
      <c r="G306" s="279">
        <v>0</v>
      </c>
      <c r="H306" s="279">
        <v>0</v>
      </c>
      <c r="I306" s="279">
        <v>0</v>
      </c>
      <c r="J306" s="279">
        <v>0</v>
      </c>
      <c r="K306" s="279">
        <v>0</v>
      </c>
      <c r="L306" s="279">
        <v>0</v>
      </c>
      <c r="M306" s="279">
        <v>0</v>
      </c>
      <c r="N306" s="111"/>
      <c r="O306" s="111"/>
      <c r="P306" s="111"/>
      <c r="Q306" s="111"/>
      <c r="R306" s="111"/>
      <c r="S306" s="111"/>
      <c r="T306" s="111"/>
      <c r="U306" s="111"/>
    </row>
    <row r="307" spans="1:21" x14ac:dyDescent="0.3">
      <c r="A307" s="278" t="s">
        <v>271</v>
      </c>
      <c r="B307" s="333">
        <v>42735</v>
      </c>
      <c r="C307" s="278" t="s">
        <v>125</v>
      </c>
      <c r="D307" s="278" t="s">
        <v>498</v>
      </c>
      <c r="E307" s="279">
        <v>0</v>
      </c>
      <c r="F307" s="279">
        <v>0</v>
      </c>
      <c r="G307" s="279">
        <v>0</v>
      </c>
      <c r="H307" s="279">
        <v>0</v>
      </c>
      <c r="I307" s="279">
        <v>0</v>
      </c>
      <c r="J307" s="279">
        <v>0</v>
      </c>
      <c r="K307" s="279">
        <v>0</v>
      </c>
      <c r="L307" s="279">
        <v>0</v>
      </c>
      <c r="M307" s="279">
        <v>0</v>
      </c>
      <c r="N307" s="111"/>
      <c r="O307" s="111"/>
      <c r="P307" s="111"/>
      <c r="Q307" s="111"/>
      <c r="R307" s="111"/>
      <c r="S307" s="111"/>
      <c r="T307" s="111"/>
      <c r="U307" s="111"/>
    </row>
    <row r="308" spans="1:21" x14ac:dyDescent="0.3">
      <c r="A308" s="278" t="s">
        <v>271</v>
      </c>
      <c r="B308" s="333">
        <v>42735</v>
      </c>
      <c r="C308" s="278" t="s">
        <v>126</v>
      </c>
      <c r="D308" s="278" t="s">
        <v>499</v>
      </c>
      <c r="E308" s="279">
        <v>0</v>
      </c>
      <c r="F308" s="279">
        <v>0</v>
      </c>
      <c r="G308" s="279">
        <v>0</v>
      </c>
      <c r="H308" s="279">
        <v>0</v>
      </c>
      <c r="I308" s="279">
        <v>0</v>
      </c>
      <c r="J308" s="279">
        <v>0</v>
      </c>
      <c r="K308" s="279">
        <v>0</v>
      </c>
      <c r="L308" s="279">
        <v>0</v>
      </c>
      <c r="M308" s="279">
        <v>0</v>
      </c>
      <c r="N308" s="111"/>
      <c r="O308" s="111"/>
      <c r="P308" s="111"/>
      <c r="Q308" s="111"/>
      <c r="R308" s="111"/>
      <c r="S308" s="111"/>
      <c r="T308" s="111"/>
      <c r="U308" s="111"/>
    </row>
    <row r="309" spans="1:21" x14ac:dyDescent="0.3">
      <c r="A309" s="278" t="s">
        <v>271</v>
      </c>
      <c r="B309" s="333">
        <v>42735</v>
      </c>
      <c r="C309" s="278" t="s">
        <v>127</v>
      </c>
      <c r="D309" s="278" t="s">
        <v>500</v>
      </c>
      <c r="E309" s="279">
        <v>0</v>
      </c>
      <c r="F309" s="279">
        <v>0</v>
      </c>
      <c r="G309" s="279">
        <v>0</v>
      </c>
      <c r="H309" s="279">
        <v>0</v>
      </c>
      <c r="I309" s="279">
        <v>0</v>
      </c>
      <c r="J309" s="279">
        <v>0</v>
      </c>
      <c r="K309" s="279">
        <v>0</v>
      </c>
      <c r="L309" s="279">
        <v>0</v>
      </c>
      <c r="M309" s="279">
        <v>0</v>
      </c>
      <c r="N309" s="111"/>
      <c r="O309" s="111"/>
      <c r="P309" s="111"/>
      <c r="Q309" s="111"/>
      <c r="R309" s="111"/>
      <c r="S309" s="111"/>
      <c r="T309" s="111"/>
      <c r="U309" s="111"/>
    </row>
    <row r="310" spans="1:21" x14ac:dyDescent="0.3">
      <c r="A310" s="278" t="s">
        <v>271</v>
      </c>
      <c r="B310" s="333">
        <v>42735</v>
      </c>
      <c r="C310" s="278" t="s">
        <v>128</v>
      </c>
      <c r="D310" s="278" t="s">
        <v>501</v>
      </c>
      <c r="E310" s="279">
        <v>0</v>
      </c>
      <c r="F310" s="279">
        <v>0</v>
      </c>
      <c r="G310" s="279">
        <v>0</v>
      </c>
      <c r="H310" s="279">
        <v>0</v>
      </c>
      <c r="I310" s="279">
        <v>0</v>
      </c>
      <c r="J310" s="279">
        <v>0</v>
      </c>
      <c r="K310" s="279">
        <v>0</v>
      </c>
      <c r="L310" s="279">
        <v>0</v>
      </c>
      <c r="M310" s="279">
        <v>0</v>
      </c>
      <c r="N310" s="111"/>
      <c r="O310" s="111"/>
      <c r="P310" s="111"/>
      <c r="Q310" s="111"/>
      <c r="R310" s="111"/>
      <c r="S310" s="111"/>
      <c r="T310" s="111"/>
      <c r="U310" s="111"/>
    </row>
    <row r="311" spans="1:21" x14ac:dyDescent="0.3">
      <c r="A311" s="278" t="s">
        <v>271</v>
      </c>
      <c r="B311" s="333">
        <v>42735</v>
      </c>
      <c r="C311" s="278" t="s">
        <v>129</v>
      </c>
      <c r="D311" s="278" t="s">
        <v>502</v>
      </c>
      <c r="E311" s="279">
        <v>0</v>
      </c>
      <c r="F311" s="279">
        <v>0</v>
      </c>
      <c r="G311" s="279">
        <v>0</v>
      </c>
      <c r="H311" s="279">
        <v>0</v>
      </c>
      <c r="I311" s="279">
        <v>0</v>
      </c>
      <c r="J311" s="279">
        <v>0</v>
      </c>
      <c r="K311" s="279">
        <v>0</v>
      </c>
      <c r="L311" s="279">
        <v>0</v>
      </c>
      <c r="M311" s="279">
        <v>0</v>
      </c>
      <c r="N311" s="111"/>
      <c r="O311" s="111"/>
      <c r="P311" s="111"/>
      <c r="Q311" s="111"/>
      <c r="R311" s="111"/>
      <c r="S311" s="111"/>
      <c r="T311" s="111"/>
      <c r="U311" s="111"/>
    </row>
    <row r="312" spans="1:21" x14ac:dyDescent="0.3">
      <c r="A312" s="278" t="s">
        <v>271</v>
      </c>
      <c r="B312" s="333">
        <v>42735</v>
      </c>
      <c r="C312" s="278" t="s">
        <v>130</v>
      </c>
      <c r="D312" s="278" t="s">
        <v>503</v>
      </c>
      <c r="E312" s="279">
        <v>0</v>
      </c>
      <c r="F312" s="279">
        <v>0</v>
      </c>
      <c r="G312" s="279">
        <v>0</v>
      </c>
      <c r="H312" s="279">
        <v>0</v>
      </c>
      <c r="I312" s="279">
        <v>0</v>
      </c>
      <c r="J312" s="279">
        <v>0</v>
      </c>
      <c r="K312" s="279">
        <v>0</v>
      </c>
      <c r="L312" s="279">
        <v>0</v>
      </c>
      <c r="M312" s="279">
        <v>0</v>
      </c>
      <c r="N312" s="111"/>
      <c r="O312" s="111"/>
      <c r="P312" s="111"/>
      <c r="Q312" s="111"/>
      <c r="R312" s="111"/>
      <c r="S312" s="111"/>
      <c r="T312" s="111"/>
      <c r="U312" s="111"/>
    </row>
    <row r="313" spans="1:21" x14ac:dyDescent="0.3">
      <c r="A313" s="278" t="s">
        <v>271</v>
      </c>
      <c r="B313" s="333">
        <v>42735</v>
      </c>
      <c r="C313" s="278" t="s">
        <v>131</v>
      </c>
      <c r="D313" s="278" t="s">
        <v>504</v>
      </c>
      <c r="E313" s="279">
        <v>0</v>
      </c>
      <c r="F313" s="279">
        <v>0</v>
      </c>
      <c r="G313" s="279">
        <v>0</v>
      </c>
      <c r="H313" s="279">
        <v>0</v>
      </c>
      <c r="I313" s="279">
        <v>0</v>
      </c>
      <c r="J313" s="279">
        <v>0</v>
      </c>
      <c r="K313" s="279">
        <v>0</v>
      </c>
      <c r="L313" s="279">
        <v>0</v>
      </c>
      <c r="M313" s="279">
        <v>0</v>
      </c>
      <c r="N313" s="111"/>
      <c r="O313" s="111"/>
      <c r="P313" s="111"/>
      <c r="Q313" s="111"/>
      <c r="R313" s="111"/>
      <c r="S313" s="111"/>
      <c r="T313" s="111"/>
      <c r="U313" s="111"/>
    </row>
    <row r="314" spans="1:21" x14ac:dyDescent="0.3">
      <c r="A314" s="278" t="s">
        <v>271</v>
      </c>
      <c r="B314" s="333">
        <v>42735</v>
      </c>
      <c r="C314" s="278" t="s">
        <v>132</v>
      </c>
      <c r="D314" s="278" t="s">
        <v>102</v>
      </c>
      <c r="E314" s="279">
        <v>0</v>
      </c>
      <c r="F314" s="279">
        <v>0</v>
      </c>
      <c r="G314" s="279">
        <v>0</v>
      </c>
      <c r="H314" s="279">
        <v>0</v>
      </c>
      <c r="I314" s="279">
        <v>0</v>
      </c>
      <c r="J314" s="279">
        <v>0</v>
      </c>
      <c r="K314" s="279">
        <v>0</v>
      </c>
      <c r="L314" s="279">
        <v>0</v>
      </c>
      <c r="M314" s="279">
        <v>0</v>
      </c>
      <c r="N314" s="111"/>
      <c r="O314" s="111"/>
      <c r="P314" s="111"/>
      <c r="Q314" s="111"/>
      <c r="R314" s="111"/>
      <c r="S314" s="111"/>
      <c r="T314" s="111"/>
      <c r="U314" s="111"/>
    </row>
    <row r="315" spans="1:21" x14ac:dyDescent="0.3">
      <c r="A315" s="278" t="s">
        <v>271</v>
      </c>
      <c r="B315" s="333">
        <v>42735</v>
      </c>
      <c r="C315" s="278" t="s">
        <v>133</v>
      </c>
      <c r="D315" s="278" t="s">
        <v>103</v>
      </c>
      <c r="E315" s="279"/>
      <c r="F315" s="279"/>
      <c r="G315" s="279"/>
      <c r="H315" s="279"/>
      <c r="I315" s="279"/>
      <c r="J315" s="279"/>
      <c r="K315" s="279"/>
      <c r="L315" s="279"/>
      <c r="M315" s="279"/>
      <c r="N315" s="111"/>
      <c r="O315" s="111"/>
      <c r="P315" s="111"/>
      <c r="Q315" s="111"/>
      <c r="R315" s="111"/>
      <c r="S315" s="111"/>
      <c r="T315" s="111"/>
      <c r="U315" s="111"/>
    </row>
    <row r="316" spans="1:21" x14ac:dyDescent="0.3">
      <c r="A316" s="278" t="s">
        <v>271</v>
      </c>
      <c r="B316" s="333">
        <v>42735</v>
      </c>
      <c r="C316" s="278" t="s">
        <v>134</v>
      </c>
      <c r="D316" s="278" t="s">
        <v>105</v>
      </c>
      <c r="E316" s="279"/>
      <c r="F316" s="279"/>
      <c r="G316" s="279"/>
      <c r="H316" s="279"/>
      <c r="I316" s="279"/>
      <c r="J316" s="279"/>
      <c r="K316" s="279"/>
      <c r="L316" s="279"/>
      <c r="M316" s="279">
        <v>0</v>
      </c>
      <c r="N316" s="111"/>
      <c r="O316" s="111"/>
      <c r="P316" s="111"/>
      <c r="Q316" s="111"/>
      <c r="R316" s="111"/>
      <c r="S316" s="111"/>
      <c r="T316" s="111"/>
      <c r="U316" s="111"/>
    </row>
    <row r="317" spans="1:21" x14ac:dyDescent="0.3">
      <c r="A317" s="278" t="s">
        <v>271</v>
      </c>
      <c r="B317" s="333">
        <v>43100</v>
      </c>
      <c r="C317" s="278" t="s">
        <v>120</v>
      </c>
      <c r="D317" s="278" t="s">
        <v>493</v>
      </c>
      <c r="E317" s="279">
        <v>0</v>
      </c>
      <c r="F317" s="279">
        <v>0</v>
      </c>
      <c r="G317" s="279">
        <v>0</v>
      </c>
      <c r="H317" s="279">
        <v>0</v>
      </c>
      <c r="I317" s="279">
        <v>0</v>
      </c>
      <c r="J317" s="279">
        <v>0</v>
      </c>
      <c r="K317" s="279">
        <v>0</v>
      </c>
      <c r="L317" s="279">
        <v>0</v>
      </c>
      <c r="M317" s="279">
        <v>0</v>
      </c>
      <c r="N317" s="111"/>
      <c r="O317" s="111"/>
      <c r="P317" s="111"/>
      <c r="Q317" s="111"/>
      <c r="R317" s="111"/>
      <c r="S317" s="111"/>
      <c r="T317" s="111"/>
      <c r="U317" s="111"/>
    </row>
    <row r="318" spans="1:21" x14ac:dyDescent="0.3">
      <c r="A318" s="278" t="s">
        <v>271</v>
      </c>
      <c r="B318" s="333">
        <v>43100</v>
      </c>
      <c r="C318" s="278" t="s">
        <v>121</v>
      </c>
      <c r="D318" s="278" t="s">
        <v>494</v>
      </c>
      <c r="E318" s="279">
        <v>0</v>
      </c>
      <c r="F318" s="279">
        <v>0</v>
      </c>
      <c r="G318" s="279">
        <v>0</v>
      </c>
      <c r="H318" s="279">
        <v>0</v>
      </c>
      <c r="I318" s="279">
        <v>0</v>
      </c>
      <c r="J318" s="279">
        <v>0</v>
      </c>
      <c r="K318" s="279">
        <v>0</v>
      </c>
      <c r="L318" s="279">
        <v>0</v>
      </c>
      <c r="M318" s="279">
        <v>0</v>
      </c>
      <c r="N318" s="111"/>
      <c r="O318" s="111"/>
      <c r="P318" s="111"/>
      <c r="Q318" s="111"/>
      <c r="R318" s="111"/>
      <c r="S318" s="111"/>
      <c r="T318" s="111"/>
      <c r="U318" s="111"/>
    </row>
    <row r="319" spans="1:21" x14ac:dyDescent="0.3">
      <c r="A319" s="278" t="s">
        <v>271</v>
      </c>
      <c r="B319" s="333">
        <v>43100</v>
      </c>
      <c r="C319" s="278" t="s">
        <v>122</v>
      </c>
      <c r="D319" s="278" t="s">
        <v>495</v>
      </c>
      <c r="E319" s="279"/>
      <c r="F319" s="279"/>
      <c r="G319" s="279"/>
      <c r="H319" s="279"/>
      <c r="I319" s="279"/>
      <c r="J319" s="279"/>
      <c r="K319" s="279"/>
      <c r="L319" s="279"/>
      <c r="M319" s="279"/>
      <c r="N319" s="111"/>
      <c r="O319" s="111"/>
      <c r="P319" s="111"/>
      <c r="Q319" s="111"/>
      <c r="R319" s="111"/>
      <c r="S319" s="111"/>
      <c r="T319" s="111"/>
      <c r="U319" s="111"/>
    </row>
    <row r="320" spans="1:21" x14ac:dyDescent="0.3">
      <c r="A320" s="278" t="s">
        <v>271</v>
      </c>
      <c r="B320" s="333">
        <v>43100</v>
      </c>
      <c r="C320" s="278" t="s">
        <v>123</v>
      </c>
      <c r="D320" s="278" t="s">
        <v>496</v>
      </c>
      <c r="E320" s="279">
        <v>0</v>
      </c>
      <c r="F320" s="279">
        <v>0</v>
      </c>
      <c r="G320" s="279">
        <v>0</v>
      </c>
      <c r="H320" s="279">
        <v>0</v>
      </c>
      <c r="I320" s="279">
        <v>0</v>
      </c>
      <c r="J320" s="279">
        <v>0</v>
      </c>
      <c r="K320" s="279">
        <v>0</v>
      </c>
      <c r="L320" s="279">
        <v>0</v>
      </c>
      <c r="M320" s="279">
        <v>0</v>
      </c>
      <c r="N320" s="111"/>
      <c r="O320" s="111"/>
      <c r="P320" s="111"/>
      <c r="Q320" s="111"/>
      <c r="R320" s="111"/>
      <c r="S320" s="111"/>
      <c r="T320" s="111"/>
      <c r="U320" s="111"/>
    </row>
    <row r="321" spans="1:21" x14ac:dyDescent="0.3">
      <c r="A321" s="278" t="s">
        <v>271</v>
      </c>
      <c r="B321" s="333">
        <v>43100</v>
      </c>
      <c r="C321" s="278" t="s">
        <v>124</v>
      </c>
      <c r="D321" s="278" t="s">
        <v>497</v>
      </c>
      <c r="E321" s="279">
        <v>0</v>
      </c>
      <c r="F321" s="279">
        <v>0</v>
      </c>
      <c r="G321" s="279">
        <v>0</v>
      </c>
      <c r="H321" s="279">
        <v>0</v>
      </c>
      <c r="I321" s="279">
        <v>0</v>
      </c>
      <c r="J321" s="279">
        <v>0</v>
      </c>
      <c r="K321" s="279">
        <v>0</v>
      </c>
      <c r="L321" s="279">
        <v>0</v>
      </c>
      <c r="M321" s="279">
        <v>0</v>
      </c>
      <c r="N321" s="111"/>
      <c r="O321" s="111"/>
      <c r="P321" s="111"/>
      <c r="Q321" s="111"/>
      <c r="R321" s="111"/>
      <c r="S321" s="111"/>
      <c r="T321" s="111"/>
      <c r="U321" s="111"/>
    </row>
    <row r="322" spans="1:21" x14ac:dyDescent="0.3">
      <c r="A322" s="278" t="s">
        <v>271</v>
      </c>
      <c r="B322" s="333">
        <v>43100</v>
      </c>
      <c r="C322" s="278" t="s">
        <v>125</v>
      </c>
      <c r="D322" s="278" t="s">
        <v>498</v>
      </c>
      <c r="E322" s="279"/>
      <c r="F322" s="279"/>
      <c r="G322" s="279"/>
      <c r="H322" s="279"/>
      <c r="I322" s="279"/>
      <c r="J322" s="279"/>
      <c r="K322" s="279"/>
      <c r="L322" s="279"/>
      <c r="M322" s="279"/>
      <c r="N322" s="111"/>
      <c r="O322" s="111"/>
      <c r="P322" s="111"/>
      <c r="Q322" s="111"/>
      <c r="R322" s="111"/>
      <c r="S322" s="111"/>
      <c r="T322" s="111"/>
      <c r="U322" s="111"/>
    </row>
    <row r="323" spans="1:21" x14ac:dyDescent="0.3">
      <c r="A323" s="278" t="s">
        <v>271</v>
      </c>
      <c r="B323" s="333">
        <v>43100</v>
      </c>
      <c r="C323" s="278" t="s">
        <v>126</v>
      </c>
      <c r="D323" s="278" t="s">
        <v>499</v>
      </c>
      <c r="E323" s="279">
        <v>0</v>
      </c>
      <c r="F323" s="279">
        <v>0</v>
      </c>
      <c r="G323" s="279">
        <v>0</v>
      </c>
      <c r="H323" s="279">
        <v>0</v>
      </c>
      <c r="I323" s="279">
        <v>0</v>
      </c>
      <c r="J323" s="279">
        <v>0</v>
      </c>
      <c r="K323" s="279">
        <v>0</v>
      </c>
      <c r="L323" s="279">
        <v>0</v>
      </c>
      <c r="M323" s="279">
        <v>0</v>
      </c>
      <c r="N323" s="111"/>
      <c r="O323" s="111"/>
      <c r="P323" s="111"/>
      <c r="Q323" s="111"/>
      <c r="R323" s="111"/>
      <c r="S323" s="111"/>
      <c r="T323" s="111"/>
      <c r="U323" s="111"/>
    </row>
    <row r="324" spans="1:21" x14ac:dyDescent="0.3">
      <c r="A324" s="278" t="s">
        <v>271</v>
      </c>
      <c r="B324" s="333">
        <v>43100</v>
      </c>
      <c r="C324" s="278" t="s">
        <v>127</v>
      </c>
      <c r="D324" s="278" t="s">
        <v>500</v>
      </c>
      <c r="E324" s="279">
        <v>0</v>
      </c>
      <c r="F324" s="279">
        <v>0</v>
      </c>
      <c r="G324" s="279">
        <v>0</v>
      </c>
      <c r="H324" s="279">
        <v>0</v>
      </c>
      <c r="I324" s="279">
        <v>0</v>
      </c>
      <c r="J324" s="279">
        <v>0</v>
      </c>
      <c r="K324" s="279">
        <v>0</v>
      </c>
      <c r="L324" s="279">
        <v>0</v>
      </c>
      <c r="M324" s="279">
        <v>0</v>
      </c>
      <c r="N324" s="111"/>
      <c r="O324" s="111"/>
      <c r="P324" s="111"/>
      <c r="Q324" s="111"/>
      <c r="R324" s="111"/>
      <c r="S324" s="111"/>
      <c r="T324" s="111"/>
      <c r="U324" s="111"/>
    </row>
    <row r="325" spans="1:21" x14ac:dyDescent="0.3">
      <c r="A325" s="278" t="s">
        <v>271</v>
      </c>
      <c r="B325" s="333">
        <v>43100</v>
      </c>
      <c r="C325" s="278" t="s">
        <v>128</v>
      </c>
      <c r="D325" s="278" t="s">
        <v>501</v>
      </c>
      <c r="E325" s="279"/>
      <c r="F325" s="279"/>
      <c r="G325" s="279"/>
      <c r="H325" s="279"/>
      <c r="I325" s="279"/>
      <c r="J325" s="279"/>
      <c r="K325" s="279"/>
      <c r="L325" s="279"/>
      <c r="M325" s="279"/>
      <c r="N325" s="111"/>
      <c r="O325" s="111"/>
      <c r="P325" s="111"/>
      <c r="Q325" s="111"/>
      <c r="R325" s="111"/>
      <c r="S325" s="111"/>
      <c r="T325" s="111"/>
      <c r="U325" s="111"/>
    </row>
    <row r="326" spans="1:21" x14ac:dyDescent="0.3">
      <c r="A326" s="278" t="s">
        <v>271</v>
      </c>
      <c r="B326" s="333">
        <v>43100</v>
      </c>
      <c r="C326" s="278" t="s">
        <v>129</v>
      </c>
      <c r="D326" s="278" t="s">
        <v>502</v>
      </c>
      <c r="E326" s="279">
        <v>0</v>
      </c>
      <c r="F326" s="279">
        <v>0</v>
      </c>
      <c r="G326" s="279">
        <v>0</v>
      </c>
      <c r="H326" s="279">
        <v>0</v>
      </c>
      <c r="I326" s="279">
        <v>0</v>
      </c>
      <c r="J326" s="279">
        <v>0</v>
      </c>
      <c r="K326" s="279">
        <v>0</v>
      </c>
      <c r="L326" s="279">
        <v>0</v>
      </c>
      <c r="M326" s="279">
        <v>0</v>
      </c>
      <c r="N326" s="111"/>
      <c r="O326" s="111"/>
      <c r="P326" s="111"/>
      <c r="Q326" s="111"/>
      <c r="R326" s="111"/>
      <c r="S326" s="111"/>
      <c r="T326" s="111"/>
      <c r="U326" s="111"/>
    </row>
    <row r="327" spans="1:21" x14ac:dyDescent="0.3">
      <c r="A327" s="278" t="s">
        <v>271</v>
      </c>
      <c r="B327" s="333">
        <v>43100</v>
      </c>
      <c r="C327" s="278" t="s">
        <v>130</v>
      </c>
      <c r="D327" s="278" t="s">
        <v>503</v>
      </c>
      <c r="E327" s="279">
        <v>0</v>
      </c>
      <c r="F327" s="279">
        <v>0</v>
      </c>
      <c r="G327" s="279">
        <v>0</v>
      </c>
      <c r="H327" s="279">
        <v>0</v>
      </c>
      <c r="I327" s="279">
        <v>0</v>
      </c>
      <c r="J327" s="279">
        <v>0</v>
      </c>
      <c r="K327" s="279">
        <v>0</v>
      </c>
      <c r="L327" s="279">
        <v>0</v>
      </c>
      <c r="M327" s="279">
        <v>0</v>
      </c>
      <c r="N327" s="111"/>
      <c r="O327" s="111"/>
      <c r="P327" s="111"/>
      <c r="Q327" s="111"/>
      <c r="R327" s="111"/>
      <c r="S327" s="111"/>
      <c r="T327" s="111"/>
      <c r="U327" s="111"/>
    </row>
    <row r="328" spans="1:21" x14ac:dyDescent="0.3">
      <c r="A328" s="278" t="s">
        <v>271</v>
      </c>
      <c r="B328" s="333">
        <v>43100</v>
      </c>
      <c r="C328" s="278" t="s">
        <v>131</v>
      </c>
      <c r="D328" s="278" t="s">
        <v>504</v>
      </c>
      <c r="E328" s="279"/>
      <c r="F328" s="279"/>
      <c r="G328" s="279"/>
      <c r="H328" s="279"/>
      <c r="I328" s="279"/>
      <c r="J328" s="279"/>
      <c r="K328" s="279"/>
      <c r="L328" s="279"/>
      <c r="M328" s="279"/>
      <c r="N328" s="111"/>
      <c r="O328" s="111"/>
      <c r="P328" s="111"/>
      <c r="Q328" s="111"/>
      <c r="R328" s="111"/>
      <c r="S328" s="111"/>
      <c r="T328" s="111"/>
      <c r="U328" s="111"/>
    </row>
    <row r="329" spans="1:21" x14ac:dyDescent="0.3">
      <c r="A329" s="278" t="s">
        <v>271</v>
      </c>
      <c r="B329" s="333">
        <v>43100</v>
      </c>
      <c r="C329" s="278" t="s">
        <v>132</v>
      </c>
      <c r="D329" s="278" t="s">
        <v>102</v>
      </c>
      <c r="E329" s="279"/>
      <c r="F329" s="279"/>
      <c r="G329" s="279"/>
      <c r="H329" s="279"/>
      <c r="I329" s="279"/>
      <c r="J329" s="279"/>
      <c r="K329" s="279"/>
      <c r="L329" s="279"/>
      <c r="M329" s="279"/>
      <c r="N329" s="111"/>
      <c r="O329" s="111"/>
      <c r="P329" s="111"/>
      <c r="Q329" s="111"/>
      <c r="R329" s="111"/>
      <c r="S329" s="111"/>
      <c r="T329" s="111"/>
      <c r="U329" s="111"/>
    </row>
    <row r="330" spans="1:21" x14ac:dyDescent="0.3">
      <c r="A330" s="278" t="s">
        <v>271</v>
      </c>
      <c r="B330" s="333">
        <v>43100</v>
      </c>
      <c r="C330" s="278" t="s">
        <v>133</v>
      </c>
      <c r="D330" s="278" t="s">
        <v>103</v>
      </c>
      <c r="E330" s="279"/>
      <c r="F330" s="279"/>
      <c r="G330" s="279"/>
      <c r="H330" s="279"/>
      <c r="I330" s="279"/>
      <c r="J330" s="279"/>
      <c r="K330" s="279"/>
      <c r="L330" s="279"/>
      <c r="M330" s="279">
        <v>0</v>
      </c>
      <c r="N330" s="111"/>
      <c r="O330" s="111"/>
      <c r="P330" s="111"/>
      <c r="Q330" s="111"/>
      <c r="R330" s="111"/>
      <c r="S330" s="111"/>
      <c r="T330" s="111"/>
      <c r="U330" s="111"/>
    </row>
    <row r="331" spans="1:21" x14ac:dyDescent="0.3">
      <c r="A331" s="278" t="s">
        <v>271</v>
      </c>
      <c r="B331" s="333">
        <v>43100</v>
      </c>
      <c r="C331" s="278" t="s">
        <v>134</v>
      </c>
      <c r="D331" s="278" t="s">
        <v>105</v>
      </c>
      <c r="E331" s="279"/>
      <c r="F331" s="279"/>
      <c r="G331" s="279"/>
      <c r="H331" s="279"/>
      <c r="I331" s="279"/>
      <c r="J331" s="279"/>
      <c r="K331" s="279"/>
      <c r="L331" s="279"/>
      <c r="M331" s="279"/>
      <c r="N331" s="111"/>
      <c r="O331" s="111"/>
      <c r="P331" s="111"/>
      <c r="Q331" s="111"/>
      <c r="R331" s="111"/>
      <c r="S331" s="111"/>
      <c r="T331" s="111"/>
      <c r="U331" s="111"/>
    </row>
    <row r="332" spans="1:21" x14ac:dyDescent="0.3">
      <c r="A332" s="278" t="s">
        <v>271</v>
      </c>
      <c r="B332" s="333">
        <v>43465</v>
      </c>
      <c r="C332" s="278" t="s">
        <v>120</v>
      </c>
      <c r="D332" s="278" t="s">
        <v>493</v>
      </c>
      <c r="E332" s="279">
        <v>0</v>
      </c>
      <c r="F332" s="279">
        <v>0</v>
      </c>
      <c r="G332" s="279">
        <v>0</v>
      </c>
      <c r="H332" s="279">
        <v>0</v>
      </c>
      <c r="I332" s="279">
        <v>0</v>
      </c>
      <c r="J332" s="279">
        <v>0</v>
      </c>
      <c r="K332" s="279">
        <v>0</v>
      </c>
      <c r="L332" s="279">
        <v>0</v>
      </c>
      <c r="M332" s="279">
        <v>0</v>
      </c>
      <c r="N332" s="111"/>
      <c r="O332" s="111"/>
      <c r="P332" s="111"/>
      <c r="Q332" s="111"/>
      <c r="R332" s="111"/>
      <c r="S332" s="111"/>
      <c r="T332" s="111"/>
      <c r="U332" s="111"/>
    </row>
    <row r="333" spans="1:21" x14ac:dyDescent="0.3">
      <c r="A333" s="278" t="s">
        <v>271</v>
      </c>
      <c r="B333" s="333">
        <v>43465</v>
      </c>
      <c r="C333" s="278" t="s">
        <v>121</v>
      </c>
      <c r="D333" s="278" t="s">
        <v>494</v>
      </c>
      <c r="E333" s="279">
        <v>0</v>
      </c>
      <c r="F333" s="279">
        <v>0</v>
      </c>
      <c r="G333" s="279">
        <v>0</v>
      </c>
      <c r="H333" s="279">
        <v>0</v>
      </c>
      <c r="I333" s="279">
        <v>0</v>
      </c>
      <c r="J333" s="279">
        <v>0</v>
      </c>
      <c r="K333" s="279">
        <v>0</v>
      </c>
      <c r="L333" s="279">
        <v>0</v>
      </c>
      <c r="M333" s="279">
        <v>0</v>
      </c>
      <c r="N333" s="111"/>
      <c r="O333" s="111"/>
      <c r="P333" s="111"/>
      <c r="Q333" s="111"/>
      <c r="R333" s="111"/>
      <c r="S333" s="111"/>
      <c r="T333" s="111"/>
      <c r="U333" s="111"/>
    </row>
    <row r="334" spans="1:21" x14ac:dyDescent="0.3">
      <c r="A334" s="278" t="s">
        <v>271</v>
      </c>
      <c r="B334" s="333">
        <v>43465</v>
      </c>
      <c r="C334" s="278" t="s">
        <v>122</v>
      </c>
      <c r="D334" s="278" t="s">
        <v>495</v>
      </c>
      <c r="E334" s="279"/>
      <c r="F334" s="279"/>
      <c r="G334" s="279"/>
      <c r="H334" s="279"/>
      <c r="I334" s="279"/>
      <c r="J334" s="279"/>
      <c r="K334" s="279"/>
      <c r="L334" s="279"/>
      <c r="M334" s="279"/>
      <c r="N334" s="111"/>
      <c r="O334" s="111"/>
      <c r="P334" s="111"/>
      <c r="Q334" s="111"/>
      <c r="R334" s="111"/>
      <c r="S334" s="111"/>
      <c r="T334" s="111"/>
      <c r="U334" s="111"/>
    </row>
    <row r="335" spans="1:21" x14ac:dyDescent="0.3">
      <c r="A335" s="278" t="s">
        <v>271</v>
      </c>
      <c r="B335" s="333">
        <v>43465</v>
      </c>
      <c r="C335" s="278" t="s">
        <v>123</v>
      </c>
      <c r="D335" s="278" t="s">
        <v>496</v>
      </c>
      <c r="E335" s="279">
        <v>0</v>
      </c>
      <c r="F335" s="279">
        <v>0</v>
      </c>
      <c r="G335" s="279">
        <v>0</v>
      </c>
      <c r="H335" s="279">
        <v>0</v>
      </c>
      <c r="I335" s="279">
        <v>0</v>
      </c>
      <c r="J335" s="279">
        <v>0</v>
      </c>
      <c r="K335" s="279">
        <v>0</v>
      </c>
      <c r="L335" s="279">
        <v>0</v>
      </c>
      <c r="M335" s="279">
        <v>0</v>
      </c>
      <c r="N335" s="111"/>
      <c r="O335" s="111"/>
      <c r="P335" s="111"/>
      <c r="Q335" s="111"/>
      <c r="R335" s="111"/>
      <c r="S335" s="111"/>
      <c r="T335" s="111"/>
      <c r="U335" s="111"/>
    </row>
    <row r="336" spans="1:21" x14ac:dyDescent="0.3">
      <c r="A336" s="278" t="s">
        <v>271</v>
      </c>
      <c r="B336" s="333">
        <v>43465</v>
      </c>
      <c r="C336" s="278" t="s">
        <v>124</v>
      </c>
      <c r="D336" s="278" t="s">
        <v>497</v>
      </c>
      <c r="E336" s="279">
        <v>0</v>
      </c>
      <c r="F336" s="279">
        <v>0</v>
      </c>
      <c r="G336" s="279">
        <v>0</v>
      </c>
      <c r="H336" s="279">
        <v>0</v>
      </c>
      <c r="I336" s="279">
        <v>0</v>
      </c>
      <c r="J336" s="279">
        <v>0</v>
      </c>
      <c r="K336" s="279">
        <v>0</v>
      </c>
      <c r="L336" s="279">
        <v>0</v>
      </c>
      <c r="M336" s="279">
        <v>0</v>
      </c>
      <c r="N336" s="111"/>
      <c r="O336" s="111"/>
      <c r="P336" s="111"/>
      <c r="Q336" s="111"/>
      <c r="R336" s="111"/>
      <c r="S336" s="111"/>
      <c r="T336" s="111"/>
      <c r="U336" s="111"/>
    </row>
    <row r="337" spans="1:21" x14ac:dyDescent="0.3">
      <c r="A337" s="278" t="s">
        <v>271</v>
      </c>
      <c r="B337" s="333">
        <v>43465</v>
      </c>
      <c r="C337" s="278" t="s">
        <v>125</v>
      </c>
      <c r="D337" s="278" t="s">
        <v>498</v>
      </c>
      <c r="E337" s="279"/>
      <c r="F337" s="279"/>
      <c r="G337" s="279"/>
      <c r="H337" s="279"/>
      <c r="I337" s="279"/>
      <c r="J337" s="279"/>
      <c r="K337" s="279"/>
      <c r="L337" s="279"/>
      <c r="M337" s="279"/>
      <c r="N337" s="111"/>
      <c r="O337" s="111"/>
      <c r="P337" s="111"/>
      <c r="Q337" s="111"/>
      <c r="R337" s="111"/>
      <c r="S337" s="111"/>
      <c r="T337" s="111"/>
      <c r="U337" s="111"/>
    </row>
    <row r="338" spans="1:21" x14ac:dyDescent="0.3">
      <c r="A338" s="278" t="s">
        <v>271</v>
      </c>
      <c r="B338" s="333">
        <v>43465</v>
      </c>
      <c r="C338" s="278" t="s">
        <v>126</v>
      </c>
      <c r="D338" s="278" t="s">
        <v>499</v>
      </c>
      <c r="E338" s="279">
        <v>0</v>
      </c>
      <c r="F338" s="279">
        <v>0</v>
      </c>
      <c r="G338" s="279">
        <v>0</v>
      </c>
      <c r="H338" s="279">
        <v>0</v>
      </c>
      <c r="I338" s="279">
        <v>0</v>
      </c>
      <c r="J338" s="279">
        <v>0</v>
      </c>
      <c r="K338" s="279">
        <v>0</v>
      </c>
      <c r="L338" s="279">
        <v>0</v>
      </c>
      <c r="M338" s="279">
        <v>0</v>
      </c>
      <c r="N338" s="111"/>
      <c r="O338" s="111"/>
      <c r="P338" s="111"/>
      <c r="Q338" s="111"/>
      <c r="R338" s="111"/>
      <c r="S338" s="111"/>
      <c r="T338" s="111"/>
      <c r="U338" s="111"/>
    </row>
    <row r="339" spans="1:21" x14ac:dyDescent="0.3">
      <c r="A339" s="278" t="s">
        <v>271</v>
      </c>
      <c r="B339" s="333">
        <v>43465</v>
      </c>
      <c r="C339" s="278" t="s">
        <v>127</v>
      </c>
      <c r="D339" s="278" t="s">
        <v>500</v>
      </c>
      <c r="E339" s="279">
        <v>0</v>
      </c>
      <c r="F339" s="279">
        <v>0</v>
      </c>
      <c r="G339" s="279">
        <v>0</v>
      </c>
      <c r="H339" s="279">
        <v>0</v>
      </c>
      <c r="I339" s="279">
        <v>0</v>
      </c>
      <c r="J339" s="279">
        <v>0</v>
      </c>
      <c r="K339" s="279">
        <v>0</v>
      </c>
      <c r="L339" s="279">
        <v>0</v>
      </c>
      <c r="M339" s="279">
        <v>0</v>
      </c>
      <c r="N339" s="111"/>
      <c r="O339" s="111"/>
      <c r="P339" s="111"/>
      <c r="Q339" s="111"/>
      <c r="R339" s="111"/>
      <c r="S339" s="111"/>
      <c r="T339" s="111"/>
      <c r="U339" s="111"/>
    </row>
    <row r="340" spans="1:21" x14ac:dyDescent="0.3">
      <c r="A340" s="278" t="s">
        <v>271</v>
      </c>
      <c r="B340" s="333">
        <v>43465</v>
      </c>
      <c r="C340" s="278" t="s">
        <v>128</v>
      </c>
      <c r="D340" s="278" t="s">
        <v>501</v>
      </c>
      <c r="E340" s="279"/>
      <c r="F340" s="279"/>
      <c r="G340" s="279"/>
      <c r="H340" s="279"/>
      <c r="I340" s="279"/>
      <c r="J340" s="279"/>
      <c r="K340" s="279"/>
      <c r="L340" s="279"/>
      <c r="M340" s="279"/>
      <c r="N340" s="111"/>
      <c r="O340" s="111"/>
      <c r="P340" s="111"/>
      <c r="Q340" s="111"/>
      <c r="R340" s="111"/>
      <c r="S340" s="111"/>
      <c r="T340" s="111"/>
      <c r="U340" s="111"/>
    </row>
    <row r="341" spans="1:21" x14ac:dyDescent="0.3">
      <c r="A341" s="278" t="s">
        <v>271</v>
      </c>
      <c r="B341" s="333">
        <v>43465</v>
      </c>
      <c r="C341" s="278" t="s">
        <v>129</v>
      </c>
      <c r="D341" s="278" t="s">
        <v>502</v>
      </c>
      <c r="E341" s="279">
        <v>0</v>
      </c>
      <c r="F341" s="279">
        <v>0</v>
      </c>
      <c r="G341" s="279">
        <v>0</v>
      </c>
      <c r="H341" s="279">
        <v>0</v>
      </c>
      <c r="I341" s="279">
        <v>0</v>
      </c>
      <c r="J341" s="279">
        <v>0</v>
      </c>
      <c r="K341" s="279">
        <v>0</v>
      </c>
      <c r="L341" s="279">
        <v>0</v>
      </c>
      <c r="M341" s="279">
        <v>0</v>
      </c>
      <c r="N341" s="111"/>
      <c r="O341" s="111"/>
      <c r="P341" s="111"/>
      <c r="Q341" s="111"/>
      <c r="R341" s="111"/>
      <c r="S341" s="111"/>
      <c r="T341" s="111"/>
      <c r="U341" s="111"/>
    </row>
    <row r="342" spans="1:21" x14ac:dyDescent="0.3">
      <c r="A342" s="278" t="s">
        <v>271</v>
      </c>
      <c r="B342" s="333">
        <v>43465</v>
      </c>
      <c r="C342" s="278" t="s">
        <v>130</v>
      </c>
      <c r="D342" s="278" t="s">
        <v>503</v>
      </c>
      <c r="E342" s="279">
        <v>0</v>
      </c>
      <c r="F342" s="279">
        <v>0</v>
      </c>
      <c r="G342" s="279">
        <v>0</v>
      </c>
      <c r="H342" s="279">
        <v>0</v>
      </c>
      <c r="I342" s="279">
        <v>0</v>
      </c>
      <c r="J342" s="279">
        <v>0</v>
      </c>
      <c r="K342" s="279">
        <v>0</v>
      </c>
      <c r="L342" s="279">
        <v>0</v>
      </c>
      <c r="M342" s="279">
        <v>0</v>
      </c>
      <c r="N342" s="111"/>
      <c r="O342" s="111"/>
      <c r="P342" s="111"/>
      <c r="Q342" s="111"/>
      <c r="R342" s="111"/>
      <c r="S342" s="111"/>
      <c r="T342" s="111"/>
      <c r="U342" s="111"/>
    </row>
    <row r="343" spans="1:21" x14ac:dyDescent="0.3">
      <c r="A343" s="278" t="s">
        <v>271</v>
      </c>
      <c r="B343" s="333">
        <v>43465</v>
      </c>
      <c r="C343" s="278" t="s">
        <v>131</v>
      </c>
      <c r="D343" s="278" t="s">
        <v>504</v>
      </c>
      <c r="E343" s="279"/>
      <c r="F343" s="279"/>
      <c r="G343" s="279"/>
      <c r="H343" s="279"/>
      <c r="I343" s="279"/>
      <c r="J343" s="279"/>
      <c r="K343" s="279"/>
      <c r="L343" s="279"/>
      <c r="M343" s="279"/>
      <c r="N343" s="111"/>
      <c r="O343" s="111"/>
      <c r="P343" s="111"/>
      <c r="Q343" s="111"/>
      <c r="R343" s="111"/>
      <c r="S343" s="111"/>
      <c r="T343" s="111"/>
      <c r="U343" s="111"/>
    </row>
    <row r="344" spans="1:21" x14ac:dyDescent="0.3">
      <c r="A344" s="278" t="s">
        <v>271</v>
      </c>
      <c r="B344" s="333">
        <v>43465</v>
      </c>
      <c r="C344" s="278" t="s">
        <v>132</v>
      </c>
      <c r="D344" s="278" t="s">
        <v>102</v>
      </c>
      <c r="E344" s="279"/>
      <c r="F344" s="279"/>
      <c r="G344" s="279"/>
      <c r="H344" s="279"/>
      <c r="I344" s="279"/>
      <c r="J344" s="279"/>
      <c r="K344" s="279"/>
      <c r="L344" s="279"/>
      <c r="M344" s="279"/>
      <c r="N344" s="111"/>
      <c r="O344" s="111"/>
      <c r="P344" s="111"/>
      <c r="Q344" s="111"/>
      <c r="R344" s="111"/>
      <c r="S344" s="111"/>
      <c r="T344" s="111"/>
      <c r="U344" s="111"/>
    </row>
    <row r="345" spans="1:21" x14ac:dyDescent="0.3">
      <c r="A345" s="278" t="s">
        <v>271</v>
      </c>
      <c r="B345" s="333">
        <v>43465</v>
      </c>
      <c r="C345" s="278" t="s">
        <v>133</v>
      </c>
      <c r="D345" s="278" t="s">
        <v>103</v>
      </c>
      <c r="E345" s="279"/>
      <c r="F345" s="279"/>
      <c r="G345" s="279"/>
      <c r="H345" s="279"/>
      <c r="I345" s="279"/>
      <c r="J345" s="279"/>
      <c r="K345" s="279"/>
      <c r="L345" s="279"/>
      <c r="M345" s="279">
        <v>0</v>
      </c>
      <c r="N345" s="111"/>
      <c r="O345" s="111"/>
      <c r="P345" s="111"/>
      <c r="Q345" s="111"/>
      <c r="R345" s="111"/>
      <c r="S345" s="111"/>
      <c r="T345" s="111"/>
      <c r="U345" s="111"/>
    </row>
    <row r="346" spans="1:21" x14ac:dyDescent="0.3">
      <c r="A346" s="278" t="s">
        <v>271</v>
      </c>
      <c r="B346" s="333">
        <v>43465</v>
      </c>
      <c r="C346" s="278" t="s">
        <v>134</v>
      </c>
      <c r="D346" s="278" t="s">
        <v>105</v>
      </c>
      <c r="E346" s="279"/>
      <c r="F346" s="279"/>
      <c r="G346" s="279"/>
      <c r="H346" s="279"/>
      <c r="I346" s="279"/>
      <c r="J346" s="279"/>
      <c r="K346" s="279"/>
      <c r="L346" s="279"/>
      <c r="M346" s="279"/>
      <c r="N346" s="111"/>
      <c r="O346" s="111"/>
      <c r="P346" s="111"/>
      <c r="Q346" s="111"/>
      <c r="R346" s="111"/>
      <c r="S346" s="111"/>
      <c r="T346" s="111"/>
      <c r="U346" s="111"/>
    </row>
    <row r="347" spans="1:21" x14ac:dyDescent="0.3">
      <c r="A347" s="278" t="s">
        <v>177</v>
      </c>
      <c r="B347" s="333">
        <v>42735</v>
      </c>
      <c r="C347" s="278" t="s">
        <v>120</v>
      </c>
      <c r="D347" s="278" t="s">
        <v>493</v>
      </c>
      <c r="E347" s="279">
        <v>0</v>
      </c>
      <c r="F347" s="279">
        <v>756549992.26999998</v>
      </c>
      <c r="G347" s="279">
        <v>583982059.80999994</v>
      </c>
      <c r="H347" s="279">
        <v>672179951.69000006</v>
      </c>
      <c r="I347" s="279">
        <v>0</v>
      </c>
      <c r="J347" s="279">
        <v>0</v>
      </c>
      <c r="K347" s="279">
        <v>0</v>
      </c>
      <c r="L347" s="279">
        <v>0</v>
      </c>
      <c r="M347" s="279">
        <v>2012712003.8</v>
      </c>
      <c r="N347" s="111"/>
      <c r="O347" s="111"/>
      <c r="P347" s="111"/>
      <c r="Q347" s="111"/>
      <c r="R347" s="111"/>
      <c r="S347" s="111"/>
      <c r="T347" s="111"/>
      <c r="U347" s="111"/>
    </row>
    <row r="348" spans="1:21" x14ac:dyDescent="0.3">
      <c r="A348" s="278" t="s">
        <v>177</v>
      </c>
      <c r="B348" s="333">
        <v>42735</v>
      </c>
      <c r="C348" s="278" t="s">
        <v>121</v>
      </c>
      <c r="D348" s="278" t="s">
        <v>494</v>
      </c>
      <c r="E348" s="279">
        <v>0</v>
      </c>
      <c r="F348" s="279">
        <v>1535210.62</v>
      </c>
      <c r="G348" s="279">
        <v>1313388.06</v>
      </c>
      <c r="H348" s="279">
        <v>1364004.78</v>
      </c>
      <c r="I348" s="279">
        <v>0</v>
      </c>
      <c r="J348" s="279">
        <v>0</v>
      </c>
      <c r="K348" s="279">
        <v>0</v>
      </c>
      <c r="L348" s="279">
        <v>0</v>
      </c>
      <c r="M348" s="279">
        <v>4212603.46</v>
      </c>
      <c r="N348" s="111"/>
      <c r="O348" s="111"/>
      <c r="P348" s="111"/>
      <c r="Q348" s="111"/>
      <c r="R348" s="111"/>
      <c r="S348" s="111"/>
      <c r="T348" s="111"/>
      <c r="U348" s="111"/>
    </row>
    <row r="349" spans="1:21" x14ac:dyDescent="0.3">
      <c r="A349" s="278" t="s">
        <v>177</v>
      </c>
      <c r="B349" s="333">
        <v>42735</v>
      </c>
      <c r="C349" s="278" t="s">
        <v>122</v>
      </c>
      <c r="D349" s="278" t="s">
        <v>495</v>
      </c>
      <c r="E349" s="279">
        <v>0</v>
      </c>
      <c r="F349" s="279">
        <v>755014781.64999998</v>
      </c>
      <c r="G349" s="279">
        <v>582668671.75</v>
      </c>
      <c r="H349" s="279">
        <v>670815946.90999997</v>
      </c>
      <c r="I349" s="279">
        <v>0</v>
      </c>
      <c r="J349" s="279">
        <v>0</v>
      </c>
      <c r="K349" s="279">
        <v>0</v>
      </c>
      <c r="L349" s="279">
        <v>0</v>
      </c>
      <c r="M349" s="279">
        <v>2008499400.3</v>
      </c>
      <c r="N349" s="111"/>
      <c r="O349" s="111"/>
      <c r="P349" s="111"/>
      <c r="Q349" s="111"/>
      <c r="R349" s="111"/>
      <c r="S349" s="111"/>
      <c r="T349" s="111"/>
      <c r="U349" s="111"/>
    </row>
    <row r="350" spans="1:21" x14ac:dyDescent="0.3">
      <c r="A350" s="278" t="s">
        <v>177</v>
      </c>
      <c r="B350" s="333">
        <v>42735</v>
      </c>
      <c r="C350" s="278" t="s">
        <v>123</v>
      </c>
      <c r="D350" s="278" t="s">
        <v>496</v>
      </c>
      <c r="E350" s="279">
        <v>0</v>
      </c>
      <c r="F350" s="279">
        <v>756549992.26999998</v>
      </c>
      <c r="G350" s="279">
        <v>583982059.80999994</v>
      </c>
      <c r="H350" s="279">
        <v>672179951.69000006</v>
      </c>
      <c r="I350" s="279">
        <v>0</v>
      </c>
      <c r="J350" s="279">
        <v>0</v>
      </c>
      <c r="K350" s="279">
        <v>0</v>
      </c>
      <c r="L350" s="279">
        <v>0</v>
      </c>
      <c r="M350" s="279">
        <v>2012712003.8</v>
      </c>
      <c r="N350" s="111"/>
      <c r="O350" s="111"/>
      <c r="P350" s="111"/>
      <c r="Q350" s="111"/>
      <c r="R350" s="111"/>
      <c r="S350" s="111"/>
      <c r="T350" s="111"/>
      <c r="U350" s="111"/>
    </row>
    <row r="351" spans="1:21" x14ac:dyDescent="0.3">
      <c r="A351" s="278" t="s">
        <v>177</v>
      </c>
      <c r="B351" s="333">
        <v>42735</v>
      </c>
      <c r="C351" s="278" t="s">
        <v>124</v>
      </c>
      <c r="D351" s="278" t="s">
        <v>497</v>
      </c>
      <c r="E351" s="279">
        <v>0</v>
      </c>
      <c r="F351" s="279">
        <v>1535210.62</v>
      </c>
      <c r="G351" s="279">
        <v>1313388.06</v>
      </c>
      <c r="H351" s="279">
        <v>1364004.78</v>
      </c>
      <c r="I351" s="279">
        <v>0</v>
      </c>
      <c r="J351" s="279">
        <v>0</v>
      </c>
      <c r="K351" s="279">
        <v>0</v>
      </c>
      <c r="L351" s="279">
        <v>0</v>
      </c>
      <c r="M351" s="279">
        <v>4212603.46</v>
      </c>
      <c r="N351" s="111"/>
      <c r="O351" s="111"/>
      <c r="P351" s="111"/>
      <c r="Q351" s="111"/>
      <c r="R351" s="111"/>
      <c r="S351" s="111"/>
      <c r="T351" s="111"/>
      <c r="U351" s="111"/>
    </row>
    <row r="352" spans="1:21" x14ac:dyDescent="0.3">
      <c r="A352" s="278" t="s">
        <v>177</v>
      </c>
      <c r="B352" s="333">
        <v>42735</v>
      </c>
      <c r="C352" s="278" t="s">
        <v>125</v>
      </c>
      <c r="D352" s="278" t="s">
        <v>498</v>
      </c>
      <c r="E352" s="279">
        <v>0</v>
      </c>
      <c r="F352" s="279">
        <v>755014781.64999998</v>
      </c>
      <c r="G352" s="279">
        <v>582668671.75</v>
      </c>
      <c r="H352" s="279">
        <v>670815946.90999997</v>
      </c>
      <c r="I352" s="279">
        <v>0</v>
      </c>
      <c r="J352" s="279">
        <v>0</v>
      </c>
      <c r="K352" s="279">
        <v>0</v>
      </c>
      <c r="L352" s="279">
        <v>0</v>
      </c>
      <c r="M352" s="279">
        <v>2008499400.3</v>
      </c>
      <c r="N352" s="111"/>
      <c r="O352" s="111"/>
      <c r="P352" s="111"/>
      <c r="Q352" s="111"/>
      <c r="R352" s="111"/>
      <c r="S352" s="111"/>
      <c r="T352" s="111"/>
      <c r="U352" s="111"/>
    </row>
    <row r="353" spans="1:21" x14ac:dyDescent="0.3">
      <c r="A353" s="278" t="s">
        <v>177</v>
      </c>
      <c r="B353" s="333">
        <v>42735</v>
      </c>
      <c r="C353" s="278" t="s">
        <v>126</v>
      </c>
      <c r="D353" s="278" t="s">
        <v>499</v>
      </c>
      <c r="E353" s="279">
        <v>0</v>
      </c>
      <c r="F353" s="279">
        <v>751133956.03999996</v>
      </c>
      <c r="G353" s="279">
        <v>901283081.58000004</v>
      </c>
      <c r="H353" s="279">
        <v>667367908.86000001</v>
      </c>
      <c r="I353" s="279">
        <v>0</v>
      </c>
      <c r="J353" s="279">
        <v>0</v>
      </c>
      <c r="K353" s="279">
        <v>0</v>
      </c>
      <c r="L353" s="279">
        <v>0</v>
      </c>
      <c r="M353" s="279">
        <v>2319784946.5</v>
      </c>
      <c r="N353" s="111"/>
      <c r="O353" s="111"/>
      <c r="P353" s="111"/>
      <c r="Q353" s="111"/>
      <c r="R353" s="111"/>
      <c r="S353" s="111"/>
      <c r="T353" s="111"/>
      <c r="U353" s="111"/>
    </row>
    <row r="354" spans="1:21" x14ac:dyDescent="0.3">
      <c r="A354" s="278" t="s">
        <v>177</v>
      </c>
      <c r="B354" s="333">
        <v>42735</v>
      </c>
      <c r="C354" s="278" t="s">
        <v>127</v>
      </c>
      <c r="D354" s="278" t="s">
        <v>500</v>
      </c>
      <c r="E354" s="279">
        <v>0</v>
      </c>
      <c r="F354" s="279">
        <v>6195860.7699999996</v>
      </c>
      <c r="G354" s="279">
        <v>-114000</v>
      </c>
      <c r="H354" s="279">
        <v>5504901.7699999996</v>
      </c>
      <c r="I354" s="279">
        <v>0</v>
      </c>
      <c r="J354" s="279">
        <v>0</v>
      </c>
      <c r="K354" s="279">
        <v>0</v>
      </c>
      <c r="L354" s="279">
        <v>0</v>
      </c>
      <c r="M354" s="279">
        <v>11586762.539999999</v>
      </c>
      <c r="N354" s="111"/>
      <c r="O354" s="111"/>
      <c r="P354" s="111"/>
      <c r="Q354" s="111"/>
      <c r="R354" s="111"/>
      <c r="S354" s="111"/>
      <c r="T354" s="111"/>
      <c r="U354" s="111"/>
    </row>
    <row r="355" spans="1:21" x14ac:dyDescent="0.3">
      <c r="A355" s="278" t="s">
        <v>177</v>
      </c>
      <c r="B355" s="333">
        <v>42735</v>
      </c>
      <c r="C355" s="278" t="s">
        <v>128</v>
      </c>
      <c r="D355" s="278" t="s">
        <v>501</v>
      </c>
      <c r="E355" s="279">
        <v>0</v>
      </c>
      <c r="F355" s="279">
        <v>744938095.26999998</v>
      </c>
      <c r="G355" s="279">
        <v>901397081.58000004</v>
      </c>
      <c r="H355" s="279">
        <v>661863007.09000003</v>
      </c>
      <c r="I355" s="279">
        <v>0</v>
      </c>
      <c r="J355" s="279">
        <v>0</v>
      </c>
      <c r="K355" s="279">
        <v>0</v>
      </c>
      <c r="L355" s="279">
        <v>0</v>
      </c>
      <c r="M355" s="279">
        <v>2308198183.9000001</v>
      </c>
      <c r="N355" s="111"/>
      <c r="O355" s="111"/>
      <c r="P355" s="111"/>
      <c r="Q355" s="111"/>
      <c r="R355" s="111"/>
      <c r="S355" s="111"/>
      <c r="T355" s="111"/>
      <c r="U355" s="111"/>
    </row>
    <row r="356" spans="1:21" x14ac:dyDescent="0.3">
      <c r="A356" s="278" t="s">
        <v>177</v>
      </c>
      <c r="B356" s="333">
        <v>42735</v>
      </c>
      <c r="C356" s="278" t="s">
        <v>129</v>
      </c>
      <c r="D356" s="278" t="s">
        <v>502</v>
      </c>
      <c r="E356" s="279">
        <v>0</v>
      </c>
      <c r="F356" s="279">
        <v>450800677.58999997</v>
      </c>
      <c r="G356" s="279">
        <v>-66896795.509999998</v>
      </c>
      <c r="H356" s="279">
        <v>400527633.04000002</v>
      </c>
      <c r="I356" s="279">
        <v>0</v>
      </c>
      <c r="J356" s="279">
        <v>0</v>
      </c>
      <c r="K356" s="279">
        <v>0</v>
      </c>
      <c r="L356" s="279">
        <v>0</v>
      </c>
      <c r="M356" s="279">
        <v>784431515.12</v>
      </c>
      <c r="N356" s="111"/>
      <c r="O356" s="111"/>
      <c r="P356" s="111"/>
      <c r="Q356" s="111"/>
      <c r="R356" s="111"/>
      <c r="S356" s="111"/>
      <c r="T356" s="111"/>
      <c r="U356" s="111"/>
    </row>
    <row r="357" spans="1:21" x14ac:dyDescent="0.3">
      <c r="A357" s="278" t="s">
        <v>177</v>
      </c>
      <c r="B357" s="333">
        <v>42735</v>
      </c>
      <c r="C357" s="278" t="s">
        <v>130</v>
      </c>
      <c r="D357" s="278" t="s">
        <v>503</v>
      </c>
      <c r="E357" s="279">
        <v>0</v>
      </c>
      <c r="F357" s="279">
        <v>-3995601.12</v>
      </c>
      <c r="G357" s="279">
        <v>0</v>
      </c>
      <c r="H357" s="279">
        <v>-3550013.88</v>
      </c>
      <c r="I357" s="279">
        <v>0</v>
      </c>
      <c r="J357" s="279">
        <v>0</v>
      </c>
      <c r="K357" s="279">
        <v>0</v>
      </c>
      <c r="L357" s="279">
        <v>0</v>
      </c>
      <c r="M357" s="279">
        <v>-7545615</v>
      </c>
      <c r="N357" s="111"/>
      <c r="O357" s="111"/>
      <c r="P357" s="111"/>
      <c r="Q357" s="111"/>
      <c r="R357" s="111"/>
      <c r="S357" s="111"/>
      <c r="T357" s="111"/>
      <c r="U357" s="111"/>
    </row>
    <row r="358" spans="1:21" x14ac:dyDescent="0.3">
      <c r="A358" s="278" t="s">
        <v>177</v>
      </c>
      <c r="B358" s="333">
        <v>42735</v>
      </c>
      <c r="C358" s="278" t="s">
        <v>131</v>
      </c>
      <c r="D358" s="278" t="s">
        <v>504</v>
      </c>
      <c r="E358" s="279">
        <v>0</v>
      </c>
      <c r="F358" s="279">
        <v>454796278.70999998</v>
      </c>
      <c r="G358" s="279">
        <v>-66896795.509999998</v>
      </c>
      <c r="H358" s="279">
        <v>404077646.92000002</v>
      </c>
      <c r="I358" s="279">
        <v>0</v>
      </c>
      <c r="J358" s="279">
        <v>0</v>
      </c>
      <c r="K358" s="279">
        <v>0</v>
      </c>
      <c r="L358" s="279">
        <v>0</v>
      </c>
      <c r="M358" s="279">
        <v>791977130.12</v>
      </c>
      <c r="N358" s="111"/>
      <c r="O358" s="111"/>
      <c r="P358" s="111"/>
      <c r="Q358" s="111"/>
      <c r="R358" s="111"/>
      <c r="S358" s="111"/>
      <c r="T358" s="111"/>
      <c r="U358" s="111"/>
    </row>
    <row r="359" spans="1:21" x14ac:dyDescent="0.3">
      <c r="A359" s="278" t="s">
        <v>177</v>
      </c>
      <c r="B359" s="333">
        <v>42735</v>
      </c>
      <c r="C359" s="278" t="s">
        <v>132</v>
      </c>
      <c r="D359" s="278" t="s">
        <v>102</v>
      </c>
      <c r="E359" s="279">
        <v>0</v>
      </c>
      <c r="F359" s="279">
        <v>68879767.079999998</v>
      </c>
      <c r="G359" s="279">
        <v>84187669.269999996</v>
      </c>
      <c r="H359" s="279">
        <v>61198333.189999998</v>
      </c>
      <c r="I359" s="279">
        <v>0</v>
      </c>
      <c r="J359" s="279">
        <v>0</v>
      </c>
      <c r="K359" s="279">
        <v>0</v>
      </c>
      <c r="L359" s="279">
        <v>0</v>
      </c>
      <c r="M359" s="279">
        <v>214265769.53999999</v>
      </c>
      <c r="N359" s="111"/>
      <c r="O359" s="111"/>
      <c r="P359" s="111"/>
      <c r="Q359" s="111"/>
      <c r="R359" s="111"/>
      <c r="S359" s="111"/>
      <c r="T359" s="111"/>
      <c r="U359" s="111"/>
    </row>
    <row r="360" spans="1:21" x14ac:dyDescent="0.3">
      <c r="A360" s="278" t="s">
        <v>177</v>
      </c>
      <c r="B360" s="333">
        <v>42735</v>
      </c>
      <c r="C360" s="278" t="s">
        <v>133</v>
      </c>
      <c r="D360" s="278" t="s">
        <v>103</v>
      </c>
      <c r="E360" s="279"/>
      <c r="F360" s="279"/>
      <c r="G360" s="279"/>
      <c r="H360" s="279"/>
      <c r="I360" s="279"/>
      <c r="J360" s="279"/>
      <c r="K360" s="279"/>
      <c r="L360" s="279"/>
      <c r="M360" s="279"/>
      <c r="N360" s="111"/>
      <c r="O360" s="111"/>
      <c r="P360" s="111"/>
      <c r="Q360" s="111"/>
      <c r="R360" s="111"/>
      <c r="S360" s="111"/>
      <c r="T360" s="111"/>
      <c r="U360" s="111"/>
    </row>
    <row r="361" spans="1:21" x14ac:dyDescent="0.3">
      <c r="A361" s="278" t="s">
        <v>177</v>
      </c>
      <c r="B361" s="333">
        <v>42735</v>
      </c>
      <c r="C361" s="278" t="s">
        <v>134</v>
      </c>
      <c r="D361" s="278" t="s">
        <v>105</v>
      </c>
      <c r="E361" s="279"/>
      <c r="F361" s="279"/>
      <c r="G361" s="279"/>
      <c r="H361" s="279"/>
      <c r="I361" s="279"/>
      <c r="J361" s="279"/>
      <c r="K361" s="279"/>
      <c r="L361" s="279"/>
      <c r="M361" s="279">
        <v>214265769.53999999</v>
      </c>
      <c r="N361" s="111"/>
      <c r="O361" s="111"/>
      <c r="P361" s="111"/>
      <c r="Q361" s="111"/>
      <c r="R361" s="111"/>
      <c r="S361" s="111"/>
      <c r="T361" s="111"/>
      <c r="U361" s="111"/>
    </row>
    <row r="362" spans="1:21" x14ac:dyDescent="0.3">
      <c r="A362" s="278" t="s">
        <v>177</v>
      </c>
      <c r="B362" s="333">
        <v>43100</v>
      </c>
      <c r="C362" s="278" t="s">
        <v>120</v>
      </c>
      <c r="D362" s="278" t="s">
        <v>493</v>
      </c>
      <c r="E362" s="279">
        <v>0</v>
      </c>
      <c r="F362" s="279">
        <v>633943090.21000004</v>
      </c>
      <c r="G362" s="279">
        <v>248844445.12</v>
      </c>
      <c r="H362" s="279">
        <v>570537914.75999999</v>
      </c>
      <c r="I362" s="279">
        <v>0</v>
      </c>
      <c r="J362" s="279">
        <v>0</v>
      </c>
      <c r="K362" s="279">
        <v>0</v>
      </c>
      <c r="L362" s="279">
        <v>0</v>
      </c>
      <c r="M362" s="279">
        <v>1453325450.0999999</v>
      </c>
      <c r="N362" s="111"/>
      <c r="O362" s="111"/>
      <c r="P362" s="111"/>
      <c r="Q362" s="111"/>
      <c r="R362" s="111"/>
      <c r="S362" s="111"/>
      <c r="T362" s="111"/>
      <c r="U362" s="111"/>
    </row>
    <row r="363" spans="1:21" x14ac:dyDescent="0.3">
      <c r="A363" s="278" t="s">
        <v>177</v>
      </c>
      <c r="B363" s="333">
        <v>43100</v>
      </c>
      <c r="C363" s="278" t="s">
        <v>121</v>
      </c>
      <c r="D363" s="278" t="s">
        <v>494</v>
      </c>
      <c r="E363" s="279">
        <v>0</v>
      </c>
      <c r="F363" s="279">
        <v>2636705.7831999999</v>
      </c>
      <c r="G363" s="279">
        <v>1021611.9277</v>
      </c>
      <c r="H363" s="279">
        <v>2372990.0090999999</v>
      </c>
      <c r="I363" s="279">
        <v>0</v>
      </c>
      <c r="J363" s="279">
        <v>0</v>
      </c>
      <c r="K363" s="279">
        <v>0</v>
      </c>
      <c r="L363" s="279">
        <v>0</v>
      </c>
      <c r="M363" s="279">
        <v>6031307.7199999997</v>
      </c>
      <c r="N363" s="111"/>
      <c r="O363" s="111"/>
      <c r="P363" s="111"/>
      <c r="Q363" s="111"/>
      <c r="R363" s="111"/>
      <c r="S363" s="111"/>
      <c r="T363" s="111"/>
      <c r="U363" s="111"/>
    </row>
    <row r="364" spans="1:21" x14ac:dyDescent="0.3">
      <c r="A364" s="278" t="s">
        <v>177</v>
      </c>
      <c r="B364" s="333">
        <v>43100</v>
      </c>
      <c r="C364" s="278" t="s">
        <v>122</v>
      </c>
      <c r="D364" s="278" t="s">
        <v>495</v>
      </c>
      <c r="E364" s="279"/>
      <c r="F364" s="279">
        <v>631306384.42999995</v>
      </c>
      <c r="G364" s="279">
        <v>247822833.19</v>
      </c>
      <c r="H364" s="279">
        <v>568164924.75</v>
      </c>
      <c r="I364" s="279"/>
      <c r="J364" s="279"/>
      <c r="K364" s="279"/>
      <c r="L364" s="279"/>
      <c r="M364" s="279">
        <v>1447294142.4000001</v>
      </c>
      <c r="N364" s="111"/>
      <c r="O364" s="111"/>
      <c r="P364" s="111"/>
      <c r="Q364" s="111"/>
      <c r="R364" s="111"/>
      <c r="S364" s="111"/>
      <c r="T364" s="111"/>
      <c r="U364" s="111"/>
    </row>
    <row r="365" spans="1:21" x14ac:dyDescent="0.3">
      <c r="A365" s="278" t="s">
        <v>177</v>
      </c>
      <c r="B365" s="333">
        <v>43100</v>
      </c>
      <c r="C365" s="278" t="s">
        <v>123</v>
      </c>
      <c r="D365" s="278" t="s">
        <v>496</v>
      </c>
      <c r="E365" s="279">
        <v>0</v>
      </c>
      <c r="F365" s="279">
        <v>633943090.21000004</v>
      </c>
      <c r="G365" s="279">
        <v>248844445.12</v>
      </c>
      <c r="H365" s="279">
        <v>570537914.75999999</v>
      </c>
      <c r="I365" s="279">
        <v>0</v>
      </c>
      <c r="J365" s="279">
        <v>0</v>
      </c>
      <c r="K365" s="279">
        <v>0</v>
      </c>
      <c r="L365" s="279">
        <v>0</v>
      </c>
      <c r="M365" s="279">
        <v>1453325450.0999999</v>
      </c>
      <c r="N365" s="111"/>
      <c r="O365" s="111"/>
      <c r="P365" s="111"/>
      <c r="Q365" s="111"/>
      <c r="R365" s="111"/>
      <c r="S365" s="111"/>
      <c r="T365" s="111"/>
      <c r="U365" s="111"/>
    </row>
    <row r="366" spans="1:21" x14ac:dyDescent="0.3">
      <c r="A366" s="278" t="s">
        <v>177</v>
      </c>
      <c r="B366" s="333">
        <v>43100</v>
      </c>
      <c r="C366" s="278" t="s">
        <v>124</v>
      </c>
      <c r="D366" s="278" t="s">
        <v>497</v>
      </c>
      <c r="E366" s="279">
        <v>0</v>
      </c>
      <c r="F366" s="279">
        <v>2636705.7831999999</v>
      </c>
      <c r="G366" s="279">
        <v>1021611.9277</v>
      </c>
      <c r="H366" s="279">
        <v>2372990.0090999999</v>
      </c>
      <c r="I366" s="279">
        <v>0</v>
      </c>
      <c r="J366" s="279">
        <v>0</v>
      </c>
      <c r="K366" s="279">
        <v>0</v>
      </c>
      <c r="L366" s="279">
        <v>0</v>
      </c>
      <c r="M366" s="279">
        <v>6031307.7199999997</v>
      </c>
      <c r="N366" s="111"/>
      <c r="O366" s="111"/>
      <c r="P366" s="111"/>
      <c r="Q366" s="111"/>
      <c r="R366" s="111"/>
      <c r="S366" s="111"/>
      <c r="T366" s="111"/>
      <c r="U366" s="111"/>
    </row>
    <row r="367" spans="1:21" x14ac:dyDescent="0.3">
      <c r="A367" s="278" t="s">
        <v>177</v>
      </c>
      <c r="B367" s="333">
        <v>43100</v>
      </c>
      <c r="C367" s="278" t="s">
        <v>125</v>
      </c>
      <c r="D367" s="278" t="s">
        <v>498</v>
      </c>
      <c r="E367" s="279"/>
      <c r="F367" s="279">
        <v>631306384.42999995</v>
      </c>
      <c r="G367" s="279">
        <v>247822833.19</v>
      </c>
      <c r="H367" s="279">
        <v>568164924.75</v>
      </c>
      <c r="I367" s="279"/>
      <c r="J367" s="279"/>
      <c r="K367" s="279"/>
      <c r="L367" s="279"/>
      <c r="M367" s="279">
        <v>1447294142.4000001</v>
      </c>
      <c r="N367" s="111"/>
      <c r="O367" s="111"/>
      <c r="P367" s="111"/>
      <c r="Q367" s="111"/>
      <c r="R367" s="111"/>
      <c r="S367" s="111"/>
      <c r="T367" s="111"/>
      <c r="U367" s="111"/>
    </row>
    <row r="368" spans="1:21" x14ac:dyDescent="0.3">
      <c r="A368" s="278" t="s">
        <v>177</v>
      </c>
      <c r="B368" s="333">
        <v>43100</v>
      </c>
      <c r="C368" s="278" t="s">
        <v>126</v>
      </c>
      <c r="D368" s="278" t="s">
        <v>499</v>
      </c>
      <c r="E368" s="279">
        <v>0</v>
      </c>
      <c r="F368" s="279">
        <v>1808003122.5</v>
      </c>
      <c r="G368" s="279">
        <v>320605449.77999997</v>
      </c>
      <c r="H368" s="279">
        <v>556377242.12</v>
      </c>
      <c r="I368" s="279">
        <v>0</v>
      </c>
      <c r="J368" s="279">
        <v>0</v>
      </c>
      <c r="K368" s="279">
        <v>0</v>
      </c>
      <c r="L368" s="279">
        <v>0</v>
      </c>
      <c r="M368" s="279">
        <v>2684985814.4000001</v>
      </c>
      <c r="N368" s="111"/>
      <c r="O368" s="111"/>
      <c r="P368" s="111"/>
      <c r="Q368" s="111"/>
      <c r="R368" s="111"/>
      <c r="S368" s="111"/>
      <c r="T368" s="111"/>
      <c r="U368" s="111"/>
    </row>
    <row r="369" spans="1:21" x14ac:dyDescent="0.3">
      <c r="A369" s="278" t="s">
        <v>177</v>
      </c>
      <c r="B369" s="333">
        <v>43100</v>
      </c>
      <c r="C369" s="278" t="s">
        <v>127</v>
      </c>
      <c r="D369" s="278" t="s">
        <v>500</v>
      </c>
      <c r="E369" s="279">
        <v>0</v>
      </c>
      <c r="F369" s="279">
        <v>8648783.1045999993</v>
      </c>
      <c r="G369" s="279">
        <v>0</v>
      </c>
      <c r="H369" s="279">
        <v>2661492.1354</v>
      </c>
      <c r="I369" s="279">
        <v>0</v>
      </c>
      <c r="J369" s="279">
        <v>0</v>
      </c>
      <c r="K369" s="279">
        <v>0</v>
      </c>
      <c r="L369" s="279">
        <v>0</v>
      </c>
      <c r="M369" s="279">
        <v>11310275.24</v>
      </c>
      <c r="N369" s="111"/>
      <c r="O369" s="111"/>
      <c r="P369" s="111"/>
      <c r="Q369" s="111"/>
      <c r="R369" s="111"/>
      <c r="S369" s="111"/>
      <c r="T369" s="111"/>
      <c r="U369" s="111"/>
    </row>
    <row r="370" spans="1:21" x14ac:dyDescent="0.3">
      <c r="A370" s="278" t="s">
        <v>177</v>
      </c>
      <c r="B370" s="333">
        <v>43100</v>
      </c>
      <c r="C370" s="278" t="s">
        <v>128</v>
      </c>
      <c r="D370" s="278" t="s">
        <v>501</v>
      </c>
      <c r="E370" s="279"/>
      <c r="F370" s="279">
        <v>1799354339.4000001</v>
      </c>
      <c r="G370" s="279">
        <v>320605449.77999997</v>
      </c>
      <c r="H370" s="279">
        <v>553715749.98000002</v>
      </c>
      <c r="I370" s="279"/>
      <c r="J370" s="279"/>
      <c r="K370" s="279"/>
      <c r="L370" s="279"/>
      <c r="M370" s="279">
        <v>2673675539.1999998</v>
      </c>
      <c r="N370" s="111"/>
      <c r="O370" s="111"/>
      <c r="P370" s="111"/>
      <c r="Q370" s="111"/>
      <c r="R370" s="111"/>
      <c r="S370" s="111"/>
      <c r="T370" s="111"/>
      <c r="U370" s="111"/>
    </row>
    <row r="371" spans="1:21" x14ac:dyDescent="0.3">
      <c r="A371" s="278" t="s">
        <v>177</v>
      </c>
      <c r="B371" s="333">
        <v>43100</v>
      </c>
      <c r="C371" s="278" t="s">
        <v>129</v>
      </c>
      <c r="D371" s="278" t="s">
        <v>502</v>
      </c>
      <c r="E371" s="279">
        <v>0</v>
      </c>
      <c r="F371" s="279">
        <v>-512873707.69999999</v>
      </c>
      <c r="G371" s="279">
        <v>-38768386.640000001</v>
      </c>
      <c r="H371" s="279">
        <v>-157826751.19999999</v>
      </c>
      <c r="I371" s="279">
        <v>0</v>
      </c>
      <c r="J371" s="279">
        <v>0</v>
      </c>
      <c r="K371" s="279">
        <v>0</v>
      </c>
      <c r="L371" s="279">
        <v>0</v>
      </c>
      <c r="M371" s="279">
        <v>-709468845.5</v>
      </c>
      <c r="N371" s="111"/>
      <c r="O371" s="111"/>
      <c r="P371" s="111"/>
      <c r="Q371" s="111"/>
      <c r="R371" s="111"/>
      <c r="S371" s="111"/>
      <c r="T371" s="111"/>
      <c r="U371" s="111"/>
    </row>
    <row r="372" spans="1:21" x14ac:dyDescent="0.3">
      <c r="A372" s="278" t="s">
        <v>177</v>
      </c>
      <c r="B372" s="333">
        <v>43100</v>
      </c>
      <c r="C372" s="278" t="s">
        <v>130</v>
      </c>
      <c r="D372" s="278" t="s">
        <v>503</v>
      </c>
      <c r="E372" s="279">
        <v>0</v>
      </c>
      <c r="F372" s="279">
        <v>-10251899.470000001</v>
      </c>
      <c r="G372" s="279">
        <v>0</v>
      </c>
      <c r="H372" s="279">
        <v>-3154819.5269999998</v>
      </c>
      <c r="I372" s="279">
        <v>0</v>
      </c>
      <c r="J372" s="279">
        <v>0</v>
      </c>
      <c r="K372" s="279">
        <v>0</v>
      </c>
      <c r="L372" s="279">
        <v>0</v>
      </c>
      <c r="M372" s="279">
        <v>-13406719</v>
      </c>
      <c r="N372" s="111"/>
      <c r="O372" s="111"/>
      <c r="P372" s="111"/>
      <c r="Q372" s="111"/>
      <c r="R372" s="111"/>
      <c r="S372" s="111"/>
      <c r="T372" s="111"/>
      <c r="U372" s="111"/>
    </row>
    <row r="373" spans="1:21" x14ac:dyDescent="0.3">
      <c r="A373" s="278" t="s">
        <v>177</v>
      </c>
      <c r="B373" s="333">
        <v>43100</v>
      </c>
      <c r="C373" s="278" t="s">
        <v>131</v>
      </c>
      <c r="D373" s="278" t="s">
        <v>504</v>
      </c>
      <c r="E373" s="279"/>
      <c r="F373" s="279">
        <v>-502621808.19999999</v>
      </c>
      <c r="G373" s="279">
        <v>-38768386.640000001</v>
      </c>
      <c r="H373" s="279">
        <v>-154671931.69999999</v>
      </c>
      <c r="I373" s="279"/>
      <c r="J373" s="279"/>
      <c r="K373" s="279"/>
      <c r="L373" s="279"/>
      <c r="M373" s="279">
        <v>-696062126.5</v>
      </c>
      <c r="N373" s="111"/>
      <c r="O373" s="111"/>
      <c r="P373" s="111"/>
      <c r="Q373" s="111"/>
      <c r="R373" s="111"/>
      <c r="S373" s="111"/>
      <c r="T373" s="111"/>
      <c r="U373" s="111"/>
    </row>
    <row r="374" spans="1:21" x14ac:dyDescent="0.3">
      <c r="A374" s="278" t="s">
        <v>177</v>
      </c>
      <c r="B374" s="333">
        <v>43100</v>
      </c>
      <c r="C374" s="278" t="s">
        <v>132</v>
      </c>
      <c r="D374" s="278" t="s">
        <v>102</v>
      </c>
      <c r="E374" s="279"/>
      <c r="F374" s="279">
        <v>83753118.678000003</v>
      </c>
      <c r="G374" s="279">
        <v>61515242.443999998</v>
      </c>
      <c r="H374" s="279">
        <v>53538953.688000001</v>
      </c>
      <c r="I374" s="279"/>
      <c r="J374" s="279"/>
      <c r="K374" s="279"/>
      <c r="L374" s="279"/>
      <c r="M374" s="279">
        <v>198807314.81</v>
      </c>
      <c r="N374" s="111"/>
      <c r="O374" s="111"/>
      <c r="P374" s="111"/>
      <c r="Q374" s="111"/>
      <c r="R374" s="111"/>
      <c r="S374" s="111"/>
      <c r="T374" s="111"/>
      <c r="U374" s="111"/>
    </row>
    <row r="375" spans="1:21" x14ac:dyDescent="0.3">
      <c r="A375" s="278" t="s">
        <v>177</v>
      </c>
      <c r="B375" s="333">
        <v>43100</v>
      </c>
      <c r="C375" s="278" t="s">
        <v>133</v>
      </c>
      <c r="D375" s="278" t="s">
        <v>103</v>
      </c>
      <c r="E375" s="279"/>
      <c r="F375" s="279"/>
      <c r="G375" s="279"/>
      <c r="H375" s="279"/>
      <c r="I375" s="279"/>
      <c r="J375" s="279"/>
      <c r="K375" s="279"/>
      <c r="L375" s="279"/>
      <c r="M375" s="279">
        <v>0</v>
      </c>
      <c r="N375" s="111"/>
      <c r="O375" s="111"/>
      <c r="P375" s="111"/>
      <c r="Q375" s="111"/>
      <c r="R375" s="111"/>
      <c r="S375" s="111"/>
      <c r="T375" s="111"/>
      <c r="U375" s="111"/>
    </row>
    <row r="376" spans="1:21" x14ac:dyDescent="0.3">
      <c r="A376" s="278" t="s">
        <v>177</v>
      </c>
      <c r="B376" s="333">
        <v>43100</v>
      </c>
      <c r="C376" s="278" t="s">
        <v>134</v>
      </c>
      <c r="D376" s="278" t="s">
        <v>105</v>
      </c>
      <c r="E376" s="279"/>
      <c r="F376" s="279"/>
      <c r="G376" s="279"/>
      <c r="H376" s="279"/>
      <c r="I376" s="279"/>
      <c r="J376" s="279"/>
      <c r="K376" s="279"/>
      <c r="L376" s="279"/>
      <c r="M376" s="279">
        <v>198807314.81</v>
      </c>
      <c r="N376" s="111"/>
      <c r="O376" s="111"/>
      <c r="P376" s="111"/>
      <c r="Q376" s="111"/>
      <c r="R376" s="111"/>
      <c r="S376" s="111"/>
      <c r="T376" s="111"/>
      <c r="U376" s="111"/>
    </row>
    <row r="377" spans="1:21" x14ac:dyDescent="0.3">
      <c r="A377" s="278" t="s">
        <v>177</v>
      </c>
      <c r="B377" s="333">
        <v>43465</v>
      </c>
      <c r="C377" s="278" t="s">
        <v>120</v>
      </c>
      <c r="D377" s="278" t="s">
        <v>493</v>
      </c>
      <c r="E377" s="279">
        <v>0</v>
      </c>
      <c r="F377" s="279">
        <v>448527945.50999999</v>
      </c>
      <c r="G377" s="279">
        <v>529488550.52999997</v>
      </c>
      <c r="H377" s="279">
        <v>588078891.63999999</v>
      </c>
      <c r="I377" s="279">
        <v>0</v>
      </c>
      <c r="J377" s="279">
        <v>0</v>
      </c>
      <c r="K377" s="279">
        <v>0</v>
      </c>
      <c r="L377" s="279">
        <v>0</v>
      </c>
      <c r="M377" s="279">
        <v>1566095387.7</v>
      </c>
      <c r="N377" s="111"/>
      <c r="O377" s="111"/>
      <c r="P377" s="111"/>
      <c r="Q377" s="111"/>
      <c r="R377" s="111"/>
      <c r="S377" s="111"/>
      <c r="T377" s="111"/>
      <c r="U377" s="111"/>
    </row>
    <row r="378" spans="1:21" x14ac:dyDescent="0.3">
      <c r="A378" s="278" t="s">
        <v>177</v>
      </c>
      <c r="B378" s="333">
        <v>43465</v>
      </c>
      <c r="C378" s="278" t="s">
        <v>121</v>
      </c>
      <c r="D378" s="278" t="s">
        <v>494</v>
      </c>
      <c r="E378" s="279">
        <v>0</v>
      </c>
      <c r="F378" s="279">
        <v>2869225.9202999999</v>
      </c>
      <c r="G378" s="279">
        <v>630146.33285000001</v>
      </c>
      <c r="H378" s="279">
        <v>3761931.0367999999</v>
      </c>
      <c r="I378" s="279">
        <v>0</v>
      </c>
      <c r="J378" s="279">
        <v>0</v>
      </c>
      <c r="K378" s="279">
        <v>0</v>
      </c>
      <c r="L378" s="279">
        <v>0</v>
      </c>
      <c r="M378" s="279">
        <v>7261303.29</v>
      </c>
      <c r="N378" s="111"/>
      <c r="O378" s="111"/>
      <c r="P378" s="111"/>
      <c r="Q378" s="111"/>
      <c r="R378" s="111"/>
      <c r="S378" s="111"/>
      <c r="T378" s="111"/>
      <c r="U378" s="111"/>
    </row>
    <row r="379" spans="1:21" x14ac:dyDescent="0.3">
      <c r="A379" s="278" t="s">
        <v>177</v>
      </c>
      <c r="B379" s="333">
        <v>43465</v>
      </c>
      <c r="C379" s="278" t="s">
        <v>122</v>
      </c>
      <c r="D379" s="278" t="s">
        <v>495</v>
      </c>
      <c r="E379" s="279"/>
      <c r="F379" s="279">
        <v>445658719.58999997</v>
      </c>
      <c r="G379" s="279">
        <v>528858404.19</v>
      </c>
      <c r="H379" s="279">
        <v>584316960.61000001</v>
      </c>
      <c r="I379" s="279"/>
      <c r="J379" s="279"/>
      <c r="K379" s="279"/>
      <c r="L379" s="279"/>
      <c r="M379" s="279">
        <v>1558834084.4000001</v>
      </c>
      <c r="N379" s="111"/>
      <c r="O379" s="111"/>
      <c r="P379" s="111"/>
      <c r="Q379" s="111"/>
      <c r="R379" s="111"/>
      <c r="S379" s="111"/>
      <c r="T379" s="111"/>
      <c r="U379" s="111"/>
    </row>
    <row r="380" spans="1:21" x14ac:dyDescent="0.3">
      <c r="A380" s="278" t="s">
        <v>177</v>
      </c>
      <c r="B380" s="333">
        <v>43465</v>
      </c>
      <c r="C380" s="278" t="s">
        <v>123</v>
      </c>
      <c r="D380" s="278" t="s">
        <v>496</v>
      </c>
      <c r="E380" s="279">
        <v>0</v>
      </c>
      <c r="F380" s="279">
        <v>448527945.50999999</v>
      </c>
      <c r="G380" s="279">
        <v>529488550.52999997</v>
      </c>
      <c r="H380" s="279">
        <v>588078891.63999999</v>
      </c>
      <c r="I380" s="279">
        <v>0</v>
      </c>
      <c r="J380" s="279">
        <v>0</v>
      </c>
      <c r="K380" s="279">
        <v>0</v>
      </c>
      <c r="L380" s="279">
        <v>0</v>
      </c>
      <c r="M380" s="279">
        <v>1566095387.7</v>
      </c>
      <c r="N380" s="111"/>
      <c r="O380" s="111"/>
      <c r="P380" s="111"/>
      <c r="Q380" s="111"/>
      <c r="R380" s="111"/>
      <c r="S380" s="111"/>
      <c r="T380" s="111"/>
      <c r="U380" s="111"/>
    </row>
    <row r="381" spans="1:21" x14ac:dyDescent="0.3">
      <c r="A381" s="278" t="s">
        <v>177</v>
      </c>
      <c r="B381" s="333">
        <v>43465</v>
      </c>
      <c r="C381" s="278" t="s">
        <v>124</v>
      </c>
      <c r="D381" s="278" t="s">
        <v>497</v>
      </c>
      <c r="E381" s="279">
        <v>0</v>
      </c>
      <c r="F381" s="279">
        <v>2869225.9202999999</v>
      </c>
      <c r="G381" s="279">
        <v>630146.33285000001</v>
      </c>
      <c r="H381" s="279">
        <v>3761931.0367999999</v>
      </c>
      <c r="I381" s="279">
        <v>0</v>
      </c>
      <c r="J381" s="279">
        <v>0</v>
      </c>
      <c r="K381" s="279">
        <v>0</v>
      </c>
      <c r="L381" s="279">
        <v>0</v>
      </c>
      <c r="M381" s="279">
        <v>7261303.29</v>
      </c>
      <c r="N381" s="111"/>
      <c r="O381" s="111"/>
      <c r="P381" s="111"/>
      <c r="Q381" s="111"/>
      <c r="R381" s="111"/>
      <c r="S381" s="111"/>
      <c r="T381" s="111"/>
      <c r="U381" s="111"/>
    </row>
    <row r="382" spans="1:21" x14ac:dyDescent="0.3">
      <c r="A382" s="278" t="s">
        <v>177</v>
      </c>
      <c r="B382" s="333">
        <v>43465</v>
      </c>
      <c r="C382" s="278" t="s">
        <v>125</v>
      </c>
      <c r="D382" s="278" t="s">
        <v>498</v>
      </c>
      <c r="E382" s="279"/>
      <c r="F382" s="279">
        <v>445658719.58999997</v>
      </c>
      <c r="G382" s="279">
        <v>528858404.19</v>
      </c>
      <c r="H382" s="279">
        <v>584316960.61000001</v>
      </c>
      <c r="I382" s="279"/>
      <c r="J382" s="279"/>
      <c r="K382" s="279"/>
      <c r="L382" s="279"/>
      <c r="M382" s="279">
        <v>1558834084.4000001</v>
      </c>
      <c r="N382" s="111"/>
      <c r="O382" s="111"/>
      <c r="P382" s="111"/>
      <c r="Q382" s="111"/>
      <c r="R382" s="111"/>
      <c r="S382" s="111"/>
      <c r="T382" s="111"/>
      <c r="U382" s="111"/>
    </row>
    <row r="383" spans="1:21" x14ac:dyDescent="0.3">
      <c r="A383" s="278" t="s">
        <v>177</v>
      </c>
      <c r="B383" s="333">
        <v>43465</v>
      </c>
      <c r="C383" s="278" t="s">
        <v>126</v>
      </c>
      <c r="D383" s="278" t="s">
        <v>499</v>
      </c>
      <c r="E383" s="279">
        <v>0</v>
      </c>
      <c r="F383" s="279">
        <v>1196851154.4000001</v>
      </c>
      <c r="G383" s="279">
        <v>660161487.87</v>
      </c>
      <c r="H383" s="279">
        <v>635218994.83000004</v>
      </c>
      <c r="I383" s="279">
        <v>0</v>
      </c>
      <c r="J383" s="279">
        <v>0</v>
      </c>
      <c r="K383" s="279">
        <v>0</v>
      </c>
      <c r="L383" s="279">
        <v>0</v>
      </c>
      <c r="M383" s="279">
        <v>2492231637.0999999</v>
      </c>
      <c r="N383" s="111"/>
      <c r="O383" s="111"/>
      <c r="P383" s="111"/>
      <c r="Q383" s="111"/>
      <c r="R383" s="111"/>
      <c r="S383" s="111"/>
      <c r="T383" s="111"/>
      <c r="U383" s="111"/>
    </row>
    <row r="384" spans="1:21" x14ac:dyDescent="0.3">
      <c r="A384" s="278" t="s">
        <v>177</v>
      </c>
      <c r="B384" s="333">
        <v>43465</v>
      </c>
      <c r="C384" s="278" t="s">
        <v>127</v>
      </c>
      <c r="D384" s="278" t="s">
        <v>500</v>
      </c>
      <c r="E384" s="279">
        <v>0</v>
      </c>
      <c r="F384" s="279">
        <v>5994305.6968</v>
      </c>
      <c r="G384" s="279">
        <v>8678.3334732000003</v>
      </c>
      <c r="H384" s="279">
        <v>3181428.8897000002</v>
      </c>
      <c r="I384" s="279">
        <v>0</v>
      </c>
      <c r="J384" s="279">
        <v>0</v>
      </c>
      <c r="K384" s="279">
        <v>0</v>
      </c>
      <c r="L384" s="279">
        <v>0</v>
      </c>
      <c r="M384" s="279">
        <v>9184412.9199999999</v>
      </c>
      <c r="N384" s="111"/>
      <c r="O384" s="111"/>
      <c r="P384" s="111"/>
      <c r="Q384" s="111"/>
      <c r="R384" s="111"/>
      <c r="S384" s="111"/>
      <c r="T384" s="111"/>
      <c r="U384" s="111"/>
    </row>
    <row r="385" spans="1:21" x14ac:dyDescent="0.3">
      <c r="A385" s="278" t="s">
        <v>177</v>
      </c>
      <c r="B385" s="333">
        <v>43465</v>
      </c>
      <c r="C385" s="278" t="s">
        <v>128</v>
      </c>
      <c r="D385" s="278" t="s">
        <v>501</v>
      </c>
      <c r="E385" s="279"/>
      <c r="F385" s="279">
        <v>1190856848.8</v>
      </c>
      <c r="G385" s="279">
        <v>660152809.53999996</v>
      </c>
      <c r="H385" s="279">
        <v>632037565.94000006</v>
      </c>
      <c r="I385" s="279"/>
      <c r="J385" s="279"/>
      <c r="K385" s="279"/>
      <c r="L385" s="279"/>
      <c r="M385" s="279">
        <v>2483047224.1999998</v>
      </c>
      <c r="N385" s="111"/>
      <c r="O385" s="111"/>
      <c r="P385" s="111"/>
      <c r="Q385" s="111"/>
      <c r="R385" s="111"/>
      <c r="S385" s="111"/>
      <c r="T385" s="111"/>
      <c r="U385" s="111"/>
    </row>
    <row r="386" spans="1:21" x14ac:dyDescent="0.3">
      <c r="A386" s="278" t="s">
        <v>177</v>
      </c>
      <c r="B386" s="333">
        <v>43465</v>
      </c>
      <c r="C386" s="278" t="s">
        <v>129</v>
      </c>
      <c r="D386" s="278" t="s">
        <v>502</v>
      </c>
      <c r="E386" s="279">
        <v>0</v>
      </c>
      <c r="F386" s="279">
        <v>-524125709.89999998</v>
      </c>
      <c r="G386" s="279">
        <v>-204439948.30000001</v>
      </c>
      <c r="H386" s="279">
        <v>-278175448.39999998</v>
      </c>
      <c r="I386" s="279">
        <v>0</v>
      </c>
      <c r="J386" s="279">
        <v>0</v>
      </c>
      <c r="K386" s="279">
        <v>0</v>
      </c>
      <c r="L386" s="279">
        <v>0</v>
      </c>
      <c r="M386" s="279">
        <v>-1006741107</v>
      </c>
      <c r="N386" s="111"/>
      <c r="O386" s="111"/>
      <c r="P386" s="111"/>
      <c r="Q386" s="111"/>
      <c r="R386" s="111"/>
      <c r="S386" s="111"/>
      <c r="T386" s="111"/>
      <c r="U386" s="111"/>
    </row>
    <row r="387" spans="1:21" x14ac:dyDescent="0.3">
      <c r="A387" s="278" t="s">
        <v>177</v>
      </c>
      <c r="B387" s="333">
        <v>43465</v>
      </c>
      <c r="C387" s="278" t="s">
        <v>130</v>
      </c>
      <c r="D387" s="278" t="s">
        <v>503</v>
      </c>
      <c r="E387" s="279">
        <v>0</v>
      </c>
      <c r="F387" s="279">
        <v>-6667452.5729999999</v>
      </c>
      <c r="G387" s="279">
        <v>224280.05006000001</v>
      </c>
      <c r="H387" s="279">
        <v>-3538696.1069999998</v>
      </c>
      <c r="I387" s="279">
        <v>0</v>
      </c>
      <c r="J387" s="279">
        <v>0</v>
      </c>
      <c r="K387" s="279">
        <v>0</v>
      </c>
      <c r="L387" s="279">
        <v>0</v>
      </c>
      <c r="M387" s="279">
        <v>-9981868.6300000008</v>
      </c>
      <c r="N387" s="111"/>
      <c r="O387" s="111"/>
      <c r="P387" s="111"/>
      <c r="Q387" s="111"/>
      <c r="R387" s="111"/>
      <c r="S387" s="111"/>
      <c r="T387" s="111"/>
      <c r="U387" s="111"/>
    </row>
    <row r="388" spans="1:21" x14ac:dyDescent="0.3">
      <c r="A388" s="278" t="s">
        <v>177</v>
      </c>
      <c r="B388" s="333">
        <v>43465</v>
      </c>
      <c r="C388" s="278" t="s">
        <v>131</v>
      </c>
      <c r="D388" s="278" t="s">
        <v>504</v>
      </c>
      <c r="E388" s="279"/>
      <c r="F388" s="279">
        <v>-517458257.30000001</v>
      </c>
      <c r="G388" s="279">
        <v>-204664228.40000001</v>
      </c>
      <c r="H388" s="279">
        <v>-274636752.30000001</v>
      </c>
      <c r="I388" s="279"/>
      <c r="J388" s="279"/>
      <c r="K388" s="279"/>
      <c r="L388" s="279"/>
      <c r="M388" s="279">
        <v>-996759238.10000002</v>
      </c>
      <c r="N388" s="111"/>
      <c r="O388" s="111"/>
      <c r="P388" s="111"/>
      <c r="Q388" s="111"/>
      <c r="R388" s="111"/>
      <c r="S388" s="111"/>
      <c r="T388" s="111"/>
      <c r="U388" s="111"/>
    </row>
    <row r="389" spans="1:21" x14ac:dyDescent="0.3">
      <c r="A389" s="278" t="s">
        <v>177</v>
      </c>
      <c r="B389" s="333">
        <v>43465</v>
      </c>
      <c r="C389" s="278" t="s">
        <v>132</v>
      </c>
      <c r="D389" s="278" t="s">
        <v>102</v>
      </c>
      <c r="E389" s="279"/>
      <c r="F389" s="279">
        <v>72359047.203999996</v>
      </c>
      <c r="G389" s="279">
        <v>77363470.194000006</v>
      </c>
      <c r="H389" s="279">
        <v>53408124.281000003</v>
      </c>
      <c r="I389" s="279"/>
      <c r="J389" s="279"/>
      <c r="K389" s="279"/>
      <c r="L389" s="279"/>
      <c r="M389" s="279">
        <v>203130641.68000001</v>
      </c>
      <c r="N389" s="111"/>
      <c r="O389" s="111"/>
      <c r="P389" s="111"/>
      <c r="Q389" s="111"/>
      <c r="R389" s="111"/>
      <c r="S389" s="111"/>
      <c r="T389" s="111"/>
      <c r="U389" s="111"/>
    </row>
    <row r="390" spans="1:21" x14ac:dyDescent="0.3">
      <c r="A390" s="278" t="s">
        <v>177</v>
      </c>
      <c r="B390" s="333">
        <v>43465</v>
      </c>
      <c r="C390" s="278" t="s">
        <v>133</v>
      </c>
      <c r="D390" s="278" t="s">
        <v>103</v>
      </c>
      <c r="E390" s="279"/>
      <c r="F390" s="279"/>
      <c r="G390" s="279"/>
      <c r="H390" s="279"/>
      <c r="I390" s="279"/>
      <c r="J390" s="279"/>
      <c r="K390" s="279"/>
      <c r="L390" s="279"/>
      <c r="M390" s="279">
        <v>0</v>
      </c>
      <c r="N390" s="111"/>
      <c r="O390" s="111"/>
      <c r="P390" s="111"/>
      <c r="Q390" s="111"/>
      <c r="R390" s="111"/>
      <c r="S390" s="111"/>
      <c r="T390" s="111"/>
      <c r="U390" s="111"/>
    </row>
    <row r="391" spans="1:21" x14ac:dyDescent="0.3">
      <c r="A391" s="278" t="s">
        <v>177</v>
      </c>
      <c r="B391" s="333">
        <v>43465</v>
      </c>
      <c r="C391" s="278" t="s">
        <v>134</v>
      </c>
      <c r="D391" s="278" t="s">
        <v>105</v>
      </c>
      <c r="E391" s="279"/>
      <c r="F391" s="279"/>
      <c r="G391" s="279"/>
      <c r="H391" s="279"/>
      <c r="I391" s="279"/>
      <c r="J391" s="279"/>
      <c r="K391" s="279"/>
      <c r="L391" s="279"/>
      <c r="M391" s="279">
        <v>203130641.68000001</v>
      </c>
      <c r="N391" s="111"/>
      <c r="O391" s="111"/>
      <c r="P391" s="111"/>
      <c r="Q391" s="111"/>
      <c r="R391" s="111"/>
      <c r="S391" s="111"/>
      <c r="T391" s="111"/>
      <c r="U391" s="111"/>
    </row>
    <row r="392" spans="1:21" x14ac:dyDescent="0.3">
      <c r="A392" s="278" t="s">
        <v>212</v>
      </c>
      <c r="B392" s="333">
        <v>42735</v>
      </c>
      <c r="C392" s="278" t="s">
        <v>120</v>
      </c>
      <c r="D392" s="278" t="s">
        <v>493</v>
      </c>
      <c r="E392" s="279">
        <v>447977575.56999999</v>
      </c>
      <c r="F392" s="279">
        <v>0</v>
      </c>
      <c r="G392" s="279">
        <v>0</v>
      </c>
      <c r="H392" s="279">
        <v>0</v>
      </c>
      <c r="I392" s="279">
        <v>0</v>
      </c>
      <c r="J392" s="279">
        <v>0</v>
      </c>
      <c r="K392" s="279">
        <v>0</v>
      </c>
      <c r="L392" s="279">
        <v>0</v>
      </c>
      <c r="M392" s="279">
        <v>447977575.56999999</v>
      </c>
      <c r="N392" s="111"/>
      <c r="O392" s="111"/>
      <c r="P392" s="111"/>
      <c r="Q392" s="111"/>
      <c r="R392" s="111"/>
      <c r="S392" s="111"/>
      <c r="T392" s="111"/>
      <c r="U392" s="111"/>
    </row>
    <row r="393" spans="1:21" x14ac:dyDescent="0.3">
      <c r="A393" s="278" t="s">
        <v>212</v>
      </c>
      <c r="B393" s="333">
        <v>42735</v>
      </c>
      <c r="C393" s="278" t="s">
        <v>121</v>
      </c>
      <c r="D393" s="278" t="s">
        <v>494</v>
      </c>
      <c r="E393" s="279">
        <v>73682089.370000005</v>
      </c>
      <c r="F393" s="279">
        <v>0</v>
      </c>
      <c r="G393" s="279">
        <v>0</v>
      </c>
      <c r="H393" s="279">
        <v>0</v>
      </c>
      <c r="I393" s="279">
        <v>0</v>
      </c>
      <c r="J393" s="279">
        <v>0</v>
      </c>
      <c r="K393" s="279">
        <v>0</v>
      </c>
      <c r="L393" s="279">
        <v>0</v>
      </c>
      <c r="M393" s="279">
        <v>73682089.370000005</v>
      </c>
      <c r="N393" s="111"/>
      <c r="O393" s="111"/>
      <c r="P393" s="111"/>
      <c r="Q393" s="111"/>
      <c r="R393" s="111"/>
      <c r="S393" s="111"/>
      <c r="T393" s="111"/>
      <c r="U393" s="111"/>
    </row>
    <row r="394" spans="1:21" x14ac:dyDescent="0.3">
      <c r="A394" s="278" t="s">
        <v>212</v>
      </c>
      <c r="B394" s="333">
        <v>42735</v>
      </c>
      <c r="C394" s="278" t="s">
        <v>122</v>
      </c>
      <c r="D394" s="278" t="s">
        <v>495</v>
      </c>
      <c r="E394" s="279">
        <v>374295486.19999999</v>
      </c>
      <c r="F394" s="279">
        <v>0</v>
      </c>
      <c r="G394" s="279">
        <v>0</v>
      </c>
      <c r="H394" s="279">
        <v>0</v>
      </c>
      <c r="I394" s="279">
        <v>0</v>
      </c>
      <c r="J394" s="279">
        <v>0</v>
      </c>
      <c r="K394" s="279">
        <v>0</v>
      </c>
      <c r="L394" s="279">
        <v>0</v>
      </c>
      <c r="M394" s="279">
        <v>374295486.19999999</v>
      </c>
      <c r="N394" s="111"/>
      <c r="O394" s="111"/>
      <c r="P394" s="111"/>
      <c r="Q394" s="111"/>
      <c r="R394" s="111"/>
      <c r="S394" s="111"/>
      <c r="T394" s="111"/>
      <c r="U394" s="111"/>
    </row>
    <row r="395" spans="1:21" x14ac:dyDescent="0.3">
      <c r="A395" s="278" t="s">
        <v>212</v>
      </c>
      <c r="B395" s="333">
        <v>42735</v>
      </c>
      <c r="C395" s="278" t="s">
        <v>123</v>
      </c>
      <c r="D395" s="278" t="s">
        <v>496</v>
      </c>
      <c r="E395" s="279">
        <v>462324199.45999998</v>
      </c>
      <c r="F395" s="279">
        <v>0</v>
      </c>
      <c r="G395" s="279">
        <v>0</v>
      </c>
      <c r="H395" s="279">
        <v>0</v>
      </c>
      <c r="I395" s="279">
        <v>0</v>
      </c>
      <c r="J395" s="279">
        <v>0</v>
      </c>
      <c r="K395" s="279">
        <v>0</v>
      </c>
      <c r="L395" s="279">
        <v>0</v>
      </c>
      <c r="M395" s="279">
        <v>462324199.45999998</v>
      </c>
      <c r="N395" s="111"/>
      <c r="O395" s="111"/>
      <c r="P395" s="111"/>
      <c r="Q395" s="111"/>
      <c r="R395" s="111"/>
      <c r="S395" s="111"/>
      <c r="T395" s="111"/>
      <c r="U395" s="111"/>
    </row>
    <row r="396" spans="1:21" x14ac:dyDescent="0.3">
      <c r="A396" s="278" t="s">
        <v>212</v>
      </c>
      <c r="B396" s="333">
        <v>42735</v>
      </c>
      <c r="C396" s="278" t="s">
        <v>124</v>
      </c>
      <c r="D396" s="278" t="s">
        <v>497</v>
      </c>
      <c r="E396" s="279">
        <v>73682089.370000005</v>
      </c>
      <c r="F396" s="279">
        <v>0</v>
      </c>
      <c r="G396" s="279">
        <v>0</v>
      </c>
      <c r="H396" s="279">
        <v>0</v>
      </c>
      <c r="I396" s="279">
        <v>0</v>
      </c>
      <c r="J396" s="279">
        <v>0</v>
      </c>
      <c r="K396" s="279">
        <v>0</v>
      </c>
      <c r="L396" s="279">
        <v>0</v>
      </c>
      <c r="M396" s="279">
        <v>73682089.370000005</v>
      </c>
      <c r="N396" s="111"/>
      <c r="O396" s="111"/>
      <c r="P396" s="111"/>
      <c r="Q396" s="111"/>
      <c r="R396" s="111"/>
      <c r="S396" s="111"/>
      <c r="T396" s="111"/>
      <c r="U396" s="111"/>
    </row>
    <row r="397" spans="1:21" x14ac:dyDescent="0.3">
      <c r="A397" s="278" t="s">
        <v>212</v>
      </c>
      <c r="B397" s="333">
        <v>42735</v>
      </c>
      <c r="C397" s="278" t="s">
        <v>125</v>
      </c>
      <c r="D397" s="278" t="s">
        <v>498</v>
      </c>
      <c r="E397" s="279">
        <v>388642110.08999997</v>
      </c>
      <c r="F397" s="279">
        <v>0</v>
      </c>
      <c r="G397" s="279">
        <v>0</v>
      </c>
      <c r="H397" s="279">
        <v>0</v>
      </c>
      <c r="I397" s="279">
        <v>0</v>
      </c>
      <c r="J397" s="279">
        <v>0</v>
      </c>
      <c r="K397" s="279">
        <v>0</v>
      </c>
      <c r="L397" s="279">
        <v>0</v>
      </c>
      <c r="M397" s="279">
        <v>388642110.08999997</v>
      </c>
      <c r="N397" s="111"/>
      <c r="O397" s="111"/>
      <c r="P397" s="111"/>
      <c r="Q397" s="111"/>
      <c r="R397" s="111"/>
      <c r="S397" s="111"/>
      <c r="T397" s="111"/>
      <c r="U397" s="111"/>
    </row>
    <row r="398" spans="1:21" x14ac:dyDescent="0.3">
      <c r="A398" s="278" t="s">
        <v>212</v>
      </c>
      <c r="B398" s="333">
        <v>42735</v>
      </c>
      <c r="C398" s="278" t="s">
        <v>126</v>
      </c>
      <c r="D398" s="278" t="s">
        <v>499</v>
      </c>
      <c r="E398" s="279">
        <v>302706070.19999999</v>
      </c>
      <c r="F398" s="279">
        <v>0</v>
      </c>
      <c r="G398" s="279">
        <v>0</v>
      </c>
      <c r="H398" s="279">
        <v>0</v>
      </c>
      <c r="I398" s="279">
        <v>0</v>
      </c>
      <c r="J398" s="279">
        <v>0</v>
      </c>
      <c r="K398" s="279">
        <v>0</v>
      </c>
      <c r="L398" s="279">
        <v>0</v>
      </c>
      <c r="M398" s="279">
        <v>302706070.19999999</v>
      </c>
      <c r="N398" s="111"/>
      <c r="O398" s="111"/>
      <c r="P398" s="111"/>
      <c r="Q398" s="111"/>
      <c r="R398" s="111"/>
      <c r="S398" s="111"/>
      <c r="T398" s="111"/>
      <c r="U398" s="111"/>
    </row>
    <row r="399" spans="1:21" x14ac:dyDescent="0.3">
      <c r="A399" s="278" t="s">
        <v>212</v>
      </c>
      <c r="B399" s="333">
        <v>42735</v>
      </c>
      <c r="C399" s="278" t="s">
        <v>127</v>
      </c>
      <c r="D399" s="278" t="s">
        <v>500</v>
      </c>
      <c r="E399" s="279">
        <v>57071660.640000001</v>
      </c>
      <c r="F399" s="279">
        <v>0</v>
      </c>
      <c r="G399" s="279">
        <v>0</v>
      </c>
      <c r="H399" s="279">
        <v>0</v>
      </c>
      <c r="I399" s="279">
        <v>0</v>
      </c>
      <c r="J399" s="279">
        <v>0</v>
      </c>
      <c r="K399" s="279">
        <v>0</v>
      </c>
      <c r="L399" s="279">
        <v>0</v>
      </c>
      <c r="M399" s="279">
        <v>57071660.640000001</v>
      </c>
      <c r="N399" s="111"/>
      <c r="O399" s="111"/>
      <c r="P399" s="111"/>
      <c r="Q399" s="111"/>
      <c r="R399" s="111"/>
      <c r="S399" s="111"/>
      <c r="T399" s="111"/>
      <c r="U399" s="111"/>
    </row>
    <row r="400" spans="1:21" x14ac:dyDescent="0.3">
      <c r="A400" s="278" t="s">
        <v>212</v>
      </c>
      <c r="B400" s="333">
        <v>42735</v>
      </c>
      <c r="C400" s="278" t="s">
        <v>128</v>
      </c>
      <c r="D400" s="278" t="s">
        <v>501</v>
      </c>
      <c r="E400" s="279">
        <v>245634409.56</v>
      </c>
      <c r="F400" s="279">
        <v>0</v>
      </c>
      <c r="G400" s="279">
        <v>0</v>
      </c>
      <c r="H400" s="279">
        <v>0</v>
      </c>
      <c r="I400" s="279">
        <v>0</v>
      </c>
      <c r="J400" s="279">
        <v>0</v>
      </c>
      <c r="K400" s="279">
        <v>0</v>
      </c>
      <c r="L400" s="279">
        <v>0</v>
      </c>
      <c r="M400" s="279">
        <v>245634409.56</v>
      </c>
      <c r="N400" s="111"/>
      <c r="O400" s="111"/>
      <c r="P400" s="111"/>
      <c r="Q400" s="111"/>
      <c r="R400" s="111"/>
      <c r="S400" s="111"/>
      <c r="T400" s="111"/>
      <c r="U400" s="111"/>
    </row>
    <row r="401" spans="1:21" x14ac:dyDescent="0.3">
      <c r="A401" s="278" t="s">
        <v>212</v>
      </c>
      <c r="B401" s="333">
        <v>42735</v>
      </c>
      <c r="C401" s="278" t="s">
        <v>129</v>
      </c>
      <c r="D401" s="278" t="s">
        <v>502</v>
      </c>
      <c r="E401" s="279">
        <v>84070510.760000005</v>
      </c>
      <c r="F401" s="279">
        <v>0</v>
      </c>
      <c r="G401" s="279">
        <v>0</v>
      </c>
      <c r="H401" s="279">
        <v>0</v>
      </c>
      <c r="I401" s="279">
        <v>0</v>
      </c>
      <c r="J401" s="279">
        <v>0</v>
      </c>
      <c r="K401" s="279">
        <v>0</v>
      </c>
      <c r="L401" s="279">
        <v>0</v>
      </c>
      <c r="M401" s="279">
        <v>84070510.760000005</v>
      </c>
      <c r="N401" s="111"/>
      <c r="O401" s="111"/>
      <c r="P401" s="111"/>
      <c r="Q401" s="111"/>
      <c r="R401" s="111"/>
      <c r="S401" s="111"/>
      <c r="T401" s="111"/>
      <c r="U401" s="111"/>
    </row>
    <row r="402" spans="1:21" x14ac:dyDescent="0.3">
      <c r="A402" s="278" t="s">
        <v>212</v>
      </c>
      <c r="B402" s="333">
        <v>42735</v>
      </c>
      <c r="C402" s="278" t="s">
        <v>130</v>
      </c>
      <c r="D402" s="278" t="s">
        <v>503</v>
      </c>
      <c r="E402" s="279">
        <v>1389566.47</v>
      </c>
      <c r="F402" s="279">
        <v>0</v>
      </c>
      <c r="G402" s="279">
        <v>0</v>
      </c>
      <c r="H402" s="279">
        <v>0</v>
      </c>
      <c r="I402" s="279">
        <v>0</v>
      </c>
      <c r="J402" s="279">
        <v>0</v>
      </c>
      <c r="K402" s="279">
        <v>0</v>
      </c>
      <c r="L402" s="279">
        <v>0</v>
      </c>
      <c r="M402" s="279">
        <v>1389566.47</v>
      </c>
      <c r="N402" s="111"/>
      <c r="O402" s="111"/>
      <c r="P402" s="111"/>
      <c r="Q402" s="111"/>
      <c r="R402" s="111"/>
      <c r="S402" s="111"/>
      <c r="T402" s="111"/>
      <c r="U402" s="111"/>
    </row>
    <row r="403" spans="1:21" x14ac:dyDescent="0.3">
      <c r="A403" s="278" t="s">
        <v>212</v>
      </c>
      <c r="B403" s="333">
        <v>42735</v>
      </c>
      <c r="C403" s="278" t="s">
        <v>131</v>
      </c>
      <c r="D403" s="278" t="s">
        <v>504</v>
      </c>
      <c r="E403" s="279">
        <v>82680944.290000007</v>
      </c>
      <c r="F403" s="279">
        <v>0</v>
      </c>
      <c r="G403" s="279">
        <v>0</v>
      </c>
      <c r="H403" s="279">
        <v>0</v>
      </c>
      <c r="I403" s="279">
        <v>0</v>
      </c>
      <c r="J403" s="279">
        <v>0</v>
      </c>
      <c r="K403" s="279">
        <v>0</v>
      </c>
      <c r="L403" s="279">
        <v>0</v>
      </c>
      <c r="M403" s="279">
        <v>82680944.290000007</v>
      </c>
      <c r="N403" s="111"/>
      <c r="O403" s="111"/>
      <c r="P403" s="111"/>
      <c r="Q403" s="111"/>
      <c r="R403" s="111"/>
      <c r="S403" s="111"/>
      <c r="T403" s="111"/>
      <c r="U403" s="111"/>
    </row>
    <row r="404" spans="1:21" x14ac:dyDescent="0.3">
      <c r="A404" s="278" t="s">
        <v>212</v>
      </c>
      <c r="B404" s="333">
        <v>42735</v>
      </c>
      <c r="C404" s="278" t="s">
        <v>132</v>
      </c>
      <c r="D404" s="278" t="s">
        <v>102</v>
      </c>
      <c r="E404" s="279">
        <v>75586638.200000003</v>
      </c>
      <c r="F404" s="279">
        <v>0</v>
      </c>
      <c r="G404" s="279">
        <v>0</v>
      </c>
      <c r="H404" s="279">
        <v>0</v>
      </c>
      <c r="I404" s="279">
        <v>0</v>
      </c>
      <c r="J404" s="279">
        <v>0</v>
      </c>
      <c r="K404" s="279">
        <v>0</v>
      </c>
      <c r="L404" s="279">
        <v>0</v>
      </c>
      <c r="M404" s="279">
        <v>75586638.200000003</v>
      </c>
      <c r="N404" s="111"/>
      <c r="O404" s="111"/>
      <c r="P404" s="111"/>
      <c r="Q404" s="111"/>
      <c r="R404" s="111"/>
      <c r="S404" s="111"/>
      <c r="T404" s="111"/>
      <c r="U404" s="111"/>
    </row>
    <row r="405" spans="1:21" x14ac:dyDescent="0.3">
      <c r="A405" s="278" t="s">
        <v>212</v>
      </c>
      <c r="B405" s="333">
        <v>42735</v>
      </c>
      <c r="C405" s="278" t="s">
        <v>133</v>
      </c>
      <c r="D405" s="278" t="s">
        <v>103</v>
      </c>
      <c r="E405" s="279"/>
      <c r="F405" s="279"/>
      <c r="G405" s="279"/>
      <c r="H405" s="279"/>
      <c r="I405" s="279"/>
      <c r="J405" s="279"/>
      <c r="K405" s="279"/>
      <c r="L405" s="279"/>
      <c r="M405" s="279"/>
      <c r="N405" s="111"/>
      <c r="O405" s="111"/>
      <c r="P405" s="111"/>
      <c r="Q405" s="111"/>
      <c r="R405" s="111"/>
      <c r="S405" s="111"/>
      <c r="T405" s="111"/>
      <c r="U405" s="111"/>
    </row>
    <row r="406" spans="1:21" x14ac:dyDescent="0.3">
      <c r="A406" s="278" t="s">
        <v>212</v>
      </c>
      <c r="B406" s="333">
        <v>42735</v>
      </c>
      <c r="C406" s="278" t="s">
        <v>134</v>
      </c>
      <c r="D406" s="278" t="s">
        <v>105</v>
      </c>
      <c r="E406" s="279"/>
      <c r="F406" s="279"/>
      <c r="G406" s="279"/>
      <c r="H406" s="279"/>
      <c r="I406" s="279"/>
      <c r="J406" s="279"/>
      <c r="K406" s="279"/>
      <c r="L406" s="279"/>
      <c r="M406" s="279">
        <v>75586638.200000003</v>
      </c>
      <c r="N406" s="111"/>
      <c r="O406" s="111"/>
      <c r="P406" s="111"/>
      <c r="Q406" s="111"/>
      <c r="R406" s="111"/>
      <c r="S406" s="111"/>
      <c r="T406" s="111"/>
      <c r="U406" s="111"/>
    </row>
    <row r="407" spans="1:21" x14ac:dyDescent="0.3">
      <c r="A407" s="278" t="s">
        <v>212</v>
      </c>
      <c r="B407" s="333">
        <v>43100</v>
      </c>
      <c r="C407" s="278" t="s">
        <v>120</v>
      </c>
      <c r="D407" s="278" t="s">
        <v>493</v>
      </c>
      <c r="E407" s="279">
        <v>434837226.07999998</v>
      </c>
      <c r="F407" s="279">
        <v>0</v>
      </c>
      <c r="G407" s="279">
        <v>0</v>
      </c>
      <c r="H407" s="279">
        <v>0</v>
      </c>
      <c r="I407" s="279">
        <v>0</v>
      </c>
      <c r="J407" s="279">
        <v>0</v>
      </c>
      <c r="K407" s="279">
        <v>0</v>
      </c>
      <c r="L407" s="279">
        <v>0</v>
      </c>
      <c r="M407" s="279">
        <v>434837226.07999998</v>
      </c>
      <c r="N407" s="111"/>
      <c r="O407" s="111"/>
      <c r="P407" s="111"/>
      <c r="Q407" s="111"/>
      <c r="R407" s="111"/>
      <c r="S407" s="111"/>
      <c r="T407" s="111"/>
      <c r="U407" s="111"/>
    </row>
    <row r="408" spans="1:21" x14ac:dyDescent="0.3">
      <c r="A408" s="278" t="s">
        <v>212</v>
      </c>
      <c r="B408" s="333">
        <v>43100</v>
      </c>
      <c r="C408" s="278" t="s">
        <v>121</v>
      </c>
      <c r="D408" s="278" t="s">
        <v>494</v>
      </c>
      <c r="E408" s="279">
        <v>3106074.39</v>
      </c>
      <c r="F408" s="279">
        <v>0</v>
      </c>
      <c r="G408" s="279">
        <v>0</v>
      </c>
      <c r="H408" s="279">
        <v>0</v>
      </c>
      <c r="I408" s="279">
        <v>0</v>
      </c>
      <c r="J408" s="279">
        <v>0</v>
      </c>
      <c r="K408" s="279">
        <v>0</v>
      </c>
      <c r="L408" s="279">
        <v>0</v>
      </c>
      <c r="M408" s="279">
        <v>3106074.39</v>
      </c>
      <c r="N408" s="111"/>
      <c r="O408" s="111"/>
      <c r="P408" s="111"/>
      <c r="Q408" s="111"/>
      <c r="R408" s="111"/>
      <c r="S408" s="111"/>
      <c r="T408" s="111"/>
      <c r="U408" s="111"/>
    </row>
    <row r="409" spans="1:21" x14ac:dyDescent="0.3">
      <c r="A409" s="278" t="s">
        <v>212</v>
      </c>
      <c r="B409" s="333">
        <v>43100</v>
      </c>
      <c r="C409" s="278" t="s">
        <v>122</v>
      </c>
      <c r="D409" s="278" t="s">
        <v>495</v>
      </c>
      <c r="E409" s="279">
        <v>431731151.69</v>
      </c>
      <c r="F409" s="279"/>
      <c r="G409" s="279"/>
      <c r="H409" s="279"/>
      <c r="I409" s="279"/>
      <c r="J409" s="279"/>
      <c r="K409" s="279"/>
      <c r="L409" s="279"/>
      <c r="M409" s="279">
        <v>431731151.69</v>
      </c>
      <c r="N409" s="111"/>
      <c r="O409" s="111"/>
      <c r="P409" s="111"/>
      <c r="Q409" s="111"/>
      <c r="R409" s="111"/>
      <c r="S409" s="111"/>
      <c r="T409" s="111"/>
      <c r="U409" s="111"/>
    </row>
    <row r="410" spans="1:21" x14ac:dyDescent="0.3">
      <c r="A410" s="278" t="s">
        <v>212</v>
      </c>
      <c r="B410" s="333">
        <v>43100</v>
      </c>
      <c r="C410" s="278" t="s">
        <v>123</v>
      </c>
      <c r="D410" s="278" t="s">
        <v>496</v>
      </c>
      <c r="E410" s="279">
        <v>434976829.93000001</v>
      </c>
      <c r="F410" s="279">
        <v>0</v>
      </c>
      <c r="G410" s="279">
        <v>0</v>
      </c>
      <c r="H410" s="279">
        <v>0</v>
      </c>
      <c r="I410" s="279">
        <v>0</v>
      </c>
      <c r="J410" s="279">
        <v>0</v>
      </c>
      <c r="K410" s="279">
        <v>0</v>
      </c>
      <c r="L410" s="279">
        <v>0</v>
      </c>
      <c r="M410" s="279">
        <v>434976829.93000001</v>
      </c>
      <c r="N410" s="111"/>
      <c r="O410" s="111"/>
      <c r="P410" s="111"/>
      <c r="Q410" s="111"/>
      <c r="R410" s="111"/>
      <c r="S410" s="111"/>
      <c r="T410" s="111"/>
      <c r="U410" s="111"/>
    </row>
    <row r="411" spans="1:21" x14ac:dyDescent="0.3">
      <c r="A411" s="278" t="s">
        <v>212</v>
      </c>
      <c r="B411" s="333">
        <v>43100</v>
      </c>
      <c r="C411" s="278" t="s">
        <v>124</v>
      </c>
      <c r="D411" s="278" t="s">
        <v>497</v>
      </c>
      <c r="E411" s="279">
        <v>3168396.71</v>
      </c>
      <c r="F411" s="279">
        <v>0</v>
      </c>
      <c r="G411" s="279">
        <v>0</v>
      </c>
      <c r="H411" s="279">
        <v>0</v>
      </c>
      <c r="I411" s="279">
        <v>0</v>
      </c>
      <c r="J411" s="279">
        <v>0</v>
      </c>
      <c r="K411" s="279">
        <v>0</v>
      </c>
      <c r="L411" s="279">
        <v>0</v>
      </c>
      <c r="M411" s="279">
        <v>3168396.71</v>
      </c>
      <c r="N411" s="111"/>
      <c r="O411" s="111"/>
      <c r="P411" s="111"/>
      <c r="Q411" s="111"/>
      <c r="R411" s="111"/>
      <c r="S411" s="111"/>
      <c r="T411" s="111"/>
      <c r="U411" s="111"/>
    </row>
    <row r="412" spans="1:21" x14ac:dyDescent="0.3">
      <c r="A412" s="278" t="s">
        <v>212</v>
      </c>
      <c r="B412" s="333">
        <v>43100</v>
      </c>
      <c r="C412" s="278" t="s">
        <v>125</v>
      </c>
      <c r="D412" s="278" t="s">
        <v>498</v>
      </c>
      <c r="E412" s="279">
        <v>431808433.22000003</v>
      </c>
      <c r="F412" s="279"/>
      <c r="G412" s="279"/>
      <c r="H412" s="279"/>
      <c r="I412" s="279"/>
      <c r="J412" s="279"/>
      <c r="K412" s="279"/>
      <c r="L412" s="279"/>
      <c r="M412" s="279">
        <v>431808433.22000003</v>
      </c>
      <c r="N412" s="111"/>
      <c r="O412" s="111"/>
      <c r="P412" s="111"/>
      <c r="Q412" s="111"/>
      <c r="R412" s="111"/>
      <c r="S412" s="111"/>
      <c r="T412" s="111"/>
      <c r="U412" s="111"/>
    </row>
    <row r="413" spans="1:21" x14ac:dyDescent="0.3">
      <c r="A413" s="278" t="s">
        <v>212</v>
      </c>
      <c r="B413" s="333">
        <v>43100</v>
      </c>
      <c r="C413" s="278" t="s">
        <v>126</v>
      </c>
      <c r="D413" s="278" t="s">
        <v>499</v>
      </c>
      <c r="E413" s="279">
        <v>319642727.50999999</v>
      </c>
      <c r="F413" s="279">
        <v>0</v>
      </c>
      <c r="G413" s="279">
        <v>0</v>
      </c>
      <c r="H413" s="279">
        <v>0</v>
      </c>
      <c r="I413" s="279">
        <v>0</v>
      </c>
      <c r="J413" s="279">
        <v>0</v>
      </c>
      <c r="K413" s="279">
        <v>0</v>
      </c>
      <c r="L413" s="279">
        <v>0</v>
      </c>
      <c r="M413" s="279">
        <v>319642727.50999999</v>
      </c>
      <c r="N413" s="111"/>
      <c r="O413" s="111"/>
      <c r="P413" s="111"/>
      <c r="Q413" s="111"/>
      <c r="R413" s="111"/>
      <c r="S413" s="111"/>
      <c r="T413" s="111"/>
      <c r="U413" s="111"/>
    </row>
    <row r="414" spans="1:21" x14ac:dyDescent="0.3">
      <c r="A414" s="278" t="s">
        <v>212</v>
      </c>
      <c r="B414" s="333">
        <v>43100</v>
      </c>
      <c r="C414" s="278" t="s">
        <v>127</v>
      </c>
      <c r="D414" s="278" t="s">
        <v>500</v>
      </c>
      <c r="E414" s="279">
        <v>49596388.82</v>
      </c>
      <c r="F414" s="279">
        <v>0</v>
      </c>
      <c r="G414" s="279">
        <v>0</v>
      </c>
      <c r="H414" s="279">
        <v>0</v>
      </c>
      <c r="I414" s="279">
        <v>0</v>
      </c>
      <c r="J414" s="279">
        <v>0</v>
      </c>
      <c r="K414" s="279">
        <v>0</v>
      </c>
      <c r="L414" s="279">
        <v>0</v>
      </c>
      <c r="M414" s="279">
        <v>49596388.82</v>
      </c>
      <c r="N414" s="111"/>
      <c r="O414" s="111"/>
      <c r="P414" s="111"/>
      <c r="Q414" s="111"/>
      <c r="R414" s="111"/>
      <c r="S414" s="111"/>
      <c r="T414" s="111"/>
      <c r="U414" s="111"/>
    </row>
    <row r="415" spans="1:21" x14ac:dyDescent="0.3">
      <c r="A415" s="278" t="s">
        <v>212</v>
      </c>
      <c r="B415" s="333">
        <v>43100</v>
      </c>
      <c r="C415" s="278" t="s">
        <v>128</v>
      </c>
      <c r="D415" s="278" t="s">
        <v>501</v>
      </c>
      <c r="E415" s="279">
        <v>270046338.69</v>
      </c>
      <c r="F415" s="279"/>
      <c r="G415" s="279"/>
      <c r="H415" s="279"/>
      <c r="I415" s="279"/>
      <c r="J415" s="279"/>
      <c r="K415" s="279"/>
      <c r="L415" s="279"/>
      <c r="M415" s="279">
        <v>270046338.69</v>
      </c>
      <c r="N415" s="111"/>
      <c r="O415" s="111"/>
      <c r="P415" s="111"/>
      <c r="Q415" s="111"/>
      <c r="R415" s="111"/>
      <c r="S415" s="111"/>
      <c r="T415" s="111"/>
      <c r="U415" s="111"/>
    </row>
    <row r="416" spans="1:21" x14ac:dyDescent="0.3">
      <c r="A416" s="278" t="s">
        <v>212</v>
      </c>
      <c r="B416" s="333">
        <v>43100</v>
      </c>
      <c r="C416" s="278" t="s">
        <v>129</v>
      </c>
      <c r="D416" s="278" t="s">
        <v>502</v>
      </c>
      <c r="E416" s="279">
        <v>22665417.27</v>
      </c>
      <c r="F416" s="279">
        <v>0</v>
      </c>
      <c r="G416" s="279">
        <v>0</v>
      </c>
      <c r="H416" s="279">
        <v>0</v>
      </c>
      <c r="I416" s="279">
        <v>0</v>
      </c>
      <c r="J416" s="279">
        <v>0</v>
      </c>
      <c r="K416" s="279">
        <v>0</v>
      </c>
      <c r="L416" s="279">
        <v>0</v>
      </c>
      <c r="M416" s="279">
        <v>22665417.27</v>
      </c>
      <c r="N416" s="111"/>
      <c r="O416" s="111"/>
      <c r="P416" s="111"/>
      <c r="Q416" s="111"/>
      <c r="R416" s="111"/>
      <c r="S416" s="111"/>
      <c r="T416" s="111"/>
      <c r="U416" s="111"/>
    </row>
    <row r="417" spans="1:21" x14ac:dyDescent="0.3">
      <c r="A417" s="278" t="s">
        <v>212</v>
      </c>
      <c r="B417" s="333">
        <v>43100</v>
      </c>
      <c r="C417" s="278" t="s">
        <v>130</v>
      </c>
      <c r="D417" s="278" t="s">
        <v>503</v>
      </c>
      <c r="E417" s="279">
        <v>-49396170.57</v>
      </c>
      <c r="F417" s="279">
        <v>0</v>
      </c>
      <c r="G417" s="279">
        <v>0</v>
      </c>
      <c r="H417" s="279">
        <v>0</v>
      </c>
      <c r="I417" s="279">
        <v>0</v>
      </c>
      <c r="J417" s="279">
        <v>0</v>
      </c>
      <c r="K417" s="279">
        <v>0</v>
      </c>
      <c r="L417" s="279">
        <v>0</v>
      </c>
      <c r="M417" s="279">
        <v>-49396170.57</v>
      </c>
      <c r="N417" s="111"/>
      <c r="O417" s="111"/>
      <c r="P417" s="111"/>
      <c r="Q417" s="111"/>
      <c r="R417" s="111"/>
      <c r="S417" s="111"/>
      <c r="T417" s="111"/>
      <c r="U417" s="111"/>
    </row>
    <row r="418" spans="1:21" x14ac:dyDescent="0.3">
      <c r="A418" s="278" t="s">
        <v>212</v>
      </c>
      <c r="B418" s="333">
        <v>43100</v>
      </c>
      <c r="C418" s="278" t="s">
        <v>131</v>
      </c>
      <c r="D418" s="278" t="s">
        <v>504</v>
      </c>
      <c r="E418" s="279">
        <v>72061587.840000004</v>
      </c>
      <c r="F418" s="279"/>
      <c r="G418" s="279"/>
      <c r="H418" s="279"/>
      <c r="I418" s="279"/>
      <c r="J418" s="279"/>
      <c r="K418" s="279"/>
      <c r="L418" s="279"/>
      <c r="M418" s="279">
        <v>72061587.840000004</v>
      </c>
      <c r="N418" s="111"/>
      <c r="O418" s="111"/>
      <c r="P418" s="111"/>
      <c r="Q418" s="111"/>
      <c r="R418" s="111"/>
      <c r="S418" s="111"/>
      <c r="T418" s="111"/>
      <c r="U418" s="111"/>
    </row>
    <row r="419" spans="1:21" x14ac:dyDescent="0.3">
      <c r="A419" s="278" t="s">
        <v>212</v>
      </c>
      <c r="B419" s="333">
        <v>43100</v>
      </c>
      <c r="C419" s="278" t="s">
        <v>132</v>
      </c>
      <c r="D419" s="278" t="s">
        <v>102</v>
      </c>
      <c r="E419" s="279">
        <v>79166945.359999999</v>
      </c>
      <c r="F419" s="279"/>
      <c r="G419" s="279"/>
      <c r="H419" s="279">
        <v>-0.04</v>
      </c>
      <c r="I419" s="279"/>
      <c r="J419" s="279"/>
      <c r="K419" s="279"/>
      <c r="L419" s="279"/>
      <c r="M419" s="279">
        <v>79166945.319999993</v>
      </c>
      <c r="N419" s="111"/>
      <c r="O419" s="111"/>
      <c r="P419" s="111"/>
      <c r="Q419" s="111"/>
      <c r="R419" s="111"/>
      <c r="S419" s="111"/>
      <c r="T419" s="111"/>
      <c r="U419" s="111"/>
    </row>
    <row r="420" spans="1:21" x14ac:dyDescent="0.3">
      <c r="A420" s="278" t="s">
        <v>212</v>
      </c>
      <c r="B420" s="333">
        <v>43100</v>
      </c>
      <c r="C420" s="278" t="s">
        <v>133</v>
      </c>
      <c r="D420" s="278" t="s">
        <v>103</v>
      </c>
      <c r="E420" s="279"/>
      <c r="F420" s="279"/>
      <c r="G420" s="279"/>
      <c r="H420" s="279"/>
      <c r="I420" s="279"/>
      <c r="J420" s="279"/>
      <c r="K420" s="279"/>
      <c r="L420" s="279"/>
      <c r="M420" s="279">
        <v>0</v>
      </c>
      <c r="N420" s="111"/>
      <c r="O420" s="111"/>
      <c r="P420" s="111"/>
      <c r="Q420" s="111"/>
      <c r="R420" s="111"/>
      <c r="S420" s="111"/>
      <c r="T420" s="111"/>
      <c r="U420" s="111"/>
    </row>
    <row r="421" spans="1:21" x14ac:dyDescent="0.3">
      <c r="A421" s="278" t="s">
        <v>212</v>
      </c>
      <c r="B421" s="333">
        <v>43100</v>
      </c>
      <c r="C421" s="278" t="s">
        <v>134</v>
      </c>
      <c r="D421" s="278" t="s">
        <v>105</v>
      </c>
      <c r="E421" s="279"/>
      <c r="F421" s="279"/>
      <c r="G421" s="279"/>
      <c r="H421" s="279"/>
      <c r="I421" s="279"/>
      <c r="J421" s="279"/>
      <c r="K421" s="279"/>
      <c r="L421" s="279"/>
      <c r="M421" s="279">
        <v>79166945.319999993</v>
      </c>
      <c r="N421" s="111"/>
      <c r="O421" s="111"/>
      <c r="P421" s="111"/>
      <c r="Q421" s="111"/>
      <c r="R421" s="111"/>
      <c r="S421" s="111"/>
      <c r="T421" s="111"/>
      <c r="U421" s="111"/>
    </row>
    <row r="422" spans="1:21" x14ac:dyDescent="0.3">
      <c r="A422" s="278" t="s">
        <v>212</v>
      </c>
      <c r="B422" s="333">
        <v>43465</v>
      </c>
      <c r="C422" s="278" t="s">
        <v>120</v>
      </c>
      <c r="D422" s="278" t="s">
        <v>493</v>
      </c>
      <c r="E422" s="279">
        <v>451936300.44</v>
      </c>
      <c r="F422" s="279">
        <v>0</v>
      </c>
      <c r="G422" s="279">
        <v>0</v>
      </c>
      <c r="H422" s="279">
        <v>0</v>
      </c>
      <c r="I422" s="279">
        <v>0</v>
      </c>
      <c r="J422" s="279">
        <v>0</v>
      </c>
      <c r="K422" s="279">
        <v>0</v>
      </c>
      <c r="L422" s="279">
        <v>0</v>
      </c>
      <c r="M422" s="279">
        <v>451936300.44</v>
      </c>
      <c r="N422" s="111"/>
      <c r="O422" s="111"/>
      <c r="P422" s="111"/>
      <c r="Q422" s="111"/>
      <c r="R422" s="111"/>
      <c r="S422" s="111"/>
      <c r="T422" s="111"/>
      <c r="U422" s="111"/>
    </row>
    <row r="423" spans="1:21" x14ac:dyDescent="0.3">
      <c r="A423" s="278" t="s">
        <v>212</v>
      </c>
      <c r="B423" s="333">
        <v>43465</v>
      </c>
      <c r="C423" s="278" t="s">
        <v>121</v>
      </c>
      <c r="D423" s="278" t="s">
        <v>494</v>
      </c>
      <c r="E423" s="279">
        <v>18973379.550000001</v>
      </c>
      <c r="F423" s="279">
        <v>0</v>
      </c>
      <c r="G423" s="279">
        <v>0</v>
      </c>
      <c r="H423" s="279">
        <v>0</v>
      </c>
      <c r="I423" s="279">
        <v>0</v>
      </c>
      <c r="J423" s="279">
        <v>0</v>
      </c>
      <c r="K423" s="279">
        <v>0</v>
      </c>
      <c r="L423" s="279">
        <v>0</v>
      </c>
      <c r="M423" s="279">
        <v>18973379.550000001</v>
      </c>
      <c r="N423" s="111"/>
      <c r="O423" s="111"/>
      <c r="P423" s="111"/>
      <c r="Q423" s="111"/>
      <c r="R423" s="111"/>
      <c r="S423" s="111"/>
      <c r="T423" s="111"/>
      <c r="U423" s="111"/>
    </row>
    <row r="424" spans="1:21" x14ac:dyDescent="0.3">
      <c r="A424" s="278" t="s">
        <v>212</v>
      </c>
      <c r="B424" s="333">
        <v>43465</v>
      </c>
      <c r="C424" s="278" t="s">
        <v>122</v>
      </c>
      <c r="D424" s="278" t="s">
        <v>495</v>
      </c>
      <c r="E424" s="279">
        <v>432962920.88999999</v>
      </c>
      <c r="F424" s="279"/>
      <c r="G424" s="279"/>
      <c r="H424" s="279"/>
      <c r="I424" s="279"/>
      <c r="J424" s="279"/>
      <c r="K424" s="279"/>
      <c r="L424" s="279"/>
      <c r="M424" s="279">
        <v>432962920.88999999</v>
      </c>
      <c r="N424" s="111"/>
      <c r="O424" s="111"/>
      <c r="P424" s="111"/>
      <c r="Q424" s="111"/>
      <c r="R424" s="111"/>
      <c r="S424" s="111"/>
      <c r="T424" s="111"/>
      <c r="U424" s="111"/>
    </row>
    <row r="425" spans="1:21" x14ac:dyDescent="0.3">
      <c r="A425" s="278" t="s">
        <v>212</v>
      </c>
      <c r="B425" s="333">
        <v>43465</v>
      </c>
      <c r="C425" s="278" t="s">
        <v>123</v>
      </c>
      <c r="D425" s="278" t="s">
        <v>496</v>
      </c>
      <c r="E425" s="279">
        <v>461688904.94</v>
      </c>
      <c r="F425" s="279">
        <v>0</v>
      </c>
      <c r="G425" s="279">
        <v>0</v>
      </c>
      <c r="H425" s="279">
        <v>0</v>
      </c>
      <c r="I425" s="279">
        <v>0</v>
      </c>
      <c r="J425" s="279">
        <v>0</v>
      </c>
      <c r="K425" s="279">
        <v>0</v>
      </c>
      <c r="L425" s="279">
        <v>0</v>
      </c>
      <c r="M425" s="279">
        <v>461688904.94</v>
      </c>
      <c r="N425" s="111"/>
      <c r="O425" s="111"/>
      <c r="P425" s="111"/>
      <c r="Q425" s="111"/>
      <c r="R425" s="111"/>
      <c r="S425" s="111"/>
      <c r="T425" s="111"/>
      <c r="U425" s="111"/>
    </row>
    <row r="426" spans="1:21" x14ac:dyDescent="0.3">
      <c r="A426" s="278" t="s">
        <v>212</v>
      </c>
      <c r="B426" s="333">
        <v>43465</v>
      </c>
      <c r="C426" s="278" t="s">
        <v>124</v>
      </c>
      <c r="D426" s="278" t="s">
        <v>497</v>
      </c>
      <c r="E426" s="279">
        <v>19309096.350000001</v>
      </c>
      <c r="F426" s="279">
        <v>0</v>
      </c>
      <c r="G426" s="279">
        <v>0</v>
      </c>
      <c r="H426" s="279">
        <v>0</v>
      </c>
      <c r="I426" s="279">
        <v>0</v>
      </c>
      <c r="J426" s="279">
        <v>0</v>
      </c>
      <c r="K426" s="279">
        <v>0</v>
      </c>
      <c r="L426" s="279">
        <v>0</v>
      </c>
      <c r="M426" s="279">
        <v>19309096.350000001</v>
      </c>
      <c r="N426" s="111"/>
      <c r="O426" s="111"/>
      <c r="P426" s="111"/>
      <c r="Q426" s="111"/>
      <c r="R426" s="111"/>
      <c r="S426" s="111"/>
      <c r="T426" s="111"/>
      <c r="U426" s="111"/>
    </row>
    <row r="427" spans="1:21" x14ac:dyDescent="0.3">
      <c r="A427" s="278" t="s">
        <v>212</v>
      </c>
      <c r="B427" s="333">
        <v>43465</v>
      </c>
      <c r="C427" s="278" t="s">
        <v>125</v>
      </c>
      <c r="D427" s="278" t="s">
        <v>498</v>
      </c>
      <c r="E427" s="279">
        <v>442379808.58999997</v>
      </c>
      <c r="F427" s="279"/>
      <c r="G427" s="279"/>
      <c r="H427" s="279"/>
      <c r="I427" s="279"/>
      <c r="J427" s="279"/>
      <c r="K427" s="279"/>
      <c r="L427" s="279"/>
      <c r="M427" s="279">
        <v>442379808.58999997</v>
      </c>
      <c r="N427" s="111"/>
      <c r="O427" s="111"/>
      <c r="P427" s="111"/>
      <c r="Q427" s="111"/>
      <c r="R427" s="111"/>
      <c r="S427" s="111"/>
      <c r="T427" s="111"/>
      <c r="U427" s="111"/>
    </row>
    <row r="428" spans="1:21" x14ac:dyDescent="0.3">
      <c r="A428" s="278" t="s">
        <v>212</v>
      </c>
      <c r="B428" s="333">
        <v>43465</v>
      </c>
      <c r="C428" s="278" t="s">
        <v>126</v>
      </c>
      <c r="D428" s="278" t="s">
        <v>499</v>
      </c>
      <c r="E428" s="279">
        <v>319648179.42000002</v>
      </c>
      <c r="F428" s="279">
        <v>0</v>
      </c>
      <c r="G428" s="279">
        <v>0</v>
      </c>
      <c r="H428" s="279">
        <v>0</v>
      </c>
      <c r="I428" s="279">
        <v>0</v>
      </c>
      <c r="J428" s="279">
        <v>0</v>
      </c>
      <c r="K428" s="279">
        <v>0</v>
      </c>
      <c r="L428" s="279">
        <v>0</v>
      </c>
      <c r="M428" s="279">
        <v>319648179.42000002</v>
      </c>
      <c r="N428" s="111"/>
      <c r="O428" s="111"/>
      <c r="P428" s="111"/>
      <c r="Q428" s="111"/>
      <c r="R428" s="111"/>
      <c r="S428" s="111"/>
      <c r="T428" s="111"/>
      <c r="U428" s="111"/>
    </row>
    <row r="429" spans="1:21" x14ac:dyDescent="0.3">
      <c r="A429" s="278" t="s">
        <v>212</v>
      </c>
      <c r="B429" s="333">
        <v>43465</v>
      </c>
      <c r="C429" s="278" t="s">
        <v>127</v>
      </c>
      <c r="D429" s="278" t="s">
        <v>500</v>
      </c>
      <c r="E429" s="279">
        <v>56780985.100000001</v>
      </c>
      <c r="F429" s="279">
        <v>0</v>
      </c>
      <c r="G429" s="279">
        <v>0</v>
      </c>
      <c r="H429" s="279">
        <v>0</v>
      </c>
      <c r="I429" s="279">
        <v>0</v>
      </c>
      <c r="J429" s="279">
        <v>0</v>
      </c>
      <c r="K429" s="279">
        <v>0</v>
      </c>
      <c r="L429" s="279">
        <v>0</v>
      </c>
      <c r="M429" s="279">
        <v>56780985.100000001</v>
      </c>
      <c r="N429" s="111"/>
      <c r="O429" s="111"/>
      <c r="P429" s="111"/>
      <c r="Q429" s="111"/>
      <c r="R429" s="111"/>
      <c r="S429" s="111"/>
      <c r="T429" s="111"/>
      <c r="U429" s="111"/>
    </row>
    <row r="430" spans="1:21" x14ac:dyDescent="0.3">
      <c r="A430" s="278" t="s">
        <v>212</v>
      </c>
      <c r="B430" s="333">
        <v>43465</v>
      </c>
      <c r="C430" s="278" t="s">
        <v>128</v>
      </c>
      <c r="D430" s="278" t="s">
        <v>501</v>
      </c>
      <c r="E430" s="279">
        <v>262867194.31999999</v>
      </c>
      <c r="F430" s="279"/>
      <c r="G430" s="279"/>
      <c r="H430" s="279"/>
      <c r="I430" s="279"/>
      <c r="J430" s="279"/>
      <c r="K430" s="279"/>
      <c r="L430" s="279"/>
      <c r="M430" s="279">
        <v>262867194.31999999</v>
      </c>
      <c r="N430" s="111"/>
      <c r="O430" s="111"/>
      <c r="P430" s="111"/>
      <c r="Q430" s="111"/>
      <c r="R430" s="111"/>
      <c r="S430" s="111"/>
      <c r="T430" s="111"/>
      <c r="U430" s="111"/>
    </row>
    <row r="431" spans="1:21" x14ac:dyDescent="0.3">
      <c r="A431" s="278" t="s">
        <v>212</v>
      </c>
      <c r="B431" s="333">
        <v>43465</v>
      </c>
      <c r="C431" s="278" t="s">
        <v>129</v>
      </c>
      <c r="D431" s="278" t="s">
        <v>502</v>
      </c>
      <c r="E431" s="279">
        <v>-19594511.969999999</v>
      </c>
      <c r="F431" s="279">
        <v>0</v>
      </c>
      <c r="G431" s="279">
        <v>0</v>
      </c>
      <c r="H431" s="279">
        <v>0</v>
      </c>
      <c r="I431" s="279">
        <v>0</v>
      </c>
      <c r="J431" s="279">
        <v>0</v>
      </c>
      <c r="K431" s="279">
        <v>0</v>
      </c>
      <c r="L431" s="279">
        <v>0</v>
      </c>
      <c r="M431" s="279">
        <v>-19594511.969999999</v>
      </c>
      <c r="N431" s="111"/>
      <c r="O431" s="111"/>
      <c r="P431" s="111"/>
      <c r="Q431" s="111"/>
      <c r="R431" s="111"/>
      <c r="S431" s="111"/>
      <c r="T431" s="111"/>
      <c r="U431" s="111"/>
    </row>
    <row r="432" spans="1:21" x14ac:dyDescent="0.3">
      <c r="A432" s="278" t="s">
        <v>212</v>
      </c>
      <c r="B432" s="333">
        <v>43465</v>
      </c>
      <c r="C432" s="278" t="s">
        <v>130</v>
      </c>
      <c r="D432" s="278" t="s">
        <v>503</v>
      </c>
      <c r="E432" s="279">
        <v>-40691969.189999998</v>
      </c>
      <c r="F432" s="279">
        <v>0</v>
      </c>
      <c r="G432" s="279">
        <v>0</v>
      </c>
      <c r="H432" s="279">
        <v>0</v>
      </c>
      <c r="I432" s="279">
        <v>0</v>
      </c>
      <c r="J432" s="279">
        <v>0</v>
      </c>
      <c r="K432" s="279">
        <v>0</v>
      </c>
      <c r="L432" s="279">
        <v>0</v>
      </c>
      <c r="M432" s="279">
        <v>-40691969.189999998</v>
      </c>
      <c r="N432" s="111"/>
      <c r="O432" s="111"/>
      <c r="P432" s="111"/>
      <c r="Q432" s="111"/>
      <c r="R432" s="111"/>
      <c r="S432" s="111"/>
      <c r="T432" s="111"/>
      <c r="U432" s="111"/>
    </row>
    <row r="433" spans="1:21" x14ac:dyDescent="0.3">
      <c r="A433" s="278" t="s">
        <v>212</v>
      </c>
      <c r="B433" s="333">
        <v>43465</v>
      </c>
      <c r="C433" s="278" t="s">
        <v>131</v>
      </c>
      <c r="D433" s="278" t="s">
        <v>504</v>
      </c>
      <c r="E433" s="279">
        <v>21097457.219999999</v>
      </c>
      <c r="F433" s="279"/>
      <c r="G433" s="279"/>
      <c r="H433" s="279"/>
      <c r="I433" s="279"/>
      <c r="J433" s="279"/>
      <c r="K433" s="279"/>
      <c r="L433" s="279"/>
      <c r="M433" s="279">
        <v>21097457.219999999</v>
      </c>
      <c r="N433" s="111"/>
      <c r="O433" s="111"/>
      <c r="P433" s="111"/>
      <c r="Q433" s="111"/>
      <c r="R433" s="111"/>
      <c r="S433" s="111"/>
      <c r="T433" s="111"/>
      <c r="U433" s="111"/>
    </row>
    <row r="434" spans="1:21" x14ac:dyDescent="0.3">
      <c r="A434" s="278" t="s">
        <v>212</v>
      </c>
      <c r="B434" s="333">
        <v>43465</v>
      </c>
      <c r="C434" s="278" t="s">
        <v>132</v>
      </c>
      <c r="D434" s="278" t="s">
        <v>102</v>
      </c>
      <c r="E434" s="279">
        <v>89235350.219999999</v>
      </c>
      <c r="F434" s="279"/>
      <c r="G434" s="279"/>
      <c r="H434" s="279"/>
      <c r="I434" s="279"/>
      <c r="J434" s="279"/>
      <c r="K434" s="279"/>
      <c r="L434" s="279"/>
      <c r="M434" s="279">
        <v>89235350.219999999</v>
      </c>
      <c r="N434" s="111"/>
      <c r="O434" s="111"/>
      <c r="P434" s="111"/>
      <c r="Q434" s="111"/>
      <c r="R434" s="111"/>
      <c r="S434" s="111"/>
      <c r="T434" s="111"/>
      <c r="U434" s="111"/>
    </row>
    <row r="435" spans="1:21" x14ac:dyDescent="0.3">
      <c r="A435" s="278" t="s">
        <v>212</v>
      </c>
      <c r="B435" s="333">
        <v>43465</v>
      </c>
      <c r="C435" s="278" t="s">
        <v>133</v>
      </c>
      <c r="D435" s="278" t="s">
        <v>103</v>
      </c>
      <c r="E435" s="279"/>
      <c r="F435" s="279"/>
      <c r="G435" s="279"/>
      <c r="H435" s="279"/>
      <c r="I435" s="279"/>
      <c r="J435" s="279"/>
      <c r="K435" s="279"/>
      <c r="L435" s="279"/>
      <c r="M435" s="279">
        <v>0</v>
      </c>
      <c r="N435" s="111"/>
      <c r="O435" s="111"/>
      <c r="P435" s="111"/>
      <c r="Q435" s="111"/>
      <c r="R435" s="111"/>
      <c r="S435" s="111"/>
      <c r="T435" s="111"/>
      <c r="U435" s="111"/>
    </row>
    <row r="436" spans="1:21" x14ac:dyDescent="0.3">
      <c r="A436" s="278" t="s">
        <v>212</v>
      </c>
      <c r="B436" s="333">
        <v>43465</v>
      </c>
      <c r="C436" s="278" t="s">
        <v>134</v>
      </c>
      <c r="D436" s="278" t="s">
        <v>105</v>
      </c>
      <c r="E436" s="279"/>
      <c r="F436" s="279"/>
      <c r="G436" s="279"/>
      <c r="H436" s="279"/>
      <c r="I436" s="279"/>
      <c r="J436" s="279"/>
      <c r="K436" s="279"/>
      <c r="L436" s="279"/>
      <c r="M436" s="279">
        <v>89235350.219999999</v>
      </c>
      <c r="N436" s="111"/>
      <c r="O436" s="111"/>
      <c r="P436" s="111"/>
      <c r="Q436" s="111"/>
      <c r="R436" s="111"/>
      <c r="S436" s="111"/>
      <c r="T436" s="111"/>
      <c r="U436" s="111"/>
    </row>
    <row r="437" spans="1:21" x14ac:dyDescent="0.3">
      <c r="A437" s="278" t="s">
        <v>192</v>
      </c>
      <c r="B437" s="333">
        <v>42735</v>
      </c>
      <c r="C437" s="278" t="s">
        <v>120</v>
      </c>
      <c r="D437" s="278" t="s">
        <v>493</v>
      </c>
      <c r="E437" s="279">
        <v>0</v>
      </c>
      <c r="F437" s="279">
        <v>392398558.55000001</v>
      </c>
      <c r="G437" s="279">
        <v>730814454.48000002</v>
      </c>
      <c r="H437" s="279">
        <v>670868556.25</v>
      </c>
      <c r="I437" s="279">
        <v>0</v>
      </c>
      <c r="J437" s="279">
        <v>0</v>
      </c>
      <c r="K437" s="279">
        <v>0</v>
      </c>
      <c r="L437" s="279">
        <v>565.23</v>
      </c>
      <c r="M437" s="279">
        <v>1794082134.5</v>
      </c>
      <c r="N437" s="111"/>
      <c r="O437" s="111"/>
      <c r="P437" s="111"/>
      <c r="Q437" s="111"/>
      <c r="R437" s="111"/>
      <c r="S437" s="111"/>
      <c r="T437" s="111"/>
      <c r="U437" s="111"/>
    </row>
    <row r="438" spans="1:21" x14ac:dyDescent="0.3">
      <c r="A438" s="278" t="s">
        <v>192</v>
      </c>
      <c r="B438" s="333">
        <v>42735</v>
      </c>
      <c r="C438" s="278" t="s">
        <v>121</v>
      </c>
      <c r="D438" s="278" t="s">
        <v>494</v>
      </c>
      <c r="E438" s="279">
        <v>0</v>
      </c>
      <c r="F438" s="279">
        <v>4192448.23</v>
      </c>
      <c r="G438" s="279">
        <v>0</v>
      </c>
      <c r="H438" s="279">
        <v>38383609.799999997</v>
      </c>
      <c r="I438" s="279">
        <v>0</v>
      </c>
      <c r="J438" s="279">
        <v>0</v>
      </c>
      <c r="K438" s="279">
        <v>0</v>
      </c>
      <c r="L438" s="279">
        <v>176836.57</v>
      </c>
      <c r="M438" s="279">
        <v>42752894.600000001</v>
      </c>
      <c r="N438" s="111"/>
      <c r="O438" s="111"/>
      <c r="P438" s="111"/>
      <c r="Q438" s="111"/>
      <c r="R438" s="111"/>
      <c r="S438" s="111"/>
      <c r="T438" s="111"/>
      <c r="U438" s="111"/>
    </row>
    <row r="439" spans="1:21" x14ac:dyDescent="0.3">
      <c r="A439" s="278" t="s">
        <v>192</v>
      </c>
      <c r="B439" s="333">
        <v>42735</v>
      </c>
      <c r="C439" s="278" t="s">
        <v>122</v>
      </c>
      <c r="D439" s="278" t="s">
        <v>495</v>
      </c>
      <c r="E439" s="279">
        <v>0</v>
      </c>
      <c r="F439" s="279">
        <v>388206110.31999999</v>
      </c>
      <c r="G439" s="279">
        <v>730814454.48000002</v>
      </c>
      <c r="H439" s="279">
        <v>632484946.45000005</v>
      </c>
      <c r="I439" s="279">
        <v>0</v>
      </c>
      <c r="J439" s="279">
        <v>0</v>
      </c>
      <c r="K439" s="279">
        <v>0</v>
      </c>
      <c r="L439" s="279">
        <v>-176271.34</v>
      </c>
      <c r="M439" s="279">
        <v>1751329239.9000001</v>
      </c>
      <c r="N439" s="111"/>
      <c r="O439" s="111"/>
      <c r="P439" s="111"/>
      <c r="Q439" s="111"/>
      <c r="R439" s="111"/>
      <c r="S439" s="111"/>
      <c r="T439" s="111"/>
      <c r="U439" s="111"/>
    </row>
    <row r="440" spans="1:21" x14ac:dyDescent="0.3">
      <c r="A440" s="278" t="s">
        <v>192</v>
      </c>
      <c r="B440" s="333">
        <v>42735</v>
      </c>
      <c r="C440" s="278" t="s">
        <v>123</v>
      </c>
      <c r="D440" s="278" t="s">
        <v>496</v>
      </c>
      <c r="E440" s="279">
        <v>0</v>
      </c>
      <c r="F440" s="279">
        <v>392398558.55000001</v>
      </c>
      <c r="G440" s="279">
        <v>730814454.48000002</v>
      </c>
      <c r="H440" s="279">
        <v>670868556.25</v>
      </c>
      <c r="I440" s="279">
        <v>0</v>
      </c>
      <c r="J440" s="279">
        <v>0</v>
      </c>
      <c r="K440" s="279">
        <v>0</v>
      </c>
      <c r="L440" s="279">
        <v>565.23</v>
      </c>
      <c r="M440" s="279">
        <v>1794082134.5</v>
      </c>
      <c r="N440" s="111"/>
      <c r="O440" s="111"/>
      <c r="P440" s="111"/>
      <c r="Q440" s="111"/>
      <c r="R440" s="111"/>
      <c r="S440" s="111"/>
      <c r="T440" s="111"/>
      <c r="U440" s="111"/>
    </row>
    <row r="441" spans="1:21" x14ac:dyDescent="0.3">
      <c r="A441" s="278" t="s">
        <v>192</v>
      </c>
      <c r="B441" s="333">
        <v>42735</v>
      </c>
      <c r="C441" s="278" t="s">
        <v>124</v>
      </c>
      <c r="D441" s="278" t="s">
        <v>497</v>
      </c>
      <c r="E441" s="279">
        <v>0</v>
      </c>
      <c r="F441" s="279">
        <v>4192448.23</v>
      </c>
      <c r="G441" s="279">
        <v>0</v>
      </c>
      <c r="H441" s="279">
        <v>38383609.799999997</v>
      </c>
      <c r="I441" s="279">
        <v>0</v>
      </c>
      <c r="J441" s="279">
        <v>0</v>
      </c>
      <c r="K441" s="279">
        <v>0</v>
      </c>
      <c r="L441" s="279">
        <v>176836.57</v>
      </c>
      <c r="M441" s="279">
        <v>42752894.600000001</v>
      </c>
      <c r="N441" s="111"/>
      <c r="O441" s="111"/>
      <c r="P441" s="111"/>
      <c r="Q441" s="111"/>
      <c r="R441" s="111"/>
      <c r="S441" s="111"/>
      <c r="T441" s="111"/>
      <c r="U441" s="111"/>
    </row>
    <row r="442" spans="1:21" x14ac:dyDescent="0.3">
      <c r="A442" s="278" t="s">
        <v>192</v>
      </c>
      <c r="B442" s="333">
        <v>42735</v>
      </c>
      <c r="C442" s="278" t="s">
        <v>125</v>
      </c>
      <c r="D442" s="278" t="s">
        <v>498</v>
      </c>
      <c r="E442" s="279">
        <v>0</v>
      </c>
      <c r="F442" s="279">
        <v>388206110.31999999</v>
      </c>
      <c r="G442" s="279">
        <v>730814454.48000002</v>
      </c>
      <c r="H442" s="279">
        <v>632484946.45000005</v>
      </c>
      <c r="I442" s="279">
        <v>0</v>
      </c>
      <c r="J442" s="279">
        <v>0</v>
      </c>
      <c r="K442" s="279">
        <v>0</v>
      </c>
      <c r="L442" s="279">
        <v>-176271.34</v>
      </c>
      <c r="M442" s="279">
        <v>1751329239.9000001</v>
      </c>
      <c r="N442" s="111"/>
      <c r="O442" s="111"/>
      <c r="P442" s="111"/>
      <c r="Q442" s="111"/>
      <c r="R442" s="111"/>
      <c r="S442" s="111"/>
      <c r="T442" s="111"/>
      <c r="U442" s="111"/>
    </row>
    <row r="443" spans="1:21" x14ac:dyDescent="0.3">
      <c r="A443" s="278" t="s">
        <v>192</v>
      </c>
      <c r="B443" s="333">
        <v>42735</v>
      </c>
      <c r="C443" s="278" t="s">
        <v>126</v>
      </c>
      <c r="D443" s="278" t="s">
        <v>499</v>
      </c>
      <c r="E443" s="279">
        <v>0</v>
      </c>
      <c r="F443" s="279">
        <v>1155466878.8</v>
      </c>
      <c r="G443" s="279">
        <v>1355698617.5</v>
      </c>
      <c r="H443" s="279">
        <v>646894228.26999998</v>
      </c>
      <c r="I443" s="279">
        <v>0</v>
      </c>
      <c r="J443" s="279">
        <v>0</v>
      </c>
      <c r="K443" s="279">
        <v>0</v>
      </c>
      <c r="L443" s="279">
        <v>1471444.23</v>
      </c>
      <c r="M443" s="279">
        <v>3159531168.9000001</v>
      </c>
      <c r="N443" s="111"/>
      <c r="O443" s="111"/>
      <c r="P443" s="111"/>
      <c r="Q443" s="111"/>
      <c r="R443" s="111"/>
      <c r="S443" s="111"/>
      <c r="T443" s="111"/>
      <c r="U443" s="111"/>
    </row>
    <row r="444" spans="1:21" x14ac:dyDescent="0.3">
      <c r="A444" s="278" t="s">
        <v>192</v>
      </c>
      <c r="B444" s="333">
        <v>42735</v>
      </c>
      <c r="C444" s="278" t="s">
        <v>127</v>
      </c>
      <c r="D444" s="278" t="s">
        <v>500</v>
      </c>
      <c r="E444" s="279">
        <v>0</v>
      </c>
      <c r="F444" s="279">
        <v>2022770.37</v>
      </c>
      <c r="G444" s="279">
        <v>0</v>
      </c>
      <c r="H444" s="279">
        <v>14519369.15</v>
      </c>
      <c r="I444" s="279">
        <v>0</v>
      </c>
      <c r="J444" s="279">
        <v>0</v>
      </c>
      <c r="K444" s="279">
        <v>0</v>
      </c>
      <c r="L444" s="279">
        <v>34054.400000000001</v>
      </c>
      <c r="M444" s="279">
        <v>16576193.92</v>
      </c>
      <c r="N444" s="111"/>
      <c r="O444" s="111"/>
      <c r="P444" s="111"/>
      <c r="Q444" s="111"/>
      <c r="R444" s="111"/>
      <c r="S444" s="111"/>
      <c r="T444" s="111"/>
      <c r="U444" s="111"/>
    </row>
    <row r="445" spans="1:21" x14ac:dyDescent="0.3">
      <c r="A445" s="278" t="s">
        <v>192</v>
      </c>
      <c r="B445" s="333">
        <v>42735</v>
      </c>
      <c r="C445" s="278" t="s">
        <v>128</v>
      </c>
      <c r="D445" s="278" t="s">
        <v>501</v>
      </c>
      <c r="E445" s="279">
        <v>0</v>
      </c>
      <c r="F445" s="279">
        <v>1153444108.5</v>
      </c>
      <c r="G445" s="279">
        <v>1355698617.5</v>
      </c>
      <c r="H445" s="279">
        <v>632374859.12</v>
      </c>
      <c r="I445" s="279">
        <v>0</v>
      </c>
      <c r="J445" s="279">
        <v>0</v>
      </c>
      <c r="K445" s="279">
        <v>0</v>
      </c>
      <c r="L445" s="279">
        <v>1437389.83</v>
      </c>
      <c r="M445" s="279">
        <v>3142954974.9000001</v>
      </c>
      <c r="N445" s="111"/>
      <c r="O445" s="111"/>
      <c r="P445" s="111"/>
      <c r="Q445" s="111"/>
      <c r="R445" s="111"/>
      <c r="S445" s="111"/>
      <c r="T445" s="111"/>
      <c r="U445" s="111"/>
    </row>
    <row r="446" spans="1:21" x14ac:dyDescent="0.3">
      <c r="A446" s="278" t="s">
        <v>192</v>
      </c>
      <c r="B446" s="333">
        <v>42735</v>
      </c>
      <c r="C446" s="278" t="s">
        <v>129</v>
      </c>
      <c r="D446" s="278" t="s">
        <v>502</v>
      </c>
      <c r="E446" s="279">
        <v>0</v>
      </c>
      <c r="F446" s="279">
        <v>0</v>
      </c>
      <c r="G446" s="279">
        <v>0</v>
      </c>
      <c r="H446" s="279">
        <v>0</v>
      </c>
      <c r="I446" s="279">
        <v>0</v>
      </c>
      <c r="J446" s="279">
        <v>0</v>
      </c>
      <c r="K446" s="279">
        <v>0</v>
      </c>
      <c r="L446" s="279">
        <v>0</v>
      </c>
      <c r="M446" s="279">
        <v>0</v>
      </c>
      <c r="N446" s="111"/>
      <c r="O446" s="111"/>
      <c r="P446" s="111"/>
      <c r="Q446" s="111"/>
      <c r="R446" s="111"/>
      <c r="S446" s="111"/>
      <c r="T446" s="111"/>
      <c r="U446" s="111"/>
    </row>
    <row r="447" spans="1:21" x14ac:dyDescent="0.3">
      <c r="A447" s="278" t="s">
        <v>192</v>
      </c>
      <c r="B447" s="333">
        <v>42735</v>
      </c>
      <c r="C447" s="278" t="s">
        <v>130</v>
      </c>
      <c r="D447" s="278" t="s">
        <v>503</v>
      </c>
      <c r="E447" s="279">
        <v>0</v>
      </c>
      <c r="F447" s="279">
        <v>0</v>
      </c>
      <c r="G447" s="279">
        <v>0</v>
      </c>
      <c r="H447" s="279">
        <v>0</v>
      </c>
      <c r="I447" s="279">
        <v>0</v>
      </c>
      <c r="J447" s="279">
        <v>0</v>
      </c>
      <c r="K447" s="279">
        <v>0</v>
      </c>
      <c r="L447" s="279">
        <v>0</v>
      </c>
      <c r="M447" s="279">
        <v>0</v>
      </c>
      <c r="N447" s="111"/>
      <c r="O447" s="111"/>
      <c r="P447" s="111"/>
      <c r="Q447" s="111"/>
      <c r="R447" s="111"/>
      <c r="S447" s="111"/>
      <c r="T447" s="111"/>
      <c r="U447" s="111"/>
    </row>
    <row r="448" spans="1:21" x14ac:dyDescent="0.3">
      <c r="A448" s="278" t="s">
        <v>192</v>
      </c>
      <c r="B448" s="333">
        <v>42735</v>
      </c>
      <c r="C448" s="278" t="s">
        <v>131</v>
      </c>
      <c r="D448" s="278" t="s">
        <v>504</v>
      </c>
      <c r="E448" s="279">
        <v>0</v>
      </c>
      <c r="F448" s="279">
        <v>0</v>
      </c>
      <c r="G448" s="279">
        <v>0</v>
      </c>
      <c r="H448" s="279">
        <v>0</v>
      </c>
      <c r="I448" s="279">
        <v>0</v>
      </c>
      <c r="J448" s="279">
        <v>0</v>
      </c>
      <c r="K448" s="279">
        <v>0</v>
      </c>
      <c r="L448" s="279">
        <v>0</v>
      </c>
      <c r="M448" s="279">
        <v>0</v>
      </c>
      <c r="N448" s="111"/>
      <c r="O448" s="111"/>
      <c r="P448" s="111"/>
      <c r="Q448" s="111"/>
      <c r="R448" s="111"/>
      <c r="S448" s="111"/>
      <c r="T448" s="111"/>
      <c r="U448" s="111"/>
    </row>
    <row r="449" spans="1:21" x14ac:dyDescent="0.3">
      <c r="A449" s="278" t="s">
        <v>192</v>
      </c>
      <c r="B449" s="333">
        <v>42735</v>
      </c>
      <c r="C449" s="278" t="s">
        <v>132</v>
      </c>
      <c r="D449" s="278" t="s">
        <v>102</v>
      </c>
      <c r="E449" s="279">
        <v>0</v>
      </c>
      <c r="F449" s="279">
        <v>94133760.189999998</v>
      </c>
      <c r="G449" s="279">
        <v>89191009.799999997</v>
      </c>
      <c r="H449" s="279">
        <v>83626495.209999993</v>
      </c>
      <c r="I449" s="279">
        <v>0</v>
      </c>
      <c r="J449" s="279">
        <v>0</v>
      </c>
      <c r="K449" s="279">
        <v>0</v>
      </c>
      <c r="L449" s="279">
        <v>0</v>
      </c>
      <c r="M449" s="279">
        <v>266951265.19999999</v>
      </c>
      <c r="N449" s="111"/>
      <c r="O449" s="111"/>
      <c r="P449" s="111"/>
      <c r="Q449" s="111"/>
      <c r="R449" s="111"/>
      <c r="S449" s="111"/>
      <c r="T449" s="111"/>
      <c r="U449" s="111"/>
    </row>
    <row r="450" spans="1:21" x14ac:dyDescent="0.3">
      <c r="A450" s="278" t="s">
        <v>192</v>
      </c>
      <c r="B450" s="333">
        <v>42735</v>
      </c>
      <c r="C450" s="278" t="s">
        <v>133</v>
      </c>
      <c r="D450" s="278" t="s">
        <v>103</v>
      </c>
      <c r="E450" s="279"/>
      <c r="F450" s="279"/>
      <c r="G450" s="279"/>
      <c r="H450" s="279"/>
      <c r="I450" s="279"/>
      <c r="J450" s="279"/>
      <c r="K450" s="279"/>
      <c r="L450" s="279"/>
      <c r="M450" s="279">
        <v>0</v>
      </c>
      <c r="N450" s="111"/>
      <c r="O450" s="111"/>
      <c r="P450" s="111"/>
      <c r="Q450" s="111"/>
      <c r="R450" s="111"/>
      <c r="S450" s="111"/>
      <c r="T450" s="111"/>
      <c r="U450" s="111"/>
    </row>
    <row r="451" spans="1:21" x14ac:dyDescent="0.3">
      <c r="A451" s="278" t="s">
        <v>192</v>
      </c>
      <c r="B451" s="333">
        <v>42735</v>
      </c>
      <c r="C451" s="278" t="s">
        <v>134</v>
      </c>
      <c r="D451" s="278" t="s">
        <v>105</v>
      </c>
      <c r="E451" s="279"/>
      <c r="F451" s="279"/>
      <c r="G451" s="279"/>
      <c r="H451" s="279"/>
      <c r="I451" s="279"/>
      <c r="J451" s="279"/>
      <c r="K451" s="279"/>
      <c r="L451" s="279"/>
      <c r="M451" s="279">
        <v>266951265.19999999</v>
      </c>
      <c r="N451" s="111"/>
      <c r="O451" s="111"/>
      <c r="P451" s="111"/>
      <c r="Q451" s="111"/>
      <c r="R451" s="111"/>
      <c r="S451" s="111"/>
      <c r="T451" s="111"/>
      <c r="U451" s="111"/>
    </row>
    <row r="452" spans="1:21" x14ac:dyDescent="0.3">
      <c r="A452" s="278" t="s">
        <v>192</v>
      </c>
      <c r="B452" s="333">
        <v>43100</v>
      </c>
      <c r="C452" s="278" t="s">
        <v>120</v>
      </c>
      <c r="D452" s="278" t="s">
        <v>493</v>
      </c>
      <c r="E452" s="279">
        <v>0</v>
      </c>
      <c r="F452" s="279">
        <v>134639781.21000001</v>
      </c>
      <c r="G452" s="279">
        <v>659283841.03999996</v>
      </c>
      <c r="H452" s="279">
        <v>775157620.44000006</v>
      </c>
      <c r="I452" s="279">
        <v>0</v>
      </c>
      <c r="J452" s="279">
        <v>0</v>
      </c>
      <c r="K452" s="279">
        <v>0</v>
      </c>
      <c r="L452" s="279">
        <v>0</v>
      </c>
      <c r="M452" s="279">
        <v>1569081242.7</v>
      </c>
      <c r="N452" s="111"/>
      <c r="O452" s="111"/>
      <c r="P452" s="111"/>
      <c r="Q452" s="111"/>
      <c r="R452" s="111"/>
      <c r="S452" s="111"/>
      <c r="T452" s="111"/>
      <c r="U452" s="111"/>
    </row>
    <row r="453" spans="1:21" x14ac:dyDescent="0.3">
      <c r="A453" s="278" t="s">
        <v>192</v>
      </c>
      <c r="B453" s="333">
        <v>43100</v>
      </c>
      <c r="C453" s="278" t="s">
        <v>121</v>
      </c>
      <c r="D453" s="278" t="s">
        <v>494</v>
      </c>
      <c r="E453" s="279">
        <v>0</v>
      </c>
      <c r="F453" s="279">
        <v>5387671.3799999999</v>
      </c>
      <c r="G453" s="279">
        <v>0</v>
      </c>
      <c r="H453" s="279">
        <v>26839571.800000001</v>
      </c>
      <c r="I453" s="279">
        <v>0</v>
      </c>
      <c r="J453" s="279">
        <v>0</v>
      </c>
      <c r="K453" s="279">
        <v>0</v>
      </c>
      <c r="L453" s="279">
        <v>0</v>
      </c>
      <c r="M453" s="279">
        <v>32227243.18</v>
      </c>
      <c r="N453" s="111"/>
      <c r="O453" s="111"/>
      <c r="P453" s="111"/>
      <c r="Q453" s="111"/>
      <c r="R453" s="111"/>
      <c r="S453" s="111"/>
      <c r="T453" s="111"/>
      <c r="U453" s="111"/>
    </row>
    <row r="454" spans="1:21" x14ac:dyDescent="0.3">
      <c r="A454" s="278" t="s">
        <v>192</v>
      </c>
      <c r="B454" s="333">
        <v>43100</v>
      </c>
      <c r="C454" s="278" t="s">
        <v>122</v>
      </c>
      <c r="D454" s="278" t="s">
        <v>495</v>
      </c>
      <c r="E454" s="279">
        <v>0</v>
      </c>
      <c r="F454" s="279">
        <v>129252109.83</v>
      </c>
      <c r="G454" s="279">
        <v>659283841.03999996</v>
      </c>
      <c r="H454" s="279">
        <v>748318048.63999999</v>
      </c>
      <c r="I454" s="279">
        <v>0</v>
      </c>
      <c r="J454" s="279">
        <v>0</v>
      </c>
      <c r="K454" s="279">
        <v>0</v>
      </c>
      <c r="L454" s="279">
        <v>0</v>
      </c>
      <c r="M454" s="279">
        <v>1536853999.5</v>
      </c>
      <c r="N454" s="111"/>
      <c r="O454" s="111"/>
      <c r="P454" s="111"/>
      <c r="Q454" s="111"/>
      <c r="R454" s="111"/>
      <c r="S454" s="111"/>
      <c r="T454" s="111"/>
      <c r="U454" s="111"/>
    </row>
    <row r="455" spans="1:21" x14ac:dyDescent="0.3">
      <c r="A455" s="278" t="s">
        <v>192</v>
      </c>
      <c r="B455" s="333">
        <v>43100</v>
      </c>
      <c r="C455" s="278" t="s">
        <v>123</v>
      </c>
      <c r="D455" s="278" t="s">
        <v>496</v>
      </c>
      <c r="E455" s="279">
        <v>0</v>
      </c>
      <c r="F455" s="279">
        <v>134639781.21000001</v>
      </c>
      <c r="G455" s="279">
        <v>659283841.03999996</v>
      </c>
      <c r="H455" s="279">
        <v>775157620.44000006</v>
      </c>
      <c r="I455" s="279">
        <v>0</v>
      </c>
      <c r="J455" s="279">
        <v>0</v>
      </c>
      <c r="K455" s="279">
        <v>0</v>
      </c>
      <c r="L455" s="279">
        <v>0</v>
      </c>
      <c r="M455" s="279">
        <v>1569081242.7</v>
      </c>
      <c r="N455" s="111"/>
      <c r="O455" s="111"/>
      <c r="P455" s="111"/>
      <c r="Q455" s="111"/>
      <c r="R455" s="111"/>
      <c r="S455" s="111"/>
      <c r="T455" s="111"/>
      <c r="U455" s="111"/>
    </row>
    <row r="456" spans="1:21" x14ac:dyDescent="0.3">
      <c r="A456" s="278" t="s">
        <v>192</v>
      </c>
      <c r="B456" s="333">
        <v>43100</v>
      </c>
      <c r="C456" s="278" t="s">
        <v>124</v>
      </c>
      <c r="D456" s="278" t="s">
        <v>497</v>
      </c>
      <c r="E456" s="279">
        <v>0</v>
      </c>
      <c r="F456" s="279">
        <v>5387671.3799999999</v>
      </c>
      <c r="G456" s="279">
        <v>0</v>
      </c>
      <c r="H456" s="279">
        <v>26839571.800000001</v>
      </c>
      <c r="I456" s="279">
        <v>0</v>
      </c>
      <c r="J456" s="279">
        <v>0</v>
      </c>
      <c r="K456" s="279">
        <v>0</v>
      </c>
      <c r="L456" s="279">
        <v>0</v>
      </c>
      <c r="M456" s="279">
        <v>32227243.18</v>
      </c>
      <c r="N456" s="111"/>
      <c r="O456" s="111"/>
      <c r="P456" s="111"/>
      <c r="Q456" s="111"/>
      <c r="R456" s="111"/>
      <c r="S456" s="111"/>
      <c r="T456" s="111"/>
      <c r="U456" s="111"/>
    </row>
    <row r="457" spans="1:21" x14ac:dyDescent="0.3">
      <c r="A457" s="278" t="s">
        <v>192</v>
      </c>
      <c r="B457" s="333">
        <v>43100</v>
      </c>
      <c r="C457" s="278" t="s">
        <v>125</v>
      </c>
      <c r="D457" s="278" t="s">
        <v>498</v>
      </c>
      <c r="E457" s="279">
        <v>0</v>
      </c>
      <c r="F457" s="279">
        <v>129252109.83</v>
      </c>
      <c r="G457" s="279">
        <v>659283841.03999996</v>
      </c>
      <c r="H457" s="279">
        <v>748318048.63999999</v>
      </c>
      <c r="I457" s="279">
        <v>0</v>
      </c>
      <c r="J457" s="279">
        <v>0</v>
      </c>
      <c r="K457" s="279">
        <v>0</v>
      </c>
      <c r="L457" s="279">
        <v>0</v>
      </c>
      <c r="M457" s="279">
        <v>1536853999.5</v>
      </c>
      <c r="N457" s="111"/>
      <c r="O457" s="111"/>
      <c r="P457" s="111"/>
      <c r="Q457" s="111"/>
      <c r="R457" s="111"/>
      <c r="S457" s="111"/>
      <c r="T457" s="111"/>
      <c r="U457" s="111"/>
    </row>
    <row r="458" spans="1:21" x14ac:dyDescent="0.3">
      <c r="A458" s="278" t="s">
        <v>192</v>
      </c>
      <c r="B458" s="333">
        <v>43100</v>
      </c>
      <c r="C458" s="278" t="s">
        <v>126</v>
      </c>
      <c r="D458" s="278" t="s">
        <v>499</v>
      </c>
      <c r="E458" s="279">
        <v>0</v>
      </c>
      <c r="F458" s="279">
        <v>529348066.19999999</v>
      </c>
      <c r="G458" s="279">
        <v>1823096326.0999999</v>
      </c>
      <c r="H458" s="279">
        <v>745878730.76999998</v>
      </c>
      <c r="I458" s="279">
        <v>0</v>
      </c>
      <c r="J458" s="279">
        <v>0</v>
      </c>
      <c r="K458" s="279">
        <v>0</v>
      </c>
      <c r="L458" s="279">
        <v>0</v>
      </c>
      <c r="M458" s="279">
        <v>3098323123</v>
      </c>
      <c r="N458" s="111"/>
      <c r="O458" s="111"/>
      <c r="P458" s="111"/>
      <c r="Q458" s="111"/>
      <c r="R458" s="111"/>
      <c r="S458" s="111"/>
      <c r="T458" s="111"/>
      <c r="U458" s="111"/>
    </row>
    <row r="459" spans="1:21" x14ac:dyDescent="0.3">
      <c r="A459" s="278" t="s">
        <v>192</v>
      </c>
      <c r="B459" s="333">
        <v>43100</v>
      </c>
      <c r="C459" s="278" t="s">
        <v>127</v>
      </c>
      <c r="D459" s="278" t="s">
        <v>500</v>
      </c>
      <c r="E459" s="279">
        <v>0</v>
      </c>
      <c r="F459" s="279">
        <v>1227671.1299999999</v>
      </c>
      <c r="G459" s="279">
        <v>22328.55</v>
      </c>
      <c r="H459" s="279">
        <v>8721123.5600000005</v>
      </c>
      <c r="I459" s="279">
        <v>0</v>
      </c>
      <c r="J459" s="279">
        <v>0</v>
      </c>
      <c r="K459" s="279">
        <v>0</v>
      </c>
      <c r="L459" s="279">
        <v>0</v>
      </c>
      <c r="M459" s="279">
        <v>9971123.2400000002</v>
      </c>
      <c r="N459" s="111"/>
      <c r="O459" s="111"/>
      <c r="P459" s="111"/>
      <c r="Q459" s="111"/>
      <c r="R459" s="111"/>
      <c r="S459" s="111"/>
      <c r="T459" s="111"/>
      <c r="U459" s="111"/>
    </row>
    <row r="460" spans="1:21" x14ac:dyDescent="0.3">
      <c r="A460" s="278" t="s">
        <v>192</v>
      </c>
      <c r="B460" s="333">
        <v>43100</v>
      </c>
      <c r="C460" s="278" t="s">
        <v>128</v>
      </c>
      <c r="D460" s="278" t="s">
        <v>501</v>
      </c>
      <c r="E460" s="279">
        <v>0</v>
      </c>
      <c r="F460" s="279">
        <v>528120395.06999999</v>
      </c>
      <c r="G460" s="279">
        <v>1823073997.5</v>
      </c>
      <c r="H460" s="279">
        <v>737157607.21000004</v>
      </c>
      <c r="I460" s="279">
        <v>0</v>
      </c>
      <c r="J460" s="279">
        <v>0</v>
      </c>
      <c r="K460" s="279">
        <v>0</v>
      </c>
      <c r="L460" s="279">
        <v>0</v>
      </c>
      <c r="M460" s="279">
        <v>3088351999.8000002</v>
      </c>
      <c r="N460" s="111"/>
      <c r="O460" s="111"/>
      <c r="P460" s="111"/>
      <c r="Q460" s="111"/>
      <c r="R460" s="111"/>
      <c r="S460" s="111"/>
      <c r="T460" s="111"/>
      <c r="U460" s="111"/>
    </row>
    <row r="461" spans="1:21" x14ac:dyDescent="0.3">
      <c r="A461" s="278" t="s">
        <v>192</v>
      </c>
      <c r="B461" s="333">
        <v>43100</v>
      </c>
      <c r="C461" s="278" t="s">
        <v>129</v>
      </c>
      <c r="D461" s="278" t="s">
        <v>502</v>
      </c>
      <c r="E461" s="279">
        <v>0</v>
      </c>
      <c r="F461" s="279">
        <v>0</v>
      </c>
      <c r="G461" s="279">
        <v>0</v>
      </c>
      <c r="H461" s="279">
        <v>0</v>
      </c>
      <c r="I461" s="279">
        <v>0</v>
      </c>
      <c r="J461" s="279">
        <v>0</v>
      </c>
      <c r="K461" s="279">
        <v>0</v>
      </c>
      <c r="L461" s="279">
        <v>0</v>
      </c>
      <c r="M461" s="279">
        <v>0</v>
      </c>
      <c r="N461" s="111"/>
      <c r="O461" s="111"/>
      <c r="P461" s="111"/>
      <c r="Q461" s="111"/>
      <c r="R461" s="111"/>
      <c r="S461" s="111"/>
      <c r="T461" s="111"/>
      <c r="U461" s="111"/>
    </row>
    <row r="462" spans="1:21" x14ac:dyDescent="0.3">
      <c r="A462" s="278" t="s">
        <v>192</v>
      </c>
      <c r="B462" s="333">
        <v>43100</v>
      </c>
      <c r="C462" s="278" t="s">
        <v>130</v>
      </c>
      <c r="D462" s="278" t="s">
        <v>503</v>
      </c>
      <c r="E462" s="279">
        <v>0</v>
      </c>
      <c r="F462" s="279">
        <v>0</v>
      </c>
      <c r="G462" s="279">
        <v>0</v>
      </c>
      <c r="H462" s="279">
        <v>0</v>
      </c>
      <c r="I462" s="279">
        <v>0</v>
      </c>
      <c r="J462" s="279">
        <v>0</v>
      </c>
      <c r="K462" s="279">
        <v>0</v>
      </c>
      <c r="L462" s="279">
        <v>0</v>
      </c>
      <c r="M462" s="279">
        <v>0</v>
      </c>
      <c r="N462" s="111"/>
      <c r="O462" s="111"/>
      <c r="P462" s="111"/>
      <c r="Q462" s="111"/>
      <c r="R462" s="111"/>
      <c r="S462" s="111"/>
      <c r="T462" s="111"/>
      <c r="U462" s="111"/>
    </row>
    <row r="463" spans="1:21" x14ac:dyDescent="0.3">
      <c r="A463" s="278" t="s">
        <v>192</v>
      </c>
      <c r="B463" s="333">
        <v>43100</v>
      </c>
      <c r="C463" s="278" t="s">
        <v>131</v>
      </c>
      <c r="D463" s="278" t="s">
        <v>504</v>
      </c>
      <c r="E463" s="279">
        <v>0</v>
      </c>
      <c r="F463" s="279">
        <v>0</v>
      </c>
      <c r="G463" s="279">
        <v>0</v>
      </c>
      <c r="H463" s="279">
        <v>0</v>
      </c>
      <c r="I463" s="279">
        <v>0</v>
      </c>
      <c r="J463" s="279">
        <v>0</v>
      </c>
      <c r="K463" s="279">
        <v>0</v>
      </c>
      <c r="L463" s="279">
        <v>0</v>
      </c>
      <c r="M463" s="279">
        <v>0</v>
      </c>
      <c r="N463" s="111"/>
      <c r="O463" s="111"/>
      <c r="P463" s="111"/>
      <c r="Q463" s="111"/>
      <c r="R463" s="111"/>
      <c r="S463" s="111"/>
      <c r="T463" s="111"/>
      <c r="U463" s="111"/>
    </row>
    <row r="464" spans="1:21" x14ac:dyDescent="0.3">
      <c r="A464" s="278" t="s">
        <v>192</v>
      </c>
      <c r="B464" s="333">
        <v>43100</v>
      </c>
      <c r="C464" s="278" t="s">
        <v>132</v>
      </c>
      <c r="D464" s="278" t="s">
        <v>102</v>
      </c>
      <c r="E464" s="279">
        <v>0</v>
      </c>
      <c r="F464" s="279">
        <v>72960334.140000001</v>
      </c>
      <c r="G464" s="279">
        <v>58442915.340000004</v>
      </c>
      <c r="H464" s="279">
        <v>85223750.519999996</v>
      </c>
      <c r="I464" s="279">
        <v>0</v>
      </c>
      <c r="J464" s="279">
        <v>0</v>
      </c>
      <c r="K464" s="279">
        <v>0</v>
      </c>
      <c r="L464" s="279">
        <v>0</v>
      </c>
      <c r="M464" s="279">
        <v>216627000</v>
      </c>
      <c r="N464" s="111"/>
      <c r="O464" s="111"/>
      <c r="P464" s="111"/>
      <c r="Q464" s="111"/>
      <c r="R464" s="111"/>
      <c r="S464" s="111"/>
      <c r="T464" s="111"/>
      <c r="U464" s="111"/>
    </row>
    <row r="465" spans="1:21" x14ac:dyDescent="0.3">
      <c r="A465" s="278" t="s">
        <v>192</v>
      </c>
      <c r="B465" s="333">
        <v>43100</v>
      </c>
      <c r="C465" s="278" t="s">
        <v>133</v>
      </c>
      <c r="D465" s="278" t="s">
        <v>103</v>
      </c>
      <c r="E465" s="279"/>
      <c r="F465" s="279"/>
      <c r="G465" s="279"/>
      <c r="H465" s="279"/>
      <c r="I465" s="279"/>
      <c r="J465" s="279"/>
      <c r="K465" s="279"/>
      <c r="L465" s="279"/>
      <c r="M465" s="279">
        <v>3181000</v>
      </c>
      <c r="N465" s="111"/>
      <c r="O465" s="111"/>
      <c r="P465" s="111"/>
      <c r="Q465" s="111"/>
      <c r="R465" s="111"/>
      <c r="S465" s="111"/>
      <c r="T465" s="111"/>
      <c r="U465" s="111"/>
    </row>
    <row r="466" spans="1:21" x14ac:dyDescent="0.3">
      <c r="A466" s="278" t="s">
        <v>192</v>
      </c>
      <c r="B466" s="333">
        <v>43100</v>
      </c>
      <c r="C466" s="278" t="s">
        <v>134</v>
      </c>
      <c r="D466" s="278" t="s">
        <v>105</v>
      </c>
      <c r="E466" s="279"/>
      <c r="F466" s="279"/>
      <c r="G466" s="279"/>
      <c r="H466" s="279"/>
      <c r="I466" s="279"/>
      <c r="J466" s="279"/>
      <c r="K466" s="279"/>
      <c r="L466" s="279"/>
      <c r="M466" s="279">
        <v>219808000</v>
      </c>
      <c r="N466" s="111"/>
      <c r="O466" s="111"/>
      <c r="P466" s="111"/>
      <c r="Q466" s="111"/>
      <c r="R466" s="111"/>
      <c r="S466" s="111"/>
      <c r="T466" s="111"/>
      <c r="U466" s="111"/>
    </row>
    <row r="467" spans="1:21" x14ac:dyDescent="0.3">
      <c r="A467" s="278" t="s">
        <v>192</v>
      </c>
      <c r="B467" s="333">
        <v>43465</v>
      </c>
      <c r="C467" s="278" t="s">
        <v>120</v>
      </c>
      <c r="D467" s="278" t="s">
        <v>493</v>
      </c>
      <c r="E467" s="279">
        <v>0</v>
      </c>
      <c r="F467" s="279">
        <v>109861200.38</v>
      </c>
      <c r="G467" s="279">
        <v>607826876.52999997</v>
      </c>
      <c r="H467" s="279">
        <v>702461658.24000001</v>
      </c>
      <c r="I467" s="279">
        <v>0</v>
      </c>
      <c r="J467" s="279">
        <v>0</v>
      </c>
      <c r="K467" s="279">
        <v>0</v>
      </c>
      <c r="L467" s="279">
        <v>0</v>
      </c>
      <c r="M467" s="279">
        <v>1420149735.2</v>
      </c>
      <c r="N467" s="111"/>
      <c r="O467" s="111"/>
      <c r="P467" s="111"/>
      <c r="Q467" s="111"/>
      <c r="R467" s="111"/>
      <c r="S467" s="111"/>
      <c r="T467" s="111"/>
      <c r="U467" s="111"/>
    </row>
    <row r="468" spans="1:21" x14ac:dyDescent="0.3">
      <c r="A468" s="278" t="s">
        <v>192</v>
      </c>
      <c r="B468" s="333">
        <v>43465</v>
      </c>
      <c r="C468" s="278" t="s">
        <v>121</v>
      </c>
      <c r="D468" s="278" t="s">
        <v>494</v>
      </c>
      <c r="E468" s="279">
        <v>0</v>
      </c>
      <c r="F468" s="279">
        <v>6210214.0599999996</v>
      </c>
      <c r="G468" s="279">
        <v>0</v>
      </c>
      <c r="H468" s="279">
        <v>25346267.640000001</v>
      </c>
      <c r="I468" s="279">
        <v>0</v>
      </c>
      <c r="J468" s="279">
        <v>0</v>
      </c>
      <c r="K468" s="279">
        <v>0</v>
      </c>
      <c r="L468" s="279">
        <v>0</v>
      </c>
      <c r="M468" s="279">
        <v>31556481.699999999</v>
      </c>
      <c r="N468" s="111"/>
      <c r="O468" s="111"/>
      <c r="P468" s="111"/>
      <c r="Q468" s="111"/>
      <c r="R468" s="111"/>
      <c r="S468" s="111"/>
      <c r="T468" s="111"/>
      <c r="U468" s="111"/>
    </row>
    <row r="469" spans="1:21" x14ac:dyDescent="0.3">
      <c r="A469" s="278" t="s">
        <v>192</v>
      </c>
      <c r="B469" s="333">
        <v>43465</v>
      </c>
      <c r="C469" s="278" t="s">
        <v>122</v>
      </c>
      <c r="D469" s="278" t="s">
        <v>495</v>
      </c>
      <c r="E469" s="279">
        <v>0</v>
      </c>
      <c r="F469" s="279">
        <v>103650986.31999999</v>
      </c>
      <c r="G469" s="279">
        <v>607826876.52999997</v>
      </c>
      <c r="H469" s="279">
        <v>677115390.60000002</v>
      </c>
      <c r="I469" s="279">
        <v>0</v>
      </c>
      <c r="J469" s="279">
        <v>0</v>
      </c>
      <c r="K469" s="279">
        <v>0</v>
      </c>
      <c r="L469" s="279">
        <v>0</v>
      </c>
      <c r="M469" s="279">
        <v>1388593253.5</v>
      </c>
      <c r="N469" s="111"/>
      <c r="O469" s="111"/>
      <c r="P469" s="111"/>
      <c r="Q469" s="111"/>
      <c r="R469" s="111"/>
      <c r="S469" s="111"/>
      <c r="T469" s="111"/>
      <c r="U469" s="111"/>
    </row>
    <row r="470" spans="1:21" x14ac:dyDescent="0.3">
      <c r="A470" s="278" t="s">
        <v>192</v>
      </c>
      <c r="B470" s="333">
        <v>43465</v>
      </c>
      <c r="C470" s="278" t="s">
        <v>123</v>
      </c>
      <c r="D470" s="278" t="s">
        <v>496</v>
      </c>
      <c r="E470" s="279">
        <v>0</v>
      </c>
      <c r="F470" s="279">
        <v>109861200.38</v>
      </c>
      <c r="G470" s="279">
        <v>607826876.52999997</v>
      </c>
      <c r="H470" s="279">
        <v>702461658.24000001</v>
      </c>
      <c r="I470" s="279">
        <v>0</v>
      </c>
      <c r="J470" s="279">
        <v>0</v>
      </c>
      <c r="K470" s="279">
        <v>0</v>
      </c>
      <c r="L470" s="279">
        <v>0</v>
      </c>
      <c r="M470" s="279">
        <v>1420149735.2</v>
      </c>
      <c r="N470" s="111"/>
      <c r="O470" s="111"/>
      <c r="P470" s="111"/>
      <c r="Q470" s="111"/>
      <c r="R470" s="111"/>
      <c r="S470" s="111"/>
      <c r="T470" s="111"/>
      <c r="U470" s="111"/>
    </row>
    <row r="471" spans="1:21" x14ac:dyDescent="0.3">
      <c r="A471" s="278" t="s">
        <v>192</v>
      </c>
      <c r="B471" s="333">
        <v>43465</v>
      </c>
      <c r="C471" s="278" t="s">
        <v>124</v>
      </c>
      <c r="D471" s="278" t="s">
        <v>497</v>
      </c>
      <c r="E471" s="279">
        <v>0</v>
      </c>
      <c r="F471" s="279">
        <v>6210214.0599999996</v>
      </c>
      <c r="G471" s="279">
        <v>0</v>
      </c>
      <c r="H471" s="279">
        <v>25346267.640000001</v>
      </c>
      <c r="I471" s="279">
        <v>0</v>
      </c>
      <c r="J471" s="279">
        <v>0</v>
      </c>
      <c r="K471" s="279">
        <v>0</v>
      </c>
      <c r="L471" s="279">
        <v>0</v>
      </c>
      <c r="M471" s="279">
        <v>31556481.699999999</v>
      </c>
      <c r="N471" s="111"/>
      <c r="O471" s="111"/>
      <c r="P471" s="111"/>
      <c r="Q471" s="111"/>
      <c r="R471" s="111"/>
      <c r="S471" s="111"/>
      <c r="T471" s="111"/>
      <c r="U471" s="111"/>
    </row>
    <row r="472" spans="1:21" x14ac:dyDescent="0.3">
      <c r="A472" s="278" t="s">
        <v>192</v>
      </c>
      <c r="B472" s="333">
        <v>43465</v>
      </c>
      <c r="C472" s="278" t="s">
        <v>125</v>
      </c>
      <c r="D472" s="278" t="s">
        <v>498</v>
      </c>
      <c r="E472" s="279">
        <v>0</v>
      </c>
      <c r="F472" s="279">
        <v>103650986.31999999</v>
      </c>
      <c r="G472" s="279">
        <v>607826876.52999997</v>
      </c>
      <c r="H472" s="279">
        <v>677115390.60000002</v>
      </c>
      <c r="I472" s="279">
        <v>0</v>
      </c>
      <c r="J472" s="279">
        <v>0</v>
      </c>
      <c r="K472" s="279">
        <v>0</v>
      </c>
      <c r="L472" s="279">
        <v>0</v>
      </c>
      <c r="M472" s="279">
        <v>1388593253.5</v>
      </c>
      <c r="N472" s="111"/>
      <c r="O472" s="111"/>
      <c r="P472" s="111"/>
      <c r="Q472" s="111"/>
      <c r="R472" s="111"/>
      <c r="S472" s="111"/>
      <c r="T472" s="111"/>
      <c r="U472" s="111"/>
    </row>
    <row r="473" spans="1:21" x14ac:dyDescent="0.3">
      <c r="A473" s="278" t="s">
        <v>192</v>
      </c>
      <c r="B473" s="333">
        <v>43465</v>
      </c>
      <c r="C473" s="278" t="s">
        <v>126</v>
      </c>
      <c r="D473" s="278" t="s">
        <v>499</v>
      </c>
      <c r="E473" s="279">
        <v>0</v>
      </c>
      <c r="F473" s="279">
        <v>645702477.11000001</v>
      </c>
      <c r="G473" s="279">
        <v>1411070140.4000001</v>
      </c>
      <c r="H473" s="279">
        <v>1128078276.8</v>
      </c>
      <c r="I473" s="279">
        <v>0</v>
      </c>
      <c r="J473" s="279">
        <v>0</v>
      </c>
      <c r="K473" s="279">
        <v>0</v>
      </c>
      <c r="L473" s="279">
        <v>0</v>
      </c>
      <c r="M473" s="279">
        <v>3184850894.3000002</v>
      </c>
      <c r="N473" s="111"/>
      <c r="O473" s="111"/>
      <c r="P473" s="111"/>
      <c r="Q473" s="111"/>
      <c r="R473" s="111"/>
      <c r="S473" s="111"/>
      <c r="T473" s="111"/>
      <c r="U473" s="111"/>
    </row>
    <row r="474" spans="1:21" x14ac:dyDescent="0.3">
      <c r="A474" s="278" t="s">
        <v>192</v>
      </c>
      <c r="B474" s="333">
        <v>43465</v>
      </c>
      <c r="C474" s="278" t="s">
        <v>127</v>
      </c>
      <c r="D474" s="278" t="s">
        <v>500</v>
      </c>
      <c r="E474" s="279">
        <v>0</v>
      </c>
      <c r="F474" s="279">
        <v>2459449.14</v>
      </c>
      <c r="G474" s="279">
        <v>4375.58</v>
      </c>
      <c r="H474" s="279">
        <v>8678093.1999999993</v>
      </c>
      <c r="I474" s="279">
        <v>0</v>
      </c>
      <c r="J474" s="279">
        <v>0</v>
      </c>
      <c r="K474" s="279">
        <v>0</v>
      </c>
      <c r="L474" s="279">
        <v>0</v>
      </c>
      <c r="M474" s="279">
        <v>11141917.92</v>
      </c>
      <c r="N474" s="111"/>
      <c r="O474" s="111"/>
      <c r="P474" s="111"/>
      <c r="Q474" s="111"/>
      <c r="R474" s="111"/>
      <c r="S474" s="111"/>
      <c r="T474" s="111"/>
      <c r="U474" s="111"/>
    </row>
    <row r="475" spans="1:21" x14ac:dyDescent="0.3">
      <c r="A475" s="278" t="s">
        <v>192</v>
      </c>
      <c r="B475" s="333">
        <v>43465</v>
      </c>
      <c r="C475" s="278" t="s">
        <v>128</v>
      </c>
      <c r="D475" s="278" t="s">
        <v>501</v>
      </c>
      <c r="E475" s="279">
        <v>0</v>
      </c>
      <c r="F475" s="279">
        <v>643243027.97000003</v>
      </c>
      <c r="G475" s="279">
        <v>1411065764.8</v>
      </c>
      <c r="H475" s="279">
        <v>1119400183.5999999</v>
      </c>
      <c r="I475" s="279">
        <v>0</v>
      </c>
      <c r="J475" s="279">
        <v>0</v>
      </c>
      <c r="K475" s="279">
        <v>0</v>
      </c>
      <c r="L475" s="279">
        <v>0</v>
      </c>
      <c r="M475" s="279">
        <v>3173708976.4000001</v>
      </c>
      <c r="N475" s="111"/>
      <c r="O475" s="111"/>
      <c r="P475" s="111"/>
      <c r="Q475" s="111"/>
      <c r="R475" s="111"/>
      <c r="S475" s="111"/>
      <c r="T475" s="111"/>
      <c r="U475" s="111"/>
    </row>
    <row r="476" spans="1:21" x14ac:dyDescent="0.3">
      <c r="A476" s="278" t="s">
        <v>192</v>
      </c>
      <c r="B476" s="333">
        <v>43465</v>
      </c>
      <c r="C476" s="278" t="s">
        <v>129</v>
      </c>
      <c r="D476" s="278" t="s">
        <v>502</v>
      </c>
      <c r="E476" s="279">
        <v>0</v>
      </c>
      <c r="F476" s="279">
        <v>-157959859.09999999</v>
      </c>
      <c r="G476" s="279">
        <v>-1236182884</v>
      </c>
      <c r="H476" s="279">
        <v>-288136522.60000002</v>
      </c>
      <c r="I476" s="279">
        <v>0</v>
      </c>
      <c r="J476" s="279">
        <v>0</v>
      </c>
      <c r="K476" s="279">
        <v>0</v>
      </c>
      <c r="L476" s="279">
        <v>0</v>
      </c>
      <c r="M476" s="279">
        <v>-1682279265</v>
      </c>
      <c r="N476" s="111"/>
      <c r="O476" s="111"/>
      <c r="P476" s="111"/>
      <c r="Q476" s="111"/>
      <c r="R476" s="111"/>
      <c r="S476" s="111"/>
      <c r="T476" s="111"/>
      <c r="U476" s="111"/>
    </row>
    <row r="477" spans="1:21" x14ac:dyDescent="0.3">
      <c r="A477" s="278" t="s">
        <v>192</v>
      </c>
      <c r="B477" s="333">
        <v>43465</v>
      </c>
      <c r="C477" s="278" t="s">
        <v>130</v>
      </c>
      <c r="D477" s="278" t="s">
        <v>503</v>
      </c>
      <c r="E477" s="279">
        <v>0</v>
      </c>
      <c r="F477" s="279">
        <v>0</v>
      </c>
      <c r="G477" s="279">
        <v>0</v>
      </c>
      <c r="H477" s="279">
        <v>0</v>
      </c>
      <c r="I477" s="279">
        <v>0</v>
      </c>
      <c r="J477" s="279">
        <v>0</v>
      </c>
      <c r="K477" s="279">
        <v>0</v>
      </c>
      <c r="L477" s="279">
        <v>0</v>
      </c>
      <c r="M477" s="279">
        <v>0</v>
      </c>
      <c r="N477" s="111"/>
      <c r="O477" s="111"/>
      <c r="P477" s="111"/>
      <c r="Q477" s="111"/>
      <c r="R477" s="111"/>
      <c r="S477" s="111"/>
      <c r="T477" s="111"/>
      <c r="U477" s="111"/>
    </row>
    <row r="478" spans="1:21" x14ac:dyDescent="0.3">
      <c r="A478" s="278" t="s">
        <v>192</v>
      </c>
      <c r="B478" s="333">
        <v>43465</v>
      </c>
      <c r="C478" s="278" t="s">
        <v>131</v>
      </c>
      <c r="D478" s="278" t="s">
        <v>504</v>
      </c>
      <c r="E478" s="279">
        <v>0</v>
      </c>
      <c r="F478" s="279">
        <v>-157959859.09999999</v>
      </c>
      <c r="G478" s="279">
        <v>-1236182884</v>
      </c>
      <c r="H478" s="279">
        <v>-288136522.60000002</v>
      </c>
      <c r="I478" s="279">
        <v>0</v>
      </c>
      <c r="J478" s="279">
        <v>0</v>
      </c>
      <c r="K478" s="279">
        <v>0</v>
      </c>
      <c r="L478" s="279">
        <v>0</v>
      </c>
      <c r="M478" s="279">
        <v>-1682279265</v>
      </c>
      <c r="N478" s="111"/>
      <c r="O478" s="111"/>
      <c r="P478" s="111"/>
      <c r="Q478" s="111"/>
      <c r="R478" s="111"/>
      <c r="S478" s="111"/>
      <c r="T478" s="111"/>
      <c r="U478" s="111"/>
    </row>
    <row r="479" spans="1:21" x14ac:dyDescent="0.3">
      <c r="A479" s="278" t="s">
        <v>192</v>
      </c>
      <c r="B479" s="333">
        <v>43465</v>
      </c>
      <c r="C479" s="278" t="s">
        <v>132</v>
      </c>
      <c r="D479" s="278" t="s">
        <v>102</v>
      </c>
      <c r="E479" s="279">
        <v>0</v>
      </c>
      <c r="F479" s="279">
        <v>54195030.07</v>
      </c>
      <c r="G479" s="279">
        <v>53610653.159999996</v>
      </c>
      <c r="H479" s="279">
        <v>92901265.230000004</v>
      </c>
      <c r="I479" s="279">
        <v>0</v>
      </c>
      <c r="J479" s="279">
        <v>0</v>
      </c>
      <c r="K479" s="279">
        <v>0</v>
      </c>
      <c r="L479" s="279">
        <v>0</v>
      </c>
      <c r="M479" s="279">
        <v>200706948.46000001</v>
      </c>
      <c r="N479" s="111"/>
      <c r="O479" s="111"/>
      <c r="P479" s="111"/>
      <c r="Q479" s="111"/>
      <c r="R479" s="111"/>
      <c r="S479" s="111"/>
      <c r="T479" s="111"/>
      <c r="U479" s="111"/>
    </row>
    <row r="480" spans="1:21" x14ac:dyDescent="0.3">
      <c r="A480" s="278" t="s">
        <v>192</v>
      </c>
      <c r="B480" s="333">
        <v>43465</v>
      </c>
      <c r="C480" s="278" t="s">
        <v>133</v>
      </c>
      <c r="D480" s="278" t="s">
        <v>103</v>
      </c>
      <c r="E480" s="279"/>
      <c r="F480" s="279"/>
      <c r="G480" s="279"/>
      <c r="H480" s="279"/>
      <c r="I480" s="279"/>
      <c r="J480" s="279"/>
      <c r="K480" s="279"/>
      <c r="L480" s="279"/>
      <c r="M480" s="279">
        <v>315469.11</v>
      </c>
      <c r="N480" s="111"/>
      <c r="O480" s="111"/>
      <c r="P480" s="111"/>
      <c r="Q480" s="111"/>
      <c r="R480" s="111"/>
      <c r="S480" s="111"/>
      <c r="T480" s="111"/>
      <c r="U480" s="111"/>
    </row>
    <row r="481" spans="1:21" x14ac:dyDescent="0.3">
      <c r="A481" s="278" t="s">
        <v>192</v>
      </c>
      <c r="B481" s="333">
        <v>43465</v>
      </c>
      <c r="C481" s="278" t="s">
        <v>134</v>
      </c>
      <c r="D481" s="278" t="s">
        <v>105</v>
      </c>
      <c r="E481" s="279"/>
      <c r="F481" s="279"/>
      <c r="G481" s="279"/>
      <c r="H481" s="279"/>
      <c r="I481" s="279"/>
      <c r="J481" s="279"/>
      <c r="K481" s="279"/>
      <c r="L481" s="279"/>
      <c r="M481" s="279">
        <v>201022417.56999999</v>
      </c>
      <c r="N481" s="111"/>
      <c r="O481" s="111"/>
      <c r="P481" s="111"/>
      <c r="Q481" s="111"/>
      <c r="R481" s="111"/>
      <c r="S481" s="111"/>
      <c r="T481" s="111"/>
      <c r="U481" s="111"/>
    </row>
    <row r="482" spans="1:21" x14ac:dyDescent="0.3">
      <c r="A482" s="278" t="s">
        <v>163</v>
      </c>
      <c r="B482" s="333">
        <v>42735</v>
      </c>
      <c r="C482" s="278" t="s">
        <v>120</v>
      </c>
      <c r="D482" s="278" t="s">
        <v>493</v>
      </c>
      <c r="E482" s="279">
        <v>0</v>
      </c>
      <c r="F482" s="279">
        <v>0</v>
      </c>
      <c r="G482" s="279">
        <v>0</v>
      </c>
      <c r="H482" s="279">
        <v>0</v>
      </c>
      <c r="I482" s="279">
        <v>0</v>
      </c>
      <c r="J482" s="279">
        <v>0</v>
      </c>
      <c r="K482" s="279">
        <v>0</v>
      </c>
      <c r="L482" s="279">
        <v>260154260.50999999</v>
      </c>
      <c r="M482" s="279">
        <v>260154260.50999999</v>
      </c>
      <c r="N482" s="111"/>
      <c r="O482" s="111"/>
      <c r="P482" s="111"/>
      <c r="Q482" s="111"/>
      <c r="R482" s="111"/>
      <c r="S482" s="111"/>
      <c r="T482" s="111"/>
      <c r="U482" s="111"/>
    </row>
    <row r="483" spans="1:21" x14ac:dyDescent="0.3">
      <c r="A483" s="278" t="s">
        <v>163</v>
      </c>
      <c r="B483" s="333">
        <v>42735</v>
      </c>
      <c r="C483" s="278" t="s">
        <v>121</v>
      </c>
      <c r="D483" s="278" t="s">
        <v>494</v>
      </c>
      <c r="E483" s="279">
        <v>0</v>
      </c>
      <c r="F483" s="279">
        <v>0</v>
      </c>
      <c r="G483" s="279">
        <v>0</v>
      </c>
      <c r="H483" s="279">
        <v>0</v>
      </c>
      <c r="I483" s="279">
        <v>0</v>
      </c>
      <c r="J483" s="279">
        <v>0</v>
      </c>
      <c r="K483" s="279">
        <v>0</v>
      </c>
      <c r="L483" s="279">
        <v>37444300.100000001</v>
      </c>
      <c r="M483" s="279">
        <v>37444300.100000001</v>
      </c>
      <c r="N483" s="111"/>
      <c r="O483" s="111"/>
      <c r="P483" s="111"/>
      <c r="Q483" s="111"/>
      <c r="R483" s="111"/>
      <c r="S483" s="111"/>
      <c r="T483" s="111"/>
      <c r="U483" s="111"/>
    </row>
    <row r="484" spans="1:21" x14ac:dyDescent="0.3">
      <c r="A484" s="278" t="s">
        <v>163</v>
      </c>
      <c r="B484" s="333">
        <v>42735</v>
      </c>
      <c r="C484" s="278" t="s">
        <v>122</v>
      </c>
      <c r="D484" s="278" t="s">
        <v>495</v>
      </c>
      <c r="E484" s="279">
        <v>0</v>
      </c>
      <c r="F484" s="279">
        <v>0</v>
      </c>
      <c r="G484" s="279">
        <v>0</v>
      </c>
      <c r="H484" s="279">
        <v>0</v>
      </c>
      <c r="I484" s="279">
        <v>0</v>
      </c>
      <c r="J484" s="279">
        <v>0</v>
      </c>
      <c r="K484" s="279">
        <v>0</v>
      </c>
      <c r="L484" s="279">
        <v>222709960.41</v>
      </c>
      <c r="M484" s="279">
        <v>222709960.41</v>
      </c>
      <c r="N484" s="111"/>
      <c r="O484" s="111"/>
      <c r="P484" s="111"/>
      <c r="Q484" s="111"/>
      <c r="R484" s="111"/>
      <c r="S484" s="111"/>
      <c r="T484" s="111"/>
      <c r="U484" s="111"/>
    </row>
    <row r="485" spans="1:21" x14ac:dyDescent="0.3">
      <c r="A485" s="278" t="s">
        <v>163</v>
      </c>
      <c r="B485" s="333">
        <v>42735</v>
      </c>
      <c r="C485" s="278" t="s">
        <v>123</v>
      </c>
      <c r="D485" s="278" t="s">
        <v>496</v>
      </c>
      <c r="E485" s="279">
        <v>0</v>
      </c>
      <c r="F485" s="279">
        <v>0</v>
      </c>
      <c r="G485" s="279">
        <v>0</v>
      </c>
      <c r="H485" s="279">
        <v>0</v>
      </c>
      <c r="I485" s="279">
        <v>0</v>
      </c>
      <c r="J485" s="279">
        <v>0</v>
      </c>
      <c r="K485" s="279">
        <v>0</v>
      </c>
      <c r="L485" s="279">
        <v>261005870.06</v>
      </c>
      <c r="M485" s="279">
        <v>261005870.06</v>
      </c>
      <c r="N485" s="111"/>
      <c r="O485" s="111"/>
      <c r="P485" s="111"/>
      <c r="Q485" s="111"/>
      <c r="R485" s="111"/>
      <c r="S485" s="111"/>
      <c r="T485" s="111"/>
      <c r="U485" s="111"/>
    </row>
    <row r="486" spans="1:21" x14ac:dyDescent="0.3">
      <c r="A486" s="278" t="s">
        <v>163</v>
      </c>
      <c r="B486" s="333">
        <v>42735</v>
      </c>
      <c r="C486" s="278" t="s">
        <v>124</v>
      </c>
      <c r="D486" s="278" t="s">
        <v>497</v>
      </c>
      <c r="E486" s="279">
        <v>0</v>
      </c>
      <c r="F486" s="279">
        <v>0</v>
      </c>
      <c r="G486" s="279">
        <v>0</v>
      </c>
      <c r="H486" s="279">
        <v>0</v>
      </c>
      <c r="I486" s="279">
        <v>0</v>
      </c>
      <c r="J486" s="279">
        <v>0</v>
      </c>
      <c r="K486" s="279">
        <v>0</v>
      </c>
      <c r="L486" s="279">
        <v>37444300.100000001</v>
      </c>
      <c r="M486" s="279">
        <v>37444300.100000001</v>
      </c>
      <c r="N486" s="111"/>
      <c r="O486" s="111"/>
      <c r="P486" s="111"/>
      <c r="Q486" s="111"/>
      <c r="R486" s="111"/>
      <c r="S486" s="111"/>
      <c r="T486" s="111"/>
      <c r="U486" s="111"/>
    </row>
    <row r="487" spans="1:21" x14ac:dyDescent="0.3">
      <c r="A487" s="278" t="s">
        <v>163</v>
      </c>
      <c r="B487" s="333">
        <v>42735</v>
      </c>
      <c r="C487" s="278" t="s">
        <v>125</v>
      </c>
      <c r="D487" s="278" t="s">
        <v>498</v>
      </c>
      <c r="E487" s="279">
        <v>0</v>
      </c>
      <c r="F487" s="279">
        <v>0</v>
      </c>
      <c r="G487" s="279">
        <v>0</v>
      </c>
      <c r="H487" s="279">
        <v>0</v>
      </c>
      <c r="I487" s="279">
        <v>0</v>
      </c>
      <c r="J487" s="279">
        <v>0</v>
      </c>
      <c r="K487" s="279">
        <v>0</v>
      </c>
      <c r="L487" s="279">
        <v>223561569.96000001</v>
      </c>
      <c r="M487" s="279">
        <v>223561569.96000001</v>
      </c>
      <c r="N487" s="111"/>
      <c r="O487" s="111"/>
      <c r="P487" s="111"/>
      <c r="Q487" s="111"/>
      <c r="R487" s="111"/>
      <c r="S487" s="111"/>
      <c r="T487" s="111"/>
      <c r="U487" s="111"/>
    </row>
    <row r="488" spans="1:21" x14ac:dyDescent="0.3">
      <c r="A488" s="278" t="s">
        <v>163</v>
      </c>
      <c r="B488" s="333">
        <v>42735</v>
      </c>
      <c r="C488" s="278" t="s">
        <v>126</v>
      </c>
      <c r="D488" s="278" t="s">
        <v>499</v>
      </c>
      <c r="E488" s="279">
        <v>0</v>
      </c>
      <c r="F488" s="279">
        <v>0</v>
      </c>
      <c r="G488" s="279">
        <v>0</v>
      </c>
      <c r="H488" s="279">
        <v>0</v>
      </c>
      <c r="I488" s="279">
        <v>0</v>
      </c>
      <c r="J488" s="279">
        <v>0</v>
      </c>
      <c r="K488" s="279">
        <v>0</v>
      </c>
      <c r="L488" s="279">
        <v>-18855422.960000001</v>
      </c>
      <c r="M488" s="279">
        <v>-18855422.960000001</v>
      </c>
      <c r="N488" s="111"/>
      <c r="O488" s="111"/>
      <c r="P488" s="111"/>
      <c r="Q488" s="111"/>
      <c r="R488" s="111"/>
      <c r="S488" s="111"/>
      <c r="T488" s="111"/>
      <c r="U488" s="111"/>
    </row>
    <row r="489" spans="1:21" x14ac:dyDescent="0.3">
      <c r="A489" s="278" t="s">
        <v>163</v>
      </c>
      <c r="B489" s="333">
        <v>42735</v>
      </c>
      <c r="C489" s="278" t="s">
        <v>127</v>
      </c>
      <c r="D489" s="278" t="s">
        <v>500</v>
      </c>
      <c r="E489" s="279">
        <v>0</v>
      </c>
      <c r="F489" s="279">
        <v>0</v>
      </c>
      <c r="G489" s="279">
        <v>0</v>
      </c>
      <c r="H489" s="279">
        <v>0</v>
      </c>
      <c r="I489" s="279">
        <v>0</v>
      </c>
      <c r="J489" s="279">
        <v>0</v>
      </c>
      <c r="K489" s="279">
        <v>0</v>
      </c>
      <c r="L489" s="279">
        <v>13122014.310000001</v>
      </c>
      <c r="M489" s="279">
        <v>13122014.310000001</v>
      </c>
      <c r="N489" s="111"/>
      <c r="O489" s="111"/>
      <c r="P489" s="111"/>
      <c r="Q489" s="111"/>
      <c r="R489" s="111"/>
      <c r="S489" s="111"/>
      <c r="T489" s="111"/>
      <c r="U489" s="111"/>
    </row>
    <row r="490" spans="1:21" x14ac:dyDescent="0.3">
      <c r="A490" s="278" t="s">
        <v>163</v>
      </c>
      <c r="B490" s="333">
        <v>42735</v>
      </c>
      <c r="C490" s="278" t="s">
        <v>128</v>
      </c>
      <c r="D490" s="278" t="s">
        <v>501</v>
      </c>
      <c r="E490" s="279">
        <v>0</v>
      </c>
      <c r="F490" s="279">
        <v>0</v>
      </c>
      <c r="G490" s="279">
        <v>0</v>
      </c>
      <c r="H490" s="279">
        <v>0</v>
      </c>
      <c r="I490" s="279">
        <v>0</v>
      </c>
      <c r="J490" s="279">
        <v>0</v>
      </c>
      <c r="K490" s="279">
        <v>0</v>
      </c>
      <c r="L490" s="279">
        <v>-31977437.27</v>
      </c>
      <c r="M490" s="279">
        <v>-31977437.27</v>
      </c>
      <c r="N490" s="111"/>
      <c r="O490" s="111"/>
      <c r="P490" s="111"/>
      <c r="Q490" s="111"/>
      <c r="R490" s="111"/>
      <c r="S490" s="111"/>
      <c r="T490" s="111"/>
      <c r="U490" s="111"/>
    </row>
    <row r="491" spans="1:21" x14ac:dyDescent="0.3">
      <c r="A491" s="278" t="s">
        <v>163</v>
      </c>
      <c r="B491" s="333">
        <v>42735</v>
      </c>
      <c r="C491" s="278" t="s">
        <v>129</v>
      </c>
      <c r="D491" s="278" t="s">
        <v>502</v>
      </c>
      <c r="E491" s="279">
        <v>0</v>
      </c>
      <c r="F491" s="279">
        <v>0</v>
      </c>
      <c r="G491" s="279">
        <v>0</v>
      </c>
      <c r="H491" s="279">
        <v>0</v>
      </c>
      <c r="I491" s="279">
        <v>0</v>
      </c>
      <c r="J491" s="279">
        <v>0</v>
      </c>
      <c r="K491" s="279">
        <v>0</v>
      </c>
      <c r="L491" s="279">
        <v>0</v>
      </c>
      <c r="M491" s="279">
        <v>0</v>
      </c>
      <c r="N491" s="111"/>
      <c r="O491" s="111"/>
      <c r="P491" s="111"/>
      <c r="Q491" s="111"/>
      <c r="R491" s="111"/>
      <c r="S491" s="111"/>
      <c r="T491" s="111"/>
      <c r="U491" s="111"/>
    </row>
    <row r="492" spans="1:21" x14ac:dyDescent="0.3">
      <c r="A492" s="278" t="s">
        <v>163</v>
      </c>
      <c r="B492" s="333">
        <v>42735</v>
      </c>
      <c r="C492" s="278" t="s">
        <v>130</v>
      </c>
      <c r="D492" s="278" t="s">
        <v>503</v>
      </c>
      <c r="E492" s="279">
        <v>0</v>
      </c>
      <c r="F492" s="279">
        <v>0</v>
      </c>
      <c r="G492" s="279">
        <v>0</v>
      </c>
      <c r="H492" s="279">
        <v>0</v>
      </c>
      <c r="I492" s="279">
        <v>0</v>
      </c>
      <c r="J492" s="279">
        <v>0</v>
      </c>
      <c r="K492" s="279">
        <v>0</v>
      </c>
      <c r="L492" s="279">
        <v>0</v>
      </c>
      <c r="M492" s="279">
        <v>0</v>
      </c>
      <c r="N492" s="111"/>
      <c r="O492" s="111"/>
      <c r="P492" s="111"/>
      <c r="Q492" s="111"/>
      <c r="R492" s="111"/>
      <c r="S492" s="111"/>
      <c r="T492" s="111"/>
      <c r="U492" s="111"/>
    </row>
    <row r="493" spans="1:21" x14ac:dyDescent="0.3">
      <c r="A493" s="278" t="s">
        <v>163</v>
      </c>
      <c r="B493" s="333">
        <v>42735</v>
      </c>
      <c r="C493" s="278" t="s">
        <v>131</v>
      </c>
      <c r="D493" s="278" t="s">
        <v>504</v>
      </c>
      <c r="E493" s="279">
        <v>0</v>
      </c>
      <c r="F493" s="279">
        <v>0</v>
      </c>
      <c r="G493" s="279">
        <v>0</v>
      </c>
      <c r="H493" s="279">
        <v>0</v>
      </c>
      <c r="I493" s="279">
        <v>0</v>
      </c>
      <c r="J493" s="279">
        <v>0</v>
      </c>
      <c r="K493" s="279">
        <v>0</v>
      </c>
      <c r="L493" s="279">
        <v>0</v>
      </c>
      <c r="M493" s="279">
        <v>0</v>
      </c>
      <c r="N493" s="111"/>
      <c r="O493" s="111"/>
      <c r="P493" s="111"/>
      <c r="Q493" s="111"/>
      <c r="R493" s="111"/>
      <c r="S493" s="111"/>
      <c r="T493" s="111"/>
      <c r="U493" s="111"/>
    </row>
    <row r="494" spans="1:21" x14ac:dyDescent="0.3">
      <c r="A494" s="278" t="s">
        <v>163</v>
      </c>
      <c r="B494" s="333">
        <v>42735</v>
      </c>
      <c r="C494" s="278" t="s">
        <v>132</v>
      </c>
      <c r="D494" s="278" t="s">
        <v>102</v>
      </c>
      <c r="E494" s="279">
        <v>0</v>
      </c>
      <c r="F494" s="279">
        <v>0</v>
      </c>
      <c r="G494" s="279">
        <v>0</v>
      </c>
      <c r="H494" s="279">
        <v>0</v>
      </c>
      <c r="I494" s="279">
        <v>0</v>
      </c>
      <c r="J494" s="279">
        <v>0</v>
      </c>
      <c r="K494" s="279">
        <v>0</v>
      </c>
      <c r="L494" s="279">
        <v>145058953.91999999</v>
      </c>
      <c r="M494" s="279">
        <v>145058953.91999999</v>
      </c>
      <c r="N494" s="111"/>
      <c r="O494" s="111"/>
      <c r="P494" s="111"/>
      <c r="Q494" s="111"/>
      <c r="R494" s="111"/>
      <c r="S494" s="111"/>
      <c r="T494" s="111"/>
      <c r="U494" s="111"/>
    </row>
    <row r="495" spans="1:21" x14ac:dyDescent="0.3">
      <c r="A495" s="278" t="s">
        <v>163</v>
      </c>
      <c r="B495" s="333">
        <v>42735</v>
      </c>
      <c r="C495" s="278" t="s">
        <v>133</v>
      </c>
      <c r="D495" s="278" t="s">
        <v>103</v>
      </c>
      <c r="E495" s="279"/>
      <c r="F495" s="279"/>
      <c r="G495" s="279"/>
      <c r="H495" s="279"/>
      <c r="I495" s="279"/>
      <c r="J495" s="279"/>
      <c r="K495" s="279"/>
      <c r="L495" s="279"/>
      <c r="M495" s="279">
        <v>2960761.56</v>
      </c>
      <c r="N495" s="111"/>
      <c r="O495" s="111"/>
      <c r="P495" s="111"/>
      <c r="Q495" s="111"/>
      <c r="R495" s="111"/>
      <c r="S495" s="111"/>
      <c r="T495" s="111"/>
      <c r="U495" s="111"/>
    </row>
    <row r="496" spans="1:21" x14ac:dyDescent="0.3">
      <c r="A496" s="278" t="s">
        <v>163</v>
      </c>
      <c r="B496" s="333">
        <v>42735</v>
      </c>
      <c r="C496" s="278" t="s">
        <v>134</v>
      </c>
      <c r="D496" s="278" t="s">
        <v>105</v>
      </c>
      <c r="E496" s="279"/>
      <c r="F496" s="279"/>
      <c r="G496" s="279"/>
      <c r="H496" s="279"/>
      <c r="I496" s="279"/>
      <c r="J496" s="279"/>
      <c r="K496" s="279"/>
      <c r="L496" s="279"/>
      <c r="M496" s="279">
        <v>148019715.47999999</v>
      </c>
      <c r="N496" s="111"/>
      <c r="O496" s="111"/>
      <c r="P496" s="111"/>
      <c r="Q496" s="111"/>
      <c r="R496" s="111"/>
      <c r="S496" s="111"/>
      <c r="T496" s="111"/>
      <c r="U496" s="111"/>
    </row>
    <row r="497" spans="1:21" x14ac:dyDescent="0.3">
      <c r="A497" s="278" t="s">
        <v>163</v>
      </c>
      <c r="B497" s="333">
        <v>43100</v>
      </c>
      <c r="C497" s="278" t="s">
        <v>120</v>
      </c>
      <c r="D497" s="278" t="s">
        <v>493</v>
      </c>
      <c r="E497" s="279">
        <v>0</v>
      </c>
      <c r="F497" s="279">
        <v>0</v>
      </c>
      <c r="G497" s="279">
        <v>0</v>
      </c>
      <c r="H497" s="279">
        <v>0</v>
      </c>
      <c r="I497" s="279">
        <v>0</v>
      </c>
      <c r="J497" s="279">
        <v>0</v>
      </c>
      <c r="K497" s="279">
        <v>0</v>
      </c>
      <c r="L497" s="279">
        <v>106403267</v>
      </c>
      <c r="M497" s="279">
        <v>106403267</v>
      </c>
      <c r="N497" s="111"/>
      <c r="O497" s="111"/>
      <c r="P497" s="111"/>
      <c r="Q497" s="111"/>
      <c r="R497" s="111"/>
      <c r="S497" s="111"/>
      <c r="T497" s="111"/>
      <c r="U497" s="111"/>
    </row>
    <row r="498" spans="1:21" x14ac:dyDescent="0.3">
      <c r="A498" s="278" t="s">
        <v>163</v>
      </c>
      <c r="B498" s="333">
        <v>43100</v>
      </c>
      <c r="C498" s="278" t="s">
        <v>121</v>
      </c>
      <c r="D498" s="278" t="s">
        <v>494</v>
      </c>
      <c r="E498" s="279">
        <v>0</v>
      </c>
      <c r="F498" s="279">
        <v>0</v>
      </c>
      <c r="G498" s="279">
        <v>0</v>
      </c>
      <c r="H498" s="279">
        <v>0</v>
      </c>
      <c r="I498" s="279">
        <v>0</v>
      </c>
      <c r="J498" s="279">
        <v>0</v>
      </c>
      <c r="K498" s="279">
        <v>0</v>
      </c>
      <c r="L498" s="279">
        <v>24255270.379999999</v>
      </c>
      <c r="M498" s="279">
        <v>24255270.379999999</v>
      </c>
      <c r="N498" s="111"/>
      <c r="O498" s="111"/>
      <c r="P498" s="111"/>
      <c r="Q498" s="111"/>
      <c r="R498" s="111"/>
      <c r="S498" s="111"/>
      <c r="T498" s="111"/>
      <c r="U498" s="111"/>
    </row>
    <row r="499" spans="1:21" x14ac:dyDescent="0.3">
      <c r="A499" s="278" t="s">
        <v>163</v>
      </c>
      <c r="B499" s="333">
        <v>43100</v>
      </c>
      <c r="C499" s="278" t="s">
        <v>122</v>
      </c>
      <c r="D499" s="278" t="s">
        <v>495</v>
      </c>
      <c r="E499" s="279">
        <v>0</v>
      </c>
      <c r="F499" s="279">
        <v>0</v>
      </c>
      <c r="G499" s="279">
        <v>0</v>
      </c>
      <c r="H499" s="279">
        <v>0</v>
      </c>
      <c r="I499" s="279">
        <v>0</v>
      </c>
      <c r="J499" s="279">
        <v>0</v>
      </c>
      <c r="K499" s="279">
        <v>0</v>
      </c>
      <c r="L499" s="279">
        <v>82147996.620000005</v>
      </c>
      <c r="M499" s="279">
        <v>82147996.620000005</v>
      </c>
      <c r="N499" s="111"/>
      <c r="O499" s="111"/>
      <c r="P499" s="111"/>
      <c r="Q499" s="111"/>
      <c r="R499" s="111"/>
      <c r="S499" s="111"/>
      <c r="T499" s="111"/>
      <c r="U499" s="111"/>
    </row>
    <row r="500" spans="1:21" x14ac:dyDescent="0.3">
      <c r="A500" s="278" t="s">
        <v>163</v>
      </c>
      <c r="B500" s="333">
        <v>43100</v>
      </c>
      <c r="C500" s="278" t="s">
        <v>123</v>
      </c>
      <c r="D500" s="278" t="s">
        <v>496</v>
      </c>
      <c r="E500" s="279">
        <v>0</v>
      </c>
      <c r="F500" s="279">
        <v>0</v>
      </c>
      <c r="G500" s="279">
        <v>0</v>
      </c>
      <c r="H500" s="279">
        <v>0</v>
      </c>
      <c r="I500" s="279">
        <v>0</v>
      </c>
      <c r="J500" s="279">
        <v>0</v>
      </c>
      <c r="K500" s="279">
        <v>0</v>
      </c>
      <c r="L500" s="279">
        <v>106494694</v>
      </c>
      <c r="M500" s="279">
        <v>106494694</v>
      </c>
      <c r="N500" s="111"/>
      <c r="O500" s="111"/>
      <c r="P500" s="111"/>
      <c r="Q500" s="111"/>
      <c r="R500" s="111"/>
      <c r="S500" s="111"/>
      <c r="T500" s="111"/>
      <c r="U500" s="111"/>
    </row>
    <row r="501" spans="1:21" x14ac:dyDescent="0.3">
      <c r="A501" s="278" t="s">
        <v>163</v>
      </c>
      <c r="B501" s="333">
        <v>43100</v>
      </c>
      <c r="C501" s="278" t="s">
        <v>124</v>
      </c>
      <c r="D501" s="278" t="s">
        <v>497</v>
      </c>
      <c r="E501" s="279">
        <v>0</v>
      </c>
      <c r="F501" s="279">
        <v>0</v>
      </c>
      <c r="G501" s="279">
        <v>0</v>
      </c>
      <c r="H501" s="279">
        <v>0</v>
      </c>
      <c r="I501" s="279">
        <v>0</v>
      </c>
      <c r="J501" s="279">
        <v>0</v>
      </c>
      <c r="K501" s="279">
        <v>0</v>
      </c>
      <c r="L501" s="279">
        <v>24255270.379999999</v>
      </c>
      <c r="M501" s="279">
        <v>24255270.379999999</v>
      </c>
      <c r="N501" s="111"/>
      <c r="O501" s="111"/>
      <c r="P501" s="111"/>
      <c r="Q501" s="111"/>
      <c r="R501" s="111"/>
      <c r="S501" s="111"/>
      <c r="T501" s="111"/>
      <c r="U501" s="111"/>
    </row>
    <row r="502" spans="1:21" x14ac:dyDescent="0.3">
      <c r="A502" s="278" t="s">
        <v>163</v>
      </c>
      <c r="B502" s="333">
        <v>43100</v>
      </c>
      <c r="C502" s="278" t="s">
        <v>125</v>
      </c>
      <c r="D502" s="278" t="s">
        <v>498</v>
      </c>
      <c r="E502" s="279">
        <v>0</v>
      </c>
      <c r="F502" s="279">
        <v>0</v>
      </c>
      <c r="G502" s="279">
        <v>0</v>
      </c>
      <c r="H502" s="279">
        <v>0</v>
      </c>
      <c r="I502" s="279">
        <v>0</v>
      </c>
      <c r="J502" s="279">
        <v>0</v>
      </c>
      <c r="K502" s="279">
        <v>0</v>
      </c>
      <c r="L502" s="279">
        <v>82239423.620000005</v>
      </c>
      <c r="M502" s="279">
        <v>82239423.620000005</v>
      </c>
      <c r="N502" s="111"/>
      <c r="O502" s="111"/>
      <c r="P502" s="111"/>
      <c r="Q502" s="111"/>
      <c r="R502" s="111"/>
      <c r="S502" s="111"/>
      <c r="T502" s="111"/>
      <c r="U502" s="111"/>
    </row>
    <row r="503" spans="1:21" x14ac:dyDescent="0.3">
      <c r="A503" s="278" t="s">
        <v>163</v>
      </c>
      <c r="B503" s="333">
        <v>43100</v>
      </c>
      <c r="C503" s="278" t="s">
        <v>126</v>
      </c>
      <c r="D503" s="278" t="s">
        <v>499</v>
      </c>
      <c r="E503" s="279">
        <v>0</v>
      </c>
      <c r="F503" s="279">
        <v>0</v>
      </c>
      <c r="G503" s="279">
        <v>0</v>
      </c>
      <c r="H503" s="279">
        <v>0</v>
      </c>
      <c r="I503" s="279">
        <v>0</v>
      </c>
      <c r="J503" s="279">
        <v>0</v>
      </c>
      <c r="K503" s="279">
        <v>0</v>
      </c>
      <c r="L503" s="279">
        <v>70405596</v>
      </c>
      <c r="M503" s="279">
        <v>70405596</v>
      </c>
      <c r="N503" s="111"/>
      <c r="O503" s="111"/>
      <c r="P503" s="111"/>
      <c r="Q503" s="111"/>
      <c r="R503" s="111"/>
      <c r="S503" s="111"/>
      <c r="T503" s="111"/>
      <c r="U503" s="111"/>
    </row>
    <row r="504" spans="1:21" x14ac:dyDescent="0.3">
      <c r="A504" s="278" t="s">
        <v>163</v>
      </c>
      <c r="B504" s="333">
        <v>43100</v>
      </c>
      <c r="C504" s="278" t="s">
        <v>127</v>
      </c>
      <c r="D504" s="278" t="s">
        <v>500</v>
      </c>
      <c r="E504" s="279">
        <v>0</v>
      </c>
      <c r="F504" s="279">
        <v>0</v>
      </c>
      <c r="G504" s="279">
        <v>0</v>
      </c>
      <c r="H504" s="279">
        <v>0</v>
      </c>
      <c r="I504" s="279">
        <v>0</v>
      </c>
      <c r="J504" s="279">
        <v>0</v>
      </c>
      <c r="K504" s="279">
        <v>0</v>
      </c>
      <c r="L504" s="279">
        <v>9252826</v>
      </c>
      <c r="M504" s="279">
        <v>9252826</v>
      </c>
      <c r="N504" s="111"/>
      <c r="O504" s="111"/>
      <c r="P504" s="111"/>
      <c r="Q504" s="111"/>
      <c r="R504" s="111"/>
      <c r="S504" s="111"/>
      <c r="T504" s="111"/>
      <c r="U504" s="111"/>
    </row>
    <row r="505" spans="1:21" x14ac:dyDescent="0.3">
      <c r="A505" s="278" t="s">
        <v>163</v>
      </c>
      <c r="B505" s="333">
        <v>43100</v>
      </c>
      <c r="C505" s="278" t="s">
        <v>128</v>
      </c>
      <c r="D505" s="278" t="s">
        <v>501</v>
      </c>
      <c r="E505" s="279">
        <v>0</v>
      </c>
      <c r="F505" s="279">
        <v>0</v>
      </c>
      <c r="G505" s="279">
        <v>0</v>
      </c>
      <c r="H505" s="279">
        <v>0</v>
      </c>
      <c r="I505" s="279">
        <v>0</v>
      </c>
      <c r="J505" s="279">
        <v>0</v>
      </c>
      <c r="K505" s="279">
        <v>0</v>
      </c>
      <c r="L505" s="279">
        <v>61152770</v>
      </c>
      <c r="M505" s="279">
        <v>61152770</v>
      </c>
      <c r="N505" s="111"/>
      <c r="O505" s="111"/>
      <c r="P505" s="111"/>
      <c r="Q505" s="111"/>
      <c r="R505" s="111"/>
      <c r="S505" s="111"/>
      <c r="T505" s="111"/>
      <c r="U505" s="111"/>
    </row>
    <row r="506" spans="1:21" x14ac:dyDescent="0.3">
      <c r="A506" s="278" t="s">
        <v>163</v>
      </c>
      <c r="B506" s="333">
        <v>43100</v>
      </c>
      <c r="C506" s="278" t="s">
        <v>129</v>
      </c>
      <c r="D506" s="278" t="s">
        <v>502</v>
      </c>
      <c r="E506" s="279">
        <v>0</v>
      </c>
      <c r="F506" s="279">
        <v>0</v>
      </c>
      <c r="G506" s="279">
        <v>0</v>
      </c>
      <c r="H506" s="279">
        <v>0</v>
      </c>
      <c r="I506" s="279">
        <v>0</v>
      </c>
      <c r="J506" s="279">
        <v>0</v>
      </c>
      <c r="K506" s="279">
        <v>0</v>
      </c>
      <c r="L506" s="279">
        <v>-59298015</v>
      </c>
      <c r="M506" s="279">
        <v>-59298015</v>
      </c>
      <c r="N506" s="111"/>
      <c r="O506" s="111"/>
      <c r="P506" s="111"/>
      <c r="Q506" s="111"/>
      <c r="R506" s="111"/>
      <c r="S506" s="111"/>
      <c r="T506" s="111"/>
      <c r="U506" s="111"/>
    </row>
    <row r="507" spans="1:21" x14ac:dyDescent="0.3">
      <c r="A507" s="278" t="s">
        <v>163</v>
      </c>
      <c r="B507" s="333">
        <v>43100</v>
      </c>
      <c r="C507" s="278" t="s">
        <v>130</v>
      </c>
      <c r="D507" s="278" t="s">
        <v>503</v>
      </c>
      <c r="E507" s="279">
        <v>0</v>
      </c>
      <c r="F507" s="279">
        <v>0</v>
      </c>
      <c r="G507" s="279">
        <v>0</v>
      </c>
      <c r="H507" s="279">
        <v>0</v>
      </c>
      <c r="I507" s="279">
        <v>0</v>
      </c>
      <c r="J507" s="279">
        <v>0</v>
      </c>
      <c r="K507" s="279">
        <v>0</v>
      </c>
      <c r="L507" s="279">
        <v>-508238</v>
      </c>
      <c r="M507" s="279">
        <v>-508238</v>
      </c>
      <c r="N507" s="111"/>
      <c r="O507" s="111"/>
      <c r="P507" s="111"/>
      <c r="Q507" s="111"/>
      <c r="R507" s="111"/>
      <c r="S507" s="111"/>
      <c r="T507" s="111"/>
      <c r="U507" s="111"/>
    </row>
    <row r="508" spans="1:21" x14ac:dyDescent="0.3">
      <c r="A508" s="278" t="s">
        <v>163</v>
      </c>
      <c r="B508" s="333">
        <v>43100</v>
      </c>
      <c r="C508" s="278" t="s">
        <v>131</v>
      </c>
      <c r="D508" s="278" t="s">
        <v>504</v>
      </c>
      <c r="E508" s="279">
        <v>0</v>
      </c>
      <c r="F508" s="279">
        <v>0</v>
      </c>
      <c r="G508" s="279">
        <v>0</v>
      </c>
      <c r="H508" s="279">
        <v>0</v>
      </c>
      <c r="I508" s="279">
        <v>0</v>
      </c>
      <c r="J508" s="279">
        <v>0</v>
      </c>
      <c r="K508" s="279">
        <v>0</v>
      </c>
      <c r="L508" s="279">
        <v>-58789777</v>
      </c>
      <c r="M508" s="279">
        <v>-58789777</v>
      </c>
      <c r="N508" s="111"/>
      <c r="O508" s="111"/>
      <c r="P508" s="111"/>
      <c r="Q508" s="111"/>
      <c r="R508" s="111"/>
      <c r="S508" s="111"/>
      <c r="T508" s="111"/>
      <c r="U508" s="111"/>
    </row>
    <row r="509" spans="1:21" x14ac:dyDescent="0.3">
      <c r="A509" s="278" t="s">
        <v>163</v>
      </c>
      <c r="B509" s="333">
        <v>43100</v>
      </c>
      <c r="C509" s="278" t="s">
        <v>132</v>
      </c>
      <c r="D509" s="278" t="s">
        <v>102</v>
      </c>
      <c r="E509" s="279">
        <v>0</v>
      </c>
      <c r="F509" s="279">
        <v>0</v>
      </c>
      <c r="G509" s="279">
        <v>0</v>
      </c>
      <c r="H509" s="279">
        <v>0</v>
      </c>
      <c r="I509" s="279">
        <v>0</v>
      </c>
      <c r="J509" s="279">
        <v>0</v>
      </c>
      <c r="K509" s="279">
        <v>0</v>
      </c>
      <c r="L509" s="279">
        <v>54384545.079999998</v>
      </c>
      <c r="M509" s="279">
        <v>54384545.079999998</v>
      </c>
      <c r="N509" s="111"/>
      <c r="O509" s="111"/>
      <c r="P509" s="111"/>
      <c r="Q509" s="111"/>
      <c r="R509" s="111"/>
      <c r="S509" s="111"/>
      <c r="T509" s="111"/>
      <c r="U509" s="111"/>
    </row>
    <row r="510" spans="1:21" x14ac:dyDescent="0.3">
      <c r="A510" s="278" t="s">
        <v>163</v>
      </c>
      <c r="B510" s="333">
        <v>43100</v>
      </c>
      <c r="C510" s="278" t="s">
        <v>133</v>
      </c>
      <c r="D510" s="278" t="s">
        <v>103</v>
      </c>
      <c r="E510" s="279"/>
      <c r="F510" s="279"/>
      <c r="G510" s="279"/>
      <c r="H510" s="279"/>
      <c r="I510" s="279"/>
      <c r="J510" s="279"/>
      <c r="K510" s="279"/>
      <c r="L510" s="279"/>
      <c r="M510" s="279">
        <v>0.31</v>
      </c>
      <c r="N510" s="111"/>
      <c r="O510" s="111"/>
      <c r="P510" s="111"/>
      <c r="Q510" s="111"/>
      <c r="R510" s="111"/>
      <c r="S510" s="111"/>
      <c r="T510" s="111"/>
      <c r="U510" s="111"/>
    </row>
    <row r="511" spans="1:21" x14ac:dyDescent="0.3">
      <c r="A511" s="278" t="s">
        <v>163</v>
      </c>
      <c r="B511" s="333">
        <v>43100</v>
      </c>
      <c r="C511" s="278" t="s">
        <v>134</v>
      </c>
      <c r="D511" s="278" t="s">
        <v>105</v>
      </c>
      <c r="E511" s="279"/>
      <c r="F511" s="279"/>
      <c r="G511" s="279"/>
      <c r="H511" s="279"/>
      <c r="I511" s="279"/>
      <c r="J511" s="279"/>
      <c r="K511" s="279"/>
      <c r="L511" s="279"/>
      <c r="M511" s="279">
        <v>54384545.390000001</v>
      </c>
      <c r="N511" s="111"/>
      <c r="O511" s="111"/>
      <c r="P511" s="111"/>
      <c r="Q511" s="111"/>
      <c r="R511" s="111"/>
      <c r="S511" s="111"/>
      <c r="T511" s="111"/>
      <c r="U511" s="111"/>
    </row>
    <row r="512" spans="1:21" x14ac:dyDescent="0.3">
      <c r="A512" s="278" t="s">
        <v>163</v>
      </c>
      <c r="B512" s="333">
        <v>43465</v>
      </c>
      <c r="C512" s="278" t="s">
        <v>120</v>
      </c>
      <c r="D512" s="278" t="s">
        <v>493</v>
      </c>
      <c r="E512" s="279">
        <v>0</v>
      </c>
      <c r="F512" s="279">
        <v>0</v>
      </c>
      <c r="G512" s="279">
        <v>0</v>
      </c>
      <c r="H512" s="279">
        <v>0</v>
      </c>
      <c r="I512" s="279">
        <v>0</v>
      </c>
      <c r="J512" s="279">
        <v>0</v>
      </c>
      <c r="K512" s="279">
        <v>-528549.87</v>
      </c>
      <c r="L512" s="279">
        <v>89628626.319999993</v>
      </c>
      <c r="M512" s="279">
        <v>89100076.450000003</v>
      </c>
      <c r="N512" s="111"/>
      <c r="O512" s="111"/>
      <c r="P512" s="111"/>
      <c r="Q512" s="111"/>
      <c r="R512" s="111"/>
      <c r="S512" s="111"/>
      <c r="T512" s="111"/>
      <c r="U512" s="111"/>
    </row>
    <row r="513" spans="1:21" x14ac:dyDescent="0.3">
      <c r="A513" s="278" t="s">
        <v>163</v>
      </c>
      <c r="B513" s="333">
        <v>43465</v>
      </c>
      <c r="C513" s="278" t="s">
        <v>121</v>
      </c>
      <c r="D513" s="278" t="s">
        <v>494</v>
      </c>
      <c r="E513" s="279">
        <v>0</v>
      </c>
      <c r="F513" s="279">
        <v>0</v>
      </c>
      <c r="G513" s="279">
        <v>0</v>
      </c>
      <c r="H513" s="279">
        <v>0</v>
      </c>
      <c r="I513" s="279">
        <v>0</v>
      </c>
      <c r="J513" s="279">
        <v>0</v>
      </c>
      <c r="K513" s="279">
        <v>-528549.87</v>
      </c>
      <c r="L513" s="279">
        <v>20174947.859999999</v>
      </c>
      <c r="M513" s="279">
        <v>19646397.989999998</v>
      </c>
      <c r="N513" s="111"/>
      <c r="O513" s="111"/>
      <c r="P513" s="111"/>
      <c r="Q513" s="111"/>
      <c r="R513" s="111"/>
      <c r="S513" s="111"/>
      <c r="T513" s="111"/>
      <c r="U513" s="111"/>
    </row>
    <row r="514" spans="1:21" x14ac:dyDescent="0.3">
      <c r="A514" s="278" t="s">
        <v>163</v>
      </c>
      <c r="B514" s="333">
        <v>43465</v>
      </c>
      <c r="C514" s="278" t="s">
        <v>122</v>
      </c>
      <c r="D514" s="278" t="s">
        <v>495</v>
      </c>
      <c r="E514" s="279">
        <v>0</v>
      </c>
      <c r="F514" s="279">
        <v>0</v>
      </c>
      <c r="G514" s="279">
        <v>0</v>
      </c>
      <c r="H514" s="279">
        <v>0</v>
      </c>
      <c r="I514" s="279">
        <v>0</v>
      </c>
      <c r="J514" s="279">
        <v>0</v>
      </c>
      <c r="K514" s="279">
        <v>0</v>
      </c>
      <c r="L514" s="279">
        <v>69453678.459999993</v>
      </c>
      <c r="M514" s="279">
        <v>69453678.459999993</v>
      </c>
      <c r="N514" s="111"/>
      <c r="O514" s="111"/>
      <c r="P514" s="111"/>
      <c r="Q514" s="111"/>
      <c r="R514" s="111"/>
      <c r="S514" s="111"/>
      <c r="T514" s="111"/>
      <c r="U514" s="111"/>
    </row>
    <row r="515" spans="1:21" x14ac:dyDescent="0.3">
      <c r="A515" s="278" t="s">
        <v>163</v>
      </c>
      <c r="B515" s="333">
        <v>43465</v>
      </c>
      <c r="C515" s="278" t="s">
        <v>123</v>
      </c>
      <c r="D515" s="278" t="s">
        <v>496</v>
      </c>
      <c r="E515" s="279">
        <v>0</v>
      </c>
      <c r="F515" s="279">
        <v>0</v>
      </c>
      <c r="G515" s="279">
        <v>0</v>
      </c>
      <c r="H515" s="279">
        <v>0</v>
      </c>
      <c r="I515" s="279">
        <v>0</v>
      </c>
      <c r="J515" s="279">
        <v>0</v>
      </c>
      <c r="K515" s="279">
        <v>-528549.87</v>
      </c>
      <c r="L515" s="279">
        <v>89257256.310000002</v>
      </c>
      <c r="M515" s="279">
        <v>88728706.439999998</v>
      </c>
      <c r="N515" s="111"/>
      <c r="O515" s="111"/>
      <c r="P515" s="111"/>
      <c r="Q515" s="111"/>
      <c r="R515" s="111"/>
      <c r="S515" s="111"/>
      <c r="T515" s="111"/>
      <c r="U515" s="111"/>
    </row>
    <row r="516" spans="1:21" x14ac:dyDescent="0.3">
      <c r="A516" s="278" t="s">
        <v>163</v>
      </c>
      <c r="B516" s="333">
        <v>43465</v>
      </c>
      <c r="C516" s="278" t="s">
        <v>124</v>
      </c>
      <c r="D516" s="278" t="s">
        <v>497</v>
      </c>
      <c r="E516" s="279">
        <v>0</v>
      </c>
      <c r="F516" s="279">
        <v>0</v>
      </c>
      <c r="G516" s="279">
        <v>0</v>
      </c>
      <c r="H516" s="279">
        <v>0</v>
      </c>
      <c r="I516" s="279">
        <v>0</v>
      </c>
      <c r="J516" s="279">
        <v>0</v>
      </c>
      <c r="K516" s="279">
        <v>-528549.87</v>
      </c>
      <c r="L516" s="279">
        <v>20174947.859999999</v>
      </c>
      <c r="M516" s="279">
        <v>19646397.989999998</v>
      </c>
      <c r="N516" s="111"/>
      <c r="O516" s="111"/>
      <c r="P516" s="111"/>
      <c r="Q516" s="111"/>
      <c r="R516" s="111"/>
      <c r="S516" s="111"/>
      <c r="T516" s="111"/>
      <c r="U516" s="111"/>
    </row>
    <row r="517" spans="1:21" x14ac:dyDescent="0.3">
      <c r="A517" s="278" t="s">
        <v>163</v>
      </c>
      <c r="B517" s="333">
        <v>43465</v>
      </c>
      <c r="C517" s="278" t="s">
        <v>125</v>
      </c>
      <c r="D517" s="278" t="s">
        <v>498</v>
      </c>
      <c r="E517" s="279">
        <v>0</v>
      </c>
      <c r="F517" s="279">
        <v>0</v>
      </c>
      <c r="G517" s="279">
        <v>0</v>
      </c>
      <c r="H517" s="279">
        <v>0</v>
      </c>
      <c r="I517" s="279">
        <v>0</v>
      </c>
      <c r="J517" s="279">
        <v>0</v>
      </c>
      <c r="K517" s="279">
        <v>0</v>
      </c>
      <c r="L517" s="279">
        <v>69082308.450000003</v>
      </c>
      <c r="M517" s="279">
        <v>69082308.450000003</v>
      </c>
      <c r="N517" s="111"/>
      <c r="O517" s="111"/>
      <c r="P517" s="111"/>
      <c r="Q517" s="111"/>
      <c r="R517" s="111"/>
      <c r="S517" s="111"/>
      <c r="T517" s="111"/>
      <c r="U517" s="111"/>
    </row>
    <row r="518" spans="1:21" x14ac:dyDescent="0.3">
      <c r="A518" s="278" t="s">
        <v>163</v>
      </c>
      <c r="B518" s="333">
        <v>43465</v>
      </c>
      <c r="C518" s="278" t="s">
        <v>126</v>
      </c>
      <c r="D518" s="278" t="s">
        <v>499</v>
      </c>
      <c r="E518" s="279">
        <v>0</v>
      </c>
      <c r="F518" s="279">
        <v>0</v>
      </c>
      <c r="G518" s="279">
        <v>0</v>
      </c>
      <c r="H518" s="279">
        <v>0</v>
      </c>
      <c r="I518" s="279">
        <v>0</v>
      </c>
      <c r="J518" s="279">
        <v>0</v>
      </c>
      <c r="K518" s="279">
        <v>-499013.84</v>
      </c>
      <c r="L518" s="279">
        <v>25317192.460000001</v>
      </c>
      <c r="M518" s="279">
        <v>24818178.620000001</v>
      </c>
      <c r="N518" s="111"/>
      <c r="O518" s="111"/>
      <c r="P518" s="111"/>
      <c r="Q518" s="111"/>
      <c r="R518" s="111"/>
      <c r="S518" s="111"/>
      <c r="T518" s="111"/>
      <c r="U518" s="111"/>
    </row>
    <row r="519" spans="1:21" x14ac:dyDescent="0.3">
      <c r="A519" s="278" t="s">
        <v>163</v>
      </c>
      <c r="B519" s="333">
        <v>43465</v>
      </c>
      <c r="C519" s="278" t="s">
        <v>127</v>
      </c>
      <c r="D519" s="278" t="s">
        <v>500</v>
      </c>
      <c r="E519" s="279">
        <v>0</v>
      </c>
      <c r="F519" s="279">
        <v>0</v>
      </c>
      <c r="G519" s="279">
        <v>0</v>
      </c>
      <c r="H519" s="279">
        <v>0</v>
      </c>
      <c r="I519" s="279">
        <v>0</v>
      </c>
      <c r="J519" s="279">
        <v>0</v>
      </c>
      <c r="K519" s="279">
        <v>-499013.67</v>
      </c>
      <c r="L519" s="279">
        <v>8542462.6600000001</v>
      </c>
      <c r="M519" s="279">
        <v>8043448.9900000002</v>
      </c>
      <c r="N519" s="111"/>
      <c r="O519" s="111"/>
      <c r="P519" s="111"/>
      <c r="Q519" s="111"/>
      <c r="R519" s="111"/>
      <c r="S519" s="111"/>
      <c r="T519" s="111"/>
      <c r="U519" s="111"/>
    </row>
    <row r="520" spans="1:21" x14ac:dyDescent="0.3">
      <c r="A520" s="278" t="s">
        <v>163</v>
      </c>
      <c r="B520" s="333">
        <v>43465</v>
      </c>
      <c r="C520" s="278" t="s">
        <v>128</v>
      </c>
      <c r="D520" s="278" t="s">
        <v>501</v>
      </c>
      <c r="E520" s="279">
        <v>0</v>
      </c>
      <c r="F520" s="279">
        <v>0</v>
      </c>
      <c r="G520" s="279">
        <v>0</v>
      </c>
      <c r="H520" s="279">
        <v>0</v>
      </c>
      <c r="I520" s="279">
        <v>0</v>
      </c>
      <c r="J520" s="279">
        <v>0</v>
      </c>
      <c r="K520" s="279">
        <v>-0.17</v>
      </c>
      <c r="L520" s="279">
        <v>16774729.800000001</v>
      </c>
      <c r="M520" s="279">
        <v>16774729.630000001</v>
      </c>
      <c r="N520" s="111"/>
      <c r="O520" s="111"/>
      <c r="P520" s="111"/>
      <c r="Q520" s="111"/>
      <c r="R520" s="111"/>
      <c r="S520" s="111"/>
      <c r="T520" s="111"/>
      <c r="U520" s="111"/>
    </row>
    <row r="521" spans="1:21" x14ac:dyDescent="0.3">
      <c r="A521" s="278" t="s">
        <v>163</v>
      </c>
      <c r="B521" s="333">
        <v>43465</v>
      </c>
      <c r="C521" s="278" t="s">
        <v>129</v>
      </c>
      <c r="D521" s="278" t="s">
        <v>502</v>
      </c>
      <c r="E521" s="279">
        <v>0</v>
      </c>
      <c r="F521" s="279">
        <v>0</v>
      </c>
      <c r="G521" s="279">
        <v>0</v>
      </c>
      <c r="H521" s="279">
        <v>0</v>
      </c>
      <c r="I521" s="279">
        <v>0</v>
      </c>
      <c r="J521" s="279">
        <v>0</v>
      </c>
      <c r="K521" s="279">
        <v>0</v>
      </c>
      <c r="L521" s="279">
        <v>0</v>
      </c>
      <c r="M521" s="279">
        <v>0</v>
      </c>
      <c r="N521" s="111"/>
      <c r="O521" s="111"/>
      <c r="P521" s="111"/>
      <c r="Q521" s="111"/>
      <c r="R521" s="111"/>
      <c r="S521" s="111"/>
      <c r="T521" s="111"/>
      <c r="U521" s="111"/>
    </row>
    <row r="522" spans="1:21" x14ac:dyDescent="0.3">
      <c r="A522" s="278" t="s">
        <v>163</v>
      </c>
      <c r="B522" s="333">
        <v>43465</v>
      </c>
      <c r="C522" s="278" t="s">
        <v>130</v>
      </c>
      <c r="D522" s="278" t="s">
        <v>503</v>
      </c>
      <c r="E522" s="279">
        <v>0</v>
      </c>
      <c r="F522" s="279">
        <v>0</v>
      </c>
      <c r="G522" s="279">
        <v>0</v>
      </c>
      <c r="H522" s="279">
        <v>0</v>
      </c>
      <c r="I522" s="279">
        <v>0</v>
      </c>
      <c r="J522" s="279">
        <v>0</v>
      </c>
      <c r="K522" s="279">
        <v>0</v>
      </c>
      <c r="L522" s="279">
        <v>0</v>
      </c>
      <c r="M522" s="279">
        <v>0</v>
      </c>
      <c r="N522" s="111"/>
      <c r="O522" s="111"/>
      <c r="P522" s="111"/>
      <c r="Q522" s="111"/>
      <c r="R522" s="111"/>
      <c r="S522" s="111"/>
      <c r="T522" s="111"/>
      <c r="U522" s="111"/>
    </row>
    <row r="523" spans="1:21" x14ac:dyDescent="0.3">
      <c r="A523" s="278" t="s">
        <v>163</v>
      </c>
      <c r="B523" s="333">
        <v>43465</v>
      </c>
      <c r="C523" s="278" t="s">
        <v>131</v>
      </c>
      <c r="D523" s="278" t="s">
        <v>504</v>
      </c>
      <c r="E523" s="279">
        <v>0</v>
      </c>
      <c r="F523" s="279">
        <v>0</v>
      </c>
      <c r="G523" s="279">
        <v>0</v>
      </c>
      <c r="H523" s="279">
        <v>0</v>
      </c>
      <c r="I523" s="279">
        <v>0</v>
      </c>
      <c r="J523" s="279">
        <v>0</v>
      </c>
      <c r="K523" s="279">
        <v>0</v>
      </c>
      <c r="L523" s="279">
        <v>0</v>
      </c>
      <c r="M523" s="279">
        <v>0</v>
      </c>
      <c r="N523" s="111"/>
      <c r="O523" s="111"/>
      <c r="P523" s="111"/>
      <c r="Q523" s="111"/>
      <c r="R523" s="111"/>
      <c r="S523" s="111"/>
      <c r="T523" s="111"/>
      <c r="U523" s="111"/>
    </row>
    <row r="524" spans="1:21" x14ac:dyDescent="0.3">
      <c r="A524" s="278" t="s">
        <v>163</v>
      </c>
      <c r="B524" s="333">
        <v>43465</v>
      </c>
      <c r="C524" s="278" t="s">
        <v>132</v>
      </c>
      <c r="D524" s="278" t="s">
        <v>102</v>
      </c>
      <c r="E524" s="279">
        <v>0</v>
      </c>
      <c r="F524" s="279">
        <v>0</v>
      </c>
      <c r="G524" s="279">
        <v>0</v>
      </c>
      <c r="H524" s="279">
        <v>0</v>
      </c>
      <c r="I524" s="279">
        <v>0</v>
      </c>
      <c r="J524" s="279">
        <v>0</v>
      </c>
      <c r="K524" s="279">
        <v>0.24</v>
      </c>
      <c r="L524" s="279">
        <v>45678574.670000002</v>
      </c>
      <c r="M524" s="279">
        <v>45678574.909999996</v>
      </c>
      <c r="N524" s="111"/>
      <c r="O524" s="111"/>
      <c r="P524" s="111"/>
      <c r="Q524" s="111"/>
      <c r="R524" s="111"/>
      <c r="S524" s="111"/>
      <c r="T524" s="111"/>
      <c r="U524" s="111"/>
    </row>
    <row r="525" spans="1:21" x14ac:dyDescent="0.3">
      <c r="A525" s="278" t="s">
        <v>163</v>
      </c>
      <c r="B525" s="333">
        <v>43465</v>
      </c>
      <c r="C525" s="278" t="s">
        <v>133</v>
      </c>
      <c r="D525" s="278" t="s">
        <v>103</v>
      </c>
      <c r="E525" s="279"/>
      <c r="F525" s="279"/>
      <c r="G525" s="279"/>
      <c r="H525" s="279"/>
      <c r="I525" s="279"/>
      <c r="J525" s="279"/>
      <c r="K525" s="279"/>
      <c r="L525" s="279"/>
      <c r="M525" s="279">
        <v>121965.49</v>
      </c>
      <c r="N525" s="111"/>
      <c r="O525" s="111"/>
      <c r="P525" s="111"/>
      <c r="Q525" s="111"/>
      <c r="R525" s="111"/>
      <c r="S525" s="111"/>
      <c r="T525" s="111"/>
      <c r="U525" s="111"/>
    </row>
    <row r="526" spans="1:21" x14ac:dyDescent="0.3">
      <c r="A526" s="278" t="s">
        <v>163</v>
      </c>
      <c r="B526" s="333">
        <v>43465</v>
      </c>
      <c r="C526" s="278" t="s">
        <v>134</v>
      </c>
      <c r="D526" s="278" t="s">
        <v>105</v>
      </c>
      <c r="E526" s="279"/>
      <c r="F526" s="279"/>
      <c r="G526" s="279"/>
      <c r="H526" s="279"/>
      <c r="I526" s="279"/>
      <c r="J526" s="279"/>
      <c r="K526" s="279"/>
      <c r="L526" s="279"/>
      <c r="M526" s="279">
        <v>45800540.399999999</v>
      </c>
      <c r="N526" s="111"/>
      <c r="O526" s="111"/>
      <c r="P526" s="111"/>
      <c r="Q526" s="111"/>
      <c r="R526" s="111"/>
      <c r="S526" s="111"/>
      <c r="T526" s="111"/>
      <c r="U526" s="111"/>
    </row>
    <row r="527" spans="1:21" x14ac:dyDescent="0.3">
      <c r="A527" s="278" t="s">
        <v>239</v>
      </c>
      <c r="B527" s="333">
        <v>42735</v>
      </c>
      <c r="C527" s="278" t="s">
        <v>120</v>
      </c>
      <c r="D527" s="278" t="s">
        <v>493</v>
      </c>
      <c r="E527" s="279">
        <v>397862870.73000002</v>
      </c>
      <c r="F527" s="279">
        <v>0</v>
      </c>
      <c r="G527" s="279">
        <v>0</v>
      </c>
      <c r="H527" s="279">
        <v>0</v>
      </c>
      <c r="I527" s="279">
        <v>0</v>
      </c>
      <c r="J527" s="279">
        <v>0</v>
      </c>
      <c r="K527" s="279">
        <v>0</v>
      </c>
      <c r="L527" s="279">
        <v>0</v>
      </c>
      <c r="M527" s="279">
        <v>397862870.73000002</v>
      </c>
      <c r="N527" s="111"/>
      <c r="O527" s="111"/>
      <c r="P527" s="111"/>
      <c r="Q527" s="111"/>
      <c r="R527" s="111"/>
      <c r="S527" s="111"/>
      <c r="T527" s="111"/>
      <c r="U527" s="111"/>
    </row>
    <row r="528" spans="1:21" x14ac:dyDescent="0.3">
      <c r="A528" s="278" t="s">
        <v>239</v>
      </c>
      <c r="B528" s="333">
        <v>42735</v>
      </c>
      <c r="C528" s="278" t="s">
        <v>121</v>
      </c>
      <c r="D528" s="278" t="s">
        <v>494</v>
      </c>
      <c r="E528" s="279">
        <v>19987667.550000001</v>
      </c>
      <c r="F528" s="279">
        <v>0</v>
      </c>
      <c r="G528" s="279">
        <v>0</v>
      </c>
      <c r="H528" s="279">
        <v>0</v>
      </c>
      <c r="I528" s="279">
        <v>0</v>
      </c>
      <c r="J528" s="279">
        <v>0</v>
      </c>
      <c r="K528" s="279">
        <v>0</v>
      </c>
      <c r="L528" s="279">
        <v>0</v>
      </c>
      <c r="M528" s="279">
        <v>19987667.550000001</v>
      </c>
      <c r="N528" s="111"/>
      <c r="O528" s="111"/>
      <c r="P528" s="111"/>
      <c r="Q528" s="111"/>
      <c r="R528" s="111"/>
      <c r="S528" s="111"/>
      <c r="T528" s="111"/>
      <c r="U528" s="111"/>
    </row>
    <row r="529" spans="1:21" x14ac:dyDescent="0.3">
      <c r="A529" s="278" t="s">
        <v>239</v>
      </c>
      <c r="B529" s="333">
        <v>42735</v>
      </c>
      <c r="C529" s="278" t="s">
        <v>122</v>
      </c>
      <c r="D529" s="278" t="s">
        <v>495</v>
      </c>
      <c r="E529" s="279">
        <v>377875203.18000001</v>
      </c>
      <c r="F529" s="279">
        <v>0</v>
      </c>
      <c r="G529" s="279">
        <v>0</v>
      </c>
      <c r="H529" s="279">
        <v>0</v>
      </c>
      <c r="I529" s="279">
        <v>0</v>
      </c>
      <c r="J529" s="279">
        <v>0</v>
      </c>
      <c r="K529" s="279">
        <v>0</v>
      </c>
      <c r="L529" s="279">
        <v>0</v>
      </c>
      <c r="M529" s="279">
        <v>377875203.18000001</v>
      </c>
      <c r="N529" s="111"/>
      <c r="O529" s="111"/>
      <c r="P529" s="111"/>
      <c r="Q529" s="111"/>
      <c r="R529" s="111"/>
      <c r="S529" s="111"/>
      <c r="T529" s="111"/>
      <c r="U529" s="111"/>
    </row>
    <row r="530" spans="1:21" x14ac:dyDescent="0.3">
      <c r="A530" s="278" t="s">
        <v>239</v>
      </c>
      <c r="B530" s="333">
        <v>42735</v>
      </c>
      <c r="C530" s="278" t="s">
        <v>123</v>
      </c>
      <c r="D530" s="278" t="s">
        <v>496</v>
      </c>
      <c r="E530" s="279">
        <v>403729492.56</v>
      </c>
      <c r="F530" s="279">
        <v>0</v>
      </c>
      <c r="G530" s="279">
        <v>0</v>
      </c>
      <c r="H530" s="279">
        <v>0</v>
      </c>
      <c r="I530" s="279">
        <v>0</v>
      </c>
      <c r="J530" s="279">
        <v>0</v>
      </c>
      <c r="K530" s="279">
        <v>0</v>
      </c>
      <c r="L530" s="279">
        <v>0</v>
      </c>
      <c r="M530" s="279">
        <v>403729492.56</v>
      </c>
      <c r="N530" s="111"/>
      <c r="O530" s="111"/>
      <c r="P530" s="111"/>
      <c r="Q530" s="111"/>
      <c r="R530" s="111"/>
      <c r="S530" s="111"/>
      <c r="T530" s="111"/>
      <c r="U530" s="111"/>
    </row>
    <row r="531" spans="1:21" x14ac:dyDescent="0.3">
      <c r="A531" s="278" t="s">
        <v>239</v>
      </c>
      <c r="B531" s="333">
        <v>42735</v>
      </c>
      <c r="C531" s="278" t="s">
        <v>124</v>
      </c>
      <c r="D531" s="278" t="s">
        <v>497</v>
      </c>
      <c r="E531" s="279">
        <v>19987667.550000001</v>
      </c>
      <c r="F531" s="279">
        <v>0</v>
      </c>
      <c r="G531" s="279">
        <v>0</v>
      </c>
      <c r="H531" s="279">
        <v>0</v>
      </c>
      <c r="I531" s="279">
        <v>0</v>
      </c>
      <c r="J531" s="279">
        <v>0</v>
      </c>
      <c r="K531" s="279">
        <v>0</v>
      </c>
      <c r="L531" s="279">
        <v>0</v>
      </c>
      <c r="M531" s="279">
        <v>19987667.550000001</v>
      </c>
      <c r="N531" s="111"/>
      <c r="O531" s="111"/>
      <c r="P531" s="111"/>
      <c r="Q531" s="111"/>
      <c r="R531" s="111"/>
      <c r="S531" s="111"/>
      <c r="T531" s="111"/>
      <c r="U531" s="111"/>
    </row>
    <row r="532" spans="1:21" x14ac:dyDescent="0.3">
      <c r="A532" s="278" t="s">
        <v>239</v>
      </c>
      <c r="B532" s="333">
        <v>42735</v>
      </c>
      <c r="C532" s="278" t="s">
        <v>125</v>
      </c>
      <c r="D532" s="278" t="s">
        <v>498</v>
      </c>
      <c r="E532" s="279">
        <v>383741825.00999999</v>
      </c>
      <c r="F532" s="279">
        <v>0</v>
      </c>
      <c r="G532" s="279">
        <v>0</v>
      </c>
      <c r="H532" s="279">
        <v>0</v>
      </c>
      <c r="I532" s="279">
        <v>0</v>
      </c>
      <c r="J532" s="279">
        <v>0</v>
      </c>
      <c r="K532" s="279">
        <v>0</v>
      </c>
      <c r="L532" s="279">
        <v>0</v>
      </c>
      <c r="M532" s="279">
        <v>383741825.00999999</v>
      </c>
      <c r="N532" s="111"/>
      <c r="O532" s="111"/>
      <c r="P532" s="111"/>
      <c r="Q532" s="111"/>
      <c r="R532" s="111"/>
      <c r="S532" s="111"/>
      <c r="T532" s="111"/>
      <c r="U532" s="111"/>
    </row>
    <row r="533" spans="1:21" x14ac:dyDescent="0.3">
      <c r="A533" s="278" t="s">
        <v>239</v>
      </c>
      <c r="B533" s="333">
        <v>42735</v>
      </c>
      <c r="C533" s="278" t="s">
        <v>126</v>
      </c>
      <c r="D533" s="278" t="s">
        <v>499</v>
      </c>
      <c r="E533" s="279">
        <v>316960970.86000001</v>
      </c>
      <c r="F533" s="279">
        <v>0</v>
      </c>
      <c r="G533" s="279">
        <v>0</v>
      </c>
      <c r="H533" s="279">
        <v>0</v>
      </c>
      <c r="I533" s="279">
        <v>0</v>
      </c>
      <c r="J533" s="279">
        <v>0</v>
      </c>
      <c r="K533" s="279">
        <v>0</v>
      </c>
      <c r="L533" s="279">
        <v>0</v>
      </c>
      <c r="M533" s="279">
        <v>316960970.86000001</v>
      </c>
      <c r="N533" s="111"/>
      <c r="O533" s="111"/>
      <c r="P533" s="111"/>
      <c r="Q533" s="111"/>
      <c r="R533" s="111"/>
      <c r="S533" s="111"/>
      <c r="T533" s="111"/>
      <c r="U533" s="111"/>
    </row>
    <row r="534" spans="1:21" x14ac:dyDescent="0.3">
      <c r="A534" s="278" t="s">
        <v>239</v>
      </c>
      <c r="B534" s="333">
        <v>42735</v>
      </c>
      <c r="C534" s="278" t="s">
        <v>127</v>
      </c>
      <c r="D534" s="278" t="s">
        <v>500</v>
      </c>
      <c r="E534" s="279">
        <v>17871009.690000001</v>
      </c>
      <c r="F534" s="279">
        <v>0</v>
      </c>
      <c r="G534" s="279">
        <v>0</v>
      </c>
      <c r="H534" s="279">
        <v>0</v>
      </c>
      <c r="I534" s="279">
        <v>0</v>
      </c>
      <c r="J534" s="279">
        <v>0</v>
      </c>
      <c r="K534" s="279">
        <v>0</v>
      </c>
      <c r="L534" s="279">
        <v>0</v>
      </c>
      <c r="M534" s="279">
        <v>17871009.690000001</v>
      </c>
      <c r="N534" s="111"/>
      <c r="O534" s="111"/>
      <c r="P534" s="111"/>
      <c r="Q534" s="111"/>
      <c r="R534" s="111"/>
      <c r="S534" s="111"/>
      <c r="T534" s="111"/>
      <c r="U534" s="111"/>
    </row>
    <row r="535" spans="1:21" x14ac:dyDescent="0.3">
      <c r="A535" s="278" t="s">
        <v>239</v>
      </c>
      <c r="B535" s="333">
        <v>42735</v>
      </c>
      <c r="C535" s="278" t="s">
        <v>128</v>
      </c>
      <c r="D535" s="278" t="s">
        <v>501</v>
      </c>
      <c r="E535" s="279">
        <v>299089961.17000002</v>
      </c>
      <c r="F535" s="279">
        <v>0</v>
      </c>
      <c r="G535" s="279">
        <v>0</v>
      </c>
      <c r="H535" s="279">
        <v>0</v>
      </c>
      <c r="I535" s="279">
        <v>0</v>
      </c>
      <c r="J535" s="279">
        <v>0</v>
      </c>
      <c r="K535" s="279">
        <v>0</v>
      </c>
      <c r="L535" s="279">
        <v>0</v>
      </c>
      <c r="M535" s="279">
        <v>299089961.17000002</v>
      </c>
      <c r="N535" s="111"/>
      <c r="O535" s="111"/>
      <c r="P535" s="111"/>
      <c r="Q535" s="111"/>
      <c r="R535" s="111"/>
      <c r="S535" s="111"/>
      <c r="T535" s="111"/>
      <c r="U535" s="111"/>
    </row>
    <row r="536" spans="1:21" x14ac:dyDescent="0.3">
      <c r="A536" s="278" t="s">
        <v>239</v>
      </c>
      <c r="B536" s="333">
        <v>42735</v>
      </c>
      <c r="C536" s="278" t="s">
        <v>129</v>
      </c>
      <c r="D536" s="278" t="s">
        <v>502</v>
      </c>
      <c r="E536" s="279">
        <v>0</v>
      </c>
      <c r="F536" s="279">
        <v>0</v>
      </c>
      <c r="G536" s="279">
        <v>0</v>
      </c>
      <c r="H536" s="279">
        <v>0</v>
      </c>
      <c r="I536" s="279">
        <v>0</v>
      </c>
      <c r="J536" s="279">
        <v>0</v>
      </c>
      <c r="K536" s="279">
        <v>0</v>
      </c>
      <c r="L536" s="279">
        <v>0</v>
      </c>
      <c r="M536" s="279">
        <v>0</v>
      </c>
      <c r="N536" s="111"/>
      <c r="O536" s="111"/>
      <c r="P536" s="111"/>
      <c r="Q536" s="111"/>
      <c r="R536" s="111"/>
      <c r="S536" s="111"/>
      <c r="T536" s="111"/>
      <c r="U536" s="111"/>
    </row>
    <row r="537" spans="1:21" x14ac:dyDescent="0.3">
      <c r="A537" s="278" t="s">
        <v>239</v>
      </c>
      <c r="B537" s="333">
        <v>42735</v>
      </c>
      <c r="C537" s="278" t="s">
        <v>130</v>
      </c>
      <c r="D537" s="278" t="s">
        <v>503</v>
      </c>
      <c r="E537" s="279">
        <v>0</v>
      </c>
      <c r="F537" s="279">
        <v>0</v>
      </c>
      <c r="G537" s="279">
        <v>0</v>
      </c>
      <c r="H537" s="279">
        <v>0</v>
      </c>
      <c r="I537" s="279">
        <v>0</v>
      </c>
      <c r="J537" s="279">
        <v>0</v>
      </c>
      <c r="K537" s="279">
        <v>0</v>
      </c>
      <c r="L537" s="279">
        <v>0</v>
      </c>
      <c r="M537" s="279">
        <v>0</v>
      </c>
      <c r="N537" s="111"/>
      <c r="O537" s="111"/>
      <c r="P537" s="111"/>
      <c r="Q537" s="111"/>
      <c r="R537" s="111"/>
      <c r="S537" s="111"/>
      <c r="T537" s="111"/>
      <c r="U537" s="111"/>
    </row>
    <row r="538" spans="1:21" x14ac:dyDescent="0.3">
      <c r="A538" s="278" t="s">
        <v>239</v>
      </c>
      <c r="B538" s="333">
        <v>42735</v>
      </c>
      <c r="C538" s="278" t="s">
        <v>131</v>
      </c>
      <c r="D538" s="278" t="s">
        <v>504</v>
      </c>
      <c r="E538" s="279">
        <v>0</v>
      </c>
      <c r="F538" s="279">
        <v>0</v>
      </c>
      <c r="G538" s="279">
        <v>0</v>
      </c>
      <c r="H538" s="279">
        <v>0</v>
      </c>
      <c r="I538" s="279">
        <v>0</v>
      </c>
      <c r="J538" s="279">
        <v>0</v>
      </c>
      <c r="K538" s="279">
        <v>0</v>
      </c>
      <c r="L538" s="279">
        <v>0</v>
      </c>
      <c r="M538" s="279">
        <v>0</v>
      </c>
      <c r="N538" s="111"/>
      <c r="O538" s="111"/>
      <c r="P538" s="111"/>
      <c r="Q538" s="111"/>
      <c r="R538" s="111"/>
      <c r="S538" s="111"/>
      <c r="T538" s="111"/>
      <c r="U538" s="111"/>
    </row>
    <row r="539" spans="1:21" x14ac:dyDescent="0.3">
      <c r="A539" s="278" t="s">
        <v>239</v>
      </c>
      <c r="B539" s="333">
        <v>42735</v>
      </c>
      <c r="C539" s="278" t="s">
        <v>132</v>
      </c>
      <c r="D539" s="278" t="s">
        <v>102</v>
      </c>
      <c r="E539" s="279">
        <v>115381419.16</v>
      </c>
      <c r="F539" s="279">
        <v>0</v>
      </c>
      <c r="G539" s="279">
        <v>0</v>
      </c>
      <c r="H539" s="279">
        <v>0</v>
      </c>
      <c r="I539" s="279">
        <v>0</v>
      </c>
      <c r="J539" s="279">
        <v>0</v>
      </c>
      <c r="K539" s="279">
        <v>0</v>
      </c>
      <c r="L539" s="279">
        <v>0</v>
      </c>
      <c r="M539" s="279">
        <v>115381419.16</v>
      </c>
      <c r="N539" s="111"/>
      <c r="O539" s="111"/>
      <c r="P539" s="111"/>
      <c r="Q539" s="111"/>
      <c r="R539" s="111"/>
      <c r="S539" s="111"/>
      <c r="T539" s="111"/>
      <c r="U539" s="111"/>
    </row>
    <row r="540" spans="1:21" x14ac:dyDescent="0.3">
      <c r="A540" s="278" t="s">
        <v>239</v>
      </c>
      <c r="B540" s="333">
        <v>42735</v>
      </c>
      <c r="C540" s="278" t="s">
        <v>133</v>
      </c>
      <c r="D540" s="278" t="s">
        <v>103</v>
      </c>
      <c r="E540" s="279"/>
      <c r="F540" s="279"/>
      <c r="G540" s="279"/>
      <c r="H540" s="279"/>
      <c r="I540" s="279"/>
      <c r="J540" s="279"/>
      <c r="K540" s="279"/>
      <c r="L540" s="279"/>
      <c r="M540" s="279">
        <v>-0.47</v>
      </c>
      <c r="N540" s="111"/>
      <c r="O540" s="111"/>
      <c r="P540" s="111"/>
      <c r="Q540" s="111"/>
      <c r="R540" s="111"/>
      <c r="S540" s="111"/>
      <c r="T540" s="111"/>
      <c r="U540" s="111"/>
    </row>
    <row r="541" spans="1:21" x14ac:dyDescent="0.3">
      <c r="A541" s="278" t="s">
        <v>239</v>
      </c>
      <c r="B541" s="333">
        <v>42735</v>
      </c>
      <c r="C541" s="278" t="s">
        <v>134</v>
      </c>
      <c r="D541" s="278" t="s">
        <v>105</v>
      </c>
      <c r="E541" s="279"/>
      <c r="F541" s="279"/>
      <c r="G541" s="279"/>
      <c r="H541" s="279"/>
      <c r="I541" s="279"/>
      <c r="J541" s="279"/>
      <c r="K541" s="279"/>
      <c r="L541" s="279"/>
      <c r="M541" s="279">
        <v>115381418.69</v>
      </c>
      <c r="N541" s="111"/>
      <c r="O541" s="111"/>
      <c r="P541" s="111"/>
      <c r="Q541" s="111"/>
      <c r="R541" s="111"/>
      <c r="S541" s="111"/>
      <c r="T541" s="111"/>
      <c r="U541" s="111"/>
    </row>
    <row r="542" spans="1:21" x14ac:dyDescent="0.3">
      <c r="A542" s="278" t="s">
        <v>239</v>
      </c>
      <c r="B542" s="333">
        <v>43100</v>
      </c>
      <c r="C542" s="278" t="s">
        <v>120</v>
      </c>
      <c r="D542" s="278" t="s">
        <v>493</v>
      </c>
      <c r="E542" s="279">
        <v>376513139.35000002</v>
      </c>
      <c r="F542" s="279">
        <v>0</v>
      </c>
      <c r="G542" s="279">
        <v>0</v>
      </c>
      <c r="H542" s="279">
        <v>0</v>
      </c>
      <c r="I542" s="279">
        <v>0</v>
      </c>
      <c r="J542" s="279">
        <v>0</v>
      </c>
      <c r="K542" s="279">
        <v>36283500</v>
      </c>
      <c r="L542" s="279">
        <v>0</v>
      </c>
      <c r="M542" s="279">
        <v>412796639.35000002</v>
      </c>
      <c r="N542" s="111"/>
      <c r="O542" s="111"/>
      <c r="P542" s="111"/>
      <c r="Q542" s="111"/>
      <c r="R542" s="111"/>
      <c r="S542" s="111"/>
      <c r="T542" s="111"/>
      <c r="U542" s="111"/>
    </row>
    <row r="543" spans="1:21" x14ac:dyDescent="0.3">
      <c r="A543" s="278" t="s">
        <v>239</v>
      </c>
      <c r="B543" s="333">
        <v>43100</v>
      </c>
      <c r="C543" s="278" t="s">
        <v>121</v>
      </c>
      <c r="D543" s="278" t="s">
        <v>494</v>
      </c>
      <c r="E543" s="279">
        <v>24100380.579999998</v>
      </c>
      <c r="F543" s="279">
        <v>0</v>
      </c>
      <c r="G543" s="279">
        <v>0</v>
      </c>
      <c r="H543" s="279">
        <v>0</v>
      </c>
      <c r="I543" s="279">
        <v>0</v>
      </c>
      <c r="J543" s="279">
        <v>0</v>
      </c>
      <c r="K543" s="279">
        <v>0</v>
      </c>
      <c r="L543" s="279">
        <v>0</v>
      </c>
      <c r="M543" s="279">
        <v>24100380.579999998</v>
      </c>
      <c r="N543" s="111"/>
      <c r="O543" s="111"/>
      <c r="P543" s="111"/>
      <c r="Q543" s="111"/>
      <c r="R543" s="111"/>
      <c r="S543" s="111"/>
      <c r="T543" s="111"/>
      <c r="U543" s="111"/>
    </row>
    <row r="544" spans="1:21" x14ac:dyDescent="0.3">
      <c r="A544" s="278" t="s">
        <v>239</v>
      </c>
      <c r="B544" s="333">
        <v>43100</v>
      </c>
      <c r="C544" s="278" t="s">
        <v>122</v>
      </c>
      <c r="D544" s="278" t="s">
        <v>495</v>
      </c>
      <c r="E544" s="279">
        <v>352412758.76999998</v>
      </c>
      <c r="F544" s="279">
        <v>0</v>
      </c>
      <c r="G544" s="279">
        <v>0</v>
      </c>
      <c r="H544" s="279">
        <v>0</v>
      </c>
      <c r="I544" s="279">
        <v>0</v>
      </c>
      <c r="J544" s="279">
        <v>0</v>
      </c>
      <c r="K544" s="279">
        <v>36283500</v>
      </c>
      <c r="L544" s="279">
        <v>0</v>
      </c>
      <c r="M544" s="279">
        <v>388696258.76999998</v>
      </c>
      <c r="N544" s="111"/>
      <c r="O544" s="111"/>
      <c r="P544" s="111"/>
      <c r="Q544" s="111"/>
      <c r="R544" s="111"/>
      <c r="S544" s="111"/>
      <c r="T544" s="111"/>
      <c r="U544" s="111"/>
    </row>
    <row r="545" spans="1:21" x14ac:dyDescent="0.3">
      <c r="A545" s="278" t="s">
        <v>239</v>
      </c>
      <c r="B545" s="333">
        <v>43100</v>
      </c>
      <c r="C545" s="278" t="s">
        <v>123</v>
      </c>
      <c r="D545" s="278" t="s">
        <v>496</v>
      </c>
      <c r="E545" s="279">
        <v>375279067.76999998</v>
      </c>
      <c r="F545" s="279">
        <v>0</v>
      </c>
      <c r="G545" s="279">
        <v>0</v>
      </c>
      <c r="H545" s="279">
        <v>0</v>
      </c>
      <c r="I545" s="279">
        <v>0</v>
      </c>
      <c r="J545" s="279">
        <v>0</v>
      </c>
      <c r="K545" s="279">
        <v>36283500</v>
      </c>
      <c r="L545" s="279">
        <v>0</v>
      </c>
      <c r="M545" s="279">
        <v>411562567.76999998</v>
      </c>
      <c r="N545" s="111"/>
      <c r="O545" s="111"/>
      <c r="P545" s="111"/>
      <c r="Q545" s="111"/>
      <c r="R545" s="111"/>
      <c r="S545" s="111"/>
      <c r="T545" s="111"/>
      <c r="U545" s="111"/>
    </row>
    <row r="546" spans="1:21" x14ac:dyDescent="0.3">
      <c r="A546" s="278" t="s">
        <v>239</v>
      </c>
      <c r="B546" s="333">
        <v>43100</v>
      </c>
      <c r="C546" s="278" t="s">
        <v>124</v>
      </c>
      <c r="D546" s="278" t="s">
        <v>497</v>
      </c>
      <c r="E546" s="279">
        <v>24100380.579999998</v>
      </c>
      <c r="F546" s="279">
        <v>0</v>
      </c>
      <c r="G546" s="279">
        <v>0</v>
      </c>
      <c r="H546" s="279">
        <v>0</v>
      </c>
      <c r="I546" s="279">
        <v>0</v>
      </c>
      <c r="J546" s="279">
        <v>0</v>
      </c>
      <c r="K546" s="279">
        <v>0</v>
      </c>
      <c r="L546" s="279">
        <v>0</v>
      </c>
      <c r="M546" s="279">
        <v>24100380.579999998</v>
      </c>
      <c r="N546" s="111"/>
      <c r="O546" s="111"/>
      <c r="P546" s="111"/>
      <c r="Q546" s="111"/>
      <c r="R546" s="111"/>
      <c r="S546" s="111"/>
      <c r="T546" s="111"/>
      <c r="U546" s="111"/>
    </row>
    <row r="547" spans="1:21" x14ac:dyDescent="0.3">
      <c r="A547" s="278" t="s">
        <v>239</v>
      </c>
      <c r="B547" s="333">
        <v>43100</v>
      </c>
      <c r="C547" s="278" t="s">
        <v>125</v>
      </c>
      <c r="D547" s="278" t="s">
        <v>498</v>
      </c>
      <c r="E547" s="279">
        <v>351178687.19</v>
      </c>
      <c r="F547" s="279">
        <v>0</v>
      </c>
      <c r="G547" s="279">
        <v>0</v>
      </c>
      <c r="H547" s="279">
        <v>0</v>
      </c>
      <c r="I547" s="279">
        <v>0</v>
      </c>
      <c r="J547" s="279">
        <v>0</v>
      </c>
      <c r="K547" s="279">
        <v>36283500</v>
      </c>
      <c r="L547" s="279">
        <v>0</v>
      </c>
      <c r="M547" s="279">
        <v>387462187.19</v>
      </c>
      <c r="N547" s="111"/>
      <c r="O547" s="111"/>
      <c r="P547" s="111"/>
      <c r="Q547" s="111"/>
      <c r="R547" s="111"/>
      <c r="S547" s="111"/>
      <c r="T547" s="111"/>
      <c r="U547" s="111"/>
    </row>
    <row r="548" spans="1:21" x14ac:dyDescent="0.3">
      <c r="A548" s="278" t="s">
        <v>239</v>
      </c>
      <c r="B548" s="333">
        <v>43100</v>
      </c>
      <c r="C548" s="278" t="s">
        <v>126</v>
      </c>
      <c r="D548" s="278" t="s">
        <v>499</v>
      </c>
      <c r="E548" s="279">
        <v>306822649.92000002</v>
      </c>
      <c r="F548" s="279">
        <v>0</v>
      </c>
      <c r="G548" s="279">
        <v>0</v>
      </c>
      <c r="H548" s="279">
        <v>0</v>
      </c>
      <c r="I548" s="279">
        <v>0</v>
      </c>
      <c r="J548" s="279">
        <v>0</v>
      </c>
      <c r="K548" s="279">
        <v>5146347.6100000003</v>
      </c>
      <c r="L548" s="279">
        <v>0</v>
      </c>
      <c r="M548" s="279">
        <v>311968997.52999997</v>
      </c>
      <c r="N548" s="111"/>
      <c r="O548" s="111"/>
      <c r="P548" s="111"/>
      <c r="Q548" s="111"/>
      <c r="R548" s="111"/>
      <c r="S548" s="111"/>
      <c r="T548" s="111"/>
      <c r="U548" s="111"/>
    </row>
    <row r="549" spans="1:21" x14ac:dyDescent="0.3">
      <c r="A549" s="278" t="s">
        <v>239</v>
      </c>
      <c r="B549" s="333">
        <v>43100</v>
      </c>
      <c r="C549" s="278" t="s">
        <v>127</v>
      </c>
      <c r="D549" s="278" t="s">
        <v>500</v>
      </c>
      <c r="E549" s="279">
        <v>20804043.579999998</v>
      </c>
      <c r="F549" s="279">
        <v>0</v>
      </c>
      <c r="G549" s="279">
        <v>0</v>
      </c>
      <c r="H549" s="279">
        <v>0</v>
      </c>
      <c r="I549" s="279">
        <v>0</v>
      </c>
      <c r="J549" s="279">
        <v>0</v>
      </c>
      <c r="K549" s="279">
        <v>0</v>
      </c>
      <c r="L549" s="279">
        <v>0</v>
      </c>
      <c r="M549" s="279">
        <v>20804043.579999998</v>
      </c>
      <c r="N549" s="111"/>
      <c r="O549" s="111"/>
      <c r="P549" s="111"/>
      <c r="Q549" s="111"/>
      <c r="R549" s="111"/>
      <c r="S549" s="111"/>
      <c r="T549" s="111"/>
      <c r="U549" s="111"/>
    </row>
    <row r="550" spans="1:21" x14ac:dyDescent="0.3">
      <c r="A550" s="278" t="s">
        <v>239</v>
      </c>
      <c r="B550" s="333">
        <v>43100</v>
      </c>
      <c r="C550" s="278" t="s">
        <v>128</v>
      </c>
      <c r="D550" s="278" t="s">
        <v>501</v>
      </c>
      <c r="E550" s="279">
        <v>286018606.33999997</v>
      </c>
      <c r="F550" s="279">
        <v>0</v>
      </c>
      <c r="G550" s="279">
        <v>0</v>
      </c>
      <c r="H550" s="279">
        <v>0</v>
      </c>
      <c r="I550" s="279">
        <v>0</v>
      </c>
      <c r="J550" s="279">
        <v>0</v>
      </c>
      <c r="K550" s="279">
        <v>5146347.6100000003</v>
      </c>
      <c r="L550" s="279">
        <v>0</v>
      </c>
      <c r="M550" s="279">
        <v>291164953.94999999</v>
      </c>
      <c r="N550" s="111"/>
      <c r="O550" s="111"/>
      <c r="P550" s="111"/>
      <c r="Q550" s="111"/>
      <c r="R550" s="111"/>
      <c r="S550" s="111"/>
      <c r="T550" s="111"/>
      <c r="U550" s="111"/>
    </row>
    <row r="551" spans="1:21" x14ac:dyDescent="0.3">
      <c r="A551" s="278" t="s">
        <v>239</v>
      </c>
      <c r="B551" s="333">
        <v>43100</v>
      </c>
      <c r="C551" s="278" t="s">
        <v>129</v>
      </c>
      <c r="D551" s="278" t="s">
        <v>502</v>
      </c>
      <c r="E551" s="279">
        <v>0</v>
      </c>
      <c r="F551" s="279">
        <v>0</v>
      </c>
      <c r="G551" s="279">
        <v>0</v>
      </c>
      <c r="H551" s="279">
        <v>0</v>
      </c>
      <c r="I551" s="279">
        <v>0</v>
      </c>
      <c r="J551" s="279">
        <v>0</v>
      </c>
      <c r="K551" s="279">
        <v>0</v>
      </c>
      <c r="L551" s="279">
        <v>0</v>
      </c>
      <c r="M551" s="279">
        <v>0</v>
      </c>
      <c r="N551" s="111"/>
      <c r="O551" s="111"/>
      <c r="P551" s="111"/>
      <c r="Q551" s="111"/>
      <c r="R551" s="111"/>
      <c r="S551" s="111"/>
      <c r="T551" s="111"/>
      <c r="U551" s="111"/>
    </row>
    <row r="552" spans="1:21" x14ac:dyDescent="0.3">
      <c r="A552" s="278" t="s">
        <v>239</v>
      </c>
      <c r="B552" s="333">
        <v>43100</v>
      </c>
      <c r="C552" s="278" t="s">
        <v>130</v>
      </c>
      <c r="D552" s="278" t="s">
        <v>503</v>
      </c>
      <c r="E552" s="279">
        <v>0</v>
      </c>
      <c r="F552" s="279">
        <v>0</v>
      </c>
      <c r="G552" s="279">
        <v>0</v>
      </c>
      <c r="H552" s="279">
        <v>0</v>
      </c>
      <c r="I552" s="279">
        <v>0</v>
      </c>
      <c r="J552" s="279">
        <v>0</v>
      </c>
      <c r="K552" s="279">
        <v>0</v>
      </c>
      <c r="L552" s="279">
        <v>0</v>
      </c>
      <c r="M552" s="279">
        <v>0</v>
      </c>
      <c r="N552" s="111"/>
      <c r="O552" s="111"/>
      <c r="P552" s="111"/>
      <c r="Q552" s="111"/>
      <c r="R552" s="111"/>
      <c r="S552" s="111"/>
      <c r="T552" s="111"/>
      <c r="U552" s="111"/>
    </row>
    <row r="553" spans="1:21" x14ac:dyDescent="0.3">
      <c r="A553" s="278" t="s">
        <v>239</v>
      </c>
      <c r="B553" s="333">
        <v>43100</v>
      </c>
      <c r="C553" s="278" t="s">
        <v>131</v>
      </c>
      <c r="D553" s="278" t="s">
        <v>504</v>
      </c>
      <c r="E553" s="279">
        <v>0</v>
      </c>
      <c r="F553" s="279">
        <v>0</v>
      </c>
      <c r="G553" s="279">
        <v>0</v>
      </c>
      <c r="H553" s="279">
        <v>0</v>
      </c>
      <c r="I553" s="279">
        <v>0</v>
      </c>
      <c r="J553" s="279">
        <v>0</v>
      </c>
      <c r="K553" s="279">
        <v>0</v>
      </c>
      <c r="L553" s="279">
        <v>0</v>
      </c>
      <c r="M553" s="279">
        <v>0</v>
      </c>
      <c r="N553" s="111"/>
      <c r="O553" s="111"/>
      <c r="P553" s="111"/>
      <c r="Q553" s="111"/>
      <c r="R553" s="111"/>
      <c r="S553" s="111"/>
      <c r="T553" s="111"/>
      <c r="U553" s="111"/>
    </row>
    <row r="554" spans="1:21" x14ac:dyDescent="0.3">
      <c r="A554" s="278" t="s">
        <v>239</v>
      </c>
      <c r="B554" s="333">
        <v>43100</v>
      </c>
      <c r="C554" s="278" t="s">
        <v>132</v>
      </c>
      <c r="D554" s="278" t="s">
        <v>102</v>
      </c>
      <c r="E554" s="279">
        <v>106002129.69</v>
      </c>
      <c r="F554" s="279">
        <v>0</v>
      </c>
      <c r="G554" s="279">
        <v>0</v>
      </c>
      <c r="H554" s="279">
        <v>0</v>
      </c>
      <c r="I554" s="279">
        <v>0</v>
      </c>
      <c r="J554" s="279">
        <v>0</v>
      </c>
      <c r="K554" s="279">
        <v>4619962</v>
      </c>
      <c r="L554" s="279">
        <v>0</v>
      </c>
      <c r="M554" s="279">
        <v>110622091.69</v>
      </c>
      <c r="N554" s="111"/>
      <c r="O554" s="111"/>
      <c r="P554" s="111"/>
      <c r="Q554" s="111"/>
      <c r="R554" s="111"/>
      <c r="S554" s="111"/>
      <c r="T554" s="111"/>
      <c r="U554" s="111"/>
    </row>
    <row r="555" spans="1:21" x14ac:dyDescent="0.3">
      <c r="A555" s="278" t="s">
        <v>239</v>
      </c>
      <c r="B555" s="333">
        <v>43100</v>
      </c>
      <c r="C555" s="278" t="s">
        <v>133</v>
      </c>
      <c r="D555" s="278" t="s">
        <v>103</v>
      </c>
      <c r="E555" s="279"/>
      <c r="F555" s="279"/>
      <c r="G555" s="279"/>
      <c r="H555" s="279"/>
      <c r="I555" s="279"/>
      <c r="J555" s="279"/>
      <c r="K555" s="279"/>
      <c r="L555" s="279"/>
      <c r="M555" s="279">
        <v>2161487.08</v>
      </c>
      <c r="N555" s="111"/>
      <c r="O555" s="111"/>
      <c r="P555" s="111"/>
      <c r="Q555" s="111"/>
      <c r="R555" s="111"/>
      <c r="S555" s="111"/>
      <c r="T555" s="111"/>
      <c r="U555" s="111"/>
    </row>
    <row r="556" spans="1:21" x14ac:dyDescent="0.3">
      <c r="A556" s="278" t="s">
        <v>239</v>
      </c>
      <c r="B556" s="333">
        <v>43100</v>
      </c>
      <c r="C556" s="278" t="s">
        <v>134</v>
      </c>
      <c r="D556" s="278" t="s">
        <v>105</v>
      </c>
      <c r="E556" s="279"/>
      <c r="F556" s="279"/>
      <c r="G556" s="279"/>
      <c r="H556" s="279"/>
      <c r="I556" s="279"/>
      <c r="J556" s="279"/>
      <c r="K556" s="279"/>
      <c r="L556" s="279"/>
      <c r="M556" s="279">
        <v>112783578.77</v>
      </c>
      <c r="N556" s="111"/>
      <c r="O556" s="111"/>
      <c r="P556" s="111"/>
      <c r="Q556" s="111"/>
      <c r="R556" s="111"/>
      <c r="S556" s="111"/>
      <c r="T556" s="111"/>
      <c r="U556" s="111"/>
    </row>
    <row r="557" spans="1:21" x14ac:dyDescent="0.3">
      <c r="A557" s="278" t="s">
        <v>239</v>
      </c>
      <c r="B557" s="333">
        <v>43465</v>
      </c>
      <c r="C557" s="278" t="s">
        <v>120</v>
      </c>
      <c r="D557" s="278" t="s">
        <v>493</v>
      </c>
      <c r="E557" s="279">
        <v>340715736.88999999</v>
      </c>
      <c r="F557" s="279">
        <v>0</v>
      </c>
      <c r="G557" s="279">
        <v>0</v>
      </c>
      <c r="H557" s="279">
        <v>0</v>
      </c>
      <c r="I557" s="279">
        <v>0</v>
      </c>
      <c r="J557" s="279">
        <v>0</v>
      </c>
      <c r="K557" s="279">
        <v>34686000</v>
      </c>
      <c r="L557" s="279">
        <v>0</v>
      </c>
      <c r="M557" s="279">
        <v>375401736.88999999</v>
      </c>
      <c r="N557" s="111"/>
      <c r="O557" s="111"/>
      <c r="P557" s="111"/>
      <c r="Q557" s="111"/>
      <c r="R557" s="111"/>
      <c r="S557" s="111"/>
      <c r="T557" s="111"/>
      <c r="U557" s="111"/>
    </row>
    <row r="558" spans="1:21" x14ac:dyDescent="0.3">
      <c r="A558" s="278" t="s">
        <v>239</v>
      </c>
      <c r="B558" s="333">
        <v>43465</v>
      </c>
      <c r="C558" s="278" t="s">
        <v>121</v>
      </c>
      <c r="D558" s="278" t="s">
        <v>494</v>
      </c>
      <c r="E558" s="279">
        <v>17129869.789999999</v>
      </c>
      <c r="F558" s="279">
        <v>0</v>
      </c>
      <c r="G558" s="279">
        <v>0</v>
      </c>
      <c r="H558" s="279">
        <v>0</v>
      </c>
      <c r="I558" s="279">
        <v>0</v>
      </c>
      <c r="J558" s="279">
        <v>0</v>
      </c>
      <c r="K558" s="279">
        <v>0</v>
      </c>
      <c r="L558" s="279">
        <v>0</v>
      </c>
      <c r="M558" s="279">
        <v>17129869.789999999</v>
      </c>
      <c r="N558" s="111"/>
      <c r="O558" s="111"/>
      <c r="P558" s="111"/>
      <c r="Q558" s="111"/>
      <c r="R558" s="111"/>
      <c r="S558" s="111"/>
      <c r="T558" s="111"/>
      <c r="U558" s="111"/>
    </row>
    <row r="559" spans="1:21" x14ac:dyDescent="0.3">
      <c r="A559" s="278" t="s">
        <v>239</v>
      </c>
      <c r="B559" s="333">
        <v>43465</v>
      </c>
      <c r="C559" s="278" t="s">
        <v>122</v>
      </c>
      <c r="D559" s="278" t="s">
        <v>495</v>
      </c>
      <c r="E559" s="279">
        <v>323585867.10000002</v>
      </c>
      <c r="F559" s="279">
        <v>0</v>
      </c>
      <c r="G559" s="279">
        <v>0</v>
      </c>
      <c r="H559" s="279">
        <v>0</v>
      </c>
      <c r="I559" s="279">
        <v>0</v>
      </c>
      <c r="J559" s="279">
        <v>0</v>
      </c>
      <c r="K559" s="279">
        <v>34686000</v>
      </c>
      <c r="L559" s="279">
        <v>0</v>
      </c>
      <c r="M559" s="279">
        <v>358271867.10000002</v>
      </c>
      <c r="N559" s="111"/>
      <c r="O559" s="111"/>
      <c r="P559" s="111"/>
      <c r="Q559" s="111"/>
      <c r="R559" s="111"/>
      <c r="S559" s="111"/>
      <c r="T559" s="111"/>
      <c r="U559" s="111"/>
    </row>
    <row r="560" spans="1:21" x14ac:dyDescent="0.3">
      <c r="A560" s="278" t="s">
        <v>239</v>
      </c>
      <c r="B560" s="333">
        <v>43465</v>
      </c>
      <c r="C560" s="278" t="s">
        <v>123</v>
      </c>
      <c r="D560" s="278" t="s">
        <v>496</v>
      </c>
      <c r="E560" s="279">
        <v>343386132.19999999</v>
      </c>
      <c r="F560" s="279">
        <v>0</v>
      </c>
      <c r="G560" s="279">
        <v>0</v>
      </c>
      <c r="H560" s="279">
        <v>0</v>
      </c>
      <c r="I560" s="279">
        <v>0</v>
      </c>
      <c r="J560" s="279">
        <v>0</v>
      </c>
      <c r="K560" s="279">
        <v>34686000</v>
      </c>
      <c r="L560" s="279">
        <v>0</v>
      </c>
      <c r="M560" s="279">
        <v>378072132.19999999</v>
      </c>
      <c r="N560" s="111"/>
      <c r="O560" s="111"/>
      <c r="P560" s="111"/>
      <c r="Q560" s="111"/>
      <c r="R560" s="111"/>
      <c r="S560" s="111"/>
      <c r="T560" s="111"/>
      <c r="U560" s="111"/>
    </row>
    <row r="561" spans="1:21" x14ac:dyDescent="0.3">
      <c r="A561" s="278" t="s">
        <v>239</v>
      </c>
      <c r="B561" s="333">
        <v>43465</v>
      </c>
      <c r="C561" s="278" t="s">
        <v>124</v>
      </c>
      <c r="D561" s="278" t="s">
        <v>497</v>
      </c>
      <c r="E561" s="279">
        <v>17129869.789999999</v>
      </c>
      <c r="F561" s="279">
        <v>0</v>
      </c>
      <c r="G561" s="279">
        <v>0</v>
      </c>
      <c r="H561" s="279">
        <v>0</v>
      </c>
      <c r="I561" s="279">
        <v>0</v>
      </c>
      <c r="J561" s="279">
        <v>0</v>
      </c>
      <c r="K561" s="279">
        <v>0</v>
      </c>
      <c r="L561" s="279">
        <v>0</v>
      </c>
      <c r="M561" s="279">
        <v>17129869.789999999</v>
      </c>
      <c r="N561" s="111"/>
      <c r="O561" s="111"/>
      <c r="P561" s="111"/>
      <c r="Q561" s="111"/>
      <c r="R561" s="111"/>
      <c r="S561" s="111"/>
      <c r="T561" s="111"/>
      <c r="U561" s="111"/>
    </row>
    <row r="562" spans="1:21" x14ac:dyDescent="0.3">
      <c r="A562" s="278" t="s">
        <v>239</v>
      </c>
      <c r="B562" s="333">
        <v>43465</v>
      </c>
      <c r="C562" s="278" t="s">
        <v>125</v>
      </c>
      <c r="D562" s="278" t="s">
        <v>498</v>
      </c>
      <c r="E562" s="279">
        <v>326256262.41000003</v>
      </c>
      <c r="F562" s="279">
        <v>0</v>
      </c>
      <c r="G562" s="279">
        <v>0</v>
      </c>
      <c r="H562" s="279">
        <v>0</v>
      </c>
      <c r="I562" s="279">
        <v>0</v>
      </c>
      <c r="J562" s="279">
        <v>0</v>
      </c>
      <c r="K562" s="279">
        <v>34686000</v>
      </c>
      <c r="L562" s="279">
        <v>0</v>
      </c>
      <c r="M562" s="279">
        <v>360942262.41000003</v>
      </c>
      <c r="N562" s="111"/>
      <c r="O562" s="111"/>
      <c r="P562" s="111"/>
      <c r="Q562" s="111"/>
      <c r="R562" s="111"/>
      <c r="S562" s="111"/>
      <c r="T562" s="111"/>
      <c r="U562" s="111"/>
    </row>
    <row r="563" spans="1:21" x14ac:dyDescent="0.3">
      <c r="A563" s="278" t="s">
        <v>239</v>
      </c>
      <c r="B563" s="333">
        <v>43465</v>
      </c>
      <c r="C563" s="278" t="s">
        <v>126</v>
      </c>
      <c r="D563" s="278" t="s">
        <v>499</v>
      </c>
      <c r="E563" s="279">
        <v>259000516.53999999</v>
      </c>
      <c r="F563" s="279">
        <v>0</v>
      </c>
      <c r="G563" s="279">
        <v>0</v>
      </c>
      <c r="H563" s="279">
        <v>0</v>
      </c>
      <c r="I563" s="279">
        <v>0</v>
      </c>
      <c r="J563" s="279">
        <v>0</v>
      </c>
      <c r="K563" s="279">
        <v>25354351.07</v>
      </c>
      <c r="L563" s="279">
        <v>0</v>
      </c>
      <c r="M563" s="279">
        <v>284354867.61000001</v>
      </c>
      <c r="N563" s="111"/>
      <c r="O563" s="111"/>
      <c r="P563" s="111"/>
      <c r="Q563" s="111"/>
      <c r="R563" s="111"/>
      <c r="S563" s="111"/>
      <c r="T563" s="111"/>
      <c r="U563" s="111"/>
    </row>
    <row r="564" spans="1:21" x14ac:dyDescent="0.3">
      <c r="A564" s="278" t="s">
        <v>239</v>
      </c>
      <c r="B564" s="333">
        <v>43465</v>
      </c>
      <c r="C564" s="278" t="s">
        <v>127</v>
      </c>
      <c r="D564" s="278" t="s">
        <v>500</v>
      </c>
      <c r="E564" s="279">
        <v>19082671.18</v>
      </c>
      <c r="F564" s="279">
        <v>0</v>
      </c>
      <c r="G564" s="279">
        <v>0</v>
      </c>
      <c r="H564" s="279">
        <v>0</v>
      </c>
      <c r="I564" s="279">
        <v>0</v>
      </c>
      <c r="J564" s="279">
        <v>0</v>
      </c>
      <c r="K564" s="279">
        <v>0</v>
      </c>
      <c r="L564" s="279">
        <v>0</v>
      </c>
      <c r="M564" s="279">
        <v>19082671.18</v>
      </c>
      <c r="N564" s="111"/>
      <c r="O564" s="111"/>
      <c r="P564" s="111"/>
      <c r="Q564" s="111"/>
      <c r="R564" s="111"/>
      <c r="S564" s="111"/>
      <c r="T564" s="111"/>
      <c r="U564" s="111"/>
    </row>
    <row r="565" spans="1:21" x14ac:dyDescent="0.3">
      <c r="A565" s="278" t="s">
        <v>239</v>
      </c>
      <c r="B565" s="333">
        <v>43465</v>
      </c>
      <c r="C565" s="278" t="s">
        <v>128</v>
      </c>
      <c r="D565" s="278" t="s">
        <v>501</v>
      </c>
      <c r="E565" s="279">
        <v>239917845.36000001</v>
      </c>
      <c r="F565" s="279">
        <v>0</v>
      </c>
      <c r="G565" s="279">
        <v>0</v>
      </c>
      <c r="H565" s="279">
        <v>0</v>
      </c>
      <c r="I565" s="279">
        <v>0</v>
      </c>
      <c r="J565" s="279">
        <v>0</v>
      </c>
      <c r="K565" s="279">
        <v>25354351.07</v>
      </c>
      <c r="L565" s="279">
        <v>0</v>
      </c>
      <c r="M565" s="279">
        <v>265272196.43000001</v>
      </c>
      <c r="N565" s="111"/>
      <c r="O565" s="111"/>
      <c r="P565" s="111"/>
      <c r="Q565" s="111"/>
      <c r="R565" s="111"/>
      <c r="S565" s="111"/>
      <c r="T565" s="111"/>
      <c r="U565" s="111"/>
    </row>
    <row r="566" spans="1:21" x14ac:dyDescent="0.3">
      <c r="A566" s="278" t="s">
        <v>239</v>
      </c>
      <c r="B566" s="333">
        <v>43465</v>
      </c>
      <c r="C566" s="278" t="s">
        <v>129</v>
      </c>
      <c r="D566" s="278" t="s">
        <v>502</v>
      </c>
      <c r="E566" s="279">
        <v>0</v>
      </c>
      <c r="F566" s="279">
        <v>0</v>
      </c>
      <c r="G566" s="279">
        <v>0</v>
      </c>
      <c r="H566" s="279">
        <v>0</v>
      </c>
      <c r="I566" s="279">
        <v>0</v>
      </c>
      <c r="J566" s="279">
        <v>0</v>
      </c>
      <c r="K566" s="279">
        <v>0</v>
      </c>
      <c r="L566" s="279">
        <v>0</v>
      </c>
      <c r="M566" s="279">
        <v>0</v>
      </c>
      <c r="N566" s="111"/>
      <c r="O566" s="111"/>
      <c r="P566" s="111"/>
      <c r="Q566" s="111"/>
      <c r="R566" s="111"/>
      <c r="S566" s="111"/>
      <c r="T566" s="111"/>
      <c r="U566" s="111"/>
    </row>
    <row r="567" spans="1:21" x14ac:dyDescent="0.3">
      <c r="A567" s="278" t="s">
        <v>239</v>
      </c>
      <c r="B567" s="333">
        <v>43465</v>
      </c>
      <c r="C567" s="278" t="s">
        <v>130</v>
      </c>
      <c r="D567" s="278" t="s">
        <v>503</v>
      </c>
      <c r="E567" s="279">
        <v>0</v>
      </c>
      <c r="F567" s="279">
        <v>0</v>
      </c>
      <c r="G567" s="279">
        <v>0</v>
      </c>
      <c r="H567" s="279">
        <v>0</v>
      </c>
      <c r="I567" s="279">
        <v>0</v>
      </c>
      <c r="J567" s="279">
        <v>0</v>
      </c>
      <c r="K567" s="279">
        <v>0</v>
      </c>
      <c r="L567" s="279">
        <v>0</v>
      </c>
      <c r="M567" s="279">
        <v>0</v>
      </c>
      <c r="N567" s="111"/>
      <c r="O567" s="111"/>
      <c r="P567" s="111"/>
      <c r="Q567" s="111"/>
      <c r="R567" s="111"/>
      <c r="S567" s="111"/>
      <c r="T567" s="111"/>
      <c r="U567" s="111"/>
    </row>
    <row r="568" spans="1:21" x14ac:dyDescent="0.3">
      <c r="A568" s="278" t="s">
        <v>239</v>
      </c>
      <c r="B568" s="333">
        <v>43465</v>
      </c>
      <c r="C568" s="278" t="s">
        <v>131</v>
      </c>
      <c r="D568" s="278" t="s">
        <v>504</v>
      </c>
      <c r="E568" s="279">
        <v>0</v>
      </c>
      <c r="F568" s="279">
        <v>0</v>
      </c>
      <c r="G568" s="279">
        <v>0</v>
      </c>
      <c r="H568" s="279">
        <v>0</v>
      </c>
      <c r="I568" s="279">
        <v>0</v>
      </c>
      <c r="J568" s="279">
        <v>0</v>
      </c>
      <c r="K568" s="279">
        <v>0</v>
      </c>
      <c r="L568" s="279">
        <v>0</v>
      </c>
      <c r="M568" s="279">
        <v>0</v>
      </c>
      <c r="N568" s="111"/>
      <c r="O568" s="111"/>
      <c r="P568" s="111"/>
      <c r="Q568" s="111"/>
      <c r="R568" s="111"/>
      <c r="S568" s="111"/>
      <c r="T568" s="111"/>
      <c r="U568" s="111"/>
    </row>
    <row r="569" spans="1:21" x14ac:dyDescent="0.3">
      <c r="A569" s="278" t="s">
        <v>239</v>
      </c>
      <c r="B569" s="333">
        <v>43465</v>
      </c>
      <c r="C569" s="278" t="s">
        <v>132</v>
      </c>
      <c r="D569" s="278" t="s">
        <v>102</v>
      </c>
      <c r="E569" s="279">
        <v>101894926.76000001</v>
      </c>
      <c r="F569" s="279">
        <v>0</v>
      </c>
      <c r="G569" s="279">
        <v>0</v>
      </c>
      <c r="H569" s="279">
        <v>0</v>
      </c>
      <c r="I569" s="279">
        <v>0</v>
      </c>
      <c r="J569" s="279">
        <v>0</v>
      </c>
      <c r="K569" s="279">
        <v>5943787.9775999999</v>
      </c>
      <c r="L569" s="279">
        <v>0</v>
      </c>
      <c r="M569" s="279">
        <v>107838714.73999999</v>
      </c>
      <c r="N569" s="111"/>
      <c r="O569" s="111"/>
      <c r="P569" s="111"/>
      <c r="Q569" s="111"/>
      <c r="R569" s="111"/>
      <c r="S569" s="111"/>
      <c r="T569" s="111"/>
      <c r="U569" s="111"/>
    </row>
    <row r="570" spans="1:21" x14ac:dyDescent="0.3">
      <c r="A570" s="278" t="s">
        <v>239</v>
      </c>
      <c r="B570" s="333">
        <v>43465</v>
      </c>
      <c r="C570" s="278" t="s">
        <v>133</v>
      </c>
      <c r="D570" s="278" t="s">
        <v>103</v>
      </c>
      <c r="E570" s="279"/>
      <c r="F570" s="279"/>
      <c r="G570" s="279"/>
      <c r="H570" s="279"/>
      <c r="I570" s="279"/>
      <c r="J570" s="279"/>
      <c r="K570" s="279"/>
      <c r="L570" s="279"/>
      <c r="M570" s="279">
        <v>-1266247.6799999999</v>
      </c>
      <c r="N570" s="111"/>
      <c r="O570" s="111"/>
      <c r="P570" s="111"/>
      <c r="Q570" s="111"/>
      <c r="R570" s="111"/>
      <c r="S570" s="111"/>
      <c r="T570" s="111"/>
      <c r="U570" s="111"/>
    </row>
    <row r="571" spans="1:21" x14ac:dyDescent="0.3">
      <c r="A571" s="278" t="s">
        <v>239</v>
      </c>
      <c r="B571" s="333">
        <v>43465</v>
      </c>
      <c r="C571" s="278" t="s">
        <v>134</v>
      </c>
      <c r="D571" s="278" t="s">
        <v>105</v>
      </c>
      <c r="E571" s="279"/>
      <c r="F571" s="279"/>
      <c r="G571" s="279"/>
      <c r="H571" s="279"/>
      <c r="I571" s="279"/>
      <c r="J571" s="279"/>
      <c r="K571" s="279"/>
      <c r="L571" s="279"/>
      <c r="M571" s="279">
        <v>106572467.06</v>
      </c>
      <c r="N571" s="111"/>
      <c r="O571" s="111"/>
      <c r="P571" s="111"/>
      <c r="Q571" s="111"/>
      <c r="R571" s="111"/>
      <c r="S571" s="111"/>
      <c r="T571" s="111"/>
      <c r="U571" s="111"/>
    </row>
    <row r="572" spans="1:21" x14ac:dyDescent="0.3">
      <c r="A572" s="278" t="s">
        <v>254</v>
      </c>
      <c r="B572" s="333">
        <v>42735</v>
      </c>
      <c r="C572" s="278" t="s">
        <v>120</v>
      </c>
      <c r="D572" s="278" t="s">
        <v>493</v>
      </c>
      <c r="E572" s="279">
        <v>0</v>
      </c>
      <c r="F572" s="279">
        <v>0</v>
      </c>
      <c r="G572" s="279">
        <v>0</v>
      </c>
      <c r="H572" s="279">
        <v>0</v>
      </c>
      <c r="I572" s="279">
        <v>0</v>
      </c>
      <c r="J572" s="279">
        <v>0</v>
      </c>
      <c r="K572" s="279">
        <v>0</v>
      </c>
      <c r="L572" s="279">
        <v>0</v>
      </c>
      <c r="M572" s="279">
        <v>0</v>
      </c>
      <c r="N572" s="111"/>
      <c r="O572" s="111"/>
      <c r="P572" s="111"/>
      <c r="Q572" s="111"/>
      <c r="R572" s="111"/>
      <c r="S572" s="111"/>
      <c r="T572" s="111"/>
      <c r="U572" s="111"/>
    </row>
    <row r="573" spans="1:21" x14ac:dyDescent="0.3">
      <c r="A573" s="278" t="s">
        <v>254</v>
      </c>
      <c r="B573" s="333">
        <v>42735</v>
      </c>
      <c r="C573" s="278" t="s">
        <v>121</v>
      </c>
      <c r="D573" s="278" t="s">
        <v>494</v>
      </c>
      <c r="E573" s="279">
        <v>0</v>
      </c>
      <c r="F573" s="279">
        <v>0</v>
      </c>
      <c r="G573" s="279">
        <v>0</v>
      </c>
      <c r="H573" s="279">
        <v>0</v>
      </c>
      <c r="I573" s="279">
        <v>0</v>
      </c>
      <c r="J573" s="279">
        <v>0</v>
      </c>
      <c r="K573" s="279">
        <v>0</v>
      </c>
      <c r="L573" s="279">
        <v>0</v>
      </c>
      <c r="M573" s="279">
        <v>0</v>
      </c>
      <c r="N573" s="111"/>
      <c r="O573" s="111"/>
      <c r="P573" s="111"/>
      <c r="Q573" s="111"/>
      <c r="R573" s="111"/>
      <c r="S573" s="111"/>
      <c r="T573" s="111"/>
      <c r="U573" s="111"/>
    </row>
    <row r="574" spans="1:21" x14ac:dyDescent="0.3">
      <c r="A574" s="278" t="s">
        <v>254</v>
      </c>
      <c r="B574" s="333">
        <v>42735</v>
      </c>
      <c r="C574" s="278" t="s">
        <v>122</v>
      </c>
      <c r="D574" s="278" t="s">
        <v>495</v>
      </c>
      <c r="E574" s="279">
        <v>0</v>
      </c>
      <c r="F574" s="279">
        <v>0</v>
      </c>
      <c r="G574" s="279">
        <v>0</v>
      </c>
      <c r="H574" s="279">
        <v>0</v>
      </c>
      <c r="I574" s="279">
        <v>0</v>
      </c>
      <c r="J574" s="279">
        <v>0</v>
      </c>
      <c r="K574" s="279">
        <v>0</v>
      </c>
      <c r="L574" s="279">
        <v>0</v>
      </c>
      <c r="M574" s="279">
        <v>0</v>
      </c>
      <c r="N574" s="111"/>
      <c r="O574" s="111"/>
      <c r="P574" s="111"/>
      <c r="Q574" s="111"/>
      <c r="R574" s="111"/>
      <c r="S574" s="111"/>
      <c r="T574" s="111"/>
      <c r="U574" s="111"/>
    </row>
    <row r="575" spans="1:21" x14ac:dyDescent="0.3">
      <c r="A575" s="278" t="s">
        <v>254</v>
      </c>
      <c r="B575" s="333">
        <v>42735</v>
      </c>
      <c r="C575" s="278" t="s">
        <v>123</v>
      </c>
      <c r="D575" s="278" t="s">
        <v>496</v>
      </c>
      <c r="E575" s="279">
        <v>0</v>
      </c>
      <c r="F575" s="279">
        <v>0</v>
      </c>
      <c r="G575" s="279">
        <v>0</v>
      </c>
      <c r="H575" s="279">
        <v>0</v>
      </c>
      <c r="I575" s="279">
        <v>0</v>
      </c>
      <c r="J575" s="279">
        <v>0</v>
      </c>
      <c r="K575" s="279">
        <v>0</v>
      </c>
      <c r="L575" s="279">
        <v>0</v>
      </c>
      <c r="M575" s="279">
        <v>0</v>
      </c>
      <c r="N575" s="111"/>
      <c r="O575" s="111"/>
      <c r="P575" s="111"/>
      <c r="Q575" s="111"/>
      <c r="R575" s="111"/>
      <c r="S575" s="111"/>
      <c r="T575" s="111"/>
      <c r="U575" s="111"/>
    </row>
    <row r="576" spans="1:21" x14ac:dyDescent="0.3">
      <c r="A576" s="278" t="s">
        <v>254</v>
      </c>
      <c r="B576" s="333">
        <v>42735</v>
      </c>
      <c r="C576" s="278" t="s">
        <v>124</v>
      </c>
      <c r="D576" s="278" t="s">
        <v>497</v>
      </c>
      <c r="E576" s="279">
        <v>0</v>
      </c>
      <c r="F576" s="279">
        <v>0</v>
      </c>
      <c r="G576" s="279">
        <v>0</v>
      </c>
      <c r="H576" s="279">
        <v>0</v>
      </c>
      <c r="I576" s="279">
        <v>0</v>
      </c>
      <c r="J576" s="279">
        <v>0</v>
      </c>
      <c r="K576" s="279">
        <v>0</v>
      </c>
      <c r="L576" s="279">
        <v>0</v>
      </c>
      <c r="M576" s="279">
        <v>0</v>
      </c>
      <c r="N576" s="111"/>
      <c r="O576" s="111"/>
      <c r="P576" s="111"/>
      <c r="Q576" s="111"/>
      <c r="R576" s="111"/>
      <c r="S576" s="111"/>
      <c r="T576" s="111"/>
      <c r="U576" s="111"/>
    </row>
    <row r="577" spans="1:21" x14ac:dyDescent="0.3">
      <c r="A577" s="278" t="s">
        <v>254</v>
      </c>
      <c r="B577" s="333">
        <v>42735</v>
      </c>
      <c r="C577" s="278" t="s">
        <v>125</v>
      </c>
      <c r="D577" s="278" t="s">
        <v>498</v>
      </c>
      <c r="E577" s="279">
        <v>0</v>
      </c>
      <c r="F577" s="279">
        <v>0</v>
      </c>
      <c r="G577" s="279">
        <v>0</v>
      </c>
      <c r="H577" s="279">
        <v>0</v>
      </c>
      <c r="I577" s="279">
        <v>0</v>
      </c>
      <c r="J577" s="279">
        <v>0</v>
      </c>
      <c r="K577" s="279">
        <v>0</v>
      </c>
      <c r="L577" s="279">
        <v>0</v>
      </c>
      <c r="M577" s="279">
        <v>0</v>
      </c>
      <c r="N577" s="111"/>
      <c r="O577" s="111"/>
      <c r="P577" s="111"/>
      <c r="Q577" s="111"/>
      <c r="R577" s="111"/>
      <c r="S577" s="111"/>
      <c r="T577" s="111"/>
      <c r="U577" s="111"/>
    </row>
    <row r="578" spans="1:21" x14ac:dyDescent="0.3">
      <c r="A578" s="278" t="s">
        <v>254</v>
      </c>
      <c r="B578" s="333">
        <v>42735</v>
      </c>
      <c r="C578" s="278" t="s">
        <v>126</v>
      </c>
      <c r="D578" s="278" t="s">
        <v>499</v>
      </c>
      <c r="E578" s="279">
        <v>0</v>
      </c>
      <c r="F578" s="279">
        <v>0</v>
      </c>
      <c r="G578" s="279">
        <v>0</v>
      </c>
      <c r="H578" s="279">
        <v>0</v>
      </c>
      <c r="I578" s="279">
        <v>0</v>
      </c>
      <c r="J578" s="279">
        <v>0</v>
      </c>
      <c r="K578" s="279">
        <v>0</v>
      </c>
      <c r="L578" s="279">
        <v>0</v>
      </c>
      <c r="M578" s="279">
        <v>0</v>
      </c>
      <c r="N578" s="111"/>
      <c r="O578" s="111"/>
      <c r="P578" s="111"/>
      <c r="Q578" s="111"/>
      <c r="R578" s="111"/>
      <c r="S578" s="111"/>
      <c r="T578" s="111"/>
      <c r="U578" s="111"/>
    </row>
    <row r="579" spans="1:21" x14ac:dyDescent="0.3">
      <c r="A579" s="278" t="s">
        <v>254</v>
      </c>
      <c r="B579" s="333">
        <v>42735</v>
      </c>
      <c r="C579" s="278" t="s">
        <v>127</v>
      </c>
      <c r="D579" s="278" t="s">
        <v>500</v>
      </c>
      <c r="E579" s="279">
        <v>0</v>
      </c>
      <c r="F579" s="279">
        <v>0</v>
      </c>
      <c r="G579" s="279">
        <v>0</v>
      </c>
      <c r="H579" s="279">
        <v>0</v>
      </c>
      <c r="I579" s="279">
        <v>0</v>
      </c>
      <c r="J579" s="279">
        <v>0</v>
      </c>
      <c r="K579" s="279">
        <v>0</v>
      </c>
      <c r="L579" s="279">
        <v>0</v>
      </c>
      <c r="M579" s="279">
        <v>0</v>
      </c>
      <c r="N579" s="111"/>
      <c r="O579" s="111"/>
      <c r="P579" s="111"/>
      <c r="Q579" s="111"/>
      <c r="R579" s="111"/>
      <c r="S579" s="111"/>
      <c r="T579" s="111"/>
      <c r="U579" s="111"/>
    </row>
    <row r="580" spans="1:21" x14ac:dyDescent="0.3">
      <c r="A580" s="278" t="s">
        <v>254</v>
      </c>
      <c r="B580" s="333">
        <v>42735</v>
      </c>
      <c r="C580" s="278" t="s">
        <v>128</v>
      </c>
      <c r="D580" s="278" t="s">
        <v>501</v>
      </c>
      <c r="E580" s="279">
        <v>0</v>
      </c>
      <c r="F580" s="279">
        <v>0</v>
      </c>
      <c r="G580" s="279">
        <v>0</v>
      </c>
      <c r="H580" s="279">
        <v>0</v>
      </c>
      <c r="I580" s="279">
        <v>0</v>
      </c>
      <c r="J580" s="279">
        <v>0</v>
      </c>
      <c r="K580" s="279">
        <v>0</v>
      </c>
      <c r="L580" s="279">
        <v>0</v>
      </c>
      <c r="M580" s="279">
        <v>0</v>
      </c>
      <c r="N580" s="111"/>
      <c r="O580" s="111"/>
      <c r="P580" s="111"/>
      <c r="Q580" s="111"/>
      <c r="R580" s="111"/>
      <c r="S580" s="111"/>
      <c r="T580" s="111"/>
      <c r="U580" s="111"/>
    </row>
    <row r="581" spans="1:21" x14ac:dyDescent="0.3">
      <c r="A581" s="278" t="s">
        <v>254</v>
      </c>
      <c r="B581" s="333">
        <v>42735</v>
      </c>
      <c r="C581" s="278" t="s">
        <v>129</v>
      </c>
      <c r="D581" s="278" t="s">
        <v>502</v>
      </c>
      <c r="E581" s="279">
        <v>0</v>
      </c>
      <c r="F581" s="279">
        <v>0</v>
      </c>
      <c r="G581" s="279">
        <v>0</v>
      </c>
      <c r="H581" s="279">
        <v>0</v>
      </c>
      <c r="I581" s="279">
        <v>0</v>
      </c>
      <c r="J581" s="279">
        <v>0</v>
      </c>
      <c r="K581" s="279">
        <v>0</v>
      </c>
      <c r="L581" s="279">
        <v>0</v>
      </c>
      <c r="M581" s="279">
        <v>0</v>
      </c>
      <c r="N581" s="111"/>
      <c r="O581" s="111"/>
      <c r="P581" s="111"/>
      <c r="Q581" s="111"/>
      <c r="R581" s="111"/>
      <c r="S581" s="111"/>
      <c r="T581" s="111"/>
      <c r="U581" s="111"/>
    </row>
    <row r="582" spans="1:21" x14ac:dyDescent="0.3">
      <c r="A582" s="278" t="s">
        <v>254</v>
      </c>
      <c r="B582" s="333">
        <v>42735</v>
      </c>
      <c r="C582" s="278" t="s">
        <v>130</v>
      </c>
      <c r="D582" s="278" t="s">
        <v>503</v>
      </c>
      <c r="E582" s="279">
        <v>0</v>
      </c>
      <c r="F582" s="279">
        <v>0</v>
      </c>
      <c r="G582" s="279">
        <v>0</v>
      </c>
      <c r="H582" s="279">
        <v>0</v>
      </c>
      <c r="I582" s="279">
        <v>0</v>
      </c>
      <c r="J582" s="279">
        <v>0</v>
      </c>
      <c r="K582" s="279">
        <v>0</v>
      </c>
      <c r="L582" s="279">
        <v>0</v>
      </c>
      <c r="M582" s="279">
        <v>0</v>
      </c>
      <c r="N582" s="111"/>
      <c r="O582" s="111"/>
      <c r="P582" s="111"/>
      <c r="Q582" s="111"/>
      <c r="R582" s="111"/>
      <c r="S582" s="111"/>
      <c r="T582" s="111"/>
      <c r="U582" s="111"/>
    </row>
    <row r="583" spans="1:21" x14ac:dyDescent="0.3">
      <c r="A583" s="278" t="s">
        <v>254</v>
      </c>
      <c r="B583" s="333">
        <v>42735</v>
      </c>
      <c r="C583" s="278" t="s">
        <v>131</v>
      </c>
      <c r="D583" s="278" t="s">
        <v>504</v>
      </c>
      <c r="E583" s="279">
        <v>0</v>
      </c>
      <c r="F583" s="279">
        <v>0</v>
      </c>
      <c r="G583" s="279">
        <v>0</v>
      </c>
      <c r="H583" s="279">
        <v>0</v>
      </c>
      <c r="I583" s="279">
        <v>0</v>
      </c>
      <c r="J583" s="279">
        <v>0</v>
      </c>
      <c r="K583" s="279">
        <v>0</v>
      </c>
      <c r="L583" s="279">
        <v>0</v>
      </c>
      <c r="M583" s="279">
        <v>0</v>
      </c>
      <c r="N583" s="111"/>
      <c r="O583" s="111"/>
      <c r="P583" s="111"/>
      <c r="Q583" s="111"/>
      <c r="R583" s="111"/>
      <c r="S583" s="111"/>
      <c r="T583" s="111"/>
      <c r="U583" s="111"/>
    </row>
    <row r="584" spans="1:21" x14ac:dyDescent="0.3">
      <c r="A584" s="278" t="s">
        <v>254</v>
      </c>
      <c r="B584" s="333">
        <v>42735</v>
      </c>
      <c r="C584" s="278" t="s">
        <v>132</v>
      </c>
      <c r="D584" s="278" t="s">
        <v>102</v>
      </c>
      <c r="E584" s="279">
        <v>0</v>
      </c>
      <c r="F584" s="279">
        <v>0</v>
      </c>
      <c r="G584" s="279">
        <v>0</v>
      </c>
      <c r="H584" s="279">
        <v>0</v>
      </c>
      <c r="I584" s="279">
        <v>0</v>
      </c>
      <c r="J584" s="279">
        <v>0</v>
      </c>
      <c r="K584" s="279">
        <v>0</v>
      </c>
      <c r="L584" s="279">
        <v>0</v>
      </c>
      <c r="M584" s="279">
        <v>0</v>
      </c>
      <c r="N584" s="111"/>
      <c r="O584" s="111"/>
      <c r="P584" s="111"/>
      <c r="Q584" s="111"/>
      <c r="R584" s="111"/>
      <c r="S584" s="111"/>
      <c r="T584" s="111"/>
      <c r="U584" s="111"/>
    </row>
    <row r="585" spans="1:21" x14ac:dyDescent="0.3">
      <c r="A585" s="278" t="s">
        <v>254</v>
      </c>
      <c r="B585" s="333">
        <v>42735</v>
      </c>
      <c r="C585" s="278" t="s">
        <v>133</v>
      </c>
      <c r="D585" s="278" t="s">
        <v>103</v>
      </c>
      <c r="E585" s="279"/>
      <c r="F585" s="279"/>
      <c r="G585" s="279"/>
      <c r="H585" s="279"/>
      <c r="I585" s="279"/>
      <c r="J585" s="279"/>
      <c r="K585" s="279"/>
      <c r="L585" s="279"/>
      <c r="M585" s="279">
        <v>0</v>
      </c>
      <c r="N585" s="111"/>
      <c r="O585" s="111"/>
      <c r="P585" s="111"/>
      <c r="Q585" s="111"/>
      <c r="R585" s="111"/>
      <c r="S585" s="111"/>
      <c r="T585" s="111"/>
      <c r="U585" s="111"/>
    </row>
    <row r="586" spans="1:21" x14ac:dyDescent="0.3">
      <c r="A586" s="278" t="s">
        <v>254</v>
      </c>
      <c r="B586" s="333">
        <v>42735</v>
      </c>
      <c r="C586" s="278" t="s">
        <v>134</v>
      </c>
      <c r="D586" s="278" t="s">
        <v>105</v>
      </c>
      <c r="E586" s="279"/>
      <c r="F586" s="279"/>
      <c r="G586" s="279"/>
      <c r="H586" s="279"/>
      <c r="I586" s="279"/>
      <c r="J586" s="279"/>
      <c r="K586" s="279"/>
      <c r="L586" s="279"/>
      <c r="M586" s="279">
        <v>0</v>
      </c>
      <c r="N586" s="111"/>
      <c r="O586" s="111"/>
      <c r="P586" s="111"/>
      <c r="Q586" s="111"/>
      <c r="R586" s="111"/>
      <c r="S586" s="111"/>
      <c r="T586" s="111"/>
      <c r="U586" s="111"/>
    </row>
    <row r="587" spans="1:21" x14ac:dyDescent="0.3">
      <c r="A587" s="278" t="s">
        <v>254</v>
      </c>
      <c r="B587" s="333">
        <v>43100</v>
      </c>
      <c r="C587" s="278" t="s">
        <v>120</v>
      </c>
      <c r="D587" s="278" t="s">
        <v>493</v>
      </c>
      <c r="E587" s="279">
        <v>0</v>
      </c>
      <c r="F587" s="279">
        <v>0</v>
      </c>
      <c r="G587" s="279">
        <v>0</v>
      </c>
      <c r="H587" s="279">
        <v>0</v>
      </c>
      <c r="I587" s="279">
        <v>0</v>
      </c>
      <c r="J587" s="279">
        <v>0</v>
      </c>
      <c r="K587" s="279">
        <v>0</v>
      </c>
      <c r="L587" s="279">
        <v>0</v>
      </c>
      <c r="M587" s="279">
        <v>0</v>
      </c>
      <c r="N587" s="111"/>
      <c r="O587" s="111"/>
      <c r="P587" s="111"/>
      <c r="Q587" s="111"/>
      <c r="R587" s="111"/>
      <c r="S587" s="111"/>
      <c r="T587" s="111"/>
      <c r="U587" s="111"/>
    </row>
    <row r="588" spans="1:21" x14ac:dyDescent="0.3">
      <c r="A588" s="278" t="s">
        <v>254</v>
      </c>
      <c r="B588" s="333">
        <v>43100</v>
      </c>
      <c r="C588" s="278" t="s">
        <v>121</v>
      </c>
      <c r="D588" s="278" t="s">
        <v>494</v>
      </c>
      <c r="E588" s="279">
        <v>0</v>
      </c>
      <c r="F588" s="279">
        <v>0</v>
      </c>
      <c r="G588" s="279">
        <v>0</v>
      </c>
      <c r="H588" s="279">
        <v>0</v>
      </c>
      <c r="I588" s="279">
        <v>0</v>
      </c>
      <c r="J588" s="279">
        <v>0</v>
      </c>
      <c r="K588" s="279">
        <v>0</v>
      </c>
      <c r="L588" s="279">
        <v>0</v>
      </c>
      <c r="M588" s="279">
        <v>0</v>
      </c>
      <c r="N588" s="111"/>
      <c r="O588" s="111"/>
      <c r="P588" s="111"/>
      <c r="Q588" s="111"/>
      <c r="R588" s="111"/>
      <c r="S588" s="111"/>
      <c r="T588" s="111"/>
      <c r="U588" s="111"/>
    </row>
    <row r="589" spans="1:21" x14ac:dyDescent="0.3">
      <c r="A589" s="278" t="s">
        <v>254</v>
      </c>
      <c r="B589" s="333">
        <v>43100</v>
      </c>
      <c r="C589" s="278" t="s">
        <v>122</v>
      </c>
      <c r="D589" s="278" t="s">
        <v>495</v>
      </c>
      <c r="E589" s="279">
        <v>0</v>
      </c>
      <c r="F589" s="279">
        <v>0</v>
      </c>
      <c r="G589" s="279">
        <v>0</v>
      </c>
      <c r="H589" s="279">
        <v>0</v>
      </c>
      <c r="I589" s="279">
        <v>0</v>
      </c>
      <c r="J589" s="279">
        <v>0</v>
      </c>
      <c r="K589" s="279">
        <v>0</v>
      </c>
      <c r="L589" s="279">
        <v>0</v>
      </c>
      <c r="M589" s="279">
        <v>0</v>
      </c>
      <c r="N589" s="111"/>
      <c r="O589" s="111"/>
      <c r="P589" s="111"/>
      <c r="Q589" s="111"/>
      <c r="R589" s="111"/>
      <c r="S589" s="111"/>
      <c r="T589" s="111"/>
      <c r="U589" s="111"/>
    </row>
    <row r="590" spans="1:21" x14ac:dyDescent="0.3">
      <c r="A590" s="278" t="s">
        <v>254</v>
      </c>
      <c r="B590" s="333">
        <v>43100</v>
      </c>
      <c r="C590" s="278" t="s">
        <v>123</v>
      </c>
      <c r="D590" s="278" t="s">
        <v>496</v>
      </c>
      <c r="E590" s="279">
        <v>0</v>
      </c>
      <c r="F590" s="279">
        <v>0</v>
      </c>
      <c r="G590" s="279">
        <v>0</v>
      </c>
      <c r="H590" s="279">
        <v>0</v>
      </c>
      <c r="I590" s="279">
        <v>0</v>
      </c>
      <c r="J590" s="279">
        <v>0</v>
      </c>
      <c r="K590" s="279">
        <v>0</v>
      </c>
      <c r="L590" s="279">
        <v>0</v>
      </c>
      <c r="M590" s="279">
        <v>0</v>
      </c>
      <c r="N590" s="111"/>
      <c r="O590" s="111"/>
      <c r="P590" s="111"/>
      <c r="Q590" s="111"/>
      <c r="R590" s="111"/>
      <c r="S590" s="111"/>
      <c r="T590" s="111"/>
      <c r="U590" s="111"/>
    </row>
    <row r="591" spans="1:21" x14ac:dyDescent="0.3">
      <c r="A591" s="278" t="s">
        <v>254</v>
      </c>
      <c r="B591" s="333">
        <v>43100</v>
      </c>
      <c r="C591" s="278" t="s">
        <v>124</v>
      </c>
      <c r="D591" s="278" t="s">
        <v>497</v>
      </c>
      <c r="E591" s="279">
        <v>0</v>
      </c>
      <c r="F591" s="279">
        <v>0</v>
      </c>
      <c r="G591" s="279">
        <v>0</v>
      </c>
      <c r="H591" s="279">
        <v>0</v>
      </c>
      <c r="I591" s="279">
        <v>0</v>
      </c>
      <c r="J591" s="279">
        <v>0</v>
      </c>
      <c r="K591" s="279">
        <v>0</v>
      </c>
      <c r="L591" s="279">
        <v>0</v>
      </c>
      <c r="M591" s="279">
        <v>0</v>
      </c>
      <c r="N591" s="111"/>
      <c r="O591" s="111"/>
      <c r="P591" s="111"/>
      <c r="Q591" s="111"/>
      <c r="R591" s="111"/>
      <c r="S591" s="111"/>
      <c r="T591" s="111"/>
      <c r="U591" s="111"/>
    </row>
    <row r="592" spans="1:21" x14ac:dyDescent="0.3">
      <c r="A592" s="278" t="s">
        <v>254</v>
      </c>
      <c r="B592" s="333">
        <v>43100</v>
      </c>
      <c r="C592" s="278" t="s">
        <v>125</v>
      </c>
      <c r="D592" s="278" t="s">
        <v>498</v>
      </c>
      <c r="E592" s="279">
        <v>0</v>
      </c>
      <c r="F592" s="279">
        <v>0</v>
      </c>
      <c r="G592" s="279">
        <v>0</v>
      </c>
      <c r="H592" s="279">
        <v>0</v>
      </c>
      <c r="I592" s="279">
        <v>0</v>
      </c>
      <c r="J592" s="279">
        <v>0</v>
      </c>
      <c r="K592" s="279">
        <v>0</v>
      </c>
      <c r="L592" s="279">
        <v>0</v>
      </c>
      <c r="M592" s="279">
        <v>0</v>
      </c>
      <c r="N592" s="111"/>
      <c r="O592" s="111"/>
      <c r="P592" s="111"/>
      <c r="Q592" s="111"/>
      <c r="R592" s="111"/>
      <c r="S592" s="111"/>
      <c r="T592" s="111"/>
      <c r="U592" s="111"/>
    </row>
    <row r="593" spans="1:21" x14ac:dyDescent="0.3">
      <c r="A593" s="278" t="s">
        <v>254</v>
      </c>
      <c r="B593" s="333">
        <v>43100</v>
      </c>
      <c r="C593" s="278" t="s">
        <v>126</v>
      </c>
      <c r="D593" s="278" t="s">
        <v>499</v>
      </c>
      <c r="E593" s="279">
        <v>0</v>
      </c>
      <c r="F593" s="279">
        <v>0</v>
      </c>
      <c r="G593" s="279">
        <v>0</v>
      </c>
      <c r="H593" s="279">
        <v>0</v>
      </c>
      <c r="I593" s="279">
        <v>0</v>
      </c>
      <c r="J593" s="279">
        <v>0</v>
      </c>
      <c r="K593" s="279">
        <v>0</v>
      </c>
      <c r="L593" s="279">
        <v>0</v>
      </c>
      <c r="M593" s="279">
        <v>0</v>
      </c>
      <c r="N593" s="111"/>
      <c r="O593" s="111"/>
      <c r="P593" s="111"/>
      <c r="Q593" s="111"/>
      <c r="R593" s="111"/>
      <c r="S593" s="111"/>
      <c r="T593" s="111"/>
      <c r="U593" s="111"/>
    </row>
    <row r="594" spans="1:21" x14ac:dyDescent="0.3">
      <c r="A594" s="278" t="s">
        <v>254</v>
      </c>
      <c r="B594" s="333">
        <v>43100</v>
      </c>
      <c r="C594" s="278" t="s">
        <v>127</v>
      </c>
      <c r="D594" s="278" t="s">
        <v>500</v>
      </c>
      <c r="E594" s="279">
        <v>0</v>
      </c>
      <c r="F594" s="279">
        <v>0</v>
      </c>
      <c r="G594" s="279">
        <v>0</v>
      </c>
      <c r="H594" s="279">
        <v>0</v>
      </c>
      <c r="I594" s="279">
        <v>0</v>
      </c>
      <c r="J594" s="279">
        <v>0</v>
      </c>
      <c r="K594" s="279">
        <v>0</v>
      </c>
      <c r="L594" s="279">
        <v>0</v>
      </c>
      <c r="M594" s="279">
        <v>0</v>
      </c>
      <c r="N594" s="111"/>
      <c r="O594" s="111"/>
      <c r="P594" s="111"/>
      <c r="Q594" s="111"/>
      <c r="R594" s="111"/>
      <c r="S594" s="111"/>
      <c r="T594" s="111"/>
      <c r="U594" s="111"/>
    </row>
    <row r="595" spans="1:21" x14ac:dyDescent="0.3">
      <c r="A595" s="278" t="s">
        <v>254</v>
      </c>
      <c r="B595" s="333">
        <v>43100</v>
      </c>
      <c r="C595" s="278" t="s">
        <v>128</v>
      </c>
      <c r="D595" s="278" t="s">
        <v>501</v>
      </c>
      <c r="E595" s="279">
        <v>0</v>
      </c>
      <c r="F595" s="279">
        <v>0</v>
      </c>
      <c r="G595" s="279">
        <v>0</v>
      </c>
      <c r="H595" s="279">
        <v>0</v>
      </c>
      <c r="I595" s="279">
        <v>0</v>
      </c>
      <c r="J595" s="279">
        <v>0</v>
      </c>
      <c r="K595" s="279">
        <v>0</v>
      </c>
      <c r="L595" s="279">
        <v>0</v>
      </c>
      <c r="M595" s="279">
        <v>0</v>
      </c>
      <c r="N595" s="111"/>
      <c r="O595" s="111"/>
      <c r="P595" s="111"/>
      <c r="Q595" s="111"/>
      <c r="R595" s="111"/>
      <c r="S595" s="111"/>
      <c r="T595" s="111"/>
      <c r="U595" s="111"/>
    </row>
    <row r="596" spans="1:21" x14ac:dyDescent="0.3">
      <c r="A596" s="278" t="s">
        <v>254</v>
      </c>
      <c r="B596" s="333">
        <v>43100</v>
      </c>
      <c r="C596" s="278" t="s">
        <v>129</v>
      </c>
      <c r="D596" s="278" t="s">
        <v>502</v>
      </c>
      <c r="E596" s="279">
        <v>0</v>
      </c>
      <c r="F596" s="279">
        <v>0</v>
      </c>
      <c r="G596" s="279">
        <v>0</v>
      </c>
      <c r="H596" s="279">
        <v>0</v>
      </c>
      <c r="I596" s="279">
        <v>0</v>
      </c>
      <c r="J596" s="279">
        <v>0</v>
      </c>
      <c r="K596" s="279">
        <v>0</v>
      </c>
      <c r="L596" s="279">
        <v>0</v>
      </c>
      <c r="M596" s="279">
        <v>0</v>
      </c>
      <c r="N596" s="111"/>
      <c r="O596" s="111"/>
      <c r="P596" s="111"/>
      <c r="Q596" s="111"/>
      <c r="R596" s="111"/>
      <c r="S596" s="111"/>
      <c r="T596" s="111"/>
      <c r="U596" s="111"/>
    </row>
    <row r="597" spans="1:21" x14ac:dyDescent="0.3">
      <c r="A597" s="278" t="s">
        <v>254</v>
      </c>
      <c r="B597" s="333">
        <v>43100</v>
      </c>
      <c r="C597" s="278" t="s">
        <v>130</v>
      </c>
      <c r="D597" s="278" t="s">
        <v>503</v>
      </c>
      <c r="E597" s="279">
        <v>0</v>
      </c>
      <c r="F597" s="279">
        <v>0</v>
      </c>
      <c r="G597" s="279">
        <v>0</v>
      </c>
      <c r="H597" s="279">
        <v>0</v>
      </c>
      <c r="I597" s="279">
        <v>0</v>
      </c>
      <c r="J597" s="279">
        <v>0</v>
      </c>
      <c r="K597" s="279">
        <v>0</v>
      </c>
      <c r="L597" s="279">
        <v>0</v>
      </c>
      <c r="M597" s="279">
        <v>0</v>
      </c>
      <c r="N597" s="111"/>
      <c r="O597" s="111"/>
      <c r="P597" s="111"/>
      <c r="Q597" s="111"/>
      <c r="R597" s="111"/>
      <c r="S597" s="111"/>
      <c r="T597" s="111"/>
      <c r="U597" s="111"/>
    </row>
    <row r="598" spans="1:21" x14ac:dyDescent="0.3">
      <c r="A598" s="278" t="s">
        <v>254</v>
      </c>
      <c r="B598" s="333">
        <v>43100</v>
      </c>
      <c r="C598" s="278" t="s">
        <v>131</v>
      </c>
      <c r="D598" s="278" t="s">
        <v>504</v>
      </c>
      <c r="E598" s="279">
        <v>0</v>
      </c>
      <c r="F598" s="279">
        <v>0</v>
      </c>
      <c r="G598" s="279">
        <v>0</v>
      </c>
      <c r="H598" s="279">
        <v>0</v>
      </c>
      <c r="I598" s="279">
        <v>0</v>
      </c>
      <c r="J598" s="279">
        <v>0</v>
      </c>
      <c r="K598" s="279">
        <v>0</v>
      </c>
      <c r="L598" s="279">
        <v>0</v>
      </c>
      <c r="M598" s="279">
        <v>0</v>
      </c>
      <c r="N598" s="111"/>
      <c r="O598" s="111"/>
      <c r="P598" s="111"/>
      <c r="Q598" s="111"/>
      <c r="R598" s="111"/>
      <c r="S598" s="111"/>
      <c r="T598" s="111"/>
      <c r="U598" s="111"/>
    </row>
    <row r="599" spans="1:21" x14ac:dyDescent="0.3">
      <c r="A599" s="278" t="s">
        <v>254</v>
      </c>
      <c r="B599" s="333">
        <v>43100</v>
      </c>
      <c r="C599" s="278" t="s">
        <v>132</v>
      </c>
      <c r="D599" s="278" t="s">
        <v>102</v>
      </c>
      <c r="E599" s="279">
        <v>0</v>
      </c>
      <c r="F599" s="279">
        <v>0</v>
      </c>
      <c r="G599" s="279">
        <v>0</v>
      </c>
      <c r="H599" s="279">
        <v>0</v>
      </c>
      <c r="I599" s="279">
        <v>0</v>
      </c>
      <c r="J599" s="279">
        <v>0</v>
      </c>
      <c r="K599" s="279">
        <v>0</v>
      </c>
      <c r="L599" s="279">
        <v>0</v>
      </c>
      <c r="M599" s="279">
        <v>0</v>
      </c>
      <c r="N599" s="111"/>
      <c r="O599" s="111"/>
      <c r="P599" s="111"/>
      <c r="Q599" s="111"/>
      <c r="R599" s="111"/>
      <c r="S599" s="111"/>
      <c r="T599" s="111"/>
      <c r="U599" s="111"/>
    </row>
    <row r="600" spans="1:21" x14ac:dyDescent="0.3">
      <c r="A600" s="278" t="s">
        <v>254</v>
      </c>
      <c r="B600" s="333">
        <v>43100</v>
      </c>
      <c r="C600" s="278" t="s">
        <v>133</v>
      </c>
      <c r="D600" s="278" t="s">
        <v>103</v>
      </c>
      <c r="E600" s="279"/>
      <c r="F600" s="279"/>
      <c r="G600" s="279"/>
      <c r="H600" s="279"/>
      <c r="I600" s="279"/>
      <c r="J600" s="279"/>
      <c r="K600" s="279"/>
      <c r="L600" s="279"/>
      <c r="M600" s="279">
        <v>0</v>
      </c>
      <c r="N600" s="111"/>
      <c r="O600" s="111"/>
      <c r="P600" s="111"/>
      <c r="Q600" s="111"/>
      <c r="R600" s="111"/>
      <c r="S600" s="111"/>
      <c r="T600" s="111"/>
      <c r="U600" s="111"/>
    </row>
    <row r="601" spans="1:21" x14ac:dyDescent="0.3">
      <c r="A601" s="278" t="s">
        <v>254</v>
      </c>
      <c r="B601" s="333">
        <v>43100</v>
      </c>
      <c r="C601" s="278" t="s">
        <v>134</v>
      </c>
      <c r="D601" s="278" t="s">
        <v>105</v>
      </c>
      <c r="E601" s="279"/>
      <c r="F601" s="279"/>
      <c r="G601" s="279"/>
      <c r="H601" s="279"/>
      <c r="I601" s="279"/>
      <c r="J601" s="279"/>
      <c r="K601" s="279"/>
      <c r="L601" s="279"/>
      <c r="M601" s="279">
        <v>0</v>
      </c>
      <c r="N601" s="111"/>
      <c r="O601" s="111"/>
      <c r="P601" s="111"/>
      <c r="Q601" s="111"/>
      <c r="R601" s="111"/>
      <c r="S601" s="111"/>
      <c r="T601" s="111"/>
      <c r="U601" s="111"/>
    </row>
    <row r="602" spans="1:21" x14ac:dyDescent="0.3">
      <c r="A602" s="278" t="s">
        <v>254</v>
      </c>
      <c r="B602" s="333">
        <v>43465</v>
      </c>
      <c r="C602" s="278" t="s">
        <v>120</v>
      </c>
      <c r="D602" s="278" t="s">
        <v>493</v>
      </c>
      <c r="E602" s="279">
        <v>0</v>
      </c>
      <c r="F602" s="279">
        <v>0</v>
      </c>
      <c r="G602" s="279">
        <v>0</v>
      </c>
      <c r="H602" s="279">
        <v>0</v>
      </c>
      <c r="I602" s="279">
        <v>0</v>
      </c>
      <c r="J602" s="279">
        <v>0</v>
      </c>
      <c r="K602" s="279">
        <v>0</v>
      </c>
      <c r="L602" s="279">
        <v>0</v>
      </c>
      <c r="M602" s="279">
        <v>0</v>
      </c>
      <c r="N602" s="111"/>
      <c r="O602" s="111"/>
      <c r="P602" s="111"/>
      <c r="Q602" s="111"/>
      <c r="R602" s="111"/>
      <c r="S602" s="111"/>
      <c r="T602" s="111"/>
      <c r="U602" s="111"/>
    </row>
    <row r="603" spans="1:21" x14ac:dyDescent="0.3">
      <c r="A603" s="278" t="s">
        <v>254</v>
      </c>
      <c r="B603" s="333">
        <v>43465</v>
      </c>
      <c r="C603" s="278" t="s">
        <v>121</v>
      </c>
      <c r="D603" s="278" t="s">
        <v>494</v>
      </c>
      <c r="E603" s="279">
        <v>0</v>
      </c>
      <c r="F603" s="279">
        <v>0</v>
      </c>
      <c r="G603" s="279">
        <v>0</v>
      </c>
      <c r="H603" s="279">
        <v>0</v>
      </c>
      <c r="I603" s="279">
        <v>0</v>
      </c>
      <c r="J603" s="279">
        <v>0</v>
      </c>
      <c r="K603" s="279">
        <v>0</v>
      </c>
      <c r="L603" s="279">
        <v>0</v>
      </c>
      <c r="M603" s="279">
        <v>0</v>
      </c>
      <c r="N603" s="111"/>
      <c r="O603" s="111"/>
      <c r="P603" s="111"/>
      <c r="Q603" s="111"/>
      <c r="R603" s="111"/>
      <c r="S603" s="111"/>
      <c r="T603" s="111"/>
      <c r="U603" s="111"/>
    </row>
    <row r="604" spans="1:21" x14ac:dyDescent="0.3">
      <c r="A604" s="278" t="s">
        <v>254</v>
      </c>
      <c r="B604" s="333">
        <v>43465</v>
      </c>
      <c r="C604" s="278" t="s">
        <v>122</v>
      </c>
      <c r="D604" s="278" t="s">
        <v>495</v>
      </c>
      <c r="E604" s="279">
        <v>0</v>
      </c>
      <c r="F604" s="279">
        <v>0</v>
      </c>
      <c r="G604" s="279">
        <v>0</v>
      </c>
      <c r="H604" s="279">
        <v>0</v>
      </c>
      <c r="I604" s="279">
        <v>0</v>
      </c>
      <c r="J604" s="279">
        <v>0</v>
      </c>
      <c r="K604" s="279">
        <v>0</v>
      </c>
      <c r="L604" s="279">
        <v>0</v>
      </c>
      <c r="M604" s="279">
        <v>0</v>
      </c>
      <c r="N604" s="111"/>
      <c r="O604" s="111"/>
      <c r="P604" s="111"/>
      <c r="Q604" s="111"/>
      <c r="R604" s="111"/>
      <c r="S604" s="111"/>
      <c r="T604" s="111"/>
      <c r="U604" s="111"/>
    </row>
    <row r="605" spans="1:21" x14ac:dyDescent="0.3">
      <c r="A605" s="278" t="s">
        <v>254</v>
      </c>
      <c r="B605" s="333">
        <v>43465</v>
      </c>
      <c r="C605" s="278" t="s">
        <v>123</v>
      </c>
      <c r="D605" s="278" t="s">
        <v>496</v>
      </c>
      <c r="E605" s="279">
        <v>0</v>
      </c>
      <c r="F605" s="279">
        <v>0</v>
      </c>
      <c r="G605" s="279">
        <v>0</v>
      </c>
      <c r="H605" s="279">
        <v>0</v>
      </c>
      <c r="I605" s="279">
        <v>0</v>
      </c>
      <c r="J605" s="279">
        <v>0</v>
      </c>
      <c r="K605" s="279">
        <v>0</v>
      </c>
      <c r="L605" s="279">
        <v>0</v>
      </c>
      <c r="M605" s="279">
        <v>0</v>
      </c>
      <c r="N605" s="111"/>
      <c r="O605" s="111"/>
      <c r="P605" s="111"/>
      <c r="Q605" s="111"/>
      <c r="R605" s="111"/>
      <c r="S605" s="111"/>
      <c r="T605" s="111"/>
      <c r="U605" s="111"/>
    </row>
    <row r="606" spans="1:21" x14ac:dyDescent="0.3">
      <c r="A606" s="278" t="s">
        <v>254</v>
      </c>
      <c r="B606" s="333">
        <v>43465</v>
      </c>
      <c r="C606" s="278" t="s">
        <v>124</v>
      </c>
      <c r="D606" s="278" t="s">
        <v>497</v>
      </c>
      <c r="E606" s="279">
        <v>0</v>
      </c>
      <c r="F606" s="279">
        <v>0</v>
      </c>
      <c r="G606" s="279">
        <v>0</v>
      </c>
      <c r="H606" s="279">
        <v>0</v>
      </c>
      <c r="I606" s="279">
        <v>0</v>
      </c>
      <c r="J606" s="279">
        <v>0</v>
      </c>
      <c r="K606" s="279">
        <v>0</v>
      </c>
      <c r="L606" s="279">
        <v>0</v>
      </c>
      <c r="M606" s="279">
        <v>0</v>
      </c>
      <c r="N606" s="111"/>
      <c r="O606" s="111"/>
      <c r="P606" s="111"/>
      <c r="Q606" s="111"/>
      <c r="R606" s="111"/>
      <c r="S606" s="111"/>
      <c r="T606" s="111"/>
      <c r="U606" s="111"/>
    </row>
    <row r="607" spans="1:21" x14ac:dyDescent="0.3">
      <c r="A607" s="278" t="s">
        <v>254</v>
      </c>
      <c r="B607" s="333">
        <v>43465</v>
      </c>
      <c r="C607" s="278" t="s">
        <v>125</v>
      </c>
      <c r="D607" s="278" t="s">
        <v>498</v>
      </c>
      <c r="E607" s="279">
        <v>0</v>
      </c>
      <c r="F607" s="279">
        <v>0</v>
      </c>
      <c r="G607" s="279">
        <v>0</v>
      </c>
      <c r="H607" s="279">
        <v>0</v>
      </c>
      <c r="I607" s="279">
        <v>0</v>
      </c>
      <c r="J607" s="279">
        <v>0</v>
      </c>
      <c r="K607" s="279">
        <v>0</v>
      </c>
      <c r="L607" s="279">
        <v>0</v>
      </c>
      <c r="M607" s="279">
        <v>0</v>
      </c>
      <c r="N607" s="111"/>
      <c r="O607" s="111"/>
      <c r="P607" s="111"/>
      <c r="Q607" s="111"/>
      <c r="R607" s="111"/>
      <c r="S607" s="111"/>
      <c r="T607" s="111"/>
      <c r="U607" s="111"/>
    </row>
    <row r="608" spans="1:21" x14ac:dyDescent="0.3">
      <c r="A608" s="278" t="s">
        <v>254</v>
      </c>
      <c r="B608" s="333">
        <v>43465</v>
      </c>
      <c r="C608" s="278" t="s">
        <v>126</v>
      </c>
      <c r="D608" s="278" t="s">
        <v>499</v>
      </c>
      <c r="E608" s="279">
        <v>0</v>
      </c>
      <c r="F608" s="279">
        <v>0</v>
      </c>
      <c r="G608" s="279">
        <v>0</v>
      </c>
      <c r="H608" s="279">
        <v>0</v>
      </c>
      <c r="I608" s="279">
        <v>0</v>
      </c>
      <c r="J608" s="279">
        <v>0</v>
      </c>
      <c r="K608" s="279">
        <v>0</v>
      </c>
      <c r="L608" s="279">
        <v>0</v>
      </c>
      <c r="M608" s="279">
        <v>0</v>
      </c>
      <c r="N608" s="111"/>
      <c r="O608" s="111"/>
      <c r="P608" s="111"/>
      <c r="Q608" s="111"/>
      <c r="R608" s="111"/>
      <c r="S608" s="111"/>
      <c r="T608" s="111"/>
      <c r="U608" s="111"/>
    </row>
    <row r="609" spans="1:21" x14ac:dyDescent="0.3">
      <c r="A609" s="278" t="s">
        <v>254</v>
      </c>
      <c r="B609" s="333">
        <v>43465</v>
      </c>
      <c r="C609" s="278" t="s">
        <v>127</v>
      </c>
      <c r="D609" s="278" t="s">
        <v>500</v>
      </c>
      <c r="E609" s="279">
        <v>0</v>
      </c>
      <c r="F609" s="279">
        <v>0</v>
      </c>
      <c r="G609" s="279">
        <v>0</v>
      </c>
      <c r="H609" s="279">
        <v>0</v>
      </c>
      <c r="I609" s="279">
        <v>0</v>
      </c>
      <c r="J609" s="279">
        <v>0</v>
      </c>
      <c r="K609" s="279">
        <v>0</v>
      </c>
      <c r="L609" s="279">
        <v>0</v>
      </c>
      <c r="M609" s="279">
        <v>0</v>
      </c>
      <c r="N609" s="111"/>
      <c r="O609" s="111"/>
      <c r="P609" s="111"/>
      <c r="Q609" s="111"/>
      <c r="R609" s="111"/>
      <c r="S609" s="111"/>
      <c r="T609" s="111"/>
      <c r="U609" s="111"/>
    </row>
    <row r="610" spans="1:21" x14ac:dyDescent="0.3">
      <c r="A610" s="278" t="s">
        <v>254</v>
      </c>
      <c r="B610" s="333">
        <v>43465</v>
      </c>
      <c r="C610" s="278" t="s">
        <v>128</v>
      </c>
      <c r="D610" s="278" t="s">
        <v>501</v>
      </c>
      <c r="E610" s="279">
        <v>0</v>
      </c>
      <c r="F610" s="279">
        <v>0</v>
      </c>
      <c r="G610" s="279">
        <v>0</v>
      </c>
      <c r="H610" s="279">
        <v>0</v>
      </c>
      <c r="I610" s="279">
        <v>0</v>
      </c>
      <c r="J610" s="279">
        <v>0</v>
      </c>
      <c r="K610" s="279">
        <v>0</v>
      </c>
      <c r="L610" s="279">
        <v>0</v>
      </c>
      <c r="M610" s="279">
        <v>0</v>
      </c>
      <c r="N610" s="111"/>
      <c r="O610" s="111"/>
      <c r="P610" s="111"/>
      <c r="Q610" s="111"/>
      <c r="R610" s="111"/>
      <c r="S610" s="111"/>
      <c r="T610" s="111"/>
      <c r="U610" s="111"/>
    </row>
    <row r="611" spans="1:21" x14ac:dyDescent="0.3">
      <c r="A611" s="278" t="s">
        <v>254</v>
      </c>
      <c r="B611" s="333">
        <v>43465</v>
      </c>
      <c r="C611" s="278" t="s">
        <v>129</v>
      </c>
      <c r="D611" s="278" t="s">
        <v>502</v>
      </c>
      <c r="E611" s="279">
        <v>0</v>
      </c>
      <c r="F611" s="279">
        <v>0</v>
      </c>
      <c r="G611" s="279">
        <v>0</v>
      </c>
      <c r="H611" s="279">
        <v>0</v>
      </c>
      <c r="I611" s="279">
        <v>0</v>
      </c>
      <c r="J611" s="279">
        <v>0</v>
      </c>
      <c r="K611" s="279">
        <v>0</v>
      </c>
      <c r="L611" s="279">
        <v>0</v>
      </c>
      <c r="M611" s="279">
        <v>0</v>
      </c>
      <c r="N611" s="111"/>
      <c r="O611" s="111"/>
      <c r="P611" s="111"/>
      <c r="Q611" s="111"/>
      <c r="R611" s="111"/>
      <c r="S611" s="111"/>
      <c r="T611" s="111"/>
      <c r="U611" s="111"/>
    </row>
    <row r="612" spans="1:21" x14ac:dyDescent="0.3">
      <c r="A612" s="278" t="s">
        <v>254</v>
      </c>
      <c r="B612" s="333">
        <v>43465</v>
      </c>
      <c r="C612" s="278" t="s">
        <v>130</v>
      </c>
      <c r="D612" s="278" t="s">
        <v>503</v>
      </c>
      <c r="E612" s="279">
        <v>0</v>
      </c>
      <c r="F612" s="279">
        <v>0</v>
      </c>
      <c r="G612" s="279">
        <v>0</v>
      </c>
      <c r="H612" s="279">
        <v>0</v>
      </c>
      <c r="I612" s="279">
        <v>0</v>
      </c>
      <c r="J612" s="279">
        <v>0</v>
      </c>
      <c r="K612" s="279">
        <v>0</v>
      </c>
      <c r="L612" s="279">
        <v>0</v>
      </c>
      <c r="M612" s="279">
        <v>0</v>
      </c>
      <c r="N612" s="111"/>
      <c r="O612" s="111"/>
      <c r="P612" s="111"/>
      <c r="Q612" s="111"/>
      <c r="R612" s="111"/>
      <c r="S612" s="111"/>
      <c r="T612" s="111"/>
      <c r="U612" s="111"/>
    </row>
    <row r="613" spans="1:21" x14ac:dyDescent="0.3">
      <c r="A613" s="278" t="s">
        <v>254</v>
      </c>
      <c r="B613" s="333">
        <v>43465</v>
      </c>
      <c r="C613" s="278" t="s">
        <v>131</v>
      </c>
      <c r="D613" s="278" t="s">
        <v>504</v>
      </c>
      <c r="E613" s="279">
        <v>0</v>
      </c>
      <c r="F613" s="279">
        <v>0</v>
      </c>
      <c r="G613" s="279">
        <v>0</v>
      </c>
      <c r="H613" s="279">
        <v>0</v>
      </c>
      <c r="I613" s="279">
        <v>0</v>
      </c>
      <c r="J613" s="279">
        <v>0</v>
      </c>
      <c r="K613" s="279">
        <v>0</v>
      </c>
      <c r="L613" s="279">
        <v>0</v>
      </c>
      <c r="M613" s="279">
        <v>0</v>
      </c>
      <c r="N613" s="111"/>
      <c r="O613" s="111"/>
      <c r="P613" s="111"/>
      <c r="Q613" s="111"/>
      <c r="R613" s="111"/>
      <c r="S613" s="111"/>
      <c r="T613" s="111"/>
      <c r="U613" s="111"/>
    </row>
    <row r="614" spans="1:21" x14ac:dyDescent="0.3">
      <c r="A614" s="278" t="s">
        <v>254</v>
      </c>
      <c r="B614" s="333">
        <v>43465</v>
      </c>
      <c r="C614" s="278" t="s">
        <v>132</v>
      </c>
      <c r="D614" s="278" t="s">
        <v>102</v>
      </c>
      <c r="E614" s="279">
        <v>0</v>
      </c>
      <c r="F614" s="279">
        <v>0</v>
      </c>
      <c r="G614" s="279">
        <v>0</v>
      </c>
      <c r="H614" s="279">
        <v>0</v>
      </c>
      <c r="I614" s="279">
        <v>0</v>
      </c>
      <c r="J614" s="279">
        <v>0</v>
      </c>
      <c r="K614" s="279">
        <v>0</v>
      </c>
      <c r="L614" s="279">
        <v>0</v>
      </c>
      <c r="M614" s="279">
        <v>0</v>
      </c>
      <c r="N614" s="111"/>
      <c r="O614" s="111"/>
      <c r="P614" s="111"/>
      <c r="Q614" s="111"/>
      <c r="R614" s="111"/>
      <c r="S614" s="111"/>
      <c r="T614" s="111"/>
      <c r="U614" s="111"/>
    </row>
    <row r="615" spans="1:21" x14ac:dyDescent="0.3">
      <c r="A615" s="278" t="s">
        <v>254</v>
      </c>
      <c r="B615" s="333">
        <v>43465</v>
      </c>
      <c r="C615" s="278" t="s">
        <v>133</v>
      </c>
      <c r="D615" s="278" t="s">
        <v>103</v>
      </c>
      <c r="E615" s="279"/>
      <c r="F615" s="279"/>
      <c r="G615" s="279"/>
      <c r="H615" s="279"/>
      <c r="I615" s="279"/>
      <c r="J615" s="279"/>
      <c r="K615" s="279"/>
      <c r="L615" s="279"/>
      <c r="M615" s="279">
        <v>0</v>
      </c>
      <c r="N615" s="111"/>
      <c r="O615" s="111"/>
      <c r="P615" s="111"/>
      <c r="Q615" s="111"/>
      <c r="R615" s="111"/>
      <c r="S615" s="111"/>
      <c r="T615" s="111"/>
      <c r="U615" s="111"/>
    </row>
    <row r="616" spans="1:21" x14ac:dyDescent="0.3">
      <c r="A616" s="278" t="s">
        <v>254</v>
      </c>
      <c r="B616" s="333">
        <v>43465</v>
      </c>
      <c r="C616" s="278" t="s">
        <v>134</v>
      </c>
      <c r="D616" s="278" t="s">
        <v>105</v>
      </c>
      <c r="E616" s="279"/>
      <c r="F616" s="279"/>
      <c r="G616" s="279"/>
      <c r="H616" s="279"/>
      <c r="I616" s="279"/>
      <c r="J616" s="279"/>
      <c r="K616" s="279"/>
      <c r="L616" s="279"/>
      <c r="M616" s="279">
        <v>0</v>
      </c>
      <c r="N616" s="111"/>
      <c r="O616" s="111"/>
      <c r="P616" s="111"/>
      <c r="Q616" s="111"/>
      <c r="R616" s="111"/>
      <c r="S616" s="111"/>
      <c r="T616" s="111"/>
      <c r="U616" s="111"/>
    </row>
    <row r="617" spans="1:21" x14ac:dyDescent="0.3">
      <c r="A617" s="278" t="s">
        <v>242</v>
      </c>
      <c r="B617" s="333">
        <v>43100</v>
      </c>
      <c r="C617" s="278" t="s">
        <v>120</v>
      </c>
      <c r="D617" s="278" t="s">
        <v>493</v>
      </c>
      <c r="E617" s="279"/>
      <c r="F617" s="279"/>
      <c r="G617" s="279"/>
      <c r="H617" s="279"/>
      <c r="I617" s="279"/>
      <c r="J617" s="279"/>
      <c r="K617" s="279"/>
      <c r="L617" s="279"/>
      <c r="M617" s="279">
        <v>0</v>
      </c>
      <c r="N617" s="111"/>
      <c r="O617" s="111"/>
      <c r="P617" s="111"/>
      <c r="Q617" s="111"/>
      <c r="R617" s="111"/>
      <c r="S617" s="111"/>
      <c r="T617" s="111"/>
      <c r="U617" s="111"/>
    </row>
    <row r="618" spans="1:21" x14ac:dyDescent="0.3">
      <c r="A618" s="278" t="s">
        <v>242</v>
      </c>
      <c r="B618" s="333">
        <v>43100</v>
      </c>
      <c r="C618" s="278" t="s">
        <v>121</v>
      </c>
      <c r="D618" s="278" t="s">
        <v>494</v>
      </c>
      <c r="E618" s="279"/>
      <c r="F618" s="279"/>
      <c r="G618" s="279"/>
      <c r="H618" s="279"/>
      <c r="I618" s="279"/>
      <c r="J618" s="279"/>
      <c r="K618" s="279"/>
      <c r="L618" s="279"/>
      <c r="M618" s="279">
        <v>0</v>
      </c>
      <c r="N618" s="111"/>
      <c r="O618" s="111"/>
      <c r="P618" s="111"/>
      <c r="Q618" s="111"/>
      <c r="R618" s="111"/>
      <c r="S618" s="111"/>
      <c r="T618" s="111"/>
      <c r="U618" s="111"/>
    </row>
    <row r="619" spans="1:21" x14ac:dyDescent="0.3">
      <c r="A619" s="278" t="s">
        <v>242</v>
      </c>
      <c r="B619" s="333">
        <v>43100</v>
      </c>
      <c r="C619" s="278" t="s">
        <v>122</v>
      </c>
      <c r="D619" s="278" t="s">
        <v>495</v>
      </c>
      <c r="E619" s="279">
        <v>0</v>
      </c>
      <c r="F619" s="279">
        <v>0</v>
      </c>
      <c r="G619" s="279">
        <v>0</v>
      </c>
      <c r="H619" s="279">
        <v>0</v>
      </c>
      <c r="I619" s="279">
        <v>0</v>
      </c>
      <c r="J619" s="279">
        <v>0</v>
      </c>
      <c r="K619" s="279">
        <v>0</v>
      </c>
      <c r="L619" s="279">
        <v>0</v>
      </c>
      <c r="M619" s="279">
        <v>0</v>
      </c>
      <c r="N619" s="111"/>
      <c r="O619" s="111"/>
      <c r="P619" s="111"/>
      <c r="Q619" s="111"/>
      <c r="R619" s="111"/>
      <c r="S619" s="111"/>
      <c r="T619" s="111"/>
      <c r="U619" s="111"/>
    </row>
    <row r="620" spans="1:21" x14ac:dyDescent="0.3">
      <c r="A620" s="278" t="s">
        <v>242</v>
      </c>
      <c r="B620" s="333">
        <v>43100</v>
      </c>
      <c r="C620" s="278" t="s">
        <v>123</v>
      </c>
      <c r="D620" s="278" t="s">
        <v>496</v>
      </c>
      <c r="E620" s="279"/>
      <c r="F620" s="279"/>
      <c r="G620" s="279"/>
      <c r="H620" s="279"/>
      <c r="I620" s="279"/>
      <c r="J620" s="279"/>
      <c r="K620" s="279"/>
      <c r="L620" s="279"/>
      <c r="M620" s="279">
        <v>0</v>
      </c>
      <c r="N620" s="111"/>
      <c r="O620" s="111"/>
      <c r="P620" s="111"/>
      <c r="Q620" s="111"/>
      <c r="R620" s="111"/>
      <c r="S620" s="111"/>
      <c r="T620" s="111"/>
      <c r="U620" s="111"/>
    </row>
    <row r="621" spans="1:21" x14ac:dyDescent="0.3">
      <c r="A621" s="278" t="s">
        <v>242</v>
      </c>
      <c r="B621" s="333">
        <v>43100</v>
      </c>
      <c r="C621" s="278" t="s">
        <v>124</v>
      </c>
      <c r="D621" s="278" t="s">
        <v>497</v>
      </c>
      <c r="E621" s="279"/>
      <c r="F621" s="279"/>
      <c r="G621" s="279"/>
      <c r="H621" s="279"/>
      <c r="I621" s="279"/>
      <c r="J621" s="279"/>
      <c r="K621" s="279"/>
      <c r="L621" s="279"/>
      <c r="M621" s="279">
        <v>0</v>
      </c>
      <c r="N621" s="111"/>
      <c r="O621" s="111"/>
      <c r="P621" s="111"/>
      <c r="Q621" s="111"/>
      <c r="R621" s="111"/>
      <c r="S621" s="111"/>
      <c r="T621" s="111"/>
      <c r="U621" s="111"/>
    </row>
    <row r="622" spans="1:21" x14ac:dyDescent="0.3">
      <c r="A622" s="278" t="s">
        <v>242</v>
      </c>
      <c r="B622" s="333">
        <v>43100</v>
      </c>
      <c r="C622" s="278" t="s">
        <v>125</v>
      </c>
      <c r="D622" s="278" t="s">
        <v>498</v>
      </c>
      <c r="E622" s="279">
        <v>0</v>
      </c>
      <c r="F622" s="279">
        <v>0</v>
      </c>
      <c r="G622" s="279">
        <v>0</v>
      </c>
      <c r="H622" s="279">
        <v>0</v>
      </c>
      <c r="I622" s="279">
        <v>0</v>
      </c>
      <c r="J622" s="279">
        <v>0</v>
      </c>
      <c r="K622" s="279">
        <v>0</v>
      </c>
      <c r="L622" s="279">
        <v>0</v>
      </c>
      <c r="M622" s="279">
        <v>0</v>
      </c>
      <c r="N622" s="111"/>
      <c r="O622" s="111"/>
      <c r="P622" s="111"/>
      <c r="Q622" s="111"/>
      <c r="R622" s="111"/>
      <c r="S622" s="111"/>
      <c r="T622" s="111"/>
      <c r="U622" s="111"/>
    </row>
    <row r="623" spans="1:21" x14ac:dyDescent="0.3">
      <c r="A623" s="278" t="s">
        <v>242</v>
      </c>
      <c r="B623" s="333">
        <v>43100</v>
      </c>
      <c r="C623" s="278" t="s">
        <v>126</v>
      </c>
      <c r="D623" s="278" t="s">
        <v>499</v>
      </c>
      <c r="E623" s="279"/>
      <c r="F623" s="279"/>
      <c r="G623" s="279"/>
      <c r="H623" s="279"/>
      <c r="I623" s="279"/>
      <c r="J623" s="279"/>
      <c r="K623" s="279"/>
      <c r="L623" s="279"/>
      <c r="M623" s="279">
        <v>0</v>
      </c>
      <c r="N623" s="111"/>
      <c r="O623" s="111"/>
      <c r="P623" s="111"/>
      <c r="Q623" s="111"/>
      <c r="R623" s="111"/>
      <c r="S623" s="111"/>
      <c r="T623" s="111"/>
      <c r="U623" s="111"/>
    </row>
    <row r="624" spans="1:21" x14ac:dyDescent="0.3">
      <c r="A624" s="278" t="s">
        <v>242</v>
      </c>
      <c r="B624" s="333">
        <v>43100</v>
      </c>
      <c r="C624" s="278" t="s">
        <v>127</v>
      </c>
      <c r="D624" s="278" t="s">
        <v>500</v>
      </c>
      <c r="E624" s="279"/>
      <c r="F624" s="279"/>
      <c r="G624" s="279"/>
      <c r="H624" s="279"/>
      <c r="I624" s="279"/>
      <c r="J624" s="279"/>
      <c r="K624" s="279"/>
      <c r="L624" s="279"/>
      <c r="M624" s="279">
        <v>0</v>
      </c>
      <c r="N624" s="111"/>
      <c r="O624" s="111"/>
      <c r="P624" s="111"/>
      <c r="Q624" s="111"/>
      <c r="R624" s="111"/>
      <c r="S624" s="111"/>
      <c r="T624" s="111"/>
      <c r="U624" s="111"/>
    </row>
    <row r="625" spans="1:21" x14ac:dyDescent="0.3">
      <c r="A625" s="278" t="s">
        <v>242</v>
      </c>
      <c r="B625" s="333">
        <v>43100</v>
      </c>
      <c r="C625" s="278" t="s">
        <v>128</v>
      </c>
      <c r="D625" s="278" t="s">
        <v>501</v>
      </c>
      <c r="E625" s="279">
        <v>0</v>
      </c>
      <c r="F625" s="279">
        <v>0</v>
      </c>
      <c r="G625" s="279">
        <v>0</v>
      </c>
      <c r="H625" s="279">
        <v>0</v>
      </c>
      <c r="I625" s="279">
        <v>0</v>
      </c>
      <c r="J625" s="279">
        <v>0</v>
      </c>
      <c r="K625" s="279">
        <v>0</v>
      </c>
      <c r="L625" s="279">
        <v>0</v>
      </c>
      <c r="M625" s="279">
        <v>0</v>
      </c>
      <c r="N625" s="111"/>
      <c r="O625" s="111"/>
      <c r="P625" s="111"/>
      <c r="Q625" s="111"/>
      <c r="R625" s="111"/>
      <c r="S625" s="111"/>
      <c r="T625" s="111"/>
      <c r="U625" s="111"/>
    </row>
    <row r="626" spans="1:21" x14ac:dyDescent="0.3">
      <c r="A626" s="278" t="s">
        <v>242</v>
      </c>
      <c r="B626" s="333">
        <v>43100</v>
      </c>
      <c r="C626" s="278" t="s">
        <v>129</v>
      </c>
      <c r="D626" s="278" t="s">
        <v>502</v>
      </c>
      <c r="E626" s="279"/>
      <c r="F626" s="279"/>
      <c r="G626" s="279"/>
      <c r="H626" s="279"/>
      <c r="I626" s="279"/>
      <c r="J626" s="279"/>
      <c r="K626" s="279"/>
      <c r="L626" s="279"/>
      <c r="M626" s="279">
        <v>0</v>
      </c>
      <c r="N626" s="111"/>
      <c r="O626" s="111"/>
      <c r="P626" s="111"/>
      <c r="Q626" s="111"/>
      <c r="R626" s="111"/>
      <c r="S626" s="111"/>
      <c r="T626" s="111"/>
      <c r="U626" s="111"/>
    </row>
    <row r="627" spans="1:21" x14ac:dyDescent="0.3">
      <c r="A627" s="278" t="s">
        <v>242</v>
      </c>
      <c r="B627" s="333">
        <v>43100</v>
      </c>
      <c r="C627" s="278" t="s">
        <v>130</v>
      </c>
      <c r="D627" s="278" t="s">
        <v>503</v>
      </c>
      <c r="E627" s="279"/>
      <c r="F627" s="279"/>
      <c r="G627" s="279"/>
      <c r="H627" s="279"/>
      <c r="I627" s="279"/>
      <c r="J627" s="279"/>
      <c r="K627" s="279"/>
      <c r="L627" s="279"/>
      <c r="M627" s="279">
        <v>0</v>
      </c>
      <c r="N627" s="111"/>
      <c r="O627" s="111"/>
      <c r="P627" s="111"/>
      <c r="Q627" s="111"/>
      <c r="R627" s="111"/>
      <c r="S627" s="111"/>
      <c r="T627" s="111"/>
      <c r="U627" s="111"/>
    </row>
    <row r="628" spans="1:21" x14ac:dyDescent="0.3">
      <c r="A628" s="278" t="s">
        <v>242</v>
      </c>
      <c r="B628" s="333">
        <v>43100</v>
      </c>
      <c r="C628" s="278" t="s">
        <v>131</v>
      </c>
      <c r="D628" s="278" t="s">
        <v>504</v>
      </c>
      <c r="E628" s="279">
        <v>0</v>
      </c>
      <c r="F628" s="279">
        <v>0</v>
      </c>
      <c r="G628" s="279">
        <v>0</v>
      </c>
      <c r="H628" s="279">
        <v>0</v>
      </c>
      <c r="I628" s="279">
        <v>0</v>
      </c>
      <c r="J628" s="279">
        <v>0</v>
      </c>
      <c r="K628" s="279">
        <v>0</v>
      </c>
      <c r="L628" s="279">
        <v>0</v>
      </c>
      <c r="M628" s="279">
        <v>0</v>
      </c>
      <c r="N628" s="111"/>
      <c r="O628" s="111"/>
      <c r="P628" s="111"/>
      <c r="Q628" s="111"/>
      <c r="R628" s="111"/>
      <c r="S628" s="111"/>
      <c r="T628" s="111"/>
      <c r="U628" s="111"/>
    </row>
    <row r="629" spans="1:21" x14ac:dyDescent="0.3">
      <c r="A629" s="278" t="s">
        <v>242</v>
      </c>
      <c r="B629" s="333">
        <v>43100</v>
      </c>
      <c r="C629" s="278" t="s">
        <v>132</v>
      </c>
      <c r="D629" s="278" t="s">
        <v>102</v>
      </c>
      <c r="E629" s="279">
        <v>0</v>
      </c>
      <c r="F629" s="279">
        <v>0</v>
      </c>
      <c r="G629" s="279">
        <v>0</v>
      </c>
      <c r="H629" s="279">
        <v>0</v>
      </c>
      <c r="I629" s="279">
        <v>0</v>
      </c>
      <c r="J629" s="279">
        <v>0</v>
      </c>
      <c r="K629" s="279">
        <v>0</v>
      </c>
      <c r="L629" s="279">
        <v>0</v>
      </c>
      <c r="M629" s="279">
        <v>0</v>
      </c>
      <c r="N629" s="111"/>
      <c r="O629" s="111"/>
      <c r="P629" s="111"/>
      <c r="Q629" s="111"/>
      <c r="R629" s="111"/>
      <c r="S629" s="111"/>
      <c r="T629" s="111"/>
      <c r="U629" s="111"/>
    </row>
    <row r="630" spans="1:21" x14ac:dyDescent="0.3">
      <c r="A630" s="278" t="s">
        <v>242</v>
      </c>
      <c r="B630" s="333">
        <v>43100</v>
      </c>
      <c r="C630" s="278" t="s">
        <v>133</v>
      </c>
      <c r="D630" s="278" t="s">
        <v>103</v>
      </c>
      <c r="E630" s="279"/>
      <c r="F630" s="279"/>
      <c r="G630" s="279"/>
      <c r="H630" s="279"/>
      <c r="I630" s="279"/>
      <c r="J630" s="279"/>
      <c r="K630" s="279"/>
      <c r="L630" s="279"/>
      <c r="M630" s="279"/>
      <c r="N630" s="111"/>
      <c r="O630" s="111"/>
      <c r="P630" s="111"/>
      <c r="Q630" s="111"/>
      <c r="R630" s="111"/>
      <c r="S630" s="111"/>
      <c r="T630" s="111"/>
      <c r="U630" s="111"/>
    </row>
    <row r="631" spans="1:21" x14ac:dyDescent="0.3">
      <c r="A631" s="278" t="s">
        <v>242</v>
      </c>
      <c r="B631" s="333">
        <v>43100</v>
      </c>
      <c r="C631" s="278" t="s">
        <v>134</v>
      </c>
      <c r="D631" s="278" t="s">
        <v>105</v>
      </c>
      <c r="E631" s="279"/>
      <c r="F631" s="279"/>
      <c r="G631" s="279"/>
      <c r="H631" s="279"/>
      <c r="I631" s="279"/>
      <c r="J631" s="279"/>
      <c r="K631" s="279"/>
      <c r="L631" s="279"/>
      <c r="M631" s="279">
        <v>0</v>
      </c>
      <c r="N631" s="111"/>
      <c r="O631" s="111"/>
      <c r="P631" s="111"/>
      <c r="Q631" s="111"/>
      <c r="R631" s="111"/>
      <c r="S631" s="111"/>
      <c r="T631" s="111"/>
      <c r="U631" s="111"/>
    </row>
    <row r="632" spans="1:21" x14ac:dyDescent="0.3">
      <c r="A632" s="278" t="s">
        <v>242</v>
      </c>
      <c r="B632" s="333">
        <v>43465</v>
      </c>
      <c r="C632" s="278" t="s">
        <v>120</v>
      </c>
      <c r="D632" s="278" t="s">
        <v>493</v>
      </c>
      <c r="E632" s="279"/>
      <c r="F632" s="279"/>
      <c r="G632" s="279"/>
      <c r="H632" s="279"/>
      <c r="I632" s="279"/>
      <c r="J632" s="279"/>
      <c r="K632" s="279"/>
      <c r="L632" s="279"/>
      <c r="M632" s="279">
        <v>0</v>
      </c>
      <c r="N632" s="111"/>
      <c r="O632" s="111"/>
      <c r="P632" s="111"/>
      <c r="Q632" s="111"/>
      <c r="R632" s="111"/>
      <c r="S632" s="111"/>
      <c r="T632" s="111"/>
      <c r="U632" s="111"/>
    </row>
    <row r="633" spans="1:21" x14ac:dyDescent="0.3">
      <c r="A633" s="278" t="s">
        <v>242</v>
      </c>
      <c r="B633" s="333">
        <v>43465</v>
      </c>
      <c r="C633" s="278" t="s">
        <v>121</v>
      </c>
      <c r="D633" s="278" t="s">
        <v>494</v>
      </c>
      <c r="E633" s="279"/>
      <c r="F633" s="279"/>
      <c r="G633" s="279"/>
      <c r="H633" s="279"/>
      <c r="I633" s="279"/>
      <c r="J633" s="279"/>
      <c r="K633" s="279"/>
      <c r="L633" s="279"/>
      <c r="M633" s="279">
        <v>0</v>
      </c>
      <c r="N633" s="111"/>
      <c r="O633" s="111"/>
      <c r="P633" s="111"/>
      <c r="Q633" s="111"/>
      <c r="R633" s="111"/>
      <c r="S633" s="111"/>
      <c r="T633" s="111"/>
      <c r="U633" s="111"/>
    </row>
    <row r="634" spans="1:21" x14ac:dyDescent="0.3">
      <c r="A634" s="278" t="s">
        <v>242</v>
      </c>
      <c r="B634" s="333">
        <v>43465</v>
      </c>
      <c r="C634" s="278" t="s">
        <v>122</v>
      </c>
      <c r="D634" s="278" t="s">
        <v>495</v>
      </c>
      <c r="E634" s="279">
        <v>0</v>
      </c>
      <c r="F634" s="279">
        <v>0</v>
      </c>
      <c r="G634" s="279">
        <v>0</v>
      </c>
      <c r="H634" s="279">
        <v>0</v>
      </c>
      <c r="I634" s="279">
        <v>0</v>
      </c>
      <c r="J634" s="279">
        <v>0</v>
      </c>
      <c r="K634" s="279">
        <v>0</v>
      </c>
      <c r="L634" s="279">
        <v>0</v>
      </c>
      <c r="M634" s="279">
        <v>0</v>
      </c>
      <c r="N634" s="111"/>
      <c r="O634" s="111"/>
      <c r="P634" s="111"/>
      <c r="Q634" s="111"/>
      <c r="R634" s="111"/>
      <c r="S634" s="111"/>
      <c r="T634" s="111"/>
      <c r="U634" s="111"/>
    </row>
    <row r="635" spans="1:21" x14ac:dyDescent="0.3">
      <c r="A635" s="278" t="s">
        <v>242</v>
      </c>
      <c r="B635" s="333">
        <v>43465</v>
      </c>
      <c r="C635" s="278" t="s">
        <v>123</v>
      </c>
      <c r="D635" s="278" t="s">
        <v>496</v>
      </c>
      <c r="E635" s="279"/>
      <c r="F635" s="279"/>
      <c r="G635" s="279"/>
      <c r="H635" s="279"/>
      <c r="I635" s="279"/>
      <c r="J635" s="279"/>
      <c r="K635" s="279"/>
      <c r="L635" s="279"/>
      <c r="M635" s="279">
        <v>0</v>
      </c>
      <c r="N635" s="111"/>
      <c r="O635" s="111"/>
      <c r="P635" s="111"/>
      <c r="Q635" s="111"/>
      <c r="R635" s="111"/>
      <c r="S635" s="111"/>
      <c r="T635" s="111"/>
      <c r="U635" s="111"/>
    </row>
    <row r="636" spans="1:21" x14ac:dyDescent="0.3">
      <c r="A636" s="278" t="s">
        <v>242</v>
      </c>
      <c r="B636" s="333">
        <v>43465</v>
      </c>
      <c r="C636" s="278" t="s">
        <v>124</v>
      </c>
      <c r="D636" s="278" t="s">
        <v>497</v>
      </c>
      <c r="E636" s="279"/>
      <c r="F636" s="279"/>
      <c r="G636" s="279"/>
      <c r="H636" s="279"/>
      <c r="I636" s="279"/>
      <c r="J636" s="279"/>
      <c r="K636" s="279"/>
      <c r="L636" s="279"/>
      <c r="M636" s="279">
        <v>0</v>
      </c>
      <c r="N636" s="111"/>
      <c r="O636" s="111"/>
      <c r="P636" s="111"/>
      <c r="Q636" s="111"/>
      <c r="R636" s="111"/>
      <c r="S636" s="111"/>
      <c r="T636" s="111"/>
      <c r="U636" s="111"/>
    </row>
    <row r="637" spans="1:21" x14ac:dyDescent="0.3">
      <c r="A637" s="278" t="s">
        <v>242</v>
      </c>
      <c r="B637" s="333">
        <v>43465</v>
      </c>
      <c r="C637" s="278" t="s">
        <v>125</v>
      </c>
      <c r="D637" s="278" t="s">
        <v>498</v>
      </c>
      <c r="E637" s="279">
        <v>0</v>
      </c>
      <c r="F637" s="279">
        <v>0</v>
      </c>
      <c r="G637" s="279">
        <v>0</v>
      </c>
      <c r="H637" s="279">
        <v>0</v>
      </c>
      <c r="I637" s="279">
        <v>0</v>
      </c>
      <c r="J637" s="279">
        <v>0</v>
      </c>
      <c r="K637" s="279">
        <v>0</v>
      </c>
      <c r="L637" s="279">
        <v>0</v>
      </c>
      <c r="M637" s="279">
        <v>0</v>
      </c>
      <c r="N637" s="111"/>
      <c r="O637" s="111"/>
      <c r="P637" s="111"/>
      <c r="Q637" s="111"/>
      <c r="R637" s="111"/>
      <c r="S637" s="111"/>
      <c r="T637" s="111"/>
      <c r="U637" s="111"/>
    </row>
    <row r="638" spans="1:21" x14ac:dyDescent="0.3">
      <c r="A638" s="278" t="s">
        <v>242</v>
      </c>
      <c r="B638" s="333">
        <v>43465</v>
      </c>
      <c r="C638" s="278" t="s">
        <v>126</v>
      </c>
      <c r="D638" s="278" t="s">
        <v>499</v>
      </c>
      <c r="E638" s="279"/>
      <c r="F638" s="279"/>
      <c r="G638" s="279"/>
      <c r="H638" s="279"/>
      <c r="I638" s="279"/>
      <c r="J638" s="279"/>
      <c r="K638" s="279"/>
      <c r="L638" s="279"/>
      <c r="M638" s="279">
        <v>0</v>
      </c>
      <c r="N638" s="111"/>
      <c r="O638" s="111"/>
      <c r="P638" s="111"/>
      <c r="Q638" s="111"/>
      <c r="R638" s="111"/>
      <c r="S638" s="111"/>
      <c r="T638" s="111"/>
      <c r="U638" s="111"/>
    </row>
    <row r="639" spans="1:21" x14ac:dyDescent="0.3">
      <c r="A639" s="278" t="s">
        <v>242</v>
      </c>
      <c r="B639" s="333">
        <v>43465</v>
      </c>
      <c r="C639" s="278" t="s">
        <v>127</v>
      </c>
      <c r="D639" s="278" t="s">
        <v>500</v>
      </c>
      <c r="E639" s="279"/>
      <c r="F639" s="279"/>
      <c r="G639" s="279"/>
      <c r="H639" s="279"/>
      <c r="I639" s="279"/>
      <c r="J639" s="279"/>
      <c r="K639" s="279"/>
      <c r="L639" s="279"/>
      <c r="M639" s="279">
        <v>0</v>
      </c>
      <c r="N639" s="111"/>
      <c r="O639" s="111"/>
      <c r="P639" s="111"/>
      <c r="Q639" s="111"/>
      <c r="R639" s="111"/>
      <c r="S639" s="111"/>
      <c r="T639" s="111"/>
      <c r="U639" s="111"/>
    </row>
    <row r="640" spans="1:21" x14ac:dyDescent="0.3">
      <c r="A640" s="278" t="s">
        <v>242</v>
      </c>
      <c r="B640" s="333">
        <v>43465</v>
      </c>
      <c r="C640" s="278" t="s">
        <v>128</v>
      </c>
      <c r="D640" s="278" t="s">
        <v>501</v>
      </c>
      <c r="E640" s="279">
        <v>0</v>
      </c>
      <c r="F640" s="279">
        <v>0</v>
      </c>
      <c r="G640" s="279">
        <v>0</v>
      </c>
      <c r="H640" s="279">
        <v>0</v>
      </c>
      <c r="I640" s="279">
        <v>0</v>
      </c>
      <c r="J640" s="279">
        <v>0</v>
      </c>
      <c r="K640" s="279">
        <v>0</v>
      </c>
      <c r="L640" s="279">
        <v>0</v>
      </c>
      <c r="M640" s="279">
        <v>0</v>
      </c>
      <c r="N640" s="111"/>
      <c r="O640" s="111"/>
      <c r="P640" s="111"/>
      <c r="Q640" s="111"/>
      <c r="R640" s="111"/>
      <c r="S640" s="111"/>
      <c r="T640" s="111"/>
      <c r="U640" s="111"/>
    </row>
    <row r="641" spans="1:21" x14ac:dyDescent="0.3">
      <c r="A641" s="278" t="s">
        <v>242</v>
      </c>
      <c r="B641" s="333">
        <v>43465</v>
      </c>
      <c r="C641" s="278" t="s">
        <v>129</v>
      </c>
      <c r="D641" s="278" t="s">
        <v>502</v>
      </c>
      <c r="E641" s="279"/>
      <c r="F641" s="279"/>
      <c r="G641" s="279"/>
      <c r="H641" s="279"/>
      <c r="I641" s="279"/>
      <c r="J641" s="279"/>
      <c r="K641" s="279"/>
      <c r="L641" s="279"/>
      <c r="M641" s="279">
        <v>0</v>
      </c>
      <c r="N641" s="111"/>
      <c r="O641" s="111"/>
      <c r="P641" s="111"/>
      <c r="Q641" s="111"/>
      <c r="R641" s="111"/>
      <c r="S641" s="111"/>
      <c r="T641" s="111"/>
      <c r="U641" s="111"/>
    </row>
    <row r="642" spans="1:21" x14ac:dyDescent="0.3">
      <c r="A642" s="278" t="s">
        <v>242</v>
      </c>
      <c r="B642" s="333">
        <v>43465</v>
      </c>
      <c r="C642" s="278" t="s">
        <v>130</v>
      </c>
      <c r="D642" s="278" t="s">
        <v>503</v>
      </c>
      <c r="E642" s="279"/>
      <c r="F642" s="279"/>
      <c r="G642" s="279"/>
      <c r="H642" s="279"/>
      <c r="I642" s="279"/>
      <c r="J642" s="279"/>
      <c r="K642" s="279"/>
      <c r="L642" s="279"/>
      <c r="M642" s="279">
        <v>0</v>
      </c>
      <c r="N642" s="111"/>
      <c r="O642" s="111"/>
      <c r="P642" s="111"/>
      <c r="Q642" s="111"/>
      <c r="R642" s="111"/>
      <c r="S642" s="111"/>
      <c r="T642" s="111"/>
      <c r="U642" s="111"/>
    </row>
    <row r="643" spans="1:21" x14ac:dyDescent="0.3">
      <c r="A643" s="278" t="s">
        <v>242</v>
      </c>
      <c r="B643" s="333">
        <v>43465</v>
      </c>
      <c r="C643" s="278" t="s">
        <v>131</v>
      </c>
      <c r="D643" s="278" t="s">
        <v>504</v>
      </c>
      <c r="E643" s="279">
        <v>0</v>
      </c>
      <c r="F643" s="279">
        <v>0</v>
      </c>
      <c r="G643" s="279">
        <v>0</v>
      </c>
      <c r="H643" s="279">
        <v>0</v>
      </c>
      <c r="I643" s="279">
        <v>0</v>
      </c>
      <c r="J643" s="279">
        <v>0</v>
      </c>
      <c r="K643" s="279">
        <v>0</v>
      </c>
      <c r="L643" s="279">
        <v>0</v>
      </c>
      <c r="M643" s="279">
        <v>0</v>
      </c>
      <c r="N643" s="111"/>
      <c r="O643" s="111"/>
      <c r="P643" s="111"/>
      <c r="Q643" s="111"/>
      <c r="R643" s="111"/>
      <c r="S643" s="111"/>
      <c r="T643" s="111"/>
      <c r="U643" s="111"/>
    </row>
    <row r="644" spans="1:21" x14ac:dyDescent="0.3">
      <c r="A644" s="278" t="s">
        <v>242</v>
      </c>
      <c r="B644" s="333">
        <v>43465</v>
      </c>
      <c r="C644" s="278" t="s">
        <v>132</v>
      </c>
      <c r="D644" s="278" t="s">
        <v>102</v>
      </c>
      <c r="E644" s="279">
        <v>0</v>
      </c>
      <c r="F644" s="279">
        <v>0</v>
      </c>
      <c r="G644" s="279">
        <v>0</v>
      </c>
      <c r="H644" s="279">
        <v>0</v>
      </c>
      <c r="I644" s="279">
        <v>0</v>
      </c>
      <c r="J644" s="279">
        <v>0</v>
      </c>
      <c r="K644" s="279">
        <v>0</v>
      </c>
      <c r="L644" s="279">
        <v>0</v>
      </c>
      <c r="M644" s="279">
        <v>0</v>
      </c>
      <c r="N644" s="111"/>
      <c r="O644" s="111"/>
      <c r="P644" s="111"/>
      <c r="Q644" s="111"/>
      <c r="R644" s="111"/>
      <c r="S644" s="111"/>
      <c r="T644" s="111"/>
      <c r="U644" s="111"/>
    </row>
    <row r="645" spans="1:21" x14ac:dyDescent="0.3">
      <c r="A645" s="278" t="s">
        <v>242</v>
      </c>
      <c r="B645" s="333">
        <v>43465</v>
      </c>
      <c r="C645" s="278" t="s">
        <v>133</v>
      </c>
      <c r="D645" s="278" t="s">
        <v>103</v>
      </c>
      <c r="E645" s="279"/>
      <c r="F645" s="279"/>
      <c r="G645" s="279"/>
      <c r="H645" s="279"/>
      <c r="I645" s="279"/>
      <c r="J645" s="279"/>
      <c r="K645" s="279"/>
      <c r="L645" s="279"/>
      <c r="M645" s="279"/>
      <c r="N645" s="111"/>
      <c r="O645" s="111"/>
      <c r="P645" s="111"/>
      <c r="Q645" s="111"/>
      <c r="R645" s="111"/>
      <c r="S645" s="111"/>
      <c r="T645" s="111"/>
      <c r="U645" s="111"/>
    </row>
    <row r="646" spans="1:21" x14ac:dyDescent="0.3">
      <c r="A646" s="278" t="s">
        <v>242</v>
      </c>
      <c r="B646" s="333">
        <v>43465</v>
      </c>
      <c r="C646" s="278" t="s">
        <v>134</v>
      </c>
      <c r="D646" s="278" t="s">
        <v>105</v>
      </c>
      <c r="E646" s="279"/>
      <c r="F646" s="279"/>
      <c r="G646" s="279"/>
      <c r="H646" s="279"/>
      <c r="I646" s="279"/>
      <c r="J646" s="279"/>
      <c r="K646" s="279"/>
      <c r="L646" s="279"/>
      <c r="M646" s="279">
        <v>0</v>
      </c>
      <c r="N646" s="111"/>
      <c r="O646" s="111"/>
      <c r="P646" s="111"/>
      <c r="Q646" s="111"/>
      <c r="R646" s="111"/>
      <c r="S646" s="111"/>
      <c r="T646" s="111"/>
      <c r="U646" s="111"/>
    </row>
    <row r="647" spans="1:21" x14ac:dyDescent="0.3">
      <c r="A647" s="278" t="s">
        <v>182</v>
      </c>
      <c r="B647" s="333">
        <v>42735</v>
      </c>
      <c r="C647" s="278" t="s">
        <v>120</v>
      </c>
      <c r="D647" s="278" t="s">
        <v>493</v>
      </c>
      <c r="E647" s="279"/>
      <c r="F647" s="279"/>
      <c r="G647" s="279">
        <v>158622372.00999999</v>
      </c>
      <c r="H647" s="279">
        <v>172223240.72</v>
      </c>
      <c r="I647" s="279"/>
      <c r="J647" s="279"/>
      <c r="K647" s="279"/>
      <c r="L647" s="279"/>
      <c r="M647" s="279">
        <v>330845612.73000002</v>
      </c>
      <c r="N647" s="111"/>
      <c r="O647" s="111"/>
      <c r="P647" s="111"/>
      <c r="Q647" s="111"/>
      <c r="R647" s="111"/>
      <c r="S647" s="111"/>
      <c r="T647" s="111"/>
      <c r="U647" s="111"/>
    </row>
    <row r="648" spans="1:21" x14ac:dyDescent="0.3">
      <c r="A648" s="278" t="s">
        <v>182</v>
      </c>
      <c r="B648" s="333">
        <v>42735</v>
      </c>
      <c r="C648" s="278" t="s">
        <v>121</v>
      </c>
      <c r="D648" s="278" t="s">
        <v>494</v>
      </c>
      <c r="E648" s="279"/>
      <c r="F648" s="279"/>
      <c r="G648" s="279">
        <v>8164804.4800000004</v>
      </c>
      <c r="H648" s="279">
        <v>3652618.47</v>
      </c>
      <c r="I648" s="279"/>
      <c r="J648" s="279"/>
      <c r="K648" s="279"/>
      <c r="L648" s="279"/>
      <c r="M648" s="279">
        <v>11817422.949999999</v>
      </c>
      <c r="N648" s="111"/>
      <c r="O648" s="111"/>
      <c r="P648" s="111"/>
      <c r="Q648" s="111"/>
      <c r="R648" s="111"/>
      <c r="S648" s="111"/>
      <c r="T648" s="111"/>
      <c r="U648" s="111"/>
    </row>
    <row r="649" spans="1:21" x14ac:dyDescent="0.3">
      <c r="A649" s="278" t="s">
        <v>182</v>
      </c>
      <c r="B649" s="333">
        <v>42735</v>
      </c>
      <c r="C649" s="278" t="s">
        <v>122</v>
      </c>
      <c r="D649" s="278" t="s">
        <v>495</v>
      </c>
      <c r="E649" s="279"/>
      <c r="F649" s="279"/>
      <c r="G649" s="279">
        <v>150457567.53</v>
      </c>
      <c r="H649" s="279">
        <v>168570622.25</v>
      </c>
      <c r="I649" s="279"/>
      <c r="J649" s="279"/>
      <c r="K649" s="279"/>
      <c r="L649" s="279"/>
      <c r="M649" s="279">
        <v>319028189.77999997</v>
      </c>
      <c r="N649" s="111"/>
      <c r="O649" s="111"/>
      <c r="P649" s="111"/>
      <c r="Q649" s="111"/>
      <c r="R649" s="111"/>
      <c r="S649" s="111"/>
      <c r="T649" s="111"/>
      <c r="U649" s="111"/>
    </row>
    <row r="650" spans="1:21" x14ac:dyDescent="0.3">
      <c r="A650" s="278" t="s">
        <v>182</v>
      </c>
      <c r="B650" s="333">
        <v>42735</v>
      </c>
      <c r="C650" s="278" t="s">
        <v>123</v>
      </c>
      <c r="D650" s="278" t="s">
        <v>496</v>
      </c>
      <c r="E650" s="279"/>
      <c r="F650" s="279"/>
      <c r="G650" s="279">
        <v>158622372.00999999</v>
      </c>
      <c r="H650" s="279">
        <v>172223240.72</v>
      </c>
      <c r="I650" s="279"/>
      <c r="J650" s="279"/>
      <c r="K650" s="279"/>
      <c r="L650" s="279"/>
      <c r="M650" s="279">
        <v>330845612.73000002</v>
      </c>
      <c r="N650" s="111"/>
      <c r="O650" s="111"/>
      <c r="P650" s="111"/>
      <c r="Q650" s="111"/>
      <c r="R650" s="111"/>
      <c r="S650" s="111"/>
      <c r="T650" s="111"/>
      <c r="U650" s="111"/>
    </row>
    <row r="651" spans="1:21" x14ac:dyDescent="0.3">
      <c r="A651" s="278" t="s">
        <v>182</v>
      </c>
      <c r="B651" s="333">
        <v>42735</v>
      </c>
      <c r="C651" s="278" t="s">
        <v>124</v>
      </c>
      <c r="D651" s="278" t="s">
        <v>497</v>
      </c>
      <c r="E651" s="279"/>
      <c r="F651" s="279"/>
      <c r="G651" s="279">
        <v>8164804.4800000004</v>
      </c>
      <c r="H651" s="279">
        <v>3652618.47</v>
      </c>
      <c r="I651" s="279"/>
      <c r="J651" s="279"/>
      <c r="K651" s="279"/>
      <c r="L651" s="279"/>
      <c r="M651" s="279">
        <v>11817422.949999999</v>
      </c>
      <c r="N651" s="111"/>
      <c r="O651" s="111"/>
      <c r="P651" s="111"/>
      <c r="Q651" s="111"/>
      <c r="R651" s="111"/>
      <c r="S651" s="111"/>
      <c r="T651" s="111"/>
      <c r="U651" s="111"/>
    </row>
    <row r="652" spans="1:21" x14ac:dyDescent="0.3">
      <c r="A652" s="278" t="s">
        <v>182</v>
      </c>
      <c r="B652" s="333">
        <v>42735</v>
      </c>
      <c r="C652" s="278" t="s">
        <v>125</v>
      </c>
      <c r="D652" s="278" t="s">
        <v>498</v>
      </c>
      <c r="E652" s="279"/>
      <c r="F652" s="279"/>
      <c r="G652" s="279">
        <v>150457567.53</v>
      </c>
      <c r="H652" s="279">
        <v>168570622.25</v>
      </c>
      <c r="I652" s="279"/>
      <c r="J652" s="279"/>
      <c r="K652" s="279"/>
      <c r="L652" s="279"/>
      <c r="M652" s="279">
        <v>319028189.77999997</v>
      </c>
      <c r="N652" s="111"/>
      <c r="O652" s="111"/>
      <c r="P652" s="111"/>
      <c r="Q652" s="111"/>
      <c r="R652" s="111"/>
      <c r="S652" s="111"/>
      <c r="T652" s="111"/>
      <c r="U652" s="111"/>
    </row>
    <row r="653" spans="1:21" x14ac:dyDescent="0.3">
      <c r="A653" s="278" t="s">
        <v>182</v>
      </c>
      <c r="B653" s="333">
        <v>42735</v>
      </c>
      <c r="C653" s="278" t="s">
        <v>126</v>
      </c>
      <c r="D653" s="278" t="s">
        <v>499</v>
      </c>
      <c r="E653" s="279"/>
      <c r="F653" s="279"/>
      <c r="G653" s="279">
        <v>303282892.63</v>
      </c>
      <c r="H653" s="279">
        <v>171978724.78</v>
      </c>
      <c r="I653" s="279"/>
      <c r="J653" s="279"/>
      <c r="K653" s="279"/>
      <c r="L653" s="279"/>
      <c r="M653" s="279">
        <v>475261617.41000003</v>
      </c>
      <c r="N653" s="111"/>
      <c r="O653" s="111"/>
      <c r="P653" s="111"/>
      <c r="Q653" s="111"/>
      <c r="R653" s="111"/>
      <c r="S653" s="111"/>
      <c r="T653" s="111"/>
      <c r="U653" s="111"/>
    </row>
    <row r="654" spans="1:21" x14ac:dyDescent="0.3">
      <c r="A654" s="278" t="s">
        <v>182</v>
      </c>
      <c r="B654" s="333">
        <v>42735</v>
      </c>
      <c r="C654" s="278" t="s">
        <v>127</v>
      </c>
      <c r="D654" s="278" t="s">
        <v>500</v>
      </c>
      <c r="E654" s="279"/>
      <c r="F654" s="279"/>
      <c r="G654" s="279">
        <v>3543052.79</v>
      </c>
      <c r="H654" s="279">
        <v>1538835.41</v>
      </c>
      <c r="I654" s="279"/>
      <c r="J654" s="279"/>
      <c r="K654" s="279"/>
      <c r="L654" s="279"/>
      <c r="M654" s="279">
        <v>5081888.2</v>
      </c>
      <c r="N654" s="111"/>
      <c r="O654" s="111"/>
      <c r="P654" s="111"/>
      <c r="Q654" s="111"/>
      <c r="R654" s="111"/>
      <c r="S654" s="111"/>
      <c r="T654" s="111"/>
      <c r="U654" s="111"/>
    </row>
    <row r="655" spans="1:21" x14ac:dyDescent="0.3">
      <c r="A655" s="278" t="s">
        <v>182</v>
      </c>
      <c r="B655" s="333">
        <v>42735</v>
      </c>
      <c r="C655" s="278" t="s">
        <v>128</v>
      </c>
      <c r="D655" s="278" t="s">
        <v>501</v>
      </c>
      <c r="E655" s="279"/>
      <c r="F655" s="279"/>
      <c r="G655" s="279">
        <v>299739839.83999997</v>
      </c>
      <c r="H655" s="279">
        <v>170439889.37</v>
      </c>
      <c r="I655" s="279"/>
      <c r="J655" s="279"/>
      <c r="K655" s="279"/>
      <c r="L655" s="279"/>
      <c r="M655" s="279">
        <v>470179729.20999998</v>
      </c>
      <c r="N655" s="111"/>
      <c r="O655" s="111"/>
      <c r="P655" s="111"/>
      <c r="Q655" s="111"/>
      <c r="R655" s="111"/>
      <c r="S655" s="111"/>
      <c r="T655" s="111"/>
      <c r="U655" s="111"/>
    </row>
    <row r="656" spans="1:21" x14ac:dyDescent="0.3">
      <c r="A656" s="278" t="s">
        <v>182</v>
      </c>
      <c r="B656" s="333">
        <v>42735</v>
      </c>
      <c r="C656" s="278" t="s">
        <v>129</v>
      </c>
      <c r="D656" s="278" t="s">
        <v>502</v>
      </c>
      <c r="E656" s="279"/>
      <c r="F656" s="279"/>
      <c r="G656" s="279">
        <v>-76808296.109999999</v>
      </c>
      <c r="H656" s="279">
        <v>15979482.33</v>
      </c>
      <c r="I656" s="279"/>
      <c r="J656" s="279"/>
      <c r="K656" s="279"/>
      <c r="L656" s="279"/>
      <c r="M656" s="279">
        <v>-60828813.780000001</v>
      </c>
      <c r="N656" s="111"/>
      <c r="O656" s="111"/>
      <c r="P656" s="111"/>
      <c r="Q656" s="111"/>
      <c r="R656" s="111"/>
      <c r="S656" s="111"/>
      <c r="T656" s="111"/>
      <c r="U656" s="111"/>
    </row>
    <row r="657" spans="1:21" x14ac:dyDescent="0.3">
      <c r="A657" s="278" t="s">
        <v>182</v>
      </c>
      <c r="B657" s="333">
        <v>42735</v>
      </c>
      <c r="C657" s="278" t="s">
        <v>130</v>
      </c>
      <c r="D657" s="278" t="s">
        <v>503</v>
      </c>
      <c r="E657" s="279"/>
      <c r="F657" s="279"/>
      <c r="G657" s="279">
        <v>0</v>
      </c>
      <c r="H657" s="279">
        <v>-974190.11</v>
      </c>
      <c r="I657" s="279"/>
      <c r="J657" s="279"/>
      <c r="K657" s="279"/>
      <c r="L657" s="279"/>
      <c r="M657" s="279">
        <v>-974190.11</v>
      </c>
      <c r="N657" s="111"/>
      <c r="O657" s="111"/>
      <c r="P657" s="111"/>
      <c r="Q657" s="111"/>
      <c r="R657" s="111"/>
      <c r="S657" s="111"/>
      <c r="T657" s="111"/>
      <c r="U657" s="111"/>
    </row>
    <row r="658" spans="1:21" x14ac:dyDescent="0.3">
      <c r="A658" s="278" t="s">
        <v>182</v>
      </c>
      <c r="B658" s="333">
        <v>42735</v>
      </c>
      <c r="C658" s="278" t="s">
        <v>131</v>
      </c>
      <c r="D658" s="278" t="s">
        <v>504</v>
      </c>
      <c r="E658" s="279"/>
      <c r="F658" s="279"/>
      <c r="G658" s="279">
        <v>-76808296.109999999</v>
      </c>
      <c r="H658" s="279">
        <v>16953672.440000001</v>
      </c>
      <c r="I658" s="279"/>
      <c r="J658" s="279"/>
      <c r="K658" s="279"/>
      <c r="L658" s="279"/>
      <c r="M658" s="279">
        <v>-59854623.670000002</v>
      </c>
      <c r="N658" s="111"/>
      <c r="O658" s="111"/>
      <c r="P658" s="111"/>
      <c r="Q658" s="111"/>
      <c r="R658" s="111"/>
      <c r="S658" s="111"/>
      <c r="T658" s="111"/>
      <c r="U658" s="111"/>
    </row>
    <row r="659" spans="1:21" x14ac:dyDescent="0.3">
      <c r="A659" s="278" t="s">
        <v>182</v>
      </c>
      <c r="B659" s="333">
        <v>42735</v>
      </c>
      <c r="C659" s="278" t="s">
        <v>132</v>
      </c>
      <c r="D659" s="278" t="s">
        <v>102</v>
      </c>
      <c r="E659" s="279"/>
      <c r="F659" s="279"/>
      <c r="G659" s="279">
        <v>43270007.880000003</v>
      </c>
      <c r="H659" s="279">
        <v>9054274.9499999993</v>
      </c>
      <c r="I659" s="279"/>
      <c r="J659" s="279"/>
      <c r="K659" s="279"/>
      <c r="L659" s="279"/>
      <c r="M659" s="279">
        <v>52324282.829999998</v>
      </c>
      <c r="N659" s="111"/>
      <c r="O659" s="111"/>
      <c r="P659" s="111"/>
      <c r="Q659" s="111"/>
      <c r="R659" s="111"/>
      <c r="S659" s="111"/>
      <c r="T659" s="111"/>
      <c r="U659" s="111"/>
    </row>
    <row r="660" spans="1:21" x14ac:dyDescent="0.3">
      <c r="A660" s="278" t="s">
        <v>182</v>
      </c>
      <c r="B660" s="333">
        <v>42735</v>
      </c>
      <c r="C660" s="278" t="s">
        <v>133</v>
      </c>
      <c r="D660" s="278" t="s">
        <v>103</v>
      </c>
      <c r="E660" s="279"/>
      <c r="F660" s="279"/>
      <c r="G660" s="279"/>
      <c r="H660" s="279"/>
      <c r="I660" s="279"/>
      <c r="J660" s="279"/>
      <c r="K660" s="279"/>
      <c r="L660" s="279"/>
      <c r="M660" s="279"/>
      <c r="N660" s="111"/>
      <c r="O660" s="111"/>
      <c r="P660" s="111"/>
      <c r="Q660" s="111"/>
      <c r="R660" s="111"/>
      <c r="S660" s="111"/>
      <c r="T660" s="111"/>
      <c r="U660" s="111"/>
    </row>
    <row r="661" spans="1:21" x14ac:dyDescent="0.3">
      <c r="A661" s="278" t="s">
        <v>182</v>
      </c>
      <c r="B661" s="333">
        <v>42735</v>
      </c>
      <c r="C661" s="278" t="s">
        <v>134</v>
      </c>
      <c r="D661" s="278" t="s">
        <v>105</v>
      </c>
      <c r="E661" s="279"/>
      <c r="F661" s="279"/>
      <c r="G661" s="279"/>
      <c r="H661" s="279"/>
      <c r="I661" s="279"/>
      <c r="J661" s="279"/>
      <c r="K661" s="279"/>
      <c r="L661" s="279"/>
      <c r="M661" s="279">
        <v>52324282.829999998</v>
      </c>
      <c r="N661" s="111"/>
      <c r="O661" s="111"/>
      <c r="P661" s="111"/>
      <c r="Q661" s="111"/>
      <c r="R661" s="111"/>
      <c r="S661" s="111"/>
      <c r="T661" s="111"/>
      <c r="U661" s="111"/>
    </row>
    <row r="662" spans="1:21" x14ac:dyDescent="0.3">
      <c r="A662" s="278" t="s">
        <v>182</v>
      </c>
      <c r="B662" s="333">
        <v>43100</v>
      </c>
      <c r="C662" s="278" t="s">
        <v>120</v>
      </c>
      <c r="D662" s="278" t="s">
        <v>493</v>
      </c>
      <c r="E662" s="279"/>
      <c r="F662" s="279"/>
      <c r="G662" s="279">
        <v>207492121.58000001</v>
      </c>
      <c r="H662" s="279">
        <v>174145523.11000001</v>
      </c>
      <c r="I662" s="279"/>
      <c r="J662" s="279"/>
      <c r="K662" s="279"/>
      <c r="L662" s="279"/>
      <c r="M662" s="279">
        <v>381637644.69</v>
      </c>
      <c r="N662" s="111"/>
      <c r="O662" s="111"/>
      <c r="P662" s="111"/>
      <c r="Q662" s="111"/>
      <c r="R662" s="111"/>
      <c r="S662" s="111"/>
      <c r="T662" s="111"/>
      <c r="U662" s="111"/>
    </row>
    <row r="663" spans="1:21" x14ac:dyDescent="0.3">
      <c r="A663" s="278" t="s">
        <v>182</v>
      </c>
      <c r="B663" s="333">
        <v>43100</v>
      </c>
      <c r="C663" s="278" t="s">
        <v>121</v>
      </c>
      <c r="D663" s="278" t="s">
        <v>494</v>
      </c>
      <c r="E663" s="279"/>
      <c r="F663" s="279"/>
      <c r="G663" s="279">
        <v>5525117.4900000002</v>
      </c>
      <c r="H663" s="279">
        <v>3898109.91</v>
      </c>
      <c r="I663" s="279"/>
      <c r="J663" s="279"/>
      <c r="K663" s="279"/>
      <c r="L663" s="279"/>
      <c r="M663" s="279">
        <v>9423227.4000000004</v>
      </c>
      <c r="N663" s="111"/>
      <c r="O663" s="111"/>
      <c r="P663" s="111"/>
      <c r="Q663" s="111"/>
      <c r="R663" s="111"/>
      <c r="S663" s="111"/>
      <c r="T663" s="111"/>
      <c r="U663" s="111"/>
    </row>
    <row r="664" spans="1:21" x14ac:dyDescent="0.3">
      <c r="A664" s="278" t="s">
        <v>182</v>
      </c>
      <c r="B664" s="333">
        <v>43100</v>
      </c>
      <c r="C664" s="278" t="s">
        <v>122</v>
      </c>
      <c r="D664" s="278" t="s">
        <v>495</v>
      </c>
      <c r="E664" s="279"/>
      <c r="F664" s="279"/>
      <c r="G664" s="279">
        <v>201967004.09</v>
      </c>
      <c r="H664" s="279">
        <v>170247413.19999999</v>
      </c>
      <c r="I664" s="279"/>
      <c r="J664" s="279"/>
      <c r="K664" s="279"/>
      <c r="L664" s="279"/>
      <c r="M664" s="279">
        <v>372214417.29000002</v>
      </c>
      <c r="N664" s="111"/>
      <c r="O664" s="111"/>
      <c r="P664" s="111"/>
      <c r="Q664" s="111"/>
      <c r="R664" s="111"/>
      <c r="S664" s="111"/>
      <c r="T664" s="111"/>
      <c r="U664" s="111"/>
    </row>
    <row r="665" spans="1:21" x14ac:dyDescent="0.3">
      <c r="A665" s="278" t="s">
        <v>182</v>
      </c>
      <c r="B665" s="333">
        <v>43100</v>
      </c>
      <c r="C665" s="278" t="s">
        <v>123</v>
      </c>
      <c r="D665" s="278" t="s">
        <v>496</v>
      </c>
      <c r="E665" s="279"/>
      <c r="F665" s="279"/>
      <c r="G665" s="279">
        <v>207492121.58000001</v>
      </c>
      <c r="H665" s="279">
        <v>174145523.11000001</v>
      </c>
      <c r="I665" s="279"/>
      <c r="J665" s="279"/>
      <c r="K665" s="279"/>
      <c r="L665" s="279"/>
      <c r="M665" s="279">
        <v>381637644.69</v>
      </c>
      <c r="N665" s="111"/>
      <c r="O665" s="111"/>
      <c r="P665" s="111"/>
      <c r="Q665" s="111"/>
      <c r="R665" s="111"/>
      <c r="S665" s="111"/>
      <c r="T665" s="111"/>
      <c r="U665" s="111"/>
    </row>
    <row r="666" spans="1:21" x14ac:dyDescent="0.3">
      <c r="A666" s="278" t="s">
        <v>182</v>
      </c>
      <c r="B666" s="333">
        <v>43100</v>
      </c>
      <c r="C666" s="278" t="s">
        <v>124</v>
      </c>
      <c r="D666" s="278" t="s">
        <v>497</v>
      </c>
      <c r="E666" s="279"/>
      <c r="F666" s="279"/>
      <c r="G666" s="279">
        <v>5525117.4900000002</v>
      </c>
      <c r="H666" s="279">
        <v>3898109.91</v>
      </c>
      <c r="I666" s="279"/>
      <c r="J666" s="279"/>
      <c r="K666" s="279"/>
      <c r="L666" s="279"/>
      <c r="M666" s="279">
        <v>9423227.4000000004</v>
      </c>
      <c r="N666" s="111"/>
      <c r="O666" s="111"/>
      <c r="P666" s="111"/>
      <c r="Q666" s="111"/>
      <c r="R666" s="111"/>
      <c r="S666" s="111"/>
      <c r="T666" s="111"/>
      <c r="U666" s="111"/>
    </row>
    <row r="667" spans="1:21" x14ac:dyDescent="0.3">
      <c r="A667" s="278" t="s">
        <v>182</v>
      </c>
      <c r="B667" s="333">
        <v>43100</v>
      </c>
      <c r="C667" s="278" t="s">
        <v>125</v>
      </c>
      <c r="D667" s="278" t="s">
        <v>498</v>
      </c>
      <c r="E667" s="279"/>
      <c r="F667" s="279"/>
      <c r="G667" s="279">
        <v>201967004.09</v>
      </c>
      <c r="H667" s="279">
        <v>170247413.19999999</v>
      </c>
      <c r="I667" s="279"/>
      <c r="J667" s="279"/>
      <c r="K667" s="279"/>
      <c r="L667" s="279"/>
      <c r="M667" s="279">
        <v>372214417.29000002</v>
      </c>
      <c r="N667" s="111"/>
      <c r="O667" s="111"/>
      <c r="P667" s="111"/>
      <c r="Q667" s="111"/>
      <c r="R667" s="111"/>
      <c r="S667" s="111"/>
      <c r="T667" s="111"/>
      <c r="U667" s="111"/>
    </row>
    <row r="668" spans="1:21" x14ac:dyDescent="0.3">
      <c r="A668" s="278" t="s">
        <v>182</v>
      </c>
      <c r="B668" s="333">
        <v>43100</v>
      </c>
      <c r="C668" s="278" t="s">
        <v>126</v>
      </c>
      <c r="D668" s="278" t="s">
        <v>499</v>
      </c>
      <c r="E668" s="279"/>
      <c r="F668" s="279"/>
      <c r="G668" s="279">
        <v>350490699.07999998</v>
      </c>
      <c r="H668" s="279">
        <v>150868335.87</v>
      </c>
      <c r="I668" s="279"/>
      <c r="J668" s="279"/>
      <c r="K668" s="279"/>
      <c r="L668" s="279"/>
      <c r="M668" s="279">
        <v>501359034.94999999</v>
      </c>
      <c r="N668" s="111"/>
      <c r="O668" s="111"/>
      <c r="P668" s="111"/>
      <c r="Q668" s="111"/>
      <c r="R668" s="111"/>
      <c r="S668" s="111"/>
      <c r="T668" s="111"/>
      <c r="U668" s="111"/>
    </row>
    <row r="669" spans="1:21" x14ac:dyDescent="0.3">
      <c r="A669" s="278" t="s">
        <v>182</v>
      </c>
      <c r="B669" s="333">
        <v>43100</v>
      </c>
      <c r="C669" s="278" t="s">
        <v>127</v>
      </c>
      <c r="D669" s="278" t="s">
        <v>500</v>
      </c>
      <c r="E669" s="279"/>
      <c r="F669" s="279"/>
      <c r="G669" s="279">
        <v>4223096.4800000004</v>
      </c>
      <c r="H669" s="279">
        <v>3803202.86</v>
      </c>
      <c r="I669" s="279"/>
      <c r="J669" s="279"/>
      <c r="K669" s="279"/>
      <c r="L669" s="279"/>
      <c r="M669" s="279">
        <v>8026299.3399999999</v>
      </c>
      <c r="N669" s="111"/>
      <c r="O669" s="111"/>
      <c r="P669" s="111"/>
      <c r="Q669" s="111"/>
      <c r="R669" s="111"/>
      <c r="S669" s="111"/>
      <c r="T669" s="111"/>
      <c r="U669" s="111"/>
    </row>
    <row r="670" spans="1:21" x14ac:dyDescent="0.3">
      <c r="A670" s="278" t="s">
        <v>182</v>
      </c>
      <c r="B670" s="333">
        <v>43100</v>
      </c>
      <c r="C670" s="278" t="s">
        <v>128</v>
      </c>
      <c r="D670" s="278" t="s">
        <v>501</v>
      </c>
      <c r="E670" s="279"/>
      <c r="F670" s="279"/>
      <c r="G670" s="279">
        <v>346267602.60000002</v>
      </c>
      <c r="H670" s="279">
        <v>147065133.00999999</v>
      </c>
      <c r="I670" s="279"/>
      <c r="J670" s="279"/>
      <c r="K670" s="279"/>
      <c r="L670" s="279"/>
      <c r="M670" s="279">
        <v>493332735.61000001</v>
      </c>
      <c r="N670" s="111"/>
      <c r="O670" s="111"/>
      <c r="P670" s="111"/>
      <c r="Q670" s="111"/>
      <c r="R670" s="111"/>
      <c r="S670" s="111"/>
      <c r="T670" s="111"/>
      <c r="U670" s="111"/>
    </row>
    <row r="671" spans="1:21" x14ac:dyDescent="0.3">
      <c r="A671" s="278" t="s">
        <v>182</v>
      </c>
      <c r="B671" s="333">
        <v>43100</v>
      </c>
      <c r="C671" s="278" t="s">
        <v>129</v>
      </c>
      <c r="D671" s="278" t="s">
        <v>502</v>
      </c>
      <c r="E671" s="279"/>
      <c r="F671" s="279"/>
      <c r="G671" s="279">
        <v>30560627.649999999</v>
      </c>
      <c r="H671" s="279">
        <v>32960262.120000001</v>
      </c>
      <c r="I671" s="279"/>
      <c r="J671" s="279"/>
      <c r="K671" s="279"/>
      <c r="L671" s="279"/>
      <c r="M671" s="279">
        <v>63520889.770000003</v>
      </c>
      <c r="N671" s="111"/>
      <c r="O671" s="111"/>
      <c r="P671" s="111"/>
      <c r="Q671" s="111"/>
      <c r="R671" s="111"/>
      <c r="S671" s="111"/>
      <c r="T671" s="111"/>
      <c r="U671" s="111"/>
    </row>
    <row r="672" spans="1:21" x14ac:dyDescent="0.3">
      <c r="A672" s="278" t="s">
        <v>182</v>
      </c>
      <c r="B672" s="333">
        <v>43100</v>
      </c>
      <c r="C672" s="278" t="s">
        <v>130</v>
      </c>
      <c r="D672" s="278" t="s">
        <v>503</v>
      </c>
      <c r="E672" s="279"/>
      <c r="F672" s="279"/>
      <c r="G672" s="279">
        <v>0</v>
      </c>
      <c r="H672" s="279">
        <v>-3656375.29</v>
      </c>
      <c r="I672" s="279"/>
      <c r="J672" s="279"/>
      <c r="K672" s="279"/>
      <c r="L672" s="279"/>
      <c r="M672" s="279">
        <v>-3656375.29</v>
      </c>
      <c r="N672" s="111"/>
      <c r="O672" s="111"/>
      <c r="P672" s="111"/>
      <c r="Q672" s="111"/>
      <c r="R672" s="111"/>
      <c r="S672" s="111"/>
      <c r="T672" s="111"/>
      <c r="U672" s="111"/>
    </row>
    <row r="673" spans="1:21" x14ac:dyDescent="0.3">
      <c r="A673" s="278" t="s">
        <v>182</v>
      </c>
      <c r="B673" s="333">
        <v>43100</v>
      </c>
      <c r="C673" s="278" t="s">
        <v>131</v>
      </c>
      <c r="D673" s="278" t="s">
        <v>504</v>
      </c>
      <c r="E673" s="279"/>
      <c r="F673" s="279"/>
      <c r="G673" s="279">
        <v>30560627.649999999</v>
      </c>
      <c r="H673" s="279">
        <v>36616637.409999996</v>
      </c>
      <c r="I673" s="279"/>
      <c r="J673" s="279"/>
      <c r="K673" s="279"/>
      <c r="L673" s="279"/>
      <c r="M673" s="279">
        <v>67177265.060000002</v>
      </c>
      <c r="N673" s="111"/>
      <c r="O673" s="111"/>
      <c r="P673" s="111"/>
      <c r="Q673" s="111"/>
      <c r="R673" s="111"/>
      <c r="S673" s="111"/>
      <c r="T673" s="111"/>
      <c r="U673" s="111"/>
    </row>
    <row r="674" spans="1:21" x14ac:dyDescent="0.3">
      <c r="A674" s="278" t="s">
        <v>182</v>
      </c>
      <c r="B674" s="333">
        <v>43100</v>
      </c>
      <c r="C674" s="278" t="s">
        <v>132</v>
      </c>
      <c r="D674" s="278" t="s">
        <v>102</v>
      </c>
      <c r="E674" s="279"/>
      <c r="F674" s="279"/>
      <c r="G674" s="279">
        <v>28083195.09</v>
      </c>
      <c r="H674" s="279">
        <v>6476250.0899999999</v>
      </c>
      <c r="I674" s="279"/>
      <c r="J674" s="279"/>
      <c r="K674" s="279"/>
      <c r="L674" s="279"/>
      <c r="M674" s="279">
        <v>34559445.18</v>
      </c>
      <c r="N674" s="111"/>
      <c r="O674" s="111"/>
      <c r="P674" s="111"/>
      <c r="Q674" s="111"/>
      <c r="R674" s="111"/>
      <c r="S674" s="111"/>
      <c r="T674" s="111"/>
      <c r="U674" s="111"/>
    </row>
    <row r="675" spans="1:21" x14ac:dyDescent="0.3">
      <c r="A675" s="278" t="s">
        <v>182</v>
      </c>
      <c r="B675" s="333">
        <v>43100</v>
      </c>
      <c r="C675" s="278" t="s">
        <v>133</v>
      </c>
      <c r="D675" s="278" t="s">
        <v>103</v>
      </c>
      <c r="E675" s="279"/>
      <c r="F675" s="279"/>
      <c r="G675" s="279"/>
      <c r="H675" s="279"/>
      <c r="I675" s="279"/>
      <c r="J675" s="279"/>
      <c r="K675" s="279"/>
      <c r="L675" s="279"/>
      <c r="M675" s="279"/>
      <c r="N675" s="111"/>
      <c r="O675" s="111"/>
      <c r="P675" s="111"/>
      <c r="Q675" s="111"/>
      <c r="R675" s="111"/>
      <c r="S675" s="111"/>
      <c r="T675" s="111"/>
      <c r="U675" s="111"/>
    </row>
    <row r="676" spans="1:21" x14ac:dyDescent="0.3">
      <c r="A676" s="278" t="s">
        <v>182</v>
      </c>
      <c r="B676" s="333">
        <v>43100</v>
      </c>
      <c r="C676" s="278" t="s">
        <v>134</v>
      </c>
      <c r="D676" s="278" t="s">
        <v>105</v>
      </c>
      <c r="E676" s="279"/>
      <c r="F676" s="279"/>
      <c r="G676" s="279"/>
      <c r="H676" s="279"/>
      <c r="I676" s="279"/>
      <c r="J676" s="279"/>
      <c r="K676" s="279"/>
      <c r="L676" s="279"/>
      <c r="M676" s="279">
        <v>34559445.18</v>
      </c>
      <c r="N676" s="111"/>
      <c r="O676" s="111"/>
      <c r="P676" s="111"/>
      <c r="Q676" s="111"/>
      <c r="R676" s="111"/>
      <c r="S676" s="111"/>
      <c r="T676" s="111"/>
      <c r="U676" s="111"/>
    </row>
    <row r="677" spans="1:21" x14ac:dyDescent="0.3">
      <c r="A677" s="278" t="s">
        <v>780</v>
      </c>
      <c r="B677" s="333">
        <v>42735</v>
      </c>
      <c r="C677" s="278" t="s">
        <v>120</v>
      </c>
      <c r="D677" s="278" t="s">
        <v>493</v>
      </c>
      <c r="E677" s="279">
        <v>390791</v>
      </c>
      <c r="F677" s="279"/>
      <c r="G677" s="279"/>
      <c r="H677" s="279"/>
      <c r="I677" s="279"/>
      <c r="J677" s="279"/>
      <c r="K677" s="279"/>
      <c r="L677" s="279"/>
      <c r="M677" s="279">
        <v>390791</v>
      </c>
      <c r="N677" s="111"/>
      <c r="O677" s="111"/>
      <c r="P677" s="111"/>
      <c r="Q677" s="111"/>
      <c r="R677" s="111"/>
      <c r="S677" s="111"/>
      <c r="T677" s="111"/>
      <c r="U677" s="111"/>
    </row>
    <row r="678" spans="1:21" x14ac:dyDescent="0.3">
      <c r="A678" s="278" t="s">
        <v>780</v>
      </c>
      <c r="B678" s="333">
        <v>42735</v>
      </c>
      <c r="C678" s="278" t="s">
        <v>121</v>
      </c>
      <c r="D678" s="278" t="s">
        <v>494</v>
      </c>
      <c r="E678" s="279"/>
      <c r="F678" s="279"/>
      <c r="G678" s="279"/>
      <c r="H678" s="279"/>
      <c r="I678" s="279"/>
      <c r="J678" s="279"/>
      <c r="K678" s="279"/>
      <c r="L678" s="279"/>
      <c r="M678" s="279">
        <v>0</v>
      </c>
      <c r="N678" s="111"/>
      <c r="O678" s="111"/>
      <c r="P678" s="111"/>
      <c r="Q678" s="111"/>
      <c r="R678" s="111"/>
      <c r="S678" s="111"/>
      <c r="T678" s="111"/>
      <c r="U678" s="111"/>
    </row>
    <row r="679" spans="1:21" x14ac:dyDescent="0.3">
      <c r="A679" s="278" t="s">
        <v>780</v>
      </c>
      <c r="B679" s="333">
        <v>42735</v>
      </c>
      <c r="C679" s="278" t="s">
        <v>122</v>
      </c>
      <c r="D679" s="278" t="s">
        <v>495</v>
      </c>
      <c r="E679" s="279">
        <v>390791</v>
      </c>
      <c r="F679" s="279"/>
      <c r="G679" s="279"/>
      <c r="H679" s="279"/>
      <c r="I679" s="279"/>
      <c r="J679" s="279"/>
      <c r="K679" s="279"/>
      <c r="L679" s="279"/>
      <c r="M679" s="279">
        <v>390791</v>
      </c>
      <c r="N679" s="111"/>
      <c r="O679" s="111"/>
      <c r="P679" s="111"/>
      <c r="Q679" s="111"/>
      <c r="R679" s="111"/>
      <c r="S679" s="111"/>
      <c r="T679" s="111"/>
      <c r="U679" s="111"/>
    </row>
    <row r="680" spans="1:21" x14ac:dyDescent="0.3">
      <c r="A680" s="278" t="s">
        <v>780</v>
      </c>
      <c r="B680" s="333">
        <v>42735</v>
      </c>
      <c r="C680" s="278" t="s">
        <v>123</v>
      </c>
      <c r="D680" s="278" t="s">
        <v>496</v>
      </c>
      <c r="E680" s="279">
        <v>390791</v>
      </c>
      <c r="F680" s="279"/>
      <c r="G680" s="279"/>
      <c r="H680" s="279"/>
      <c r="I680" s="279"/>
      <c r="J680" s="279"/>
      <c r="K680" s="279"/>
      <c r="L680" s="279"/>
      <c r="M680" s="279">
        <v>390791</v>
      </c>
      <c r="N680" s="111"/>
      <c r="O680" s="111"/>
      <c r="P680" s="111"/>
      <c r="Q680" s="111"/>
      <c r="R680" s="111"/>
      <c r="S680" s="111"/>
      <c r="T680" s="111"/>
      <c r="U680" s="111"/>
    </row>
    <row r="681" spans="1:21" x14ac:dyDescent="0.3">
      <c r="A681" s="278" t="s">
        <v>780</v>
      </c>
      <c r="B681" s="333">
        <v>42735</v>
      </c>
      <c r="C681" s="278" t="s">
        <v>124</v>
      </c>
      <c r="D681" s="278" t="s">
        <v>497</v>
      </c>
      <c r="E681" s="279"/>
      <c r="F681" s="279"/>
      <c r="G681" s="279"/>
      <c r="H681" s="279"/>
      <c r="I681" s="279"/>
      <c r="J681" s="279"/>
      <c r="K681" s="279"/>
      <c r="L681" s="279"/>
      <c r="M681" s="279">
        <v>0</v>
      </c>
      <c r="N681" s="111"/>
      <c r="O681" s="111"/>
      <c r="P681" s="111"/>
      <c r="Q681" s="111"/>
      <c r="R681" s="111"/>
      <c r="S681" s="111"/>
      <c r="T681" s="111"/>
      <c r="U681" s="111"/>
    </row>
    <row r="682" spans="1:21" x14ac:dyDescent="0.3">
      <c r="A682" s="278" t="s">
        <v>780</v>
      </c>
      <c r="B682" s="333">
        <v>42735</v>
      </c>
      <c r="C682" s="278" t="s">
        <v>125</v>
      </c>
      <c r="D682" s="278" t="s">
        <v>498</v>
      </c>
      <c r="E682" s="279">
        <v>390791</v>
      </c>
      <c r="F682" s="279"/>
      <c r="G682" s="279"/>
      <c r="H682" s="279"/>
      <c r="I682" s="279"/>
      <c r="J682" s="279"/>
      <c r="K682" s="279"/>
      <c r="L682" s="279"/>
      <c r="M682" s="279">
        <v>390791</v>
      </c>
      <c r="N682" s="111"/>
      <c r="O682" s="111"/>
      <c r="P682" s="111"/>
      <c r="Q682" s="111"/>
      <c r="R682" s="111"/>
      <c r="S682" s="111"/>
      <c r="T682" s="111"/>
      <c r="U682" s="111"/>
    </row>
    <row r="683" spans="1:21" x14ac:dyDescent="0.3">
      <c r="A683" s="278" t="s">
        <v>780</v>
      </c>
      <c r="B683" s="333">
        <v>42735</v>
      </c>
      <c r="C683" s="278" t="s">
        <v>126</v>
      </c>
      <c r="D683" s="278" t="s">
        <v>499</v>
      </c>
      <c r="E683" s="279">
        <v>158397</v>
      </c>
      <c r="F683" s="279"/>
      <c r="G683" s="279"/>
      <c r="H683" s="279"/>
      <c r="I683" s="279"/>
      <c r="J683" s="279"/>
      <c r="K683" s="279"/>
      <c r="L683" s="279"/>
      <c r="M683" s="279">
        <v>158397</v>
      </c>
      <c r="N683" s="111"/>
      <c r="O683" s="111"/>
      <c r="P683" s="111"/>
      <c r="Q683" s="111"/>
      <c r="R683" s="111"/>
      <c r="S683" s="111"/>
      <c r="T683" s="111"/>
      <c r="U683" s="111"/>
    </row>
    <row r="684" spans="1:21" x14ac:dyDescent="0.3">
      <c r="A684" s="278" t="s">
        <v>780</v>
      </c>
      <c r="B684" s="333">
        <v>42735</v>
      </c>
      <c r="C684" s="278" t="s">
        <v>127</v>
      </c>
      <c r="D684" s="278" t="s">
        <v>500</v>
      </c>
      <c r="E684" s="279"/>
      <c r="F684" s="279"/>
      <c r="G684" s="279"/>
      <c r="H684" s="279"/>
      <c r="I684" s="279"/>
      <c r="J684" s="279"/>
      <c r="K684" s="279"/>
      <c r="L684" s="279"/>
      <c r="M684" s="279">
        <v>0</v>
      </c>
      <c r="N684" s="111"/>
      <c r="O684" s="111"/>
      <c r="P684" s="111"/>
      <c r="Q684" s="111"/>
      <c r="R684" s="111"/>
      <c r="S684" s="111"/>
      <c r="T684" s="111"/>
      <c r="U684" s="111"/>
    </row>
    <row r="685" spans="1:21" x14ac:dyDescent="0.3">
      <c r="A685" s="278" t="s">
        <v>780</v>
      </c>
      <c r="B685" s="333">
        <v>42735</v>
      </c>
      <c r="C685" s="278" t="s">
        <v>128</v>
      </c>
      <c r="D685" s="278" t="s">
        <v>501</v>
      </c>
      <c r="E685" s="279">
        <v>158397</v>
      </c>
      <c r="F685" s="279"/>
      <c r="G685" s="279"/>
      <c r="H685" s="279"/>
      <c r="I685" s="279"/>
      <c r="J685" s="279"/>
      <c r="K685" s="279"/>
      <c r="L685" s="279"/>
      <c r="M685" s="279">
        <v>158397</v>
      </c>
      <c r="N685" s="111"/>
      <c r="O685" s="111"/>
      <c r="P685" s="111"/>
      <c r="Q685" s="111"/>
      <c r="R685" s="111"/>
      <c r="S685" s="111"/>
      <c r="T685" s="111"/>
      <c r="U685" s="111"/>
    </row>
    <row r="686" spans="1:21" x14ac:dyDescent="0.3">
      <c r="A686" s="278" t="s">
        <v>780</v>
      </c>
      <c r="B686" s="333">
        <v>42735</v>
      </c>
      <c r="C686" s="278" t="s">
        <v>129</v>
      </c>
      <c r="D686" s="278" t="s">
        <v>502</v>
      </c>
      <c r="E686" s="279">
        <v>53000</v>
      </c>
      <c r="F686" s="279"/>
      <c r="G686" s="279"/>
      <c r="H686" s="279"/>
      <c r="I686" s="279"/>
      <c r="J686" s="279"/>
      <c r="K686" s="279"/>
      <c r="L686" s="279"/>
      <c r="M686" s="279">
        <v>53000</v>
      </c>
      <c r="N686" s="111"/>
      <c r="O686" s="111"/>
      <c r="P686" s="111"/>
      <c r="Q686" s="111"/>
      <c r="R686" s="111"/>
      <c r="S686" s="111"/>
      <c r="T686" s="111"/>
      <c r="U686" s="111"/>
    </row>
    <row r="687" spans="1:21" x14ac:dyDescent="0.3">
      <c r="A687" s="278" t="s">
        <v>780</v>
      </c>
      <c r="B687" s="333">
        <v>42735</v>
      </c>
      <c r="C687" s="278" t="s">
        <v>130</v>
      </c>
      <c r="D687" s="278" t="s">
        <v>503</v>
      </c>
      <c r="E687" s="279"/>
      <c r="F687" s="279"/>
      <c r="G687" s="279"/>
      <c r="H687" s="279"/>
      <c r="I687" s="279"/>
      <c r="J687" s="279"/>
      <c r="K687" s="279"/>
      <c r="L687" s="279"/>
      <c r="M687" s="279">
        <v>0</v>
      </c>
      <c r="N687" s="111"/>
      <c r="O687" s="111"/>
      <c r="P687" s="111"/>
      <c r="Q687" s="111"/>
      <c r="R687" s="111"/>
      <c r="S687" s="111"/>
      <c r="T687" s="111"/>
      <c r="U687" s="111"/>
    </row>
    <row r="688" spans="1:21" x14ac:dyDescent="0.3">
      <c r="A688" s="278" t="s">
        <v>780</v>
      </c>
      <c r="B688" s="333">
        <v>42735</v>
      </c>
      <c r="C688" s="278" t="s">
        <v>131</v>
      </c>
      <c r="D688" s="278" t="s">
        <v>504</v>
      </c>
      <c r="E688" s="279">
        <v>53000</v>
      </c>
      <c r="F688" s="279"/>
      <c r="G688" s="279"/>
      <c r="H688" s="279"/>
      <c r="I688" s="279"/>
      <c r="J688" s="279"/>
      <c r="K688" s="279"/>
      <c r="L688" s="279"/>
      <c r="M688" s="279">
        <v>53000</v>
      </c>
      <c r="N688" s="111"/>
      <c r="O688" s="111"/>
      <c r="P688" s="111"/>
      <c r="Q688" s="111"/>
      <c r="R688" s="111"/>
      <c r="S688" s="111"/>
      <c r="T688" s="111"/>
      <c r="U688" s="111"/>
    </row>
    <row r="689" spans="1:21" x14ac:dyDescent="0.3">
      <c r="A689" s="278" t="s">
        <v>780</v>
      </c>
      <c r="B689" s="333">
        <v>42735</v>
      </c>
      <c r="C689" s="278" t="s">
        <v>132</v>
      </c>
      <c r="D689" s="278" t="s">
        <v>102</v>
      </c>
      <c r="E689" s="279">
        <v>128596</v>
      </c>
      <c r="F689" s="279"/>
      <c r="G689" s="279"/>
      <c r="H689" s="279"/>
      <c r="I689" s="279"/>
      <c r="J689" s="279"/>
      <c r="K689" s="279"/>
      <c r="L689" s="279"/>
      <c r="M689" s="279">
        <v>128596</v>
      </c>
      <c r="N689" s="111"/>
      <c r="O689" s="111"/>
      <c r="P689" s="111"/>
      <c r="Q689" s="111"/>
      <c r="R689" s="111"/>
      <c r="S689" s="111"/>
      <c r="T689" s="111"/>
      <c r="U689" s="111"/>
    </row>
    <row r="690" spans="1:21" x14ac:dyDescent="0.3">
      <c r="A690" s="278" t="s">
        <v>780</v>
      </c>
      <c r="B690" s="333">
        <v>42735</v>
      </c>
      <c r="C690" s="278" t="s">
        <v>133</v>
      </c>
      <c r="D690" s="278" t="s">
        <v>103</v>
      </c>
      <c r="E690" s="279"/>
      <c r="F690" s="279"/>
      <c r="G690" s="279"/>
      <c r="H690" s="279"/>
      <c r="I690" s="279"/>
      <c r="J690" s="279"/>
      <c r="K690" s="279"/>
      <c r="L690" s="279"/>
      <c r="M690" s="279">
        <v>0</v>
      </c>
      <c r="N690" s="111"/>
      <c r="O690" s="111"/>
      <c r="P690" s="111"/>
      <c r="Q690" s="111"/>
      <c r="R690" s="111"/>
      <c r="S690" s="111"/>
      <c r="T690" s="111"/>
      <c r="U690" s="111"/>
    </row>
    <row r="691" spans="1:21" x14ac:dyDescent="0.3">
      <c r="A691" s="278" t="s">
        <v>780</v>
      </c>
      <c r="B691" s="333">
        <v>42735</v>
      </c>
      <c r="C691" s="278" t="s">
        <v>134</v>
      </c>
      <c r="D691" s="278" t="s">
        <v>105</v>
      </c>
      <c r="E691" s="279"/>
      <c r="F691" s="279"/>
      <c r="G691" s="279"/>
      <c r="H691" s="279"/>
      <c r="I691" s="279"/>
      <c r="J691" s="279"/>
      <c r="K691" s="279"/>
      <c r="L691" s="279"/>
      <c r="M691" s="279">
        <v>128596</v>
      </c>
      <c r="N691" s="111"/>
      <c r="O691" s="111"/>
      <c r="P691" s="111"/>
      <c r="Q691" s="111"/>
      <c r="R691" s="111"/>
      <c r="S691" s="111"/>
      <c r="T691" s="111"/>
      <c r="U691" s="111"/>
    </row>
    <row r="692" spans="1:21" x14ac:dyDescent="0.3">
      <c r="A692" s="278" t="s">
        <v>780</v>
      </c>
      <c r="B692" s="333">
        <v>43100</v>
      </c>
      <c r="C692" s="278" t="s">
        <v>120</v>
      </c>
      <c r="D692" s="278" t="s">
        <v>493</v>
      </c>
      <c r="E692" s="279"/>
      <c r="F692" s="279"/>
      <c r="G692" s="279"/>
      <c r="H692" s="279"/>
      <c r="I692" s="279"/>
      <c r="J692" s="279"/>
      <c r="K692" s="279"/>
      <c r="L692" s="279"/>
      <c r="M692" s="279"/>
      <c r="N692" s="111"/>
      <c r="O692" s="111"/>
      <c r="P692" s="111"/>
      <c r="Q692" s="111"/>
      <c r="R692" s="111"/>
      <c r="S692" s="111"/>
      <c r="T692" s="111"/>
      <c r="U692" s="111"/>
    </row>
    <row r="693" spans="1:21" x14ac:dyDescent="0.3">
      <c r="A693" s="278" t="s">
        <v>780</v>
      </c>
      <c r="B693" s="333">
        <v>43100</v>
      </c>
      <c r="C693" s="278" t="s">
        <v>121</v>
      </c>
      <c r="D693" s="278" t="s">
        <v>494</v>
      </c>
      <c r="E693" s="279"/>
      <c r="F693" s="279"/>
      <c r="G693" s="279"/>
      <c r="H693" s="279"/>
      <c r="I693" s="279"/>
      <c r="J693" s="279"/>
      <c r="K693" s="279"/>
      <c r="L693" s="279"/>
      <c r="M693" s="279"/>
      <c r="N693" s="111"/>
      <c r="O693" s="111"/>
      <c r="P693" s="111"/>
      <c r="Q693" s="111"/>
      <c r="R693" s="111"/>
      <c r="S693" s="111"/>
      <c r="T693" s="111"/>
      <c r="U693" s="111"/>
    </row>
    <row r="694" spans="1:21" x14ac:dyDescent="0.3">
      <c r="A694" s="278" t="s">
        <v>780</v>
      </c>
      <c r="B694" s="333">
        <v>43100</v>
      </c>
      <c r="C694" s="278" t="s">
        <v>122</v>
      </c>
      <c r="D694" s="278" t="s">
        <v>495</v>
      </c>
      <c r="E694" s="279"/>
      <c r="F694" s="279"/>
      <c r="G694" s="279"/>
      <c r="H694" s="279"/>
      <c r="I694" s="279"/>
      <c r="J694" s="279"/>
      <c r="K694" s="279"/>
      <c r="L694" s="279"/>
      <c r="M694" s="279"/>
      <c r="N694" s="111"/>
      <c r="O694" s="111"/>
      <c r="P694" s="111"/>
      <c r="Q694" s="111"/>
      <c r="R694" s="111"/>
      <c r="S694" s="111"/>
      <c r="T694" s="111"/>
      <c r="U694" s="111"/>
    </row>
    <row r="695" spans="1:21" x14ac:dyDescent="0.3">
      <c r="A695" s="278" t="s">
        <v>780</v>
      </c>
      <c r="B695" s="333">
        <v>43100</v>
      </c>
      <c r="C695" s="278" t="s">
        <v>123</v>
      </c>
      <c r="D695" s="278" t="s">
        <v>496</v>
      </c>
      <c r="E695" s="279"/>
      <c r="F695" s="279"/>
      <c r="G695" s="279"/>
      <c r="H695" s="279"/>
      <c r="I695" s="279"/>
      <c r="J695" s="279"/>
      <c r="K695" s="279"/>
      <c r="L695" s="279"/>
      <c r="M695" s="279"/>
      <c r="N695" s="111"/>
      <c r="O695" s="111"/>
      <c r="P695" s="111"/>
      <c r="Q695" s="111"/>
      <c r="R695" s="111"/>
      <c r="S695" s="111"/>
      <c r="T695" s="111"/>
      <c r="U695" s="111"/>
    </row>
    <row r="696" spans="1:21" x14ac:dyDescent="0.3">
      <c r="A696" s="278" t="s">
        <v>780</v>
      </c>
      <c r="B696" s="333">
        <v>43100</v>
      </c>
      <c r="C696" s="278" t="s">
        <v>124</v>
      </c>
      <c r="D696" s="278" t="s">
        <v>497</v>
      </c>
      <c r="E696" s="279"/>
      <c r="F696" s="279"/>
      <c r="G696" s="279"/>
      <c r="H696" s="279"/>
      <c r="I696" s="279"/>
      <c r="J696" s="279"/>
      <c r="K696" s="279"/>
      <c r="L696" s="279"/>
      <c r="M696" s="279"/>
      <c r="N696" s="111"/>
      <c r="O696" s="111"/>
      <c r="P696" s="111"/>
      <c r="Q696" s="111"/>
      <c r="R696" s="111"/>
      <c r="S696" s="111"/>
      <c r="T696" s="111"/>
      <c r="U696" s="111"/>
    </row>
    <row r="697" spans="1:21" x14ac:dyDescent="0.3">
      <c r="A697" s="278" t="s">
        <v>780</v>
      </c>
      <c r="B697" s="333">
        <v>43100</v>
      </c>
      <c r="C697" s="278" t="s">
        <v>125</v>
      </c>
      <c r="D697" s="278" t="s">
        <v>498</v>
      </c>
      <c r="E697" s="279"/>
      <c r="F697" s="279"/>
      <c r="G697" s="279"/>
      <c r="H697" s="279"/>
      <c r="I697" s="279"/>
      <c r="J697" s="279"/>
      <c r="K697" s="279"/>
      <c r="L697" s="279"/>
      <c r="M697" s="279"/>
      <c r="N697" s="111"/>
      <c r="O697" s="111"/>
      <c r="P697" s="111"/>
      <c r="Q697" s="111"/>
      <c r="R697" s="111"/>
      <c r="S697" s="111"/>
      <c r="T697" s="111"/>
      <c r="U697" s="111"/>
    </row>
    <row r="698" spans="1:21" x14ac:dyDescent="0.3">
      <c r="A698" s="278" t="s">
        <v>780</v>
      </c>
      <c r="B698" s="333">
        <v>43100</v>
      </c>
      <c r="C698" s="278" t="s">
        <v>126</v>
      </c>
      <c r="D698" s="278" t="s">
        <v>499</v>
      </c>
      <c r="E698" s="279">
        <v>162427</v>
      </c>
      <c r="F698" s="279"/>
      <c r="G698" s="279"/>
      <c r="H698" s="279"/>
      <c r="I698" s="279"/>
      <c r="J698" s="279"/>
      <c r="K698" s="279"/>
      <c r="L698" s="279"/>
      <c r="M698" s="279">
        <v>162427</v>
      </c>
      <c r="N698" s="111"/>
      <c r="O698" s="111"/>
      <c r="P698" s="111"/>
      <c r="Q698" s="111"/>
      <c r="R698" s="111"/>
      <c r="S698" s="111"/>
      <c r="T698" s="111"/>
      <c r="U698" s="111"/>
    </row>
    <row r="699" spans="1:21" x14ac:dyDescent="0.3">
      <c r="A699" s="278" t="s">
        <v>780</v>
      </c>
      <c r="B699" s="333">
        <v>43100</v>
      </c>
      <c r="C699" s="278" t="s">
        <v>127</v>
      </c>
      <c r="D699" s="278" t="s">
        <v>500</v>
      </c>
      <c r="E699" s="279"/>
      <c r="F699" s="279"/>
      <c r="G699" s="279"/>
      <c r="H699" s="279"/>
      <c r="I699" s="279"/>
      <c r="J699" s="279"/>
      <c r="K699" s="279"/>
      <c r="L699" s="279"/>
      <c r="M699" s="279"/>
      <c r="N699" s="111"/>
      <c r="O699" s="111"/>
      <c r="P699" s="111"/>
      <c r="Q699" s="111"/>
      <c r="R699" s="111"/>
      <c r="S699" s="111"/>
      <c r="T699" s="111"/>
      <c r="U699" s="111"/>
    </row>
    <row r="700" spans="1:21" x14ac:dyDescent="0.3">
      <c r="A700" s="278" t="s">
        <v>780</v>
      </c>
      <c r="B700" s="333">
        <v>43100</v>
      </c>
      <c r="C700" s="278" t="s">
        <v>128</v>
      </c>
      <c r="D700" s="278" t="s">
        <v>501</v>
      </c>
      <c r="E700" s="279">
        <v>162427</v>
      </c>
      <c r="F700" s="279"/>
      <c r="G700" s="279"/>
      <c r="H700" s="279"/>
      <c r="I700" s="279"/>
      <c r="J700" s="279"/>
      <c r="K700" s="279"/>
      <c r="L700" s="279"/>
      <c r="M700" s="279">
        <v>162427</v>
      </c>
      <c r="N700" s="111"/>
      <c r="O700" s="111"/>
      <c r="P700" s="111"/>
      <c r="Q700" s="111"/>
      <c r="R700" s="111"/>
      <c r="S700" s="111"/>
      <c r="T700" s="111"/>
      <c r="U700" s="111"/>
    </row>
    <row r="701" spans="1:21" x14ac:dyDescent="0.3">
      <c r="A701" s="278" t="s">
        <v>780</v>
      </c>
      <c r="B701" s="333">
        <v>43100</v>
      </c>
      <c r="C701" s="278" t="s">
        <v>129</v>
      </c>
      <c r="D701" s="278" t="s">
        <v>502</v>
      </c>
      <c r="E701" s="279">
        <v>-162427</v>
      </c>
      <c r="F701" s="279"/>
      <c r="G701" s="279"/>
      <c r="H701" s="279"/>
      <c r="I701" s="279"/>
      <c r="J701" s="279"/>
      <c r="K701" s="279"/>
      <c r="L701" s="279"/>
      <c r="M701" s="279">
        <v>-162427</v>
      </c>
      <c r="N701" s="111"/>
      <c r="O701" s="111"/>
      <c r="P701" s="111"/>
      <c r="Q701" s="111"/>
      <c r="R701" s="111"/>
      <c r="S701" s="111"/>
      <c r="T701" s="111"/>
      <c r="U701" s="111"/>
    </row>
    <row r="702" spans="1:21" x14ac:dyDescent="0.3">
      <c r="A702" s="278" t="s">
        <v>780</v>
      </c>
      <c r="B702" s="333">
        <v>43100</v>
      </c>
      <c r="C702" s="278" t="s">
        <v>130</v>
      </c>
      <c r="D702" s="278" t="s">
        <v>503</v>
      </c>
      <c r="E702" s="279"/>
      <c r="F702" s="279"/>
      <c r="G702" s="279"/>
      <c r="H702" s="279"/>
      <c r="I702" s="279"/>
      <c r="J702" s="279"/>
      <c r="K702" s="279"/>
      <c r="L702" s="279"/>
      <c r="M702" s="279">
        <v>0</v>
      </c>
      <c r="N702" s="111"/>
      <c r="O702" s="111"/>
      <c r="P702" s="111"/>
      <c r="Q702" s="111"/>
      <c r="R702" s="111"/>
      <c r="S702" s="111"/>
      <c r="T702" s="111"/>
      <c r="U702" s="111"/>
    </row>
    <row r="703" spans="1:21" x14ac:dyDescent="0.3">
      <c r="A703" s="278" t="s">
        <v>780</v>
      </c>
      <c r="B703" s="333">
        <v>43100</v>
      </c>
      <c r="C703" s="278" t="s">
        <v>131</v>
      </c>
      <c r="D703" s="278" t="s">
        <v>504</v>
      </c>
      <c r="E703" s="279">
        <v>-162427</v>
      </c>
      <c r="F703" s="279"/>
      <c r="G703" s="279"/>
      <c r="H703" s="279"/>
      <c r="I703" s="279"/>
      <c r="J703" s="279"/>
      <c r="K703" s="279"/>
      <c r="L703" s="279"/>
      <c r="M703" s="279">
        <v>-162427</v>
      </c>
      <c r="N703" s="111"/>
      <c r="O703" s="111"/>
      <c r="P703" s="111"/>
      <c r="Q703" s="111"/>
      <c r="R703" s="111"/>
      <c r="S703" s="111"/>
      <c r="T703" s="111"/>
      <c r="U703" s="111"/>
    </row>
    <row r="704" spans="1:21" x14ac:dyDescent="0.3">
      <c r="A704" s="278" t="s">
        <v>780</v>
      </c>
      <c r="B704" s="333">
        <v>43100</v>
      </c>
      <c r="C704" s="278" t="s">
        <v>132</v>
      </c>
      <c r="D704" s="278" t="s">
        <v>102</v>
      </c>
      <c r="E704" s="279">
        <v>125034</v>
      </c>
      <c r="F704" s="279"/>
      <c r="G704" s="279"/>
      <c r="H704" s="279"/>
      <c r="I704" s="279"/>
      <c r="J704" s="279"/>
      <c r="K704" s="279"/>
      <c r="L704" s="279"/>
      <c r="M704" s="279">
        <v>125034</v>
      </c>
      <c r="N704" s="111"/>
      <c r="O704" s="111"/>
      <c r="P704" s="111"/>
      <c r="Q704" s="111"/>
      <c r="R704" s="111"/>
      <c r="S704" s="111"/>
      <c r="T704" s="111"/>
      <c r="U704" s="111"/>
    </row>
    <row r="705" spans="1:21" x14ac:dyDescent="0.3">
      <c r="A705" s="278" t="s">
        <v>780</v>
      </c>
      <c r="B705" s="333">
        <v>43100</v>
      </c>
      <c r="C705" s="278" t="s">
        <v>133</v>
      </c>
      <c r="D705" s="278" t="s">
        <v>103</v>
      </c>
      <c r="E705" s="279"/>
      <c r="F705" s="279"/>
      <c r="G705" s="279"/>
      <c r="H705" s="279"/>
      <c r="I705" s="279"/>
      <c r="J705" s="279"/>
      <c r="K705" s="279"/>
      <c r="L705" s="279"/>
      <c r="M705" s="279"/>
      <c r="N705" s="111"/>
      <c r="O705" s="111"/>
      <c r="P705" s="111"/>
      <c r="Q705" s="111"/>
      <c r="R705" s="111"/>
      <c r="S705" s="111"/>
      <c r="T705" s="111"/>
      <c r="U705" s="111"/>
    </row>
    <row r="706" spans="1:21" x14ac:dyDescent="0.3">
      <c r="A706" s="278" t="s">
        <v>780</v>
      </c>
      <c r="B706" s="333">
        <v>43100</v>
      </c>
      <c r="C706" s="278" t="s">
        <v>134</v>
      </c>
      <c r="D706" s="278" t="s">
        <v>105</v>
      </c>
      <c r="E706" s="279"/>
      <c r="F706" s="279"/>
      <c r="G706" s="279"/>
      <c r="H706" s="279"/>
      <c r="I706" s="279"/>
      <c r="J706" s="279"/>
      <c r="K706" s="279"/>
      <c r="L706" s="279"/>
      <c r="M706" s="279">
        <v>125034</v>
      </c>
      <c r="N706" s="111"/>
      <c r="O706" s="111"/>
      <c r="P706" s="111"/>
      <c r="Q706" s="111"/>
      <c r="R706" s="111"/>
      <c r="S706" s="111"/>
      <c r="T706" s="111"/>
      <c r="U706" s="111"/>
    </row>
    <row r="707" spans="1:21" x14ac:dyDescent="0.3">
      <c r="A707" s="278" t="s">
        <v>780</v>
      </c>
      <c r="B707" s="333">
        <v>43465</v>
      </c>
      <c r="C707" s="278" t="s">
        <v>120</v>
      </c>
      <c r="D707" s="278" t="s">
        <v>493</v>
      </c>
      <c r="E707" s="279"/>
      <c r="F707" s="279"/>
      <c r="G707" s="279"/>
      <c r="H707" s="279"/>
      <c r="I707" s="279"/>
      <c r="J707" s="279"/>
      <c r="K707" s="279"/>
      <c r="L707" s="279"/>
      <c r="M707" s="279"/>
      <c r="N707" s="111"/>
      <c r="O707" s="111"/>
      <c r="P707" s="111"/>
      <c r="Q707" s="111"/>
      <c r="R707" s="111"/>
      <c r="S707" s="111"/>
      <c r="T707" s="111"/>
      <c r="U707" s="111"/>
    </row>
    <row r="708" spans="1:21" x14ac:dyDescent="0.3">
      <c r="A708" s="278" t="s">
        <v>780</v>
      </c>
      <c r="B708" s="333">
        <v>43465</v>
      </c>
      <c r="C708" s="278" t="s">
        <v>121</v>
      </c>
      <c r="D708" s="278" t="s">
        <v>494</v>
      </c>
      <c r="E708" s="279"/>
      <c r="F708" s="279"/>
      <c r="G708" s="279"/>
      <c r="H708" s="279"/>
      <c r="I708" s="279"/>
      <c r="J708" s="279"/>
      <c r="K708" s="279"/>
      <c r="L708" s="279"/>
      <c r="M708" s="279"/>
      <c r="N708" s="111"/>
      <c r="O708" s="111"/>
      <c r="P708" s="111"/>
      <c r="Q708" s="111"/>
      <c r="R708" s="111"/>
      <c r="S708" s="111"/>
      <c r="T708" s="111"/>
      <c r="U708" s="111"/>
    </row>
    <row r="709" spans="1:21" x14ac:dyDescent="0.3">
      <c r="A709" s="278" t="s">
        <v>780</v>
      </c>
      <c r="B709" s="333">
        <v>43465</v>
      </c>
      <c r="C709" s="278" t="s">
        <v>122</v>
      </c>
      <c r="D709" s="278" t="s">
        <v>495</v>
      </c>
      <c r="E709" s="279"/>
      <c r="F709" s="279"/>
      <c r="G709" s="279"/>
      <c r="H709" s="279"/>
      <c r="I709" s="279"/>
      <c r="J709" s="279"/>
      <c r="K709" s="279"/>
      <c r="L709" s="279"/>
      <c r="M709" s="279"/>
      <c r="N709" s="111"/>
      <c r="O709" s="111"/>
      <c r="P709" s="111"/>
      <c r="Q709" s="111"/>
      <c r="R709" s="111"/>
      <c r="S709" s="111"/>
      <c r="T709" s="111"/>
      <c r="U709" s="111"/>
    </row>
    <row r="710" spans="1:21" x14ac:dyDescent="0.3">
      <c r="A710" s="278" t="s">
        <v>780</v>
      </c>
      <c r="B710" s="333">
        <v>43465</v>
      </c>
      <c r="C710" s="278" t="s">
        <v>123</v>
      </c>
      <c r="D710" s="278" t="s">
        <v>496</v>
      </c>
      <c r="E710" s="279"/>
      <c r="F710" s="279"/>
      <c r="G710" s="279"/>
      <c r="H710" s="279"/>
      <c r="I710" s="279"/>
      <c r="J710" s="279"/>
      <c r="K710" s="279"/>
      <c r="L710" s="279"/>
      <c r="M710" s="279"/>
      <c r="N710" s="111"/>
      <c r="O710" s="111"/>
      <c r="P710" s="111"/>
      <c r="Q710" s="111"/>
      <c r="R710" s="111"/>
      <c r="S710" s="111"/>
      <c r="T710" s="111"/>
      <c r="U710" s="111"/>
    </row>
    <row r="711" spans="1:21" x14ac:dyDescent="0.3">
      <c r="A711" s="278" t="s">
        <v>780</v>
      </c>
      <c r="B711" s="333">
        <v>43465</v>
      </c>
      <c r="C711" s="278" t="s">
        <v>124</v>
      </c>
      <c r="D711" s="278" t="s">
        <v>497</v>
      </c>
      <c r="E711" s="279"/>
      <c r="F711" s="279"/>
      <c r="G711" s="279"/>
      <c r="H711" s="279"/>
      <c r="I711" s="279"/>
      <c r="J711" s="279"/>
      <c r="K711" s="279"/>
      <c r="L711" s="279"/>
      <c r="M711" s="279"/>
      <c r="N711" s="111"/>
      <c r="O711" s="111"/>
      <c r="P711" s="111"/>
      <c r="Q711" s="111"/>
      <c r="R711" s="111"/>
      <c r="S711" s="111"/>
      <c r="T711" s="111"/>
      <c r="U711" s="111"/>
    </row>
    <row r="712" spans="1:21" x14ac:dyDescent="0.3">
      <c r="A712" s="278" t="s">
        <v>780</v>
      </c>
      <c r="B712" s="333">
        <v>43465</v>
      </c>
      <c r="C712" s="278" t="s">
        <v>125</v>
      </c>
      <c r="D712" s="278" t="s">
        <v>498</v>
      </c>
      <c r="E712" s="279"/>
      <c r="F712" s="279"/>
      <c r="G712" s="279"/>
      <c r="H712" s="279"/>
      <c r="I712" s="279"/>
      <c r="J712" s="279"/>
      <c r="K712" s="279"/>
      <c r="L712" s="279"/>
      <c r="M712" s="279"/>
      <c r="N712" s="111"/>
      <c r="O712" s="111"/>
      <c r="P712" s="111"/>
      <c r="Q712" s="111"/>
      <c r="R712" s="111"/>
      <c r="S712" s="111"/>
      <c r="T712" s="111"/>
      <c r="U712" s="111"/>
    </row>
    <row r="713" spans="1:21" x14ac:dyDescent="0.3">
      <c r="A713" s="278" t="s">
        <v>780</v>
      </c>
      <c r="B713" s="333">
        <v>43465</v>
      </c>
      <c r="C713" s="278" t="s">
        <v>126</v>
      </c>
      <c r="D713" s="278" t="s">
        <v>499</v>
      </c>
      <c r="E713" s="279">
        <v>98756</v>
      </c>
      <c r="F713" s="279"/>
      <c r="G713" s="279"/>
      <c r="H713" s="279"/>
      <c r="I713" s="279"/>
      <c r="J713" s="279"/>
      <c r="K713" s="279"/>
      <c r="L713" s="279"/>
      <c r="M713" s="279">
        <v>98756</v>
      </c>
      <c r="N713" s="111"/>
      <c r="O713" s="111"/>
      <c r="P713" s="111"/>
      <c r="Q713" s="111"/>
      <c r="R713" s="111"/>
      <c r="S713" s="111"/>
      <c r="T713" s="111"/>
      <c r="U713" s="111"/>
    </row>
    <row r="714" spans="1:21" x14ac:dyDescent="0.3">
      <c r="A714" s="278" t="s">
        <v>780</v>
      </c>
      <c r="B714" s="333">
        <v>43465</v>
      </c>
      <c r="C714" s="278" t="s">
        <v>127</v>
      </c>
      <c r="D714" s="278" t="s">
        <v>500</v>
      </c>
      <c r="E714" s="279"/>
      <c r="F714" s="279"/>
      <c r="G714" s="279"/>
      <c r="H714" s="279"/>
      <c r="I714" s="279"/>
      <c r="J714" s="279"/>
      <c r="K714" s="279"/>
      <c r="L714" s="279"/>
      <c r="M714" s="279"/>
      <c r="N714" s="111"/>
      <c r="O714" s="111"/>
      <c r="P714" s="111"/>
      <c r="Q714" s="111"/>
      <c r="R714" s="111"/>
      <c r="S714" s="111"/>
      <c r="T714" s="111"/>
      <c r="U714" s="111"/>
    </row>
    <row r="715" spans="1:21" x14ac:dyDescent="0.3">
      <c r="A715" s="278" t="s">
        <v>780</v>
      </c>
      <c r="B715" s="333">
        <v>43465</v>
      </c>
      <c r="C715" s="278" t="s">
        <v>128</v>
      </c>
      <c r="D715" s="278" t="s">
        <v>501</v>
      </c>
      <c r="E715" s="279">
        <v>98756</v>
      </c>
      <c r="F715" s="279"/>
      <c r="G715" s="279"/>
      <c r="H715" s="279"/>
      <c r="I715" s="279"/>
      <c r="J715" s="279"/>
      <c r="K715" s="279"/>
      <c r="L715" s="279"/>
      <c r="M715" s="279">
        <v>98756</v>
      </c>
      <c r="N715" s="111"/>
      <c r="O715" s="111"/>
      <c r="P715" s="111"/>
      <c r="Q715" s="111"/>
      <c r="R715" s="111"/>
      <c r="S715" s="111"/>
      <c r="T715" s="111"/>
      <c r="U715" s="111"/>
    </row>
    <row r="716" spans="1:21" x14ac:dyDescent="0.3">
      <c r="A716" s="278" t="s">
        <v>780</v>
      </c>
      <c r="B716" s="333">
        <v>43465</v>
      </c>
      <c r="C716" s="278" t="s">
        <v>129</v>
      </c>
      <c r="D716" s="278" t="s">
        <v>502</v>
      </c>
      <c r="E716" s="279">
        <v>-188817</v>
      </c>
      <c r="F716" s="279"/>
      <c r="G716" s="279"/>
      <c r="H716" s="279"/>
      <c r="I716" s="279"/>
      <c r="J716" s="279"/>
      <c r="K716" s="279"/>
      <c r="L716" s="279"/>
      <c r="M716" s="279">
        <v>-188817</v>
      </c>
      <c r="N716" s="111"/>
      <c r="O716" s="111"/>
      <c r="P716" s="111"/>
      <c r="Q716" s="111"/>
      <c r="R716" s="111"/>
      <c r="S716" s="111"/>
      <c r="T716" s="111"/>
      <c r="U716" s="111"/>
    </row>
    <row r="717" spans="1:21" x14ac:dyDescent="0.3">
      <c r="A717" s="278" t="s">
        <v>780</v>
      </c>
      <c r="B717" s="333">
        <v>43465</v>
      </c>
      <c r="C717" s="278" t="s">
        <v>130</v>
      </c>
      <c r="D717" s="278" t="s">
        <v>503</v>
      </c>
      <c r="E717" s="279"/>
      <c r="F717" s="279"/>
      <c r="G717" s="279"/>
      <c r="H717" s="279"/>
      <c r="I717" s="279"/>
      <c r="J717" s="279"/>
      <c r="K717" s="279"/>
      <c r="L717" s="279"/>
      <c r="M717" s="279"/>
      <c r="N717" s="111"/>
      <c r="O717" s="111"/>
      <c r="P717" s="111"/>
      <c r="Q717" s="111"/>
      <c r="R717" s="111"/>
      <c r="S717" s="111"/>
      <c r="T717" s="111"/>
      <c r="U717" s="111"/>
    </row>
    <row r="718" spans="1:21" x14ac:dyDescent="0.3">
      <c r="A718" s="278" t="s">
        <v>780</v>
      </c>
      <c r="B718" s="333">
        <v>43465</v>
      </c>
      <c r="C718" s="278" t="s">
        <v>131</v>
      </c>
      <c r="D718" s="278" t="s">
        <v>504</v>
      </c>
      <c r="E718" s="279">
        <v>-188817</v>
      </c>
      <c r="F718" s="279"/>
      <c r="G718" s="279"/>
      <c r="H718" s="279"/>
      <c r="I718" s="279"/>
      <c r="J718" s="279"/>
      <c r="K718" s="279"/>
      <c r="L718" s="279"/>
      <c r="M718" s="279">
        <v>-188817</v>
      </c>
      <c r="N718" s="111"/>
      <c r="O718" s="111"/>
      <c r="P718" s="111"/>
      <c r="Q718" s="111"/>
      <c r="R718" s="111"/>
      <c r="S718" s="111"/>
      <c r="T718" s="111"/>
      <c r="U718" s="111"/>
    </row>
    <row r="719" spans="1:21" x14ac:dyDescent="0.3">
      <c r="A719" s="278" t="s">
        <v>780</v>
      </c>
      <c r="B719" s="333">
        <v>43465</v>
      </c>
      <c r="C719" s="278" t="s">
        <v>132</v>
      </c>
      <c r="D719" s="278" t="s">
        <v>102</v>
      </c>
      <c r="E719" s="279">
        <v>62117</v>
      </c>
      <c r="F719" s="279"/>
      <c r="G719" s="279"/>
      <c r="H719" s="279"/>
      <c r="I719" s="279"/>
      <c r="J719" s="279"/>
      <c r="K719" s="279"/>
      <c r="L719" s="279"/>
      <c r="M719" s="279">
        <v>62117</v>
      </c>
      <c r="N719" s="111"/>
      <c r="O719" s="111"/>
      <c r="P719" s="111"/>
      <c r="Q719" s="111"/>
      <c r="R719" s="111"/>
      <c r="S719" s="111"/>
      <c r="T719" s="111"/>
      <c r="U719" s="111"/>
    </row>
    <row r="720" spans="1:21" x14ac:dyDescent="0.3">
      <c r="A720" s="278" t="s">
        <v>780</v>
      </c>
      <c r="B720" s="333">
        <v>43465</v>
      </c>
      <c r="C720" s="278" t="s">
        <v>133</v>
      </c>
      <c r="D720" s="278" t="s">
        <v>103</v>
      </c>
      <c r="E720" s="279"/>
      <c r="F720" s="279"/>
      <c r="G720" s="279"/>
      <c r="H720" s="279"/>
      <c r="I720" s="279"/>
      <c r="J720" s="279"/>
      <c r="K720" s="279"/>
      <c r="L720" s="279"/>
      <c r="M720" s="279"/>
      <c r="N720" s="111"/>
      <c r="O720" s="111"/>
      <c r="P720" s="111"/>
      <c r="Q720" s="111"/>
      <c r="R720" s="111"/>
      <c r="S720" s="111"/>
      <c r="T720" s="111"/>
      <c r="U720" s="111"/>
    </row>
    <row r="721" spans="1:21" x14ac:dyDescent="0.3">
      <c r="A721" s="278" t="s">
        <v>780</v>
      </c>
      <c r="B721" s="333">
        <v>43465</v>
      </c>
      <c r="C721" s="278" t="s">
        <v>134</v>
      </c>
      <c r="D721" s="278" t="s">
        <v>105</v>
      </c>
      <c r="E721" s="279"/>
      <c r="F721" s="279"/>
      <c r="G721" s="279"/>
      <c r="H721" s="279"/>
      <c r="I721" s="279"/>
      <c r="J721" s="279"/>
      <c r="K721" s="279"/>
      <c r="L721" s="279"/>
      <c r="M721" s="279">
        <v>62117</v>
      </c>
      <c r="N721" s="111"/>
      <c r="O721" s="111"/>
      <c r="P721" s="111"/>
      <c r="Q721" s="111"/>
      <c r="R721" s="111"/>
      <c r="S721" s="111"/>
      <c r="T721" s="111"/>
      <c r="U721" s="111"/>
    </row>
    <row r="722" spans="1:21" x14ac:dyDescent="0.3">
      <c r="A722" s="278" t="s">
        <v>193</v>
      </c>
      <c r="B722" s="333">
        <v>42735</v>
      </c>
      <c r="C722" s="278" t="s">
        <v>120</v>
      </c>
      <c r="D722" s="278" t="s">
        <v>493</v>
      </c>
      <c r="E722" s="279">
        <v>0</v>
      </c>
      <c r="F722" s="279">
        <v>0</v>
      </c>
      <c r="G722" s="279">
        <v>47665448.439999998</v>
      </c>
      <c r="H722" s="279">
        <v>2997889.83</v>
      </c>
      <c r="I722" s="279">
        <v>0</v>
      </c>
      <c r="J722" s="279">
        <v>0</v>
      </c>
      <c r="K722" s="279">
        <v>0</v>
      </c>
      <c r="L722" s="279">
        <v>0</v>
      </c>
      <c r="M722" s="279">
        <v>50663338.270000003</v>
      </c>
      <c r="N722" s="111"/>
      <c r="O722" s="111"/>
      <c r="P722" s="111"/>
      <c r="Q722" s="111"/>
      <c r="R722" s="111"/>
      <c r="S722" s="111"/>
      <c r="T722" s="111"/>
      <c r="U722" s="111"/>
    </row>
    <row r="723" spans="1:21" x14ac:dyDescent="0.3">
      <c r="A723" s="278" t="s">
        <v>193</v>
      </c>
      <c r="B723" s="333">
        <v>42735</v>
      </c>
      <c r="C723" s="278" t="s">
        <v>121</v>
      </c>
      <c r="D723" s="278" t="s">
        <v>494</v>
      </c>
      <c r="E723" s="279">
        <v>0</v>
      </c>
      <c r="F723" s="279">
        <v>0</v>
      </c>
      <c r="G723" s="279">
        <v>256893.505</v>
      </c>
      <c r="H723" s="279">
        <v>256893.505</v>
      </c>
      <c r="I723" s="279">
        <v>0</v>
      </c>
      <c r="J723" s="279">
        <v>0</v>
      </c>
      <c r="K723" s="279">
        <v>0</v>
      </c>
      <c r="L723" s="279">
        <v>0</v>
      </c>
      <c r="M723" s="279">
        <v>513787.01</v>
      </c>
      <c r="N723" s="111"/>
      <c r="O723" s="111"/>
      <c r="P723" s="111"/>
      <c r="Q723" s="111"/>
      <c r="R723" s="111"/>
      <c r="S723" s="111"/>
      <c r="T723" s="111"/>
      <c r="U723" s="111"/>
    </row>
    <row r="724" spans="1:21" x14ac:dyDescent="0.3">
      <c r="A724" s="278" t="s">
        <v>193</v>
      </c>
      <c r="B724" s="333">
        <v>42735</v>
      </c>
      <c r="C724" s="278" t="s">
        <v>122</v>
      </c>
      <c r="D724" s="278" t="s">
        <v>495</v>
      </c>
      <c r="E724" s="279">
        <v>0</v>
      </c>
      <c r="F724" s="279">
        <v>0</v>
      </c>
      <c r="G724" s="279">
        <v>47408554.935000002</v>
      </c>
      <c r="H724" s="279">
        <v>2740996.3250000002</v>
      </c>
      <c r="I724" s="279">
        <v>0</v>
      </c>
      <c r="J724" s="279">
        <v>0</v>
      </c>
      <c r="K724" s="279">
        <v>0</v>
      </c>
      <c r="L724" s="279">
        <v>0</v>
      </c>
      <c r="M724" s="279">
        <v>50149551.259999998</v>
      </c>
      <c r="N724" s="111"/>
      <c r="O724" s="111"/>
      <c r="P724" s="111"/>
      <c r="Q724" s="111"/>
      <c r="R724" s="111"/>
      <c r="S724" s="111"/>
      <c r="T724" s="111"/>
      <c r="U724" s="111"/>
    </row>
    <row r="725" spans="1:21" x14ac:dyDescent="0.3">
      <c r="A725" s="278" t="s">
        <v>193</v>
      </c>
      <c r="B725" s="333">
        <v>42735</v>
      </c>
      <c r="C725" s="278" t="s">
        <v>123</v>
      </c>
      <c r="D725" s="278" t="s">
        <v>496</v>
      </c>
      <c r="E725" s="279">
        <v>0</v>
      </c>
      <c r="F725" s="279">
        <v>0</v>
      </c>
      <c r="G725" s="279">
        <v>47665448.439999998</v>
      </c>
      <c r="H725" s="279">
        <v>2997889.83</v>
      </c>
      <c r="I725" s="279">
        <v>0</v>
      </c>
      <c r="J725" s="279">
        <v>0</v>
      </c>
      <c r="K725" s="279">
        <v>0</v>
      </c>
      <c r="L725" s="279">
        <v>0</v>
      </c>
      <c r="M725" s="279">
        <v>50663338.270000003</v>
      </c>
      <c r="N725" s="111"/>
      <c r="O725" s="111"/>
      <c r="P725" s="111"/>
      <c r="Q725" s="111"/>
      <c r="R725" s="111"/>
      <c r="S725" s="111"/>
      <c r="T725" s="111"/>
      <c r="U725" s="111"/>
    </row>
    <row r="726" spans="1:21" x14ac:dyDescent="0.3">
      <c r="A726" s="278" t="s">
        <v>193</v>
      </c>
      <c r="B726" s="333">
        <v>42735</v>
      </c>
      <c r="C726" s="278" t="s">
        <v>124</v>
      </c>
      <c r="D726" s="278" t="s">
        <v>497</v>
      </c>
      <c r="E726" s="279">
        <v>0</v>
      </c>
      <c r="F726" s="279">
        <v>0</v>
      </c>
      <c r="G726" s="279">
        <v>256893.505</v>
      </c>
      <c r="H726" s="279">
        <v>256893.505</v>
      </c>
      <c r="I726" s="279">
        <v>0</v>
      </c>
      <c r="J726" s="279">
        <v>0</v>
      </c>
      <c r="K726" s="279">
        <v>0</v>
      </c>
      <c r="L726" s="279">
        <v>0</v>
      </c>
      <c r="M726" s="279">
        <v>513787.01</v>
      </c>
      <c r="N726" s="111"/>
      <c r="O726" s="111"/>
      <c r="P726" s="111"/>
      <c r="Q726" s="111"/>
      <c r="R726" s="111"/>
      <c r="S726" s="111"/>
      <c r="T726" s="111"/>
      <c r="U726" s="111"/>
    </row>
    <row r="727" spans="1:21" x14ac:dyDescent="0.3">
      <c r="A727" s="278" t="s">
        <v>193</v>
      </c>
      <c r="B727" s="333">
        <v>42735</v>
      </c>
      <c r="C727" s="278" t="s">
        <v>125</v>
      </c>
      <c r="D727" s="278" t="s">
        <v>498</v>
      </c>
      <c r="E727" s="279">
        <v>0</v>
      </c>
      <c r="F727" s="279">
        <v>0</v>
      </c>
      <c r="G727" s="279">
        <v>47408554.935000002</v>
      </c>
      <c r="H727" s="279">
        <v>2740996.3250000002</v>
      </c>
      <c r="I727" s="279">
        <v>0</v>
      </c>
      <c r="J727" s="279">
        <v>0</v>
      </c>
      <c r="K727" s="279">
        <v>0</v>
      </c>
      <c r="L727" s="279">
        <v>0</v>
      </c>
      <c r="M727" s="279">
        <v>50149551.259999998</v>
      </c>
      <c r="N727" s="111"/>
      <c r="O727" s="111"/>
      <c r="P727" s="111"/>
      <c r="Q727" s="111"/>
      <c r="R727" s="111"/>
      <c r="S727" s="111"/>
      <c r="T727" s="111"/>
      <c r="U727" s="111"/>
    </row>
    <row r="728" spans="1:21" x14ac:dyDescent="0.3">
      <c r="A728" s="278" t="s">
        <v>193</v>
      </c>
      <c r="B728" s="333">
        <v>42735</v>
      </c>
      <c r="C728" s="278" t="s">
        <v>126</v>
      </c>
      <c r="D728" s="278" t="s">
        <v>499</v>
      </c>
      <c r="E728" s="279">
        <v>0</v>
      </c>
      <c r="F728" s="279">
        <v>0</v>
      </c>
      <c r="G728" s="279">
        <v>27775523.52</v>
      </c>
      <c r="H728" s="279">
        <v>426239.87</v>
      </c>
      <c r="I728" s="279">
        <v>0</v>
      </c>
      <c r="J728" s="279">
        <v>0</v>
      </c>
      <c r="K728" s="279">
        <v>0</v>
      </c>
      <c r="L728" s="279">
        <v>0</v>
      </c>
      <c r="M728" s="279">
        <v>28201763.390000001</v>
      </c>
      <c r="N728" s="111"/>
      <c r="O728" s="111"/>
      <c r="P728" s="111"/>
      <c r="Q728" s="111"/>
      <c r="R728" s="111"/>
      <c r="S728" s="111"/>
      <c r="T728" s="111"/>
      <c r="U728" s="111"/>
    </row>
    <row r="729" spans="1:21" x14ac:dyDescent="0.3">
      <c r="A729" s="278" t="s">
        <v>193</v>
      </c>
      <c r="B729" s="333">
        <v>42735</v>
      </c>
      <c r="C729" s="278" t="s">
        <v>127</v>
      </c>
      <c r="D729" s="278" t="s">
        <v>500</v>
      </c>
      <c r="E729" s="279">
        <v>0</v>
      </c>
      <c r="F729" s="279">
        <v>0</v>
      </c>
      <c r="G729" s="279">
        <v>220205.88</v>
      </c>
      <c r="H729" s="279">
        <v>176422.31</v>
      </c>
      <c r="I729" s="279">
        <v>0</v>
      </c>
      <c r="J729" s="279">
        <v>0</v>
      </c>
      <c r="K729" s="279">
        <v>0</v>
      </c>
      <c r="L729" s="279">
        <v>0</v>
      </c>
      <c r="M729" s="279">
        <v>396628.19</v>
      </c>
      <c r="N729" s="111"/>
      <c r="O729" s="111"/>
      <c r="P729" s="111"/>
      <c r="Q729" s="111"/>
      <c r="R729" s="111"/>
      <c r="S729" s="111"/>
      <c r="T729" s="111"/>
      <c r="U729" s="111"/>
    </row>
    <row r="730" spans="1:21" x14ac:dyDescent="0.3">
      <c r="A730" s="278" t="s">
        <v>193</v>
      </c>
      <c r="B730" s="333">
        <v>42735</v>
      </c>
      <c r="C730" s="278" t="s">
        <v>128</v>
      </c>
      <c r="D730" s="278" t="s">
        <v>501</v>
      </c>
      <c r="E730" s="279">
        <v>0</v>
      </c>
      <c r="F730" s="279">
        <v>0</v>
      </c>
      <c r="G730" s="279">
        <v>27555317.640000001</v>
      </c>
      <c r="H730" s="279">
        <v>249817.56</v>
      </c>
      <c r="I730" s="279">
        <v>0</v>
      </c>
      <c r="J730" s="279">
        <v>0</v>
      </c>
      <c r="K730" s="279">
        <v>0</v>
      </c>
      <c r="L730" s="279">
        <v>0</v>
      </c>
      <c r="M730" s="279">
        <v>27805135.199999999</v>
      </c>
      <c r="N730" s="111"/>
      <c r="O730" s="111"/>
      <c r="P730" s="111"/>
      <c r="Q730" s="111"/>
      <c r="R730" s="111"/>
      <c r="S730" s="111"/>
      <c r="T730" s="111"/>
      <c r="U730" s="111"/>
    </row>
    <row r="731" spans="1:21" x14ac:dyDescent="0.3">
      <c r="A731" s="278" t="s">
        <v>193</v>
      </c>
      <c r="B731" s="333">
        <v>42735</v>
      </c>
      <c r="C731" s="278" t="s">
        <v>129</v>
      </c>
      <c r="D731" s="278" t="s">
        <v>502</v>
      </c>
      <c r="E731" s="279">
        <v>0</v>
      </c>
      <c r="F731" s="279">
        <v>0</v>
      </c>
      <c r="G731" s="279">
        <v>0</v>
      </c>
      <c r="H731" s="279">
        <v>0</v>
      </c>
      <c r="I731" s="279">
        <v>0</v>
      </c>
      <c r="J731" s="279">
        <v>0</v>
      </c>
      <c r="K731" s="279">
        <v>0</v>
      </c>
      <c r="L731" s="279">
        <v>0</v>
      </c>
      <c r="M731" s="279">
        <v>0</v>
      </c>
      <c r="N731" s="111"/>
      <c r="O731" s="111"/>
      <c r="P731" s="111"/>
      <c r="Q731" s="111"/>
      <c r="R731" s="111"/>
      <c r="S731" s="111"/>
      <c r="T731" s="111"/>
      <c r="U731" s="111"/>
    </row>
    <row r="732" spans="1:21" x14ac:dyDescent="0.3">
      <c r="A732" s="278" t="s">
        <v>193</v>
      </c>
      <c r="B732" s="333">
        <v>42735</v>
      </c>
      <c r="C732" s="278" t="s">
        <v>130</v>
      </c>
      <c r="D732" s="278" t="s">
        <v>503</v>
      </c>
      <c r="E732" s="279">
        <v>0</v>
      </c>
      <c r="F732" s="279">
        <v>0</v>
      </c>
      <c r="G732" s="279">
        <v>0</v>
      </c>
      <c r="H732" s="279">
        <v>0</v>
      </c>
      <c r="I732" s="279">
        <v>0</v>
      </c>
      <c r="J732" s="279">
        <v>0</v>
      </c>
      <c r="K732" s="279">
        <v>0</v>
      </c>
      <c r="L732" s="279">
        <v>0</v>
      </c>
      <c r="M732" s="279">
        <v>0</v>
      </c>
      <c r="N732" s="111"/>
      <c r="O732" s="111"/>
      <c r="P732" s="111"/>
      <c r="Q732" s="111"/>
      <c r="R732" s="111"/>
      <c r="S732" s="111"/>
      <c r="T732" s="111"/>
      <c r="U732" s="111"/>
    </row>
    <row r="733" spans="1:21" x14ac:dyDescent="0.3">
      <c r="A733" s="278" t="s">
        <v>193</v>
      </c>
      <c r="B733" s="333">
        <v>42735</v>
      </c>
      <c r="C733" s="278" t="s">
        <v>131</v>
      </c>
      <c r="D733" s="278" t="s">
        <v>504</v>
      </c>
      <c r="E733" s="279">
        <v>0</v>
      </c>
      <c r="F733" s="279">
        <v>0</v>
      </c>
      <c r="G733" s="279">
        <v>0</v>
      </c>
      <c r="H733" s="279">
        <v>0</v>
      </c>
      <c r="I733" s="279">
        <v>0</v>
      </c>
      <c r="J733" s="279">
        <v>0</v>
      </c>
      <c r="K733" s="279">
        <v>0</v>
      </c>
      <c r="L733" s="279">
        <v>0</v>
      </c>
      <c r="M733" s="279">
        <v>0</v>
      </c>
      <c r="N733" s="111"/>
      <c r="O733" s="111"/>
      <c r="P733" s="111"/>
      <c r="Q733" s="111"/>
      <c r="R733" s="111"/>
      <c r="S733" s="111"/>
      <c r="T733" s="111"/>
      <c r="U733" s="111"/>
    </row>
    <row r="734" spans="1:21" x14ac:dyDescent="0.3">
      <c r="A734" s="278" t="s">
        <v>193</v>
      </c>
      <c r="B734" s="333">
        <v>42735</v>
      </c>
      <c r="C734" s="278" t="s">
        <v>132</v>
      </c>
      <c r="D734" s="278" t="s">
        <v>102</v>
      </c>
      <c r="E734" s="279">
        <v>0</v>
      </c>
      <c r="F734" s="279">
        <v>0</v>
      </c>
      <c r="G734" s="279">
        <v>1118899.1200000001</v>
      </c>
      <c r="H734" s="279">
        <v>1424686.41</v>
      </c>
      <c r="I734" s="279">
        <v>0</v>
      </c>
      <c r="J734" s="279">
        <v>0</v>
      </c>
      <c r="K734" s="279">
        <v>0</v>
      </c>
      <c r="L734" s="279">
        <v>0</v>
      </c>
      <c r="M734" s="279">
        <v>2543585.5299999998</v>
      </c>
      <c r="N734" s="111"/>
      <c r="O734" s="111"/>
      <c r="P734" s="111"/>
      <c r="Q734" s="111"/>
      <c r="R734" s="111"/>
      <c r="S734" s="111"/>
      <c r="T734" s="111"/>
      <c r="U734" s="111"/>
    </row>
    <row r="735" spans="1:21" x14ac:dyDescent="0.3">
      <c r="A735" s="278" t="s">
        <v>193</v>
      </c>
      <c r="B735" s="333">
        <v>42735</v>
      </c>
      <c r="C735" s="278" t="s">
        <v>133</v>
      </c>
      <c r="D735" s="278" t="s">
        <v>103</v>
      </c>
      <c r="E735" s="279"/>
      <c r="F735" s="279"/>
      <c r="G735" s="279"/>
      <c r="H735" s="279"/>
      <c r="I735" s="279"/>
      <c r="J735" s="279"/>
      <c r="K735" s="279"/>
      <c r="L735" s="279"/>
      <c r="M735" s="279">
        <v>0</v>
      </c>
      <c r="N735" s="111"/>
      <c r="O735" s="111"/>
      <c r="P735" s="111"/>
      <c r="Q735" s="111"/>
      <c r="R735" s="111"/>
      <c r="S735" s="111"/>
      <c r="T735" s="111"/>
      <c r="U735" s="111"/>
    </row>
    <row r="736" spans="1:21" x14ac:dyDescent="0.3">
      <c r="A736" s="278" t="s">
        <v>193</v>
      </c>
      <c r="B736" s="333">
        <v>42735</v>
      </c>
      <c r="C736" s="278" t="s">
        <v>134</v>
      </c>
      <c r="D736" s="278" t="s">
        <v>105</v>
      </c>
      <c r="E736" s="279"/>
      <c r="F736" s="279"/>
      <c r="G736" s="279"/>
      <c r="H736" s="279"/>
      <c r="I736" s="279"/>
      <c r="J736" s="279"/>
      <c r="K736" s="279"/>
      <c r="L736" s="279"/>
      <c r="M736" s="279">
        <v>2543585.5299999998</v>
      </c>
      <c r="N736" s="111"/>
      <c r="O736" s="111"/>
      <c r="P736" s="111"/>
      <c r="Q736" s="111"/>
      <c r="R736" s="111"/>
      <c r="S736" s="111"/>
      <c r="T736" s="111"/>
      <c r="U736" s="111"/>
    </row>
    <row r="737" spans="1:21" x14ac:dyDescent="0.3">
      <c r="A737" s="278" t="s">
        <v>269</v>
      </c>
      <c r="B737" s="333">
        <v>42735</v>
      </c>
      <c r="C737" s="278" t="s">
        <v>120</v>
      </c>
      <c r="D737" s="278" t="s">
        <v>493</v>
      </c>
      <c r="E737" s="279">
        <v>0</v>
      </c>
      <c r="F737" s="279">
        <v>0</v>
      </c>
      <c r="G737" s="279">
        <v>0</v>
      </c>
      <c r="H737" s="279">
        <v>0</v>
      </c>
      <c r="I737" s="279">
        <v>0</v>
      </c>
      <c r="J737" s="279">
        <v>0</v>
      </c>
      <c r="K737" s="279">
        <v>0</v>
      </c>
      <c r="L737" s="279">
        <v>0</v>
      </c>
      <c r="M737" s="279">
        <v>0</v>
      </c>
      <c r="N737" s="111"/>
      <c r="O737" s="111"/>
      <c r="P737" s="111"/>
      <c r="Q737" s="111"/>
      <c r="R737" s="111"/>
      <c r="S737" s="111"/>
      <c r="T737" s="111"/>
      <c r="U737" s="111"/>
    </row>
    <row r="738" spans="1:21" x14ac:dyDescent="0.3">
      <c r="A738" s="278" t="s">
        <v>269</v>
      </c>
      <c r="B738" s="333">
        <v>42735</v>
      </c>
      <c r="C738" s="278" t="s">
        <v>121</v>
      </c>
      <c r="D738" s="278" t="s">
        <v>494</v>
      </c>
      <c r="E738" s="279">
        <v>0</v>
      </c>
      <c r="F738" s="279">
        <v>0</v>
      </c>
      <c r="G738" s="279">
        <v>0</v>
      </c>
      <c r="H738" s="279">
        <v>0</v>
      </c>
      <c r="I738" s="279">
        <v>0</v>
      </c>
      <c r="J738" s="279">
        <v>0</v>
      </c>
      <c r="K738" s="279">
        <v>0</v>
      </c>
      <c r="L738" s="279">
        <v>0</v>
      </c>
      <c r="M738" s="279">
        <v>0</v>
      </c>
      <c r="N738" s="111"/>
      <c r="O738" s="111"/>
      <c r="P738" s="111"/>
      <c r="Q738" s="111"/>
      <c r="R738" s="111"/>
      <c r="S738" s="111"/>
      <c r="T738" s="111"/>
      <c r="U738" s="111"/>
    </row>
    <row r="739" spans="1:21" x14ac:dyDescent="0.3">
      <c r="A739" s="278" t="s">
        <v>269</v>
      </c>
      <c r="B739" s="333">
        <v>42735</v>
      </c>
      <c r="C739" s="278" t="s">
        <v>122</v>
      </c>
      <c r="D739" s="278" t="s">
        <v>495</v>
      </c>
      <c r="E739" s="279">
        <v>0</v>
      </c>
      <c r="F739" s="279">
        <v>0</v>
      </c>
      <c r="G739" s="279">
        <v>0</v>
      </c>
      <c r="H739" s="279">
        <v>0</v>
      </c>
      <c r="I739" s="279">
        <v>0</v>
      </c>
      <c r="J739" s="279">
        <v>0</v>
      </c>
      <c r="K739" s="279">
        <v>0</v>
      </c>
      <c r="L739" s="279">
        <v>0</v>
      </c>
      <c r="M739" s="279">
        <v>0</v>
      </c>
      <c r="N739" s="111"/>
      <c r="O739" s="111"/>
      <c r="P739" s="111"/>
      <c r="Q739" s="111"/>
      <c r="R739" s="111"/>
      <c r="S739" s="111"/>
      <c r="T739" s="111"/>
      <c r="U739" s="111"/>
    </row>
    <row r="740" spans="1:21" x14ac:dyDescent="0.3">
      <c r="A740" s="278" t="s">
        <v>269</v>
      </c>
      <c r="B740" s="333">
        <v>42735</v>
      </c>
      <c r="C740" s="278" t="s">
        <v>123</v>
      </c>
      <c r="D740" s="278" t="s">
        <v>496</v>
      </c>
      <c r="E740" s="279">
        <v>0</v>
      </c>
      <c r="F740" s="279">
        <v>0</v>
      </c>
      <c r="G740" s="279">
        <v>0</v>
      </c>
      <c r="H740" s="279">
        <v>0</v>
      </c>
      <c r="I740" s="279">
        <v>0</v>
      </c>
      <c r="J740" s="279">
        <v>0</v>
      </c>
      <c r="K740" s="279">
        <v>0</v>
      </c>
      <c r="L740" s="279">
        <v>0</v>
      </c>
      <c r="M740" s="279">
        <v>0</v>
      </c>
      <c r="N740" s="111"/>
      <c r="O740" s="111"/>
      <c r="P740" s="111"/>
      <c r="Q740" s="111"/>
      <c r="R740" s="111"/>
      <c r="S740" s="111"/>
      <c r="T740" s="111"/>
      <c r="U740" s="111"/>
    </row>
    <row r="741" spans="1:21" x14ac:dyDescent="0.3">
      <c r="A741" s="278" t="s">
        <v>269</v>
      </c>
      <c r="B741" s="333">
        <v>42735</v>
      </c>
      <c r="C741" s="278" t="s">
        <v>124</v>
      </c>
      <c r="D741" s="278" t="s">
        <v>497</v>
      </c>
      <c r="E741" s="279">
        <v>0</v>
      </c>
      <c r="F741" s="279">
        <v>0</v>
      </c>
      <c r="G741" s="279">
        <v>0</v>
      </c>
      <c r="H741" s="279">
        <v>0</v>
      </c>
      <c r="I741" s="279">
        <v>0</v>
      </c>
      <c r="J741" s="279">
        <v>0</v>
      </c>
      <c r="K741" s="279">
        <v>0</v>
      </c>
      <c r="L741" s="279">
        <v>0</v>
      </c>
      <c r="M741" s="279">
        <v>0</v>
      </c>
      <c r="N741" s="111"/>
      <c r="O741" s="111"/>
      <c r="P741" s="111"/>
      <c r="Q741" s="111"/>
      <c r="R741" s="111"/>
      <c r="S741" s="111"/>
      <c r="T741" s="111"/>
      <c r="U741" s="111"/>
    </row>
    <row r="742" spans="1:21" x14ac:dyDescent="0.3">
      <c r="A742" s="278" t="s">
        <v>269</v>
      </c>
      <c r="B742" s="333">
        <v>42735</v>
      </c>
      <c r="C742" s="278" t="s">
        <v>125</v>
      </c>
      <c r="D742" s="278" t="s">
        <v>498</v>
      </c>
      <c r="E742" s="279">
        <v>0</v>
      </c>
      <c r="F742" s="279">
        <v>0</v>
      </c>
      <c r="G742" s="279">
        <v>0</v>
      </c>
      <c r="H742" s="279">
        <v>0</v>
      </c>
      <c r="I742" s="279">
        <v>0</v>
      </c>
      <c r="J742" s="279">
        <v>0</v>
      </c>
      <c r="K742" s="279">
        <v>0</v>
      </c>
      <c r="L742" s="279">
        <v>0</v>
      </c>
      <c r="M742" s="279">
        <v>0</v>
      </c>
      <c r="N742" s="111"/>
      <c r="O742" s="111"/>
      <c r="P742" s="111"/>
      <c r="Q742" s="111"/>
      <c r="R742" s="111"/>
      <c r="S742" s="111"/>
      <c r="T742" s="111"/>
      <c r="U742" s="111"/>
    </row>
    <row r="743" spans="1:21" x14ac:dyDescent="0.3">
      <c r="A743" s="278" t="s">
        <v>269</v>
      </c>
      <c r="B743" s="333">
        <v>42735</v>
      </c>
      <c r="C743" s="278" t="s">
        <v>126</v>
      </c>
      <c r="D743" s="278" t="s">
        <v>499</v>
      </c>
      <c r="E743" s="279">
        <v>0</v>
      </c>
      <c r="F743" s="279">
        <v>0</v>
      </c>
      <c r="G743" s="279">
        <v>0</v>
      </c>
      <c r="H743" s="279">
        <v>0</v>
      </c>
      <c r="I743" s="279">
        <v>0</v>
      </c>
      <c r="J743" s="279">
        <v>0</v>
      </c>
      <c r="K743" s="279">
        <v>0</v>
      </c>
      <c r="L743" s="279">
        <v>0</v>
      </c>
      <c r="M743" s="279">
        <v>0</v>
      </c>
      <c r="N743" s="111"/>
      <c r="O743" s="111"/>
      <c r="P743" s="111"/>
      <c r="Q743" s="111"/>
      <c r="R743" s="111"/>
      <c r="S743" s="111"/>
      <c r="T743" s="111"/>
      <c r="U743" s="111"/>
    </row>
    <row r="744" spans="1:21" x14ac:dyDescent="0.3">
      <c r="A744" s="278" t="s">
        <v>269</v>
      </c>
      <c r="B744" s="333">
        <v>42735</v>
      </c>
      <c r="C744" s="278" t="s">
        <v>127</v>
      </c>
      <c r="D744" s="278" t="s">
        <v>500</v>
      </c>
      <c r="E744" s="279">
        <v>0</v>
      </c>
      <c r="F744" s="279">
        <v>0</v>
      </c>
      <c r="G744" s="279">
        <v>0</v>
      </c>
      <c r="H744" s="279">
        <v>0</v>
      </c>
      <c r="I744" s="279">
        <v>0</v>
      </c>
      <c r="J744" s="279">
        <v>0</v>
      </c>
      <c r="K744" s="279">
        <v>0</v>
      </c>
      <c r="L744" s="279">
        <v>0</v>
      </c>
      <c r="M744" s="279">
        <v>0</v>
      </c>
      <c r="N744" s="111"/>
      <c r="O744" s="111"/>
      <c r="P744" s="111"/>
      <c r="Q744" s="111"/>
      <c r="R744" s="111"/>
      <c r="S744" s="111"/>
      <c r="T744" s="111"/>
      <c r="U744" s="111"/>
    </row>
    <row r="745" spans="1:21" x14ac:dyDescent="0.3">
      <c r="A745" s="278" t="s">
        <v>269</v>
      </c>
      <c r="B745" s="333">
        <v>42735</v>
      </c>
      <c r="C745" s="278" t="s">
        <v>128</v>
      </c>
      <c r="D745" s="278" t="s">
        <v>501</v>
      </c>
      <c r="E745" s="279">
        <v>0</v>
      </c>
      <c r="F745" s="279">
        <v>0</v>
      </c>
      <c r="G745" s="279">
        <v>0</v>
      </c>
      <c r="H745" s="279">
        <v>0</v>
      </c>
      <c r="I745" s="279">
        <v>0</v>
      </c>
      <c r="J745" s="279">
        <v>0</v>
      </c>
      <c r="K745" s="279">
        <v>0</v>
      </c>
      <c r="L745" s="279">
        <v>0</v>
      </c>
      <c r="M745" s="279">
        <v>0</v>
      </c>
      <c r="N745" s="111"/>
      <c r="O745" s="111"/>
      <c r="P745" s="111"/>
      <c r="Q745" s="111"/>
      <c r="R745" s="111"/>
      <c r="S745" s="111"/>
      <c r="T745" s="111"/>
      <c r="U745" s="111"/>
    </row>
    <row r="746" spans="1:21" x14ac:dyDescent="0.3">
      <c r="A746" s="278" t="s">
        <v>269</v>
      </c>
      <c r="B746" s="333">
        <v>42735</v>
      </c>
      <c r="C746" s="278" t="s">
        <v>129</v>
      </c>
      <c r="D746" s="278" t="s">
        <v>502</v>
      </c>
      <c r="E746" s="279">
        <v>0</v>
      </c>
      <c r="F746" s="279">
        <v>0</v>
      </c>
      <c r="G746" s="279">
        <v>0</v>
      </c>
      <c r="H746" s="279">
        <v>0</v>
      </c>
      <c r="I746" s="279">
        <v>0</v>
      </c>
      <c r="J746" s="279">
        <v>0</v>
      </c>
      <c r="K746" s="279">
        <v>0</v>
      </c>
      <c r="L746" s="279">
        <v>0</v>
      </c>
      <c r="M746" s="279">
        <v>0</v>
      </c>
      <c r="N746" s="111"/>
      <c r="O746" s="111"/>
      <c r="P746" s="111"/>
      <c r="Q746" s="111"/>
      <c r="R746" s="111"/>
      <c r="S746" s="111"/>
      <c r="T746" s="111"/>
      <c r="U746" s="111"/>
    </row>
    <row r="747" spans="1:21" x14ac:dyDescent="0.3">
      <c r="A747" s="278" t="s">
        <v>269</v>
      </c>
      <c r="B747" s="333">
        <v>42735</v>
      </c>
      <c r="C747" s="278" t="s">
        <v>130</v>
      </c>
      <c r="D747" s="278" t="s">
        <v>503</v>
      </c>
      <c r="E747" s="279">
        <v>0</v>
      </c>
      <c r="F747" s="279">
        <v>0</v>
      </c>
      <c r="G747" s="279">
        <v>0</v>
      </c>
      <c r="H747" s="279">
        <v>0</v>
      </c>
      <c r="I747" s="279">
        <v>0</v>
      </c>
      <c r="J747" s="279">
        <v>0</v>
      </c>
      <c r="K747" s="279">
        <v>0</v>
      </c>
      <c r="L747" s="279">
        <v>0</v>
      </c>
      <c r="M747" s="279">
        <v>0</v>
      </c>
      <c r="N747" s="111"/>
      <c r="O747" s="111"/>
      <c r="P747" s="111"/>
      <c r="Q747" s="111"/>
      <c r="R747" s="111"/>
      <c r="S747" s="111"/>
      <c r="T747" s="111"/>
      <c r="U747" s="111"/>
    </row>
    <row r="748" spans="1:21" x14ac:dyDescent="0.3">
      <c r="A748" s="278" t="s">
        <v>269</v>
      </c>
      <c r="B748" s="333">
        <v>42735</v>
      </c>
      <c r="C748" s="278" t="s">
        <v>131</v>
      </c>
      <c r="D748" s="278" t="s">
        <v>504</v>
      </c>
      <c r="E748" s="279">
        <v>0</v>
      </c>
      <c r="F748" s="279">
        <v>0</v>
      </c>
      <c r="G748" s="279">
        <v>0</v>
      </c>
      <c r="H748" s="279">
        <v>0</v>
      </c>
      <c r="I748" s="279">
        <v>0</v>
      </c>
      <c r="J748" s="279">
        <v>0</v>
      </c>
      <c r="K748" s="279">
        <v>0</v>
      </c>
      <c r="L748" s="279">
        <v>0</v>
      </c>
      <c r="M748" s="279">
        <v>0</v>
      </c>
      <c r="N748" s="111"/>
      <c r="O748" s="111"/>
      <c r="P748" s="111"/>
      <c r="Q748" s="111"/>
      <c r="R748" s="111"/>
      <c r="S748" s="111"/>
      <c r="T748" s="111"/>
      <c r="U748" s="111"/>
    </row>
    <row r="749" spans="1:21" x14ac:dyDescent="0.3">
      <c r="A749" s="278" t="s">
        <v>269</v>
      </c>
      <c r="B749" s="333">
        <v>42735</v>
      </c>
      <c r="C749" s="278" t="s">
        <v>132</v>
      </c>
      <c r="D749" s="278" t="s">
        <v>102</v>
      </c>
      <c r="E749" s="279">
        <v>0</v>
      </c>
      <c r="F749" s="279">
        <v>0</v>
      </c>
      <c r="G749" s="279">
        <v>0</v>
      </c>
      <c r="H749" s="279">
        <v>0</v>
      </c>
      <c r="I749" s="279">
        <v>0</v>
      </c>
      <c r="J749" s="279">
        <v>0</v>
      </c>
      <c r="K749" s="279">
        <v>0</v>
      </c>
      <c r="L749" s="279">
        <v>0</v>
      </c>
      <c r="M749" s="279">
        <v>0</v>
      </c>
      <c r="N749" s="111"/>
      <c r="O749" s="111"/>
      <c r="P749" s="111"/>
      <c r="Q749" s="111"/>
      <c r="R749" s="111"/>
      <c r="S749" s="111"/>
      <c r="T749" s="111"/>
      <c r="U749" s="111"/>
    </row>
    <row r="750" spans="1:21" x14ac:dyDescent="0.3">
      <c r="A750" s="278" t="s">
        <v>269</v>
      </c>
      <c r="B750" s="333">
        <v>42735</v>
      </c>
      <c r="C750" s="278" t="s">
        <v>133</v>
      </c>
      <c r="D750" s="278" t="s">
        <v>103</v>
      </c>
      <c r="E750" s="279"/>
      <c r="F750" s="279"/>
      <c r="G750" s="279"/>
      <c r="H750" s="279"/>
      <c r="I750" s="279"/>
      <c r="J750" s="279"/>
      <c r="K750" s="279"/>
      <c r="L750" s="279"/>
      <c r="M750" s="279">
        <v>0</v>
      </c>
      <c r="N750" s="111"/>
      <c r="O750" s="111"/>
      <c r="P750" s="111"/>
      <c r="Q750" s="111"/>
      <c r="R750" s="111"/>
      <c r="S750" s="111"/>
      <c r="T750" s="111"/>
      <c r="U750" s="111"/>
    </row>
    <row r="751" spans="1:21" x14ac:dyDescent="0.3">
      <c r="A751" s="278" t="s">
        <v>269</v>
      </c>
      <c r="B751" s="333">
        <v>42735</v>
      </c>
      <c r="C751" s="278" t="s">
        <v>134</v>
      </c>
      <c r="D751" s="278" t="s">
        <v>105</v>
      </c>
      <c r="E751" s="279"/>
      <c r="F751" s="279"/>
      <c r="G751" s="279"/>
      <c r="H751" s="279"/>
      <c r="I751" s="279"/>
      <c r="J751" s="279"/>
      <c r="K751" s="279"/>
      <c r="L751" s="279"/>
      <c r="M751" s="279">
        <v>0</v>
      </c>
      <c r="N751" s="111"/>
      <c r="O751" s="111"/>
      <c r="P751" s="111"/>
      <c r="Q751" s="111"/>
      <c r="R751" s="111"/>
      <c r="S751" s="111"/>
      <c r="T751" s="111"/>
      <c r="U751" s="111"/>
    </row>
    <row r="752" spans="1:21" x14ac:dyDescent="0.3">
      <c r="A752" s="278" t="s">
        <v>269</v>
      </c>
      <c r="B752" s="333">
        <v>43100</v>
      </c>
      <c r="C752" s="278" t="s">
        <v>120</v>
      </c>
      <c r="D752" s="278" t="s">
        <v>493</v>
      </c>
      <c r="E752" s="279">
        <v>0</v>
      </c>
      <c r="F752" s="279">
        <v>0</v>
      </c>
      <c r="G752" s="279">
        <v>0</v>
      </c>
      <c r="H752" s="279">
        <v>0</v>
      </c>
      <c r="I752" s="279">
        <v>0</v>
      </c>
      <c r="J752" s="279">
        <v>0</v>
      </c>
      <c r="K752" s="279">
        <v>0</v>
      </c>
      <c r="L752" s="279">
        <v>0</v>
      </c>
      <c r="M752" s="279">
        <v>0</v>
      </c>
      <c r="N752" s="111"/>
      <c r="O752" s="111"/>
      <c r="P752" s="111"/>
      <c r="Q752" s="111"/>
      <c r="R752" s="111"/>
      <c r="S752" s="111"/>
      <c r="T752" s="111"/>
      <c r="U752" s="111"/>
    </row>
    <row r="753" spans="1:21" x14ac:dyDescent="0.3">
      <c r="A753" s="278" t="s">
        <v>269</v>
      </c>
      <c r="B753" s="333">
        <v>43100</v>
      </c>
      <c r="C753" s="278" t="s">
        <v>121</v>
      </c>
      <c r="D753" s="278" t="s">
        <v>494</v>
      </c>
      <c r="E753" s="279">
        <v>0</v>
      </c>
      <c r="F753" s="279">
        <v>0</v>
      </c>
      <c r="G753" s="279">
        <v>0</v>
      </c>
      <c r="H753" s="279">
        <v>0</v>
      </c>
      <c r="I753" s="279">
        <v>0</v>
      </c>
      <c r="J753" s="279">
        <v>0</v>
      </c>
      <c r="K753" s="279">
        <v>0</v>
      </c>
      <c r="L753" s="279">
        <v>0</v>
      </c>
      <c r="M753" s="279">
        <v>0</v>
      </c>
      <c r="N753" s="111"/>
      <c r="O753" s="111"/>
      <c r="P753" s="111"/>
      <c r="Q753" s="111"/>
      <c r="R753" s="111"/>
      <c r="S753" s="111"/>
      <c r="T753" s="111"/>
      <c r="U753" s="111"/>
    </row>
    <row r="754" spans="1:21" x14ac:dyDescent="0.3">
      <c r="A754" s="278" t="s">
        <v>269</v>
      </c>
      <c r="B754" s="333">
        <v>43100</v>
      </c>
      <c r="C754" s="278" t="s">
        <v>122</v>
      </c>
      <c r="D754" s="278" t="s">
        <v>495</v>
      </c>
      <c r="E754" s="279">
        <v>0</v>
      </c>
      <c r="F754" s="279">
        <v>0</v>
      </c>
      <c r="G754" s="279">
        <v>0</v>
      </c>
      <c r="H754" s="279">
        <v>0</v>
      </c>
      <c r="I754" s="279">
        <v>0</v>
      </c>
      <c r="J754" s="279">
        <v>0</v>
      </c>
      <c r="K754" s="279">
        <v>0</v>
      </c>
      <c r="L754" s="279">
        <v>0</v>
      </c>
      <c r="M754" s="279">
        <v>0</v>
      </c>
      <c r="N754" s="111"/>
      <c r="O754" s="111"/>
      <c r="P754" s="111"/>
      <c r="Q754" s="111"/>
      <c r="R754" s="111"/>
      <c r="S754" s="111"/>
      <c r="T754" s="111"/>
      <c r="U754" s="111"/>
    </row>
    <row r="755" spans="1:21" x14ac:dyDescent="0.3">
      <c r="A755" s="278" t="s">
        <v>269</v>
      </c>
      <c r="B755" s="333">
        <v>43100</v>
      </c>
      <c r="C755" s="278" t="s">
        <v>123</v>
      </c>
      <c r="D755" s="278" t="s">
        <v>496</v>
      </c>
      <c r="E755" s="279">
        <v>0</v>
      </c>
      <c r="F755" s="279">
        <v>0</v>
      </c>
      <c r="G755" s="279">
        <v>0</v>
      </c>
      <c r="H755" s="279">
        <v>0</v>
      </c>
      <c r="I755" s="279">
        <v>0</v>
      </c>
      <c r="J755" s="279">
        <v>0</v>
      </c>
      <c r="K755" s="279">
        <v>0</v>
      </c>
      <c r="L755" s="279">
        <v>0</v>
      </c>
      <c r="M755" s="279">
        <v>0</v>
      </c>
      <c r="N755" s="111"/>
      <c r="O755" s="111"/>
      <c r="P755" s="111"/>
      <c r="Q755" s="111"/>
      <c r="R755" s="111"/>
      <c r="S755" s="111"/>
      <c r="T755" s="111"/>
      <c r="U755" s="111"/>
    </row>
    <row r="756" spans="1:21" x14ac:dyDescent="0.3">
      <c r="A756" s="278" t="s">
        <v>269</v>
      </c>
      <c r="B756" s="333">
        <v>43100</v>
      </c>
      <c r="C756" s="278" t="s">
        <v>124</v>
      </c>
      <c r="D756" s="278" t="s">
        <v>497</v>
      </c>
      <c r="E756" s="279">
        <v>0</v>
      </c>
      <c r="F756" s="279">
        <v>0</v>
      </c>
      <c r="G756" s="279">
        <v>0</v>
      </c>
      <c r="H756" s="279">
        <v>0</v>
      </c>
      <c r="I756" s="279">
        <v>0</v>
      </c>
      <c r="J756" s="279">
        <v>0</v>
      </c>
      <c r="K756" s="279">
        <v>0</v>
      </c>
      <c r="L756" s="279">
        <v>0</v>
      </c>
      <c r="M756" s="279">
        <v>0</v>
      </c>
      <c r="N756" s="111"/>
      <c r="O756" s="111"/>
      <c r="P756" s="111"/>
      <c r="Q756" s="111"/>
      <c r="R756" s="111"/>
      <c r="S756" s="111"/>
      <c r="T756" s="111"/>
      <c r="U756" s="111"/>
    </row>
    <row r="757" spans="1:21" x14ac:dyDescent="0.3">
      <c r="A757" s="278" t="s">
        <v>269</v>
      </c>
      <c r="B757" s="333">
        <v>43100</v>
      </c>
      <c r="C757" s="278" t="s">
        <v>125</v>
      </c>
      <c r="D757" s="278" t="s">
        <v>498</v>
      </c>
      <c r="E757" s="279">
        <v>0</v>
      </c>
      <c r="F757" s="279">
        <v>0</v>
      </c>
      <c r="G757" s="279">
        <v>0</v>
      </c>
      <c r="H757" s="279">
        <v>0</v>
      </c>
      <c r="I757" s="279">
        <v>0</v>
      </c>
      <c r="J757" s="279">
        <v>0</v>
      </c>
      <c r="K757" s="279">
        <v>0</v>
      </c>
      <c r="L757" s="279">
        <v>0</v>
      </c>
      <c r="M757" s="279">
        <v>0</v>
      </c>
      <c r="N757" s="111"/>
      <c r="O757" s="111"/>
      <c r="P757" s="111"/>
      <c r="Q757" s="111"/>
      <c r="R757" s="111"/>
      <c r="S757" s="111"/>
      <c r="T757" s="111"/>
      <c r="U757" s="111"/>
    </row>
    <row r="758" spans="1:21" x14ac:dyDescent="0.3">
      <c r="A758" s="278" t="s">
        <v>269</v>
      </c>
      <c r="B758" s="333">
        <v>43100</v>
      </c>
      <c r="C758" s="278" t="s">
        <v>126</v>
      </c>
      <c r="D758" s="278" t="s">
        <v>499</v>
      </c>
      <c r="E758" s="279">
        <v>0</v>
      </c>
      <c r="F758" s="279">
        <v>0</v>
      </c>
      <c r="G758" s="279">
        <v>0</v>
      </c>
      <c r="H758" s="279">
        <v>0</v>
      </c>
      <c r="I758" s="279">
        <v>0</v>
      </c>
      <c r="J758" s="279">
        <v>0</v>
      </c>
      <c r="K758" s="279">
        <v>0</v>
      </c>
      <c r="L758" s="279">
        <v>0</v>
      </c>
      <c r="M758" s="279">
        <v>0</v>
      </c>
      <c r="N758" s="111"/>
      <c r="O758" s="111"/>
      <c r="P758" s="111"/>
      <c r="Q758" s="111"/>
      <c r="R758" s="111"/>
      <c r="S758" s="111"/>
      <c r="T758" s="111"/>
      <c r="U758" s="111"/>
    </row>
    <row r="759" spans="1:21" x14ac:dyDescent="0.3">
      <c r="A759" s="278" t="s">
        <v>269</v>
      </c>
      <c r="B759" s="333">
        <v>43100</v>
      </c>
      <c r="C759" s="278" t="s">
        <v>127</v>
      </c>
      <c r="D759" s="278" t="s">
        <v>500</v>
      </c>
      <c r="E759" s="279">
        <v>0</v>
      </c>
      <c r="F759" s="279">
        <v>0</v>
      </c>
      <c r="G759" s="279">
        <v>0</v>
      </c>
      <c r="H759" s="279">
        <v>0</v>
      </c>
      <c r="I759" s="279">
        <v>0</v>
      </c>
      <c r="J759" s="279">
        <v>0</v>
      </c>
      <c r="K759" s="279">
        <v>0</v>
      </c>
      <c r="L759" s="279">
        <v>0</v>
      </c>
      <c r="M759" s="279">
        <v>0</v>
      </c>
      <c r="N759" s="111"/>
      <c r="O759" s="111"/>
      <c r="P759" s="111"/>
      <c r="Q759" s="111"/>
      <c r="R759" s="111"/>
      <c r="S759" s="111"/>
      <c r="T759" s="111"/>
      <c r="U759" s="111"/>
    </row>
    <row r="760" spans="1:21" x14ac:dyDescent="0.3">
      <c r="A760" s="278" t="s">
        <v>269</v>
      </c>
      <c r="B760" s="333">
        <v>43100</v>
      </c>
      <c r="C760" s="278" t="s">
        <v>128</v>
      </c>
      <c r="D760" s="278" t="s">
        <v>501</v>
      </c>
      <c r="E760" s="279">
        <v>0</v>
      </c>
      <c r="F760" s="279">
        <v>0</v>
      </c>
      <c r="G760" s="279">
        <v>0</v>
      </c>
      <c r="H760" s="279">
        <v>0</v>
      </c>
      <c r="I760" s="279">
        <v>0</v>
      </c>
      <c r="J760" s="279">
        <v>0</v>
      </c>
      <c r="K760" s="279">
        <v>0</v>
      </c>
      <c r="L760" s="279">
        <v>0</v>
      </c>
      <c r="M760" s="279">
        <v>0</v>
      </c>
      <c r="N760" s="111"/>
      <c r="O760" s="111"/>
      <c r="P760" s="111"/>
      <c r="Q760" s="111"/>
      <c r="R760" s="111"/>
      <c r="S760" s="111"/>
      <c r="T760" s="111"/>
      <c r="U760" s="111"/>
    </row>
    <row r="761" spans="1:21" x14ac:dyDescent="0.3">
      <c r="A761" s="278" t="s">
        <v>269</v>
      </c>
      <c r="B761" s="333">
        <v>43100</v>
      </c>
      <c r="C761" s="278" t="s">
        <v>129</v>
      </c>
      <c r="D761" s="278" t="s">
        <v>502</v>
      </c>
      <c r="E761" s="279">
        <v>0</v>
      </c>
      <c r="F761" s="279">
        <v>0</v>
      </c>
      <c r="G761" s="279">
        <v>0</v>
      </c>
      <c r="H761" s="279">
        <v>0</v>
      </c>
      <c r="I761" s="279">
        <v>0</v>
      </c>
      <c r="J761" s="279">
        <v>0</v>
      </c>
      <c r="K761" s="279">
        <v>0</v>
      </c>
      <c r="L761" s="279">
        <v>0</v>
      </c>
      <c r="M761" s="279">
        <v>0</v>
      </c>
      <c r="N761" s="111"/>
      <c r="O761" s="111"/>
      <c r="P761" s="111"/>
      <c r="Q761" s="111"/>
      <c r="R761" s="111"/>
      <c r="S761" s="111"/>
      <c r="T761" s="111"/>
      <c r="U761" s="111"/>
    </row>
    <row r="762" spans="1:21" x14ac:dyDescent="0.3">
      <c r="A762" s="278" t="s">
        <v>269</v>
      </c>
      <c r="B762" s="333">
        <v>43100</v>
      </c>
      <c r="C762" s="278" t="s">
        <v>130</v>
      </c>
      <c r="D762" s="278" t="s">
        <v>503</v>
      </c>
      <c r="E762" s="279">
        <v>0</v>
      </c>
      <c r="F762" s="279">
        <v>0</v>
      </c>
      <c r="G762" s="279">
        <v>0</v>
      </c>
      <c r="H762" s="279">
        <v>0</v>
      </c>
      <c r="I762" s="279">
        <v>0</v>
      </c>
      <c r="J762" s="279">
        <v>0</v>
      </c>
      <c r="K762" s="279">
        <v>0</v>
      </c>
      <c r="L762" s="279">
        <v>0</v>
      </c>
      <c r="M762" s="279">
        <v>0</v>
      </c>
      <c r="N762" s="111"/>
      <c r="O762" s="111"/>
      <c r="P762" s="111"/>
      <c r="Q762" s="111"/>
      <c r="R762" s="111"/>
      <c r="S762" s="111"/>
      <c r="T762" s="111"/>
      <c r="U762" s="111"/>
    </row>
    <row r="763" spans="1:21" x14ac:dyDescent="0.3">
      <c r="A763" s="278" t="s">
        <v>269</v>
      </c>
      <c r="B763" s="333">
        <v>43100</v>
      </c>
      <c r="C763" s="278" t="s">
        <v>131</v>
      </c>
      <c r="D763" s="278" t="s">
        <v>504</v>
      </c>
      <c r="E763" s="279">
        <v>0</v>
      </c>
      <c r="F763" s="279">
        <v>0</v>
      </c>
      <c r="G763" s="279">
        <v>0</v>
      </c>
      <c r="H763" s="279">
        <v>0</v>
      </c>
      <c r="I763" s="279">
        <v>0</v>
      </c>
      <c r="J763" s="279">
        <v>0</v>
      </c>
      <c r="K763" s="279">
        <v>0</v>
      </c>
      <c r="L763" s="279">
        <v>0</v>
      </c>
      <c r="M763" s="279">
        <v>0</v>
      </c>
      <c r="N763" s="111"/>
      <c r="O763" s="111"/>
      <c r="P763" s="111"/>
      <c r="Q763" s="111"/>
      <c r="R763" s="111"/>
      <c r="S763" s="111"/>
      <c r="T763" s="111"/>
      <c r="U763" s="111"/>
    </row>
    <row r="764" spans="1:21" x14ac:dyDescent="0.3">
      <c r="A764" s="278" t="s">
        <v>269</v>
      </c>
      <c r="B764" s="333">
        <v>43100</v>
      </c>
      <c r="C764" s="278" t="s">
        <v>132</v>
      </c>
      <c r="D764" s="278" t="s">
        <v>102</v>
      </c>
      <c r="E764" s="279">
        <v>0</v>
      </c>
      <c r="F764" s="279">
        <v>0</v>
      </c>
      <c r="G764" s="279">
        <v>0</v>
      </c>
      <c r="H764" s="279">
        <v>0</v>
      </c>
      <c r="I764" s="279">
        <v>0</v>
      </c>
      <c r="J764" s="279">
        <v>0</v>
      </c>
      <c r="K764" s="279">
        <v>0</v>
      </c>
      <c r="L764" s="279">
        <v>0</v>
      </c>
      <c r="M764" s="279">
        <v>0</v>
      </c>
      <c r="N764" s="111"/>
      <c r="O764" s="111"/>
      <c r="P764" s="111"/>
      <c r="Q764" s="111"/>
      <c r="R764" s="111"/>
      <c r="S764" s="111"/>
      <c r="T764" s="111"/>
      <c r="U764" s="111"/>
    </row>
    <row r="765" spans="1:21" x14ac:dyDescent="0.3">
      <c r="A765" s="278" t="s">
        <v>269</v>
      </c>
      <c r="B765" s="333">
        <v>43100</v>
      </c>
      <c r="C765" s="278" t="s">
        <v>133</v>
      </c>
      <c r="D765" s="278" t="s">
        <v>103</v>
      </c>
      <c r="E765" s="279"/>
      <c r="F765" s="279"/>
      <c r="G765" s="279"/>
      <c r="H765" s="279"/>
      <c r="I765" s="279"/>
      <c r="J765" s="279"/>
      <c r="K765" s="279"/>
      <c r="L765" s="279"/>
      <c r="M765" s="279">
        <v>0</v>
      </c>
      <c r="N765" s="111"/>
      <c r="O765" s="111"/>
      <c r="P765" s="111"/>
      <c r="Q765" s="111"/>
      <c r="R765" s="111"/>
      <c r="S765" s="111"/>
      <c r="T765" s="111"/>
      <c r="U765" s="111"/>
    </row>
    <row r="766" spans="1:21" x14ac:dyDescent="0.3">
      <c r="A766" s="278" t="s">
        <v>269</v>
      </c>
      <c r="B766" s="333">
        <v>43100</v>
      </c>
      <c r="C766" s="278" t="s">
        <v>134</v>
      </c>
      <c r="D766" s="278" t="s">
        <v>105</v>
      </c>
      <c r="E766" s="279"/>
      <c r="F766" s="279"/>
      <c r="G766" s="279"/>
      <c r="H766" s="279"/>
      <c r="I766" s="279"/>
      <c r="J766" s="279"/>
      <c r="K766" s="279"/>
      <c r="L766" s="279"/>
      <c r="M766" s="279">
        <v>0</v>
      </c>
      <c r="N766" s="111"/>
      <c r="O766" s="111"/>
      <c r="P766" s="111"/>
      <c r="Q766" s="111"/>
      <c r="R766" s="111"/>
      <c r="S766" s="111"/>
      <c r="T766" s="111"/>
      <c r="U766" s="111"/>
    </row>
    <row r="767" spans="1:21" x14ac:dyDescent="0.3">
      <c r="A767" s="278" t="s">
        <v>269</v>
      </c>
      <c r="B767" s="333">
        <v>43465</v>
      </c>
      <c r="C767" s="278" t="s">
        <v>120</v>
      </c>
      <c r="D767" s="278" t="s">
        <v>493</v>
      </c>
      <c r="E767" s="279">
        <v>0</v>
      </c>
      <c r="F767" s="279">
        <v>0</v>
      </c>
      <c r="G767" s="279">
        <v>0</v>
      </c>
      <c r="H767" s="279">
        <v>0</v>
      </c>
      <c r="I767" s="279">
        <v>0</v>
      </c>
      <c r="J767" s="279">
        <v>0</v>
      </c>
      <c r="K767" s="279">
        <v>0</v>
      </c>
      <c r="L767" s="279">
        <v>0</v>
      </c>
      <c r="M767" s="279">
        <v>0</v>
      </c>
      <c r="N767" s="111"/>
      <c r="O767" s="111"/>
      <c r="P767" s="111"/>
      <c r="Q767" s="111"/>
      <c r="R767" s="111"/>
      <c r="S767" s="111"/>
      <c r="T767" s="111"/>
      <c r="U767" s="111"/>
    </row>
    <row r="768" spans="1:21" x14ac:dyDescent="0.3">
      <c r="A768" s="278" t="s">
        <v>269</v>
      </c>
      <c r="B768" s="333">
        <v>43465</v>
      </c>
      <c r="C768" s="278" t="s">
        <v>121</v>
      </c>
      <c r="D768" s="278" t="s">
        <v>494</v>
      </c>
      <c r="E768" s="279">
        <v>0</v>
      </c>
      <c r="F768" s="279">
        <v>0</v>
      </c>
      <c r="G768" s="279">
        <v>0</v>
      </c>
      <c r="H768" s="279">
        <v>0</v>
      </c>
      <c r="I768" s="279">
        <v>0</v>
      </c>
      <c r="J768" s="279">
        <v>0</v>
      </c>
      <c r="K768" s="279">
        <v>0</v>
      </c>
      <c r="L768" s="279">
        <v>0</v>
      </c>
      <c r="M768" s="279">
        <v>0</v>
      </c>
      <c r="N768" s="111"/>
      <c r="O768" s="111"/>
      <c r="P768" s="111"/>
      <c r="Q768" s="111"/>
      <c r="R768" s="111"/>
      <c r="S768" s="111"/>
      <c r="T768" s="111"/>
      <c r="U768" s="111"/>
    </row>
    <row r="769" spans="1:21" x14ac:dyDescent="0.3">
      <c r="A769" s="278" t="s">
        <v>269</v>
      </c>
      <c r="B769" s="333">
        <v>43465</v>
      </c>
      <c r="C769" s="278" t="s">
        <v>122</v>
      </c>
      <c r="D769" s="278" t="s">
        <v>495</v>
      </c>
      <c r="E769" s="279">
        <v>0</v>
      </c>
      <c r="F769" s="279">
        <v>0</v>
      </c>
      <c r="G769" s="279">
        <v>0</v>
      </c>
      <c r="H769" s="279">
        <v>0</v>
      </c>
      <c r="I769" s="279">
        <v>0</v>
      </c>
      <c r="J769" s="279">
        <v>0</v>
      </c>
      <c r="K769" s="279">
        <v>0</v>
      </c>
      <c r="L769" s="279">
        <v>0</v>
      </c>
      <c r="M769" s="279">
        <v>0</v>
      </c>
      <c r="N769" s="111"/>
      <c r="O769" s="111"/>
      <c r="P769" s="111"/>
      <c r="Q769" s="111"/>
      <c r="R769" s="111"/>
      <c r="S769" s="111"/>
      <c r="T769" s="111"/>
      <c r="U769" s="111"/>
    </row>
    <row r="770" spans="1:21" x14ac:dyDescent="0.3">
      <c r="A770" s="278" t="s">
        <v>269</v>
      </c>
      <c r="B770" s="333">
        <v>43465</v>
      </c>
      <c r="C770" s="278" t="s">
        <v>123</v>
      </c>
      <c r="D770" s="278" t="s">
        <v>496</v>
      </c>
      <c r="E770" s="279">
        <v>0</v>
      </c>
      <c r="F770" s="279">
        <v>0</v>
      </c>
      <c r="G770" s="279">
        <v>0</v>
      </c>
      <c r="H770" s="279">
        <v>0</v>
      </c>
      <c r="I770" s="279">
        <v>0</v>
      </c>
      <c r="J770" s="279">
        <v>0</v>
      </c>
      <c r="K770" s="279">
        <v>0</v>
      </c>
      <c r="L770" s="279">
        <v>0</v>
      </c>
      <c r="M770" s="279">
        <v>0</v>
      </c>
      <c r="N770" s="111"/>
      <c r="O770" s="111"/>
      <c r="P770" s="111"/>
      <c r="Q770" s="111"/>
      <c r="R770" s="111"/>
      <c r="S770" s="111"/>
      <c r="T770" s="111"/>
      <c r="U770" s="111"/>
    </row>
    <row r="771" spans="1:21" x14ac:dyDescent="0.3">
      <c r="A771" s="278" t="s">
        <v>269</v>
      </c>
      <c r="B771" s="333">
        <v>43465</v>
      </c>
      <c r="C771" s="278" t="s">
        <v>124</v>
      </c>
      <c r="D771" s="278" t="s">
        <v>497</v>
      </c>
      <c r="E771" s="279">
        <v>0</v>
      </c>
      <c r="F771" s="279">
        <v>0</v>
      </c>
      <c r="G771" s="279">
        <v>0</v>
      </c>
      <c r="H771" s="279">
        <v>0</v>
      </c>
      <c r="I771" s="279">
        <v>0</v>
      </c>
      <c r="J771" s="279">
        <v>0</v>
      </c>
      <c r="K771" s="279">
        <v>0</v>
      </c>
      <c r="L771" s="279">
        <v>0</v>
      </c>
      <c r="M771" s="279">
        <v>0</v>
      </c>
      <c r="N771" s="111"/>
      <c r="O771" s="111"/>
      <c r="P771" s="111"/>
      <c r="Q771" s="111"/>
      <c r="R771" s="111"/>
      <c r="S771" s="111"/>
      <c r="T771" s="111"/>
      <c r="U771" s="111"/>
    </row>
    <row r="772" spans="1:21" x14ac:dyDescent="0.3">
      <c r="A772" s="278" t="s">
        <v>269</v>
      </c>
      <c r="B772" s="333">
        <v>43465</v>
      </c>
      <c r="C772" s="278" t="s">
        <v>125</v>
      </c>
      <c r="D772" s="278" t="s">
        <v>498</v>
      </c>
      <c r="E772" s="279">
        <v>0</v>
      </c>
      <c r="F772" s="279">
        <v>0</v>
      </c>
      <c r="G772" s="279">
        <v>0</v>
      </c>
      <c r="H772" s="279">
        <v>0</v>
      </c>
      <c r="I772" s="279">
        <v>0</v>
      </c>
      <c r="J772" s="279">
        <v>0</v>
      </c>
      <c r="K772" s="279">
        <v>0</v>
      </c>
      <c r="L772" s="279">
        <v>0</v>
      </c>
      <c r="M772" s="279">
        <v>0</v>
      </c>
      <c r="N772" s="111"/>
      <c r="O772" s="111"/>
      <c r="P772" s="111"/>
      <c r="Q772" s="111"/>
      <c r="R772" s="111"/>
      <c r="S772" s="111"/>
      <c r="T772" s="111"/>
      <c r="U772" s="111"/>
    </row>
    <row r="773" spans="1:21" x14ac:dyDescent="0.3">
      <c r="A773" s="278" t="s">
        <v>269</v>
      </c>
      <c r="B773" s="333">
        <v>43465</v>
      </c>
      <c r="C773" s="278" t="s">
        <v>126</v>
      </c>
      <c r="D773" s="278" t="s">
        <v>499</v>
      </c>
      <c r="E773" s="279">
        <v>0</v>
      </c>
      <c r="F773" s="279">
        <v>0</v>
      </c>
      <c r="G773" s="279">
        <v>0</v>
      </c>
      <c r="H773" s="279">
        <v>0</v>
      </c>
      <c r="I773" s="279">
        <v>0</v>
      </c>
      <c r="J773" s="279">
        <v>0</v>
      </c>
      <c r="K773" s="279">
        <v>0</v>
      </c>
      <c r="L773" s="279">
        <v>0</v>
      </c>
      <c r="M773" s="279">
        <v>0</v>
      </c>
      <c r="N773" s="111"/>
      <c r="O773" s="111"/>
      <c r="P773" s="111"/>
      <c r="Q773" s="111"/>
      <c r="R773" s="111"/>
      <c r="S773" s="111"/>
      <c r="T773" s="111"/>
      <c r="U773" s="111"/>
    </row>
    <row r="774" spans="1:21" x14ac:dyDescent="0.3">
      <c r="A774" s="278" t="s">
        <v>269</v>
      </c>
      <c r="B774" s="333">
        <v>43465</v>
      </c>
      <c r="C774" s="278" t="s">
        <v>127</v>
      </c>
      <c r="D774" s="278" t="s">
        <v>500</v>
      </c>
      <c r="E774" s="279">
        <v>0</v>
      </c>
      <c r="F774" s="279">
        <v>0</v>
      </c>
      <c r="G774" s="279">
        <v>0</v>
      </c>
      <c r="H774" s="279">
        <v>0</v>
      </c>
      <c r="I774" s="279">
        <v>0</v>
      </c>
      <c r="J774" s="279">
        <v>0</v>
      </c>
      <c r="K774" s="279">
        <v>0</v>
      </c>
      <c r="L774" s="279">
        <v>0</v>
      </c>
      <c r="M774" s="279">
        <v>0</v>
      </c>
      <c r="N774" s="111"/>
      <c r="O774" s="111"/>
      <c r="P774" s="111"/>
      <c r="Q774" s="111"/>
      <c r="R774" s="111"/>
      <c r="S774" s="111"/>
      <c r="T774" s="111"/>
      <c r="U774" s="111"/>
    </row>
    <row r="775" spans="1:21" x14ac:dyDescent="0.3">
      <c r="A775" s="278" t="s">
        <v>269</v>
      </c>
      <c r="B775" s="333">
        <v>43465</v>
      </c>
      <c r="C775" s="278" t="s">
        <v>128</v>
      </c>
      <c r="D775" s="278" t="s">
        <v>501</v>
      </c>
      <c r="E775" s="279">
        <v>0</v>
      </c>
      <c r="F775" s="279">
        <v>0</v>
      </c>
      <c r="G775" s="279">
        <v>0</v>
      </c>
      <c r="H775" s="279">
        <v>0</v>
      </c>
      <c r="I775" s="279">
        <v>0</v>
      </c>
      <c r="J775" s="279">
        <v>0</v>
      </c>
      <c r="K775" s="279">
        <v>0</v>
      </c>
      <c r="L775" s="279">
        <v>0</v>
      </c>
      <c r="M775" s="279">
        <v>0</v>
      </c>
      <c r="N775" s="111"/>
      <c r="O775" s="111"/>
      <c r="P775" s="111"/>
      <c r="Q775" s="111"/>
      <c r="R775" s="111"/>
      <c r="S775" s="111"/>
      <c r="T775" s="111"/>
      <c r="U775" s="111"/>
    </row>
    <row r="776" spans="1:21" x14ac:dyDescent="0.3">
      <c r="A776" s="278" t="s">
        <v>269</v>
      </c>
      <c r="B776" s="333">
        <v>43465</v>
      </c>
      <c r="C776" s="278" t="s">
        <v>129</v>
      </c>
      <c r="D776" s="278" t="s">
        <v>502</v>
      </c>
      <c r="E776" s="279">
        <v>0</v>
      </c>
      <c r="F776" s="279">
        <v>0</v>
      </c>
      <c r="G776" s="279">
        <v>0</v>
      </c>
      <c r="H776" s="279">
        <v>0</v>
      </c>
      <c r="I776" s="279">
        <v>0</v>
      </c>
      <c r="J776" s="279">
        <v>0</v>
      </c>
      <c r="K776" s="279">
        <v>0</v>
      </c>
      <c r="L776" s="279">
        <v>0</v>
      </c>
      <c r="M776" s="279">
        <v>0</v>
      </c>
      <c r="N776" s="111"/>
      <c r="O776" s="111"/>
      <c r="P776" s="111"/>
      <c r="Q776" s="111"/>
      <c r="R776" s="111"/>
      <c r="S776" s="111"/>
      <c r="T776" s="111"/>
      <c r="U776" s="111"/>
    </row>
    <row r="777" spans="1:21" x14ac:dyDescent="0.3">
      <c r="A777" s="278" t="s">
        <v>269</v>
      </c>
      <c r="B777" s="333">
        <v>43465</v>
      </c>
      <c r="C777" s="278" t="s">
        <v>130</v>
      </c>
      <c r="D777" s="278" t="s">
        <v>503</v>
      </c>
      <c r="E777" s="279">
        <v>0</v>
      </c>
      <c r="F777" s="279">
        <v>0</v>
      </c>
      <c r="G777" s="279">
        <v>0</v>
      </c>
      <c r="H777" s="279">
        <v>0</v>
      </c>
      <c r="I777" s="279">
        <v>0</v>
      </c>
      <c r="J777" s="279">
        <v>0</v>
      </c>
      <c r="K777" s="279">
        <v>0</v>
      </c>
      <c r="L777" s="279">
        <v>0</v>
      </c>
      <c r="M777" s="279">
        <v>0</v>
      </c>
      <c r="N777" s="111"/>
      <c r="O777" s="111"/>
      <c r="P777" s="111"/>
      <c r="Q777" s="111"/>
      <c r="R777" s="111"/>
      <c r="S777" s="111"/>
      <c r="T777" s="111"/>
      <c r="U777" s="111"/>
    </row>
    <row r="778" spans="1:21" x14ac:dyDescent="0.3">
      <c r="A778" s="278" t="s">
        <v>269</v>
      </c>
      <c r="B778" s="333">
        <v>43465</v>
      </c>
      <c r="C778" s="278" t="s">
        <v>131</v>
      </c>
      <c r="D778" s="278" t="s">
        <v>504</v>
      </c>
      <c r="E778" s="279">
        <v>0</v>
      </c>
      <c r="F778" s="279">
        <v>0</v>
      </c>
      <c r="G778" s="279">
        <v>0</v>
      </c>
      <c r="H778" s="279">
        <v>0</v>
      </c>
      <c r="I778" s="279">
        <v>0</v>
      </c>
      <c r="J778" s="279">
        <v>0</v>
      </c>
      <c r="K778" s="279">
        <v>0</v>
      </c>
      <c r="L778" s="279">
        <v>0</v>
      </c>
      <c r="M778" s="279">
        <v>0</v>
      </c>
      <c r="N778" s="111"/>
      <c r="O778" s="111"/>
      <c r="P778" s="111"/>
      <c r="Q778" s="111"/>
      <c r="R778" s="111"/>
      <c r="S778" s="111"/>
      <c r="T778" s="111"/>
      <c r="U778" s="111"/>
    </row>
    <row r="779" spans="1:21" x14ac:dyDescent="0.3">
      <c r="A779" s="278" t="s">
        <v>269</v>
      </c>
      <c r="B779" s="333">
        <v>43465</v>
      </c>
      <c r="C779" s="278" t="s">
        <v>132</v>
      </c>
      <c r="D779" s="278" t="s">
        <v>102</v>
      </c>
      <c r="E779" s="279">
        <v>0</v>
      </c>
      <c r="F779" s="279">
        <v>0</v>
      </c>
      <c r="G779" s="279">
        <v>0</v>
      </c>
      <c r="H779" s="279">
        <v>0</v>
      </c>
      <c r="I779" s="279">
        <v>0</v>
      </c>
      <c r="J779" s="279">
        <v>0</v>
      </c>
      <c r="K779" s="279">
        <v>0</v>
      </c>
      <c r="L779" s="279">
        <v>0</v>
      </c>
      <c r="M779" s="279">
        <v>0</v>
      </c>
      <c r="N779" s="111"/>
      <c r="O779" s="111"/>
      <c r="P779" s="111"/>
      <c r="Q779" s="111"/>
      <c r="R779" s="111"/>
      <c r="S779" s="111"/>
      <c r="T779" s="111"/>
      <c r="U779" s="111"/>
    </row>
    <row r="780" spans="1:21" x14ac:dyDescent="0.3">
      <c r="A780" s="278" t="s">
        <v>269</v>
      </c>
      <c r="B780" s="333">
        <v>43465</v>
      </c>
      <c r="C780" s="278" t="s">
        <v>133</v>
      </c>
      <c r="D780" s="278" t="s">
        <v>103</v>
      </c>
      <c r="E780" s="279"/>
      <c r="F780" s="279"/>
      <c r="G780" s="279"/>
      <c r="H780" s="279"/>
      <c r="I780" s="279"/>
      <c r="J780" s="279"/>
      <c r="K780" s="279"/>
      <c r="L780" s="279"/>
      <c r="M780" s="279">
        <v>0</v>
      </c>
      <c r="N780" s="111"/>
      <c r="O780" s="111"/>
      <c r="P780" s="111"/>
      <c r="Q780" s="111"/>
      <c r="R780" s="111"/>
      <c r="S780" s="111"/>
      <c r="T780" s="111"/>
      <c r="U780" s="111"/>
    </row>
    <row r="781" spans="1:21" x14ac:dyDescent="0.3">
      <c r="A781" s="278" t="s">
        <v>269</v>
      </c>
      <c r="B781" s="333">
        <v>43465</v>
      </c>
      <c r="C781" s="278" t="s">
        <v>134</v>
      </c>
      <c r="D781" s="278" t="s">
        <v>105</v>
      </c>
      <c r="E781" s="279"/>
      <c r="F781" s="279"/>
      <c r="G781" s="279"/>
      <c r="H781" s="279"/>
      <c r="I781" s="279"/>
      <c r="J781" s="279"/>
      <c r="K781" s="279"/>
      <c r="L781" s="279"/>
      <c r="M781" s="279">
        <v>0</v>
      </c>
      <c r="N781" s="111"/>
      <c r="O781" s="111"/>
      <c r="P781" s="111"/>
      <c r="Q781" s="111"/>
      <c r="R781" s="111"/>
      <c r="S781" s="111"/>
      <c r="T781" s="111"/>
      <c r="U781" s="111"/>
    </row>
    <row r="782" spans="1:21" x14ac:dyDescent="0.3">
      <c r="A782" s="278" t="s">
        <v>195</v>
      </c>
      <c r="B782" s="333">
        <v>42735</v>
      </c>
      <c r="C782" s="278" t="s">
        <v>120</v>
      </c>
      <c r="D782" s="278" t="s">
        <v>493</v>
      </c>
      <c r="E782" s="279">
        <v>0</v>
      </c>
      <c r="F782" s="279">
        <v>0</v>
      </c>
      <c r="G782" s="279">
        <v>12834733.560000001</v>
      </c>
      <c r="H782" s="279">
        <v>30258633.800000001</v>
      </c>
      <c r="I782" s="279">
        <v>0</v>
      </c>
      <c r="J782" s="279">
        <v>0</v>
      </c>
      <c r="K782" s="279">
        <v>0</v>
      </c>
      <c r="L782" s="279">
        <v>0</v>
      </c>
      <c r="M782" s="279">
        <v>43093367.359999999</v>
      </c>
      <c r="N782" s="111"/>
      <c r="O782" s="111"/>
      <c r="P782" s="111"/>
      <c r="Q782" s="111"/>
      <c r="R782" s="111"/>
      <c r="S782" s="111"/>
      <c r="T782" s="111"/>
      <c r="U782" s="111"/>
    </row>
    <row r="783" spans="1:21" x14ac:dyDescent="0.3">
      <c r="A783" s="278" t="s">
        <v>195</v>
      </c>
      <c r="B783" s="333">
        <v>42735</v>
      </c>
      <c r="C783" s="278" t="s">
        <v>121</v>
      </c>
      <c r="D783" s="278" t="s">
        <v>494</v>
      </c>
      <c r="E783" s="279">
        <v>0</v>
      </c>
      <c r="F783" s="279">
        <v>0</v>
      </c>
      <c r="G783" s="279">
        <v>18600.14</v>
      </c>
      <c r="H783" s="279">
        <v>3219870.34</v>
      </c>
      <c r="I783" s="279">
        <v>0</v>
      </c>
      <c r="J783" s="279">
        <v>0</v>
      </c>
      <c r="K783" s="279">
        <v>0</v>
      </c>
      <c r="L783" s="279">
        <v>0</v>
      </c>
      <c r="M783" s="279">
        <v>3238470.48</v>
      </c>
      <c r="N783" s="111"/>
      <c r="O783" s="111"/>
      <c r="P783" s="111"/>
      <c r="Q783" s="111"/>
      <c r="R783" s="111"/>
      <c r="S783" s="111"/>
      <c r="T783" s="111"/>
      <c r="U783" s="111"/>
    </row>
    <row r="784" spans="1:21" x14ac:dyDescent="0.3">
      <c r="A784" s="278" t="s">
        <v>195</v>
      </c>
      <c r="B784" s="333">
        <v>42735</v>
      </c>
      <c r="C784" s="278" t="s">
        <v>122</v>
      </c>
      <c r="D784" s="278" t="s">
        <v>495</v>
      </c>
      <c r="E784" s="279">
        <v>0</v>
      </c>
      <c r="F784" s="279">
        <v>0</v>
      </c>
      <c r="G784" s="279">
        <v>12816133.42</v>
      </c>
      <c r="H784" s="279">
        <v>27038763.460000001</v>
      </c>
      <c r="I784" s="279">
        <v>0</v>
      </c>
      <c r="J784" s="279">
        <v>0</v>
      </c>
      <c r="K784" s="279">
        <v>0</v>
      </c>
      <c r="L784" s="279">
        <v>0</v>
      </c>
      <c r="M784" s="279">
        <v>39854896.880000003</v>
      </c>
      <c r="N784" s="111"/>
      <c r="O784" s="111"/>
      <c r="P784" s="111"/>
      <c r="Q784" s="111"/>
      <c r="R784" s="111"/>
      <c r="S784" s="111"/>
      <c r="T784" s="111"/>
      <c r="U784" s="111"/>
    </row>
    <row r="785" spans="1:21" x14ac:dyDescent="0.3">
      <c r="A785" s="278" t="s">
        <v>195</v>
      </c>
      <c r="B785" s="333">
        <v>42735</v>
      </c>
      <c r="C785" s="278" t="s">
        <v>123</v>
      </c>
      <c r="D785" s="278" t="s">
        <v>496</v>
      </c>
      <c r="E785" s="279">
        <v>0</v>
      </c>
      <c r="F785" s="279">
        <v>0</v>
      </c>
      <c r="G785" s="279">
        <v>0</v>
      </c>
      <c r="H785" s="279">
        <v>2644332.4900000002</v>
      </c>
      <c r="I785" s="279">
        <v>0</v>
      </c>
      <c r="J785" s="279">
        <v>0</v>
      </c>
      <c r="K785" s="279">
        <v>0</v>
      </c>
      <c r="L785" s="279">
        <v>0</v>
      </c>
      <c r="M785" s="279">
        <v>2644332.4900000002</v>
      </c>
      <c r="N785" s="111"/>
      <c r="O785" s="111"/>
      <c r="P785" s="111"/>
      <c r="Q785" s="111"/>
      <c r="R785" s="111"/>
      <c r="S785" s="111"/>
      <c r="T785" s="111"/>
      <c r="U785" s="111"/>
    </row>
    <row r="786" spans="1:21" x14ac:dyDescent="0.3">
      <c r="A786" s="278" t="s">
        <v>195</v>
      </c>
      <c r="B786" s="333">
        <v>42735</v>
      </c>
      <c r="C786" s="278" t="s">
        <v>124</v>
      </c>
      <c r="D786" s="278" t="s">
        <v>497</v>
      </c>
      <c r="E786" s="279">
        <v>0</v>
      </c>
      <c r="F786" s="279">
        <v>0</v>
      </c>
      <c r="G786" s="279">
        <v>0</v>
      </c>
      <c r="H786" s="279">
        <v>0</v>
      </c>
      <c r="I786" s="279">
        <v>0</v>
      </c>
      <c r="J786" s="279">
        <v>0</v>
      </c>
      <c r="K786" s="279">
        <v>0</v>
      </c>
      <c r="L786" s="279">
        <v>0</v>
      </c>
      <c r="M786" s="279">
        <v>0</v>
      </c>
      <c r="N786" s="111"/>
      <c r="O786" s="111"/>
      <c r="P786" s="111"/>
      <c r="Q786" s="111"/>
      <c r="R786" s="111"/>
      <c r="S786" s="111"/>
      <c r="T786" s="111"/>
      <c r="U786" s="111"/>
    </row>
    <row r="787" spans="1:21" x14ac:dyDescent="0.3">
      <c r="A787" s="278" t="s">
        <v>195</v>
      </c>
      <c r="B787" s="333">
        <v>42735</v>
      </c>
      <c r="C787" s="278" t="s">
        <v>125</v>
      </c>
      <c r="D787" s="278" t="s">
        <v>498</v>
      </c>
      <c r="E787" s="279">
        <v>0</v>
      </c>
      <c r="F787" s="279">
        <v>0</v>
      </c>
      <c r="G787" s="279">
        <v>0</v>
      </c>
      <c r="H787" s="279">
        <v>2644332.4900000002</v>
      </c>
      <c r="I787" s="279">
        <v>0</v>
      </c>
      <c r="J787" s="279">
        <v>0</v>
      </c>
      <c r="K787" s="279">
        <v>0</v>
      </c>
      <c r="L787" s="279">
        <v>0</v>
      </c>
      <c r="M787" s="279">
        <v>2644332.4900000002</v>
      </c>
      <c r="N787" s="111"/>
      <c r="O787" s="111"/>
      <c r="P787" s="111"/>
      <c r="Q787" s="111"/>
      <c r="R787" s="111"/>
      <c r="S787" s="111"/>
      <c r="T787" s="111"/>
      <c r="U787" s="111"/>
    </row>
    <row r="788" spans="1:21" x14ac:dyDescent="0.3">
      <c r="A788" s="278" t="s">
        <v>195</v>
      </c>
      <c r="B788" s="333">
        <v>42735</v>
      </c>
      <c r="C788" s="278" t="s">
        <v>126</v>
      </c>
      <c r="D788" s="278" t="s">
        <v>499</v>
      </c>
      <c r="E788" s="279">
        <v>0</v>
      </c>
      <c r="F788" s="279">
        <v>0</v>
      </c>
      <c r="G788" s="279">
        <v>14839026.33</v>
      </c>
      <c r="H788" s="279">
        <v>12797352.220000001</v>
      </c>
      <c r="I788" s="279">
        <v>0</v>
      </c>
      <c r="J788" s="279">
        <v>0</v>
      </c>
      <c r="K788" s="279">
        <v>0</v>
      </c>
      <c r="L788" s="279">
        <v>0</v>
      </c>
      <c r="M788" s="279">
        <v>27636378.550000001</v>
      </c>
      <c r="N788" s="111"/>
      <c r="O788" s="111"/>
      <c r="P788" s="111"/>
      <c r="Q788" s="111"/>
      <c r="R788" s="111"/>
      <c r="S788" s="111"/>
      <c r="T788" s="111"/>
      <c r="U788" s="111"/>
    </row>
    <row r="789" spans="1:21" x14ac:dyDescent="0.3">
      <c r="A789" s="278" t="s">
        <v>195</v>
      </c>
      <c r="B789" s="333">
        <v>42735</v>
      </c>
      <c r="C789" s="278" t="s">
        <v>127</v>
      </c>
      <c r="D789" s="278" t="s">
        <v>500</v>
      </c>
      <c r="E789" s="279">
        <v>0</v>
      </c>
      <c r="F789" s="279">
        <v>0</v>
      </c>
      <c r="G789" s="279">
        <v>0</v>
      </c>
      <c r="H789" s="279">
        <v>1871038.26</v>
      </c>
      <c r="I789" s="279">
        <v>0</v>
      </c>
      <c r="J789" s="279">
        <v>0</v>
      </c>
      <c r="K789" s="279">
        <v>0</v>
      </c>
      <c r="L789" s="279">
        <v>0</v>
      </c>
      <c r="M789" s="279">
        <v>1871038.26</v>
      </c>
      <c r="N789" s="111"/>
      <c r="O789" s="111"/>
      <c r="P789" s="111"/>
      <c r="Q789" s="111"/>
      <c r="R789" s="111"/>
      <c r="S789" s="111"/>
      <c r="T789" s="111"/>
      <c r="U789" s="111"/>
    </row>
    <row r="790" spans="1:21" x14ac:dyDescent="0.3">
      <c r="A790" s="278" t="s">
        <v>195</v>
      </c>
      <c r="B790" s="333">
        <v>42735</v>
      </c>
      <c r="C790" s="278" t="s">
        <v>128</v>
      </c>
      <c r="D790" s="278" t="s">
        <v>501</v>
      </c>
      <c r="E790" s="279">
        <v>0</v>
      </c>
      <c r="F790" s="279">
        <v>0</v>
      </c>
      <c r="G790" s="279">
        <v>14839026.33</v>
      </c>
      <c r="H790" s="279">
        <v>10926313.960000001</v>
      </c>
      <c r="I790" s="279">
        <v>0</v>
      </c>
      <c r="J790" s="279">
        <v>0</v>
      </c>
      <c r="K790" s="279">
        <v>0</v>
      </c>
      <c r="L790" s="279">
        <v>0</v>
      </c>
      <c r="M790" s="279">
        <v>25765340.289999999</v>
      </c>
      <c r="N790" s="111"/>
      <c r="O790" s="111"/>
      <c r="P790" s="111"/>
      <c r="Q790" s="111"/>
      <c r="R790" s="111"/>
      <c r="S790" s="111"/>
      <c r="T790" s="111"/>
      <c r="U790" s="111"/>
    </row>
    <row r="791" spans="1:21" x14ac:dyDescent="0.3">
      <c r="A791" s="278" t="s">
        <v>195</v>
      </c>
      <c r="B791" s="333">
        <v>42735</v>
      </c>
      <c r="C791" s="278" t="s">
        <v>129</v>
      </c>
      <c r="D791" s="278" t="s">
        <v>502</v>
      </c>
      <c r="E791" s="279">
        <v>0</v>
      </c>
      <c r="F791" s="279">
        <v>0</v>
      </c>
      <c r="G791" s="279">
        <v>0</v>
      </c>
      <c r="H791" s="279">
        <v>0</v>
      </c>
      <c r="I791" s="279">
        <v>0</v>
      </c>
      <c r="J791" s="279">
        <v>0</v>
      </c>
      <c r="K791" s="279">
        <v>0</v>
      </c>
      <c r="L791" s="279">
        <v>0</v>
      </c>
      <c r="M791" s="279">
        <v>0</v>
      </c>
      <c r="N791" s="111"/>
      <c r="O791" s="111"/>
      <c r="P791" s="111"/>
      <c r="Q791" s="111"/>
      <c r="R791" s="111"/>
      <c r="S791" s="111"/>
      <c r="T791" s="111"/>
      <c r="U791" s="111"/>
    </row>
    <row r="792" spans="1:21" x14ac:dyDescent="0.3">
      <c r="A792" s="278" t="s">
        <v>195</v>
      </c>
      <c r="B792" s="333">
        <v>42735</v>
      </c>
      <c r="C792" s="278" t="s">
        <v>130</v>
      </c>
      <c r="D792" s="278" t="s">
        <v>503</v>
      </c>
      <c r="E792" s="279">
        <v>0</v>
      </c>
      <c r="F792" s="279">
        <v>0</v>
      </c>
      <c r="G792" s="279">
        <v>0</v>
      </c>
      <c r="H792" s="279">
        <v>0</v>
      </c>
      <c r="I792" s="279">
        <v>0</v>
      </c>
      <c r="J792" s="279">
        <v>0</v>
      </c>
      <c r="K792" s="279">
        <v>0</v>
      </c>
      <c r="L792" s="279">
        <v>0</v>
      </c>
      <c r="M792" s="279">
        <v>0</v>
      </c>
      <c r="N792" s="111"/>
      <c r="O792" s="111"/>
      <c r="P792" s="111"/>
      <c r="Q792" s="111"/>
      <c r="R792" s="111"/>
      <c r="S792" s="111"/>
      <c r="T792" s="111"/>
      <c r="U792" s="111"/>
    </row>
    <row r="793" spans="1:21" x14ac:dyDescent="0.3">
      <c r="A793" s="278" t="s">
        <v>195</v>
      </c>
      <c r="B793" s="333">
        <v>42735</v>
      </c>
      <c r="C793" s="278" t="s">
        <v>131</v>
      </c>
      <c r="D793" s="278" t="s">
        <v>504</v>
      </c>
      <c r="E793" s="279">
        <v>0</v>
      </c>
      <c r="F793" s="279">
        <v>0</v>
      </c>
      <c r="G793" s="279">
        <v>0</v>
      </c>
      <c r="H793" s="279">
        <v>0</v>
      </c>
      <c r="I793" s="279">
        <v>0</v>
      </c>
      <c r="J793" s="279">
        <v>0</v>
      </c>
      <c r="K793" s="279">
        <v>0</v>
      </c>
      <c r="L793" s="279">
        <v>0</v>
      </c>
      <c r="M793" s="279">
        <v>0</v>
      </c>
      <c r="N793" s="111"/>
      <c r="O793" s="111"/>
      <c r="P793" s="111"/>
      <c r="Q793" s="111"/>
      <c r="R793" s="111"/>
      <c r="S793" s="111"/>
      <c r="T793" s="111"/>
      <c r="U793" s="111"/>
    </row>
    <row r="794" spans="1:21" x14ac:dyDescent="0.3">
      <c r="A794" s="278" t="s">
        <v>195</v>
      </c>
      <c r="B794" s="333">
        <v>42735</v>
      </c>
      <c r="C794" s="278" t="s">
        <v>132</v>
      </c>
      <c r="D794" s="278" t="s">
        <v>102</v>
      </c>
      <c r="E794" s="279">
        <v>0</v>
      </c>
      <c r="F794" s="279">
        <v>0</v>
      </c>
      <c r="G794" s="279">
        <v>421874</v>
      </c>
      <c r="H794" s="279">
        <v>11423302.75</v>
      </c>
      <c r="I794" s="279">
        <v>0</v>
      </c>
      <c r="J794" s="279">
        <v>0</v>
      </c>
      <c r="K794" s="279">
        <v>0</v>
      </c>
      <c r="L794" s="279">
        <v>0</v>
      </c>
      <c r="M794" s="279">
        <v>11845176.75</v>
      </c>
      <c r="N794" s="111"/>
      <c r="O794" s="111"/>
      <c r="P794" s="111"/>
      <c r="Q794" s="111"/>
      <c r="R794" s="111"/>
      <c r="S794" s="111"/>
      <c r="T794" s="111"/>
      <c r="U794" s="111"/>
    </row>
    <row r="795" spans="1:21" x14ac:dyDescent="0.3">
      <c r="A795" s="278" t="s">
        <v>195</v>
      </c>
      <c r="B795" s="333">
        <v>42735</v>
      </c>
      <c r="C795" s="278" t="s">
        <v>133</v>
      </c>
      <c r="D795" s="278" t="s">
        <v>103</v>
      </c>
      <c r="E795" s="279"/>
      <c r="F795" s="279"/>
      <c r="G795" s="279"/>
      <c r="H795" s="279"/>
      <c r="I795" s="279"/>
      <c r="J795" s="279"/>
      <c r="K795" s="279"/>
      <c r="L795" s="279"/>
      <c r="M795" s="279"/>
      <c r="N795" s="111"/>
      <c r="O795" s="111"/>
      <c r="P795" s="111"/>
      <c r="Q795" s="111"/>
      <c r="R795" s="111"/>
      <c r="S795" s="111"/>
      <c r="T795" s="111"/>
      <c r="U795" s="111"/>
    </row>
    <row r="796" spans="1:21" x14ac:dyDescent="0.3">
      <c r="A796" s="278" t="s">
        <v>195</v>
      </c>
      <c r="B796" s="333">
        <v>42735</v>
      </c>
      <c r="C796" s="278" t="s">
        <v>134</v>
      </c>
      <c r="D796" s="278" t="s">
        <v>105</v>
      </c>
      <c r="E796" s="279"/>
      <c r="F796" s="279"/>
      <c r="G796" s="279"/>
      <c r="H796" s="279"/>
      <c r="I796" s="279"/>
      <c r="J796" s="279"/>
      <c r="K796" s="279"/>
      <c r="L796" s="279"/>
      <c r="M796" s="279">
        <v>11845176.75</v>
      </c>
      <c r="N796" s="111"/>
      <c r="O796" s="111"/>
      <c r="P796" s="111"/>
      <c r="Q796" s="111"/>
      <c r="R796" s="111"/>
      <c r="S796" s="111"/>
      <c r="T796" s="111"/>
      <c r="U796" s="111"/>
    </row>
    <row r="797" spans="1:21" x14ac:dyDescent="0.3">
      <c r="A797" s="278" t="s">
        <v>195</v>
      </c>
      <c r="B797" s="333">
        <v>43100</v>
      </c>
      <c r="C797" s="278" t="s">
        <v>120</v>
      </c>
      <c r="D797" s="278" t="s">
        <v>493</v>
      </c>
      <c r="E797" s="279">
        <v>0</v>
      </c>
      <c r="F797" s="279">
        <v>0</v>
      </c>
      <c r="G797" s="279">
        <v>11419063.82</v>
      </c>
      <c r="H797" s="279">
        <v>27821064.190000001</v>
      </c>
      <c r="I797" s="279">
        <v>0</v>
      </c>
      <c r="J797" s="279">
        <v>0</v>
      </c>
      <c r="K797" s="279">
        <v>0</v>
      </c>
      <c r="L797" s="279">
        <v>0</v>
      </c>
      <c r="M797" s="279">
        <v>39240128.009999998</v>
      </c>
      <c r="N797" s="111"/>
      <c r="O797" s="111"/>
      <c r="P797" s="111"/>
      <c r="Q797" s="111"/>
      <c r="R797" s="111"/>
      <c r="S797" s="111"/>
      <c r="T797" s="111"/>
      <c r="U797" s="111"/>
    </row>
    <row r="798" spans="1:21" x14ac:dyDescent="0.3">
      <c r="A798" s="278" t="s">
        <v>195</v>
      </c>
      <c r="B798" s="333">
        <v>43100</v>
      </c>
      <c r="C798" s="278" t="s">
        <v>121</v>
      </c>
      <c r="D798" s="278" t="s">
        <v>494</v>
      </c>
      <c r="E798" s="279">
        <v>0</v>
      </c>
      <c r="F798" s="279">
        <v>0</v>
      </c>
      <c r="G798" s="279">
        <v>0</v>
      </c>
      <c r="H798" s="279">
        <v>3264619.12</v>
      </c>
      <c r="I798" s="279">
        <v>0</v>
      </c>
      <c r="J798" s="279">
        <v>0</v>
      </c>
      <c r="K798" s="279">
        <v>0</v>
      </c>
      <c r="L798" s="279">
        <v>0</v>
      </c>
      <c r="M798" s="279">
        <v>3264619.12</v>
      </c>
      <c r="N798" s="111"/>
      <c r="O798" s="111"/>
      <c r="P798" s="111"/>
      <c r="Q798" s="111"/>
      <c r="R798" s="111"/>
      <c r="S798" s="111"/>
      <c r="T798" s="111"/>
      <c r="U798" s="111"/>
    </row>
    <row r="799" spans="1:21" x14ac:dyDescent="0.3">
      <c r="A799" s="278" t="s">
        <v>195</v>
      </c>
      <c r="B799" s="333">
        <v>43100</v>
      </c>
      <c r="C799" s="278" t="s">
        <v>122</v>
      </c>
      <c r="D799" s="278" t="s">
        <v>495</v>
      </c>
      <c r="E799" s="279">
        <v>0</v>
      </c>
      <c r="F799" s="279">
        <v>0</v>
      </c>
      <c r="G799" s="279">
        <v>11419063.82</v>
      </c>
      <c r="H799" s="279">
        <v>24556445.07</v>
      </c>
      <c r="I799" s="279">
        <v>0</v>
      </c>
      <c r="J799" s="279">
        <v>0</v>
      </c>
      <c r="K799" s="279">
        <v>0</v>
      </c>
      <c r="L799" s="279">
        <v>0</v>
      </c>
      <c r="M799" s="279">
        <v>35975508.890000001</v>
      </c>
      <c r="N799" s="111"/>
      <c r="O799" s="111"/>
      <c r="P799" s="111"/>
      <c r="Q799" s="111"/>
      <c r="R799" s="111"/>
      <c r="S799" s="111"/>
      <c r="T799" s="111"/>
      <c r="U799" s="111"/>
    </row>
    <row r="800" spans="1:21" x14ac:dyDescent="0.3">
      <c r="A800" s="278" t="s">
        <v>195</v>
      </c>
      <c r="B800" s="333">
        <v>43100</v>
      </c>
      <c r="C800" s="278" t="s">
        <v>123</v>
      </c>
      <c r="D800" s="278" t="s">
        <v>496</v>
      </c>
      <c r="E800" s="279">
        <v>0</v>
      </c>
      <c r="F800" s="279">
        <v>0</v>
      </c>
      <c r="G800" s="279">
        <v>11419063.82</v>
      </c>
      <c r="H800" s="279">
        <v>27676618.440000001</v>
      </c>
      <c r="I800" s="279">
        <v>0</v>
      </c>
      <c r="J800" s="279">
        <v>0</v>
      </c>
      <c r="K800" s="279">
        <v>0</v>
      </c>
      <c r="L800" s="279">
        <v>0</v>
      </c>
      <c r="M800" s="279">
        <v>39095682.259999998</v>
      </c>
      <c r="N800" s="111"/>
      <c r="O800" s="111"/>
      <c r="P800" s="111"/>
      <c r="Q800" s="111"/>
      <c r="R800" s="111"/>
      <c r="S800" s="111"/>
      <c r="T800" s="111"/>
      <c r="U800" s="111"/>
    </row>
    <row r="801" spans="1:21" x14ac:dyDescent="0.3">
      <c r="A801" s="278" t="s">
        <v>195</v>
      </c>
      <c r="B801" s="333">
        <v>43100</v>
      </c>
      <c r="C801" s="278" t="s">
        <v>124</v>
      </c>
      <c r="D801" s="278" t="s">
        <v>497</v>
      </c>
      <c r="E801" s="279">
        <v>0</v>
      </c>
      <c r="F801" s="279">
        <v>0</v>
      </c>
      <c r="G801" s="279">
        <v>0</v>
      </c>
      <c r="H801" s="279">
        <v>3264619.12</v>
      </c>
      <c r="I801" s="279">
        <v>0</v>
      </c>
      <c r="J801" s="279">
        <v>0</v>
      </c>
      <c r="K801" s="279">
        <v>0</v>
      </c>
      <c r="L801" s="279">
        <v>0</v>
      </c>
      <c r="M801" s="279">
        <v>3264619.12</v>
      </c>
      <c r="N801" s="111"/>
      <c r="O801" s="111"/>
      <c r="P801" s="111"/>
      <c r="Q801" s="111"/>
      <c r="R801" s="111"/>
      <c r="S801" s="111"/>
      <c r="T801" s="111"/>
      <c r="U801" s="111"/>
    </row>
    <row r="802" spans="1:21" x14ac:dyDescent="0.3">
      <c r="A802" s="278" t="s">
        <v>195</v>
      </c>
      <c r="B802" s="333">
        <v>43100</v>
      </c>
      <c r="C802" s="278" t="s">
        <v>125</v>
      </c>
      <c r="D802" s="278" t="s">
        <v>498</v>
      </c>
      <c r="E802" s="279">
        <v>0</v>
      </c>
      <c r="F802" s="279">
        <v>0</v>
      </c>
      <c r="G802" s="279">
        <v>11419063.82</v>
      </c>
      <c r="H802" s="279">
        <v>24411999.32</v>
      </c>
      <c r="I802" s="279">
        <v>0</v>
      </c>
      <c r="J802" s="279">
        <v>0</v>
      </c>
      <c r="K802" s="279">
        <v>0</v>
      </c>
      <c r="L802" s="279">
        <v>0</v>
      </c>
      <c r="M802" s="279">
        <v>35831063.140000001</v>
      </c>
      <c r="N802" s="111"/>
      <c r="O802" s="111"/>
      <c r="P802" s="111"/>
      <c r="Q802" s="111"/>
      <c r="R802" s="111"/>
      <c r="S802" s="111"/>
      <c r="T802" s="111"/>
      <c r="U802" s="111"/>
    </row>
    <row r="803" spans="1:21" x14ac:dyDescent="0.3">
      <c r="A803" s="278" t="s">
        <v>195</v>
      </c>
      <c r="B803" s="333">
        <v>43100</v>
      </c>
      <c r="C803" s="278" t="s">
        <v>126</v>
      </c>
      <c r="D803" s="278" t="s">
        <v>499</v>
      </c>
      <c r="E803" s="279">
        <v>0</v>
      </c>
      <c r="F803" s="279">
        <v>0</v>
      </c>
      <c r="G803" s="279">
        <v>16507376.720000001</v>
      </c>
      <c r="H803" s="279">
        <v>14478731.859999999</v>
      </c>
      <c r="I803" s="279">
        <v>0</v>
      </c>
      <c r="J803" s="279">
        <v>0</v>
      </c>
      <c r="K803" s="279">
        <v>0</v>
      </c>
      <c r="L803" s="279">
        <v>0</v>
      </c>
      <c r="M803" s="279">
        <v>30986108.579999998</v>
      </c>
      <c r="N803" s="111"/>
      <c r="O803" s="111"/>
      <c r="P803" s="111"/>
      <c r="Q803" s="111"/>
      <c r="R803" s="111"/>
      <c r="S803" s="111"/>
      <c r="T803" s="111"/>
      <c r="U803" s="111"/>
    </row>
    <row r="804" spans="1:21" x14ac:dyDescent="0.3">
      <c r="A804" s="278" t="s">
        <v>195</v>
      </c>
      <c r="B804" s="333">
        <v>43100</v>
      </c>
      <c r="C804" s="278" t="s">
        <v>127</v>
      </c>
      <c r="D804" s="278" t="s">
        <v>500</v>
      </c>
      <c r="E804" s="279">
        <v>0</v>
      </c>
      <c r="F804" s="279">
        <v>0</v>
      </c>
      <c r="G804" s="279">
        <v>0</v>
      </c>
      <c r="H804" s="279">
        <v>2004939.72</v>
      </c>
      <c r="I804" s="279">
        <v>0</v>
      </c>
      <c r="J804" s="279">
        <v>0</v>
      </c>
      <c r="K804" s="279">
        <v>0</v>
      </c>
      <c r="L804" s="279">
        <v>0</v>
      </c>
      <c r="M804" s="279">
        <v>2004939.72</v>
      </c>
      <c r="N804" s="111"/>
      <c r="O804" s="111"/>
      <c r="P804" s="111"/>
      <c r="Q804" s="111"/>
      <c r="R804" s="111"/>
      <c r="S804" s="111"/>
      <c r="T804" s="111"/>
      <c r="U804" s="111"/>
    </row>
    <row r="805" spans="1:21" x14ac:dyDescent="0.3">
      <c r="A805" s="278" t="s">
        <v>195</v>
      </c>
      <c r="B805" s="333">
        <v>43100</v>
      </c>
      <c r="C805" s="278" t="s">
        <v>128</v>
      </c>
      <c r="D805" s="278" t="s">
        <v>501</v>
      </c>
      <c r="E805" s="279">
        <v>0</v>
      </c>
      <c r="F805" s="279">
        <v>0</v>
      </c>
      <c r="G805" s="279">
        <v>16507376.720000001</v>
      </c>
      <c r="H805" s="279">
        <v>12473792.140000001</v>
      </c>
      <c r="I805" s="279">
        <v>0</v>
      </c>
      <c r="J805" s="279">
        <v>0</v>
      </c>
      <c r="K805" s="279">
        <v>0</v>
      </c>
      <c r="L805" s="279">
        <v>0</v>
      </c>
      <c r="M805" s="279">
        <v>28981168.859999999</v>
      </c>
      <c r="N805" s="111"/>
      <c r="O805" s="111"/>
      <c r="P805" s="111"/>
      <c r="Q805" s="111"/>
      <c r="R805" s="111"/>
      <c r="S805" s="111"/>
      <c r="T805" s="111"/>
      <c r="U805" s="111"/>
    </row>
    <row r="806" spans="1:21" x14ac:dyDescent="0.3">
      <c r="A806" s="278" t="s">
        <v>195</v>
      </c>
      <c r="B806" s="333">
        <v>43100</v>
      </c>
      <c r="C806" s="278" t="s">
        <v>129</v>
      </c>
      <c r="D806" s="278" t="s">
        <v>502</v>
      </c>
      <c r="E806" s="279">
        <v>0</v>
      </c>
      <c r="F806" s="279">
        <v>0</v>
      </c>
      <c r="G806" s="279">
        <v>-122355.16</v>
      </c>
      <c r="H806" s="279">
        <v>-2571028.34</v>
      </c>
      <c r="I806" s="279">
        <v>0</v>
      </c>
      <c r="J806" s="279">
        <v>0</v>
      </c>
      <c r="K806" s="279">
        <v>0</v>
      </c>
      <c r="L806" s="279">
        <v>0</v>
      </c>
      <c r="M806" s="279">
        <v>-2693383.5</v>
      </c>
      <c r="N806" s="111"/>
      <c r="O806" s="111"/>
      <c r="P806" s="111"/>
      <c r="Q806" s="111"/>
      <c r="R806" s="111"/>
      <c r="S806" s="111"/>
      <c r="T806" s="111"/>
      <c r="U806" s="111"/>
    </row>
    <row r="807" spans="1:21" x14ac:dyDescent="0.3">
      <c r="A807" s="278" t="s">
        <v>195</v>
      </c>
      <c r="B807" s="333">
        <v>43100</v>
      </c>
      <c r="C807" s="278" t="s">
        <v>130</v>
      </c>
      <c r="D807" s="278" t="s">
        <v>503</v>
      </c>
      <c r="E807" s="279">
        <v>0</v>
      </c>
      <c r="F807" s="279">
        <v>0</v>
      </c>
      <c r="G807" s="279">
        <v>0</v>
      </c>
      <c r="H807" s="279">
        <v>0</v>
      </c>
      <c r="I807" s="279">
        <v>0</v>
      </c>
      <c r="J807" s="279">
        <v>0</v>
      </c>
      <c r="K807" s="279">
        <v>0</v>
      </c>
      <c r="L807" s="279">
        <v>0</v>
      </c>
      <c r="M807" s="279">
        <v>0</v>
      </c>
      <c r="N807" s="111"/>
      <c r="O807" s="111"/>
      <c r="P807" s="111"/>
      <c r="Q807" s="111"/>
      <c r="R807" s="111"/>
      <c r="S807" s="111"/>
      <c r="T807" s="111"/>
      <c r="U807" s="111"/>
    </row>
    <row r="808" spans="1:21" x14ac:dyDescent="0.3">
      <c r="A808" s="278" t="s">
        <v>195</v>
      </c>
      <c r="B808" s="333">
        <v>43100</v>
      </c>
      <c r="C808" s="278" t="s">
        <v>131</v>
      </c>
      <c r="D808" s="278" t="s">
        <v>504</v>
      </c>
      <c r="E808" s="279">
        <v>0</v>
      </c>
      <c r="F808" s="279">
        <v>0</v>
      </c>
      <c r="G808" s="279">
        <v>-122355.16</v>
      </c>
      <c r="H808" s="279">
        <v>-2571028.34</v>
      </c>
      <c r="I808" s="279">
        <v>0</v>
      </c>
      <c r="J808" s="279">
        <v>0</v>
      </c>
      <c r="K808" s="279">
        <v>0</v>
      </c>
      <c r="L808" s="279">
        <v>0</v>
      </c>
      <c r="M808" s="279">
        <v>-2693383.5</v>
      </c>
      <c r="N808" s="111"/>
      <c r="O808" s="111"/>
      <c r="P808" s="111"/>
      <c r="Q808" s="111"/>
      <c r="R808" s="111"/>
      <c r="S808" s="111"/>
      <c r="T808" s="111"/>
      <c r="U808" s="111"/>
    </row>
    <row r="809" spans="1:21" x14ac:dyDescent="0.3">
      <c r="A809" s="278" t="s">
        <v>195</v>
      </c>
      <c r="B809" s="333">
        <v>43100</v>
      </c>
      <c r="C809" s="278" t="s">
        <v>132</v>
      </c>
      <c r="D809" s="278" t="s">
        <v>102</v>
      </c>
      <c r="E809" s="279">
        <v>0</v>
      </c>
      <c r="F809" s="279">
        <v>0</v>
      </c>
      <c r="G809" s="279">
        <v>689095</v>
      </c>
      <c r="H809" s="279">
        <v>10030007.82</v>
      </c>
      <c r="I809" s="279">
        <v>0</v>
      </c>
      <c r="J809" s="279">
        <v>0</v>
      </c>
      <c r="K809" s="279">
        <v>0</v>
      </c>
      <c r="L809" s="279">
        <v>0</v>
      </c>
      <c r="M809" s="279">
        <v>10719102.82</v>
      </c>
      <c r="N809" s="111"/>
      <c r="O809" s="111"/>
      <c r="P809" s="111"/>
      <c r="Q809" s="111"/>
      <c r="R809" s="111"/>
      <c r="S809" s="111"/>
      <c r="T809" s="111"/>
      <c r="U809" s="111"/>
    </row>
    <row r="810" spans="1:21" x14ac:dyDescent="0.3">
      <c r="A810" s="278" t="s">
        <v>195</v>
      </c>
      <c r="B810" s="333">
        <v>43100</v>
      </c>
      <c r="C810" s="278" t="s">
        <v>133</v>
      </c>
      <c r="D810" s="278" t="s">
        <v>103</v>
      </c>
      <c r="E810" s="279"/>
      <c r="F810" s="279"/>
      <c r="G810" s="279"/>
      <c r="H810" s="279"/>
      <c r="I810" s="279"/>
      <c r="J810" s="279"/>
      <c r="K810" s="279"/>
      <c r="L810" s="279"/>
      <c r="M810" s="279"/>
      <c r="N810" s="111"/>
      <c r="O810" s="111"/>
      <c r="P810" s="111"/>
      <c r="Q810" s="111"/>
      <c r="R810" s="111"/>
      <c r="S810" s="111"/>
      <c r="T810" s="111"/>
      <c r="U810" s="111"/>
    </row>
    <row r="811" spans="1:21" x14ac:dyDescent="0.3">
      <c r="A811" s="278" t="s">
        <v>195</v>
      </c>
      <c r="B811" s="333">
        <v>43100</v>
      </c>
      <c r="C811" s="278" t="s">
        <v>134</v>
      </c>
      <c r="D811" s="278" t="s">
        <v>105</v>
      </c>
      <c r="E811" s="279"/>
      <c r="F811" s="279"/>
      <c r="G811" s="279"/>
      <c r="H811" s="279"/>
      <c r="I811" s="279"/>
      <c r="J811" s="279"/>
      <c r="K811" s="279"/>
      <c r="L811" s="279"/>
      <c r="M811" s="279">
        <v>10719102.82</v>
      </c>
      <c r="N811" s="111"/>
      <c r="O811" s="111"/>
      <c r="P811" s="111"/>
      <c r="Q811" s="111"/>
      <c r="R811" s="111"/>
      <c r="S811" s="111"/>
      <c r="T811" s="111"/>
      <c r="U811" s="111"/>
    </row>
    <row r="812" spans="1:21" x14ac:dyDescent="0.3">
      <c r="A812" s="278" t="s">
        <v>195</v>
      </c>
      <c r="B812" s="333">
        <v>43465</v>
      </c>
      <c r="C812" s="278" t="s">
        <v>120</v>
      </c>
      <c r="D812" s="278" t="s">
        <v>493</v>
      </c>
      <c r="E812" s="279"/>
      <c r="F812" s="279"/>
      <c r="G812" s="279">
        <v>10571646.800000001</v>
      </c>
      <c r="H812" s="279">
        <v>25662467.710000001</v>
      </c>
      <c r="I812" s="279"/>
      <c r="J812" s="279"/>
      <c r="K812" s="279"/>
      <c r="L812" s="279"/>
      <c r="M812" s="279">
        <v>36234114.509999998</v>
      </c>
      <c r="N812" s="111"/>
      <c r="O812" s="111"/>
      <c r="P812" s="111"/>
      <c r="Q812" s="111"/>
      <c r="R812" s="111"/>
      <c r="S812" s="111"/>
      <c r="T812" s="111"/>
      <c r="U812" s="111"/>
    </row>
    <row r="813" spans="1:21" x14ac:dyDescent="0.3">
      <c r="A813" s="278" t="s">
        <v>195</v>
      </c>
      <c r="B813" s="333">
        <v>43465</v>
      </c>
      <c r="C813" s="278" t="s">
        <v>121</v>
      </c>
      <c r="D813" s="278" t="s">
        <v>494</v>
      </c>
      <c r="E813" s="279"/>
      <c r="F813" s="279"/>
      <c r="G813" s="279">
        <v>0</v>
      </c>
      <c r="H813" s="279">
        <v>3305135.27</v>
      </c>
      <c r="I813" s="279"/>
      <c r="J813" s="279"/>
      <c r="K813" s="279"/>
      <c r="L813" s="279"/>
      <c r="M813" s="279">
        <v>3305135.27</v>
      </c>
      <c r="N813" s="111"/>
      <c r="O813" s="111"/>
      <c r="P813" s="111"/>
      <c r="Q813" s="111"/>
      <c r="R813" s="111"/>
      <c r="S813" s="111"/>
      <c r="T813" s="111"/>
      <c r="U813" s="111"/>
    </row>
    <row r="814" spans="1:21" x14ac:dyDescent="0.3">
      <c r="A814" s="278" t="s">
        <v>195</v>
      </c>
      <c r="B814" s="333">
        <v>43465</v>
      </c>
      <c r="C814" s="278" t="s">
        <v>122</v>
      </c>
      <c r="D814" s="278" t="s">
        <v>495</v>
      </c>
      <c r="E814" s="279"/>
      <c r="F814" s="279"/>
      <c r="G814" s="279">
        <v>10571646.800000001</v>
      </c>
      <c r="H814" s="279">
        <v>22357332.440000001</v>
      </c>
      <c r="I814" s="279"/>
      <c r="J814" s="279"/>
      <c r="K814" s="279"/>
      <c r="L814" s="279"/>
      <c r="M814" s="279">
        <v>32928979.239999998</v>
      </c>
      <c r="N814" s="111"/>
      <c r="O814" s="111"/>
      <c r="P814" s="111"/>
      <c r="Q814" s="111"/>
      <c r="R814" s="111"/>
      <c r="S814" s="111"/>
      <c r="T814" s="111"/>
      <c r="U814" s="111"/>
    </row>
    <row r="815" spans="1:21" x14ac:dyDescent="0.3">
      <c r="A815" s="278" t="s">
        <v>195</v>
      </c>
      <c r="B815" s="333">
        <v>43465</v>
      </c>
      <c r="C815" s="278" t="s">
        <v>123</v>
      </c>
      <c r="D815" s="278" t="s">
        <v>496</v>
      </c>
      <c r="E815" s="279"/>
      <c r="F815" s="279"/>
      <c r="G815" s="279">
        <v>10571646.800000001</v>
      </c>
      <c r="H815" s="279">
        <v>18508320.199999999</v>
      </c>
      <c r="I815" s="279"/>
      <c r="J815" s="279"/>
      <c r="K815" s="279"/>
      <c r="L815" s="279"/>
      <c r="M815" s="279">
        <v>29079967</v>
      </c>
      <c r="N815" s="111"/>
      <c r="O815" s="111"/>
      <c r="P815" s="111"/>
      <c r="Q815" s="111"/>
      <c r="R815" s="111"/>
      <c r="S815" s="111"/>
      <c r="T815" s="111"/>
      <c r="U815" s="111"/>
    </row>
    <row r="816" spans="1:21" x14ac:dyDescent="0.3">
      <c r="A816" s="278" t="s">
        <v>195</v>
      </c>
      <c r="B816" s="333">
        <v>43465</v>
      </c>
      <c r="C816" s="278" t="s">
        <v>124</v>
      </c>
      <c r="D816" s="278" t="s">
        <v>497</v>
      </c>
      <c r="E816" s="279"/>
      <c r="F816" s="279"/>
      <c r="G816" s="279">
        <v>0</v>
      </c>
      <c r="H816" s="279">
        <v>3305135.27</v>
      </c>
      <c r="I816" s="279"/>
      <c r="J816" s="279"/>
      <c r="K816" s="279"/>
      <c r="L816" s="279"/>
      <c r="M816" s="279">
        <v>3305135.27</v>
      </c>
      <c r="N816" s="111"/>
      <c r="O816" s="111"/>
      <c r="P816" s="111"/>
      <c r="Q816" s="111"/>
      <c r="R816" s="111"/>
      <c r="S816" s="111"/>
      <c r="T816" s="111"/>
      <c r="U816" s="111"/>
    </row>
    <row r="817" spans="1:21" x14ac:dyDescent="0.3">
      <c r="A817" s="278" t="s">
        <v>195</v>
      </c>
      <c r="B817" s="333">
        <v>43465</v>
      </c>
      <c r="C817" s="278" t="s">
        <v>125</v>
      </c>
      <c r="D817" s="278" t="s">
        <v>498</v>
      </c>
      <c r="E817" s="279"/>
      <c r="F817" s="279"/>
      <c r="G817" s="279">
        <v>10571646.800000001</v>
      </c>
      <c r="H817" s="279">
        <v>15203184.93</v>
      </c>
      <c r="I817" s="279"/>
      <c r="J817" s="279"/>
      <c r="K817" s="279"/>
      <c r="L817" s="279"/>
      <c r="M817" s="279">
        <v>25774831.73</v>
      </c>
      <c r="N817" s="111"/>
      <c r="O817" s="111"/>
      <c r="P817" s="111"/>
      <c r="Q817" s="111"/>
      <c r="R817" s="111"/>
      <c r="S817" s="111"/>
      <c r="T817" s="111"/>
      <c r="U817" s="111"/>
    </row>
    <row r="818" spans="1:21" x14ac:dyDescent="0.3">
      <c r="A818" s="278" t="s">
        <v>195</v>
      </c>
      <c r="B818" s="333">
        <v>43465</v>
      </c>
      <c r="C818" s="278" t="s">
        <v>126</v>
      </c>
      <c r="D818" s="278" t="s">
        <v>499</v>
      </c>
      <c r="E818" s="279"/>
      <c r="F818" s="279"/>
      <c r="G818" s="279">
        <v>18929183.93</v>
      </c>
      <c r="H818" s="279">
        <v>15539179.449999999</v>
      </c>
      <c r="I818" s="279"/>
      <c r="J818" s="279"/>
      <c r="K818" s="279"/>
      <c r="L818" s="279"/>
      <c r="M818" s="279">
        <v>34468363.380000003</v>
      </c>
      <c r="N818" s="111"/>
      <c r="O818" s="111"/>
      <c r="P818" s="111"/>
      <c r="Q818" s="111"/>
      <c r="R818" s="111"/>
      <c r="S818" s="111"/>
      <c r="T818" s="111"/>
      <c r="U818" s="111"/>
    </row>
    <row r="819" spans="1:21" x14ac:dyDescent="0.3">
      <c r="A819" s="278" t="s">
        <v>195</v>
      </c>
      <c r="B819" s="333">
        <v>43465</v>
      </c>
      <c r="C819" s="278" t="s">
        <v>127</v>
      </c>
      <c r="D819" s="278" t="s">
        <v>500</v>
      </c>
      <c r="E819" s="279"/>
      <c r="F819" s="279"/>
      <c r="G819" s="279">
        <v>0</v>
      </c>
      <c r="H819" s="279">
        <v>2561584.2999999998</v>
      </c>
      <c r="I819" s="279"/>
      <c r="J819" s="279"/>
      <c r="K819" s="279"/>
      <c r="L819" s="279"/>
      <c r="M819" s="279">
        <v>2561584.2999999998</v>
      </c>
      <c r="N819" s="111"/>
      <c r="O819" s="111"/>
      <c r="P819" s="111"/>
      <c r="Q819" s="111"/>
      <c r="R819" s="111"/>
      <c r="S819" s="111"/>
      <c r="T819" s="111"/>
      <c r="U819" s="111"/>
    </row>
    <row r="820" spans="1:21" x14ac:dyDescent="0.3">
      <c r="A820" s="278" t="s">
        <v>195</v>
      </c>
      <c r="B820" s="333">
        <v>43465</v>
      </c>
      <c r="C820" s="278" t="s">
        <v>128</v>
      </c>
      <c r="D820" s="278" t="s">
        <v>501</v>
      </c>
      <c r="E820" s="279"/>
      <c r="F820" s="279"/>
      <c r="G820" s="279">
        <v>18929183.93</v>
      </c>
      <c r="H820" s="279">
        <v>12977595.15</v>
      </c>
      <c r="I820" s="279"/>
      <c r="J820" s="279"/>
      <c r="K820" s="279"/>
      <c r="L820" s="279"/>
      <c r="M820" s="279">
        <v>31906779.079999998</v>
      </c>
      <c r="N820" s="111"/>
      <c r="O820" s="111"/>
      <c r="P820" s="111"/>
      <c r="Q820" s="111"/>
      <c r="R820" s="111"/>
      <c r="S820" s="111"/>
      <c r="T820" s="111"/>
      <c r="U820" s="111"/>
    </row>
    <row r="821" spans="1:21" x14ac:dyDescent="0.3">
      <c r="A821" s="278" t="s">
        <v>195</v>
      </c>
      <c r="B821" s="333">
        <v>43465</v>
      </c>
      <c r="C821" s="278" t="s">
        <v>129</v>
      </c>
      <c r="D821" s="278" t="s">
        <v>502</v>
      </c>
      <c r="E821" s="279"/>
      <c r="F821" s="279"/>
      <c r="G821" s="279">
        <v>5191475.01</v>
      </c>
      <c r="H821" s="279">
        <v>817935.54</v>
      </c>
      <c r="I821" s="279"/>
      <c r="J821" s="279"/>
      <c r="K821" s="279"/>
      <c r="L821" s="279"/>
      <c r="M821" s="279">
        <v>6009410.5499999998</v>
      </c>
      <c r="N821" s="111"/>
      <c r="O821" s="111"/>
      <c r="P821" s="111"/>
      <c r="Q821" s="111"/>
      <c r="R821" s="111"/>
      <c r="S821" s="111"/>
      <c r="T821" s="111"/>
      <c r="U821" s="111"/>
    </row>
    <row r="822" spans="1:21" x14ac:dyDescent="0.3">
      <c r="A822" s="278" t="s">
        <v>195</v>
      </c>
      <c r="B822" s="333">
        <v>43465</v>
      </c>
      <c r="C822" s="278" t="s">
        <v>130</v>
      </c>
      <c r="D822" s="278" t="s">
        <v>503</v>
      </c>
      <c r="E822" s="279"/>
      <c r="F822" s="279"/>
      <c r="G822" s="279">
        <v>0</v>
      </c>
      <c r="H822" s="279">
        <v>0</v>
      </c>
      <c r="I822" s="279"/>
      <c r="J822" s="279"/>
      <c r="K822" s="279"/>
      <c r="L822" s="279"/>
      <c r="M822" s="279">
        <v>0</v>
      </c>
      <c r="N822" s="111"/>
      <c r="O822" s="111"/>
      <c r="P822" s="111"/>
      <c r="Q822" s="111"/>
      <c r="R822" s="111"/>
      <c r="S822" s="111"/>
      <c r="T822" s="111"/>
      <c r="U822" s="111"/>
    </row>
    <row r="823" spans="1:21" x14ac:dyDescent="0.3">
      <c r="A823" s="278" t="s">
        <v>195</v>
      </c>
      <c r="B823" s="333">
        <v>43465</v>
      </c>
      <c r="C823" s="278" t="s">
        <v>131</v>
      </c>
      <c r="D823" s="278" t="s">
        <v>504</v>
      </c>
      <c r="E823" s="279"/>
      <c r="F823" s="279"/>
      <c r="G823" s="279">
        <v>5191475.01</v>
      </c>
      <c r="H823" s="279">
        <v>817935.54</v>
      </c>
      <c r="I823" s="279"/>
      <c r="J823" s="279"/>
      <c r="K823" s="279"/>
      <c r="L823" s="279"/>
      <c r="M823" s="279">
        <v>6009410.5499999998</v>
      </c>
      <c r="N823" s="111"/>
      <c r="O823" s="111"/>
      <c r="P823" s="111"/>
      <c r="Q823" s="111"/>
      <c r="R823" s="111"/>
      <c r="S823" s="111"/>
      <c r="T823" s="111"/>
      <c r="U823" s="111"/>
    </row>
    <row r="824" spans="1:21" x14ac:dyDescent="0.3">
      <c r="A824" s="278" t="s">
        <v>195</v>
      </c>
      <c r="B824" s="333">
        <v>43465</v>
      </c>
      <c r="C824" s="278" t="s">
        <v>132</v>
      </c>
      <c r="D824" s="278" t="s">
        <v>102</v>
      </c>
      <c r="E824" s="279"/>
      <c r="F824" s="279"/>
      <c r="G824" s="279">
        <v>752765</v>
      </c>
      <c r="H824" s="279">
        <v>9073541.5700000003</v>
      </c>
      <c r="I824" s="279"/>
      <c r="J824" s="279"/>
      <c r="K824" s="279"/>
      <c r="L824" s="279"/>
      <c r="M824" s="279">
        <v>9826306.5700000003</v>
      </c>
      <c r="N824" s="111"/>
      <c r="O824" s="111"/>
      <c r="P824" s="111"/>
      <c r="Q824" s="111"/>
      <c r="R824" s="111"/>
      <c r="S824" s="111"/>
      <c r="T824" s="111"/>
      <c r="U824" s="111"/>
    </row>
    <row r="825" spans="1:21" x14ac:dyDescent="0.3">
      <c r="A825" s="278" t="s">
        <v>195</v>
      </c>
      <c r="B825" s="333">
        <v>43465</v>
      </c>
      <c r="C825" s="278" t="s">
        <v>133</v>
      </c>
      <c r="D825" s="278" t="s">
        <v>103</v>
      </c>
      <c r="E825" s="279"/>
      <c r="F825" s="279"/>
      <c r="G825" s="279"/>
      <c r="H825" s="279"/>
      <c r="I825" s="279"/>
      <c r="J825" s="279"/>
      <c r="K825" s="279"/>
      <c r="L825" s="279"/>
      <c r="M825" s="279"/>
      <c r="N825" s="111"/>
      <c r="O825" s="111"/>
      <c r="P825" s="111"/>
      <c r="Q825" s="111"/>
      <c r="R825" s="111"/>
      <c r="S825" s="111"/>
      <c r="T825" s="111"/>
      <c r="U825" s="111"/>
    </row>
    <row r="826" spans="1:21" x14ac:dyDescent="0.3">
      <c r="A826" s="278" t="s">
        <v>195</v>
      </c>
      <c r="B826" s="333">
        <v>43465</v>
      </c>
      <c r="C826" s="278" t="s">
        <v>134</v>
      </c>
      <c r="D826" s="278" t="s">
        <v>105</v>
      </c>
      <c r="E826" s="279"/>
      <c r="F826" s="279"/>
      <c r="G826" s="279"/>
      <c r="H826" s="279"/>
      <c r="I826" s="279"/>
      <c r="J826" s="279"/>
      <c r="K826" s="279"/>
      <c r="L826" s="279"/>
      <c r="M826" s="279">
        <v>9826306.5700000003</v>
      </c>
      <c r="N826" s="111"/>
      <c r="O826" s="111"/>
      <c r="P826" s="111"/>
      <c r="Q826" s="111"/>
      <c r="R826" s="111"/>
      <c r="S826" s="111"/>
      <c r="T826" s="111"/>
      <c r="U826" s="111"/>
    </row>
    <row r="827" spans="1:21" x14ac:dyDescent="0.3">
      <c r="A827" s="278" t="s">
        <v>256</v>
      </c>
      <c r="B827" s="333">
        <v>42735</v>
      </c>
      <c r="C827" s="278" t="s">
        <v>120</v>
      </c>
      <c r="D827" s="278" t="s">
        <v>493</v>
      </c>
      <c r="E827" s="279">
        <v>14040051.720000001</v>
      </c>
      <c r="F827" s="279">
        <v>0</v>
      </c>
      <c r="G827" s="279">
        <v>0</v>
      </c>
      <c r="H827" s="279">
        <v>0</v>
      </c>
      <c r="I827" s="279">
        <v>0</v>
      </c>
      <c r="J827" s="279">
        <v>0</v>
      </c>
      <c r="K827" s="279">
        <v>-18009.32</v>
      </c>
      <c r="L827" s="279">
        <v>0</v>
      </c>
      <c r="M827" s="279">
        <v>14022042.4</v>
      </c>
      <c r="N827" s="111"/>
      <c r="O827" s="111"/>
      <c r="P827" s="111"/>
      <c r="Q827" s="111"/>
      <c r="R827" s="111"/>
      <c r="S827" s="111"/>
      <c r="T827" s="111"/>
      <c r="U827" s="111"/>
    </row>
    <row r="828" spans="1:21" x14ac:dyDescent="0.3">
      <c r="A828" s="278" t="s">
        <v>256</v>
      </c>
      <c r="B828" s="333">
        <v>42735</v>
      </c>
      <c r="C828" s="278" t="s">
        <v>121</v>
      </c>
      <c r="D828" s="278" t="s">
        <v>494</v>
      </c>
      <c r="E828" s="279">
        <v>784977.78</v>
      </c>
      <c r="F828" s="279">
        <v>0</v>
      </c>
      <c r="G828" s="279">
        <v>0</v>
      </c>
      <c r="H828" s="279">
        <v>0</v>
      </c>
      <c r="I828" s="279">
        <v>0</v>
      </c>
      <c r="J828" s="279">
        <v>0</v>
      </c>
      <c r="K828" s="279">
        <v>0</v>
      </c>
      <c r="L828" s="279">
        <v>0</v>
      </c>
      <c r="M828" s="279">
        <v>784977.78</v>
      </c>
      <c r="N828" s="111"/>
      <c r="O828" s="111"/>
      <c r="P828" s="111"/>
      <c r="Q828" s="111"/>
      <c r="R828" s="111"/>
      <c r="S828" s="111"/>
      <c r="T828" s="111"/>
      <c r="U828" s="111"/>
    </row>
    <row r="829" spans="1:21" x14ac:dyDescent="0.3">
      <c r="A829" s="278" t="s">
        <v>256</v>
      </c>
      <c r="B829" s="333">
        <v>42735</v>
      </c>
      <c r="C829" s="278" t="s">
        <v>122</v>
      </c>
      <c r="D829" s="278" t="s">
        <v>495</v>
      </c>
      <c r="E829" s="279">
        <v>13255073.939999999</v>
      </c>
      <c r="F829" s="279">
        <v>0</v>
      </c>
      <c r="G829" s="279">
        <v>0</v>
      </c>
      <c r="H829" s="279">
        <v>0</v>
      </c>
      <c r="I829" s="279">
        <v>0</v>
      </c>
      <c r="J829" s="279">
        <v>0</v>
      </c>
      <c r="K829" s="279">
        <v>-18009.32</v>
      </c>
      <c r="L829" s="279">
        <v>0</v>
      </c>
      <c r="M829" s="279">
        <v>13237064.619999999</v>
      </c>
      <c r="N829" s="111"/>
      <c r="O829" s="111"/>
      <c r="P829" s="111"/>
      <c r="Q829" s="111"/>
      <c r="R829" s="111"/>
      <c r="S829" s="111"/>
      <c r="T829" s="111"/>
      <c r="U829" s="111"/>
    </row>
    <row r="830" spans="1:21" x14ac:dyDescent="0.3">
      <c r="A830" s="278" t="s">
        <v>256</v>
      </c>
      <c r="B830" s="333">
        <v>42735</v>
      </c>
      <c r="C830" s="278" t="s">
        <v>123</v>
      </c>
      <c r="D830" s="278" t="s">
        <v>496</v>
      </c>
      <c r="E830" s="279">
        <v>28217731.829999998</v>
      </c>
      <c r="F830" s="279">
        <v>0</v>
      </c>
      <c r="G830" s="279">
        <v>0</v>
      </c>
      <c r="H830" s="279">
        <v>0</v>
      </c>
      <c r="I830" s="279">
        <v>0</v>
      </c>
      <c r="J830" s="279">
        <v>0</v>
      </c>
      <c r="K830" s="279">
        <v>393627.21</v>
      </c>
      <c r="L830" s="279">
        <v>0</v>
      </c>
      <c r="M830" s="279">
        <v>28611359.039999999</v>
      </c>
      <c r="N830" s="111"/>
      <c r="O830" s="111"/>
      <c r="P830" s="111"/>
      <c r="Q830" s="111"/>
      <c r="R830" s="111"/>
      <c r="S830" s="111"/>
      <c r="T830" s="111"/>
      <c r="U830" s="111"/>
    </row>
    <row r="831" spans="1:21" x14ac:dyDescent="0.3">
      <c r="A831" s="278" t="s">
        <v>256</v>
      </c>
      <c r="B831" s="333">
        <v>42735</v>
      </c>
      <c r="C831" s="278" t="s">
        <v>124</v>
      </c>
      <c r="D831" s="278" t="s">
        <v>497</v>
      </c>
      <c r="E831" s="279">
        <v>0</v>
      </c>
      <c r="F831" s="279">
        <v>0</v>
      </c>
      <c r="G831" s="279">
        <v>0</v>
      </c>
      <c r="H831" s="279">
        <v>0</v>
      </c>
      <c r="I831" s="279">
        <v>0</v>
      </c>
      <c r="J831" s="279">
        <v>0</v>
      </c>
      <c r="K831" s="279">
        <v>0</v>
      </c>
      <c r="L831" s="279">
        <v>0</v>
      </c>
      <c r="M831" s="279">
        <v>0</v>
      </c>
      <c r="N831" s="111"/>
      <c r="O831" s="111"/>
      <c r="P831" s="111"/>
      <c r="Q831" s="111"/>
      <c r="R831" s="111"/>
      <c r="S831" s="111"/>
      <c r="T831" s="111"/>
      <c r="U831" s="111"/>
    </row>
    <row r="832" spans="1:21" x14ac:dyDescent="0.3">
      <c r="A832" s="278" t="s">
        <v>256</v>
      </c>
      <c r="B832" s="333">
        <v>42735</v>
      </c>
      <c r="C832" s="278" t="s">
        <v>125</v>
      </c>
      <c r="D832" s="278" t="s">
        <v>498</v>
      </c>
      <c r="E832" s="279">
        <v>28217731.829999998</v>
      </c>
      <c r="F832" s="279">
        <v>0</v>
      </c>
      <c r="G832" s="279">
        <v>0</v>
      </c>
      <c r="H832" s="279">
        <v>0</v>
      </c>
      <c r="I832" s="279">
        <v>0</v>
      </c>
      <c r="J832" s="279">
        <v>0</v>
      </c>
      <c r="K832" s="279">
        <v>393627.21</v>
      </c>
      <c r="L832" s="279">
        <v>0</v>
      </c>
      <c r="M832" s="279">
        <v>28611359.039999999</v>
      </c>
      <c r="N832" s="111"/>
      <c r="O832" s="111"/>
      <c r="P832" s="111"/>
      <c r="Q832" s="111"/>
      <c r="R832" s="111"/>
      <c r="S832" s="111"/>
      <c r="T832" s="111"/>
      <c r="U832" s="111"/>
    </row>
    <row r="833" spans="1:21" x14ac:dyDescent="0.3">
      <c r="A833" s="278" t="s">
        <v>256</v>
      </c>
      <c r="B833" s="333">
        <v>42735</v>
      </c>
      <c r="C833" s="278" t="s">
        <v>126</v>
      </c>
      <c r="D833" s="278" t="s">
        <v>499</v>
      </c>
      <c r="E833" s="279">
        <v>4205523.4400000004</v>
      </c>
      <c r="F833" s="279">
        <v>0</v>
      </c>
      <c r="G833" s="279">
        <v>0</v>
      </c>
      <c r="H833" s="279">
        <v>0</v>
      </c>
      <c r="I833" s="279">
        <v>0</v>
      </c>
      <c r="J833" s="279">
        <v>0</v>
      </c>
      <c r="K833" s="279">
        <v>2215936.7400000002</v>
      </c>
      <c r="L833" s="279">
        <v>0</v>
      </c>
      <c r="M833" s="279">
        <v>6421460.1799999997</v>
      </c>
      <c r="N833" s="111"/>
      <c r="O833" s="111"/>
      <c r="P833" s="111"/>
      <c r="Q833" s="111"/>
      <c r="R833" s="111"/>
      <c r="S833" s="111"/>
      <c r="T833" s="111"/>
      <c r="U833" s="111"/>
    </row>
    <row r="834" spans="1:21" x14ac:dyDescent="0.3">
      <c r="A834" s="278" t="s">
        <v>256</v>
      </c>
      <c r="B834" s="333">
        <v>42735</v>
      </c>
      <c r="C834" s="278" t="s">
        <v>127</v>
      </c>
      <c r="D834" s="278" t="s">
        <v>500</v>
      </c>
      <c r="E834" s="279">
        <v>634813.27</v>
      </c>
      <c r="F834" s="279">
        <v>0</v>
      </c>
      <c r="G834" s="279">
        <v>0</v>
      </c>
      <c r="H834" s="279">
        <v>0</v>
      </c>
      <c r="I834" s="279">
        <v>0</v>
      </c>
      <c r="J834" s="279">
        <v>0</v>
      </c>
      <c r="K834" s="279">
        <v>0</v>
      </c>
      <c r="L834" s="279">
        <v>0</v>
      </c>
      <c r="M834" s="279">
        <v>634813.27</v>
      </c>
      <c r="N834" s="111"/>
      <c r="O834" s="111"/>
      <c r="P834" s="111"/>
      <c r="Q834" s="111"/>
      <c r="R834" s="111"/>
      <c r="S834" s="111"/>
      <c r="T834" s="111"/>
      <c r="U834" s="111"/>
    </row>
    <row r="835" spans="1:21" x14ac:dyDescent="0.3">
      <c r="A835" s="278" t="s">
        <v>256</v>
      </c>
      <c r="B835" s="333">
        <v>42735</v>
      </c>
      <c r="C835" s="278" t="s">
        <v>128</v>
      </c>
      <c r="D835" s="278" t="s">
        <v>501</v>
      </c>
      <c r="E835" s="279">
        <v>3570710.17</v>
      </c>
      <c r="F835" s="279">
        <v>0</v>
      </c>
      <c r="G835" s="279">
        <v>0</v>
      </c>
      <c r="H835" s="279">
        <v>0</v>
      </c>
      <c r="I835" s="279">
        <v>0</v>
      </c>
      <c r="J835" s="279">
        <v>0</v>
      </c>
      <c r="K835" s="279">
        <v>2215936.7400000002</v>
      </c>
      <c r="L835" s="279">
        <v>0</v>
      </c>
      <c r="M835" s="279">
        <v>5786646.9100000001</v>
      </c>
      <c r="N835" s="111"/>
      <c r="O835" s="111"/>
      <c r="P835" s="111"/>
      <c r="Q835" s="111"/>
      <c r="R835" s="111"/>
      <c r="S835" s="111"/>
      <c r="T835" s="111"/>
      <c r="U835" s="111"/>
    </row>
    <row r="836" spans="1:21" x14ac:dyDescent="0.3">
      <c r="A836" s="278" t="s">
        <v>256</v>
      </c>
      <c r="B836" s="333">
        <v>42735</v>
      </c>
      <c r="C836" s="278" t="s">
        <v>129</v>
      </c>
      <c r="D836" s="278" t="s">
        <v>502</v>
      </c>
      <c r="E836" s="279">
        <v>0</v>
      </c>
      <c r="F836" s="279">
        <v>0</v>
      </c>
      <c r="G836" s="279">
        <v>0</v>
      </c>
      <c r="H836" s="279">
        <v>0</v>
      </c>
      <c r="I836" s="279">
        <v>0</v>
      </c>
      <c r="J836" s="279">
        <v>0</v>
      </c>
      <c r="K836" s="279">
        <v>0</v>
      </c>
      <c r="L836" s="279">
        <v>0</v>
      </c>
      <c r="M836" s="279">
        <v>0</v>
      </c>
      <c r="N836" s="111"/>
      <c r="O836" s="111"/>
      <c r="P836" s="111"/>
      <c r="Q836" s="111"/>
      <c r="R836" s="111"/>
      <c r="S836" s="111"/>
      <c r="T836" s="111"/>
      <c r="U836" s="111"/>
    </row>
    <row r="837" spans="1:21" x14ac:dyDescent="0.3">
      <c r="A837" s="278" t="s">
        <v>256</v>
      </c>
      <c r="B837" s="333">
        <v>42735</v>
      </c>
      <c r="C837" s="278" t="s">
        <v>130</v>
      </c>
      <c r="D837" s="278" t="s">
        <v>503</v>
      </c>
      <c r="E837" s="279">
        <v>0</v>
      </c>
      <c r="F837" s="279">
        <v>0</v>
      </c>
      <c r="G837" s="279">
        <v>0</v>
      </c>
      <c r="H837" s="279">
        <v>0</v>
      </c>
      <c r="I837" s="279">
        <v>0</v>
      </c>
      <c r="J837" s="279">
        <v>0</v>
      </c>
      <c r="K837" s="279">
        <v>0</v>
      </c>
      <c r="L837" s="279">
        <v>0</v>
      </c>
      <c r="M837" s="279">
        <v>0</v>
      </c>
      <c r="N837" s="111"/>
      <c r="O837" s="111"/>
      <c r="P837" s="111"/>
      <c r="Q837" s="111"/>
      <c r="R837" s="111"/>
      <c r="S837" s="111"/>
      <c r="T837" s="111"/>
      <c r="U837" s="111"/>
    </row>
    <row r="838" spans="1:21" x14ac:dyDescent="0.3">
      <c r="A838" s="278" t="s">
        <v>256</v>
      </c>
      <c r="B838" s="333">
        <v>42735</v>
      </c>
      <c r="C838" s="278" t="s">
        <v>131</v>
      </c>
      <c r="D838" s="278" t="s">
        <v>504</v>
      </c>
      <c r="E838" s="279">
        <v>0</v>
      </c>
      <c r="F838" s="279">
        <v>0</v>
      </c>
      <c r="G838" s="279">
        <v>0</v>
      </c>
      <c r="H838" s="279">
        <v>0</v>
      </c>
      <c r="I838" s="279">
        <v>0</v>
      </c>
      <c r="J838" s="279">
        <v>0</v>
      </c>
      <c r="K838" s="279">
        <v>0</v>
      </c>
      <c r="L838" s="279">
        <v>0</v>
      </c>
      <c r="M838" s="279">
        <v>0</v>
      </c>
      <c r="N838" s="111"/>
      <c r="O838" s="111"/>
      <c r="P838" s="111"/>
      <c r="Q838" s="111"/>
      <c r="R838" s="111"/>
      <c r="S838" s="111"/>
      <c r="T838" s="111"/>
      <c r="U838" s="111"/>
    </row>
    <row r="839" spans="1:21" x14ac:dyDescent="0.3">
      <c r="A839" s="278" t="s">
        <v>256</v>
      </c>
      <c r="B839" s="333">
        <v>42735</v>
      </c>
      <c r="C839" s="278" t="s">
        <v>132</v>
      </c>
      <c r="D839" s="278" t="s">
        <v>102</v>
      </c>
      <c r="E839" s="279">
        <v>11368700.82</v>
      </c>
      <c r="F839" s="279">
        <v>0</v>
      </c>
      <c r="G839" s="279">
        <v>0</v>
      </c>
      <c r="H839" s="279">
        <v>0</v>
      </c>
      <c r="I839" s="279">
        <v>0</v>
      </c>
      <c r="J839" s="279">
        <v>0</v>
      </c>
      <c r="K839" s="279">
        <v>0</v>
      </c>
      <c r="L839" s="279">
        <v>0</v>
      </c>
      <c r="M839" s="279">
        <v>11368700.82</v>
      </c>
      <c r="N839" s="111"/>
      <c r="O839" s="111"/>
      <c r="P839" s="111"/>
      <c r="Q839" s="111"/>
      <c r="R839" s="111"/>
      <c r="S839" s="111"/>
      <c r="T839" s="111"/>
      <c r="U839" s="111"/>
    </row>
    <row r="840" spans="1:21" x14ac:dyDescent="0.3">
      <c r="A840" s="278" t="s">
        <v>256</v>
      </c>
      <c r="B840" s="333">
        <v>42735</v>
      </c>
      <c r="C840" s="278" t="s">
        <v>133</v>
      </c>
      <c r="D840" s="278" t="s">
        <v>103</v>
      </c>
      <c r="E840" s="279"/>
      <c r="F840" s="279"/>
      <c r="G840" s="279"/>
      <c r="H840" s="279"/>
      <c r="I840" s="279"/>
      <c r="J840" s="279"/>
      <c r="K840" s="279"/>
      <c r="L840" s="279"/>
      <c r="M840" s="279"/>
      <c r="N840" s="111"/>
      <c r="O840" s="111"/>
      <c r="P840" s="111"/>
      <c r="Q840" s="111"/>
      <c r="R840" s="111"/>
      <c r="S840" s="111"/>
      <c r="T840" s="111"/>
      <c r="U840" s="111"/>
    </row>
    <row r="841" spans="1:21" x14ac:dyDescent="0.3">
      <c r="A841" s="278" t="s">
        <v>256</v>
      </c>
      <c r="B841" s="333">
        <v>42735</v>
      </c>
      <c r="C841" s="278" t="s">
        <v>134</v>
      </c>
      <c r="D841" s="278" t="s">
        <v>105</v>
      </c>
      <c r="E841" s="279"/>
      <c r="F841" s="279"/>
      <c r="G841" s="279"/>
      <c r="H841" s="279"/>
      <c r="I841" s="279"/>
      <c r="J841" s="279"/>
      <c r="K841" s="279"/>
      <c r="L841" s="279"/>
      <c r="M841" s="279">
        <v>11368700.82</v>
      </c>
      <c r="N841" s="111"/>
      <c r="O841" s="111"/>
      <c r="P841" s="111"/>
      <c r="Q841" s="111"/>
      <c r="R841" s="111"/>
      <c r="S841" s="111"/>
      <c r="T841" s="111"/>
      <c r="U841" s="111"/>
    </row>
    <row r="842" spans="1:21" x14ac:dyDescent="0.3">
      <c r="A842" s="278" t="s">
        <v>256</v>
      </c>
      <c r="B842" s="333">
        <v>43100</v>
      </c>
      <c r="C842" s="278" t="s">
        <v>120</v>
      </c>
      <c r="D842" s="278" t="s">
        <v>493</v>
      </c>
      <c r="E842" s="279">
        <v>13010768.58</v>
      </c>
      <c r="F842" s="279">
        <v>0</v>
      </c>
      <c r="G842" s="279">
        <v>0</v>
      </c>
      <c r="H842" s="279">
        <v>0</v>
      </c>
      <c r="I842" s="279">
        <v>0</v>
      </c>
      <c r="J842" s="279">
        <v>0</v>
      </c>
      <c r="K842" s="279">
        <v>-27261.15</v>
      </c>
      <c r="L842" s="279">
        <v>0</v>
      </c>
      <c r="M842" s="279">
        <v>12983507.43</v>
      </c>
      <c r="N842" s="111"/>
      <c r="O842" s="111"/>
      <c r="P842" s="111"/>
      <c r="Q842" s="111"/>
      <c r="R842" s="111"/>
      <c r="S842" s="111"/>
      <c r="T842" s="111"/>
      <c r="U842" s="111"/>
    </row>
    <row r="843" spans="1:21" x14ac:dyDescent="0.3">
      <c r="A843" s="278" t="s">
        <v>256</v>
      </c>
      <c r="B843" s="333">
        <v>43100</v>
      </c>
      <c r="C843" s="278" t="s">
        <v>121</v>
      </c>
      <c r="D843" s="278" t="s">
        <v>494</v>
      </c>
      <c r="E843" s="279">
        <v>714801.61</v>
      </c>
      <c r="F843" s="279">
        <v>0</v>
      </c>
      <c r="G843" s="279">
        <v>0</v>
      </c>
      <c r="H843" s="279">
        <v>0</v>
      </c>
      <c r="I843" s="279">
        <v>0</v>
      </c>
      <c r="J843" s="279">
        <v>0</v>
      </c>
      <c r="K843" s="279">
        <v>0</v>
      </c>
      <c r="L843" s="279">
        <v>0</v>
      </c>
      <c r="M843" s="279">
        <v>714801.61</v>
      </c>
      <c r="N843" s="111"/>
      <c r="O843" s="111"/>
      <c r="P843" s="111"/>
      <c r="Q843" s="111"/>
      <c r="R843" s="111"/>
      <c r="S843" s="111"/>
      <c r="T843" s="111"/>
      <c r="U843" s="111"/>
    </row>
    <row r="844" spans="1:21" x14ac:dyDescent="0.3">
      <c r="A844" s="278" t="s">
        <v>256</v>
      </c>
      <c r="B844" s="333">
        <v>43100</v>
      </c>
      <c r="C844" s="278" t="s">
        <v>122</v>
      </c>
      <c r="D844" s="278" t="s">
        <v>495</v>
      </c>
      <c r="E844" s="279">
        <v>12295966.970000001</v>
      </c>
      <c r="F844" s="279">
        <v>0</v>
      </c>
      <c r="G844" s="279">
        <v>0</v>
      </c>
      <c r="H844" s="279">
        <v>0</v>
      </c>
      <c r="I844" s="279">
        <v>0</v>
      </c>
      <c r="J844" s="279">
        <v>0</v>
      </c>
      <c r="K844" s="279">
        <v>-27261.15</v>
      </c>
      <c r="L844" s="279">
        <v>0</v>
      </c>
      <c r="M844" s="279">
        <v>12268705.82</v>
      </c>
      <c r="N844" s="111"/>
      <c r="O844" s="111"/>
      <c r="P844" s="111"/>
      <c r="Q844" s="111"/>
      <c r="R844" s="111"/>
      <c r="S844" s="111"/>
      <c r="T844" s="111"/>
      <c r="U844" s="111"/>
    </row>
    <row r="845" spans="1:21" x14ac:dyDescent="0.3">
      <c r="A845" s="278" t="s">
        <v>256</v>
      </c>
      <c r="B845" s="333">
        <v>43100</v>
      </c>
      <c r="C845" s="278" t="s">
        <v>123</v>
      </c>
      <c r="D845" s="278" t="s">
        <v>496</v>
      </c>
      <c r="E845" s="279">
        <v>34787351.479999997</v>
      </c>
      <c r="F845" s="279">
        <v>0</v>
      </c>
      <c r="G845" s="279">
        <v>0</v>
      </c>
      <c r="H845" s="279">
        <v>0</v>
      </c>
      <c r="I845" s="279">
        <v>0</v>
      </c>
      <c r="J845" s="279">
        <v>0</v>
      </c>
      <c r="K845" s="279">
        <v>356199.23</v>
      </c>
      <c r="L845" s="279">
        <v>0</v>
      </c>
      <c r="M845" s="279">
        <v>35143550.710000001</v>
      </c>
      <c r="N845" s="111"/>
      <c r="O845" s="111"/>
      <c r="P845" s="111"/>
      <c r="Q845" s="111"/>
      <c r="R845" s="111"/>
      <c r="S845" s="111"/>
      <c r="T845" s="111"/>
      <c r="U845" s="111"/>
    </row>
    <row r="846" spans="1:21" x14ac:dyDescent="0.3">
      <c r="A846" s="278" t="s">
        <v>256</v>
      </c>
      <c r="B846" s="333">
        <v>43100</v>
      </c>
      <c r="C846" s="278" t="s">
        <v>124</v>
      </c>
      <c r="D846" s="278" t="s">
        <v>497</v>
      </c>
      <c r="E846" s="279">
        <v>714801.61</v>
      </c>
      <c r="F846" s="279">
        <v>0</v>
      </c>
      <c r="G846" s="279">
        <v>0</v>
      </c>
      <c r="H846" s="279">
        <v>0</v>
      </c>
      <c r="I846" s="279">
        <v>0</v>
      </c>
      <c r="J846" s="279">
        <v>0</v>
      </c>
      <c r="K846" s="279">
        <v>0</v>
      </c>
      <c r="L846" s="279">
        <v>0</v>
      </c>
      <c r="M846" s="279">
        <v>714801.61</v>
      </c>
      <c r="N846" s="111"/>
      <c r="O846" s="111"/>
      <c r="P846" s="111"/>
      <c r="Q846" s="111"/>
      <c r="R846" s="111"/>
      <c r="S846" s="111"/>
      <c r="T846" s="111"/>
      <c r="U846" s="111"/>
    </row>
    <row r="847" spans="1:21" x14ac:dyDescent="0.3">
      <c r="A847" s="278" t="s">
        <v>256</v>
      </c>
      <c r="B847" s="333">
        <v>43100</v>
      </c>
      <c r="C847" s="278" t="s">
        <v>125</v>
      </c>
      <c r="D847" s="278" t="s">
        <v>498</v>
      </c>
      <c r="E847" s="279">
        <v>34072549.869999997</v>
      </c>
      <c r="F847" s="279">
        <v>0</v>
      </c>
      <c r="G847" s="279">
        <v>0</v>
      </c>
      <c r="H847" s="279">
        <v>0</v>
      </c>
      <c r="I847" s="279">
        <v>0</v>
      </c>
      <c r="J847" s="279">
        <v>0</v>
      </c>
      <c r="K847" s="279">
        <v>356199.23</v>
      </c>
      <c r="L847" s="279">
        <v>0</v>
      </c>
      <c r="M847" s="279">
        <v>34428749.100000001</v>
      </c>
      <c r="N847" s="111"/>
      <c r="O847" s="111"/>
      <c r="P847" s="111"/>
      <c r="Q847" s="111"/>
      <c r="R847" s="111"/>
      <c r="S847" s="111"/>
      <c r="T847" s="111"/>
      <c r="U847" s="111"/>
    </row>
    <row r="848" spans="1:21" x14ac:dyDescent="0.3">
      <c r="A848" s="278" t="s">
        <v>256</v>
      </c>
      <c r="B848" s="333">
        <v>43100</v>
      </c>
      <c r="C848" s="278" t="s">
        <v>126</v>
      </c>
      <c r="D848" s="278" t="s">
        <v>499</v>
      </c>
      <c r="E848" s="279">
        <v>13323219.93</v>
      </c>
      <c r="F848" s="279">
        <v>0</v>
      </c>
      <c r="G848" s="279">
        <v>0</v>
      </c>
      <c r="H848" s="279">
        <v>0</v>
      </c>
      <c r="I848" s="279">
        <v>0</v>
      </c>
      <c r="J848" s="279">
        <v>0</v>
      </c>
      <c r="K848" s="279">
        <v>259545.60000000001</v>
      </c>
      <c r="L848" s="279">
        <v>0</v>
      </c>
      <c r="M848" s="279">
        <v>13582765.529999999</v>
      </c>
      <c r="N848" s="111"/>
      <c r="O848" s="111"/>
      <c r="P848" s="111"/>
      <c r="Q848" s="111"/>
      <c r="R848" s="111"/>
      <c r="S848" s="111"/>
      <c r="T848" s="111"/>
      <c r="U848" s="111"/>
    </row>
    <row r="849" spans="1:21" x14ac:dyDescent="0.3">
      <c r="A849" s="278" t="s">
        <v>256</v>
      </c>
      <c r="B849" s="333">
        <v>43100</v>
      </c>
      <c r="C849" s="278" t="s">
        <v>127</v>
      </c>
      <c r="D849" s="278" t="s">
        <v>500</v>
      </c>
      <c r="E849" s="279">
        <v>616199.46</v>
      </c>
      <c r="F849" s="279">
        <v>0</v>
      </c>
      <c r="G849" s="279">
        <v>0</v>
      </c>
      <c r="H849" s="279">
        <v>0</v>
      </c>
      <c r="I849" s="279">
        <v>0</v>
      </c>
      <c r="J849" s="279">
        <v>0</v>
      </c>
      <c r="K849" s="279">
        <v>0</v>
      </c>
      <c r="L849" s="279">
        <v>0</v>
      </c>
      <c r="M849" s="279">
        <v>616199.46</v>
      </c>
      <c r="N849" s="111"/>
      <c r="O849" s="111"/>
      <c r="P849" s="111"/>
      <c r="Q849" s="111"/>
      <c r="R849" s="111"/>
      <c r="S849" s="111"/>
      <c r="T849" s="111"/>
      <c r="U849" s="111"/>
    </row>
    <row r="850" spans="1:21" x14ac:dyDescent="0.3">
      <c r="A850" s="278" t="s">
        <v>256</v>
      </c>
      <c r="B850" s="333">
        <v>43100</v>
      </c>
      <c r="C850" s="278" t="s">
        <v>128</v>
      </c>
      <c r="D850" s="278" t="s">
        <v>501</v>
      </c>
      <c r="E850" s="279">
        <v>12707020.470000001</v>
      </c>
      <c r="F850" s="279">
        <v>0</v>
      </c>
      <c r="G850" s="279">
        <v>0</v>
      </c>
      <c r="H850" s="279">
        <v>0</v>
      </c>
      <c r="I850" s="279">
        <v>0</v>
      </c>
      <c r="J850" s="279">
        <v>0</v>
      </c>
      <c r="K850" s="279">
        <v>259545.60000000001</v>
      </c>
      <c r="L850" s="279">
        <v>0</v>
      </c>
      <c r="M850" s="279">
        <v>12966566.07</v>
      </c>
      <c r="N850" s="111"/>
      <c r="O850" s="111"/>
      <c r="P850" s="111"/>
      <c r="Q850" s="111"/>
      <c r="R850" s="111"/>
      <c r="S850" s="111"/>
      <c r="T850" s="111"/>
      <c r="U850" s="111"/>
    </row>
    <row r="851" spans="1:21" x14ac:dyDescent="0.3">
      <c r="A851" s="278" t="s">
        <v>256</v>
      </c>
      <c r="B851" s="333">
        <v>43100</v>
      </c>
      <c r="C851" s="278" t="s">
        <v>129</v>
      </c>
      <c r="D851" s="278" t="s">
        <v>502</v>
      </c>
      <c r="E851" s="279">
        <v>0</v>
      </c>
      <c r="F851" s="279">
        <v>0</v>
      </c>
      <c r="G851" s="279">
        <v>0</v>
      </c>
      <c r="H851" s="279">
        <v>0</v>
      </c>
      <c r="I851" s="279">
        <v>0</v>
      </c>
      <c r="J851" s="279">
        <v>0</v>
      </c>
      <c r="K851" s="279">
        <v>0</v>
      </c>
      <c r="L851" s="279">
        <v>0</v>
      </c>
      <c r="M851" s="279">
        <v>0</v>
      </c>
      <c r="N851" s="111"/>
      <c r="O851" s="111"/>
      <c r="P851" s="111"/>
      <c r="Q851" s="111"/>
      <c r="R851" s="111"/>
      <c r="S851" s="111"/>
      <c r="T851" s="111"/>
      <c r="U851" s="111"/>
    </row>
    <row r="852" spans="1:21" x14ac:dyDescent="0.3">
      <c r="A852" s="278" t="s">
        <v>256</v>
      </c>
      <c r="B852" s="333">
        <v>43100</v>
      </c>
      <c r="C852" s="278" t="s">
        <v>130</v>
      </c>
      <c r="D852" s="278" t="s">
        <v>503</v>
      </c>
      <c r="E852" s="279">
        <v>0</v>
      </c>
      <c r="F852" s="279">
        <v>0</v>
      </c>
      <c r="G852" s="279">
        <v>0</v>
      </c>
      <c r="H852" s="279">
        <v>0</v>
      </c>
      <c r="I852" s="279">
        <v>0</v>
      </c>
      <c r="J852" s="279">
        <v>0</v>
      </c>
      <c r="K852" s="279">
        <v>0</v>
      </c>
      <c r="L852" s="279">
        <v>0</v>
      </c>
      <c r="M852" s="279">
        <v>0</v>
      </c>
      <c r="N852" s="111"/>
      <c r="O852" s="111"/>
      <c r="P852" s="111"/>
      <c r="Q852" s="111"/>
      <c r="R852" s="111"/>
      <c r="S852" s="111"/>
      <c r="T852" s="111"/>
      <c r="U852" s="111"/>
    </row>
    <row r="853" spans="1:21" x14ac:dyDescent="0.3">
      <c r="A853" s="278" t="s">
        <v>256</v>
      </c>
      <c r="B853" s="333">
        <v>43100</v>
      </c>
      <c r="C853" s="278" t="s">
        <v>131</v>
      </c>
      <c r="D853" s="278" t="s">
        <v>504</v>
      </c>
      <c r="E853" s="279">
        <v>0</v>
      </c>
      <c r="F853" s="279">
        <v>0</v>
      </c>
      <c r="G853" s="279">
        <v>0</v>
      </c>
      <c r="H853" s="279">
        <v>0</v>
      </c>
      <c r="I853" s="279">
        <v>0</v>
      </c>
      <c r="J853" s="279">
        <v>0</v>
      </c>
      <c r="K853" s="279">
        <v>0</v>
      </c>
      <c r="L853" s="279">
        <v>0</v>
      </c>
      <c r="M853" s="279">
        <v>0</v>
      </c>
      <c r="N853" s="111"/>
      <c r="O853" s="111"/>
      <c r="P853" s="111"/>
      <c r="Q853" s="111"/>
      <c r="R853" s="111"/>
      <c r="S853" s="111"/>
      <c r="T853" s="111"/>
      <c r="U853" s="111"/>
    </row>
    <row r="854" spans="1:21" x14ac:dyDescent="0.3">
      <c r="A854" s="278" t="s">
        <v>256</v>
      </c>
      <c r="B854" s="333">
        <v>43100</v>
      </c>
      <c r="C854" s="278" t="s">
        <v>132</v>
      </c>
      <c r="D854" s="278" t="s">
        <v>102</v>
      </c>
      <c r="E854" s="279">
        <v>11702887.82</v>
      </c>
      <c r="F854" s="279">
        <v>0</v>
      </c>
      <c r="G854" s="279">
        <v>0</v>
      </c>
      <c r="H854" s="279">
        <v>0</v>
      </c>
      <c r="I854" s="279">
        <v>0</v>
      </c>
      <c r="J854" s="279">
        <v>0</v>
      </c>
      <c r="K854" s="279">
        <v>0</v>
      </c>
      <c r="L854" s="279">
        <v>0</v>
      </c>
      <c r="M854" s="279">
        <v>11702887.82</v>
      </c>
      <c r="N854" s="111"/>
      <c r="O854" s="111"/>
      <c r="P854" s="111"/>
      <c r="Q854" s="111"/>
      <c r="R854" s="111"/>
      <c r="S854" s="111"/>
      <c r="T854" s="111"/>
      <c r="U854" s="111"/>
    </row>
    <row r="855" spans="1:21" x14ac:dyDescent="0.3">
      <c r="A855" s="278" t="s">
        <v>256</v>
      </c>
      <c r="B855" s="333">
        <v>43100</v>
      </c>
      <c r="C855" s="278" t="s">
        <v>133</v>
      </c>
      <c r="D855" s="278" t="s">
        <v>103</v>
      </c>
      <c r="E855" s="279"/>
      <c r="F855" s="279"/>
      <c r="G855" s="279"/>
      <c r="H855" s="279"/>
      <c r="I855" s="279"/>
      <c r="J855" s="279"/>
      <c r="K855" s="279"/>
      <c r="L855" s="279"/>
      <c r="M855" s="279"/>
      <c r="N855" s="111"/>
      <c r="O855" s="111"/>
      <c r="P855" s="111"/>
      <c r="Q855" s="111"/>
      <c r="R855" s="111"/>
      <c r="S855" s="111"/>
      <c r="T855" s="111"/>
      <c r="U855" s="111"/>
    </row>
    <row r="856" spans="1:21" x14ac:dyDescent="0.3">
      <c r="A856" s="278" t="s">
        <v>256</v>
      </c>
      <c r="B856" s="333">
        <v>43100</v>
      </c>
      <c r="C856" s="278" t="s">
        <v>134</v>
      </c>
      <c r="D856" s="278" t="s">
        <v>105</v>
      </c>
      <c r="E856" s="279"/>
      <c r="F856" s="279"/>
      <c r="G856" s="279"/>
      <c r="H856" s="279"/>
      <c r="I856" s="279"/>
      <c r="J856" s="279"/>
      <c r="K856" s="279"/>
      <c r="L856" s="279"/>
      <c r="M856" s="279">
        <v>11702887.82</v>
      </c>
      <c r="N856" s="111"/>
      <c r="O856" s="111"/>
      <c r="P856" s="111"/>
      <c r="Q856" s="111"/>
      <c r="R856" s="111"/>
      <c r="S856" s="111"/>
      <c r="T856" s="111"/>
      <c r="U856" s="111"/>
    </row>
    <row r="857" spans="1:21" x14ac:dyDescent="0.3">
      <c r="A857" s="278" t="s">
        <v>256</v>
      </c>
      <c r="B857" s="333">
        <v>43465</v>
      </c>
      <c r="C857" s="278" t="s">
        <v>120</v>
      </c>
      <c r="D857" s="278" t="s">
        <v>493</v>
      </c>
      <c r="E857" s="279">
        <v>12184076.779999999</v>
      </c>
      <c r="F857" s="279"/>
      <c r="G857" s="279"/>
      <c r="H857" s="279"/>
      <c r="I857" s="279"/>
      <c r="J857" s="279"/>
      <c r="K857" s="279">
        <v>-13444.04</v>
      </c>
      <c r="L857" s="279"/>
      <c r="M857" s="279">
        <v>12170632.74</v>
      </c>
      <c r="N857" s="111"/>
      <c r="O857" s="111"/>
      <c r="P857" s="111"/>
      <c r="Q857" s="111"/>
      <c r="R857" s="111"/>
      <c r="S857" s="111"/>
      <c r="T857" s="111"/>
      <c r="U857" s="111"/>
    </row>
    <row r="858" spans="1:21" x14ac:dyDescent="0.3">
      <c r="A858" s="278" t="s">
        <v>256</v>
      </c>
      <c r="B858" s="333">
        <v>43465</v>
      </c>
      <c r="C858" s="278" t="s">
        <v>121</v>
      </c>
      <c r="D858" s="278" t="s">
        <v>494</v>
      </c>
      <c r="E858" s="279"/>
      <c r="F858" s="279"/>
      <c r="G858" s="279"/>
      <c r="H858" s="279"/>
      <c r="I858" s="279"/>
      <c r="J858" s="279"/>
      <c r="K858" s="279">
        <v>0</v>
      </c>
      <c r="L858" s="279"/>
      <c r="M858" s="279">
        <v>0</v>
      </c>
      <c r="N858" s="111"/>
      <c r="O858" s="111"/>
      <c r="P858" s="111"/>
      <c r="Q858" s="111"/>
      <c r="R858" s="111"/>
      <c r="S858" s="111"/>
      <c r="T858" s="111"/>
      <c r="U858" s="111"/>
    </row>
    <row r="859" spans="1:21" x14ac:dyDescent="0.3">
      <c r="A859" s="278" t="s">
        <v>256</v>
      </c>
      <c r="B859" s="333">
        <v>43465</v>
      </c>
      <c r="C859" s="278" t="s">
        <v>122</v>
      </c>
      <c r="D859" s="278" t="s">
        <v>495</v>
      </c>
      <c r="E859" s="279">
        <v>12184076.779999999</v>
      </c>
      <c r="F859" s="279"/>
      <c r="G859" s="279"/>
      <c r="H859" s="279"/>
      <c r="I859" s="279"/>
      <c r="J859" s="279"/>
      <c r="K859" s="279">
        <v>-13444.04</v>
      </c>
      <c r="L859" s="279"/>
      <c r="M859" s="279">
        <v>12170632.74</v>
      </c>
      <c r="N859" s="111"/>
      <c r="O859" s="111"/>
      <c r="P859" s="111"/>
      <c r="Q859" s="111"/>
      <c r="R859" s="111"/>
      <c r="S859" s="111"/>
      <c r="T859" s="111"/>
      <c r="U859" s="111"/>
    </row>
    <row r="860" spans="1:21" x14ac:dyDescent="0.3">
      <c r="A860" s="278" t="s">
        <v>256</v>
      </c>
      <c r="B860" s="333">
        <v>43465</v>
      </c>
      <c r="C860" s="278" t="s">
        <v>123</v>
      </c>
      <c r="D860" s="278" t="s">
        <v>496</v>
      </c>
      <c r="E860" s="279">
        <v>47957503.5</v>
      </c>
      <c r="F860" s="279"/>
      <c r="G860" s="279"/>
      <c r="H860" s="279"/>
      <c r="I860" s="279"/>
      <c r="J860" s="279"/>
      <c r="K860" s="279">
        <v>294534.86</v>
      </c>
      <c r="L860" s="279"/>
      <c r="M860" s="279">
        <v>48252038.359999999</v>
      </c>
      <c r="N860" s="111"/>
      <c r="O860" s="111"/>
      <c r="P860" s="111"/>
      <c r="Q860" s="111"/>
      <c r="R860" s="111"/>
      <c r="S860" s="111"/>
      <c r="T860" s="111"/>
      <c r="U860" s="111"/>
    </row>
    <row r="861" spans="1:21" x14ac:dyDescent="0.3">
      <c r="A861" s="278" t="s">
        <v>256</v>
      </c>
      <c r="B861" s="333">
        <v>43465</v>
      </c>
      <c r="C861" s="278" t="s">
        <v>124</v>
      </c>
      <c r="D861" s="278" t="s">
        <v>497</v>
      </c>
      <c r="E861" s="279">
        <v>664286.68000000005</v>
      </c>
      <c r="F861" s="279"/>
      <c r="G861" s="279"/>
      <c r="H861" s="279"/>
      <c r="I861" s="279"/>
      <c r="J861" s="279"/>
      <c r="K861" s="279">
        <v>0</v>
      </c>
      <c r="L861" s="279"/>
      <c r="M861" s="279">
        <v>664286.68000000005</v>
      </c>
      <c r="N861" s="111"/>
      <c r="O861" s="111"/>
      <c r="P861" s="111"/>
      <c r="Q861" s="111"/>
      <c r="R861" s="111"/>
      <c r="S861" s="111"/>
      <c r="T861" s="111"/>
      <c r="U861" s="111"/>
    </row>
    <row r="862" spans="1:21" x14ac:dyDescent="0.3">
      <c r="A862" s="278" t="s">
        <v>256</v>
      </c>
      <c r="B862" s="333">
        <v>43465</v>
      </c>
      <c r="C862" s="278" t="s">
        <v>125</v>
      </c>
      <c r="D862" s="278" t="s">
        <v>498</v>
      </c>
      <c r="E862" s="279">
        <v>47293216.82</v>
      </c>
      <c r="F862" s="279"/>
      <c r="G862" s="279"/>
      <c r="H862" s="279"/>
      <c r="I862" s="279"/>
      <c r="J862" s="279"/>
      <c r="K862" s="279">
        <v>294534.86</v>
      </c>
      <c r="L862" s="279"/>
      <c r="M862" s="279">
        <v>47587751.68</v>
      </c>
      <c r="N862" s="111"/>
      <c r="O862" s="111"/>
      <c r="P862" s="111"/>
      <c r="Q862" s="111"/>
      <c r="R862" s="111"/>
      <c r="S862" s="111"/>
      <c r="T862" s="111"/>
      <c r="U862" s="111"/>
    </row>
    <row r="863" spans="1:21" x14ac:dyDescent="0.3">
      <c r="A863" s="278" t="s">
        <v>256</v>
      </c>
      <c r="B863" s="333">
        <v>43465</v>
      </c>
      <c r="C863" s="278" t="s">
        <v>126</v>
      </c>
      <c r="D863" s="278" t="s">
        <v>499</v>
      </c>
      <c r="E863" s="279">
        <v>13443161.210000001</v>
      </c>
      <c r="F863" s="279"/>
      <c r="G863" s="279"/>
      <c r="H863" s="279"/>
      <c r="I863" s="279"/>
      <c r="J863" s="279"/>
      <c r="K863" s="279">
        <v>256777.54</v>
      </c>
      <c r="L863" s="279"/>
      <c r="M863" s="279">
        <v>13699938.75</v>
      </c>
      <c r="N863" s="111"/>
      <c r="O863" s="111"/>
      <c r="P863" s="111"/>
      <c r="Q863" s="111"/>
      <c r="R863" s="111"/>
      <c r="S863" s="111"/>
      <c r="T863" s="111"/>
      <c r="U863" s="111"/>
    </row>
    <row r="864" spans="1:21" x14ac:dyDescent="0.3">
      <c r="A864" s="278" t="s">
        <v>256</v>
      </c>
      <c r="B864" s="333">
        <v>43465</v>
      </c>
      <c r="C864" s="278" t="s">
        <v>127</v>
      </c>
      <c r="D864" s="278" t="s">
        <v>500</v>
      </c>
      <c r="E864" s="279">
        <v>-135644.57</v>
      </c>
      <c r="F864" s="279"/>
      <c r="G864" s="279"/>
      <c r="H864" s="279"/>
      <c r="I864" s="279"/>
      <c r="J864" s="279"/>
      <c r="K864" s="279">
        <v>0</v>
      </c>
      <c r="L864" s="279"/>
      <c r="M864" s="279">
        <v>-135644.57</v>
      </c>
      <c r="N864" s="111"/>
      <c r="O864" s="111"/>
      <c r="P864" s="111"/>
      <c r="Q864" s="111"/>
      <c r="R864" s="111"/>
      <c r="S864" s="111"/>
      <c r="T864" s="111"/>
      <c r="U864" s="111"/>
    </row>
    <row r="865" spans="1:21" x14ac:dyDescent="0.3">
      <c r="A865" s="278" t="s">
        <v>256</v>
      </c>
      <c r="B865" s="333">
        <v>43465</v>
      </c>
      <c r="C865" s="278" t="s">
        <v>128</v>
      </c>
      <c r="D865" s="278" t="s">
        <v>501</v>
      </c>
      <c r="E865" s="279">
        <v>13578805.779999999</v>
      </c>
      <c r="F865" s="279"/>
      <c r="G865" s="279"/>
      <c r="H865" s="279"/>
      <c r="I865" s="279"/>
      <c r="J865" s="279"/>
      <c r="K865" s="279">
        <v>256777.54</v>
      </c>
      <c r="L865" s="279"/>
      <c r="M865" s="279">
        <v>13835583.32</v>
      </c>
      <c r="N865" s="111"/>
      <c r="O865" s="111"/>
      <c r="P865" s="111"/>
      <c r="Q865" s="111"/>
      <c r="R865" s="111"/>
      <c r="S865" s="111"/>
      <c r="T865" s="111"/>
      <c r="U865" s="111"/>
    </row>
    <row r="866" spans="1:21" x14ac:dyDescent="0.3">
      <c r="A866" s="278" t="s">
        <v>256</v>
      </c>
      <c r="B866" s="333">
        <v>43465</v>
      </c>
      <c r="C866" s="278" t="s">
        <v>129</v>
      </c>
      <c r="D866" s="278" t="s">
        <v>502</v>
      </c>
      <c r="E866" s="279"/>
      <c r="F866" s="279"/>
      <c r="G866" s="279"/>
      <c r="H866" s="279"/>
      <c r="I866" s="279"/>
      <c r="J866" s="279"/>
      <c r="K866" s="279"/>
      <c r="L866" s="279"/>
      <c r="M866" s="279"/>
      <c r="N866" s="111"/>
      <c r="O866" s="111"/>
      <c r="P866" s="111"/>
      <c r="Q866" s="111"/>
      <c r="R866" s="111"/>
      <c r="S866" s="111"/>
      <c r="T866" s="111"/>
      <c r="U866" s="111"/>
    </row>
    <row r="867" spans="1:21" x14ac:dyDescent="0.3">
      <c r="A867" s="278" t="s">
        <v>256</v>
      </c>
      <c r="B867" s="333">
        <v>43465</v>
      </c>
      <c r="C867" s="278" t="s">
        <v>130</v>
      </c>
      <c r="D867" s="278" t="s">
        <v>503</v>
      </c>
      <c r="E867" s="279"/>
      <c r="F867" s="279"/>
      <c r="G867" s="279"/>
      <c r="H867" s="279"/>
      <c r="I867" s="279"/>
      <c r="J867" s="279"/>
      <c r="K867" s="279"/>
      <c r="L867" s="279"/>
      <c r="M867" s="279"/>
      <c r="N867" s="111"/>
      <c r="O867" s="111"/>
      <c r="P867" s="111"/>
      <c r="Q867" s="111"/>
      <c r="R867" s="111"/>
      <c r="S867" s="111"/>
      <c r="T867" s="111"/>
      <c r="U867" s="111"/>
    </row>
    <row r="868" spans="1:21" x14ac:dyDescent="0.3">
      <c r="A868" s="278" t="s">
        <v>256</v>
      </c>
      <c r="B868" s="333">
        <v>43465</v>
      </c>
      <c r="C868" s="278" t="s">
        <v>131</v>
      </c>
      <c r="D868" s="278" t="s">
        <v>504</v>
      </c>
      <c r="E868" s="279"/>
      <c r="F868" s="279"/>
      <c r="G868" s="279"/>
      <c r="H868" s="279"/>
      <c r="I868" s="279"/>
      <c r="J868" s="279"/>
      <c r="K868" s="279"/>
      <c r="L868" s="279"/>
      <c r="M868" s="279"/>
      <c r="N868" s="111"/>
      <c r="O868" s="111"/>
      <c r="P868" s="111"/>
      <c r="Q868" s="111"/>
      <c r="R868" s="111"/>
      <c r="S868" s="111"/>
      <c r="T868" s="111"/>
      <c r="U868" s="111"/>
    </row>
    <row r="869" spans="1:21" x14ac:dyDescent="0.3">
      <c r="A869" s="278" t="s">
        <v>256</v>
      </c>
      <c r="B869" s="333">
        <v>43465</v>
      </c>
      <c r="C869" s="278" t="s">
        <v>132</v>
      </c>
      <c r="D869" s="278" t="s">
        <v>102</v>
      </c>
      <c r="E869" s="279">
        <v>12640051.800000001</v>
      </c>
      <c r="F869" s="279"/>
      <c r="G869" s="279"/>
      <c r="H869" s="279"/>
      <c r="I869" s="279"/>
      <c r="J869" s="279"/>
      <c r="K869" s="279"/>
      <c r="L869" s="279"/>
      <c r="M869" s="279">
        <v>12640051.800000001</v>
      </c>
      <c r="N869" s="111"/>
      <c r="O869" s="111"/>
      <c r="P869" s="111"/>
      <c r="Q869" s="111"/>
      <c r="R869" s="111"/>
      <c r="S869" s="111"/>
      <c r="T869" s="111"/>
      <c r="U869" s="111"/>
    </row>
    <row r="870" spans="1:21" x14ac:dyDescent="0.3">
      <c r="A870" s="278" t="s">
        <v>256</v>
      </c>
      <c r="B870" s="333">
        <v>43465</v>
      </c>
      <c r="C870" s="278" t="s">
        <v>133</v>
      </c>
      <c r="D870" s="278" t="s">
        <v>103</v>
      </c>
      <c r="E870" s="279"/>
      <c r="F870" s="279"/>
      <c r="G870" s="279"/>
      <c r="H870" s="279"/>
      <c r="I870" s="279"/>
      <c r="J870" s="279"/>
      <c r="K870" s="279"/>
      <c r="L870" s="279"/>
      <c r="M870" s="279"/>
      <c r="N870" s="111"/>
      <c r="O870" s="111"/>
      <c r="P870" s="111"/>
      <c r="Q870" s="111"/>
      <c r="R870" s="111"/>
      <c r="S870" s="111"/>
      <c r="T870" s="111"/>
      <c r="U870" s="111"/>
    </row>
    <row r="871" spans="1:21" x14ac:dyDescent="0.3">
      <c r="A871" s="278" t="s">
        <v>256</v>
      </c>
      <c r="B871" s="333">
        <v>43465</v>
      </c>
      <c r="C871" s="278" t="s">
        <v>134</v>
      </c>
      <c r="D871" s="278" t="s">
        <v>105</v>
      </c>
      <c r="E871" s="279"/>
      <c r="F871" s="279"/>
      <c r="G871" s="279"/>
      <c r="H871" s="279"/>
      <c r="I871" s="279"/>
      <c r="J871" s="279"/>
      <c r="K871" s="279"/>
      <c r="L871" s="279"/>
      <c r="M871" s="279">
        <v>12640051.800000001</v>
      </c>
      <c r="N871" s="111"/>
      <c r="O871" s="111"/>
      <c r="P871" s="111"/>
      <c r="Q871" s="111"/>
      <c r="R871" s="111"/>
      <c r="S871" s="111"/>
      <c r="T871" s="111"/>
      <c r="U871" s="111"/>
    </row>
    <row r="872" spans="1:21" x14ac:dyDescent="0.3">
      <c r="A872" s="278" t="s">
        <v>168</v>
      </c>
      <c r="B872" s="333">
        <v>42735</v>
      </c>
      <c r="C872" s="278" t="s">
        <v>120</v>
      </c>
      <c r="D872" s="278" t="s">
        <v>493</v>
      </c>
      <c r="E872" s="279"/>
      <c r="F872" s="279"/>
      <c r="G872" s="279"/>
      <c r="H872" s="279"/>
      <c r="I872" s="279"/>
      <c r="J872" s="279"/>
      <c r="K872" s="279">
        <v>5790063.0999999996</v>
      </c>
      <c r="L872" s="279">
        <v>21264694.23</v>
      </c>
      <c r="M872" s="279">
        <v>27054757.329999998</v>
      </c>
      <c r="N872" s="111"/>
      <c r="O872" s="111"/>
      <c r="P872" s="111"/>
      <c r="Q872" s="111"/>
      <c r="R872" s="111"/>
      <c r="S872" s="111"/>
      <c r="T872" s="111"/>
      <c r="U872" s="111"/>
    </row>
    <row r="873" spans="1:21" x14ac:dyDescent="0.3">
      <c r="A873" s="278" t="s">
        <v>168</v>
      </c>
      <c r="B873" s="333">
        <v>42735</v>
      </c>
      <c r="C873" s="278" t="s">
        <v>121</v>
      </c>
      <c r="D873" s="278" t="s">
        <v>494</v>
      </c>
      <c r="E873" s="279"/>
      <c r="F873" s="279"/>
      <c r="G873" s="279"/>
      <c r="H873" s="279"/>
      <c r="I873" s="279"/>
      <c r="J873" s="279"/>
      <c r="K873" s="279"/>
      <c r="L873" s="279">
        <v>1112336.1200000001</v>
      </c>
      <c r="M873" s="279">
        <v>1112336.1200000001</v>
      </c>
      <c r="N873" s="111"/>
      <c r="O873" s="111"/>
      <c r="P873" s="111"/>
      <c r="Q873" s="111"/>
      <c r="R873" s="111"/>
      <c r="S873" s="111"/>
      <c r="T873" s="111"/>
      <c r="U873" s="111"/>
    </row>
    <row r="874" spans="1:21" x14ac:dyDescent="0.3">
      <c r="A874" s="278" t="s">
        <v>168</v>
      </c>
      <c r="B874" s="333">
        <v>42735</v>
      </c>
      <c r="C874" s="278" t="s">
        <v>122</v>
      </c>
      <c r="D874" s="278" t="s">
        <v>495</v>
      </c>
      <c r="E874" s="279"/>
      <c r="F874" s="279"/>
      <c r="G874" s="279"/>
      <c r="H874" s="279"/>
      <c r="I874" s="279"/>
      <c r="J874" s="279"/>
      <c r="K874" s="279">
        <v>5790063.0999999996</v>
      </c>
      <c r="L874" s="279">
        <v>20152358.109999999</v>
      </c>
      <c r="M874" s="279">
        <v>25942421.210000001</v>
      </c>
      <c r="N874" s="111"/>
      <c r="O874" s="111"/>
      <c r="P874" s="111"/>
      <c r="Q874" s="111"/>
      <c r="R874" s="111"/>
      <c r="S874" s="111"/>
      <c r="T874" s="111"/>
      <c r="U874" s="111"/>
    </row>
    <row r="875" spans="1:21" x14ac:dyDescent="0.3">
      <c r="A875" s="278" t="s">
        <v>168</v>
      </c>
      <c r="B875" s="333">
        <v>42735</v>
      </c>
      <c r="C875" s="278" t="s">
        <v>123</v>
      </c>
      <c r="D875" s="278" t="s">
        <v>496</v>
      </c>
      <c r="E875" s="279"/>
      <c r="F875" s="279"/>
      <c r="G875" s="279"/>
      <c r="H875" s="279"/>
      <c r="I875" s="279"/>
      <c r="J875" s="279"/>
      <c r="K875" s="279">
        <v>5790063.0999999996</v>
      </c>
      <c r="L875" s="279">
        <v>21264694.23</v>
      </c>
      <c r="M875" s="279">
        <v>27054757.329999998</v>
      </c>
      <c r="N875" s="111"/>
      <c r="O875" s="111"/>
      <c r="P875" s="111"/>
      <c r="Q875" s="111"/>
      <c r="R875" s="111"/>
      <c r="S875" s="111"/>
      <c r="T875" s="111"/>
      <c r="U875" s="111"/>
    </row>
    <row r="876" spans="1:21" x14ac:dyDescent="0.3">
      <c r="A876" s="278" t="s">
        <v>168</v>
      </c>
      <c r="B876" s="333">
        <v>42735</v>
      </c>
      <c r="C876" s="278" t="s">
        <v>124</v>
      </c>
      <c r="D876" s="278" t="s">
        <v>497</v>
      </c>
      <c r="E876" s="279"/>
      <c r="F876" s="279"/>
      <c r="G876" s="279"/>
      <c r="H876" s="279"/>
      <c r="I876" s="279"/>
      <c r="J876" s="279"/>
      <c r="K876" s="279"/>
      <c r="L876" s="279">
        <v>1112336.1200000001</v>
      </c>
      <c r="M876" s="279">
        <v>1112336.1200000001</v>
      </c>
      <c r="N876" s="111"/>
      <c r="O876" s="111"/>
      <c r="P876" s="111"/>
      <c r="Q876" s="111"/>
      <c r="R876" s="111"/>
      <c r="S876" s="111"/>
      <c r="T876" s="111"/>
      <c r="U876" s="111"/>
    </row>
    <row r="877" spans="1:21" x14ac:dyDescent="0.3">
      <c r="A877" s="278" t="s">
        <v>168</v>
      </c>
      <c r="B877" s="333">
        <v>42735</v>
      </c>
      <c r="C877" s="278" t="s">
        <v>125</v>
      </c>
      <c r="D877" s="278" t="s">
        <v>498</v>
      </c>
      <c r="E877" s="279"/>
      <c r="F877" s="279"/>
      <c r="G877" s="279"/>
      <c r="H877" s="279"/>
      <c r="I877" s="279"/>
      <c r="J877" s="279"/>
      <c r="K877" s="279">
        <v>5790063.0999999996</v>
      </c>
      <c r="L877" s="279">
        <v>20152358.109999999</v>
      </c>
      <c r="M877" s="279">
        <v>25942421.210000001</v>
      </c>
      <c r="N877" s="111"/>
      <c r="O877" s="111"/>
      <c r="P877" s="111"/>
      <c r="Q877" s="111"/>
      <c r="R877" s="111"/>
      <c r="S877" s="111"/>
      <c r="T877" s="111"/>
      <c r="U877" s="111"/>
    </row>
    <row r="878" spans="1:21" x14ac:dyDescent="0.3">
      <c r="A878" s="278" t="s">
        <v>168</v>
      </c>
      <c r="B878" s="333">
        <v>42735</v>
      </c>
      <c r="C878" s="278" t="s">
        <v>126</v>
      </c>
      <c r="D878" s="278" t="s">
        <v>499</v>
      </c>
      <c r="E878" s="279"/>
      <c r="F878" s="279"/>
      <c r="G878" s="279"/>
      <c r="H878" s="279"/>
      <c r="I878" s="279"/>
      <c r="J878" s="279"/>
      <c r="K878" s="279">
        <v>2077009.88</v>
      </c>
      <c r="L878" s="279">
        <v>5243198.33</v>
      </c>
      <c r="M878" s="279">
        <v>7320208.21</v>
      </c>
      <c r="N878" s="111"/>
      <c r="O878" s="111"/>
      <c r="P878" s="111"/>
      <c r="Q878" s="111"/>
      <c r="R878" s="111"/>
      <c r="S878" s="111"/>
      <c r="T878" s="111"/>
      <c r="U878" s="111"/>
    </row>
    <row r="879" spans="1:21" x14ac:dyDescent="0.3">
      <c r="A879" s="278" t="s">
        <v>168</v>
      </c>
      <c r="B879" s="333">
        <v>42735</v>
      </c>
      <c r="C879" s="278" t="s">
        <v>127</v>
      </c>
      <c r="D879" s="278" t="s">
        <v>500</v>
      </c>
      <c r="E879" s="279"/>
      <c r="F879" s="279"/>
      <c r="G879" s="279"/>
      <c r="H879" s="279"/>
      <c r="I879" s="279"/>
      <c r="J879" s="279"/>
      <c r="K879" s="279"/>
      <c r="L879" s="279">
        <v>548904.82999999996</v>
      </c>
      <c r="M879" s="279">
        <v>548904.82999999996</v>
      </c>
      <c r="N879" s="111"/>
      <c r="O879" s="111"/>
      <c r="P879" s="111"/>
      <c r="Q879" s="111"/>
      <c r="R879" s="111"/>
      <c r="S879" s="111"/>
      <c r="T879" s="111"/>
      <c r="U879" s="111"/>
    </row>
    <row r="880" spans="1:21" x14ac:dyDescent="0.3">
      <c r="A880" s="278" t="s">
        <v>168</v>
      </c>
      <c r="B880" s="333">
        <v>42735</v>
      </c>
      <c r="C880" s="278" t="s">
        <v>128</v>
      </c>
      <c r="D880" s="278" t="s">
        <v>501</v>
      </c>
      <c r="E880" s="279"/>
      <c r="F880" s="279"/>
      <c r="G880" s="279"/>
      <c r="H880" s="279"/>
      <c r="I880" s="279"/>
      <c r="J880" s="279"/>
      <c r="K880" s="279">
        <v>2077009.88</v>
      </c>
      <c r="L880" s="279">
        <v>4694293.5</v>
      </c>
      <c r="M880" s="279">
        <v>6771303.3799999999</v>
      </c>
      <c r="N880" s="111"/>
      <c r="O880" s="111"/>
      <c r="P880" s="111"/>
      <c r="Q880" s="111"/>
      <c r="R880" s="111"/>
      <c r="S880" s="111"/>
      <c r="T880" s="111"/>
      <c r="U880" s="111"/>
    </row>
    <row r="881" spans="1:21" x14ac:dyDescent="0.3">
      <c r="A881" s="278" t="s">
        <v>168</v>
      </c>
      <c r="B881" s="333">
        <v>42735</v>
      </c>
      <c r="C881" s="278" t="s">
        <v>129</v>
      </c>
      <c r="D881" s="278" t="s">
        <v>502</v>
      </c>
      <c r="E881" s="279"/>
      <c r="F881" s="279"/>
      <c r="G881" s="279"/>
      <c r="H881" s="279"/>
      <c r="I881" s="279"/>
      <c r="J881" s="279"/>
      <c r="K881" s="279"/>
      <c r="L881" s="279"/>
      <c r="M881" s="279"/>
      <c r="N881" s="111"/>
      <c r="O881" s="111"/>
      <c r="P881" s="111"/>
      <c r="Q881" s="111"/>
      <c r="R881" s="111"/>
      <c r="S881" s="111"/>
      <c r="T881" s="111"/>
      <c r="U881" s="111"/>
    </row>
    <row r="882" spans="1:21" x14ac:dyDescent="0.3">
      <c r="A882" s="278" t="s">
        <v>168</v>
      </c>
      <c r="B882" s="333">
        <v>42735</v>
      </c>
      <c r="C882" s="278" t="s">
        <v>130</v>
      </c>
      <c r="D882" s="278" t="s">
        <v>503</v>
      </c>
      <c r="E882" s="279"/>
      <c r="F882" s="279"/>
      <c r="G882" s="279"/>
      <c r="H882" s="279"/>
      <c r="I882" s="279"/>
      <c r="J882" s="279"/>
      <c r="K882" s="279"/>
      <c r="L882" s="279"/>
      <c r="M882" s="279"/>
      <c r="N882" s="111"/>
      <c r="O882" s="111"/>
      <c r="P882" s="111"/>
      <c r="Q882" s="111"/>
      <c r="R882" s="111"/>
      <c r="S882" s="111"/>
      <c r="T882" s="111"/>
      <c r="U882" s="111"/>
    </row>
    <row r="883" spans="1:21" x14ac:dyDescent="0.3">
      <c r="A883" s="278" t="s">
        <v>168</v>
      </c>
      <c r="B883" s="333">
        <v>42735</v>
      </c>
      <c r="C883" s="278" t="s">
        <v>131</v>
      </c>
      <c r="D883" s="278" t="s">
        <v>504</v>
      </c>
      <c r="E883" s="279"/>
      <c r="F883" s="279"/>
      <c r="G883" s="279"/>
      <c r="H883" s="279"/>
      <c r="I883" s="279"/>
      <c r="J883" s="279"/>
      <c r="K883" s="279"/>
      <c r="L883" s="279"/>
      <c r="M883" s="279"/>
      <c r="N883" s="111"/>
      <c r="O883" s="111"/>
      <c r="P883" s="111"/>
      <c r="Q883" s="111"/>
      <c r="R883" s="111"/>
      <c r="S883" s="111"/>
      <c r="T883" s="111"/>
      <c r="U883" s="111"/>
    </row>
    <row r="884" spans="1:21" x14ac:dyDescent="0.3">
      <c r="A884" s="278" t="s">
        <v>168</v>
      </c>
      <c r="B884" s="333">
        <v>42735</v>
      </c>
      <c r="C884" s="278" t="s">
        <v>132</v>
      </c>
      <c r="D884" s="278" t="s">
        <v>102</v>
      </c>
      <c r="E884" s="279"/>
      <c r="F884" s="279"/>
      <c r="G884" s="279"/>
      <c r="H884" s="279"/>
      <c r="I884" s="279"/>
      <c r="J884" s="279"/>
      <c r="K884" s="279">
        <v>1082962.19</v>
      </c>
      <c r="L884" s="279">
        <v>187717.32</v>
      </c>
      <c r="M884" s="279">
        <v>1270679.51</v>
      </c>
      <c r="N884" s="111"/>
      <c r="O884" s="111"/>
      <c r="P884" s="111"/>
      <c r="Q884" s="111"/>
      <c r="R884" s="111"/>
      <c r="S884" s="111"/>
      <c r="T884" s="111"/>
      <c r="U884" s="111"/>
    </row>
    <row r="885" spans="1:21" x14ac:dyDescent="0.3">
      <c r="A885" s="278" t="s">
        <v>168</v>
      </c>
      <c r="B885" s="333">
        <v>42735</v>
      </c>
      <c r="C885" s="278" t="s">
        <v>133</v>
      </c>
      <c r="D885" s="278" t="s">
        <v>103</v>
      </c>
      <c r="E885" s="279"/>
      <c r="F885" s="279"/>
      <c r="G885" s="279"/>
      <c r="H885" s="279"/>
      <c r="I885" s="279"/>
      <c r="J885" s="279"/>
      <c r="K885" s="279"/>
      <c r="L885" s="279"/>
      <c r="M885" s="279">
        <v>1013565.15</v>
      </c>
      <c r="N885" s="111"/>
      <c r="O885" s="111"/>
      <c r="P885" s="111"/>
      <c r="Q885" s="111"/>
      <c r="R885" s="111"/>
      <c r="S885" s="111"/>
      <c r="T885" s="111"/>
      <c r="U885" s="111"/>
    </row>
    <row r="886" spans="1:21" x14ac:dyDescent="0.3">
      <c r="A886" s="278" t="s">
        <v>168</v>
      </c>
      <c r="B886" s="333">
        <v>42735</v>
      </c>
      <c r="C886" s="278" t="s">
        <v>134</v>
      </c>
      <c r="D886" s="278" t="s">
        <v>105</v>
      </c>
      <c r="E886" s="279"/>
      <c r="F886" s="279"/>
      <c r="G886" s="279"/>
      <c r="H886" s="279"/>
      <c r="I886" s="279"/>
      <c r="J886" s="279"/>
      <c r="K886" s="279"/>
      <c r="L886" s="279"/>
      <c r="M886" s="279">
        <v>2284244.66</v>
      </c>
      <c r="N886" s="111"/>
      <c r="O886" s="111"/>
      <c r="P886" s="111"/>
      <c r="Q886" s="111"/>
      <c r="R886" s="111"/>
      <c r="S886" s="111"/>
      <c r="T886" s="111"/>
      <c r="U886" s="111"/>
    </row>
    <row r="887" spans="1:21" x14ac:dyDescent="0.3">
      <c r="A887" s="278" t="s">
        <v>168</v>
      </c>
      <c r="B887" s="333">
        <v>43100</v>
      </c>
      <c r="C887" s="278" t="s">
        <v>120</v>
      </c>
      <c r="D887" s="278" t="s">
        <v>493</v>
      </c>
      <c r="E887" s="279"/>
      <c r="F887" s="279"/>
      <c r="G887" s="279"/>
      <c r="H887" s="279"/>
      <c r="I887" s="279"/>
      <c r="J887" s="279"/>
      <c r="K887" s="279">
        <v>8433114.0800000001</v>
      </c>
      <c r="L887" s="279">
        <v>12401903.460000001</v>
      </c>
      <c r="M887" s="279">
        <v>20835017.539999999</v>
      </c>
      <c r="N887" s="111"/>
      <c r="O887" s="111"/>
      <c r="P887" s="111"/>
      <c r="Q887" s="111"/>
      <c r="R887" s="111"/>
      <c r="S887" s="111"/>
      <c r="T887" s="111"/>
      <c r="U887" s="111"/>
    </row>
    <row r="888" spans="1:21" x14ac:dyDescent="0.3">
      <c r="A888" s="278" t="s">
        <v>168</v>
      </c>
      <c r="B888" s="333">
        <v>43100</v>
      </c>
      <c r="C888" s="278" t="s">
        <v>121</v>
      </c>
      <c r="D888" s="278" t="s">
        <v>494</v>
      </c>
      <c r="E888" s="279"/>
      <c r="F888" s="279"/>
      <c r="G888" s="279"/>
      <c r="H888" s="279"/>
      <c r="I888" s="279"/>
      <c r="J888" s="279"/>
      <c r="K888" s="279"/>
      <c r="L888" s="279">
        <v>8985.73</v>
      </c>
      <c r="M888" s="279">
        <v>8985.73</v>
      </c>
      <c r="N888" s="111"/>
      <c r="O888" s="111"/>
      <c r="P888" s="111"/>
      <c r="Q888" s="111"/>
      <c r="R888" s="111"/>
      <c r="S888" s="111"/>
      <c r="T888" s="111"/>
      <c r="U888" s="111"/>
    </row>
    <row r="889" spans="1:21" x14ac:dyDescent="0.3">
      <c r="A889" s="278" t="s">
        <v>168</v>
      </c>
      <c r="B889" s="333">
        <v>43100</v>
      </c>
      <c r="C889" s="278" t="s">
        <v>122</v>
      </c>
      <c r="D889" s="278" t="s">
        <v>495</v>
      </c>
      <c r="E889" s="279"/>
      <c r="F889" s="279"/>
      <c r="G889" s="279"/>
      <c r="H889" s="279"/>
      <c r="I889" s="279"/>
      <c r="J889" s="279"/>
      <c r="K889" s="279">
        <v>8433114.0800000001</v>
      </c>
      <c r="L889" s="279">
        <v>12392917.73</v>
      </c>
      <c r="M889" s="279">
        <v>20826031.809999999</v>
      </c>
      <c r="N889" s="111"/>
      <c r="O889" s="111"/>
      <c r="P889" s="111"/>
      <c r="Q889" s="111"/>
      <c r="R889" s="111"/>
      <c r="S889" s="111"/>
      <c r="T889" s="111"/>
      <c r="U889" s="111"/>
    </row>
    <row r="890" spans="1:21" x14ac:dyDescent="0.3">
      <c r="A890" s="278" t="s">
        <v>168</v>
      </c>
      <c r="B890" s="333">
        <v>43100</v>
      </c>
      <c r="C890" s="278" t="s">
        <v>123</v>
      </c>
      <c r="D890" s="278" t="s">
        <v>496</v>
      </c>
      <c r="E890" s="279"/>
      <c r="F890" s="279"/>
      <c r="G890" s="279"/>
      <c r="H890" s="279"/>
      <c r="I890" s="279"/>
      <c r="J890" s="279"/>
      <c r="K890" s="279">
        <v>8433114.0800000001</v>
      </c>
      <c r="L890" s="279">
        <v>12401903.460000001</v>
      </c>
      <c r="M890" s="279">
        <v>20835017.539999999</v>
      </c>
      <c r="N890" s="111"/>
      <c r="O890" s="111"/>
      <c r="P890" s="111"/>
      <c r="Q890" s="111"/>
      <c r="R890" s="111"/>
      <c r="S890" s="111"/>
      <c r="T890" s="111"/>
      <c r="U890" s="111"/>
    </row>
    <row r="891" spans="1:21" x14ac:dyDescent="0.3">
      <c r="A891" s="278" t="s">
        <v>168</v>
      </c>
      <c r="B891" s="333">
        <v>43100</v>
      </c>
      <c r="C891" s="278" t="s">
        <v>124</v>
      </c>
      <c r="D891" s="278" t="s">
        <v>497</v>
      </c>
      <c r="E891" s="279"/>
      <c r="F891" s="279"/>
      <c r="G891" s="279"/>
      <c r="H891" s="279"/>
      <c r="I891" s="279"/>
      <c r="J891" s="279"/>
      <c r="K891" s="279"/>
      <c r="L891" s="279">
        <v>8985.73</v>
      </c>
      <c r="M891" s="279">
        <v>8985.73</v>
      </c>
      <c r="N891" s="111"/>
      <c r="O891" s="111"/>
      <c r="P891" s="111"/>
      <c r="Q891" s="111"/>
      <c r="R891" s="111"/>
      <c r="S891" s="111"/>
      <c r="T891" s="111"/>
      <c r="U891" s="111"/>
    </row>
    <row r="892" spans="1:21" x14ac:dyDescent="0.3">
      <c r="A892" s="278" t="s">
        <v>168</v>
      </c>
      <c r="B892" s="333">
        <v>43100</v>
      </c>
      <c r="C892" s="278" t="s">
        <v>125</v>
      </c>
      <c r="D892" s="278" t="s">
        <v>498</v>
      </c>
      <c r="E892" s="279"/>
      <c r="F892" s="279"/>
      <c r="G892" s="279"/>
      <c r="H892" s="279"/>
      <c r="I892" s="279"/>
      <c r="J892" s="279"/>
      <c r="K892" s="279">
        <v>8433114.0800000001</v>
      </c>
      <c r="L892" s="279">
        <v>12392917.73</v>
      </c>
      <c r="M892" s="279">
        <v>20826031.809999999</v>
      </c>
      <c r="N892" s="111"/>
      <c r="O892" s="111"/>
      <c r="P892" s="111"/>
      <c r="Q892" s="111"/>
      <c r="R892" s="111"/>
      <c r="S892" s="111"/>
      <c r="T892" s="111"/>
      <c r="U892" s="111"/>
    </row>
    <row r="893" spans="1:21" x14ac:dyDescent="0.3">
      <c r="A893" s="278" t="s">
        <v>168</v>
      </c>
      <c r="B893" s="333">
        <v>43100</v>
      </c>
      <c r="C893" s="278" t="s">
        <v>126</v>
      </c>
      <c r="D893" s="278" t="s">
        <v>499</v>
      </c>
      <c r="E893" s="279"/>
      <c r="F893" s="279"/>
      <c r="G893" s="279"/>
      <c r="H893" s="279"/>
      <c r="I893" s="279"/>
      <c r="J893" s="279"/>
      <c r="K893" s="279">
        <v>2539172.98</v>
      </c>
      <c r="L893" s="279">
        <v>5867388.4699999997</v>
      </c>
      <c r="M893" s="279">
        <v>8406561.4499999993</v>
      </c>
      <c r="N893" s="111"/>
      <c r="O893" s="111"/>
      <c r="P893" s="111"/>
      <c r="Q893" s="111"/>
      <c r="R893" s="111"/>
      <c r="S893" s="111"/>
      <c r="T893" s="111"/>
      <c r="U893" s="111"/>
    </row>
    <row r="894" spans="1:21" x14ac:dyDescent="0.3">
      <c r="A894" s="278" t="s">
        <v>168</v>
      </c>
      <c r="B894" s="333">
        <v>43100</v>
      </c>
      <c r="C894" s="278" t="s">
        <v>127</v>
      </c>
      <c r="D894" s="278" t="s">
        <v>500</v>
      </c>
      <c r="E894" s="279"/>
      <c r="F894" s="279"/>
      <c r="G894" s="279"/>
      <c r="H894" s="279"/>
      <c r="I894" s="279"/>
      <c r="J894" s="279"/>
      <c r="K894" s="279"/>
      <c r="L894" s="279">
        <v>248751.61</v>
      </c>
      <c r="M894" s="279">
        <v>248751.61</v>
      </c>
      <c r="N894" s="111"/>
      <c r="O894" s="111"/>
      <c r="P894" s="111"/>
      <c r="Q894" s="111"/>
      <c r="R894" s="111"/>
      <c r="S894" s="111"/>
      <c r="T894" s="111"/>
      <c r="U894" s="111"/>
    </row>
    <row r="895" spans="1:21" x14ac:dyDescent="0.3">
      <c r="A895" s="278" t="s">
        <v>168</v>
      </c>
      <c r="B895" s="333">
        <v>43100</v>
      </c>
      <c r="C895" s="278" t="s">
        <v>128</v>
      </c>
      <c r="D895" s="278" t="s">
        <v>501</v>
      </c>
      <c r="E895" s="279"/>
      <c r="F895" s="279"/>
      <c r="G895" s="279"/>
      <c r="H895" s="279"/>
      <c r="I895" s="279"/>
      <c r="J895" s="279"/>
      <c r="K895" s="279">
        <v>2539172.98</v>
      </c>
      <c r="L895" s="279">
        <v>5618636.8600000003</v>
      </c>
      <c r="M895" s="279">
        <v>8157809.8399999999</v>
      </c>
      <c r="N895" s="111"/>
      <c r="O895" s="111"/>
      <c r="P895" s="111"/>
      <c r="Q895" s="111"/>
      <c r="R895" s="111"/>
      <c r="S895" s="111"/>
      <c r="T895" s="111"/>
      <c r="U895" s="111"/>
    </row>
    <row r="896" spans="1:21" x14ac:dyDescent="0.3">
      <c r="A896" s="278" t="s">
        <v>168</v>
      </c>
      <c r="B896" s="333">
        <v>43100</v>
      </c>
      <c r="C896" s="278" t="s">
        <v>129</v>
      </c>
      <c r="D896" s="278" t="s">
        <v>502</v>
      </c>
      <c r="E896" s="279"/>
      <c r="F896" s="279"/>
      <c r="G896" s="279"/>
      <c r="H896" s="279"/>
      <c r="I896" s="279"/>
      <c r="J896" s="279"/>
      <c r="K896" s="279"/>
      <c r="L896" s="279"/>
      <c r="M896" s="279"/>
      <c r="N896" s="111"/>
      <c r="O896" s="111"/>
      <c r="P896" s="111"/>
      <c r="Q896" s="111"/>
      <c r="R896" s="111"/>
      <c r="S896" s="111"/>
      <c r="T896" s="111"/>
      <c r="U896" s="111"/>
    </row>
    <row r="897" spans="1:21" x14ac:dyDescent="0.3">
      <c r="A897" s="278" t="s">
        <v>168</v>
      </c>
      <c r="B897" s="333">
        <v>43100</v>
      </c>
      <c r="C897" s="278" t="s">
        <v>130</v>
      </c>
      <c r="D897" s="278" t="s">
        <v>503</v>
      </c>
      <c r="E897" s="279"/>
      <c r="F897" s="279"/>
      <c r="G897" s="279"/>
      <c r="H897" s="279"/>
      <c r="I897" s="279"/>
      <c r="J897" s="279"/>
      <c r="K897" s="279"/>
      <c r="L897" s="279"/>
      <c r="M897" s="279"/>
      <c r="N897" s="111"/>
      <c r="O897" s="111"/>
      <c r="P897" s="111"/>
      <c r="Q897" s="111"/>
      <c r="R897" s="111"/>
      <c r="S897" s="111"/>
      <c r="T897" s="111"/>
      <c r="U897" s="111"/>
    </row>
    <row r="898" spans="1:21" x14ac:dyDescent="0.3">
      <c r="A898" s="278" t="s">
        <v>168</v>
      </c>
      <c r="B898" s="333">
        <v>43100</v>
      </c>
      <c r="C898" s="278" t="s">
        <v>131</v>
      </c>
      <c r="D898" s="278" t="s">
        <v>504</v>
      </c>
      <c r="E898" s="279"/>
      <c r="F898" s="279"/>
      <c r="G898" s="279"/>
      <c r="H898" s="279"/>
      <c r="I898" s="279"/>
      <c r="J898" s="279"/>
      <c r="K898" s="279"/>
      <c r="L898" s="279"/>
      <c r="M898" s="279"/>
      <c r="N898" s="111"/>
      <c r="O898" s="111"/>
      <c r="P898" s="111"/>
      <c r="Q898" s="111"/>
      <c r="R898" s="111"/>
      <c r="S898" s="111"/>
      <c r="T898" s="111"/>
      <c r="U898" s="111"/>
    </row>
    <row r="899" spans="1:21" x14ac:dyDescent="0.3">
      <c r="A899" s="278" t="s">
        <v>168</v>
      </c>
      <c r="B899" s="333">
        <v>43100</v>
      </c>
      <c r="C899" s="278" t="s">
        <v>132</v>
      </c>
      <c r="D899" s="278" t="s">
        <v>102</v>
      </c>
      <c r="E899" s="279"/>
      <c r="F899" s="279"/>
      <c r="G899" s="279"/>
      <c r="H899" s="279"/>
      <c r="I899" s="279"/>
      <c r="J899" s="279"/>
      <c r="K899" s="279">
        <v>8120812.2699999996</v>
      </c>
      <c r="L899" s="279">
        <v>205329.27</v>
      </c>
      <c r="M899" s="279">
        <v>8326141.54</v>
      </c>
      <c r="N899" s="111"/>
      <c r="O899" s="111"/>
      <c r="P899" s="111"/>
      <c r="Q899" s="111"/>
      <c r="R899" s="111"/>
      <c r="S899" s="111"/>
      <c r="T899" s="111"/>
      <c r="U899" s="111"/>
    </row>
    <row r="900" spans="1:21" x14ac:dyDescent="0.3">
      <c r="A900" s="278" t="s">
        <v>168</v>
      </c>
      <c r="B900" s="333">
        <v>43100</v>
      </c>
      <c r="C900" s="278" t="s">
        <v>133</v>
      </c>
      <c r="D900" s="278" t="s">
        <v>103</v>
      </c>
      <c r="E900" s="279"/>
      <c r="F900" s="279"/>
      <c r="G900" s="279"/>
      <c r="H900" s="279"/>
      <c r="I900" s="279"/>
      <c r="J900" s="279"/>
      <c r="K900" s="279"/>
      <c r="L900" s="279"/>
      <c r="M900" s="279">
        <v>2583891.79</v>
      </c>
      <c r="N900" s="111"/>
      <c r="O900" s="111"/>
      <c r="P900" s="111"/>
      <c r="Q900" s="111"/>
      <c r="R900" s="111"/>
      <c r="S900" s="111"/>
      <c r="T900" s="111"/>
      <c r="U900" s="111"/>
    </row>
    <row r="901" spans="1:21" x14ac:dyDescent="0.3">
      <c r="A901" s="278" t="s">
        <v>168</v>
      </c>
      <c r="B901" s="333">
        <v>43100</v>
      </c>
      <c r="C901" s="278" t="s">
        <v>134</v>
      </c>
      <c r="D901" s="278" t="s">
        <v>105</v>
      </c>
      <c r="E901" s="279"/>
      <c r="F901" s="279"/>
      <c r="G901" s="279"/>
      <c r="H901" s="279"/>
      <c r="I901" s="279"/>
      <c r="J901" s="279"/>
      <c r="K901" s="279"/>
      <c r="L901" s="279"/>
      <c r="M901" s="279">
        <v>10910033.33</v>
      </c>
      <c r="N901" s="111"/>
      <c r="O901" s="111"/>
      <c r="P901" s="111"/>
      <c r="Q901" s="111"/>
      <c r="R901" s="111"/>
      <c r="S901" s="111"/>
      <c r="T901" s="111"/>
      <c r="U901" s="111"/>
    </row>
    <row r="902" spans="1:21" x14ac:dyDescent="0.3">
      <c r="A902" s="278" t="s">
        <v>168</v>
      </c>
      <c r="B902" s="333">
        <v>43465</v>
      </c>
      <c r="C902" s="278" t="s">
        <v>120</v>
      </c>
      <c r="D902" s="278" t="s">
        <v>493</v>
      </c>
      <c r="E902" s="279"/>
      <c r="F902" s="279"/>
      <c r="G902" s="279"/>
      <c r="H902" s="279"/>
      <c r="I902" s="279"/>
      <c r="J902" s="279"/>
      <c r="K902" s="279">
        <v>7183480</v>
      </c>
      <c r="L902" s="279">
        <v>17369818.620000001</v>
      </c>
      <c r="M902" s="279">
        <v>24553298.620000001</v>
      </c>
      <c r="N902" s="111"/>
      <c r="O902" s="111"/>
      <c r="P902" s="111"/>
      <c r="Q902" s="111"/>
      <c r="R902" s="111"/>
      <c r="S902" s="111"/>
      <c r="T902" s="111"/>
      <c r="U902" s="111"/>
    </row>
    <row r="903" spans="1:21" x14ac:dyDescent="0.3">
      <c r="A903" s="278" t="s">
        <v>168</v>
      </c>
      <c r="B903" s="333">
        <v>43465</v>
      </c>
      <c r="C903" s="278" t="s">
        <v>121</v>
      </c>
      <c r="D903" s="278" t="s">
        <v>494</v>
      </c>
      <c r="E903" s="279"/>
      <c r="F903" s="279"/>
      <c r="G903" s="279"/>
      <c r="H903" s="279"/>
      <c r="I903" s="279"/>
      <c r="J903" s="279"/>
      <c r="K903" s="279"/>
      <c r="L903" s="279">
        <v>136763.82</v>
      </c>
      <c r="M903" s="279">
        <v>136763.82</v>
      </c>
      <c r="N903" s="111"/>
      <c r="O903" s="111"/>
      <c r="P903" s="111"/>
      <c r="Q903" s="111"/>
      <c r="R903" s="111"/>
      <c r="S903" s="111"/>
      <c r="T903" s="111"/>
      <c r="U903" s="111"/>
    </row>
    <row r="904" spans="1:21" x14ac:dyDescent="0.3">
      <c r="A904" s="278" t="s">
        <v>168</v>
      </c>
      <c r="B904" s="333">
        <v>43465</v>
      </c>
      <c r="C904" s="278" t="s">
        <v>122</v>
      </c>
      <c r="D904" s="278" t="s">
        <v>495</v>
      </c>
      <c r="E904" s="279"/>
      <c r="F904" s="279"/>
      <c r="G904" s="279"/>
      <c r="H904" s="279"/>
      <c r="I904" s="279"/>
      <c r="J904" s="279"/>
      <c r="K904" s="279">
        <v>7183480</v>
      </c>
      <c r="L904" s="279">
        <v>17233054.800000001</v>
      </c>
      <c r="M904" s="279">
        <v>24416534.800000001</v>
      </c>
      <c r="N904" s="111"/>
      <c r="O904" s="111"/>
      <c r="P904" s="111"/>
      <c r="Q904" s="111"/>
      <c r="R904" s="111"/>
      <c r="S904" s="111"/>
      <c r="T904" s="111"/>
      <c r="U904" s="111"/>
    </row>
    <row r="905" spans="1:21" x14ac:dyDescent="0.3">
      <c r="A905" s="278" t="s">
        <v>168</v>
      </c>
      <c r="B905" s="333">
        <v>43465</v>
      </c>
      <c r="C905" s="278" t="s">
        <v>123</v>
      </c>
      <c r="D905" s="278" t="s">
        <v>496</v>
      </c>
      <c r="E905" s="279"/>
      <c r="F905" s="279"/>
      <c r="G905" s="279"/>
      <c r="H905" s="279"/>
      <c r="I905" s="279"/>
      <c r="J905" s="279"/>
      <c r="K905" s="279">
        <v>7183480</v>
      </c>
      <c r="L905" s="279">
        <v>17369818.620000001</v>
      </c>
      <c r="M905" s="279">
        <v>24553298.620000001</v>
      </c>
      <c r="N905" s="111"/>
      <c r="O905" s="111"/>
      <c r="P905" s="111"/>
      <c r="Q905" s="111"/>
      <c r="R905" s="111"/>
      <c r="S905" s="111"/>
      <c r="T905" s="111"/>
      <c r="U905" s="111"/>
    </row>
    <row r="906" spans="1:21" x14ac:dyDescent="0.3">
      <c r="A906" s="278" t="s">
        <v>168</v>
      </c>
      <c r="B906" s="333">
        <v>43465</v>
      </c>
      <c r="C906" s="278" t="s">
        <v>124</v>
      </c>
      <c r="D906" s="278" t="s">
        <v>497</v>
      </c>
      <c r="E906" s="279"/>
      <c r="F906" s="279"/>
      <c r="G906" s="279"/>
      <c r="H906" s="279"/>
      <c r="I906" s="279"/>
      <c r="J906" s="279"/>
      <c r="K906" s="279"/>
      <c r="L906" s="279">
        <v>136763.82</v>
      </c>
      <c r="M906" s="279">
        <v>136763.82</v>
      </c>
      <c r="N906" s="111"/>
      <c r="O906" s="111"/>
      <c r="P906" s="111"/>
      <c r="Q906" s="111"/>
      <c r="R906" s="111"/>
      <c r="S906" s="111"/>
      <c r="T906" s="111"/>
      <c r="U906" s="111"/>
    </row>
    <row r="907" spans="1:21" x14ac:dyDescent="0.3">
      <c r="A907" s="278" t="s">
        <v>168</v>
      </c>
      <c r="B907" s="333">
        <v>43465</v>
      </c>
      <c r="C907" s="278" t="s">
        <v>125</v>
      </c>
      <c r="D907" s="278" t="s">
        <v>498</v>
      </c>
      <c r="E907" s="279"/>
      <c r="F907" s="279"/>
      <c r="G907" s="279"/>
      <c r="H907" s="279"/>
      <c r="I907" s="279"/>
      <c r="J907" s="279"/>
      <c r="K907" s="279">
        <v>7183480</v>
      </c>
      <c r="L907" s="279">
        <v>17233054.800000001</v>
      </c>
      <c r="M907" s="279">
        <v>24416534.800000001</v>
      </c>
      <c r="N907" s="111"/>
      <c r="O907" s="111"/>
      <c r="P907" s="111"/>
      <c r="Q907" s="111"/>
      <c r="R907" s="111"/>
      <c r="S907" s="111"/>
      <c r="T907" s="111"/>
      <c r="U907" s="111"/>
    </row>
    <row r="908" spans="1:21" x14ac:dyDescent="0.3">
      <c r="A908" s="278" t="s">
        <v>168</v>
      </c>
      <c r="B908" s="333">
        <v>43465</v>
      </c>
      <c r="C908" s="278" t="s">
        <v>126</v>
      </c>
      <c r="D908" s="278" t="s">
        <v>499</v>
      </c>
      <c r="E908" s="279"/>
      <c r="F908" s="279"/>
      <c r="G908" s="279"/>
      <c r="H908" s="279"/>
      <c r="I908" s="279"/>
      <c r="J908" s="279"/>
      <c r="K908" s="279">
        <v>2454430.91</v>
      </c>
      <c r="L908" s="279">
        <v>6827655.5499999998</v>
      </c>
      <c r="M908" s="279">
        <v>9282086.4600000009</v>
      </c>
      <c r="N908" s="111"/>
      <c r="O908" s="111"/>
      <c r="P908" s="111"/>
      <c r="Q908" s="111"/>
      <c r="R908" s="111"/>
      <c r="S908" s="111"/>
      <c r="T908" s="111"/>
      <c r="U908" s="111"/>
    </row>
    <row r="909" spans="1:21" x14ac:dyDescent="0.3">
      <c r="A909" s="278" t="s">
        <v>168</v>
      </c>
      <c r="B909" s="333">
        <v>43465</v>
      </c>
      <c r="C909" s="278" t="s">
        <v>127</v>
      </c>
      <c r="D909" s="278" t="s">
        <v>500</v>
      </c>
      <c r="E909" s="279"/>
      <c r="F909" s="279"/>
      <c r="G909" s="279"/>
      <c r="H909" s="279"/>
      <c r="I909" s="279"/>
      <c r="J909" s="279"/>
      <c r="K909" s="279"/>
      <c r="L909" s="279">
        <v>-211577.12</v>
      </c>
      <c r="M909" s="279">
        <v>-211577.12</v>
      </c>
      <c r="N909" s="111"/>
      <c r="O909" s="111"/>
      <c r="P909" s="111"/>
      <c r="Q909" s="111"/>
      <c r="R909" s="111"/>
      <c r="S909" s="111"/>
      <c r="T909" s="111"/>
      <c r="U909" s="111"/>
    </row>
    <row r="910" spans="1:21" x14ac:dyDescent="0.3">
      <c r="A910" s="278" t="s">
        <v>168</v>
      </c>
      <c r="B910" s="333">
        <v>43465</v>
      </c>
      <c r="C910" s="278" t="s">
        <v>128</v>
      </c>
      <c r="D910" s="278" t="s">
        <v>501</v>
      </c>
      <c r="E910" s="279"/>
      <c r="F910" s="279"/>
      <c r="G910" s="279"/>
      <c r="H910" s="279"/>
      <c r="I910" s="279"/>
      <c r="J910" s="279"/>
      <c r="K910" s="279">
        <v>2454430.91</v>
      </c>
      <c r="L910" s="279">
        <v>7039232.6699999999</v>
      </c>
      <c r="M910" s="279">
        <v>9493663.5800000001</v>
      </c>
      <c r="N910" s="111"/>
      <c r="O910" s="111"/>
      <c r="P910" s="111"/>
      <c r="Q910" s="111"/>
      <c r="R910" s="111"/>
      <c r="S910" s="111"/>
      <c r="T910" s="111"/>
      <c r="U910" s="111"/>
    </row>
    <row r="911" spans="1:21" x14ac:dyDescent="0.3">
      <c r="A911" s="278" t="s">
        <v>168</v>
      </c>
      <c r="B911" s="333">
        <v>43465</v>
      </c>
      <c r="C911" s="278" t="s">
        <v>129</v>
      </c>
      <c r="D911" s="278" t="s">
        <v>502</v>
      </c>
      <c r="E911" s="279"/>
      <c r="F911" s="279"/>
      <c r="G911" s="279"/>
      <c r="H911" s="279"/>
      <c r="I911" s="279"/>
      <c r="J911" s="279"/>
      <c r="K911" s="279"/>
      <c r="L911" s="279"/>
      <c r="M911" s="279"/>
      <c r="N911" s="111"/>
      <c r="O911" s="111"/>
      <c r="P911" s="111"/>
      <c r="Q911" s="111"/>
      <c r="R911" s="111"/>
      <c r="S911" s="111"/>
      <c r="T911" s="111"/>
      <c r="U911" s="111"/>
    </row>
    <row r="912" spans="1:21" x14ac:dyDescent="0.3">
      <c r="A912" s="278" t="s">
        <v>168</v>
      </c>
      <c r="B912" s="333">
        <v>43465</v>
      </c>
      <c r="C912" s="278" t="s">
        <v>130</v>
      </c>
      <c r="D912" s="278" t="s">
        <v>503</v>
      </c>
      <c r="E912" s="279"/>
      <c r="F912" s="279"/>
      <c r="G912" s="279"/>
      <c r="H912" s="279"/>
      <c r="I912" s="279"/>
      <c r="J912" s="279"/>
      <c r="K912" s="279"/>
      <c r="L912" s="279"/>
      <c r="M912" s="279"/>
      <c r="N912" s="111"/>
      <c r="O912" s="111"/>
      <c r="P912" s="111"/>
      <c r="Q912" s="111"/>
      <c r="R912" s="111"/>
      <c r="S912" s="111"/>
      <c r="T912" s="111"/>
      <c r="U912" s="111"/>
    </row>
    <row r="913" spans="1:21" x14ac:dyDescent="0.3">
      <c r="A913" s="278" t="s">
        <v>168</v>
      </c>
      <c r="B913" s="333">
        <v>43465</v>
      </c>
      <c r="C913" s="278" t="s">
        <v>131</v>
      </c>
      <c r="D913" s="278" t="s">
        <v>504</v>
      </c>
      <c r="E913" s="279"/>
      <c r="F913" s="279"/>
      <c r="G913" s="279"/>
      <c r="H913" s="279"/>
      <c r="I913" s="279"/>
      <c r="J913" s="279"/>
      <c r="K913" s="279"/>
      <c r="L913" s="279"/>
      <c r="M913" s="279"/>
      <c r="N913" s="111"/>
      <c r="O913" s="111"/>
      <c r="P913" s="111"/>
      <c r="Q913" s="111"/>
      <c r="R913" s="111"/>
      <c r="S913" s="111"/>
      <c r="T913" s="111"/>
      <c r="U913" s="111"/>
    </row>
    <row r="914" spans="1:21" x14ac:dyDescent="0.3">
      <c r="A914" s="278" t="s">
        <v>168</v>
      </c>
      <c r="B914" s="333">
        <v>43465</v>
      </c>
      <c r="C914" s="278" t="s">
        <v>132</v>
      </c>
      <c r="D914" s="278" t="s">
        <v>102</v>
      </c>
      <c r="E914" s="279"/>
      <c r="F914" s="279"/>
      <c r="G914" s="279"/>
      <c r="H914" s="279"/>
      <c r="I914" s="279"/>
      <c r="J914" s="279"/>
      <c r="K914" s="279">
        <v>1844850.37</v>
      </c>
      <c r="L914" s="279">
        <v>573220.81999999995</v>
      </c>
      <c r="M914" s="279">
        <v>2418071.19</v>
      </c>
      <c r="N914" s="111"/>
      <c r="O914" s="111"/>
      <c r="P914" s="111"/>
      <c r="Q914" s="111"/>
      <c r="R914" s="111"/>
      <c r="S914" s="111"/>
      <c r="T914" s="111"/>
      <c r="U914" s="111"/>
    </row>
    <row r="915" spans="1:21" x14ac:dyDescent="0.3">
      <c r="A915" s="278" t="s">
        <v>168</v>
      </c>
      <c r="B915" s="333">
        <v>43465</v>
      </c>
      <c r="C915" s="278" t="s">
        <v>133</v>
      </c>
      <c r="D915" s="278" t="s">
        <v>103</v>
      </c>
      <c r="E915" s="279"/>
      <c r="F915" s="279"/>
      <c r="G915" s="279"/>
      <c r="H915" s="279"/>
      <c r="I915" s="279"/>
      <c r="J915" s="279"/>
      <c r="K915" s="279"/>
      <c r="L915" s="279"/>
      <c r="M915" s="279">
        <v>439929.88</v>
      </c>
      <c r="N915" s="111"/>
      <c r="O915" s="111"/>
      <c r="P915" s="111"/>
      <c r="Q915" s="111"/>
      <c r="R915" s="111"/>
      <c r="S915" s="111"/>
      <c r="T915" s="111"/>
      <c r="U915" s="111"/>
    </row>
    <row r="916" spans="1:21" x14ac:dyDescent="0.3">
      <c r="A916" s="278" t="s">
        <v>168</v>
      </c>
      <c r="B916" s="333">
        <v>43465</v>
      </c>
      <c r="C916" s="278" t="s">
        <v>134</v>
      </c>
      <c r="D916" s="278" t="s">
        <v>105</v>
      </c>
      <c r="E916" s="279"/>
      <c r="F916" s="279"/>
      <c r="G916" s="279"/>
      <c r="H916" s="279"/>
      <c r="I916" s="279"/>
      <c r="J916" s="279"/>
      <c r="K916" s="279"/>
      <c r="L916" s="279"/>
      <c r="M916" s="279">
        <v>2858001.07</v>
      </c>
      <c r="N916" s="111"/>
      <c r="O916" s="111"/>
      <c r="P916" s="111"/>
      <c r="Q916" s="111"/>
      <c r="R916" s="111"/>
      <c r="S916" s="111"/>
      <c r="T916" s="111"/>
      <c r="U916" s="111"/>
    </row>
    <row r="917" spans="1:21" x14ac:dyDescent="0.3">
      <c r="A917" s="278" t="s">
        <v>194</v>
      </c>
      <c r="B917" s="333">
        <v>42735</v>
      </c>
      <c r="C917" s="278" t="s">
        <v>120</v>
      </c>
      <c r="D917" s="278" t="s">
        <v>493</v>
      </c>
      <c r="E917" s="279">
        <v>0</v>
      </c>
      <c r="F917" s="279">
        <v>0</v>
      </c>
      <c r="G917" s="279">
        <v>1546942</v>
      </c>
      <c r="H917" s="279">
        <v>4331740</v>
      </c>
      <c r="I917" s="279">
        <v>0</v>
      </c>
      <c r="J917" s="279">
        <v>0</v>
      </c>
      <c r="K917" s="279">
        <v>0</v>
      </c>
      <c r="L917" s="279">
        <v>0</v>
      </c>
      <c r="M917" s="279">
        <v>5878682</v>
      </c>
      <c r="N917" s="111"/>
      <c r="O917" s="111"/>
      <c r="P917" s="111"/>
      <c r="Q917" s="111"/>
      <c r="R917" s="111"/>
      <c r="S917" s="111"/>
      <c r="T917" s="111"/>
      <c r="U917" s="111"/>
    </row>
    <row r="918" spans="1:21" x14ac:dyDescent="0.3">
      <c r="A918" s="278" t="s">
        <v>194</v>
      </c>
      <c r="B918" s="333">
        <v>42735</v>
      </c>
      <c r="C918" s="278" t="s">
        <v>121</v>
      </c>
      <c r="D918" s="278" t="s">
        <v>494</v>
      </c>
      <c r="E918" s="279">
        <v>0</v>
      </c>
      <c r="F918" s="279">
        <v>0</v>
      </c>
      <c r="G918" s="279">
        <v>0</v>
      </c>
      <c r="H918" s="279">
        <v>1469216</v>
      </c>
      <c r="I918" s="279">
        <v>0</v>
      </c>
      <c r="J918" s="279">
        <v>0</v>
      </c>
      <c r="K918" s="279">
        <v>0</v>
      </c>
      <c r="L918" s="279">
        <v>0</v>
      </c>
      <c r="M918" s="279">
        <v>1469216</v>
      </c>
      <c r="N918" s="111"/>
      <c r="O918" s="111"/>
      <c r="P918" s="111"/>
      <c r="Q918" s="111"/>
      <c r="R918" s="111"/>
      <c r="S918" s="111"/>
      <c r="T918" s="111"/>
      <c r="U918" s="111"/>
    </row>
    <row r="919" spans="1:21" x14ac:dyDescent="0.3">
      <c r="A919" s="278" t="s">
        <v>194</v>
      </c>
      <c r="B919" s="333">
        <v>42735</v>
      </c>
      <c r="C919" s="278" t="s">
        <v>122</v>
      </c>
      <c r="D919" s="278" t="s">
        <v>495</v>
      </c>
      <c r="E919" s="279">
        <v>0</v>
      </c>
      <c r="F919" s="279">
        <v>0</v>
      </c>
      <c r="G919" s="279">
        <v>1546942</v>
      </c>
      <c r="H919" s="279">
        <v>2862524</v>
      </c>
      <c r="I919" s="279">
        <v>0</v>
      </c>
      <c r="J919" s="279">
        <v>0</v>
      </c>
      <c r="K919" s="279">
        <v>0</v>
      </c>
      <c r="L919" s="279">
        <v>0</v>
      </c>
      <c r="M919" s="279">
        <v>4409466</v>
      </c>
      <c r="N919" s="111"/>
      <c r="O919" s="111"/>
      <c r="P919" s="111"/>
      <c r="Q919" s="111"/>
      <c r="R919" s="111"/>
      <c r="S919" s="111"/>
      <c r="T919" s="111"/>
      <c r="U919" s="111"/>
    </row>
    <row r="920" spans="1:21" x14ac:dyDescent="0.3">
      <c r="A920" s="278" t="s">
        <v>194</v>
      </c>
      <c r="B920" s="333">
        <v>42735</v>
      </c>
      <c r="C920" s="278" t="s">
        <v>123</v>
      </c>
      <c r="D920" s="278" t="s">
        <v>496</v>
      </c>
      <c r="E920" s="279">
        <v>0</v>
      </c>
      <c r="F920" s="279">
        <v>0</v>
      </c>
      <c r="G920" s="279">
        <v>1546942</v>
      </c>
      <c r="H920" s="279">
        <v>4331740</v>
      </c>
      <c r="I920" s="279">
        <v>0</v>
      </c>
      <c r="J920" s="279">
        <v>0</v>
      </c>
      <c r="K920" s="279">
        <v>0</v>
      </c>
      <c r="L920" s="279">
        <v>0</v>
      </c>
      <c r="M920" s="279">
        <v>5878682</v>
      </c>
      <c r="N920" s="111"/>
      <c r="O920" s="111"/>
      <c r="P920" s="111"/>
      <c r="Q920" s="111"/>
      <c r="R920" s="111"/>
      <c r="S920" s="111"/>
      <c r="T920" s="111"/>
      <c r="U920" s="111"/>
    </row>
    <row r="921" spans="1:21" x14ac:dyDescent="0.3">
      <c r="A921" s="278" t="s">
        <v>194</v>
      </c>
      <c r="B921" s="333">
        <v>42735</v>
      </c>
      <c r="C921" s="278" t="s">
        <v>124</v>
      </c>
      <c r="D921" s="278" t="s">
        <v>497</v>
      </c>
      <c r="E921" s="279">
        <v>0</v>
      </c>
      <c r="F921" s="279">
        <v>0</v>
      </c>
      <c r="G921" s="279">
        <v>0</v>
      </c>
      <c r="H921" s="279">
        <v>1469216</v>
      </c>
      <c r="I921" s="279">
        <v>0</v>
      </c>
      <c r="J921" s="279">
        <v>0</v>
      </c>
      <c r="K921" s="279">
        <v>0</v>
      </c>
      <c r="L921" s="279">
        <v>0</v>
      </c>
      <c r="M921" s="279">
        <v>1469216</v>
      </c>
      <c r="N921" s="111"/>
      <c r="O921" s="111"/>
      <c r="P921" s="111"/>
      <c r="Q921" s="111"/>
      <c r="R921" s="111"/>
      <c r="S921" s="111"/>
      <c r="T921" s="111"/>
      <c r="U921" s="111"/>
    </row>
    <row r="922" spans="1:21" x14ac:dyDescent="0.3">
      <c r="A922" s="278" t="s">
        <v>194</v>
      </c>
      <c r="B922" s="333">
        <v>42735</v>
      </c>
      <c r="C922" s="278" t="s">
        <v>125</v>
      </c>
      <c r="D922" s="278" t="s">
        <v>498</v>
      </c>
      <c r="E922" s="279">
        <v>0</v>
      </c>
      <c r="F922" s="279">
        <v>0</v>
      </c>
      <c r="G922" s="279">
        <v>1546942</v>
      </c>
      <c r="H922" s="279">
        <v>2862524</v>
      </c>
      <c r="I922" s="279">
        <v>0</v>
      </c>
      <c r="J922" s="279">
        <v>0</v>
      </c>
      <c r="K922" s="279">
        <v>0</v>
      </c>
      <c r="L922" s="279">
        <v>0</v>
      </c>
      <c r="M922" s="279">
        <v>4409466</v>
      </c>
      <c r="N922" s="111"/>
      <c r="O922" s="111"/>
      <c r="P922" s="111"/>
      <c r="Q922" s="111"/>
      <c r="R922" s="111"/>
      <c r="S922" s="111"/>
      <c r="T922" s="111"/>
      <c r="U922" s="111"/>
    </row>
    <row r="923" spans="1:21" x14ac:dyDescent="0.3">
      <c r="A923" s="278" t="s">
        <v>194</v>
      </c>
      <c r="B923" s="333">
        <v>42735</v>
      </c>
      <c r="C923" s="278" t="s">
        <v>126</v>
      </c>
      <c r="D923" s="278" t="s">
        <v>499</v>
      </c>
      <c r="E923" s="279">
        <v>0</v>
      </c>
      <c r="F923" s="279">
        <v>0</v>
      </c>
      <c r="G923" s="279">
        <v>438059</v>
      </c>
      <c r="H923" s="279">
        <v>2066633</v>
      </c>
      <c r="I923" s="279">
        <v>0</v>
      </c>
      <c r="J923" s="279">
        <v>0</v>
      </c>
      <c r="K923" s="279">
        <v>0</v>
      </c>
      <c r="L923" s="279">
        <v>0</v>
      </c>
      <c r="M923" s="279">
        <v>2504692</v>
      </c>
      <c r="N923" s="111"/>
      <c r="O923" s="111"/>
      <c r="P923" s="111"/>
      <c r="Q923" s="111"/>
      <c r="R923" s="111"/>
      <c r="S923" s="111"/>
      <c r="T923" s="111"/>
      <c r="U923" s="111"/>
    </row>
    <row r="924" spans="1:21" x14ac:dyDescent="0.3">
      <c r="A924" s="278" t="s">
        <v>194</v>
      </c>
      <c r="B924" s="333">
        <v>42735</v>
      </c>
      <c r="C924" s="278" t="s">
        <v>127</v>
      </c>
      <c r="D924" s="278" t="s">
        <v>500</v>
      </c>
      <c r="E924" s="279">
        <v>0</v>
      </c>
      <c r="F924" s="279">
        <v>0</v>
      </c>
      <c r="G924" s="279">
        <v>0</v>
      </c>
      <c r="H924" s="279">
        <v>1582860</v>
      </c>
      <c r="I924" s="279">
        <v>0</v>
      </c>
      <c r="J924" s="279">
        <v>0</v>
      </c>
      <c r="K924" s="279">
        <v>0</v>
      </c>
      <c r="L924" s="279">
        <v>0</v>
      </c>
      <c r="M924" s="279">
        <v>1582860</v>
      </c>
      <c r="N924" s="111"/>
      <c r="O924" s="111"/>
      <c r="P924" s="111"/>
      <c r="Q924" s="111"/>
      <c r="R924" s="111"/>
      <c r="S924" s="111"/>
      <c r="T924" s="111"/>
      <c r="U924" s="111"/>
    </row>
    <row r="925" spans="1:21" x14ac:dyDescent="0.3">
      <c r="A925" s="278" t="s">
        <v>194</v>
      </c>
      <c r="B925" s="333">
        <v>42735</v>
      </c>
      <c r="C925" s="278" t="s">
        <v>128</v>
      </c>
      <c r="D925" s="278" t="s">
        <v>501</v>
      </c>
      <c r="E925" s="279">
        <v>0</v>
      </c>
      <c r="F925" s="279">
        <v>0</v>
      </c>
      <c r="G925" s="279">
        <v>438059</v>
      </c>
      <c r="H925" s="279">
        <v>483773</v>
      </c>
      <c r="I925" s="279">
        <v>0</v>
      </c>
      <c r="J925" s="279">
        <v>0</v>
      </c>
      <c r="K925" s="279">
        <v>0</v>
      </c>
      <c r="L925" s="279">
        <v>0</v>
      </c>
      <c r="M925" s="279">
        <v>921832</v>
      </c>
      <c r="N925" s="111"/>
      <c r="O925" s="111"/>
      <c r="P925" s="111"/>
      <c r="Q925" s="111"/>
      <c r="R925" s="111"/>
      <c r="S925" s="111"/>
      <c r="T925" s="111"/>
      <c r="U925" s="111"/>
    </row>
    <row r="926" spans="1:21" x14ac:dyDescent="0.3">
      <c r="A926" s="278" t="s">
        <v>194</v>
      </c>
      <c r="B926" s="333">
        <v>42735</v>
      </c>
      <c r="C926" s="278" t="s">
        <v>129</v>
      </c>
      <c r="D926" s="278" t="s">
        <v>502</v>
      </c>
      <c r="E926" s="279">
        <v>0</v>
      </c>
      <c r="F926" s="279">
        <v>0</v>
      </c>
      <c r="G926" s="279">
        <v>0</v>
      </c>
      <c r="H926" s="279">
        <v>0</v>
      </c>
      <c r="I926" s="279">
        <v>0</v>
      </c>
      <c r="J926" s="279">
        <v>0</v>
      </c>
      <c r="K926" s="279">
        <v>0</v>
      </c>
      <c r="L926" s="279">
        <v>0</v>
      </c>
      <c r="M926" s="279">
        <v>0</v>
      </c>
      <c r="N926" s="111"/>
      <c r="O926" s="111"/>
      <c r="P926" s="111"/>
      <c r="Q926" s="111"/>
      <c r="R926" s="111"/>
      <c r="S926" s="111"/>
      <c r="T926" s="111"/>
      <c r="U926" s="111"/>
    </row>
    <row r="927" spans="1:21" x14ac:dyDescent="0.3">
      <c r="A927" s="278" t="s">
        <v>194</v>
      </c>
      <c r="B927" s="333">
        <v>42735</v>
      </c>
      <c r="C927" s="278" t="s">
        <v>130</v>
      </c>
      <c r="D927" s="278" t="s">
        <v>503</v>
      </c>
      <c r="E927" s="279">
        <v>0</v>
      </c>
      <c r="F927" s="279">
        <v>0</v>
      </c>
      <c r="G927" s="279">
        <v>0</v>
      </c>
      <c r="H927" s="279">
        <v>0</v>
      </c>
      <c r="I927" s="279">
        <v>0</v>
      </c>
      <c r="J927" s="279">
        <v>0</v>
      </c>
      <c r="K927" s="279">
        <v>0</v>
      </c>
      <c r="L927" s="279">
        <v>0</v>
      </c>
      <c r="M927" s="279">
        <v>0</v>
      </c>
      <c r="N927" s="111"/>
      <c r="O927" s="111"/>
      <c r="P927" s="111"/>
      <c r="Q927" s="111"/>
      <c r="R927" s="111"/>
      <c r="S927" s="111"/>
      <c r="T927" s="111"/>
      <c r="U927" s="111"/>
    </row>
    <row r="928" spans="1:21" x14ac:dyDescent="0.3">
      <c r="A928" s="278" t="s">
        <v>194</v>
      </c>
      <c r="B928" s="333">
        <v>42735</v>
      </c>
      <c r="C928" s="278" t="s">
        <v>131</v>
      </c>
      <c r="D928" s="278" t="s">
        <v>504</v>
      </c>
      <c r="E928" s="279">
        <v>0</v>
      </c>
      <c r="F928" s="279">
        <v>0</v>
      </c>
      <c r="G928" s="279">
        <v>0</v>
      </c>
      <c r="H928" s="279">
        <v>0</v>
      </c>
      <c r="I928" s="279">
        <v>0</v>
      </c>
      <c r="J928" s="279">
        <v>0</v>
      </c>
      <c r="K928" s="279">
        <v>0</v>
      </c>
      <c r="L928" s="279">
        <v>0</v>
      </c>
      <c r="M928" s="279">
        <v>0</v>
      </c>
      <c r="N928" s="111"/>
      <c r="O928" s="111"/>
      <c r="P928" s="111"/>
      <c r="Q928" s="111"/>
      <c r="R928" s="111"/>
      <c r="S928" s="111"/>
      <c r="T928" s="111"/>
      <c r="U928" s="111"/>
    </row>
    <row r="929" spans="1:21" x14ac:dyDescent="0.3">
      <c r="A929" s="278" t="s">
        <v>194</v>
      </c>
      <c r="B929" s="333">
        <v>42735</v>
      </c>
      <c r="C929" s="278" t="s">
        <v>132</v>
      </c>
      <c r="D929" s="278" t="s">
        <v>102</v>
      </c>
      <c r="E929" s="279">
        <v>0</v>
      </c>
      <c r="F929" s="279">
        <v>0</v>
      </c>
      <c r="G929" s="279">
        <v>12065</v>
      </c>
      <c r="H929" s="279">
        <v>594763</v>
      </c>
      <c r="I929" s="279">
        <v>0</v>
      </c>
      <c r="J929" s="279">
        <v>0</v>
      </c>
      <c r="K929" s="279">
        <v>0</v>
      </c>
      <c r="L929" s="279">
        <v>0</v>
      </c>
      <c r="M929" s="279">
        <v>606828</v>
      </c>
      <c r="N929" s="111"/>
      <c r="O929" s="111"/>
      <c r="P929" s="111"/>
      <c r="Q929" s="111"/>
      <c r="R929" s="111"/>
      <c r="S929" s="111"/>
      <c r="T929" s="111"/>
      <c r="U929" s="111"/>
    </row>
    <row r="930" spans="1:21" x14ac:dyDescent="0.3">
      <c r="A930" s="278" t="s">
        <v>194</v>
      </c>
      <c r="B930" s="333">
        <v>42735</v>
      </c>
      <c r="C930" s="278" t="s">
        <v>133</v>
      </c>
      <c r="D930" s="278" t="s">
        <v>103</v>
      </c>
      <c r="E930" s="279"/>
      <c r="F930" s="279"/>
      <c r="G930" s="279"/>
      <c r="H930" s="279"/>
      <c r="I930" s="279"/>
      <c r="J930" s="279"/>
      <c r="K930" s="279"/>
      <c r="L930" s="279"/>
      <c r="M930" s="279">
        <v>0</v>
      </c>
      <c r="N930" s="111"/>
      <c r="O930" s="111"/>
      <c r="P930" s="111"/>
      <c r="Q930" s="111"/>
      <c r="R930" s="111"/>
      <c r="S930" s="111"/>
      <c r="T930" s="111"/>
      <c r="U930" s="111"/>
    </row>
    <row r="931" spans="1:21" x14ac:dyDescent="0.3">
      <c r="A931" s="278" t="s">
        <v>194</v>
      </c>
      <c r="B931" s="333">
        <v>42735</v>
      </c>
      <c r="C931" s="278" t="s">
        <v>134</v>
      </c>
      <c r="D931" s="278" t="s">
        <v>105</v>
      </c>
      <c r="E931" s="279"/>
      <c r="F931" s="279"/>
      <c r="G931" s="279"/>
      <c r="H931" s="279"/>
      <c r="I931" s="279"/>
      <c r="J931" s="279"/>
      <c r="K931" s="279"/>
      <c r="L931" s="279"/>
      <c r="M931" s="279">
        <v>606828</v>
      </c>
      <c r="N931" s="111"/>
      <c r="O931" s="111"/>
      <c r="P931" s="111"/>
      <c r="Q931" s="111"/>
      <c r="R931" s="111"/>
      <c r="S931" s="111"/>
      <c r="T931" s="111"/>
      <c r="U931" s="111"/>
    </row>
    <row r="932" spans="1:21" x14ac:dyDescent="0.3">
      <c r="A932" s="278" t="s">
        <v>194</v>
      </c>
      <c r="B932" s="333">
        <v>43100</v>
      </c>
      <c r="C932" s="278" t="s">
        <v>120</v>
      </c>
      <c r="D932" s="278" t="s">
        <v>493</v>
      </c>
      <c r="E932" s="279">
        <v>0</v>
      </c>
      <c r="F932" s="279">
        <v>0</v>
      </c>
      <c r="G932" s="279">
        <v>422959.02</v>
      </c>
      <c r="H932" s="279">
        <v>4285871.34</v>
      </c>
      <c r="I932" s="279">
        <v>0</v>
      </c>
      <c r="J932" s="279">
        <v>0</v>
      </c>
      <c r="K932" s="279">
        <v>0</v>
      </c>
      <c r="L932" s="279">
        <v>0</v>
      </c>
      <c r="M932" s="279">
        <v>4708830.3600000003</v>
      </c>
      <c r="N932" s="111"/>
      <c r="O932" s="111"/>
      <c r="P932" s="111"/>
      <c r="Q932" s="111"/>
      <c r="R932" s="111"/>
      <c r="S932" s="111"/>
      <c r="T932" s="111"/>
      <c r="U932" s="111"/>
    </row>
    <row r="933" spans="1:21" x14ac:dyDescent="0.3">
      <c r="A933" s="278" t="s">
        <v>194</v>
      </c>
      <c r="B933" s="333">
        <v>43100</v>
      </c>
      <c r="C933" s="278" t="s">
        <v>121</v>
      </c>
      <c r="D933" s="278" t="s">
        <v>494</v>
      </c>
      <c r="E933" s="279">
        <v>0</v>
      </c>
      <c r="F933" s="279">
        <v>0</v>
      </c>
      <c r="G933" s="279">
        <v>0</v>
      </c>
      <c r="H933" s="279">
        <v>1736974.71</v>
      </c>
      <c r="I933" s="279">
        <v>0</v>
      </c>
      <c r="J933" s="279">
        <v>0</v>
      </c>
      <c r="K933" s="279">
        <v>0</v>
      </c>
      <c r="L933" s="279">
        <v>0</v>
      </c>
      <c r="M933" s="279">
        <v>1736974.71</v>
      </c>
      <c r="N933" s="111"/>
      <c r="O933" s="111"/>
      <c r="P933" s="111"/>
      <c r="Q933" s="111"/>
      <c r="R933" s="111"/>
      <c r="S933" s="111"/>
      <c r="T933" s="111"/>
      <c r="U933" s="111"/>
    </row>
    <row r="934" spans="1:21" x14ac:dyDescent="0.3">
      <c r="A934" s="278" t="s">
        <v>194</v>
      </c>
      <c r="B934" s="333">
        <v>43100</v>
      </c>
      <c r="C934" s="278" t="s">
        <v>122</v>
      </c>
      <c r="D934" s="278" t="s">
        <v>495</v>
      </c>
      <c r="E934" s="279">
        <v>0</v>
      </c>
      <c r="F934" s="279">
        <v>0</v>
      </c>
      <c r="G934" s="279">
        <v>422959.02</v>
      </c>
      <c r="H934" s="279">
        <v>2548896.63</v>
      </c>
      <c r="I934" s="279">
        <v>0</v>
      </c>
      <c r="J934" s="279">
        <v>0</v>
      </c>
      <c r="K934" s="279">
        <v>0</v>
      </c>
      <c r="L934" s="279">
        <v>0</v>
      </c>
      <c r="M934" s="279">
        <v>2971855.65</v>
      </c>
      <c r="N934" s="111"/>
      <c r="O934" s="111"/>
      <c r="P934" s="111"/>
      <c r="Q934" s="111"/>
      <c r="R934" s="111"/>
      <c r="S934" s="111"/>
      <c r="T934" s="111"/>
      <c r="U934" s="111"/>
    </row>
    <row r="935" spans="1:21" x14ac:dyDescent="0.3">
      <c r="A935" s="278" t="s">
        <v>194</v>
      </c>
      <c r="B935" s="333">
        <v>43100</v>
      </c>
      <c r="C935" s="278" t="s">
        <v>123</v>
      </c>
      <c r="D935" s="278" t="s">
        <v>496</v>
      </c>
      <c r="E935" s="279">
        <v>0</v>
      </c>
      <c r="F935" s="279">
        <v>0</v>
      </c>
      <c r="G935" s="279">
        <v>422959.02</v>
      </c>
      <c r="H935" s="279">
        <v>4285871.34</v>
      </c>
      <c r="I935" s="279">
        <v>0</v>
      </c>
      <c r="J935" s="279">
        <v>0</v>
      </c>
      <c r="K935" s="279">
        <v>0</v>
      </c>
      <c r="L935" s="279">
        <v>0</v>
      </c>
      <c r="M935" s="279">
        <v>4708830.3600000003</v>
      </c>
      <c r="N935" s="111"/>
      <c r="O935" s="111"/>
      <c r="P935" s="111"/>
      <c r="Q935" s="111"/>
      <c r="R935" s="111"/>
      <c r="S935" s="111"/>
      <c r="T935" s="111"/>
      <c r="U935" s="111"/>
    </row>
    <row r="936" spans="1:21" x14ac:dyDescent="0.3">
      <c r="A936" s="278" t="s">
        <v>194</v>
      </c>
      <c r="B936" s="333">
        <v>43100</v>
      </c>
      <c r="C936" s="278" t="s">
        <v>124</v>
      </c>
      <c r="D936" s="278" t="s">
        <v>497</v>
      </c>
      <c r="E936" s="279">
        <v>0</v>
      </c>
      <c r="F936" s="279">
        <v>0</v>
      </c>
      <c r="G936" s="279">
        <v>0</v>
      </c>
      <c r="H936" s="279">
        <v>1736974.71</v>
      </c>
      <c r="I936" s="279">
        <v>0</v>
      </c>
      <c r="J936" s="279">
        <v>0</v>
      </c>
      <c r="K936" s="279">
        <v>0</v>
      </c>
      <c r="L936" s="279">
        <v>0</v>
      </c>
      <c r="M936" s="279">
        <v>1736974.71</v>
      </c>
      <c r="N936" s="111"/>
      <c r="O936" s="111"/>
      <c r="P936" s="111"/>
      <c r="Q936" s="111"/>
      <c r="R936" s="111"/>
      <c r="S936" s="111"/>
      <c r="T936" s="111"/>
      <c r="U936" s="111"/>
    </row>
    <row r="937" spans="1:21" x14ac:dyDescent="0.3">
      <c r="A937" s="278" t="s">
        <v>194</v>
      </c>
      <c r="B937" s="333">
        <v>43100</v>
      </c>
      <c r="C937" s="278" t="s">
        <v>125</v>
      </c>
      <c r="D937" s="278" t="s">
        <v>498</v>
      </c>
      <c r="E937" s="279">
        <v>0</v>
      </c>
      <c r="F937" s="279">
        <v>0</v>
      </c>
      <c r="G937" s="279">
        <v>422959.02</v>
      </c>
      <c r="H937" s="279">
        <v>2548896.63</v>
      </c>
      <c r="I937" s="279">
        <v>0</v>
      </c>
      <c r="J937" s="279">
        <v>0</v>
      </c>
      <c r="K937" s="279">
        <v>0</v>
      </c>
      <c r="L937" s="279">
        <v>0</v>
      </c>
      <c r="M937" s="279">
        <v>2971855.65</v>
      </c>
      <c r="N937" s="111"/>
      <c r="O937" s="111"/>
      <c r="P937" s="111"/>
      <c r="Q937" s="111"/>
      <c r="R937" s="111"/>
      <c r="S937" s="111"/>
      <c r="T937" s="111"/>
      <c r="U937" s="111"/>
    </row>
    <row r="938" spans="1:21" x14ac:dyDescent="0.3">
      <c r="A938" s="278" t="s">
        <v>194</v>
      </c>
      <c r="B938" s="333">
        <v>43100</v>
      </c>
      <c r="C938" s="278" t="s">
        <v>126</v>
      </c>
      <c r="D938" s="278" t="s">
        <v>499</v>
      </c>
      <c r="E938" s="279">
        <v>0</v>
      </c>
      <c r="F938" s="279">
        <v>0</v>
      </c>
      <c r="G938" s="279">
        <v>399560.29</v>
      </c>
      <c r="H938" s="279">
        <v>2299556.98</v>
      </c>
      <c r="I938" s="279">
        <v>0</v>
      </c>
      <c r="J938" s="279">
        <v>0</v>
      </c>
      <c r="K938" s="279">
        <v>0</v>
      </c>
      <c r="L938" s="279">
        <v>0</v>
      </c>
      <c r="M938" s="279">
        <v>2699117.27</v>
      </c>
      <c r="N938" s="111"/>
      <c r="O938" s="111"/>
      <c r="P938" s="111"/>
      <c r="Q938" s="111"/>
      <c r="R938" s="111"/>
      <c r="S938" s="111"/>
      <c r="T938" s="111"/>
      <c r="U938" s="111"/>
    </row>
    <row r="939" spans="1:21" x14ac:dyDescent="0.3">
      <c r="A939" s="278" t="s">
        <v>194</v>
      </c>
      <c r="B939" s="333">
        <v>43100</v>
      </c>
      <c r="C939" s="278" t="s">
        <v>127</v>
      </c>
      <c r="D939" s="278" t="s">
        <v>500</v>
      </c>
      <c r="E939" s="279">
        <v>0</v>
      </c>
      <c r="F939" s="279">
        <v>0</v>
      </c>
      <c r="G939" s="279">
        <v>0</v>
      </c>
      <c r="H939" s="279">
        <v>1835027.22</v>
      </c>
      <c r="I939" s="279">
        <v>0</v>
      </c>
      <c r="J939" s="279">
        <v>0</v>
      </c>
      <c r="K939" s="279">
        <v>0</v>
      </c>
      <c r="L939" s="279">
        <v>0</v>
      </c>
      <c r="M939" s="279">
        <v>1835027.22</v>
      </c>
      <c r="N939" s="111"/>
      <c r="O939" s="111"/>
      <c r="P939" s="111"/>
      <c r="Q939" s="111"/>
      <c r="R939" s="111"/>
      <c r="S939" s="111"/>
      <c r="T939" s="111"/>
      <c r="U939" s="111"/>
    </row>
    <row r="940" spans="1:21" x14ac:dyDescent="0.3">
      <c r="A940" s="278" t="s">
        <v>194</v>
      </c>
      <c r="B940" s="333">
        <v>43100</v>
      </c>
      <c r="C940" s="278" t="s">
        <v>128</v>
      </c>
      <c r="D940" s="278" t="s">
        <v>501</v>
      </c>
      <c r="E940" s="279">
        <v>0</v>
      </c>
      <c r="F940" s="279">
        <v>0</v>
      </c>
      <c r="G940" s="279">
        <v>399560.29</v>
      </c>
      <c r="H940" s="279">
        <v>464529.76</v>
      </c>
      <c r="I940" s="279">
        <v>0</v>
      </c>
      <c r="J940" s="279">
        <v>0</v>
      </c>
      <c r="K940" s="279">
        <v>0</v>
      </c>
      <c r="L940" s="279">
        <v>0</v>
      </c>
      <c r="M940" s="279">
        <v>864090.05</v>
      </c>
      <c r="N940" s="111"/>
      <c r="O940" s="111"/>
      <c r="P940" s="111"/>
      <c r="Q940" s="111"/>
      <c r="R940" s="111"/>
      <c r="S940" s="111"/>
      <c r="T940" s="111"/>
      <c r="U940" s="111"/>
    </row>
    <row r="941" spans="1:21" x14ac:dyDescent="0.3">
      <c r="A941" s="278" t="s">
        <v>194</v>
      </c>
      <c r="B941" s="333">
        <v>43100</v>
      </c>
      <c r="C941" s="278" t="s">
        <v>129</v>
      </c>
      <c r="D941" s="278" t="s">
        <v>502</v>
      </c>
      <c r="E941" s="279">
        <v>0</v>
      </c>
      <c r="F941" s="279">
        <v>0</v>
      </c>
      <c r="G941" s="279">
        <v>-545088.21</v>
      </c>
      <c r="H941" s="279">
        <v>-1286680.32</v>
      </c>
      <c r="I941" s="279">
        <v>0</v>
      </c>
      <c r="J941" s="279">
        <v>0</v>
      </c>
      <c r="K941" s="279">
        <v>0</v>
      </c>
      <c r="L941" s="279">
        <v>0</v>
      </c>
      <c r="M941" s="279">
        <v>-1831768.53</v>
      </c>
      <c r="N941" s="111"/>
      <c r="O941" s="111"/>
      <c r="P941" s="111"/>
      <c r="Q941" s="111"/>
      <c r="R941" s="111"/>
      <c r="S941" s="111"/>
      <c r="T941" s="111"/>
      <c r="U941" s="111"/>
    </row>
    <row r="942" spans="1:21" x14ac:dyDescent="0.3">
      <c r="A942" s="278" t="s">
        <v>194</v>
      </c>
      <c r="B942" s="333">
        <v>43100</v>
      </c>
      <c r="C942" s="278" t="s">
        <v>130</v>
      </c>
      <c r="D942" s="278" t="s">
        <v>503</v>
      </c>
      <c r="E942" s="279">
        <v>0</v>
      </c>
      <c r="F942" s="279">
        <v>0</v>
      </c>
      <c r="G942" s="279">
        <v>0</v>
      </c>
      <c r="H942" s="279">
        <v>0</v>
      </c>
      <c r="I942" s="279">
        <v>0</v>
      </c>
      <c r="J942" s="279">
        <v>0</v>
      </c>
      <c r="K942" s="279">
        <v>0</v>
      </c>
      <c r="L942" s="279">
        <v>0</v>
      </c>
      <c r="M942" s="279">
        <v>0</v>
      </c>
      <c r="N942" s="111"/>
      <c r="O942" s="111"/>
      <c r="P942" s="111"/>
      <c r="Q942" s="111"/>
      <c r="R942" s="111"/>
      <c r="S942" s="111"/>
      <c r="T942" s="111"/>
      <c r="U942" s="111"/>
    </row>
    <row r="943" spans="1:21" x14ac:dyDescent="0.3">
      <c r="A943" s="278" t="s">
        <v>194</v>
      </c>
      <c r="B943" s="333">
        <v>43100</v>
      </c>
      <c r="C943" s="278" t="s">
        <v>131</v>
      </c>
      <c r="D943" s="278" t="s">
        <v>504</v>
      </c>
      <c r="E943" s="279">
        <v>0</v>
      </c>
      <c r="F943" s="279">
        <v>0</v>
      </c>
      <c r="G943" s="279">
        <v>-545088.21</v>
      </c>
      <c r="H943" s="279">
        <v>-1286680.32</v>
      </c>
      <c r="I943" s="279">
        <v>0</v>
      </c>
      <c r="J943" s="279">
        <v>0</v>
      </c>
      <c r="K943" s="279">
        <v>0</v>
      </c>
      <c r="L943" s="279">
        <v>0</v>
      </c>
      <c r="M943" s="279">
        <v>-1831768.53</v>
      </c>
      <c r="N943" s="111"/>
      <c r="O943" s="111"/>
      <c r="P943" s="111"/>
      <c r="Q943" s="111"/>
      <c r="R943" s="111"/>
      <c r="S943" s="111"/>
      <c r="T943" s="111"/>
      <c r="U943" s="111"/>
    </row>
    <row r="944" spans="1:21" x14ac:dyDescent="0.3">
      <c r="A944" s="278" t="s">
        <v>194</v>
      </c>
      <c r="B944" s="333">
        <v>43100</v>
      </c>
      <c r="C944" s="278" t="s">
        <v>132</v>
      </c>
      <c r="D944" s="278" t="s">
        <v>102</v>
      </c>
      <c r="E944" s="279">
        <v>0</v>
      </c>
      <c r="F944" s="279">
        <v>0</v>
      </c>
      <c r="G944" s="279">
        <v>11616.258</v>
      </c>
      <c r="H944" s="279">
        <v>480530.42200000002</v>
      </c>
      <c r="I944" s="279">
        <v>0</v>
      </c>
      <c r="J944" s="279">
        <v>0</v>
      </c>
      <c r="K944" s="279">
        <v>0</v>
      </c>
      <c r="L944" s="279">
        <v>0</v>
      </c>
      <c r="M944" s="279">
        <v>492146.68</v>
      </c>
      <c r="N944" s="111"/>
      <c r="O944" s="111"/>
      <c r="P944" s="111"/>
      <c r="Q944" s="111"/>
      <c r="R944" s="111"/>
      <c r="S944" s="111"/>
      <c r="T944" s="111"/>
      <c r="U944" s="111"/>
    </row>
    <row r="945" spans="1:21" x14ac:dyDescent="0.3">
      <c r="A945" s="278" t="s">
        <v>194</v>
      </c>
      <c r="B945" s="333">
        <v>43100</v>
      </c>
      <c r="C945" s="278" t="s">
        <v>133</v>
      </c>
      <c r="D945" s="278" t="s">
        <v>103</v>
      </c>
      <c r="E945" s="279"/>
      <c r="F945" s="279"/>
      <c r="G945" s="279"/>
      <c r="H945" s="279"/>
      <c r="I945" s="279"/>
      <c r="J945" s="279"/>
      <c r="K945" s="279"/>
      <c r="L945" s="279"/>
      <c r="M945" s="279">
        <v>0</v>
      </c>
      <c r="N945" s="111"/>
      <c r="O945" s="111"/>
      <c r="P945" s="111"/>
      <c r="Q945" s="111"/>
      <c r="R945" s="111"/>
      <c r="S945" s="111"/>
      <c r="T945" s="111"/>
      <c r="U945" s="111"/>
    </row>
    <row r="946" spans="1:21" x14ac:dyDescent="0.3">
      <c r="A946" s="278" t="s">
        <v>194</v>
      </c>
      <c r="B946" s="333">
        <v>43100</v>
      </c>
      <c r="C946" s="278" t="s">
        <v>134</v>
      </c>
      <c r="D946" s="278" t="s">
        <v>105</v>
      </c>
      <c r="E946" s="279"/>
      <c r="F946" s="279"/>
      <c r="G946" s="279"/>
      <c r="H946" s="279"/>
      <c r="I946" s="279"/>
      <c r="J946" s="279"/>
      <c r="K946" s="279"/>
      <c r="L946" s="279"/>
      <c r="M946" s="279">
        <v>492146.68</v>
      </c>
      <c r="N946" s="111"/>
      <c r="O946" s="111"/>
      <c r="P946" s="111"/>
      <c r="Q946" s="111"/>
      <c r="R946" s="111"/>
      <c r="S946" s="111"/>
      <c r="T946" s="111"/>
      <c r="U946" s="111"/>
    </row>
    <row r="947" spans="1:21" x14ac:dyDescent="0.3">
      <c r="A947" s="278" t="s">
        <v>194</v>
      </c>
      <c r="B947" s="333">
        <v>43465</v>
      </c>
      <c r="C947" s="278" t="s">
        <v>120</v>
      </c>
      <c r="D947" s="278" t="s">
        <v>493</v>
      </c>
      <c r="E947" s="279"/>
      <c r="F947" s="279"/>
      <c r="G947" s="279">
        <v>363638.78</v>
      </c>
      <c r="H947" s="279">
        <v>4122899.05</v>
      </c>
      <c r="I947" s="279"/>
      <c r="J947" s="279"/>
      <c r="K947" s="279"/>
      <c r="L947" s="279"/>
      <c r="M947" s="279">
        <v>4486537.83</v>
      </c>
      <c r="N947" s="111"/>
      <c r="O947" s="111"/>
      <c r="P947" s="111"/>
      <c r="Q947" s="111"/>
      <c r="R947" s="111"/>
      <c r="S947" s="111"/>
      <c r="T947" s="111"/>
      <c r="U947" s="111"/>
    </row>
    <row r="948" spans="1:21" x14ac:dyDescent="0.3">
      <c r="A948" s="278" t="s">
        <v>194</v>
      </c>
      <c r="B948" s="333">
        <v>43465</v>
      </c>
      <c r="C948" s="278" t="s">
        <v>121</v>
      </c>
      <c r="D948" s="278" t="s">
        <v>494</v>
      </c>
      <c r="E948" s="279"/>
      <c r="F948" s="279"/>
      <c r="G948" s="279"/>
      <c r="H948" s="279">
        <v>2008219.36</v>
      </c>
      <c r="I948" s="279"/>
      <c r="J948" s="279"/>
      <c r="K948" s="279"/>
      <c r="L948" s="279"/>
      <c r="M948" s="279">
        <v>2008219.36</v>
      </c>
      <c r="N948" s="111"/>
      <c r="O948" s="111"/>
      <c r="P948" s="111"/>
      <c r="Q948" s="111"/>
      <c r="R948" s="111"/>
      <c r="S948" s="111"/>
      <c r="T948" s="111"/>
      <c r="U948" s="111"/>
    </row>
    <row r="949" spans="1:21" x14ac:dyDescent="0.3">
      <c r="A949" s="278" t="s">
        <v>194</v>
      </c>
      <c r="B949" s="333">
        <v>43465</v>
      </c>
      <c r="C949" s="278" t="s">
        <v>122</v>
      </c>
      <c r="D949" s="278" t="s">
        <v>495</v>
      </c>
      <c r="E949" s="279"/>
      <c r="F949" s="279"/>
      <c r="G949" s="279">
        <v>363638.78</v>
      </c>
      <c r="H949" s="279">
        <v>2114679.69</v>
      </c>
      <c r="I949" s="279"/>
      <c r="J949" s="279"/>
      <c r="K949" s="279"/>
      <c r="L949" s="279"/>
      <c r="M949" s="279">
        <v>2478318.4700000002</v>
      </c>
      <c r="N949" s="111"/>
      <c r="O949" s="111"/>
      <c r="P949" s="111"/>
      <c r="Q949" s="111"/>
      <c r="R949" s="111"/>
      <c r="S949" s="111"/>
      <c r="T949" s="111"/>
      <c r="U949" s="111"/>
    </row>
    <row r="950" spans="1:21" x14ac:dyDescent="0.3">
      <c r="A950" s="278" t="s">
        <v>194</v>
      </c>
      <c r="B950" s="333">
        <v>43465</v>
      </c>
      <c r="C950" s="278" t="s">
        <v>123</v>
      </c>
      <c r="D950" s="278" t="s">
        <v>496</v>
      </c>
      <c r="E950" s="279"/>
      <c r="F950" s="279"/>
      <c r="G950" s="279">
        <v>363638.78</v>
      </c>
      <c r="H950" s="279">
        <v>4122899.05</v>
      </c>
      <c r="I950" s="279"/>
      <c r="J950" s="279"/>
      <c r="K950" s="279"/>
      <c r="L950" s="279"/>
      <c r="M950" s="279">
        <v>4486537.83</v>
      </c>
      <c r="N950" s="111"/>
      <c r="O950" s="111"/>
      <c r="P950" s="111"/>
      <c r="Q950" s="111"/>
      <c r="R950" s="111"/>
      <c r="S950" s="111"/>
      <c r="T950" s="111"/>
      <c r="U950" s="111"/>
    </row>
    <row r="951" spans="1:21" x14ac:dyDescent="0.3">
      <c r="A951" s="278" t="s">
        <v>194</v>
      </c>
      <c r="B951" s="333">
        <v>43465</v>
      </c>
      <c r="C951" s="278" t="s">
        <v>124</v>
      </c>
      <c r="D951" s="278" t="s">
        <v>497</v>
      </c>
      <c r="E951" s="279"/>
      <c r="F951" s="279"/>
      <c r="G951" s="279"/>
      <c r="H951" s="279">
        <v>2008219.36</v>
      </c>
      <c r="I951" s="279"/>
      <c r="J951" s="279"/>
      <c r="K951" s="279"/>
      <c r="L951" s="279"/>
      <c r="M951" s="279">
        <v>2008219.36</v>
      </c>
      <c r="N951" s="111"/>
      <c r="O951" s="111"/>
      <c r="P951" s="111"/>
      <c r="Q951" s="111"/>
      <c r="R951" s="111"/>
      <c r="S951" s="111"/>
      <c r="T951" s="111"/>
      <c r="U951" s="111"/>
    </row>
    <row r="952" spans="1:21" x14ac:dyDescent="0.3">
      <c r="A952" s="278" t="s">
        <v>194</v>
      </c>
      <c r="B952" s="333">
        <v>43465</v>
      </c>
      <c r="C952" s="278" t="s">
        <v>125</v>
      </c>
      <c r="D952" s="278" t="s">
        <v>498</v>
      </c>
      <c r="E952" s="279"/>
      <c r="F952" s="279"/>
      <c r="G952" s="279">
        <v>363638.78</v>
      </c>
      <c r="H952" s="279">
        <v>2114679.69</v>
      </c>
      <c r="I952" s="279"/>
      <c r="J952" s="279"/>
      <c r="K952" s="279"/>
      <c r="L952" s="279"/>
      <c r="M952" s="279">
        <v>2478318.4700000002</v>
      </c>
      <c r="N952" s="111"/>
      <c r="O952" s="111"/>
      <c r="P952" s="111"/>
      <c r="Q952" s="111"/>
      <c r="R952" s="111"/>
      <c r="S952" s="111"/>
      <c r="T952" s="111"/>
      <c r="U952" s="111"/>
    </row>
    <row r="953" spans="1:21" x14ac:dyDescent="0.3">
      <c r="A953" s="278" t="s">
        <v>194</v>
      </c>
      <c r="B953" s="333">
        <v>43465</v>
      </c>
      <c r="C953" s="278" t="s">
        <v>126</v>
      </c>
      <c r="D953" s="278" t="s">
        <v>499</v>
      </c>
      <c r="E953" s="279"/>
      <c r="F953" s="279"/>
      <c r="G953" s="279">
        <v>784650.01</v>
      </c>
      <c r="H953" s="279">
        <v>2259559.42</v>
      </c>
      <c r="I953" s="279"/>
      <c r="J953" s="279"/>
      <c r="K953" s="279"/>
      <c r="L953" s="279"/>
      <c r="M953" s="279">
        <v>3044209.43</v>
      </c>
      <c r="N953" s="111"/>
      <c r="O953" s="111"/>
      <c r="P953" s="111"/>
      <c r="Q953" s="111"/>
      <c r="R953" s="111"/>
      <c r="S953" s="111"/>
      <c r="T953" s="111"/>
      <c r="U953" s="111"/>
    </row>
    <row r="954" spans="1:21" x14ac:dyDescent="0.3">
      <c r="A954" s="278" t="s">
        <v>194</v>
      </c>
      <c r="B954" s="333">
        <v>43465</v>
      </c>
      <c r="C954" s="278" t="s">
        <v>127</v>
      </c>
      <c r="D954" s="278" t="s">
        <v>500</v>
      </c>
      <c r="E954" s="279"/>
      <c r="F954" s="279"/>
      <c r="G954" s="279"/>
      <c r="H954" s="279">
        <v>1847879.88</v>
      </c>
      <c r="I954" s="279"/>
      <c r="J954" s="279"/>
      <c r="K954" s="279"/>
      <c r="L954" s="279"/>
      <c r="M954" s="279">
        <v>1847879.88</v>
      </c>
      <c r="N954" s="111"/>
      <c r="O954" s="111"/>
      <c r="P954" s="111"/>
      <c r="Q954" s="111"/>
      <c r="R954" s="111"/>
      <c r="S954" s="111"/>
      <c r="T954" s="111"/>
      <c r="U954" s="111"/>
    </row>
    <row r="955" spans="1:21" x14ac:dyDescent="0.3">
      <c r="A955" s="278" t="s">
        <v>194</v>
      </c>
      <c r="B955" s="333">
        <v>43465</v>
      </c>
      <c r="C955" s="278" t="s">
        <v>128</v>
      </c>
      <c r="D955" s="278" t="s">
        <v>501</v>
      </c>
      <c r="E955" s="279"/>
      <c r="F955" s="279"/>
      <c r="G955" s="279">
        <v>784650.01</v>
      </c>
      <c r="H955" s="279">
        <v>411679.54</v>
      </c>
      <c r="I955" s="279"/>
      <c r="J955" s="279"/>
      <c r="K955" s="279"/>
      <c r="L955" s="279"/>
      <c r="M955" s="279">
        <v>1196329.55</v>
      </c>
      <c r="N955" s="111"/>
      <c r="O955" s="111"/>
      <c r="P955" s="111"/>
      <c r="Q955" s="111"/>
      <c r="R955" s="111"/>
      <c r="S955" s="111"/>
      <c r="T955" s="111"/>
      <c r="U955" s="111"/>
    </row>
    <row r="956" spans="1:21" x14ac:dyDescent="0.3">
      <c r="A956" s="278" t="s">
        <v>194</v>
      </c>
      <c r="B956" s="333">
        <v>43465</v>
      </c>
      <c r="C956" s="278" t="s">
        <v>129</v>
      </c>
      <c r="D956" s="278" t="s">
        <v>502</v>
      </c>
      <c r="E956" s="279"/>
      <c r="F956" s="279"/>
      <c r="G956" s="279">
        <v>1039925.63</v>
      </c>
      <c r="H956" s="279">
        <v>-1048894.8400000001</v>
      </c>
      <c r="I956" s="279"/>
      <c r="J956" s="279"/>
      <c r="K956" s="279"/>
      <c r="L956" s="279"/>
      <c r="M956" s="279">
        <v>-8969.2099999999991</v>
      </c>
      <c r="N956" s="111"/>
      <c r="O956" s="111"/>
      <c r="P956" s="111"/>
      <c r="Q956" s="111"/>
      <c r="R956" s="111"/>
      <c r="S956" s="111"/>
      <c r="T956" s="111"/>
      <c r="U956" s="111"/>
    </row>
    <row r="957" spans="1:21" x14ac:dyDescent="0.3">
      <c r="A957" s="278" t="s">
        <v>194</v>
      </c>
      <c r="B957" s="333">
        <v>43465</v>
      </c>
      <c r="C957" s="278" t="s">
        <v>130</v>
      </c>
      <c r="D957" s="278" t="s">
        <v>503</v>
      </c>
      <c r="E957" s="279"/>
      <c r="F957" s="279"/>
      <c r="G957" s="279"/>
      <c r="H957" s="279"/>
      <c r="I957" s="279"/>
      <c r="J957" s="279"/>
      <c r="K957" s="279"/>
      <c r="L957" s="279"/>
      <c r="M957" s="279"/>
      <c r="N957" s="111"/>
      <c r="O957" s="111"/>
      <c r="P957" s="111"/>
      <c r="Q957" s="111"/>
      <c r="R957" s="111"/>
      <c r="S957" s="111"/>
      <c r="T957" s="111"/>
      <c r="U957" s="111"/>
    </row>
    <row r="958" spans="1:21" x14ac:dyDescent="0.3">
      <c r="A958" s="278" t="s">
        <v>194</v>
      </c>
      <c r="B958" s="333">
        <v>43465</v>
      </c>
      <c r="C958" s="278" t="s">
        <v>131</v>
      </c>
      <c r="D958" s="278" t="s">
        <v>504</v>
      </c>
      <c r="E958" s="279"/>
      <c r="F958" s="279"/>
      <c r="G958" s="279">
        <v>1039925.63</v>
      </c>
      <c r="H958" s="279">
        <v>-1048894.8400000001</v>
      </c>
      <c r="I958" s="279"/>
      <c r="J958" s="279"/>
      <c r="K958" s="279"/>
      <c r="L958" s="279"/>
      <c r="M958" s="279">
        <v>-8969.2099999999991</v>
      </c>
      <c r="N958" s="111"/>
      <c r="O958" s="111"/>
      <c r="P958" s="111"/>
      <c r="Q958" s="111"/>
      <c r="R958" s="111"/>
      <c r="S958" s="111"/>
      <c r="T958" s="111"/>
      <c r="U958" s="111"/>
    </row>
    <row r="959" spans="1:21" x14ac:dyDescent="0.3">
      <c r="A959" s="278" t="s">
        <v>194</v>
      </c>
      <c r="B959" s="333">
        <v>43465</v>
      </c>
      <c r="C959" s="278" t="s">
        <v>132</v>
      </c>
      <c r="D959" s="278" t="s">
        <v>102</v>
      </c>
      <c r="E959" s="279"/>
      <c r="F959" s="279"/>
      <c r="G959" s="279">
        <v>10698.668750000001</v>
      </c>
      <c r="H959" s="279">
        <v>477795.89124999999</v>
      </c>
      <c r="I959" s="279"/>
      <c r="J959" s="279"/>
      <c r="K959" s="279"/>
      <c r="L959" s="279"/>
      <c r="M959" s="279">
        <v>488494.56</v>
      </c>
      <c r="N959" s="111"/>
      <c r="O959" s="111"/>
      <c r="P959" s="111"/>
      <c r="Q959" s="111"/>
      <c r="R959" s="111"/>
      <c r="S959" s="111"/>
      <c r="T959" s="111"/>
      <c r="U959" s="111"/>
    </row>
    <row r="960" spans="1:21" x14ac:dyDescent="0.3">
      <c r="A960" s="278" t="s">
        <v>194</v>
      </c>
      <c r="B960" s="333">
        <v>43465</v>
      </c>
      <c r="C960" s="278" t="s">
        <v>133</v>
      </c>
      <c r="D960" s="278" t="s">
        <v>103</v>
      </c>
      <c r="E960" s="279"/>
      <c r="F960" s="279"/>
      <c r="G960" s="279"/>
      <c r="H960" s="279"/>
      <c r="I960" s="279"/>
      <c r="J960" s="279"/>
      <c r="K960" s="279"/>
      <c r="L960" s="279"/>
      <c r="M960" s="279"/>
      <c r="N960" s="111"/>
      <c r="O960" s="111"/>
      <c r="P960" s="111"/>
      <c r="Q960" s="111"/>
      <c r="R960" s="111"/>
      <c r="S960" s="111"/>
      <c r="T960" s="111"/>
      <c r="U960" s="111"/>
    </row>
    <row r="961" spans="1:21" x14ac:dyDescent="0.3">
      <c r="A961" s="278" t="s">
        <v>194</v>
      </c>
      <c r="B961" s="333">
        <v>43465</v>
      </c>
      <c r="C961" s="278" t="s">
        <v>134</v>
      </c>
      <c r="D961" s="278" t="s">
        <v>105</v>
      </c>
      <c r="E961" s="279"/>
      <c r="F961" s="279"/>
      <c r="G961" s="279"/>
      <c r="H961" s="279"/>
      <c r="I961" s="279"/>
      <c r="J961" s="279"/>
      <c r="K961" s="279"/>
      <c r="L961" s="279"/>
      <c r="M961" s="279">
        <v>488494.56</v>
      </c>
      <c r="N961" s="111"/>
      <c r="O961" s="111"/>
      <c r="P961" s="111"/>
      <c r="Q961" s="111"/>
      <c r="R961" s="111"/>
      <c r="S961" s="111"/>
      <c r="T961" s="111"/>
      <c r="U961" s="111"/>
    </row>
    <row r="962" spans="1:21" x14ac:dyDescent="0.3">
      <c r="A962" s="278" t="s">
        <v>190</v>
      </c>
      <c r="B962" s="333">
        <v>42735</v>
      </c>
      <c r="C962" s="278" t="s">
        <v>120</v>
      </c>
      <c r="D962" s="278" t="s">
        <v>493</v>
      </c>
      <c r="E962" s="279"/>
      <c r="F962" s="279">
        <v>349458888.26999998</v>
      </c>
      <c r="G962" s="279"/>
      <c r="H962" s="279">
        <v>50888764.880000003</v>
      </c>
      <c r="I962" s="279"/>
      <c r="J962" s="279"/>
      <c r="K962" s="279"/>
      <c r="L962" s="279"/>
      <c r="M962" s="279">
        <v>400347653.14999998</v>
      </c>
      <c r="N962" s="111"/>
      <c r="O962" s="111"/>
      <c r="P962" s="111"/>
      <c r="Q962" s="111"/>
      <c r="R962" s="111"/>
      <c r="S962" s="111"/>
      <c r="T962" s="111"/>
      <c r="U962" s="111"/>
    </row>
    <row r="963" spans="1:21" x14ac:dyDescent="0.3">
      <c r="A963" s="278" t="s">
        <v>190</v>
      </c>
      <c r="B963" s="333">
        <v>42735</v>
      </c>
      <c r="C963" s="278" t="s">
        <v>121</v>
      </c>
      <c r="D963" s="278" t="s">
        <v>494</v>
      </c>
      <c r="E963" s="279"/>
      <c r="F963" s="279"/>
      <c r="G963" s="279"/>
      <c r="H963" s="279">
        <v>4299709.76</v>
      </c>
      <c r="I963" s="279"/>
      <c r="J963" s="279"/>
      <c r="K963" s="279"/>
      <c r="L963" s="279"/>
      <c r="M963" s="279">
        <v>4299709.76</v>
      </c>
      <c r="N963" s="111"/>
      <c r="O963" s="111"/>
      <c r="P963" s="111"/>
      <c r="Q963" s="111"/>
      <c r="R963" s="111"/>
      <c r="S963" s="111"/>
      <c r="T963" s="111"/>
      <c r="U963" s="111"/>
    </row>
    <row r="964" spans="1:21" x14ac:dyDescent="0.3">
      <c r="A964" s="278" t="s">
        <v>190</v>
      </c>
      <c r="B964" s="333">
        <v>42735</v>
      </c>
      <c r="C964" s="278" t="s">
        <v>122</v>
      </c>
      <c r="D964" s="278" t="s">
        <v>495</v>
      </c>
      <c r="E964" s="279"/>
      <c r="F964" s="279">
        <v>349458888.26999998</v>
      </c>
      <c r="G964" s="279"/>
      <c r="H964" s="279">
        <v>46589055.119999997</v>
      </c>
      <c r="I964" s="279"/>
      <c r="J964" s="279"/>
      <c r="K964" s="279"/>
      <c r="L964" s="279"/>
      <c r="M964" s="279">
        <v>396047943.38999999</v>
      </c>
      <c r="N964" s="111"/>
      <c r="O964" s="111"/>
      <c r="P964" s="111"/>
      <c r="Q964" s="111"/>
      <c r="R964" s="111"/>
      <c r="S964" s="111"/>
      <c r="T964" s="111"/>
      <c r="U964" s="111"/>
    </row>
    <row r="965" spans="1:21" x14ac:dyDescent="0.3">
      <c r="A965" s="278" t="s">
        <v>190</v>
      </c>
      <c r="B965" s="333">
        <v>42735</v>
      </c>
      <c r="C965" s="278" t="s">
        <v>123</v>
      </c>
      <c r="D965" s="278" t="s">
        <v>496</v>
      </c>
      <c r="E965" s="279"/>
      <c r="F965" s="279">
        <v>349458888.26999998</v>
      </c>
      <c r="G965" s="279"/>
      <c r="H965" s="279">
        <v>50888764.880000003</v>
      </c>
      <c r="I965" s="279"/>
      <c r="J965" s="279"/>
      <c r="K965" s="279"/>
      <c r="L965" s="279"/>
      <c r="M965" s="279">
        <v>400347653.14999998</v>
      </c>
      <c r="N965" s="111"/>
      <c r="O965" s="111"/>
      <c r="P965" s="111"/>
      <c r="Q965" s="111"/>
      <c r="R965" s="111"/>
      <c r="S965" s="111"/>
      <c r="T965" s="111"/>
      <c r="U965" s="111"/>
    </row>
    <row r="966" spans="1:21" x14ac:dyDescent="0.3">
      <c r="A966" s="278" t="s">
        <v>190</v>
      </c>
      <c r="B966" s="333">
        <v>42735</v>
      </c>
      <c r="C966" s="278" t="s">
        <v>124</v>
      </c>
      <c r="D966" s="278" t="s">
        <v>497</v>
      </c>
      <c r="E966" s="279"/>
      <c r="F966" s="279"/>
      <c r="G966" s="279"/>
      <c r="H966" s="279">
        <v>4299709.76</v>
      </c>
      <c r="I966" s="279"/>
      <c r="J966" s="279"/>
      <c r="K966" s="279"/>
      <c r="L966" s="279"/>
      <c r="M966" s="279">
        <v>4299709.76</v>
      </c>
      <c r="N966" s="111"/>
      <c r="O966" s="111"/>
      <c r="P966" s="111"/>
      <c r="Q966" s="111"/>
      <c r="R966" s="111"/>
      <c r="S966" s="111"/>
      <c r="T966" s="111"/>
      <c r="U966" s="111"/>
    </row>
    <row r="967" spans="1:21" x14ac:dyDescent="0.3">
      <c r="A967" s="278" t="s">
        <v>190</v>
      </c>
      <c r="B967" s="333">
        <v>42735</v>
      </c>
      <c r="C967" s="278" t="s">
        <v>125</v>
      </c>
      <c r="D967" s="278" t="s">
        <v>498</v>
      </c>
      <c r="E967" s="279"/>
      <c r="F967" s="279">
        <v>349458888.26999998</v>
      </c>
      <c r="G967" s="279"/>
      <c r="H967" s="279">
        <v>46589055.119999997</v>
      </c>
      <c r="I967" s="279"/>
      <c r="J967" s="279"/>
      <c r="K967" s="279"/>
      <c r="L967" s="279"/>
      <c r="M967" s="279">
        <v>396047943.38999999</v>
      </c>
      <c r="N967" s="111"/>
      <c r="O967" s="111"/>
      <c r="P967" s="111"/>
      <c r="Q967" s="111"/>
      <c r="R967" s="111"/>
      <c r="S967" s="111"/>
      <c r="T967" s="111"/>
      <c r="U967" s="111"/>
    </row>
    <row r="968" spans="1:21" x14ac:dyDescent="0.3">
      <c r="A968" s="278" t="s">
        <v>190</v>
      </c>
      <c r="B968" s="333">
        <v>42735</v>
      </c>
      <c r="C968" s="278" t="s">
        <v>126</v>
      </c>
      <c r="D968" s="278" t="s">
        <v>499</v>
      </c>
      <c r="E968" s="279"/>
      <c r="F968" s="279">
        <v>146936170.15000001</v>
      </c>
      <c r="G968" s="279"/>
      <c r="H968" s="279">
        <v>28255137.84</v>
      </c>
      <c r="I968" s="279"/>
      <c r="J968" s="279"/>
      <c r="K968" s="279"/>
      <c r="L968" s="279"/>
      <c r="M968" s="279">
        <v>175191307.99000001</v>
      </c>
      <c r="N968" s="111"/>
      <c r="O968" s="111"/>
      <c r="P968" s="111"/>
      <c r="Q968" s="111"/>
      <c r="R968" s="111"/>
      <c r="S968" s="111"/>
      <c r="T968" s="111"/>
      <c r="U968" s="111"/>
    </row>
    <row r="969" spans="1:21" x14ac:dyDescent="0.3">
      <c r="A969" s="278" t="s">
        <v>190</v>
      </c>
      <c r="B969" s="333">
        <v>42735</v>
      </c>
      <c r="C969" s="278" t="s">
        <v>127</v>
      </c>
      <c r="D969" s="278" t="s">
        <v>500</v>
      </c>
      <c r="E969" s="279"/>
      <c r="F969" s="279"/>
      <c r="G969" s="279"/>
      <c r="H969" s="279">
        <v>1277780.6599999999</v>
      </c>
      <c r="I969" s="279"/>
      <c r="J969" s="279"/>
      <c r="K969" s="279"/>
      <c r="L969" s="279"/>
      <c r="M969" s="279">
        <v>1277780.6599999999</v>
      </c>
      <c r="N969" s="111"/>
      <c r="O969" s="111"/>
      <c r="P969" s="111"/>
      <c r="Q969" s="111"/>
      <c r="R969" s="111"/>
      <c r="S969" s="111"/>
      <c r="T969" s="111"/>
      <c r="U969" s="111"/>
    </row>
    <row r="970" spans="1:21" x14ac:dyDescent="0.3">
      <c r="A970" s="278" t="s">
        <v>190</v>
      </c>
      <c r="B970" s="333">
        <v>42735</v>
      </c>
      <c r="C970" s="278" t="s">
        <v>128</v>
      </c>
      <c r="D970" s="278" t="s">
        <v>501</v>
      </c>
      <c r="E970" s="279"/>
      <c r="F970" s="279">
        <v>146936170.15000001</v>
      </c>
      <c r="G970" s="279"/>
      <c r="H970" s="279">
        <v>26977357.18</v>
      </c>
      <c r="I970" s="279"/>
      <c r="J970" s="279"/>
      <c r="K970" s="279"/>
      <c r="L970" s="279"/>
      <c r="M970" s="279">
        <v>173913527.33000001</v>
      </c>
      <c r="N970" s="111"/>
      <c r="O970" s="111"/>
      <c r="P970" s="111"/>
      <c r="Q970" s="111"/>
      <c r="R970" s="111"/>
      <c r="S970" s="111"/>
      <c r="T970" s="111"/>
      <c r="U970" s="111"/>
    </row>
    <row r="971" spans="1:21" x14ac:dyDescent="0.3">
      <c r="A971" s="278" t="s">
        <v>190</v>
      </c>
      <c r="B971" s="333">
        <v>42735</v>
      </c>
      <c r="C971" s="278" t="s">
        <v>129</v>
      </c>
      <c r="D971" s="278" t="s">
        <v>502</v>
      </c>
      <c r="E971" s="279"/>
      <c r="F971" s="279"/>
      <c r="G971" s="279"/>
      <c r="H971" s="279"/>
      <c r="I971" s="279"/>
      <c r="J971" s="279"/>
      <c r="K971" s="279"/>
      <c r="L971" s="279"/>
      <c r="M971" s="279"/>
      <c r="N971" s="111"/>
      <c r="O971" s="111"/>
      <c r="P971" s="111"/>
      <c r="Q971" s="111"/>
      <c r="R971" s="111"/>
      <c r="S971" s="111"/>
      <c r="T971" s="111"/>
      <c r="U971" s="111"/>
    </row>
    <row r="972" spans="1:21" x14ac:dyDescent="0.3">
      <c r="A972" s="278" t="s">
        <v>190</v>
      </c>
      <c r="B972" s="333">
        <v>42735</v>
      </c>
      <c r="C972" s="278" t="s">
        <v>130</v>
      </c>
      <c r="D972" s="278" t="s">
        <v>503</v>
      </c>
      <c r="E972" s="279"/>
      <c r="F972" s="279"/>
      <c r="G972" s="279"/>
      <c r="H972" s="279"/>
      <c r="I972" s="279"/>
      <c r="J972" s="279"/>
      <c r="K972" s="279"/>
      <c r="L972" s="279"/>
      <c r="M972" s="279"/>
      <c r="N972" s="111"/>
      <c r="O972" s="111"/>
      <c r="P972" s="111"/>
      <c r="Q972" s="111"/>
      <c r="R972" s="111"/>
      <c r="S972" s="111"/>
      <c r="T972" s="111"/>
      <c r="U972" s="111"/>
    </row>
    <row r="973" spans="1:21" x14ac:dyDescent="0.3">
      <c r="A973" s="278" t="s">
        <v>190</v>
      </c>
      <c r="B973" s="333">
        <v>42735</v>
      </c>
      <c r="C973" s="278" t="s">
        <v>131</v>
      </c>
      <c r="D973" s="278" t="s">
        <v>504</v>
      </c>
      <c r="E973" s="279"/>
      <c r="F973" s="279"/>
      <c r="G973" s="279"/>
      <c r="H973" s="279"/>
      <c r="I973" s="279"/>
      <c r="J973" s="279"/>
      <c r="K973" s="279"/>
      <c r="L973" s="279"/>
      <c r="M973" s="279"/>
      <c r="N973" s="111"/>
      <c r="O973" s="111"/>
      <c r="P973" s="111"/>
      <c r="Q973" s="111"/>
      <c r="R973" s="111"/>
      <c r="S973" s="111"/>
      <c r="T973" s="111"/>
      <c r="U973" s="111"/>
    </row>
    <row r="974" spans="1:21" x14ac:dyDescent="0.3">
      <c r="A974" s="278" t="s">
        <v>190</v>
      </c>
      <c r="B974" s="333">
        <v>42735</v>
      </c>
      <c r="C974" s="278" t="s">
        <v>132</v>
      </c>
      <c r="D974" s="278" t="s">
        <v>102</v>
      </c>
      <c r="E974" s="279"/>
      <c r="F974" s="279">
        <v>97541047.129999995</v>
      </c>
      <c r="G974" s="279"/>
      <c r="H974" s="279">
        <v>14481248.810000001</v>
      </c>
      <c r="I974" s="279"/>
      <c r="J974" s="279"/>
      <c r="K974" s="279"/>
      <c r="L974" s="279"/>
      <c r="M974" s="279">
        <v>112022295.94</v>
      </c>
      <c r="N974" s="111"/>
      <c r="O974" s="111"/>
      <c r="P974" s="111"/>
      <c r="Q974" s="111"/>
      <c r="R974" s="111"/>
      <c r="S974" s="111"/>
      <c r="T974" s="111"/>
      <c r="U974" s="111"/>
    </row>
    <row r="975" spans="1:21" x14ac:dyDescent="0.3">
      <c r="A975" s="278" t="s">
        <v>190</v>
      </c>
      <c r="B975" s="333">
        <v>42735</v>
      </c>
      <c r="C975" s="278" t="s">
        <v>133</v>
      </c>
      <c r="D975" s="278" t="s">
        <v>103</v>
      </c>
      <c r="E975" s="279"/>
      <c r="F975" s="279"/>
      <c r="G975" s="279"/>
      <c r="H975" s="279"/>
      <c r="I975" s="279"/>
      <c r="J975" s="279"/>
      <c r="K975" s="279"/>
      <c r="L975" s="279"/>
      <c r="M975" s="279"/>
      <c r="N975" s="111"/>
      <c r="O975" s="111"/>
      <c r="P975" s="111"/>
      <c r="Q975" s="111"/>
      <c r="R975" s="111"/>
      <c r="S975" s="111"/>
      <c r="T975" s="111"/>
      <c r="U975" s="111"/>
    </row>
    <row r="976" spans="1:21" x14ac:dyDescent="0.3">
      <c r="A976" s="278" t="s">
        <v>190</v>
      </c>
      <c r="B976" s="333">
        <v>42735</v>
      </c>
      <c r="C976" s="278" t="s">
        <v>134</v>
      </c>
      <c r="D976" s="278" t="s">
        <v>105</v>
      </c>
      <c r="E976" s="279"/>
      <c r="F976" s="279"/>
      <c r="G976" s="279"/>
      <c r="H976" s="279"/>
      <c r="I976" s="279"/>
      <c r="J976" s="279"/>
      <c r="K976" s="279"/>
      <c r="L976" s="279"/>
      <c r="M976" s="279">
        <v>112022295.94</v>
      </c>
      <c r="N976" s="111"/>
      <c r="O976" s="111"/>
      <c r="P976" s="111"/>
      <c r="Q976" s="111"/>
      <c r="R976" s="111"/>
      <c r="S976" s="111"/>
      <c r="T976" s="111"/>
      <c r="U976" s="111"/>
    </row>
    <row r="977" spans="1:21" x14ac:dyDescent="0.3">
      <c r="A977" s="278" t="s">
        <v>190</v>
      </c>
      <c r="B977" s="333">
        <v>43100</v>
      </c>
      <c r="C977" s="278" t="s">
        <v>120</v>
      </c>
      <c r="D977" s="278" t="s">
        <v>493</v>
      </c>
      <c r="E977" s="279"/>
      <c r="F977" s="279">
        <v>385907753.88</v>
      </c>
      <c r="G977" s="279"/>
      <c r="H977" s="279">
        <v>53230659.32</v>
      </c>
      <c r="I977" s="279"/>
      <c r="J977" s="279"/>
      <c r="K977" s="279"/>
      <c r="L977" s="279"/>
      <c r="M977" s="279">
        <v>439138413.19999999</v>
      </c>
      <c r="N977" s="111"/>
      <c r="O977" s="111"/>
      <c r="P977" s="111"/>
      <c r="Q977" s="111"/>
      <c r="R977" s="111"/>
      <c r="S977" s="111"/>
      <c r="T977" s="111"/>
      <c r="U977" s="111"/>
    </row>
    <row r="978" spans="1:21" x14ac:dyDescent="0.3">
      <c r="A978" s="278" t="s">
        <v>190</v>
      </c>
      <c r="B978" s="333">
        <v>43100</v>
      </c>
      <c r="C978" s="278" t="s">
        <v>121</v>
      </c>
      <c r="D978" s="278" t="s">
        <v>494</v>
      </c>
      <c r="E978" s="279"/>
      <c r="F978" s="279">
        <v>0</v>
      </c>
      <c r="G978" s="279"/>
      <c r="H978" s="279">
        <v>4365374.1900000004</v>
      </c>
      <c r="I978" s="279"/>
      <c r="J978" s="279"/>
      <c r="K978" s="279"/>
      <c r="L978" s="279"/>
      <c r="M978" s="279">
        <v>4365374.1900000004</v>
      </c>
      <c r="N978" s="111"/>
      <c r="O978" s="111"/>
      <c r="P978" s="111"/>
      <c r="Q978" s="111"/>
      <c r="R978" s="111"/>
      <c r="S978" s="111"/>
      <c r="T978" s="111"/>
      <c r="U978" s="111"/>
    </row>
    <row r="979" spans="1:21" x14ac:dyDescent="0.3">
      <c r="A979" s="278" t="s">
        <v>190</v>
      </c>
      <c r="B979" s="333">
        <v>43100</v>
      </c>
      <c r="C979" s="278" t="s">
        <v>122</v>
      </c>
      <c r="D979" s="278" t="s">
        <v>495</v>
      </c>
      <c r="E979" s="279"/>
      <c r="F979" s="279">
        <v>385907753.88</v>
      </c>
      <c r="G979" s="279"/>
      <c r="H979" s="279">
        <v>48865285.130000003</v>
      </c>
      <c r="I979" s="279"/>
      <c r="J979" s="279"/>
      <c r="K979" s="279"/>
      <c r="L979" s="279"/>
      <c r="M979" s="279">
        <v>434773039.00999999</v>
      </c>
      <c r="N979" s="111"/>
      <c r="O979" s="111"/>
      <c r="P979" s="111"/>
      <c r="Q979" s="111"/>
      <c r="R979" s="111"/>
      <c r="S979" s="111"/>
      <c r="T979" s="111"/>
      <c r="U979" s="111"/>
    </row>
    <row r="980" spans="1:21" x14ac:dyDescent="0.3">
      <c r="A980" s="278" t="s">
        <v>190</v>
      </c>
      <c r="B980" s="333">
        <v>43100</v>
      </c>
      <c r="C980" s="278" t="s">
        <v>123</v>
      </c>
      <c r="D980" s="278" t="s">
        <v>496</v>
      </c>
      <c r="E980" s="279"/>
      <c r="F980" s="279">
        <v>385907753.88</v>
      </c>
      <c r="G980" s="279"/>
      <c r="H980" s="279">
        <v>53230659.32</v>
      </c>
      <c r="I980" s="279"/>
      <c r="J980" s="279"/>
      <c r="K980" s="279"/>
      <c r="L980" s="279"/>
      <c r="M980" s="279">
        <v>439138413.19999999</v>
      </c>
      <c r="N980" s="111"/>
      <c r="O980" s="111"/>
      <c r="P980" s="111"/>
      <c r="Q980" s="111"/>
      <c r="R980" s="111"/>
      <c r="S980" s="111"/>
      <c r="T980" s="111"/>
      <c r="U980" s="111"/>
    </row>
    <row r="981" spans="1:21" x14ac:dyDescent="0.3">
      <c r="A981" s="278" t="s">
        <v>190</v>
      </c>
      <c r="B981" s="333">
        <v>43100</v>
      </c>
      <c r="C981" s="278" t="s">
        <v>124</v>
      </c>
      <c r="D981" s="278" t="s">
        <v>497</v>
      </c>
      <c r="E981" s="279"/>
      <c r="F981" s="279">
        <v>0</v>
      </c>
      <c r="G981" s="279"/>
      <c r="H981" s="279">
        <v>4365374.1900000004</v>
      </c>
      <c r="I981" s="279"/>
      <c r="J981" s="279"/>
      <c r="K981" s="279"/>
      <c r="L981" s="279"/>
      <c r="M981" s="279">
        <v>4365374.1900000004</v>
      </c>
      <c r="N981" s="111"/>
      <c r="O981" s="111"/>
      <c r="P981" s="111"/>
      <c r="Q981" s="111"/>
      <c r="R981" s="111"/>
      <c r="S981" s="111"/>
      <c r="T981" s="111"/>
      <c r="U981" s="111"/>
    </row>
    <row r="982" spans="1:21" x14ac:dyDescent="0.3">
      <c r="A982" s="278" t="s">
        <v>190</v>
      </c>
      <c r="B982" s="333">
        <v>43100</v>
      </c>
      <c r="C982" s="278" t="s">
        <v>125</v>
      </c>
      <c r="D982" s="278" t="s">
        <v>498</v>
      </c>
      <c r="E982" s="279"/>
      <c r="F982" s="279">
        <v>385907753.88</v>
      </c>
      <c r="G982" s="279"/>
      <c r="H982" s="279">
        <v>48865285.130000003</v>
      </c>
      <c r="I982" s="279"/>
      <c r="J982" s="279"/>
      <c r="K982" s="279"/>
      <c r="L982" s="279"/>
      <c r="M982" s="279">
        <v>434773039.00999999</v>
      </c>
      <c r="N982" s="111"/>
      <c r="O982" s="111"/>
      <c r="P982" s="111"/>
      <c r="Q982" s="111"/>
      <c r="R982" s="111"/>
      <c r="S982" s="111"/>
      <c r="T982" s="111"/>
      <c r="U982" s="111"/>
    </row>
    <row r="983" spans="1:21" x14ac:dyDescent="0.3">
      <c r="A983" s="278" t="s">
        <v>190</v>
      </c>
      <c r="B983" s="333">
        <v>43100</v>
      </c>
      <c r="C983" s="278" t="s">
        <v>126</v>
      </c>
      <c r="D983" s="278" t="s">
        <v>499</v>
      </c>
      <c r="E983" s="279"/>
      <c r="F983" s="279">
        <v>152533532.56</v>
      </c>
      <c r="G983" s="279"/>
      <c r="H983" s="279">
        <v>27884923.039999999</v>
      </c>
      <c r="I983" s="279"/>
      <c r="J983" s="279"/>
      <c r="K983" s="279"/>
      <c r="L983" s="279"/>
      <c r="M983" s="279">
        <v>180418455.59999999</v>
      </c>
      <c r="N983" s="111"/>
      <c r="O983" s="111"/>
      <c r="P983" s="111"/>
      <c r="Q983" s="111"/>
      <c r="R983" s="111"/>
      <c r="S983" s="111"/>
      <c r="T983" s="111"/>
      <c r="U983" s="111"/>
    </row>
    <row r="984" spans="1:21" x14ac:dyDescent="0.3">
      <c r="A984" s="278" t="s">
        <v>190</v>
      </c>
      <c r="B984" s="333">
        <v>43100</v>
      </c>
      <c r="C984" s="278" t="s">
        <v>127</v>
      </c>
      <c r="D984" s="278" t="s">
        <v>500</v>
      </c>
      <c r="E984" s="279"/>
      <c r="F984" s="279">
        <v>0</v>
      </c>
      <c r="G984" s="279"/>
      <c r="H984" s="279">
        <v>1422703.69</v>
      </c>
      <c r="I984" s="279"/>
      <c r="J984" s="279"/>
      <c r="K984" s="279"/>
      <c r="L984" s="279"/>
      <c r="M984" s="279">
        <v>1422703.69</v>
      </c>
      <c r="N984" s="111"/>
      <c r="O984" s="111"/>
      <c r="P984" s="111"/>
      <c r="Q984" s="111"/>
      <c r="R984" s="111"/>
      <c r="S984" s="111"/>
      <c r="T984" s="111"/>
      <c r="U984" s="111"/>
    </row>
    <row r="985" spans="1:21" x14ac:dyDescent="0.3">
      <c r="A985" s="278" t="s">
        <v>190</v>
      </c>
      <c r="B985" s="333">
        <v>43100</v>
      </c>
      <c r="C985" s="278" t="s">
        <v>128</v>
      </c>
      <c r="D985" s="278" t="s">
        <v>501</v>
      </c>
      <c r="E985" s="279"/>
      <c r="F985" s="279">
        <v>152533532.56</v>
      </c>
      <c r="G985" s="279"/>
      <c r="H985" s="279">
        <v>26462219.350000001</v>
      </c>
      <c r="I985" s="279"/>
      <c r="J985" s="279"/>
      <c r="K985" s="279"/>
      <c r="L985" s="279"/>
      <c r="M985" s="279">
        <v>178995751.91</v>
      </c>
      <c r="N985" s="111"/>
      <c r="O985" s="111"/>
      <c r="P985" s="111"/>
      <c r="Q985" s="111"/>
      <c r="R985" s="111"/>
      <c r="S985" s="111"/>
      <c r="T985" s="111"/>
      <c r="U985" s="111"/>
    </row>
    <row r="986" spans="1:21" x14ac:dyDescent="0.3">
      <c r="A986" s="278" t="s">
        <v>190</v>
      </c>
      <c r="B986" s="333">
        <v>43100</v>
      </c>
      <c r="C986" s="278" t="s">
        <v>129</v>
      </c>
      <c r="D986" s="278" t="s">
        <v>502</v>
      </c>
      <c r="E986" s="279"/>
      <c r="F986" s="279"/>
      <c r="G986" s="279"/>
      <c r="H986" s="279"/>
      <c r="I986" s="279"/>
      <c r="J986" s="279"/>
      <c r="K986" s="279"/>
      <c r="L986" s="279"/>
      <c r="M986" s="279"/>
      <c r="N986" s="111"/>
      <c r="O986" s="111"/>
      <c r="P986" s="111"/>
      <c r="Q986" s="111"/>
      <c r="R986" s="111"/>
      <c r="S986" s="111"/>
      <c r="T986" s="111"/>
      <c r="U986" s="111"/>
    </row>
    <row r="987" spans="1:21" x14ac:dyDescent="0.3">
      <c r="A987" s="278" t="s">
        <v>190</v>
      </c>
      <c r="B987" s="333">
        <v>43100</v>
      </c>
      <c r="C987" s="278" t="s">
        <v>130</v>
      </c>
      <c r="D987" s="278" t="s">
        <v>503</v>
      </c>
      <c r="E987" s="279"/>
      <c r="F987" s="279"/>
      <c r="G987" s="279"/>
      <c r="H987" s="279"/>
      <c r="I987" s="279"/>
      <c r="J987" s="279"/>
      <c r="K987" s="279"/>
      <c r="L987" s="279"/>
      <c r="M987" s="279"/>
      <c r="N987" s="111"/>
      <c r="O987" s="111"/>
      <c r="P987" s="111"/>
      <c r="Q987" s="111"/>
      <c r="R987" s="111"/>
      <c r="S987" s="111"/>
      <c r="T987" s="111"/>
      <c r="U987" s="111"/>
    </row>
    <row r="988" spans="1:21" x14ac:dyDescent="0.3">
      <c r="A988" s="278" t="s">
        <v>190</v>
      </c>
      <c r="B988" s="333">
        <v>43100</v>
      </c>
      <c r="C988" s="278" t="s">
        <v>131</v>
      </c>
      <c r="D988" s="278" t="s">
        <v>504</v>
      </c>
      <c r="E988" s="279"/>
      <c r="F988" s="279"/>
      <c r="G988" s="279"/>
      <c r="H988" s="279"/>
      <c r="I988" s="279"/>
      <c r="J988" s="279"/>
      <c r="K988" s="279"/>
      <c r="L988" s="279"/>
      <c r="M988" s="279"/>
      <c r="N988" s="111"/>
      <c r="O988" s="111"/>
      <c r="P988" s="111"/>
      <c r="Q988" s="111"/>
      <c r="R988" s="111"/>
      <c r="S988" s="111"/>
      <c r="T988" s="111"/>
      <c r="U988" s="111"/>
    </row>
    <row r="989" spans="1:21" x14ac:dyDescent="0.3">
      <c r="A989" s="278" t="s">
        <v>190</v>
      </c>
      <c r="B989" s="333">
        <v>43100</v>
      </c>
      <c r="C989" s="278" t="s">
        <v>132</v>
      </c>
      <c r="D989" s="278" t="s">
        <v>102</v>
      </c>
      <c r="E989" s="279"/>
      <c r="F989" s="279">
        <v>101486874.18000001</v>
      </c>
      <c r="G989" s="279"/>
      <c r="H989" s="279">
        <v>13391282.439999999</v>
      </c>
      <c r="I989" s="279"/>
      <c r="J989" s="279"/>
      <c r="K989" s="279"/>
      <c r="L989" s="279"/>
      <c r="M989" s="279">
        <v>114878156.62</v>
      </c>
      <c r="N989" s="111"/>
      <c r="O989" s="111"/>
      <c r="P989" s="111"/>
      <c r="Q989" s="111"/>
      <c r="R989" s="111"/>
      <c r="S989" s="111"/>
      <c r="T989" s="111"/>
      <c r="U989" s="111"/>
    </row>
    <row r="990" spans="1:21" x14ac:dyDescent="0.3">
      <c r="A990" s="278" t="s">
        <v>190</v>
      </c>
      <c r="B990" s="333">
        <v>43100</v>
      </c>
      <c r="C990" s="278" t="s">
        <v>133</v>
      </c>
      <c r="D990" s="278" t="s">
        <v>103</v>
      </c>
      <c r="E990" s="279"/>
      <c r="F990" s="279"/>
      <c r="G990" s="279"/>
      <c r="H990" s="279"/>
      <c r="I990" s="279"/>
      <c r="J990" s="279"/>
      <c r="K990" s="279"/>
      <c r="L990" s="279"/>
      <c r="M990" s="279"/>
      <c r="N990" s="111"/>
      <c r="O990" s="111"/>
      <c r="P990" s="111"/>
      <c r="Q990" s="111"/>
      <c r="R990" s="111"/>
      <c r="S990" s="111"/>
      <c r="T990" s="111"/>
      <c r="U990" s="111"/>
    </row>
    <row r="991" spans="1:21" x14ac:dyDescent="0.3">
      <c r="A991" s="278" t="s">
        <v>190</v>
      </c>
      <c r="B991" s="333">
        <v>43100</v>
      </c>
      <c r="C991" s="278" t="s">
        <v>134</v>
      </c>
      <c r="D991" s="278" t="s">
        <v>105</v>
      </c>
      <c r="E991" s="279"/>
      <c r="F991" s="279"/>
      <c r="G991" s="279"/>
      <c r="H991" s="279"/>
      <c r="I991" s="279"/>
      <c r="J991" s="279"/>
      <c r="K991" s="279"/>
      <c r="L991" s="279"/>
      <c r="M991" s="279">
        <v>114878156.62</v>
      </c>
      <c r="N991" s="111"/>
      <c r="O991" s="111"/>
      <c r="P991" s="111"/>
      <c r="Q991" s="111"/>
      <c r="R991" s="111"/>
      <c r="S991" s="111"/>
      <c r="T991" s="111"/>
      <c r="U991" s="111"/>
    </row>
    <row r="992" spans="1:21" x14ac:dyDescent="0.3">
      <c r="A992" s="278" t="s">
        <v>190</v>
      </c>
      <c r="B992" s="333">
        <v>43465</v>
      </c>
      <c r="C992" s="278" t="s">
        <v>120</v>
      </c>
      <c r="D992" s="278" t="s">
        <v>493</v>
      </c>
      <c r="E992" s="279"/>
      <c r="F992" s="279">
        <v>403968492.79000002</v>
      </c>
      <c r="G992" s="279"/>
      <c r="H992" s="279">
        <v>52231130.240000002</v>
      </c>
      <c r="I992" s="279"/>
      <c r="J992" s="279"/>
      <c r="K992" s="279"/>
      <c r="L992" s="279"/>
      <c r="M992" s="279">
        <v>456199623.02999997</v>
      </c>
      <c r="N992" s="111"/>
      <c r="O992" s="111"/>
      <c r="P992" s="111"/>
      <c r="Q992" s="111"/>
      <c r="R992" s="111"/>
      <c r="S992" s="111"/>
      <c r="T992" s="111"/>
      <c r="U992" s="111"/>
    </row>
    <row r="993" spans="1:21" x14ac:dyDescent="0.3">
      <c r="A993" s="278" t="s">
        <v>190</v>
      </c>
      <c r="B993" s="333">
        <v>43465</v>
      </c>
      <c r="C993" s="278" t="s">
        <v>121</v>
      </c>
      <c r="D993" s="278" t="s">
        <v>494</v>
      </c>
      <c r="E993" s="279"/>
      <c r="F993" s="279">
        <v>0</v>
      </c>
      <c r="G993" s="279"/>
      <c r="H993" s="279">
        <v>5417548.4400000004</v>
      </c>
      <c r="I993" s="279"/>
      <c r="J993" s="279"/>
      <c r="K993" s="279"/>
      <c r="L993" s="279"/>
      <c r="M993" s="279">
        <v>5417548.4400000004</v>
      </c>
      <c r="N993" s="111"/>
      <c r="O993" s="111"/>
      <c r="P993" s="111"/>
      <c r="Q993" s="111"/>
      <c r="R993" s="111"/>
      <c r="S993" s="111"/>
      <c r="T993" s="111"/>
      <c r="U993" s="111"/>
    </row>
    <row r="994" spans="1:21" x14ac:dyDescent="0.3">
      <c r="A994" s="278" t="s">
        <v>190</v>
      </c>
      <c r="B994" s="333">
        <v>43465</v>
      </c>
      <c r="C994" s="278" t="s">
        <v>122</v>
      </c>
      <c r="D994" s="278" t="s">
        <v>495</v>
      </c>
      <c r="E994" s="279"/>
      <c r="F994" s="279">
        <v>403968492.79000002</v>
      </c>
      <c r="G994" s="279"/>
      <c r="H994" s="279">
        <v>46813581.799999997</v>
      </c>
      <c r="I994" s="279"/>
      <c r="J994" s="279"/>
      <c r="K994" s="279"/>
      <c r="L994" s="279"/>
      <c r="M994" s="279">
        <v>450782074.58999997</v>
      </c>
      <c r="N994" s="111"/>
      <c r="O994" s="111"/>
      <c r="P994" s="111"/>
      <c r="Q994" s="111"/>
      <c r="R994" s="111"/>
      <c r="S994" s="111"/>
      <c r="T994" s="111"/>
      <c r="U994" s="111"/>
    </row>
    <row r="995" spans="1:21" x14ac:dyDescent="0.3">
      <c r="A995" s="278" t="s">
        <v>190</v>
      </c>
      <c r="B995" s="333">
        <v>43465</v>
      </c>
      <c r="C995" s="278" t="s">
        <v>123</v>
      </c>
      <c r="D995" s="278" t="s">
        <v>496</v>
      </c>
      <c r="E995" s="279"/>
      <c r="F995" s="279">
        <v>403968492.79000002</v>
      </c>
      <c r="G995" s="279"/>
      <c r="H995" s="279">
        <v>52231130.240000002</v>
      </c>
      <c r="I995" s="279"/>
      <c r="J995" s="279"/>
      <c r="K995" s="279"/>
      <c r="L995" s="279"/>
      <c r="M995" s="279">
        <v>456199623.02999997</v>
      </c>
      <c r="N995" s="111"/>
      <c r="O995" s="111"/>
      <c r="P995" s="111"/>
      <c r="Q995" s="111"/>
      <c r="R995" s="111"/>
      <c r="S995" s="111"/>
      <c r="T995" s="111"/>
      <c r="U995" s="111"/>
    </row>
    <row r="996" spans="1:21" x14ac:dyDescent="0.3">
      <c r="A996" s="278" t="s">
        <v>190</v>
      </c>
      <c r="B996" s="333">
        <v>43465</v>
      </c>
      <c r="C996" s="278" t="s">
        <v>124</v>
      </c>
      <c r="D996" s="278" t="s">
        <v>497</v>
      </c>
      <c r="E996" s="279"/>
      <c r="F996" s="279">
        <v>0</v>
      </c>
      <c r="G996" s="279"/>
      <c r="H996" s="279">
        <v>5417548.4400000004</v>
      </c>
      <c r="I996" s="279"/>
      <c r="J996" s="279"/>
      <c r="K996" s="279"/>
      <c r="L996" s="279"/>
      <c r="M996" s="279">
        <v>5417548.4400000004</v>
      </c>
      <c r="N996" s="111"/>
      <c r="O996" s="111"/>
      <c r="P996" s="111"/>
      <c r="Q996" s="111"/>
      <c r="R996" s="111"/>
      <c r="S996" s="111"/>
      <c r="T996" s="111"/>
      <c r="U996" s="111"/>
    </row>
    <row r="997" spans="1:21" x14ac:dyDescent="0.3">
      <c r="A997" s="278" t="s">
        <v>190</v>
      </c>
      <c r="B997" s="333">
        <v>43465</v>
      </c>
      <c r="C997" s="278" t="s">
        <v>125</v>
      </c>
      <c r="D997" s="278" t="s">
        <v>498</v>
      </c>
      <c r="E997" s="279"/>
      <c r="F997" s="279">
        <v>403968492.79000002</v>
      </c>
      <c r="G997" s="279"/>
      <c r="H997" s="279">
        <v>46813581.799999997</v>
      </c>
      <c r="I997" s="279"/>
      <c r="J997" s="279"/>
      <c r="K997" s="279"/>
      <c r="L997" s="279"/>
      <c r="M997" s="279">
        <v>450782074.58999997</v>
      </c>
      <c r="N997" s="111"/>
      <c r="O997" s="111"/>
      <c r="P997" s="111"/>
      <c r="Q997" s="111"/>
      <c r="R997" s="111"/>
      <c r="S997" s="111"/>
      <c r="T997" s="111"/>
      <c r="U997" s="111"/>
    </row>
    <row r="998" spans="1:21" x14ac:dyDescent="0.3">
      <c r="A998" s="278" t="s">
        <v>190</v>
      </c>
      <c r="B998" s="333">
        <v>43465</v>
      </c>
      <c r="C998" s="278" t="s">
        <v>126</v>
      </c>
      <c r="D998" s="278" t="s">
        <v>499</v>
      </c>
      <c r="E998" s="279"/>
      <c r="F998" s="279">
        <v>158711073.71000001</v>
      </c>
      <c r="G998" s="279"/>
      <c r="H998" s="279">
        <v>27969597.309999999</v>
      </c>
      <c r="I998" s="279"/>
      <c r="J998" s="279"/>
      <c r="K998" s="279"/>
      <c r="L998" s="279"/>
      <c r="M998" s="279">
        <v>186680671.02000001</v>
      </c>
      <c r="N998" s="111"/>
      <c r="O998" s="111"/>
      <c r="P998" s="111"/>
      <c r="Q998" s="111"/>
      <c r="R998" s="111"/>
      <c r="S998" s="111"/>
      <c r="T998" s="111"/>
      <c r="U998" s="111"/>
    </row>
    <row r="999" spans="1:21" x14ac:dyDescent="0.3">
      <c r="A999" s="278" t="s">
        <v>190</v>
      </c>
      <c r="B999" s="333">
        <v>43465</v>
      </c>
      <c r="C999" s="278" t="s">
        <v>127</v>
      </c>
      <c r="D999" s="278" t="s">
        <v>500</v>
      </c>
      <c r="E999" s="279"/>
      <c r="F999" s="279">
        <v>0</v>
      </c>
      <c r="G999" s="279"/>
      <c r="H999" s="279">
        <v>2183905.0499999998</v>
      </c>
      <c r="I999" s="279"/>
      <c r="J999" s="279"/>
      <c r="K999" s="279"/>
      <c r="L999" s="279"/>
      <c r="M999" s="279">
        <v>2183905.0499999998</v>
      </c>
      <c r="N999" s="111"/>
      <c r="O999" s="111"/>
      <c r="P999" s="111"/>
      <c r="Q999" s="111"/>
      <c r="R999" s="111"/>
      <c r="S999" s="111"/>
      <c r="T999" s="111"/>
      <c r="U999" s="111"/>
    </row>
    <row r="1000" spans="1:21" x14ac:dyDescent="0.3">
      <c r="A1000" s="278" t="s">
        <v>190</v>
      </c>
      <c r="B1000" s="333">
        <v>43465</v>
      </c>
      <c r="C1000" s="278" t="s">
        <v>128</v>
      </c>
      <c r="D1000" s="278" t="s">
        <v>501</v>
      </c>
      <c r="E1000" s="279"/>
      <c r="F1000" s="279">
        <v>158711073.71000001</v>
      </c>
      <c r="G1000" s="279"/>
      <c r="H1000" s="279">
        <v>25785692.260000002</v>
      </c>
      <c r="I1000" s="279"/>
      <c r="J1000" s="279"/>
      <c r="K1000" s="279"/>
      <c r="L1000" s="279"/>
      <c r="M1000" s="279">
        <v>184496765.97</v>
      </c>
      <c r="N1000" s="111"/>
      <c r="O1000" s="111"/>
      <c r="P1000" s="111"/>
      <c r="Q1000" s="111"/>
      <c r="R1000" s="111"/>
      <c r="S1000" s="111"/>
      <c r="T1000" s="111"/>
      <c r="U1000" s="111"/>
    </row>
    <row r="1001" spans="1:21" x14ac:dyDescent="0.3">
      <c r="A1001" s="278" t="s">
        <v>190</v>
      </c>
      <c r="B1001" s="333">
        <v>43465</v>
      </c>
      <c r="C1001" s="278" t="s">
        <v>129</v>
      </c>
      <c r="D1001" s="278" t="s">
        <v>502</v>
      </c>
      <c r="E1001" s="279"/>
      <c r="F1001" s="279">
        <v>251326604.34</v>
      </c>
      <c r="G1001" s="279"/>
      <c r="H1001" s="279">
        <v>16069919.699999999</v>
      </c>
      <c r="I1001" s="279"/>
      <c r="J1001" s="279"/>
      <c r="K1001" s="279"/>
      <c r="L1001" s="279"/>
      <c r="M1001" s="279">
        <v>267396524.03999999</v>
      </c>
      <c r="N1001" s="111"/>
      <c r="O1001" s="111"/>
      <c r="P1001" s="111"/>
      <c r="Q1001" s="111"/>
      <c r="R1001" s="111"/>
      <c r="S1001" s="111"/>
      <c r="T1001" s="111"/>
      <c r="U1001" s="111"/>
    </row>
    <row r="1002" spans="1:21" x14ac:dyDescent="0.3">
      <c r="A1002" s="278" t="s">
        <v>190</v>
      </c>
      <c r="B1002" s="333">
        <v>43465</v>
      </c>
      <c r="C1002" s="278" t="s">
        <v>130</v>
      </c>
      <c r="D1002" s="278" t="s">
        <v>503</v>
      </c>
      <c r="E1002" s="279"/>
      <c r="F1002" s="279">
        <v>0</v>
      </c>
      <c r="G1002" s="279"/>
      <c r="H1002" s="279">
        <v>2000757.62</v>
      </c>
      <c r="I1002" s="279"/>
      <c r="J1002" s="279"/>
      <c r="K1002" s="279"/>
      <c r="L1002" s="279"/>
      <c r="M1002" s="279">
        <v>2000757.62</v>
      </c>
      <c r="N1002" s="111"/>
      <c r="O1002" s="111"/>
      <c r="P1002" s="111"/>
      <c r="Q1002" s="111"/>
      <c r="R1002" s="111"/>
      <c r="S1002" s="111"/>
      <c r="T1002" s="111"/>
      <c r="U1002" s="111"/>
    </row>
    <row r="1003" spans="1:21" x14ac:dyDescent="0.3">
      <c r="A1003" s="278" t="s">
        <v>190</v>
      </c>
      <c r="B1003" s="333">
        <v>43465</v>
      </c>
      <c r="C1003" s="278" t="s">
        <v>131</v>
      </c>
      <c r="D1003" s="278" t="s">
        <v>504</v>
      </c>
      <c r="E1003" s="279"/>
      <c r="F1003" s="279">
        <v>251326604.34</v>
      </c>
      <c r="G1003" s="279"/>
      <c r="H1003" s="279">
        <v>14069162.08</v>
      </c>
      <c r="I1003" s="279"/>
      <c r="J1003" s="279"/>
      <c r="K1003" s="279"/>
      <c r="L1003" s="279"/>
      <c r="M1003" s="279">
        <v>265395766.41999999</v>
      </c>
      <c r="N1003" s="111"/>
      <c r="O1003" s="111"/>
      <c r="P1003" s="111"/>
      <c r="Q1003" s="111"/>
      <c r="R1003" s="111"/>
      <c r="S1003" s="111"/>
      <c r="T1003" s="111"/>
      <c r="U1003" s="111"/>
    </row>
    <row r="1004" spans="1:21" x14ac:dyDescent="0.3">
      <c r="A1004" s="278" t="s">
        <v>190</v>
      </c>
      <c r="B1004" s="333">
        <v>43465</v>
      </c>
      <c r="C1004" s="278" t="s">
        <v>132</v>
      </c>
      <c r="D1004" s="278" t="s">
        <v>102</v>
      </c>
      <c r="E1004" s="279"/>
      <c r="F1004" s="279">
        <v>111244718.41</v>
      </c>
      <c r="G1004" s="279"/>
      <c r="H1004" s="279">
        <v>20215669.079999998</v>
      </c>
      <c r="I1004" s="279"/>
      <c r="J1004" s="279"/>
      <c r="K1004" s="279"/>
      <c r="L1004" s="279"/>
      <c r="M1004" s="279">
        <v>131460387.48999999</v>
      </c>
      <c r="N1004" s="111"/>
      <c r="O1004" s="111"/>
      <c r="P1004" s="111"/>
      <c r="Q1004" s="111"/>
      <c r="R1004" s="111"/>
      <c r="S1004" s="111"/>
      <c r="T1004" s="111"/>
      <c r="U1004" s="111"/>
    </row>
    <row r="1005" spans="1:21" x14ac:dyDescent="0.3">
      <c r="A1005" s="278" t="s">
        <v>190</v>
      </c>
      <c r="B1005" s="333">
        <v>43465</v>
      </c>
      <c r="C1005" s="278" t="s">
        <v>133</v>
      </c>
      <c r="D1005" s="278" t="s">
        <v>103</v>
      </c>
      <c r="E1005" s="279"/>
      <c r="F1005" s="279"/>
      <c r="G1005" s="279"/>
      <c r="H1005" s="279"/>
      <c r="I1005" s="279"/>
      <c r="J1005" s="279"/>
      <c r="K1005" s="279"/>
      <c r="L1005" s="279"/>
      <c r="M1005" s="279"/>
      <c r="N1005" s="111"/>
      <c r="O1005" s="111"/>
      <c r="P1005" s="111"/>
      <c r="Q1005" s="111"/>
      <c r="R1005" s="111"/>
      <c r="S1005" s="111"/>
      <c r="T1005" s="111"/>
      <c r="U1005" s="111"/>
    </row>
    <row r="1006" spans="1:21" x14ac:dyDescent="0.3">
      <c r="A1006" s="278" t="s">
        <v>190</v>
      </c>
      <c r="B1006" s="333">
        <v>43465</v>
      </c>
      <c r="C1006" s="278" t="s">
        <v>134</v>
      </c>
      <c r="D1006" s="278" t="s">
        <v>105</v>
      </c>
      <c r="E1006" s="279"/>
      <c r="F1006" s="279"/>
      <c r="G1006" s="279"/>
      <c r="H1006" s="279"/>
      <c r="I1006" s="279"/>
      <c r="J1006" s="279"/>
      <c r="K1006" s="279"/>
      <c r="L1006" s="279"/>
      <c r="M1006" s="279">
        <v>131460387.48999999</v>
      </c>
      <c r="N1006" s="111"/>
      <c r="O1006" s="111"/>
      <c r="P1006" s="111"/>
      <c r="Q1006" s="111"/>
      <c r="R1006" s="111"/>
      <c r="S1006" s="111"/>
      <c r="T1006" s="111"/>
      <c r="U1006" s="111"/>
    </row>
    <row r="1007" spans="1:21" x14ac:dyDescent="0.3">
      <c r="A1007" s="278" t="s">
        <v>289</v>
      </c>
      <c r="B1007" s="333">
        <v>42735</v>
      </c>
      <c r="C1007" s="278" t="s">
        <v>120</v>
      </c>
      <c r="D1007" s="278" t="s">
        <v>493</v>
      </c>
      <c r="E1007" s="279">
        <v>0</v>
      </c>
      <c r="F1007" s="279">
        <v>0</v>
      </c>
      <c r="G1007" s="279">
        <v>0</v>
      </c>
      <c r="H1007" s="279">
        <v>0</v>
      </c>
      <c r="I1007" s="279">
        <v>0</v>
      </c>
      <c r="J1007" s="279">
        <v>0</v>
      </c>
      <c r="K1007" s="279">
        <v>0</v>
      </c>
      <c r="L1007" s="279">
        <v>0</v>
      </c>
      <c r="M1007" s="279">
        <v>0</v>
      </c>
      <c r="N1007" s="111"/>
      <c r="O1007" s="111"/>
      <c r="P1007" s="111"/>
      <c r="Q1007" s="111"/>
      <c r="R1007" s="111"/>
      <c r="S1007" s="111"/>
      <c r="T1007" s="111"/>
      <c r="U1007" s="111"/>
    </row>
    <row r="1008" spans="1:21" x14ac:dyDescent="0.3">
      <c r="A1008" s="278" t="s">
        <v>289</v>
      </c>
      <c r="B1008" s="333">
        <v>42735</v>
      </c>
      <c r="C1008" s="278" t="s">
        <v>121</v>
      </c>
      <c r="D1008" s="278" t="s">
        <v>494</v>
      </c>
      <c r="E1008" s="279">
        <v>0</v>
      </c>
      <c r="F1008" s="279">
        <v>0</v>
      </c>
      <c r="G1008" s="279">
        <v>0</v>
      </c>
      <c r="H1008" s="279">
        <v>0</v>
      </c>
      <c r="I1008" s="279">
        <v>0</v>
      </c>
      <c r="J1008" s="279">
        <v>0</v>
      </c>
      <c r="K1008" s="279">
        <v>0</v>
      </c>
      <c r="L1008" s="279">
        <v>0</v>
      </c>
      <c r="M1008" s="279">
        <v>0</v>
      </c>
      <c r="N1008" s="111"/>
      <c r="O1008" s="111"/>
      <c r="P1008" s="111"/>
      <c r="Q1008" s="111"/>
      <c r="R1008" s="111"/>
      <c r="S1008" s="111"/>
      <c r="T1008" s="111"/>
      <c r="U1008" s="111"/>
    </row>
    <row r="1009" spans="1:21" x14ac:dyDescent="0.3">
      <c r="A1009" s="278" t="s">
        <v>289</v>
      </c>
      <c r="B1009" s="333">
        <v>42735</v>
      </c>
      <c r="C1009" s="278" t="s">
        <v>122</v>
      </c>
      <c r="D1009" s="278" t="s">
        <v>495</v>
      </c>
      <c r="E1009" s="279">
        <v>0</v>
      </c>
      <c r="F1009" s="279">
        <v>0</v>
      </c>
      <c r="G1009" s="279">
        <v>0</v>
      </c>
      <c r="H1009" s="279">
        <v>0</v>
      </c>
      <c r="I1009" s="279">
        <v>0</v>
      </c>
      <c r="J1009" s="279">
        <v>0</v>
      </c>
      <c r="K1009" s="279">
        <v>0</v>
      </c>
      <c r="L1009" s="279">
        <v>0</v>
      </c>
      <c r="M1009" s="279">
        <v>0</v>
      </c>
      <c r="N1009" s="111"/>
      <c r="O1009" s="111"/>
      <c r="P1009" s="111"/>
      <c r="Q1009" s="111"/>
      <c r="R1009" s="111"/>
      <c r="S1009" s="111"/>
      <c r="T1009" s="111"/>
      <c r="U1009" s="111"/>
    </row>
    <row r="1010" spans="1:21" x14ac:dyDescent="0.3">
      <c r="A1010" s="278" t="s">
        <v>289</v>
      </c>
      <c r="B1010" s="333">
        <v>42735</v>
      </c>
      <c r="C1010" s="278" t="s">
        <v>123</v>
      </c>
      <c r="D1010" s="278" t="s">
        <v>496</v>
      </c>
      <c r="E1010" s="279">
        <v>0</v>
      </c>
      <c r="F1010" s="279">
        <v>0</v>
      </c>
      <c r="G1010" s="279">
        <v>0</v>
      </c>
      <c r="H1010" s="279">
        <v>0</v>
      </c>
      <c r="I1010" s="279">
        <v>0</v>
      </c>
      <c r="J1010" s="279">
        <v>0</v>
      </c>
      <c r="K1010" s="279">
        <v>0</v>
      </c>
      <c r="L1010" s="279">
        <v>0</v>
      </c>
      <c r="M1010" s="279">
        <v>0</v>
      </c>
      <c r="N1010" s="111"/>
      <c r="O1010" s="111"/>
      <c r="P1010" s="111"/>
      <c r="Q1010" s="111"/>
      <c r="R1010" s="111"/>
      <c r="S1010" s="111"/>
      <c r="T1010" s="111"/>
      <c r="U1010" s="111"/>
    </row>
    <row r="1011" spans="1:21" x14ac:dyDescent="0.3">
      <c r="A1011" s="278" t="s">
        <v>289</v>
      </c>
      <c r="B1011" s="333">
        <v>42735</v>
      </c>
      <c r="C1011" s="278" t="s">
        <v>124</v>
      </c>
      <c r="D1011" s="278" t="s">
        <v>497</v>
      </c>
      <c r="E1011" s="279">
        <v>0</v>
      </c>
      <c r="F1011" s="279">
        <v>0</v>
      </c>
      <c r="G1011" s="279">
        <v>0</v>
      </c>
      <c r="H1011" s="279">
        <v>0</v>
      </c>
      <c r="I1011" s="279">
        <v>0</v>
      </c>
      <c r="J1011" s="279">
        <v>0</v>
      </c>
      <c r="K1011" s="279">
        <v>0</v>
      </c>
      <c r="L1011" s="279">
        <v>0</v>
      </c>
      <c r="M1011" s="279">
        <v>0</v>
      </c>
      <c r="N1011" s="111"/>
      <c r="O1011" s="111"/>
      <c r="P1011" s="111"/>
      <c r="Q1011" s="111"/>
      <c r="R1011" s="111"/>
      <c r="S1011" s="111"/>
      <c r="T1011" s="111"/>
      <c r="U1011" s="111"/>
    </row>
    <row r="1012" spans="1:21" x14ac:dyDescent="0.3">
      <c r="A1012" s="278" t="s">
        <v>289</v>
      </c>
      <c r="B1012" s="333">
        <v>42735</v>
      </c>
      <c r="C1012" s="278" t="s">
        <v>125</v>
      </c>
      <c r="D1012" s="278" t="s">
        <v>498</v>
      </c>
      <c r="E1012" s="279">
        <v>0</v>
      </c>
      <c r="F1012" s="279">
        <v>0</v>
      </c>
      <c r="G1012" s="279">
        <v>0</v>
      </c>
      <c r="H1012" s="279">
        <v>0</v>
      </c>
      <c r="I1012" s="279">
        <v>0</v>
      </c>
      <c r="J1012" s="279">
        <v>0</v>
      </c>
      <c r="K1012" s="279">
        <v>0</v>
      </c>
      <c r="L1012" s="279">
        <v>0</v>
      </c>
      <c r="M1012" s="279">
        <v>0</v>
      </c>
      <c r="N1012" s="111"/>
      <c r="O1012" s="111"/>
      <c r="P1012" s="111"/>
      <c r="Q1012" s="111"/>
      <c r="R1012" s="111"/>
      <c r="S1012" s="111"/>
      <c r="T1012" s="111"/>
      <c r="U1012" s="111"/>
    </row>
    <row r="1013" spans="1:21" x14ac:dyDescent="0.3">
      <c r="A1013" s="278" t="s">
        <v>289</v>
      </c>
      <c r="B1013" s="333">
        <v>42735</v>
      </c>
      <c r="C1013" s="278" t="s">
        <v>126</v>
      </c>
      <c r="D1013" s="278" t="s">
        <v>499</v>
      </c>
      <c r="E1013" s="279">
        <v>0</v>
      </c>
      <c r="F1013" s="279">
        <v>0</v>
      </c>
      <c r="G1013" s="279">
        <v>0</v>
      </c>
      <c r="H1013" s="279">
        <v>0</v>
      </c>
      <c r="I1013" s="279">
        <v>0</v>
      </c>
      <c r="J1013" s="279">
        <v>0</v>
      </c>
      <c r="K1013" s="279">
        <v>0</v>
      </c>
      <c r="L1013" s="279">
        <v>0</v>
      </c>
      <c r="M1013" s="279">
        <v>0</v>
      </c>
      <c r="N1013" s="111"/>
      <c r="O1013" s="111"/>
      <c r="P1013" s="111"/>
      <c r="Q1013" s="111"/>
      <c r="R1013" s="111"/>
      <c r="S1013" s="111"/>
      <c r="T1013" s="111"/>
      <c r="U1013" s="111"/>
    </row>
    <row r="1014" spans="1:21" x14ac:dyDescent="0.3">
      <c r="A1014" s="278" t="s">
        <v>289</v>
      </c>
      <c r="B1014" s="333">
        <v>42735</v>
      </c>
      <c r="C1014" s="278" t="s">
        <v>127</v>
      </c>
      <c r="D1014" s="278" t="s">
        <v>500</v>
      </c>
      <c r="E1014" s="279">
        <v>0</v>
      </c>
      <c r="F1014" s="279">
        <v>0</v>
      </c>
      <c r="G1014" s="279">
        <v>0</v>
      </c>
      <c r="H1014" s="279">
        <v>0</v>
      </c>
      <c r="I1014" s="279">
        <v>0</v>
      </c>
      <c r="J1014" s="279">
        <v>0</v>
      </c>
      <c r="K1014" s="279">
        <v>0</v>
      </c>
      <c r="L1014" s="279">
        <v>0</v>
      </c>
      <c r="M1014" s="279">
        <v>0</v>
      </c>
      <c r="N1014" s="111"/>
      <c r="O1014" s="111"/>
      <c r="P1014" s="111"/>
      <c r="Q1014" s="111"/>
      <c r="R1014" s="111"/>
      <c r="S1014" s="111"/>
      <c r="T1014" s="111"/>
      <c r="U1014" s="111"/>
    </row>
    <row r="1015" spans="1:21" x14ac:dyDescent="0.3">
      <c r="A1015" s="278" t="s">
        <v>289</v>
      </c>
      <c r="B1015" s="333">
        <v>42735</v>
      </c>
      <c r="C1015" s="278" t="s">
        <v>128</v>
      </c>
      <c r="D1015" s="278" t="s">
        <v>501</v>
      </c>
      <c r="E1015" s="279">
        <v>0</v>
      </c>
      <c r="F1015" s="279">
        <v>0</v>
      </c>
      <c r="G1015" s="279">
        <v>0</v>
      </c>
      <c r="H1015" s="279">
        <v>0</v>
      </c>
      <c r="I1015" s="279">
        <v>0</v>
      </c>
      <c r="J1015" s="279">
        <v>0</v>
      </c>
      <c r="K1015" s="279">
        <v>0</v>
      </c>
      <c r="L1015" s="279">
        <v>0</v>
      </c>
      <c r="M1015" s="279">
        <v>0</v>
      </c>
      <c r="N1015" s="111"/>
      <c r="O1015" s="111"/>
      <c r="P1015" s="111"/>
      <c r="Q1015" s="111"/>
      <c r="R1015" s="111"/>
      <c r="S1015" s="111"/>
      <c r="T1015" s="111"/>
      <c r="U1015" s="111"/>
    </row>
    <row r="1016" spans="1:21" x14ac:dyDescent="0.3">
      <c r="A1016" s="278" t="s">
        <v>289</v>
      </c>
      <c r="B1016" s="333">
        <v>42735</v>
      </c>
      <c r="C1016" s="278" t="s">
        <v>129</v>
      </c>
      <c r="D1016" s="278" t="s">
        <v>502</v>
      </c>
      <c r="E1016" s="279">
        <v>0</v>
      </c>
      <c r="F1016" s="279">
        <v>0</v>
      </c>
      <c r="G1016" s="279">
        <v>0</v>
      </c>
      <c r="H1016" s="279">
        <v>0</v>
      </c>
      <c r="I1016" s="279">
        <v>0</v>
      </c>
      <c r="J1016" s="279">
        <v>0</v>
      </c>
      <c r="K1016" s="279">
        <v>0</v>
      </c>
      <c r="L1016" s="279">
        <v>0</v>
      </c>
      <c r="M1016" s="279">
        <v>0</v>
      </c>
      <c r="N1016" s="111"/>
      <c r="O1016" s="111"/>
      <c r="P1016" s="111"/>
      <c r="Q1016" s="111"/>
      <c r="R1016" s="111"/>
      <c r="S1016" s="111"/>
      <c r="T1016" s="111"/>
      <c r="U1016" s="111"/>
    </row>
    <row r="1017" spans="1:21" x14ac:dyDescent="0.3">
      <c r="A1017" s="278" t="s">
        <v>289</v>
      </c>
      <c r="B1017" s="333">
        <v>42735</v>
      </c>
      <c r="C1017" s="278" t="s">
        <v>130</v>
      </c>
      <c r="D1017" s="278" t="s">
        <v>503</v>
      </c>
      <c r="E1017" s="279">
        <v>0</v>
      </c>
      <c r="F1017" s="279">
        <v>0</v>
      </c>
      <c r="G1017" s="279">
        <v>0</v>
      </c>
      <c r="H1017" s="279">
        <v>0</v>
      </c>
      <c r="I1017" s="279">
        <v>0</v>
      </c>
      <c r="J1017" s="279">
        <v>0</v>
      </c>
      <c r="K1017" s="279">
        <v>0</v>
      </c>
      <c r="L1017" s="279">
        <v>0</v>
      </c>
      <c r="M1017" s="279">
        <v>0</v>
      </c>
      <c r="N1017" s="111"/>
      <c r="O1017" s="111"/>
      <c r="P1017" s="111"/>
      <c r="Q1017" s="111"/>
      <c r="R1017" s="111"/>
      <c r="S1017" s="111"/>
      <c r="T1017" s="111"/>
      <c r="U1017" s="111"/>
    </row>
    <row r="1018" spans="1:21" x14ac:dyDescent="0.3">
      <c r="A1018" s="278" t="s">
        <v>289</v>
      </c>
      <c r="B1018" s="333">
        <v>42735</v>
      </c>
      <c r="C1018" s="278" t="s">
        <v>131</v>
      </c>
      <c r="D1018" s="278" t="s">
        <v>504</v>
      </c>
      <c r="E1018" s="279">
        <v>0</v>
      </c>
      <c r="F1018" s="279">
        <v>0</v>
      </c>
      <c r="G1018" s="279">
        <v>0</v>
      </c>
      <c r="H1018" s="279">
        <v>0</v>
      </c>
      <c r="I1018" s="279">
        <v>0</v>
      </c>
      <c r="J1018" s="279">
        <v>0</v>
      </c>
      <c r="K1018" s="279">
        <v>0</v>
      </c>
      <c r="L1018" s="279">
        <v>0</v>
      </c>
      <c r="M1018" s="279">
        <v>0</v>
      </c>
      <c r="N1018" s="111"/>
      <c r="O1018" s="111"/>
      <c r="P1018" s="111"/>
      <c r="Q1018" s="111"/>
      <c r="R1018" s="111"/>
      <c r="S1018" s="111"/>
      <c r="T1018" s="111"/>
      <c r="U1018" s="111"/>
    </row>
    <row r="1019" spans="1:21" x14ac:dyDescent="0.3">
      <c r="A1019" s="278" t="s">
        <v>289</v>
      </c>
      <c r="B1019" s="333">
        <v>42735</v>
      </c>
      <c r="C1019" s="278" t="s">
        <v>132</v>
      </c>
      <c r="D1019" s="278" t="s">
        <v>102</v>
      </c>
      <c r="E1019" s="279">
        <v>0</v>
      </c>
      <c r="F1019" s="279">
        <v>0</v>
      </c>
      <c r="G1019" s="279">
        <v>0</v>
      </c>
      <c r="H1019" s="279">
        <v>0</v>
      </c>
      <c r="I1019" s="279">
        <v>0</v>
      </c>
      <c r="J1019" s="279">
        <v>0</v>
      </c>
      <c r="K1019" s="279">
        <v>0</v>
      </c>
      <c r="L1019" s="279">
        <v>0</v>
      </c>
      <c r="M1019" s="279">
        <v>0</v>
      </c>
      <c r="N1019" s="111"/>
      <c r="O1019" s="111"/>
      <c r="P1019" s="111"/>
      <c r="Q1019" s="111"/>
      <c r="R1019" s="111"/>
      <c r="S1019" s="111"/>
      <c r="T1019" s="111"/>
      <c r="U1019" s="111"/>
    </row>
    <row r="1020" spans="1:21" x14ac:dyDescent="0.3">
      <c r="A1020" s="278" t="s">
        <v>289</v>
      </c>
      <c r="B1020" s="333">
        <v>42735</v>
      </c>
      <c r="C1020" s="278" t="s">
        <v>133</v>
      </c>
      <c r="D1020" s="278" t="s">
        <v>103</v>
      </c>
      <c r="E1020" s="279"/>
      <c r="F1020" s="279"/>
      <c r="G1020" s="279"/>
      <c r="H1020" s="279"/>
      <c r="I1020" s="279"/>
      <c r="J1020" s="279"/>
      <c r="K1020" s="279"/>
      <c r="L1020" s="279"/>
      <c r="M1020" s="279">
        <v>0</v>
      </c>
      <c r="N1020" s="111"/>
      <c r="O1020" s="111"/>
      <c r="P1020" s="111"/>
      <c r="Q1020" s="111"/>
      <c r="R1020" s="111"/>
      <c r="S1020" s="111"/>
      <c r="T1020" s="111"/>
      <c r="U1020" s="111"/>
    </row>
    <row r="1021" spans="1:21" x14ac:dyDescent="0.3">
      <c r="A1021" s="278" t="s">
        <v>289</v>
      </c>
      <c r="B1021" s="333">
        <v>42735</v>
      </c>
      <c r="C1021" s="278" t="s">
        <v>134</v>
      </c>
      <c r="D1021" s="278" t="s">
        <v>105</v>
      </c>
      <c r="E1021" s="279"/>
      <c r="F1021" s="279"/>
      <c r="G1021" s="279"/>
      <c r="H1021" s="279"/>
      <c r="I1021" s="279"/>
      <c r="J1021" s="279"/>
      <c r="K1021" s="279"/>
      <c r="L1021" s="279"/>
      <c r="M1021" s="279">
        <v>0</v>
      </c>
      <c r="N1021" s="111"/>
      <c r="O1021" s="111"/>
      <c r="P1021" s="111"/>
      <c r="Q1021" s="111"/>
      <c r="R1021" s="111"/>
      <c r="S1021" s="111"/>
      <c r="T1021" s="111"/>
      <c r="U1021" s="111"/>
    </row>
    <row r="1022" spans="1:21" x14ac:dyDescent="0.3">
      <c r="A1022" s="278" t="s">
        <v>288</v>
      </c>
      <c r="B1022" s="333">
        <v>43100</v>
      </c>
      <c r="C1022" s="278" t="s">
        <v>120</v>
      </c>
      <c r="D1022" s="278" t="s">
        <v>493</v>
      </c>
      <c r="E1022" s="279">
        <v>0</v>
      </c>
      <c r="F1022" s="279">
        <v>0</v>
      </c>
      <c r="G1022" s="279">
        <v>0</v>
      </c>
      <c r="H1022" s="279">
        <v>0</v>
      </c>
      <c r="I1022" s="279">
        <v>0</v>
      </c>
      <c r="J1022" s="279">
        <v>0</v>
      </c>
      <c r="K1022" s="279">
        <v>0</v>
      </c>
      <c r="L1022" s="279">
        <v>0</v>
      </c>
      <c r="M1022" s="279">
        <v>0</v>
      </c>
      <c r="N1022" s="111"/>
      <c r="O1022" s="111"/>
      <c r="P1022" s="111"/>
      <c r="Q1022" s="111"/>
      <c r="R1022" s="111"/>
      <c r="S1022" s="111"/>
      <c r="T1022" s="111"/>
      <c r="U1022" s="111"/>
    </row>
    <row r="1023" spans="1:21" x14ac:dyDescent="0.3">
      <c r="A1023" s="278" t="s">
        <v>288</v>
      </c>
      <c r="B1023" s="333">
        <v>43100</v>
      </c>
      <c r="C1023" s="278" t="s">
        <v>121</v>
      </c>
      <c r="D1023" s="278" t="s">
        <v>494</v>
      </c>
      <c r="E1023" s="279">
        <v>0</v>
      </c>
      <c r="F1023" s="279">
        <v>0</v>
      </c>
      <c r="G1023" s="279">
        <v>0</v>
      </c>
      <c r="H1023" s="279">
        <v>0</v>
      </c>
      <c r="I1023" s="279">
        <v>0</v>
      </c>
      <c r="J1023" s="279">
        <v>0</v>
      </c>
      <c r="K1023" s="279">
        <v>0</v>
      </c>
      <c r="L1023" s="279">
        <v>0</v>
      </c>
      <c r="M1023" s="279">
        <v>0</v>
      </c>
      <c r="N1023" s="111"/>
      <c r="O1023" s="111"/>
      <c r="P1023" s="111"/>
      <c r="Q1023" s="111"/>
      <c r="R1023" s="111"/>
      <c r="S1023" s="111"/>
      <c r="T1023" s="111"/>
      <c r="U1023" s="111"/>
    </row>
    <row r="1024" spans="1:21" x14ac:dyDescent="0.3">
      <c r="A1024" s="278" t="s">
        <v>288</v>
      </c>
      <c r="B1024" s="333">
        <v>43100</v>
      </c>
      <c r="C1024" s="278" t="s">
        <v>122</v>
      </c>
      <c r="D1024" s="278" t="s">
        <v>495</v>
      </c>
      <c r="E1024" s="279">
        <v>0</v>
      </c>
      <c r="F1024" s="279">
        <v>0</v>
      </c>
      <c r="G1024" s="279">
        <v>0</v>
      </c>
      <c r="H1024" s="279">
        <v>0</v>
      </c>
      <c r="I1024" s="279">
        <v>0</v>
      </c>
      <c r="J1024" s="279">
        <v>0</v>
      </c>
      <c r="K1024" s="279">
        <v>0</v>
      </c>
      <c r="L1024" s="279">
        <v>0</v>
      </c>
      <c r="M1024" s="279">
        <v>0</v>
      </c>
      <c r="N1024" s="111"/>
      <c r="O1024" s="111"/>
      <c r="P1024" s="111"/>
      <c r="Q1024" s="111"/>
      <c r="R1024" s="111"/>
      <c r="S1024" s="111"/>
      <c r="T1024" s="111"/>
      <c r="U1024" s="111"/>
    </row>
    <row r="1025" spans="1:21" x14ac:dyDescent="0.3">
      <c r="A1025" s="278" t="s">
        <v>288</v>
      </c>
      <c r="B1025" s="333">
        <v>43100</v>
      </c>
      <c r="C1025" s="278" t="s">
        <v>123</v>
      </c>
      <c r="D1025" s="278" t="s">
        <v>496</v>
      </c>
      <c r="E1025" s="279">
        <v>0</v>
      </c>
      <c r="F1025" s="279">
        <v>0</v>
      </c>
      <c r="G1025" s="279">
        <v>0</v>
      </c>
      <c r="H1025" s="279">
        <v>0</v>
      </c>
      <c r="I1025" s="279">
        <v>0</v>
      </c>
      <c r="J1025" s="279">
        <v>0</v>
      </c>
      <c r="K1025" s="279">
        <v>0</v>
      </c>
      <c r="L1025" s="279">
        <v>0</v>
      </c>
      <c r="M1025" s="279">
        <v>0</v>
      </c>
      <c r="N1025" s="111"/>
      <c r="O1025" s="111"/>
      <c r="P1025" s="111"/>
      <c r="Q1025" s="111"/>
      <c r="R1025" s="111"/>
      <c r="S1025" s="111"/>
      <c r="T1025" s="111"/>
      <c r="U1025" s="111"/>
    </row>
    <row r="1026" spans="1:21" x14ac:dyDescent="0.3">
      <c r="A1026" s="278" t="s">
        <v>288</v>
      </c>
      <c r="B1026" s="333">
        <v>43100</v>
      </c>
      <c r="C1026" s="278" t="s">
        <v>124</v>
      </c>
      <c r="D1026" s="278" t="s">
        <v>497</v>
      </c>
      <c r="E1026" s="279">
        <v>0</v>
      </c>
      <c r="F1026" s="279">
        <v>0</v>
      </c>
      <c r="G1026" s="279">
        <v>0</v>
      </c>
      <c r="H1026" s="279">
        <v>0</v>
      </c>
      <c r="I1026" s="279">
        <v>0</v>
      </c>
      <c r="J1026" s="279">
        <v>0</v>
      </c>
      <c r="K1026" s="279">
        <v>0</v>
      </c>
      <c r="L1026" s="279">
        <v>0</v>
      </c>
      <c r="M1026" s="279">
        <v>0</v>
      </c>
      <c r="N1026" s="111"/>
      <c r="O1026" s="111"/>
      <c r="P1026" s="111"/>
      <c r="Q1026" s="111"/>
      <c r="R1026" s="111"/>
      <c r="S1026" s="111"/>
      <c r="T1026" s="111"/>
      <c r="U1026" s="111"/>
    </row>
    <row r="1027" spans="1:21" x14ac:dyDescent="0.3">
      <c r="A1027" s="278" t="s">
        <v>288</v>
      </c>
      <c r="B1027" s="333">
        <v>43100</v>
      </c>
      <c r="C1027" s="278" t="s">
        <v>125</v>
      </c>
      <c r="D1027" s="278" t="s">
        <v>498</v>
      </c>
      <c r="E1027" s="279">
        <v>0</v>
      </c>
      <c r="F1027" s="279">
        <v>0</v>
      </c>
      <c r="G1027" s="279">
        <v>0</v>
      </c>
      <c r="H1027" s="279">
        <v>0</v>
      </c>
      <c r="I1027" s="279">
        <v>0</v>
      </c>
      <c r="J1027" s="279">
        <v>0</v>
      </c>
      <c r="K1027" s="279">
        <v>0</v>
      </c>
      <c r="L1027" s="279">
        <v>0</v>
      </c>
      <c r="M1027" s="279">
        <v>0</v>
      </c>
      <c r="N1027" s="111"/>
      <c r="O1027" s="111"/>
      <c r="P1027" s="111"/>
      <c r="Q1027" s="111"/>
      <c r="R1027" s="111"/>
      <c r="S1027" s="111"/>
      <c r="T1027" s="111"/>
      <c r="U1027" s="111"/>
    </row>
    <row r="1028" spans="1:21" x14ac:dyDescent="0.3">
      <c r="A1028" s="278" t="s">
        <v>288</v>
      </c>
      <c r="B1028" s="333">
        <v>43100</v>
      </c>
      <c r="C1028" s="278" t="s">
        <v>126</v>
      </c>
      <c r="D1028" s="278" t="s">
        <v>499</v>
      </c>
      <c r="E1028" s="279">
        <v>0</v>
      </c>
      <c r="F1028" s="279">
        <v>0</v>
      </c>
      <c r="G1028" s="279">
        <v>0</v>
      </c>
      <c r="H1028" s="279">
        <v>0</v>
      </c>
      <c r="I1028" s="279">
        <v>0</v>
      </c>
      <c r="J1028" s="279">
        <v>0</v>
      </c>
      <c r="K1028" s="279">
        <v>0</v>
      </c>
      <c r="L1028" s="279">
        <v>0</v>
      </c>
      <c r="M1028" s="279">
        <v>0</v>
      </c>
      <c r="N1028" s="111"/>
      <c r="O1028" s="111"/>
      <c r="P1028" s="111"/>
      <c r="Q1028" s="111"/>
      <c r="R1028" s="111"/>
      <c r="S1028" s="111"/>
      <c r="T1028" s="111"/>
      <c r="U1028" s="111"/>
    </row>
    <row r="1029" spans="1:21" x14ac:dyDescent="0.3">
      <c r="A1029" s="278" t="s">
        <v>288</v>
      </c>
      <c r="B1029" s="333">
        <v>43100</v>
      </c>
      <c r="C1029" s="278" t="s">
        <v>127</v>
      </c>
      <c r="D1029" s="278" t="s">
        <v>500</v>
      </c>
      <c r="E1029" s="279">
        <v>0</v>
      </c>
      <c r="F1029" s="279">
        <v>0</v>
      </c>
      <c r="G1029" s="279">
        <v>0</v>
      </c>
      <c r="H1029" s="279">
        <v>0</v>
      </c>
      <c r="I1029" s="279">
        <v>0</v>
      </c>
      <c r="J1029" s="279">
        <v>0</v>
      </c>
      <c r="K1029" s="279">
        <v>0</v>
      </c>
      <c r="L1029" s="279">
        <v>0</v>
      </c>
      <c r="M1029" s="279">
        <v>0</v>
      </c>
      <c r="N1029" s="111"/>
      <c r="O1029" s="111"/>
      <c r="P1029" s="111"/>
      <c r="Q1029" s="111"/>
      <c r="R1029" s="111"/>
      <c r="S1029" s="111"/>
      <c r="T1029" s="111"/>
      <c r="U1029" s="111"/>
    </row>
    <row r="1030" spans="1:21" x14ac:dyDescent="0.3">
      <c r="A1030" s="278" t="s">
        <v>288</v>
      </c>
      <c r="B1030" s="333">
        <v>43100</v>
      </c>
      <c r="C1030" s="278" t="s">
        <v>128</v>
      </c>
      <c r="D1030" s="278" t="s">
        <v>501</v>
      </c>
      <c r="E1030" s="279">
        <v>0</v>
      </c>
      <c r="F1030" s="279">
        <v>0</v>
      </c>
      <c r="G1030" s="279">
        <v>0</v>
      </c>
      <c r="H1030" s="279">
        <v>0</v>
      </c>
      <c r="I1030" s="279">
        <v>0</v>
      </c>
      <c r="J1030" s="279">
        <v>0</v>
      </c>
      <c r="K1030" s="279">
        <v>0</v>
      </c>
      <c r="L1030" s="279">
        <v>0</v>
      </c>
      <c r="M1030" s="279">
        <v>0</v>
      </c>
      <c r="N1030" s="111"/>
      <c r="O1030" s="111"/>
      <c r="P1030" s="111"/>
      <c r="Q1030" s="111"/>
      <c r="R1030" s="111"/>
      <c r="S1030" s="111"/>
      <c r="T1030" s="111"/>
      <c r="U1030" s="111"/>
    </row>
    <row r="1031" spans="1:21" x14ac:dyDescent="0.3">
      <c r="A1031" s="278" t="s">
        <v>288</v>
      </c>
      <c r="B1031" s="333">
        <v>43100</v>
      </c>
      <c r="C1031" s="278" t="s">
        <v>129</v>
      </c>
      <c r="D1031" s="278" t="s">
        <v>502</v>
      </c>
      <c r="E1031" s="279">
        <v>0</v>
      </c>
      <c r="F1031" s="279">
        <v>0</v>
      </c>
      <c r="G1031" s="279">
        <v>0</v>
      </c>
      <c r="H1031" s="279">
        <v>0</v>
      </c>
      <c r="I1031" s="279">
        <v>0</v>
      </c>
      <c r="J1031" s="279">
        <v>0</v>
      </c>
      <c r="K1031" s="279">
        <v>0</v>
      </c>
      <c r="L1031" s="279">
        <v>0</v>
      </c>
      <c r="M1031" s="279">
        <v>0</v>
      </c>
      <c r="N1031" s="111"/>
      <c r="O1031" s="111"/>
      <c r="P1031" s="111"/>
      <c r="Q1031" s="111"/>
      <c r="R1031" s="111"/>
      <c r="S1031" s="111"/>
      <c r="T1031" s="111"/>
      <c r="U1031" s="111"/>
    </row>
    <row r="1032" spans="1:21" x14ac:dyDescent="0.3">
      <c r="A1032" s="278" t="s">
        <v>288</v>
      </c>
      <c r="B1032" s="333">
        <v>43100</v>
      </c>
      <c r="C1032" s="278" t="s">
        <v>130</v>
      </c>
      <c r="D1032" s="278" t="s">
        <v>503</v>
      </c>
      <c r="E1032" s="279">
        <v>0</v>
      </c>
      <c r="F1032" s="279">
        <v>0</v>
      </c>
      <c r="G1032" s="279">
        <v>0</v>
      </c>
      <c r="H1032" s="279">
        <v>0</v>
      </c>
      <c r="I1032" s="279">
        <v>0</v>
      </c>
      <c r="J1032" s="279">
        <v>0</v>
      </c>
      <c r="K1032" s="279">
        <v>0</v>
      </c>
      <c r="L1032" s="279">
        <v>0</v>
      </c>
      <c r="M1032" s="279">
        <v>0</v>
      </c>
      <c r="N1032" s="111"/>
      <c r="O1032" s="111"/>
      <c r="P1032" s="111"/>
      <c r="Q1032" s="111"/>
      <c r="R1032" s="111"/>
      <c r="S1032" s="111"/>
      <c r="T1032" s="111"/>
      <c r="U1032" s="111"/>
    </row>
    <row r="1033" spans="1:21" x14ac:dyDescent="0.3">
      <c r="A1033" s="278" t="s">
        <v>288</v>
      </c>
      <c r="B1033" s="333">
        <v>43100</v>
      </c>
      <c r="C1033" s="278" t="s">
        <v>131</v>
      </c>
      <c r="D1033" s="278" t="s">
        <v>504</v>
      </c>
      <c r="E1033" s="279">
        <v>0</v>
      </c>
      <c r="F1033" s="279">
        <v>0</v>
      </c>
      <c r="G1033" s="279">
        <v>0</v>
      </c>
      <c r="H1033" s="279">
        <v>0</v>
      </c>
      <c r="I1033" s="279">
        <v>0</v>
      </c>
      <c r="J1033" s="279">
        <v>0</v>
      </c>
      <c r="K1033" s="279">
        <v>0</v>
      </c>
      <c r="L1033" s="279">
        <v>0</v>
      </c>
      <c r="M1033" s="279">
        <v>0</v>
      </c>
      <c r="N1033" s="111"/>
      <c r="O1033" s="111"/>
      <c r="P1033" s="111"/>
      <c r="Q1033" s="111"/>
      <c r="R1033" s="111"/>
      <c r="S1033" s="111"/>
      <c r="T1033" s="111"/>
      <c r="U1033" s="111"/>
    </row>
    <row r="1034" spans="1:21" x14ac:dyDescent="0.3">
      <c r="A1034" s="278" t="s">
        <v>288</v>
      </c>
      <c r="B1034" s="333">
        <v>43100</v>
      </c>
      <c r="C1034" s="278" t="s">
        <v>132</v>
      </c>
      <c r="D1034" s="278" t="s">
        <v>102</v>
      </c>
      <c r="E1034" s="279">
        <v>0</v>
      </c>
      <c r="F1034" s="279">
        <v>0</v>
      </c>
      <c r="G1034" s="279">
        <v>0</v>
      </c>
      <c r="H1034" s="279">
        <v>0</v>
      </c>
      <c r="I1034" s="279">
        <v>0</v>
      </c>
      <c r="J1034" s="279">
        <v>0</v>
      </c>
      <c r="K1034" s="279">
        <v>0</v>
      </c>
      <c r="L1034" s="279">
        <v>0</v>
      </c>
      <c r="M1034" s="279">
        <v>0</v>
      </c>
      <c r="N1034" s="111"/>
      <c r="O1034" s="111"/>
      <c r="P1034" s="111"/>
      <c r="Q1034" s="111"/>
      <c r="R1034" s="111"/>
      <c r="S1034" s="111"/>
      <c r="T1034" s="111"/>
      <c r="U1034" s="111"/>
    </row>
    <row r="1035" spans="1:21" x14ac:dyDescent="0.3">
      <c r="A1035" s="278" t="s">
        <v>288</v>
      </c>
      <c r="B1035" s="333">
        <v>43100</v>
      </c>
      <c r="C1035" s="278" t="s">
        <v>133</v>
      </c>
      <c r="D1035" s="278" t="s">
        <v>103</v>
      </c>
      <c r="E1035" s="279"/>
      <c r="F1035" s="279"/>
      <c r="G1035" s="279"/>
      <c r="H1035" s="279"/>
      <c r="I1035" s="279"/>
      <c r="J1035" s="279"/>
      <c r="K1035" s="279"/>
      <c r="L1035" s="279"/>
      <c r="M1035" s="279">
        <v>0</v>
      </c>
      <c r="N1035" s="111"/>
      <c r="O1035" s="111"/>
      <c r="P1035" s="111"/>
      <c r="Q1035" s="111"/>
      <c r="R1035" s="111"/>
      <c r="S1035" s="111"/>
      <c r="T1035" s="111"/>
      <c r="U1035" s="111"/>
    </row>
    <row r="1036" spans="1:21" x14ac:dyDescent="0.3">
      <c r="A1036" s="278" t="s">
        <v>288</v>
      </c>
      <c r="B1036" s="333">
        <v>43100</v>
      </c>
      <c r="C1036" s="278" t="s">
        <v>134</v>
      </c>
      <c r="D1036" s="278" t="s">
        <v>105</v>
      </c>
      <c r="E1036" s="279"/>
      <c r="F1036" s="279"/>
      <c r="G1036" s="279"/>
      <c r="H1036" s="279"/>
      <c r="I1036" s="279"/>
      <c r="J1036" s="279"/>
      <c r="K1036" s="279"/>
      <c r="L1036" s="279"/>
      <c r="M1036" s="279">
        <v>0</v>
      </c>
      <c r="N1036" s="111"/>
      <c r="O1036" s="111"/>
      <c r="P1036" s="111"/>
      <c r="Q1036" s="111"/>
      <c r="R1036" s="111"/>
      <c r="S1036" s="111"/>
      <c r="T1036" s="111"/>
      <c r="U1036" s="111"/>
    </row>
    <row r="1037" spans="1:21" x14ac:dyDescent="0.3">
      <c r="A1037" s="278" t="s">
        <v>288</v>
      </c>
      <c r="B1037" s="333">
        <v>43465</v>
      </c>
      <c r="C1037" s="278" t="s">
        <v>120</v>
      </c>
      <c r="D1037" s="278" t="s">
        <v>493</v>
      </c>
      <c r="E1037" s="279">
        <v>0</v>
      </c>
      <c r="F1037" s="279">
        <v>0</v>
      </c>
      <c r="G1037" s="279">
        <v>0</v>
      </c>
      <c r="H1037" s="279">
        <v>0</v>
      </c>
      <c r="I1037" s="279">
        <v>0</v>
      </c>
      <c r="J1037" s="279">
        <v>0</v>
      </c>
      <c r="K1037" s="279">
        <v>0</v>
      </c>
      <c r="L1037" s="279">
        <v>0</v>
      </c>
      <c r="M1037" s="279">
        <v>0</v>
      </c>
      <c r="N1037" s="111"/>
      <c r="O1037" s="111"/>
      <c r="P1037" s="111"/>
      <c r="Q1037" s="111"/>
      <c r="R1037" s="111"/>
      <c r="S1037" s="111"/>
      <c r="T1037" s="111"/>
      <c r="U1037" s="111"/>
    </row>
    <row r="1038" spans="1:21" x14ac:dyDescent="0.3">
      <c r="A1038" s="278" t="s">
        <v>288</v>
      </c>
      <c r="B1038" s="333">
        <v>43465</v>
      </c>
      <c r="C1038" s="278" t="s">
        <v>121</v>
      </c>
      <c r="D1038" s="278" t="s">
        <v>494</v>
      </c>
      <c r="E1038" s="279">
        <v>0</v>
      </c>
      <c r="F1038" s="279">
        <v>0</v>
      </c>
      <c r="G1038" s="279">
        <v>0</v>
      </c>
      <c r="H1038" s="279">
        <v>0</v>
      </c>
      <c r="I1038" s="279">
        <v>0</v>
      </c>
      <c r="J1038" s="279">
        <v>0</v>
      </c>
      <c r="K1038" s="279">
        <v>0</v>
      </c>
      <c r="L1038" s="279">
        <v>0</v>
      </c>
      <c r="M1038" s="279">
        <v>0</v>
      </c>
      <c r="N1038" s="111"/>
      <c r="O1038" s="111"/>
      <c r="P1038" s="111"/>
      <c r="Q1038" s="111"/>
      <c r="R1038" s="111"/>
      <c r="S1038" s="111"/>
      <c r="T1038" s="111"/>
      <c r="U1038" s="111"/>
    </row>
    <row r="1039" spans="1:21" x14ac:dyDescent="0.3">
      <c r="A1039" s="278" t="s">
        <v>288</v>
      </c>
      <c r="B1039" s="333">
        <v>43465</v>
      </c>
      <c r="C1039" s="278" t="s">
        <v>122</v>
      </c>
      <c r="D1039" s="278" t="s">
        <v>495</v>
      </c>
      <c r="E1039" s="279">
        <v>0</v>
      </c>
      <c r="F1039" s="279">
        <v>0</v>
      </c>
      <c r="G1039" s="279">
        <v>0</v>
      </c>
      <c r="H1039" s="279">
        <v>0</v>
      </c>
      <c r="I1039" s="279">
        <v>0</v>
      </c>
      <c r="J1039" s="279">
        <v>0</v>
      </c>
      <c r="K1039" s="279">
        <v>0</v>
      </c>
      <c r="L1039" s="279">
        <v>0</v>
      </c>
      <c r="M1039" s="279">
        <v>0</v>
      </c>
      <c r="N1039" s="111"/>
      <c r="O1039" s="111"/>
      <c r="P1039" s="111"/>
      <c r="Q1039" s="111"/>
      <c r="R1039" s="111"/>
      <c r="S1039" s="111"/>
      <c r="T1039" s="111"/>
      <c r="U1039" s="111"/>
    </row>
    <row r="1040" spans="1:21" x14ac:dyDescent="0.3">
      <c r="A1040" s="278" t="s">
        <v>288</v>
      </c>
      <c r="B1040" s="333">
        <v>43465</v>
      </c>
      <c r="C1040" s="278" t="s">
        <v>123</v>
      </c>
      <c r="D1040" s="278" t="s">
        <v>496</v>
      </c>
      <c r="E1040" s="279">
        <v>0</v>
      </c>
      <c r="F1040" s="279">
        <v>0</v>
      </c>
      <c r="G1040" s="279">
        <v>0</v>
      </c>
      <c r="H1040" s="279">
        <v>0</v>
      </c>
      <c r="I1040" s="279">
        <v>0</v>
      </c>
      <c r="J1040" s="279">
        <v>0</v>
      </c>
      <c r="K1040" s="279">
        <v>0</v>
      </c>
      <c r="L1040" s="279">
        <v>0</v>
      </c>
      <c r="M1040" s="279">
        <v>0</v>
      </c>
      <c r="N1040" s="111"/>
      <c r="O1040" s="111"/>
      <c r="P1040" s="111"/>
      <c r="Q1040" s="111"/>
      <c r="R1040" s="111"/>
      <c r="S1040" s="111"/>
      <c r="T1040" s="111"/>
      <c r="U1040" s="111"/>
    </row>
    <row r="1041" spans="1:21" x14ac:dyDescent="0.3">
      <c r="A1041" s="278" t="s">
        <v>288</v>
      </c>
      <c r="B1041" s="333">
        <v>43465</v>
      </c>
      <c r="C1041" s="278" t="s">
        <v>124</v>
      </c>
      <c r="D1041" s="278" t="s">
        <v>497</v>
      </c>
      <c r="E1041" s="279">
        <v>0</v>
      </c>
      <c r="F1041" s="279">
        <v>0</v>
      </c>
      <c r="G1041" s="279">
        <v>0</v>
      </c>
      <c r="H1041" s="279">
        <v>0</v>
      </c>
      <c r="I1041" s="279">
        <v>0</v>
      </c>
      <c r="J1041" s="279">
        <v>0</v>
      </c>
      <c r="K1041" s="279">
        <v>0</v>
      </c>
      <c r="L1041" s="279">
        <v>0</v>
      </c>
      <c r="M1041" s="279">
        <v>0</v>
      </c>
      <c r="N1041" s="111"/>
      <c r="O1041" s="111"/>
      <c r="P1041" s="111"/>
      <c r="Q1041" s="111"/>
      <c r="R1041" s="111"/>
      <c r="S1041" s="111"/>
      <c r="T1041" s="111"/>
      <c r="U1041" s="111"/>
    </row>
    <row r="1042" spans="1:21" x14ac:dyDescent="0.3">
      <c r="A1042" s="278" t="s">
        <v>288</v>
      </c>
      <c r="B1042" s="333">
        <v>43465</v>
      </c>
      <c r="C1042" s="278" t="s">
        <v>125</v>
      </c>
      <c r="D1042" s="278" t="s">
        <v>498</v>
      </c>
      <c r="E1042" s="279">
        <v>0</v>
      </c>
      <c r="F1042" s="279">
        <v>0</v>
      </c>
      <c r="G1042" s="279">
        <v>0</v>
      </c>
      <c r="H1042" s="279">
        <v>0</v>
      </c>
      <c r="I1042" s="279">
        <v>0</v>
      </c>
      <c r="J1042" s="279">
        <v>0</v>
      </c>
      <c r="K1042" s="279">
        <v>0</v>
      </c>
      <c r="L1042" s="279">
        <v>0</v>
      </c>
      <c r="M1042" s="279">
        <v>0</v>
      </c>
      <c r="N1042" s="111"/>
      <c r="O1042" s="111"/>
      <c r="P1042" s="111"/>
      <c r="Q1042" s="111"/>
      <c r="R1042" s="111"/>
      <c r="S1042" s="111"/>
      <c r="T1042" s="111"/>
      <c r="U1042" s="111"/>
    </row>
    <row r="1043" spans="1:21" x14ac:dyDescent="0.3">
      <c r="A1043" s="278" t="s">
        <v>288</v>
      </c>
      <c r="B1043" s="333">
        <v>43465</v>
      </c>
      <c r="C1043" s="278" t="s">
        <v>126</v>
      </c>
      <c r="D1043" s="278" t="s">
        <v>499</v>
      </c>
      <c r="E1043" s="279">
        <v>0</v>
      </c>
      <c r="F1043" s="279">
        <v>0</v>
      </c>
      <c r="G1043" s="279">
        <v>0</v>
      </c>
      <c r="H1043" s="279">
        <v>0</v>
      </c>
      <c r="I1043" s="279">
        <v>0</v>
      </c>
      <c r="J1043" s="279">
        <v>0</v>
      </c>
      <c r="K1043" s="279">
        <v>0</v>
      </c>
      <c r="L1043" s="279">
        <v>0</v>
      </c>
      <c r="M1043" s="279">
        <v>0</v>
      </c>
      <c r="N1043" s="111"/>
      <c r="O1043" s="111"/>
      <c r="P1043" s="111"/>
      <c r="Q1043" s="111"/>
      <c r="R1043" s="111"/>
      <c r="S1043" s="111"/>
      <c r="T1043" s="111"/>
      <c r="U1043" s="111"/>
    </row>
    <row r="1044" spans="1:21" x14ac:dyDescent="0.3">
      <c r="A1044" s="278" t="s">
        <v>288</v>
      </c>
      <c r="B1044" s="333">
        <v>43465</v>
      </c>
      <c r="C1044" s="278" t="s">
        <v>127</v>
      </c>
      <c r="D1044" s="278" t="s">
        <v>500</v>
      </c>
      <c r="E1044" s="279">
        <v>0</v>
      </c>
      <c r="F1044" s="279">
        <v>0</v>
      </c>
      <c r="G1044" s="279">
        <v>0</v>
      </c>
      <c r="H1044" s="279">
        <v>0</v>
      </c>
      <c r="I1044" s="279">
        <v>0</v>
      </c>
      <c r="J1044" s="279">
        <v>0</v>
      </c>
      <c r="K1044" s="279">
        <v>0</v>
      </c>
      <c r="L1044" s="279">
        <v>0</v>
      </c>
      <c r="M1044" s="279">
        <v>0</v>
      </c>
      <c r="N1044" s="111"/>
      <c r="O1044" s="111"/>
      <c r="P1044" s="111"/>
      <c r="Q1044" s="111"/>
      <c r="R1044" s="111"/>
      <c r="S1044" s="111"/>
      <c r="T1044" s="111"/>
      <c r="U1044" s="111"/>
    </row>
    <row r="1045" spans="1:21" x14ac:dyDescent="0.3">
      <c r="A1045" s="278" t="s">
        <v>288</v>
      </c>
      <c r="B1045" s="333">
        <v>43465</v>
      </c>
      <c r="C1045" s="278" t="s">
        <v>128</v>
      </c>
      <c r="D1045" s="278" t="s">
        <v>501</v>
      </c>
      <c r="E1045" s="279">
        <v>0</v>
      </c>
      <c r="F1045" s="279">
        <v>0</v>
      </c>
      <c r="G1045" s="279">
        <v>0</v>
      </c>
      <c r="H1045" s="279">
        <v>0</v>
      </c>
      <c r="I1045" s="279">
        <v>0</v>
      </c>
      <c r="J1045" s="279">
        <v>0</v>
      </c>
      <c r="K1045" s="279">
        <v>0</v>
      </c>
      <c r="L1045" s="279">
        <v>0</v>
      </c>
      <c r="M1045" s="279">
        <v>0</v>
      </c>
      <c r="N1045" s="111"/>
      <c r="O1045" s="111"/>
      <c r="P1045" s="111"/>
      <c r="Q1045" s="111"/>
      <c r="R1045" s="111"/>
      <c r="S1045" s="111"/>
      <c r="T1045" s="111"/>
      <c r="U1045" s="111"/>
    </row>
    <row r="1046" spans="1:21" x14ac:dyDescent="0.3">
      <c r="A1046" s="278" t="s">
        <v>288</v>
      </c>
      <c r="B1046" s="333">
        <v>43465</v>
      </c>
      <c r="C1046" s="278" t="s">
        <v>129</v>
      </c>
      <c r="D1046" s="278" t="s">
        <v>502</v>
      </c>
      <c r="E1046" s="279">
        <v>0</v>
      </c>
      <c r="F1046" s="279">
        <v>0</v>
      </c>
      <c r="G1046" s="279">
        <v>0</v>
      </c>
      <c r="H1046" s="279">
        <v>0</v>
      </c>
      <c r="I1046" s="279">
        <v>0</v>
      </c>
      <c r="J1046" s="279">
        <v>0</v>
      </c>
      <c r="K1046" s="279">
        <v>0</v>
      </c>
      <c r="L1046" s="279">
        <v>0</v>
      </c>
      <c r="M1046" s="279">
        <v>0</v>
      </c>
      <c r="N1046" s="111"/>
      <c r="O1046" s="111"/>
      <c r="P1046" s="111"/>
      <c r="Q1046" s="111"/>
      <c r="R1046" s="111"/>
      <c r="S1046" s="111"/>
      <c r="T1046" s="111"/>
      <c r="U1046" s="111"/>
    </row>
    <row r="1047" spans="1:21" x14ac:dyDescent="0.3">
      <c r="A1047" s="278" t="s">
        <v>288</v>
      </c>
      <c r="B1047" s="333">
        <v>43465</v>
      </c>
      <c r="C1047" s="278" t="s">
        <v>130</v>
      </c>
      <c r="D1047" s="278" t="s">
        <v>503</v>
      </c>
      <c r="E1047" s="279">
        <v>0</v>
      </c>
      <c r="F1047" s="279">
        <v>0</v>
      </c>
      <c r="G1047" s="279">
        <v>0</v>
      </c>
      <c r="H1047" s="279">
        <v>0</v>
      </c>
      <c r="I1047" s="279">
        <v>0</v>
      </c>
      <c r="J1047" s="279">
        <v>0</v>
      </c>
      <c r="K1047" s="279">
        <v>0</v>
      </c>
      <c r="L1047" s="279">
        <v>0</v>
      </c>
      <c r="M1047" s="279">
        <v>0</v>
      </c>
      <c r="N1047" s="111"/>
      <c r="O1047" s="111"/>
      <c r="P1047" s="111"/>
      <c r="Q1047" s="111"/>
      <c r="R1047" s="111"/>
      <c r="S1047" s="111"/>
      <c r="T1047" s="111"/>
      <c r="U1047" s="111"/>
    </row>
    <row r="1048" spans="1:21" x14ac:dyDescent="0.3">
      <c r="A1048" s="278" t="s">
        <v>288</v>
      </c>
      <c r="B1048" s="333">
        <v>43465</v>
      </c>
      <c r="C1048" s="278" t="s">
        <v>131</v>
      </c>
      <c r="D1048" s="278" t="s">
        <v>504</v>
      </c>
      <c r="E1048" s="279">
        <v>0</v>
      </c>
      <c r="F1048" s="279">
        <v>0</v>
      </c>
      <c r="G1048" s="279">
        <v>0</v>
      </c>
      <c r="H1048" s="279">
        <v>0</v>
      </c>
      <c r="I1048" s="279">
        <v>0</v>
      </c>
      <c r="J1048" s="279">
        <v>0</v>
      </c>
      <c r="K1048" s="279">
        <v>0</v>
      </c>
      <c r="L1048" s="279">
        <v>0</v>
      </c>
      <c r="M1048" s="279">
        <v>0</v>
      </c>
      <c r="N1048" s="111"/>
      <c r="O1048" s="111"/>
      <c r="P1048" s="111"/>
      <c r="Q1048" s="111"/>
      <c r="R1048" s="111"/>
      <c r="S1048" s="111"/>
      <c r="T1048" s="111"/>
      <c r="U1048" s="111"/>
    </row>
    <row r="1049" spans="1:21" x14ac:dyDescent="0.3">
      <c r="A1049" s="278" t="s">
        <v>288</v>
      </c>
      <c r="B1049" s="333">
        <v>43465</v>
      </c>
      <c r="C1049" s="278" t="s">
        <v>132</v>
      </c>
      <c r="D1049" s="278" t="s">
        <v>102</v>
      </c>
      <c r="E1049" s="279">
        <v>0</v>
      </c>
      <c r="F1049" s="279">
        <v>0</v>
      </c>
      <c r="G1049" s="279">
        <v>0</v>
      </c>
      <c r="H1049" s="279">
        <v>0</v>
      </c>
      <c r="I1049" s="279">
        <v>0</v>
      </c>
      <c r="J1049" s="279">
        <v>0</v>
      </c>
      <c r="K1049" s="279">
        <v>0</v>
      </c>
      <c r="L1049" s="279">
        <v>0</v>
      </c>
      <c r="M1049" s="279">
        <v>0</v>
      </c>
      <c r="N1049" s="111"/>
      <c r="O1049" s="111"/>
      <c r="P1049" s="111"/>
      <c r="Q1049" s="111"/>
      <c r="R1049" s="111"/>
      <c r="S1049" s="111"/>
      <c r="T1049" s="111"/>
      <c r="U1049" s="111"/>
    </row>
    <row r="1050" spans="1:21" x14ac:dyDescent="0.3">
      <c r="A1050" s="278" t="s">
        <v>288</v>
      </c>
      <c r="B1050" s="333">
        <v>43465</v>
      </c>
      <c r="C1050" s="278" t="s">
        <v>133</v>
      </c>
      <c r="D1050" s="278" t="s">
        <v>103</v>
      </c>
      <c r="E1050" s="279"/>
      <c r="F1050" s="279"/>
      <c r="G1050" s="279"/>
      <c r="H1050" s="279"/>
      <c r="I1050" s="279"/>
      <c r="J1050" s="279"/>
      <c r="K1050" s="279"/>
      <c r="L1050" s="279"/>
      <c r="M1050" s="279">
        <v>0</v>
      </c>
      <c r="N1050" s="111"/>
      <c r="O1050" s="111"/>
      <c r="P1050" s="111"/>
      <c r="Q1050" s="111"/>
      <c r="R1050" s="111"/>
      <c r="S1050" s="111"/>
      <c r="T1050" s="111"/>
      <c r="U1050" s="111"/>
    </row>
    <row r="1051" spans="1:21" x14ac:dyDescent="0.3">
      <c r="A1051" s="278" t="s">
        <v>288</v>
      </c>
      <c r="B1051" s="333">
        <v>43465</v>
      </c>
      <c r="C1051" s="278" t="s">
        <v>134</v>
      </c>
      <c r="D1051" s="278" t="s">
        <v>105</v>
      </c>
      <c r="E1051" s="279"/>
      <c r="F1051" s="279"/>
      <c r="G1051" s="279"/>
      <c r="H1051" s="279"/>
      <c r="I1051" s="279"/>
      <c r="J1051" s="279"/>
      <c r="K1051" s="279"/>
      <c r="L1051" s="279"/>
      <c r="M1051" s="279">
        <v>0</v>
      </c>
      <c r="N1051" s="111"/>
      <c r="O1051" s="111"/>
      <c r="P1051" s="111"/>
      <c r="Q1051" s="111"/>
      <c r="R1051" s="111"/>
      <c r="S1051" s="111"/>
      <c r="T1051" s="111"/>
      <c r="U1051" s="111"/>
    </row>
    <row r="1052" spans="1:21" x14ac:dyDescent="0.3">
      <c r="A1052" s="278" t="s">
        <v>170</v>
      </c>
      <c r="B1052" s="333">
        <v>42735</v>
      </c>
      <c r="C1052" s="278" t="s">
        <v>120</v>
      </c>
      <c r="D1052" s="278" t="s">
        <v>493</v>
      </c>
      <c r="E1052" s="279"/>
      <c r="F1052" s="279">
        <v>91450077</v>
      </c>
      <c r="G1052" s="279">
        <v>795958806</v>
      </c>
      <c r="H1052" s="279">
        <v>551044281</v>
      </c>
      <c r="I1052" s="279"/>
      <c r="J1052" s="279"/>
      <c r="K1052" s="279"/>
      <c r="L1052" s="279">
        <v>2640223</v>
      </c>
      <c r="M1052" s="279">
        <v>1441093387</v>
      </c>
      <c r="N1052" s="111"/>
      <c r="O1052" s="111"/>
      <c r="P1052" s="111"/>
      <c r="Q1052" s="111"/>
      <c r="R1052" s="111"/>
      <c r="S1052" s="111"/>
      <c r="T1052" s="111"/>
      <c r="U1052" s="111"/>
    </row>
    <row r="1053" spans="1:21" x14ac:dyDescent="0.3">
      <c r="A1053" s="278" t="s">
        <v>170</v>
      </c>
      <c r="B1053" s="333">
        <v>42735</v>
      </c>
      <c r="C1053" s="278" t="s">
        <v>121</v>
      </c>
      <c r="D1053" s="278" t="s">
        <v>494</v>
      </c>
      <c r="E1053" s="279"/>
      <c r="F1053" s="279"/>
      <c r="G1053" s="279">
        <v>11243</v>
      </c>
      <c r="H1053" s="279">
        <v>11984396</v>
      </c>
      <c r="I1053" s="279"/>
      <c r="J1053" s="279"/>
      <c r="K1053" s="279"/>
      <c r="L1053" s="279"/>
      <c r="M1053" s="279">
        <v>11995639</v>
      </c>
      <c r="N1053" s="111"/>
      <c r="O1053" s="111"/>
      <c r="P1053" s="111"/>
      <c r="Q1053" s="111"/>
      <c r="R1053" s="111"/>
      <c r="S1053" s="111"/>
      <c r="T1053" s="111"/>
      <c r="U1053" s="111"/>
    </row>
    <row r="1054" spans="1:21" x14ac:dyDescent="0.3">
      <c r="A1054" s="278" t="s">
        <v>170</v>
      </c>
      <c r="B1054" s="333">
        <v>42735</v>
      </c>
      <c r="C1054" s="278" t="s">
        <v>122</v>
      </c>
      <c r="D1054" s="278" t="s">
        <v>495</v>
      </c>
      <c r="E1054" s="279"/>
      <c r="F1054" s="279">
        <v>91450077</v>
      </c>
      <c r="G1054" s="279">
        <v>795947563</v>
      </c>
      <c r="H1054" s="279">
        <v>539059885</v>
      </c>
      <c r="I1054" s="279"/>
      <c r="J1054" s="279"/>
      <c r="K1054" s="279"/>
      <c r="L1054" s="279">
        <v>2640223</v>
      </c>
      <c r="M1054" s="279">
        <v>1429097748</v>
      </c>
      <c r="N1054" s="111"/>
      <c r="O1054" s="111"/>
      <c r="P1054" s="111"/>
      <c r="Q1054" s="111"/>
      <c r="R1054" s="111"/>
      <c r="S1054" s="111"/>
      <c r="T1054" s="111"/>
      <c r="U1054" s="111"/>
    </row>
    <row r="1055" spans="1:21" x14ac:dyDescent="0.3">
      <c r="A1055" s="278" t="s">
        <v>170</v>
      </c>
      <c r="B1055" s="333">
        <v>42735</v>
      </c>
      <c r="C1055" s="278" t="s">
        <v>123</v>
      </c>
      <c r="D1055" s="278" t="s">
        <v>496</v>
      </c>
      <c r="E1055" s="279"/>
      <c r="F1055" s="279">
        <v>91450077</v>
      </c>
      <c r="G1055" s="279">
        <v>795958806</v>
      </c>
      <c r="H1055" s="279">
        <v>551044281</v>
      </c>
      <c r="I1055" s="279"/>
      <c r="J1055" s="279"/>
      <c r="K1055" s="279"/>
      <c r="L1055" s="279">
        <v>2640223</v>
      </c>
      <c r="M1055" s="279">
        <v>1441093387</v>
      </c>
      <c r="N1055" s="111"/>
      <c r="O1055" s="111"/>
      <c r="P1055" s="111"/>
      <c r="Q1055" s="111"/>
      <c r="R1055" s="111"/>
      <c r="S1055" s="111"/>
      <c r="T1055" s="111"/>
      <c r="U1055" s="111"/>
    </row>
    <row r="1056" spans="1:21" x14ac:dyDescent="0.3">
      <c r="A1056" s="278" t="s">
        <v>170</v>
      </c>
      <c r="B1056" s="333">
        <v>42735</v>
      </c>
      <c r="C1056" s="278" t="s">
        <v>124</v>
      </c>
      <c r="D1056" s="278" t="s">
        <v>497</v>
      </c>
      <c r="E1056" s="279"/>
      <c r="F1056" s="279"/>
      <c r="G1056" s="279">
        <v>11243</v>
      </c>
      <c r="H1056" s="279">
        <v>11984396</v>
      </c>
      <c r="I1056" s="279"/>
      <c r="J1056" s="279"/>
      <c r="K1056" s="279"/>
      <c r="L1056" s="279"/>
      <c r="M1056" s="279">
        <v>11995639</v>
      </c>
      <c r="N1056" s="111"/>
      <c r="O1056" s="111"/>
      <c r="P1056" s="111"/>
      <c r="Q1056" s="111"/>
      <c r="R1056" s="111"/>
      <c r="S1056" s="111"/>
      <c r="T1056" s="111"/>
      <c r="U1056" s="111"/>
    </row>
    <row r="1057" spans="1:21" x14ac:dyDescent="0.3">
      <c r="A1057" s="278" t="s">
        <v>170</v>
      </c>
      <c r="B1057" s="333">
        <v>42735</v>
      </c>
      <c r="C1057" s="278" t="s">
        <v>125</v>
      </c>
      <c r="D1057" s="278" t="s">
        <v>498</v>
      </c>
      <c r="E1057" s="279"/>
      <c r="F1057" s="279">
        <v>91450077</v>
      </c>
      <c r="G1057" s="279">
        <v>795947563</v>
      </c>
      <c r="H1057" s="279">
        <v>539059885</v>
      </c>
      <c r="I1057" s="279"/>
      <c r="J1057" s="279"/>
      <c r="K1057" s="279"/>
      <c r="L1057" s="279">
        <v>2640223</v>
      </c>
      <c r="M1057" s="279">
        <v>1429097748</v>
      </c>
      <c r="N1057" s="111"/>
      <c r="O1057" s="111"/>
      <c r="P1057" s="111"/>
      <c r="Q1057" s="111"/>
      <c r="R1057" s="111"/>
      <c r="S1057" s="111"/>
      <c r="T1057" s="111"/>
      <c r="U1057" s="111"/>
    </row>
    <row r="1058" spans="1:21" x14ac:dyDescent="0.3">
      <c r="A1058" s="278" t="s">
        <v>170</v>
      </c>
      <c r="B1058" s="333">
        <v>42735</v>
      </c>
      <c r="C1058" s="278" t="s">
        <v>126</v>
      </c>
      <c r="D1058" s="278" t="s">
        <v>499</v>
      </c>
      <c r="E1058" s="279"/>
      <c r="F1058" s="279">
        <v>177142900</v>
      </c>
      <c r="G1058" s="279">
        <v>611147066</v>
      </c>
      <c r="H1058" s="279">
        <v>1110858419</v>
      </c>
      <c r="I1058" s="279"/>
      <c r="J1058" s="279"/>
      <c r="K1058" s="279"/>
      <c r="L1058" s="279"/>
      <c r="M1058" s="279">
        <v>1899148385</v>
      </c>
      <c r="N1058" s="111"/>
      <c r="O1058" s="111"/>
      <c r="P1058" s="111"/>
      <c r="Q1058" s="111"/>
      <c r="R1058" s="111"/>
      <c r="S1058" s="111"/>
      <c r="T1058" s="111"/>
      <c r="U1058" s="111"/>
    </row>
    <row r="1059" spans="1:21" x14ac:dyDescent="0.3">
      <c r="A1059" s="278" t="s">
        <v>170</v>
      </c>
      <c r="B1059" s="333">
        <v>42735</v>
      </c>
      <c r="C1059" s="278" t="s">
        <v>127</v>
      </c>
      <c r="D1059" s="278" t="s">
        <v>500</v>
      </c>
      <c r="E1059" s="279"/>
      <c r="F1059" s="279"/>
      <c r="G1059" s="279">
        <v>1389</v>
      </c>
      <c r="H1059" s="279">
        <v>35302216</v>
      </c>
      <c r="I1059" s="279"/>
      <c r="J1059" s="279"/>
      <c r="K1059" s="279"/>
      <c r="L1059" s="279"/>
      <c r="M1059" s="279">
        <v>35303605</v>
      </c>
      <c r="N1059" s="111"/>
      <c r="O1059" s="111"/>
      <c r="P1059" s="111"/>
      <c r="Q1059" s="111"/>
      <c r="R1059" s="111"/>
      <c r="S1059" s="111"/>
      <c r="T1059" s="111"/>
      <c r="U1059" s="111"/>
    </row>
    <row r="1060" spans="1:21" x14ac:dyDescent="0.3">
      <c r="A1060" s="278" t="s">
        <v>170</v>
      </c>
      <c r="B1060" s="333">
        <v>42735</v>
      </c>
      <c r="C1060" s="278" t="s">
        <v>128</v>
      </c>
      <c r="D1060" s="278" t="s">
        <v>501</v>
      </c>
      <c r="E1060" s="279"/>
      <c r="F1060" s="279">
        <v>177142900</v>
      </c>
      <c r="G1060" s="279">
        <v>611145677</v>
      </c>
      <c r="H1060" s="279">
        <v>1075556203</v>
      </c>
      <c r="I1060" s="279"/>
      <c r="J1060" s="279"/>
      <c r="K1060" s="279"/>
      <c r="L1060" s="279"/>
      <c r="M1060" s="279">
        <v>1863844780</v>
      </c>
      <c r="N1060" s="111"/>
      <c r="O1060" s="111"/>
      <c r="P1060" s="111"/>
      <c r="Q1060" s="111"/>
      <c r="R1060" s="111"/>
      <c r="S1060" s="111"/>
      <c r="T1060" s="111"/>
      <c r="U1060" s="111"/>
    </row>
    <row r="1061" spans="1:21" x14ac:dyDescent="0.3">
      <c r="A1061" s="278" t="s">
        <v>170</v>
      </c>
      <c r="B1061" s="333">
        <v>42735</v>
      </c>
      <c r="C1061" s="278" t="s">
        <v>129</v>
      </c>
      <c r="D1061" s="278" t="s">
        <v>502</v>
      </c>
      <c r="E1061" s="279"/>
      <c r="F1061" s="279">
        <v>-231970484</v>
      </c>
      <c r="G1061" s="279">
        <v>709071562</v>
      </c>
      <c r="H1061" s="279">
        <v>2131903321</v>
      </c>
      <c r="I1061" s="279"/>
      <c r="J1061" s="279"/>
      <c r="K1061" s="279"/>
      <c r="L1061" s="279">
        <v>2640223</v>
      </c>
      <c r="M1061" s="279">
        <v>2611644622</v>
      </c>
      <c r="N1061" s="111"/>
      <c r="O1061" s="111"/>
      <c r="P1061" s="111"/>
      <c r="Q1061" s="111"/>
      <c r="R1061" s="111"/>
      <c r="S1061" s="111"/>
      <c r="T1061" s="111"/>
      <c r="U1061" s="111"/>
    </row>
    <row r="1062" spans="1:21" x14ac:dyDescent="0.3">
      <c r="A1062" s="278" t="s">
        <v>170</v>
      </c>
      <c r="B1062" s="333">
        <v>42735</v>
      </c>
      <c r="C1062" s="278" t="s">
        <v>130</v>
      </c>
      <c r="D1062" s="278" t="s">
        <v>503</v>
      </c>
      <c r="E1062" s="279"/>
      <c r="F1062" s="279"/>
      <c r="G1062" s="279">
        <v>-23</v>
      </c>
      <c r="H1062" s="279">
        <v>-7815559</v>
      </c>
      <c r="I1062" s="279"/>
      <c r="J1062" s="279"/>
      <c r="K1062" s="279"/>
      <c r="L1062" s="279"/>
      <c r="M1062" s="279">
        <v>-7815582</v>
      </c>
      <c r="N1062" s="111"/>
      <c r="O1062" s="111"/>
      <c r="P1062" s="111"/>
      <c r="Q1062" s="111"/>
      <c r="R1062" s="111"/>
      <c r="S1062" s="111"/>
      <c r="T1062" s="111"/>
      <c r="U1062" s="111"/>
    </row>
    <row r="1063" spans="1:21" x14ac:dyDescent="0.3">
      <c r="A1063" s="278" t="s">
        <v>170</v>
      </c>
      <c r="B1063" s="333">
        <v>42735</v>
      </c>
      <c r="C1063" s="278" t="s">
        <v>131</v>
      </c>
      <c r="D1063" s="278" t="s">
        <v>504</v>
      </c>
      <c r="E1063" s="279"/>
      <c r="F1063" s="279">
        <v>-231970484</v>
      </c>
      <c r="G1063" s="279">
        <v>709071585</v>
      </c>
      <c r="H1063" s="279">
        <v>2139718880</v>
      </c>
      <c r="I1063" s="279"/>
      <c r="J1063" s="279"/>
      <c r="K1063" s="279"/>
      <c r="L1063" s="279">
        <v>2640223</v>
      </c>
      <c r="M1063" s="279">
        <v>2619460204</v>
      </c>
      <c r="N1063" s="111"/>
      <c r="O1063" s="111"/>
      <c r="P1063" s="111"/>
      <c r="Q1063" s="111"/>
      <c r="R1063" s="111"/>
      <c r="S1063" s="111"/>
      <c r="T1063" s="111"/>
      <c r="U1063" s="111"/>
    </row>
    <row r="1064" spans="1:21" x14ac:dyDescent="0.3">
      <c r="A1064" s="278" t="s">
        <v>170</v>
      </c>
      <c r="B1064" s="333">
        <v>42735</v>
      </c>
      <c r="C1064" s="278" t="s">
        <v>132</v>
      </c>
      <c r="D1064" s="278" t="s">
        <v>102</v>
      </c>
      <c r="E1064" s="279"/>
      <c r="F1064" s="279">
        <v>6889247</v>
      </c>
      <c r="G1064" s="279">
        <v>46185721</v>
      </c>
      <c r="H1064" s="279">
        <v>50987938</v>
      </c>
      <c r="I1064" s="279"/>
      <c r="J1064" s="279"/>
      <c r="K1064" s="279"/>
      <c r="L1064" s="279"/>
      <c r="M1064" s="279">
        <v>104062906</v>
      </c>
      <c r="N1064" s="111"/>
      <c r="O1064" s="111"/>
      <c r="P1064" s="111"/>
      <c r="Q1064" s="111"/>
      <c r="R1064" s="111"/>
      <c r="S1064" s="111"/>
      <c r="T1064" s="111"/>
      <c r="U1064" s="111"/>
    </row>
    <row r="1065" spans="1:21" x14ac:dyDescent="0.3">
      <c r="A1065" s="278" t="s">
        <v>170</v>
      </c>
      <c r="B1065" s="333">
        <v>42735</v>
      </c>
      <c r="C1065" s="278" t="s">
        <v>133</v>
      </c>
      <c r="D1065" s="278" t="s">
        <v>103</v>
      </c>
      <c r="E1065" s="279"/>
      <c r="F1065" s="279"/>
      <c r="G1065" s="279"/>
      <c r="H1065" s="279"/>
      <c r="I1065" s="279"/>
      <c r="J1065" s="279"/>
      <c r="K1065" s="279"/>
      <c r="L1065" s="279"/>
      <c r="M1065" s="279">
        <v>82028761</v>
      </c>
      <c r="N1065" s="111"/>
      <c r="O1065" s="111"/>
      <c r="P1065" s="111"/>
      <c r="Q1065" s="111"/>
      <c r="R1065" s="111"/>
      <c r="S1065" s="111"/>
      <c r="T1065" s="111"/>
      <c r="U1065" s="111"/>
    </row>
    <row r="1066" spans="1:21" x14ac:dyDescent="0.3">
      <c r="A1066" s="278" t="s">
        <v>170</v>
      </c>
      <c r="B1066" s="333">
        <v>42735</v>
      </c>
      <c r="C1066" s="278" t="s">
        <v>134</v>
      </c>
      <c r="D1066" s="278" t="s">
        <v>105</v>
      </c>
      <c r="E1066" s="279"/>
      <c r="F1066" s="279"/>
      <c r="G1066" s="279"/>
      <c r="H1066" s="279"/>
      <c r="I1066" s="279"/>
      <c r="J1066" s="279"/>
      <c r="K1066" s="279"/>
      <c r="L1066" s="279"/>
      <c r="M1066" s="279">
        <v>186091667</v>
      </c>
      <c r="N1066" s="111"/>
      <c r="O1066" s="111"/>
      <c r="P1066" s="111"/>
      <c r="Q1066" s="111"/>
      <c r="R1066" s="111"/>
      <c r="S1066" s="111"/>
      <c r="T1066" s="111"/>
      <c r="U1066" s="111"/>
    </row>
    <row r="1067" spans="1:21" x14ac:dyDescent="0.3">
      <c r="A1067" s="278" t="s">
        <v>170</v>
      </c>
      <c r="B1067" s="333">
        <v>43100</v>
      </c>
      <c r="C1067" s="278" t="s">
        <v>120</v>
      </c>
      <c r="D1067" s="278" t="s">
        <v>493</v>
      </c>
      <c r="E1067" s="279"/>
      <c r="F1067" s="279">
        <v>76277663.489999995</v>
      </c>
      <c r="G1067" s="279">
        <v>773596584.24000001</v>
      </c>
      <c r="H1067" s="279">
        <v>473707335.68000001</v>
      </c>
      <c r="I1067" s="279"/>
      <c r="J1067" s="279"/>
      <c r="K1067" s="279"/>
      <c r="L1067" s="279">
        <v>2025152.68</v>
      </c>
      <c r="M1067" s="279">
        <v>1325606736.0999999</v>
      </c>
      <c r="N1067" s="111"/>
      <c r="O1067" s="111"/>
      <c r="P1067" s="111"/>
      <c r="Q1067" s="111"/>
      <c r="R1067" s="111"/>
      <c r="S1067" s="111"/>
      <c r="T1067" s="111"/>
      <c r="U1067" s="111"/>
    </row>
    <row r="1068" spans="1:21" x14ac:dyDescent="0.3">
      <c r="A1068" s="278" t="s">
        <v>170</v>
      </c>
      <c r="B1068" s="333">
        <v>43100</v>
      </c>
      <c r="C1068" s="278" t="s">
        <v>121</v>
      </c>
      <c r="D1068" s="278" t="s">
        <v>494</v>
      </c>
      <c r="E1068" s="279"/>
      <c r="F1068" s="279"/>
      <c r="G1068" s="279"/>
      <c r="H1068" s="279">
        <v>16064396.82</v>
      </c>
      <c r="I1068" s="279"/>
      <c r="J1068" s="279"/>
      <c r="K1068" s="279"/>
      <c r="L1068" s="279"/>
      <c r="M1068" s="279">
        <v>16064396.82</v>
      </c>
      <c r="N1068" s="111"/>
      <c r="O1068" s="111"/>
      <c r="P1068" s="111"/>
      <c r="Q1068" s="111"/>
      <c r="R1068" s="111"/>
      <c r="S1068" s="111"/>
      <c r="T1068" s="111"/>
      <c r="U1068" s="111"/>
    </row>
    <row r="1069" spans="1:21" x14ac:dyDescent="0.3">
      <c r="A1069" s="278" t="s">
        <v>170</v>
      </c>
      <c r="B1069" s="333">
        <v>43100</v>
      </c>
      <c r="C1069" s="278" t="s">
        <v>122</v>
      </c>
      <c r="D1069" s="278" t="s">
        <v>495</v>
      </c>
      <c r="E1069" s="279"/>
      <c r="F1069" s="279">
        <v>76277663.489999995</v>
      </c>
      <c r="G1069" s="279">
        <v>773596584.24000001</v>
      </c>
      <c r="H1069" s="279">
        <v>457642938.86000001</v>
      </c>
      <c r="I1069" s="279"/>
      <c r="J1069" s="279"/>
      <c r="K1069" s="279"/>
      <c r="L1069" s="279">
        <v>2025152.68</v>
      </c>
      <c r="M1069" s="279">
        <v>1309542339.3</v>
      </c>
      <c r="N1069" s="111"/>
      <c r="O1069" s="111"/>
      <c r="P1069" s="111"/>
      <c r="Q1069" s="111"/>
      <c r="R1069" s="111"/>
      <c r="S1069" s="111"/>
      <c r="T1069" s="111"/>
      <c r="U1069" s="111"/>
    </row>
    <row r="1070" spans="1:21" x14ac:dyDescent="0.3">
      <c r="A1070" s="278" t="s">
        <v>170</v>
      </c>
      <c r="B1070" s="333">
        <v>43100</v>
      </c>
      <c r="C1070" s="278" t="s">
        <v>123</v>
      </c>
      <c r="D1070" s="278" t="s">
        <v>496</v>
      </c>
      <c r="E1070" s="279"/>
      <c r="F1070" s="279">
        <v>76277663.489999995</v>
      </c>
      <c r="G1070" s="279">
        <v>773596584.24000001</v>
      </c>
      <c r="H1070" s="279">
        <v>473707335.68000001</v>
      </c>
      <c r="I1070" s="279"/>
      <c r="J1070" s="279"/>
      <c r="K1070" s="279"/>
      <c r="L1070" s="279">
        <v>2025152.68</v>
      </c>
      <c r="M1070" s="279">
        <v>1325606736.0999999</v>
      </c>
      <c r="N1070" s="111"/>
      <c r="O1070" s="111"/>
      <c r="P1070" s="111"/>
      <c r="Q1070" s="111"/>
      <c r="R1070" s="111"/>
      <c r="S1070" s="111"/>
      <c r="T1070" s="111"/>
      <c r="U1070" s="111"/>
    </row>
    <row r="1071" spans="1:21" x14ac:dyDescent="0.3">
      <c r="A1071" s="278" t="s">
        <v>170</v>
      </c>
      <c r="B1071" s="333">
        <v>43100</v>
      </c>
      <c r="C1071" s="278" t="s">
        <v>124</v>
      </c>
      <c r="D1071" s="278" t="s">
        <v>497</v>
      </c>
      <c r="E1071" s="279"/>
      <c r="F1071" s="279"/>
      <c r="G1071" s="279"/>
      <c r="H1071" s="279">
        <v>16064396.82</v>
      </c>
      <c r="I1071" s="279"/>
      <c r="J1071" s="279"/>
      <c r="K1071" s="279"/>
      <c r="L1071" s="279"/>
      <c r="M1071" s="279">
        <v>16064396.82</v>
      </c>
      <c r="N1071" s="111"/>
      <c r="O1071" s="111"/>
      <c r="P1071" s="111"/>
      <c r="Q1071" s="111"/>
      <c r="R1071" s="111"/>
      <c r="S1071" s="111"/>
      <c r="T1071" s="111"/>
      <c r="U1071" s="111"/>
    </row>
    <row r="1072" spans="1:21" x14ac:dyDescent="0.3">
      <c r="A1072" s="278" t="s">
        <v>170</v>
      </c>
      <c r="B1072" s="333">
        <v>43100</v>
      </c>
      <c r="C1072" s="278" t="s">
        <v>125</v>
      </c>
      <c r="D1072" s="278" t="s">
        <v>498</v>
      </c>
      <c r="E1072" s="279"/>
      <c r="F1072" s="279">
        <v>76277663.489999995</v>
      </c>
      <c r="G1072" s="279">
        <v>773596584.24000001</v>
      </c>
      <c r="H1072" s="279">
        <v>457642938.86000001</v>
      </c>
      <c r="I1072" s="279"/>
      <c r="J1072" s="279"/>
      <c r="K1072" s="279"/>
      <c r="L1072" s="279">
        <v>2025152.68</v>
      </c>
      <c r="M1072" s="279">
        <v>1309542339.3</v>
      </c>
      <c r="N1072" s="111"/>
      <c r="O1072" s="111"/>
      <c r="P1072" s="111"/>
      <c r="Q1072" s="111"/>
      <c r="R1072" s="111"/>
      <c r="S1072" s="111"/>
      <c r="T1072" s="111"/>
      <c r="U1072" s="111"/>
    </row>
    <row r="1073" spans="1:21" x14ac:dyDescent="0.3">
      <c r="A1073" s="278" t="s">
        <v>170</v>
      </c>
      <c r="B1073" s="333">
        <v>43100</v>
      </c>
      <c r="C1073" s="278" t="s">
        <v>126</v>
      </c>
      <c r="D1073" s="278" t="s">
        <v>499</v>
      </c>
      <c r="E1073" s="279"/>
      <c r="F1073" s="279">
        <v>207825483.65000001</v>
      </c>
      <c r="G1073" s="279">
        <v>3407897339.5</v>
      </c>
      <c r="H1073" s="279">
        <v>1073144786.5</v>
      </c>
      <c r="I1073" s="279"/>
      <c r="J1073" s="279"/>
      <c r="K1073" s="279"/>
      <c r="L1073" s="279"/>
      <c r="M1073" s="279">
        <v>4688867609.6999998</v>
      </c>
      <c r="N1073" s="111"/>
      <c r="O1073" s="111"/>
      <c r="P1073" s="111"/>
      <c r="Q1073" s="111"/>
      <c r="R1073" s="111"/>
      <c r="S1073" s="111"/>
      <c r="T1073" s="111"/>
      <c r="U1073" s="111"/>
    </row>
    <row r="1074" spans="1:21" x14ac:dyDescent="0.3">
      <c r="A1074" s="278" t="s">
        <v>170</v>
      </c>
      <c r="B1074" s="333">
        <v>43100</v>
      </c>
      <c r="C1074" s="278" t="s">
        <v>127</v>
      </c>
      <c r="D1074" s="278" t="s">
        <v>500</v>
      </c>
      <c r="E1074" s="279"/>
      <c r="F1074" s="279"/>
      <c r="G1074" s="279"/>
      <c r="H1074" s="279">
        <v>38829104.170000002</v>
      </c>
      <c r="I1074" s="279"/>
      <c r="J1074" s="279"/>
      <c r="K1074" s="279"/>
      <c r="L1074" s="279"/>
      <c r="M1074" s="279">
        <v>38829104.170000002</v>
      </c>
      <c r="N1074" s="111"/>
      <c r="O1074" s="111"/>
      <c r="P1074" s="111"/>
      <c r="Q1074" s="111"/>
      <c r="R1074" s="111"/>
      <c r="S1074" s="111"/>
      <c r="T1074" s="111"/>
      <c r="U1074" s="111"/>
    </row>
    <row r="1075" spans="1:21" x14ac:dyDescent="0.3">
      <c r="A1075" s="278" t="s">
        <v>170</v>
      </c>
      <c r="B1075" s="333">
        <v>43100</v>
      </c>
      <c r="C1075" s="278" t="s">
        <v>128</v>
      </c>
      <c r="D1075" s="278" t="s">
        <v>501</v>
      </c>
      <c r="E1075" s="279"/>
      <c r="F1075" s="279">
        <v>207825483.65000001</v>
      </c>
      <c r="G1075" s="279">
        <v>3407897339.5</v>
      </c>
      <c r="H1075" s="279">
        <v>1034315682.4</v>
      </c>
      <c r="I1075" s="279"/>
      <c r="J1075" s="279"/>
      <c r="K1075" s="279"/>
      <c r="L1075" s="279"/>
      <c r="M1075" s="279">
        <v>4650038505.5</v>
      </c>
      <c r="N1075" s="111"/>
      <c r="O1075" s="111"/>
      <c r="P1075" s="111"/>
      <c r="Q1075" s="111"/>
      <c r="R1075" s="111"/>
      <c r="S1075" s="111"/>
      <c r="T1075" s="111"/>
      <c r="U1075" s="111"/>
    </row>
    <row r="1076" spans="1:21" x14ac:dyDescent="0.3">
      <c r="A1076" s="278" t="s">
        <v>170</v>
      </c>
      <c r="B1076" s="333">
        <v>43100</v>
      </c>
      <c r="C1076" s="278" t="s">
        <v>129</v>
      </c>
      <c r="D1076" s="278" t="s">
        <v>502</v>
      </c>
      <c r="E1076" s="279"/>
      <c r="F1076" s="279">
        <v>-278944599.30000001</v>
      </c>
      <c r="G1076" s="279">
        <v>-2382309518</v>
      </c>
      <c r="H1076" s="279">
        <v>223435301.31</v>
      </c>
      <c r="I1076" s="279"/>
      <c r="J1076" s="279"/>
      <c r="K1076" s="279"/>
      <c r="L1076" s="279"/>
      <c r="M1076" s="279">
        <v>-2437818816</v>
      </c>
      <c r="N1076" s="111"/>
      <c r="O1076" s="111"/>
      <c r="P1076" s="111"/>
      <c r="Q1076" s="111"/>
      <c r="R1076" s="111"/>
      <c r="S1076" s="111"/>
      <c r="T1076" s="111"/>
      <c r="U1076" s="111"/>
    </row>
    <row r="1077" spans="1:21" x14ac:dyDescent="0.3">
      <c r="A1077" s="278" t="s">
        <v>170</v>
      </c>
      <c r="B1077" s="333">
        <v>43100</v>
      </c>
      <c r="C1077" s="278" t="s">
        <v>130</v>
      </c>
      <c r="D1077" s="278" t="s">
        <v>503</v>
      </c>
      <c r="E1077" s="279"/>
      <c r="F1077" s="279"/>
      <c r="G1077" s="279"/>
      <c r="H1077" s="279">
        <v>-18428169.190000001</v>
      </c>
      <c r="I1077" s="279"/>
      <c r="J1077" s="279"/>
      <c r="K1077" s="279"/>
      <c r="L1077" s="279"/>
      <c r="M1077" s="279">
        <v>-18428169.190000001</v>
      </c>
      <c r="N1077" s="111"/>
      <c r="O1077" s="111"/>
      <c r="P1077" s="111"/>
      <c r="Q1077" s="111"/>
      <c r="R1077" s="111"/>
      <c r="S1077" s="111"/>
      <c r="T1077" s="111"/>
      <c r="U1077" s="111"/>
    </row>
    <row r="1078" spans="1:21" x14ac:dyDescent="0.3">
      <c r="A1078" s="278" t="s">
        <v>170</v>
      </c>
      <c r="B1078" s="333">
        <v>43100</v>
      </c>
      <c r="C1078" s="278" t="s">
        <v>131</v>
      </c>
      <c r="D1078" s="278" t="s">
        <v>504</v>
      </c>
      <c r="E1078" s="279"/>
      <c r="F1078" s="279">
        <v>-278944599.30000001</v>
      </c>
      <c r="G1078" s="279">
        <v>-2382309518</v>
      </c>
      <c r="H1078" s="279">
        <v>241863470.5</v>
      </c>
      <c r="I1078" s="279"/>
      <c r="J1078" s="279"/>
      <c r="K1078" s="279"/>
      <c r="L1078" s="279"/>
      <c r="M1078" s="279">
        <v>-2419390647</v>
      </c>
      <c r="N1078" s="111"/>
      <c r="O1078" s="111"/>
      <c r="P1078" s="111"/>
      <c r="Q1078" s="111"/>
      <c r="R1078" s="111"/>
      <c r="S1078" s="111"/>
      <c r="T1078" s="111"/>
      <c r="U1078" s="111"/>
    </row>
    <row r="1079" spans="1:21" x14ac:dyDescent="0.3">
      <c r="A1079" s="278" t="s">
        <v>170</v>
      </c>
      <c r="B1079" s="333">
        <v>43100</v>
      </c>
      <c r="C1079" s="278" t="s">
        <v>132</v>
      </c>
      <c r="D1079" s="278" t="s">
        <v>102</v>
      </c>
      <c r="E1079" s="279"/>
      <c r="F1079" s="279">
        <v>6899653.46</v>
      </c>
      <c r="G1079" s="279">
        <v>47956792.590000004</v>
      </c>
      <c r="H1079" s="279">
        <v>45943684.079999998</v>
      </c>
      <c r="I1079" s="279"/>
      <c r="J1079" s="279"/>
      <c r="K1079" s="279"/>
      <c r="L1079" s="279"/>
      <c r="M1079" s="279">
        <v>100800130.13</v>
      </c>
      <c r="N1079" s="111"/>
      <c r="O1079" s="111"/>
      <c r="P1079" s="111"/>
      <c r="Q1079" s="111"/>
      <c r="R1079" s="111"/>
      <c r="S1079" s="111"/>
      <c r="T1079" s="111"/>
      <c r="U1079" s="111"/>
    </row>
    <row r="1080" spans="1:21" x14ac:dyDescent="0.3">
      <c r="A1080" s="278" t="s">
        <v>170</v>
      </c>
      <c r="B1080" s="333">
        <v>43100</v>
      </c>
      <c r="C1080" s="278" t="s">
        <v>133</v>
      </c>
      <c r="D1080" s="278" t="s">
        <v>103</v>
      </c>
      <c r="E1080" s="279"/>
      <c r="F1080" s="279"/>
      <c r="G1080" s="279"/>
      <c r="H1080" s="279"/>
      <c r="I1080" s="279"/>
      <c r="J1080" s="279"/>
      <c r="K1080" s="279"/>
      <c r="L1080" s="279"/>
      <c r="M1080" s="279">
        <v>69137792.019999996</v>
      </c>
      <c r="N1080" s="111"/>
      <c r="O1080" s="111"/>
      <c r="P1080" s="111"/>
      <c r="Q1080" s="111"/>
      <c r="R1080" s="111"/>
      <c r="S1080" s="111"/>
      <c r="T1080" s="111"/>
      <c r="U1080" s="111"/>
    </row>
    <row r="1081" spans="1:21" x14ac:dyDescent="0.3">
      <c r="A1081" s="278" t="s">
        <v>170</v>
      </c>
      <c r="B1081" s="333">
        <v>43100</v>
      </c>
      <c r="C1081" s="278" t="s">
        <v>134</v>
      </c>
      <c r="D1081" s="278" t="s">
        <v>105</v>
      </c>
      <c r="E1081" s="279"/>
      <c r="F1081" s="279"/>
      <c r="G1081" s="279"/>
      <c r="H1081" s="279"/>
      <c r="I1081" s="279"/>
      <c r="J1081" s="279"/>
      <c r="K1081" s="279"/>
      <c r="L1081" s="279"/>
      <c r="M1081" s="279">
        <v>169937922.15000001</v>
      </c>
      <c r="N1081" s="111"/>
      <c r="O1081" s="111"/>
      <c r="P1081" s="111"/>
      <c r="Q1081" s="111"/>
      <c r="R1081" s="111"/>
      <c r="S1081" s="111"/>
      <c r="T1081" s="111"/>
      <c r="U1081" s="111"/>
    </row>
    <row r="1082" spans="1:21" x14ac:dyDescent="0.3">
      <c r="A1082" s="278" t="s">
        <v>170</v>
      </c>
      <c r="B1082" s="333">
        <v>43465</v>
      </c>
      <c r="C1082" s="278" t="s">
        <v>120</v>
      </c>
      <c r="D1082" s="278" t="s">
        <v>493</v>
      </c>
      <c r="E1082" s="279"/>
      <c r="F1082" s="279">
        <v>54259202.219999999</v>
      </c>
      <c r="G1082" s="279">
        <v>779559970.41999996</v>
      </c>
      <c r="H1082" s="279">
        <v>415455517</v>
      </c>
      <c r="I1082" s="279"/>
      <c r="J1082" s="279"/>
      <c r="K1082" s="279"/>
      <c r="L1082" s="279"/>
      <c r="M1082" s="279">
        <v>1249274689.5999999</v>
      </c>
      <c r="N1082" s="111"/>
      <c r="O1082" s="111"/>
      <c r="P1082" s="111"/>
      <c r="Q1082" s="111"/>
      <c r="R1082" s="111"/>
      <c r="S1082" s="111"/>
      <c r="T1082" s="111"/>
      <c r="U1082" s="111"/>
    </row>
    <row r="1083" spans="1:21" x14ac:dyDescent="0.3">
      <c r="A1083" s="278" t="s">
        <v>170</v>
      </c>
      <c r="B1083" s="333">
        <v>43465</v>
      </c>
      <c r="C1083" s="278" t="s">
        <v>121</v>
      </c>
      <c r="D1083" s="278" t="s">
        <v>494</v>
      </c>
      <c r="E1083" s="279"/>
      <c r="F1083" s="279"/>
      <c r="G1083" s="279">
        <v>1.82</v>
      </c>
      <c r="H1083" s="279">
        <v>3330676.28</v>
      </c>
      <c r="I1083" s="279"/>
      <c r="J1083" s="279"/>
      <c r="K1083" s="279"/>
      <c r="L1083" s="279"/>
      <c r="M1083" s="279">
        <v>3330678.1</v>
      </c>
      <c r="N1083" s="111"/>
      <c r="O1083" s="111"/>
      <c r="P1083" s="111"/>
      <c r="Q1083" s="111"/>
      <c r="R1083" s="111"/>
      <c r="S1083" s="111"/>
      <c r="T1083" s="111"/>
      <c r="U1083" s="111"/>
    </row>
    <row r="1084" spans="1:21" x14ac:dyDescent="0.3">
      <c r="A1084" s="278" t="s">
        <v>170</v>
      </c>
      <c r="B1084" s="333">
        <v>43465</v>
      </c>
      <c r="C1084" s="278" t="s">
        <v>122</v>
      </c>
      <c r="D1084" s="278" t="s">
        <v>495</v>
      </c>
      <c r="E1084" s="279"/>
      <c r="F1084" s="279">
        <v>54259202.219999999</v>
      </c>
      <c r="G1084" s="279">
        <v>779559968.60000002</v>
      </c>
      <c r="H1084" s="279">
        <v>412124840.72000003</v>
      </c>
      <c r="I1084" s="279"/>
      <c r="J1084" s="279"/>
      <c r="K1084" s="279"/>
      <c r="L1084" s="279"/>
      <c r="M1084" s="279">
        <v>1245944011.5</v>
      </c>
      <c r="N1084" s="111"/>
      <c r="O1084" s="111"/>
      <c r="P1084" s="111"/>
      <c r="Q1084" s="111"/>
      <c r="R1084" s="111"/>
      <c r="S1084" s="111"/>
      <c r="T1084" s="111"/>
      <c r="U1084" s="111"/>
    </row>
    <row r="1085" spans="1:21" x14ac:dyDescent="0.3">
      <c r="A1085" s="278" t="s">
        <v>170</v>
      </c>
      <c r="B1085" s="333">
        <v>43465</v>
      </c>
      <c r="C1085" s="278" t="s">
        <v>123</v>
      </c>
      <c r="D1085" s="278" t="s">
        <v>496</v>
      </c>
      <c r="E1085" s="279"/>
      <c r="F1085" s="279">
        <v>54259202.219999999</v>
      </c>
      <c r="G1085" s="279">
        <v>779559970.41999996</v>
      </c>
      <c r="H1085" s="279">
        <v>415455517</v>
      </c>
      <c r="I1085" s="279"/>
      <c r="J1085" s="279"/>
      <c r="K1085" s="279"/>
      <c r="L1085" s="279"/>
      <c r="M1085" s="279">
        <v>1249274689.5999999</v>
      </c>
      <c r="N1085" s="111"/>
      <c r="O1085" s="111"/>
      <c r="P1085" s="111"/>
      <c r="Q1085" s="111"/>
      <c r="R1085" s="111"/>
      <c r="S1085" s="111"/>
      <c r="T1085" s="111"/>
      <c r="U1085" s="111"/>
    </row>
    <row r="1086" spans="1:21" x14ac:dyDescent="0.3">
      <c r="A1086" s="278" t="s">
        <v>170</v>
      </c>
      <c r="B1086" s="333">
        <v>43465</v>
      </c>
      <c r="C1086" s="278" t="s">
        <v>124</v>
      </c>
      <c r="D1086" s="278" t="s">
        <v>497</v>
      </c>
      <c r="E1086" s="279"/>
      <c r="F1086" s="279"/>
      <c r="G1086" s="279">
        <v>1.82</v>
      </c>
      <c r="H1086" s="279">
        <v>3330676.28</v>
      </c>
      <c r="I1086" s="279"/>
      <c r="J1086" s="279"/>
      <c r="K1086" s="279"/>
      <c r="L1086" s="279"/>
      <c r="M1086" s="279">
        <v>3330678.1</v>
      </c>
      <c r="N1086" s="111"/>
      <c r="O1086" s="111"/>
      <c r="P1086" s="111"/>
      <c r="Q1086" s="111"/>
      <c r="R1086" s="111"/>
      <c r="S1086" s="111"/>
      <c r="T1086" s="111"/>
      <c r="U1086" s="111"/>
    </row>
    <row r="1087" spans="1:21" x14ac:dyDescent="0.3">
      <c r="A1087" s="278" t="s">
        <v>170</v>
      </c>
      <c r="B1087" s="333">
        <v>43465</v>
      </c>
      <c r="C1087" s="278" t="s">
        <v>125</v>
      </c>
      <c r="D1087" s="278" t="s">
        <v>498</v>
      </c>
      <c r="E1087" s="279"/>
      <c r="F1087" s="279">
        <v>54259202.219999999</v>
      </c>
      <c r="G1087" s="279">
        <v>779559968.60000002</v>
      </c>
      <c r="H1087" s="279">
        <v>412124840.72000003</v>
      </c>
      <c r="I1087" s="279"/>
      <c r="J1087" s="279"/>
      <c r="K1087" s="279"/>
      <c r="L1087" s="279"/>
      <c r="M1087" s="279">
        <v>1245944011.5</v>
      </c>
      <c r="N1087" s="111"/>
      <c r="O1087" s="111"/>
      <c r="P1087" s="111"/>
      <c r="Q1087" s="111"/>
      <c r="R1087" s="111"/>
      <c r="S1087" s="111"/>
      <c r="T1087" s="111"/>
      <c r="U1087" s="111"/>
    </row>
    <row r="1088" spans="1:21" x14ac:dyDescent="0.3">
      <c r="A1088" s="278" t="s">
        <v>170</v>
      </c>
      <c r="B1088" s="333">
        <v>43465</v>
      </c>
      <c r="C1088" s="278" t="s">
        <v>126</v>
      </c>
      <c r="D1088" s="278" t="s">
        <v>499</v>
      </c>
      <c r="E1088" s="279"/>
      <c r="F1088" s="279">
        <v>159274853.90000001</v>
      </c>
      <c r="G1088" s="279">
        <v>493701484.64999998</v>
      </c>
      <c r="H1088" s="279">
        <v>1075109101.2</v>
      </c>
      <c r="I1088" s="279"/>
      <c r="J1088" s="279"/>
      <c r="K1088" s="279"/>
      <c r="L1088" s="279"/>
      <c r="M1088" s="279">
        <v>1728085439.8</v>
      </c>
      <c r="N1088" s="111"/>
      <c r="O1088" s="111"/>
      <c r="P1088" s="111"/>
      <c r="Q1088" s="111"/>
      <c r="R1088" s="111"/>
      <c r="S1088" s="111"/>
      <c r="T1088" s="111"/>
      <c r="U1088" s="111"/>
    </row>
    <row r="1089" spans="1:21" x14ac:dyDescent="0.3">
      <c r="A1089" s="278" t="s">
        <v>170</v>
      </c>
      <c r="B1089" s="333">
        <v>43465</v>
      </c>
      <c r="C1089" s="278" t="s">
        <v>127</v>
      </c>
      <c r="D1089" s="278" t="s">
        <v>500</v>
      </c>
      <c r="E1089" s="279"/>
      <c r="F1089" s="279"/>
      <c r="G1089" s="279">
        <v>4104.3100000000004</v>
      </c>
      <c r="H1089" s="279">
        <v>26873781.809999999</v>
      </c>
      <c r="I1089" s="279"/>
      <c r="J1089" s="279"/>
      <c r="K1089" s="279"/>
      <c r="L1089" s="279"/>
      <c r="M1089" s="279">
        <v>26877886.120000001</v>
      </c>
      <c r="N1089" s="111"/>
      <c r="O1089" s="111"/>
      <c r="P1089" s="111"/>
      <c r="Q1089" s="111"/>
      <c r="R1089" s="111"/>
      <c r="S1089" s="111"/>
      <c r="T1089" s="111"/>
      <c r="U1089" s="111"/>
    </row>
    <row r="1090" spans="1:21" x14ac:dyDescent="0.3">
      <c r="A1090" s="278" t="s">
        <v>170</v>
      </c>
      <c r="B1090" s="333">
        <v>43465</v>
      </c>
      <c r="C1090" s="278" t="s">
        <v>128</v>
      </c>
      <c r="D1090" s="278" t="s">
        <v>501</v>
      </c>
      <c r="E1090" s="279"/>
      <c r="F1090" s="279">
        <v>159274853.90000001</v>
      </c>
      <c r="G1090" s="279">
        <v>493697380.33999997</v>
      </c>
      <c r="H1090" s="279">
        <v>1048235319.4</v>
      </c>
      <c r="I1090" s="279"/>
      <c r="J1090" s="279"/>
      <c r="K1090" s="279"/>
      <c r="L1090" s="279"/>
      <c r="M1090" s="279">
        <v>1701207553.5999999</v>
      </c>
      <c r="N1090" s="111"/>
      <c r="O1090" s="111"/>
      <c r="P1090" s="111"/>
      <c r="Q1090" s="111"/>
      <c r="R1090" s="111"/>
      <c r="S1090" s="111"/>
      <c r="T1090" s="111"/>
      <c r="U1090" s="111"/>
    </row>
    <row r="1091" spans="1:21" x14ac:dyDescent="0.3">
      <c r="A1091" s="278" t="s">
        <v>170</v>
      </c>
      <c r="B1091" s="333">
        <v>43465</v>
      </c>
      <c r="C1091" s="278" t="s">
        <v>129</v>
      </c>
      <c r="D1091" s="278" t="s">
        <v>502</v>
      </c>
      <c r="E1091" s="279"/>
      <c r="F1091" s="279">
        <v>786132708</v>
      </c>
      <c r="G1091" s="279">
        <v>-7075075</v>
      </c>
      <c r="H1091" s="279">
        <v>10773102</v>
      </c>
      <c r="I1091" s="279"/>
      <c r="J1091" s="279"/>
      <c r="K1091" s="279"/>
      <c r="L1091" s="279"/>
      <c r="M1091" s="279">
        <v>789830735</v>
      </c>
      <c r="N1091" s="111"/>
      <c r="O1091" s="111"/>
      <c r="P1091" s="111"/>
      <c r="Q1091" s="111"/>
      <c r="R1091" s="111"/>
      <c r="S1091" s="111"/>
      <c r="T1091" s="111"/>
      <c r="U1091" s="111"/>
    </row>
    <row r="1092" spans="1:21" x14ac:dyDescent="0.3">
      <c r="A1092" s="278" t="s">
        <v>170</v>
      </c>
      <c r="B1092" s="333">
        <v>43465</v>
      </c>
      <c r="C1092" s="278" t="s">
        <v>130</v>
      </c>
      <c r="D1092" s="278" t="s">
        <v>503</v>
      </c>
      <c r="E1092" s="279"/>
      <c r="F1092" s="279">
        <v>2376021</v>
      </c>
      <c r="G1092" s="279">
        <v>8202</v>
      </c>
      <c r="H1092" s="279">
        <v>31977410</v>
      </c>
      <c r="I1092" s="279"/>
      <c r="J1092" s="279"/>
      <c r="K1092" s="279"/>
      <c r="L1092" s="279"/>
      <c r="M1092" s="279">
        <v>34361633</v>
      </c>
      <c r="N1092" s="111"/>
      <c r="O1092" s="111"/>
      <c r="P1092" s="111"/>
      <c r="Q1092" s="111"/>
      <c r="R1092" s="111"/>
      <c r="S1092" s="111"/>
      <c r="T1092" s="111"/>
      <c r="U1092" s="111"/>
    </row>
    <row r="1093" spans="1:21" x14ac:dyDescent="0.3">
      <c r="A1093" s="278" t="s">
        <v>170</v>
      </c>
      <c r="B1093" s="333">
        <v>43465</v>
      </c>
      <c r="C1093" s="278" t="s">
        <v>131</v>
      </c>
      <c r="D1093" s="278" t="s">
        <v>504</v>
      </c>
      <c r="E1093" s="279"/>
      <c r="F1093" s="279">
        <v>783756687</v>
      </c>
      <c r="G1093" s="279">
        <v>-7083277</v>
      </c>
      <c r="H1093" s="279">
        <v>-21204308</v>
      </c>
      <c r="I1093" s="279"/>
      <c r="J1093" s="279"/>
      <c r="K1093" s="279"/>
      <c r="L1093" s="279"/>
      <c r="M1093" s="279">
        <v>755469102</v>
      </c>
      <c r="N1093" s="111"/>
      <c r="O1093" s="111"/>
      <c r="P1093" s="111"/>
      <c r="Q1093" s="111"/>
      <c r="R1093" s="111"/>
      <c r="S1093" s="111"/>
      <c r="T1093" s="111"/>
      <c r="U1093" s="111"/>
    </row>
    <row r="1094" spans="1:21" x14ac:dyDescent="0.3">
      <c r="A1094" s="278" t="s">
        <v>170</v>
      </c>
      <c r="B1094" s="333">
        <v>43465</v>
      </c>
      <c r="C1094" s="278" t="s">
        <v>132</v>
      </c>
      <c r="D1094" s="278" t="s">
        <v>102</v>
      </c>
      <c r="E1094" s="279"/>
      <c r="F1094" s="279">
        <v>5805527.2000000002</v>
      </c>
      <c r="G1094" s="279">
        <v>36212635.890000001</v>
      </c>
      <c r="H1094" s="279">
        <v>38235955.399999999</v>
      </c>
      <c r="I1094" s="279"/>
      <c r="J1094" s="279"/>
      <c r="K1094" s="279"/>
      <c r="L1094" s="279"/>
      <c r="M1094" s="279">
        <v>80254118.489999995</v>
      </c>
      <c r="N1094" s="111"/>
      <c r="O1094" s="111"/>
      <c r="P1094" s="111"/>
      <c r="Q1094" s="111"/>
      <c r="R1094" s="111"/>
      <c r="S1094" s="111"/>
      <c r="T1094" s="111"/>
      <c r="U1094" s="111"/>
    </row>
    <row r="1095" spans="1:21" x14ac:dyDescent="0.3">
      <c r="A1095" s="278" t="s">
        <v>170</v>
      </c>
      <c r="B1095" s="333">
        <v>43465</v>
      </c>
      <c r="C1095" s="278" t="s">
        <v>133</v>
      </c>
      <c r="D1095" s="278" t="s">
        <v>103</v>
      </c>
      <c r="E1095" s="279"/>
      <c r="F1095" s="279"/>
      <c r="G1095" s="279"/>
      <c r="H1095" s="279"/>
      <c r="I1095" s="279"/>
      <c r="J1095" s="279"/>
      <c r="K1095" s="279"/>
      <c r="L1095" s="279"/>
      <c r="M1095" s="279">
        <v>74758216</v>
      </c>
      <c r="N1095" s="111"/>
      <c r="O1095" s="111"/>
      <c r="P1095" s="111"/>
      <c r="Q1095" s="111"/>
      <c r="R1095" s="111"/>
      <c r="S1095" s="111"/>
      <c r="T1095" s="111"/>
      <c r="U1095" s="111"/>
    </row>
    <row r="1096" spans="1:21" x14ac:dyDescent="0.3">
      <c r="A1096" s="278" t="s">
        <v>170</v>
      </c>
      <c r="B1096" s="333">
        <v>43465</v>
      </c>
      <c r="C1096" s="278" t="s">
        <v>134</v>
      </c>
      <c r="D1096" s="278" t="s">
        <v>105</v>
      </c>
      <c r="E1096" s="279"/>
      <c r="F1096" s="279"/>
      <c r="G1096" s="279"/>
      <c r="H1096" s="279"/>
      <c r="I1096" s="279"/>
      <c r="J1096" s="279"/>
      <c r="K1096" s="279"/>
      <c r="L1096" s="279"/>
      <c r="M1096" s="279">
        <v>155012334.49000001</v>
      </c>
      <c r="N1096" s="111"/>
      <c r="O1096" s="111"/>
      <c r="P1096" s="111"/>
      <c r="Q1096" s="111"/>
      <c r="R1096" s="111"/>
      <c r="S1096" s="111"/>
      <c r="T1096" s="111"/>
      <c r="U1096" s="111"/>
    </row>
    <row r="1097" spans="1:21" x14ac:dyDescent="0.3">
      <c r="A1097" s="278" t="s">
        <v>207</v>
      </c>
      <c r="B1097" s="333">
        <v>42735</v>
      </c>
      <c r="C1097" s="278" t="s">
        <v>120</v>
      </c>
      <c r="D1097" s="278" t="s">
        <v>493</v>
      </c>
      <c r="E1097" s="279"/>
      <c r="F1097" s="279"/>
      <c r="G1097" s="279"/>
      <c r="H1097" s="279"/>
      <c r="I1097" s="279">
        <v>135717549</v>
      </c>
      <c r="J1097" s="279"/>
      <c r="K1097" s="279"/>
      <c r="L1097" s="279"/>
      <c r="M1097" s="279">
        <v>135717549</v>
      </c>
      <c r="N1097" s="111"/>
      <c r="O1097" s="111"/>
      <c r="P1097" s="111"/>
      <c r="Q1097" s="111"/>
      <c r="R1097" s="111"/>
      <c r="S1097" s="111"/>
      <c r="T1097" s="111"/>
      <c r="U1097" s="111"/>
    </row>
    <row r="1098" spans="1:21" x14ac:dyDescent="0.3">
      <c r="A1098" s="278" t="s">
        <v>207</v>
      </c>
      <c r="B1098" s="333">
        <v>42735</v>
      </c>
      <c r="C1098" s="278" t="s">
        <v>121</v>
      </c>
      <c r="D1098" s="278" t="s">
        <v>494</v>
      </c>
      <c r="E1098" s="279"/>
      <c r="F1098" s="279"/>
      <c r="G1098" s="279"/>
      <c r="H1098" s="279"/>
      <c r="I1098" s="279"/>
      <c r="J1098" s="279"/>
      <c r="K1098" s="279"/>
      <c r="L1098" s="279"/>
      <c r="M1098" s="279"/>
      <c r="N1098" s="111"/>
      <c r="O1098" s="111"/>
      <c r="P1098" s="111"/>
      <c r="Q1098" s="111"/>
      <c r="R1098" s="111"/>
      <c r="S1098" s="111"/>
      <c r="T1098" s="111"/>
      <c r="U1098" s="111"/>
    </row>
    <row r="1099" spans="1:21" x14ac:dyDescent="0.3">
      <c r="A1099" s="278" t="s">
        <v>207</v>
      </c>
      <c r="B1099" s="333">
        <v>42735</v>
      </c>
      <c r="C1099" s="278" t="s">
        <v>122</v>
      </c>
      <c r="D1099" s="278" t="s">
        <v>495</v>
      </c>
      <c r="E1099" s="279"/>
      <c r="F1099" s="279"/>
      <c r="G1099" s="279"/>
      <c r="H1099" s="279"/>
      <c r="I1099" s="279">
        <v>135717549</v>
      </c>
      <c r="J1099" s="279"/>
      <c r="K1099" s="279"/>
      <c r="L1099" s="279"/>
      <c r="M1099" s="279">
        <v>135717549</v>
      </c>
      <c r="N1099" s="111"/>
      <c r="O1099" s="111"/>
      <c r="P1099" s="111"/>
      <c r="Q1099" s="111"/>
      <c r="R1099" s="111"/>
      <c r="S1099" s="111"/>
      <c r="T1099" s="111"/>
      <c r="U1099" s="111"/>
    </row>
    <row r="1100" spans="1:21" x14ac:dyDescent="0.3">
      <c r="A1100" s="278" t="s">
        <v>207</v>
      </c>
      <c r="B1100" s="333">
        <v>42735</v>
      </c>
      <c r="C1100" s="278" t="s">
        <v>123</v>
      </c>
      <c r="D1100" s="278" t="s">
        <v>496</v>
      </c>
      <c r="E1100" s="279"/>
      <c r="F1100" s="279"/>
      <c r="G1100" s="279"/>
      <c r="H1100" s="279"/>
      <c r="I1100" s="279">
        <v>135361267</v>
      </c>
      <c r="J1100" s="279"/>
      <c r="K1100" s="279"/>
      <c r="L1100" s="279"/>
      <c r="M1100" s="279">
        <v>135361267</v>
      </c>
      <c r="N1100" s="111"/>
      <c r="O1100" s="111"/>
      <c r="P1100" s="111"/>
      <c r="Q1100" s="111"/>
      <c r="R1100" s="111"/>
      <c r="S1100" s="111"/>
      <c r="T1100" s="111"/>
      <c r="U1100" s="111"/>
    </row>
    <row r="1101" spans="1:21" x14ac:dyDescent="0.3">
      <c r="A1101" s="278" t="s">
        <v>207</v>
      </c>
      <c r="B1101" s="333">
        <v>42735</v>
      </c>
      <c r="C1101" s="278" t="s">
        <v>124</v>
      </c>
      <c r="D1101" s="278" t="s">
        <v>497</v>
      </c>
      <c r="E1101" s="279"/>
      <c r="F1101" s="279"/>
      <c r="G1101" s="279"/>
      <c r="H1101" s="279"/>
      <c r="I1101" s="279"/>
      <c r="J1101" s="279"/>
      <c r="K1101" s="279"/>
      <c r="L1101" s="279"/>
      <c r="M1101" s="279"/>
      <c r="N1101" s="111"/>
      <c r="O1101" s="111"/>
      <c r="P1101" s="111"/>
      <c r="Q1101" s="111"/>
      <c r="R1101" s="111"/>
      <c r="S1101" s="111"/>
      <c r="T1101" s="111"/>
      <c r="U1101" s="111"/>
    </row>
    <row r="1102" spans="1:21" x14ac:dyDescent="0.3">
      <c r="A1102" s="278" t="s">
        <v>207</v>
      </c>
      <c r="B1102" s="333">
        <v>42735</v>
      </c>
      <c r="C1102" s="278" t="s">
        <v>125</v>
      </c>
      <c r="D1102" s="278" t="s">
        <v>498</v>
      </c>
      <c r="E1102" s="279"/>
      <c r="F1102" s="279"/>
      <c r="G1102" s="279"/>
      <c r="H1102" s="279"/>
      <c r="I1102" s="279">
        <v>135361267</v>
      </c>
      <c r="J1102" s="279"/>
      <c r="K1102" s="279"/>
      <c r="L1102" s="279"/>
      <c r="M1102" s="279">
        <v>135361267</v>
      </c>
      <c r="N1102" s="111"/>
      <c r="O1102" s="111"/>
      <c r="P1102" s="111"/>
      <c r="Q1102" s="111"/>
      <c r="R1102" s="111"/>
      <c r="S1102" s="111"/>
      <c r="T1102" s="111"/>
      <c r="U1102" s="111"/>
    </row>
    <row r="1103" spans="1:21" x14ac:dyDescent="0.3">
      <c r="A1103" s="278" t="s">
        <v>207</v>
      </c>
      <c r="B1103" s="333">
        <v>42735</v>
      </c>
      <c r="C1103" s="278" t="s">
        <v>126</v>
      </c>
      <c r="D1103" s="278" t="s">
        <v>499</v>
      </c>
      <c r="E1103" s="279"/>
      <c r="F1103" s="279"/>
      <c r="G1103" s="279"/>
      <c r="H1103" s="279"/>
      <c r="I1103" s="279">
        <v>92182666</v>
      </c>
      <c r="J1103" s="279"/>
      <c r="K1103" s="279"/>
      <c r="L1103" s="279"/>
      <c r="M1103" s="279">
        <v>92182666</v>
      </c>
      <c r="N1103" s="111"/>
      <c r="O1103" s="111"/>
      <c r="P1103" s="111"/>
      <c r="Q1103" s="111"/>
      <c r="R1103" s="111"/>
      <c r="S1103" s="111"/>
      <c r="T1103" s="111"/>
      <c r="U1103" s="111"/>
    </row>
    <row r="1104" spans="1:21" x14ac:dyDescent="0.3">
      <c r="A1104" s="278" t="s">
        <v>207</v>
      </c>
      <c r="B1104" s="333">
        <v>42735</v>
      </c>
      <c r="C1104" s="278" t="s">
        <v>127</v>
      </c>
      <c r="D1104" s="278" t="s">
        <v>500</v>
      </c>
      <c r="E1104" s="279"/>
      <c r="F1104" s="279"/>
      <c r="G1104" s="279"/>
      <c r="H1104" s="279"/>
      <c r="I1104" s="279"/>
      <c r="J1104" s="279"/>
      <c r="K1104" s="279"/>
      <c r="L1104" s="279"/>
      <c r="M1104" s="279"/>
      <c r="N1104" s="111"/>
      <c r="O1104" s="111"/>
      <c r="P1104" s="111"/>
      <c r="Q1104" s="111"/>
      <c r="R1104" s="111"/>
      <c r="S1104" s="111"/>
      <c r="T1104" s="111"/>
      <c r="U1104" s="111"/>
    </row>
    <row r="1105" spans="1:21" x14ac:dyDescent="0.3">
      <c r="A1105" s="278" t="s">
        <v>207</v>
      </c>
      <c r="B1105" s="333">
        <v>42735</v>
      </c>
      <c r="C1105" s="278" t="s">
        <v>128</v>
      </c>
      <c r="D1105" s="278" t="s">
        <v>501</v>
      </c>
      <c r="E1105" s="279"/>
      <c r="F1105" s="279"/>
      <c r="G1105" s="279"/>
      <c r="H1105" s="279"/>
      <c r="I1105" s="279">
        <v>92182666</v>
      </c>
      <c r="J1105" s="279"/>
      <c r="K1105" s="279"/>
      <c r="L1105" s="279"/>
      <c r="M1105" s="279">
        <v>92182666</v>
      </c>
      <c r="N1105" s="111"/>
      <c r="O1105" s="111"/>
      <c r="P1105" s="111"/>
      <c r="Q1105" s="111"/>
      <c r="R1105" s="111"/>
      <c r="S1105" s="111"/>
      <c r="T1105" s="111"/>
      <c r="U1105" s="111"/>
    </row>
    <row r="1106" spans="1:21" x14ac:dyDescent="0.3">
      <c r="A1106" s="278" t="s">
        <v>207</v>
      </c>
      <c r="B1106" s="333">
        <v>42735</v>
      </c>
      <c r="C1106" s="278" t="s">
        <v>129</v>
      </c>
      <c r="D1106" s="278" t="s">
        <v>502</v>
      </c>
      <c r="E1106" s="279"/>
      <c r="F1106" s="279"/>
      <c r="G1106" s="279"/>
      <c r="H1106" s="279"/>
      <c r="I1106" s="279"/>
      <c r="J1106" s="279"/>
      <c r="K1106" s="279"/>
      <c r="L1106" s="279"/>
      <c r="M1106" s="279"/>
      <c r="N1106" s="111"/>
      <c r="O1106" s="111"/>
      <c r="P1106" s="111"/>
      <c r="Q1106" s="111"/>
      <c r="R1106" s="111"/>
      <c r="S1106" s="111"/>
      <c r="T1106" s="111"/>
      <c r="U1106" s="111"/>
    </row>
    <row r="1107" spans="1:21" x14ac:dyDescent="0.3">
      <c r="A1107" s="278" t="s">
        <v>207</v>
      </c>
      <c r="B1107" s="333">
        <v>42735</v>
      </c>
      <c r="C1107" s="278" t="s">
        <v>130</v>
      </c>
      <c r="D1107" s="278" t="s">
        <v>503</v>
      </c>
      <c r="E1107" s="279"/>
      <c r="F1107" s="279"/>
      <c r="G1107" s="279"/>
      <c r="H1107" s="279"/>
      <c r="I1107" s="279"/>
      <c r="J1107" s="279"/>
      <c r="K1107" s="279"/>
      <c r="L1107" s="279"/>
      <c r="M1107" s="279"/>
      <c r="N1107" s="111"/>
      <c r="O1107" s="111"/>
      <c r="P1107" s="111"/>
      <c r="Q1107" s="111"/>
      <c r="R1107" s="111"/>
      <c r="S1107" s="111"/>
      <c r="T1107" s="111"/>
      <c r="U1107" s="111"/>
    </row>
    <row r="1108" spans="1:21" x14ac:dyDescent="0.3">
      <c r="A1108" s="278" t="s">
        <v>207</v>
      </c>
      <c r="B1108" s="333">
        <v>42735</v>
      </c>
      <c r="C1108" s="278" t="s">
        <v>131</v>
      </c>
      <c r="D1108" s="278" t="s">
        <v>504</v>
      </c>
      <c r="E1108" s="279"/>
      <c r="F1108" s="279"/>
      <c r="G1108" s="279"/>
      <c r="H1108" s="279"/>
      <c r="I1108" s="279"/>
      <c r="J1108" s="279"/>
      <c r="K1108" s="279"/>
      <c r="L1108" s="279"/>
      <c r="M1108" s="279"/>
      <c r="N1108" s="111"/>
      <c r="O1108" s="111"/>
      <c r="P1108" s="111"/>
      <c r="Q1108" s="111"/>
      <c r="R1108" s="111"/>
      <c r="S1108" s="111"/>
      <c r="T1108" s="111"/>
      <c r="U1108" s="111"/>
    </row>
    <row r="1109" spans="1:21" x14ac:dyDescent="0.3">
      <c r="A1109" s="278" t="s">
        <v>207</v>
      </c>
      <c r="B1109" s="333">
        <v>42735</v>
      </c>
      <c r="C1109" s="278" t="s">
        <v>132</v>
      </c>
      <c r="D1109" s="278" t="s">
        <v>102</v>
      </c>
      <c r="E1109" s="279"/>
      <c r="F1109" s="279"/>
      <c r="G1109" s="279"/>
      <c r="H1109" s="279"/>
      <c r="I1109" s="279">
        <v>34545402</v>
      </c>
      <c r="J1109" s="279"/>
      <c r="K1109" s="279"/>
      <c r="L1109" s="279"/>
      <c r="M1109" s="279">
        <v>34545402</v>
      </c>
      <c r="N1109" s="111"/>
      <c r="O1109" s="111"/>
      <c r="P1109" s="111"/>
      <c r="Q1109" s="111"/>
      <c r="R1109" s="111"/>
      <c r="S1109" s="111"/>
      <c r="T1109" s="111"/>
      <c r="U1109" s="111"/>
    </row>
    <row r="1110" spans="1:21" x14ac:dyDescent="0.3">
      <c r="A1110" s="278" t="s">
        <v>207</v>
      </c>
      <c r="B1110" s="333">
        <v>42735</v>
      </c>
      <c r="C1110" s="278" t="s">
        <v>133</v>
      </c>
      <c r="D1110" s="278" t="s">
        <v>103</v>
      </c>
      <c r="E1110" s="279"/>
      <c r="F1110" s="279"/>
      <c r="G1110" s="279"/>
      <c r="H1110" s="279"/>
      <c r="I1110" s="279"/>
      <c r="J1110" s="279"/>
      <c r="K1110" s="279"/>
      <c r="L1110" s="279"/>
      <c r="M1110" s="279">
        <v>2958206</v>
      </c>
      <c r="N1110" s="111"/>
      <c r="O1110" s="111"/>
      <c r="P1110" s="111"/>
      <c r="Q1110" s="111"/>
      <c r="R1110" s="111"/>
      <c r="S1110" s="111"/>
      <c r="T1110" s="111"/>
      <c r="U1110" s="111"/>
    </row>
    <row r="1111" spans="1:21" x14ac:dyDescent="0.3">
      <c r="A1111" s="278" t="s">
        <v>207</v>
      </c>
      <c r="B1111" s="333">
        <v>42735</v>
      </c>
      <c r="C1111" s="278" t="s">
        <v>134</v>
      </c>
      <c r="D1111" s="278" t="s">
        <v>105</v>
      </c>
      <c r="E1111" s="279"/>
      <c r="F1111" s="279"/>
      <c r="G1111" s="279"/>
      <c r="H1111" s="279"/>
      <c r="I1111" s="279"/>
      <c r="J1111" s="279"/>
      <c r="K1111" s="279"/>
      <c r="L1111" s="279"/>
      <c r="M1111" s="279">
        <v>37503608</v>
      </c>
      <c r="N1111" s="111"/>
      <c r="O1111" s="111"/>
      <c r="P1111" s="111"/>
      <c r="Q1111" s="111"/>
      <c r="R1111" s="111"/>
      <c r="S1111" s="111"/>
      <c r="T1111" s="111"/>
      <c r="U1111" s="111"/>
    </row>
    <row r="1112" spans="1:21" x14ac:dyDescent="0.3">
      <c r="A1112" s="278" t="s">
        <v>207</v>
      </c>
      <c r="B1112" s="333">
        <v>43100</v>
      </c>
      <c r="C1112" s="278" t="s">
        <v>120</v>
      </c>
      <c r="D1112" s="278" t="s">
        <v>493</v>
      </c>
      <c r="E1112" s="279">
        <v>124476005</v>
      </c>
      <c r="F1112" s="279"/>
      <c r="G1112" s="279"/>
      <c r="H1112" s="279"/>
      <c r="I1112" s="279"/>
      <c r="J1112" s="279"/>
      <c r="K1112" s="279"/>
      <c r="L1112" s="279"/>
      <c r="M1112" s="279">
        <v>124476005</v>
      </c>
      <c r="N1112" s="111"/>
      <c r="O1112" s="111"/>
      <c r="P1112" s="111"/>
      <c r="Q1112" s="111"/>
      <c r="R1112" s="111"/>
      <c r="S1112" s="111"/>
      <c r="T1112" s="111"/>
      <c r="U1112" s="111"/>
    </row>
    <row r="1113" spans="1:21" x14ac:dyDescent="0.3">
      <c r="A1113" s="278" t="s">
        <v>207</v>
      </c>
      <c r="B1113" s="333">
        <v>43100</v>
      </c>
      <c r="C1113" s="278" t="s">
        <v>121</v>
      </c>
      <c r="D1113" s="278" t="s">
        <v>494</v>
      </c>
      <c r="E1113" s="279"/>
      <c r="F1113" s="279"/>
      <c r="G1113" s="279"/>
      <c r="H1113" s="279"/>
      <c r="I1113" s="279"/>
      <c r="J1113" s="279"/>
      <c r="K1113" s="279"/>
      <c r="L1113" s="279"/>
      <c r="M1113" s="279"/>
      <c r="N1113" s="111"/>
      <c r="O1113" s="111"/>
      <c r="P1113" s="111"/>
      <c r="Q1113" s="111"/>
      <c r="R1113" s="111"/>
      <c r="S1113" s="111"/>
      <c r="T1113" s="111"/>
      <c r="U1113" s="111"/>
    </row>
    <row r="1114" spans="1:21" x14ac:dyDescent="0.3">
      <c r="A1114" s="278" t="s">
        <v>207</v>
      </c>
      <c r="B1114" s="333">
        <v>43100</v>
      </c>
      <c r="C1114" s="278" t="s">
        <v>122</v>
      </c>
      <c r="D1114" s="278" t="s">
        <v>495</v>
      </c>
      <c r="E1114" s="279">
        <v>124476005</v>
      </c>
      <c r="F1114" s="279"/>
      <c r="G1114" s="279"/>
      <c r="H1114" s="279"/>
      <c r="I1114" s="279"/>
      <c r="J1114" s="279"/>
      <c r="K1114" s="279"/>
      <c r="L1114" s="279"/>
      <c r="M1114" s="279">
        <v>124476005</v>
      </c>
      <c r="N1114" s="111"/>
      <c r="O1114" s="111"/>
      <c r="P1114" s="111"/>
      <c r="Q1114" s="111"/>
      <c r="R1114" s="111"/>
      <c r="S1114" s="111"/>
      <c r="T1114" s="111"/>
      <c r="U1114" s="111"/>
    </row>
    <row r="1115" spans="1:21" x14ac:dyDescent="0.3">
      <c r="A1115" s="278" t="s">
        <v>207</v>
      </c>
      <c r="B1115" s="333">
        <v>43100</v>
      </c>
      <c r="C1115" s="278" t="s">
        <v>123</v>
      </c>
      <c r="D1115" s="278" t="s">
        <v>496</v>
      </c>
      <c r="E1115" s="279">
        <v>127292382</v>
      </c>
      <c r="F1115" s="279"/>
      <c r="G1115" s="279"/>
      <c r="H1115" s="279"/>
      <c r="I1115" s="279"/>
      <c r="J1115" s="279"/>
      <c r="K1115" s="279"/>
      <c r="L1115" s="279"/>
      <c r="M1115" s="279">
        <v>127292382</v>
      </c>
      <c r="N1115" s="111"/>
      <c r="O1115" s="111"/>
      <c r="P1115" s="111"/>
      <c r="Q1115" s="111"/>
      <c r="R1115" s="111"/>
      <c r="S1115" s="111"/>
      <c r="T1115" s="111"/>
      <c r="U1115" s="111"/>
    </row>
    <row r="1116" spans="1:21" x14ac:dyDescent="0.3">
      <c r="A1116" s="278" t="s">
        <v>207</v>
      </c>
      <c r="B1116" s="333">
        <v>43100</v>
      </c>
      <c r="C1116" s="278" t="s">
        <v>124</v>
      </c>
      <c r="D1116" s="278" t="s">
        <v>497</v>
      </c>
      <c r="E1116" s="279"/>
      <c r="F1116" s="279"/>
      <c r="G1116" s="279"/>
      <c r="H1116" s="279"/>
      <c r="I1116" s="279"/>
      <c r="J1116" s="279"/>
      <c r="K1116" s="279"/>
      <c r="L1116" s="279"/>
      <c r="M1116" s="279"/>
      <c r="N1116" s="111"/>
      <c r="O1116" s="111"/>
      <c r="P1116" s="111"/>
      <c r="Q1116" s="111"/>
      <c r="R1116" s="111"/>
      <c r="S1116" s="111"/>
      <c r="T1116" s="111"/>
      <c r="U1116" s="111"/>
    </row>
    <row r="1117" spans="1:21" x14ac:dyDescent="0.3">
      <c r="A1117" s="278" t="s">
        <v>207</v>
      </c>
      <c r="B1117" s="333">
        <v>43100</v>
      </c>
      <c r="C1117" s="278" t="s">
        <v>125</v>
      </c>
      <c r="D1117" s="278" t="s">
        <v>498</v>
      </c>
      <c r="E1117" s="279">
        <v>127292382</v>
      </c>
      <c r="F1117" s="279"/>
      <c r="G1117" s="279"/>
      <c r="H1117" s="279"/>
      <c r="I1117" s="279"/>
      <c r="J1117" s="279"/>
      <c r="K1117" s="279"/>
      <c r="L1117" s="279"/>
      <c r="M1117" s="279">
        <v>127292382</v>
      </c>
      <c r="N1117" s="111"/>
      <c r="O1117" s="111"/>
      <c r="P1117" s="111"/>
      <c r="Q1117" s="111"/>
      <c r="R1117" s="111"/>
      <c r="S1117" s="111"/>
      <c r="T1117" s="111"/>
      <c r="U1117" s="111"/>
    </row>
    <row r="1118" spans="1:21" x14ac:dyDescent="0.3">
      <c r="A1118" s="278" t="s">
        <v>207</v>
      </c>
      <c r="B1118" s="333">
        <v>43100</v>
      </c>
      <c r="C1118" s="278" t="s">
        <v>126</v>
      </c>
      <c r="D1118" s="278" t="s">
        <v>499</v>
      </c>
      <c r="E1118" s="279">
        <v>79666092</v>
      </c>
      <c r="F1118" s="279"/>
      <c r="G1118" s="279"/>
      <c r="H1118" s="279"/>
      <c r="I1118" s="279"/>
      <c r="J1118" s="279"/>
      <c r="K1118" s="279"/>
      <c r="L1118" s="279"/>
      <c r="M1118" s="279">
        <v>79666092</v>
      </c>
      <c r="N1118" s="111"/>
      <c r="O1118" s="111"/>
      <c r="P1118" s="111"/>
      <c r="Q1118" s="111"/>
      <c r="R1118" s="111"/>
      <c r="S1118" s="111"/>
      <c r="T1118" s="111"/>
      <c r="U1118" s="111"/>
    </row>
    <row r="1119" spans="1:21" x14ac:dyDescent="0.3">
      <c r="A1119" s="278" t="s">
        <v>207</v>
      </c>
      <c r="B1119" s="333">
        <v>43100</v>
      </c>
      <c r="C1119" s="278" t="s">
        <v>127</v>
      </c>
      <c r="D1119" s="278" t="s">
        <v>500</v>
      </c>
      <c r="E1119" s="279"/>
      <c r="F1119" s="279"/>
      <c r="G1119" s="279"/>
      <c r="H1119" s="279"/>
      <c r="I1119" s="279"/>
      <c r="J1119" s="279"/>
      <c r="K1119" s="279"/>
      <c r="L1119" s="279"/>
      <c r="M1119" s="279"/>
      <c r="N1119" s="111"/>
      <c r="O1119" s="111"/>
      <c r="P1119" s="111"/>
      <c r="Q1119" s="111"/>
      <c r="R1119" s="111"/>
      <c r="S1119" s="111"/>
      <c r="T1119" s="111"/>
      <c r="U1119" s="111"/>
    </row>
    <row r="1120" spans="1:21" x14ac:dyDescent="0.3">
      <c r="A1120" s="278" t="s">
        <v>207</v>
      </c>
      <c r="B1120" s="333">
        <v>43100</v>
      </c>
      <c r="C1120" s="278" t="s">
        <v>128</v>
      </c>
      <c r="D1120" s="278" t="s">
        <v>501</v>
      </c>
      <c r="E1120" s="279">
        <v>79666092</v>
      </c>
      <c r="F1120" s="279"/>
      <c r="G1120" s="279"/>
      <c r="H1120" s="279"/>
      <c r="I1120" s="279"/>
      <c r="J1120" s="279"/>
      <c r="K1120" s="279"/>
      <c r="L1120" s="279"/>
      <c r="M1120" s="279">
        <v>79666092</v>
      </c>
      <c r="N1120" s="111"/>
      <c r="O1120" s="111"/>
      <c r="P1120" s="111"/>
      <c r="Q1120" s="111"/>
      <c r="R1120" s="111"/>
      <c r="S1120" s="111"/>
      <c r="T1120" s="111"/>
      <c r="U1120" s="111"/>
    </row>
    <row r="1121" spans="1:21" x14ac:dyDescent="0.3">
      <c r="A1121" s="278" t="s">
        <v>207</v>
      </c>
      <c r="B1121" s="333">
        <v>43100</v>
      </c>
      <c r="C1121" s="278" t="s">
        <v>129</v>
      </c>
      <c r="D1121" s="278" t="s">
        <v>502</v>
      </c>
      <c r="E1121" s="279"/>
      <c r="F1121" s="279"/>
      <c r="G1121" s="279"/>
      <c r="H1121" s="279"/>
      <c r="I1121" s="279"/>
      <c r="J1121" s="279"/>
      <c r="K1121" s="279"/>
      <c r="L1121" s="279"/>
      <c r="M1121" s="279"/>
      <c r="N1121" s="111"/>
      <c r="O1121" s="111"/>
      <c r="P1121" s="111"/>
      <c r="Q1121" s="111"/>
      <c r="R1121" s="111"/>
      <c r="S1121" s="111"/>
      <c r="T1121" s="111"/>
      <c r="U1121" s="111"/>
    </row>
    <row r="1122" spans="1:21" x14ac:dyDescent="0.3">
      <c r="A1122" s="278" t="s">
        <v>207</v>
      </c>
      <c r="B1122" s="333">
        <v>43100</v>
      </c>
      <c r="C1122" s="278" t="s">
        <v>130</v>
      </c>
      <c r="D1122" s="278" t="s">
        <v>503</v>
      </c>
      <c r="E1122" s="279"/>
      <c r="F1122" s="279"/>
      <c r="G1122" s="279"/>
      <c r="H1122" s="279"/>
      <c r="I1122" s="279"/>
      <c r="J1122" s="279"/>
      <c r="K1122" s="279"/>
      <c r="L1122" s="279"/>
      <c r="M1122" s="279"/>
      <c r="N1122" s="111"/>
      <c r="O1122" s="111"/>
      <c r="P1122" s="111"/>
      <c r="Q1122" s="111"/>
      <c r="R1122" s="111"/>
      <c r="S1122" s="111"/>
      <c r="T1122" s="111"/>
      <c r="U1122" s="111"/>
    </row>
    <row r="1123" spans="1:21" x14ac:dyDescent="0.3">
      <c r="A1123" s="278" t="s">
        <v>207</v>
      </c>
      <c r="B1123" s="333">
        <v>43100</v>
      </c>
      <c r="C1123" s="278" t="s">
        <v>131</v>
      </c>
      <c r="D1123" s="278" t="s">
        <v>504</v>
      </c>
      <c r="E1123" s="279"/>
      <c r="F1123" s="279"/>
      <c r="G1123" s="279"/>
      <c r="H1123" s="279"/>
      <c r="I1123" s="279"/>
      <c r="J1123" s="279"/>
      <c r="K1123" s="279"/>
      <c r="L1123" s="279"/>
      <c r="M1123" s="279"/>
      <c r="N1123" s="111"/>
      <c r="O1123" s="111"/>
      <c r="P1123" s="111"/>
      <c r="Q1123" s="111"/>
      <c r="R1123" s="111"/>
      <c r="S1123" s="111"/>
      <c r="T1123" s="111"/>
      <c r="U1123" s="111"/>
    </row>
    <row r="1124" spans="1:21" x14ac:dyDescent="0.3">
      <c r="A1124" s="278" t="s">
        <v>207</v>
      </c>
      <c r="B1124" s="333">
        <v>43100</v>
      </c>
      <c r="C1124" s="278" t="s">
        <v>132</v>
      </c>
      <c r="D1124" s="278" t="s">
        <v>102</v>
      </c>
      <c r="E1124" s="279">
        <v>33250148</v>
      </c>
      <c r="F1124" s="279"/>
      <c r="G1124" s="279"/>
      <c r="H1124" s="279"/>
      <c r="I1124" s="279"/>
      <c r="J1124" s="279"/>
      <c r="K1124" s="279"/>
      <c r="L1124" s="279"/>
      <c r="M1124" s="279">
        <v>33250148</v>
      </c>
      <c r="N1124" s="111"/>
      <c r="O1124" s="111"/>
      <c r="P1124" s="111"/>
      <c r="Q1124" s="111"/>
      <c r="R1124" s="111"/>
      <c r="S1124" s="111"/>
      <c r="T1124" s="111"/>
      <c r="U1124" s="111"/>
    </row>
    <row r="1125" spans="1:21" x14ac:dyDescent="0.3">
      <c r="A1125" s="278" t="s">
        <v>207</v>
      </c>
      <c r="B1125" s="333">
        <v>43100</v>
      </c>
      <c r="C1125" s="278" t="s">
        <v>133</v>
      </c>
      <c r="D1125" s="278" t="s">
        <v>103</v>
      </c>
      <c r="E1125" s="279"/>
      <c r="F1125" s="279"/>
      <c r="G1125" s="279"/>
      <c r="H1125" s="279"/>
      <c r="I1125" s="279"/>
      <c r="J1125" s="279"/>
      <c r="K1125" s="279"/>
      <c r="L1125" s="279"/>
      <c r="M1125" s="279"/>
      <c r="N1125" s="111"/>
      <c r="O1125" s="111"/>
      <c r="P1125" s="111"/>
      <c r="Q1125" s="111"/>
      <c r="R1125" s="111"/>
      <c r="S1125" s="111"/>
      <c r="T1125" s="111"/>
      <c r="U1125" s="111"/>
    </row>
    <row r="1126" spans="1:21" x14ac:dyDescent="0.3">
      <c r="A1126" s="278" t="s">
        <v>207</v>
      </c>
      <c r="B1126" s="333">
        <v>43100</v>
      </c>
      <c r="C1126" s="278" t="s">
        <v>134</v>
      </c>
      <c r="D1126" s="278" t="s">
        <v>105</v>
      </c>
      <c r="E1126" s="279"/>
      <c r="F1126" s="279"/>
      <c r="G1126" s="279"/>
      <c r="H1126" s="279"/>
      <c r="I1126" s="279"/>
      <c r="J1126" s="279"/>
      <c r="K1126" s="279"/>
      <c r="L1126" s="279"/>
      <c r="M1126" s="279">
        <v>33250148</v>
      </c>
      <c r="N1126" s="111"/>
      <c r="O1126" s="111"/>
      <c r="P1126" s="111"/>
      <c r="Q1126" s="111"/>
      <c r="R1126" s="111"/>
      <c r="S1126" s="111"/>
      <c r="T1126" s="111"/>
      <c r="U1126" s="111"/>
    </row>
    <row r="1127" spans="1:21" x14ac:dyDescent="0.3">
      <c r="A1127" s="278" t="s">
        <v>207</v>
      </c>
      <c r="B1127" s="333">
        <v>43465</v>
      </c>
      <c r="C1127" s="278" t="s">
        <v>120</v>
      </c>
      <c r="D1127" s="278" t="s">
        <v>493</v>
      </c>
      <c r="E1127" s="279">
        <v>110593389.39</v>
      </c>
      <c r="F1127" s="279"/>
      <c r="G1127" s="279"/>
      <c r="H1127" s="279"/>
      <c r="I1127" s="279"/>
      <c r="J1127" s="279"/>
      <c r="K1127" s="279"/>
      <c r="L1127" s="279"/>
      <c r="M1127" s="279">
        <v>110593389.39</v>
      </c>
      <c r="N1127" s="111"/>
      <c r="O1127" s="111"/>
      <c r="P1127" s="111"/>
      <c r="Q1127" s="111"/>
      <c r="R1127" s="111"/>
      <c r="S1127" s="111"/>
      <c r="T1127" s="111"/>
      <c r="U1127" s="111"/>
    </row>
    <row r="1128" spans="1:21" x14ac:dyDescent="0.3">
      <c r="A1128" s="278" t="s">
        <v>207</v>
      </c>
      <c r="B1128" s="333">
        <v>43465</v>
      </c>
      <c r="C1128" s="278" t="s">
        <v>121</v>
      </c>
      <c r="D1128" s="278" t="s">
        <v>494</v>
      </c>
      <c r="E1128" s="279">
        <v>2549463.64</v>
      </c>
      <c r="F1128" s="279"/>
      <c r="G1128" s="279"/>
      <c r="H1128" s="279"/>
      <c r="I1128" s="279"/>
      <c r="J1128" s="279"/>
      <c r="K1128" s="279"/>
      <c r="L1128" s="279"/>
      <c r="M1128" s="279">
        <v>2549463.64</v>
      </c>
      <c r="N1128" s="111"/>
      <c r="O1128" s="111"/>
      <c r="P1128" s="111"/>
      <c r="Q1128" s="111"/>
      <c r="R1128" s="111"/>
      <c r="S1128" s="111"/>
      <c r="T1128" s="111"/>
      <c r="U1128" s="111"/>
    </row>
    <row r="1129" spans="1:21" x14ac:dyDescent="0.3">
      <c r="A1129" s="278" t="s">
        <v>207</v>
      </c>
      <c r="B1129" s="333">
        <v>43465</v>
      </c>
      <c r="C1129" s="278" t="s">
        <v>122</v>
      </c>
      <c r="D1129" s="278" t="s">
        <v>495</v>
      </c>
      <c r="E1129" s="279">
        <v>108043925.75</v>
      </c>
      <c r="F1129" s="279"/>
      <c r="G1129" s="279"/>
      <c r="H1129" s="279"/>
      <c r="I1129" s="279"/>
      <c r="J1129" s="279"/>
      <c r="K1129" s="279"/>
      <c r="L1129" s="279"/>
      <c r="M1129" s="279">
        <v>108043925.75</v>
      </c>
      <c r="N1129" s="111"/>
      <c r="O1129" s="111"/>
      <c r="P1129" s="111"/>
      <c r="Q1129" s="111"/>
      <c r="R1129" s="111"/>
      <c r="S1129" s="111"/>
      <c r="T1129" s="111"/>
      <c r="U1129" s="111"/>
    </row>
    <row r="1130" spans="1:21" x14ac:dyDescent="0.3">
      <c r="A1130" s="278" t="s">
        <v>207</v>
      </c>
      <c r="B1130" s="333">
        <v>43465</v>
      </c>
      <c r="C1130" s="278" t="s">
        <v>123</v>
      </c>
      <c r="D1130" s="278" t="s">
        <v>496</v>
      </c>
      <c r="E1130" s="279">
        <v>112214292.7</v>
      </c>
      <c r="F1130" s="279"/>
      <c r="G1130" s="279"/>
      <c r="H1130" s="279"/>
      <c r="I1130" s="279"/>
      <c r="J1130" s="279"/>
      <c r="K1130" s="279"/>
      <c r="L1130" s="279"/>
      <c r="M1130" s="279">
        <v>112214292.7</v>
      </c>
      <c r="N1130" s="111"/>
      <c r="O1130" s="111"/>
      <c r="P1130" s="111"/>
      <c r="Q1130" s="111"/>
      <c r="R1130" s="111"/>
      <c r="S1130" s="111"/>
      <c r="T1130" s="111"/>
      <c r="U1130" s="111"/>
    </row>
    <row r="1131" spans="1:21" x14ac:dyDescent="0.3">
      <c r="A1131" s="278" t="s">
        <v>207</v>
      </c>
      <c r="B1131" s="333">
        <v>43465</v>
      </c>
      <c r="C1131" s="278" t="s">
        <v>124</v>
      </c>
      <c r="D1131" s="278" t="s">
        <v>497</v>
      </c>
      <c r="E1131" s="279">
        <v>2560787.73</v>
      </c>
      <c r="F1131" s="279"/>
      <c r="G1131" s="279"/>
      <c r="H1131" s="279"/>
      <c r="I1131" s="279"/>
      <c r="J1131" s="279"/>
      <c r="K1131" s="279"/>
      <c r="L1131" s="279"/>
      <c r="M1131" s="279">
        <v>2560787.73</v>
      </c>
      <c r="N1131" s="111"/>
      <c r="O1131" s="111"/>
      <c r="P1131" s="111"/>
      <c r="Q1131" s="111"/>
      <c r="R1131" s="111"/>
      <c r="S1131" s="111"/>
      <c r="T1131" s="111"/>
      <c r="U1131" s="111"/>
    </row>
    <row r="1132" spans="1:21" x14ac:dyDescent="0.3">
      <c r="A1132" s="278" t="s">
        <v>207</v>
      </c>
      <c r="B1132" s="333">
        <v>43465</v>
      </c>
      <c r="C1132" s="278" t="s">
        <v>125</v>
      </c>
      <c r="D1132" s="278" t="s">
        <v>498</v>
      </c>
      <c r="E1132" s="279">
        <v>109653504.97</v>
      </c>
      <c r="F1132" s="279"/>
      <c r="G1132" s="279"/>
      <c r="H1132" s="279"/>
      <c r="I1132" s="279"/>
      <c r="J1132" s="279"/>
      <c r="K1132" s="279"/>
      <c r="L1132" s="279"/>
      <c r="M1132" s="279">
        <v>109653504.97</v>
      </c>
      <c r="N1132" s="111"/>
      <c r="O1132" s="111"/>
      <c r="P1132" s="111"/>
      <c r="Q1132" s="111"/>
      <c r="R1132" s="111"/>
      <c r="S1132" s="111"/>
      <c r="T1132" s="111"/>
      <c r="U1132" s="111"/>
    </row>
    <row r="1133" spans="1:21" x14ac:dyDescent="0.3">
      <c r="A1133" s="278" t="s">
        <v>207</v>
      </c>
      <c r="B1133" s="333">
        <v>43465</v>
      </c>
      <c r="C1133" s="278" t="s">
        <v>126</v>
      </c>
      <c r="D1133" s="278" t="s">
        <v>499</v>
      </c>
      <c r="E1133" s="279">
        <v>31246438.359999999</v>
      </c>
      <c r="F1133" s="279"/>
      <c r="G1133" s="279"/>
      <c r="H1133" s="279"/>
      <c r="I1133" s="279"/>
      <c r="J1133" s="279"/>
      <c r="K1133" s="279">
        <v>-274892.78000000003</v>
      </c>
      <c r="L1133" s="279"/>
      <c r="M1133" s="279">
        <v>30971545.579999998</v>
      </c>
      <c r="N1133" s="111"/>
      <c r="O1133" s="111"/>
      <c r="P1133" s="111"/>
      <c r="Q1133" s="111"/>
      <c r="R1133" s="111"/>
      <c r="S1133" s="111"/>
      <c r="T1133" s="111"/>
      <c r="U1133" s="111"/>
    </row>
    <row r="1134" spans="1:21" x14ac:dyDescent="0.3">
      <c r="A1134" s="278" t="s">
        <v>207</v>
      </c>
      <c r="B1134" s="333">
        <v>43465</v>
      </c>
      <c r="C1134" s="278" t="s">
        <v>127</v>
      </c>
      <c r="D1134" s="278" t="s">
        <v>500</v>
      </c>
      <c r="E1134" s="279">
        <v>1579200.84</v>
      </c>
      <c r="F1134" s="279"/>
      <c r="G1134" s="279"/>
      <c r="H1134" s="279"/>
      <c r="I1134" s="279"/>
      <c r="J1134" s="279"/>
      <c r="K1134" s="279"/>
      <c r="L1134" s="279"/>
      <c r="M1134" s="279">
        <v>1579200.84</v>
      </c>
      <c r="N1134" s="111"/>
      <c r="O1134" s="111"/>
      <c r="P1134" s="111"/>
      <c r="Q1134" s="111"/>
      <c r="R1134" s="111"/>
      <c r="S1134" s="111"/>
      <c r="T1134" s="111"/>
      <c r="U1134" s="111"/>
    </row>
    <row r="1135" spans="1:21" x14ac:dyDescent="0.3">
      <c r="A1135" s="278" t="s">
        <v>207</v>
      </c>
      <c r="B1135" s="333">
        <v>43465</v>
      </c>
      <c r="C1135" s="278" t="s">
        <v>128</v>
      </c>
      <c r="D1135" s="278" t="s">
        <v>501</v>
      </c>
      <c r="E1135" s="279">
        <v>29667237.52</v>
      </c>
      <c r="F1135" s="279"/>
      <c r="G1135" s="279"/>
      <c r="H1135" s="279"/>
      <c r="I1135" s="279"/>
      <c r="J1135" s="279"/>
      <c r="K1135" s="279">
        <v>-274892.78000000003</v>
      </c>
      <c r="L1135" s="279"/>
      <c r="M1135" s="279">
        <v>29392344.739999998</v>
      </c>
      <c r="N1135" s="111"/>
      <c r="O1135" s="111"/>
      <c r="P1135" s="111"/>
      <c r="Q1135" s="111"/>
      <c r="R1135" s="111"/>
      <c r="S1135" s="111"/>
      <c r="T1135" s="111"/>
      <c r="U1135" s="111"/>
    </row>
    <row r="1136" spans="1:21" x14ac:dyDescent="0.3">
      <c r="A1136" s="278" t="s">
        <v>207</v>
      </c>
      <c r="B1136" s="333">
        <v>43465</v>
      </c>
      <c r="C1136" s="278" t="s">
        <v>129</v>
      </c>
      <c r="D1136" s="278" t="s">
        <v>502</v>
      </c>
      <c r="E1136" s="279"/>
      <c r="F1136" s="279"/>
      <c r="G1136" s="279"/>
      <c r="H1136" s="279"/>
      <c r="I1136" s="279"/>
      <c r="J1136" s="279"/>
      <c r="K1136" s="279"/>
      <c r="L1136" s="279"/>
      <c r="M1136" s="279"/>
      <c r="N1136" s="111"/>
      <c r="O1136" s="111"/>
      <c r="P1136" s="111"/>
      <c r="Q1136" s="111"/>
      <c r="R1136" s="111"/>
      <c r="S1136" s="111"/>
      <c r="T1136" s="111"/>
      <c r="U1136" s="111"/>
    </row>
    <row r="1137" spans="1:21" x14ac:dyDescent="0.3">
      <c r="A1137" s="278" t="s">
        <v>207</v>
      </c>
      <c r="B1137" s="333">
        <v>43465</v>
      </c>
      <c r="C1137" s="278" t="s">
        <v>130</v>
      </c>
      <c r="D1137" s="278" t="s">
        <v>503</v>
      </c>
      <c r="E1137" s="279"/>
      <c r="F1137" s="279"/>
      <c r="G1137" s="279"/>
      <c r="H1137" s="279"/>
      <c r="I1137" s="279"/>
      <c r="J1137" s="279"/>
      <c r="K1137" s="279"/>
      <c r="L1137" s="279"/>
      <c r="M1137" s="279"/>
      <c r="N1137" s="111"/>
      <c r="O1137" s="111"/>
      <c r="P1137" s="111"/>
      <c r="Q1137" s="111"/>
      <c r="R1137" s="111"/>
      <c r="S1137" s="111"/>
      <c r="T1137" s="111"/>
      <c r="U1137" s="111"/>
    </row>
    <row r="1138" spans="1:21" x14ac:dyDescent="0.3">
      <c r="A1138" s="278" t="s">
        <v>207</v>
      </c>
      <c r="B1138" s="333">
        <v>43465</v>
      </c>
      <c r="C1138" s="278" t="s">
        <v>131</v>
      </c>
      <c r="D1138" s="278" t="s">
        <v>504</v>
      </c>
      <c r="E1138" s="279"/>
      <c r="F1138" s="279"/>
      <c r="G1138" s="279"/>
      <c r="H1138" s="279"/>
      <c r="I1138" s="279"/>
      <c r="J1138" s="279"/>
      <c r="K1138" s="279"/>
      <c r="L1138" s="279"/>
      <c r="M1138" s="279"/>
      <c r="N1138" s="111"/>
      <c r="O1138" s="111"/>
      <c r="P1138" s="111"/>
      <c r="Q1138" s="111"/>
      <c r="R1138" s="111"/>
      <c r="S1138" s="111"/>
      <c r="T1138" s="111"/>
      <c r="U1138" s="111"/>
    </row>
    <row r="1139" spans="1:21" x14ac:dyDescent="0.3">
      <c r="A1139" s="278" t="s">
        <v>207</v>
      </c>
      <c r="B1139" s="333">
        <v>43465</v>
      </c>
      <c r="C1139" s="278" t="s">
        <v>132</v>
      </c>
      <c r="D1139" s="278" t="s">
        <v>102</v>
      </c>
      <c r="E1139" s="279">
        <v>31581855.93</v>
      </c>
      <c r="F1139" s="279"/>
      <c r="G1139" s="279"/>
      <c r="H1139" s="279"/>
      <c r="I1139" s="279"/>
      <c r="J1139" s="279"/>
      <c r="K1139" s="279"/>
      <c r="L1139" s="279"/>
      <c r="M1139" s="279">
        <v>31581855.93</v>
      </c>
      <c r="N1139" s="111"/>
      <c r="O1139" s="111"/>
      <c r="P1139" s="111"/>
      <c r="Q1139" s="111"/>
      <c r="R1139" s="111"/>
      <c r="S1139" s="111"/>
      <c r="T1139" s="111"/>
      <c r="U1139" s="111"/>
    </row>
    <row r="1140" spans="1:21" x14ac:dyDescent="0.3">
      <c r="A1140" s="278" t="s">
        <v>207</v>
      </c>
      <c r="B1140" s="333">
        <v>43465</v>
      </c>
      <c r="C1140" s="278" t="s">
        <v>133</v>
      </c>
      <c r="D1140" s="278" t="s">
        <v>103</v>
      </c>
      <c r="E1140" s="279"/>
      <c r="F1140" s="279"/>
      <c r="G1140" s="279"/>
      <c r="H1140" s="279"/>
      <c r="I1140" s="279"/>
      <c r="J1140" s="279"/>
      <c r="K1140" s="279"/>
      <c r="L1140" s="279"/>
      <c r="M1140" s="279"/>
      <c r="N1140" s="111"/>
      <c r="O1140" s="111"/>
      <c r="P1140" s="111"/>
      <c r="Q1140" s="111"/>
      <c r="R1140" s="111"/>
      <c r="S1140" s="111"/>
      <c r="T1140" s="111"/>
      <c r="U1140" s="111"/>
    </row>
    <row r="1141" spans="1:21" x14ac:dyDescent="0.3">
      <c r="A1141" s="278" t="s">
        <v>207</v>
      </c>
      <c r="B1141" s="333">
        <v>43465</v>
      </c>
      <c r="C1141" s="278" t="s">
        <v>134</v>
      </c>
      <c r="D1141" s="278" t="s">
        <v>105</v>
      </c>
      <c r="E1141" s="279"/>
      <c r="F1141" s="279"/>
      <c r="G1141" s="279"/>
      <c r="H1141" s="279"/>
      <c r="I1141" s="279"/>
      <c r="J1141" s="279"/>
      <c r="K1141" s="279"/>
      <c r="L1141" s="279"/>
      <c r="M1141" s="279">
        <v>31581855.93</v>
      </c>
      <c r="N1141" s="111"/>
      <c r="O1141" s="111"/>
      <c r="P1141" s="111"/>
      <c r="Q1141" s="111"/>
      <c r="R1141" s="111"/>
      <c r="S1141" s="111"/>
      <c r="T1141" s="111"/>
      <c r="U1141" s="111"/>
    </row>
    <row r="1142" spans="1:21" x14ac:dyDescent="0.3">
      <c r="A1142" s="278" t="s">
        <v>217</v>
      </c>
      <c r="B1142" s="333">
        <v>43100</v>
      </c>
      <c r="C1142" s="278" t="s">
        <v>120</v>
      </c>
      <c r="D1142" s="278" t="s">
        <v>493</v>
      </c>
      <c r="E1142" s="279">
        <v>0</v>
      </c>
      <c r="F1142" s="279">
        <v>0</v>
      </c>
      <c r="G1142" s="279">
        <v>0</v>
      </c>
      <c r="H1142" s="279">
        <v>0</v>
      </c>
      <c r="I1142" s="279">
        <v>0</v>
      </c>
      <c r="J1142" s="279">
        <v>0</v>
      </c>
      <c r="K1142" s="279">
        <v>0</v>
      </c>
      <c r="L1142" s="279">
        <v>0</v>
      </c>
      <c r="M1142" s="279">
        <v>0</v>
      </c>
      <c r="N1142" s="111"/>
      <c r="O1142" s="111"/>
      <c r="P1142" s="111"/>
      <c r="Q1142" s="111"/>
      <c r="R1142" s="111"/>
      <c r="S1142" s="111"/>
      <c r="T1142" s="111"/>
      <c r="U1142" s="111"/>
    </row>
    <row r="1143" spans="1:21" x14ac:dyDescent="0.3">
      <c r="A1143" s="278" t="s">
        <v>217</v>
      </c>
      <c r="B1143" s="333">
        <v>43100</v>
      </c>
      <c r="C1143" s="278" t="s">
        <v>121</v>
      </c>
      <c r="D1143" s="278" t="s">
        <v>494</v>
      </c>
      <c r="E1143" s="279">
        <v>0</v>
      </c>
      <c r="F1143" s="279">
        <v>0</v>
      </c>
      <c r="G1143" s="279">
        <v>0</v>
      </c>
      <c r="H1143" s="279">
        <v>0</v>
      </c>
      <c r="I1143" s="279">
        <v>0</v>
      </c>
      <c r="J1143" s="279">
        <v>0</v>
      </c>
      <c r="K1143" s="279">
        <v>0</v>
      </c>
      <c r="L1143" s="279">
        <v>0</v>
      </c>
      <c r="M1143" s="279">
        <v>0</v>
      </c>
      <c r="N1143" s="111"/>
      <c r="O1143" s="111"/>
      <c r="P1143" s="111"/>
      <c r="Q1143" s="111"/>
      <c r="R1143" s="111"/>
      <c r="S1143" s="111"/>
      <c r="T1143" s="111"/>
      <c r="U1143" s="111"/>
    </row>
    <row r="1144" spans="1:21" x14ac:dyDescent="0.3">
      <c r="A1144" s="278" t="s">
        <v>217</v>
      </c>
      <c r="B1144" s="333">
        <v>43100</v>
      </c>
      <c r="C1144" s="278" t="s">
        <v>122</v>
      </c>
      <c r="D1144" s="278" t="s">
        <v>495</v>
      </c>
      <c r="E1144" s="279">
        <v>0</v>
      </c>
      <c r="F1144" s="279">
        <v>0</v>
      </c>
      <c r="G1144" s="279">
        <v>0</v>
      </c>
      <c r="H1144" s="279">
        <v>0</v>
      </c>
      <c r="I1144" s="279">
        <v>0</v>
      </c>
      <c r="J1144" s="279">
        <v>0</v>
      </c>
      <c r="K1144" s="279">
        <v>0</v>
      </c>
      <c r="L1144" s="279">
        <v>0</v>
      </c>
      <c r="M1144" s="279">
        <v>0</v>
      </c>
      <c r="N1144" s="111"/>
      <c r="O1144" s="111"/>
      <c r="P1144" s="111"/>
      <c r="Q1144" s="111"/>
      <c r="R1144" s="111"/>
      <c r="S1144" s="111"/>
      <c r="T1144" s="111"/>
      <c r="U1144" s="111"/>
    </row>
    <row r="1145" spans="1:21" x14ac:dyDescent="0.3">
      <c r="A1145" s="278" t="s">
        <v>217</v>
      </c>
      <c r="B1145" s="333">
        <v>43100</v>
      </c>
      <c r="C1145" s="278" t="s">
        <v>123</v>
      </c>
      <c r="D1145" s="278" t="s">
        <v>496</v>
      </c>
      <c r="E1145" s="279">
        <v>0</v>
      </c>
      <c r="F1145" s="279">
        <v>0</v>
      </c>
      <c r="G1145" s="279">
        <v>0</v>
      </c>
      <c r="H1145" s="279">
        <v>0</v>
      </c>
      <c r="I1145" s="279">
        <v>0</v>
      </c>
      <c r="J1145" s="279">
        <v>0</v>
      </c>
      <c r="K1145" s="279">
        <v>0</v>
      </c>
      <c r="L1145" s="279">
        <v>0</v>
      </c>
      <c r="M1145" s="279">
        <v>0</v>
      </c>
      <c r="N1145" s="111"/>
      <c r="O1145" s="111"/>
      <c r="P1145" s="111"/>
      <c r="Q1145" s="111"/>
      <c r="R1145" s="111"/>
      <c r="S1145" s="111"/>
      <c r="T1145" s="111"/>
      <c r="U1145" s="111"/>
    </row>
    <row r="1146" spans="1:21" x14ac:dyDescent="0.3">
      <c r="A1146" s="278" t="s">
        <v>217</v>
      </c>
      <c r="B1146" s="333">
        <v>43100</v>
      </c>
      <c r="C1146" s="278" t="s">
        <v>124</v>
      </c>
      <c r="D1146" s="278" t="s">
        <v>497</v>
      </c>
      <c r="E1146" s="279">
        <v>0</v>
      </c>
      <c r="F1146" s="279">
        <v>0</v>
      </c>
      <c r="G1146" s="279">
        <v>0</v>
      </c>
      <c r="H1146" s="279">
        <v>0</v>
      </c>
      <c r="I1146" s="279">
        <v>0</v>
      </c>
      <c r="J1146" s="279">
        <v>0</v>
      </c>
      <c r="K1146" s="279">
        <v>0</v>
      </c>
      <c r="L1146" s="279">
        <v>0</v>
      </c>
      <c r="M1146" s="279">
        <v>0</v>
      </c>
      <c r="N1146" s="111"/>
      <c r="O1146" s="111"/>
      <c r="P1146" s="111"/>
      <c r="Q1146" s="111"/>
      <c r="R1146" s="111"/>
      <c r="S1146" s="111"/>
      <c r="T1146" s="111"/>
      <c r="U1146" s="111"/>
    </row>
    <row r="1147" spans="1:21" x14ac:dyDescent="0.3">
      <c r="A1147" s="278" t="s">
        <v>217</v>
      </c>
      <c r="B1147" s="333">
        <v>43100</v>
      </c>
      <c r="C1147" s="278" t="s">
        <v>125</v>
      </c>
      <c r="D1147" s="278" t="s">
        <v>498</v>
      </c>
      <c r="E1147" s="279">
        <v>0</v>
      </c>
      <c r="F1147" s="279">
        <v>0</v>
      </c>
      <c r="G1147" s="279">
        <v>0</v>
      </c>
      <c r="H1147" s="279">
        <v>0</v>
      </c>
      <c r="I1147" s="279">
        <v>0</v>
      </c>
      <c r="J1147" s="279">
        <v>0</v>
      </c>
      <c r="K1147" s="279">
        <v>0</v>
      </c>
      <c r="L1147" s="279">
        <v>0</v>
      </c>
      <c r="M1147" s="279">
        <v>0</v>
      </c>
      <c r="N1147" s="111"/>
      <c r="O1147" s="111"/>
      <c r="P1147" s="111"/>
      <c r="Q1147" s="111"/>
      <c r="R1147" s="111"/>
      <c r="S1147" s="111"/>
      <c r="T1147" s="111"/>
      <c r="U1147" s="111"/>
    </row>
    <row r="1148" spans="1:21" x14ac:dyDescent="0.3">
      <c r="A1148" s="278" t="s">
        <v>217</v>
      </c>
      <c r="B1148" s="333">
        <v>43100</v>
      </c>
      <c r="C1148" s="278" t="s">
        <v>126</v>
      </c>
      <c r="D1148" s="278" t="s">
        <v>499</v>
      </c>
      <c r="E1148" s="279">
        <v>0</v>
      </c>
      <c r="F1148" s="279">
        <v>0</v>
      </c>
      <c r="G1148" s="279">
        <v>0</v>
      </c>
      <c r="H1148" s="279">
        <v>0</v>
      </c>
      <c r="I1148" s="279">
        <v>0</v>
      </c>
      <c r="J1148" s="279">
        <v>0</v>
      </c>
      <c r="K1148" s="279">
        <v>0</v>
      </c>
      <c r="L1148" s="279">
        <v>0</v>
      </c>
      <c r="M1148" s="279">
        <v>0</v>
      </c>
      <c r="N1148" s="111"/>
      <c r="O1148" s="111"/>
      <c r="P1148" s="111"/>
      <c r="Q1148" s="111"/>
      <c r="R1148" s="111"/>
      <c r="S1148" s="111"/>
      <c r="T1148" s="111"/>
      <c r="U1148" s="111"/>
    </row>
    <row r="1149" spans="1:21" x14ac:dyDescent="0.3">
      <c r="A1149" s="278" t="s">
        <v>217</v>
      </c>
      <c r="B1149" s="333">
        <v>43100</v>
      </c>
      <c r="C1149" s="278" t="s">
        <v>127</v>
      </c>
      <c r="D1149" s="278" t="s">
        <v>500</v>
      </c>
      <c r="E1149" s="279">
        <v>0</v>
      </c>
      <c r="F1149" s="279">
        <v>0</v>
      </c>
      <c r="G1149" s="279">
        <v>0</v>
      </c>
      <c r="H1149" s="279">
        <v>0</v>
      </c>
      <c r="I1149" s="279">
        <v>0</v>
      </c>
      <c r="J1149" s="279">
        <v>0</v>
      </c>
      <c r="K1149" s="279">
        <v>0</v>
      </c>
      <c r="L1149" s="279">
        <v>0</v>
      </c>
      <c r="M1149" s="279">
        <v>0</v>
      </c>
      <c r="N1149" s="111"/>
      <c r="O1149" s="111"/>
      <c r="P1149" s="111"/>
      <c r="Q1149" s="111"/>
      <c r="R1149" s="111"/>
      <c r="S1149" s="111"/>
      <c r="T1149" s="111"/>
      <c r="U1149" s="111"/>
    </row>
    <row r="1150" spans="1:21" x14ac:dyDescent="0.3">
      <c r="A1150" s="278" t="s">
        <v>217</v>
      </c>
      <c r="B1150" s="333">
        <v>43100</v>
      </c>
      <c r="C1150" s="278" t="s">
        <v>128</v>
      </c>
      <c r="D1150" s="278" t="s">
        <v>501</v>
      </c>
      <c r="E1150" s="279">
        <v>0</v>
      </c>
      <c r="F1150" s="279">
        <v>0</v>
      </c>
      <c r="G1150" s="279">
        <v>0</v>
      </c>
      <c r="H1150" s="279">
        <v>0</v>
      </c>
      <c r="I1150" s="279">
        <v>0</v>
      </c>
      <c r="J1150" s="279">
        <v>0</v>
      </c>
      <c r="K1150" s="279">
        <v>0</v>
      </c>
      <c r="L1150" s="279">
        <v>0</v>
      </c>
      <c r="M1150" s="279">
        <v>0</v>
      </c>
      <c r="N1150" s="111"/>
      <c r="O1150" s="111"/>
      <c r="P1150" s="111"/>
      <c r="Q1150" s="111"/>
      <c r="R1150" s="111"/>
      <c r="S1150" s="111"/>
      <c r="T1150" s="111"/>
      <c r="U1150" s="111"/>
    </row>
    <row r="1151" spans="1:21" x14ac:dyDescent="0.3">
      <c r="A1151" s="278" t="s">
        <v>217</v>
      </c>
      <c r="B1151" s="333">
        <v>43100</v>
      </c>
      <c r="C1151" s="278" t="s">
        <v>129</v>
      </c>
      <c r="D1151" s="278" t="s">
        <v>502</v>
      </c>
      <c r="E1151" s="279">
        <v>0</v>
      </c>
      <c r="F1151" s="279">
        <v>0</v>
      </c>
      <c r="G1151" s="279">
        <v>0</v>
      </c>
      <c r="H1151" s="279">
        <v>0</v>
      </c>
      <c r="I1151" s="279">
        <v>0</v>
      </c>
      <c r="J1151" s="279">
        <v>0</v>
      </c>
      <c r="K1151" s="279">
        <v>0</v>
      </c>
      <c r="L1151" s="279">
        <v>0</v>
      </c>
      <c r="M1151" s="279">
        <v>0</v>
      </c>
      <c r="N1151" s="111"/>
      <c r="O1151" s="111"/>
      <c r="P1151" s="111"/>
      <c r="Q1151" s="111"/>
      <c r="R1151" s="111"/>
      <c r="S1151" s="111"/>
      <c r="T1151" s="111"/>
      <c r="U1151" s="111"/>
    </row>
    <row r="1152" spans="1:21" x14ac:dyDescent="0.3">
      <c r="A1152" s="278" t="s">
        <v>217</v>
      </c>
      <c r="B1152" s="333">
        <v>43100</v>
      </c>
      <c r="C1152" s="278" t="s">
        <v>130</v>
      </c>
      <c r="D1152" s="278" t="s">
        <v>503</v>
      </c>
      <c r="E1152" s="279">
        <v>0</v>
      </c>
      <c r="F1152" s="279">
        <v>0</v>
      </c>
      <c r="G1152" s="279">
        <v>0</v>
      </c>
      <c r="H1152" s="279">
        <v>0</v>
      </c>
      <c r="I1152" s="279">
        <v>0</v>
      </c>
      <c r="J1152" s="279">
        <v>0</v>
      </c>
      <c r="K1152" s="279">
        <v>0</v>
      </c>
      <c r="L1152" s="279">
        <v>0</v>
      </c>
      <c r="M1152" s="279">
        <v>0</v>
      </c>
      <c r="N1152" s="111"/>
      <c r="O1152" s="111"/>
      <c r="P1152" s="111"/>
      <c r="Q1152" s="111"/>
      <c r="R1152" s="111"/>
      <c r="S1152" s="111"/>
      <c r="T1152" s="111"/>
      <c r="U1152" s="111"/>
    </row>
    <row r="1153" spans="1:21" x14ac:dyDescent="0.3">
      <c r="A1153" s="278" t="s">
        <v>217</v>
      </c>
      <c r="B1153" s="333">
        <v>43100</v>
      </c>
      <c r="C1153" s="278" t="s">
        <v>131</v>
      </c>
      <c r="D1153" s="278" t="s">
        <v>504</v>
      </c>
      <c r="E1153" s="279">
        <v>0</v>
      </c>
      <c r="F1153" s="279">
        <v>0</v>
      </c>
      <c r="G1153" s="279">
        <v>0</v>
      </c>
      <c r="H1153" s="279">
        <v>0</v>
      </c>
      <c r="I1153" s="279">
        <v>0</v>
      </c>
      <c r="J1153" s="279">
        <v>0</v>
      </c>
      <c r="K1153" s="279">
        <v>0</v>
      </c>
      <c r="L1153" s="279">
        <v>0</v>
      </c>
      <c r="M1153" s="279">
        <v>0</v>
      </c>
      <c r="N1153" s="111"/>
      <c r="O1153" s="111"/>
      <c r="P1153" s="111"/>
      <c r="Q1153" s="111"/>
      <c r="R1153" s="111"/>
      <c r="S1153" s="111"/>
      <c r="T1153" s="111"/>
      <c r="U1153" s="111"/>
    </row>
    <row r="1154" spans="1:21" x14ac:dyDescent="0.3">
      <c r="A1154" s="278" t="s">
        <v>217</v>
      </c>
      <c r="B1154" s="333">
        <v>43100</v>
      </c>
      <c r="C1154" s="278" t="s">
        <v>132</v>
      </c>
      <c r="D1154" s="278" t="s">
        <v>102</v>
      </c>
      <c r="E1154" s="279">
        <v>0</v>
      </c>
      <c r="F1154" s="279">
        <v>0</v>
      </c>
      <c r="G1154" s="279">
        <v>0</v>
      </c>
      <c r="H1154" s="279">
        <v>0</v>
      </c>
      <c r="I1154" s="279">
        <v>0</v>
      </c>
      <c r="J1154" s="279">
        <v>0</v>
      </c>
      <c r="K1154" s="279">
        <v>0</v>
      </c>
      <c r="L1154" s="279">
        <v>0</v>
      </c>
      <c r="M1154" s="279">
        <v>0</v>
      </c>
      <c r="N1154" s="111"/>
      <c r="O1154" s="111"/>
      <c r="P1154" s="111"/>
      <c r="Q1154" s="111"/>
      <c r="R1154" s="111"/>
      <c r="S1154" s="111"/>
      <c r="T1154" s="111"/>
      <c r="U1154" s="111"/>
    </row>
    <row r="1155" spans="1:21" x14ac:dyDescent="0.3">
      <c r="A1155" s="278" t="s">
        <v>217</v>
      </c>
      <c r="B1155" s="333">
        <v>43100</v>
      </c>
      <c r="C1155" s="278" t="s">
        <v>133</v>
      </c>
      <c r="D1155" s="278" t="s">
        <v>103</v>
      </c>
      <c r="E1155" s="279"/>
      <c r="F1155" s="279"/>
      <c r="G1155" s="279"/>
      <c r="H1155" s="279"/>
      <c r="I1155" s="279"/>
      <c r="J1155" s="279"/>
      <c r="K1155" s="279"/>
      <c r="L1155" s="279"/>
      <c r="M1155" s="279"/>
      <c r="N1155" s="111"/>
      <c r="O1155" s="111"/>
      <c r="P1155" s="111"/>
      <c r="Q1155" s="111"/>
      <c r="R1155" s="111"/>
      <c r="S1155" s="111"/>
      <c r="T1155" s="111"/>
      <c r="U1155" s="111"/>
    </row>
    <row r="1156" spans="1:21" x14ac:dyDescent="0.3">
      <c r="A1156" s="278" t="s">
        <v>217</v>
      </c>
      <c r="B1156" s="333">
        <v>43100</v>
      </c>
      <c r="C1156" s="278" t="s">
        <v>134</v>
      </c>
      <c r="D1156" s="278" t="s">
        <v>105</v>
      </c>
      <c r="E1156" s="279"/>
      <c r="F1156" s="279"/>
      <c r="G1156" s="279"/>
      <c r="H1156" s="279"/>
      <c r="I1156" s="279"/>
      <c r="J1156" s="279"/>
      <c r="K1156" s="279"/>
      <c r="L1156" s="279"/>
      <c r="M1156" s="279">
        <v>0</v>
      </c>
      <c r="N1156" s="111"/>
      <c r="O1156" s="111"/>
      <c r="P1156" s="111"/>
      <c r="Q1156" s="111"/>
      <c r="R1156" s="111"/>
      <c r="S1156" s="111"/>
      <c r="T1156" s="111"/>
      <c r="U1156" s="111"/>
    </row>
    <row r="1157" spans="1:21" x14ac:dyDescent="0.3">
      <c r="A1157" s="278" t="s">
        <v>217</v>
      </c>
      <c r="B1157" s="333">
        <v>43465</v>
      </c>
      <c r="C1157" s="278" t="s">
        <v>120</v>
      </c>
      <c r="D1157" s="278" t="s">
        <v>493</v>
      </c>
      <c r="E1157" s="279">
        <v>0</v>
      </c>
      <c r="F1157" s="279">
        <v>0</v>
      </c>
      <c r="G1157" s="279">
        <v>0</v>
      </c>
      <c r="H1157" s="279">
        <v>0</v>
      </c>
      <c r="I1157" s="279">
        <v>0</v>
      </c>
      <c r="J1157" s="279">
        <v>0</v>
      </c>
      <c r="K1157" s="279">
        <v>0</v>
      </c>
      <c r="L1157" s="279">
        <v>0</v>
      </c>
      <c r="M1157" s="279">
        <v>0</v>
      </c>
      <c r="N1157" s="111"/>
      <c r="O1157" s="111"/>
      <c r="P1157" s="111"/>
      <c r="Q1157" s="111"/>
      <c r="R1157" s="111"/>
      <c r="S1157" s="111"/>
      <c r="T1157" s="111"/>
      <c r="U1157" s="111"/>
    </row>
    <row r="1158" spans="1:21" x14ac:dyDescent="0.3">
      <c r="A1158" s="278" t="s">
        <v>217</v>
      </c>
      <c r="B1158" s="333">
        <v>43465</v>
      </c>
      <c r="C1158" s="278" t="s">
        <v>121</v>
      </c>
      <c r="D1158" s="278" t="s">
        <v>494</v>
      </c>
      <c r="E1158" s="279">
        <v>0</v>
      </c>
      <c r="F1158" s="279">
        <v>0</v>
      </c>
      <c r="G1158" s="279">
        <v>0</v>
      </c>
      <c r="H1158" s="279">
        <v>0</v>
      </c>
      <c r="I1158" s="279">
        <v>0</v>
      </c>
      <c r="J1158" s="279">
        <v>0</v>
      </c>
      <c r="K1158" s="279">
        <v>0</v>
      </c>
      <c r="L1158" s="279">
        <v>0</v>
      </c>
      <c r="M1158" s="279">
        <v>0</v>
      </c>
      <c r="N1158" s="111"/>
      <c r="O1158" s="111"/>
      <c r="P1158" s="111"/>
      <c r="Q1158" s="111"/>
      <c r="R1158" s="111"/>
      <c r="S1158" s="111"/>
      <c r="T1158" s="111"/>
      <c r="U1158" s="111"/>
    </row>
    <row r="1159" spans="1:21" x14ac:dyDescent="0.3">
      <c r="A1159" s="278" t="s">
        <v>217</v>
      </c>
      <c r="B1159" s="333">
        <v>43465</v>
      </c>
      <c r="C1159" s="278" t="s">
        <v>122</v>
      </c>
      <c r="D1159" s="278" t="s">
        <v>495</v>
      </c>
      <c r="E1159" s="279">
        <v>0</v>
      </c>
      <c r="F1159" s="279">
        <v>0</v>
      </c>
      <c r="G1159" s="279">
        <v>0</v>
      </c>
      <c r="H1159" s="279">
        <v>0</v>
      </c>
      <c r="I1159" s="279">
        <v>0</v>
      </c>
      <c r="J1159" s="279">
        <v>0</v>
      </c>
      <c r="K1159" s="279">
        <v>0</v>
      </c>
      <c r="L1159" s="279">
        <v>0</v>
      </c>
      <c r="M1159" s="279">
        <v>0</v>
      </c>
      <c r="N1159" s="111"/>
      <c r="O1159" s="111"/>
      <c r="P1159" s="111"/>
      <c r="Q1159" s="111"/>
      <c r="R1159" s="111"/>
      <c r="S1159" s="111"/>
      <c r="T1159" s="111"/>
      <c r="U1159" s="111"/>
    </row>
    <row r="1160" spans="1:21" x14ac:dyDescent="0.3">
      <c r="A1160" s="278" t="s">
        <v>217</v>
      </c>
      <c r="B1160" s="333">
        <v>43465</v>
      </c>
      <c r="C1160" s="278" t="s">
        <v>123</v>
      </c>
      <c r="D1160" s="278" t="s">
        <v>496</v>
      </c>
      <c r="E1160" s="279">
        <v>0</v>
      </c>
      <c r="F1160" s="279">
        <v>0</v>
      </c>
      <c r="G1160" s="279">
        <v>0</v>
      </c>
      <c r="H1160" s="279">
        <v>0</v>
      </c>
      <c r="I1160" s="279">
        <v>0</v>
      </c>
      <c r="J1160" s="279">
        <v>0</v>
      </c>
      <c r="K1160" s="279">
        <v>0</v>
      </c>
      <c r="L1160" s="279">
        <v>0</v>
      </c>
      <c r="M1160" s="279">
        <v>0</v>
      </c>
      <c r="N1160" s="111"/>
      <c r="O1160" s="111"/>
      <c r="P1160" s="111"/>
      <c r="Q1160" s="111"/>
      <c r="R1160" s="111"/>
      <c r="S1160" s="111"/>
      <c r="T1160" s="111"/>
      <c r="U1160" s="111"/>
    </row>
    <row r="1161" spans="1:21" x14ac:dyDescent="0.3">
      <c r="A1161" s="278" t="s">
        <v>217</v>
      </c>
      <c r="B1161" s="333">
        <v>43465</v>
      </c>
      <c r="C1161" s="278" t="s">
        <v>124</v>
      </c>
      <c r="D1161" s="278" t="s">
        <v>497</v>
      </c>
      <c r="E1161" s="279">
        <v>0</v>
      </c>
      <c r="F1161" s="279">
        <v>0</v>
      </c>
      <c r="G1161" s="279">
        <v>0</v>
      </c>
      <c r="H1161" s="279">
        <v>0</v>
      </c>
      <c r="I1161" s="279">
        <v>0</v>
      </c>
      <c r="J1161" s="279">
        <v>0</v>
      </c>
      <c r="K1161" s="279">
        <v>0</v>
      </c>
      <c r="L1161" s="279">
        <v>0</v>
      </c>
      <c r="M1161" s="279">
        <v>0</v>
      </c>
      <c r="N1161" s="111"/>
      <c r="O1161" s="111"/>
      <c r="P1161" s="111"/>
      <c r="Q1161" s="111"/>
      <c r="R1161" s="111"/>
      <c r="S1161" s="111"/>
      <c r="T1161" s="111"/>
      <c r="U1161" s="111"/>
    </row>
    <row r="1162" spans="1:21" x14ac:dyDescent="0.3">
      <c r="A1162" s="278" t="s">
        <v>217</v>
      </c>
      <c r="B1162" s="333">
        <v>43465</v>
      </c>
      <c r="C1162" s="278" t="s">
        <v>125</v>
      </c>
      <c r="D1162" s="278" t="s">
        <v>498</v>
      </c>
      <c r="E1162" s="279">
        <v>0</v>
      </c>
      <c r="F1162" s="279">
        <v>0</v>
      </c>
      <c r="G1162" s="279">
        <v>0</v>
      </c>
      <c r="H1162" s="279">
        <v>0</v>
      </c>
      <c r="I1162" s="279">
        <v>0</v>
      </c>
      <c r="J1162" s="279">
        <v>0</v>
      </c>
      <c r="K1162" s="279">
        <v>0</v>
      </c>
      <c r="L1162" s="279">
        <v>0</v>
      </c>
      <c r="M1162" s="279">
        <v>0</v>
      </c>
      <c r="N1162" s="111"/>
      <c r="O1162" s="111"/>
      <c r="P1162" s="111"/>
      <c r="Q1162" s="111"/>
      <c r="R1162" s="111"/>
      <c r="S1162" s="111"/>
      <c r="T1162" s="111"/>
      <c r="U1162" s="111"/>
    </row>
    <row r="1163" spans="1:21" x14ac:dyDescent="0.3">
      <c r="A1163" s="278" t="s">
        <v>217</v>
      </c>
      <c r="B1163" s="333">
        <v>43465</v>
      </c>
      <c r="C1163" s="278" t="s">
        <v>126</v>
      </c>
      <c r="D1163" s="278" t="s">
        <v>499</v>
      </c>
      <c r="E1163" s="279">
        <v>0</v>
      </c>
      <c r="F1163" s="279">
        <v>0</v>
      </c>
      <c r="G1163" s="279">
        <v>0</v>
      </c>
      <c r="H1163" s="279">
        <v>0</v>
      </c>
      <c r="I1163" s="279">
        <v>0</v>
      </c>
      <c r="J1163" s="279">
        <v>0</v>
      </c>
      <c r="K1163" s="279">
        <v>0</v>
      </c>
      <c r="L1163" s="279">
        <v>0</v>
      </c>
      <c r="M1163" s="279">
        <v>0</v>
      </c>
      <c r="N1163" s="111"/>
      <c r="O1163" s="111"/>
      <c r="P1163" s="111"/>
      <c r="Q1163" s="111"/>
      <c r="R1163" s="111"/>
      <c r="S1163" s="111"/>
      <c r="T1163" s="111"/>
      <c r="U1163" s="111"/>
    </row>
    <row r="1164" spans="1:21" x14ac:dyDescent="0.3">
      <c r="A1164" s="278" t="s">
        <v>217</v>
      </c>
      <c r="B1164" s="333">
        <v>43465</v>
      </c>
      <c r="C1164" s="278" t="s">
        <v>127</v>
      </c>
      <c r="D1164" s="278" t="s">
        <v>500</v>
      </c>
      <c r="E1164" s="279">
        <v>0</v>
      </c>
      <c r="F1164" s="279">
        <v>0</v>
      </c>
      <c r="G1164" s="279">
        <v>0</v>
      </c>
      <c r="H1164" s="279">
        <v>0</v>
      </c>
      <c r="I1164" s="279">
        <v>0</v>
      </c>
      <c r="J1164" s="279">
        <v>0</v>
      </c>
      <c r="K1164" s="279">
        <v>0</v>
      </c>
      <c r="L1164" s="279">
        <v>0</v>
      </c>
      <c r="M1164" s="279">
        <v>0</v>
      </c>
      <c r="N1164" s="111"/>
      <c r="O1164" s="111"/>
      <c r="P1164" s="111"/>
      <c r="Q1164" s="111"/>
      <c r="R1164" s="111"/>
      <c r="S1164" s="111"/>
      <c r="T1164" s="111"/>
      <c r="U1164" s="111"/>
    </row>
    <row r="1165" spans="1:21" x14ac:dyDescent="0.3">
      <c r="A1165" s="278" t="s">
        <v>217</v>
      </c>
      <c r="B1165" s="333">
        <v>43465</v>
      </c>
      <c r="C1165" s="278" t="s">
        <v>128</v>
      </c>
      <c r="D1165" s="278" t="s">
        <v>501</v>
      </c>
      <c r="E1165" s="279">
        <v>0</v>
      </c>
      <c r="F1165" s="279">
        <v>0</v>
      </c>
      <c r="G1165" s="279">
        <v>0</v>
      </c>
      <c r="H1165" s="279">
        <v>0</v>
      </c>
      <c r="I1165" s="279">
        <v>0</v>
      </c>
      <c r="J1165" s="279">
        <v>0</v>
      </c>
      <c r="K1165" s="279">
        <v>0</v>
      </c>
      <c r="L1165" s="279">
        <v>0</v>
      </c>
      <c r="M1165" s="279">
        <v>0</v>
      </c>
      <c r="N1165" s="111"/>
      <c r="O1165" s="111"/>
      <c r="P1165" s="111"/>
      <c r="Q1165" s="111"/>
      <c r="R1165" s="111"/>
      <c r="S1165" s="111"/>
      <c r="T1165" s="111"/>
      <c r="U1165" s="111"/>
    </row>
    <row r="1166" spans="1:21" x14ac:dyDescent="0.3">
      <c r="A1166" s="278" t="s">
        <v>217</v>
      </c>
      <c r="B1166" s="333">
        <v>43465</v>
      </c>
      <c r="C1166" s="278" t="s">
        <v>129</v>
      </c>
      <c r="D1166" s="278" t="s">
        <v>502</v>
      </c>
      <c r="E1166" s="279">
        <v>0</v>
      </c>
      <c r="F1166" s="279">
        <v>0</v>
      </c>
      <c r="G1166" s="279">
        <v>0</v>
      </c>
      <c r="H1166" s="279">
        <v>0</v>
      </c>
      <c r="I1166" s="279">
        <v>0</v>
      </c>
      <c r="J1166" s="279">
        <v>0</v>
      </c>
      <c r="K1166" s="279">
        <v>0</v>
      </c>
      <c r="L1166" s="279">
        <v>0</v>
      </c>
      <c r="M1166" s="279">
        <v>0</v>
      </c>
      <c r="N1166" s="111"/>
      <c r="O1166" s="111"/>
      <c r="P1166" s="111"/>
      <c r="Q1166" s="111"/>
      <c r="R1166" s="111"/>
      <c r="S1166" s="111"/>
      <c r="T1166" s="111"/>
      <c r="U1166" s="111"/>
    </row>
    <row r="1167" spans="1:21" x14ac:dyDescent="0.3">
      <c r="A1167" s="278" t="s">
        <v>217</v>
      </c>
      <c r="B1167" s="333">
        <v>43465</v>
      </c>
      <c r="C1167" s="278" t="s">
        <v>130</v>
      </c>
      <c r="D1167" s="278" t="s">
        <v>503</v>
      </c>
      <c r="E1167" s="279">
        <v>0</v>
      </c>
      <c r="F1167" s="279">
        <v>0</v>
      </c>
      <c r="G1167" s="279">
        <v>0</v>
      </c>
      <c r="H1167" s="279">
        <v>0</v>
      </c>
      <c r="I1167" s="279">
        <v>0</v>
      </c>
      <c r="J1167" s="279">
        <v>0</v>
      </c>
      <c r="K1167" s="279">
        <v>0</v>
      </c>
      <c r="L1167" s="279">
        <v>0</v>
      </c>
      <c r="M1167" s="279">
        <v>0</v>
      </c>
      <c r="N1167" s="111"/>
      <c r="O1167" s="111"/>
      <c r="P1167" s="111"/>
      <c r="Q1167" s="111"/>
      <c r="R1167" s="111"/>
      <c r="S1167" s="111"/>
      <c r="T1167" s="111"/>
      <c r="U1167" s="111"/>
    </row>
    <row r="1168" spans="1:21" x14ac:dyDescent="0.3">
      <c r="A1168" s="278" t="s">
        <v>217</v>
      </c>
      <c r="B1168" s="333">
        <v>43465</v>
      </c>
      <c r="C1168" s="278" t="s">
        <v>131</v>
      </c>
      <c r="D1168" s="278" t="s">
        <v>504</v>
      </c>
      <c r="E1168" s="279">
        <v>0</v>
      </c>
      <c r="F1168" s="279">
        <v>0</v>
      </c>
      <c r="G1168" s="279">
        <v>0</v>
      </c>
      <c r="H1168" s="279">
        <v>0</v>
      </c>
      <c r="I1168" s="279">
        <v>0</v>
      </c>
      <c r="J1168" s="279">
        <v>0</v>
      </c>
      <c r="K1168" s="279">
        <v>0</v>
      </c>
      <c r="L1168" s="279">
        <v>0</v>
      </c>
      <c r="M1168" s="279">
        <v>0</v>
      </c>
      <c r="N1168" s="111"/>
      <c r="O1168" s="111"/>
      <c r="P1168" s="111"/>
      <c r="Q1168" s="111"/>
      <c r="R1168" s="111"/>
      <c r="S1168" s="111"/>
      <c r="T1168" s="111"/>
      <c r="U1168" s="111"/>
    </row>
    <row r="1169" spans="1:21" x14ac:dyDescent="0.3">
      <c r="A1169" s="278" t="s">
        <v>217</v>
      </c>
      <c r="B1169" s="333">
        <v>43465</v>
      </c>
      <c r="C1169" s="278" t="s">
        <v>132</v>
      </c>
      <c r="D1169" s="278" t="s">
        <v>102</v>
      </c>
      <c r="E1169" s="279">
        <v>0</v>
      </c>
      <c r="F1169" s="279">
        <v>0</v>
      </c>
      <c r="G1169" s="279">
        <v>0</v>
      </c>
      <c r="H1169" s="279">
        <v>0</v>
      </c>
      <c r="I1169" s="279">
        <v>0</v>
      </c>
      <c r="J1169" s="279">
        <v>0</v>
      </c>
      <c r="K1169" s="279">
        <v>0</v>
      </c>
      <c r="L1169" s="279">
        <v>0</v>
      </c>
      <c r="M1169" s="279">
        <v>0</v>
      </c>
      <c r="N1169" s="111"/>
      <c r="O1169" s="111"/>
      <c r="P1169" s="111"/>
      <c r="Q1169" s="111"/>
      <c r="R1169" s="111"/>
      <c r="S1169" s="111"/>
      <c r="T1169" s="111"/>
      <c r="U1169" s="111"/>
    </row>
    <row r="1170" spans="1:21" x14ac:dyDescent="0.3">
      <c r="A1170" s="278" t="s">
        <v>217</v>
      </c>
      <c r="B1170" s="333">
        <v>43465</v>
      </c>
      <c r="C1170" s="278" t="s">
        <v>133</v>
      </c>
      <c r="D1170" s="278" t="s">
        <v>103</v>
      </c>
      <c r="E1170" s="279"/>
      <c r="F1170" s="279"/>
      <c r="G1170" s="279"/>
      <c r="H1170" s="279"/>
      <c r="I1170" s="279"/>
      <c r="J1170" s="279"/>
      <c r="K1170" s="279"/>
      <c r="L1170" s="279"/>
      <c r="M1170" s="279"/>
      <c r="N1170" s="111"/>
      <c r="O1170" s="111"/>
      <c r="P1170" s="111"/>
      <c r="Q1170" s="111"/>
      <c r="R1170" s="111"/>
      <c r="S1170" s="111"/>
      <c r="T1170" s="111"/>
      <c r="U1170" s="111"/>
    </row>
    <row r="1171" spans="1:21" x14ac:dyDescent="0.3">
      <c r="A1171" s="278" t="s">
        <v>217</v>
      </c>
      <c r="B1171" s="333">
        <v>43465</v>
      </c>
      <c r="C1171" s="278" t="s">
        <v>134</v>
      </c>
      <c r="D1171" s="278" t="s">
        <v>105</v>
      </c>
      <c r="E1171" s="279"/>
      <c r="F1171" s="279"/>
      <c r="G1171" s="279"/>
      <c r="H1171" s="279"/>
      <c r="I1171" s="279"/>
      <c r="J1171" s="279"/>
      <c r="K1171" s="279"/>
      <c r="L1171" s="279"/>
      <c r="M1171" s="279">
        <v>0</v>
      </c>
      <c r="N1171" s="111"/>
      <c r="O1171" s="111"/>
      <c r="P1171" s="111"/>
      <c r="Q1171" s="111"/>
      <c r="R1171" s="111"/>
      <c r="S1171" s="111"/>
      <c r="T1171" s="111"/>
      <c r="U1171" s="111"/>
    </row>
    <row r="1172" spans="1:21" x14ac:dyDescent="0.3">
      <c r="A1172" s="278" t="s">
        <v>291</v>
      </c>
      <c r="B1172" s="333">
        <v>43100</v>
      </c>
      <c r="C1172" s="278" t="s">
        <v>120</v>
      </c>
      <c r="D1172" s="278" t="s">
        <v>493</v>
      </c>
      <c r="E1172" s="279"/>
      <c r="F1172" s="279"/>
      <c r="G1172" s="279"/>
      <c r="H1172" s="279"/>
      <c r="I1172" s="279"/>
      <c r="J1172" s="279"/>
      <c r="K1172" s="279"/>
      <c r="L1172" s="279"/>
      <c r="M1172" s="279">
        <v>0</v>
      </c>
      <c r="N1172" s="111"/>
      <c r="O1172" s="111"/>
      <c r="P1172" s="111"/>
      <c r="Q1172" s="111"/>
      <c r="R1172" s="111"/>
      <c r="S1172" s="111"/>
      <c r="T1172" s="111"/>
      <c r="U1172" s="111"/>
    </row>
    <row r="1173" spans="1:21" x14ac:dyDescent="0.3">
      <c r="A1173" s="278" t="s">
        <v>291</v>
      </c>
      <c r="B1173" s="333">
        <v>43100</v>
      </c>
      <c r="C1173" s="278" t="s">
        <v>121</v>
      </c>
      <c r="D1173" s="278" t="s">
        <v>494</v>
      </c>
      <c r="E1173" s="279"/>
      <c r="F1173" s="279"/>
      <c r="G1173" s="279"/>
      <c r="H1173" s="279"/>
      <c r="I1173" s="279"/>
      <c r="J1173" s="279"/>
      <c r="K1173" s="279"/>
      <c r="L1173" s="279"/>
      <c r="M1173" s="279">
        <v>0</v>
      </c>
      <c r="N1173" s="111"/>
      <c r="O1173" s="111"/>
      <c r="P1173" s="111"/>
      <c r="Q1173" s="111"/>
      <c r="R1173" s="111"/>
      <c r="S1173" s="111"/>
      <c r="T1173" s="111"/>
      <c r="U1173" s="111"/>
    </row>
    <row r="1174" spans="1:21" x14ac:dyDescent="0.3">
      <c r="A1174" s="278" t="s">
        <v>291</v>
      </c>
      <c r="B1174" s="333">
        <v>43100</v>
      </c>
      <c r="C1174" s="278" t="s">
        <v>122</v>
      </c>
      <c r="D1174" s="278" t="s">
        <v>495</v>
      </c>
      <c r="E1174" s="279">
        <v>0</v>
      </c>
      <c r="F1174" s="279">
        <v>0</v>
      </c>
      <c r="G1174" s="279">
        <v>0</v>
      </c>
      <c r="H1174" s="279">
        <v>0</v>
      </c>
      <c r="I1174" s="279">
        <v>0</v>
      </c>
      <c r="J1174" s="279">
        <v>0</v>
      </c>
      <c r="K1174" s="279">
        <v>0</v>
      </c>
      <c r="L1174" s="279">
        <v>0</v>
      </c>
      <c r="M1174" s="279">
        <v>0</v>
      </c>
      <c r="N1174" s="111"/>
      <c r="O1174" s="111"/>
      <c r="P1174" s="111"/>
      <c r="Q1174" s="111"/>
      <c r="R1174" s="111"/>
      <c r="S1174" s="111"/>
      <c r="T1174" s="111"/>
      <c r="U1174" s="111"/>
    </row>
    <row r="1175" spans="1:21" x14ac:dyDescent="0.3">
      <c r="A1175" s="278" t="s">
        <v>291</v>
      </c>
      <c r="B1175" s="333">
        <v>43100</v>
      </c>
      <c r="C1175" s="278" t="s">
        <v>123</v>
      </c>
      <c r="D1175" s="278" t="s">
        <v>496</v>
      </c>
      <c r="E1175" s="279"/>
      <c r="F1175" s="279"/>
      <c r="G1175" s="279"/>
      <c r="H1175" s="279"/>
      <c r="I1175" s="279"/>
      <c r="J1175" s="279"/>
      <c r="K1175" s="279"/>
      <c r="L1175" s="279"/>
      <c r="M1175" s="279">
        <v>0</v>
      </c>
      <c r="N1175" s="111"/>
      <c r="O1175" s="111"/>
      <c r="P1175" s="111"/>
      <c r="Q1175" s="111"/>
      <c r="R1175" s="111"/>
      <c r="S1175" s="111"/>
      <c r="T1175" s="111"/>
      <c r="U1175" s="111"/>
    </row>
    <row r="1176" spans="1:21" x14ac:dyDescent="0.3">
      <c r="A1176" s="278" t="s">
        <v>291</v>
      </c>
      <c r="B1176" s="333">
        <v>43100</v>
      </c>
      <c r="C1176" s="278" t="s">
        <v>124</v>
      </c>
      <c r="D1176" s="278" t="s">
        <v>497</v>
      </c>
      <c r="E1176" s="279"/>
      <c r="F1176" s="279"/>
      <c r="G1176" s="279"/>
      <c r="H1176" s="279"/>
      <c r="I1176" s="279"/>
      <c r="J1176" s="279"/>
      <c r="K1176" s="279"/>
      <c r="L1176" s="279"/>
      <c r="M1176" s="279">
        <v>0</v>
      </c>
      <c r="N1176" s="111"/>
      <c r="O1176" s="111"/>
      <c r="P1176" s="111"/>
      <c r="Q1176" s="111"/>
      <c r="R1176" s="111"/>
      <c r="S1176" s="111"/>
      <c r="T1176" s="111"/>
      <c r="U1176" s="111"/>
    </row>
    <row r="1177" spans="1:21" x14ac:dyDescent="0.3">
      <c r="A1177" s="278" t="s">
        <v>291</v>
      </c>
      <c r="B1177" s="333">
        <v>43100</v>
      </c>
      <c r="C1177" s="278" t="s">
        <v>125</v>
      </c>
      <c r="D1177" s="278" t="s">
        <v>498</v>
      </c>
      <c r="E1177" s="279">
        <v>0</v>
      </c>
      <c r="F1177" s="279">
        <v>0</v>
      </c>
      <c r="G1177" s="279">
        <v>0</v>
      </c>
      <c r="H1177" s="279">
        <v>0</v>
      </c>
      <c r="I1177" s="279">
        <v>0</v>
      </c>
      <c r="J1177" s="279">
        <v>0</v>
      </c>
      <c r="K1177" s="279">
        <v>0</v>
      </c>
      <c r="L1177" s="279">
        <v>0</v>
      </c>
      <c r="M1177" s="279">
        <v>0</v>
      </c>
      <c r="N1177" s="111"/>
      <c r="O1177" s="111"/>
      <c r="P1177" s="111"/>
      <c r="Q1177" s="111"/>
      <c r="R1177" s="111"/>
      <c r="S1177" s="111"/>
      <c r="T1177" s="111"/>
      <c r="U1177" s="111"/>
    </row>
    <row r="1178" spans="1:21" x14ac:dyDescent="0.3">
      <c r="A1178" s="278" t="s">
        <v>291</v>
      </c>
      <c r="B1178" s="333">
        <v>43100</v>
      </c>
      <c r="C1178" s="278" t="s">
        <v>126</v>
      </c>
      <c r="D1178" s="278" t="s">
        <v>499</v>
      </c>
      <c r="E1178" s="279"/>
      <c r="F1178" s="279"/>
      <c r="G1178" s="279"/>
      <c r="H1178" s="279"/>
      <c r="I1178" s="279"/>
      <c r="J1178" s="279"/>
      <c r="K1178" s="279"/>
      <c r="L1178" s="279"/>
      <c r="M1178" s="279">
        <v>0</v>
      </c>
      <c r="N1178" s="111"/>
      <c r="O1178" s="111"/>
      <c r="P1178" s="111"/>
      <c r="Q1178" s="111"/>
      <c r="R1178" s="111"/>
      <c r="S1178" s="111"/>
      <c r="T1178" s="111"/>
      <c r="U1178" s="111"/>
    </row>
    <row r="1179" spans="1:21" x14ac:dyDescent="0.3">
      <c r="A1179" s="278" t="s">
        <v>291</v>
      </c>
      <c r="B1179" s="333">
        <v>43100</v>
      </c>
      <c r="C1179" s="278" t="s">
        <v>127</v>
      </c>
      <c r="D1179" s="278" t="s">
        <v>500</v>
      </c>
      <c r="E1179" s="279"/>
      <c r="F1179" s="279"/>
      <c r="G1179" s="279"/>
      <c r="H1179" s="279"/>
      <c r="I1179" s="279"/>
      <c r="J1179" s="279"/>
      <c r="K1179" s="279"/>
      <c r="L1179" s="279"/>
      <c r="M1179" s="279">
        <v>0</v>
      </c>
      <c r="N1179" s="111"/>
      <c r="O1179" s="111"/>
      <c r="P1179" s="111"/>
      <c r="Q1179" s="111"/>
      <c r="R1179" s="111"/>
      <c r="S1179" s="111"/>
      <c r="T1179" s="111"/>
      <c r="U1179" s="111"/>
    </row>
    <row r="1180" spans="1:21" x14ac:dyDescent="0.3">
      <c r="A1180" s="278" t="s">
        <v>291</v>
      </c>
      <c r="B1180" s="333">
        <v>43100</v>
      </c>
      <c r="C1180" s="278" t="s">
        <v>128</v>
      </c>
      <c r="D1180" s="278" t="s">
        <v>501</v>
      </c>
      <c r="E1180" s="279">
        <v>0</v>
      </c>
      <c r="F1180" s="279">
        <v>0</v>
      </c>
      <c r="G1180" s="279">
        <v>0</v>
      </c>
      <c r="H1180" s="279">
        <v>0</v>
      </c>
      <c r="I1180" s="279">
        <v>0</v>
      </c>
      <c r="J1180" s="279">
        <v>0</v>
      </c>
      <c r="K1180" s="279">
        <v>0</v>
      </c>
      <c r="L1180" s="279">
        <v>0</v>
      </c>
      <c r="M1180" s="279">
        <v>0</v>
      </c>
      <c r="N1180" s="111"/>
      <c r="O1180" s="111"/>
      <c r="P1180" s="111"/>
      <c r="Q1180" s="111"/>
      <c r="R1180" s="111"/>
      <c r="S1180" s="111"/>
      <c r="T1180" s="111"/>
      <c r="U1180" s="111"/>
    </row>
    <row r="1181" spans="1:21" x14ac:dyDescent="0.3">
      <c r="A1181" s="278" t="s">
        <v>291</v>
      </c>
      <c r="B1181" s="333">
        <v>43100</v>
      </c>
      <c r="C1181" s="278" t="s">
        <v>129</v>
      </c>
      <c r="D1181" s="278" t="s">
        <v>502</v>
      </c>
      <c r="E1181" s="279"/>
      <c r="F1181" s="279"/>
      <c r="G1181" s="279"/>
      <c r="H1181" s="279"/>
      <c r="I1181" s="279"/>
      <c r="J1181" s="279"/>
      <c r="K1181" s="279"/>
      <c r="L1181" s="279"/>
      <c r="M1181" s="279">
        <v>0</v>
      </c>
      <c r="N1181" s="111"/>
      <c r="O1181" s="111"/>
      <c r="P1181" s="111"/>
      <c r="Q1181" s="111"/>
      <c r="R1181" s="111"/>
      <c r="S1181" s="111"/>
      <c r="T1181" s="111"/>
      <c r="U1181" s="111"/>
    </row>
    <row r="1182" spans="1:21" x14ac:dyDescent="0.3">
      <c r="A1182" s="278" t="s">
        <v>291</v>
      </c>
      <c r="B1182" s="333">
        <v>43100</v>
      </c>
      <c r="C1182" s="278" t="s">
        <v>130</v>
      </c>
      <c r="D1182" s="278" t="s">
        <v>503</v>
      </c>
      <c r="E1182" s="279"/>
      <c r="F1182" s="279"/>
      <c r="G1182" s="279"/>
      <c r="H1182" s="279"/>
      <c r="I1182" s="279"/>
      <c r="J1182" s="279"/>
      <c r="K1182" s="279"/>
      <c r="L1182" s="279"/>
      <c r="M1182" s="279">
        <v>0</v>
      </c>
      <c r="N1182" s="111"/>
      <c r="O1182" s="111"/>
      <c r="P1182" s="111"/>
      <c r="Q1182" s="111"/>
      <c r="R1182" s="111"/>
      <c r="S1182" s="111"/>
      <c r="T1182" s="111"/>
      <c r="U1182" s="111"/>
    </row>
    <row r="1183" spans="1:21" x14ac:dyDescent="0.3">
      <c r="A1183" s="278" t="s">
        <v>291</v>
      </c>
      <c r="B1183" s="333">
        <v>43100</v>
      </c>
      <c r="C1183" s="278" t="s">
        <v>131</v>
      </c>
      <c r="D1183" s="278" t="s">
        <v>504</v>
      </c>
      <c r="E1183" s="279">
        <v>0</v>
      </c>
      <c r="F1183" s="279">
        <v>0</v>
      </c>
      <c r="G1183" s="279">
        <v>0</v>
      </c>
      <c r="H1183" s="279">
        <v>0</v>
      </c>
      <c r="I1183" s="279">
        <v>0</v>
      </c>
      <c r="J1183" s="279">
        <v>0</v>
      </c>
      <c r="K1183" s="279">
        <v>0</v>
      </c>
      <c r="L1183" s="279">
        <v>0</v>
      </c>
      <c r="M1183" s="279">
        <v>0</v>
      </c>
      <c r="N1183" s="111"/>
      <c r="O1183" s="111"/>
      <c r="P1183" s="111"/>
      <c r="Q1183" s="111"/>
      <c r="R1183" s="111"/>
      <c r="S1183" s="111"/>
      <c r="T1183" s="111"/>
      <c r="U1183" s="111"/>
    </row>
    <row r="1184" spans="1:21" x14ac:dyDescent="0.3">
      <c r="A1184" s="278" t="s">
        <v>291</v>
      </c>
      <c r="B1184" s="333">
        <v>43100</v>
      </c>
      <c r="C1184" s="278" t="s">
        <v>132</v>
      </c>
      <c r="D1184" s="278" t="s">
        <v>102</v>
      </c>
      <c r="E1184" s="279">
        <v>0</v>
      </c>
      <c r="F1184" s="279">
        <v>0</v>
      </c>
      <c r="G1184" s="279">
        <v>0</v>
      </c>
      <c r="H1184" s="279">
        <v>0</v>
      </c>
      <c r="I1184" s="279">
        <v>0</v>
      </c>
      <c r="J1184" s="279">
        <v>0</v>
      </c>
      <c r="K1184" s="279">
        <v>0</v>
      </c>
      <c r="L1184" s="279">
        <v>0</v>
      </c>
      <c r="M1184" s="279">
        <v>0</v>
      </c>
      <c r="N1184" s="111"/>
      <c r="O1184" s="111"/>
      <c r="P1184" s="111"/>
      <c r="Q1184" s="111"/>
      <c r="R1184" s="111"/>
      <c r="S1184" s="111"/>
      <c r="T1184" s="111"/>
      <c r="U1184" s="111"/>
    </row>
    <row r="1185" spans="1:21" x14ac:dyDescent="0.3">
      <c r="A1185" s="278" t="s">
        <v>291</v>
      </c>
      <c r="B1185" s="333">
        <v>43100</v>
      </c>
      <c r="C1185" s="278" t="s">
        <v>133</v>
      </c>
      <c r="D1185" s="278" t="s">
        <v>103</v>
      </c>
      <c r="E1185" s="279"/>
      <c r="F1185" s="279"/>
      <c r="G1185" s="279"/>
      <c r="H1185" s="279"/>
      <c r="I1185" s="279"/>
      <c r="J1185" s="279"/>
      <c r="K1185" s="279"/>
      <c r="L1185" s="279"/>
      <c r="M1185" s="279"/>
      <c r="N1185" s="111"/>
      <c r="O1185" s="111"/>
      <c r="P1185" s="111"/>
      <c r="Q1185" s="111"/>
      <c r="R1185" s="111"/>
      <c r="S1185" s="111"/>
      <c r="T1185" s="111"/>
      <c r="U1185" s="111"/>
    </row>
    <row r="1186" spans="1:21" x14ac:dyDescent="0.3">
      <c r="A1186" s="278" t="s">
        <v>291</v>
      </c>
      <c r="B1186" s="333">
        <v>43100</v>
      </c>
      <c r="C1186" s="278" t="s">
        <v>134</v>
      </c>
      <c r="D1186" s="278" t="s">
        <v>105</v>
      </c>
      <c r="E1186" s="279"/>
      <c r="F1186" s="279"/>
      <c r="G1186" s="279"/>
      <c r="H1186" s="279"/>
      <c r="I1186" s="279"/>
      <c r="J1186" s="279"/>
      <c r="K1186" s="279"/>
      <c r="L1186" s="279"/>
      <c r="M1186" s="279">
        <v>0</v>
      </c>
      <c r="N1186" s="111"/>
      <c r="O1186" s="111"/>
      <c r="P1186" s="111"/>
      <c r="Q1186" s="111"/>
      <c r="R1186" s="111"/>
      <c r="S1186" s="111"/>
      <c r="T1186" s="111"/>
      <c r="U1186" s="111"/>
    </row>
    <row r="1187" spans="1:21" x14ac:dyDescent="0.3">
      <c r="A1187" s="278" t="s">
        <v>268</v>
      </c>
      <c r="B1187" s="333">
        <v>43100</v>
      </c>
      <c r="C1187" s="278" t="s">
        <v>120</v>
      </c>
      <c r="D1187" s="278" t="s">
        <v>493</v>
      </c>
      <c r="E1187" s="279">
        <v>0</v>
      </c>
      <c r="F1187" s="279">
        <v>0</v>
      </c>
      <c r="G1187" s="279">
        <v>0</v>
      </c>
      <c r="H1187" s="279">
        <v>0</v>
      </c>
      <c r="I1187" s="279">
        <v>0</v>
      </c>
      <c r="J1187" s="279">
        <v>0</v>
      </c>
      <c r="K1187" s="279">
        <v>0</v>
      </c>
      <c r="L1187" s="279">
        <v>0</v>
      </c>
      <c r="M1187" s="279">
        <v>0</v>
      </c>
      <c r="N1187" s="111"/>
      <c r="O1187" s="111"/>
      <c r="P1187" s="111"/>
      <c r="Q1187" s="111"/>
      <c r="R1187" s="111"/>
      <c r="S1187" s="111"/>
      <c r="T1187" s="111"/>
      <c r="U1187" s="111"/>
    </row>
    <row r="1188" spans="1:21" x14ac:dyDescent="0.3">
      <c r="A1188" s="278" t="s">
        <v>268</v>
      </c>
      <c r="B1188" s="333">
        <v>43100</v>
      </c>
      <c r="C1188" s="278" t="s">
        <v>121</v>
      </c>
      <c r="D1188" s="278" t="s">
        <v>494</v>
      </c>
      <c r="E1188" s="279">
        <v>0</v>
      </c>
      <c r="F1188" s="279">
        <v>0</v>
      </c>
      <c r="G1188" s="279">
        <v>0</v>
      </c>
      <c r="H1188" s="279">
        <v>0</v>
      </c>
      <c r="I1188" s="279">
        <v>0</v>
      </c>
      <c r="J1188" s="279">
        <v>0</v>
      </c>
      <c r="K1188" s="279">
        <v>0</v>
      </c>
      <c r="L1188" s="279">
        <v>0</v>
      </c>
      <c r="M1188" s="279">
        <v>0</v>
      </c>
      <c r="N1188" s="111"/>
      <c r="O1188" s="111"/>
      <c r="P1188" s="111"/>
      <c r="Q1188" s="111"/>
      <c r="R1188" s="111"/>
      <c r="S1188" s="111"/>
      <c r="T1188" s="111"/>
      <c r="U1188" s="111"/>
    </row>
    <row r="1189" spans="1:21" x14ac:dyDescent="0.3">
      <c r="A1189" s="278" t="s">
        <v>268</v>
      </c>
      <c r="B1189" s="333">
        <v>43100</v>
      </c>
      <c r="C1189" s="278" t="s">
        <v>122</v>
      </c>
      <c r="D1189" s="278" t="s">
        <v>495</v>
      </c>
      <c r="E1189" s="279">
        <v>0</v>
      </c>
      <c r="F1189" s="279">
        <v>0</v>
      </c>
      <c r="G1189" s="279">
        <v>0</v>
      </c>
      <c r="H1189" s="279">
        <v>0</v>
      </c>
      <c r="I1189" s="279">
        <v>0</v>
      </c>
      <c r="J1189" s="279">
        <v>0</v>
      </c>
      <c r="K1189" s="279">
        <v>0</v>
      </c>
      <c r="L1189" s="279">
        <v>0</v>
      </c>
      <c r="M1189" s="279">
        <v>0</v>
      </c>
      <c r="N1189" s="111"/>
      <c r="O1189" s="111"/>
      <c r="P1189" s="111"/>
      <c r="Q1189" s="111"/>
      <c r="R1189" s="111"/>
      <c r="S1189" s="111"/>
      <c r="T1189" s="111"/>
      <c r="U1189" s="111"/>
    </row>
    <row r="1190" spans="1:21" x14ac:dyDescent="0.3">
      <c r="A1190" s="278" t="s">
        <v>268</v>
      </c>
      <c r="B1190" s="333">
        <v>43100</v>
      </c>
      <c r="C1190" s="278" t="s">
        <v>123</v>
      </c>
      <c r="D1190" s="278" t="s">
        <v>496</v>
      </c>
      <c r="E1190" s="279">
        <v>0</v>
      </c>
      <c r="F1190" s="279">
        <v>0</v>
      </c>
      <c r="G1190" s="279">
        <v>0</v>
      </c>
      <c r="H1190" s="279">
        <v>0</v>
      </c>
      <c r="I1190" s="279">
        <v>0</v>
      </c>
      <c r="J1190" s="279">
        <v>0</v>
      </c>
      <c r="K1190" s="279">
        <v>0</v>
      </c>
      <c r="L1190" s="279">
        <v>0</v>
      </c>
      <c r="M1190" s="279">
        <v>0</v>
      </c>
      <c r="N1190" s="111"/>
      <c r="O1190" s="111"/>
      <c r="P1190" s="111"/>
      <c r="Q1190" s="111"/>
      <c r="R1190" s="111"/>
      <c r="S1190" s="111"/>
      <c r="T1190" s="111"/>
      <c r="U1190" s="111"/>
    </row>
    <row r="1191" spans="1:21" x14ac:dyDescent="0.3">
      <c r="A1191" s="278" t="s">
        <v>268</v>
      </c>
      <c r="B1191" s="333">
        <v>43100</v>
      </c>
      <c r="C1191" s="278" t="s">
        <v>124</v>
      </c>
      <c r="D1191" s="278" t="s">
        <v>497</v>
      </c>
      <c r="E1191" s="279">
        <v>0</v>
      </c>
      <c r="F1191" s="279">
        <v>0</v>
      </c>
      <c r="G1191" s="279">
        <v>0</v>
      </c>
      <c r="H1191" s="279">
        <v>0</v>
      </c>
      <c r="I1191" s="279">
        <v>0</v>
      </c>
      <c r="J1191" s="279">
        <v>0</v>
      </c>
      <c r="K1191" s="279">
        <v>0</v>
      </c>
      <c r="L1191" s="279">
        <v>0</v>
      </c>
      <c r="M1191" s="279">
        <v>0</v>
      </c>
      <c r="N1191" s="111"/>
      <c r="O1191" s="111"/>
      <c r="P1191" s="111"/>
      <c r="Q1191" s="111"/>
      <c r="R1191" s="111"/>
      <c r="S1191" s="111"/>
      <c r="T1191" s="111"/>
      <c r="U1191" s="111"/>
    </row>
    <row r="1192" spans="1:21" x14ac:dyDescent="0.3">
      <c r="A1192" s="278" t="s">
        <v>268</v>
      </c>
      <c r="B1192" s="333">
        <v>43100</v>
      </c>
      <c r="C1192" s="278" t="s">
        <v>125</v>
      </c>
      <c r="D1192" s="278" t="s">
        <v>498</v>
      </c>
      <c r="E1192" s="279">
        <v>0</v>
      </c>
      <c r="F1192" s="279">
        <v>0</v>
      </c>
      <c r="G1192" s="279">
        <v>0</v>
      </c>
      <c r="H1192" s="279">
        <v>0</v>
      </c>
      <c r="I1192" s="279">
        <v>0</v>
      </c>
      <c r="J1192" s="279">
        <v>0</v>
      </c>
      <c r="K1192" s="279">
        <v>0</v>
      </c>
      <c r="L1192" s="279">
        <v>0</v>
      </c>
      <c r="M1192" s="279">
        <v>0</v>
      </c>
      <c r="N1192" s="111"/>
      <c r="O1192" s="111"/>
      <c r="P1192" s="111"/>
      <c r="Q1192" s="111"/>
      <c r="R1192" s="111"/>
      <c r="S1192" s="111"/>
      <c r="T1192" s="111"/>
      <c r="U1192" s="111"/>
    </row>
    <row r="1193" spans="1:21" x14ac:dyDescent="0.3">
      <c r="A1193" s="278" t="s">
        <v>268</v>
      </c>
      <c r="B1193" s="333">
        <v>43100</v>
      </c>
      <c r="C1193" s="278" t="s">
        <v>126</v>
      </c>
      <c r="D1193" s="278" t="s">
        <v>499</v>
      </c>
      <c r="E1193" s="279">
        <v>0</v>
      </c>
      <c r="F1193" s="279">
        <v>0</v>
      </c>
      <c r="G1193" s="279">
        <v>0</v>
      </c>
      <c r="H1193" s="279">
        <v>0</v>
      </c>
      <c r="I1193" s="279">
        <v>0</v>
      </c>
      <c r="J1193" s="279">
        <v>0</v>
      </c>
      <c r="K1193" s="279">
        <v>0</v>
      </c>
      <c r="L1193" s="279">
        <v>0</v>
      </c>
      <c r="M1193" s="279">
        <v>0</v>
      </c>
      <c r="N1193" s="111"/>
      <c r="O1193" s="111"/>
      <c r="P1193" s="111"/>
      <c r="Q1193" s="111"/>
      <c r="R1193" s="111"/>
      <c r="S1193" s="111"/>
      <c r="T1193" s="111"/>
      <c r="U1193" s="111"/>
    </row>
    <row r="1194" spans="1:21" x14ac:dyDescent="0.3">
      <c r="A1194" s="278" t="s">
        <v>268</v>
      </c>
      <c r="B1194" s="333">
        <v>43100</v>
      </c>
      <c r="C1194" s="278" t="s">
        <v>127</v>
      </c>
      <c r="D1194" s="278" t="s">
        <v>500</v>
      </c>
      <c r="E1194" s="279">
        <v>0</v>
      </c>
      <c r="F1194" s="279">
        <v>0</v>
      </c>
      <c r="G1194" s="279">
        <v>0</v>
      </c>
      <c r="H1194" s="279">
        <v>0</v>
      </c>
      <c r="I1194" s="279">
        <v>0</v>
      </c>
      <c r="J1194" s="279">
        <v>0</v>
      </c>
      <c r="K1194" s="279">
        <v>0</v>
      </c>
      <c r="L1194" s="279">
        <v>0</v>
      </c>
      <c r="M1194" s="279">
        <v>0</v>
      </c>
      <c r="N1194" s="111"/>
      <c r="O1194" s="111"/>
      <c r="P1194" s="111"/>
      <c r="Q1194" s="111"/>
      <c r="R1194" s="111"/>
      <c r="S1194" s="111"/>
      <c r="T1194" s="111"/>
      <c r="U1194" s="111"/>
    </row>
    <row r="1195" spans="1:21" x14ac:dyDescent="0.3">
      <c r="A1195" s="278" t="s">
        <v>268</v>
      </c>
      <c r="B1195" s="333">
        <v>43100</v>
      </c>
      <c r="C1195" s="278" t="s">
        <v>128</v>
      </c>
      <c r="D1195" s="278" t="s">
        <v>501</v>
      </c>
      <c r="E1195" s="279">
        <v>0</v>
      </c>
      <c r="F1195" s="279">
        <v>0</v>
      </c>
      <c r="G1195" s="279">
        <v>0</v>
      </c>
      <c r="H1195" s="279">
        <v>0</v>
      </c>
      <c r="I1195" s="279">
        <v>0</v>
      </c>
      <c r="J1195" s="279">
        <v>0</v>
      </c>
      <c r="K1195" s="279">
        <v>0</v>
      </c>
      <c r="L1195" s="279">
        <v>0</v>
      </c>
      <c r="M1195" s="279">
        <v>0</v>
      </c>
      <c r="N1195" s="111"/>
      <c r="O1195" s="111"/>
      <c r="P1195" s="111"/>
      <c r="Q1195" s="111"/>
      <c r="R1195" s="111"/>
      <c r="S1195" s="111"/>
      <c r="T1195" s="111"/>
      <c r="U1195" s="111"/>
    </row>
    <row r="1196" spans="1:21" x14ac:dyDescent="0.3">
      <c r="A1196" s="278" t="s">
        <v>268</v>
      </c>
      <c r="B1196" s="333">
        <v>43100</v>
      </c>
      <c r="C1196" s="278" t="s">
        <v>129</v>
      </c>
      <c r="D1196" s="278" t="s">
        <v>502</v>
      </c>
      <c r="E1196" s="279">
        <v>0</v>
      </c>
      <c r="F1196" s="279">
        <v>0</v>
      </c>
      <c r="G1196" s="279">
        <v>0</v>
      </c>
      <c r="H1196" s="279">
        <v>0</v>
      </c>
      <c r="I1196" s="279">
        <v>0</v>
      </c>
      <c r="J1196" s="279">
        <v>0</v>
      </c>
      <c r="K1196" s="279">
        <v>0</v>
      </c>
      <c r="L1196" s="279">
        <v>0</v>
      </c>
      <c r="M1196" s="279">
        <v>0</v>
      </c>
      <c r="N1196" s="111"/>
      <c r="O1196" s="111"/>
      <c r="P1196" s="111"/>
      <c r="Q1196" s="111"/>
      <c r="R1196" s="111"/>
      <c r="S1196" s="111"/>
      <c r="T1196" s="111"/>
      <c r="U1196" s="111"/>
    </row>
    <row r="1197" spans="1:21" x14ac:dyDescent="0.3">
      <c r="A1197" s="278" t="s">
        <v>268</v>
      </c>
      <c r="B1197" s="333">
        <v>43100</v>
      </c>
      <c r="C1197" s="278" t="s">
        <v>130</v>
      </c>
      <c r="D1197" s="278" t="s">
        <v>503</v>
      </c>
      <c r="E1197" s="279">
        <v>0</v>
      </c>
      <c r="F1197" s="279">
        <v>0</v>
      </c>
      <c r="G1197" s="279">
        <v>0</v>
      </c>
      <c r="H1197" s="279">
        <v>0</v>
      </c>
      <c r="I1197" s="279">
        <v>0</v>
      </c>
      <c r="J1197" s="279">
        <v>0</v>
      </c>
      <c r="K1197" s="279">
        <v>0</v>
      </c>
      <c r="L1197" s="279">
        <v>0</v>
      </c>
      <c r="M1197" s="279">
        <v>0</v>
      </c>
      <c r="N1197" s="111"/>
      <c r="O1197" s="111"/>
      <c r="P1197" s="111"/>
      <c r="Q1197" s="111"/>
      <c r="R1197" s="111"/>
      <c r="S1197" s="111"/>
      <c r="T1197" s="111"/>
      <c r="U1197" s="111"/>
    </row>
    <row r="1198" spans="1:21" x14ac:dyDescent="0.3">
      <c r="A1198" s="278" t="s">
        <v>268</v>
      </c>
      <c r="B1198" s="333">
        <v>43100</v>
      </c>
      <c r="C1198" s="278" t="s">
        <v>131</v>
      </c>
      <c r="D1198" s="278" t="s">
        <v>504</v>
      </c>
      <c r="E1198" s="279">
        <v>0</v>
      </c>
      <c r="F1198" s="279">
        <v>0</v>
      </c>
      <c r="G1198" s="279">
        <v>0</v>
      </c>
      <c r="H1198" s="279">
        <v>0</v>
      </c>
      <c r="I1198" s="279">
        <v>0</v>
      </c>
      <c r="J1198" s="279">
        <v>0</v>
      </c>
      <c r="K1198" s="279">
        <v>0</v>
      </c>
      <c r="L1198" s="279">
        <v>0</v>
      </c>
      <c r="M1198" s="279">
        <v>0</v>
      </c>
      <c r="N1198" s="111"/>
      <c r="O1198" s="111"/>
      <c r="P1198" s="111"/>
      <c r="Q1198" s="111"/>
      <c r="R1198" s="111"/>
      <c r="S1198" s="111"/>
      <c r="T1198" s="111"/>
      <c r="U1198" s="111"/>
    </row>
    <row r="1199" spans="1:21" x14ac:dyDescent="0.3">
      <c r="A1199" s="278" t="s">
        <v>268</v>
      </c>
      <c r="B1199" s="333">
        <v>43100</v>
      </c>
      <c r="C1199" s="278" t="s">
        <v>132</v>
      </c>
      <c r="D1199" s="278" t="s">
        <v>102</v>
      </c>
      <c r="E1199" s="279">
        <v>0</v>
      </c>
      <c r="F1199" s="279">
        <v>0</v>
      </c>
      <c r="G1199" s="279">
        <v>0</v>
      </c>
      <c r="H1199" s="279">
        <v>0</v>
      </c>
      <c r="I1199" s="279">
        <v>0</v>
      </c>
      <c r="J1199" s="279">
        <v>0</v>
      </c>
      <c r="K1199" s="279">
        <v>0</v>
      </c>
      <c r="L1199" s="279">
        <v>0</v>
      </c>
      <c r="M1199" s="279">
        <v>0</v>
      </c>
      <c r="N1199" s="111"/>
      <c r="O1199" s="111"/>
      <c r="P1199" s="111"/>
      <c r="Q1199" s="111"/>
      <c r="R1199" s="111"/>
      <c r="S1199" s="111"/>
      <c r="T1199" s="111"/>
      <c r="U1199" s="111"/>
    </row>
    <row r="1200" spans="1:21" x14ac:dyDescent="0.3">
      <c r="A1200" s="278" t="s">
        <v>268</v>
      </c>
      <c r="B1200" s="333">
        <v>43100</v>
      </c>
      <c r="C1200" s="278" t="s">
        <v>133</v>
      </c>
      <c r="D1200" s="278" t="s">
        <v>103</v>
      </c>
      <c r="E1200" s="279"/>
      <c r="F1200" s="279"/>
      <c r="G1200" s="279"/>
      <c r="H1200" s="279"/>
      <c r="I1200" s="279"/>
      <c r="J1200" s="279"/>
      <c r="K1200" s="279"/>
      <c r="L1200" s="279"/>
      <c r="M1200" s="279">
        <v>0</v>
      </c>
      <c r="N1200" s="111"/>
      <c r="O1200" s="111"/>
      <c r="P1200" s="111"/>
      <c r="Q1200" s="111"/>
      <c r="R1200" s="111"/>
      <c r="S1200" s="111"/>
      <c r="T1200" s="111"/>
      <c r="U1200" s="111"/>
    </row>
    <row r="1201" spans="1:21" x14ac:dyDescent="0.3">
      <c r="A1201" s="278" t="s">
        <v>268</v>
      </c>
      <c r="B1201" s="333">
        <v>43100</v>
      </c>
      <c r="C1201" s="278" t="s">
        <v>134</v>
      </c>
      <c r="D1201" s="278" t="s">
        <v>105</v>
      </c>
      <c r="E1201" s="279"/>
      <c r="F1201" s="279"/>
      <c r="G1201" s="279"/>
      <c r="H1201" s="279"/>
      <c r="I1201" s="279"/>
      <c r="J1201" s="279"/>
      <c r="K1201" s="279"/>
      <c r="L1201" s="279"/>
      <c r="M1201" s="279">
        <v>0</v>
      </c>
      <c r="N1201" s="111"/>
      <c r="O1201" s="111"/>
      <c r="P1201" s="111"/>
      <c r="Q1201" s="111"/>
      <c r="R1201" s="111"/>
      <c r="S1201" s="111"/>
      <c r="T1201" s="111"/>
      <c r="U1201" s="111"/>
    </row>
    <row r="1202" spans="1:21" x14ac:dyDescent="0.3">
      <c r="A1202" s="278" t="s">
        <v>268</v>
      </c>
      <c r="B1202" s="333">
        <v>43465</v>
      </c>
      <c r="C1202" s="278" t="s">
        <v>120</v>
      </c>
      <c r="D1202" s="278" t="s">
        <v>493</v>
      </c>
      <c r="E1202" s="279">
        <v>0</v>
      </c>
      <c r="F1202" s="279">
        <v>0</v>
      </c>
      <c r="G1202" s="279">
        <v>0</v>
      </c>
      <c r="H1202" s="279">
        <v>0</v>
      </c>
      <c r="I1202" s="279">
        <v>0</v>
      </c>
      <c r="J1202" s="279">
        <v>0</v>
      </c>
      <c r="K1202" s="279">
        <v>0</v>
      </c>
      <c r="L1202" s="279">
        <v>0</v>
      </c>
      <c r="M1202" s="279">
        <v>0</v>
      </c>
      <c r="N1202" s="111"/>
      <c r="O1202" s="111"/>
      <c r="P1202" s="111"/>
      <c r="Q1202" s="111"/>
      <c r="R1202" s="111"/>
      <c r="S1202" s="111"/>
      <c r="T1202" s="111"/>
      <c r="U1202" s="111"/>
    </row>
    <row r="1203" spans="1:21" x14ac:dyDescent="0.3">
      <c r="A1203" s="278" t="s">
        <v>268</v>
      </c>
      <c r="B1203" s="333">
        <v>43465</v>
      </c>
      <c r="C1203" s="278" t="s">
        <v>121</v>
      </c>
      <c r="D1203" s="278" t="s">
        <v>494</v>
      </c>
      <c r="E1203" s="279">
        <v>0</v>
      </c>
      <c r="F1203" s="279">
        <v>0</v>
      </c>
      <c r="G1203" s="279">
        <v>0</v>
      </c>
      <c r="H1203" s="279">
        <v>0</v>
      </c>
      <c r="I1203" s="279">
        <v>0</v>
      </c>
      <c r="J1203" s="279">
        <v>0</v>
      </c>
      <c r="K1203" s="279">
        <v>0</v>
      </c>
      <c r="L1203" s="279">
        <v>0</v>
      </c>
      <c r="M1203" s="279">
        <v>0</v>
      </c>
      <c r="N1203" s="111"/>
      <c r="O1203" s="111"/>
      <c r="P1203" s="111"/>
      <c r="Q1203" s="111"/>
      <c r="R1203" s="111"/>
      <c r="S1203" s="111"/>
      <c r="T1203" s="111"/>
      <c r="U1203" s="111"/>
    </row>
    <row r="1204" spans="1:21" x14ac:dyDescent="0.3">
      <c r="A1204" s="278" t="s">
        <v>268</v>
      </c>
      <c r="B1204" s="333">
        <v>43465</v>
      </c>
      <c r="C1204" s="278" t="s">
        <v>122</v>
      </c>
      <c r="D1204" s="278" t="s">
        <v>495</v>
      </c>
      <c r="E1204" s="279">
        <v>0</v>
      </c>
      <c r="F1204" s="279">
        <v>0</v>
      </c>
      <c r="G1204" s="279">
        <v>0</v>
      </c>
      <c r="H1204" s="279">
        <v>0</v>
      </c>
      <c r="I1204" s="279">
        <v>0</v>
      </c>
      <c r="J1204" s="279">
        <v>0</v>
      </c>
      <c r="K1204" s="279">
        <v>0</v>
      </c>
      <c r="L1204" s="279">
        <v>0</v>
      </c>
      <c r="M1204" s="279">
        <v>0</v>
      </c>
      <c r="N1204" s="111"/>
      <c r="O1204" s="111"/>
      <c r="P1204" s="111"/>
      <c r="Q1204" s="111"/>
      <c r="R1204" s="111"/>
      <c r="S1204" s="111"/>
      <c r="T1204" s="111"/>
      <c r="U1204" s="111"/>
    </row>
    <row r="1205" spans="1:21" x14ac:dyDescent="0.3">
      <c r="A1205" s="278" t="s">
        <v>268</v>
      </c>
      <c r="B1205" s="333">
        <v>43465</v>
      </c>
      <c r="C1205" s="278" t="s">
        <v>123</v>
      </c>
      <c r="D1205" s="278" t="s">
        <v>496</v>
      </c>
      <c r="E1205" s="279">
        <v>0</v>
      </c>
      <c r="F1205" s="279">
        <v>0</v>
      </c>
      <c r="G1205" s="279">
        <v>0</v>
      </c>
      <c r="H1205" s="279">
        <v>0</v>
      </c>
      <c r="I1205" s="279">
        <v>0</v>
      </c>
      <c r="J1205" s="279">
        <v>0</v>
      </c>
      <c r="K1205" s="279">
        <v>0</v>
      </c>
      <c r="L1205" s="279">
        <v>0</v>
      </c>
      <c r="M1205" s="279">
        <v>0</v>
      </c>
      <c r="N1205" s="111"/>
      <c r="O1205" s="111"/>
      <c r="P1205" s="111"/>
      <c r="Q1205" s="111"/>
      <c r="R1205" s="111"/>
      <c r="S1205" s="111"/>
      <c r="T1205" s="111"/>
      <c r="U1205" s="111"/>
    </row>
    <row r="1206" spans="1:21" x14ac:dyDescent="0.3">
      <c r="A1206" s="278" t="s">
        <v>268</v>
      </c>
      <c r="B1206" s="333">
        <v>43465</v>
      </c>
      <c r="C1206" s="278" t="s">
        <v>124</v>
      </c>
      <c r="D1206" s="278" t="s">
        <v>497</v>
      </c>
      <c r="E1206" s="279">
        <v>0</v>
      </c>
      <c r="F1206" s="279">
        <v>0</v>
      </c>
      <c r="G1206" s="279">
        <v>0</v>
      </c>
      <c r="H1206" s="279">
        <v>0</v>
      </c>
      <c r="I1206" s="279">
        <v>0</v>
      </c>
      <c r="J1206" s="279">
        <v>0</v>
      </c>
      <c r="K1206" s="279">
        <v>0</v>
      </c>
      <c r="L1206" s="279">
        <v>0</v>
      </c>
      <c r="M1206" s="279">
        <v>0</v>
      </c>
      <c r="N1206" s="111"/>
      <c r="O1206" s="111"/>
      <c r="P1206" s="111"/>
      <c r="Q1206" s="111"/>
      <c r="R1206" s="111"/>
      <c r="S1206" s="111"/>
      <c r="T1206" s="111"/>
      <c r="U1206" s="111"/>
    </row>
    <row r="1207" spans="1:21" x14ac:dyDescent="0.3">
      <c r="A1207" s="278" t="s">
        <v>268</v>
      </c>
      <c r="B1207" s="333">
        <v>43465</v>
      </c>
      <c r="C1207" s="278" t="s">
        <v>125</v>
      </c>
      <c r="D1207" s="278" t="s">
        <v>498</v>
      </c>
      <c r="E1207" s="279">
        <v>0</v>
      </c>
      <c r="F1207" s="279">
        <v>0</v>
      </c>
      <c r="G1207" s="279">
        <v>0</v>
      </c>
      <c r="H1207" s="279">
        <v>0</v>
      </c>
      <c r="I1207" s="279">
        <v>0</v>
      </c>
      <c r="J1207" s="279">
        <v>0</v>
      </c>
      <c r="K1207" s="279">
        <v>0</v>
      </c>
      <c r="L1207" s="279">
        <v>0</v>
      </c>
      <c r="M1207" s="279">
        <v>0</v>
      </c>
      <c r="N1207" s="111"/>
      <c r="O1207" s="111"/>
      <c r="P1207" s="111"/>
      <c r="Q1207" s="111"/>
      <c r="R1207" s="111"/>
      <c r="S1207" s="111"/>
      <c r="T1207" s="111"/>
      <c r="U1207" s="111"/>
    </row>
    <row r="1208" spans="1:21" x14ac:dyDescent="0.3">
      <c r="A1208" s="278" t="s">
        <v>268</v>
      </c>
      <c r="B1208" s="333">
        <v>43465</v>
      </c>
      <c r="C1208" s="278" t="s">
        <v>126</v>
      </c>
      <c r="D1208" s="278" t="s">
        <v>499</v>
      </c>
      <c r="E1208" s="279">
        <v>0</v>
      </c>
      <c r="F1208" s="279">
        <v>0</v>
      </c>
      <c r="G1208" s="279">
        <v>0</v>
      </c>
      <c r="H1208" s="279">
        <v>0</v>
      </c>
      <c r="I1208" s="279">
        <v>0</v>
      </c>
      <c r="J1208" s="279">
        <v>0</v>
      </c>
      <c r="K1208" s="279">
        <v>0</v>
      </c>
      <c r="L1208" s="279">
        <v>0</v>
      </c>
      <c r="M1208" s="279">
        <v>0</v>
      </c>
      <c r="N1208" s="111"/>
      <c r="O1208" s="111"/>
      <c r="P1208" s="111"/>
      <c r="Q1208" s="111"/>
      <c r="R1208" s="111"/>
      <c r="S1208" s="111"/>
      <c r="T1208" s="111"/>
      <c r="U1208" s="111"/>
    </row>
    <row r="1209" spans="1:21" x14ac:dyDescent="0.3">
      <c r="A1209" s="278" t="s">
        <v>268</v>
      </c>
      <c r="B1209" s="333">
        <v>43465</v>
      </c>
      <c r="C1209" s="278" t="s">
        <v>127</v>
      </c>
      <c r="D1209" s="278" t="s">
        <v>500</v>
      </c>
      <c r="E1209" s="279">
        <v>0</v>
      </c>
      <c r="F1209" s="279">
        <v>0</v>
      </c>
      <c r="G1209" s="279">
        <v>0</v>
      </c>
      <c r="H1209" s="279">
        <v>0</v>
      </c>
      <c r="I1209" s="279">
        <v>0</v>
      </c>
      <c r="J1209" s="279">
        <v>0</v>
      </c>
      <c r="K1209" s="279">
        <v>0</v>
      </c>
      <c r="L1209" s="279">
        <v>0</v>
      </c>
      <c r="M1209" s="279">
        <v>0</v>
      </c>
      <c r="N1209" s="111"/>
      <c r="O1209" s="111"/>
      <c r="P1209" s="111"/>
      <c r="Q1209" s="111"/>
      <c r="R1209" s="111"/>
      <c r="S1209" s="111"/>
      <c r="T1209" s="111"/>
      <c r="U1209" s="111"/>
    </row>
    <row r="1210" spans="1:21" x14ac:dyDescent="0.3">
      <c r="A1210" s="278" t="s">
        <v>268</v>
      </c>
      <c r="B1210" s="333">
        <v>43465</v>
      </c>
      <c r="C1210" s="278" t="s">
        <v>128</v>
      </c>
      <c r="D1210" s="278" t="s">
        <v>501</v>
      </c>
      <c r="E1210" s="279">
        <v>0</v>
      </c>
      <c r="F1210" s="279">
        <v>0</v>
      </c>
      <c r="G1210" s="279">
        <v>0</v>
      </c>
      <c r="H1210" s="279">
        <v>0</v>
      </c>
      <c r="I1210" s="279">
        <v>0</v>
      </c>
      <c r="J1210" s="279">
        <v>0</v>
      </c>
      <c r="K1210" s="279">
        <v>0</v>
      </c>
      <c r="L1210" s="279">
        <v>0</v>
      </c>
      <c r="M1210" s="279">
        <v>0</v>
      </c>
      <c r="N1210" s="111"/>
      <c r="O1210" s="111"/>
      <c r="P1210" s="111"/>
      <c r="Q1210" s="111"/>
      <c r="R1210" s="111"/>
      <c r="S1210" s="111"/>
      <c r="T1210" s="111"/>
      <c r="U1210" s="111"/>
    </row>
    <row r="1211" spans="1:21" x14ac:dyDescent="0.3">
      <c r="A1211" s="278" t="s">
        <v>268</v>
      </c>
      <c r="B1211" s="333">
        <v>43465</v>
      </c>
      <c r="C1211" s="278" t="s">
        <v>129</v>
      </c>
      <c r="D1211" s="278" t="s">
        <v>502</v>
      </c>
      <c r="E1211" s="279">
        <v>0</v>
      </c>
      <c r="F1211" s="279">
        <v>0</v>
      </c>
      <c r="G1211" s="279">
        <v>0</v>
      </c>
      <c r="H1211" s="279">
        <v>0</v>
      </c>
      <c r="I1211" s="279">
        <v>0</v>
      </c>
      <c r="J1211" s="279">
        <v>0</v>
      </c>
      <c r="K1211" s="279">
        <v>0</v>
      </c>
      <c r="L1211" s="279">
        <v>0</v>
      </c>
      <c r="M1211" s="279">
        <v>0</v>
      </c>
      <c r="N1211" s="111"/>
      <c r="O1211" s="111"/>
      <c r="P1211" s="111"/>
      <c r="Q1211" s="111"/>
      <c r="R1211" s="111"/>
      <c r="S1211" s="111"/>
      <c r="T1211" s="111"/>
      <c r="U1211" s="111"/>
    </row>
    <row r="1212" spans="1:21" x14ac:dyDescent="0.3">
      <c r="A1212" s="278" t="s">
        <v>268</v>
      </c>
      <c r="B1212" s="333">
        <v>43465</v>
      </c>
      <c r="C1212" s="278" t="s">
        <v>130</v>
      </c>
      <c r="D1212" s="278" t="s">
        <v>503</v>
      </c>
      <c r="E1212" s="279">
        <v>0</v>
      </c>
      <c r="F1212" s="279">
        <v>0</v>
      </c>
      <c r="G1212" s="279">
        <v>0</v>
      </c>
      <c r="H1212" s="279">
        <v>0</v>
      </c>
      <c r="I1212" s="279">
        <v>0</v>
      </c>
      <c r="J1212" s="279">
        <v>0</v>
      </c>
      <c r="K1212" s="279">
        <v>0</v>
      </c>
      <c r="L1212" s="279">
        <v>0</v>
      </c>
      <c r="M1212" s="279">
        <v>0</v>
      </c>
      <c r="N1212" s="111"/>
      <c r="O1212" s="111"/>
      <c r="P1212" s="111"/>
      <c r="Q1212" s="111"/>
      <c r="R1212" s="111"/>
      <c r="S1212" s="111"/>
      <c r="T1212" s="111"/>
      <c r="U1212" s="111"/>
    </row>
    <row r="1213" spans="1:21" x14ac:dyDescent="0.3">
      <c r="A1213" s="278" t="s">
        <v>268</v>
      </c>
      <c r="B1213" s="333">
        <v>43465</v>
      </c>
      <c r="C1213" s="278" t="s">
        <v>131</v>
      </c>
      <c r="D1213" s="278" t="s">
        <v>504</v>
      </c>
      <c r="E1213" s="279">
        <v>0</v>
      </c>
      <c r="F1213" s="279">
        <v>0</v>
      </c>
      <c r="G1213" s="279">
        <v>0</v>
      </c>
      <c r="H1213" s="279">
        <v>0</v>
      </c>
      <c r="I1213" s="279">
        <v>0</v>
      </c>
      <c r="J1213" s="279">
        <v>0</v>
      </c>
      <c r="K1213" s="279">
        <v>0</v>
      </c>
      <c r="L1213" s="279">
        <v>0</v>
      </c>
      <c r="M1213" s="279">
        <v>0</v>
      </c>
      <c r="N1213" s="111"/>
      <c r="O1213" s="111"/>
      <c r="P1213" s="111"/>
      <c r="Q1213" s="111"/>
      <c r="R1213" s="111"/>
      <c r="S1213" s="111"/>
      <c r="T1213" s="111"/>
      <c r="U1213" s="111"/>
    </row>
    <row r="1214" spans="1:21" x14ac:dyDescent="0.3">
      <c r="A1214" s="278" t="s">
        <v>268</v>
      </c>
      <c r="B1214" s="333">
        <v>43465</v>
      </c>
      <c r="C1214" s="278" t="s">
        <v>132</v>
      </c>
      <c r="D1214" s="278" t="s">
        <v>102</v>
      </c>
      <c r="E1214" s="279">
        <v>0</v>
      </c>
      <c r="F1214" s="279">
        <v>0</v>
      </c>
      <c r="G1214" s="279">
        <v>0</v>
      </c>
      <c r="H1214" s="279">
        <v>0</v>
      </c>
      <c r="I1214" s="279">
        <v>0</v>
      </c>
      <c r="J1214" s="279">
        <v>0</v>
      </c>
      <c r="K1214" s="279">
        <v>0</v>
      </c>
      <c r="L1214" s="279">
        <v>0</v>
      </c>
      <c r="M1214" s="279">
        <v>0</v>
      </c>
      <c r="N1214" s="111"/>
      <c r="O1214" s="111"/>
      <c r="P1214" s="111"/>
      <c r="Q1214" s="111"/>
      <c r="R1214" s="111"/>
      <c r="S1214" s="111"/>
      <c r="T1214" s="111"/>
      <c r="U1214" s="111"/>
    </row>
    <row r="1215" spans="1:21" x14ac:dyDescent="0.3">
      <c r="A1215" s="278" t="s">
        <v>268</v>
      </c>
      <c r="B1215" s="333">
        <v>43465</v>
      </c>
      <c r="C1215" s="278" t="s">
        <v>133</v>
      </c>
      <c r="D1215" s="278" t="s">
        <v>103</v>
      </c>
      <c r="E1215" s="279"/>
      <c r="F1215" s="279"/>
      <c r="G1215" s="279"/>
      <c r="H1215" s="279"/>
      <c r="I1215" s="279"/>
      <c r="J1215" s="279"/>
      <c r="K1215" s="279"/>
      <c r="L1215" s="279"/>
      <c r="M1215" s="279">
        <v>0</v>
      </c>
      <c r="N1215" s="111"/>
      <c r="O1215" s="111"/>
      <c r="P1215" s="111"/>
      <c r="Q1215" s="111"/>
      <c r="R1215" s="111"/>
      <c r="S1215" s="111"/>
      <c r="T1215" s="111"/>
      <c r="U1215" s="111"/>
    </row>
    <row r="1216" spans="1:21" x14ac:dyDescent="0.3">
      <c r="A1216" s="278" t="s">
        <v>268</v>
      </c>
      <c r="B1216" s="333">
        <v>43465</v>
      </c>
      <c r="C1216" s="278" t="s">
        <v>134</v>
      </c>
      <c r="D1216" s="278" t="s">
        <v>105</v>
      </c>
      <c r="E1216" s="279"/>
      <c r="F1216" s="279"/>
      <c r="G1216" s="279"/>
      <c r="H1216" s="279"/>
      <c r="I1216" s="279"/>
      <c r="J1216" s="279"/>
      <c r="K1216" s="279"/>
      <c r="L1216" s="279"/>
      <c r="M1216" s="279">
        <v>0</v>
      </c>
      <c r="N1216" s="111"/>
      <c r="O1216" s="111"/>
      <c r="P1216" s="111"/>
      <c r="Q1216" s="111"/>
      <c r="R1216" s="111"/>
      <c r="S1216" s="111"/>
      <c r="T1216" s="111"/>
      <c r="U1216" s="111"/>
    </row>
    <row r="1217" spans="1:21" x14ac:dyDescent="0.3">
      <c r="A1217" s="278" t="s">
        <v>172</v>
      </c>
      <c r="B1217" s="333">
        <v>42735</v>
      </c>
      <c r="C1217" s="278" t="s">
        <v>120</v>
      </c>
      <c r="D1217" s="278" t="s">
        <v>493</v>
      </c>
      <c r="E1217" s="279"/>
      <c r="F1217" s="279">
        <v>20459168</v>
      </c>
      <c r="G1217" s="279">
        <v>34736339.259999998</v>
      </c>
      <c r="H1217" s="279">
        <v>47755139.840000004</v>
      </c>
      <c r="I1217" s="279"/>
      <c r="J1217" s="279"/>
      <c r="K1217" s="279"/>
      <c r="L1217" s="279">
        <v>865087</v>
      </c>
      <c r="M1217" s="279">
        <v>103815734.09999999</v>
      </c>
      <c r="N1217" s="111"/>
      <c r="O1217" s="111"/>
      <c r="P1217" s="111"/>
      <c r="Q1217" s="111"/>
      <c r="R1217" s="111"/>
      <c r="S1217" s="111"/>
      <c r="T1217" s="111"/>
      <c r="U1217" s="111"/>
    </row>
    <row r="1218" spans="1:21" x14ac:dyDescent="0.3">
      <c r="A1218" s="278" t="s">
        <v>172</v>
      </c>
      <c r="B1218" s="333">
        <v>42735</v>
      </c>
      <c r="C1218" s="278" t="s">
        <v>121</v>
      </c>
      <c r="D1218" s="278" t="s">
        <v>494</v>
      </c>
      <c r="E1218" s="279"/>
      <c r="F1218" s="279">
        <v>9676687.6300000008</v>
      </c>
      <c r="G1218" s="279">
        <v>18643051.59</v>
      </c>
      <c r="H1218" s="279">
        <v>25067141.66</v>
      </c>
      <c r="I1218" s="279"/>
      <c r="J1218" s="279"/>
      <c r="K1218" s="279"/>
      <c r="L1218" s="279">
        <v>865889.9</v>
      </c>
      <c r="M1218" s="279">
        <v>54252770.780000001</v>
      </c>
      <c r="N1218" s="111"/>
      <c r="O1218" s="111"/>
      <c r="P1218" s="111"/>
      <c r="Q1218" s="111"/>
      <c r="R1218" s="111"/>
      <c r="S1218" s="111"/>
      <c r="T1218" s="111"/>
      <c r="U1218" s="111"/>
    </row>
    <row r="1219" spans="1:21" x14ac:dyDescent="0.3">
      <c r="A1219" s="278" t="s">
        <v>172</v>
      </c>
      <c r="B1219" s="333">
        <v>42735</v>
      </c>
      <c r="C1219" s="278" t="s">
        <v>122</v>
      </c>
      <c r="D1219" s="278" t="s">
        <v>495</v>
      </c>
      <c r="E1219" s="279"/>
      <c r="F1219" s="279">
        <v>10782480.369999999</v>
      </c>
      <c r="G1219" s="279">
        <v>16093287.67</v>
      </c>
      <c r="H1219" s="279">
        <v>22687998.18</v>
      </c>
      <c r="I1219" s="279"/>
      <c r="J1219" s="279"/>
      <c r="K1219" s="279"/>
      <c r="L1219" s="279">
        <v>-802.9</v>
      </c>
      <c r="M1219" s="279">
        <v>49562963.32</v>
      </c>
      <c r="N1219" s="111"/>
      <c r="O1219" s="111"/>
      <c r="P1219" s="111"/>
      <c r="Q1219" s="111"/>
      <c r="R1219" s="111"/>
      <c r="S1219" s="111"/>
      <c r="T1219" s="111"/>
      <c r="U1219" s="111"/>
    </row>
    <row r="1220" spans="1:21" x14ac:dyDescent="0.3">
      <c r="A1220" s="278" t="s">
        <v>172</v>
      </c>
      <c r="B1220" s="333">
        <v>42735</v>
      </c>
      <c r="C1220" s="278" t="s">
        <v>123</v>
      </c>
      <c r="D1220" s="278" t="s">
        <v>496</v>
      </c>
      <c r="E1220" s="279"/>
      <c r="F1220" s="279">
        <v>20459168</v>
      </c>
      <c r="G1220" s="279">
        <v>34736339.259999998</v>
      </c>
      <c r="H1220" s="279">
        <v>47755139.840000004</v>
      </c>
      <c r="I1220" s="279"/>
      <c r="J1220" s="279"/>
      <c r="K1220" s="279"/>
      <c r="L1220" s="279">
        <v>865087</v>
      </c>
      <c r="M1220" s="279">
        <v>103815734.09999999</v>
      </c>
      <c r="N1220" s="111"/>
      <c r="O1220" s="111"/>
      <c r="P1220" s="111"/>
      <c r="Q1220" s="111"/>
      <c r="R1220" s="111"/>
      <c r="S1220" s="111"/>
      <c r="T1220" s="111"/>
      <c r="U1220" s="111"/>
    </row>
    <row r="1221" spans="1:21" x14ac:dyDescent="0.3">
      <c r="A1221" s="278" t="s">
        <v>172</v>
      </c>
      <c r="B1221" s="333">
        <v>42735</v>
      </c>
      <c r="C1221" s="278" t="s">
        <v>124</v>
      </c>
      <c r="D1221" s="278" t="s">
        <v>497</v>
      </c>
      <c r="E1221" s="279"/>
      <c r="F1221" s="279">
        <v>9676687.6300000008</v>
      </c>
      <c r="G1221" s="279">
        <v>18643051.59</v>
      </c>
      <c r="H1221" s="279">
        <v>25067141.66</v>
      </c>
      <c r="I1221" s="279"/>
      <c r="J1221" s="279"/>
      <c r="K1221" s="279"/>
      <c r="L1221" s="279">
        <v>865889.9</v>
      </c>
      <c r="M1221" s="279">
        <v>54252770.780000001</v>
      </c>
      <c r="N1221" s="111"/>
      <c r="O1221" s="111"/>
      <c r="P1221" s="111"/>
      <c r="Q1221" s="111"/>
      <c r="R1221" s="111"/>
      <c r="S1221" s="111"/>
      <c r="T1221" s="111"/>
      <c r="U1221" s="111"/>
    </row>
    <row r="1222" spans="1:21" x14ac:dyDescent="0.3">
      <c r="A1222" s="278" t="s">
        <v>172</v>
      </c>
      <c r="B1222" s="333">
        <v>42735</v>
      </c>
      <c r="C1222" s="278" t="s">
        <v>125</v>
      </c>
      <c r="D1222" s="278" t="s">
        <v>498</v>
      </c>
      <c r="E1222" s="279"/>
      <c r="F1222" s="279">
        <v>10782480.369999999</v>
      </c>
      <c r="G1222" s="279">
        <v>16093287.67</v>
      </c>
      <c r="H1222" s="279">
        <v>22687998.18</v>
      </c>
      <c r="I1222" s="279"/>
      <c r="J1222" s="279"/>
      <c r="K1222" s="279"/>
      <c r="L1222" s="279">
        <v>-802.9</v>
      </c>
      <c r="M1222" s="279">
        <v>49562963.32</v>
      </c>
      <c r="N1222" s="111"/>
      <c r="O1222" s="111"/>
      <c r="P1222" s="111"/>
      <c r="Q1222" s="111"/>
      <c r="R1222" s="111"/>
      <c r="S1222" s="111"/>
      <c r="T1222" s="111"/>
      <c r="U1222" s="111"/>
    </row>
    <row r="1223" spans="1:21" x14ac:dyDescent="0.3">
      <c r="A1223" s="278" t="s">
        <v>172</v>
      </c>
      <c r="B1223" s="333">
        <v>42735</v>
      </c>
      <c r="C1223" s="278" t="s">
        <v>126</v>
      </c>
      <c r="D1223" s="278" t="s">
        <v>499</v>
      </c>
      <c r="E1223" s="279"/>
      <c r="F1223" s="279">
        <v>65566290.159999996</v>
      </c>
      <c r="G1223" s="279">
        <v>48103725.590000004</v>
      </c>
      <c r="H1223" s="279">
        <v>69247814.090000004</v>
      </c>
      <c r="I1223" s="279"/>
      <c r="J1223" s="279"/>
      <c r="K1223" s="279"/>
      <c r="L1223" s="279">
        <v>10171493</v>
      </c>
      <c r="M1223" s="279">
        <v>193089322.84</v>
      </c>
      <c r="N1223" s="111"/>
      <c r="O1223" s="111"/>
      <c r="P1223" s="111"/>
      <c r="Q1223" s="111"/>
      <c r="R1223" s="111"/>
      <c r="S1223" s="111"/>
      <c r="T1223" s="111"/>
      <c r="U1223" s="111"/>
    </row>
    <row r="1224" spans="1:21" x14ac:dyDescent="0.3">
      <c r="A1224" s="278" t="s">
        <v>172</v>
      </c>
      <c r="B1224" s="333">
        <v>42735</v>
      </c>
      <c r="C1224" s="278" t="s">
        <v>127</v>
      </c>
      <c r="D1224" s="278" t="s">
        <v>500</v>
      </c>
      <c r="E1224" s="279"/>
      <c r="F1224" s="279">
        <v>39277862.93</v>
      </c>
      <c r="G1224" s="279">
        <v>28488605.850000001</v>
      </c>
      <c r="H1224" s="279">
        <v>42447532.030000001</v>
      </c>
      <c r="I1224" s="279"/>
      <c r="J1224" s="279"/>
      <c r="K1224" s="279"/>
      <c r="L1224" s="279">
        <v>10092757</v>
      </c>
      <c r="M1224" s="279">
        <v>120306757.81</v>
      </c>
      <c r="N1224" s="111"/>
      <c r="O1224" s="111"/>
      <c r="P1224" s="111"/>
      <c r="Q1224" s="111"/>
      <c r="R1224" s="111"/>
      <c r="S1224" s="111"/>
      <c r="T1224" s="111"/>
      <c r="U1224" s="111"/>
    </row>
    <row r="1225" spans="1:21" x14ac:dyDescent="0.3">
      <c r="A1225" s="278" t="s">
        <v>172</v>
      </c>
      <c r="B1225" s="333">
        <v>42735</v>
      </c>
      <c r="C1225" s="278" t="s">
        <v>128</v>
      </c>
      <c r="D1225" s="278" t="s">
        <v>501</v>
      </c>
      <c r="E1225" s="279"/>
      <c r="F1225" s="279">
        <v>26288427.23</v>
      </c>
      <c r="G1225" s="279">
        <v>19615119.739999998</v>
      </c>
      <c r="H1225" s="279">
        <v>26800282.059999999</v>
      </c>
      <c r="I1225" s="279"/>
      <c r="J1225" s="279"/>
      <c r="K1225" s="279"/>
      <c r="L1225" s="279">
        <v>78736</v>
      </c>
      <c r="M1225" s="279">
        <v>72782565.030000001</v>
      </c>
      <c r="N1225" s="111"/>
      <c r="O1225" s="111"/>
      <c r="P1225" s="111"/>
      <c r="Q1225" s="111"/>
      <c r="R1225" s="111"/>
      <c r="S1225" s="111"/>
      <c r="T1225" s="111"/>
      <c r="U1225" s="111"/>
    </row>
    <row r="1226" spans="1:21" x14ac:dyDescent="0.3">
      <c r="A1226" s="278" t="s">
        <v>172</v>
      </c>
      <c r="B1226" s="333">
        <v>42735</v>
      </c>
      <c r="C1226" s="278" t="s">
        <v>129</v>
      </c>
      <c r="D1226" s="278" t="s">
        <v>502</v>
      </c>
      <c r="E1226" s="279"/>
      <c r="F1226" s="279">
        <v>10834490.9</v>
      </c>
      <c r="G1226" s="279">
        <v>-2334235.4</v>
      </c>
      <c r="H1226" s="279">
        <v>-5229453.9800000004</v>
      </c>
      <c r="I1226" s="279"/>
      <c r="J1226" s="279"/>
      <c r="K1226" s="279"/>
      <c r="L1226" s="279">
        <v>-7434937</v>
      </c>
      <c r="M1226" s="279">
        <v>-4164135.48</v>
      </c>
      <c r="N1226" s="111"/>
      <c r="O1226" s="111"/>
      <c r="P1226" s="111"/>
      <c r="Q1226" s="111"/>
      <c r="R1226" s="111"/>
      <c r="S1226" s="111"/>
      <c r="T1226" s="111"/>
      <c r="U1226" s="111"/>
    </row>
    <row r="1227" spans="1:21" x14ac:dyDescent="0.3">
      <c r="A1227" s="278" t="s">
        <v>172</v>
      </c>
      <c r="B1227" s="333">
        <v>42735</v>
      </c>
      <c r="C1227" s="278" t="s">
        <v>130</v>
      </c>
      <c r="D1227" s="278" t="s">
        <v>503</v>
      </c>
      <c r="E1227" s="279"/>
      <c r="F1227" s="279">
        <v>3171040.0410000002</v>
      </c>
      <c r="G1227" s="279">
        <v>-2085376.28</v>
      </c>
      <c r="H1227" s="279">
        <v>-4877942.2699999996</v>
      </c>
      <c r="I1227" s="279"/>
      <c r="J1227" s="279"/>
      <c r="K1227" s="279"/>
      <c r="L1227" s="279">
        <v>-7419045.2000000002</v>
      </c>
      <c r="M1227" s="279">
        <v>-11211323.710000001</v>
      </c>
      <c r="N1227" s="111"/>
      <c r="O1227" s="111"/>
      <c r="P1227" s="111"/>
      <c r="Q1227" s="111"/>
      <c r="R1227" s="111"/>
      <c r="S1227" s="111"/>
      <c r="T1227" s="111"/>
      <c r="U1227" s="111"/>
    </row>
    <row r="1228" spans="1:21" x14ac:dyDescent="0.3">
      <c r="A1228" s="278" t="s">
        <v>172</v>
      </c>
      <c r="B1228" s="333">
        <v>42735</v>
      </c>
      <c r="C1228" s="278" t="s">
        <v>131</v>
      </c>
      <c r="D1228" s="278" t="s">
        <v>504</v>
      </c>
      <c r="E1228" s="279"/>
      <c r="F1228" s="279">
        <v>7663450.8590000002</v>
      </c>
      <c r="G1228" s="279">
        <v>-248859.12</v>
      </c>
      <c r="H1228" s="279">
        <v>-351511.71</v>
      </c>
      <c r="I1228" s="279"/>
      <c r="J1228" s="279"/>
      <c r="K1228" s="279"/>
      <c r="L1228" s="279">
        <v>-15891.8</v>
      </c>
      <c r="M1228" s="279">
        <v>7047188.2290000003</v>
      </c>
      <c r="N1228" s="111"/>
      <c r="O1228" s="111"/>
      <c r="P1228" s="111"/>
      <c r="Q1228" s="111"/>
      <c r="R1228" s="111"/>
      <c r="S1228" s="111"/>
      <c r="T1228" s="111"/>
      <c r="U1228" s="111"/>
    </row>
    <row r="1229" spans="1:21" x14ac:dyDescent="0.3">
      <c r="A1229" s="278" t="s">
        <v>172</v>
      </c>
      <c r="B1229" s="333">
        <v>42735</v>
      </c>
      <c r="C1229" s="278" t="s">
        <v>132</v>
      </c>
      <c r="D1229" s="278" t="s">
        <v>102</v>
      </c>
      <c r="E1229" s="279"/>
      <c r="F1229" s="279">
        <v>1379468.4406000001</v>
      </c>
      <c r="G1229" s="279">
        <v>12188743.09</v>
      </c>
      <c r="H1229" s="279">
        <v>10236019.028000001</v>
      </c>
      <c r="I1229" s="279"/>
      <c r="J1229" s="279"/>
      <c r="K1229" s="279"/>
      <c r="L1229" s="279">
        <v>-400288.95</v>
      </c>
      <c r="M1229" s="279">
        <v>23403941.607999999</v>
      </c>
      <c r="N1229" s="111"/>
      <c r="O1229" s="111"/>
      <c r="P1229" s="111"/>
      <c r="Q1229" s="111"/>
      <c r="R1229" s="111"/>
      <c r="S1229" s="111"/>
      <c r="T1229" s="111"/>
      <c r="U1229" s="111"/>
    </row>
    <row r="1230" spans="1:21" x14ac:dyDescent="0.3">
      <c r="A1230" s="278" t="s">
        <v>172</v>
      </c>
      <c r="B1230" s="333">
        <v>42735</v>
      </c>
      <c r="C1230" s="278" t="s">
        <v>133</v>
      </c>
      <c r="D1230" s="278" t="s">
        <v>103</v>
      </c>
      <c r="E1230" s="279"/>
      <c r="F1230" s="279"/>
      <c r="G1230" s="279"/>
      <c r="H1230" s="279"/>
      <c r="I1230" s="279"/>
      <c r="J1230" s="279"/>
      <c r="K1230" s="279"/>
      <c r="L1230" s="279"/>
      <c r="M1230" s="279"/>
      <c r="N1230" s="111"/>
      <c r="O1230" s="111"/>
      <c r="P1230" s="111"/>
      <c r="Q1230" s="111"/>
      <c r="R1230" s="111"/>
      <c r="S1230" s="111"/>
      <c r="T1230" s="111"/>
      <c r="U1230" s="111"/>
    </row>
    <row r="1231" spans="1:21" x14ac:dyDescent="0.3">
      <c r="A1231" s="278" t="s">
        <v>172</v>
      </c>
      <c r="B1231" s="333">
        <v>42735</v>
      </c>
      <c r="C1231" s="278" t="s">
        <v>134</v>
      </c>
      <c r="D1231" s="278" t="s">
        <v>105</v>
      </c>
      <c r="E1231" s="279"/>
      <c r="F1231" s="279"/>
      <c r="G1231" s="279"/>
      <c r="H1231" s="279"/>
      <c r="I1231" s="279"/>
      <c r="J1231" s="279"/>
      <c r="K1231" s="279"/>
      <c r="L1231" s="279"/>
      <c r="M1231" s="279">
        <v>23403941.607999999</v>
      </c>
      <c r="N1231" s="111"/>
      <c r="O1231" s="111"/>
      <c r="P1231" s="111"/>
      <c r="Q1231" s="111"/>
      <c r="R1231" s="111"/>
      <c r="S1231" s="111"/>
      <c r="T1231" s="111"/>
      <c r="U1231" s="111"/>
    </row>
    <row r="1232" spans="1:21" x14ac:dyDescent="0.3">
      <c r="A1232" s="278" t="s">
        <v>172</v>
      </c>
      <c r="B1232" s="333">
        <v>43100</v>
      </c>
      <c r="C1232" s="278" t="s">
        <v>120</v>
      </c>
      <c r="D1232" s="278" t="s">
        <v>493</v>
      </c>
      <c r="E1232" s="279"/>
      <c r="F1232" s="279">
        <v>12818440.789999999</v>
      </c>
      <c r="G1232" s="279">
        <v>35460161.450000003</v>
      </c>
      <c r="H1232" s="279">
        <v>46890921.060000002</v>
      </c>
      <c r="I1232" s="279"/>
      <c r="J1232" s="279"/>
      <c r="K1232" s="279"/>
      <c r="L1232" s="279">
        <v>853148</v>
      </c>
      <c r="M1232" s="279">
        <v>96022671.299999997</v>
      </c>
      <c r="N1232" s="111"/>
      <c r="O1232" s="111"/>
      <c r="P1232" s="111"/>
      <c r="Q1232" s="111"/>
      <c r="R1232" s="111"/>
      <c r="S1232" s="111"/>
      <c r="T1232" s="111"/>
      <c r="U1232" s="111"/>
    </row>
    <row r="1233" spans="1:21" x14ac:dyDescent="0.3">
      <c r="A1233" s="278" t="s">
        <v>172</v>
      </c>
      <c r="B1233" s="333">
        <v>43100</v>
      </c>
      <c r="C1233" s="278" t="s">
        <v>121</v>
      </c>
      <c r="D1233" s="278" t="s">
        <v>494</v>
      </c>
      <c r="E1233" s="279"/>
      <c r="F1233" s="279">
        <v>5244274.01</v>
      </c>
      <c r="G1233" s="279">
        <v>19274076.859999999</v>
      </c>
      <c r="H1233" s="279">
        <v>24680781.640000001</v>
      </c>
      <c r="I1233" s="279"/>
      <c r="J1233" s="279"/>
      <c r="K1233" s="279"/>
      <c r="L1233" s="279">
        <v>853950.69</v>
      </c>
      <c r="M1233" s="279">
        <v>50053083.200000003</v>
      </c>
      <c r="N1233" s="111"/>
      <c r="O1233" s="111"/>
      <c r="P1233" s="111"/>
      <c r="Q1233" s="111"/>
      <c r="R1233" s="111"/>
      <c r="S1233" s="111"/>
      <c r="T1233" s="111"/>
      <c r="U1233" s="111"/>
    </row>
    <row r="1234" spans="1:21" x14ac:dyDescent="0.3">
      <c r="A1234" s="278" t="s">
        <v>172</v>
      </c>
      <c r="B1234" s="333">
        <v>43100</v>
      </c>
      <c r="C1234" s="278" t="s">
        <v>122</v>
      </c>
      <c r="D1234" s="278" t="s">
        <v>495</v>
      </c>
      <c r="E1234" s="279"/>
      <c r="F1234" s="279">
        <v>7574166.7800000003</v>
      </c>
      <c r="G1234" s="279">
        <v>16186084.59</v>
      </c>
      <c r="H1234" s="279">
        <v>22210139.420000002</v>
      </c>
      <c r="I1234" s="279"/>
      <c r="J1234" s="279"/>
      <c r="K1234" s="279"/>
      <c r="L1234" s="279">
        <v>-802.69</v>
      </c>
      <c r="M1234" s="279">
        <v>45969588.100000001</v>
      </c>
      <c r="N1234" s="111"/>
      <c r="O1234" s="111"/>
      <c r="P1234" s="111"/>
      <c r="Q1234" s="111"/>
      <c r="R1234" s="111"/>
      <c r="S1234" s="111"/>
      <c r="T1234" s="111"/>
      <c r="U1234" s="111"/>
    </row>
    <row r="1235" spans="1:21" x14ac:dyDescent="0.3">
      <c r="A1235" s="278" t="s">
        <v>172</v>
      </c>
      <c r="B1235" s="333">
        <v>43100</v>
      </c>
      <c r="C1235" s="278" t="s">
        <v>123</v>
      </c>
      <c r="D1235" s="278" t="s">
        <v>496</v>
      </c>
      <c r="E1235" s="279"/>
      <c r="F1235" s="279">
        <v>12818440.789999999</v>
      </c>
      <c r="G1235" s="279">
        <v>35460161.450000003</v>
      </c>
      <c r="H1235" s="279">
        <v>46890921.060000002</v>
      </c>
      <c r="I1235" s="279">
        <v>0</v>
      </c>
      <c r="J1235" s="279">
        <v>0</v>
      </c>
      <c r="K1235" s="279">
        <v>0</v>
      </c>
      <c r="L1235" s="279">
        <v>853148</v>
      </c>
      <c r="M1235" s="279">
        <v>96022671.299999997</v>
      </c>
      <c r="N1235" s="111"/>
      <c r="O1235" s="111"/>
      <c r="P1235" s="111"/>
      <c r="Q1235" s="111"/>
      <c r="R1235" s="111"/>
      <c r="S1235" s="111"/>
      <c r="T1235" s="111"/>
      <c r="U1235" s="111"/>
    </row>
    <row r="1236" spans="1:21" x14ac:dyDescent="0.3">
      <c r="A1236" s="278" t="s">
        <v>172</v>
      </c>
      <c r="B1236" s="333">
        <v>43100</v>
      </c>
      <c r="C1236" s="278" t="s">
        <v>124</v>
      </c>
      <c r="D1236" s="278" t="s">
        <v>497</v>
      </c>
      <c r="E1236" s="279"/>
      <c r="F1236" s="279">
        <v>5244274.01</v>
      </c>
      <c r="G1236" s="279">
        <v>19274076.859999999</v>
      </c>
      <c r="H1236" s="279">
        <v>24680781.640000001</v>
      </c>
      <c r="I1236" s="279">
        <v>0</v>
      </c>
      <c r="J1236" s="279">
        <v>0</v>
      </c>
      <c r="K1236" s="279">
        <v>0</v>
      </c>
      <c r="L1236" s="279">
        <v>853950.69</v>
      </c>
      <c r="M1236" s="279">
        <v>50053083.200000003</v>
      </c>
      <c r="N1236" s="111"/>
      <c r="O1236" s="111"/>
      <c r="P1236" s="111"/>
      <c r="Q1236" s="111"/>
      <c r="R1236" s="111"/>
      <c r="S1236" s="111"/>
      <c r="T1236" s="111"/>
      <c r="U1236" s="111"/>
    </row>
    <row r="1237" spans="1:21" x14ac:dyDescent="0.3">
      <c r="A1237" s="278" t="s">
        <v>172</v>
      </c>
      <c r="B1237" s="333">
        <v>43100</v>
      </c>
      <c r="C1237" s="278" t="s">
        <v>125</v>
      </c>
      <c r="D1237" s="278" t="s">
        <v>498</v>
      </c>
      <c r="E1237" s="279"/>
      <c r="F1237" s="279">
        <v>7574166.7800000003</v>
      </c>
      <c r="G1237" s="279">
        <v>16186084.59</v>
      </c>
      <c r="H1237" s="279">
        <v>22210139.420000002</v>
      </c>
      <c r="I1237" s="279"/>
      <c r="J1237" s="279"/>
      <c r="K1237" s="279"/>
      <c r="L1237" s="279">
        <v>-802.69</v>
      </c>
      <c r="M1237" s="279">
        <v>45969588.100000001</v>
      </c>
      <c r="N1237" s="111"/>
      <c r="O1237" s="111"/>
      <c r="P1237" s="111"/>
      <c r="Q1237" s="111"/>
      <c r="R1237" s="111"/>
      <c r="S1237" s="111"/>
      <c r="T1237" s="111"/>
      <c r="U1237" s="111"/>
    </row>
    <row r="1238" spans="1:21" x14ac:dyDescent="0.3">
      <c r="A1238" s="278" t="s">
        <v>172</v>
      </c>
      <c r="B1238" s="333">
        <v>43100</v>
      </c>
      <c r="C1238" s="278" t="s">
        <v>126</v>
      </c>
      <c r="D1238" s="278" t="s">
        <v>499</v>
      </c>
      <c r="E1238" s="279"/>
      <c r="F1238" s="279">
        <v>62979318.880000003</v>
      </c>
      <c r="G1238" s="279">
        <v>38781275.700000003</v>
      </c>
      <c r="H1238" s="279">
        <v>77568117.010000005</v>
      </c>
      <c r="I1238" s="279"/>
      <c r="J1238" s="279"/>
      <c r="K1238" s="279"/>
      <c r="L1238" s="279">
        <v>9824654</v>
      </c>
      <c r="M1238" s="279">
        <v>189153365.59</v>
      </c>
      <c r="N1238" s="111"/>
      <c r="O1238" s="111"/>
      <c r="P1238" s="111"/>
      <c r="Q1238" s="111"/>
      <c r="R1238" s="111"/>
      <c r="S1238" s="111"/>
      <c r="T1238" s="111"/>
      <c r="U1238" s="111"/>
    </row>
    <row r="1239" spans="1:21" x14ac:dyDescent="0.3">
      <c r="A1239" s="278" t="s">
        <v>172</v>
      </c>
      <c r="B1239" s="333">
        <v>43100</v>
      </c>
      <c r="C1239" s="278" t="s">
        <v>127</v>
      </c>
      <c r="D1239" s="278" t="s">
        <v>500</v>
      </c>
      <c r="E1239" s="279"/>
      <c r="F1239" s="279">
        <v>37812643.93</v>
      </c>
      <c r="G1239" s="279">
        <v>22496693.100000001</v>
      </c>
      <c r="H1239" s="279">
        <v>48840540.770000003</v>
      </c>
      <c r="I1239" s="279"/>
      <c r="J1239" s="279"/>
      <c r="K1239" s="279"/>
      <c r="L1239" s="279">
        <v>9744763.5999999996</v>
      </c>
      <c r="M1239" s="279">
        <v>118894641.40000001</v>
      </c>
      <c r="N1239" s="111"/>
      <c r="O1239" s="111"/>
      <c r="P1239" s="111"/>
      <c r="Q1239" s="111"/>
      <c r="R1239" s="111"/>
      <c r="S1239" s="111"/>
      <c r="T1239" s="111"/>
      <c r="U1239" s="111"/>
    </row>
    <row r="1240" spans="1:21" x14ac:dyDescent="0.3">
      <c r="A1240" s="278" t="s">
        <v>172</v>
      </c>
      <c r="B1240" s="333">
        <v>43100</v>
      </c>
      <c r="C1240" s="278" t="s">
        <v>128</v>
      </c>
      <c r="D1240" s="278" t="s">
        <v>501</v>
      </c>
      <c r="E1240" s="279"/>
      <c r="F1240" s="279">
        <v>25166674.949999999</v>
      </c>
      <c r="G1240" s="279">
        <v>16284582.6</v>
      </c>
      <c r="H1240" s="279">
        <v>28727576.239999998</v>
      </c>
      <c r="I1240" s="279"/>
      <c r="J1240" s="279"/>
      <c r="K1240" s="279"/>
      <c r="L1240" s="279">
        <v>79890.399999999994</v>
      </c>
      <c r="M1240" s="279">
        <v>70258724.189999998</v>
      </c>
      <c r="N1240" s="111"/>
      <c r="O1240" s="111"/>
      <c r="P1240" s="111"/>
      <c r="Q1240" s="111"/>
      <c r="R1240" s="111"/>
      <c r="S1240" s="111"/>
      <c r="T1240" s="111"/>
      <c r="U1240" s="111"/>
    </row>
    <row r="1241" spans="1:21" x14ac:dyDescent="0.3">
      <c r="A1241" s="278" t="s">
        <v>172</v>
      </c>
      <c r="B1241" s="333">
        <v>43100</v>
      </c>
      <c r="C1241" s="278" t="s">
        <v>129</v>
      </c>
      <c r="D1241" s="278" t="s">
        <v>502</v>
      </c>
      <c r="E1241" s="279"/>
      <c r="F1241" s="279">
        <v>-136879632.5</v>
      </c>
      <c r="G1241" s="279">
        <v>26412602.75</v>
      </c>
      <c r="H1241" s="279">
        <v>122697484</v>
      </c>
      <c r="I1241" s="279"/>
      <c r="J1241" s="279"/>
      <c r="K1241" s="279"/>
      <c r="L1241" s="279">
        <v>-3831170</v>
      </c>
      <c r="M1241" s="279">
        <v>8399284.2899999991</v>
      </c>
      <c r="N1241" s="111"/>
      <c r="O1241" s="111"/>
      <c r="P1241" s="111"/>
      <c r="Q1241" s="111"/>
      <c r="R1241" s="111"/>
      <c r="S1241" s="111"/>
      <c r="T1241" s="111"/>
      <c r="U1241" s="111"/>
    </row>
    <row r="1242" spans="1:21" x14ac:dyDescent="0.3">
      <c r="A1242" s="278" t="s">
        <v>172</v>
      </c>
      <c r="B1242" s="333">
        <v>43100</v>
      </c>
      <c r="C1242" s="278" t="s">
        <v>130</v>
      </c>
      <c r="D1242" s="278" t="s">
        <v>503</v>
      </c>
      <c r="E1242" s="279"/>
      <c r="F1242" s="279">
        <v>-90661258.359999999</v>
      </c>
      <c r="G1242" s="279">
        <v>16349950.810000001</v>
      </c>
      <c r="H1242" s="279">
        <v>71442888.540000007</v>
      </c>
      <c r="I1242" s="279"/>
      <c r="J1242" s="279"/>
      <c r="K1242" s="279"/>
      <c r="L1242" s="279">
        <v>-3813015.49</v>
      </c>
      <c r="M1242" s="279">
        <v>-6681434.5</v>
      </c>
      <c r="N1242" s="111"/>
      <c r="O1242" s="111"/>
      <c r="P1242" s="111"/>
      <c r="Q1242" s="111"/>
      <c r="R1242" s="111"/>
      <c r="S1242" s="111"/>
      <c r="T1242" s="111"/>
      <c r="U1242" s="111"/>
    </row>
    <row r="1243" spans="1:21" x14ac:dyDescent="0.3">
      <c r="A1243" s="278" t="s">
        <v>172</v>
      </c>
      <c r="B1243" s="333">
        <v>43100</v>
      </c>
      <c r="C1243" s="278" t="s">
        <v>131</v>
      </c>
      <c r="D1243" s="278" t="s">
        <v>504</v>
      </c>
      <c r="E1243" s="279"/>
      <c r="F1243" s="279">
        <v>-46218374.100000001</v>
      </c>
      <c r="G1243" s="279">
        <v>10062651.939999999</v>
      </c>
      <c r="H1243" s="279">
        <v>51254595.460000001</v>
      </c>
      <c r="I1243" s="279"/>
      <c r="J1243" s="279"/>
      <c r="K1243" s="279"/>
      <c r="L1243" s="279">
        <v>-18154.509999999998</v>
      </c>
      <c r="M1243" s="279">
        <v>15080718.789999999</v>
      </c>
      <c r="N1243" s="111"/>
      <c r="O1243" s="111"/>
      <c r="P1243" s="111"/>
      <c r="Q1243" s="111"/>
      <c r="R1243" s="111"/>
      <c r="S1243" s="111"/>
      <c r="T1243" s="111"/>
      <c r="U1243" s="111"/>
    </row>
    <row r="1244" spans="1:21" x14ac:dyDescent="0.3">
      <c r="A1244" s="278" t="s">
        <v>172</v>
      </c>
      <c r="B1244" s="333">
        <v>43100</v>
      </c>
      <c r="C1244" s="278" t="s">
        <v>132</v>
      </c>
      <c r="D1244" s="278" t="s">
        <v>102</v>
      </c>
      <c r="E1244" s="279"/>
      <c r="F1244" s="279">
        <v>3420797.96</v>
      </c>
      <c r="G1244" s="279">
        <v>10876330.140000001</v>
      </c>
      <c r="H1244" s="279">
        <v>9431300.1099999994</v>
      </c>
      <c r="I1244" s="279"/>
      <c r="J1244" s="279"/>
      <c r="K1244" s="279"/>
      <c r="L1244" s="279">
        <v>-394048.59</v>
      </c>
      <c r="M1244" s="279">
        <v>23334379.620000001</v>
      </c>
      <c r="N1244" s="111"/>
      <c r="O1244" s="111"/>
      <c r="P1244" s="111"/>
      <c r="Q1244" s="111"/>
      <c r="R1244" s="111"/>
      <c r="S1244" s="111"/>
      <c r="T1244" s="111"/>
      <c r="U1244" s="111"/>
    </row>
    <row r="1245" spans="1:21" x14ac:dyDescent="0.3">
      <c r="A1245" s="278" t="s">
        <v>172</v>
      </c>
      <c r="B1245" s="333">
        <v>43100</v>
      </c>
      <c r="C1245" s="278" t="s">
        <v>133</v>
      </c>
      <c r="D1245" s="278" t="s">
        <v>103</v>
      </c>
      <c r="E1245" s="279"/>
      <c r="F1245" s="279"/>
      <c r="G1245" s="279"/>
      <c r="H1245" s="279"/>
      <c r="I1245" s="279"/>
      <c r="J1245" s="279"/>
      <c r="K1245" s="279"/>
      <c r="L1245" s="279"/>
      <c r="M1245" s="279"/>
      <c r="N1245" s="111"/>
      <c r="O1245" s="111"/>
      <c r="P1245" s="111"/>
      <c r="Q1245" s="111"/>
      <c r="R1245" s="111"/>
      <c r="S1245" s="111"/>
      <c r="T1245" s="111"/>
      <c r="U1245" s="111"/>
    </row>
    <row r="1246" spans="1:21" x14ac:dyDescent="0.3">
      <c r="A1246" s="278" t="s">
        <v>172</v>
      </c>
      <c r="B1246" s="333">
        <v>43100</v>
      </c>
      <c r="C1246" s="278" t="s">
        <v>134</v>
      </c>
      <c r="D1246" s="278" t="s">
        <v>105</v>
      </c>
      <c r="E1246" s="279"/>
      <c r="F1246" s="279"/>
      <c r="G1246" s="279"/>
      <c r="H1246" s="279"/>
      <c r="I1246" s="279"/>
      <c r="J1246" s="279"/>
      <c r="K1246" s="279"/>
      <c r="L1246" s="279"/>
      <c r="M1246" s="279">
        <v>23334379.620000001</v>
      </c>
      <c r="N1246" s="111"/>
      <c r="O1246" s="111"/>
      <c r="P1246" s="111"/>
      <c r="Q1246" s="111"/>
      <c r="R1246" s="111"/>
      <c r="S1246" s="111"/>
      <c r="T1246" s="111"/>
      <c r="U1246" s="111"/>
    </row>
    <row r="1247" spans="1:21" x14ac:dyDescent="0.3">
      <c r="A1247" s="278" t="s">
        <v>237</v>
      </c>
      <c r="B1247" s="333">
        <v>42735</v>
      </c>
      <c r="C1247" s="278" t="s">
        <v>120</v>
      </c>
      <c r="D1247" s="278" t="s">
        <v>493</v>
      </c>
      <c r="E1247" s="279"/>
      <c r="F1247" s="279"/>
      <c r="G1247" s="279"/>
      <c r="H1247" s="279"/>
      <c r="I1247" s="279">
        <v>18510588.5</v>
      </c>
      <c r="J1247" s="279"/>
      <c r="K1247" s="279"/>
      <c r="L1247" s="279"/>
      <c r="M1247" s="279">
        <v>18510588.5</v>
      </c>
      <c r="N1247" s="111"/>
      <c r="O1247" s="111"/>
      <c r="P1247" s="111"/>
      <c r="Q1247" s="111"/>
      <c r="R1247" s="111"/>
      <c r="S1247" s="111"/>
      <c r="T1247" s="111"/>
      <c r="U1247" s="111"/>
    </row>
    <row r="1248" spans="1:21" x14ac:dyDescent="0.3">
      <c r="A1248" s="278" t="s">
        <v>237</v>
      </c>
      <c r="B1248" s="333">
        <v>42735</v>
      </c>
      <c r="C1248" s="278" t="s">
        <v>121</v>
      </c>
      <c r="D1248" s="278" t="s">
        <v>494</v>
      </c>
      <c r="E1248" s="279"/>
      <c r="F1248" s="279"/>
      <c r="G1248" s="279"/>
      <c r="H1248" s="279"/>
      <c r="I1248" s="279">
        <v>3067620.25</v>
      </c>
      <c r="J1248" s="279"/>
      <c r="K1248" s="279"/>
      <c r="L1248" s="279"/>
      <c r="M1248" s="279">
        <v>3067620.25</v>
      </c>
      <c r="N1248" s="111"/>
      <c r="O1248" s="111"/>
      <c r="P1248" s="111"/>
      <c r="Q1248" s="111"/>
      <c r="R1248" s="111"/>
      <c r="S1248" s="111"/>
      <c r="T1248" s="111"/>
      <c r="U1248" s="111"/>
    </row>
    <row r="1249" spans="1:21" x14ac:dyDescent="0.3">
      <c r="A1249" s="278" t="s">
        <v>237</v>
      </c>
      <c r="B1249" s="333">
        <v>42735</v>
      </c>
      <c r="C1249" s="278" t="s">
        <v>122</v>
      </c>
      <c r="D1249" s="278" t="s">
        <v>495</v>
      </c>
      <c r="E1249" s="279"/>
      <c r="F1249" s="279"/>
      <c r="G1249" s="279"/>
      <c r="H1249" s="279"/>
      <c r="I1249" s="279">
        <v>15442968.25</v>
      </c>
      <c r="J1249" s="279"/>
      <c r="K1249" s="279"/>
      <c r="L1249" s="279"/>
      <c r="M1249" s="279">
        <v>15442968.25</v>
      </c>
      <c r="N1249" s="111"/>
      <c r="O1249" s="111"/>
      <c r="P1249" s="111"/>
      <c r="Q1249" s="111"/>
      <c r="R1249" s="111"/>
      <c r="S1249" s="111"/>
      <c r="T1249" s="111"/>
      <c r="U1249" s="111"/>
    </row>
    <row r="1250" spans="1:21" x14ac:dyDescent="0.3">
      <c r="A1250" s="278" t="s">
        <v>237</v>
      </c>
      <c r="B1250" s="333">
        <v>42735</v>
      </c>
      <c r="C1250" s="278" t="s">
        <v>123</v>
      </c>
      <c r="D1250" s="278" t="s">
        <v>496</v>
      </c>
      <c r="E1250" s="279"/>
      <c r="F1250" s="279"/>
      <c r="G1250" s="279"/>
      <c r="H1250" s="279"/>
      <c r="I1250" s="279">
        <v>18663057.309999999</v>
      </c>
      <c r="J1250" s="279"/>
      <c r="K1250" s="279"/>
      <c r="L1250" s="279"/>
      <c r="M1250" s="279">
        <v>18663057.309999999</v>
      </c>
      <c r="N1250" s="111"/>
      <c r="O1250" s="111"/>
      <c r="P1250" s="111"/>
      <c r="Q1250" s="111"/>
      <c r="R1250" s="111"/>
      <c r="S1250" s="111"/>
      <c r="T1250" s="111"/>
      <c r="U1250" s="111"/>
    </row>
    <row r="1251" spans="1:21" x14ac:dyDescent="0.3">
      <c r="A1251" s="278" t="s">
        <v>237</v>
      </c>
      <c r="B1251" s="333">
        <v>42735</v>
      </c>
      <c r="C1251" s="278" t="s">
        <v>124</v>
      </c>
      <c r="D1251" s="278" t="s">
        <v>497</v>
      </c>
      <c r="E1251" s="279"/>
      <c r="F1251" s="279"/>
      <c r="G1251" s="279"/>
      <c r="H1251" s="279"/>
      <c r="I1251" s="279">
        <v>3067361.25</v>
      </c>
      <c r="J1251" s="279"/>
      <c r="K1251" s="279"/>
      <c r="L1251" s="279"/>
      <c r="M1251" s="279">
        <v>3067361.25</v>
      </c>
      <c r="N1251" s="111"/>
      <c r="O1251" s="111"/>
      <c r="P1251" s="111"/>
      <c r="Q1251" s="111"/>
      <c r="R1251" s="111"/>
      <c r="S1251" s="111"/>
      <c r="T1251" s="111"/>
      <c r="U1251" s="111"/>
    </row>
    <row r="1252" spans="1:21" x14ac:dyDescent="0.3">
      <c r="A1252" s="278" t="s">
        <v>237</v>
      </c>
      <c r="B1252" s="333">
        <v>42735</v>
      </c>
      <c r="C1252" s="278" t="s">
        <v>125</v>
      </c>
      <c r="D1252" s="278" t="s">
        <v>498</v>
      </c>
      <c r="E1252" s="279"/>
      <c r="F1252" s="279"/>
      <c r="G1252" s="279"/>
      <c r="H1252" s="279"/>
      <c r="I1252" s="279">
        <v>15595696.060000001</v>
      </c>
      <c r="J1252" s="279"/>
      <c r="K1252" s="279"/>
      <c r="L1252" s="279"/>
      <c r="M1252" s="279">
        <v>15595696.060000001</v>
      </c>
      <c r="N1252" s="111"/>
      <c r="O1252" s="111"/>
      <c r="P1252" s="111"/>
      <c r="Q1252" s="111"/>
      <c r="R1252" s="111"/>
      <c r="S1252" s="111"/>
      <c r="T1252" s="111"/>
      <c r="U1252" s="111"/>
    </row>
    <row r="1253" spans="1:21" x14ac:dyDescent="0.3">
      <c r="A1253" s="278" t="s">
        <v>237</v>
      </c>
      <c r="B1253" s="333">
        <v>42735</v>
      </c>
      <c r="C1253" s="278" t="s">
        <v>126</v>
      </c>
      <c r="D1253" s="278" t="s">
        <v>499</v>
      </c>
      <c r="E1253" s="279"/>
      <c r="F1253" s="279"/>
      <c r="G1253" s="279"/>
      <c r="H1253" s="279"/>
      <c r="I1253" s="279">
        <v>2318377.4500000002</v>
      </c>
      <c r="J1253" s="279"/>
      <c r="K1253" s="279"/>
      <c r="L1253" s="279"/>
      <c r="M1253" s="279">
        <v>2318377.4500000002</v>
      </c>
      <c r="N1253" s="111"/>
      <c r="O1253" s="111"/>
      <c r="P1253" s="111"/>
      <c r="Q1253" s="111"/>
      <c r="R1253" s="111"/>
      <c r="S1253" s="111"/>
      <c r="T1253" s="111"/>
      <c r="U1253" s="111"/>
    </row>
    <row r="1254" spans="1:21" x14ac:dyDescent="0.3">
      <c r="A1254" s="278" t="s">
        <v>237</v>
      </c>
      <c r="B1254" s="333">
        <v>42735</v>
      </c>
      <c r="C1254" s="278" t="s">
        <v>127</v>
      </c>
      <c r="D1254" s="278" t="s">
        <v>500</v>
      </c>
      <c r="E1254" s="279"/>
      <c r="F1254" s="279"/>
      <c r="G1254" s="279"/>
      <c r="H1254" s="279"/>
      <c r="I1254" s="279">
        <v>1211220.74</v>
      </c>
      <c r="J1254" s="279"/>
      <c r="K1254" s="279"/>
      <c r="L1254" s="279"/>
      <c r="M1254" s="279">
        <v>1211220.74</v>
      </c>
      <c r="N1254" s="111"/>
      <c r="O1254" s="111"/>
      <c r="P1254" s="111"/>
      <c r="Q1254" s="111"/>
      <c r="R1254" s="111"/>
      <c r="S1254" s="111"/>
      <c r="T1254" s="111"/>
      <c r="U1254" s="111"/>
    </row>
    <row r="1255" spans="1:21" x14ac:dyDescent="0.3">
      <c r="A1255" s="278" t="s">
        <v>237</v>
      </c>
      <c r="B1255" s="333">
        <v>42735</v>
      </c>
      <c r="C1255" s="278" t="s">
        <v>128</v>
      </c>
      <c r="D1255" s="278" t="s">
        <v>501</v>
      </c>
      <c r="E1255" s="279"/>
      <c r="F1255" s="279"/>
      <c r="G1255" s="279"/>
      <c r="H1255" s="279"/>
      <c r="I1255" s="279">
        <v>1107156.71</v>
      </c>
      <c r="J1255" s="279"/>
      <c r="K1255" s="279"/>
      <c r="L1255" s="279"/>
      <c r="M1255" s="279">
        <v>1107156.71</v>
      </c>
      <c r="N1255" s="111"/>
      <c r="O1255" s="111"/>
      <c r="P1255" s="111"/>
      <c r="Q1255" s="111"/>
      <c r="R1255" s="111"/>
      <c r="S1255" s="111"/>
      <c r="T1255" s="111"/>
      <c r="U1255" s="111"/>
    </row>
    <row r="1256" spans="1:21" x14ac:dyDescent="0.3">
      <c r="A1256" s="278" t="s">
        <v>237</v>
      </c>
      <c r="B1256" s="333">
        <v>42735</v>
      </c>
      <c r="C1256" s="278" t="s">
        <v>129</v>
      </c>
      <c r="D1256" s="278" t="s">
        <v>502</v>
      </c>
      <c r="E1256" s="279"/>
      <c r="F1256" s="279"/>
      <c r="G1256" s="279"/>
      <c r="H1256" s="279"/>
      <c r="I1256" s="279"/>
      <c r="J1256" s="279"/>
      <c r="K1256" s="279"/>
      <c r="L1256" s="279"/>
      <c r="M1256" s="279"/>
      <c r="N1256" s="111"/>
      <c r="O1256" s="111"/>
      <c r="P1256" s="111"/>
      <c r="Q1256" s="111"/>
      <c r="R1256" s="111"/>
      <c r="S1256" s="111"/>
      <c r="T1256" s="111"/>
      <c r="U1256" s="111"/>
    </row>
    <row r="1257" spans="1:21" x14ac:dyDescent="0.3">
      <c r="A1257" s="278" t="s">
        <v>237</v>
      </c>
      <c r="B1257" s="333">
        <v>42735</v>
      </c>
      <c r="C1257" s="278" t="s">
        <v>130</v>
      </c>
      <c r="D1257" s="278" t="s">
        <v>503</v>
      </c>
      <c r="E1257" s="279"/>
      <c r="F1257" s="279"/>
      <c r="G1257" s="279"/>
      <c r="H1257" s="279"/>
      <c r="I1257" s="279"/>
      <c r="J1257" s="279"/>
      <c r="K1257" s="279"/>
      <c r="L1257" s="279"/>
      <c r="M1257" s="279"/>
      <c r="N1257" s="111"/>
      <c r="O1257" s="111"/>
      <c r="P1257" s="111"/>
      <c r="Q1257" s="111"/>
      <c r="R1257" s="111"/>
      <c r="S1257" s="111"/>
      <c r="T1257" s="111"/>
      <c r="U1257" s="111"/>
    </row>
    <row r="1258" spans="1:21" x14ac:dyDescent="0.3">
      <c r="A1258" s="278" t="s">
        <v>237</v>
      </c>
      <c r="B1258" s="333">
        <v>42735</v>
      </c>
      <c r="C1258" s="278" t="s">
        <v>131</v>
      </c>
      <c r="D1258" s="278" t="s">
        <v>504</v>
      </c>
      <c r="E1258" s="279"/>
      <c r="F1258" s="279"/>
      <c r="G1258" s="279"/>
      <c r="H1258" s="279"/>
      <c r="I1258" s="279"/>
      <c r="J1258" s="279"/>
      <c r="K1258" s="279"/>
      <c r="L1258" s="279"/>
      <c r="M1258" s="279"/>
      <c r="N1258" s="111"/>
      <c r="O1258" s="111"/>
      <c r="P1258" s="111"/>
      <c r="Q1258" s="111"/>
      <c r="R1258" s="111"/>
      <c r="S1258" s="111"/>
      <c r="T1258" s="111"/>
      <c r="U1258" s="111"/>
    </row>
    <row r="1259" spans="1:21" x14ac:dyDescent="0.3">
      <c r="A1259" s="278" t="s">
        <v>237</v>
      </c>
      <c r="B1259" s="333">
        <v>42735</v>
      </c>
      <c r="C1259" s="278" t="s">
        <v>132</v>
      </c>
      <c r="D1259" s="278" t="s">
        <v>102</v>
      </c>
      <c r="E1259" s="279"/>
      <c r="F1259" s="279"/>
      <c r="G1259" s="279"/>
      <c r="H1259" s="279"/>
      <c r="I1259" s="279">
        <v>4648651.63</v>
      </c>
      <c r="J1259" s="279"/>
      <c r="K1259" s="279"/>
      <c r="L1259" s="279"/>
      <c r="M1259" s="279">
        <v>4648651.63</v>
      </c>
      <c r="N1259" s="111"/>
      <c r="O1259" s="111"/>
      <c r="P1259" s="111"/>
      <c r="Q1259" s="111"/>
      <c r="R1259" s="111"/>
      <c r="S1259" s="111"/>
      <c r="T1259" s="111"/>
      <c r="U1259" s="111"/>
    </row>
    <row r="1260" spans="1:21" x14ac:dyDescent="0.3">
      <c r="A1260" s="278" t="s">
        <v>237</v>
      </c>
      <c r="B1260" s="333">
        <v>42735</v>
      </c>
      <c r="C1260" s="278" t="s">
        <v>133</v>
      </c>
      <c r="D1260" s="278" t="s">
        <v>103</v>
      </c>
      <c r="E1260" s="279"/>
      <c r="F1260" s="279"/>
      <c r="G1260" s="279"/>
      <c r="H1260" s="279"/>
      <c r="I1260" s="279"/>
      <c r="J1260" s="279"/>
      <c r="K1260" s="279"/>
      <c r="L1260" s="279"/>
      <c r="M1260" s="279"/>
      <c r="N1260" s="111"/>
      <c r="O1260" s="111"/>
      <c r="P1260" s="111"/>
      <c r="Q1260" s="111"/>
      <c r="R1260" s="111"/>
      <c r="S1260" s="111"/>
      <c r="T1260" s="111"/>
      <c r="U1260" s="111"/>
    </row>
    <row r="1261" spans="1:21" x14ac:dyDescent="0.3">
      <c r="A1261" s="278" t="s">
        <v>237</v>
      </c>
      <c r="B1261" s="333">
        <v>42735</v>
      </c>
      <c r="C1261" s="278" t="s">
        <v>134</v>
      </c>
      <c r="D1261" s="278" t="s">
        <v>105</v>
      </c>
      <c r="E1261" s="279"/>
      <c r="F1261" s="279"/>
      <c r="G1261" s="279"/>
      <c r="H1261" s="279"/>
      <c r="I1261" s="279"/>
      <c r="J1261" s="279"/>
      <c r="K1261" s="279"/>
      <c r="L1261" s="279"/>
      <c r="M1261" s="279">
        <v>4648651.63</v>
      </c>
      <c r="N1261" s="111"/>
      <c r="O1261" s="111"/>
      <c r="P1261" s="111"/>
      <c r="Q1261" s="111"/>
      <c r="R1261" s="111"/>
      <c r="S1261" s="111"/>
      <c r="T1261" s="111"/>
      <c r="U1261" s="111"/>
    </row>
    <row r="1262" spans="1:21" x14ac:dyDescent="0.3">
      <c r="A1262" s="278" t="s">
        <v>237</v>
      </c>
      <c r="B1262" s="333">
        <v>43100</v>
      </c>
      <c r="C1262" s="278" t="s">
        <v>120</v>
      </c>
      <c r="D1262" s="278" t="s">
        <v>493</v>
      </c>
      <c r="E1262" s="279">
        <v>16263751.01</v>
      </c>
      <c r="F1262" s="279">
        <v>0</v>
      </c>
      <c r="G1262" s="279">
        <v>0</v>
      </c>
      <c r="H1262" s="279">
        <v>0</v>
      </c>
      <c r="I1262" s="279"/>
      <c r="J1262" s="279">
        <v>0</v>
      </c>
      <c r="K1262" s="279">
        <v>0</v>
      </c>
      <c r="L1262" s="279">
        <v>0</v>
      </c>
      <c r="M1262" s="279">
        <v>16263751.01</v>
      </c>
      <c r="N1262" s="111"/>
      <c r="O1262" s="111"/>
      <c r="P1262" s="111"/>
      <c r="Q1262" s="111"/>
      <c r="R1262" s="111"/>
      <c r="S1262" s="111"/>
      <c r="T1262" s="111"/>
      <c r="U1262" s="111"/>
    </row>
    <row r="1263" spans="1:21" x14ac:dyDescent="0.3">
      <c r="A1263" s="278" t="s">
        <v>237</v>
      </c>
      <c r="B1263" s="333">
        <v>43100</v>
      </c>
      <c r="C1263" s="278" t="s">
        <v>121</v>
      </c>
      <c r="D1263" s="278" t="s">
        <v>494</v>
      </c>
      <c r="E1263" s="279">
        <v>2184019.98</v>
      </c>
      <c r="F1263" s="279">
        <v>0</v>
      </c>
      <c r="G1263" s="279">
        <v>0</v>
      </c>
      <c r="H1263" s="279">
        <v>0</v>
      </c>
      <c r="I1263" s="279"/>
      <c r="J1263" s="279">
        <v>0</v>
      </c>
      <c r="K1263" s="279">
        <v>0</v>
      </c>
      <c r="L1263" s="279">
        <v>0</v>
      </c>
      <c r="M1263" s="279">
        <v>2184019.98</v>
      </c>
      <c r="N1263" s="111"/>
      <c r="O1263" s="111"/>
      <c r="P1263" s="111"/>
      <c r="Q1263" s="111"/>
      <c r="R1263" s="111"/>
      <c r="S1263" s="111"/>
      <c r="T1263" s="111"/>
      <c r="U1263" s="111"/>
    </row>
    <row r="1264" spans="1:21" x14ac:dyDescent="0.3">
      <c r="A1264" s="278" t="s">
        <v>237</v>
      </c>
      <c r="B1264" s="333">
        <v>43100</v>
      </c>
      <c r="C1264" s="278" t="s">
        <v>122</v>
      </c>
      <c r="D1264" s="278" t="s">
        <v>495</v>
      </c>
      <c r="E1264" s="279">
        <v>14079731.029999999</v>
      </c>
      <c r="F1264" s="279"/>
      <c r="G1264" s="279"/>
      <c r="H1264" s="279"/>
      <c r="I1264" s="279"/>
      <c r="J1264" s="279"/>
      <c r="K1264" s="279"/>
      <c r="L1264" s="279"/>
      <c r="M1264" s="279">
        <v>14079731.029999999</v>
      </c>
      <c r="N1264" s="111"/>
      <c r="O1264" s="111"/>
      <c r="P1264" s="111"/>
      <c r="Q1264" s="111"/>
      <c r="R1264" s="111"/>
      <c r="S1264" s="111"/>
      <c r="T1264" s="111"/>
      <c r="U1264" s="111"/>
    </row>
    <row r="1265" spans="1:21" x14ac:dyDescent="0.3">
      <c r="A1265" s="278" t="s">
        <v>237</v>
      </c>
      <c r="B1265" s="333">
        <v>43100</v>
      </c>
      <c r="C1265" s="278" t="s">
        <v>123</v>
      </c>
      <c r="D1265" s="278" t="s">
        <v>496</v>
      </c>
      <c r="E1265" s="279">
        <v>16409341.050000001</v>
      </c>
      <c r="F1265" s="279">
        <v>0</v>
      </c>
      <c r="G1265" s="279">
        <v>0</v>
      </c>
      <c r="H1265" s="279">
        <v>0</v>
      </c>
      <c r="I1265" s="279"/>
      <c r="J1265" s="279">
        <v>0</v>
      </c>
      <c r="K1265" s="279">
        <v>0</v>
      </c>
      <c r="L1265" s="279">
        <v>0</v>
      </c>
      <c r="M1265" s="279">
        <v>16409341.050000001</v>
      </c>
      <c r="N1265" s="111"/>
      <c r="O1265" s="111"/>
      <c r="P1265" s="111"/>
      <c r="Q1265" s="111"/>
      <c r="R1265" s="111"/>
      <c r="S1265" s="111"/>
      <c r="T1265" s="111"/>
      <c r="U1265" s="111"/>
    </row>
    <row r="1266" spans="1:21" x14ac:dyDescent="0.3">
      <c r="A1266" s="278" t="s">
        <v>237</v>
      </c>
      <c r="B1266" s="333">
        <v>43100</v>
      </c>
      <c r="C1266" s="278" t="s">
        <v>124</v>
      </c>
      <c r="D1266" s="278" t="s">
        <v>497</v>
      </c>
      <c r="E1266" s="279">
        <v>2191290.98</v>
      </c>
      <c r="F1266" s="279">
        <v>0</v>
      </c>
      <c r="G1266" s="279">
        <v>0</v>
      </c>
      <c r="H1266" s="279">
        <v>0</v>
      </c>
      <c r="I1266" s="279"/>
      <c r="J1266" s="279">
        <v>0</v>
      </c>
      <c r="K1266" s="279">
        <v>0</v>
      </c>
      <c r="L1266" s="279">
        <v>0</v>
      </c>
      <c r="M1266" s="279">
        <v>2191290.98</v>
      </c>
      <c r="N1266" s="111"/>
      <c r="O1266" s="111"/>
      <c r="P1266" s="111"/>
      <c r="Q1266" s="111"/>
      <c r="R1266" s="111"/>
      <c r="S1266" s="111"/>
      <c r="T1266" s="111"/>
      <c r="U1266" s="111"/>
    </row>
    <row r="1267" spans="1:21" x14ac:dyDescent="0.3">
      <c r="A1267" s="278" t="s">
        <v>237</v>
      </c>
      <c r="B1267" s="333">
        <v>43100</v>
      </c>
      <c r="C1267" s="278" t="s">
        <v>125</v>
      </c>
      <c r="D1267" s="278" t="s">
        <v>498</v>
      </c>
      <c r="E1267" s="279">
        <v>14218050.07</v>
      </c>
      <c r="F1267" s="279"/>
      <c r="G1267" s="279"/>
      <c r="H1267" s="279"/>
      <c r="I1267" s="279"/>
      <c r="J1267" s="279"/>
      <c r="K1267" s="279"/>
      <c r="L1267" s="279"/>
      <c r="M1267" s="279">
        <v>14218050.07</v>
      </c>
      <c r="N1267" s="111"/>
      <c r="O1267" s="111"/>
      <c r="P1267" s="111"/>
      <c r="Q1267" s="111"/>
      <c r="R1267" s="111"/>
      <c r="S1267" s="111"/>
      <c r="T1267" s="111"/>
      <c r="U1267" s="111"/>
    </row>
    <row r="1268" spans="1:21" x14ac:dyDescent="0.3">
      <c r="A1268" s="278" t="s">
        <v>237</v>
      </c>
      <c r="B1268" s="333">
        <v>43100</v>
      </c>
      <c r="C1268" s="278" t="s">
        <v>126</v>
      </c>
      <c r="D1268" s="278" t="s">
        <v>499</v>
      </c>
      <c r="E1268" s="279">
        <v>2561877.33</v>
      </c>
      <c r="F1268" s="279">
        <v>0</v>
      </c>
      <c r="G1268" s="279">
        <v>0</v>
      </c>
      <c r="H1268" s="279">
        <v>0</v>
      </c>
      <c r="I1268" s="279"/>
      <c r="J1268" s="279">
        <v>0</v>
      </c>
      <c r="K1268" s="279">
        <v>0</v>
      </c>
      <c r="L1268" s="279">
        <v>0</v>
      </c>
      <c r="M1268" s="279">
        <v>2561877.33</v>
      </c>
      <c r="N1268" s="111"/>
      <c r="O1268" s="111"/>
      <c r="P1268" s="111"/>
      <c r="Q1268" s="111"/>
      <c r="R1268" s="111"/>
      <c r="S1268" s="111"/>
      <c r="T1268" s="111"/>
      <c r="U1268" s="111"/>
    </row>
    <row r="1269" spans="1:21" x14ac:dyDescent="0.3">
      <c r="A1269" s="278" t="s">
        <v>237</v>
      </c>
      <c r="B1269" s="333">
        <v>43100</v>
      </c>
      <c r="C1269" s="278" t="s">
        <v>127</v>
      </c>
      <c r="D1269" s="278" t="s">
        <v>500</v>
      </c>
      <c r="E1269" s="279">
        <v>2199720.19</v>
      </c>
      <c r="F1269" s="279">
        <v>0</v>
      </c>
      <c r="G1269" s="279">
        <v>0</v>
      </c>
      <c r="H1269" s="279">
        <v>0</v>
      </c>
      <c r="I1269" s="279"/>
      <c r="J1269" s="279">
        <v>0</v>
      </c>
      <c r="K1269" s="279">
        <v>0</v>
      </c>
      <c r="L1269" s="279">
        <v>0</v>
      </c>
      <c r="M1269" s="279">
        <v>2199720.19</v>
      </c>
      <c r="N1269" s="111"/>
      <c r="O1269" s="111"/>
      <c r="P1269" s="111"/>
      <c r="Q1269" s="111"/>
      <c r="R1269" s="111"/>
      <c r="S1269" s="111"/>
      <c r="T1269" s="111"/>
      <c r="U1269" s="111"/>
    </row>
    <row r="1270" spans="1:21" x14ac:dyDescent="0.3">
      <c r="A1270" s="278" t="s">
        <v>237</v>
      </c>
      <c r="B1270" s="333">
        <v>43100</v>
      </c>
      <c r="C1270" s="278" t="s">
        <v>128</v>
      </c>
      <c r="D1270" s="278" t="s">
        <v>501</v>
      </c>
      <c r="E1270" s="279">
        <v>362157.14</v>
      </c>
      <c r="F1270" s="279"/>
      <c r="G1270" s="279"/>
      <c r="H1270" s="279"/>
      <c r="I1270" s="279"/>
      <c r="J1270" s="279"/>
      <c r="K1270" s="279"/>
      <c r="L1270" s="279"/>
      <c r="M1270" s="279">
        <v>362157.14</v>
      </c>
      <c r="N1270" s="111"/>
      <c r="O1270" s="111"/>
      <c r="P1270" s="111"/>
      <c r="Q1270" s="111"/>
      <c r="R1270" s="111"/>
      <c r="S1270" s="111"/>
      <c r="T1270" s="111"/>
      <c r="U1270" s="111"/>
    </row>
    <row r="1271" spans="1:21" x14ac:dyDescent="0.3">
      <c r="A1271" s="278" t="s">
        <v>237</v>
      </c>
      <c r="B1271" s="333">
        <v>43100</v>
      </c>
      <c r="C1271" s="278" t="s">
        <v>129</v>
      </c>
      <c r="D1271" s="278" t="s">
        <v>502</v>
      </c>
      <c r="E1271" s="279"/>
      <c r="F1271" s="279"/>
      <c r="G1271" s="279"/>
      <c r="H1271" s="279"/>
      <c r="I1271" s="279"/>
      <c r="J1271" s="279"/>
      <c r="K1271" s="279"/>
      <c r="L1271" s="279"/>
      <c r="M1271" s="279"/>
      <c r="N1271" s="111"/>
      <c r="O1271" s="111"/>
      <c r="P1271" s="111"/>
      <c r="Q1271" s="111"/>
      <c r="R1271" s="111"/>
      <c r="S1271" s="111"/>
      <c r="T1271" s="111"/>
      <c r="U1271" s="111"/>
    </row>
    <row r="1272" spans="1:21" x14ac:dyDescent="0.3">
      <c r="A1272" s="278" t="s">
        <v>237</v>
      </c>
      <c r="B1272" s="333">
        <v>43100</v>
      </c>
      <c r="C1272" s="278" t="s">
        <v>130</v>
      </c>
      <c r="D1272" s="278" t="s">
        <v>503</v>
      </c>
      <c r="E1272" s="279"/>
      <c r="F1272" s="279"/>
      <c r="G1272" s="279"/>
      <c r="H1272" s="279"/>
      <c r="I1272" s="279"/>
      <c r="J1272" s="279"/>
      <c r="K1272" s="279"/>
      <c r="L1272" s="279"/>
      <c r="M1272" s="279"/>
      <c r="N1272" s="111"/>
      <c r="O1272" s="111"/>
      <c r="P1272" s="111"/>
      <c r="Q1272" s="111"/>
      <c r="R1272" s="111"/>
      <c r="S1272" s="111"/>
      <c r="T1272" s="111"/>
      <c r="U1272" s="111"/>
    </row>
    <row r="1273" spans="1:21" x14ac:dyDescent="0.3">
      <c r="A1273" s="278" t="s">
        <v>237</v>
      </c>
      <c r="B1273" s="333">
        <v>43100</v>
      </c>
      <c r="C1273" s="278" t="s">
        <v>131</v>
      </c>
      <c r="D1273" s="278" t="s">
        <v>504</v>
      </c>
      <c r="E1273" s="279"/>
      <c r="F1273" s="279"/>
      <c r="G1273" s="279"/>
      <c r="H1273" s="279"/>
      <c r="I1273" s="279"/>
      <c r="J1273" s="279"/>
      <c r="K1273" s="279"/>
      <c r="L1273" s="279"/>
      <c r="M1273" s="279"/>
      <c r="N1273" s="111"/>
      <c r="O1273" s="111"/>
      <c r="P1273" s="111"/>
      <c r="Q1273" s="111"/>
      <c r="R1273" s="111"/>
      <c r="S1273" s="111"/>
      <c r="T1273" s="111"/>
      <c r="U1273" s="111"/>
    </row>
    <row r="1274" spans="1:21" x14ac:dyDescent="0.3">
      <c r="A1274" s="278" t="s">
        <v>237</v>
      </c>
      <c r="B1274" s="333">
        <v>43100</v>
      </c>
      <c r="C1274" s="278" t="s">
        <v>132</v>
      </c>
      <c r="D1274" s="278" t="s">
        <v>102</v>
      </c>
      <c r="E1274" s="279">
        <v>5155975.92</v>
      </c>
      <c r="F1274" s="279"/>
      <c r="G1274" s="279"/>
      <c r="H1274" s="279"/>
      <c r="I1274" s="279"/>
      <c r="J1274" s="279"/>
      <c r="K1274" s="279"/>
      <c r="L1274" s="279"/>
      <c r="M1274" s="279">
        <v>5155975.92</v>
      </c>
      <c r="N1274" s="111"/>
      <c r="O1274" s="111"/>
      <c r="P1274" s="111"/>
      <c r="Q1274" s="111"/>
      <c r="R1274" s="111"/>
      <c r="S1274" s="111"/>
      <c r="T1274" s="111"/>
      <c r="U1274" s="111"/>
    </row>
    <row r="1275" spans="1:21" x14ac:dyDescent="0.3">
      <c r="A1275" s="278" t="s">
        <v>237</v>
      </c>
      <c r="B1275" s="333">
        <v>43100</v>
      </c>
      <c r="C1275" s="278" t="s">
        <v>133</v>
      </c>
      <c r="D1275" s="278" t="s">
        <v>103</v>
      </c>
      <c r="E1275" s="279"/>
      <c r="F1275" s="279"/>
      <c r="G1275" s="279"/>
      <c r="H1275" s="279"/>
      <c r="I1275" s="279"/>
      <c r="J1275" s="279"/>
      <c r="K1275" s="279"/>
      <c r="L1275" s="279"/>
      <c r="M1275" s="279"/>
      <c r="N1275" s="111"/>
      <c r="O1275" s="111"/>
      <c r="P1275" s="111"/>
      <c r="Q1275" s="111"/>
      <c r="R1275" s="111"/>
      <c r="S1275" s="111"/>
      <c r="T1275" s="111"/>
      <c r="U1275" s="111"/>
    </row>
    <row r="1276" spans="1:21" x14ac:dyDescent="0.3">
      <c r="A1276" s="278" t="s">
        <v>237</v>
      </c>
      <c r="B1276" s="333">
        <v>43100</v>
      </c>
      <c r="C1276" s="278" t="s">
        <v>134</v>
      </c>
      <c r="D1276" s="278" t="s">
        <v>105</v>
      </c>
      <c r="E1276" s="279"/>
      <c r="F1276" s="279"/>
      <c r="G1276" s="279"/>
      <c r="H1276" s="279"/>
      <c r="I1276" s="279"/>
      <c r="J1276" s="279"/>
      <c r="K1276" s="279"/>
      <c r="L1276" s="279"/>
      <c r="M1276" s="279">
        <v>5155975.92</v>
      </c>
      <c r="N1276" s="111"/>
      <c r="O1276" s="111"/>
      <c r="P1276" s="111"/>
      <c r="Q1276" s="111"/>
      <c r="R1276" s="111"/>
      <c r="S1276" s="111"/>
      <c r="T1276" s="111"/>
      <c r="U1276" s="111"/>
    </row>
    <row r="1277" spans="1:21" x14ac:dyDescent="0.3">
      <c r="A1277" s="278" t="s">
        <v>173</v>
      </c>
      <c r="B1277" s="333">
        <v>42735</v>
      </c>
      <c r="C1277" s="278" t="s">
        <v>120</v>
      </c>
      <c r="D1277" s="278" t="s">
        <v>493</v>
      </c>
      <c r="E1277" s="279"/>
      <c r="F1277" s="279">
        <v>16130978.51</v>
      </c>
      <c r="G1277" s="279">
        <v>24974225.68</v>
      </c>
      <c r="H1277" s="279">
        <v>39534623.340000004</v>
      </c>
      <c r="I1277" s="279"/>
      <c r="J1277" s="279"/>
      <c r="K1277" s="279"/>
      <c r="L1277" s="279"/>
      <c r="M1277" s="279">
        <v>80639827.530000001</v>
      </c>
      <c r="N1277" s="111"/>
      <c r="O1277" s="111"/>
      <c r="P1277" s="111"/>
      <c r="Q1277" s="111"/>
      <c r="R1277" s="111"/>
      <c r="S1277" s="111"/>
      <c r="T1277" s="111"/>
      <c r="U1277" s="111"/>
    </row>
    <row r="1278" spans="1:21" x14ac:dyDescent="0.3">
      <c r="A1278" s="278" t="s">
        <v>173</v>
      </c>
      <c r="B1278" s="333">
        <v>42735</v>
      </c>
      <c r="C1278" s="278" t="s">
        <v>121</v>
      </c>
      <c r="D1278" s="278" t="s">
        <v>494</v>
      </c>
      <c r="E1278" s="279"/>
      <c r="F1278" s="279">
        <v>15624.29</v>
      </c>
      <c r="G1278" s="279">
        <v>81450.22</v>
      </c>
      <c r="H1278" s="279">
        <v>4562775.71</v>
      </c>
      <c r="I1278" s="279"/>
      <c r="J1278" s="279"/>
      <c r="K1278" s="279"/>
      <c r="L1278" s="279"/>
      <c r="M1278" s="279">
        <v>4659850.22</v>
      </c>
      <c r="N1278" s="111"/>
      <c r="O1278" s="111"/>
      <c r="P1278" s="111"/>
      <c r="Q1278" s="111"/>
      <c r="R1278" s="111"/>
      <c r="S1278" s="111"/>
      <c r="T1278" s="111"/>
      <c r="U1278" s="111"/>
    </row>
    <row r="1279" spans="1:21" x14ac:dyDescent="0.3">
      <c r="A1279" s="278" t="s">
        <v>173</v>
      </c>
      <c r="B1279" s="333">
        <v>42735</v>
      </c>
      <c r="C1279" s="278" t="s">
        <v>122</v>
      </c>
      <c r="D1279" s="278" t="s">
        <v>495</v>
      </c>
      <c r="E1279" s="279"/>
      <c r="F1279" s="279">
        <v>16115354.220000001</v>
      </c>
      <c r="G1279" s="279">
        <v>24892775.460000001</v>
      </c>
      <c r="H1279" s="279">
        <v>34971847.630000003</v>
      </c>
      <c r="I1279" s="279"/>
      <c r="J1279" s="279"/>
      <c r="K1279" s="279"/>
      <c r="L1279" s="279"/>
      <c r="M1279" s="279">
        <v>75979977.310000002</v>
      </c>
      <c r="N1279" s="111"/>
      <c r="O1279" s="111"/>
      <c r="P1279" s="111"/>
      <c r="Q1279" s="111"/>
      <c r="R1279" s="111"/>
      <c r="S1279" s="111"/>
      <c r="T1279" s="111"/>
      <c r="U1279" s="111"/>
    </row>
    <row r="1280" spans="1:21" x14ac:dyDescent="0.3">
      <c r="A1280" s="278" t="s">
        <v>173</v>
      </c>
      <c r="B1280" s="333">
        <v>42735</v>
      </c>
      <c r="C1280" s="278" t="s">
        <v>123</v>
      </c>
      <c r="D1280" s="278" t="s">
        <v>496</v>
      </c>
      <c r="E1280" s="279"/>
      <c r="F1280" s="279">
        <v>16130978.51</v>
      </c>
      <c r="G1280" s="279">
        <v>24974225.68</v>
      </c>
      <c r="H1280" s="279">
        <v>39534623.340000004</v>
      </c>
      <c r="I1280" s="279"/>
      <c r="J1280" s="279"/>
      <c r="K1280" s="279"/>
      <c r="L1280" s="279"/>
      <c r="M1280" s="279">
        <v>80639827.530000001</v>
      </c>
      <c r="N1280" s="111"/>
      <c r="O1280" s="111"/>
      <c r="P1280" s="111"/>
      <c r="Q1280" s="111"/>
      <c r="R1280" s="111"/>
      <c r="S1280" s="111"/>
      <c r="T1280" s="111"/>
      <c r="U1280" s="111"/>
    </row>
    <row r="1281" spans="1:21" x14ac:dyDescent="0.3">
      <c r="A1281" s="278" t="s">
        <v>173</v>
      </c>
      <c r="B1281" s="333">
        <v>42735</v>
      </c>
      <c r="C1281" s="278" t="s">
        <v>124</v>
      </c>
      <c r="D1281" s="278" t="s">
        <v>497</v>
      </c>
      <c r="E1281" s="279"/>
      <c r="F1281" s="279">
        <v>15624.29</v>
      </c>
      <c r="G1281" s="279">
        <v>81450.22</v>
      </c>
      <c r="H1281" s="279">
        <v>4562775.71</v>
      </c>
      <c r="I1281" s="279"/>
      <c r="J1281" s="279"/>
      <c r="K1281" s="279"/>
      <c r="L1281" s="279"/>
      <c r="M1281" s="279">
        <v>4659850.22</v>
      </c>
      <c r="N1281" s="111"/>
      <c r="O1281" s="111"/>
      <c r="P1281" s="111"/>
      <c r="Q1281" s="111"/>
      <c r="R1281" s="111"/>
      <c r="S1281" s="111"/>
      <c r="T1281" s="111"/>
      <c r="U1281" s="111"/>
    </row>
    <row r="1282" spans="1:21" x14ac:dyDescent="0.3">
      <c r="A1282" s="278" t="s">
        <v>173</v>
      </c>
      <c r="B1282" s="333">
        <v>42735</v>
      </c>
      <c r="C1282" s="278" t="s">
        <v>125</v>
      </c>
      <c r="D1282" s="278" t="s">
        <v>498</v>
      </c>
      <c r="E1282" s="279"/>
      <c r="F1282" s="279">
        <v>16115354.220000001</v>
      </c>
      <c r="G1282" s="279">
        <v>24892775.460000001</v>
      </c>
      <c r="H1282" s="279">
        <v>34971847.630000003</v>
      </c>
      <c r="I1282" s="279"/>
      <c r="J1282" s="279"/>
      <c r="K1282" s="279"/>
      <c r="L1282" s="279"/>
      <c r="M1282" s="279">
        <v>75979977.310000002</v>
      </c>
      <c r="N1282" s="111"/>
      <c r="O1282" s="111"/>
      <c r="P1282" s="111"/>
      <c r="Q1282" s="111"/>
      <c r="R1282" s="111"/>
      <c r="S1282" s="111"/>
      <c r="T1282" s="111"/>
      <c r="U1282" s="111"/>
    </row>
    <row r="1283" spans="1:21" x14ac:dyDescent="0.3">
      <c r="A1283" s="278" t="s">
        <v>173</v>
      </c>
      <c r="B1283" s="333">
        <v>42735</v>
      </c>
      <c r="C1283" s="278" t="s">
        <v>126</v>
      </c>
      <c r="D1283" s="278" t="s">
        <v>499</v>
      </c>
      <c r="E1283" s="279"/>
      <c r="F1283" s="279">
        <v>17706927.640000001</v>
      </c>
      <c r="G1283" s="279">
        <v>116736121.26000001</v>
      </c>
      <c r="H1283" s="279">
        <v>97091224.099999994</v>
      </c>
      <c r="I1283" s="279"/>
      <c r="J1283" s="279"/>
      <c r="K1283" s="279"/>
      <c r="L1283" s="279"/>
      <c r="M1283" s="279">
        <v>231534273</v>
      </c>
      <c r="N1283" s="111"/>
      <c r="O1283" s="111"/>
      <c r="P1283" s="111"/>
      <c r="Q1283" s="111"/>
      <c r="R1283" s="111"/>
      <c r="S1283" s="111"/>
      <c r="T1283" s="111"/>
      <c r="U1283" s="111"/>
    </row>
    <row r="1284" spans="1:21" x14ac:dyDescent="0.3">
      <c r="A1284" s="278" t="s">
        <v>173</v>
      </c>
      <c r="B1284" s="333">
        <v>42735</v>
      </c>
      <c r="C1284" s="278" t="s">
        <v>127</v>
      </c>
      <c r="D1284" s="278" t="s">
        <v>500</v>
      </c>
      <c r="E1284" s="279"/>
      <c r="F1284" s="279"/>
      <c r="G1284" s="279">
        <v>4696</v>
      </c>
      <c r="H1284" s="279">
        <v>1412024.68</v>
      </c>
      <c r="I1284" s="279"/>
      <c r="J1284" s="279"/>
      <c r="K1284" s="279"/>
      <c r="L1284" s="279"/>
      <c r="M1284" s="279">
        <v>1416720.68</v>
      </c>
      <c r="N1284" s="111"/>
      <c r="O1284" s="111"/>
      <c r="P1284" s="111"/>
      <c r="Q1284" s="111"/>
      <c r="R1284" s="111"/>
      <c r="S1284" s="111"/>
      <c r="T1284" s="111"/>
      <c r="U1284" s="111"/>
    </row>
    <row r="1285" spans="1:21" x14ac:dyDescent="0.3">
      <c r="A1285" s="278" t="s">
        <v>173</v>
      </c>
      <c r="B1285" s="333">
        <v>42735</v>
      </c>
      <c r="C1285" s="278" t="s">
        <v>128</v>
      </c>
      <c r="D1285" s="278" t="s">
        <v>501</v>
      </c>
      <c r="E1285" s="279"/>
      <c r="F1285" s="279">
        <v>17706927.640000001</v>
      </c>
      <c r="G1285" s="279">
        <v>116731425.26000001</v>
      </c>
      <c r="H1285" s="279">
        <v>95679199.420000002</v>
      </c>
      <c r="I1285" s="279"/>
      <c r="J1285" s="279"/>
      <c r="K1285" s="279"/>
      <c r="L1285" s="279"/>
      <c r="M1285" s="279">
        <v>230117552.31999999</v>
      </c>
      <c r="N1285" s="111"/>
      <c r="O1285" s="111"/>
      <c r="P1285" s="111"/>
      <c r="Q1285" s="111"/>
      <c r="R1285" s="111"/>
      <c r="S1285" s="111"/>
      <c r="T1285" s="111"/>
      <c r="U1285" s="111"/>
    </row>
    <row r="1286" spans="1:21" x14ac:dyDescent="0.3">
      <c r="A1286" s="278" t="s">
        <v>173</v>
      </c>
      <c r="B1286" s="333">
        <v>42735</v>
      </c>
      <c r="C1286" s="278" t="s">
        <v>129</v>
      </c>
      <c r="D1286" s="278" t="s">
        <v>502</v>
      </c>
      <c r="E1286" s="279"/>
      <c r="F1286" s="279"/>
      <c r="G1286" s="279"/>
      <c r="H1286" s="279"/>
      <c r="I1286" s="279"/>
      <c r="J1286" s="279"/>
      <c r="K1286" s="279"/>
      <c r="L1286" s="279"/>
      <c r="M1286" s="279"/>
      <c r="N1286" s="111"/>
      <c r="O1286" s="111"/>
      <c r="P1286" s="111"/>
      <c r="Q1286" s="111"/>
      <c r="R1286" s="111"/>
      <c r="S1286" s="111"/>
      <c r="T1286" s="111"/>
      <c r="U1286" s="111"/>
    </row>
    <row r="1287" spans="1:21" x14ac:dyDescent="0.3">
      <c r="A1287" s="278" t="s">
        <v>173</v>
      </c>
      <c r="B1287" s="333">
        <v>42735</v>
      </c>
      <c r="C1287" s="278" t="s">
        <v>130</v>
      </c>
      <c r="D1287" s="278" t="s">
        <v>503</v>
      </c>
      <c r="E1287" s="279"/>
      <c r="F1287" s="279"/>
      <c r="G1287" s="279"/>
      <c r="H1287" s="279"/>
      <c r="I1287" s="279"/>
      <c r="J1287" s="279"/>
      <c r="K1287" s="279"/>
      <c r="L1287" s="279"/>
      <c r="M1287" s="279"/>
      <c r="N1287" s="111"/>
      <c r="O1287" s="111"/>
      <c r="P1287" s="111"/>
      <c r="Q1287" s="111"/>
      <c r="R1287" s="111"/>
      <c r="S1287" s="111"/>
      <c r="T1287" s="111"/>
      <c r="U1287" s="111"/>
    </row>
    <row r="1288" spans="1:21" x14ac:dyDescent="0.3">
      <c r="A1288" s="278" t="s">
        <v>173</v>
      </c>
      <c r="B1288" s="333">
        <v>42735</v>
      </c>
      <c r="C1288" s="278" t="s">
        <v>131</v>
      </c>
      <c r="D1288" s="278" t="s">
        <v>504</v>
      </c>
      <c r="E1288" s="279"/>
      <c r="F1288" s="279"/>
      <c r="G1288" s="279"/>
      <c r="H1288" s="279"/>
      <c r="I1288" s="279"/>
      <c r="J1288" s="279"/>
      <c r="K1288" s="279"/>
      <c r="L1288" s="279"/>
      <c r="M1288" s="279"/>
      <c r="N1288" s="111"/>
      <c r="O1288" s="111"/>
      <c r="P1288" s="111"/>
      <c r="Q1288" s="111"/>
      <c r="R1288" s="111"/>
      <c r="S1288" s="111"/>
      <c r="T1288" s="111"/>
      <c r="U1288" s="111"/>
    </row>
    <row r="1289" spans="1:21" x14ac:dyDescent="0.3">
      <c r="A1289" s="278" t="s">
        <v>173</v>
      </c>
      <c r="B1289" s="333">
        <v>42735</v>
      </c>
      <c r="C1289" s="278" t="s">
        <v>132</v>
      </c>
      <c r="D1289" s="278" t="s">
        <v>102</v>
      </c>
      <c r="E1289" s="279"/>
      <c r="F1289" s="279"/>
      <c r="G1289" s="279">
        <v>5694616.1799999997</v>
      </c>
      <c r="H1289" s="279">
        <v>8758015.2200000007</v>
      </c>
      <c r="I1289" s="279"/>
      <c r="J1289" s="279"/>
      <c r="K1289" s="279"/>
      <c r="L1289" s="279"/>
      <c r="M1289" s="279">
        <v>14452631.4</v>
      </c>
      <c r="N1289" s="111"/>
      <c r="O1289" s="111"/>
      <c r="P1289" s="111"/>
      <c r="Q1289" s="111"/>
      <c r="R1289" s="111"/>
      <c r="S1289" s="111"/>
      <c r="T1289" s="111"/>
      <c r="U1289" s="111"/>
    </row>
    <row r="1290" spans="1:21" x14ac:dyDescent="0.3">
      <c r="A1290" s="278" t="s">
        <v>173</v>
      </c>
      <c r="B1290" s="333">
        <v>42735</v>
      </c>
      <c r="C1290" s="278" t="s">
        <v>133</v>
      </c>
      <c r="D1290" s="278" t="s">
        <v>103</v>
      </c>
      <c r="E1290" s="279"/>
      <c r="F1290" s="279"/>
      <c r="G1290" s="279"/>
      <c r="H1290" s="279"/>
      <c r="I1290" s="279"/>
      <c r="J1290" s="279"/>
      <c r="K1290" s="279"/>
      <c r="L1290" s="279"/>
      <c r="M1290" s="279">
        <v>3523673</v>
      </c>
      <c r="N1290" s="111"/>
      <c r="O1290" s="111"/>
      <c r="P1290" s="111"/>
      <c r="Q1290" s="111"/>
      <c r="R1290" s="111"/>
      <c r="S1290" s="111"/>
      <c r="T1290" s="111"/>
      <c r="U1290" s="111"/>
    </row>
    <row r="1291" spans="1:21" x14ac:dyDescent="0.3">
      <c r="A1291" s="278" t="s">
        <v>173</v>
      </c>
      <c r="B1291" s="333">
        <v>42735</v>
      </c>
      <c r="C1291" s="278" t="s">
        <v>134</v>
      </c>
      <c r="D1291" s="278" t="s">
        <v>105</v>
      </c>
      <c r="E1291" s="279"/>
      <c r="F1291" s="279"/>
      <c r="G1291" s="279"/>
      <c r="H1291" s="279"/>
      <c r="I1291" s="279"/>
      <c r="J1291" s="279"/>
      <c r="K1291" s="279"/>
      <c r="L1291" s="279"/>
      <c r="M1291" s="279">
        <v>17976304.399999999</v>
      </c>
      <c r="N1291" s="111"/>
      <c r="O1291" s="111"/>
      <c r="P1291" s="111"/>
      <c r="Q1291" s="111"/>
      <c r="R1291" s="111"/>
      <c r="S1291" s="111"/>
      <c r="T1291" s="111"/>
      <c r="U1291" s="111"/>
    </row>
    <row r="1292" spans="1:21" x14ac:dyDescent="0.3">
      <c r="A1292" s="278" t="s">
        <v>173</v>
      </c>
      <c r="B1292" s="333">
        <v>43100</v>
      </c>
      <c r="C1292" s="278" t="s">
        <v>120</v>
      </c>
      <c r="D1292" s="278" t="s">
        <v>493</v>
      </c>
      <c r="E1292" s="279"/>
      <c r="F1292" s="279">
        <v>14604563.390000001</v>
      </c>
      <c r="G1292" s="279">
        <v>20623760.5</v>
      </c>
      <c r="H1292" s="279">
        <v>40154593.170000002</v>
      </c>
      <c r="I1292" s="279"/>
      <c r="J1292" s="279"/>
      <c r="K1292" s="279"/>
      <c r="L1292" s="279"/>
      <c r="M1292" s="279">
        <v>75382917.060000002</v>
      </c>
      <c r="N1292" s="111"/>
      <c r="O1292" s="111"/>
      <c r="P1292" s="111"/>
      <c r="Q1292" s="111"/>
      <c r="R1292" s="111"/>
      <c r="S1292" s="111"/>
      <c r="T1292" s="111"/>
      <c r="U1292" s="111"/>
    </row>
    <row r="1293" spans="1:21" x14ac:dyDescent="0.3">
      <c r="A1293" s="278" t="s">
        <v>173</v>
      </c>
      <c r="B1293" s="333">
        <v>43100</v>
      </c>
      <c r="C1293" s="278" t="s">
        <v>121</v>
      </c>
      <c r="D1293" s="278" t="s">
        <v>494</v>
      </c>
      <c r="E1293" s="279"/>
      <c r="F1293" s="279">
        <v>8961.9599999999991</v>
      </c>
      <c r="G1293" s="279">
        <v>45948.24</v>
      </c>
      <c r="H1293" s="279">
        <v>4648716.7300000004</v>
      </c>
      <c r="I1293" s="279"/>
      <c r="J1293" s="279"/>
      <c r="K1293" s="279"/>
      <c r="L1293" s="279"/>
      <c r="M1293" s="279">
        <v>4703626.93</v>
      </c>
      <c r="N1293" s="111"/>
      <c r="O1293" s="111"/>
      <c r="P1293" s="111"/>
      <c r="Q1293" s="111"/>
      <c r="R1293" s="111"/>
      <c r="S1293" s="111"/>
      <c r="T1293" s="111"/>
      <c r="U1293" s="111"/>
    </row>
    <row r="1294" spans="1:21" x14ac:dyDescent="0.3">
      <c r="A1294" s="278" t="s">
        <v>173</v>
      </c>
      <c r="B1294" s="333">
        <v>43100</v>
      </c>
      <c r="C1294" s="278" t="s">
        <v>122</v>
      </c>
      <c r="D1294" s="278" t="s">
        <v>495</v>
      </c>
      <c r="E1294" s="279"/>
      <c r="F1294" s="279">
        <v>14595601.43</v>
      </c>
      <c r="G1294" s="279">
        <v>20577812.260000002</v>
      </c>
      <c r="H1294" s="279">
        <v>35505876.439999998</v>
      </c>
      <c r="I1294" s="279"/>
      <c r="J1294" s="279"/>
      <c r="K1294" s="279"/>
      <c r="L1294" s="279"/>
      <c r="M1294" s="279">
        <v>70679290.129999995</v>
      </c>
      <c r="N1294" s="111"/>
      <c r="O1294" s="111"/>
      <c r="P1294" s="111"/>
      <c r="Q1294" s="111"/>
      <c r="R1294" s="111"/>
      <c r="S1294" s="111"/>
      <c r="T1294" s="111"/>
      <c r="U1294" s="111"/>
    </row>
    <row r="1295" spans="1:21" x14ac:dyDescent="0.3">
      <c r="A1295" s="278" t="s">
        <v>173</v>
      </c>
      <c r="B1295" s="333">
        <v>43100</v>
      </c>
      <c r="C1295" s="278" t="s">
        <v>123</v>
      </c>
      <c r="D1295" s="278" t="s">
        <v>496</v>
      </c>
      <c r="E1295" s="279"/>
      <c r="F1295" s="279">
        <v>14604563.390000001</v>
      </c>
      <c r="G1295" s="279">
        <v>20623760.5</v>
      </c>
      <c r="H1295" s="279">
        <v>40154593.170000002</v>
      </c>
      <c r="I1295" s="279"/>
      <c r="J1295" s="279"/>
      <c r="K1295" s="279"/>
      <c r="L1295" s="279"/>
      <c r="M1295" s="279">
        <v>75382917.060000002</v>
      </c>
      <c r="N1295" s="111"/>
      <c r="O1295" s="111"/>
      <c r="P1295" s="111"/>
      <c r="Q1295" s="111"/>
      <c r="R1295" s="111"/>
      <c r="S1295" s="111"/>
      <c r="T1295" s="111"/>
      <c r="U1295" s="111"/>
    </row>
    <row r="1296" spans="1:21" x14ac:dyDescent="0.3">
      <c r="A1296" s="278" t="s">
        <v>173</v>
      </c>
      <c r="B1296" s="333">
        <v>43100</v>
      </c>
      <c r="C1296" s="278" t="s">
        <v>124</v>
      </c>
      <c r="D1296" s="278" t="s">
        <v>497</v>
      </c>
      <c r="E1296" s="279"/>
      <c r="F1296" s="279">
        <v>8961.9599999999991</v>
      </c>
      <c r="G1296" s="279">
        <v>45948.24</v>
      </c>
      <c r="H1296" s="279">
        <v>4648716.7300000004</v>
      </c>
      <c r="I1296" s="279"/>
      <c r="J1296" s="279"/>
      <c r="K1296" s="279"/>
      <c r="L1296" s="279"/>
      <c r="M1296" s="279">
        <v>4703626.93</v>
      </c>
      <c r="N1296" s="111"/>
      <c r="O1296" s="111"/>
      <c r="P1296" s="111"/>
      <c r="Q1296" s="111"/>
      <c r="R1296" s="111"/>
      <c r="S1296" s="111"/>
      <c r="T1296" s="111"/>
      <c r="U1296" s="111"/>
    </row>
    <row r="1297" spans="1:21" x14ac:dyDescent="0.3">
      <c r="A1297" s="278" t="s">
        <v>173</v>
      </c>
      <c r="B1297" s="333">
        <v>43100</v>
      </c>
      <c r="C1297" s="278" t="s">
        <v>125</v>
      </c>
      <c r="D1297" s="278" t="s">
        <v>498</v>
      </c>
      <c r="E1297" s="279"/>
      <c r="F1297" s="279">
        <v>14595601.43</v>
      </c>
      <c r="G1297" s="279">
        <v>20577812.260000002</v>
      </c>
      <c r="H1297" s="279">
        <v>35505876.439999998</v>
      </c>
      <c r="I1297" s="279"/>
      <c r="J1297" s="279"/>
      <c r="K1297" s="279"/>
      <c r="L1297" s="279"/>
      <c r="M1297" s="279">
        <v>70679290.129999995</v>
      </c>
      <c r="N1297" s="111"/>
      <c r="O1297" s="111"/>
      <c r="P1297" s="111"/>
      <c r="Q1297" s="111"/>
      <c r="R1297" s="111"/>
      <c r="S1297" s="111"/>
      <c r="T1297" s="111"/>
      <c r="U1297" s="111"/>
    </row>
    <row r="1298" spans="1:21" x14ac:dyDescent="0.3">
      <c r="A1298" s="278" t="s">
        <v>173</v>
      </c>
      <c r="B1298" s="333">
        <v>43100</v>
      </c>
      <c r="C1298" s="278" t="s">
        <v>126</v>
      </c>
      <c r="D1298" s="278" t="s">
        <v>499</v>
      </c>
      <c r="E1298" s="279"/>
      <c r="F1298" s="279">
        <v>21802359.370000001</v>
      </c>
      <c r="G1298" s="279">
        <v>107298938.08</v>
      </c>
      <c r="H1298" s="279">
        <v>84999735.420000002</v>
      </c>
      <c r="I1298" s="279"/>
      <c r="J1298" s="279"/>
      <c r="K1298" s="279"/>
      <c r="L1298" s="279"/>
      <c r="M1298" s="279">
        <v>214101032.87</v>
      </c>
      <c r="N1298" s="111"/>
      <c r="O1298" s="111"/>
      <c r="P1298" s="111"/>
      <c r="Q1298" s="111"/>
      <c r="R1298" s="111"/>
      <c r="S1298" s="111"/>
      <c r="T1298" s="111"/>
      <c r="U1298" s="111"/>
    </row>
    <row r="1299" spans="1:21" x14ac:dyDescent="0.3">
      <c r="A1299" s="278" t="s">
        <v>173</v>
      </c>
      <c r="B1299" s="333">
        <v>43100</v>
      </c>
      <c r="C1299" s="278" t="s">
        <v>127</v>
      </c>
      <c r="D1299" s="278" t="s">
        <v>500</v>
      </c>
      <c r="E1299" s="279"/>
      <c r="F1299" s="279"/>
      <c r="G1299" s="279">
        <v>9170</v>
      </c>
      <c r="H1299" s="279">
        <v>1202451.6599999999</v>
      </c>
      <c r="I1299" s="279"/>
      <c r="J1299" s="279"/>
      <c r="K1299" s="279"/>
      <c r="L1299" s="279"/>
      <c r="M1299" s="279">
        <v>1211621.6599999999</v>
      </c>
      <c r="N1299" s="111"/>
      <c r="O1299" s="111"/>
      <c r="P1299" s="111"/>
      <c r="Q1299" s="111"/>
      <c r="R1299" s="111"/>
      <c r="S1299" s="111"/>
      <c r="T1299" s="111"/>
      <c r="U1299" s="111"/>
    </row>
    <row r="1300" spans="1:21" x14ac:dyDescent="0.3">
      <c r="A1300" s="278" t="s">
        <v>173</v>
      </c>
      <c r="B1300" s="333">
        <v>43100</v>
      </c>
      <c r="C1300" s="278" t="s">
        <v>128</v>
      </c>
      <c r="D1300" s="278" t="s">
        <v>501</v>
      </c>
      <c r="E1300" s="279"/>
      <c r="F1300" s="279">
        <v>21802359.370000001</v>
      </c>
      <c r="G1300" s="279">
        <v>107289768.08</v>
      </c>
      <c r="H1300" s="279">
        <v>83797283.760000005</v>
      </c>
      <c r="I1300" s="279"/>
      <c r="J1300" s="279"/>
      <c r="K1300" s="279"/>
      <c r="L1300" s="279"/>
      <c r="M1300" s="279">
        <v>212889411.21000001</v>
      </c>
      <c r="N1300" s="111"/>
      <c r="O1300" s="111"/>
      <c r="P1300" s="111"/>
      <c r="Q1300" s="111"/>
      <c r="R1300" s="111"/>
      <c r="S1300" s="111"/>
      <c r="T1300" s="111"/>
      <c r="U1300" s="111"/>
    </row>
    <row r="1301" spans="1:21" x14ac:dyDescent="0.3">
      <c r="A1301" s="278" t="s">
        <v>173</v>
      </c>
      <c r="B1301" s="333">
        <v>43100</v>
      </c>
      <c r="C1301" s="278" t="s">
        <v>129</v>
      </c>
      <c r="D1301" s="278" t="s">
        <v>502</v>
      </c>
      <c r="E1301" s="279"/>
      <c r="F1301" s="279"/>
      <c r="G1301" s="279"/>
      <c r="H1301" s="279"/>
      <c r="I1301" s="279"/>
      <c r="J1301" s="279"/>
      <c r="K1301" s="279"/>
      <c r="L1301" s="279"/>
      <c r="M1301" s="279"/>
      <c r="N1301" s="111"/>
      <c r="O1301" s="111"/>
      <c r="P1301" s="111"/>
      <c r="Q1301" s="111"/>
      <c r="R1301" s="111"/>
      <c r="S1301" s="111"/>
      <c r="T1301" s="111"/>
      <c r="U1301" s="111"/>
    </row>
    <row r="1302" spans="1:21" x14ac:dyDescent="0.3">
      <c r="A1302" s="278" t="s">
        <v>173</v>
      </c>
      <c r="B1302" s="333">
        <v>43100</v>
      </c>
      <c r="C1302" s="278" t="s">
        <v>130</v>
      </c>
      <c r="D1302" s="278" t="s">
        <v>503</v>
      </c>
      <c r="E1302" s="279"/>
      <c r="F1302" s="279"/>
      <c r="G1302" s="279"/>
      <c r="H1302" s="279"/>
      <c r="I1302" s="279"/>
      <c r="J1302" s="279"/>
      <c r="K1302" s="279"/>
      <c r="L1302" s="279"/>
      <c r="M1302" s="279"/>
      <c r="N1302" s="111"/>
      <c r="O1302" s="111"/>
      <c r="P1302" s="111"/>
      <c r="Q1302" s="111"/>
      <c r="R1302" s="111"/>
      <c r="S1302" s="111"/>
      <c r="T1302" s="111"/>
      <c r="U1302" s="111"/>
    </row>
    <row r="1303" spans="1:21" x14ac:dyDescent="0.3">
      <c r="A1303" s="278" t="s">
        <v>173</v>
      </c>
      <c r="B1303" s="333">
        <v>43100</v>
      </c>
      <c r="C1303" s="278" t="s">
        <v>131</v>
      </c>
      <c r="D1303" s="278" t="s">
        <v>504</v>
      </c>
      <c r="E1303" s="279"/>
      <c r="F1303" s="279"/>
      <c r="G1303" s="279"/>
      <c r="H1303" s="279"/>
      <c r="I1303" s="279"/>
      <c r="J1303" s="279"/>
      <c r="K1303" s="279"/>
      <c r="L1303" s="279"/>
      <c r="M1303" s="279"/>
      <c r="N1303" s="111"/>
      <c r="O1303" s="111"/>
      <c r="P1303" s="111"/>
      <c r="Q1303" s="111"/>
      <c r="R1303" s="111"/>
      <c r="S1303" s="111"/>
      <c r="T1303" s="111"/>
      <c r="U1303" s="111"/>
    </row>
    <row r="1304" spans="1:21" x14ac:dyDescent="0.3">
      <c r="A1304" s="278" t="s">
        <v>173</v>
      </c>
      <c r="B1304" s="333">
        <v>43100</v>
      </c>
      <c r="C1304" s="278" t="s">
        <v>132</v>
      </c>
      <c r="D1304" s="278" t="s">
        <v>102</v>
      </c>
      <c r="E1304" s="279"/>
      <c r="F1304" s="279"/>
      <c r="G1304" s="279">
        <v>5521984.0800000001</v>
      </c>
      <c r="H1304" s="279">
        <v>8621226.2400000002</v>
      </c>
      <c r="I1304" s="279"/>
      <c r="J1304" s="279"/>
      <c r="K1304" s="279"/>
      <c r="L1304" s="279"/>
      <c r="M1304" s="279">
        <v>14143210.32</v>
      </c>
      <c r="N1304" s="111"/>
      <c r="O1304" s="111"/>
      <c r="P1304" s="111"/>
      <c r="Q1304" s="111"/>
      <c r="R1304" s="111"/>
      <c r="S1304" s="111"/>
      <c r="T1304" s="111"/>
      <c r="U1304" s="111"/>
    </row>
    <row r="1305" spans="1:21" x14ac:dyDescent="0.3">
      <c r="A1305" s="278" t="s">
        <v>173</v>
      </c>
      <c r="B1305" s="333">
        <v>43100</v>
      </c>
      <c r="C1305" s="278" t="s">
        <v>133</v>
      </c>
      <c r="D1305" s="278" t="s">
        <v>103</v>
      </c>
      <c r="E1305" s="279"/>
      <c r="F1305" s="279"/>
      <c r="G1305" s="279"/>
      <c r="H1305" s="279"/>
      <c r="I1305" s="279"/>
      <c r="J1305" s="279"/>
      <c r="K1305" s="279"/>
      <c r="L1305" s="279"/>
      <c r="M1305" s="279">
        <v>2919327.93</v>
      </c>
      <c r="N1305" s="111"/>
      <c r="O1305" s="111"/>
      <c r="P1305" s="111"/>
      <c r="Q1305" s="111"/>
      <c r="R1305" s="111"/>
      <c r="S1305" s="111"/>
      <c r="T1305" s="111"/>
      <c r="U1305" s="111"/>
    </row>
    <row r="1306" spans="1:21" x14ac:dyDescent="0.3">
      <c r="A1306" s="278" t="s">
        <v>173</v>
      </c>
      <c r="B1306" s="333">
        <v>43100</v>
      </c>
      <c r="C1306" s="278" t="s">
        <v>134</v>
      </c>
      <c r="D1306" s="278" t="s">
        <v>105</v>
      </c>
      <c r="E1306" s="279"/>
      <c r="F1306" s="279"/>
      <c r="G1306" s="279"/>
      <c r="H1306" s="279"/>
      <c r="I1306" s="279"/>
      <c r="J1306" s="279"/>
      <c r="K1306" s="279"/>
      <c r="L1306" s="279"/>
      <c r="M1306" s="279">
        <v>17062538.25</v>
      </c>
      <c r="N1306" s="111"/>
      <c r="O1306" s="111"/>
      <c r="P1306" s="111"/>
      <c r="Q1306" s="111"/>
      <c r="R1306" s="111"/>
      <c r="S1306" s="111"/>
      <c r="T1306" s="111"/>
      <c r="U1306" s="111"/>
    </row>
    <row r="1307" spans="1:21" x14ac:dyDescent="0.3">
      <c r="A1307" s="278" t="s">
        <v>173</v>
      </c>
      <c r="B1307" s="333">
        <v>43465</v>
      </c>
      <c r="C1307" s="278" t="s">
        <v>120</v>
      </c>
      <c r="D1307" s="278" t="s">
        <v>493</v>
      </c>
      <c r="E1307" s="279"/>
      <c r="F1307" s="279">
        <v>13421355.800000001</v>
      </c>
      <c r="G1307" s="279">
        <v>17608799.77</v>
      </c>
      <c r="H1307" s="279">
        <v>47257646.210000001</v>
      </c>
      <c r="I1307" s="279"/>
      <c r="J1307" s="279"/>
      <c r="K1307" s="279"/>
      <c r="L1307" s="279"/>
      <c r="M1307" s="279">
        <v>78287801.780000001</v>
      </c>
      <c r="N1307" s="111"/>
      <c r="O1307" s="111"/>
      <c r="P1307" s="111"/>
      <c r="Q1307" s="111"/>
      <c r="R1307" s="111"/>
      <c r="S1307" s="111"/>
      <c r="T1307" s="111"/>
      <c r="U1307" s="111"/>
    </row>
    <row r="1308" spans="1:21" x14ac:dyDescent="0.3">
      <c r="A1308" s="278" t="s">
        <v>173</v>
      </c>
      <c r="B1308" s="333">
        <v>43465</v>
      </c>
      <c r="C1308" s="278" t="s">
        <v>121</v>
      </c>
      <c r="D1308" s="278" t="s">
        <v>494</v>
      </c>
      <c r="E1308" s="279"/>
      <c r="F1308" s="279">
        <v>7725.78</v>
      </c>
      <c r="G1308" s="279">
        <v>35468.65</v>
      </c>
      <c r="H1308" s="279">
        <v>5659966.3799999999</v>
      </c>
      <c r="I1308" s="279"/>
      <c r="J1308" s="279"/>
      <c r="K1308" s="279"/>
      <c r="L1308" s="279"/>
      <c r="M1308" s="279">
        <v>5703160.8099999996</v>
      </c>
      <c r="N1308" s="111"/>
      <c r="O1308" s="111"/>
      <c r="P1308" s="111"/>
      <c r="Q1308" s="111"/>
      <c r="R1308" s="111"/>
      <c r="S1308" s="111"/>
      <c r="T1308" s="111"/>
      <c r="U1308" s="111"/>
    </row>
    <row r="1309" spans="1:21" x14ac:dyDescent="0.3">
      <c r="A1309" s="278" t="s">
        <v>173</v>
      </c>
      <c r="B1309" s="333">
        <v>43465</v>
      </c>
      <c r="C1309" s="278" t="s">
        <v>122</v>
      </c>
      <c r="D1309" s="278" t="s">
        <v>495</v>
      </c>
      <c r="E1309" s="279"/>
      <c r="F1309" s="279">
        <v>13413630.02</v>
      </c>
      <c r="G1309" s="279">
        <v>17573331.120000001</v>
      </c>
      <c r="H1309" s="279">
        <v>41597679.829999998</v>
      </c>
      <c r="I1309" s="279"/>
      <c r="J1309" s="279"/>
      <c r="K1309" s="279"/>
      <c r="L1309" s="279"/>
      <c r="M1309" s="279">
        <v>72584640.969999999</v>
      </c>
      <c r="N1309" s="111"/>
      <c r="O1309" s="111"/>
      <c r="P1309" s="111"/>
      <c r="Q1309" s="111"/>
      <c r="R1309" s="111"/>
      <c r="S1309" s="111"/>
      <c r="T1309" s="111"/>
      <c r="U1309" s="111"/>
    </row>
    <row r="1310" spans="1:21" x14ac:dyDescent="0.3">
      <c r="A1310" s="278" t="s">
        <v>173</v>
      </c>
      <c r="B1310" s="333">
        <v>43465</v>
      </c>
      <c r="C1310" s="278" t="s">
        <v>123</v>
      </c>
      <c r="D1310" s="278" t="s">
        <v>496</v>
      </c>
      <c r="E1310" s="279"/>
      <c r="F1310" s="279">
        <v>13421355.800000001</v>
      </c>
      <c r="G1310" s="279">
        <v>17608799.77</v>
      </c>
      <c r="H1310" s="279">
        <v>47257646.210000001</v>
      </c>
      <c r="I1310" s="279"/>
      <c r="J1310" s="279"/>
      <c r="K1310" s="279"/>
      <c r="L1310" s="279"/>
      <c r="M1310" s="279">
        <v>78287801.780000001</v>
      </c>
      <c r="N1310" s="111"/>
      <c r="O1310" s="111"/>
      <c r="P1310" s="111"/>
      <c r="Q1310" s="111"/>
      <c r="R1310" s="111"/>
      <c r="S1310" s="111"/>
      <c r="T1310" s="111"/>
      <c r="U1310" s="111"/>
    </row>
    <row r="1311" spans="1:21" x14ac:dyDescent="0.3">
      <c r="A1311" s="278" t="s">
        <v>173</v>
      </c>
      <c r="B1311" s="333">
        <v>43465</v>
      </c>
      <c r="C1311" s="278" t="s">
        <v>124</v>
      </c>
      <c r="D1311" s="278" t="s">
        <v>497</v>
      </c>
      <c r="E1311" s="279"/>
      <c r="F1311" s="279">
        <v>7725.78</v>
      </c>
      <c r="G1311" s="279">
        <v>35468.65</v>
      </c>
      <c r="H1311" s="279">
        <v>5659966.3799999999</v>
      </c>
      <c r="I1311" s="279"/>
      <c r="J1311" s="279"/>
      <c r="K1311" s="279"/>
      <c r="L1311" s="279"/>
      <c r="M1311" s="279">
        <v>5703160.8099999996</v>
      </c>
      <c r="N1311" s="111"/>
      <c r="O1311" s="111"/>
      <c r="P1311" s="111"/>
      <c r="Q1311" s="111"/>
      <c r="R1311" s="111"/>
      <c r="S1311" s="111"/>
      <c r="T1311" s="111"/>
      <c r="U1311" s="111"/>
    </row>
    <row r="1312" spans="1:21" x14ac:dyDescent="0.3">
      <c r="A1312" s="278" t="s">
        <v>173</v>
      </c>
      <c r="B1312" s="333">
        <v>43465</v>
      </c>
      <c r="C1312" s="278" t="s">
        <v>125</v>
      </c>
      <c r="D1312" s="278" t="s">
        <v>498</v>
      </c>
      <c r="E1312" s="279"/>
      <c r="F1312" s="279">
        <v>13413630.02</v>
      </c>
      <c r="G1312" s="279">
        <v>17573331.120000001</v>
      </c>
      <c r="H1312" s="279">
        <v>41597679.829999998</v>
      </c>
      <c r="I1312" s="279"/>
      <c r="J1312" s="279"/>
      <c r="K1312" s="279"/>
      <c r="L1312" s="279"/>
      <c r="M1312" s="279">
        <v>72584640.969999999</v>
      </c>
      <c r="N1312" s="111"/>
      <c r="O1312" s="111"/>
      <c r="P1312" s="111"/>
      <c r="Q1312" s="111"/>
      <c r="R1312" s="111"/>
      <c r="S1312" s="111"/>
      <c r="T1312" s="111"/>
      <c r="U1312" s="111"/>
    </row>
    <row r="1313" spans="1:21" x14ac:dyDescent="0.3">
      <c r="A1313" s="278" t="s">
        <v>173</v>
      </c>
      <c r="B1313" s="333">
        <v>43465</v>
      </c>
      <c r="C1313" s="278" t="s">
        <v>126</v>
      </c>
      <c r="D1313" s="278" t="s">
        <v>499</v>
      </c>
      <c r="E1313" s="279"/>
      <c r="F1313" s="279">
        <v>11387580.189999999</v>
      </c>
      <c r="G1313" s="279">
        <v>71018508.689999998</v>
      </c>
      <c r="H1313" s="279">
        <v>92340177.879999995</v>
      </c>
      <c r="I1313" s="279"/>
      <c r="J1313" s="279"/>
      <c r="K1313" s="279"/>
      <c r="L1313" s="279"/>
      <c r="M1313" s="279">
        <v>174746266.75999999</v>
      </c>
      <c r="N1313" s="111"/>
      <c r="O1313" s="111"/>
      <c r="P1313" s="111"/>
      <c r="Q1313" s="111"/>
      <c r="R1313" s="111"/>
      <c r="S1313" s="111"/>
      <c r="T1313" s="111"/>
      <c r="U1313" s="111"/>
    </row>
    <row r="1314" spans="1:21" x14ac:dyDescent="0.3">
      <c r="A1314" s="278" t="s">
        <v>173</v>
      </c>
      <c r="B1314" s="333">
        <v>43465</v>
      </c>
      <c r="C1314" s="278" t="s">
        <v>127</v>
      </c>
      <c r="D1314" s="278" t="s">
        <v>500</v>
      </c>
      <c r="E1314" s="279"/>
      <c r="F1314" s="279"/>
      <c r="G1314" s="279"/>
      <c r="H1314" s="279">
        <v>3720106.19</v>
      </c>
      <c r="I1314" s="279"/>
      <c r="J1314" s="279"/>
      <c r="K1314" s="279"/>
      <c r="L1314" s="279"/>
      <c r="M1314" s="279">
        <v>3720106.19</v>
      </c>
      <c r="N1314" s="111"/>
      <c r="O1314" s="111"/>
      <c r="P1314" s="111"/>
      <c r="Q1314" s="111"/>
      <c r="R1314" s="111"/>
      <c r="S1314" s="111"/>
      <c r="T1314" s="111"/>
      <c r="U1314" s="111"/>
    </row>
    <row r="1315" spans="1:21" x14ac:dyDescent="0.3">
      <c r="A1315" s="278" t="s">
        <v>173</v>
      </c>
      <c r="B1315" s="333">
        <v>43465</v>
      </c>
      <c r="C1315" s="278" t="s">
        <v>128</v>
      </c>
      <c r="D1315" s="278" t="s">
        <v>501</v>
      </c>
      <c r="E1315" s="279"/>
      <c r="F1315" s="279">
        <v>11387580.189999999</v>
      </c>
      <c r="G1315" s="279">
        <v>71018508.689999998</v>
      </c>
      <c r="H1315" s="279">
        <v>88620071.689999998</v>
      </c>
      <c r="I1315" s="279"/>
      <c r="J1315" s="279"/>
      <c r="K1315" s="279"/>
      <c r="L1315" s="279"/>
      <c r="M1315" s="279">
        <v>171026160.56999999</v>
      </c>
      <c r="N1315" s="111"/>
      <c r="O1315" s="111"/>
      <c r="P1315" s="111"/>
      <c r="Q1315" s="111"/>
      <c r="R1315" s="111"/>
      <c r="S1315" s="111"/>
      <c r="T1315" s="111"/>
      <c r="U1315" s="111"/>
    </row>
    <row r="1316" spans="1:21" x14ac:dyDescent="0.3">
      <c r="A1316" s="278" t="s">
        <v>173</v>
      </c>
      <c r="B1316" s="333">
        <v>43465</v>
      </c>
      <c r="C1316" s="278" t="s">
        <v>129</v>
      </c>
      <c r="D1316" s="278" t="s">
        <v>502</v>
      </c>
      <c r="E1316" s="279"/>
      <c r="F1316" s="279"/>
      <c r="G1316" s="279"/>
      <c r="H1316" s="279"/>
      <c r="I1316" s="279"/>
      <c r="J1316" s="279"/>
      <c r="K1316" s="279"/>
      <c r="L1316" s="279"/>
      <c r="M1316" s="279"/>
      <c r="N1316" s="111"/>
      <c r="O1316" s="111"/>
      <c r="P1316" s="111"/>
      <c r="Q1316" s="111"/>
      <c r="R1316" s="111"/>
      <c r="S1316" s="111"/>
      <c r="T1316" s="111"/>
      <c r="U1316" s="111"/>
    </row>
    <row r="1317" spans="1:21" x14ac:dyDescent="0.3">
      <c r="A1317" s="278" t="s">
        <v>173</v>
      </c>
      <c r="B1317" s="333">
        <v>43465</v>
      </c>
      <c r="C1317" s="278" t="s">
        <v>130</v>
      </c>
      <c r="D1317" s="278" t="s">
        <v>503</v>
      </c>
      <c r="E1317" s="279"/>
      <c r="F1317" s="279"/>
      <c r="G1317" s="279"/>
      <c r="H1317" s="279"/>
      <c r="I1317" s="279"/>
      <c r="J1317" s="279"/>
      <c r="K1317" s="279"/>
      <c r="L1317" s="279"/>
      <c r="M1317" s="279"/>
      <c r="N1317" s="111"/>
      <c r="O1317" s="111"/>
      <c r="P1317" s="111"/>
      <c r="Q1317" s="111"/>
      <c r="R1317" s="111"/>
      <c r="S1317" s="111"/>
      <c r="T1317" s="111"/>
      <c r="U1317" s="111"/>
    </row>
    <row r="1318" spans="1:21" x14ac:dyDescent="0.3">
      <c r="A1318" s="278" t="s">
        <v>173</v>
      </c>
      <c r="B1318" s="333">
        <v>43465</v>
      </c>
      <c r="C1318" s="278" t="s">
        <v>131</v>
      </c>
      <c r="D1318" s="278" t="s">
        <v>504</v>
      </c>
      <c r="E1318" s="279"/>
      <c r="F1318" s="279"/>
      <c r="G1318" s="279"/>
      <c r="H1318" s="279"/>
      <c r="I1318" s="279"/>
      <c r="J1318" s="279"/>
      <c r="K1318" s="279"/>
      <c r="L1318" s="279"/>
      <c r="M1318" s="279"/>
      <c r="N1318" s="111"/>
      <c r="O1318" s="111"/>
      <c r="P1318" s="111"/>
      <c r="Q1318" s="111"/>
      <c r="R1318" s="111"/>
      <c r="S1318" s="111"/>
      <c r="T1318" s="111"/>
      <c r="U1318" s="111"/>
    </row>
    <row r="1319" spans="1:21" x14ac:dyDescent="0.3">
      <c r="A1319" s="278" t="s">
        <v>173</v>
      </c>
      <c r="B1319" s="333">
        <v>43465</v>
      </c>
      <c r="C1319" s="278" t="s">
        <v>132</v>
      </c>
      <c r="D1319" s="278" t="s">
        <v>102</v>
      </c>
      <c r="E1319" s="279"/>
      <c r="F1319" s="279">
        <v>2650475.4700000002</v>
      </c>
      <c r="G1319" s="279">
        <v>4024511.7</v>
      </c>
      <c r="H1319" s="279">
        <v>6203955.5700000003</v>
      </c>
      <c r="I1319" s="279"/>
      <c r="J1319" s="279"/>
      <c r="K1319" s="279"/>
      <c r="L1319" s="279"/>
      <c r="M1319" s="279">
        <v>12878942.74</v>
      </c>
      <c r="N1319" s="111"/>
      <c r="O1319" s="111"/>
      <c r="P1319" s="111"/>
      <c r="Q1319" s="111"/>
      <c r="R1319" s="111"/>
      <c r="S1319" s="111"/>
      <c r="T1319" s="111"/>
      <c r="U1319" s="111"/>
    </row>
    <row r="1320" spans="1:21" x14ac:dyDescent="0.3">
      <c r="A1320" s="278" t="s">
        <v>173</v>
      </c>
      <c r="B1320" s="333">
        <v>43465</v>
      </c>
      <c r="C1320" s="278" t="s">
        <v>133</v>
      </c>
      <c r="D1320" s="278" t="s">
        <v>103</v>
      </c>
      <c r="E1320" s="279"/>
      <c r="F1320" s="279"/>
      <c r="G1320" s="279"/>
      <c r="H1320" s="279"/>
      <c r="I1320" s="279"/>
      <c r="J1320" s="279"/>
      <c r="K1320" s="279"/>
      <c r="L1320" s="279"/>
      <c r="M1320" s="279">
        <v>1778092.44</v>
      </c>
      <c r="N1320" s="111"/>
      <c r="O1320" s="111"/>
      <c r="P1320" s="111"/>
      <c r="Q1320" s="111"/>
      <c r="R1320" s="111"/>
      <c r="S1320" s="111"/>
      <c r="T1320" s="111"/>
      <c r="U1320" s="111"/>
    </row>
    <row r="1321" spans="1:21" x14ac:dyDescent="0.3">
      <c r="A1321" s="278" t="s">
        <v>173</v>
      </c>
      <c r="B1321" s="333">
        <v>43465</v>
      </c>
      <c r="C1321" s="278" t="s">
        <v>134</v>
      </c>
      <c r="D1321" s="278" t="s">
        <v>105</v>
      </c>
      <c r="E1321" s="279"/>
      <c r="F1321" s="279"/>
      <c r="G1321" s="279"/>
      <c r="H1321" s="279"/>
      <c r="I1321" s="279"/>
      <c r="J1321" s="279"/>
      <c r="K1321" s="279"/>
      <c r="L1321" s="279"/>
      <c r="M1321" s="279">
        <v>14657035.18</v>
      </c>
      <c r="N1321" s="111"/>
      <c r="O1321" s="111"/>
      <c r="P1321" s="111"/>
      <c r="Q1321" s="111"/>
      <c r="R1321" s="111"/>
      <c r="S1321" s="111"/>
      <c r="T1321" s="111"/>
      <c r="U1321" s="111"/>
    </row>
    <row r="1322" spans="1:21" x14ac:dyDescent="0.3">
      <c r="A1322" s="278" t="s">
        <v>203</v>
      </c>
      <c r="B1322" s="333">
        <v>42735</v>
      </c>
      <c r="C1322" s="278" t="s">
        <v>120</v>
      </c>
      <c r="D1322" s="278" t="s">
        <v>493</v>
      </c>
      <c r="E1322" s="279">
        <v>99110835.75</v>
      </c>
      <c r="F1322" s="279"/>
      <c r="G1322" s="279"/>
      <c r="H1322" s="279"/>
      <c r="I1322" s="279"/>
      <c r="J1322" s="279"/>
      <c r="K1322" s="279"/>
      <c r="L1322" s="279"/>
      <c r="M1322" s="279">
        <v>99110835.75</v>
      </c>
      <c r="N1322" s="111"/>
      <c r="O1322" s="111"/>
      <c r="P1322" s="111"/>
      <c r="Q1322" s="111"/>
      <c r="R1322" s="111"/>
      <c r="S1322" s="111"/>
      <c r="T1322" s="111"/>
      <c r="U1322" s="111"/>
    </row>
    <row r="1323" spans="1:21" x14ac:dyDescent="0.3">
      <c r="A1323" s="278" t="s">
        <v>203</v>
      </c>
      <c r="B1323" s="333">
        <v>42735</v>
      </c>
      <c r="C1323" s="278" t="s">
        <v>121</v>
      </c>
      <c r="D1323" s="278" t="s">
        <v>494</v>
      </c>
      <c r="E1323" s="279">
        <v>44443149.68</v>
      </c>
      <c r="F1323" s="279"/>
      <c r="G1323" s="279"/>
      <c r="H1323" s="279"/>
      <c r="I1323" s="279"/>
      <c r="J1323" s="279"/>
      <c r="K1323" s="279"/>
      <c r="L1323" s="279"/>
      <c r="M1323" s="279">
        <v>44443149.68</v>
      </c>
      <c r="N1323" s="111"/>
      <c r="O1323" s="111"/>
      <c r="P1323" s="111"/>
      <c r="Q1323" s="111"/>
      <c r="R1323" s="111"/>
      <c r="S1323" s="111"/>
      <c r="T1323" s="111"/>
      <c r="U1323" s="111"/>
    </row>
    <row r="1324" spans="1:21" x14ac:dyDescent="0.3">
      <c r="A1324" s="278" t="s">
        <v>203</v>
      </c>
      <c r="B1324" s="333">
        <v>42735</v>
      </c>
      <c r="C1324" s="278" t="s">
        <v>122</v>
      </c>
      <c r="D1324" s="278" t="s">
        <v>495</v>
      </c>
      <c r="E1324" s="279">
        <v>54667686.07</v>
      </c>
      <c r="F1324" s="279"/>
      <c r="G1324" s="279"/>
      <c r="H1324" s="279"/>
      <c r="I1324" s="279"/>
      <c r="J1324" s="279"/>
      <c r="K1324" s="279"/>
      <c r="L1324" s="279"/>
      <c r="M1324" s="279">
        <v>54667686.07</v>
      </c>
      <c r="N1324" s="111"/>
      <c r="O1324" s="111"/>
      <c r="P1324" s="111"/>
      <c r="Q1324" s="111"/>
      <c r="R1324" s="111"/>
      <c r="S1324" s="111"/>
      <c r="T1324" s="111"/>
      <c r="U1324" s="111"/>
    </row>
    <row r="1325" spans="1:21" x14ac:dyDescent="0.3">
      <c r="A1325" s="278" t="s">
        <v>203</v>
      </c>
      <c r="B1325" s="333">
        <v>42735</v>
      </c>
      <c r="C1325" s="278" t="s">
        <v>123</v>
      </c>
      <c r="D1325" s="278" t="s">
        <v>496</v>
      </c>
      <c r="E1325" s="279">
        <v>98168098.379999995</v>
      </c>
      <c r="F1325" s="279"/>
      <c r="G1325" s="279"/>
      <c r="H1325" s="279"/>
      <c r="I1325" s="279"/>
      <c r="J1325" s="279"/>
      <c r="K1325" s="279"/>
      <c r="L1325" s="279"/>
      <c r="M1325" s="279">
        <v>98168098.379999995</v>
      </c>
      <c r="N1325" s="111"/>
      <c r="O1325" s="111"/>
      <c r="P1325" s="111"/>
      <c r="Q1325" s="111"/>
      <c r="R1325" s="111"/>
      <c r="S1325" s="111"/>
      <c r="T1325" s="111"/>
      <c r="U1325" s="111"/>
    </row>
    <row r="1326" spans="1:21" x14ac:dyDescent="0.3">
      <c r="A1326" s="278" t="s">
        <v>203</v>
      </c>
      <c r="B1326" s="333">
        <v>42735</v>
      </c>
      <c r="C1326" s="278" t="s">
        <v>124</v>
      </c>
      <c r="D1326" s="278" t="s">
        <v>497</v>
      </c>
      <c r="E1326" s="279">
        <v>44638925.68</v>
      </c>
      <c r="F1326" s="279"/>
      <c r="G1326" s="279"/>
      <c r="H1326" s="279"/>
      <c r="I1326" s="279"/>
      <c r="J1326" s="279"/>
      <c r="K1326" s="279"/>
      <c r="L1326" s="279"/>
      <c r="M1326" s="279">
        <v>44638925.68</v>
      </c>
      <c r="N1326" s="111"/>
      <c r="O1326" s="111"/>
      <c r="P1326" s="111"/>
      <c r="Q1326" s="111"/>
      <c r="R1326" s="111"/>
      <c r="S1326" s="111"/>
      <c r="T1326" s="111"/>
      <c r="U1326" s="111"/>
    </row>
    <row r="1327" spans="1:21" x14ac:dyDescent="0.3">
      <c r="A1327" s="278" t="s">
        <v>203</v>
      </c>
      <c r="B1327" s="333">
        <v>42735</v>
      </c>
      <c r="C1327" s="278" t="s">
        <v>125</v>
      </c>
      <c r="D1327" s="278" t="s">
        <v>498</v>
      </c>
      <c r="E1327" s="279">
        <v>53529172.700000003</v>
      </c>
      <c r="F1327" s="279"/>
      <c r="G1327" s="279"/>
      <c r="H1327" s="279"/>
      <c r="I1327" s="279"/>
      <c r="J1327" s="279"/>
      <c r="K1327" s="279"/>
      <c r="L1327" s="279"/>
      <c r="M1327" s="279">
        <v>53529172.700000003</v>
      </c>
      <c r="N1327" s="111"/>
      <c r="O1327" s="111"/>
      <c r="P1327" s="111"/>
      <c r="Q1327" s="111"/>
      <c r="R1327" s="111"/>
      <c r="S1327" s="111"/>
      <c r="T1327" s="111"/>
      <c r="U1327" s="111"/>
    </row>
    <row r="1328" spans="1:21" x14ac:dyDescent="0.3">
      <c r="A1328" s="278" t="s">
        <v>203</v>
      </c>
      <c r="B1328" s="333">
        <v>42735</v>
      </c>
      <c r="C1328" s="278" t="s">
        <v>126</v>
      </c>
      <c r="D1328" s="278" t="s">
        <v>499</v>
      </c>
      <c r="E1328" s="279">
        <v>75984635.280000001</v>
      </c>
      <c r="F1328" s="279"/>
      <c r="G1328" s="279"/>
      <c r="H1328" s="279"/>
      <c r="I1328" s="279"/>
      <c r="J1328" s="279"/>
      <c r="K1328" s="279"/>
      <c r="L1328" s="279"/>
      <c r="M1328" s="279">
        <v>75984635.280000001</v>
      </c>
      <c r="N1328" s="111"/>
      <c r="O1328" s="111"/>
      <c r="P1328" s="111"/>
      <c r="Q1328" s="111"/>
      <c r="R1328" s="111"/>
      <c r="S1328" s="111"/>
      <c r="T1328" s="111"/>
      <c r="U1328" s="111"/>
    </row>
    <row r="1329" spans="1:21" x14ac:dyDescent="0.3">
      <c r="A1329" s="278" t="s">
        <v>203</v>
      </c>
      <c r="B1329" s="333">
        <v>42735</v>
      </c>
      <c r="C1329" s="278" t="s">
        <v>127</v>
      </c>
      <c r="D1329" s="278" t="s">
        <v>500</v>
      </c>
      <c r="E1329" s="279">
        <v>42747792.700000003</v>
      </c>
      <c r="F1329" s="279"/>
      <c r="G1329" s="279"/>
      <c r="H1329" s="279"/>
      <c r="I1329" s="279"/>
      <c r="J1329" s="279"/>
      <c r="K1329" s="279"/>
      <c r="L1329" s="279"/>
      <c r="M1329" s="279">
        <v>42747792.700000003</v>
      </c>
      <c r="N1329" s="111"/>
      <c r="O1329" s="111"/>
      <c r="P1329" s="111"/>
      <c r="Q1329" s="111"/>
      <c r="R1329" s="111"/>
      <c r="S1329" s="111"/>
      <c r="T1329" s="111"/>
      <c r="U1329" s="111"/>
    </row>
    <row r="1330" spans="1:21" x14ac:dyDescent="0.3">
      <c r="A1330" s="278" t="s">
        <v>203</v>
      </c>
      <c r="B1330" s="333">
        <v>42735</v>
      </c>
      <c r="C1330" s="278" t="s">
        <v>128</v>
      </c>
      <c r="D1330" s="278" t="s">
        <v>501</v>
      </c>
      <c r="E1330" s="279">
        <v>33236842.579999998</v>
      </c>
      <c r="F1330" s="279"/>
      <c r="G1330" s="279"/>
      <c r="H1330" s="279"/>
      <c r="I1330" s="279"/>
      <c r="J1330" s="279"/>
      <c r="K1330" s="279"/>
      <c r="L1330" s="279"/>
      <c r="M1330" s="279">
        <v>33236842.579999998</v>
      </c>
      <c r="N1330" s="111"/>
      <c r="O1330" s="111"/>
      <c r="P1330" s="111"/>
      <c r="Q1330" s="111"/>
      <c r="R1330" s="111"/>
      <c r="S1330" s="111"/>
      <c r="T1330" s="111"/>
      <c r="U1330" s="111"/>
    </row>
    <row r="1331" spans="1:21" x14ac:dyDescent="0.3">
      <c r="A1331" s="278" t="s">
        <v>203</v>
      </c>
      <c r="B1331" s="333">
        <v>42735</v>
      </c>
      <c r="C1331" s="278" t="s">
        <v>129</v>
      </c>
      <c r="D1331" s="278" t="s">
        <v>502</v>
      </c>
      <c r="E1331" s="279"/>
      <c r="F1331" s="279"/>
      <c r="G1331" s="279"/>
      <c r="H1331" s="279"/>
      <c r="I1331" s="279"/>
      <c r="J1331" s="279"/>
      <c r="K1331" s="279"/>
      <c r="L1331" s="279"/>
      <c r="M1331" s="279"/>
      <c r="N1331" s="111"/>
      <c r="O1331" s="111"/>
      <c r="P1331" s="111"/>
      <c r="Q1331" s="111"/>
      <c r="R1331" s="111"/>
      <c r="S1331" s="111"/>
      <c r="T1331" s="111"/>
      <c r="U1331" s="111"/>
    </row>
    <row r="1332" spans="1:21" x14ac:dyDescent="0.3">
      <c r="A1332" s="278" t="s">
        <v>203</v>
      </c>
      <c r="B1332" s="333">
        <v>42735</v>
      </c>
      <c r="C1332" s="278" t="s">
        <v>130</v>
      </c>
      <c r="D1332" s="278" t="s">
        <v>503</v>
      </c>
      <c r="E1332" s="279"/>
      <c r="F1332" s="279"/>
      <c r="G1332" s="279"/>
      <c r="H1332" s="279"/>
      <c r="I1332" s="279"/>
      <c r="J1332" s="279"/>
      <c r="K1332" s="279"/>
      <c r="L1332" s="279"/>
      <c r="M1332" s="279"/>
      <c r="N1332" s="111"/>
      <c r="O1332" s="111"/>
      <c r="P1332" s="111"/>
      <c r="Q1332" s="111"/>
      <c r="R1332" s="111"/>
      <c r="S1332" s="111"/>
      <c r="T1332" s="111"/>
      <c r="U1332" s="111"/>
    </row>
    <row r="1333" spans="1:21" x14ac:dyDescent="0.3">
      <c r="A1333" s="278" t="s">
        <v>203</v>
      </c>
      <c r="B1333" s="333">
        <v>42735</v>
      </c>
      <c r="C1333" s="278" t="s">
        <v>131</v>
      </c>
      <c r="D1333" s="278" t="s">
        <v>504</v>
      </c>
      <c r="E1333" s="279"/>
      <c r="F1333" s="279"/>
      <c r="G1333" s="279"/>
      <c r="H1333" s="279"/>
      <c r="I1333" s="279"/>
      <c r="J1333" s="279"/>
      <c r="K1333" s="279"/>
      <c r="L1333" s="279"/>
      <c r="M1333" s="279"/>
      <c r="N1333" s="111"/>
      <c r="O1333" s="111"/>
      <c r="P1333" s="111"/>
      <c r="Q1333" s="111"/>
      <c r="R1333" s="111"/>
      <c r="S1333" s="111"/>
      <c r="T1333" s="111"/>
      <c r="U1333" s="111"/>
    </row>
    <row r="1334" spans="1:21" x14ac:dyDescent="0.3">
      <c r="A1334" s="278" t="s">
        <v>203</v>
      </c>
      <c r="B1334" s="333">
        <v>42735</v>
      </c>
      <c r="C1334" s="278" t="s">
        <v>132</v>
      </c>
      <c r="D1334" s="278" t="s">
        <v>102</v>
      </c>
      <c r="E1334" s="279">
        <v>15417222.57</v>
      </c>
      <c r="F1334" s="279"/>
      <c r="G1334" s="279"/>
      <c r="H1334" s="279"/>
      <c r="I1334" s="279"/>
      <c r="J1334" s="279"/>
      <c r="K1334" s="279"/>
      <c r="L1334" s="279"/>
      <c r="M1334" s="279">
        <v>15417222.57</v>
      </c>
      <c r="N1334" s="111"/>
      <c r="O1334" s="111"/>
      <c r="P1334" s="111"/>
      <c r="Q1334" s="111"/>
      <c r="R1334" s="111"/>
      <c r="S1334" s="111"/>
      <c r="T1334" s="111"/>
      <c r="U1334" s="111"/>
    </row>
    <row r="1335" spans="1:21" x14ac:dyDescent="0.3">
      <c r="A1335" s="278" t="s">
        <v>203</v>
      </c>
      <c r="B1335" s="333">
        <v>42735</v>
      </c>
      <c r="C1335" s="278" t="s">
        <v>133</v>
      </c>
      <c r="D1335" s="278" t="s">
        <v>103</v>
      </c>
      <c r="E1335" s="279"/>
      <c r="F1335" s="279"/>
      <c r="G1335" s="279"/>
      <c r="H1335" s="279"/>
      <c r="I1335" s="279"/>
      <c r="J1335" s="279"/>
      <c r="K1335" s="279"/>
      <c r="L1335" s="279"/>
      <c r="M1335" s="279">
        <v>65456.05</v>
      </c>
      <c r="N1335" s="111"/>
      <c r="O1335" s="111"/>
      <c r="P1335" s="111"/>
      <c r="Q1335" s="111"/>
      <c r="R1335" s="111"/>
      <c r="S1335" s="111"/>
      <c r="T1335" s="111"/>
      <c r="U1335" s="111"/>
    </row>
    <row r="1336" spans="1:21" x14ac:dyDescent="0.3">
      <c r="A1336" s="278" t="s">
        <v>203</v>
      </c>
      <c r="B1336" s="333">
        <v>42735</v>
      </c>
      <c r="C1336" s="278" t="s">
        <v>134</v>
      </c>
      <c r="D1336" s="278" t="s">
        <v>105</v>
      </c>
      <c r="E1336" s="279"/>
      <c r="F1336" s="279"/>
      <c r="G1336" s="279"/>
      <c r="H1336" s="279"/>
      <c r="I1336" s="279"/>
      <c r="J1336" s="279"/>
      <c r="K1336" s="279"/>
      <c r="L1336" s="279"/>
      <c r="M1336" s="279">
        <v>15482678.619999999</v>
      </c>
      <c r="N1336" s="111"/>
      <c r="O1336" s="111"/>
      <c r="P1336" s="111"/>
      <c r="Q1336" s="111"/>
      <c r="R1336" s="111"/>
      <c r="S1336" s="111"/>
      <c r="T1336" s="111"/>
      <c r="U1336" s="111"/>
    </row>
    <row r="1337" spans="1:21" x14ac:dyDescent="0.3">
      <c r="A1337" s="278" t="s">
        <v>203</v>
      </c>
      <c r="B1337" s="333">
        <v>43100</v>
      </c>
      <c r="C1337" s="278" t="s">
        <v>120</v>
      </c>
      <c r="D1337" s="278" t="s">
        <v>493</v>
      </c>
      <c r="E1337" s="279">
        <v>114669420</v>
      </c>
      <c r="F1337" s="279"/>
      <c r="G1337" s="279"/>
      <c r="H1337" s="279"/>
      <c r="I1337" s="279"/>
      <c r="J1337" s="279"/>
      <c r="K1337" s="279"/>
      <c r="L1337" s="279"/>
      <c r="M1337" s="279">
        <v>114669420</v>
      </c>
      <c r="N1337" s="111"/>
      <c r="O1337" s="111"/>
      <c r="P1337" s="111"/>
      <c r="Q1337" s="111"/>
      <c r="R1337" s="111"/>
      <c r="S1337" s="111"/>
      <c r="T1337" s="111"/>
      <c r="U1337" s="111"/>
    </row>
    <row r="1338" spans="1:21" x14ac:dyDescent="0.3">
      <c r="A1338" s="278" t="s">
        <v>203</v>
      </c>
      <c r="B1338" s="333">
        <v>43100</v>
      </c>
      <c r="C1338" s="278" t="s">
        <v>121</v>
      </c>
      <c r="D1338" s="278" t="s">
        <v>494</v>
      </c>
      <c r="E1338" s="279">
        <v>51208611</v>
      </c>
      <c r="F1338" s="279"/>
      <c r="G1338" s="279"/>
      <c r="H1338" s="279"/>
      <c r="I1338" s="279"/>
      <c r="J1338" s="279"/>
      <c r="K1338" s="279"/>
      <c r="L1338" s="279"/>
      <c r="M1338" s="279">
        <v>51208611</v>
      </c>
      <c r="N1338" s="111"/>
      <c r="O1338" s="111"/>
      <c r="P1338" s="111"/>
      <c r="Q1338" s="111"/>
      <c r="R1338" s="111"/>
      <c r="S1338" s="111"/>
      <c r="T1338" s="111"/>
      <c r="U1338" s="111"/>
    </row>
    <row r="1339" spans="1:21" x14ac:dyDescent="0.3">
      <c r="A1339" s="278" t="s">
        <v>203</v>
      </c>
      <c r="B1339" s="333">
        <v>43100</v>
      </c>
      <c r="C1339" s="278" t="s">
        <v>122</v>
      </c>
      <c r="D1339" s="278" t="s">
        <v>495</v>
      </c>
      <c r="E1339" s="279">
        <v>63460809</v>
      </c>
      <c r="F1339" s="279"/>
      <c r="G1339" s="279"/>
      <c r="H1339" s="279"/>
      <c r="I1339" s="279"/>
      <c r="J1339" s="279"/>
      <c r="K1339" s="279"/>
      <c r="L1339" s="279"/>
      <c r="M1339" s="279">
        <v>63460809</v>
      </c>
      <c r="N1339" s="111"/>
      <c r="O1339" s="111"/>
      <c r="P1339" s="111"/>
      <c r="Q1339" s="111"/>
      <c r="R1339" s="111"/>
      <c r="S1339" s="111"/>
      <c r="T1339" s="111"/>
      <c r="U1339" s="111"/>
    </row>
    <row r="1340" spans="1:21" x14ac:dyDescent="0.3">
      <c r="A1340" s="278" t="s">
        <v>203</v>
      </c>
      <c r="B1340" s="333">
        <v>43100</v>
      </c>
      <c r="C1340" s="278" t="s">
        <v>123</v>
      </c>
      <c r="D1340" s="278" t="s">
        <v>496</v>
      </c>
      <c r="E1340" s="279">
        <v>116264385</v>
      </c>
      <c r="F1340" s="279"/>
      <c r="G1340" s="279"/>
      <c r="H1340" s="279"/>
      <c r="I1340" s="279"/>
      <c r="J1340" s="279"/>
      <c r="K1340" s="279"/>
      <c r="L1340" s="279"/>
      <c r="M1340" s="279">
        <v>116264385</v>
      </c>
      <c r="N1340" s="111"/>
      <c r="O1340" s="111"/>
      <c r="P1340" s="111"/>
      <c r="Q1340" s="111"/>
      <c r="R1340" s="111"/>
      <c r="S1340" s="111"/>
      <c r="T1340" s="111"/>
      <c r="U1340" s="111"/>
    </row>
    <row r="1341" spans="1:21" x14ac:dyDescent="0.3">
      <c r="A1341" s="278" t="s">
        <v>203</v>
      </c>
      <c r="B1341" s="333">
        <v>43100</v>
      </c>
      <c r="C1341" s="278" t="s">
        <v>124</v>
      </c>
      <c r="D1341" s="278" t="s">
        <v>497</v>
      </c>
      <c r="E1341" s="279">
        <v>51316636</v>
      </c>
      <c r="F1341" s="279"/>
      <c r="G1341" s="279"/>
      <c r="H1341" s="279"/>
      <c r="I1341" s="279"/>
      <c r="J1341" s="279"/>
      <c r="K1341" s="279"/>
      <c r="L1341" s="279"/>
      <c r="M1341" s="279">
        <v>51316636</v>
      </c>
      <c r="N1341" s="111"/>
      <c r="O1341" s="111"/>
      <c r="P1341" s="111"/>
      <c r="Q1341" s="111"/>
      <c r="R1341" s="111"/>
      <c r="S1341" s="111"/>
      <c r="T1341" s="111"/>
      <c r="U1341" s="111"/>
    </row>
    <row r="1342" spans="1:21" x14ac:dyDescent="0.3">
      <c r="A1342" s="278" t="s">
        <v>203</v>
      </c>
      <c r="B1342" s="333">
        <v>43100</v>
      </c>
      <c r="C1342" s="278" t="s">
        <v>125</v>
      </c>
      <c r="D1342" s="278" t="s">
        <v>498</v>
      </c>
      <c r="E1342" s="279">
        <v>64947749</v>
      </c>
      <c r="F1342" s="279"/>
      <c r="G1342" s="279"/>
      <c r="H1342" s="279"/>
      <c r="I1342" s="279"/>
      <c r="J1342" s="279"/>
      <c r="K1342" s="279"/>
      <c r="L1342" s="279"/>
      <c r="M1342" s="279">
        <v>64947749</v>
      </c>
      <c r="N1342" s="111"/>
      <c r="O1342" s="111"/>
      <c r="P1342" s="111"/>
      <c r="Q1342" s="111"/>
      <c r="R1342" s="111"/>
      <c r="S1342" s="111"/>
      <c r="T1342" s="111"/>
      <c r="U1342" s="111"/>
    </row>
    <row r="1343" spans="1:21" x14ac:dyDescent="0.3">
      <c r="A1343" s="278" t="s">
        <v>203</v>
      </c>
      <c r="B1343" s="333">
        <v>43100</v>
      </c>
      <c r="C1343" s="278" t="s">
        <v>126</v>
      </c>
      <c r="D1343" s="278" t="s">
        <v>499</v>
      </c>
      <c r="E1343" s="279">
        <v>74080762</v>
      </c>
      <c r="F1343" s="279"/>
      <c r="G1343" s="279"/>
      <c r="H1343" s="279"/>
      <c r="I1343" s="279"/>
      <c r="J1343" s="279"/>
      <c r="K1343" s="279"/>
      <c r="L1343" s="279"/>
      <c r="M1343" s="279">
        <v>74080762</v>
      </c>
      <c r="N1343" s="111"/>
      <c r="O1343" s="111"/>
      <c r="P1343" s="111"/>
      <c r="Q1343" s="111"/>
      <c r="R1343" s="111"/>
      <c r="S1343" s="111"/>
      <c r="T1343" s="111"/>
      <c r="U1343" s="111"/>
    </row>
    <row r="1344" spans="1:21" x14ac:dyDescent="0.3">
      <c r="A1344" s="278" t="s">
        <v>203</v>
      </c>
      <c r="B1344" s="333">
        <v>43100</v>
      </c>
      <c r="C1344" s="278" t="s">
        <v>127</v>
      </c>
      <c r="D1344" s="278" t="s">
        <v>500</v>
      </c>
      <c r="E1344" s="279">
        <v>39263238</v>
      </c>
      <c r="F1344" s="279"/>
      <c r="G1344" s="279"/>
      <c r="H1344" s="279"/>
      <c r="I1344" s="279"/>
      <c r="J1344" s="279"/>
      <c r="K1344" s="279"/>
      <c r="L1344" s="279"/>
      <c r="M1344" s="279">
        <v>39263238</v>
      </c>
      <c r="N1344" s="111"/>
      <c r="O1344" s="111"/>
      <c r="P1344" s="111"/>
      <c r="Q1344" s="111"/>
      <c r="R1344" s="111"/>
      <c r="S1344" s="111"/>
      <c r="T1344" s="111"/>
      <c r="U1344" s="111"/>
    </row>
    <row r="1345" spans="1:21" x14ac:dyDescent="0.3">
      <c r="A1345" s="278" t="s">
        <v>203</v>
      </c>
      <c r="B1345" s="333">
        <v>43100</v>
      </c>
      <c r="C1345" s="278" t="s">
        <v>128</v>
      </c>
      <c r="D1345" s="278" t="s">
        <v>501</v>
      </c>
      <c r="E1345" s="279">
        <v>34817524</v>
      </c>
      <c r="F1345" s="279"/>
      <c r="G1345" s="279"/>
      <c r="H1345" s="279"/>
      <c r="I1345" s="279"/>
      <c r="J1345" s="279"/>
      <c r="K1345" s="279"/>
      <c r="L1345" s="279"/>
      <c r="M1345" s="279">
        <v>34817524</v>
      </c>
      <c r="N1345" s="111"/>
      <c r="O1345" s="111"/>
      <c r="P1345" s="111"/>
      <c r="Q1345" s="111"/>
      <c r="R1345" s="111"/>
      <c r="S1345" s="111"/>
      <c r="T1345" s="111"/>
      <c r="U1345" s="111"/>
    </row>
    <row r="1346" spans="1:21" x14ac:dyDescent="0.3">
      <c r="A1346" s="278" t="s">
        <v>203</v>
      </c>
      <c r="B1346" s="333">
        <v>43100</v>
      </c>
      <c r="C1346" s="278" t="s">
        <v>129</v>
      </c>
      <c r="D1346" s="278" t="s">
        <v>502</v>
      </c>
      <c r="E1346" s="279"/>
      <c r="F1346" s="279"/>
      <c r="G1346" s="279"/>
      <c r="H1346" s="279"/>
      <c r="I1346" s="279"/>
      <c r="J1346" s="279"/>
      <c r="K1346" s="279"/>
      <c r="L1346" s="279"/>
      <c r="M1346" s="279"/>
      <c r="N1346" s="111"/>
      <c r="O1346" s="111"/>
      <c r="P1346" s="111"/>
      <c r="Q1346" s="111"/>
      <c r="R1346" s="111"/>
      <c r="S1346" s="111"/>
      <c r="T1346" s="111"/>
      <c r="U1346" s="111"/>
    </row>
    <row r="1347" spans="1:21" x14ac:dyDescent="0.3">
      <c r="A1347" s="278" t="s">
        <v>203</v>
      </c>
      <c r="B1347" s="333">
        <v>43100</v>
      </c>
      <c r="C1347" s="278" t="s">
        <v>130</v>
      </c>
      <c r="D1347" s="278" t="s">
        <v>503</v>
      </c>
      <c r="E1347" s="279"/>
      <c r="F1347" s="279"/>
      <c r="G1347" s="279"/>
      <c r="H1347" s="279"/>
      <c r="I1347" s="279"/>
      <c r="J1347" s="279"/>
      <c r="K1347" s="279"/>
      <c r="L1347" s="279"/>
      <c r="M1347" s="279"/>
      <c r="N1347" s="111"/>
      <c r="O1347" s="111"/>
      <c r="P1347" s="111"/>
      <c r="Q1347" s="111"/>
      <c r="R1347" s="111"/>
      <c r="S1347" s="111"/>
      <c r="T1347" s="111"/>
      <c r="U1347" s="111"/>
    </row>
    <row r="1348" spans="1:21" x14ac:dyDescent="0.3">
      <c r="A1348" s="278" t="s">
        <v>203</v>
      </c>
      <c r="B1348" s="333">
        <v>43100</v>
      </c>
      <c r="C1348" s="278" t="s">
        <v>131</v>
      </c>
      <c r="D1348" s="278" t="s">
        <v>504</v>
      </c>
      <c r="E1348" s="279"/>
      <c r="F1348" s="279"/>
      <c r="G1348" s="279"/>
      <c r="H1348" s="279"/>
      <c r="I1348" s="279"/>
      <c r="J1348" s="279"/>
      <c r="K1348" s="279"/>
      <c r="L1348" s="279"/>
      <c r="M1348" s="279"/>
      <c r="N1348" s="111"/>
      <c r="O1348" s="111"/>
      <c r="P1348" s="111"/>
      <c r="Q1348" s="111"/>
      <c r="R1348" s="111"/>
      <c r="S1348" s="111"/>
      <c r="T1348" s="111"/>
      <c r="U1348" s="111"/>
    </row>
    <row r="1349" spans="1:21" x14ac:dyDescent="0.3">
      <c r="A1349" s="278" t="s">
        <v>203</v>
      </c>
      <c r="B1349" s="333">
        <v>43100</v>
      </c>
      <c r="C1349" s="278" t="s">
        <v>132</v>
      </c>
      <c r="D1349" s="278" t="s">
        <v>102</v>
      </c>
      <c r="E1349" s="279">
        <v>13476545</v>
      </c>
      <c r="F1349" s="279"/>
      <c r="G1349" s="279"/>
      <c r="H1349" s="279"/>
      <c r="I1349" s="279"/>
      <c r="J1349" s="279"/>
      <c r="K1349" s="279"/>
      <c r="L1349" s="279"/>
      <c r="M1349" s="279">
        <v>13476545</v>
      </c>
      <c r="N1349" s="111"/>
      <c r="O1349" s="111"/>
      <c r="P1349" s="111"/>
      <c r="Q1349" s="111"/>
      <c r="R1349" s="111"/>
      <c r="S1349" s="111"/>
      <c r="T1349" s="111"/>
      <c r="U1349" s="111"/>
    </row>
    <row r="1350" spans="1:21" x14ac:dyDescent="0.3">
      <c r="A1350" s="278" t="s">
        <v>203</v>
      </c>
      <c r="B1350" s="333">
        <v>43100</v>
      </c>
      <c r="C1350" s="278" t="s">
        <v>133</v>
      </c>
      <c r="D1350" s="278" t="s">
        <v>103</v>
      </c>
      <c r="E1350" s="279"/>
      <c r="F1350" s="279"/>
      <c r="G1350" s="279"/>
      <c r="H1350" s="279"/>
      <c r="I1350" s="279"/>
      <c r="J1350" s="279"/>
      <c r="K1350" s="279"/>
      <c r="L1350" s="279"/>
      <c r="M1350" s="279">
        <v>63968</v>
      </c>
      <c r="N1350" s="111"/>
      <c r="O1350" s="111"/>
      <c r="P1350" s="111"/>
      <c r="Q1350" s="111"/>
      <c r="R1350" s="111"/>
      <c r="S1350" s="111"/>
      <c r="T1350" s="111"/>
      <c r="U1350" s="111"/>
    </row>
    <row r="1351" spans="1:21" x14ac:dyDescent="0.3">
      <c r="A1351" s="278" t="s">
        <v>203</v>
      </c>
      <c r="B1351" s="333">
        <v>43100</v>
      </c>
      <c r="C1351" s="278" t="s">
        <v>134</v>
      </c>
      <c r="D1351" s="278" t="s">
        <v>105</v>
      </c>
      <c r="E1351" s="279"/>
      <c r="F1351" s="279"/>
      <c r="G1351" s="279"/>
      <c r="H1351" s="279"/>
      <c r="I1351" s="279"/>
      <c r="J1351" s="279"/>
      <c r="K1351" s="279"/>
      <c r="L1351" s="279"/>
      <c r="M1351" s="279">
        <v>13540513</v>
      </c>
      <c r="N1351" s="111"/>
      <c r="O1351" s="111"/>
      <c r="P1351" s="111"/>
      <c r="Q1351" s="111"/>
      <c r="R1351" s="111"/>
      <c r="S1351" s="111"/>
      <c r="T1351" s="111"/>
      <c r="U1351" s="111"/>
    </row>
    <row r="1352" spans="1:21" x14ac:dyDescent="0.3">
      <c r="A1352" s="278" t="s">
        <v>203</v>
      </c>
      <c r="B1352" s="333">
        <v>43465</v>
      </c>
      <c r="C1352" s="278" t="s">
        <v>120</v>
      </c>
      <c r="D1352" s="278" t="s">
        <v>493</v>
      </c>
      <c r="E1352" s="279">
        <v>121186803</v>
      </c>
      <c r="F1352" s="279"/>
      <c r="G1352" s="279"/>
      <c r="H1352" s="279"/>
      <c r="I1352" s="279"/>
      <c r="J1352" s="279"/>
      <c r="K1352" s="279"/>
      <c r="L1352" s="279"/>
      <c r="M1352" s="279">
        <v>121186803</v>
      </c>
      <c r="N1352" s="111"/>
      <c r="O1352" s="111"/>
      <c r="P1352" s="111"/>
      <c r="Q1352" s="111"/>
      <c r="R1352" s="111"/>
      <c r="S1352" s="111"/>
      <c r="T1352" s="111"/>
      <c r="U1352" s="111"/>
    </row>
    <row r="1353" spans="1:21" x14ac:dyDescent="0.3">
      <c r="A1353" s="278" t="s">
        <v>203</v>
      </c>
      <c r="B1353" s="333">
        <v>43465</v>
      </c>
      <c r="C1353" s="278" t="s">
        <v>121</v>
      </c>
      <c r="D1353" s="278" t="s">
        <v>494</v>
      </c>
      <c r="E1353" s="279">
        <v>55050968</v>
      </c>
      <c r="F1353" s="279"/>
      <c r="G1353" s="279"/>
      <c r="H1353" s="279"/>
      <c r="I1353" s="279"/>
      <c r="J1353" s="279"/>
      <c r="K1353" s="279"/>
      <c r="L1353" s="279"/>
      <c r="M1353" s="279">
        <v>55050968</v>
      </c>
      <c r="N1353" s="111"/>
      <c r="O1353" s="111"/>
      <c r="P1353" s="111"/>
      <c r="Q1353" s="111"/>
      <c r="R1353" s="111"/>
      <c r="S1353" s="111"/>
      <c r="T1353" s="111"/>
      <c r="U1353" s="111"/>
    </row>
    <row r="1354" spans="1:21" x14ac:dyDescent="0.3">
      <c r="A1354" s="278" t="s">
        <v>203</v>
      </c>
      <c r="B1354" s="333">
        <v>43465</v>
      </c>
      <c r="C1354" s="278" t="s">
        <v>122</v>
      </c>
      <c r="D1354" s="278" t="s">
        <v>495</v>
      </c>
      <c r="E1354" s="279">
        <v>66135835</v>
      </c>
      <c r="F1354" s="279"/>
      <c r="G1354" s="279"/>
      <c r="H1354" s="279"/>
      <c r="I1354" s="279"/>
      <c r="J1354" s="279"/>
      <c r="K1354" s="279"/>
      <c r="L1354" s="279"/>
      <c r="M1354" s="279">
        <v>66135835</v>
      </c>
      <c r="N1354" s="111"/>
      <c r="O1354" s="111"/>
      <c r="P1354" s="111"/>
      <c r="Q1354" s="111"/>
      <c r="R1354" s="111"/>
      <c r="S1354" s="111"/>
      <c r="T1354" s="111"/>
      <c r="U1354" s="111"/>
    </row>
    <row r="1355" spans="1:21" x14ac:dyDescent="0.3">
      <c r="A1355" s="278" t="s">
        <v>203</v>
      </c>
      <c r="B1355" s="333">
        <v>43465</v>
      </c>
      <c r="C1355" s="278" t="s">
        <v>123</v>
      </c>
      <c r="D1355" s="278" t="s">
        <v>496</v>
      </c>
      <c r="E1355" s="279">
        <v>121463603</v>
      </c>
      <c r="F1355" s="279"/>
      <c r="G1355" s="279"/>
      <c r="H1355" s="279"/>
      <c r="I1355" s="279"/>
      <c r="J1355" s="279"/>
      <c r="K1355" s="279"/>
      <c r="L1355" s="279"/>
      <c r="M1355" s="279">
        <v>121463603</v>
      </c>
      <c r="N1355" s="111"/>
      <c r="O1355" s="111"/>
      <c r="P1355" s="111"/>
      <c r="Q1355" s="111"/>
      <c r="R1355" s="111"/>
      <c r="S1355" s="111"/>
      <c r="T1355" s="111"/>
      <c r="U1355" s="111"/>
    </row>
    <row r="1356" spans="1:21" x14ac:dyDescent="0.3">
      <c r="A1356" s="278" t="s">
        <v>203</v>
      </c>
      <c r="B1356" s="333">
        <v>43465</v>
      </c>
      <c r="C1356" s="278" t="s">
        <v>124</v>
      </c>
      <c r="D1356" s="278" t="s">
        <v>497</v>
      </c>
      <c r="E1356" s="279">
        <v>53477604</v>
      </c>
      <c r="F1356" s="279"/>
      <c r="G1356" s="279"/>
      <c r="H1356" s="279"/>
      <c r="I1356" s="279"/>
      <c r="J1356" s="279"/>
      <c r="K1356" s="279"/>
      <c r="L1356" s="279"/>
      <c r="M1356" s="279">
        <v>53477604</v>
      </c>
      <c r="N1356" s="111"/>
      <c r="O1356" s="111"/>
      <c r="P1356" s="111"/>
      <c r="Q1356" s="111"/>
      <c r="R1356" s="111"/>
      <c r="S1356" s="111"/>
      <c r="T1356" s="111"/>
      <c r="U1356" s="111"/>
    </row>
    <row r="1357" spans="1:21" x14ac:dyDescent="0.3">
      <c r="A1357" s="278" t="s">
        <v>203</v>
      </c>
      <c r="B1357" s="333">
        <v>43465</v>
      </c>
      <c r="C1357" s="278" t="s">
        <v>125</v>
      </c>
      <c r="D1357" s="278" t="s">
        <v>498</v>
      </c>
      <c r="E1357" s="279">
        <v>67985999</v>
      </c>
      <c r="F1357" s="279"/>
      <c r="G1357" s="279"/>
      <c r="H1357" s="279"/>
      <c r="I1357" s="279"/>
      <c r="J1357" s="279"/>
      <c r="K1357" s="279"/>
      <c r="L1357" s="279"/>
      <c r="M1357" s="279">
        <v>67985999</v>
      </c>
      <c r="N1357" s="111"/>
      <c r="O1357" s="111"/>
      <c r="P1357" s="111"/>
      <c r="Q1357" s="111"/>
      <c r="R1357" s="111"/>
      <c r="S1357" s="111"/>
      <c r="T1357" s="111"/>
      <c r="U1357" s="111"/>
    </row>
    <row r="1358" spans="1:21" x14ac:dyDescent="0.3">
      <c r="A1358" s="278" t="s">
        <v>203</v>
      </c>
      <c r="B1358" s="333">
        <v>43465</v>
      </c>
      <c r="C1358" s="278" t="s">
        <v>126</v>
      </c>
      <c r="D1358" s="278" t="s">
        <v>499</v>
      </c>
      <c r="E1358" s="279">
        <v>64676690</v>
      </c>
      <c r="F1358" s="279"/>
      <c r="G1358" s="279"/>
      <c r="H1358" s="279"/>
      <c r="I1358" s="279"/>
      <c r="J1358" s="279"/>
      <c r="K1358" s="279"/>
      <c r="L1358" s="279"/>
      <c r="M1358" s="279">
        <v>64676690</v>
      </c>
      <c r="N1358" s="111"/>
      <c r="O1358" s="111"/>
      <c r="P1358" s="111"/>
      <c r="Q1358" s="111"/>
      <c r="R1358" s="111"/>
      <c r="S1358" s="111"/>
      <c r="T1358" s="111"/>
      <c r="U1358" s="111"/>
    </row>
    <row r="1359" spans="1:21" x14ac:dyDescent="0.3">
      <c r="A1359" s="278" t="s">
        <v>203</v>
      </c>
      <c r="B1359" s="333">
        <v>43465</v>
      </c>
      <c r="C1359" s="278" t="s">
        <v>127</v>
      </c>
      <c r="D1359" s="278" t="s">
        <v>500</v>
      </c>
      <c r="E1359" s="279">
        <v>40681380</v>
      </c>
      <c r="F1359" s="279"/>
      <c r="G1359" s="279"/>
      <c r="H1359" s="279"/>
      <c r="I1359" s="279"/>
      <c r="J1359" s="279"/>
      <c r="K1359" s="279"/>
      <c r="L1359" s="279"/>
      <c r="M1359" s="279">
        <v>40681380</v>
      </c>
      <c r="N1359" s="111"/>
      <c r="O1359" s="111"/>
      <c r="P1359" s="111"/>
      <c r="Q1359" s="111"/>
      <c r="R1359" s="111"/>
      <c r="S1359" s="111"/>
      <c r="T1359" s="111"/>
      <c r="U1359" s="111"/>
    </row>
    <row r="1360" spans="1:21" x14ac:dyDescent="0.3">
      <c r="A1360" s="278" t="s">
        <v>203</v>
      </c>
      <c r="B1360" s="333">
        <v>43465</v>
      </c>
      <c r="C1360" s="278" t="s">
        <v>128</v>
      </c>
      <c r="D1360" s="278" t="s">
        <v>501</v>
      </c>
      <c r="E1360" s="279">
        <v>23995309</v>
      </c>
      <c r="F1360" s="279"/>
      <c r="G1360" s="279"/>
      <c r="H1360" s="279"/>
      <c r="I1360" s="279"/>
      <c r="J1360" s="279"/>
      <c r="K1360" s="279"/>
      <c r="L1360" s="279"/>
      <c r="M1360" s="279">
        <v>23995309</v>
      </c>
      <c r="N1360" s="111"/>
      <c r="O1360" s="111"/>
      <c r="P1360" s="111"/>
      <c r="Q1360" s="111"/>
      <c r="R1360" s="111"/>
      <c r="S1360" s="111"/>
      <c r="T1360" s="111"/>
      <c r="U1360" s="111"/>
    </row>
    <row r="1361" spans="1:21" x14ac:dyDescent="0.3">
      <c r="A1361" s="278" t="s">
        <v>203</v>
      </c>
      <c r="B1361" s="333">
        <v>43465</v>
      </c>
      <c r="C1361" s="278" t="s">
        <v>129</v>
      </c>
      <c r="D1361" s="278" t="s">
        <v>502</v>
      </c>
      <c r="E1361" s="279"/>
      <c r="F1361" s="279"/>
      <c r="G1361" s="279"/>
      <c r="H1361" s="279"/>
      <c r="I1361" s="279"/>
      <c r="J1361" s="279"/>
      <c r="K1361" s="279"/>
      <c r="L1361" s="279"/>
      <c r="M1361" s="279"/>
      <c r="N1361" s="111"/>
      <c r="O1361" s="111"/>
      <c r="P1361" s="111"/>
      <c r="Q1361" s="111"/>
      <c r="R1361" s="111"/>
      <c r="S1361" s="111"/>
      <c r="T1361" s="111"/>
      <c r="U1361" s="111"/>
    </row>
    <row r="1362" spans="1:21" x14ac:dyDescent="0.3">
      <c r="A1362" s="278" t="s">
        <v>203</v>
      </c>
      <c r="B1362" s="333">
        <v>43465</v>
      </c>
      <c r="C1362" s="278" t="s">
        <v>130</v>
      </c>
      <c r="D1362" s="278" t="s">
        <v>503</v>
      </c>
      <c r="E1362" s="279"/>
      <c r="F1362" s="279"/>
      <c r="G1362" s="279"/>
      <c r="H1362" s="279"/>
      <c r="I1362" s="279"/>
      <c r="J1362" s="279"/>
      <c r="K1362" s="279"/>
      <c r="L1362" s="279"/>
      <c r="M1362" s="279"/>
      <c r="N1362" s="111"/>
      <c r="O1362" s="111"/>
      <c r="P1362" s="111"/>
      <c r="Q1362" s="111"/>
      <c r="R1362" s="111"/>
      <c r="S1362" s="111"/>
      <c r="T1362" s="111"/>
      <c r="U1362" s="111"/>
    </row>
    <row r="1363" spans="1:21" x14ac:dyDescent="0.3">
      <c r="A1363" s="278" t="s">
        <v>203</v>
      </c>
      <c r="B1363" s="333">
        <v>43465</v>
      </c>
      <c r="C1363" s="278" t="s">
        <v>131</v>
      </c>
      <c r="D1363" s="278" t="s">
        <v>504</v>
      </c>
      <c r="E1363" s="279"/>
      <c r="F1363" s="279"/>
      <c r="G1363" s="279"/>
      <c r="H1363" s="279"/>
      <c r="I1363" s="279"/>
      <c r="J1363" s="279"/>
      <c r="K1363" s="279"/>
      <c r="L1363" s="279"/>
      <c r="M1363" s="279"/>
      <c r="N1363" s="111"/>
      <c r="O1363" s="111"/>
      <c r="P1363" s="111"/>
      <c r="Q1363" s="111"/>
      <c r="R1363" s="111"/>
      <c r="S1363" s="111"/>
      <c r="T1363" s="111"/>
      <c r="U1363" s="111"/>
    </row>
    <row r="1364" spans="1:21" x14ac:dyDescent="0.3">
      <c r="A1364" s="278" t="s">
        <v>203</v>
      </c>
      <c r="B1364" s="333">
        <v>43465</v>
      </c>
      <c r="C1364" s="278" t="s">
        <v>132</v>
      </c>
      <c r="D1364" s="278" t="s">
        <v>102</v>
      </c>
      <c r="E1364" s="279">
        <v>14320689</v>
      </c>
      <c r="F1364" s="279"/>
      <c r="G1364" s="279"/>
      <c r="H1364" s="279"/>
      <c r="I1364" s="279"/>
      <c r="J1364" s="279"/>
      <c r="K1364" s="279"/>
      <c r="L1364" s="279"/>
      <c r="M1364" s="279">
        <v>14320689</v>
      </c>
      <c r="N1364" s="111"/>
      <c r="O1364" s="111"/>
      <c r="P1364" s="111"/>
      <c r="Q1364" s="111"/>
      <c r="R1364" s="111"/>
      <c r="S1364" s="111"/>
      <c r="T1364" s="111"/>
      <c r="U1364" s="111"/>
    </row>
    <row r="1365" spans="1:21" x14ac:dyDescent="0.3">
      <c r="A1365" s="278" t="s">
        <v>203</v>
      </c>
      <c r="B1365" s="333">
        <v>43465</v>
      </c>
      <c r="C1365" s="278" t="s">
        <v>133</v>
      </c>
      <c r="D1365" s="278" t="s">
        <v>103</v>
      </c>
      <c r="E1365" s="279"/>
      <c r="F1365" s="279"/>
      <c r="G1365" s="279"/>
      <c r="H1365" s="279"/>
      <c r="I1365" s="279"/>
      <c r="J1365" s="279"/>
      <c r="K1365" s="279"/>
      <c r="L1365" s="279"/>
      <c r="M1365" s="279">
        <v>39337</v>
      </c>
      <c r="N1365" s="111"/>
      <c r="O1365" s="111"/>
      <c r="P1365" s="111"/>
      <c r="Q1365" s="111"/>
      <c r="R1365" s="111"/>
      <c r="S1365" s="111"/>
      <c r="T1365" s="111"/>
      <c r="U1365" s="111"/>
    </row>
    <row r="1366" spans="1:21" x14ac:dyDescent="0.3">
      <c r="A1366" s="278" t="s">
        <v>203</v>
      </c>
      <c r="B1366" s="333">
        <v>43465</v>
      </c>
      <c r="C1366" s="278" t="s">
        <v>134</v>
      </c>
      <c r="D1366" s="278" t="s">
        <v>105</v>
      </c>
      <c r="E1366" s="279"/>
      <c r="F1366" s="279"/>
      <c r="G1366" s="279"/>
      <c r="H1366" s="279"/>
      <c r="I1366" s="279"/>
      <c r="J1366" s="279"/>
      <c r="K1366" s="279"/>
      <c r="L1366" s="279"/>
      <c r="M1366" s="279">
        <v>14360026</v>
      </c>
      <c r="N1366" s="111"/>
      <c r="O1366" s="111"/>
      <c r="P1366" s="111"/>
      <c r="Q1366" s="111"/>
      <c r="R1366" s="111"/>
      <c r="S1366" s="111"/>
      <c r="T1366" s="111"/>
      <c r="U1366" s="111"/>
    </row>
    <row r="1367" spans="1:21" x14ac:dyDescent="0.3">
      <c r="A1367" s="278" t="s">
        <v>230</v>
      </c>
      <c r="B1367" s="333">
        <v>42735</v>
      </c>
      <c r="C1367" s="278" t="s">
        <v>120</v>
      </c>
      <c r="D1367" s="278" t="s">
        <v>493</v>
      </c>
      <c r="E1367" s="279">
        <v>0</v>
      </c>
      <c r="F1367" s="279">
        <v>0</v>
      </c>
      <c r="G1367" s="279">
        <v>0</v>
      </c>
      <c r="H1367" s="279">
        <v>0</v>
      </c>
      <c r="I1367" s="279">
        <v>0</v>
      </c>
      <c r="J1367" s="279">
        <v>0</v>
      </c>
      <c r="K1367" s="279">
        <v>0</v>
      </c>
      <c r="L1367" s="279">
        <v>0</v>
      </c>
      <c r="M1367" s="279">
        <v>0</v>
      </c>
      <c r="N1367" s="111"/>
      <c r="O1367" s="111"/>
      <c r="P1367" s="111"/>
      <c r="Q1367" s="111"/>
      <c r="R1367" s="111"/>
      <c r="S1367" s="111"/>
      <c r="T1367" s="111"/>
      <c r="U1367" s="111"/>
    </row>
    <row r="1368" spans="1:21" x14ac:dyDescent="0.3">
      <c r="A1368" s="278" t="s">
        <v>230</v>
      </c>
      <c r="B1368" s="333">
        <v>42735</v>
      </c>
      <c r="C1368" s="278" t="s">
        <v>121</v>
      </c>
      <c r="D1368" s="278" t="s">
        <v>494</v>
      </c>
      <c r="E1368" s="279">
        <v>0</v>
      </c>
      <c r="F1368" s="279">
        <v>0</v>
      </c>
      <c r="G1368" s="279">
        <v>0</v>
      </c>
      <c r="H1368" s="279">
        <v>0</v>
      </c>
      <c r="I1368" s="279">
        <v>0</v>
      </c>
      <c r="J1368" s="279">
        <v>0</v>
      </c>
      <c r="K1368" s="279">
        <v>0</v>
      </c>
      <c r="L1368" s="279">
        <v>0</v>
      </c>
      <c r="M1368" s="279">
        <v>0</v>
      </c>
      <c r="N1368" s="111"/>
      <c r="O1368" s="111"/>
      <c r="P1368" s="111"/>
      <c r="Q1368" s="111"/>
      <c r="R1368" s="111"/>
      <c r="S1368" s="111"/>
      <c r="T1368" s="111"/>
      <c r="U1368" s="111"/>
    </row>
    <row r="1369" spans="1:21" x14ac:dyDescent="0.3">
      <c r="A1369" s="278" t="s">
        <v>230</v>
      </c>
      <c r="B1369" s="333">
        <v>42735</v>
      </c>
      <c r="C1369" s="278" t="s">
        <v>122</v>
      </c>
      <c r="D1369" s="278" t="s">
        <v>495</v>
      </c>
      <c r="E1369" s="279">
        <v>0</v>
      </c>
      <c r="F1369" s="279">
        <v>0</v>
      </c>
      <c r="G1369" s="279">
        <v>0</v>
      </c>
      <c r="H1369" s="279">
        <v>0</v>
      </c>
      <c r="I1369" s="279">
        <v>0</v>
      </c>
      <c r="J1369" s="279">
        <v>0</v>
      </c>
      <c r="K1369" s="279">
        <v>0</v>
      </c>
      <c r="L1369" s="279">
        <v>0</v>
      </c>
      <c r="M1369" s="279">
        <v>0</v>
      </c>
      <c r="N1369" s="111"/>
      <c r="O1369" s="111"/>
      <c r="P1369" s="111"/>
      <c r="Q1369" s="111"/>
      <c r="R1369" s="111"/>
      <c r="S1369" s="111"/>
      <c r="T1369" s="111"/>
      <c r="U1369" s="111"/>
    </row>
    <row r="1370" spans="1:21" x14ac:dyDescent="0.3">
      <c r="A1370" s="278" t="s">
        <v>230</v>
      </c>
      <c r="B1370" s="333">
        <v>42735</v>
      </c>
      <c r="C1370" s="278" t="s">
        <v>123</v>
      </c>
      <c r="D1370" s="278" t="s">
        <v>496</v>
      </c>
      <c r="E1370" s="279">
        <v>0</v>
      </c>
      <c r="F1370" s="279">
        <v>0</v>
      </c>
      <c r="G1370" s="279">
        <v>0</v>
      </c>
      <c r="H1370" s="279">
        <v>0</v>
      </c>
      <c r="I1370" s="279">
        <v>0</v>
      </c>
      <c r="J1370" s="279">
        <v>0</v>
      </c>
      <c r="K1370" s="279">
        <v>0</v>
      </c>
      <c r="L1370" s="279">
        <v>0</v>
      </c>
      <c r="M1370" s="279">
        <v>0</v>
      </c>
      <c r="N1370" s="111"/>
      <c r="O1370" s="111"/>
      <c r="P1370" s="111"/>
      <c r="Q1370" s="111"/>
      <c r="R1370" s="111"/>
      <c r="S1370" s="111"/>
      <c r="T1370" s="111"/>
      <c r="U1370" s="111"/>
    </row>
    <row r="1371" spans="1:21" x14ac:dyDescent="0.3">
      <c r="A1371" s="278" t="s">
        <v>230</v>
      </c>
      <c r="B1371" s="333">
        <v>42735</v>
      </c>
      <c r="C1371" s="278" t="s">
        <v>124</v>
      </c>
      <c r="D1371" s="278" t="s">
        <v>497</v>
      </c>
      <c r="E1371" s="279">
        <v>0</v>
      </c>
      <c r="F1371" s="279">
        <v>0</v>
      </c>
      <c r="G1371" s="279">
        <v>0</v>
      </c>
      <c r="H1371" s="279">
        <v>0</v>
      </c>
      <c r="I1371" s="279">
        <v>0</v>
      </c>
      <c r="J1371" s="279">
        <v>0</v>
      </c>
      <c r="K1371" s="279">
        <v>0</v>
      </c>
      <c r="L1371" s="279">
        <v>0</v>
      </c>
      <c r="M1371" s="279">
        <v>0</v>
      </c>
      <c r="N1371" s="111"/>
      <c r="O1371" s="111"/>
      <c r="P1371" s="111"/>
      <c r="Q1371" s="111"/>
      <c r="R1371" s="111"/>
      <c r="S1371" s="111"/>
      <c r="T1371" s="111"/>
      <c r="U1371" s="111"/>
    </row>
    <row r="1372" spans="1:21" x14ac:dyDescent="0.3">
      <c r="A1372" s="278" t="s">
        <v>230</v>
      </c>
      <c r="B1372" s="333">
        <v>42735</v>
      </c>
      <c r="C1372" s="278" t="s">
        <v>125</v>
      </c>
      <c r="D1372" s="278" t="s">
        <v>498</v>
      </c>
      <c r="E1372" s="279">
        <v>0</v>
      </c>
      <c r="F1372" s="279">
        <v>0</v>
      </c>
      <c r="G1372" s="279">
        <v>0</v>
      </c>
      <c r="H1372" s="279">
        <v>0</v>
      </c>
      <c r="I1372" s="279">
        <v>0</v>
      </c>
      <c r="J1372" s="279">
        <v>0</v>
      </c>
      <c r="K1372" s="279">
        <v>0</v>
      </c>
      <c r="L1372" s="279">
        <v>0</v>
      </c>
      <c r="M1372" s="279">
        <v>0</v>
      </c>
      <c r="N1372" s="111"/>
      <c r="O1372" s="111"/>
      <c r="P1372" s="111"/>
      <c r="Q1372" s="111"/>
      <c r="R1372" s="111"/>
      <c r="S1372" s="111"/>
      <c r="T1372" s="111"/>
      <c r="U1372" s="111"/>
    </row>
    <row r="1373" spans="1:21" x14ac:dyDescent="0.3">
      <c r="A1373" s="278" t="s">
        <v>230</v>
      </c>
      <c r="B1373" s="333">
        <v>42735</v>
      </c>
      <c r="C1373" s="278" t="s">
        <v>126</v>
      </c>
      <c r="D1373" s="278" t="s">
        <v>499</v>
      </c>
      <c r="E1373" s="279">
        <v>0</v>
      </c>
      <c r="F1373" s="279">
        <v>0</v>
      </c>
      <c r="G1373" s="279">
        <v>0</v>
      </c>
      <c r="H1373" s="279">
        <v>0</v>
      </c>
      <c r="I1373" s="279">
        <v>0</v>
      </c>
      <c r="J1373" s="279">
        <v>0</v>
      </c>
      <c r="K1373" s="279">
        <v>0</v>
      </c>
      <c r="L1373" s="279">
        <v>0</v>
      </c>
      <c r="M1373" s="279">
        <v>0</v>
      </c>
      <c r="N1373" s="111"/>
      <c r="O1373" s="111"/>
      <c r="P1373" s="111"/>
      <c r="Q1373" s="111"/>
      <c r="R1373" s="111"/>
      <c r="S1373" s="111"/>
      <c r="T1373" s="111"/>
      <c r="U1373" s="111"/>
    </row>
    <row r="1374" spans="1:21" x14ac:dyDescent="0.3">
      <c r="A1374" s="278" t="s">
        <v>230</v>
      </c>
      <c r="B1374" s="333">
        <v>42735</v>
      </c>
      <c r="C1374" s="278" t="s">
        <v>127</v>
      </c>
      <c r="D1374" s="278" t="s">
        <v>500</v>
      </c>
      <c r="E1374" s="279">
        <v>0</v>
      </c>
      <c r="F1374" s="279">
        <v>0</v>
      </c>
      <c r="G1374" s="279">
        <v>0</v>
      </c>
      <c r="H1374" s="279">
        <v>0</v>
      </c>
      <c r="I1374" s="279">
        <v>0</v>
      </c>
      <c r="J1374" s="279">
        <v>0</v>
      </c>
      <c r="K1374" s="279">
        <v>0</v>
      </c>
      <c r="L1374" s="279">
        <v>0</v>
      </c>
      <c r="M1374" s="279">
        <v>0</v>
      </c>
      <c r="N1374" s="111"/>
      <c r="O1374" s="111"/>
      <c r="P1374" s="111"/>
      <c r="Q1374" s="111"/>
      <c r="R1374" s="111"/>
      <c r="S1374" s="111"/>
      <c r="T1374" s="111"/>
      <c r="U1374" s="111"/>
    </row>
    <row r="1375" spans="1:21" x14ac:dyDescent="0.3">
      <c r="A1375" s="278" t="s">
        <v>230</v>
      </c>
      <c r="B1375" s="333">
        <v>42735</v>
      </c>
      <c r="C1375" s="278" t="s">
        <v>128</v>
      </c>
      <c r="D1375" s="278" t="s">
        <v>501</v>
      </c>
      <c r="E1375" s="279">
        <v>0</v>
      </c>
      <c r="F1375" s="279">
        <v>0</v>
      </c>
      <c r="G1375" s="279">
        <v>0</v>
      </c>
      <c r="H1375" s="279">
        <v>0</v>
      </c>
      <c r="I1375" s="279">
        <v>0</v>
      </c>
      <c r="J1375" s="279">
        <v>0</v>
      </c>
      <c r="K1375" s="279">
        <v>0</v>
      </c>
      <c r="L1375" s="279">
        <v>0</v>
      </c>
      <c r="M1375" s="279">
        <v>0</v>
      </c>
      <c r="N1375" s="111"/>
      <c r="O1375" s="111"/>
      <c r="P1375" s="111"/>
      <c r="Q1375" s="111"/>
      <c r="R1375" s="111"/>
      <c r="S1375" s="111"/>
      <c r="T1375" s="111"/>
      <c r="U1375" s="111"/>
    </row>
    <row r="1376" spans="1:21" x14ac:dyDescent="0.3">
      <c r="A1376" s="278" t="s">
        <v>230</v>
      </c>
      <c r="B1376" s="333">
        <v>42735</v>
      </c>
      <c r="C1376" s="278" t="s">
        <v>129</v>
      </c>
      <c r="D1376" s="278" t="s">
        <v>502</v>
      </c>
      <c r="E1376" s="279">
        <v>0</v>
      </c>
      <c r="F1376" s="279">
        <v>0</v>
      </c>
      <c r="G1376" s="279">
        <v>0</v>
      </c>
      <c r="H1376" s="279">
        <v>0</v>
      </c>
      <c r="I1376" s="279">
        <v>0</v>
      </c>
      <c r="J1376" s="279">
        <v>0</v>
      </c>
      <c r="K1376" s="279">
        <v>0</v>
      </c>
      <c r="L1376" s="279">
        <v>0</v>
      </c>
      <c r="M1376" s="279">
        <v>0</v>
      </c>
      <c r="N1376" s="111"/>
      <c r="O1376" s="111"/>
      <c r="P1376" s="111"/>
      <c r="Q1376" s="111"/>
      <c r="R1376" s="111"/>
      <c r="S1376" s="111"/>
      <c r="T1376" s="111"/>
      <c r="U1376" s="111"/>
    </row>
    <row r="1377" spans="1:21" x14ac:dyDescent="0.3">
      <c r="A1377" s="278" t="s">
        <v>230</v>
      </c>
      <c r="B1377" s="333">
        <v>42735</v>
      </c>
      <c r="C1377" s="278" t="s">
        <v>130</v>
      </c>
      <c r="D1377" s="278" t="s">
        <v>503</v>
      </c>
      <c r="E1377" s="279">
        <v>0</v>
      </c>
      <c r="F1377" s="279">
        <v>0</v>
      </c>
      <c r="G1377" s="279">
        <v>0</v>
      </c>
      <c r="H1377" s="279">
        <v>0</v>
      </c>
      <c r="I1377" s="279">
        <v>0</v>
      </c>
      <c r="J1377" s="279">
        <v>0</v>
      </c>
      <c r="K1377" s="279">
        <v>0</v>
      </c>
      <c r="L1377" s="279">
        <v>0</v>
      </c>
      <c r="M1377" s="279">
        <v>0</v>
      </c>
      <c r="N1377" s="111"/>
      <c r="O1377" s="111"/>
      <c r="P1377" s="111"/>
      <c r="Q1377" s="111"/>
      <c r="R1377" s="111"/>
      <c r="S1377" s="111"/>
      <c r="T1377" s="111"/>
      <c r="U1377" s="111"/>
    </row>
    <row r="1378" spans="1:21" x14ac:dyDescent="0.3">
      <c r="A1378" s="278" t="s">
        <v>230</v>
      </c>
      <c r="B1378" s="333">
        <v>42735</v>
      </c>
      <c r="C1378" s="278" t="s">
        <v>131</v>
      </c>
      <c r="D1378" s="278" t="s">
        <v>504</v>
      </c>
      <c r="E1378" s="279">
        <v>0</v>
      </c>
      <c r="F1378" s="279">
        <v>0</v>
      </c>
      <c r="G1378" s="279">
        <v>0</v>
      </c>
      <c r="H1378" s="279">
        <v>0</v>
      </c>
      <c r="I1378" s="279">
        <v>0</v>
      </c>
      <c r="J1378" s="279">
        <v>0</v>
      </c>
      <c r="K1378" s="279">
        <v>0</v>
      </c>
      <c r="L1378" s="279">
        <v>0</v>
      </c>
      <c r="M1378" s="279">
        <v>0</v>
      </c>
      <c r="N1378" s="111"/>
      <c r="O1378" s="111"/>
      <c r="P1378" s="111"/>
      <c r="Q1378" s="111"/>
      <c r="R1378" s="111"/>
      <c r="S1378" s="111"/>
      <c r="T1378" s="111"/>
      <c r="U1378" s="111"/>
    </row>
    <row r="1379" spans="1:21" x14ac:dyDescent="0.3">
      <c r="A1379" s="278" t="s">
        <v>230</v>
      </c>
      <c r="B1379" s="333">
        <v>42735</v>
      </c>
      <c r="C1379" s="278" t="s">
        <v>132</v>
      </c>
      <c r="D1379" s="278" t="s">
        <v>102</v>
      </c>
      <c r="E1379" s="279">
        <v>0</v>
      </c>
      <c r="F1379" s="279">
        <v>0</v>
      </c>
      <c r="G1379" s="279">
        <v>0</v>
      </c>
      <c r="H1379" s="279">
        <v>0</v>
      </c>
      <c r="I1379" s="279">
        <v>0</v>
      </c>
      <c r="J1379" s="279">
        <v>0</v>
      </c>
      <c r="K1379" s="279">
        <v>0</v>
      </c>
      <c r="L1379" s="279">
        <v>0</v>
      </c>
      <c r="M1379" s="279">
        <v>0</v>
      </c>
      <c r="N1379" s="111"/>
      <c r="O1379" s="111"/>
      <c r="P1379" s="111"/>
      <c r="Q1379" s="111"/>
      <c r="R1379" s="111"/>
      <c r="S1379" s="111"/>
      <c r="T1379" s="111"/>
      <c r="U1379" s="111"/>
    </row>
    <row r="1380" spans="1:21" x14ac:dyDescent="0.3">
      <c r="A1380" s="278" t="s">
        <v>230</v>
      </c>
      <c r="B1380" s="333">
        <v>42735</v>
      </c>
      <c r="C1380" s="278" t="s">
        <v>133</v>
      </c>
      <c r="D1380" s="278" t="s">
        <v>103</v>
      </c>
      <c r="E1380" s="279"/>
      <c r="F1380" s="279"/>
      <c r="G1380" s="279"/>
      <c r="H1380" s="279"/>
      <c r="I1380" s="279"/>
      <c r="J1380" s="279"/>
      <c r="K1380" s="279"/>
      <c r="L1380" s="279"/>
      <c r="M1380" s="279">
        <v>0</v>
      </c>
      <c r="N1380" s="111"/>
      <c r="O1380" s="111"/>
      <c r="P1380" s="111"/>
      <c r="Q1380" s="111"/>
      <c r="R1380" s="111"/>
      <c r="S1380" s="111"/>
      <c r="T1380" s="111"/>
      <c r="U1380" s="111"/>
    </row>
    <row r="1381" spans="1:21" x14ac:dyDescent="0.3">
      <c r="A1381" s="278" t="s">
        <v>230</v>
      </c>
      <c r="B1381" s="333">
        <v>42735</v>
      </c>
      <c r="C1381" s="278" t="s">
        <v>134</v>
      </c>
      <c r="D1381" s="278" t="s">
        <v>105</v>
      </c>
      <c r="E1381" s="279"/>
      <c r="F1381" s="279"/>
      <c r="G1381" s="279"/>
      <c r="H1381" s="279"/>
      <c r="I1381" s="279"/>
      <c r="J1381" s="279"/>
      <c r="K1381" s="279"/>
      <c r="L1381" s="279"/>
      <c r="M1381" s="279">
        <v>0</v>
      </c>
      <c r="N1381" s="111"/>
      <c r="O1381" s="111"/>
      <c r="P1381" s="111"/>
      <c r="Q1381" s="111"/>
      <c r="R1381" s="111"/>
      <c r="S1381" s="111"/>
      <c r="T1381" s="111"/>
      <c r="U1381" s="111"/>
    </row>
    <row r="1382" spans="1:21" x14ac:dyDescent="0.3">
      <c r="A1382" s="278" t="s">
        <v>230</v>
      </c>
      <c r="B1382" s="333">
        <v>43100</v>
      </c>
      <c r="C1382" s="278" t="s">
        <v>120</v>
      </c>
      <c r="D1382" s="278" t="s">
        <v>493</v>
      </c>
      <c r="E1382" s="279">
        <v>0</v>
      </c>
      <c r="F1382" s="279">
        <v>0</v>
      </c>
      <c r="G1382" s="279">
        <v>0</v>
      </c>
      <c r="H1382" s="279">
        <v>0</v>
      </c>
      <c r="I1382" s="279">
        <v>0</v>
      </c>
      <c r="J1382" s="279">
        <v>0</v>
      </c>
      <c r="K1382" s="279">
        <v>0</v>
      </c>
      <c r="L1382" s="279">
        <v>0</v>
      </c>
      <c r="M1382" s="279">
        <v>0</v>
      </c>
      <c r="N1382" s="111"/>
      <c r="O1382" s="111"/>
      <c r="P1382" s="111"/>
      <c r="Q1382" s="111"/>
      <c r="R1382" s="111"/>
      <c r="S1382" s="111"/>
      <c r="T1382" s="111"/>
      <c r="U1382" s="111"/>
    </row>
    <row r="1383" spans="1:21" x14ac:dyDescent="0.3">
      <c r="A1383" s="278" t="s">
        <v>230</v>
      </c>
      <c r="B1383" s="333">
        <v>43100</v>
      </c>
      <c r="C1383" s="278" t="s">
        <v>121</v>
      </c>
      <c r="D1383" s="278" t="s">
        <v>494</v>
      </c>
      <c r="E1383" s="279">
        <v>0</v>
      </c>
      <c r="F1383" s="279">
        <v>0</v>
      </c>
      <c r="G1383" s="279">
        <v>0</v>
      </c>
      <c r="H1383" s="279">
        <v>0</v>
      </c>
      <c r="I1383" s="279">
        <v>0</v>
      </c>
      <c r="J1383" s="279">
        <v>0</v>
      </c>
      <c r="K1383" s="279">
        <v>0</v>
      </c>
      <c r="L1383" s="279">
        <v>0</v>
      </c>
      <c r="M1383" s="279">
        <v>0</v>
      </c>
      <c r="N1383" s="111"/>
      <c r="O1383" s="111"/>
      <c r="P1383" s="111"/>
      <c r="Q1383" s="111"/>
      <c r="R1383" s="111"/>
      <c r="S1383" s="111"/>
      <c r="T1383" s="111"/>
      <c r="U1383" s="111"/>
    </row>
    <row r="1384" spans="1:21" x14ac:dyDescent="0.3">
      <c r="A1384" s="278" t="s">
        <v>230</v>
      </c>
      <c r="B1384" s="333">
        <v>43100</v>
      </c>
      <c r="C1384" s="278" t="s">
        <v>122</v>
      </c>
      <c r="D1384" s="278" t="s">
        <v>495</v>
      </c>
      <c r="E1384" s="279">
        <v>0</v>
      </c>
      <c r="F1384" s="279">
        <v>0</v>
      </c>
      <c r="G1384" s="279">
        <v>0</v>
      </c>
      <c r="H1384" s="279">
        <v>0</v>
      </c>
      <c r="I1384" s="279">
        <v>0</v>
      </c>
      <c r="J1384" s="279">
        <v>0</v>
      </c>
      <c r="K1384" s="279">
        <v>0</v>
      </c>
      <c r="L1384" s="279">
        <v>0</v>
      </c>
      <c r="M1384" s="279">
        <v>0</v>
      </c>
      <c r="N1384" s="111"/>
      <c r="O1384" s="111"/>
      <c r="P1384" s="111"/>
      <c r="Q1384" s="111"/>
      <c r="R1384" s="111"/>
      <c r="S1384" s="111"/>
      <c r="T1384" s="111"/>
      <c r="U1384" s="111"/>
    </row>
    <row r="1385" spans="1:21" x14ac:dyDescent="0.3">
      <c r="A1385" s="278" t="s">
        <v>230</v>
      </c>
      <c r="B1385" s="333">
        <v>43100</v>
      </c>
      <c r="C1385" s="278" t="s">
        <v>123</v>
      </c>
      <c r="D1385" s="278" t="s">
        <v>496</v>
      </c>
      <c r="E1385" s="279">
        <v>0</v>
      </c>
      <c r="F1385" s="279">
        <v>0</v>
      </c>
      <c r="G1385" s="279">
        <v>0</v>
      </c>
      <c r="H1385" s="279">
        <v>0</v>
      </c>
      <c r="I1385" s="279">
        <v>0</v>
      </c>
      <c r="J1385" s="279">
        <v>0</v>
      </c>
      <c r="K1385" s="279">
        <v>0</v>
      </c>
      <c r="L1385" s="279">
        <v>0</v>
      </c>
      <c r="M1385" s="279">
        <v>0</v>
      </c>
      <c r="N1385" s="111"/>
      <c r="O1385" s="111"/>
      <c r="P1385" s="111"/>
      <c r="Q1385" s="111"/>
      <c r="R1385" s="111"/>
      <c r="S1385" s="111"/>
      <c r="T1385" s="111"/>
      <c r="U1385" s="111"/>
    </row>
    <row r="1386" spans="1:21" x14ac:dyDescent="0.3">
      <c r="A1386" s="278" t="s">
        <v>230</v>
      </c>
      <c r="B1386" s="333">
        <v>43100</v>
      </c>
      <c r="C1386" s="278" t="s">
        <v>124</v>
      </c>
      <c r="D1386" s="278" t="s">
        <v>497</v>
      </c>
      <c r="E1386" s="279">
        <v>0</v>
      </c>
      <c r="F1386" s="279">
        <v>0</v>
      </c>
      <c r="G1386" s="279">
        <v>0</v>
      </c>
      <c r="H1386" s="279">
        <v>0</v>
      </c>
      <c r="I1386" s="279">
        <v>0</v>
      </c>
      <c r="J1386" s="279">
        <v>0</v>
      </c>
      <c r="K1386" s="279">
        <v>0</v>
      </c>
      <c r="L1386" s="279">
        <v>0</v>
      </c>
      <c r="M1386" s="279">
        <v>0</v>
      </c>
      <c r="N1386" s="111"/>
      <c r="O1386" s="111"/>
      <c r="P1386" s="111"/>
      <c r="Q1386" s="111"/>
      <c r="R1386" s="111"/>
      <c r="S1386" s="111"/>
      <c r="T1386" s="111"/>
      <c r="U1386" s="111"/>
    </row>
    <row r="1387" spans="1:21" x14ac:dyDescent="0.3">
      <c r="A1387" s="278" t="s">
        <v>230</v>
      </c>
      <c r="B1387" s="333">
        <v>43100</v>
      </c>
      <c r="C1387" s="278" t="s">
        <v>125</v>
      </c>
      <c r="D1387" s="278" t="s">
        <v>498</v>
      </c>
      <c r="E1387" s="279">
        <v>0</v>
      </c>
      <c r="F1387" s="279">
        <v>0</v>
      </c>
      <c r="G1387" s="279">
        <v>0</v>
      </c>
      <c r="H1387" s="279">
        <v>0</v>
      </c>
      <c r="I1387" s="279">
        <v>0</v>
      </c>
      <c r="J1387" s="279">
        <v>0</v>
      </c>
      <c r="K1387" s="279">
        <v>0</v>
      </c>
      <c r="L1387" s="279">
        <v>0</v>
      </c>
      <c r="M1387" s="279">
        <v>0</v>
      </c>
      <c r="N1387" s="111"/>
      <c r="O1387" s="111"/>
      <c r="P1387" s="111"/>
      <c r="Q1387" s="111"/>
      <c r="R1387" s="111"/>
      <c r="S1387" s="111"/>
      <c r="T1387" s="111"/>
      <c r="U1387" s="111"/>
    </row>
    <row r="1388" spans="1:21" x14ac:dyDescent="0.3">
      <c r="A1388" s="278" t="s">
        <v>230</v>
      </c>
      <c r="B1388" s="333">
        <v>43100</v>
      </c>
      <c r="C1388" s="278" t="s">
        <v>126</v>
      </c>
      <c r="D1388" s="278" t="s">
        <v>499</v>
      </c>
      <c r="E1388" s="279">
        <v>0</v>
      </c>
      <c r="F1388" s="279">
        <v>0</v>
      </c>
      <c r="G1388" s="279">
        <v>0</v>
      </c>
      <c r="H1388" s="279">
        <v>0</v>
      </c>
      <c r="I1388" s="279">
        <v>0</v>
      </c>
      <c r="J1388" s="279">
        <v>0</v>
      </c>
      <c r="K1388" s="279">
        <v>0</v>
      </c>
      <c r="L1388" s="279">
        <v>0</v>
      </c>
      <c r="M1388" s="279">
        <v>0</v>
      </c>
      <c r="N1388" s="111"/>
      <c r="O1388" s="111"/>
      <c r="P1388" s="111"/>
      <c r="Q1388" s="111"/>
      <c r="R1388" s="111"/>
      <c r="S1388" s="111"/>
      <c r="T1388" s="111"/>
      <c r="U1388" s="111"/>
    </row>
    <row r="1389" spans="1:21" x14ac:dyDescent="0.3">
      <c r="A1389" s="278" t="s">
        <v>230</v>
      </c>
      <c r="B1389" s="333">
        <v>43100</v>
      </c>
      <c r="C1389" s="278" t="s">
        <v>127</v>
      </c>
      <c r="D1389" s="278" t="s">
        <v>500</v>
      </c>
      <c r="E1389" s="279">
        <v>0</v>
      </c>
      <c r="F1389" s="279">
        <v>0</v>
      </c>
      <c r="G1389" s="279">
        <v>0</v>
      </c>
      <c r="H1389" s="279">
        <v>0</v>
      </c>
      <c r="I1389" s="279">
        <v>0</v>
      </c>
      <c r="J1389" s="279">
        <v>0</v>
      </c>
      <c r="K1389" s="279">
        <v>0</v>
      </c>
      <c r="L1389" s="279">
        <v>0</v>
      </c>
      <c r="M1389" s="279">
        <v>0</v>
      </c>
      <c r="N1389" s="111"/>
      <c r="O1389" s="111"/>
      <c r="P1389" s="111"/>
      <c r="Q1389" s="111"/>
      <c r="R1389" s="111"/>
      <c r="S1389" s="111"/>
      <c r="T1389" s="111"/>
      <c r="U1389" s="111"/>
    </row>
    <row r="1390" spans="1:21" x14ac:dyDescent="0.3">
      <c r="A1390" s="278" t="s">
        <v>230</v>
      </c>
      <c r="B1390" s="333">
        <v>43100</v>
      </c>
      <c r="C1390" s="278" t="s">
        <v>128</v>
      </c>
      <c r="D1390" s="278" t="s">
        <v>501</v>
      </c>
      <c r="E1390" s="279">
        <v>0</v>
      </c>
      <c r="F1390" s="279">
        <v>0</v>
      </c>
      <c r="G1390" s="279">
        <v>0</v>
      </c>
      <c r="H1390" s="279">
        <v>0</v>
      </c>
      <c r="I1390" s="279">
        <v>0</v>
      </c>
      <c r="J1390" s="279">
        <v>0</v>
      </c>
      <c r="K1390" s="279">
        <v>0</v>
      </c>
      <c r="L1390" s="279">
        <v>0</v>
      </c>
      <c r="M1390" s="279">
        <v>0</v>
      </c>
      <c r="N1390" s="111"/>
      <c r="O1390" s="111"/>
      <c r="P1390" s="111"/>
      <c r="Q1390" s="111"/>
      <c r="R1390" s="111"/>
      <c r="S1390" s="111"/>
      <c r="T1390" s="111"/>
      <c r="U1390" s="111"/>
    </row>
    <row r="1391" spans="1:21" x14ac:dyDescent="0.3">
      <c r="A1391" s="278" t="s">
        <v>230</v>
      </c>
      <c r="B1391" s="333">
        <v>43100</v>
      </c>
      <c r="C1391" s="278" t="s">
        <v>129</v>
      </c>
      <c r="D1391" s="278" t="s">
        <v>502</v>
      </c>
      <c r="E1391" s="279">
        <v>0</v>
      </c>
      <c r="F1391" s="279">
        <v>0</v>
      </c>
      <c r="G1391" s="279">
        <v>0</v>
      </c>
      <c r="H1391" s="279">
        <v>0</v>
      </c>
      <c r="I1391" s="279">
        <v>0</v>
      </c>
      <c r="J1391" s="279">
        <v>0</v>
      </c>
      <c r="K1391" s="279">
        <v>0</v>
      </c>
      <c r="L1391" s="279">
        <v>0</v>
      </c>
      <c r="M1391" s="279">
        <v>0</v>
      </c>
      <c r="N1391" s="111"/>
      <c r="O1391" s="111"/>
      <c r="P1391" s="111"/>
      <c r="Q1391" s="111"/>
      <c r="R1391" s="111"/>
      <c r="S1391" s="111"/>
      <c r="T1391" s="111"/>
      <c r="U1391" s="111"/>
    </row>
    <row r="1392" spans="1:21" x14ac:dyDescent="0.3">
      <c r="A1392" s="278" t="s">
        <v>230</v>
      </c>
      <c r="B1392" s="333">
        <v>43100</v>
      </c>
      <c r="C1392" s="278" t="s">
        <v>130</v>
      </c>
      <c r="D1392" s="278" t="s">
        <v>503</v>
      </c>
      <c r="E1392" s="279">
        <v>0</v>
      </c>
      <c r="F1392" s="279">
        <v>0</v>
      </c>
      <c r="G1392" s="279">
        <v>0</v>
      </c>
      <c r="H1392" s="279">
        <v>0</v>
      </c>
      <c r="I1392" s="279">
        <v>0</v>
      </c>
      <c r="J1392" s="279">
        <v>0</v>
      </c>
      <c r="K1392" s="279">
        <v>0</v>
      </c>
      <c r="L1392" s="279">
        <v>0</v>
      </c>
      <c r="M1392" s="279">
        <v>0</v>
      </c>
      <c r="N1392" s="111"/>
      <c r="O1392" s="111"/>
      <c r="P1392" s="111"/>
      <c r="Q1392" s="111"/>
      <c r="R1392" s="111"/>
      <c r="S1392" s="111"/>
      <c r="T1392" s="111"/>
      <c r="U1392" s="111"/>
    </row>
    <row r="1393" spans="1:21" x14ac:dyDescent="0.3">
      <c r="A1393" s="278" t="s">
        <v>230</v>
      </c>
      <c r="B1393" s="333">
        <v>43100</v>
      </c>
      <c r="C1393" s="278" t="s">
        <v>131</v>
      </c>
      <c r="D1393" s="278" t="s">
        <v>504</v>
      </c>
      <c r="E1393" s="279">
        <v>0</v>
      </c>
      <c r="F1393" s="279">
        <v>0</v>
      </c>
      <c r="G1393" s="279">
        <v>0</v>
      </c>
      <c r="H1393" s="279">
        <v>0</v>
      </c>
      <c r="I1393" s="279">
        <v>0</v>
      </c>
      <c r="J1393" s="279">
        <v>0</v>
      </c>
      <c r="K1393" s="279">
        <v>0</v>
      </c>
      <c r="L1393" s="279">
        <v>0</v>
      </c>
      <c r="M1393" s="279">
        <v>0</v>
      </c>
      <c r="N1393" s="111"/>
      <c r="O1393" s="111"/>
      <c r="P1393" s="111"/>
      <c r="Q1393" s="111"/>
      <c r="R1393" s="111"/>
      <c r="S1393" s="111"/>
      <c r="T1393" s="111"/>
      <c r="U1393" s="111"/>
    </row>
    <row r="1394" spans="1:21" x14ac:dyDescent="0.3">
      <c r="A1394" s="278" t="s">
        <v>230</v>
      </c>
      <c r="B1394" s="333">
        <v>43100</v>
      </c>
      <c r="C1394" s="278" t="s">
        <v>132</v>
      </c>
      <c r="D1394" s="278" t="s">
        <v>102</v>
      </c>
      <c r="E1394" s="279">
        <v>0</v>
      </c>
      <c r="F1394" s="279">
        <v>0</v>
      </c>
      <c r="G1394" s="279">
        <v>0</v>
      </c>
      <c r="H1394" s="279">
        <v>0</v>
      </c>
      <c r="I1394" s="279">
        <v>0</v>
      </c>
      <c r="J1394" s="279">
        <v>0</v>
      </c>
      <c r="K1394" s="279">
        <v>0</v>
      </c>
      <c r="L1394" s="279">
        <v>0</v>
      </c>
      <c r="M1394" s="279">
        <v>0</v>
      </c>
      <c r="N1394" s="111"/>
      <c r="O1394" s="111"/>
      <c r="P1394" s="111"/>
      <c r="Q1394" s="111"/>
      <c r="R1394" s="111"/>
      <c r="S1394" s="111"/>
      <c r="T1394" s="111"/>
      <c r="U1394" s="111"/>
    </row>
    <row r="1395" spans="1:21" x14ac:dyDescent="0.3">
      <c r="A1395" s="278" t="s">
        <v>230</v>
      </c>
      <c r="B1395" s="333">
        <v>43100</v>
      </c>
      <c r="C1395" s="278" t="s">
        <v>133</v>
      </c>
      <c r="D1395" s="278" t="s">
        <v>103</v>
      </c>
      <c r="E1395" s="279"/>
      <c r="F1395" s="279"/>
      <c r="G1395" s="279"/>
      <c r="H1395" s="279"/>
      <c r="I1395" s="279"/>
      <c r="J1395" s="279"/>
      <c r="K1395" s="279"/>
      <c r="L1395" s="279"/>
      <c r="M1395" s="279">
        <v>0</v>
      </c>
      <c r="N1395" s="111"/>
      <c r="O1395" s="111"/>
      <c r="P1395" s="111"/>
      <c r="Q1395" s="111"/>
      <c r="R1395" s="111"/>
      <c r="S1395" s="111"/>
      <c r="T1395" s="111"/>
      <c r="U1395" s="111"/>
    </row>
    <row r="1396" spans="1:21" x14ac:dyDescent="0.3">
      <c r="A1396" s="278" t="s">
        <v>230</v>
      </c>
      <c r="B1396" s="333">
        <v>43100</v>
      </c>
      <c r="C1396" s="278" t="s">
        <v>134</v>
      </c>
      <c r="D1396" s="278" t="s">
        <v>105</v>
      </c>
      <c r="E1396" s="279"/>
      <c r="F1396" s="279"/>
      <c r="G1396" s="279"/>
      <c r="H1396" s="279"/>
      <c r="I1396" s="279"/>
      <c r="J1396" s="279"/>
      <c r="K1396" s="279"/>
      <c r="L1396" s="279"/>
      <c r="M1396" s="279">
        <v>0</v>
      </c>
      <c r="N1396" s="111"/>
      <c r="O1396" s="111"/>
      <c r="P1396" s="111"/>
      <c r="Q1396" s="111"/>
      <c r="R1396" s="111"/>
      <c r="S1396" s="111"/>
      <c r="T1396" s="111"/>
      <c r="U1396" s="111"/>
    </row>
    <row r="1397" spans="1:21" x14ac:dyDescent="0.3">
      <c r="A1397" s="278" t="s">
        <v>230</v>
      </c>
      <c r="B1397" s="333">
        <v>43465</v>
      </c>
      <c r="C1397" s="278" t="s">
        <v>120</v>
      </c>
      <c r="D1397" s="278" t="s">
        <v>493</v>
      </c>
      <c r="E1397" s="279">
        <v>0</v>
      </c>
      <c r="F1397" s="279">
        <v>0</v>
      </c>
      <c r="G1397" s="279">
        <v>0</v>
      </c>
      <c r="H1397" s="279">
        <v>0</v>
      </c>
      <c r="I1397" s="279">
        <v>0</v>
      </c>
      <c r="J1397" s="279">
        <v>0</v>
      </c>
      <c r="K1397" s="279">
        <v>0</v>
      </c>
      <c r="L1397" s="279">
        <v>0</v>
      </c>
      <c r="M1397" s="279">
        <v>0</v>
      </c>
      <c r="N1397" s="111"/>
      <c r="O1397" s="111"/>
      <c r="P1397" s="111"/>
      <c r="Q1397" s="111"/>
      <c r="R1397" s="111"/>
      <c r="S1397" s="111"/>
      <c r="T1397" s="111"/>
      <c r="U1397" s="111"/>
    </row>
    <row r="1398" spans="1:21" x14ac:dyDescent="0.3">
      <c r="A1398" s="278" t="s">
        <v>230</v>
      </c>
      <c r="B1398" s="333">
        <v>43465</v>
      </c>
      <c r="C1398" s="278" t="s">
        <v>121</v>
      </c>
      <c r="D1398" s="278" t="s">
        <v>494</v>
      </c>
      <c r="E1398" s="279">
        <v>0</v>
      </c>
      <c r="F1398" s="279">
        <v>0</v>
      </c>
      <c r="G1398" s="279">
        <v>0</v>
      </c>
      <c r="H1398" s="279">
        <v>0</v>
      </c>
      <c r="I1398" s="279">
        <v>0</v>
      </c>
      <c r="J1398" s="279">
        <v>0</v>
      </c>
      <c r="K1398" s="279">
        <v>0</v>
      </c>
      <c r="L1398" s="279">
        <v>0</v>
      </c>
      <c r="M1398" s="279">
        <v>0</v>
      </c>
      <c r="N1398" s="111"/>
      <c r="O1398" s="111"/>
      <c r="P1398" s="111"/>
      <c r="Q1398" s="111"/>
      <c r="R1398" s="111"/>
      <c r="S1398" s="111"/>
      <c r="T1398" s="111"/>
      <c r="U1398" s="111"/>
    </row>
    <row r="1399" spans="1:21" x14ac:dyDescent="0.3">
      <c r="A1399" s="278" t="s">
        <v>230</v>
      </c>
      <c r="B1399" s="333">
        <v>43465</v>
      </c>
      <c r="C1399" s="278" t="s">
        <v>122</v>
      </c>
      <c r="D1399" s="278" t="s">
        <v>495</v>
      </c>
      <c r="E1399" s="279">
        <v>0</v>
      </c>
      <c r="F1399" s="279">
        <v>0</v>
      </c>
      <c r="G1399" s="279">
        <v>0</v>
      </c>
      <c r="H1399" s="279">
        <v>0</v>
      </c>
      <c r="I1399" s="279">
        <v>0</v>
      </c>
      <c r="J1399" s="279">
        <v>0</v>
      </c>
      <c r="K1399" s="279">
        <v>0</v>
      </c>
      <c r="L1399" s="279">
        <v>0</v>
      </c>
      <c r="M1399" s="279">
        <v>0</v>
      </c>
      <c r="N1399" s="111"/>
      <c r="O1399" s="111"/>
      <c r="P1399" s="111"/>
      <c r="Q1399" s="111"/>
      <c r="R1399" s="111"/>
      <c r="S1399" s="111"/>
      <c r="T1399" s="111"/>
      <c r="U1399" s="111"/>
    </row>
    <row r="1400" spans="1:21" x14ac:dyDescent="0.3">
      <c r="A1400" s="278" t="s">
        <v>230</v>
      </c>
      <c r="B1400" s="333">
        <v>43465</v>
      </c>
      <c r="C1400" s="278" t="s">
        <v>123</v>
      </c>
      <c r="D1400" s="278" t="s">
        <v>496</v>
      </c>
      <c r="E1400" s="279">
        <v>0</v>
      </c>
      <c r="F1400" s="279">
        <v>0</v>
      </c>
      <c r="G1400" s="279">
        <v>0</v>
      </c>
      <c r="H1400" s="279">
        <v>0</v>
      </c>
      <c r="I1400" s="279">
        <v>0</v>
      </c>
      <c r="J1400" s="279">
        <v>0</v>
      </c>
      <c r="K1400" s="279">
        <v>0</v>
      </c>
      <c r="L1400" s="279">
        <v>0</v>
      </c>
      <c r="M1400" s="279">
        <v>0</v>
      </c>
      <c r="N1400" s="111"/>
      <c r="O1400" s="111"/>
      <c r="P1400" s="111"/>
      <c r="Q1400" s="111"/>
      <c r="R1400" s="111"/>
      <c r="S1400" s="111"/>
      <c r="T1400" s="111"/>
      <c r="U1400" s="111"/>
    </row>
    <row r="1401" spans="1:21" x14ac:dyDescent="0.3">
      <c r="A1401" s="278" t="s">
        <v>230</v>
      </c>
      <c r="B1401" s="333">
        <v>43465</v>
      </c>
      <c r="C1401" s="278" t="s">
        <v>124</v>
      </c>
      <c r="D1401" s="278" t="s">
        <v>497</v>
      </c>
      <c r="E1401" s="279">
        <v>0</v>
      </c>
      <c r="F1401" s="279">
        <v>0</v>
      </c>
      <c r="G1401" s="279">
        <v>0</v>
      </c>
      <c r="H1401" s="279">
        <v>0</v>
      </c>
      <c r="I1401" s="279">
        <v>0</v>
      </c>
      <c r="J1401" s="279">
        <v>0</v>
      </c>
      <c r="K1401" s="279">
        <v>0</v>
      </c>
      <c r="L1401" s="279">
        <v>0</v>
      </c>
      <c r="M1401" s="279">
        <v>0</v>
      </c>
      <c r="N1401" s="111"/>
      <c r="O1401" s="111"/>
      <c r="P1401" s="111"/>
      <c r="Q1401" s="111"/>
      <c r="R1401" s="111"/>
      <c r="S1401" s="111"/>
      <c r="T1401" s="111"/>
      <c r="U1401" s="111"/>
    </row>
    <row r="1402" spans="1:21" x14ac:dyDescent="0.3">
      <c r="A1402" s="278" t="s">
        <v>230</v>
      </c>
      <c r="B1402" s="333">
        <v>43465</v>
      </c>
      <c r="C1402" s="278" t="s">
        <v>125</v>
      </c>
      <c r="D1402" s="278" t="s">
        <v>498</v>
      </c>
      <c r="E1402" s="279">
        <v>0</v>
      </c>
      <c r="F1402" s="279">
        <v>0</v>
      </c>
      <c r="G1402" s="279">
        <v>0</v>
      </c>
      <c r="H1402" s="279">
        <v>0</v>
      </c>
      <c r="I1402" s="279">
        <v>0</v>
      </c>
      <c r="J1402" s="279">
        <v>0</v>
      </c>
      <c r="K1402" s="279">
        <v>0</v>
      </c>
      <c r="L1402" s="279">
        <v>0</v>
      </c>
      <c r="M1402" s="279">
        <v>0</v>
      </c>
      <c r="N1402" s="111"/>
      <c r="O1402" s="111"/>
      <c r="P1402" s="111"/>
      <c r="Q1402" s="111"/>
      <c r="R1402" s="111"/>
      <c r="S1402" s="111"/>
      <c r="T1402" s="111"/>
      <c r="U1402" s="111"/>
    </row>
    <row r="1403" spans="1:21" x14ac:dyDescent="0.3">
      <c r="A1403" s="278" t="s">
        <v>230</v>
      </c>
      <c r="B1403" s="333">
        <v>43465</v>
      </c>
      <c r="C1403" s="278" t="s">
        <v>126</v>
      </c>
      <c r="D1403" s="278" t="s">
        <v>499</v>
      </c>
      <c r="E1403" s="279">
        <v>0</v>
      </c>
      <c r="F1403" s="279">
        <v>0</v>
      </c>
      <c r="G1403" s="279">
        <v>0</v>
      </c>
      <c r="H1403" s="279">
        <v>0</v>
      </c>
      <c r="I1403" s="279">
        <v>0</v>
      </c>
      <c r="J1403" s="279">
        <v>0</v>
      </c>
      <c r="K1403" s="279">
        <v>0</v>
      </c>
      <c r="L1403" s="279">
        <v>0</v>
      </c>
      <c r="M1403" s="279">
        <v>0</v>
      </c>
      <c r="N1403" s="111"/>
      <c r="O1403" s="111"/>
      <c r="P1403" s="111"/>
      <c r="Q1403" s="111"/>
      <c r="R1403" s="111"/>
      <c r="S1403" s="111"/>
      <c r="T1403" s="111"/>
      <c r="U1403" s="111"/>
    </row>
    <row r="1404" spans="1:21" x14ac:dyDescent="0.3">
      <c r="A1404" s="278" t="s">
        <v>230</v>
      </c>
      <c r="B1404" s="333">
        <v>43465</v>
      </c>
      <c r="C1404" s="278" t="s">
        <v>127</v>
      </c>
      <c r="D1404" s="278" t="s">
        <v>500</v>
      </c>
      <c r="E1404" s="279">
        <v>0</v>
      </c>
      <c r="F1404" s="279">
        <v>0</v>
      </c>
      <c r="G1404" s="279">
        <v>0</v>
      </c>
      <c r="H1404" s="279">
        <v>0</v>
      </c>
      <c r="I1404" s="279">
        <v>0</v>
      </c>
      <c r="J1404" s="279">
        <v>0</v>
      </c>
      <c r="K1404" s="279">
        <v>0</v>
      </c>
      <c r="L1404" s="279">
        <v>0</v>
      </c>
      <c r="M1404" s="279">
        <v>0</v>
      </c>
      <c r="N1404" s="111"/>
      <c r="O1404" s="111"/>
      <c r="P1404" s="111"/>
      <c r="Q1404" s="111"/>
      <c r="R1404" s="111"/>
      <c r="S1404" s="111"/>
      <c r="T1404" s="111"/>
      <c r="U1404" s="111"/>
    </row>
    <row r="1405" spans="1:21" x14ac:dyDescent="0.3">
      <c r="A1405" s="278" t="s">
        <v>230</v>
      </c>
      <c r="B1405" s="333">
        <v>43465</v>
      </c>
      <c r="C1405" s="278" t="s">
        <v>128</v>
      </c>
      <c r="D1405" s="278" t="s">
        <v>501</v>
      </c>
      <c r="E1405" s="279">
        <v>0</v>
      </c>
      <c r="F1405" s="279">
        <v>0</v>
      </c>
      <c r="G1405" s="279">
        <v>0</v>
      </c>
      <c r="H1405" s="279">
        <v>0</v>
      </c>
      <c r="I1405" s="279">
        <v>0</v>
      </c>
      <c r="J1405" s="279">
        <v>0</v>
      </c>
      <c r="K1405" s="279">
        <v>0</v>
      </c>
      <c r="L1405" s="279">
        <v>0</v>
      </c>
      <c r="M1405" s="279">
        <v>0</v>
      </c>
      <c r="N1405" s="111"/>
      <c r="O1405" s="111"/>
      <c r="P1405" s="111"/>
      <c r="Q1405" s="111"/>
      <c r="R1405" s="111"/>
      <c r="S1405" s="111"/>
      <c r="T1405" s="111"/>
      <c r="U1405" s="111"/>
    </row>
    <row r="1406" spans="1:21" x14ac:dyDescent="0.3">
      <c r="A1406" s="278" t="s">
        <v>230</v>
      </c>
      <c r="B1406" s="333">
        <v>43465</v>
      </c>
      <c r="C1406" s="278" t="s">
        <v>129</v>
      </c>
      <c r="D1406" s="278" t="s">
        <v>502</v>
      </c>
      <c r="E1406" s="279">
        <v>0</v>
      </c>
      <c r="F1406" s="279">
        <v>0</v>
      </c>
      <c r="G1406" s="279">
        <v>0</v>
      </c>
      <c r="H1406" s="279">
        <v>0</v>
      </c>
      <c r="I1406" s="279">
        <v>0</v>
      </c>
      <c r="J1406" s="279">
        <v>0</v>
      </c>
      <c r="K1406" s="279">
        <v>0</v>
      </c>
      <c r="L1406" s="279">
        <v>0</v>
      </c>
      <c r="M1406" s="279">
        <v>0</v>
      </c>
      <c r="N1406" s="111"/>
      <c r="O1406" s="111"/>
      <c r="P1406" s="111"/>
      <c r="Q1406" s="111"/>
      <c r="R1406" s="111"/>
      <c r="S1406" s="111"/>
      <c r="T1406" s="111"/>
      <c r="U1406" s="111"/>
    </row>
    <row r="1407" spans="1:21" x14ac:dyDescent="0.3">
      <c r="A1407" s="278" t="s">
        <v>230</v>
      </c>
      <c r="B1407" s="333">
        <v>43465</v>
      </c>
      <c r="C1407" s="278" t="s">
        <v>130</v>
      </c>
      <c r="D1407" s="278" t="s">
        <v>503</v>
      </c>
      <c r="E1407" s="279">
        <v>0</v>
      </c>
      <c r="F1407" s="279">
        <v>0</v>
      </c>
      <c r="G1407" s="279">
        <v>0</v>
      </c>
      <c r="H1407" s="279">
        <v>0</v>
      </c>
      <c r="I1407" s="279">
        <v>0</v>
      </c>
      <c r="J1407" s="279">
        <v>0</v>
      </c>
      <c r="K1407" s="279">
        <v>0</v>
      </c>
      <c r="L1407" s="279">
        <v>0</v>
      </c>
      <c r="M1407" s="279">
        <v>0</v>
      </c>
      <c r="N1407" s="111"/>
      <c r="O1407" s="111"/>
      <c r="P1407" s="111"/>
      <c r="Q1407" s="111"/>
      <c r="R1407" s="111"/>
      <c r="S1407" s="111"/>
      <c r="T1407" s="111"/>
      <c r="U1407" s="111"/>
    </row>
    <row r="1408" spans="1:21" x14ac:dyDescent="0.3">
      <c r="A1408" s="278" t="s">
        <v>230</v>
      </c>
      <c r="B1408" s="333">
        <v>43465</v>
      </c>
      <c r="C1408" s="278" t="s">
        <v>131</v>
      </c>
      <c r="D1408" s="278" t="s">
        <v>504</v>
      </c>
      <c r="E1408" s="279">
        <v>0</v>
      </c>
      <c r="F1408" s="279">
        <v>0</v>
      </c>
      <c r="G1408" s="279">
        <v>0</v>
      </c>
      <c r="H1408" s="279">
        <v>0</v>
      </c>
      <c r="I1408" s="279">
        <v>0</v>
      </c>
      <c r="J1408" s="279">
        <v>0</v>
      </c>
      <c r="K1408" s="279">
        <v>0</v>
      </c>
      <c r="L1408" s="279">
        <v>0</v>
      </c>
      <c r="M1408" s="279">
        <v>0</v>
      </c>
      <c r="N1408" s="111"/>
      <c r="O1408" s="111"/>
      <c r="P1408" s="111"/>
      <c r="Q1408" s="111"/>
      <c r="R1408" s="111"/>
      <c r="S1408" s="111"/>
      <c r="T1408" s="111"/>
      <c r="U1408" s="111"/>
    </row>
    <row r="1409" spans="1:21" x14ac:dyDescent="0.3">
      <c r="A1409" s="278" t="s">
        <v>230</v>
      </c>
      <c r="B1409" s="333">
        <v>43465</v>
      </c>
      <c r="C1409" s="278" t="s">
        <v>132</v>
      </c>
      <c r="D1409" s="278" t="s">
        <v>102</v>
      </c>
      <c r="E1409" s="279">
        <v>0</v>
      </c>
      <c r="F1409" s="279">
        <v>0</v>
      </c>
      <c r="G1409" s="279">
        <v>0</v>
      </c>
      <c r="H1409" s="279">
        <v>0</v>
      </c>
      <c r="I1409" s="279">
        <v>0</v>
      </c>
      <c r="J1409" s="279">
        <v>0</v>
      </c>
      <c r="K1409" s="279">
        <v>0</v>
      </c>
      <c r="L1409" s="279">
        <v>0</v>
      </c>
      <c r="M1409" s="279">
        <v>0</v>
      </c>
      <c r="N1409" s="111"/>
      <c r="O1409" s="111"/>
      <c r="P1409" s="111"/>
      <c r="Q1409" s="111"/>
      <c r="R1409" s="111"/>
      <c r="S1409" s="111"/>
      <c r="T1409" s="111"/>
      <c r="U1409" s="111"/>
    </row>
    <row r="1410" spans="1:21" x14ac:dyDescent="0.3">
      <c r="A1410" s="278" t="s">
        <v>230</v>
      </c>
      <c r="B1410" s="333">
        <v>43465</v>
      </c>
      <c r="C1410" s="278" t="s">
        <v>133</v>
      </c>
      <c r="D1410" s="278" t="s">
        <v>103</v>
      </c>
      <c r="E1410" s="279"/>
      <c r="F1410" s="279"/>
      <c r="G1410" s="279"/>
      <c r="H1410" s="279"/>
      <c r="I1410" s="279"/>
      <c r="J1410" s="279"/>
      <c r="K1410" s="279"/>
      <c r="L1410" s="279"/>
      <c r="M1410" s="279">
        <v>0</v>
      </c>
      <c r="N1410" s="111"/>
      <c r="O1410" s="111"/>
      <c r="P1410" s="111"/>
      <c r="Q1410" s="111"/>
      <c r="R1410" s="111"/>
      <c r="S1410" s="111"/>
      <c r="T1410" s="111"/>
      <c r="U1410" s="111"/>
    </row>
    <row r="1411" spans="1:21" x14ac:dyDescent="0.3">
      <c r="A1411" s="278" t="s">
        <v>230</v>
      </c>
      <c r="B1411" s="333">
        <v>43465</v>
      </c>
      <c r="C1411" s="278" t="s">
        <v>134</v>
      </c>
      <c r="D1411" s="278" t="s">
        <v>105</v>
      </c>
      <c r="E1411" s="279"/>
      <c r="F1411" s="279"/>
      <c r="G1411" s="279"/>
      <c r="H1411" s="279"/>
      <c r="I1411" s="279"/>
      <c r="J1411" s="279"/>
      <c r="K1411" s="279"/>
      <c r="L1411" s="279"/>
      <c r="M1411" s="279">
        <v>0</v>
      </c>
      <c r="N1411" s="111"/>
      <c r="O1411" s="111"/>
      <c r="P1411" s="111"/>
      <c r="Q1411" s="111"/>
      <c r="R1411" s="111"/>
      <c r="S1411" s="111"/>
      <c r="T1411" s="111"/>
      <c r="U1411" s="111"/>
    </row>
    <row r="1412" spans="1:21" x14ac:dyDescent="0.3">
      <c r="A1412" s="278" t="s">
        <v>196</v>
      </c>
      <c r="B1412" s="333">
        <v>42735</v>
      </c>
      <c r="C1412" s="278" t="s">
        <v>120</v>
      </c>
      <c r="D1412" s="278" t="s">
        <v>493</v>
      </c>
      <c r="E1412" s="279"/>
      <c r="F1412" s="279"/>
      <c r="G1412" s="279">
        <v>1940653.8</v>
      </c>
      <c r="H1412" s="279"/>
      <c r="I1412" s="279"/>
      <c r="J1412" s="279"/>
      <c r="K1412" s="279"/>
      <c r="L1412" s="279"/>
      <c r="M1412" s="279">
        <v>1940653.8</v>
      </c>
      <c r="N1412" s="111"/>
      <c r="O1412" s="111"/>
      <c r="P1412" s="111"/>
      <c r="Q1412" s="111"/>
      <c r="R1412" s="111"/>
      <c r="S1412" s="111"/>
      <c r="T1412" s="111"/>
      <c r="U1412" s="111"/>
    </row>
    <row r="1413" spans="1:21" x14ac:dyDescent="0.3">
      <c r="A1413" s="278" t="s">
        <v>196</v>
      </c>
      <c r="B1413" s="333">
        <v>42735</v>
      </c>
      <c r="C1413" s="278" t="s">
        <v>121</v>
      </c>
      <c r="D1413" s="278" t="s">
        <v>494</v>
      </c>
      <c r="E1413" s="279"/>
      <c r="F1413" s="279"/>
      <c r="G1413" s="279">
        <v>0</v>
      </c>
      <c r="H1413" s="279"/>
      <c r="I1413" s="279"/>
      <c r="J1413" s="279"/>
      <c r="K1413" s="279"/>
      <c r="L1413" s="279"/>
      <c r="M1413" s="279">
        <v>0</v>
      </c>
      <c r="N1413" s="111"/>
      <c r="O1413" s="111"/>
      <c r="P1413" s="111"/>
      <c r="Q1413" s="111"/>
      <c r="R1413" s="111"/>
      <c r="S1413" s="111"/>
      <c r="T1413" s="111"/>
      <c r="U1413" s="111"/>
    </row>
    <row r="1414" spans="1:21" x14ac:dyDescent="0.3">
      <c r="A1414" s="278" t="s">
        <v>196</v>
      </c>
      <c r="B1414" s="333">
        <v>42735</v>
      </c>
      <c r="C1414" s="278" t="s">
        <v>122</v>
      </c>
      <c r="D1414" s="278" t="s">
        <v>495</v>
      </c>
      <c r="E1414" s="279"/>
      <c r="F1414" s="279"/>
      <c r="G1414" s="279">
        <v>1940653.8</v>
      </c>
      <c r="H1414" s="279"/>
      <c r="I1414" s="279"/>
      <c r="J1414" s="279"/>
      <c r="K1414" s="279"/>
      <c r="L1414" s="279"/>
      <c r="M1414" s="279">
        <v>1940653.8</v>
      </c>
      <c r="N1414" s="111"/>
      <c r="O1414" s="111"/>
      <c r="P1414" s="111"/>
      <c r="Q1414" s="111"/>
      <c r="R1414" s="111"/>
      <c r="S1414" s="111"/>
      <c r="T1414" s="111"/>
      <c r="U1414" s="111"/>
    </row>
    <row r="1415" spans="1:21" x14ac:dyDescent="0.3">
      <c r="A1415" s="278" t="s">
        <v>196</v>
      </c>
      <c r="B1415" s="333">
        <v>42735</v>
      </c>
      <c r="C1415" s="278" t="s">
        <v>123</v>
      </c>
      <c r="D1415" s="278" t="s">
        <v>496</v>
      </c>
      <c r="E1415" s="279"/>
      <c r="F1415" s="279"/>
      <c r="G1415" s="279">
        <v>1940653.8</v>
      </c>
      <c r="H1415" s="279"/>
      <c r="I1415" s="279"/>
      <c r="J1415" s="279"/>
      <c r="K1415" s="279"/>
      <c r="L1415" s="279"/>
      <c r="M1415" s="279">
        <v>1940653.8</v>
      </c>
      <c r="N1415" s="111"/>
      <c r="O1415" s="111"/>
      <c r="P1415" s="111"/>
      <c r="Q1415" s="111"/>
      <c r="R1415" s="111"/>
      <c r="S1415" s="111"/>
      <c r="T1415" s="111"/>
      <c r="U1415" s="111"/>
    </row>
    <row r="1416" spans="1:21" x14ac:dyDescent="0.3">
      <c r="A1416" s="278" t="s">
        <v>196</v>
      </c>
      <c r="B1416" s="333">
        <v>42735</v>
      </c>
      <c r="C1416" s="278" t="s">
        <v>124</v>
      </c>
      <c r="D1416" s="278" t="s">
        <v>497</v>
      </c>
      <c r="E1416" s="279"/>
      <c r="F1416" s="279"/>
      <c r="G1416" s="279">
        <v>0</v>
      </c>
      <c r="H1416" s="279"/>
      <c r="I1416" s="279"/>
      <c r="J1416" s="279"/>
      <c r="K1416" s="279"/>
      <c r="L1416" s="279"/>
      <c r="M1416" s="279">
        <v>0</v>
      </c>
      <c r="N1416" s="111"/>
      <c r="O1416" s="111"/>
      <c r="P1416" s="111"/>
      <c r="Q1416" s="111"/>
      <c r="R1416" s="111"/>
      <c r="S1416" s="111"/>
      <c r="T1416" s="111"/>
      <c r="U1416" s="111"/>
    </row>
    <row r="1417" spans="1:21" x14ac:dyDescent="0.3">
      <c r="A1417" s="278" t="s">
        <v>196</v>
      </c>
      <c r="B1417" s="333">
        <v>42735</v>
      </c>
      <c r="C1417" s="278" t="s">
        <v>125</v>
      </c>
      <c r="D1417" s="278" t="s">
        <v>498</v>
      </c>
      <c r="E1417" s="279"/>
      <c r="F1417" s="279"/>
      <c r="G1417" s="279">
        <v>1940653.8</v>
      </c>
      <c r="H1417" s="279"/>
      <c r="I1417" s="279"/>
      <c r="J1417" s="279"/>
      <c r="K1417" s="279"/>
      <c r="L1417" s="279"/>
      <c r="M1417" s="279">
        <v>1940653.8</v>
      </c>
      <c r="N1417" s="111"/>
      <c r="O1417" s="111"/>
      <c r="P1417" s="111"/>
      <c r="Q1417" s="111"/>
      <c r="R1417" s="111"/>
      <c r="S1417" s="111"/>
      <c r="T1417" s="111"/>
      <c r="U1417" s="111"/>
    </row>
    <row r="1418" spans="1:21" x14ac:dyDescent="0.3">
      <c r="A1418" s="278" t="s">
        <v>196</v>
      </c>
      <c r="B1418" s="333">
        <v>42735</v>
      </c>
      <c r="C1418" s="278" t="s">
        <v>126</v>
      </c>
      <c r="D1418" s="278" t="s">
        <v>499</v>
      </c>
      <c r="E1418" s="279"/>
      <c r="F1418" s="279"/>
      <c r="G1418" s="279">
        <v>16135806.449999999</v>
      </c>
      <c r="H1418" s="279"/>
      <c r="I1418" s="279"/>
      <c r="J1418" s="279"/>
      <c r="K1418" s="279"/>
      <c r="L1418" s="279"/>
      <c r="M1418" s="279">
        <v>16135806.449999999</v>
      </c>
      <c r="N1418" s="111"/>
      <c r="O1418" s="111"/>
      <c r="P1418" s="111"/>
      <c r="Q1418" s="111"/>
      <c r="R1418" s="111"/>
      <c r="S1418" s="111"/>
      <c r="T1418" s="111"/>
      <c r="U1418" s="111"/>
    </row>
    <row r="1419" spans="1:21" x14ac:dyDescent="0.3">
      <c r="A1419" s="278" t="s">
        <v>196</v>
      </c>
      <c r="B1419" s="333">
        <v>42735</v>
      </c>
      <c r="C1419" s="278" t="s">
        <v>127</v>
      </c>
      <c r="D1419" s="278" t="s">
        <v>500</v>
      </c>
      <c r="E1419" s="279"/>
      <c r="F1419" s="279"/>
      <c r="G1419" s="279">
        <v>0</v>
      </c>
      <c r="H1419" s="279"/>
      <c r="I1419" s="279"/>
      <c r="J1419" s="279"/>
      <c r="K1419" s="279"/>
      <c r="L1419" s="279"/>
      <c r="M1419" s="279">
        <v>0</v>
      </c>
      <c r="N1419" s="111"/>
      <c r="O1419" s="111"/>
      <c r="P1419" s="111"/>
      <c r="Q1419" s="111"/>
      <c r="R1419" s="111"/>
      <c r="S1419" s="111"/>
      <c r="T1419" s="111"/>
      <c r="U1419" s="111"/>
    </row>
    <row r="1420" spans="1:21" x14ac:dyDescent="0.3">
      <c r="A1420" s="278" t="s">
        <v>196</v>
      </c>
      <c r="B1420" s="333">
        <v>42735</v>
      </c>
      <c r="C1420" s="278" t="s">
        <v>128</v>
      </c>
      <c r="D1420" s="278" t="s">
        <v>501</v>
      </c>
      <c r="E1420" s="279"/>
      <c r="F1420" s="279"/>
      <c r="G1420" s="279">
        <v>16135806.449999999</v>
      </c>
      <c r="H1420" s="279"/>
      <c r="I1420" s="279"/>
      <c r="J1420" s="279"/>
      <c r="K1420" s="279"/>
      <c r="L1420" s="279"/>
      <c r="M1420" s="279">
        <v>16135806.449999999</v>
      </c>
      <c r="N1420" s="111"/>
      <c r="O1420" s="111"/>
      <c r="P1420" s="111"/>
      <c r="Q1420" s="111"/>
      <c r="R1420" s="111"/>
      <c r="S1420" s="111"/>
      <c r="T1420" s="111"/>
      <c r="U1420" s="111"/>
    </row>
    <row r="1421" spans="1:21" x14ac:dyDescent="0.3">
      <c r="A1421" s="278" t="s">
        <v>196</v>
      </c>
      <c r="B1421" s="333">
        <v>42735</v>
      </c>
      <c r="C1421" s="278" t="s">
        <v>129</v>
      </c>
      <c r="D1421" s="278" t="s">
        <v>502</v>
      </c>
      <c r="E1421" s="279"/>
      <c r="F1421" s="279"/>
      <c r="G1421" s="279">
        <v>-9705161.3000000007</v>
      </c>
      <c r="H1421" s="279"/>
      <c r="I1421" s="279"/>
      <c r="J1421" s="279"/>
      <c r="K1421" s="279"/>
      <c r="L1421" s="279"/>
      <c r="M1421" s="279">
        <v>-9705161.3000000007</v>
      </c>
      <c r="N1421" s="111"/>
      <c r="O1421" s="111"/>
      <c r="P1421" s="111"/>
      <c r="Q1421" s="111"/>
      <c r="R1421" s="111"/>
      <c r="S1421" s="111"/>
      <c r="T1421" s="111"/>
      <c r="U1421" s="111"/>
    </row>
    <row r="1422" spans="1:21" x14ac:dyDescent="0.3">
      <c r="A1422" s="278" t="s">
        <v>196</v>
      </c>
      <c r="B1422" s="333">
        <v>42735</v>
      </c>
      <c r="C1422" s="278" t="s">
        <v>130</v>
      </c>
      <c r="D1422" s="278" t="s">
        <v>503</v>
      </c>
      <c r="E1422" s="279"/>
      <c r="F1422" s="279"/>
      <c r="G1422" s="279">
        <v>0</v>
      </c>
      <c r="H1422" s="279"/>
      <c r="I1422" s="279"/>
      <c r="J1422" s="279"/>
      <c r="K1422" s="279"/>
      <c r="L1422" s="279"/>
      <c r="M1422" s="279">
        <v>0</v>
      </c>
      <c r="N1422" s="111"/>
      <c r="O1422" s="111"/>
      <c r="P1422" s="111"/>
      <c r="Q1422" s="111"/>
      <c r="R1422" s="111"/>
      <c r="S1422" s="111"/>
      <c r="T1422" s="111"/>
      <c r="U1422" s="111"/>
    </row>
    <row r="1423" spans="1:21" x14ac:dyDescent="0.3">
      <c r="A1423" s="278" t="s">
        <v>196</v>
      </c>
      <c r="B1423" s="333">
        <v>42735</v>
      </c>
      <c r="C1423" s="278" t="s">
        <v>131</v>
      </c>
      <c r="D1423" s="278" t="s">
        <v>504</v>
      </c>
      <c r="E1423" s="279"/>
      <c r="F1423" s="279"/>
      <c r="G1423" s="279">
        <v>-9705161.3000000007</v>
      </c>
      <c r="H1423" s="279"/>
      <c r="I1423" s="279"/>
      <c r="J1423" s="279"/>
      <c r="K1423" s="279"/>
      <c r="L1423" s="279"/>
      <c r="M1423" s="279">
        <v>-9705161.3000000007</v>
      </c>
      <c r="N1423" s="111"/>
      <c r="O1423" s="111"/>
      <c r="P1423" s="111"/>
      <c r="Q1423" s="111"/>
      <c r="R1423" s="111"/>
      <c r="S1423" s="111"/>
      <c r="T1423" s="111"/>
      <c r="U1423" s="111"/>
    </row>
    <row r="1424" spans="1:21" x14ac:dyDescent="0.3">
      <c r="A1424" s="278" t="s">
        <v>196</v>
      </c>
      <c r="B1424" s="333">
        <v>42735</v>
      </c>
      <c r="C1424" s="278" t="s">
        <v>132</v>
      </c>
      <c r="D1424" s="278" t="s">
        <v>102</v>
      </c>
      <c r="E1424" s="279"/>
      <c r="F1424" s="279"/>
      <c r="G1424" s="279">
        <v>580873.21</v>
      </c>
      <c r="H1424" s="279"/>
      <c r="I1424" s="279"/>
      <c r="J1424" s="279"/>
      <c r="K1424" s="279"/>
      <c r="L1424" s="279"/>
      <c r="M1424" s="279">
        <v>580873.21</v>
      </c>
      <c r="N1424" s="111"/>
      <c r="O1424" s="111"/>
      <c r="P1424" s="111"/>
      <c r="Q1424" s="111"/>
      <c r="R1424" s="111"/>
      <c r="S1424" s="111"/>
      <c r="T1424" s="111"/>
      <c r="U1424" s="111"/>
    </row>
    <row r="1425" spans="1:21" x14ac:dyDescent="0.3">
      <c r="A1425" s="278" t="s">
        <v>196</v>
      </c>
      <c r="B1425" s="333">
        <v>42735</v>
      </c>
      <c r="C1425" s="278" t="s">
        <v>133</v>
      </c>
      <c r="D1425" s="278" t="s">
        <v>103</v>
      </c>
      <c r="E1425" s="279"/>
      <c r="F1425" s="279"/>
      <c r="G1425" s="279"/>
      <c r="H1425" s="279"/>
      <c r="I1425" s="279"/>
      <c r="J1425" s="279"/>
      <c r="K1425" s="279"/>
      <c r="L1425" s="279"/>
      <c r="M1425" s="279"/>
      <c r="N1425" s="111"/>
      <c r="O1425" s="111"/>
      <c r="P1425" s="111"/>
      <c r="Q1425" s="111"/>
      <c r="R1425" s="111"/>
      <c r="S1425" s="111"/>
      <c r="T1425" s="111"/>
      <c r="U1425" s="111"/>
    </row>
    <row r="1426" spans="1:21" x14ac:dyDescent="0.3">
      <c r="A1426" s="278" t="s">
        <v>196</v>
      </c>
      <c r="B1426" s="333">
        <v>42735</v>
      </c>
      <c r="C1426" s="278" t="s">
        <v>134</v>
      </c>
      <c r="D1426" s="278" t="s">
        <v>105</v>
      </c>
      <c r="E1426" s="279"/>
      <c r="F1426" s="279"/>
      <c r="G1426" s="279"/>
      <c r="H1426" s="279"/>
      <c r="I1426" s="279"/>
      <c r="J1426" s="279"/>
      <c r="K1426" s="279"/>
      <c r="L1426" s="279"/>
      <c r="M1426" s="279">
        <v>580873.21</v>
      </c>
      <c r="N1426" s="111"/>
      <c r="O1426" s="111"/>
      <c r="P1426" s="111"/>
      <c r="Q1426" s="111"/>
      <c r="R1426" s="111"/>
      <c r="S1426" s="111"/>
      <c r="T1426" s="111"/>
      <c r="U1426" s="111"/>
    </row>
    <row r="1427" spans="1:21" x14ac:dyDescent="0.3">
      <c r="A1427" s="278" t="s">
        <v>196</v>
      </c>
      <c r="B1427" s="333">
        <v>43100</v>
      </c>
      <c r="C1427" s="278" t="s">
        <v>120</v>
      </c>
      <c r="D1427" s="278" t="s">
        <v>493</v>
      </c>
      <c r="E1427" s="279"/>
      <c r="F1427" s="279"/>
      <c r="G1427" s="279">
        <v>0</v>
      </c>
      <c r="H1427" s="279"/>
      <c r="I1427" s="279"/>
      <c r="J1427" s="279"/>
      <c r="K1427" s="279"/>
      <c r="L1427" s="279"/>
      <c r="M1427" s="279">
        <v>0</v>
      </c>
      <c r="N1427" s="111"/>
      <c r="O1427" s="111"/>
      <c r="P1427" s="111"/>
      <c r="Q1427" s="111"/>
      <c r="R1427" s="111"/>
      <c r="S1427" s="111"/>
      <c r="T1427" s="111"/>
      <c r="U1427" s="111"/>
    </row>
    <row r="1428" spans="1:21" x14ac:dyDescent="0.3">
      <c r="A1428" s="278" t="s">
        <v>196</v>
      </c>
      <c r="B1428" s="333">
        <v>43100</v>
      </c>
      <c r="C1428" s="278" t="s">
        <v>121</v>
      </c>
      <c r="D1428" s="278" t="s">
        <v>494</v>
      </c>
      <c r="E1428" s="279"/>
      <c r="F1428" s="279"/>
      <c r="G1428" s="279">
        <v>0</v>
      </c>
      <c r="H1428" s="279"/>
      <c r="I1428" s="279"/>
      <c r="J1428" s="279"/>
      <c r="K1428" s="279"/>
      <c r="L1428" s="279"/>
      <c r="M1428" s="279">
        <v>0</v>
      </c>
      <c r="N1428" s="111"/>
      <c r="O1428" s="111"/>
      <c r="P1428" s="111"/>
      <c r="Q1428" s="111"/>
      <c r="R1428" s="111"/>
      <c r="S1428" s="111"/>
      <c r="T1428" s="111"/>
      <c r="U1428" s="111"/>
    </row>
    <row r="1429" spans="1:21" x14ac:dyDescent="0.3">
      <c r="A1429" s="278" t="s">
        <v>196</v>
      </c>
      <c r="B1429" s="333">
        <v>43100</v>
      </c>
      <c r="C1429" s="278" t="s">
        <v>122</v>
      </c>
      <c r="D1429" s="278" t="s">
        <v>495</v>
      </c>
      <c r="E1429" s="279"/>
      <c r="F1429" s="279"/>
      <c r="G1429" s="279">
        <v>0</v>
      </c>
      <c r="H1429" s="279"/>
      <c r="I1429" s="279"/>
      <c r="J1429" s="279"/>
      <c r="K1429" s="279"/>
      <c r="L1429" s="279"/>
      <c r="M1429" s="279">
        <v>0</v>
      </c>
      <c r="N1429" s="111"/>
      <c r="O1429" s="111"/>
      <c r="P1429" s="111"/>
      <c r="Q1429" s="111"/>
      <c r="R1429" s="111"/>
      <c r="S1429" s="111"/>
      <c r="T1429" s="111"/>
      <c r="U1429" s="111"/>
    </row>
    <row r="1430" spans="1:21" x14ac:dyDescent="0.3">
      <c r="A1430" s="278" t="s">
        <v>196</v>
      </c>
      <c r="B1430" s="333">
        <v>43100</v>
      </c>
      <c r="C1430" s="278" t="s">
        <v>123</v>
      </c>
      <c r="D1430" s="278" t="s">
        <v>496</v>
      </c>
      <c r="E1430" s="279"/>
      <c r="F1430" s="279"/>
      <c r="G1430" s="279">
        <v>0</v>
      </c>
      <c r="H1430" s="279"/>
      <c r="I1430" s="279"/>
      <c r="J1430" s="279"/>
      <c r="K1430" s="279"/>
      <c r="L1430" s="279"/>
      <c r="M1430" s="279">
        <v>0</v>
      </c>
      <c r="N1430" s="111"/>
      <c r="O1430" s="111"/>
      <c r="P1430" s="111"/>
      <c r="Q1430" s="111"/>
      <c r="R1430" s="111"/>
      <c r="S1430" s="111"/>
      <c r="T1430" s="111"/>
      <c r="U1430" s="111"/>
    </row>
    <row r="1431" spans="1:21" x14ac:dyDescent="0.3">
      <c r="A1431" s="278" t="s">
        <v>196</v>
      </c>
      <c r="B1431" s="333">
        <v>43100</v>
      </c>
      <c r="C1431" s="278" t="s">
        <v>124</v>
      </c>
      <c r="D1431" s="278" t="s">
        <v>497</v>
      </c>
      <c r="E1431" s="279"/>
      <c r="F1431" s="279"/>
      <c r="G1431" s="279">
        <v>0</v>
      </c>
      <c r="H1431" s="279"/>
      <c r="I1431" s="279"/>
      <c r="J1431" s="279"/>
      <c r="K1431" s="279"/>
      <c r="L1431" s="279"/>
      <c r="M1431" s="279">
        <v>0</v>
      </c>
      <c r="N1431" s="111"/>
      <c r="O1431" s="111"/>
      <c r="P1431" s="111"/>
      <c r="Q1431" s="111"/>
      <c r="R1431" s="111"/>
      <c r="S1431" s="111"/>
      <c r="T1431" s="111"/>
      <c r="U1431" s="111"/>
    </row>
    <row r="1432" spans="1:21" x14ac:dyDescent="0.3">
      <c r="A1432" s="278" t="s">
        <v>196</v>
      </c>
      <c r="B1432" s="333">
        <v>43100</v>
      </c>
      <c r="C1432" s="278" t="s">
        <v>125</v>
      </c>
      <c r="D1432" s="278" t="s">
        <v>498</v>
      </c>
      <c r="E1432" s="279"/>
      <c r="F1432" s="279"/>
      <c r="G1432" s="279">
        <v>0</v>
      </c>
      <c r="H1432" s="279"/>
      <c r="I1432" s="279"/>
      <c r="J1432" s="279"/>
      <c r="K1432" s="279"/>
      <c r="L1432" s="279"/>
      <c r="M1432" s="279">
        <v>0</v>
      </c>
      <c r="N1432" s="111"/>
      <c r="O1432" s="111"/>
      <c r="P1432" s="111"/>
      <c r="Q1432" s="111"/>
      <c r="R1432" s="111"/>
      <c r="S1432" s="111"/>
      <c r="T1432" s="111"/>
      <c r="U1432" s="111"/>
    </row>
    <row r="1433" spans="1:21" x14ac:dyDescent="0.3">
      <c r="A1433" s="278" t="s">
        <v>196</v>
      </c>
      <c r="B1433" s="333">
        <v>43100</v>
      </c>
      <c r="C1433" s="278" t="s">
        <v>126</v>
      </c>
      <c r="D1433" s="278" t="s">
        <v>499</v>
      </c>
      <c r="E1433" s="279"/>
      <c r="F1433" s="279"/>
      <c r="G1433" s="279">
        <v>0</v>
      </c>
      <c r="H1433" s="279"/>
      <c r="I1433" s="279"/>
      <c r="J1433" s="279"/>
      <c r="K1433" s="279"/>
      <c r="L1433" s="279"/>
      <c r="M1433" s="279">
        <v>0</v>
      </c>
      <c r="N1433" s="111"/>
      <c r="O1433" s="111"/>
      <c r="P1433" s="111"/>
      <c r="Q1433" s="111"/>
      <c r="R1433" s="111"/>
      <c r="S1433" s="111"/>
      <c r="T1433" s="111"/>
      <c r="U1433" s="111"/>
    </row>
    <row r="1434" spans="1:21" x14ac:dyDescent="0.3">
      <c r="A1434" s="278" t="s">
        <v>196</v>
      </c>
      <c r="B1434" s="333">
        <v>43100</v>
      </c>
      <c r="C1434" s="278" t="s">
        <v>127</v>
      </c>
      <c r="D1434" s="278" t="s">
        <v>500</v>
      </c>
      <c r="E1434" s="279"/>
      <c r="F1434" s="279"/>
      <c r="G1434" s="279">
        <v>0</v>
      </c>
      <c r="H1434" s="279"/>
      <c r="I1434" s="279"/>
      <c r="J1434" s="279"/>
      <c r="K1434" s="279"/>
      <c r="L1434" s="279"/>
      <c r="M1434" s="279">
        <v>0</v>
      </c>
      <c r="N1434" s="111"/>
      <c r="O1434" s="111"/>
      <c r="P1434" s="111"/>
      <c r="Q1434" s="111"/>
      <c r="R1434" s="111"/>
      <c r="S1434" s="111"/>
      <c r="T1434" s="111"/>
      <c r="U1434" s="111"/>
    </row>
    <row r="1435" spans="1:21" x14ac:dyDescent="0.3">
      <c r="A1435" s="278" t="s">
        <v>196</v>
      </c>
      <c r="B1435" s="333">
        <v>43100</v>
      </c>
      <c r="C1435" s="278" t="s">
        <v>128</v>
      </c>
      <c r="D1435" s="278" t="s">
        <v>501</v>
      </c>
      <c r="E1435" s="279"/>
      <c r="F1435" s="279"/>
      <c r="G1435" s="279">
        <v>0</v>
      </c>
      <c r="H1435" s="279"/>
      <c r="I1435" s="279"/>
      <c r="J1435" s="279"/>
      <c r="K1435" s="279"/>
      <c r="L1435" s="279"/>
      <c r="M1435" s="279">
        <v>0</v>
      </c>
      <c r="N1435" s="111"/>
      <c r="O1435" s="111"/>
      <c r="P1435" s="111"/>
      <c r="Q1435" s="111"/>
      <c r="R1435" s="111"/>
      <c r="S1435" s="111"/>
      <c r="T1435" s="111"/>
      <c r="U1435" s="111"/>
    </row>
    <row r="1436" spans="1:21" x14ac:dyDescent="0.3">
      <c r="A1436" s="278" t="s">
        <v>196</v>
      </c>
      <c r="B1436" s="333">
        <v>43100</v>
      </c>
      <c r="C1436" s="278" t="s">
        <v>129</v>
      </c>
      <c r="D1436" s="278" t="s">
        <v>502</v>
      </c>
      <c r="E1436" s="279"/>
      <c r="F1436" s="279"/>
      <c r="G1436" s="279"/>
      <c r="H1436" s="279"/>
      <c r="I1436" s="279"/>
      <c r="J1436" s="279"/>
      <c r="K1436" s="279"/>
      <c r="L1436" s="279"/>
      <c r="M1436" s="279">
        <v>0</v>
      </c>
      <c r="N1436" s="111"/>
      <c r="O1436" s="111"/>
      <c r="P1436" s="111"/>
      <c r="Q1436" s="111"/>
      <c r="R1436" s="111"/>
      <c r="S1436" s="111"/>
      <c r="T1436" s="111"/>
      <c r="U1436" s="111"/>
    </row>
    <row r="1437" spans="1:21" x14ac:dyDescent="0.3">
      <c r="A1437" s="278" t="s">
        <v>196</v>
      </c>
      <c r="B1437" s="333">
        <v>43100</v>
      </c>
      <c r="C1437" s="278" t="s">
        <v>130</v>
      </c>
      <c r="D1437" s="278" t="s">
        <v>503</v>
      </c>
      <c r="E1437" s="279"/>
      <c r="F1437" s="279"/>
      <c r="G1437" s="279"/>
      <c r="H1437" s="279"/>
      <c r="I1437" s="279"/>
      <c r="J1437" s="279"/>
      <c r="K1437" s="279"/>
      <c r="L1437" s="279"/>
      <c r="M1437" s="279">
        <v>0</v>
      </c>
      <c r="N1437" s="111"/>
      <c r="O1437" s="111"/>
      <c r="P1437" s="111"/>
      <c r="Q1437" s="111"/>
      <c r="R1437" s="111"/>
      <c r="S1437" s="111"/>
      <c r="T1437" s="111"/>
      <c r="U1437" s="111"/>
    </row>
    <row r="1438" spans="1:21" x14ac:dyDescent="0.3">
      <c r="A1438" s="278" t="s">
        <v>196</v>
      </c>
      <c r="B1438" s="333">
        <v>43100</v>
      </c>
      <c r="C1438" s="278" t="s">
        <v>131</v>
      </c>
      <c r="D1438" s="278" t="s">
        <v>504</v>
      </c>
      <c r="E1438" s="279"/>
      <c r="F1438" s="279"/>
      <c r="G1438" s="279">
        <v>0</v>
      </c>
      <c r="H1438" s="279"/>
      <c r="I1438" s="279"/>
      <c r="J1438" s="279"/>
      <c r="K1438" s="279"/>
      <c r="L1438" s="279"/>
      <c r="M1438" s="279">
        <v>0</v>
      </c>
      <c r="N1438" s="111"/>
      <c r="O1438" s="111"/>
      <c r="P1438" s="111"/>
      <c r="Q1438" s="111"/>
      <c r="R1438" s="111"/>
      <c r="S1438" s="111"/>
      <c r="T1438" s="111"/>
      <c r="U1438" s="111"/>
    </row>
    <row r="1439" spans="1:21" x14ac:dyDescent="0.3">
      <c r="A1439" s="278" t="s">
        <v>196</v>
      </c>
      <c r="B1439" s="333">
        <v>43100</v>
      </c>
      <c r="C1439" s="278" t="s">
        <v>132</v>
      </c>
      <c r="D1439" s="278" t="s">
        <v>102</v>
      </c>
      <c r="E1439" s="279"/>
      <c r="F1439" s="279"/>
      <c r="G1439" s="279">
        <v>188556</v>
      </c>
      <c r="H1439" s="279"/>
      <c r="I1439" s="279"/>
      <c r="J1439" s="279"/>
      <c r="K1439" s="279"/>
      <c r="L1439" s="279"/>
      <c r="M1439" s="279">
        <v>188556</v>
      </c>
      <c r="N1439" s="111"/>
      <c r="O1439" s="111"/>
      <c r="P1439" s="111"/>
      <c r="Q1439" s="111"/>
      <c r="R1439" s="111"/>
      <c r="S1439" s="111"/>
      <c r="T1439" s="111"/>
      <c r="U1439" s="111"/>
    </row>
    <row r="1440" spans="1:21" x14ac:dyDescent="0.3">
      <c r="A1440" s="278" t="s">
        <v>196</v>
      </c>
      <c r="B1440" s="333">
        <v>43100</v>
      </c>
      <c r="C1440" s="278" t="s">
        <v>133</v>
      </c>
      <c r="D1440" s="278" t="s">
        <v>103</v>
      </c>
      <c r="E1440" s="279"/>
      <c r="F1440" s="279"/>
      <c r="G1440" s="279"/>
      <c r="H1440" s="279"/>
      <c r="I1440" s="279"/>
      <c r="J1440" s="279"/>
      <c r="K1440" s="279"/>
      <c r="L1440" s="279"/>
      <c r="M1440" s="279"/>
      <c r="N1440" s="111"/>
      <c r="O1440" s="111"/>
      <c r="P1440" s="111"/>
      <c r="Q1440" s="111"/>
      <c r="R1440" s="111"/>
      <c r="S1440" s="111"/>
      <c r="T1440" s="111"/>
      <c r="U1440" s="111"/>
    </row>
    <row r="1441" spans="1:21" x14ac:dyDescent="0.3">
      <c r="A1441" s="278" t="s">
        <v>196</v>
      </c>
      <c r="B1441" s="333">
        <v>43100</v>
      </c>
      <c r="C1441" s="278" t="s">
        <v>134</v>
      </c>
      <c r="D1441" s="278" t="s">
        <v>105</v>
      </c>
      <c r="E1441" s="279"/>
      <c r="F1441" s="279"/>
      <c r="G1441" s="279"/>
      <c r="H1441" s="279"/>
      <c r="I1441" s="279"/>
      <c r="J1441" s="279"/>
      <c r="K1441" s="279"/>
      <c r="L1441" s="279"/>
      <c r="M1441" s="279">
        <v>188556</v>
      </c>
      <c r="N1441" s="111"/>
      <c r="O1441" s="111"/>
      <c r="P1441" s="111"/>
      <c r="Q1441" s="111"/>
      <c r="R1441" s="111"/>
      <c r="S1441" s="111"/>
      <c r="T1441" s="111"/>
      <c r="U1441" s="111"/>
    </row>
    <row r="1442" spans="1:21" x14ac:dyDescent="0.3">
      <c r="A1442" s="278" t="s">
        <v>191</v>
      </c>
      <c r="B1442" s="333">
        <v>42735</v>
      </c>
      <c r="C1442" s="278" t="s">
        <v>120</v>
      </c>
      <c r="D1442" s="278" t="s">
        <v>493</v>
      </c>
      <c r="E1442" s="279"/>
      <c r="F1442" s="279"/>
      <c r="G1442" s="279"/>
      <c r="H1442" s="279">
        <v>9901449</v>
      </c>
      <c r="I1442" s="279"/>
      <c r="J1442" s="279"/>
      <c r="K1442" s="279"/>
      <c r="L1442" s="279"/>
      <c r="M1442" s="279">
        <v>9901449</v>
      </c>
      <c r="N1442" s="111"/>
      <c r="O1442" s="111"/>
      <c r="P1442" s="111"/>
      <c r="Q1442" s="111"/>
      <c r="R1442" s="111"/>
      <c r="S1442" s="111"/>
      <c r="T1442" s="111"/>
      <c r="U1442" s="111"/>
    </row>
    <row r="1443" spans="1:21" x14ac:dyDescent="0.3">
      <c r="A1443" s="278" t="s">
        <v>191</v>
      </c>
      <c r="B1443" s="333">
        <v>42735</v>
      </c>
      <c r="C1443" s="278" t="s">
        <v>121</v>
      </c>
      <c r="D1443" s="278" t="s">
        <v>494</v>
      </c>
      <c r="E1443" s="279"/>
      <c r="F1443" s="279"/>
      <c r="G1443" s="279"/>
      <c r="H1443" s="279">
        <v>9901449</v>
      </c>
      <c r="I1443" s="279"/>
      <c r="J1443" s="279"/>
      <c r="K1443" s="279"/>
      <c r="L1443" s="279"/>
      <c r="M1443" s="279">
        <v>9901449</v>
      </c>
      <c r="N1443" s="111"/>
      <c r="O1443" s="111"/>
      <c r="P1443" s="111"/>
      <c r="Q1443" s="111"/>
      <c r="R1443" s="111"/>
      <c r="S1443" s="111"/>
      <c r="T1443" s="111"/>
      <c r="U1443" s="111"/>
    </row>
    <row r="1444" spans="1:21" x14ac:dyDescent="0.3">
      <c r="A1444" s="278" t="s">
        <v>191</v>
      </c>
      <c r="B1444" s="333">
        <v>42735</v>
      </c>
      <c r="C1444" s="278" t="s">
        <v>122</v>
      </c>
      <c r="D1444" s="278" t="s">
        <v>495</v>
      </c>
      <c r="E1444" s="279"/>
      <c r="F1444" s="279"/>
      <c r="G1444" s="279"/>
      <c r="H1444" s="279">
        <v>0</v>
      </c>
      <c r="I1444" s="279"/>
      <c r="J1444" s="279"/>
      <c r="K1444" s="279"/>
      <c r="L1444" s="279"/>
      <c r="M1444" s="279">
        <v>0</v>
      </c>
      <c r="N1444" s="111"/>
      <c r="O1444" s="111"/>
      <c r="P1444" s="111"/>
      <c r="Q1444" s="111"/>
      <c r="R1444" s="111"/>
      <c r="S1444" s="111"/>
      <c r="T1444" s="111"/>
      <c r="U1444" s="111"/>
    </row>
    <row r="1445" spans="1:21" x14ac:dyDescent="0.3">
      <c r="A1445" s="278" t="s">
        <v>191</v>
      </c>
      <c r="B1445" s="333">
        <v>42735</v>
      </c>
      <c r="C1445" s="278" t="s">
        <v>123</v>
      </c>
      <c r="D1445" s="278" t="s">
        <v>496</v>
      </c>
      <c r="E1445" s="279"/>
      <c r="F1445" s="279"/>
      <c r="G1445" s="279"/>
      <c r="H1445" s="279">
        <v>9901449</v>
      </c>
      <c r="I1445" s="279"/>
      <c r="J1445" s="279"/>
      <c r="K1445" s="279"/>
      <c r="L1445" s="279"/>
      <c r="M1445" s="279">
        <v>9901449</v>
      </c>
      <c r="N1445" s="111"/>
      <c r="O1445" s="111"/>
      <c r="P1445" s="111"/>
      <c r="Q1445" s="111"/>
      <c r="R1445" s="111"/>
      <c r="S1445" s="111"/>
      <c r="T1445" s="111"/>
      <c r="U1445" s="111"/>
    </row>
    <row r="1446" spans="1:21" x14ac:dyDescent="0.3">
      <c r="A1446" s="278" t="s">
        <v>191</v>
      </c>
      <c r="B1446" s="333">
        <v>42735</v>
      </c>
      <c r="C1446" s="278" t="s">
        <v>124</v>
      </c>
      <c r="D1446" s="278" t="s">
        <v>497</v>
      </c>
      <c r="E1446" s="279"/>
      <c r="F1446" s="279"/>
      <c r="G1446" s="279"/>
      <c r="H1446" s="279">
        <v>9901449</v>
      </c>
      <c r="I1446" s="279"/>
      <c r="J1446" s="279"/>
      <c r="K1446" s="279"/>
      <c r="L1446" s="279"/>
      <c r="M1446" s="279">
        <v>9901449</v>
      </c>
      <c r="N1446" s="111"/>
      <c r="O1446" s="111"/>
      <c r="P1446" s="111"/>
      <c r="Q1446" s="111"/>
      <c r="R1446" s="111"/>
      <c r="S1446" s="111"/>
      <c r="T1446" s="111"/>
      <c r="U1446" s="111"/>
    </row>
    <row r="1447" spans="1:21" x14ac:dyDescent="0.3">
      <c r="A1447" s="278" t="s">
        <v>191</v>
      </c>
      <c r="B1447" s="333">
        <v>42735</v>
      </c>
      <c r="C1447" s="278" t="s">
        <v>125</v>
      </c>
      <c r="D1447" s="278" t="s">
        <v>498</v>
      </c>
      <c r="E1447" s="279"/>
      <c r="F1447" s="279"/>
      <c r="G1447" s="279"/>
      <c r="H1447" s="279">
        <v>0</v>
      </c>
      <c r="I1447" s="279"/>
      <c r="J1447" s="279"/>
      <c r="K1447" s="279"/>
      <c r="L1447" s="279"/>
      <c r="M1447" s="279">
        <v>0</v>
      </c>
      <c r="N1447" s="111"/>
      <c r="O1447" s="111"/>
      <c r="P1447" s="111"/>
      <c r="Q1447" s="111"/>
      <c r="R1447" s="111"/>
      <c r="S1447" s="111"/>
      <c r="T1447" s="111"/>
      <c r="U1447" s="111"/>
    </row>
    <row r="1448" spans="1:21" x14ac:dyDescent="0.3">
      <c r="A1448" s="278" t="s">
        <v>191</v>
      </c>
      <c r="B1448" s="333">
        <v>42735</v>
      </c>
      <c r="C1448" s="278" t="s">
        <v>126</v>
      </c>
      <c r="D1448" s="278" t="s">
        <v>499</v>
      </c>
      <c r="E1448" s="279"/>
      <c r="F1448" s="279"/>
      <c r="G1448" s="279"/>
      <c r="H1448" s="279">
        <v>6799494</v>
      </c>
      <c r="I1448" s="279"/>
      <c r="J1448" s="279"/>
      <c r="K1448" s="279"/>
      <c r="L1448" s="279"/>
      <c r="M1448" s="279">
        <v>6799494</v>
      </c>
      <c r="N1448" s="111"/>
      <c r="O1448" s="111"/>
      <c r="P1448" s="111"/>
      <c r="Q1448" s="111"/>
      <c r="R1448" s="111"/>
      <c r="S1448" s="111"/>
      <c r="T1448" s="111"/>
      <c r="U1448" s="111"/>
    </row>
    <row r="1449" spans="1:21" x14ac:dyDescent="0.3">
      <c r="A1449" s="278" t="s">
        <v>191</v>
      </c>
      <c r="B1449" s="333">
        <v>42735</v>
      </c>
      <c r="C1449" s="278" t="s">
        <v>127</v>
      </c>
      <c r="D1449" s="278" t="s">
        <v>500</v>
      </c>
      <c r="E1449" s="279"/>
      <c r="F1449" s="279"/>
      <c r="G1449" s="279"/>
      <c r="H1449" s="279">
        <v>-2459296</v>
      </c>
      <c r="I1449" s="279"/>
      <c r="J1449" s="279"/>
      <c r="K1449" s="279"/>
      <c r="L1449" s="279"/>
      <c r="M1449" s="279">
        <v>-2459296</v>
      </c>
      <c r="N1449" s="111"/>
      <c r="O1449" s="111"/>
      <c r="P1449" s="111"/>
      <c r="Q1449" s="111"/>
      <c r="R1449" s="111"/>
      <c r="S1449" s="111"/>
      <c r="T1449" s="111"/>
      <c r="U1449" s="111"/>
    </row>
    <row r="1450" spans="1:21" x14ac:dyDescent="0.3">
      <c r="A1450" s="278" t="s">
        <v>191</v>
      </c>
      <c r="B1450" s="333">
        <v>42735</v>
      </c>
      <c r="C1450" s="278" t="s">
        <v>128</v>
      </c>
      <c r="D1450" s="278" t="s">
        <v>501</v>
      </c>
      <c r="E1450" s="279"/>
      <c r="F1450" s="279"/>
      <c r="G1450" s="279"/>
      <c r="H1450" s="279">
        <v>9258790</v>
      </c>
      <c r="I1450" s="279"/>
      <c r="J1450" s="279"/>
      <c r="K1450" s="279"/>
      <c r="L1450" s="279"/>
      <c r="M1450" s="279">
        <v>9258790</v>
      </c>
      <c r="N1450" s="111"/>
      <c r="O1450" s="111"/>
      <c r="P1450" s="111"/>
      <c r="Q1450" s="111"/>
      <c r="R1450" s="111"/>
      <c r="S1450" s="111"/>
      <c r="T1450" s="111"/>
      <c r="U1450" s="111"/>
    </row>
    <row r="1451" spans="1:21" x14ac:dyDescent="0.3">
      <c r="A1451" s="278" t="s">
        <v>191</v>
      </c>
      <c r="B1451" s="333">
        <v>42735</v>
      </c>
      <c r="C1451" s="278" t="s">
        <v>129</v>
      </c>
      <c r="D1451" s="278" t="s">
        <v>502</v>
      </c>
      <c r="E1451" s="279"/>
      <c r="F1451" s="279"/>
      <c r="G1451" s="279"/>
      <c r="H1451" s="279">
        <v>2126000</v>
      </c>
      <c r="I1451" s="279"/>
      <c r="J1451" s="279"/>
      <c r="K1451" s="279"/>
      <c r="L1451" s="279"/>
      <c r="M1451" s="279">
        <v>2126000</v>
      </c>
      <c r="N1451" s="111"/>
      <c r="O1451" s="111"/>
      <c r="P1451" s="111"/>
      <c r="Q1451" s="111"/>
      <c r="R1451" s="111"/>
      <c r="S1451" s="111"/>
      <c r="T1451" s="111"/>
      <c r="U1451" s="111"/>
    </row>
    <row r="1452" spans="1:21" x14ac:dyDescent="0.3">
      <c r="A1452" s="278" t="s">
        <v>191</v>
      </c>
      <c r="B1452" s="333">
        <v>42735</v>
      </c>
      <c r="C1452" s="278" t="s">
        <v>130</v>
      </c>
      <c r="D1452" s="278" t="s">
        <v>503</v>
      </c>
      <c r="E1452" s="279"/>
      <c r="F1452" s="279"/>
      <c r="G1452" s="279"/>
      <c r="H1452" s="279"/>
      <c r="I1452" s="279"/>
      <c r="J1452" s="279"/>
      <c r="K1452" s="279"/>
      <c r="L1452" s="279"/>
      <c r="M1452" s="279">
        <v>0</v>
      </c>
      <c r="N1452" s="111"/>
      <c r="O1452" s="111"/>
      <c r="P1452" s="111"/>
      <c r="Q1452" s="111"/>
      <c r="R1452" s="111"/>
      <c r="S1452" s="111"/>
      <c r="T1452" s="111"/>
      <c r="U1452" s="111"/>
    </row>
    <row r="1453" spans="1:21" x14ac:dyDescent="0.3">
      <c r="A1453" s="278" t="s">
        <v>191</v>
      </c>
      <c r="B1453" s="333">
        <v>42735</v>
      </c>
      <c r="C1453" s="278" t="s">
        <v>131</v>
      </c>
      <c r="D1453" s="278" t="s">
        <v>504</v>
      </c>
      <c r="E1453" s="279"/>
      <c r="F1453" s="279"/>
      <c r="G1453" s="279"/>
      <c r="H1453" s="279">
        <v>2126000</v>
      </c>
      <c r="I1453" s="279"/>
      <c r="J1453" s="279"/>
      <c r="K1453" s="279"/>
      <c r="L1453" s="279"/>
      <c r="M1453" s="279">
        <v>2126000</v>
      </c>
      <c r="N1453" s="111"/>
      <c r="O1453" s="111"/>
      <c r="P1453" s="111"/>
      <c r="Q1453" s="111"/>
      <c r="R1453" s="111"/>
      <c r="S1453" s="111"/>
      <c r="T1453" s="111"/>
      <c r="U1453" s="111"/>
    </row>
    <row r="1454" spans="1:21" x14ac:dyDescent="0.3">
      <c r="A1454" s="278" t="s">
        <v>191</v>
      </c>
      <c r="B1454" s="333">
        <v>42735</v>
      </c>
      <c r="C1454" s="278" t="s">
        <v>132</v>
      </c>
      <c r="D1454" s="278" t="s">
        <v>102</v>
      </c>
      <c r="E1454" s="279"/>
      <c r="F1454" s="279"/>
      <c r="G1454" s="279"/>
      <c r="H1454" s="279">
        <v>1860465</v>
      </c>
      <c r="I1454" s="279"/>
      <c r="J1454" s="279"/>
      <c r="K1454" s="279"/>
      <c r="L1454" s="279"/>
      <c r="M1454" s="279">
        <v>1860465</v>
      </c>
      <c r="N1454" s="111"/>
      <c r="O1454" s="111"/>
      <c r="P1454" s="111"/>
      <c r="Q1454" s="111"/>
      <c r="R1454" s="111"/>
      <c r="S1454" s="111"/>
      <c r="T1454" s="111"/>
      <c r="U1454" s="111"/>
    </row>
    <row r="1455" spans="1:21" x14ac:dyDescent="0.3">
      <c r="A1455" s="278" t="s">
        <v>191</v>
      </c>
      <c r="B1455" s="333">
        <v>42735</v>
      </c>
      <c r="C1455" s="278" t="s">
        <v>133</v>
      </c>
      <c r="D1455" s="278" t="s">
        <v>103</v>
      </c>
      <c r="E1455" s="279"/>
      <c r="F1455" s="279"/>
      <c r="G1455" s="279"/>
      <c r="H1455" s="279"/>
      <c r="I1455" s="279"/>
      <c r="J1455" s="279"/>
      <c r="K1455" s="279"/>
      <c r="L1455" s="279"/>
      <c r="M1455" s="279"/>
      <c r="N1455" s="111"/>
      <c r="O1455" s="111"/>
      <c r="P1455" s="111"/>
      <c r="Q1455" s="111"/>
      <c r="R1455" s="111"/>
      <c r="S1455" s="111"/>
      <c r="T1455" s="111"/>
      <c r="U1455" s="111"/>
    </row>
    <row r="1456" spans="1:21" x14ac:dyDescent="0.3">
      <c r="A1456" s="278" t="s">
        <v>191</v>
      </c>
      <c r="B1456" s="333">
        <v>42735</v>
      </c>
      <c r="C1456" s="278" t="s">
        <v>134</v>
      </c>
      <c r="D1456" s="278" t="s">
        <v>105</v>
      </c>
      <c r="E1456" s="279"/>
      <c r="F1456" s="279"/>
      <c r="G1456" s="279"/>
      <c r="H1456" s="279"/>
      <c r="I1456" s="279"/>
      <c r="J1456" s="279"/>
      <c r="K1456" s="279"/>
      <c r="L1456" s="279"/>
      <c r="M1456" s="279">
        <v>1860465</v>
      </c>
      <c r="N1456" s="111"/>
      <c r="O1456" s="111"/>
      <c r="P1456" s="111"/>
      <c r="Q1456" s="111"/>
      <c r="R1456" s="111"/>
      <c r="S1456" s="111"/>
      <c r="T1456" s="111"/>
      <c r="U1456" s="111"/>
    </row>
    <row r="1457" spans="1:21" x14ac:dyDescent="0.3">
      <c r="A1457" s="278" t="s">
        <v>191</v>
      </c>
      <c r="B1457" s="333">
        <v>43100</v>
      </c>
      <c r="C1457" s="278" t="s">
        <v>120</v>
      </c>
      <c r="D1457" s="278" t="s">
        <v>493</v>
      </c>
      <c r="E1457" s="279"/>
      <c r="F1457" s="279"/>
      <c r="G1457" s="279"/>
      <c r="H1457" s="279">
        <v>10070150</v>
      </c>
      <c r="I1457" s="279"/>
      <c r="J1457" s="279"/>
      <c r="K1457" s="279"/>
      <c r="L1457" s="279"/>
      <c r="M1457" s="279">
        <v>10070150</v>
      </c>
      <c r="N1457" s="111"/>
      <c r="O1457" s="111"/>
      <c r="P1457" s="111"/>
      <c r="Q1457" s="111"/>
      <c r="R1457" s="111"/>
      <c r="S1457" s="111"/>
      <c r="T1457" s="111"/>
      <c r="U1457" s="111"/>
    </row>
    <row r="1458" spans="1:21" x14ac:dyDescent="0.3">
      <c r="A1458" s="278" t="s">
        <v>191</v>
      </c>
      <c r="B1458" s="333">
        <v>43100</v>
      </c>
      <c r="C1458" s="278" t="s">
        <v>121</v>
      </c>
      <c r="D1458" s="278" t="s">
        <v>494</v>
      </c>
      <c r="E1458" s="279"/>
      <c r="F1458" s="279"/>
      <c r="G1458" s="279"/>
      <c r="H1458" s="279">
        <v>10070150</v>
      </c>
      <c r="I1458" s="279"/>
      <c r="J1458" s="279"/>
      <c r="K1458" s="279"/>
      <c r="L1458" s="279"/>
      <c r="M1458" s="279">
        <v>10070150</v>
      </c>
      <c r="N1458" s="111"/>
      <c r="O1458" s="111"/>
      <c r="P1458" s="111"/>
      <c r="Q1458" s="111"/>
      <c r="R1458" s="111"/>
      <c r="S1458" s="111"/>
      <c r="T1458" s="111"/>
      <c r="U1458" s="111"/>
    </row>
    <row r="1459" spans="1:21" x14ac:dyDescent="0.3">
      <c r="A1459" s="278" t="s">
        <v>191</v>
      </c>
      <c r="B1459" s="333">
        <v>43100</v>
      </c>
      <c r="C1459" s="278" t="s">
        <v>122</v>
      </c>
      <c r="D1459" s="278" t="s">
        <v>495</v>
      </c>
      <c r="E1459" s="279"/>
      <c r="F1459" s="279"/>
      <c r="G1459" s="279"/>
      <c r="H1459" s="279">
        <v>0</v>
      </c>
      <c r="I1459" s="279"/>
      <c r="J1459" s="279"/>
      <c r="K1459" s="279"/>
      <c r="L1459" s="279"/>
      <c r="M1459" s="279">
        <v>0</v>
      </c>
      <c r="N1459" s="111"/>
      <c r="O1459" s="111"/>
      <c r="P1459" s="111"/>
      <c r="Q1459" s="111"/>
      <c r="R1459" s="111"/>
      <c r="S1459" s="111"/>
      <c r="T1459" s="111"/>
      <c r="U1459" s="111"/>
    </row>
    <row r="1460" spans="1:21" x14ac:dyDescent="0.3">
      <c r="A1460" s="278" t="s">
        <v>191</v>
      </c>
      <c r="B1460" s="333">
        <v>43100</v>
      </c>
      <c r="C1460" s="278" t="s">
        <v>123</v>
      </c>
      <c r="D1460" s="278" t="s">
        <v>496</v>
      </c>
      <c r="E1460" s="279"/>
      <c r="F1460" s="279"/>
      <c r="G1460" s="279"/>
      <c r="H1460" s="279">
        <v>10070150</v>
      </c>
      <c r="I1460" s="279"/>
      <c r="J1460" s="279"/>
      <c r="K1460" s="279"/>
      <c r="L1460" s="279"/>
      <c r="M1460" s="279">
        <v>10070150</v>
      </c>
      <c r="N1460" s="111"/>
      <c r="O1460" s="111"/>
      <c r="P1460" s="111"/>
      <c r="Q1460" s="111"/>
      <c r="R1460" s="111"/>
      <c r="S1460" s="111"/>
      <c r="T1460" s="111"/>
      <c r="U1460" s="111"/>
    </row>
    <row r="1461" spans="1:21" x14ac:dyDescent="0.3">
      <c r="A1461" s="278" t="s">
        <v>191</v>
      </c>
      <c r="B1461" s="333">
        <v>43100</v>
      </c>
      <c r="C1461" s="278" t="s">
        <v>124</v>
      </c>
      <c r="D1461" s="278" t="s">
        <v>497</v>
      </c>
      <c r="E1461" s="279"/>
      <c r="F1461" s="279"/>
      <c r="G1461" s="279"/>
      <c r="H1461" s="279">
        <v>10070150</v>
      </c>
      <c r="I1461" s="279"/>
      <c r="J1461" s="279"/>
      <c r="K1461" s="279"/>
      <c r="L1461" s="279"/>
      <c r="M1461" s="279">
        <v>10070150</v>
      </c>
      <c r="N1461" s="111"/>
      <c r="O1461" s="111"/>
      <c r="P1461" s="111"/>
      <c r="Q1461" s="111"/>
      <c r="R1461" s="111"/>
      <c r="S1461" s="111"/>
      <c r="T1461" s="111"/>
      <c r="U1461" s="111"/>
    </row>
    <row r="1462" spans="1:21" x14ac:dyDescent="0.3">
      <c r="A1462" s="278" t="s">
        <v>191</v>
      </c>
      <c r="B1462" s="333">
        <v>43100</v>
      </c>
      <c r="C1462" s="278" t="s">
        <v>125</v>
      </c>
      <c r="D1462" s="278" t="s">
        <v>498</v>
      </c>
      <c r="E1462" s="279"/>
      <c r="F1462" s="279"/>
      <c r="G1462" s="279"/>
      <c r="H1462" s="279">
        <v>0</v>
      </c>
      <c r="I1462" s="279"/>
      <c r="J1462" s="279"/>
      <c r="K1462" s="279"/>
      <c r="L1462" s="279"/>
      <c r="M1462" s="279">
        <v>0</v>
      </c>
      <c r="N1462" s="111"/>
      <c r="O1462" s="111"/>
      <c r="P1462" s="111"/>
      <c r="Q1462" s="111"/>
      <c r="R1462" s="111"/>
      <c r="S1462" s="111"/>
      <c r="T1462" s="111"/>
      <c r="U1462" s="111"/>
    </row>
    <row r="1463" spans="1:21" x14ac:dyDescent="0.3">
      <c r="A1463" s="278" t="s">
        <v>191</v>
      </c>
      <c r="B1463" s="333">
        <v>43100</v>
      </c>
      <c r="C1463" s="278" t="s">
        <v>126</v>
      </c>
      <c r="D1463" s="278" t="s">
        <v>499</v>
      </c>
      <c r="E1463" s="279"/>
      <c r="F1463" s="279"/>
      <c r="G1463" s="279"/>
      <c r="H1463" s="279">
        <v>10287978</v>
      </c>
      <c r="I1463" s="279"/>
      <c r="J1463" s="279"/>
      <c r="K1463" s="279"/>
      <c r="L1463" s="279"/>
      <c r="M1463" s="279">
        <v>10287978</v>
      </c>
      <c r="N1463" s="111"/>
      <c r="O1463" s="111"/>
      <c r="P1463" s="111"/>
      <c r="Q1463" s="111"/>
      <c r="R1463" s="111"/>
      <c r="S1463" s="111"/>
      <c r="T1463" s="111"/>
      <c r="U1463" s="111"/>
    </row>
    <row r="1464" spans="1:21" x14ac:dyDescent="0.3">
      <c r="A1464" s="278" t="s">
        <v>191</v>
      </c>
      <c r="B1464" s="333">
        <v>43100</v>
      </c>
      <c r="C1464" s="278" t="s">
        <v>127</v>
      </c>
      <c r="D1464" s="278" t="s">
        <v>500</v>
      </c>
      <c r="E1464" s="279"/>
      <c r="F1464" s="279"/>
      <c r="G1464" s="279"/>
      <c r="H1464" s="279">
        <v>15156588</v>
      </c>
      <c r="I1464" s="279"/>
      <c r="J1464" s="279"/>
      <c r="K1464" s="279"/>
      <c r="L1464" s="279"/>
      <c r="M1464" s="279">
        <v>15156588</v>
      </c>
      <c r="N1464" s="111"/>
      <c r="O1464" s="111"/>
      <c r="P1464" s="111"/>
      <c r="Q1464" s="111"/>
      <c r="R1464" s="111"/>
      <c r="S1464" s="111"/>
      <c r="T1464" s="111"/>
      <c r="U1464" s="111"/>
    </row>
    <row r="1465" spans="1:21" x14ac:dyDescent="0.3">
      <c r="A1465" s="278" t="s">
        <v>191</v>
      </c>
      <c r="B1465" s="333">
        <v>43100</v>
      </c>
      <c r="C1465" s="278" t="s">
        <v>128</v>
      </c>
      <c r="D1465" s="278" t="s">
        <v>501</v>
      </c>
      <c r="E1465" s="279"/>
      <c r="F1465" s="279"/>
      <c r="G1465" s="279"/>
      <c r="H1465" s="279">
        <v>-4868610</v>
      </c>
      <c r="I1465" s="279"/>
      <c r="J1465" s="279"/>
      <c r="K1465" s="279"/>
      <c r="L1465" s="279"/>
      <c r="M1465" s="279">
        <v>-4868610</v>
      </c>
      <c r="N1465" s="111"/>
      <c r="O1465" s="111"/>
      <c r="P1465" s="111"/>
      <c r="Q1465" s="111"/>
      <c r="R1465" s="111"/>
      <c r="S1465" s="111"/>
      <c r="T1465" s="111"/>
      <c r="U1465" s="111"/>
    </row>
    <row r="1466" spans="1:21" x14ac:dyDescent="0.3">
      <c r="A1466" s="278" t="s">
        <v>191</v>
      </c>
      <c r="B1466" s="333">
        <v>43100</v>
      </c>
      <c r="C1466" s="278" t="s">
        <v>129</v>
      </c>
      <c r="D1466" s="278" t="s">
        <v>502</v>
      </c>
      <c r="E1466" s="279"/>
      <c r="F1466" s="279"/>
      <c r="G1466" s="279"/>
      <c r="H1466" s="279">
        <v>0</v>
      </c>
      <c r="I1466" s="279"/>
      <c r="J1466" s="279"/>
      <c r="K1466" s="279"/>
      <c r="L1466" s="279"/>
      <c r="M1466" s="279">
        <v>0</v>
      </c>
      <c r="N1466" s="111"/>
      <c r="O1466" s="111"/>
      <c r="P1466" s="111"/>
      <c r="Q1466" s="111"/>
      <c r="R1466" s="111"/>
      <c r="S1466" s="111"/>
      <c r="T1466" s="111"/>
      <c r="U1466" s="111"/>
    </row>
    <row r="1467" spans="1:21" x14ac:dyDescent="0.3">
      <c r="A1467" s="278" t="s">
        <v>191</v>
      </c>
      <c r="B1467" s="333">
        <v>43100</v>
      </c>
      <c r="C1467" s="278" t="s">
        <v>130</v>
      </c>
      <c r="D1467" s="278" t="s">
        <v>503</v>
      </c>
      <c r="E1467" s="279"/>
      <c r="F1467" s="279"/>
      <c r="G1467" s="279"/>
      <c r="H1467" s="279">
        <v>0</v>
      </c>
      <c r="I1467" s="279"/>
      <c r="J1467" s="279"/>
      <c r="K1467" s="279"/>
      <c r="L1467" s="279"/>
      <c r="M1467" s="279">
        <v>0</v>
      </c>
      <c r="N1467" s="111"/>
      <c r="O1467" s="111"/>
      <c r="P1467" s="111"/>
      <c r="Q1467" s="111"/>
      <c r="R1467" s="111"/>
      <c r="S1467" s="111"/>
      <c r="T1467" s="111"/>
      <c r="U1467" s="111"/>
    </row>
    <row r="1468" spans="1:21" x14ac:dyDescent="0.3">
      <c r="A1468" s="278" t="s">
        <v>191</v>
      </c>
      <c r="B1468" s="333">
        <v>43100</v>
      </c>
      <c r="C1468" s="278" t="s">
        <v>131</v>
      </c>
      <c r="D1468" s="278" t="s">
        <v>504</v>
      </c>
      <c r="E1468" s="279"/>
      <c r="F1468" s="279"/>
      <c r="G1468" s="279"/>
      <c r="H1468" s="279">
        <v>0</v>
      </c>
      <c r="I1468" s="279"/>
      <c r="J1468" s="279"/>
      <c r="K1468" s="279"/>
      <c r="L1468" s="279"/>
      <c r="M1468" s="279">
        <v>0</v>
      </c>
      <c r="N1468" s="111"/>
      <c r="O1468" s="111"/>
      <c r="P1468" s="111"/>
      <c r="Q1468" s="111"/>
      <c r="R1468" s="111"/>
      <c r="S1468" s="111"/>
      <c r="T1468" s="111"/>
      <c r="U1468" s="111"/>
    </row>
    <row r="1469" spans="1:21" x14ac:dyDescent="0.3">
      <c r="A1469" s="278" t="s">
        <v>191</v>
      </c>
      <c r="B1469" s="333">
        <v>43100</v>
      </c>
      <c r="C1469" s="278" t="s">
        <v>132</v>
      </c>
      <c r="D1469" s="278" t="s">
        <v>102</v>
      </c>
      <c r="E1469" s="279"/>
      <c r="F1469" s="279"/>
      <c r="G1469" s="279"/>
      <c r="H1469" s="279">
        <v>1608751</v>
      </c>
      <c r="I1469" s="279"/>
      <c r="J1469" s="279"/>
      <c r="K1469" s="279"/>
      <c r="L1469" s="279"/>
      <c r="M1469" s="279">
        <v>1608751</v>
      </c>
      <c r="N1469" s="111"/>
      <c r="O1469" s="111"/>
      <c r="P1469" s="111"/>
      <c r="Q1469" s="111"/>
      <c r="R1469" s="111"/>
      <c r="S1469" s="111"/>
      <c r="T1469" s="111"/>
      <c r="U1469" s="111"/>
    </row>
    <row r="1470" spans="1:21" x14ac:dyDescent="0.3">
      <c r="A1470" s="278" t="s">
        <v>191</v>
      </c>
      <c r="B1470" s="333">
        <v>43100</v>
      </c>
      <c r="C1470" s="278" t="s">
        <v>133</v>
      </c>
      <c r="D1470" s="278" t="s">
        <v>103</v>
      </c>
      <c r="E1470" s="279"/>
      <c r="F1470" s="279"/>
      <c r="G1470" s="279"/>
      <c r="H1470" s="279"/>
      <c r="I1470" s="279"/>
      <c r="J1470" s="279"/>
      <c r="K1470" s="279"/>
      <c r="L1470" s="279"/>
      <c r="M1470" s="279">
        <v>0</v>
      </c>
      <c r="N1470" s="111"/>
      <c r="O1470" s="111"/>
      <c r="P1470" s="111"/>
      <c r="Q1470" s="111"/>
      <c r="R1470" s="111"/>
      <c r="S1470" s="111"/>
      <c r="T1470" s="111"/>
      <c r="U1470" s="111"/>
    </row>
    <row r="1471" spans="1:21" x14ac:dyDescent="0.3">
      <c r="A1471" s="278" t="s">
        <v>191</v>
      </c>
      <c r="B1471" s="333">
        <v>43100</v>
      </c>
      <c r="C1471" s="278" t="s">
        <v>134</v>
      </c>
      <c r="D1471" s="278" t="s">
        <v>105</v>
      </c>
      <c r="E1471" s="279"/>
      <c r="F1471" s="279"/>
      <c r="G1471" s="279"/>
      <c r="H1471" s="279"/>
      <c r="I1471" s="279"/>
      <c r="J1471" s="279"/>
      <c r="K1471" s="279"/>
      <c r="L1471" s="279"/>
      <c r="M1471" s="279">
        <v>1608751</v>
      </c>
      <c r="N1471" s="111"/>
      <c r="O1471" s="111"/>
      <c r="P1471" s="111"/>
      <c r="Q1471" s="111"/>
      <c r="R1471" s="111"/>
      <c r="S1471" s="111"/>
      <c r="T1471" s="111"/>
      <c r="U1471" s="111"/>
    </row>
    <row r="1472" spans="1:21" x14ac:dyDescent="0.3">
      <c r="A1472" s="278" t="s">
        <v>267</v>
      </c>
      <c r="B1472" s="333">
        <v>42735</v>
      </c>
      <c r="C1472" s="278" t="s">
        <v>120</v>
      </c>
      <c r="D1472" s="278" t="s">
        <v>493</v>
      </c>
      <c r="E1472" s="279">
        <v>0</v>
      </c>
      <c r="F1472" s="279">
        <v>0</v>
      </c>
      <c r="G1472" s="279">
        <v>0</v>
      </c>
      <c r="H1472" s="279">
        <v>0</v>
      </c>
      <c r="I1472" s="279">
        <v>0</v>
      </c>
      <c r="J1472" s="279">
        <v>0</v>
      </c>
      <c r="K1472" s="279">
        <v>0</v>
      </c>
      <c r="L1472" s="279">
        <v>0</v>
      </c>
      <c r="M1472" s="279">
        <v>0</v>
      </c>
      <c r="N1472" s="111"/>
      <c r="O1472" s="111"/>
      <c r="P1472" s="111"/>
      <c r="Q1472" s="111"/>
      <c r="R1472" s="111"/>
      <c r="S1472" s="111"/>
      <c r="T1472" s="111"/>
      <c r="U1472" s="111"/>
    </row>
    <row r="1473" spans="1:21" x14ac:dyDescent="0.3">
      <c r="A1473" s="278" t="s">
        <v>267</v>
      </c>
      <c r="B1473" s="333">
        <v>42735</v>
      </c>
      <c r="C1473" s="278" t="s">
        <v>121</v>
      </c>
      <c r="D1473" s="278" t="s">
        <v>494</v>
      </c>
      <c r="E1473" s="279">
        <v>0</v>
      </c>
      <c r="F1473" s="279">
        <v>0</v>
      </c>
      <c r="G1473" s="279">
        <v>0</v>
      </c>
      <c r="H1473" s="279">
        <v>0</v>
      </c>
      <c r="I1473" s="279">
        <v>0</v>
      </c>
      <c r="J1473" s="279">
        <v>0</v>
      </c>
      <c r="K1473" s="279">
        <v>0</v>
      </c>
      <c r="L1473" s="279">
        <v>0</v>
      </c>
      <c r="M1473" s="279">
        <v>0</v>
      </c>
      <c r="N1473" s="111"/>
      <c r="O1473" s="111"/>
      <c r="P1473" s="111"/>
      <c r="Q1473" s="111"/>
      <c r="R1473" s="111"/>
      <c r="S1473" s="111"/>
      <c r="T1473" s="111"/>
      <c r="U1473" s="111"/>
    </row>
    <row r="1474" spans="1:21" x14ac:dyDescent="0.3">
      <c r="A1474" s="278" t="s">
        <v>267</v>
      </c>
      <c r="B1474" s="333">
        <v>42735</v>
      </c>
      <c r="C1474" s="278" t="s">
        <v>122</v>
      </c>
      <c r="D1474" s="278" t="s">
        <v>495</v>
      </c>
      <c r="E1474" s="279">
        <v>0</v>
      </c>
      <c r="F1474" s="279">
        <v>0</v>
      </c>
      <c r="G1474" s="279">
        <v>0</v>
      </c>
      <c r="H1474" s="279">
        <v>0</v>
      </c>
      <c r="I1474" s="279">
        <v>0</v>
      </c>
      <c r="J1474" s="279">
        <v>0</v>
      </c>
      <c r="K1474" s="279">
        <v>0</v>
      </c>
      <c r="L1474" s="279">
        <v>0</v>
      </c>
      <c r="M1474" s="279">
        <v>0</v>
      </c>
      <c r="N1474" s="111"/>
      <c r="O1474" s="111"/>
      <c r="P1474" s="111"/>
      <c r="Q1474" s="111"/>
      <c r="R1474" s="111"/>
      <c r="S1474" s="111"/>
      <c r="T1474" s="111"/>
      <c r="U1474" s="111"/>
    </row>
    <row r="1475" spans="1:21" x14ac:dyDescent="0.3">
      <c r="A1475" s="278" t="s">
        <v>267</v>
      </c>
      <c r="B1475" s="333">
        <v>42735</v>
      </c>
      <c r="C1475" s="278" t="s">
        <v>123</v>
      </c>
      <c r="D1475" s="278" t="s">
        <v>496</v>
      </c>
      <c r="E1475" s="279">
        <v>0</v>
      </c>
      <c r="F1475" s="279">
        <v>0</v>
      </c>
      <c r="G1475" s="279">
        <v>0</v>
      </c>
      <c r="H1475" s="279">
        <v>0</v>
      </c>
      <c r="I1475" s="279">
        <v>0</v>
      </c>
      <c r="J1475" s="279">
        <v>0</v>
      </c>
      <c r="K1475" s="279">
        <v>0</v>
      </c>
      <c r="L1475" s="279">
        <v>0</v>
      </c>
      <c r="M1475" s="279">
        <v>0</v>
      </c>
      <c r="N1475" s="111"/>
      <c r="O1475" s="111"/>
      <c r="P1475" s="111"/>
      <c r="Q1475" s="111"/>
      <c r="R1475" s="111"/>
      <c r="S1475" s="111"/>
      <c r="T1475" s="111"/>
      <c r="U1475" s="111"/>
    </row>
    <row r="1476" spans="1:21" x14ac:dyDescent="0.3">
      <c r="A1476" s="278" t="s">
        <v>267</v>
      </c>
      <c r="B1476" s="333">
        <v>42735</v>
      </c>
      <c r="C1476" s="278" t="s">
        <v>124</v>
      </c>
      <c r="D1476" s="278" t="s">
        <v>497</v>
      </c>
      <c r="E1476" s="279">
        <v>0</v>
      </c>
      <c r="F1476" s="279">
        <v>0</v>
      </c>
      <c r="G1476" s="279">
        <v>0</v>
      </c>
      <c r="H1476" s="279">
        <v>0</v>
      </c>
      <c r="I1476" s="279">
        <v>0</v>
      </c>
      <c r="J1476" s="279">
        <v>0</v>
      </c>
      <c r="K1476" s="279">
        <v>0</v>
      </c>
      <c r="L1476" s="279">
        <v>0</v>
      </c>
      <c r="M1476" s="279">
        <v>0</v>
      </c>
      <c r="N1476" s="111"/>
      <c r="O1476" s="111"/>
      <c r="P1476" s="111"/>
      <c r="Q1476" s="111"/>
      <c r="R1476" s="111"/>
      <c r="S1476" s="111"/>
      <c r="T1476" s="111"/>
      <c r="U1476" s="111"/>
    </row>
    <row r="1477" spans="1:21" x14ac:dyDescent="0.3">
      <c r="A1477" s="278" t="s">
        <v>267</v>
      </c>
      <c r="B1477" s="333">
        <v>42735</v>
      </c>
      <c r="C1477" s="278" t="s">
        <v>125</v>
      </c>
      <c r="D1477" s="278" t="s">
        <v>498</v>
      </c>
      <c r="E1477" s="279">
        <v>0</v>
      </c>
      <c r="F1477" s="279">
        <v>0</v>
      </c>
      <c r="G1477" s="279">
        <v>0</v>
      </c>
      <c r="H1477" s="279">
        <v>0</v>
      </c>
      <c r="I1477" s="279">
        <v>0</v>
      </c>
      <c r="J1477" s="279">
        <v>0</v>
      </c>
      <c r="K1477" s="279">
        <v>0</v>
      </c>
      <c r="L1477" s="279">
        <v>0</v>
      </c>
      <c r="M1477" s="279">
        <v>0</v>
      </c>
      <c r="N1477" s="111"/>
      <c r="O1477" s="111"/>
      <c r="P1477" s="111"/>
      <c r="Q1477" s="111"/>
      <c r="R1477" s="111"/>
      <c r="S1477" s="111"/>
      <c r="T1477" s="111"/>
      <c r="U1477" s="111"/>
    </row>
    <row r="1478" spans="1:21" x14ac:dyDescent="0.3">
      <c r="A1478" s="278" t="s">
        <v>267</v>
      </c>
      <c r="B1478" s="333">
        <v>42735</v>
      </c>
      <c r="C1478" s="278" t="s">
        <v>126</v>
      </c>
      <c r="D1478" s="278" t="s">
        <v>499</v>
      </c>
      <c r="E1478" s="279">
        <v>0</v>
      </c>
      <c r="F1478" s="279">
        <v>0</v>
      </c>
      <c r="G1478" s="279">
        <v>0</v>
      </c>
      <c r="H1478" s="279">
        <v>0</v>
      </c>
      <c r="I1478" s="279">
        <v>0</v>
      </c>
      <c r="J1478" s="279">
        <v>0</v>
      </c>
      <c r="K1478" s="279">
        <v>0</v>
      </c>
      <c r="L1478" s="279">
        <v>0</v>
      </c>
      <c r="M1478" s="279">
        <v>0</v>
      </c>
      <c r="N1478" s="111"/>
      <c r="O1478" s="111"/>
      <c r="P1478" s="111"/>
      <c r="Q1478" s="111"/>
      <c r="R1478" s="111"/>
      <c r="S1478" s="111"/>
      <c r="T1478" s="111"/>
      <c r="U1478" s="111"/>
    </row>
    <row r="1479" spans="1:21" x14ac:dyDescent="0.3">
      <c r="A1479" s="278" t="s">
        <v>267</v>
      </c>
      <c r="B1479" s="333">
        <v>42735</v>
      </c>
      <c r="C1479" s="278" t="s">
        <v>127</v>
      </c>
      <c r="D1479" s="278" t="s">
        <v>500</v>
      </c>
      <c r="E1479" s="279">
        <v>0</v>
      </c>
      <c r="F1479" s="279">
        <v>0</v>
      </c>
      <c r="G1479" s="279">
        <v>0</v>
      </c>
      <c r="H1479" s="279">
        <v>0</v>
      </c>
      <c r="I1479" s="279">
        <v>0</v>
      </c>
      <c r="J1479" s="279">
        <v>0</v>
      </c>
      <c r="K1479" s="279">
        <v>0</v>
      </c>
      <c r="L1479" s="279">
        <v>0</v>
      </c>
      <c r="M1479" s="279">
        <v>0</v>
      </c>
      <c r="N1479" s="111"/>
      <c r="O1479" s="111"/>
      <c r="P1479" s="111"/>
      <c r="Q1479" s="111"/>
      <c r="R1479" s="111"/>
      <c r="S1479" s="111"/>
      <c r="T1479" s="111"/>
      <c r="U1479" s="111"/>
    </row>
    <row r="1480" spans="1:21" x14ac:dyDescent="0.3">
      <c r="A1480" s="278" t="s">
        <v>267</v>
      </c>
      <c r="B1480" s="333">
        <v>42735</v>
      </c>
      <c r="C1480" s="278" t="s">
        <v>128</v>
      </c>
      <c r="D1480" s="278" t="s">
        <v>501</v>
      </c>
      <c r="E1480" s="279">
        <v>0</v>
      </c>
      <c r="F1480" s="279">
        <v>0</v>
      </c>
      <c r="G1480" s="279">
        <v>0</v>
      </c>
      <c r="H1480" s="279">
        <v>0</v>
      </c>
      <c r="I1480" s="279">
        <v>0</v>
      </c>
      <c r="J1480" s="279">
        <v>0</v>
      </c>
      <c r="K1480" s="279">
        <v>0</v>
      </c>
      <c r="L1480" s="279">
        <v>0</v>
      </c>
      <c r="M1480" s="279">
        <v>0</v>
      </c>
      <c r="N1480" s="111"/>
      <c r="O1480" s="111"/>
      <c r="P1480" s="111"/>
      <c r="Q1480" s="111"/>
      <c r="R1480" s="111"/>
      <c r="S1480" s="111"/>
      <c r="T1480" s="111"/>
      <c r="U1480" s="111"/>
    </row>
    <row r="1481" spans="1:21" x14ac:dyDescent="0.3">
      <c r="A1481" s="278" t="s">
        <v>267</v>
      </c>
      <c r="B1481" s="333">
        <v>42735</v>
      </c>
      <c r="C1481" s="278" t="s">
        <v>129</v>
      </c>
      <c r="D1481" s="278" t="s">
        <v>502</v>
      </c>
      <c r="E1481" s="279">
        <v>0</v>
      </c>
      <c r="F1481" s="279">
        <v>0</v>
      </c>
      <c r="G1481" s="279">
        <v>0</v>
      </c>
      <c r="H1481" s="279">
        <v>0</v>
      </c>
      <c r="I1481" s="279">
        <v>0</v>
      </c>
      <c r="J1481" s="279">
        <v>0</v>
      </c>
      <c r="K1481" s="279">
        <v>0</v>
      </c>
      <c r="L1481" s="279">
        <v>0</v>
      </c>
      <c r="M1481" s="279">
        <v>0</v>
      </c>
      <c r="N1481" s="111"/>
      <c r="O1481" s="111"/>
      <c r="P1481" s="111"/>
      <c r="Q1481" s="111"/>
      <c r="R1481" s="111"/>
      <c r="S1481" s="111"/>
      <c r="T1481" s="111"/>
      <c r="U1481" s="111"/>
    </row>
    <row r="1482" spans="1:21" x14ac:dyDescent="0.3">
      <c r="A1482" s="278" t="s">
        <v>267</v>
      </c>
      <c r="B1482" s="333">
        <v>42735</v>
      </c>
      <c r="C1482" s="278" t="s">
        <v>130</v>
      </c>
      <c r="D1482" s="278" t="s">
        <v>503</v>
      </c>
      <c r="E1482" s="279">
        <v>0</v>
      </c>
      <c r="F1482" s="279">
        <v>0</v>
      </c>
      <c r="G1482" s="279">
        <v>0</v>
      </c>
      <c r="H1482" s="279">
        <v>0</v>
      </c>
      <c r="I1482" s="279">
        <v>0</v>
      </c>
      <c r="J1482" s="279">
        <v>0</v>
      </c>
      <c r="K1482" s="279">
        <v>0</v>
      </c>
      <c r="L1482" s="279">
        <v>0</v>
      </c>
      <c r="M1482" s="279">
        <v>0</v>
      </c>
      <c r="N1482" s="111"/>
      <c r="O1482" s="111"/>
      <c r="P1482" s="111"/>
      <c r="Q1482" s="111"/>
      <c r="R1482" s="111"/>
      <c r="S1482" s="111"/>
      <c r="T1482" s="111"/>
      <c r="U1482" s="111"/>
    </row>
    <row r="1483" spans="1:21" x14ac:dyDescent="0.3">
      <c r="A1483" s="278" t="s">
        <v>267</v>
      </c>
      <c r="B1483" s="333">
        <v>42735</v>
      </c>
      <c r="C1483" s="278" t="s">
        <v>131</v>
      </c>
      <c r="D1483" s="278" t="s">
        <v>504</v>
      </c>
      <c r="E1483" s="279">
        <v>0</v>
      </c>
      <c r="F1483" s="279">
        <v>0</v>
      </c>
      <c r="G1483" s="279">
        <v>0</v>
      </c>
      <c r="H1483" s="279">
        <v>0</v>
      </c>
      <c r="I1483" s="279">
        <v>0</v>
      </c>
      <c r="J1483" s="279">
        <v>0</v>
      </c>
      <c r="K1483" s="279">
        <v>0</v>
      </c>
      <c r="L1483" s="279">
        <v>0</v>
      </c>
      <c r="M1483" s="279">
        <v>0</v>
      </c>
      <c r="N1483" s="111"/>
      <c r="O1483" s="111"/>
      <c r="P1483" s="111"/>
      <c r="Q1483" s="111"/>
      <c r="R1483" s="111"/>
      <c r="S1483" s="111"/>
      <c r="T1483" s="111"/>
      <c r="U1483" s="111"/>
    </row>
    <row r="1484" spans="1:21" x14ac:dyDescent="0.3">
      <c r="A1484" s="278" t="s">
        <v>267</v>
      </c>
      <c r="B1484" s="333">
        <v>42735</v>
      </c>
      <c r="C1484" s="278" t="s">
        <v>132</v>
      </c>
      <c r="D1484" s="278" t="s">
        <v>102</v>
      </c>
      <c r="E1484" s="279">
        <v>0</v>
      </c>
      <c r="F1484" s="279">
        <v>0</v>
      </c>
      <c r="G1484" s="279">
        <v>0</v>
      </c>
      <c r="H1484" s="279">
        <v>0</v>
      </c>
      <c r="I1484" s="279">
        <v>0</v>
      </c>
      <c r="J1484" s="279">
        <v>0</v>
      </c>
      <c r="K1484" s="279">
        <v>0</v>
      </c>
      <c r="L1484" s="279">
        <v>0</v>
      </c>
      <c r="M1484" s="279">
        <v>0</v>
      </c>
      <c r="N1484" s="111"/>
      <c r="O1484" s="111"/>
      <c r="P1484" s="111"/>
      <c r="Q1484" s="111"/>
      <c r="R1484" s="111"/>
      <c r="S1484" s="111"/>
      <c r="T1484" s="111"/>
      <c r="U1484" s="111"/>
    </row>
    <row r="1485" spans="1:21" x14ac:dyDescent="0.3">
      <c r="A1485" s="278" t="s">
        <v>267</v>
      </c>
      <c r="B1485" s="333">
        <v>42735</v>
      </c>
      <c r="C1485" s="278" t="s">
        <v>133</v>
      </c>
      <c r="D1485" s="278" t="s">
        <v>103</v>
      </c>
      <c r="E1485" s="279"/>
      <c r="F1485" s="279"/>
      <c r="G1485" s="279"/>
      <c r="H1485" s="279"/>
      <c r="I1485" s="279"/>
      <c r="J1485" s="279"/>
      <c r="K1485" s="279"/>
      <c r="L1485" s="279"/>
      <c r="M1485" s="279">
        <v>0</v>
      </c>
      <c r="N1485" s="111"/>
      <c r="O1485" s="111"/>
      <c r="P1485" s="111"/>
      <c r="Q1485" s="111"/>
      <c r="R1485" s="111"/>
      <c r="S1485" s="111"/>
      <c r="T1485" s="111"/>
      <c r="U1485" s="111"/>
    </row>
    <row r="1486" spans="1:21" x14ac:dyDescent="0.3">
      <c r="A1486" s="278" t="s">
        <v>267</v>
      </c>
      <c r="B1486" s="333">
        <v>42735</v>
      </c>
      <c r="C1486" s="278" t="s">
        <v>134</v>
      </c>
      <c r="D1486" s="278" t="s">
        <v>105</v>
      </c>
      <c r="E1486" s="279"/>
      <c r="F1486" s="279"/>
      <c r="G1486" s="279"/>
      <c r="H1486" s="279"/>
      <c r="I1486" s="279"/>
      <c r="J1486" s="279"/>
      <c r="K1486" s="279"/>
      <c r="L1486" s="279"/>
      <c r="M1486" s="279">
        <v>0</v>
      </c>
      <c r="N1486" s="111"/>
      <c r="O1486" s="111"/>
      <c r="P1486" s="111"/>
      <c r="Q1486" s="111"/>
      <c r="R1486" s="111"/>
      <c r="S1486" s="111"/>
      <c r="T1486" s="111"/>
      <c r="U1486" s="111"/>
    </row>
    <row r="1487" spans="1:21" x14ac:dyDescent="0.3">
      <c r="A1487" s="278" t="s">
        <v>267</v>
      </c>
      <c r="B1487" s="333">
        <v>43100</v>
      </c>
      <c r="C1487" s="278" t="s">
        <v>120</v>
      </c>
      <c r="D1487" s="278" t="s">
        <v>493</v>
      </c>
      <c r="E1487" s="279">
        <v>0</v>
      </c>
      <c r="F1487" s="279">
        <v>0</v>
      </c>
      <c r="G1487" s="279">
        <v>0</v>
      </c>
      <c r="H1487" s="279">
        <v>0</v>
      </c>
      <c r="I1487" s="279">
        <v>0</v>
      </c>
      <c r="J1487" s="279">
        <v>0</v>
      </c>
      <c r="K1487" s="279">
        <v>0</v>
      </c>
      <c r="L1487" s="279">
        <v>0</v>
      </c>
      <c r="M1487" s="279">
        <v>0</v>
      </c>
      <c r="N1487" s="111"/>
      <c r="O1487" s="111"/>
      <c r="P1487" s="111"/>
      <c r="Q1487" s="111"/>
      <c r="R1487" s="111"/>
      <c r="S1487" s="111"/>
      <c r="T1487" s="111"/>
      <c r="U1487" s="111"/>
    </row>
    <row r="1488" spans="1:21" x14ac:dyDescent="0.3">
      <c r="A1488" s="278" t="s">
        <v>267</v>
      </c>
      <c r="B1488" s="333">
        <v>43100</v>
      </c>
      <c r="C1488" s="278" t="s">
        <v>121</v>
      </c>
      <c r="D1488" s="278" t="s">
        <v>494</v>
      </c>
      <c r="E1488" s="279">
        <v>0</v>
      </c>
      <c r="F1488" s="279">
        <v>0</v>
      </c>
      <c r="G1488" s="279">
        <v>0</v>
      </c>
      <c r="H1488" s="279">
        <v>0</v>
      </c>
      <c r="I1488" s="279">
        <v>0</v>
      </c>
      <c r="J1488" s="279">
        <v>0</v>
      </c>
      <c r="K1488" s="279">
        <v>0</v>
      </c>
      <c r="L1488" s="279">
        <v>0</v>
      </c>
      <c r="M1488" s="279">
        <v>0</v>
      </c>
      <c r="N1488" s="111"/>
      <c r="O1488" s="111"/>
      <c r="P1488" s="111"/>
      <c r="Q1488" s="111"/>
      <c r="R1488" s="111"/>
      <c r="S1488" s="111"/>
      <c r="T1488" s="111"/>
      <c r="U1488" s="111"/>
    </row>
    <row r="1489" spans="1:21" x14ac:dyDescent="0.3">
      <c r="A1489" s="278" t="s">
        <v>267</v>
      </c>
      <c r="B1489" s="333">
        <v>43100</v>
      </c>
      <c r="C1489" s="278" t="s">
        <v>122</v>
      </c>
      <c r="D1489" s="278" t="s">
        <v>495</v>
      </c>
      <c r="E1489" s="279">
        <v>0</v>
      </c>
      <c r="F1489" s="279">
        <v>0</v>
      </c>
      <c r="G1489" s="279">
        <v>0</v>
      </c>
      <c r="H1489" s="279">
        <v>0</v>
      </c>
      <c r="I1489" s="279">
        <v>0</v>
      </c>
      <c r="J1489" s="279">
        <v>0</v>
      </c>
      <c r="K1489" s="279">
        <v>0</v>
      </c>
      <c r="L1489" s="279">
        <v>0</v>
      </c>
      <c r="M1489" s="279">
        <v>0</v>
      </c>
      <c r="N1489" s="111"/>
      <c r="O1489" s="111"/>
      <c r="P1489" s="111"/>
      <c r="Q1489" s="111"/>
      <c r="R1489" s="111"/>
      <c r="S1489" s="111"/>
      <c r="T1489" s="111"/>
      <c r="U1489" s="111"/>
    </row>
    <row r="1490" spans="1:21" x14ac:dyDescent="0.3">
      <c r="A1490" s="278" t="s">
        <v>267</v>
      </c>
      <c r="B1490" s="333">
        <v>43100</v>
      </c>
      <c r="C1490" s="278" t="s">
        <v>123</v>
      </c>
      <c r="D1490" s="278" t="s">
        <v>496</v>
      </c>
      <c r="E1490" s="279">
        <v>0</v>
      </c>
      <c r="F1490" s="279">
        <v>0</v>
      </c>
      <c r="G1490" s="279">
        <v>0</v>
      </c>
      <c r="H1490" s="279">
        <v>0</v>
      </c>
      <c r="I1490" s="279">
        <v>0</v>
      </c>
      <c r="J1490" s="279">
        <v>0</v>
      </c>
      <c r="K1490" s="279">
        <v>0</v>
      </c>
      <c r="L1490" s="279">
        <v>0</v>
      </c>
      <c r="M1490" s="279">
        <v>0</v>
      </c>
      <c r="N1490" s="111"/>
      <c r="O1490" s="111"/>
      <c r="P1490" s="111"/>
      <c r="Q1490" s="111"/>
      <c r="R1490" s="111"/>
      <c r="S1490" s="111"/>
      <c r="T1490" s="111"/>
      <c r="U1490" s="111"/>
    </row>
    <row r="1491" spans="1:21" x14ac:dyDescent="0.3">
      <c r="A1491" s="278" t="s">
        <v>267</v>
      </c>
      <c r="B1491" s="333">
        <v>43100</v>
      </c>
      <c r="C1491" s="278" t="s">
        <v>124</v>
      </c>
      <c r="D1491" s="278" t="s">
        <v>497</v>
      </c>
      <c r="E1491" s="279">
        <v>0</v>
      </c>
      <c r="F1491" s="279">
        <v>0</v>
      </c>
      <c r="G1491" s="279">
        <v>0</v>
      </c>
      <c r="H1491" s="279">
        <v>0</v>
      </c>
      <c r="I1491" s="279">
        <v>0</v>
      </c>
      <c r="J1491" s="279">
        <v>0</v>
      </c>
      <c r="K1491" s="279">
        <v>0</v>
      </c>
      <c r="L1491" s="279">
        <v>0</v>
      </c>
      <c r="M1491" s="279">
        <v>0</v>
      </c>
      <c r="N1491" s="111"/>
      <c r="O1491" s="111"/>
      <c r="P1491" s="111"/>
      <c r="Q1491" s="111"/>
      <c r="R1491" s="111"/>
      <c r="S1491" s="111"/>
      <c r="T1491" s="111"/>
      <c r="U1491" s="111"/>
    </row>
    <row r="1492" spans="1:21" x14ac:dyDescent="0.3">
      <c r="A1492" s="278" t="s">
        <v>267</v>
      </c>
      <c r="B1492" s="333">
        <v>43100</v>
      </c>
      <c r="C1492" s="278" t="s">
        <v>125</v>
      </c>
      <c r="D1492" s="278" t="s">
        <v>498</v>
      </c>
      <c r="E1492" s="279">
        <v>0</v>
      </c>
      <c r="F1492" s="279">
        <v>0</v>
      </c>
      <c r="G1492" s="279">
        <v>0</v>
      </c>
      <c r="H1492" s="279">
        <v>0</v>
      </c>
      <c r="I1492" s="279">
        <v>0</v>
      </c>
      <c r="J1492" s="279">
        <v>0</v>
      </c>
      <c r="K1492" s="279">
        <v>0</v>
      </c>
      <c r="L1492" s="279">
        <v>0</v>
      </c>
      <c r="M1492" s="279">
        <v>0</v>
      </c>
      <c r="N1492" s="111"/>
      <c r="O1492" s="111"/>
      <c r="P1492" s="111"/>
      <c r="Q1492" s="111"/>
      <c r="R1492" s="111"/>
      <c r="S1492" s="111"/>
      <c r="T1492" s="111"/>
      <c r="U1492" s="111"/>
    </row>
    <row r="1493" spans="1:21" x14ac:dyDescent="0.3">
      <c r="A1493" s="278" t="s">
        <v>267</v>
      </c>
      <c r="B1493" s="333">
        <v>43100</v>
      </c>
      <c r="C1493" s="278" t="s">
        <v>126</v>
      </c>
      <c r="D1493" s="278" t="s">
        <v>499</v>
      </c>
      <c r="E1493" s="279">
        <v>0</v>
      </c>
      <c r="F1493" s="279">
        <v>0</v>
      </c>
      <c r="G1493" s="279">
        <v>0</v>
      </c>
      <c r="H1493" s="279">
        <v>0</v>
      </c>
      <c r="I1493" s="279">
        <v>0</v>
      </c>
      <c r="J1493" s="279">
        <v>0</v>
      </c>
      <c r="K1493" s="279">
        <v>0</v>
      </c>
      <c r="L1493" s="279">
        <v>0</v>
      </c>
      <c r="M1493" s="279">
        <v>0</v>
      </c>
      <c r="N1493" s="111"/>
      <c r="O1493" s="111"/>
      <c r="P1493" s="111"/>
      <c r="Q1493" s="111"/>
      <c r="R1493" s="111"/>
      <c r="S1493" s="111"/>
      <c r="T1493" s="111"/>
      <c r="U1493" s="111"/>
    </row>
    <row r="1494" spans="1:21" x14ac:dyDescent="0.3">
      <c r="A1494" s="278" t="s">
        <v>267</v>
      </c>
      <c r="B1494" s="333">
        <v>43100</v>
      </c>
      <c r="C1494" s="278" t="s">
        <v>127</v>
      </c>
      <c r="D1494" s="278" t="s">
        <v>500</v>
      </c>
      <c r="E1494" s="279">
        <v>0</v>
      </c>
      <c r="F1494" s="279">
        <v>0</v>
      </c>
      <c r="G1494" s="279">
        <v>0</v>
      </c>
      <c r="H1494" s="279">
        <v>0</v>
      </c>
      <c r="I1494" s="279">
        <v>0</v>
      </c>
      <c r="J1494" s="279">
        <v>0</v>
      </c>
      <c r="K1494" s="279">
        <v>0</v>
      </c>
      <c r="L1494" s="279">
        <v>0</v>
      </c>
      <c r="M1494" s="279">
        <v>0</v>
      </c>
      <c r="N1494" s="111"/>
      <c r="O1494" s="111"/>
      <c r="P1494" s="111"/>
      <c r="Q1494" s="111"/>
      <c r="R1494" s="111"/>
      <c r="S1494" s="111"/>
      <c r="T1494" s="111"/>
      <c r="U1494" s="111"/>
    </row>
    <row r="1495" spans="1:21" x14ac:dyDescent="0.3">
      <c r="A1495" s="278" t="s">
        <v>267</v>
      </c>
      <c r="B1495" s="333">
        <v>43100</v>
      </c>
      <c r="C1495" s="278" t="s">
        <v>128</v>
      </c>
      <c r="D1495" s="278" t="s">
        <v>501</v>
      </c>
      <c r="E1495" s="279">
        <v>0</v>
      </c>
      <c r="F1495" s="279">
        <v>0</v>
      </c>
      <c r="G1495" s="279">
        <v>0</v>
      </c>
      <c r="H1495" s="279">
        <v>0</v>
      </c>
      <c r="I1495" s="279">
        <v>0</v>
      </c>
      <c r="J1495" s="279">
        <v>0</v>
      </c>
      <c r="K1495" s="279">
        <v>0</v>
      </c>
      <c r="L1495" s="279">
        <v>0</v>
      </c>
      <c r="M1495" s="279">
        <v>0</v>
      </c>
      <c r="N1495" s="111"/>
      <c r="O1495" s="111"/>
      <c r="P1495" s="111"/>
      <c r="Q1495" s="111"/>
      <c r="R1495" s="111"/>
      <c r="S1495" s="111"/>
      <c r="T1495" s="111"/>
      <c r="U1495" s="111"/>
    </row>
    <row r="1496" spans="1:21" x14ac:dyDescent="0.3">
      <c r="A1496" s="278" t="s">
        <v>267</v>
      </c>
      <c r="B1496" s="333">
        <v>43100</v>
      </c>
      <c r="C1496" s="278" t="s">
        <v>129</v>
      </c>
      <c r="D1496" s="278" t="s">
        <v>502</v>
      </c>
      <c r="E1496" s="279">
        <v>0</v>
      </c>
      <c r="F1496" s="279">
        <v>0</v>
      </c>
      <c r="G1496" s="279">
        <v>0</v>
      </c>
      <c r="H1496" s="279">
        <v>0</v>
      </c>
      <c r="I1496" s="279">
        <v>0</v>
      </c>
      <c r="J1496" s="279">
        <v>0</v>
      </c>
      <c r="K1496" s="279">
        <v>0</v>
      </c>
      <c r="L1496" s="279">
        <v>0</v>
      </c>
      <c r="M1496" s="279">
        <v>0</v>
      </c>
      <c r="N1496" s="111"/>
      <c r="O1496" s="111"/>
      <c r="P1496" s="111"/>
      <c r="Q1496" s="111"/>
      <c r="R1496" s="111"/>
      <c r="S1496" s="111"/>
      <c r="T1496" s="111"/>
      <c r="U1496" s="111"/>
    </row>
    <row r="1497" spans="1:21" x14ac:dyDescent="0.3">
      <c r="A1497" s="278" t="s">
        <v>267</v>
      </c>
      <c r="B1497" s="333">
        <v>43100</v>
      </c>
      <c r="C1497" s="278" t="s">
        <v>130</v>
      </c>
      <c r="D1497" s="278" t="s">
        <v>503</v>
      </c>
      <c r="E1497" s="279">
        <v>0</v>
      </c>
      <c r="F1497" s="279">
        <v>0</v>
      </c>
      <c r="G1497" s="279">
        <v>0</v>
      </c>
      <c r="H1497" s="279">
        <v>0</v>
      </c>
      <c r="I1497" s="279">
        <v>0</v>
      </c>
      <c r="J1497" s="279">
        <v>0</v>
      </c>
      <c r="K1497" s="279">
        <v>0</v>
      </c>
      <c r="L1497" s="279">
        <v>0</v>
      </c>
      <c r="M1497" s="279">
        <v>0</v>
      </c>
      <c r="N1497" s="111"/>
      <c r="O1497" s="111"/>
      <c r="P1497" s="111"/>
      <c r="Q1497" s="111"/>
      <c r="R1497" s="111"/>
      <c r="S1497" s="111"/>
      <c r="T1497" s="111"/>
      <c r="U1497" s="111"/>
    </row>
    <row r="1498" spans="1:21" x14ac:dyDescent="0.3">
      <c r="A1498" s="278" t="s">
        <v>267</v>
      </c>
      <c r="B1498" s="333">
        <v>43100</v>
      </c>
      <c r="C1498" s="278" t="s">
        <v>131</v>
      </c>
      <c r="D1498" s="278" t="s">
        <v>504</v>
      </c>
      <c r="E1498" s="279">
        <v>0</v>
      </c>
      <c r="F1498" s="279">
        <v>0</v>
      </c>
      <c r="G1498" s="279">
        <v>0</v>
      </c>
      <c r="H1498" s="279">
        <v>0</v>
      </c>
      <c r="I1498" s="279">
        <v>0</v>
      </c>
      <c r="J1498" s="279">
        <v>0</v>
      </c>
      <c r="K1498" s="279">
        <v>0</v>
      </c>
      <c r="L1498" s="279">
        <v>0</v>
      </c>
      <c r="M1498" s="279">
        <v>0</v>
      </c>
      <c r="N1498" s="111"/>
      <c r="O1498" s="111"/>
      <c r="P1498" s="111"/>
      <c r="Q1498" s="111"/>
      <c r="R1498" s="111"/>
      <c r="S1498" s="111"/>
      <c r="T1498" s="111"/>
      <c r="U1498" s="111"/>
    </row>
    <row r="1499" spans="1:21" x14ac:dyDescent="0.3">
      <c r="A1499" s="278" t="s">
        <v>267</v>
      </c>
      <c r="B1499" s="333">
        <v>43100</v>
      </c>
      <c r="C1499" s="278" t="s">
        <v>132</v>
      </c>
      <c r="D1499" s="278" t="s">
        <v>102</v>
      </c>
      <c r="E1499" s="279">
        <v>0</v>
      </c>
      <c r="F1499" s="279">
        <v>0</v>
      </c>
      <c r="G1499" s="279">
        <v>0</v>
      </c>
      <c r="H1499" s="279">
        <v>0</v>
      </c>
      <c r="I1499" s="279">
        <v>0</v>
      </c>
      <c r="J1499" s="279">
        <v>0</v>
      </c>
      <c r="K1499" s="279">
        <v>0</v>
      </c>
      <c r="L1499" s="279">
        <v>0</v>
      </c>
      <c r="M1499" s="279">
        <v>0</v>
      </c>
      <c r="N1499" s="111"/>
      <c r="O1499" s="111"/>
      <c r="P1499" s="111"/>
      <c r="Q1499" s="111"/>
      <c r="R1499" s="111"/>
      <c r="S1499" s="111"/>
      <c r="T1499" s="111"/>
      <c r="U1499" s="111"/>
    </row>
    <row r="1500" spans="1:21" x14ac:dyDescent="0.3">
      <c r="A1500" s="278" t="s">
        <v>267</v>
      </c>
      <c r="B1500" s="333">
        <v>43100</v>
      </c>
      <c r="C1500" s="278" t="s">
        <v>133</v>
      </c>
      <c r="D1500" s="278" t="s">
        <v>103</v>
      </c>
      <c r="E1500" s="279"/>
      <c r="F1500" s="279"/>
      <c r="G1500" s="279"/>
      <c r="H1500" s="279"/>
      <c r="I1500" s="279"/>
      <c r="J1500" s="279"/>
      <c r="K1500" s="279"/>
      <c r="L1500" s="279"/>
      <c r="M1500" s="279">
        <v>0</v>
      </c>
      <c r="N1500" s="111"/>
      <c r="O1500" s="111"/>
      <c r="P1500" s="111"/>
      <c r="Q1500" s="111"/>
      <c r="R1500" s="111"/>
      <c r="S1500" s="111"/>
      <c r="T1500" s="111"/>
      <c r="U1500" s="111"/>
    </row>
    <row r="1501" spans="1:21" x14ac:dyDescent="0.3">
      <c r="A1501" s="278" t="s">
        <v>267</v>
      </c>
      <c r="B1501" s="333">
        <v>43100</v>
      </c>
      <c r="C1501" s="278" t="s">
        <v>134</v>
      </c>
      <c r="D1501" s="278" t="s">
        <v>105</v>
      </c>
      <c r="E1501" s="279"/>
      <c r="F1501" s="279"/>
      <c r="G1501" s="279"/>
      <c r="H1501" s="279"/>
      <c r="I1501" s="279"/>
      <c r="J1501" s="279"/>
      <c r="K1501" s="279"/>
      <c r="L1501" s="279"/>
      <c r="M1501" s="279">
        <v>0</v>
      </c>
      <c r="N1501" s="111"/>
      <c r="O1501" s="111"/>
      <c r="P1501" s="111"/>
      <c r="Q1501" s="111"/>
      <c r="R1501" s="111"/>
      <c r="S1501" s="111"/>
      <c r="T1501" s="111"/>
      <c r="U1501" s="111"/>
    </row>
    <row r="1502" spans="1:21" x14ac:dyDescent="0.3">
      <c r="A1502" s="278" t="s">
        <v>267</v>
      </c>
      <c r="B1502" s="333">
        <v>43465</v>
      </c>
      <c r="C1502" s="278" t="s">
        <v>120</v>
      </c>
      <c r="D1502" s="278" t="s">
        <v>493</v>
      </c>
      <c r="E1502" s="279">
        <v>0</v>
      </c>
      <c r="F1502" s="279">
        <v>0</v>
      </c>
      <c r="G1502" s="279">
        <v>0</v>
      </c>
      <c r="H1502" s="279">
        <v>0</v>
      </c>
      <c r="I1502" s="279">
        <v>0</v>
      </c>
      <c r="J1502" s="279">
        <v>0</v>
      </c>
      <c r="K1502" s="279">
        <v>0</v>
      </c>
      <c r="L1502" s="279">
        <v>0</v>
      </c>
      <c r="M1502" s="279">
        <v>0</v>
      </c>
      <c r="N1502" s="111"/>
      <c r="O1502" s="111"/>
      <c r="P1502" s="111"/>
      <c r="Q1502" s="111"/>
      <c r="R1502" s="111"/>
      <c r="S1502" s="111"/>
      <c r="T1502" s="111"/>
      <c r="U1502" s="111"/>
    </row>
    <row r="1503" spans="1:21" x14ac:dyDescent="0.3">
      <c r="A1503" s="278" t="s">
        <v>267</v>
      </c>
      <c r="B1503" s="333">
        <v>43465</v>
      </c>
      <c r="C1503" s="278" t="s">
        <v>121</v>
      </c>
      <c r="D1503" s="278" t="s">
        <v>494</v>
      </c>
      <c r="E1503" s="279">
        <v>0</v>
      </c>
      <c r="F1503" s="279">
        <v>0</v>
      </c>
      <c r="G1503" s="279">
        <v>0</v>
      </c>
      <c r="H1503" s="279">
        <v>0</v>
      </c>
      <c r="I1503" s="279">
        <v>0</v>
      </c>
      <c r="J1503" s="279">
        <v>0</v>
      </c>
      <c r="K1503" s="279">
        <v>0</v>
      </c>
      <c r="L1503" s="279">
        <v>0</v>
      </c>
      <c r="M1503" s="279">
        <v>0</v>
      </c>
      <c r="N1503" s="111"/>
      <c r="O1503" s="111"/>
      <c r="P1503" s="111"/>
      <c r="Q1503" s="111"/>
      <c r="R1503" s="111"/>
      <c r="S1503" s="111"/>
      <c r="T1503" s="111"/>
      <c r="U1503" s="111"/>
    </row>
    <row r="1504" spans="1:21" x14ac:dyDescent="0.3">
      <c r="A1504" s="278" t="s">
        <v>267</v>
      </c>
      <c r="B1504" s="333">
        <v>43465</v>
      </c>
      <c r="C1504" s="278" t="s">
        <v>122</v>
      </c>
      <c r="D1504" s="278" t="s">
        <v>495</v>
      </c>
      <c r="E1504" s="279">
        <v>0</v>
      </c>
      <c r="F1504" s="279">
        <v>0</v>
      </c>
      <c r="G1504" s="279">
        <v>0</v>
      </c>
      <c r="H1504" s="279">
        <v>0</v>
      </c>
      <c r="I1504" s="279">
        <v>0</v>
      </c>
      <c r="J1504" s="279">
        <v>0</v>
      </c>
      <c r="K1504" s="279">
        <v>0</v>
      </c>
      <c r="L1504" s="279">
        <v>0</v>
      </c>
      <c r="M1504" s="279">
        <v>0</v>
      </c>
      <c r="N1504" s="111"/>
      <c r="O1504" s="111"/>
      <c r="P1504" s="111"/>
      <c r="Q1504" s="111"/>
      <c r="R1504" s="111"/>
      <c r="S1504" s="111"/>
      <c r="T1504" s="111"/>
      <c r="U1504" s="111"/>
    </row>
    <row r="1505" spans="1:21" x14ac:dyDescent="0.3">
      <c r="A1505" s="278" t="s">
        <v>267</v>
      </c>
      <c r="B1505" s="333">
        <v>43465</v>
      </c>
      <c r="C1505" s="278" t="s">
        <v>123</v>
      </c>
      <c r="D1505" s="278" t="s">
        <v>496</v>
      </c>
      <c r="E1505" s="279">
        <v>0</v>
      </c>
      <c r="F1505" s="279">
        <v>0</v>
      </c>
      <c r="G1505" s="279">
        <v>0</v>
      </c>
      <c r="H1505" s="279">
        <v>0</v>
      </c>
      <c r="I1505" s="279">
        <v>0</v>
      </c>
      <c r="J1505" s="279">
        <v>0</v>
      </c>
      <c r="K1505" s="279">
        <v>0</v>
      </c>
      <c r="L1505" s="279">
        <v>0</v>
      </c>
      <c r="M1505" s="279">
        <v>0</v>
      </c>
      <c r="N1505" s="111"/>
      <c r="O1505" s="111"/>
      <c r="P1505" s="111"/>
      <c r="Q1505" s="111"/>
      <c r="R1505" s="111"/>
      <c r="S1505" s="111"/>
      <c r="T1505" s="111"/>
      <c r="U1505" s="111"/>
    </row>
    <row r="1506" spans="1:21" x14ac:dyDescent="0.3">
      <c r="A1506" s="278" t="s">
        <v>267</v>
      </c>
      <c r="B1506" s="333">
        <v>43465</v>
      </c>
      <c r="C1506" s="278" t="s">
        <v>124</v>
      </c>
      <c r="D1506" s="278" t="s">
        <v>497</v>
      </c>
      <c r="E1506" s="279">
        <v>0</v>
      </c>
      <c r="F1506" s="279">
        <v>0</v>
      </c>
      <c r="G1506" s="279">
        <v>0</v>
      </c>
      <c r="H1506" s="279">
        <v>0</v>
      </c>
      <c r="I1506" s="279">
        <v>0</v>
      </c>
      <c r="J1506" s="279">
        <v>0</v>
      </c>
      <c r="K1506" s="279">
        <v>0</v>
      </c>
      <c r="L1506" s="279">
        <v>0</v>
      </c>
      <c r="M1506" s="279">
        <v>0</v>
      </c>
      <c r="N1506" s="111"/>
      <c r="O1506" s="111"/>
      <c r="P1506" s="111"/>
      <c r="Q1506" s="111"/>
      <c r="R1506" s="111"/>
      <c r="S1506" s="111"/>
      <c r="T1506" s="111"/>
      <c r="U1506" s="111"/>
    </row>
    <row r="1507" spans="1:21" x14ac:dyDescent="0.3">
      <c r="A1507" s="278" t="s">
        <v>267</v>
      </c>
      <c r="B1507" s="333">
        <v>43465</v>
      </c>
      <c r="C1507" s="278" t="s">
        <v>125</v>
      </c>
      <c r="D1507" s="278" t="s">
        <v>498</v>
      </c>
      <c r="E1507" s="279">
        <v>0</v>
      </c>
      <c r="F1507" s="279">
        <v>0</v>
      </c>
      <c r="G1507" s="279">
        <v>0</v>
      </c>
      <c r="H1507" s="279">
        <v>0</v>
      </c>
      <c r="I1507" s="279">
        <v>0</v>
      </c>
      <c r="J1507" s="279">
        <v>0</v>
      </c>
      <c r="K1507" s="279">
        <v>0</v>
      </c>
      <c r="L1507" s="279">
        <v>0</v>
      </c>
      <c r="M1507" s="279">
        <v>0</v>
      </c>
      <c r="N1507" s="111"/>
      <c r="O1507" s="111"/>
      <c r="P1507" s="111"/>
      <c r="Q1507" s="111"/>
      <c r="R1507" s="111"/>
      <c r="S1507" s="111"/>
      <c r="T1507" s="111"/>
      <c r="U1507" s="111"/>
    </row>
    <row r="1508" spans="1:21" x14ac:dyDescent="0.3">
      <c r="A1508" s="278" t="s">
        <v>267</v>
      </c>
      <c r="B1508" s="333">
        <v>43465</v>
      </c>
      <c r="C1508" s="278" t="s">
        <v>126</v>
      </c>
      <c r="D1508" s="278" t="s">
        <v>499</v>
      </c>
      <c r="E1508" s="279">
        <v>0</v>
      </c>
      <c r="F1508" s="279">
        <v>0</v>
      </c>
      <c r="G1508" s="279">
        <v>0</v>
      </c>
      <c r="H1508" s="279">
        <v>0</v>
      </c>
      <c r="I1508" s="279">
        <v>0</v>
      </c>
      <c r="J1508" s="279">
        <v>0</v>
      </c>
      <c r="K1508" s="279">
        <v>0</v>
      </c>
      <c r="L1508" s="279">
        <v>0</v>
      </c>
      <c r="M1508" s="279">
        <v>0</v>
      </c>
      <c r="N1508" s="111"/>
      <c r="O1508" s="111"/>
      <c r="P1508" s="111"/>
      <c r="Q1508" s="111"/>
      <c r="R1508" s="111"/>
      <c r="S1508" s="111"/>
      <c r="T1508" s="111"/>
      <c r="U1508" s="111"/>
    </row>
    <row r="1509" spans="1:21" x14ac:dyDescent="0.3">
      <c r="A1509" s="278" t="s">
        <v>267</v>
      </c>
      <c r="B1509" s="333">
        <v>43465</v>
      </c>
      <c r="C1509" s="278" t="s">
        <v>127</v>
      </c>
      <c r="D1509" s="278" t="s">
        <v>500</v>
      </c>
      <c r="E1509" s="279">
        <v>0</v>
      </c>
      <c r="F1509" s="279">
        <v>0</v>
      </c>
      <c r="G1509" s="279">
        <v>0</v>
      </c>
      <c r="H1509" s="279">
        <v>0</v>
      </c>
      <c r="I1509" s="279">
        <v>0</v>
      </c>
      <c r="J1509" s="279">
        <v>0</v>
      </c>
      <c r="K1509" s="279">
        <v>0</v>
      </c>
      <c r="L1509" s="279">
        <v>0</v>
      </c>
      <c r="M1509" s="279">
        <v>0</v>
      </c>
      <c r="N1509" s="111"/>
      <c r="O1509" s="111"/>
      <c r="P1509" s="111"/>
      <c r="Q1509" s="111"/>
      <c r="R1509" s="111"/>
      <c r="S1509" s="111"/>
      <c r="T1509" s="111"/>
      <c r="U1509" s="111"/>
    </row>
    <row r="1510" spans="1:21" x14ac:dyDescent="0.3">
      <c r="A1510" s="278" t="s">
        <v>267</v>
      </c>
      <c r="B1510" s="333">
        <v>43465</v>
      </c>
      <c r="C1510" s="278" t="s">
        <v>128</v>
      </c>
      <c r="D1510" s="278" t="s">
        <v>501</v>
      </c>
      <c r="E1510" s="279">
        <v>0</v>
      </c>
      <c r="F1510" s="279">
        <v>0</v>
      </c>
      <c r="G1510" s="279">
        <v>0</v>
      </c>
      <c r="H1510" s="279">
        <v>0</v>
      </c>
      <c r="I1510" s="279">
        <v>0</v>
      </c>
      <c r="J1510" s="279">
        <v>0</v>
      </c>
      <c r="K1510" s="279">
        <v>0</v>
      </c>
      <c r="L1510" s="279">
        <v>0</v>
      </c>
      <c r="M1510" s="279">
        <v>0</v>
      </c>
      <c r="N1510" s="111"/>
      <c r="O1510" s="111"/>
      <c r="P1510" s="111"/>
      <c r="Q1510" s="111"/>
      <c r="R1510" s="111"/>
      <c r="S1510" s="111"/>
      <c r="T1510" s="111"/>
      <c r="U1510" s="111"/>
    </row>
    <row r="1511" spans="1:21" x14ac:dyDescent="0.3">
      <c r="A1511" s="278" t="s">
        <v>267</v>
      </c>
      <c r="B1511" s="333">
        <v>43465</v>
      </c>
      <c r="C1511" s="278" t="s">
        <v>129</v>
      </c>
      <c r="D1511" s="278" t="s">
        <v>502</v>
      </c>
      <c r="E1511" s="279">
        <v>0</v>
      </c>
      <c r="F1511" s="279">
        <v>0</v>
      </c>
      <c r="G1511" s="279">
        <v>0</v>
      </c>
      <c r="H1511" s="279">
        <v>0</v>
      </c>
      <c r="I1511" s="279">
        <v>0</v>
      </c>
      <c r="J1511" s="279">
        <v>0</v>
      </c>
      <c r="K1511" s="279">
        <v>0</v>
      </c>
      <c r="L1511" s="279">
        <v>0</v>
      </c>
      <c r="M1511" s="279">
        <v>0</v>
      </c>
      <c r="N1511" s="111"/>
      <c r="O1511" s="111"/>
      <c r="P1511" s="111"/>
      <c r="Q1511" s="111"/>
      <c r="R1511" s="111"/>
      <c r="S1511" s="111"/>
      <c r="T1511" s="111"/>
      <c r="U1511" s="111"/>
    </row>
    <row r="1512" spans="1:21" x14ac:dyDescent="0.3">
      <c r="A1512" s="278" t="s">
        <v>267</v>
      </c>
      <c r="B1512" s="333">
        <v>43465</v>
      </c>
      <c r="C1512" s="278" t="s">
        <v>130</v>
      </c>
      <c r="D1512" s="278" t="s">
        <v>503</v>
      </c>
      <c r="E1512" s="279">
        <v>0</v>
      </c>
      <c r="F1512" s="279">
        <v>0</v>
      </c>
      <c r="G1512" s="279">
        <v>0</v>
      </c>
      <c r="H1512" s="279">
        <v>0</v>
      </c>
      <c r="I1512" s="279">
        <v>0</v>
      </c>
      <c r="J1512" s="279">
        <v>0</v>
      </c>
      <c r="K1512" s="279">
        <v>0</v>
      </c>
      <c r="L1512" s="279">
        <v>0</v>
      </c>
      <c r="M1512" s="279">
        <v>0</v>
      </c>
      <c r="N1512" s="111"/>
      <c r="O1512" s="111"/>
      <c r="P1512" s="111"/>
      <c r="Q1512" s="111"/>
      <c r="R1512" s="111"/>
      <c r="S1512" s="111"/>
      <c r="T1512" s="111"/>
      <c r="U1512" s="111"/>
    </row>
    <row r="1513" spans="1:21" x14ac:dyDescent="0.3">
      <c r="A1513" s="278" t="s">
        <v>267</v>
      </c>
      <c r="B1513" s="333">
        <v>43465</v>
      </c>
      <c r="C1513" s="278" t="s">
        <v>131</v>
      </c>
      <c r="D1513" s="278" t="s">
        <v>504</v>
      </c>
      <c r="E1513" s="279">
        <v>0</v>
      </c>
      <c r="F1513" s="279">
        <v>0</v>
      </c>
      <c r="G1513" s="279">
        <v>0</v>
      </c>
      <c r="H1513" s="279">
        <v>0</v>
      </c>
      <c r="I1513" s="279">
        <v>0</v>
      </c>
      <c r="J1513" s="279">
        <v>0</v>
      </c>
      <c r="K1513" s="279">
        <v>0</v>
      </c>
      <c r="L1513" s="279">
        <v>0</v>
      </c>
      <c r="M1513" s="279">
        <v>0</v>
      </c>
      <c r="N1513" s="111"/>
      <c r="O1513" s="111"/>
      <c r="P1513" s="111"/>
      <c r="Q1513" s="111"/>
      <c r="R1513" s="111"/>
      <c r="S1513" s="111"/>
      <c r="T1513" s="111"/>
      <c r="U1513" s="111"/>
    </row>
    <row r="1514" spans="1:21" x14ac:dyDescent="0.3">
      <c r="A1514" s="278" t="s">
        <v>267</v>
      </c>
      <c r="B1514" s="333">
        <v>43465</v>
      </c>
      <c r="C1514" s="278" t="s">
        <v>132</v>
      </c>
      <c r="D1514" s="278" t="s">
        <v>102</v>
      </c>
      <c r="E1514" s="279">
        <v>0</v>
      </c>
      <c r="F1514" s="279">
        <v>0</v>
      </c>
      <c r="G1514" s="279">
        <v>0</v>
      </c>
      <c r="H1514" s="279">
        <v>0</v>
      </c>
      <c r="I1514" s="279">
        <v>0</v>
      </c>
      <c r="J1514" s="279">
        <v>0</v>
      </c>
      <c r="K1514" s="279">
        <v>0</v>
      </c>
      <c r="L1514" s="279">
        <v>0</v>
      </c>
      <c r="M1514" s="279">
        <v>0</v>
      </c>
      <c r="N1514" s="111"/>
      <c r="O1514" s="111"/>
      <c r="P1514" s="111"/>
      <c r="Q1514" s="111"/>
      <c r="R1514" s="111"/>
      <c r="S1514" s="111"/>
      <c r="T1514" s="111"/>
      <c r="U1514" s="111"/>
    </row>
    <row r="1515" spans="1:21" x14ac:dyDescent="0.3">
      <c r="A1515" s="278" t="s">
        <v>267</v>
      </c>
      <c r="B1515" s="333">
        <v>43465</v>
      </c>
      <c r="C1515" s="278" t="s">
        <v>133</v>
      </c>
      <c r="D1515" s="278" t="s">
        <v>103</v>
      </c>
      <c r="E1515" s="279"/>
      <c r="F1515" s="279"/>
      <c r="G1515" s="279"/>
      <c r="H1515" s="279"/>
      <c r="I1515" s="279"/>
      <c r="J1515" s="279"/>
      <c r="K1515" s="279"/>
      <c r="L1515" s="279"/>
      <c r="M1515" s="279">
        <v>0</v>
      </c>
      <c r="N1515" s="111"/>
      <c r="O1515" s="111"/>
      <c r="P1515" s="111"/>
      <c r="Q1515" s="111"/>
      <c r="R1515" s="111"/>
      <c r="S1515" s="111"/>
      <c r="T1515" s="111"/>
      <c r="U1515" s="111"/>
    </row>
    <row r="1516" spans="1:21" x14ac:dyDescent="0.3">
      <c r="A1516" s="278" t="s">
        <v>267</v>
      </c>
      <c r="B1516" s="333">
        <v>43465</v>
      </c>
      <c r="C1516" s="278" t="s">
        <v>134</v>
      </c>
      <c r="D1516" s="278" t="s">
        <v>105</v>
      </c>
      <c r="E1516" s="279"/>
      <c r="F1516" s="279"/>
      <c r="G1516" s="279"/>
      <c r="H1516" s="279"/>
      <c r="I1516" s="279"/>
      <c r="J1516" s="279"/>
      <c r="K1516" s="279"/>
      <c r="L1516" s="279"/>
      <c r="M1516" s="279">
        <v>0</v>
      </c>
      <c r="N1516" s="111"/>
      <c r="O1516" s="111"/>
      <c r="P1516" s="111"/>
      <c r="Q1516" s="111"/>
      <c r="R1516" s="111"/>
      <c r="S1516" s="111"/>
      <c r="T1516" s="111"/>
      <c r="U1516" s="111"/>
    </row>
    <row r="1517" spans="1:21" x14ac:dyDescent="0.3">
      <c r="A1517" s="278" t="s">
        <v>200</v>
      </c>
      <c r="B1517" s="333">
        <v>42735</v>
      </c>
      <c r="C1517" s="278" t="s">
        <v>120</v>
      </c>
      <c r="D1517" s="278" t="s">
        <v>493</v>
      </c>
      <c r="E1517" s="279">
        <v>0</v>
      </c>
      <c r="F1517" s="279">
        <v>0</v>
      </c>
      <c r="G1517" s="279">
        <v>0</v>
      </c>
      <c r="H1517" s="279">
        <v>0</v>
      </c>
      <c r="I1517" s="279">
        <v>0</v>
      </c>
      <c r="J1517" s="279">
        <v>0</v>
      </c>
      <c r="K1517" s="279">
        <v>0</v>
      </c>
      <c r="L1517" s="279">
        <v>0</v>
      </c>
      <c r="M1517" s="279">
        <v>0</v>
      </c>
      <c r="N1517" s="111"/>
      <c r="O1517" s="111"/>
      <c r="P1517" s="111"/>
      <c r="Q1517" s="111"/>
      <c r="R1517" s="111"/>
      <c r="S1517" s="111"/>
      <c r="T1517" s="111"/>
      <c r="U1517" s="111"/>
    </row>
    <row r="1518" spans="1:21" x14ac:dyDescent="0.3">
      <c r="A1518" s="278" t="s">
        <v>200</v>
      </c>
      <c r="B1518" s="333">
        <v>42735</v>
      </c>
      <c r="C1518" s="278" t="s">
        <v>121</v>
      </c>
      <c r="D1518" s="278" t="s">
        <v>494</v>
      </c>
      <c r="E1518" s="279">
        <v>0</v>
      </c>
      <c r="F1518" s="279">
        <v>0</v>
      </c>
      <c r="G1518" s="279">
        <v>0</v>
      </c>
      <c r="H1518" s="279">
        <v>0</v>
      </c>
      <c r="I1518" s="279">
        <v>0</v>
      </c>
      <c r="J1518" s="279">
        <v>0</v>
      </c>
      <c r="K1518" s="279">
        <v>0</v>
      </c>
      <c r="L1518" s="279">
        <v>0</v>
      </c>
      <c r="M1518" s="279">
        <v>0</v>
      </c>
      <c r="N1518" s="111"/>
      <c r="O1518" s="111"/>
      <c r="P1518" s="111"/>
      <c r="Q1518" s="111"/>
      <c r="R1518" s="111"/>
      <c r="S1518" s="111"/>
      <c r="T1518" s="111"/>
      <c r="U1518" s="111"/>
    </row>
    <row r="1519" spans="1:21" x14ac:dyDescent="0.3">
      <c r="A1519" s="278" t="s">
        <v>200</v>
      </c>
      <c r="B1519" s="333">
        <v>42735</v>
      </c>
      <c r="C1519" s="278" t="s">
        <v>122</v>
      </c>
      <c r="D1519" s="278" t="s">
        <v>495</v>
      </c>
      <c r="E1519" s="279">
        <v>0</v>
      </c>
      <c r="F1519" s="279">
        <v>0</v>
      </c>
      <c r="G1519" s="279">
        <v>0</v>
      </c>
      <c r="H1519" s="279">
        <v>0</v>
      </c>
      <c r="I1519" s="279">
        <v>0</v>
      </c>
      <c r="J1519" s="279">
        <v>0</v>
      </c>
      <c r="K1519" s="279">
        <v>0</v>
      </c>
      <c r="L1519" s="279">
        <v>0</v>
      </c>
      <c r="M1519" s="279">
        <v>0</v>
      </c>
      <c r="N1519" s="111"/>
      <c r="O1519" s="111"/>
      <c r="P1519" s="111"/>
      <c r="Q1519" s="111"/>
      <c r="R1519" s="111"/>
      <c r="S1519" s="111"/>
      <c r="T1519" s="111"/>
      <c r="U1519" s="111"/>
    </row>
    <row r="1520" spans="1:21" x14ac:dyDescent="0.3">
      <c r="A1520" s="278" t="s">
        <v>200</v>
      </c>
      <c r="B1520" s="333">
        <v>42735</v>
      </c>
      <c r="C1520" s="278" t="s">
        <v>123</v>
      </c>
      <c r="D1520" s="278" t="s">
        <v>496</v>
      </c>
      <c r="E1520" s="279">
        <v>0</v>
      </c>
      <c r="F1520" s="279">
        <v>0</v>
      </c>
      <c r="G1520" s="279">
        <v>0</v>
      </c>
      <c r="H1520" s="279">
        <v>0</v>
      </c>
      <c r="I1520" s="279">
        <v>0</v>
      </c>
      <c r="J1520" s="279">
        <v>0</v>
      </c>
      <c r="K1520" s="279">
        <v>0</v>
      </c>
      <c r="L1520" s="279">
        <v>0</v>
      </c>
      <c r="M1520" s="279">
        <v>0</v>
      </c>
      <c r="N1520" s="111"/>
      <c r="O1520" s="111"/>
      <c r="P1520" s="111"/>
      <c r="Q1520" s="111"/>
      <c r="R1520" s="111"/>
      <c r="S1520" s="111"/>
      <c r="T1520" s="111"/>
      <c r="U1520" s="111"/>
    </row>
    <row r="1521" spans="1:21" x14ac:dyDescent="0.3">
      <c r="A1521" s="278" t="s">
        <v>200</v>
      </c>
      <c r="B1521" s="333">
        <v>42735</v>
      </c>
      <c r="C1521" s="278" t="s">
        <v>124</v>
      </c>
      <c r="D1521" s="278" t="s">
        <v>497</v>
      </c>
      <c r="E1521" s="279">
        <v>0</v>
      </c>
      <c r="F1521" s="279">
        <v>0</v>
      </c>
      <c r="G1521" s="279">
        <v>0</v>
      </c>
      <c r="H1521" s="279">
        <v>0</v>
      </c>
      <c r="I1521" s="279">
        <v>0</v>
      </c>
      <c r="J1521" s="279">
        <v>0</v>
      </c>
      <c r="K1521" s="279">
        <v>0</v>
      </c>
      <c r="L1521" s="279">
        <v>0</v>
      </c>
      <c r="M1521" s="279">
        <v>0</v>
      </c>
      <c r="N1521" s="111"/>
      <c r="O1521" s="111"/>
      <c r="P1521" s="111"/>
      <c r="Q1521" s="111"/>
      <c r="R1521" s="111"/>
      <c r="S1521" s="111"/>
      <c r="T1521" s="111"/>
      <c r="U1521" s="111"/>
    </row>
    <row r="1522" spans="1:21" x14ac:dyDescent="0.3">
      <c r="A1522" s="278" t="s">
        <v>200</v>
      </c>
      <c r="B1522" s="333">
        <v>42735</v>
      </c>
      <c r="C1522" s="278" t="s">
        <v>125</v>
      </c>
      <c r="D1522" s="278" t="s">
        <v>498</v>
      </c>
      <c r="E1522" s="279">
        <v>0</v>
      </c>
      <c r="F1522" s="279">
        <v>0</v>
      </c>
      <c r="G1522" s="279">
        <v>0</v>
      </c>
      <c r="H1522" s="279">
        <v>0</v>
      </c>
      <c r="I1522" s="279">
        <v>0</v>
      </c>
      <c r="J1522" s="279">
        <v>0</v>
      </c>
      <c r="K1522" s="279">
        <v>0</v>
      </c>
      <c r="L1522" s="279">
        <v>0</v>
      </c>
      <c r="M1522" s="279">
        <v>0</v>
      </c>
      <c r="N1522" s="111"/>
      <c r="O1522" s="111"/>
      <c r="P1522" s="111"/>
      <c r="Q1522" s="111"/>
      <c r="R1522" s="111"/>
      <c r="S1522" s="111"/>
      <c r="T1522" s="111"/>
      <c r="U1522" s="111"/>
    </row>
    <row r="1523" spans="1:21" x14ac:dyDescent="0.3">
      <c r="A1523" s="278" t="s">
        <v>200</v>
      </c>
      <c r="B1523" s="333">
        <v>42735</v>
      </c>
      <c r="C1523" s="278" t="s">
        <v>126</v>
      </c>
      <c r="D1523" s="278" t="s">
        <v>499</v>
      </c>
      <c r="E1523" s="279">
        <v>0</v>
      </c>
      <c r="F1523" s="279">
        <v>0</v>
      </c>
      <c r="G1523" s="279">
        <v>0</v>
      </c>
      <c r="H1523" s="279">
        <v>0</v>
      </c>
      <c r="I1523" s="279">
        <v>0</v>
      </c>
      <c r="J1523" s="279">
        <v>0</v>
      </c>
      <c r="K1523" s="279">
        <v>0</v>
      </c>
      <c r="L1523" s="279">
        <v>0</v>
      </c>
      <c r="M1523" s="279">
        <v>0</v>
      </c>
      <c r="N1523" s="111"/>
      <c r="O1523" s="111"/>
      <c r="P1523" s="111"/>
      <c r="Q1523" s="111"/>
      <c r="R1523" s="111"/>
      <c r="S1523" s="111"/>
      <c r="T1523" s="111"/>
      <c r="U1523" s="111"/>
    </row>
    <row r="1524" spans="1:21" x14ac:dyDescent="0.3">
      <c r="A1524" s="278" t="s">
        <v>200</v>
      </c>
      <c r="B1524" s="333">
        <v>42735</v>
      </c>
      <c r="C1524" s="278" t="s">
        <v>127</v>
      </c>
      <c r="D1524" s="278" t="s">
        <v>500</v>
      </c>
      <c r="E1524" s="279">
        <v>0</v>
      </c>
      <c r="F1524" s="279">
        <v>0</v>
      </c>
      <c r="G1524" s="279">
        <v>0</v>
      </c>
      <c r="H1524" s="279">
        <v>0</v>
      </c>
      <c r="I1524" s="279">
        <v>0</v>
      </c>
      <c r="J1524" s="279">
        <v>0</v>
      </c>
      <c r="K1524" s="279">
        <v>0</v>
      </c>
      <c r="L1524" s="279">
        <v>0</v>
      </c>
      <c r="M1524" s="279">
        <v>0</v>
      </c>
      <c r="N1524" s="111"/>
      <c r="O1524" s="111"/>
      <c r="P1524" s="111"/>
      <c r="Q1524" s="111"/>
      <c r="R1524" s="111"/>
      <c r="S1524" s="111"/>
      <c r="T1524" s="111"/>
      <c r="U1524" s="111"/>
    </row>
    <row r="1525" spans="1:21" x14ac:dyDescent="0.3">
      <c r="A1525" s="278" t="s">
        <v>200</v>
      </c>
      <c r="B1525" s="333">
        <v>42735</v>
      </c>
      <c r="C1525" s="278" t="s">
        <v>128</v>
      </c>
      <c r="D1525" s="278" t="s">
        <v>501</v>
      </c>
      <c r="E1525" s="279">
        <v>0</v>
      </c>
      <c r="F1525" s="279">
        <v>0</v>
      </c>
      <c r="G1525" s="279">
        <v>0</v>
      </c>
      <c r="H1525" s="279">
        <v>0</v>
      </c>
      <c r="I1525" s="279">
        <v>0</v>
      </c>
      <c r="J1525" s="279">
        <v>0</v>
      </c>
      <c r="K1525" s="279">
        <v>0</v>
      </c>
      <c r="L1525" s="279">
        <v>0</v>
      </c>
      <c r="M1525" s="279">
        <v>0</v>
      </c>
      <c r="N1525" s="111"/>
      <c r="O1525" s="111"/>
      <c r="P1525" s="111"/>
      <c r="Q1525" s="111"/>
      <c r="R1525" s="111"/>
      <c r="S1525" s="111"/>
      <c r="T1525" s="111"/>
      <c r="U1525" s="111"/>
    </row>
    <row r="1526" spans="1:21" x14ac:dyDescent="0.3">
      <c r="A1526" s="278" t="s">
        <v>200</v>
      </c>
      <c r="B1526" s="333">
        <v>42735</v>
      </c>
      <c r="C1526" s="278" t="s">
        <v>129</v>
      </c>
      <c r="D1526" s="278" t="s">
        <v>502</v>
      </c>
      <c r="E1526" s="279">
        <v>0</v>
      </c>
      <c r="F1526" s="279">
        <v>0</v>
      </c>
      <c r="G1526" s="279">
        <v>0</v>
      </c>
      <c r="H1526" s="279">
        <v>0</v>
      </c>
      <c r="I1526" s="279">
        <v>0</v>
      </c>
      <c r="J1526" s="279">
        <v>0</v>
      </c>
      <c r="K1526" s="279">
        <v>0</v>
      </c>
      <c r="L1526" s="279">
        <v>0</v>
      </c>
      <c r="M1526" s="279">
        <v>0</v>
      </c>
      <c r="N1526" s="111"/>
      <c r="O1526" s="111"/>
      <c r="P1526" s="111"/>
      <c r="Q1526" s="111"/>
      <c r="R1526" s="111"/>
      <c r="S1526" s="111"/>
      <c r="T1526" s="111"/>
      <c r="U1526" s="111"/>
    </row>
    <row r="1527" spans="1:21" x14ac:dyDescent="0.3">
      <c r="A1527" s="278" t="s">
        <v>200</v>
      </c>
      <c r="B1527" s="333">
        <v>42735</v>
      </c>
      <c r="C1527" s="278" t="s">
        <v>130</v>
      </c>
      <c r="D1527" s="278" t="s">
        <v>503</v>
      </c>
      <c r="E1527" s="279">
        <v>0</v>
      </c>
      <c r="F1527" s="279">
        <v>0</v>
      </c>
      <c r="G1527" s="279">
        <v>0</v>
      </c>
      <c r="H1527" s="279">
        <v>0</v>
      </c>
      <c r="I1527" s="279">
        <v>0</v>
      </c>
      <c r="J1527" s="279">
        <v>0</v>
      </c>
      <c r="K1527" s="279">
        <v>0</v>
      </c>
      <c r="L1527" s="279">
        <v>0</v>
      </c>
      <c r="M1527" s="279">
        <v>0</v>
      </c>
      <c r="N1527" s="111"/>
      <c r="O1527" s="111"/>
      <c r="P1527" s="111"/>
      <c r="Q1527" s="111"/>
      <c r="R1527" s="111"/>
      <c r="S1527" s="111"/>
      <c r="T1527" s="111"/>
      <c r="U1527" s="111"/>
    </row>
    <row r="1528" spans="1:21" x14ac:dyDescent="0.3">
      <c r="A1528" s="278" t="s">
        <v>200</v>
      </c>
      <c r="B1528" s="333">
        <v>42735</v>
      </c>
      <c r="C1528" s="278" t="s">
        <v>131</v>
      </c>
      <c r="D1528" s="278" t="s">
        <v>504</v>
      </c>
      <c r="E1528" s="279">
        <v>0</v>
      </c>
      <c r="F1528" s="279">
        <v>0</v>
      </c>
      <c r="G1528" s="279">
        <v>0</v>
      </c>
      <c r="H1528" s="279">
        <v>0</v>
      </c>
      <c r="I1528" s="279">
        <v>0</v>
      </c>
      <c r="J1528" s="279">
        <v>0</v>
      </c>
      <c r="K1528" s="279">
        <v>0</v>
      </c>
      <c r="L1528" s="279">
        <v>0</v>
      </c>
      <c r="M1528" s="279">
        <v>0</v>
      </c>
      <c r="N1528" s="111"/>
      <c r="O1528" s="111"/>
      <c r="P1528" s="111"/>
      <c r="Q1528" s="111"/>
      <c r="R1528" s="111"/>
      <c r="S1528" s="111"/>
      <c r="T1528" s="111"/>
      <c r="U1528" s="111"/>
    </row>
    <row r="1529" spans="1:21" x14ac:dyDescent="0.3">
      <c r="A1529" s="278" t="s">
        <v>200</v>
      </c>
      <c r="B1529" s="333">
        <v>42735</v>
      </c>
      <c r="C1529" s="278" t="s">
        <v>132</v>
      </c>
      <c r="D1529" s="278" t="s">
        <v>102</v>
      </c>
      <c r="E1529" s="279">
        <v>0</v>
      </c>
      <c r="F1529" s="279">
        <v>0</v>
      </c>
      <c r="G1529" s="279">
        <v>0</v>
      </c>
      <c r="H1529" s="279">
        <v>0</v>
      </c>
      <c r="I1529" s="279">
        <v>0</v>
      </c>
      <c r="J1529" s="279">
        <v>0</v>
      </c>
      <c r="K1529" s="279">
        <v>0</v>
      </c>
      <c r="L1529" s="279">
        <v>0</v>
      </c>
      <c r="M1529" s="279">
        <v>0</v>
      </c>
      <c r="N1529" s="111"/>
      <c r="O1529" s="111"/>
      <c r="P1529" s="111"/>
      <c r="Q1529" s="111"/>
      <c r="R1529" s="111"/>
      <c r="S1529" s="111"/>
      <c r="T1529" s="111"/>
      <c r="U1529" s="111"/>
    </row>
    <row r="1530" spans="1:21" x14ac:dyDescent="0.3">
      <c r="A1530" s="278" t="s">
        <v>200</v>
      </c>
      <c r="B1530" s="333">
        <v>42735</v>
      </c>
      <c r="C1530" s="278" t="s">
        <v>133</v>
      </c>
      <c r="D1530" s="278" t="s">
        <v>103</v>
      </c>
      <c r="E1530" s="279"/>
      <c r="F1530" s="279"/>
      <c r="G1530" s="279"/>
      <c r="H1530" s="279"/>
      <c r="I1530" s="279"/>
      <c r="J1530" s="279"/>
      <c r="K1530" s="279"/>
      <c r="L1530" s="279"/>
      <c r="M1530" s="279">
        <v>0</v>
      </c>
      <c r="N1530" s="111"/>
      <c r="O1530" s="111"/>
      <c r="P1530" s="111"/>
      <c r="Q1530" s="111"/>
      <c r="R1530" s="111"/>
      <c r="S1530" s="111"/>
      <c r="T1530" s="111"/>
      <c r="U1530" s="111"/>
    </row>
    <row r="1531" spans="1:21" x14ac:dyDescent="0.3">
      <c r="A1531" s="278" t="s">
        <v>200</v>
      </c>
      <c r="B1531" s="333">
        <v>42735</v>
      </c>
      <c r="C1531" s="278" t="s">
        <v>134</v>
      </c>
      <c r="D1531" s="278" t="s">
        <v>105</v>
      </c>
      <c r="E1531" s="279"/>
      <c r="F1531" s="279"/>
      <c r="G1531" s="279"/>
      <c r="H1531" s="279"/>
      <c r="I1531" s="279"/>
      <c r="J1531" s="279"/>
      <c r="K1531" s="279"/>
      <c r="L1531" s="279"/>
      <c r="M1531" s="279">
        <v>0</v>
      </c>
      <c r="N1531" s="111"/>
      <c r="O1531" s="111"/>
      <c r="P1531" s="111"/>
      <c r="Q1531" s="111"/>
      <c r="R1531" s="111"/>
      <c r="S1531" s="111"/>
      <c r="T1531" s="111"/>
      <c r="U1531" s="111"/>
    </row>
    <row r="1532" spans="1:21" x14ac:dyDescent="0.3">
      <c r="A1532" s="278" t="s">
        <v>294</v>
      </c>
      <c r="B1532" s="333">
        <v>43100</v>
      </c>
      <c r="C1532" s="278" t="s">
        <v>120</v>
      </c>
      <c r="D1532" s="278" t="s">
        <v>493</v>
      </c>
      <c r="E1532" s="279"/>
      <c r="F1532" s="279"/>
      <c r="G1532" s="279"/>
      <c r="H1532" s="279"/>
      <c r="I1532" s="279"/>
      <c r="J1532" s="279"/>
      <c r="K1532" s="279"/>
      <c r="L1532" s="279"/>
      <c r="M1532" s="279">
        <v>0</v>
      </c>
      <c r="N1532" s="111"/>
      <c r="O1532" s="111"/>
      <c r="P1532" s="111"/>
      <c r="Q1532" s="111"/>
      <c r="R1532" s="111"/>
      <c r="S1532" s="111"/>
      <c r="T1532" s="111"/>
      <c r="U1532" s="111"/>
    </row>
    <row r="1533" spans="1:21" x14ac:dyDescent="0.3">
      <c r="A1533" s="278" t="s">
        <v>294</v>
      </c>
      <c r="B1533" s="333">
        <v>43100</v>
      </c>
      <c r="C1533" s="278" t="s">
        <v>121</v>
      </c>
      <c r="D1533" s="278" t="s">
        <v>494</v>
      </c>
      <c r="E1533" s="279"/>
      <c r="F1533" s="279"/>
      <c r="G1533" s="279"/>
      <c r="H1533" s="279"/>
      <c r="I1533" s="279"/>
      <c r="J1533" s="279"/>
      <c r="K1533" s="279"/>
      <c r="L1533" s="279"/>
      <c r="M1533" s="279">
        <v>0</v>
      </c>
      <c r="N1533" s="111"/>
      <c r="O1533" s="111"/>
      <c r="P1533" s="111"/>
      <c r="Q1533" s="111"/>
      <c r="R1533" s="111"/>
      <c r="S1533" s="111"/>
      <c r="T1533" s="111"/>
      <c r="U1533" s="111"/>
    </row>
    <row r="1534" spans="1:21" x14ac:dyDescent="0.3">
      <c r="A1534" s="278" t="s">
        <v>294</v>
      </c>
      <c r="B1534" s="333">
        <v>43100</v>
      </c>
      <c r="C1534" s="278" t="s">
        <v>122</v>
      </c>
      <c r="D1534" s="278" t="s">
        <v>495</v>
      </c>
      <c r="E1534" s="279">
        <v>0</v>
      </c>
      <c r="F1534" s="279">
        <v>0</v>
      </c>
      <c r="G1534" s="279">
        <v>0</v>
      </c>
      <c r="H1534" s="279">
        <v>0</v>
      </c>
      <c r="I1534" s="279">
        <v>0</v>
      </c>
      <c r="J1534" s="279">
        <v>0</v>
      </c>
      <c r="K1534" s="279">
        <v>0</v>
      </c>
      <c r="L1534" s="279">
        <v>0</v>
      </c>
      <c r="M1534" s="279">
        <v>0</v>
      </c>
      <c r="N1534" s="111"/>
      <c r="O1534" s="111"/>
      <c r="P1534" s="111"/>
      <c r="Q1534" s="111"/>
      <c r="R1534" s="111"/>
      <c r="S1534" s="111"/>
      <c r="T1534" s="111"/>
      <c r="U1534" s="111"/>
    </row>
    <row r="1535" spans="1:21" x14ac:dyDescent="0.3">
      <c r="A1535" s="278" t="s">
        <v>294</v>
      </c>
      <c r="B1535" s="333">
        <v>43100</v>
      </c>
      <c r="C1535" s="278" t="s">
        <v>123</v>
      </c>
      <c r="D1535" s="278" t="s">
        <v>496</v>
      </c>
      <c r="E1535" s="279"/>
      <c r="F1535" s="279"/>
      <c r="G1535" s="279"/>
      <c r="H1535" s="279"/>
      <c r="I1535" s="279"/>
      <c r="J1535" s="279"/>
      <c r="K1535" s="279"/>
      <c r="L1535" s="279"/>
      <c r="M1535" s="279">
        <v>0</v>
      </c>
      <c r="N1535" s="111"/>
      <c r="O1535" s="111"/>
      <c r="P1535" s="111"/>
      <c r="Q1535" s="111"/>
      <c r="R1535" s="111"/>
      <c r="S1535" s="111"/>
      <c r="T1535" s="111"/>
      <c r="U1535" s="111"/>
    </row>
    <row r="1536" spans="1:21" x14ac:dyDescent="0.3">
      <c r="A1536" s="278" t="s">
        <v>294</v>
      </c>
      <c r="B1536" s="333">
        <v>43100</v>
      </c>
      <c r="C1536" s="278" t="s">
        <v>124</v>
      </c>
      <c r="D1536" s="278" t="s">
        <v>497</v>
      </c>
      <c r="E1536" s="279"/>
      <c r="F1536" s="279"/>
      <c r="G1536" s="279"/>
      <c r="H1536" s="279"/>
      <c r="I1536" s="279"/>
      <c r="J1536" s="279"/>
      <c r="K1536" s="279"/>
      <c r="L1536" s="279"/>
      <c r="M1536" s="279">
        <v>0</v>
      </c>
      <c r="N1536" s="111"/>
      <c r="O1536" s="111"/>
      <c r="P1536" s="111"/>
      <c r="Q1536" s="111"/>
      <c r="R1536" s="111"/>
      <c r="S1536" s="111"/>
      <c r="T1536" s="111"/>
      <c r="U1536" s="111"/>
    </row>
    <row r="1537" spans="1:21" x14ac:dyDescent="0.3">
      <c r="A1537" s="278" t="s">
        <v>294</v>
      </c>
      <c r="B1537" s="333">
        <v>43100</v>
      </c>
      <c r="C1537" s="278" t="s">
        <v>125</v>
      </c>
      <c r="D1537" s="278" t="s">
        <v>498</v>
      </c>
      <c r="E1537" s="279">
        <v>0</v>
      </c>
      <c r="F1537" s="279">
        <v>0</v>
      </c>
      <c r="G1537" s="279">
        <v>0</v>
      </c>
      <c r="H1537" s="279">
        <v>0</v>
      </c>
      <c r="I1537" s="279">
        <v>0</v>
      </c>
      <c r="J1537" s="279">
        <v>0</v>
      </c>
      <c r="K1537" s="279">
        <v>0</v>
      </c>
      <c r="L1537" s="279">
        <v>0</v>
      </c>
      <c r="M1537" s="279">
        <v>0</v>
      </c>
      <c r="N1537" s="111"/>
      <c r="O1537" s="111"/>
      <c r="P1537" s="111"/>
      <c r="Q1537" s="111"/>
      <c r="R1537" s="111"/>
      <c r="S1537" s="111"/>
      <c r="T1537" s="111"/>
      <c r="U1537" s="111"/>
    </row>
    <row r="1538" spans="1:21" x14ac:dyDescent="0.3">
      <c r="A1538" s="278" t="s">
        <v>294</v>
      </c>
      <c r="B1538" s="333">
        <v>43100</v>
      </c>
      <c r="C1538" s="278" t="s">
        <v>126</v>
      </c>
      <c r="D1538" s="278" t="s">
        <v>499</v>
      </c>
      <c r="E1538" s="279"/>
      <c r="F1538" s="279"/>
      <c r="G1538" s="279"/>
      <c r="H1538" s="279"/>
      <c r="I1538" s="279"/>
      <c r="J1538" s="279"/>
      <c r="K1538" s="279"/>
      <c r="L1538" s="279"/>
      <c r="M1538" s="279">
        <v>0</v>
      </c>
      <c r="N1538" s="111"/>
      <c r="O1538" s="111"/>
      <c r="P1538" s="111"/>
      <c r="Q1538" s="111"/>
      <c r="R1538" s="111"/>
      <c r="S1538" s="111"/>
      <c r="T1538" s="111"/>
      <c r="U1538" s="111"/>
    </row>
    <row r="1539" spans="1:21" x14ac:dyDescent="0.3">
      <c r="A1539" s="278" t="s">
        <v>294</v>
      </c>
      <c r="B1539" s="333">
        <v>43100</v>
      </c>
      <c r="C1539" s="278" t="s">
        <v>127</v>
      </c>
      <c r="D1539" s="278" t="s">
        <v>500</v>
      </c>
      <c r="E1539" s="279"/>
      <c r="F1539" s="279"/>
      <c r="G1539" s="279"/>
      <c r="H1539" s="279"/>
      <c r="I1539" s="279"/>
      <c r="J1539" s="279"/>
      <c r="K1539" s="279"/>
      <c r="L1539" s="279"/>
      <c r="M1539" s="279">
        <v>0</v>
      </c>
      <c r="N1539" s="111"/>
      <c r="O1539" s="111"/>
      <c r="P1539" s="111"/>
      <c r="Q1539" s="111"/>
      <c r="R1539" s="111"/>
      <c r="S1539" s="111"/>
      <c r="T1539" s="111"/>
      <c r="U1539" s="111"/>
    </row>
    <row r="1540" spans="1:21" x14ac:dyDescent="0.3">
      <c r="A1540" s="278" t="s">
        <v>294</v>
      </c>
      <c r="B1540" s="333">
        <v>43100</v>
      </c>
      <c r="C1540" s="278" t="s">
        <v>128</v>
      </c>
      <c r="D1540" s="278" t="s">
        <v>501</v>
      </c>
      <c r="E1540" s="279">
        <v>0</v>
      </c>
      <c r="F1540" s="279">
        <v>0</v>
      </c>
      <c r="G1540" s="279">
        <v>0</v>
      </c>
      <c r="H1540" s="279">
        <v>0</v>
      </c>
      <c r="I1540" s="279">
        <v>0</v>
      </c>
      <c r="J1540" s="279">
        <v>0</v>
      </c>
      <c r="K1540" s="279">
        <v>0</v>
      </c>
      <c r="L1540" s="279">
        <v>0</v>
      </c>
      <c r="M1540" s="279">
        <v>0</v>
      </c>
      <c r="N1540" s="111"/>
      <c r="O1540" s="111"/>
      <c r="P1540" s="111"/>
      <c r="Q1540" s="111"/>
      <c r="R1540" s="111"/>
      <c r="S1540" s="111"/>
      <c r="T1540" s="111"/>
      <c r="U1540" s="111"/>
    </row>
    <row r="1541" spans="1:21" x14ac:dyDescent="0.3">
      <c r="A1541" s="278" t="s">
        <v>294</v>
      </c>
      <c r="B1541" s="333">
        <v>43100</v>
      </c>
      <c r="C1541" s="278" t="s">
        <v>129</v>
      </c>
      <c r="D1541" s="278" t="s">
        <v>502</v>
      </c>
      <c r="E1541" s="279"/>
      <c r="F1541" s="279"/>
      <c r="G1541" s="279"/>
      <c r="H1541" s="279"/>
      <c r="I1541" s="279"/>
      <c r="J1541" s="279"/>
      <c r="K1541" s="279"/>
      <c r="L1541" s="279"/>
      <c r="M1541" s="279">
        <v>0</v>
      </c>
      <c r="N1541" s="111"/>
      <c r="O1541" s="111"/>
      <c r="P1541" s="111"/>
      <c r="Q1541" s="111"/>
      <c r="R1541" s="111"/>
      <c r="S1541" s="111"/>
      <c r="T1541" s="111"/>
      <c r="U1541" s="111"/>
    </row>
    <row r="1542" spans="1:21" x14ac:dyDescent="0.3">
      <c r="A1542" s="278" t="s">
        <v>294</v>
      </c>
      <c r="B1542" s="333">
        <v>43100</v>
      </c>
      <c r="C1542" s="278" t="s">
        <v>130</v>
      </c>
      <c r="D1542" s="278" t="s">
        <v>503</v>
      </c>
      <c r="E1542" s="279"/>
      <c r="F1542" s="279"/>
      <c r="G1542" s="279"/>
      <c r="H1542" s="279"/>
      <c r="I1542" s="279"/>
      <c r="J1542" s="279"/>
      <c r="K1542" s="279"/>
      <c r="L1542" s="279"/>
      <c r="M1542" s="279">
        <v>0</v>
      </c>
      <c r="N1542" s="111"/>
      <c r="O1542" s="111"/>
      <c r="P1542" s="111"/>
      <c r="Q1542" s="111"/>
      <c r="R1542" s="111"/>
      <c r="S1542" s="111"/>
      <c r="T1542" s="111"/>
      <c r="U1542" s="111"/>
    </row>
    <row r="1543" spans="1:21" x14ac:dyDescent="0.3">
      <c r="A1543" s="278" t="s">
        <v>294</v>
      </c>
      <c r="B1543" s="333">
        <v>43100</v>
      </c>
      <c r="C1543" s="278" t="s">
        <v>131</v>
      </c>
      <c r="D1543" s="278" t="s">
        <v>504</v>
      </c>
      <c r="E1543" s="279">
        <v>0</v>
      </c>
      <c r="F1543" s="279">
        <v>0</v>
      </c>
      <c r="G1543" s="279">
        <v>0</v>
      </c>
      <c r="H1543" s="279">
        <v>0</v>
      </c>
      <c r="I1543" s="279">
        <v>0</v>
      </c>
      <c r="J1543" s="279">
        <v>0</v>
      </c>
      <c r="K1543" s="279">
        <v>0</v>
      </c>
      <c r="L1543" s="279">
        <v>0</v>
      </c>
      <c r="M1543" s="279">
        <v>0</v>
      </c>
      <c r="N1543" s="111"/>
      <c r="O1543" s="111"/>
      <c r="P1543" s="111"/>
      <c r="Q1543" s="111"/>
      <c r="R1543" s="111"/>
      <c r="S1543" s="111"/>
      <c r="T1543" s="111"/>
      <c r="U1543" s="111"/>
    </row>
    <row r="1544" spans="1:21" x14ac:dyDescent="0.3">
      <c r="A1544" s="278" t="s">
        <v>294</v>
      </c>
      <c r="B1544" s="333">
        <v>43100</v>
      </c>
      <c r="C1544" s="278" t="s">
        <v>132</v>
      </c>
      <c r="D1544" s="278" t="s">
        <v>102</v>
      </c>
      <c r="E1544" s="279">
        <v>0</v>
      </c>
      <c r="F1544" s="279">
        <v>0</v>
      </c>
      <c r="G1544" s="279">
        <v>0</v>
      </c>
      <c r="H1544" s="279">
        <v>0</v>
      </c>
      <c r="I1544" s="279">
        <v>0</v>
      </c>
      <c r="J1544" s="279">
        <v>0</v>
      </c>
      <c r="K1544" s="279">
        <v>0</v>
      </c>
      <c r="L1544" s="279">
        <v>0</v>
      </c>
      <c r="M1544" s="279">
        <v>0</v>
      </c>
      <c r="N1544" s="111"/>
      <c r="O1544" s="111"/>
      <c r="P1544" s="111"/>
      <c r="Q1544" s="111"/>
      <c r="R1544" s="111"/>
      <c r="S1544" s="111"/>
      <c r="T1544" s="111"/>
      <c r="U1544" s="111"/>
    </row>
    <row r="1545" spans="1:21" x14ac:dyDescent="0.3">
      <c r="A1545" s="278" t="s">
        <v>294</v>
      </c>
      <c r="B1545" s="333">
        <v>43100</v>
      </c>
      <c r="C1545" s="278" t="s">
        <v>133</v>
      </c>
      <c r="D1545" s="278" t="s">
        <v>103</v>
      </c>
      <c r="E1545" s="279"/>
      <c r="F1545" s="279"/>
      <c r="G1545" s="279"/>
      <c r="H1545" s="279"/>
      <c r="I1545" s="279"/>
      <c r="J1545" s="279"/>
      <c r="K1545" s="279"/>
      <c r="L1545" s="279"/>
      <c r="M1545" s="279"/>
      <c r="N1545" s="111"/>
      <c r="O1545" s="111"/>
      <c r="P1545" s="111"/>
      <c r="Q1545" s="111"/>
      <c r="R1545" s="111"/>
      <c r="S1545" s="111"/>
      <c r="T1545" s="111"/>
      <c r="U1545" s="111"/>
    </row>
    <row r="1546" spans="1:21" x14ac:dyDescent="0.3">
      <c r="A1546" s="278" t="s">
        <v>294</v>
      </c>
      <c r="B1546" s="333">
        <v>43100</v>
      </c>
      <c r="C1546" s="278" t="s">
        <v>134</v>
      </c>
      <c r="D1546" s="278" t="s">
        <v>105</v>
      </c>
      <c r="E1546" s="279"/>
      <c r="F1546" s="279"/>
      <c r="G1546" s="279"/>
      <c r="H1546" s="279"/>
      <c r="I1546" s="279"/>
      <c r="J1546" s="279"/>
      <c r="K1546" s="279"/>
      <c r="L1546" s="279"/>
      <c r="M1546" s="279">
        <v>0</v>
      </c>
      <c r="N1546" s="111"/>
      <c r="O1546" s="111"/>
      <c r="P1546" s="111"/>
      <c r="Q1546" s="111"/>
      <c r="R1546" s="111"/>
      <c r="S1546" s="111"/>
      <c r="T1546" s="111"/>
      <c r="U1546" s="111"/>
    </row>
    <row r="1547" spans="1:21" x14ac:dyDescent="0.3">
      <c r="A1547" s="278" t="s">
        <v>294</v>
      </c>
      <c r="B1547" s="333">
        <v>43465</v>
      </c>
      <c r="C1547" s="278" t="s">
        <v>120</v>
      </c>
      <c r="D1547" s="278" t="s">
        <v>493</v>
      </c>
      <c r="E1547" s="279"/>
      <c r="F1547" s="279"/>
      <c r="G1547" s="279"/>
      <c r="H1547" s="279"/>
      <c r="I1547" s="279"/>
      <c r="J1547" s="279"/>
      <c r="K1547" s="279"/>
      <c r="L1547" s="279"/>
      <c r="M1547" s="279">
        <v>0</v>
      </c>
      <c r="N1547" s="111"/>
      <c r="O1547" s="111"/>
      <c r="P1547" s="111"/>
      <c r="Q1547" s="111"/>
      <c r="R1547" s="111"/>
      <c r="S1547" s="111"/>
      <c r="T1547" s="111"/>
      <c r="U1547" s="111"/>
    </row>
    <row r="1548" spans="1:21" x14ac:dyDescent="0.3">
      <c r="A1548" s="278" t="s">
        <v>294</v>
      </c>
      <c r="B1548" s="333">
        <v>43465</v>
      </c>
      <c r="C1548" s="278" t="s">
        <v>121</v>
      </c>
      <c r="D1548" s="278" t="s">
        <v>494</v>
      </c>
      <c r="E1548" s="279"/>
      <c r="F1548" s="279"/>
      <c r="G1548" s="279"/>
      <c r="H1548" s="279"/>
      <c r="I1548" s="279"/>
      <c r="J1548" s="279"/>
      <c r="K1548" s="279"/>
      <c r="L1548" s="279"/>
      <c r="M1548" s="279">
        <v>0</v>
      </c>
      <c r="N1548" s="111"/>
      <c r="O1548" s="111"/>
      <c r="P1548" s="111"/>
      <c r="Q1548" s="111"/>
      <c r="R1548" s="111"/>
      <c r="S1548" s="111"/>
      <c r="T1548" s="111"/>
      <c r="U1548" s="111"/>
    </row>
    <row r="1549" spans="1:21" x14ac:dyDescent="0.3">
      <c r="A1549" s="278" t="s">
        <v>294</v>
      </c>
      <c r="B1549" s="333">
        <v>43465</v>
      </c>
      <c r="C1549" s="278" t="s">
        <v>122</v>
      </c>
      <c r="D1549" s="278" t="s">
        <v>495</v>
      </c>
      <c r="E1549" s="279"/>
      <c r="F1549" s="279"/>
      <c r="G1549" s="279"/>
      <c r="H1549" s="279"/>
      <c r="I1549" s="279"/>
      <c r="J1549" s="279"/>
      <c r="K1549" s="279"/>
      <c r="L1549" s="279"/>
      <c r="M1549" s="279">
        <v>0</v>
      </c>
      <c r="N1549" s="111"/>
      <c r="O1549" s="111"/>
      <c r="P1549" s="111"/>
      <c r="Q1549" s="111"/>
      <c r="R1549" s="111"/>
      <c r="S1549" s="111"/>
      <c r="T1549" s="111"/>
      <c r="U1549" s="111"/>
    </row>
    <row r="1550" spans="1:21" x14ac:dyDescent="0.3">
      <c r="A1550" s="278" t="s">
        <v>294</v>
      </c>
      <c r="B1550" s="333">
        <v>43465</v>
      </c>
      <c r="C1550" s="278" t="s">
        <v>123</v>
      </c>
      <c r="D1550" s="278" t="s">
        <v>496</v>
      </c>
      <c r="E1550" s="279"/>
      <c r="F1550" s="279"/>
      <c r="G1550" s="279"/>
      <c r="H1550" s="279"/>
      <c r="I1550" s="279"/>
      <c r="J1550" s="279"/>
      <c r="K1550" s="279"/>
      <c r="L1550" s="279"/>
      <c r="M1550" s="279">
        <v>0</v>
      </c>
      <c r="N1550" s="111"/>
      <c r="O1550" s="111"/>
      <c r="P1550" s="111"/>
      <c r="Q1550" s="111"/>
      <c r="R1550" s="111"/>
      <c r="S1550" s="111"/>
      <c r="T1550" s="111"/>
      <c r="U1550" s="111"/>
    </row>
    <row r="1551" spans="1:21" x14ac:dyDescent="0.3">
      <c r="A1551" s="278" t="s">
        <v>294</v>
      </c>
      <c r="B1551" s="333">
        <v>43465</v>
      </c>
      <c r="C1551" s="278" t="s">
        <v>124</v>
      </c>
      <c r="D1551" s="278" t="s">
        <v>497</v>
      </c>
      <c r="E1551" s="279"/>
      <c r="F1551" s="279"/>
      <c r="G1551" s="279"/>
      <c r="H1551" s="279"/>
      <c r="I1551" s="279"/>
      <c r="J1551" s="279"/>
      <c r="K1551" s="279"/>
      <c r="L1551" s="279"/>
      <c r="M1551" s="279">
        <v>0</v>
      </c>
      <c r="N1551" s="111"/>
      <c r="O1551" s="111"/>
      <c r="P1551" s="111"/>
      <c r="Q1551" s="111"/>
      <c r="R1551" s="111"/>
      <c r="S1551" s="111"/>
      <c r="T1551" s="111"/>
      <c r="U1551" s="111"/>
    </row>
    <row r="1552" spans="1:21" x14ac:dyDescent="0.3">
      <c r="A1552" s="278" t="s">
        <v>294</v>
      </c>
      <c r="B1552" s="333">
        <v>43465</v>
      </c>
      <c r="C1552" s="278" t="s">
        <v>125</v>
      </c>
      <c r="D1552" s="278" t="s">
        <v>498</v>
      </c>
      <c r="E1552" s="279"/>
      <c r="F1552" s="279"/>
      <c r="G1552" s="279"/>
      <c r="H1552" s="279"/>
      <c r="I1552" s="279"/>
      <c r="J1552" s="279"/>
      <c r="K1552" s="279"/>
      <c r="L1552" s="279"/>
      <c r="M1552" s="279">
        <v>0</v>
      </c>
      <c r="N1552" s="111"/>
      <c r="O1552" s="111"/>
      <c r="P1552" s="111"/>
      <c r="Q1552" s="111"/>
      <c r="R1552" s="111"/>
      <c r="S1552" s="111"/>
      <c r="T1552" s="111"/>
      <c r="U1552" s="111"/>
    </row>
    <row r="1553" spans="1:21" x14ac:dyDescent="0.3">
      <c r="A1553" s="278" t="s">
        <v>294</v>
      </c>
      <c r="B1553" s="333">
        <v>43465</v>
      </c>
      <c r="C1553" s="278" t="s">
        <v>126</v>
      </c>
      <c r="D1553" s="278" t="s">
        <v>499</v>
      </c>
      <c r="E1553" s="279"/>
      <c r="F1553" s="279"/>
      <c r="G1553" s="279"/>
      <c r="H1553" s="279"/>
      <c r="I1553" s="279"/>
      <c r="J1553" s="279"/>
      <c r="K1553" s="279"/>
      <c r="L1553" s="279"/>
      <c r="M1553" s="279">
        <v>0</v>
      </c>
      <c r="N1553" s="111"/>
      <c r="O1553" s="111"/>
      <c r="P1553" s="111"/>
      <c r="Q1553" s="111"/>
      <c r="R1553" s="111"/>
      <c r="S1553" s="111"/>
      <c r="T1553" s="111"/>
      <c r="U1553" s="111"/>
    </row>
    <row r="1554" spans="1:21" x14ac:dyDescent="0.3">
      <c r="A1554" s="278" t="s">
        <v>294</v>
      </c>
      <c r="B1554" s="333">
        <v>43465</v>
      </c>
      <c r="C1554" s="278" t="s">
        <v>127</v>
      </c>
      <c r="D1554" s="278" t="s">
        <v>500</v>
      </c>
      <c r="E1554" s="279"/>
      <c r="F1554" s="279"/>
      <c r="G1554" s="279"/>
      <c r="H1554" s="279"/>
      <c r="I1554" s="279"/>
      <c r="J1554" s="279"/>
      <c r="K1554" s="279"/>
      <c r="L1554" s="279"/>
      <c r="M1554" s="279">
        <v>0</v>
      </c>
      <c r="N1554" s="111"/>
      <c r="O1554" s="111"/>
      <c r="P1554" s="111"/>
      <c r="Q1554" s="111"/>
      <c r="R1554" s="111"/>
      <c r="S1554" s="111"/>
      <c r="T1554" s="111"/>
      <c r="U1554" s="111"/>
    </row>
    <row r="1555" spans="1:21" x14ac:dyDescent="0.3">
      <c r="A1555" s="278" t="s">
        <v>294</v>
      </c>
      <c r="B1555" s="333">
        <v>43465</v>
      </c>
      <c r="C1555" s="278" t="s">
        <v>128</v>
      </c>
      <c r="D1555" s="278" t="s">
        <v>501</v>
      </c>
      <c r="E1555" s="279"/>
      <c r="F1555" s="279"/>
      <c r="G1555" s="279"/>
      <c r="H1555" s="279"/>
      <c r="I1555" s="279"/>
      <c r="J1555" s="279"/>
      <c r="K1555" s="279"/>
      <c r="L1555" s="279"/>
      <c r="M1555" s="279">
        <v>0</v>
      </c>
      <c r="N1555" s="111"/>
      <c r="O1555" s="111"/>
      <c r="P1555" s="111"/>
      <c r="Q1555" s="111"/>
      <c r="R1555" s="111"/>
      <c r="S1555" s="111"/>
      <c r="T1555" s="111"/>
      <c r="U1555" s="111"/>
    </row>
    <row r="1556" spans="1:21" x14ac:dyDescent="0.3">
      <c r="A1556" s="278" t="s">
        <v>294</v>
      </c>
      <c r="B1556" s="333">
        <v>43465</v>
      </c>
      <c r="C1556" s="278" t="s">
        <v>129</v>
      </c>
      <c r="D1556" s="278" t="s">
        <v>502</v>
      </c>
      <c r="E1556" s="279"/>
      <c r="F1556" s="279"/>
      <c r="G1556" s="279"/>
      <c r="H1556" s="279"/>
      <c r="I1556" s="279"/>
      <c r="J1556" s="279"/>
      <c r="K1556" s="279"/>
      <c r="L1556" s="279"/>
      <c r="M1556" s="279">
        <v>0</v>
      </c>
      <c r="N1556" s="111"/>
      <c r="O1556" s="111"/>
      <c r="P1556" s="111"/>
      <c r="Q1556" s="111"/>
      <c r="R1556" s="111"/>
      <c r="S1556" s="111"/>
      <c r="T1556" s="111"/>
      <c r="U1556" s="111"/>
    </row>
    <row r="1557" spans="1:21" x14ac:dyDescent="0.3">
      <c r="A1557" s="278" t="s">
        <v>294</v>
      </c>
      <c r="B1557" s="333">
        <v>43465</v>
      </c>
      <c r="C1557" s="278" t="s">
        <v>130</v>
      </c>
      <c r="D1557" s="278" t="s">
        <v>503</v>
      </c>
      <c r="E1557" s="279"/>
      <c r="F1557" s="279"/>
      <c r="G1557" s="279"/>
      <c r="H1557" s="279"/>
      <c r="I1557" s="279"/>
      <c r="J1557" s="279"/>
      <c r="K1557" s="279"/>
      <c r="L1557" s="279"/>
      <c r="M1557" s="279">
        <v>0</v>
      </c>
      <c r="N1557" s="111"/>
      <c r="O1557" s="111"/>
      <c r="P1557" s="111"/>
      <c r="Q1557" s="111"/>
      <c r="R1557" s="111"/>
      <c r="S1557" s="111"/>
      <c r="T1557" s="111"/>
      <c r="U1557" s="111"/>
    </row>
    <row r="1558" spans="1:21" x14ac:dyDescent="0.3">
      <c r="A1558" s="278" t="s">
        <v>294</v>
      </c>
      <c r="B1558" s="333">
        <v>43465</v>
      </c>
      <c r="C1558" s="278" t="s">
        <v>131</v>
      </c>
      <c r="D1558" s="278" t="s">
        <v>504</v>
      </c>
      <c r="E1558" s="279"/>
      <c r="F1558" s="279"/>
      <c r="G1558" s="279"/>
      <c r="H1558" s="279"/>
      <c r="I1558" s="279"/>
      <c r="J1558" s="279"/>
      <c r="K1558" s="279"/>
      <c r="L1558" s="279"/>
      <c r="M1558" s="279">
        <v>0</v>
      </c>
      <c r="N1558" s="111"/>
      <c r="O1558" s="111"/>
      <c r="P1558" s="111"/>
      <c r="Q1558" s="111"/>
      <c r="R1558" s="111"/>
      <c r="S1558" s="111"/>
      <c r="T1558" s="111"/>
      <c r="U1558" s="111"/>
    </row>
    <row r="1559" spans="1:21" x14ac:dyDescent="0.3">
      <c r="A1559" s="278" t="s">
        <v>294</v>
      </c>
      <c r="B1559" s="333">
        <v>43465</v>
      </c>
      <c r="C1559" s="278" t="s">
        <v>132</v>
      </c>
      <c r="D1559" s="278" t="s">
        <v>102</v>
      </c>
      <c r="E1559" s="279"/>
      <c r="F1559" s="279"/>
      <c r="G1559" s="279"/>
      <c r="H1559" s="279"/>
      <c r="I1559" s="279"/>
      <c r="J1559" s="279"/>
      <c r="K1559" s="279"/>
      <c r="L1559" s="279"/>
      <c r="M1559" s="279">
        <v>0</v>
      </c>
      <c r="N1559" s="111"/>
      <c r="O1559" s="111"/>
      <c r="P1559" s="111"/>
      <c r="Q1559" s="111"/>
      <c r="R1559" s="111"/>
      <c r="S1559" s="111"/>
      <c r="T1559" s="111"/>
      <c r="U1559" s="111"/>
    </row>
    <row r="1560" spans="1:21" x14ac:dyDescent="0.3">
      <c r="A1560" s="278" t="s">
        <v>294</v>
      </c>
      <c r="B1560" s="333">
        <v>43465</v>
      </c>
      <c r="C1560" s="278" t="s">
        <v>133</v>
      </c>
      <c r="D1560" s="278" t="s">
        <v>103</v>
      </c>
      <c r="E1560" s="279"/>
      <c r="F1560" s="279"/>
      <c r="G1560" s="279"/>
      <c r="H1560" s="279"/>
      <c r="I1560" s="279"/>
      <c r="J1560" s="279"/>
      <c r="K1560" s="279"/>
      <c r="L1560" s="279"/>
      <c r="M1560" s="279"/>
      <c r="N1560" s="111"/>
      <c r="O1560" s="111"/>
      <c r="P1560" s="111"/>
      <c r="Q1560" s="111"/>
      <c r="R1560" s="111"/>
      <c r="S1560" s="111"/>
      <c r="T1560" s="111"/>
      <c r="U1560" s="111"/>
    </row>
    <row r="1561" spans="1:21" x14ac:dyDescent="0.3">
      <c r="A1561" s="278" t="s">
        <v>294</v>
      </c>
      <c r="B1561" s="333">
        <v>43465</v>
      </c>
      <c r="C1561" s="278" t="s">
        <v>134</v>
      </c>
      <c r="D1561" s="278" t="s">
        <v>105</v>
      </c>
      <c r="E1561" s="279"/>
      <c r="F1561" s="279"/>
      <c r="G1561" s="279"/>
      <c r="H1561" s="279"/>
      <c r="I1561" s="279"/>
      <c r="J1561" s="279"/>
      <c r="K1561" s="279"/>
      <c r="L1561" s="279"/>
      <c r="M1561" s="279">
        <v>0</v>
      </c>
      <c r="N1561" s="111"/>
      <c r="O1561" s="111"/>
      <c r="P1561" s="111"/>
      <c r="Q1561" s="111"/>
      <c r="R1561" s="111"/>
      <c r="S1561" s="111"/>
      <c r="T1561" s="111"/>
      <c r="U1561" s="111"/>
    </row>
    <row r="1562" spans="1:21" x14ac:dyDescent="0.3">
      <c r="A1562" s="278" t="s">
        <v>183</v>
      </c>
      <c r="B1562" s="333">
        <v>42735</v>
      </c>
      <c r="C1562" s="278" t="s">
        <v>120</v>
      </c>
      <c r="D1562" s="278" t="s">
        <v>493</v>
      </c>
      <c r="E1562" s="279"/>
      <c r="F1562" s="279">
        <v>2996463</v>
      </c>
      <c r="G1562" s="279"/>
      <c r="H1562" s="279">
        <v>64447842</v>
      </c>
      <c r="I1562" s="279"/>
      <c r="J1562" s="279"/>
      <c r="K1562" s="279"/>
      <c r="L1562" s="279"/>
      <c r="M1562" s="279">
        <v>67444305</v>
      </c>
      <c r="N1562" s="111"/>
      <c r="O1562" s="111"/>
      <c r="P1562" s="111"/>
      <c r="Q1562" s="111"/>
      <c r="R1562" s="111"/>
      <c r="S1562" s="111"/>
      <c r="T1562" s="111"/>
      <c r="U1562" s="111"/>
    </row>
    <row r="1563" spans="1:21" x14ac:dyDescent="0.3">
      <c r="A1563" s="278" t="s">
        <v>183</v>
      </c>
      <c r="B1563" s="333">
        <v>42735</v>
      </c>
      <c r="C1563" s="278" t="s">
        <v>121</v>
      </c>
      <c r="D1563" s="278" t="s">
        <v>494</v>
      </c>
      <c r="E1563" s="279"/>
      <c r="F1563" s="279">
        <v>24148</v>
      </c>
      <c r="G1563" s="279"/>
      <c r="H1563" s="279">
        <v>136527</v>
      </c>
      <c r="I1563" s="279"/>
      <c r="J1563" s="279"/>
      <c r="K1563" s="279"/>
      <c r="L1563" s="279"/>
      <c r="M1563" s="279">
        <v>160675</v>
      </c>
      <c r="N1563" s="111"/>
      <c r="O1563" s="111"/>
      <c r="P1563" s="111"/>
      <c r="Q1563" s="111"/>
      <c r="R1563" s="111"/>
      <c r="S1563" s="111"/>
      <c r="T1563" s="111"/>
      <c r="U1563" s="111"/>
    </row>
    <row r="1564" spans="1:21" x14ac:dyDescent="0.3">
      <c r="A1564" s="278" t="s">
        <v>183</v>
      </c>
      <c r="B1564" s="333">
        <v>42735</v>
      </c>
      <c r="C1564" s="278" t="s">
        <v>122</v>
      </c>
      <c r="D1564" s="278" t="s">
        <v>495</v>
      </c>
      <c r="E1564" s="279"/>
      <c r="F1564" s="279">
        <v>2972315</v>
      </c>
      <c r="G1564" s="279"/>
      <c r="H1564" s="279">
        <v>64311315</v>
      </c>
      <c r="I1564" s="279"/>
      <c r="J1564" s="279"/>
      <c r="K1564" s="279"/>
      <c r="L1564" s="279"/>
      <c r="M1564" s="279">
        <v>67283630</v>
      </c>
      <c r="N1564" s="111"/>
      <c r="O1564" s="111"/>
      <c r="P1564" s="111"/>
      <c r="Q1564" s="111"/>
      <c r="R1564" s="111"/>
      <c r="S1564" s="111"/>
      <c r="T1564" s="111"/>
      <c r="U1564" s="111"/>
    </row>
    <row r="1565" spans="1:21" x14ac:dyDescent="0.3">
      <c r="A1565" s="278" t="s">
        <v>183</v>
      </c>
      <c r="B1565" s="333">
        <v>42735</v>
      </c>
      <c r="C1565" s="278" t="s">
        <v>123</v>
      </c>
      <c r="D1565" s="278" t="s">
        <v>496</v>
      </c>
      <c r="E1565" s="279"/>
      <c r="F1565" s="279">
        <v>2996463</v>
      </c>
      <c r="G1565" s="279"/>
      <c r="H1565" s="279">
        <v>64447842</v>
      </c>
      <c r="I1565" s="279"/>
      <c r="J1565" s="279"/>
      <c r="K1565" s="279"/>
      <c r="L1565" s="279"/>
      <c r="M1565" s="279">
        <v>67444305</v>
      </c>
      <c r="N1565" s="111"/>
      <c r="O1565" s="111"/>
      <c r="P1565" s="111"/>
      <c r="Q1565" s="111"/>
      <c r="R1565" s="111"/>
      <c r="S1565" s="111"/>
      <c r="T1565" s="111"/>
      <c r="U1565" s="111"/>
    </row>
    <row r="1566" spans="1:21" x14ac:dyDescent="0.3">
      <c r="A1566" s="278" t="s">
        <v>183</v>
      </c>
      <c r="B1566" s="333">
        <v>42735</v>
      </c>
      <c r="C1566" s="278" t="s">
        <v>124</v>
      </c>
      <c r="D1566" s="278" t="s">
        <v>497</v>
      </c>
      <c r="E1566" s="279"/>
      <c r="F1566" s="279">
        <v>24148</v>
      </c>
      <c r="G1566" s="279"/>
      <c r="H1566" s="279">
        <v>136527</v>
      </c>
      <c r="I1566" s="279"/>
      <c r="J1566" s="279"/>
      <c r="K1566" s="279"/>
      <c r="L1566" s="279"/>
      <c r="M1566" s="279">
        <v>160675</v>
      </c>
      <c r="N1566" s="111"/>
      <c r="O1566" s="111"/>
      <c r="P1566" s="111"/>
      <c r="Q1566" s="111"/>
      <c r="R1566" s="111"/>
      <c r="S1566" s="111"/>
      <c r="T1566" s="111"/>
      <c r="U1566" s="111"/>
    </row>
    <row r="1567" spans="1:21" x14ac:dyDescent="0.3">
      <c r="A1567" s="278" t="s">
        <v>183</v>
      </c>
      <c r="B1567" s="333">
        <v>42735</v>
      </c>
      <c r="C1567" s="278" t="s">
        <v>125</v>
      </c>
      <c r="D1567" s="278" t="s">
        <v>498</v>
      </c>
      <c r="E1567" s="279"/>
      <c r="F1567" s="279">
        <v>2972315</v>
      </c>
      <c r="G1567" s="279"/>
      <c r="H1567" s="279">
        <v>64311315</v>
      </c>
      <c r="I1567" s="279"/>
      <c r="J1567" s="279"/>
      <c r="K1567" s="279"/>
      <c r="L1567" s="279"/>
      <c r="M1567" s="279">
        <v>67283630</v>
      </c>
      <c r="N1567" s="111"/>
      <c r="O1567" s="111"/>
      <c r="P1567" s="111"/>
      <c r="Q1567" s="111"/>
      <c r="R1567" s="111"/>
      <c r="S1567" s="111"/>
      <c r="T1567" s="111"/>
      <c r="U1567" s="111"/>
    </row>
    <row r="1568" spans="1:21" x14ac:dyDescent="0.3">
      <c r="A1568" s="278" t="s">
        <v>183</v>
      </c>
      <c r="B1568" s="333">
        <v>42735</v>
      </c>
      <c r="C1568" s="278" t="s">
        <v>126</v>
      </c>
      <c r="D1568" s="278" t="s">
        <v>499</v>
      </c>
      <c r="E1568" s="279"/>
      <c r="F1568" s="279">
        <v>4437485</v>
      </c>
      <c r="G1568" s="279"/>
      <c r="H1568" s="279">
        <v>10823743</v>
      </c>
      <c r="I1568" s="279"/>
      <c r="J1568" s="279"/>
      <c r="K1568" s="279"/>
      <c r="L1568" s="279"/>
      <c r="M1568" s="279">
        <v>15261228.09</v>
      </c>
      <c r="N1568" s="111"/>
      <c r="O1568" s="111"/>
      <c r="P1568" s="111"/>
      <c r="Q1568" s="111"/>
      <c r="R1568" s="111"/>
      <c r="S1568" s="111"/>
      <c r="T1568" s="111"/>
      <c r="U1568" s="111"/>
    </row>
    <row r="1569" spans="1:21" x14ac:dyDescent="0.3">
      <c r="A1569" s="278" t="s">
        <v>183</v>
      </c>
      <c r="B1569" s="333">
        <v>42735</v>
      </c>
      <c r="C1569" s="278" t="s">
        <v>127</v>
      </c>
      <c r="D1569" s="278" t="s">
        <v>500</v>
      </c>
      <c r="E1569" s="279"/>
      <c r="F1569" s="279"/>
      <c r="G1569" s="279"/>
      <c r="H1569" s="279">
        <v>201198</v>
      </c>
      <c r="I1569" s="279"/>
      <c r="J1569" s="279"/>
      <c r="K1569" s="279"/>
      <c r="L1569" s="279"/>
      <c r="M1569" s="279">
        <v>201198</v>
      </c>
      <c r="N1569" s="111"/>
      <c r="O1569" s="111"/>
      <c r="P1569" s="111"/>
      <c r="Q1569" s="111"/>
      <c r="R1569" s="111"/>
      <c r="S1569" s="111"/>
      <c r="T1569" s="111"/>
      <c r="U1569" s="111"/>
    </row>
    <row r="1570" spans="1:21" x14ac:dyDescent="0.3">
      <c r="A1570" s="278" t="s">
        <v>183</v>
      </c>
      <c r="B1570" s="333">
        <v>42735</v>
      </c>
      <c r="C1570" s="278" t="s">
        <v>128</v>
      </c>
      <c r="D1570" s="278" t="s">
        <v>501</v>
      </c>
      <c r="E1570" s="279"/>
      <c r="F1570" s="279">
        <v>4437485</v>
      </c>
      <c r="G1570" s="279"/>
      <c r="H1570" s="279">
        <v>10622545</v>
      </c>
      <c r="I1570" s="279"/>
      <c r="J1570" s="279"/>
      <c r="K1570" s="279"/>
      <c r="L1570" s="279"/>
      <c r="M1570" s="279">
        <v>15060030.09</v>
      </c>
      <c r="N1570" s="111"/>
      <c r="O1570" s="111"/>
      <c r="P1570" s="111"/>
      <c r="Q1570" s="111"/>
      <c r="R1570" s="111"/>
      <c r="S1570" s="111"/>
      <c r="T1570" s="111"/>
      <c r="U1570" s="111"/>
    </row>
    <row r="1571" spans="1:21" x14ac:dyDescent="0.3">
      <c r="A1571" s="278" t="s">
        <v>183</v>
      </c>
      <c r="B1571" s="333">
        <v>42735</v>
      </c>
      <c r="C1571" s="278" t="s">
        <v>129</v>
      </c>
      <c r="D1571" s="278" t="s">
        <v>502</v>
      </c>
      <c r="E1571" s="279"/>
      <c r="F1571" s="279">
        <v>115537250</v>
      </c>
      <c r="G1571" s="279"/>
      <c r="H1571" s="279">
        <v>28356473</v>
      </c>
      <c r="I1571" s="279"/>
      <c r="J1571" s="279"/>
      <c r="K1571" s="279"/>
      <c r="L1571" s="279"/>
      <c r="M1571" s="279">
        <v>143893723</v>
      </c>
      <c r="N1571" s="111"/>
      <c r="O1571" s="111"/>
      <c r="P1571" s="111"/>
      <c r="Q1571" s="111"/>
      <c r="R1571" s="111"/>
      <c r="S1571" s="111"/>
      <c r="T1571" s="111"/>
      <c r="U1571" s="111"/>
    </row>
    <row r="1572" spans="1:21" x14ac:dyDescent="0.3">
      <c r="A1572" s="278" t="s">
        <v>183</v>
      </c>
      <c r="B1572" s="333">
        <v>42735</v>
      </c>
      <c r="C1572" s="278" t="s">
        <v>130</v>
      </c>
      <c r="D1572" s="278" t="s">
        <v>503</v>
      </c>
      <c r="E1572" s="279"/>
      <c r="F1572" s="279"/>
      <c r="G1572" s="279"/>
      <c r="H1572" s="279"/>
      <c r="I1572" s="279"/>
      <c r="J1572" s="279"/>
      <c r="K1572" s="279"/>
      <c r="L1572" s="279"/>
      <c r="M1572" s="279">
        <v>0</v>
      </c>
      <c r="N1572" s="111"/>
      <c r="O1572" s="111"/>
      <c r="P1572" s="111"/>
      <c r="Q1572" s="111"/>
      <c r="R1572" s="111"/>
      <c r="S1572" s="111"/>
      <c r="T1572" s="111"/>
      <c r="U1572" s="111"/>
    </row>
    <row r="1573" spans="1:21" x14ac:dyDescent="0.3">
      <c r="A1573" s="278" t="s">
        <v>183</v>
      </c>
      <c r="B1573" s="333">
        <v>42735</v>
      </c>
      <c r="C1573" s="278" t="s">
        <v>131</v>
      </c>
      <c r="D1573" s="278" t="s">
        <v>504</v>
      </c>
      <c r="E1573" s="279"/>
      <c r="F1573" s="279">
        <v>115537250</v>
      </c>
      <c r="G1573" s="279"/>
      <c r="H1573" s="279">
        <v>28356473</v>
      </c>
      <c r="I1573" s="279"/>
      <c r="J1573" s="279"/>
      <c r="K1573" s="279"/>
      <c r="L1573" s="279"/>
      <c r="M1573" s="279">
        <v>143893723</v>
      </c>
      <c r="N1573" s="111"/>
      <c r="O1573" s="111"/>
      <c r="P1573" s="111"/>
      <c r="Q1573" s="111"/>
      <c r="R1573" s="111"/>
      <c r="S1573" s="111"/>
      <c r="T1573" s="111"/>
      <c r="U1573" s="111"/>
    </row>
    <row r="1574" spans="1:21" x14ac:dyDescent="0.3">
      <c r="A1574" s="278" t="s">
        <v>183</v>
      </c>
      <c r="B1574" s="333">
        <v>42735</v>
      </c>
      <c r="C1574" s="278" t="s">
        <v>132</v>
      </c>
      <c r="D1574" s="278" t="s">
        <v>102</v>
      </c>
      <c r="E1574" s="279"/>
      <c r="F1574" s="279">
        <v>594226</v>
      </c>
      <c r="G1574" s="279"/>
      <c r="H1574" s="279">
        <v>9340240</v>
      </c>
      <c r="I1574" s="279"/>
      <c r="J1574" s="279"/>
      <c r="K1574" s="279"/>
      <c r="L1574" s="279"/>
      <c r="M1574" s="279">
        <v>9934466</v>
      </c>
      <c r="N1574" s="111"/>
      <c r="O1574" s="111"/>
      <c r="P1574" s="111"/>
      <c r="Q1574" s="111"/>
      <c r="R1574" s="111"/>
      <c r="S1574" s="111"/>
      <c r="T1574" s="111"/>
      <c r="U1574" s="111"/>
    </row>
    <row r="1575" spans="1:21" x14ac:dyDescent="0.3">
      <c r="A1575" s="278" t="s">
        <v>183</v>
      </c>
      <c r="B1575" s="333">
        <v>42735</v>
      </c>
      <c r="C1575" s="278" t="s">
        <v>133</v>
      </c>
      <c r="D1575" s="278" t="s">
        <v>103</v>
      </c>
      <c r="E1575" s="279"/>
      <c r="F1575" s="279"/>
      <c r="G1575" s="279"/>
      <c r="H1575" s="279"/>
      <c r="I1575" s="279"/>
      <c r="J1575" s="279"/>
      <c r="K1575" s="279"/>
      <c r="L1575" s="279"/>
      <c r="M1575" s="279">
        <v>0</v>
      </c>
      <c r="N1575" s="111"/>
      <c r="O1575" s="111"/>
      <c r="P1575" s="111"/>
      <c r="Q1575" s="111"/>
      <c r="R1575" s="111"/>
      <c r="S1575" s="111"/>
      <c r="T1575" s="111"/>
      <c r="U1575" s="111"/>
    </row>
    <row r="1576" spans="1:21" x14ac:dyDescent="0.3">
      <c r="A1576" s="278" t="s">
        <v>183</v>
      </c>
      <c r="B1576" s="333">
        <v>42735</v>
      </c>
      <c r="C1576" s="278" t="s">
        <v>134</v>
      </c>
      <c r="D1576" s="278" t="s">
        <v>105</v>
      </c>
      <c r="E1576" s="279"/>
      <c r="F1576" s="279"/>
      <c r="G1576" s="279"/>
      <c r="H1576" s="279"/>
      <c r="I1576" s="279"/>
      <c r="J1576" s="279"/>
      <c r="K1576" s="279"/>
      <c r="L1576" s="279"/>
      <c r="M1576" s="279">
        <v>9934465</v>
      </c>
      <c r="N1576" s="111"/>
      <c r="O1576" s="111"/>
      <c r="P1576" s="111"/>
      <c r="Q1576" s="111"/>
      <c r="R1576" s="111"/>
      <c r="S1576" s="111"/>
      <c r="T1576" s="111"/>
      <c r="U1576" s="111"/>
    </row>
    <row r="1577" spans="1:21" x14ac:dyDescent="0.3">
      <c r="A1577" s="278" t="s">
        <v>183</v>
      </c>
      <c r="B1577" s="333">
        <v>43100</v>
      </c>
      <c r="C1577" s="278" t="s">
        <v>120</v>
      </c>
      <c r="D1577" s="278" t="s">
        <v>493</v>
      </c>
      <c r="E1577" s="279">
        <v>0</v>
      </c>
      <c r="F1577" s="279">
        <v>2193487.7799999998</v>
      </c>
      <c r="G1577" s="279">
        <v>0</v>
      </c>
      <c r="H1577" s="279">
        <v>62435315.740000002</v>
      </c>
      <c r="I1577" s="279">
        <v>0</v>
      </c>
      <c r="J1577" s="279">
        <v>0</v>
      </c>
      <c r="K1577" s="279">
        <v>0</v>
      </c>
      <c r="L1577" s="279">
        <v>0</v>
      </c>
      <c r="M1577" s="279">
        <v>64628803.520000003</v>
      </c>
      <c r="N1577" s="111"/>
      <c r="O1577" s="111"/>
      <c r="P1577" s="111"/>
      <c r="Q1577" s="111"/>
      <c r="R1577" s="111"/>
      <c r="S1577" s="111"/>
      <c r="T1577" s="111"/>
      <c r="U1577" s="111"/>
    </row>
    <row r="1578" spans="1:21" x14ac:dyDescent="0.3">
      <c r="A1578" s="278" t="s">
        <v>183</v>
      </c>
      <c r="B1578" s="333">
        <v>43100</v>
      </c>
      <c r="C1578" s="278" t="s">
        <v>121</v>
      </c>
      <c r="D1578" s="278" t="s">
        <v>494</v>
      </c>
      <c r="E1578" s="279">
        <v>0</v>
      </c>
      <c r="F1578" s="279">
        <v>20336.97</v>
      </c>
      <c r="G1578" s="279">
        <v>0</v>
      </c>
      <c r="H1578" s="279">
        <v>154989.54999999999</v>
      </c>
      <c r="I1578" s="279">
        <v>0</v>
      </c>
      <c r="J1578" s="279">
        <v>0</v>
      </c>
      <c r="K1578" s="279">
        <v>0</v>
      </c>
      <c r="L1578" s="279">
        <v>0</v>
      </c>
      <c r="M1578" s="279">
        <v>175326.52</v>
      </c>
      <c r="N1578" s="111"/>
      <c r="O1578" s="111"/>
      <c r="P1578" s="111"/>
      <c r="Q1578" s="111"/>
      <c r="R1578" s="111"/>
      <c r="S1578" s="111"/>
      <c r="T1578" s="111"/>
      <c r="U1578" s="111"/>
    </row>
    <row r="1579" spans="1:21" x14ac:dyDescent="0.3">
      <c r="A1579" s="278" t="s">
        <v>183</v>
      </c>
      <c r="B1579" s="333">
        <v>43100</v>
      </c>
      <c r="C1579" s="278" t="s">
        <v>122</v>
      </c>
      <c r="D1579" s="278" t="s">
        <v>495</v>
      </c>
      <c r="E1579" s="279">
        <v>0</v>
      </c>
      <c r="F1579" s="279">
        <v>2173150.81</v>
      </c>
      <c r="G1579" s="279">
        <v>0</v>
      </c>
      <c r="H1579" s="279">
        <v>62280326.189999998</v>
      </c>
      <c r="I1579" s="279">
        <v>0</v>
      </c>
      <c r="J1579" s="279">
        <v>0</v>
      </c>
      <c r="K1579" s="279">
        <v>0</v>
      </c>
      <c r="L1579" s="279">
        <v>0</v>
      </c>
      <c r="M1579" s="279">
        <v>64453477</v>
      </c>
      <c r="N1579" s="111"/>
      <c r="O1579" s="111"/>
      <c r="P1579" s="111"/>
      <c r="Q1579" s="111"/>
      <c r="R1579" s="111"/>
      <c r="S1579" s="111"/>
      <c r="T1579" s="111"/>
      <c r="U1579" s="111"/>
    </row>
    <row r="1580" spans="1:21" x14ac:dyDescent="0.3">
      <c r="A1580" s="278" t="s">
        <v>183</v>
      </c>
      <c r="B1580" s="333">
        <v>43100</v>
      </c>
      <c r="C1580" s="278" t="s">
        <v>123</v>
      </c>
      <c r="D1580" s="278" t="s">
        <v>496</v>
      </c>
      <c r="E1580" s="279">
        <v>0</v>
      </c>
      <c r="F1580" s="279">
        <v>2193487.7799999998</v>
      </c>
      <c r="G1580" s="279">
        <v>0</v>
      </c>
      <c r="H1580" s="279">
        <v>62435315.740000002</v>
      </c>
      <c r="I1580" s="279">
        <v>0</v>
      </c>
      <c r="J1580" s="279">
        <v>0</v>
      </c>
      <c r="K1580" s="279">
        <v>0</v>
      </c>
      <c r="L1580" s="279">
        <v>0</v>
      </c>
      <c r="M1580" s="279">
        <v>64628803.520000003</v>
      </c>
      <c r="N1580" s="111"/>
      <c r="O1580" s="111"/>
      <c r="P1580" s="111"/>
      <c r="Q1580" s="111"/>
      <c r="R1580" s="111"/>
      <c r="S1580" s="111"/>
      <c r="T1580" s="111"/>
      <c r="U1580" s="111"/>
    </row>
    <row r="1581" spans="1:21" x14ac:dyDescent="0.3">
      <c r="A1581" s="278" t="s">
        <v>183</v>
      </c>
      <c r="B1581" s="333">
        <v>43100</v>
      </c>
      <c r="C1581" s="278" t="s">
        <v>124</v>
      </c>
      <c r="D1581" s="278" t="s">
        <v>497</v>
      </c>
      <c r="E1581" s="279">
        <v>0</v>
      </c>
      <c r="F1581" s="279">
        <v>20336.97</v>
      </c>
      <c r="G1581" s="279">
        <v>0</v>
      </c>
      <c r="H1581" s="279">
        <v>154989.54999999999</v>
      </c>
      <c r="I1581" s="279">
        <v>0</v>
      </c>
      <c r="J1581" s="279">
        <v>0</v>
      </c>
      <c r="K1581" s="279">
        <v>0</v>
      </c>
      <c r="L1581" s="279">
        <v>0</v>
      </c>
      <c r="M1581" s="279">
        <v>175326.52</v>
      </c>
      <c r="N1581" s="111"/>
      <c r="O1581" s="111"/>
      <c r="P1581" s="111"/>
      <c r="Q1581" s="111"/>
      <c r="R1581" s="111"/>
      <c r="S1581" s="111"/>
      <c r="T1581" s="111"/>
      <c r="U1581" s="111"/>
    </row>
    <row r="1582" spans="1:21" x14ac:dyDescent="0.3">
      <c r="A1582" s="278" t="s">
        <v>183</v>
      </c>
      <c r="B1582" s="333">
        <v>43100</v>
      </c>
      <c r="C1582" s="278" t="s">
        <v>125</v>
      </c>
      <c r="D1582" s="278" t="s">
        <v>498</v>
      </c>
      <c r="E1582" s="279">
        <v>0</v>
      </c>
      <c r="F1582" s="279">
        <v>2173150.81</v>
      </c>
      <c r="G1582" s="279">
        <v>0</v>
      </c>
      <c r="H1582" s="279">
        <v>62280326.189999998</v>
      </c>
      <c r="I1582" s="279">
        <v>0</v>
      </c>
      <c r="J1582" s="279">
        <v>0</v>
      </c>
      <c r="K1582" s="279">
        <v>0</v>
      </c>
      <c r="L1582" s="279">
        <v>0</v>
      </c>
      <c r="M1582" s="279">
        <v>64453477</v>
      </c>
      <c r="N1582" s="111"/>
      <c r="O1582" s="111"/>
      <c r="P1582" s="111"/>
      <c r="Q1582" s="111"/>
      <c r="R1582" s="111"/>
      <c r="S1582" s="111"/>
      <c r="T1582" s="111"/>
      <c r="U1582" s="111"/>
    </row>
    <row r="1583" spans="1:21" x14ac:dyDescent="0.3">
      <c r="A1583" s="278" t="s">
        <v>183</v>
      </c>
      <c r="B1583" s="333">
        <v>43100</v>
      </c>
      <c r="C1583" s="278" t="s">
        <v>126</v>
      </c>
      <c r="D1583" s="278" t="s">
        <v>499</v>
      </c>
      <c r="E1583" s="279">
        <v>0</v>
      </c>
      <c r="F1583" s="279">
        <v>7105018</v>
      </c>
      <c r="G1583" s="279">
        <v>0</v>
      </c>
      <c r="H1583" s="279">
        <v>12420276.380000001</v>
      </c>
      <c r="I1583" s="279">
        <v>0</v>
      </c>
      <c r="J1583" s="279">
        <v>0</v>
      </c>
      <c r="K1583" s="279">
        <v>0</v>
      </c>
      <c r="L1583" s="279">
        <v>0</v>
      </c>
      <c r="M1583" s="279">
        <v>19525294.379999999</v>
      </c>
      <c r="N1583" s="111"/>
      <c r="O1583" s="111"/>
      <c r="P1583" s="111"/>
      <c r="Q1583" s="111"/>
      <c r="R1583" s="111"/>
      <c r="S1583" s="111"/>
      <c r="T1583" s="111"/>
      <c r="U1583" s="111"/>
    </row>
    <row r="1584" spans="1:21" x14ac:dyDescent="0.3">
      <c r="A1584" s="278" t="s">
        <v>183</v>
      </c>
      <c r="B1584" s="333">
        <v>43100</v>
      </c>
      <c r="C1584" s="278" t="s">
        <v>127</v>
      </c>
      <c r="D1584" s="278" t="s">
        <v>500</v>
      </c>
      <c r="E1584" s="279">
        <v>0</v>
      </c>
      <c r="F1584" s="279">
        <v>0</v>
      </c>
      <c r="G1584" s="279">
        <v>0</v>
      </c>
      <c r="H1584" s="279">
        <v>983815</v>
      </c>
      <c r="I1584" s="279">
        <v>0</v>
      </c>
      <c r="J1584" s="279">
        <v>0</v>
      </c>
      <c r="K1584" s="279">
        <v>0</v>
      </c>
      <c r="L1584" s="279">
        <v>0</v>
      </c>
      <c r="M1584" s="279">
        <v>983815</v>
      </c>
      <c r="N1584" s="111"/>
      <c r="O1584" s="111"/>
      <c r="P1584" s="111"/>
      <c r="Q1584" s="111"/>
      <c r="R1584" s="111"/>
      <c r="S1584" s="111"/>
      <c r="T1584" s="111"/>
      <c r="U1584" s="111"/>
    </row>
    <row r="1585" spans="1:21" x14ac:dyDescent="0.3">
      <c r="A1585" s="278" t="s">
        <v>183</v>
      </c>
      <c r="B1585" s="333">
        <v>43100</v>
      </c>
      <c r="C1585" s="278" t="s">
        <v>128</v>
      </c>
      <c r="D1585" s="278" t="s">
        <v>501</v>
      </c>
      <c r="E1585" s="279">
        <v>0</v>
      </c>
      <c r="F1585" s="279">
        <v>7105018</v>
      </c>
      <c r="G1585" s="279">
        <v>0</v>
      </c>
      <c r="H1585" s="279">
        <v>11436461.380000001</v>
      </c>
      <c r="I1585" s="279">
        <v>0</v>
      </c>
      <c r="J1585" s="279">
        <v>0</v>
      </c>
      <c r="K1585" s="279">
        <v>0</v>
      </c>
      <c r="L1585" s="279">
        <v>0</v>
      </c>
      <c r="M1585" s="279">
        <v>18541479.379999999</v>
      </c>
      <c r="N1585" s="111"/>
      <c r="O1585" s="111"/>
      <c r="P1585" s="111"/>
      <c r="Q1585" s="111"/>
      <c r="R1585" s="111"/>
      <c r="S1585" s="111"/>
      <c r="T1585" s="111"/>
      <c r="U1585" s="111"/>
    </row>
    <row r="1586" spans="1:21" x14ac:dyDescent="0.3">
      <c r="A1586" s="278" t="s">
        <v>183</v>
      </c>
      <c r="B1586" s="333">
        <v>43100</v>
      </c>
      <c r="C1586" s="278" t="s">
        <v>129</v>
      </c>
      <c r="D1586" s="278" t="s">
        <v>502</v>
      </c>
      <c r="E1586" s="279">
        <v>0</v>
      </c>
      <c r="F1586" s="279">
        <v>0</v>
      </c>
      <c r="G1586" s="279">
        <v>0</v>
      </c>
      <c r="H1586" s="279">
        <v>0</v>
      </c>
      <c r="I1586" s="279">
        <v>0</v>
      </c>
      <c r="J1586" s="279">
        <v>0</v>
      </c>
      <c r="K1586" s="279">
        <v>0</v>
      </c>
      <c r="L1586" s="279">
        <v>0</v>
      </c>
      <c r="M1586" s="279">
        <v>0</v>
      </c>
      <c r="N1586" s="111"/>
      <c r="O1586" s="111"/>
      <c r="P1586" s="111"/>
      <c r="Q1586" s="111"/>
      <c r="R1586" s="111"/>
      <c r="S1586" s="111"/>
      <c r="T1586" s="111"/>
      <c r="U1586" s="111"/>
    </row>
    <row r="1587" spans="1:21" x14ac:dyDescent="0.3">
      <c r="A1587" s="278" t="s">
        <v>183</v>
      </c>
      <c r="B1587" s="333">
        <v>43100</v>
      </c>
      <c r="C1587" s="278" t="s">
        <v>130</v>
      </c>
      <c r="D1587" s="278" t="s">
        <v>503</v>
      </c>
      <c r="E1587" s="279">
        <v>0</v>
      </c>
      <c r="F1587" s="279">
        <v>0</v>
      </c>
      <c r="G1587" s="279">
        <v>0</v>
      </c>
      <c r="H1587" s="279">
        <v>0</v>
      </c>
      <c r="I1587" s="279">
        <v>0</v>
      </c>
      <c r="J1587" s="279">
        <v>0</v>
      </c>
      <c r="K1587" s="279">
        <v>0</v>
      </c>
      <c r="L1587" s="279">
        <v>0</v>
      </c>
      <c r="M1587" s="279">
        <v>0</v>
      </c>
      <c r="N1587" s="111"/>
      <c r="O1587" s="111"/>
      <c r="P1587" s="111"/>
      <c r="Q1587" s="111"/>
      <c r="R1587" s="111"/>
      <c r="S1587" s="111"/>
      <c r="T1587" s="111"/>
      <c r="U1587" s="111"/>
    </row>
    <row r="1588" spans="1:21" x14ac:dyDescent="0.3">
      <c r="A1588" s="278" t="s">
        <v>183</v>
      </c>
      <c r="B1588" s="333">
        <v>43100</v>
      </c>
      <c r="C1588" s="278" t="s">
        <v>131</v>
      </c>
      <c r="D1588" s="278" t="s">
        <v>504</v>
      </c>
      <c r="E1588" s="279">
        <v>0</v>
      </c>
      <c r="F1588" s="279">
        <v>0</v>
      </c>
      <c r="G1588" s="279">
        <v>0</v>
      </c>
      <c r="H1588" s="279">
        <v>0</v>
      </c>
      <c r="I1588" s="279">
        <v>0</v>
      </c>
      <c r="J1588" s="279">
        <v>0</v>
      </c>
      <c r="K1588" s="279">
        <v>0</v>
      </c>
      <c r="L1588" s="279">
        <v>0</v>
      </c>
      <c r="M1588" s="279">
        <v>0</v>
      </c>
      <c r="N1588" s="111"/>
      <c r="O1588" s="111"/>
      <c r="P1588" s="111"/>
      <c r="Q1588" s="111"/>
      <c r="R1588" s="111"/>
      <c r="S1588" s="111"/>
      <c r="T1588" s="111"/>
      <c r="U1588" s="111"/>
    </row>
    <row r="1589" spans="1:21" x14ac:dyDescent="0.3">
      <c r="A1589" s="278" t="s">
        <v>183</v>
      </c>
      <c r="B1589" s="333">
        <v>43100</v>
      </c>
      <c r="C1589" s="278" t="s">
        <v>132</v>
      </c>
      <c r="D1589" s="278" t="s">
        <v>102</v>
      </c>
      <c r="E1589" s="279">
        <v>0</v>
      </c>
      <c r="F1589" s="279">
        <v>382150.27189999999</v>
      </c>
      <c r="G1589" s="279">
        <v>0</v>
      </c>
      <c r="H1589" s="279">
        <v>10905022.187999999</v>
      </c>
      <c r="I1589" s="279">
        <v>0</v>
      </c>
      <c r="J1589" s="279">
        <v>0</v>
      </c>
      <c r="K1589" s="279">
        <v>0</v>
      </c>
      <c r="L1589" s="279">
        <v>0</v>
      </c>
      <c r="M1589" s="279">
        <v>11287172.460000001</v>
      </c>
      <c r="N1589" s="111"/>
      <c r="O1589" s="111"/>
      <c r="P1589" s="111"/>
      <c r="Q1589" s="111"/>
      <c r="R1589" s="111"/>
      <c r="S1589" s="111"/>
      <c r="T1589" s="111"/>
      <c r="U1589" s="111"/>
    </row>
    <row r="1590" spans="1:21" x14ac:dyDescent="0.3">
      <c r="A1590" s="278" t="s">
        <v>183</v>
      </c>
      <c r="B1590" s="333">
        <v>43100</v>
      </c>
      <c r="C1590" s="278" t="s">
        <v>133</v>
      </c>
      <c r="D1590" s="278" t="s">
        <v>103</v>
      </c>
      <c r="E1590" s="279"/>
      <c r="F1590" s="279"/>
      <c r="G1590" s="279"/>
      <c r="H1590" s="279"/>
      <c r="I1590" s="279"/>
      <c r="J1590" s="279"/>
      <c r="K1590" s="279"/>
      <c r="L1590" s="279"/>
      <c r="M1590" s="279"/>
      <c r="N1590" s="111"/>
      <c r="O1590" s="111"/>
      <c r="P1590" s="111"/>
      <c r="Q1590" s="111"/>
      <c r="R1590" s="111"/>
      <c r="S1590" s="111"/>
      <c r="T1590" s="111"/>
      <c r="U1590" s="111"/>
    </row>
    <row r="1591" spans="1:21" x14ac:dyDescent="0.3">
      <c r="A1591" s="278" t="s">
        <v>183</v>
      </c>
      <c r="B1591" s="333">
        <v>43100</v>
      </c>
      <c r="C1591" s="278" t="s">
        <v>134</v>
      </c>
      <c r="D1591" s="278" t="s">
        <v>105</v>
      </c>
      <c r="E1591" s="279"/>
      <c r="F1591" s="279"/>
      <c r="G1591" s="279"/>
      <c r="H1591" s="279"/>
      <c r="I1591" s="279"/>
      <c r="J1591" s="279"/>
      <c r="K1591" s="279"/>
      <c r="L1591" s="279"/>
      <c r="M1591" s="279">
        <v>11287172.460000001</v>
      </c>
      <c r="N1591" s="111"/>
      <c r="O1591" s="111"/>
      <c r="P1591" s="111"/>
      <c r="Q1591" s="111"/>
      <c r="R1591" s="111"/>
      <c r="S1591" s="111"/>
      <c r="T1591" s="111"/>
      <c r="U1591" s="111"/>
    </row>
    <row r="1592" spans="1:21" x14ac:dyDescent="0.3">
      <c r="A1592" s="278" t="s">
        <v>183</v>
      </c>
      <c r="B1592" s="333">
        <v>43465</v>
      </c>
      <c r="C1592" s="278" t="s">
        <v>120</v>
      </c>
      <c r="D1592" s="278" t="s">
        <v>493</v>
      </c>
      <c r="E1592" s="279">
        <v>0</v>
      </c>
      <c r="F1592" s="279">
        <v>38731929.270000003</v>
      </c>
      <c r="G1592" s="279">
        <v>0</v>
      </c>
      <c r="H1592" s="279">
        <v>24817659.84</v>
      </c>
      <c r="I1592" s="279">
        <v>0</v>
      </c>
      <c r="J1592" s="279">
        <v>0</v>
      </c>
      <c r="K1592" s="279">
        <v>0</v>
      </c>
      <c r="L1592" s="279">
        <v>0</v>
      </c>
      <c r="M1592" s="279">
        <v>63549589.109999999</v>
      </c>
      <c r="N1592" s="111"/>
      <c r="O1592" s="111"/>
      <c r="P1592" s="111"/>
      <c r="Q1592" s="111"/>
      <c r="R1592" s="111"/>
      <c r="S1592" s="111"/>
      <c r="T1592" s="111"/>
      <c r="U1592" s="111"/>
    </row>
    <row r="1593" spans="1:21" x14ac:dyDescent="0.3">
      <c r="A1593" s="278" t="s">
        <v>183</v>
      </c>
      <c r="B1593" s="333">
        <v>43465</v>
      </c>
      <c r="C1593" s="278" t="s">
        <v>121</v>
      </c>
      <c r="D1593" s="278" t="s">
        <v>494</v>
      </c>
      <c r="E1593" s="279">
        <v>0</v>
      </c>
      <c r="F1593" s="279">
        <v>22405</v>
      </c>
      <c r="G1593" s="279">
        <v>0</v>
      </c>
      <c r="H1593" s="279">
        <v>147222.32</v>
      </c>
      <c r="I1593" s="279">
        <v>0</v>
      </c>
      <c r="J1593" s="279">
        <v>0</v>
      </c>
      <c r="K1593" s="279">
        <v>0</v>
      </c>
      <c r="L1593" s="279">
        <v>0</v>
      </c>
      <c r="M1593" s="279">
        <v>169627.32</v>
      </c>
      <c r="N1593" s="111"/>
      <c r="O1593" s="111"/>
      <c r="P1593" s="111"/>
      <c r="Q1593" s="111"/>
      <c r="R1593" s="111"/>
      <c r="S1593" s="111"/>
      <c r="T1593" s="111"/>
      <c r="U1593" s="111"/>
    </row>
    <row r="1594" spans="1:21" x14ac:dyDescent="0.3">
      <c r="A1594" s="278" t="s">
        <v>183</v>
      </c>
      <c r="B1594" s="333">
        <v>43465</v>
      </c>
      <c r="C1594" s="278" t="s">
        <v>122</v>
      </c>
      <c r="D1594" s="278" t="s">
        <v>495</v>
      </c>
      <c r="E1594" s="279">
        <v>0</v>
      </c>
      <c r="F1594" s="279">
        <v>38709524.270000003</v>
      </c>
      <c r="G1594" s="279">
        <v>0</v>
      </c>
      <c r="H1594" s="279">
        <v>24670437.52</v>
      </c>
      <c r="I1594" s="279">
        <v>0</v>
      </c>
      <c r="J1594" s="279">
        <v>0</v>
      </c>
      <c r="K1594" s="279">
        <v>0</v>
      </c>
      <c r="L1594" s="279">
        <v>0</v>
      </c>
      <c r="M1594" s="279">
        <v>63379961.789999999</v>
      </c>
      <c r="N1594" s="111"/>
      <c r="O1594" s="111"/>
      <c r="P1594" s="111"/>
      <c r="Q1594" s="111"/>
      <c r="R1594" s="111"/>
      <c r="S1594" s="111"/>
      <c r="T1594" s="111"/>
      <c r="U1594" s="111"/>
    </row>
    <row r="1595" spans="1:21" x14ac:dyDescent="0.3">
      <c r="A1595" s="278" t="s">
        <v>183</v>
      </c>
      <c r="B1595" s="333">
        <v>43465</v>
      </c>
      <c r="C1595" s="278" t="s">
        <v>123</v>
      </c>
      <c r="D1595" s="278" t="s">
        <v>496</v>
      </c>
      <c r="E1595" s="279">
        <v>0</v>
      </c>
      <c r="F1595" s="279">
        <v>38731929.270000003</v>
      </c>
      <c r="G1595" s="279">
        <v>0</v>
      </c>
      <c r="H1595" s="279">
        <v>24817659.84</v>
      </c>
      <c r="I1595" s="279">
        <v>0</v>
      </c>
      <c r="J1595" s="279">
        <v>0</v>
      </c>
      <c r="K1595" s="279">
        <v>0</v>
      </c>
      <c r="L1595" s="279">
        <v>0</v>
      </c>
      <c r="M1595" s="279">
        <v>63549589.109999999</v>
      </c>
      <c r="N1595" s="111"/>
      <c r="O1595" s="111"/>
      <c r="P1595" s="111"/>
      <c r="Q1595" s="111"/>
      <c r="R1595" s="111"/>
      <c r="S1595" s="111"/>
      <c r="T1595" s="111"/>
      <c r="U1595" s="111"/>
    </row>
    <row r="1596" spans="1:21" x14ac:dyDescent="0.3">
      <c r="A1596" s="278" t="s">
        <v>183</v>
      </c>
      <c r="B1596" s="333">
        <v>43465</v>
      </c>
      <c r="C1596" s="278" t="s">
        <v>124</v>
      </c>
      <c r="D1596" s="278" t="s">
        <v>497</v>
      </c>
      <c r="E1596" s="279">
        <v>0</v>
      </c>
      <c r="F1596" s="279">
        <v>22405</v>
      </c>
      <c r="G1596" s="279">
        <v>0</v>
      </c>
      <c r="H1596" s="279">
        <v>147222.32</v>
      </c>
      <c r="I1596" s="279">
        <v>0</v>
      </c>
      <c r="J1596" s="279">
        <v>0</v>
      </c>
      <c r="K1596" s="279">
        <v>0</v>
      </c>
      <c r="L1596" s="279">
        <v>0</v>
      </c>
      <c r="M1596" s="279">
        <v>169627.32</v>
      </c>
      <c r="N1596" s="111"/>
      <c r="O1596" s="111"/>
      <c r="P1596" s="111"/>
      <c r="Q1596" s="111"/>
      <c r="R1596" s="111"/>
      <c r="S1596" s="111"/>
      <c r="T1596" s="111"/>
      <c r="U1596" s="111"/>
    </row>
    <row r="1597" spans="1:21" x14ac:dyDescent="0.3">
      <c r="A1597" s="278" t="s">
        <v>183</v>
      </c>
      <c r="B1597" s="333">
        <v>43465</v>
      </c>
      <c r="C1597" s="278" t="s">
        <v>125</v>
      </c>
      <c r="D1597" s="278" t="s">
        <v>498</v>
      </c>
      <c r="E1597" s="279">
        <v>0</v>
      </c>
      <c r="F1597" s="279">
        <v>38709524.270000003</v>
      </c>
      <c r="G1597" s="279">
        <v>0</v>
      </c>
      <c r="H1597" s="279">
        <v>24670437.52</v>
      </c>
      <c r="I1597" s="279">
        <v>0</v>
      </c>
      <c r="J1597" s="279">
        <v>0</v>
      </c>
      <c r="K1597" s="279">
        <v>0</v>
      </c>
      <c r="L1597" s="279">
        <v>0</v>
      </c>
      <c r="M1597" s="279">
        <v>63379961.789999999</v>
      </c>
      <c r="N1597" s="111"/>
      <c r="O1597" s="111"/>
      <c r="P1597" s="111"/>
      <c r="Q1597" s="111"/>
      <c r="R1597" s="111"/>
      <c r="S1597" s="111"/>
      <c r="T1597" s="111"/>
      <c r="U1597" s="111"/>
    </row>
    <row r="1598" spans="1:21" x14ac:dyDescent="0.3">
      <c r="A1598" s="278" t="s">
        <v>183</v>
      </c>
      <c r="B1598" s="333">
        <v>43465</v>
      </c>
      <c r="C1598" s="278" t="s">
        <v>126</v>
      </c>
      <c r="D1598" s="278" t="s">
        <v>499</v>
      </c>
      <c r="E1598" s="279">
        <v>0</v>
      </c>
      <c r="F1598" s="279">
        <v>7975887.7199999997</v>
      </c>
      <c r="G1598" s="279">
        <v>0</v>
      </c>
      <c r="H1598" s="279">
        <v>10610828.83</v>
      </c>
      <c r="I1598" s="279">
        <v>0</v>
      </c>
      <c r="J1598" s="279">
        <v>0</v>
      </c>
      <c r="K1598" s="279">
        <v>0</v>
      </c>
      <c r="L1598" s="279">
        <v>0</v>
      </c>
      <c r="M1598" s="279">
        <v>18586716.550000001</v>
      </c>
      <c r="N1598" s="111"/>
      <c r="O1598" s="111"/>
      <c r="P1598" s="111"/>
      <c r="Q1598" s="111"/>
      <c r="R1598" s="111"/>
      <c r="S1598" s="111"/>
      <c r="T1598" s="111"/>
      <c r="U1598" s="111"/>
    </row>
    <row r="1599" spans="1:21" x14ac:dyDescent="0.3">
      <c r="A1599" s="278" t="s">
        <v>183</v>
      </c>
      <c r="B1599" s="333">
        <v>43465</v>
      </c>
      <c r="C1599" s="278" t="s">
        <v>127</v>
      </c>
      <c r="D1599" s="278" t="s">
        <v>500</v>
      </c>
      <c r="E1599" s="279">
        <v>0</v>
      </c>
      <c r="F1599" s="279">
        <v>4537.8</v>
      </c>
      <c r="G1599" s="279">
        <v>0</v>
      </c>
      <c r="H1599" s="279">
        <v>197336</v>
      </c>
      <c r="I1599" s="279">
        <v>0</v>
      </c>
      <c r="J1599" s="279">
        <v>0</v>
      </c>
      <c r="K1599" s="279">
        <v>0</v>
      </c>
      <c r="L1599" s="279">
        <v>0</v>
      </c>
      <c r="M1599" s="279">
        <v>201873.8</v>
      </c>
      <c r="N1599" s="111"/>
      <c r="O1599" s="111"/>
      <c r="P1599" s="111"/>
      <c r="Q1599" s="111"/>
      <c r="R1599" s="111"/>
      <c r="S1599" s="111"/>
      <c r="T1599" s="111"/>
      <c r="U1599" s="111"/>
    </row>
    <row r="1600" spans="1:21" x14ac:dyDescent="0.3">
      <c r="A1600" s="278" t="s">
        <v>183</v>
      </c>
      <c r="B1600" s="333">
        <v>43465</v>
      </c>
      <c r="C1600" s="278" t="s">
        <v>128</v>
      </c>
      <c r="D1600" s="278" t="s">
        <v>501</v>
      </c>
      <c r="E1600" s="279">
        <v>0</v>
      </c>
      <c r="F1600" s="279">
        <v>7971349.9199999999</v>
      </c>
      <c r="G1600" s="279">
        <v>0</v>
      </c>
      <c r="H1600" s="279">
        <v>10413492.83</v>
      </c>
      <c r="I1600" s="279">
        <v>0</v>
      </c>
      <c r="J1600" s="279">
        <v>0</v>
      </c>
      <c r="K1600" s="279">
        <v>0</v>
      </c>
      <c r="L1600" s="279">
        <v>0</v>
      </c>
      <c r="M1600" s="279">
        <v>18384842.75</v>
      </c>
      <c r="N1600" s="111"/>
      <c r="O1600" s="111"/>
      <c r="P1600" s="111"/>
      <c r="Q1600" s="111"/>
      <c r="R1600" s="111"/>
      <c r="S1600" s="111"/>
      <c r="T1600" s="111"/>
      <c r="U1600" s="111"/>
    </row>
    <row r="1601" spans="1:21" x14ac:dyDescent="0.3">
      <c r="A1601" s="278" t="s">
        <v>183</v>
      </c>
      <c r="B1601" s="333">
        <v>43465</v>
      </c>
      <c r="C1601" s="278" t="s">
        <v>129</v>
      </c>
      <c r="D1601" s="278" t="s">
        <v>502</v>
      </c>
      <c r="E1601" s="279">
        <v>0</v>
      </c>
      <c r="F1601" s="279">
        <v>26102092.566</v>
      </c>
      <c r="G1601" s="279">
        <v>0</v>
      </c>
      <c r="H1601" s="279">
        <v>12873724.780999999</v>
      </c>
      <c r="I1601" s="279">
        <v>0</v>
      </c>
      <c r="J1601" s="279">
        <v>0</v>
      </c>
      <c r="K1601" s="279">
        <v>0</v>
      </c>
      <c r="L1601" s="279">
        <v>0</v>
      </c>
      <c r="M1601" s="279">
        <v>38975817.347000003</v>
      </c>
      <c r="N1601" s="111"/>
      <c r="O1601" s="111"/>
      <c r="P1601" s="111"/>
      <c r="Q1601" s="111"/>
      <c r="R1601" s="111"/>
      <c r="S1601" s="111"/>
      <c r="T1601" s="111"/>
      <c r="U1601" s="111"/>
    </row>
    <row r="1602" spans="1:21" x14ac:dyDescent="0.3">
      <c r="A1602" s="278" t="s">
        <v>183</v>
      </c>
      <c r="B1602" s="333">
        <v>43465</v>
      </c>
      <c r="C1602" s="278" t="s">
        <v>130</v>
      </c>
      <c r="D1602" s="278" t="s">
        <v>503</v>
      </c>
      <c r="E1602" s="279">
        <v>0</v>
      </c>
      <c r="F1602" s="279">
        <v>0</v>
      </c>
      <c r="G1602" s="279">
        <v>0</v>
      </c>
      <c r="H1602" s="279">
        <v>0</v>
      </c>
      <c r="I1602" s="279">
        <v>0</v>
      </c>
      <c r="J1602" s="279">
        <v>0</v>
      </c>
      <c r="K1602" s="279">
        <v>0</v>
      </c>
      <c r="L1602" s="279">
        <v>0</v>
      </c>
      <c r="M1602" s="279">
        <v>0</v>
      </c>
      <c r="N1602" s="111"/>
      <c r="O1602" s="111"/>
      <c r="P1602" s="111"/>
      <c r="Q1602" s="111"/>
      <c r="R1602" s="111"/>
      <c r="S1602" s="111"/>
      <c r="T1602" s="111"/>
      <c r="U1602" s="111"/>
    </row>
    <row r="1603" spans="1:21" x14ac:dyDescent="0.3">
      <c r="A1603" s="278" t="s">
        <v>183</v>
      </c>
      <c r="B1603" s="333">
        <v>43465</v>
      </c>
      <c r="C1603" s="278" t="s">
        <v>131</v>
      </c>
      <c r="D1603" s="278" t="s">
        <v>504</v>
      </c>
      <c r="E1603" s="279">
        <v>0</v>
      </c>
      <c r="F1603" s="279">
        <v>26102092.566</v>
      </c>
      <c r="G1603" s="279">
        <v>0</v>
      </c>
      <c r="H1603" s="279">
        <v>12873724.780999999</v>
      </c>
      <c r="I1603" s="279">
        <v>0</v>
      </c>
      <c r="J1603" s="279">
        <v>0</v>
      </c>
      <c r="K1603" s="279">
        <v>0</v>
      </c>
      <c r="L1603" s="279">
        <v>0</v>
      </c>
      <c r="M1603" s="279">
        <v>38975817.347000003</v>
      </c>
      <c r="N1603" s="111"/>
      <c r="O1603" s="111"/>
      <c r="P1603" s="111"/>
      <c r="Q1603" s="111"/>
      <c r="R1603" s="111"/>
      <c r="S1603" s="111"/>
      <c r="T1603" s="111"/>
      <c r="U1603" s="111"/>
    </row>
    <row r="1604" spans="1:21" x14ac:dyDescent="0.3">
      <c r="A1604" s="278" t="s">
        <v>183</v>
      </c>
      <c r="B1604" s="333">
        <v>43465</v>
      </c>
      <c r="C1604" s="278" t="s">
        <v>132</v>
      </c>
      <c r="D1604" s="278" t="s">
        <v>102</v>
      </c>
      <c r="E1604" s="279">
        <v>0</v>
      </c>
      <c r="F1604" s="279">
        <v>4203788.6399999997</v>
      </c>
      <c r="G1604" s="279">
        <v>0</v>
      </c>
      <c r="H1604" s="279">
        <v>2619032.0099999998</v>
      </c>
      <c r="I1604" s="279">
        <v>0</v>
      </c>
      <c r="J1604" s="279">
        <v>0</v>
      </c>
      <c r="K1604" s="279">
        <v>0</v>
      </c>
      <c r="L1604" s="279">
        <v>0</v>
      </c>
      <c r="M1604" s="279">
        <v>6822820.6500000004</v>
      </c>
      <c r="N1604" s="111"/>
      <c r="O1604" s="111"/>
      <c r="P1604" s="111"/>
      <c r="Q1604" s="111"/>
      <c r="R1604" s="111"/>
      <c r="S1604" s="111"/>
      <c r="T1604" s="111"/>
      <c r="U1604" s="111"/>
    </row>
    <row r="1605" spans="1:21" x14ac:dyDescent="0.3">
      <c r="A1605" s="278" t="s">
        <v>183</v>
      </c>
      <c r="B1605" s="333">
        <v>43465</v>
      </c>
      <c r="C1605" s="278" t="s">
        <v>133</v>
      </c>
      <c r="D1605" s="278" t="s">
        <v>103</v>
      </c>
      <c r="E1605" s="279"/>
      <c r="F1605" s="279"/>
      <c r="G1605" s="279"/>
      <c r="H1605" s="279"/>
      <c r="I1605" s="279"/>
      <c r="J1605" s="279"/>
      <c r="K1605" s="279"/>
      <c r="L1605" s="279"/>
      <c r="M1605" s="279"/>
      <c r="N1605" s="111"/>
      <c r="O1605" s="111"/>
      <c r="P1605" s="111"/>
      <c r="Q1605" s="111"/>
      <c r="R1605" s="111"/>
      <c r="S1605" s="111"/>
      <c r="T1605" s="111"/>
      <c r="U1605" s="111"/>
    </row>
    <row r="1606" spans="1:21" x14ac:dyDescent="0.3">
      <c r="A1606" s="278" t="s">
        <v>183</v>
      </c>
      <c r="B1606" s="333">
        <v>43465</v>
      </c>
      <c r="C1606" s="278" t="s">
        <v>134</v>
      </c>
      <c r="D1606" s="278" t="s">
        <v>105</v>
      </c>
      <c r="E1606" s="279"/>
      <c r="F1606" s="279"/>
      <c r="G1606" s="279"/>
      <c r="H1606" s="279"/>
      <c r="I1606" s="279"/>
      <c r="J1606" s="279"/>
      <c r="K1606" s="279"/>
      <c r="L1606" s="279"/>
      <c r="M1606" s="279">
        <v>6822820.6500000004</v>
      </c>
      <c r="N1606" s="111"/>
      <c r="O1606" s="111"/>
      <c r="P1606" s="111"/>
      <c r="Q1606" s="111"/>
      <c r="R1606" s="111"/>
      <c r="S1606" s="111"/>
      <c r="T1606" s="111"/>
      <c r="U1606" s="111"/>
    </row>
    <row r="1607" spans="1:21" x14ac:dyDescent="0.3">
      <c r="A1607" s="278" t="s">
        <v>209</v>
      </c>
      <c r="B1607" s="333">
        <v>42735</v>
      </c>
      <c r="C1607" s="278" t="s">
        <v>120</v>
      </c>
      <c r="D1607" s="278" t="s">
        <v>493</v>
      </c>
      <c r="E1607" s="279"/>
      <c r="F1607" s="279"/>
      <c r="G1607" s="279"/>
      <c r="H1607" s="279"/>
      <c r="I1607" s="279">
        <v>29753038</v>
      </c>
      <c r="J1607" s="279"/>
      <c r="K1607" s="279"/>
      <c r="L1607" s="279"/>
      <c r="M1607" s="279">
        <v>29753038</v>
      </c>
      <c r="N1607" s="111"/>
      <c r="O1607" s="111"/>
      <c r="P1607" s="111"/>
      <c r="Q1607" s="111"/>
      <c r="R1607" s="111"/>
      <c r="S1607" s="111"/>
      <c r="T1607" s="111"/>
      <c r="U1607" s="111"/>
    </row>
    <row r="1608" spans="1:21" x14ac:dyDescent="0.3">
      <c r="A1608" s="278" t="s">
        <v>209</v>
      </c>
      <c r="B1608" s="333">
        <v>42735</v>
      </c>
      <c r="C1608" s="278" t="s">
        <v>121</v>
      </c>
      <c r="D1608" s="278" t="s">
        <v>494</v>
      </c>
      <c r="E1608" s="279"/>
      <c r="F1608" s="279"/>
      <c r="G1608" s="279"/>
      <c r="H1608" s="279"/>
      <c r="I1608" s="279">
        <v>9232</v>
      </c>
      <c r="J1608" s="279"/>
      <c r="K1608" s="279"/>
      <c r="L1608" s="279"/>
      <c r="M1608" s="279">
        <v>9232</v>
      </c>
      <c r="N1608" s="111"/>
      <c r="O1608" s="111"/>
      <c r="P1608" s="111"/>
      <c r="Q1608" s="111"/>
      <c r="R1608" s="111"/>
      <c r="S1608" s="111"/>
      <c r="T1608" s="111"/>
      <c r="U1608" s="111"/>
    </row>
    <row r="1609" spans="1:21" x14ac:dyDescent="0.3">
      <c r="A1609" s="278" t="s">
        <v>209</v>
      </c>
      <c r="B1609" s="333">
        <v>42735</v>
      </c>
      <c r="C1609" s="278" t="s">
        <v>122</v>
      </c>
      <c r="D1609" s="278" t="s">
        <v>495</v>
      </c>
      <c r="E1609" s="279"/>
      <c r="F1609" s="279"/>
      <c r="G1609" s="279"/>
      <c r="H1609" s="279"/>
      <c r="I1609" s="279">
        <v>29743806</v>
      </c>
      <c r="J1609" s="279"/>
      <c r="K1609" s="279"/>
      <c r="L1609" s="279"/>
      <c r="M1609" s="279">
        <v>29743806</v>
      </c>
      <c r="N1609" s="111"/>
      <c r="O1609" s="111"/>
      <c r="P1609" s="111"/>
      <c r="Q1609" s="111"/>
      <c r="R1609" s="111"/>
      <c r="S1609" s="111"/>
      <c r="T1609" s="111"/>
      <c r="U1609" s="111"/>
    </row>
    <row r="1610" spans="1:21" x14ac:dyDescent="0.3">
      <c r="A1610" s="278" t="s">
        <v>209</v>
      </c>
      <c r="B1610" s="333">
        <v>42735</v>
      </c>
      <c r="C1610" s="278" t="s">
        <v>123</v>
      </c>
      <c r="D1610" s="278" t="s">
        <v>496</v>
      </c>
      <c r="E1610" s="279"/>
      <c r="F1610" s="279"/>
      <c r="G1610" s="279"/>
      <c r="H1610" s="279"/>
      <c r="I1610" s="279">
        <v>35434727.289999999</v>
      </c>
      <c r="J1610" s="279"/>
      <c r="K1610" s="279"/>
      <c r="L1610" s="279"/>
      <c r="M1610" s="279">
        <v>35434727.289999999</v>
      </c>
      <c r="N1610" s="111"/>
      <c r="O1610" s="111"/>
      <c r="P1610" s="111"/>
      <c r="Q1610" s="111"/>
      <c r="R1610" s="111"/>
      <c r="S1610" s="111"/>
      <c r="T1610" s="111"/>
      <c r="U1610" s="111"/>
    </row>
    <row r="1611" spans="1:21" x14ac:dyDescent="0.3">
      <c r="A1611" s="278" t="s">
        <v>209</v>
      </c>
      <c r="B1611" s="333">
        <v>42735</v>
      </c>
      <c r="C1611" s="278" t="s">
        <v>124</v>
      </c>
      <c r="D1611" s="278" t="s">
        <v>497</v>
      </c>
      <c r="E1611" s="279"/>
      <c r="F1611" s="279"/>
      <c r="G1611" s="279"/>
      <c r="H1611" s="279"/>
      <c r="I1611" s="279">
        <v>9232</v>
      </c>
      <c r="J1611" s="279"/>
      <c r="K1611" s="279"/>
      <c r="L1611" s="279"/>
      <c r="M1611" s="279">
        <v>9232</v>
      </c>
      <c r="N1611" s="111"/>
      <c r="O1611" s="111"/>
      <c r="P1611" s="111"/>
      <c r="Q1611" s="111"/>
      <c r="R1611" s="111"/>
      <c r="S1611" s="111"/>
      <c r="T1611" s="111"/>
      <c r="U1611" s="111"/>
    </row>
    <row r="1612" spans="1:21" x14ac:dyDescent="0.3">
      <c r="A1612" s="278" t="s">
        <v>209</v>
      </c>
      <c r="B1612" s="333">
        <v>42735</v>
      </c>
      <c r="C1612" s="278" t="s">
        <v>125</v>
      </c>
      <c r="D1612" s="278" t="s">
        <v>498</v>
      </c>
      <c r="E1612" s="279"/>
      <c r="F1612" s="279"/>
      <c r="G1612" s="279"/>
      <c r="H1612" s="279"/>
      <c r="I1612" s="279">
        <v>35425495.289999999</v>
      </c>
      <c r="J1612" s="279"/>
      <c r="K1612" s="279"/>
      <c r="L1612" s="279"/>
      <c r="M1612" s="279">
        <v>35425495.289999999</v>
      </c>
      <c r="N1612" s="111"/>
      <c r="O1612" s="111"/>
      <c r="P1612" s="111"/>
      <c r="Q1612" s="111"/>
      <c r="R1612" s="111"/>
      <c r="S1612" s="111"/>
      <c r="T1612" s="111"/>
      <c r="U1612" s="111"/>
    </row>
    <row r="1613" spans="1:21" x14ac:dyDescent="0.3">
      <c r="A1613" s="278" t="s">
        <v>209</v>
      </c>
      <c r="B1613" s="333">
        <v>42735</v>
      </c>
      <c r="C1613" s="278" t="s">
        <v>126</v>
      </c>
      <c r="D1613" s="278" t="s">
        <v>499</v>
      </c>
      <c r="E1613" s="279"/>
      <c r="F1613" s="279"/>
      <c r="G1613" s="279"/>
      <c r="H1613" s="279"/>
      <c r="I1613" s="279">
        <v>21018287</v>
      </c>
      <c r="J1613" s="279"/>
      <c r="K1613" s="279"/>
      <c r="L1613" s="279"/>
      <c r="M1613" s="279">
        <v>21018287</v>
      </c>
      <c r="N1613" s="111"/>
      <c r="O1613" s="111"/>
      <c r="P1613" s="111"/>
      <c r="Q1613" s="111"/>
      <c r="R1613" s="111"/>
      <c r="S1613" s="111"/>
      <c r="T1613" s="111"/>
      <c r="U1613" s="111"/>
    </row>
    <row r="1614" spans="1:21" x14ac:dyDescent="0.3">
      <c r="A1614" s="278" t="s">
        <v>209</v>
      </c>
      <c r="B1614" s="333">
        <v>42735</v>
      </c>
      <c r="C1614" s="278" t="s">
        <v>127</v>
      </c>
      <c r="D1614" s="278" t="s">
        <v>500</v>
      </c>
      <c r="E1614" s="279"/>
      <c r="F1614" s="279"/>
      <c r="G1614" s="279"/>
      <c r="H1614" s="279"/>
      <c r="I1614" s="279">
        <v>0</v>
      </c>
      <c r="J1614" s="279"/>
      <c r="K1614" s="279"/>
      <c r="L1614" s="279"/>
      <c r="M1614" s="279">
        <v>0</v>
      </c>
      <c r="N1614" s="111"/>
      <c r="O1614" s="111"/>
      <c r="P1614" s="111"/>
      <c r="Q1614" s="111"/>
      <c r="R1614" s="111"/>
      <c r="S1614" s="111"/>
      <c r="T1614" s="111"/>
      <c r="U1614" s="111"/>
    </row>
    <row r="1615" spans="1:21" x14ac:dyDescent="0.3">
      <c r="A1615" s="278" t="s">
        <v>209</v>
      </c>
      <c r="B1615" s="333">
        <v>42735</v>
      </c>
      <c r="C1615" s="278" t="s">
        <v>128</v>
      </c>
      <c r="D1615" s="278" t="s">
        <v>501</v>
      </c>
      <c r="E1615" s="279"/>
      <c r="F1615" s="279"/>
      <c r="G1615" s="279"/>
      <c r="H1615" s="279"/>
      <c r="I1615" s="279">
        <v>21018287</v>
      </c>
      <c r="J1615" s="279"/>
      <c r="K1615" s="279"/>
      <c r="L1615" s="279"/>
      <c r="M1615" s="279">
        <v>21018287</v>
      </c>
      <c r="N1615" s="111"/>
      <c r="O1615" s="111"/>
      <c r="P1615" s="111"/>
      <c r="Q1615" s="111"/>
      <c r="R1615" s="111"/>
      <c r="S1615" s="111"/>
      <c r="T1615" s="111"/>
      <c r="U1615" s="111"/>
    </row>
    <row r="1616" spans="1:21" x14ac:dyDescent="0.3">
      <c r="A1616" s="278" t="s">
        <v>209</v>
      </c>
      <c r="B1616" s="333">
        <v>42735</v>
      </c>
      <c r="C1616" s="278" t="s">
        <v>129</v>
      </c>
      <c r="D1616" s="278" t="s">
        <v>502</v>
      </c>
      <c r="E1616" s="279"/>
      <c r="F1616" s="279"/>
      <c r="G1616" s="279"/>
      <c r="H1616" s="279"/>
      <c r="I1616" s="279"/>
      <c r="J1616" s="279"/>
      <c r="K1616" s="279"/>
      <c r="L1616" s="279"/>
      <c r="M1616" s="279">
        <v>0</v>
      </c>
      <c r="N1616" s="111"/>
      <c r="O1616" s="111"/>
      <c r="P1616" s="111"/>
      <c r="Q1616" s="111"/>
      <c r="R1616" s="111"/>
      <c r="S1616" s="111"/>
      <c r="T1616" s="111"/>
      <c r="U1616" s="111"/>
    </row>
    <row r="1617" spans="1:21" x14ac:dyDescent="0.3">
      <c r="A1617" s="278" t="s">
        <v>209</v>
      </c>
      <c r="B1617" s="333">
        <v>42735</v>
      </c>
      <c r="C1617" s="278" t="s">
        <v>130</v>
      </c>
      <c r="D1617" s="278" t="s">
        <v>503</v>
      </c>
      <c r="E1617" s="279"/>
      <c r="F1617" s="279"/>
      <c r="G1617" s="279"/>
      <c r="H1617" s="279"/>
      <c r="I1617" s="279"/>
      <c r="J1617" s="279"/>
      <c r="K1617" s="279"/>
      <c r="L1617" s="279"/>
      <c r="M1617" s="279">
        <v>0</v>
      </c>
      <c r="N1617" s="111"/>
      <c r="O1617" s="111"/>
      <c r="P1617" s="111"/>
      <c r="Q1617" s="111"/>
      <c r="R1617" s="111"/>
      <c r="S1617" s="111"/>
      <c r="T1617" s="111"/>
      <c r="U1617" s="111"/>
    </row>
    <row r="1618" spans="1:21" x14ac:dyDescent="0.3">
      <c r="A1618" s="278" t="s">
        <v>209</v>
      </c>
      <c r="B1618" s="333">
        <v>42735</v>
      </c>
      <c r="C1618" s="278" t="s">
        <v>131</v>
      </c>
      <c r="D1618" s="278" t="s">
        <v>504</v>
      </c>
      <c r="E1618" s="279"/>
      <c r="F1618" s="279"/>
      <c r="G1618" s="279"/>
      <c r="H1618" s="279"/>
      <c r="I1618" s="279">
        <v>0</v>
      </c>
      <c r="J1618" s="279"/>
      <c r="K1618" s="279"/>
      <c r="L1618" s="279"/>
      <c r="M1618" s="279">
        <v>0</v>
      </c>
      <c r="N1618" s="111"/>
      <c r="O1618" s="111"/>
      <c r="P1618" s="111"/>
      <c r="Q1618" s="111"/>
      <c r="R1618" s="111"/>
      <c r="S1618" s="111"/>
      <c r="T1618" s="111"/>
      <c r="U1618" s="111"/>
    </row>
    <row r="1619" spans="1:21" x14ac:dyDescent="0.3">
      <c r="A1619" s="278" t="s">
        <v>209</v>
      </c>
      <c r="B1619" s="333">
        <v>42735</v>
      </c>
      <c r="C1619" s="278" t="s">
        <v>132</v>
      </c>
      <c r="D1619" s="278" t="s">
        <v>102</v>
      </c>
      <c r="E1619" s="279"/>
      <c r="F1619" s="279"/>
      <c r="G1619" s="279"/>
      <c r="H1619" s="279"/>
      <c r="I1619" s="279">
        <v>7922321</v>
      </c>
      <c r="J1619" s="279"/>
      <c r="K1619" s="279"/>
      <c r="L1619" s="279"/>
      <c r="M1619" s="279">
        <v>7922321</v>
      </c>
      <c r="N1619" s="111"/>
      <c r="O1619" s="111"/>
      <c r="P1619" s="111"/>
      <c r="Q1619" s="111"/>
      <c r="R1619" s="111"/>
      <c r="S1619" s="111"/>
      <c r="T1619" s="111"/>
      <c r="U1619" s="111"/>
    </row>
    <row r="1620" spans="1:21" x14ac:dyDescent="0.3">
      <c r="A1620" s="278" t="s">
        <v>209</v>
      </c>
      <c r="B1620" s="333">
        <v>42735</v>
      </c>
      <c r="C1620" s="278" t="s">
        <v>133</v>
      </c>
      <c r="D1620" s="278" t="s">
        <v>103</v>
      </c>
      <c r="E1620" s="279"/>
      <c r="F1620" s="279"/>
      <c r="G1620" s="279"/>
      <c r="H1620" s="279"/>
      <c r="I1620" s="279"/>
      <c r="J1620" s="279"/>
      <c r="K1620" s="279"/>
      <c r="L1620" s="279"/>
      <c r="M1620" s="279"/>
      <c r="N1620" s="111"/>
      <c r="O1620" s="111"/>
      <c r="P1620" s="111"/>
      <c r="Q1620" s="111"/>
      <c r="R1620" s="111"/>
      <c r="S1620" s="111"/>
      <c r="T1620" s="111"/>
      <c r="U1620" s="111"/>
    </row>
    <row r="1621" spans="1:21" x14ac:dyDescent="0.3">
      <c r="A1621" s="278" t="s">
        <v>209</v>
      </c>
      <c r="B1621" s="333">
        <v>42735</v>
      </c>
      <c r="C1621" s="278" t="s">
        <v>134</v>
      </c>
      <c r="D1621" s="278" t="s">
        <v>105</v>
      </c>
      <c r="E1621" s="279"/>
      <c r="F1621" s="279"/>
      <c r="G1621" s="279"/>
      <c r="H1621" s="279"/>
      <c r="I1621" s="279"/>
      <c r="J1621" s="279"/>
      <c r="K1621" s="279"/>
      <c r="L1621" s="279"/>
      <c r="M1621" s="279">
        <v>7922321</v>
      </c>
      <c r="N1621" s="111"/>
      <c r="O1621" s="111"/>
      <c r="P1621" s="111"/>
      <c r="Q1621" s="111"/>
      <c r="R1621" s="111"/>
      <c r="S1621" s="111"/>
      <c r="T1621" s="111"/>
      <c r="U1621" s="111"/>
    </row>
    <row r="1622" spans="1:21" x14ac:dyDescent="0.3">
      <c r="A1622" s="278" t="s">
        <v>209</v>
      </c>
      <c r="B1622" s="333">
        <v>43100</v>
      </c>
      <c r="C1622" s="278" t="s">
        <v>120</v>
      </c>
      <c r="D1622" s="278" t="s">
        <v>493</v>
      </c>
      <c r="E1622" s="279">
        <v>31687000</v>
      </c>
      <c r="F1622" s="279">
        <v>0</v>
      </c>
      <c r="G1622" s="279">
        <v>0</v>
      </c>
      <c r="H1622" s="279">
        <v>0</v>
      </c>
      <c r="I1622" s="279">
        <v>0</v>
      </c>
      <c r="J1622" s="279">
        <v>0</v>
      </c>
      <c r="K1622" s="279">
        <v>0</v>
      </c>
      <c r="L1622" s="279">
        <v>0</v>
      </c>
      <c r="M1622" s="279">
        <v>31687000</v>
      </c>
      <c r="N1622" s="111"/>
      <c r="O1622" s="111"/>
      <c r="P1622" s="111"/>
      <c r="Q1622" s="111"/>
      <c r="R1622" s="111"/>
      <c r="S1622" s="111"/>
      <c r="T1622" s="111"/>
      <c r="U1622" s="111"/>
    </row>
    <row r="1623" spans="1:21" x14ac:dyDescent="0.3">
      <c r="A1623" s="278" t="s">
        <v>209</v>
      </c>
      <c r="B1623" s="333">
        <v>43100</v>
      </c>
      <c r="C1623" s="278" t="s">
        <v>121</v>
      </c>
      <c r="D1623" s="278" t="s">
        <v>494</v>
      </c>
      <c r="E1623" s="279">
        <v>5000</v>
      </c>
      <c r="F1623" s="279">
        <v>0</v>
      </c>
      <c r="G1623" s="279">
        <v>0</v>
      </c>
      <c r="H1623" s="279">
        <v>0</v>
      </c>
      <c r="I1623" s="279">
        <v>0</v>
      </c>
      <c r="J1623" s="279">
        <v>0</v>
      </c>
      <c r="K1623" s="279">
        <v>0</v>
      </c>
      <c r="L1623" s="279">
        <v>0</v>
      </c>
      <c r="M1623" s="279">
        <v>5000</v>
      </c>
      <c r="N1623" s="111"/>
      <c r="O1623" s="111"/>
      <c r="P1623" s="111"/>
      <c r="Q1623" s="111"/>
      <c r="R1623" s="111"/>
      <c r="S1623" s="111"/>
      <c r="T1623" s="111"/>
      <c r="U1623" s="111"/>
    </row>
    <row r="1624" spans="1:21" x14ac:dyDescent="0.3">
      <c r="A1624" s="278" t="s">
        <v>209</v>
      </c>
      <c r="B1624" s="333">
        <v>43100</v>
      </c>
      <c r="C1624" s="278" t="s">
        <v>122</v>
      </c>
      <c r="D1624" s="278" t="s">
        <v>495</v>
      </c>
      <c r="E1624" s="279">
        <v>31682000</v>
      </c>
      <c r="F1624" s="279">
        <v>0</v>
      </c>
      <c r="G1624" s="279">
        <v>0</v>
      </c>
      <c r="H1624" s="279">
        <v>0</v>
      </c>
      <c r="I1624" s="279">
        <v>0</v>
      </c>
      <c r="J1624" s="279">
        <v>0</v>
      </c>
      <c r="K1624" s="279">
        <v>0</v>
      </c>
      <c r="L1624" s="279">
        <v>0</v>
      </c>
      <c r="M1624" s="279">
        <v>31682000</v>
      </c>
      <c r="N1624" s="111"/>
      <c r="O1624" s="111"/>
      <c r="P1624" s="111"/>
      <c r="Q1624" s="111"/>
      <c r="R1624" s="111"/>
      <c r="S1624" s="111"/>
      <c r="T1624" s="111"/>
      <c r="U1624" s="111"/>
    </row>
    <row r="1625" spans="1:21" x14ac:dyDescent="0.3">
      <c r="A1625" s="278" t="s">
        <v>209</v>
      </c>
      <c r="B1625" s="333">
        <v>43100</v>
      </c>
      <c r="C1625" s="278" t="s">
        <v>123</v>
      </c>
      <c r="D1625" s="278" t="s">
        <v>496</v>
      </c>
      <c r="E1625" s="279">
        <v>24051178</v>
      </c>
      <c r="F1625" s="279">
        <v>0</v>
      </c>
      <c r="G1625" s="279">
        <v>0</v>
      </c>
      <c r="H1625" s="279">
        <v>0</v>
      </c>
      <c r="I1625" s="279">
        <v>0</v>
      </c>
      <c r="J1625" s="279">
        <v>0</v>
      </c>
      <c r="K1625" s="279">
        <v>0</v>
      </c>
      <c r="L1625" s="279">
        <v>0</v>
      </c>
      <c r="M1625" s="279">
        <v>24051178</v>
      </c>
      <c r="N1625" s="111"/>
      <c r="O1625" s="111"/>
      <c r="P1625" s="111"/>
      <c r="Q1625" s="111"/>
      <c r="R1625" s="111"/>
      <c r="S1625" s="111"/>
      <c r="T1625" s="111"/>
      <c r="U1625" s="111"/>
    </row>
    <row r="1626" spans="1:21" x14ac:dyDescent="0.3">
      <c r="A1626" s="278" t="s">
        <v>209</v>
      </c>
      <c r="B1626" s="333">
        <v>43100</v>
      </c>
      <c r="C1626" s="278" t="s">
        <v>124</v>
      </c>
      <c r="D1626" s="278" t="s">
        <v>497</v>
      </c>
      <c r="E1626" s="279">
        <v>5000</v>
      </c>
      <c r="F1626" s="279">
        <v>0</v>
      </c>
      <c r="G1626" s="279">
        <v>0</v>
      </c>
      <c r="H1626" s="279">
        <v>0</v>
      </c>
      <c r="I1626" s="279">
        <v>0</v>
      </c>
      <c r="J1626" s="279">
        <v>0</v>
      </c>
      <c r="K1626" s="279">
        <v>0</v>
      </c>
      <c r="L1626" s="279">
        <v>0</v>
      </c>
      <c r="M1626" s="279">
        <v>5000</v>
      </c>
      <c r="N1626" s="111"/>
      <c r="O1626" s="111"/>
      <c r="P1626" s="111"/>
      <c r="Q1626" s="111"/>
      <c r="R1626" s="111"/>
      <c r="S1626" s="111"/>
      <c r="T1626" s="111"/>
      <c r="U1626" s="111"/>
    </row>
    <row r="1627" spans="1:21" x14ac:dyDescent="0.3">
      <c r="A1627" s="278" t="s">
        <v>209</v>
      </c>
      <c r="B1627" s="333">
        <v>43100</v>
      </c>
      <c r="C1627" s="278" t="s">
        <v>125</v>
      </c>
      <c r="D1627" s="278" t="s">
        <v>498</v>
      </c>
      <c r="E1627" s="279">
        <v>24046178</v>
      </c>
      <c r="F1627" s="279">
        <v>0</v>
      </c>
      <c r="G1627" s="279">
        <v>0</v>
      </c>
      <c r="H1627" s="279">
        <v>0</v>
      </c>
      <c r="I1627" s="279">
        <v>0</v>
      </c>
      <c r="J1627" s="279">
        <v>0</v>
      </c>
      <c r="K1627" s="279">
        <v>0</v>
      </c>
      <c r="L1627" s="279">
        <v>0</v>
      </c>
      <c r="M1627" s="279">
        <v>24046178</v>
      </c>
      <c r="N1627" s="111"/>
      <c r="O1627" s="111"/>
      <c r="P1627" s="111"/>
      <c r="Q1627" s="111"/>
      <c r="R1627" s="111"/>
      <c r="S1627" s="111"/>
      <c r="T1627" s="111"/>
      <c r="U1627" s="111"/>
    </row>
    <row r="1628" spans="1:21" x14ac:dyDescent="0.3">
      <c r="A1628" s="278" t="s">
        <v>209</v>
      </c>
      <c r="B1628" s="333">
        <v>43100</v>
      </c>
      <c r="C1628" s="278" t="s">
        <v>126</v>
      </c>
      <c r="D1628" s="278" t="s">
        <v>499</v>
      </c>
      <c r="E1628" s="279">
        <v>14658231</v>
      </c>
      <c r="F1628" s="279">
        <v>0</v>
      </c>
      <c r="G1628" s="279">
        <v>0</v>
      </c>
      <c r="H1628" s="279">
        <v>0</v>
      </c>
      <c r="I1628" s="279">
        <v>0</v>
      </c>
      <c r="J1628" s="279">
        <v>0</v>
      </c>
      <c r="K1628" s="279">
        <v>0</v>
      </c>
      <c r="L1628" s="279">
        <v>0</v>
      </c>
      <c r="M1628" s="279">
        <v>14658231</v>
      </c>
      <c r="N1628" s="111"/>
      <c r="O1628" s="111"/>
      <c r="P1628" s="111"/>
      <c r="Q1628" s="111"/>
      <c r="R1628" s="111"/>
      <c r="S1628" s="111"/>
      <c r="T1628" s="111"/>
      <c r="U1628" s="111"/>
    </row>
    <row r="1629" spans="1:21" x14ac:dyDescent="0.3">
      <c r="A1629" s="278" t="s">
        <v>209</v>
      </c>
      <c r="B1629" s="333">
        <v>43100</v>
      </c>
      <c r="C1629" s="278" t="s">
        <v>127</v>
      </c>
      <c r="D1629" s="278" t="s">
        <v>500</v>
      </c>
      <c r="E1629" s="279">
        <v>0</v>
      </c>
      <c r="F1629" s="279">
        <v>0</v>
      </c>
      <c r="G1629" s="279">
        <v>0</v>
      </c>
      <c r="H1629" s="279">
        <v>0</v>
      </c>
      <c r="I1629" s="279">
        <v>0</v>
      </c>
      <c r="J1629" s="279">
        <v>0</v>
      </c>
      <c r="K1629" s="279">
        <v>0</v>
      </c>
      <c r="L1629" s="279">
        <v>0</v>
      </c>
      <c r="M1629" s="279">
        <v>0</v>
      </c>
      <c r="N1629" s="111"/>
      <c r="O1629" s="111"/>
      <c r="P1629" s="111"/>
      <c r="Q1629" s="111"/>
      <c r="R1629" s="111"/>
      <c r="S1629" s="111"/>
      <c r="T1629" s="111"/>
      <c r="U1629" s="111"/>
    </row>
    <row r="1630" spans="1:21" x14ac:dyDescent="0.3">
      <c r="A1630" s="278" t="s">
        <v>209</v>
      </c>
      <c r="B1630" s="333">
        <v>43100</v>
      </c>
      <c r="C1630" s="278" t="s">
        <v>128</v>
      </c>
      <c r="D1630" s="278" t="s">
        <v>501</v>
      </c>
      <c r="E1630" s="279">
        <v>14658231</v>
      </c>
      <c r="F1630" s="279">
        <v>0</v>
      </c>
      <c r="G1630" s="279">
        <v>0</v>
      </c>
      <c r="H1630" s="279">
        <v>0</v>
      </c>
      <c r="I1630" s="279">
        <v>0</v>
      </c>
      <c r="J1630" s="279">
        <v>0</v>
      </c>
      <c r="K1630" s="279">
        <v>0</v>
      </c>
      <c r="L1630" s="279">
        <v>0</v>
      </c>
      <c r="M1630" s="279">
        <v>14658231</v>
      </c>
      <c r="N1630" s="111"/>
      <c r="O1630" s="111"/>
      <c r="P1630" s="111"/>
      <c r="Q1630" s="111"/>
      <c r="R1630" s="111"/>
      <c r="S1630" s="111"/>
      <c r="T1630" s="111"/>
      <c r="U1630" s="111"/>
    </row>
    <row r="1631" spans="1:21" x14ac:dyDescent="0.3">
      <c r="A1631" s="278" t="s">
        <v>209</v>
      </c>
      <c r="B1631" s="333">
        <v>43100</v>
      </c>
      <c r="C1631" s="278" t="s">
        <v>129</v>
      </c>
      <c r="D1631" s="278" t="s">
        <v>502</v>
      </c>
      <c r="E1631" s="279">
        <v>0</v>
      </c>
      <c r="F1631" s="279">
        <v>0</v>
      </c>
      <c r="G1631" s="279">
        <v>0</v>
      </c>
      <c r="H1631" s="279">
        <v>0</v>
      </c>
      <c r="I1631" s="279">
        <v>0</v>
      </c>
      <c r="J1631" s="279">
        <v>0</v>
      </c>
      <c r="K1631" s="279">
        <v>0</v>
      </c>
      <c r="L1631" s="279">
        <v>0</v>
      </c>
      <c r="M1631" s="279">
        <v>0</v>
      </c>
      <c r="N1631" s="111"/>
      <c r="O1631" s="111"/>
      <c r="P1631" s="111"/>
      <c r="Q1631" s="111"/>
      <c r="R1631" s="111"/>
      <c r="S1631" s="111"/>
      <c r="T1631" s="111"/>
      <c r="U1631" s="111"/>
    </row>
    <row r="1632" spans="1:21" x14ac:dyDescent="0.3">
      <c r="A1632" s="278" t="s">
        <v>209</v>
      </c>
      <c r="B1632" s="333">
        <v>43100</v>
      </c>
      <c r="C1632" s="278" t="s">
        <v>130</v>
      </c>
      <c r="D1632" s="278" t="s">
        <v>503</v>
      </c>
      <c r="E1632" s="279">
        <v>0</v>
      </c>
      <c r="F1632" s="279">
        <v>0</v>
      </c>
      <c r="G1632" s="279">
        <v>0</v>
      </c>
      <c r="H1632" s="279">
        <v>0</v>
      </c>
      <c r="I1632" s="279">
        <v>0</v>
      </c>
      <c r="J1632" s="279">
        <v>0</v>
      </c>
      <c r="K1632" s="279">
        <v>0</v>
      </c>
      <c r="L1632" s="279">
        <v>0</v>
      </c>
      <c r="M1632" s="279">
        <v>0</v>
      </c>
      <c r="N1632" s="111"/>
      <c r="O1632" s="111"/>
      <c r="P1632" s="111"/>
      <c r="Q1632" s="111"/>
      <c r="R1632" s="111"/>
      <c r="S1632" s="111"/>
      <c r="T1632" s="111"/>
      <c r="U1632" s="111"/>
    </row>
    <row r="1633" spans="1:21" x14ac:dyDescent="0.3">
      <c r="A1633" s="278" t="s">
        <v>209</v>
      </c>
      <c r="B1633" s="333">
        <v>43100</v>
      </c>
      <c r="C1633" s="278" t="s">
        <v>131</v>
      </c>
      <c r="D1633" s="278" t="s">
        <v>504</v>
      </c>
      <c r="E1633" s="279">
        <v>0</v>
      </c>
      <c r="F1633" s="279">
        <v>0</v>
      </c>
      <c r="G1633" s="279">
        <v>0</v>
      </c>
      <c r="H1633" s="279">
        <v>0</v>
      </c>
      <c r="I1633" s="279">
        <v>0</v>
      </c>
      <c r="J1633" s="279">
        <v>0</v>
      </c>
      <c r="K1633" s="279">
        <v>0</v>
      </c>
      <c r="L1633" s="279">
        <v>0</v>
      </c>
      <c r="M1633" s="279">
        <v>0</v>
      </c>
      <c r="N1633" s="111"/>
      <c r="O1633" s="111"/>
      <c r="P1633" s="111"/>
      <c r="Q1633" s="111"/>
      <c r="R1633" s="111"/>
      <c r="S1633" s="111"/>
      <c r="T1633" s="111"/>
      <c r="U1633" s="111"/>
    </row>
    <row r="1634" spans="1:21" x14ac:dyDescent="0.3">
      <c r="A1634" s="278" t="s">
        <v>209</v>
      </c>
      <c r="B1634" s="333">
        <v>43100</v>
      </c>
      <c r="C1634" s="278" t="s">
        <v>132</v>
      </c>
      <c r="D1634" s="278" t="s">
        <v>102</v>
      </c>
      <c r="E1634" s="279">
        <v>8194904</v>
      </c>
      <c r="F1634" s="279">
        <v>0</v>
      </c>
      <c r="G1634" s="279">
        <v>0</v>
      </c>
      <c r="H1634" s="279">
        <v>0</v>
      </c>
      <c r="I1634" s="279">
        <v>0</v>
      </c>
      <c r="J1634" s="279">
        <v>0</v>
      </c>
      <c r="K1634" s="279">
        <v>0</v>
      </c>
      <c r="L1634" s="279">
        <v>0</v>
      </c>
      <c r="M1634" s="279">
        <v>8194904</v>
      </c>
      <c r="N1634" s="111"/>
      <c r="O1634" s="111"/>
      <c r="P1634" s="111"/>
      <c r="Q1634" s="111"/>
      <c r="R1634" s="111"/>
      <c r="S1634" s="111"/>
      <c r="T1634" s="111"/>
      <c r="U1634" s="111"/>
    </row>
    <row r="1635" spans="1:21" x14ac:dyDescent="0.3">
      <c r="A1635" s="278" t="s">
        <v>209</v>
      </c>
      <c r="B1635" s="333">
        <v>43100</v>
      </c>
      <c r="C1635" s="278" t="s">
        <v>133</v>
      </c>
      <c r="D1635" s="278" t="s">
        <v>103</v>
      </c>
      <c r="E1635" s="279"/>
      <c r="F1635" s="279"/>
      <c r="G1635" s="279"/>
      <c r="H1635" s="279"/>
      <c r="I1635" s="279"/>
      <c r="J1635" s="279"/>
      <c r="K1635" s="279"/>
      <c r="L1635" s="279"/>
      <c r="M1635" s="279"/>
      <c r="N1635" s="111"/>
      <c r="O1635" s="111"/>
      <c r="P1635" s="111"/>
      <c r="Q1635" s="111"/>
      <c r="R1635" s="111"/>
      <c r="S1635" s="111"/>
      <c r="T1635" s="111"/>
      <c r="U1635" s="111"/>
    </row>
    <row r="1636" spans="1:21" x14ac:dyDescent="0.3">
      <c r="A1636" s="278" t="s">
        <v>209</v>
      </c>
      <c r="B1636" s="333">
        <v>43100</v>
      </c>
      <c r="C1636" s="278" t="s">
        <v>134</v>
      </c>
      <c r="D1636" s="278" t="s">
        <v>105</v>
      </c>
      <c r="E1636" s="279"/>
      <c r="F1636" s="279"/>
      <c r="G1636" s="279"/>
      <c r="H1636" s="279"/>
      <c r="I1636" s="279"/>
      <c r="J1636" s="279"/>
      <c r="K1636" s="279"/>
      <c r="L1636" s="279"/>
      <c r="M1636" s="279">
        <v>8194904</v>
      </c>
      <c r="N1636" s="111"/>
      <c r="O1636" s="111"/>
      <c r="P1636" s="111"/>
      <c r="Q1636" s="111"/>
      <c r="R1636" s="111"/>
      <c r="S1636" s="111"/>
      <c r="T1636" s="111"/>
      <c r="U1636" s="111"/>
    </row>
    <row r="1637" spans="1:21" x14ac:dyDescent="0.3">
      <c r="A1637" s="278" t="s">
        <v>209</v>
      </c>
      <c r="B1637" s="333">
        <v>43465</v>
      </c>
      <c r="C1637" s="278" t="s">
        <v>120</v>
      </c>
      <c r="D1637" s="278" t="s">
        <v>493</v>
      </c>
      <c r="E1637" s="279">
        <v>45221670.369999997</v>
      </c>
      <c r="F1637" s="279">
        <v>0</v>
      </c>
      <c r="G1637" s="279">
        <v>0</v>
      </c>
      <c r="H1637" s="279">
        <v>0</v>
      </c>
      <c r="I1637" s="279">
        <v>0</v>
      </c>
      <c r="J1637" s="279">
        <v>0</v>
      </c>
      <c r="K1637" s="279">
        <v>0</v>
      </c>
      <c r="L1637" s="279">
        <v>0</v>
      </c>
      <c r="M1637" s="279">
        <v>45221670.369999997</v>
      </c>
      <c r="N1637" s="111"/>
      <c r="O1637" s="111"/>
      <c r="P1637" s="111"/>
      <c r="Q1637" s="111"/>
      <c r="R1637" s="111"/>
      <c r="S1637" s="111"/>
      <c r="T1637" s="111"/>
      <c r="U1637" s="111"/>
    </row>
    <row r="1638" spans="1:21" x14ac:dyDescent="0.3">
      <c r="A1638" s="278" t="s">
        <v>209</v>
      </c>
      <c r="B1638" s="333">
        <v>43465</v>
      </c>
      <c r="C1638" s="278" t="s">
        <v>121</v>
      </c>
      <c r="D1638" s="278" t="s">
        <v>494</v>
      </c>
      <c r="E1638" s="279">
        <v>13814.98</v>
      </c>
      <c r="F1638" s="279">
        <v>0</v>
      </c>
      <c r="G1638" s="279">
        <v>0</v>
      </c>
      <c r="H1638" s="279">
        <v>0</v>
      </c>
      <c r="I1638" s="279">
        <v>0</v>
      </c>
      <c r="J1638" s="279">
        <v>0</v>
      </c>
      <c r="K1638" s="279">
        <v>0</v>
      </c>
      <c r="L1638" s="279">
        <v>0</v>
      </c>
      <c r="M1638" s="279">
        <v>13814.98</v>
      </c>
      <c r="N1638" s="111"/>
      <c r="O1638" s="111"/>
      <c r="P1638" s="111"/>
      <c r="Q1638" s="111"/>
      <c r="R1638" s="111"/>
      <c r="S1638" s="111"/>
      <c r="T1638" s="111"/>
      <c r="U1638" s="111"/>
    </row>
    <row r="1639" spans="1:21" x14ac:dyDescent="0.3">
      <c r="A1639" s="278" t="s">
        <v>209</v>
      </c>
      <c r="B1639" s="333">
        <v>43465</v>
      </c>
      <c r="C1639" s="278" t="s">
        <v>122</v>
      </c>
      <c r="D1639" s="278" t="s">
        <v>495</v>
      </c>
      <c r="E1639" s="279">
        <v>45207855.390000001</v>
      </c>
      <c r="F1639" s="279">
        <v>0</v>
      </c>
      <c r="G1639" s="279">
        <v>0</v>
      </c>
      <c r="H1639" s="279">
        <v>0</v>
      </c>
      <c r="I1639" s="279">
        <v>0</v>
      </c>
      <c r="J1639" s="279">
        <v>0</v>
      </c>
      <c r="K1639" s="279">
        <v>0</v>
      </c>
      <c r="L1639" s="279">
        <v>0</v>
      </c>
      <c r="M1639" s="279">
        <v>45207855.390000001</v>
      </c>
      <c r="N1639" s="111"/>
      <c r="O1639" s="111"/>
      <c r="P1639" s="111"/>
      <c r="Q1639" s="111"/>
      <c r="R1639" s="111"/>
      <c r="S1639" s="111"/>
      <c r="T1639" s="111"/>
      <c r="U1639" s="111"/>
    </row>
    <row r="1640" spans="1:21" x14ac:dyDescent="0.3">
      <c r="A1640" s="278" t="s">
        <v>209</v>
      </c>
      <c r="B1640" s="333">
        <v>43465</v>
      </c>
      <c r="C1640" s="278" t="s">
        <v>123</v>
      </c>
      <c r="D1640" s="278" t="s">
        <v>496</v>
      </c>
      <c r="E1640" s="279">
        <v>44656626.917999998</v>
      </c>
      <c r="F1640" s="279">
        <v>0</v>
      </c>
      <c r="G1640" s="279">
        <v>0</v>
      </c>
      <c r="H1640" s="279">
        <v>0</v>
      </c>
      <c r="I1640" s="279">
        <v>0</v>
      </c>
      <c r="J1640" s="279">
        <v>0</v>
      </c>
      <c r="K1640" s="279">
        <v>0</v>
      </c>
      <c r="L1640" s="279">
        <v>0</v>
      </c>
      <c r="M1640" s="279">
        <v>44656626.917999998</v>
      </c>
      <c r="N1640" s="111"/>
      <c r="O1640" s="111"/>
      <c r="P1640" s="111"/>
      <c r="Q1640" s="111"/>
      <c r="R1640" s="111"/>
      <c r="S1640" s="111"/>
      <c r="T1640" s="111"/>
      <c r="U1640" s="111"/>
    </row>
    <row r="1641" spans="1:21" x14ac:dyDescent="0.3">
      <c r="A1641" s="278" t="s">
        <v>209</v>
      </c>
      <c r="B1641" s="333">
        <v>43465</v>
      </c>
      <c r="C1641" s="278" t="s">
        <v>124</v>
      </c>
      <c r="D1641" s="278" t="s">
        <v>497</v>
      </c>
      <c r="E1641" s="279">
        <v>13814.98</v>
      </c>
      <c r="F1641" s="279">
        <v>0</v>
      </c>
      <c r="G1641" s="279">
        <v>0</v>
      </c>
      <c r="H1641" s="279">
        <v>0</v>
      </c>
      <c r="I1641" s="279">
        <v>0</v>
      </c>
      <c r="J1641" s="279">
        <v>0</v>
      </c>
      <c r="K1641" s="279">
        <v>0</v>
      </c>
      <c r="L1641" s="279">
        <v>0</v>
      </c>
      <c r="M1641" s="279">
        <v>13814.98</v>
      </c>
      <c r="N1641" s="111"/>
      <c r="O1641" s="111"/>
      <c r="P1641" s="111"/>
      <c r="Q1641" s="111"/>
      <c r="R1641" s="111"/>
      <c r="S1641" s="111"/>
      <c r="T1641" s="111"/>
      <c r="U1641" s="111"/>
    </row>
    <row r="1642" spans="1:21" x14ac:dyDescent="0.3">
      <c r="A1642" s="278" t="s">
        <v>209</v>
      </c>
      <c r="B1642" s="333">
        <v>43465</v>
      </c>
      <c r="C1642" s="278" t="s">
        <v>125</v>
      </c>
      <c r="D1642" s="278" t="s">
        <v>498</v>
      </c>
      <c r="E1642" s="279">
        <v>44642811.938000001</v>
      </c>
      <c r="F1642" s="279">
        <v>0</v>
      </c>
      <c r="G1642" s="279">
        <v>0</v>
      </c>
      <c r="H1642" s="279">
        <v>0</v>
      </c>
      <c r="I1642" s="279">
        <v>0</v>
      </c>
      <c r="J1642" s="279">
        <v>0</v>
      </c>
      <c r="K1642" s="279">
        <v>0</v>
      </c>
      <c r="L1642" s="279">
        <v>0</v>
      </c>
      <c r="M1642" s="279">
        <v>44642811.938000001</v>
      </c>
      <c r="N1642" s="111"/>
      <c r="O1642" s="111"/>
      <c r="P1642" s="111"/>
      <c r="Q1642" s="111"/>
      <c r="R1642" s="111"/>
      <c r="S1642" s="111"/>
      <c r="T1642" s="111"/>
      <c r="U1642" s="111"/>
    </row>
    <row r="1643" spans="1:21" x14ac:dyDescent="0.3">
      <c r="A1643" s="278" t="s">
        <v>209</v>
      </c>
      <c r="B1643" s="333">
        <v>43465</v>
      </c>
      <c r="C1643" s="278" t="s">
        <v>126</v>
      </c>
      <c r="D1643" s="278" t="s">
        <v>499</v>
      </c>
      <c r="E1643" s="279">
        <v>21144273.668000001</v>
      </c>
      <c r="F1643" s="279">
        <v>0</v>
      </c>
      <c r="G1643" s="279">
        <v>0</v>
      </c>
      <c r="H1643" s="279">
        <v>0</v>
      </c>
      <c r="I1643" s="279">
        <v>0</v>
      </c>
      <c r="J1643" s="279">
        <v>0</v>
      </c>
      <c r="K1643" s="279">
        <v>0</v>
      </c>
      <c r="L1643" s="279">
        <v>0</v>
      </c>
      <c r="M1643" s="279">
        <v>21144273.668000001</v>
      </c>
      <c r="N1643" s="111"/>
      <c r="O1643" s="111"/>
      <c r="P1643" s="111"/>
      <c r="Q1643" s="111"/>
      <c r="R1643" s="111"/>
      <c r="S1643" s="111"/>
      <c r="T1643" s="111"/>
      <c r="U1643" s="111"/>
    </row>
    <row r="1644" spans="1:21" x14ac:dyDescent="0.3">
      <c r="A1644" s="278" t="s">
        <v>209</v>
      </c>
      <c r="B1644" s="333">
        <v>43465</v>
      </c>
      <c r="C1644" s="278" t="s">
        <v>127</v>
      </c>
      <c r="D1644" s="278" t="s">
        <v>500</v>
      </c>
      <c r="E1644" s="279">
        <v>0</v>
      </c>
      <c r="F1644" s="279">
        <v>0</v>
      </c>
      <c r="G1644" s="279">
        <v>0</v>
      </c>
      <c r="H1644" s="279">
        <v>0</v>
      </c>
      <c r="I1644" s="279">
        <v>0</v>
      </c>
      <c r="J1644" s="279">
        <v>0</v>
      </c>
      <c r="K1644" s="279">
        <v>0</v>
      </c>
      <c r="L1644" s="279">
        <v>0</v>
      </c>
      <c r="M1644" s="279">
        <v>0</v>
      </c>
      <c r="N1644" s="111"/>
      <c r="O1644" s="111"/>
      <c r="P1644" s="111"/>
      <c r="Q1644" s="111"/>
      <c r="R1644" s="111"/>
      <c r="S1644" s="111"/>
      <c r="T1644" s="111"/>
      <c r="U1644" s="111"/>
    </row>
    <row r="1645" spans="1:21" x14ac:dyDescent="0.3">
      <c r="A1645" s="278" t="s">
        <v>209</v>
      </c>
      <c r="B1645" s="333">
        <v>43465</v>
      </c>
      <c r="C1645" s="278" t="s">
        <v>128</v>
      </c>
      <c r="D1645" s="278" t="s">
        <v>501</v>
      </c>
      <c r="E1645" s="279">
        <v>21144273.668000001</v>
      </c>
      <c r="F1645" s="279">
        <v>0</v>
      </c>
      <c r="G1645" s="279">
        <v>0</v>
      </c>
      <c r="H1645" s="279">
        <v>0</v>
      </c>
      <c r="I1645" s="279">
        <v>0</v>
      </c>
      <c r="J1645" s="279">
        <v>0</v>
      </c>
      <c r="K1645" s="279">
        <v>0</v>
      </c>
      <c r="L1645" s="279">
        <v>0</v>
      </c>
      <c r="M1645" s="279">
        <v>21144273.668000001</v>
      </c>
      <c r="N1645" s="111"/>
      <c r="O1645" s="111"/>
      <c r="P1645" s="111"/>
      <c r="Q1645" s="111"/>
      <c r="R1645" s="111"/>
      <c r="S1645" s="111"/>
      <c r="T1645" s="111"/>
      <c r="U1645" s="111"/>
    </row>
    <row r="1646" spans="1:21" x14ac:dyDescent="0.3">
      <c r="A1646" s="278" t="s">
        <v>209</v>
      </c>
      <c r="B1646" s="333">
        <v>43465</v>
      </c>
      <c r="C1646" s="278" t="s">
        <v>129</v>
      </c>
      <c r="D1646" s="278" t="s">
        <v>502</v>
      </c>
      <c r="E1646" s="279">
        <v>0</v>
      </c>
      <c r="F1646" s="279">
        <v>0</v>
      </c>
      <c r="G1646" s="279">
        <v>0</v>
      </c>
      <c r="H1646" s="279">
        <v>0</v>
      </c>
      <c r="I1646" s="279">
        <v>0</v>
      </c>
      <c r="J1646" s="279">
        <v>0</v>
      </c>
      <c r="K1646" s="279">
        <v>0</v>
      </c>
      <c r="L1646" s="279">
        <v>0</v>
      </c>
      <c r="M1646" s="279">
        <v>0</v>
      </c>
      <c r="N1646" s="111"/>
      <c r="O1646" s="111"/>
      <c r="P1646" s="111"/>
      <c r="Q1646" s="111"/>
      <c r="R1646" s="111"/>
      <c r="S1646" s="111"/>
      <c r="T1646" s="111"/>
      <c r="U1646" s="111"/>
    </row>
    <row r="1647" spans="1:21" x14ac:dyDescent="0.3">
      <c r="A1647" s="278" t="s">
        <v>209</v>
      </c>
      <c r="B1647" s="333">
        <v>43465</v>
      </c>
      <c r="C1647" s="278" t="s">
        <v>130</v>
      </c>
      <c r="D1647" s="278" t="s">
        <v>503</v>
      </c>
      <c r="E1647" s="279">
        <v>0</v>
      </c>
      <c r="F1647" s="279">
        <v>0</v>
      </c>
      <c r="G1647" s="279">
        <v>0</v>
      </c>
      <c r="H1647" s="279">
        <v>0</v>
      </c>
      <c r="I1647" s="279">
        <v>0</v>
      </c>
      <c r="J1647" s="279">
        <v>0</v>
      </c>
      <c r="K1647" s="279">
        <v>0</v>
      </c>
      <c r="L1647" s="279">
        <v>0</v>
      </c>
      <c r="M1647" s="279">
        <v>0</v>
      </c>
      <c r="N1647" s="111"/>
      <c r="O1647" s="111"/>
      <c r="P1647" s="111"/>
      <c r="Q1647" s="111"/>
      <c r="R1647" s="111"/>
      <c r="S1647" s="111"/>
      <c r="T1647" s="111"/>
      <c r="U1647" s="111"/>
    </row>
    <row r="1648" spans="1:21" x14ac:dyDescent="0.3">
      <c r="A1648" s="278" t="s">
        <v>209</v>
      </c>
      <c r="B1648" s="333">
        <v>43465</v>
      </c>
      <c r="C1648" s="278" t="s">
        <v>131</v>
      </c>
      <c r="D1648" s="278" t="s">
        <v>504</v>
      </c>
      <c r="E1648" s="279">
        <v>0</v>
      </c>
      <c r="F1648" s="279">
        <v>0</v>
      </c>
      <c r="G1648" s="279">
        <v>0</v>
      </c>
      <c r="H1648" s="279">
        <v>0</v>
      </c>
      <c r="I1648" s="279">
        <v>0</v>
      </c>
      <c r="J1648" s="279">
        <v>0</v>
      </c>
      <c r="K1648" s="279">
        <v>0</v>
      </c>
      <c r="L1648" s="279">
        <v>0</v>
      </c>
      <c r="M1648" s="279">
        <v>0</v>
      </c>
      <c r="N1648" s="111"/>
      <c r="O1648" s="111"/>
      <c r="P1648" s="111"/>
      <c r="Q1648" s="111"/>
      <c r="R1648" s="111"/>
      <c r="S1648" s="111"/>
      <c r="T1648" s="111"/>
      <c r="U1648" s="111"/>
    </row>
    <row r="1649" spans="1:21" x14ac:dyDescent="0.3">
      <c r="A1649" s="278" t="s">
        <v>209</v>
      </c>
      <c r="B1649" s="333">
        <v>43465</v>
      </c>
      <c r="C1649" s="278" t="s">
        <v>132</v>
      </c>
      <c r="D1649" s="278" t="s">
        <v>102</v>
      </c>
      <c r="E1649" s="279">
        <v>11031938.069</v>
      </c>
      <c r="F1649" s="279">
        <v>0</v>
      </c>
      <c r="G1649" s="279">
        <v>0</v>
      </c>
      <c r="H1649" s="279">
        <v>0</v>
      </c>
      <c r="I1649" s="279">
        <v>0</v>
      </c>
      <c r="J1649" s="279">
        <v>0</v>
      </c>
      <c r="K1649" s="279">
        <v>0</v>
      </c>
      <c r="L1649" s="279">
        <v>0</v>
      </c>
      <c r="M1649" s="279">
        <v>11031938.069</v>
      </c>
      <c r="N1649" s="111"/>
      <c r="O1649" s="111"/>
      <c r="P1649" s="111"/>
      <c r="Q1649" s="111"/>
      <c r="R1649" s="111"/>
      <c r="S1649" s="111"/>
      <c r="T1649" s="111"/>
      <c r="U1649" s="111"/>
    </row>
    <row r="1650" spans="1:21" x14ac:dyDescent="0.3">
      <c r="A1650" s="278" t="s">
        <v>209</v>
      </c>
      <c r="B1650" s="333">
        <v>43465</v>
      </c>
      <c r="C1650" s="278" t="s">
        <v>133</v>
      </c>
      <c r="D1650" s="278" t="s">
        <v>103</v>
      </c>
      <c r="E1650" s="279"/>
      <c r="F1650" s="279"/>
      <c r="G1650" s="279"/>
      <c r="H1650" s="279"/>
      <c r="I1650" s="279"/>
      <c r="J1650" s="279"/>
      <c r="K1650" s="279"/>
      <c r="L1650" s="279"/>
      <c r="M1650" s="279"/>
      <c r="N1650" s="111"/>
      <c r="O1650" s="111"/>
      <c r="P1650" s="111"/>
      <c r="Q1650" s="111"/>
      <c r="R1650" s="111"/>
      <c r="S1650" s="111"/>
      <c r="T1650" s="111"/>
      <c r="U1650" s="111"/>
    </row>
    <row r="1651" spans="1:21" x14ac:dyDescent="0.3">
      <c r="A1651" s="278" t="s">
        <v>209</v>
      </c>
      <c r="B1651" s="333">
        <v>43465</v>
      </c>
      <c r="C1651" s="278" t="s">
        <v>134</v>
      </c>
      <c r="D1651" s="278" t="s">
        <v>105</v>
      </c>
      <c r="E1651" s="279"/>
      <c r="F1651" s="279"/>
      <c r="G1651" s="279"/>
      <c r="H1651" s="279"/>
      <c r="I1651" s="279"/>
      <c r="J1651" s="279"/>
      <c r="K1651" s="279"/>
      <c r="L1651" s="279"/>
      <c r="M1651" s="279">
        <v>11031938.069</v>
      </c>
      <c r="N1651" s="111"/>
      <c r="O1651" s="111"/>
      <c r="P1651" s="111"/>
      <c r="Q1651" s="111"/>
      <c r="R1651" s="111"/>
      <c r="S1651" s="111"/>
      <c r="T1651" s="111"/>
      <c r="U1651" s="111"/>
    </row>
    <row r="1652" spans="1:21" x14ac:dyDescent="0.3">
      <c r="A1652" s="278" t="s">
        <v>187</v>
      </c>
      <c r="B1652" s="333">
        <v>42735</v>
      </c>
      <c r="C1652" s="278" t="s">
        <v>120</v>
      </c>
      <c r="D1652" s="278" t="s">
        <v>493</v>
      </c>
      <c r="E1652" s="279">
        <v>35246</v>
      </c>
      <c r="F1652" s="279">
        <v>12163332</v>
      </c>
      <c r="G1652" s="279">
        <v>12023169</v>
      </c>
      <c r="H1652" s="279">
        <v>9868946</v>
      </c>
      <c r="I1652" s="279"/>
      <c r="J1652" s="279"/>
      <c r="K1652" s="279"/>
      <c r="L1652" s="279"/>
      <c r="M1652" s="279">
        <v>34090693</v>
      </c>
      <c r="N1652" s="111"/>
      <c r="O1652" s="111"/>
      <c r="P1652" s="111"/>
      <c r="Q1652" s="111"/>
      <c r="R1652" s="111"/>
      <c r="S1652" s="111"/>
      <c r="T1652" s="111"/>
      <c r="U1652" s="111"/>
    </row>
    <row r="1653" spans="1:21" x14ac:dyDescent="0.3">
      <c r="A1653" s="278" t="s">
        <v>187</v>
      </c>
      <c r="B1653" s="333">
        <v>42735</v>
      </c>
      <c r="C1653" s="278" t="s">
        <v>121</v>
      </c>
      <c r="D1653" s="278" t="s">
        <v>494</v>
      </c>
      <c r="E1653" s="279">
        <v>61130</v>
      </c>
      <c r="F1653" s="279">
        <v>7584115</v>
      </c>
      <c r="G1653" s="279">
        <v>39441</v>
      </c>
      <c r="H1653" s="279">
        <v>3711214</v>
      </c>
      <c r="I1653" s="279"/>
      <c r="J1653" s="279"/>
      <c r="K1653" s="279"/>
      <c r="L1653" s="279"/>
      <c r="M1653" s="279">
        <v>11395900</v>
      </c>
      <c r="N1653" s="111"/>
      <c r="O1653" s="111"/>
      <c r="P1653" s="111"/>
      <c r="Q1653" s="111"/>
      <c r="R1653" s="111"/>
      <c r="S1653" s="111"/>
      <c r="T1653" s="111"/>
      <c r="U1653" s="111"/>
    </row>
    <row r="1654" spans="1:21" x14ac:dyDescent="0.3">
      <c r="A1654" s="278" t="s">
        <v>187</v>
      </c>
      <c r="B1654" s="333">
        <v>42735</v>
      </c>
      <c r="C1654" s="278" t="s">
        <v>122</v>
      </c>
      <c r="D1654" s="278" t="s">
        <v>495</v>
      </c>
      <c r="E1654" s="279">
        <v>-25884</v>
      </c>
      <c r="F1654" s="279">
        <v>4579217</v>
      </c>
      <c r="G1654" s="279">
        <v>11983728</v>
      </c>
      <c r="H1654" s="279">
        <v>6157732</v>
      </c>
      <c r="I1654" s="279"/>
      <c r="J1654" s="279"/>
      <c r="K1654" s="279"/>
      <c r="L1654" s="279"/>
      <c r="M1654" s="279">
        <v>22694793</v>
      </c>
      <c r="N1654" s="111"/>
      <c r="O1654" s="111"/>
      <c r="P1654" s="111"/>
      <c r="Q1654" s="111"/>
      <c r="R1654" s="111"/>
      <c r="S1654" s="111"/>
      <c r="T1654" s="111"/>
      <c r="U1654" s="111"/>
    </row>
    <row r="1655" spans="1:21" x14ac:dyDescent="0.3">
      <c r="A1655" s="278" t="s">
        <v>187</v>
      </c>
      <c r="B1655" s="333">
        <v>42735</v>
      </c>
      <c r="C1655" s="278" t="s">
        <v>123</v>
      </c>
      <c r="D1655" s="278" t="s">
        <v>496</v>
      </c>
      <c r="E1655" s="279">
        <v>35246</v>
      </c>
      <c r="F1655" s="279">
        <v>12163332</v>
      </c>
      <c r="G1655" s="279">
        <v>12023169</v>
      </c>
      <c r="H1655" s="279">
        <v>9868946</v>
      </c>
      <c r="I1655" s="279"/>
      <c r="J1655" s="279"/>
      <c r="K1655" s="279"/>
      <c r="L1655" s="279"/>
      <c r="M1655" s="279">
        <v>34090693</v>
      </c>
      <c r="N1655" s="111"/>
      <c r="O1655" s="111"/>
      <c r="P1655" s="111"/>
      <c r="Q1655" s="111"/>
      <c r="R1655" s="111"/>
      <c r="S1655" s="111"/>
      <c r="T1655" s="111"/>
      <c r="U1655" s="111"/>
    </row>
    <row r="1656" spans="1:21" x14ac:dyDescent="0.3">
      <c r="A1656" s="278" t="s">
        <v>187</v>
      </c>
      <c r="B1656" s="333">
        <v>42735</v>
      </c>
      <c r="C1656" s="278" t="s">
        <v>124</v>
      </c>
      <c r="D1656" s="278" t="s">
        <v>497</v>
      </c>
      <c r="E1656" s="279">
        <v>61130</v>
      </c>
      <c r="F1656" s="279">
        <v>7584115</v>
      </c>
      <c r="G1656" s="279">
        <v>39441</v>
      </c>
      <c r="H1656" s="279">
        <v>3711214</v>
      </c>
      <c r="I1656" s="279"/>
      <c r="J1656" s="279"/>
      <c r="K1656" s="279"/>
      <c r="L1656" s="279"/>
      <c r="M1656" s="279">
        <v>11395900</v>
      </c>
      <c r="N1656" s="111"/>
      <c r="O1656" s="111"/>
      <c r="P1656" s="111"/>
      <c r="Q1656" s="111"/>
      <c r="R1656" s="111"/>
      <c r="S1656" s="111"/>
      <c r="T1656" s="111"/>
      <c r="U1656" s="111"/>
    </row>
    <row r="1657" spans="1:21" x14ac:dyDescent="0.3">
      <c r="A1657" s="278" t="s">
        <v>187</v>
      </c>
      <c r="B1657" s="333">
        <v>42735</v>
      </c>
      <c r="C1657" s="278" t="s">
        <v>125</v>
      </c>
      <c r="D1657" s="278" t="s">
        <v>498</v>
      </c>
      <c r="E1657" s="279">
        <v>-25884</v>
      </c>
      <c r="F1657" s="279">
        <v>4579217</v>
      </c>
      <c r="G1657" s="279">
        <v>11983728</v>
      </c>
      <c r="H1657" s="279">
        <v>6157732</v>
      </c>
      <c r="I1657" s="279"/>
      <c r="J1657" s="279"/>
      <c r="K1657" s="279"/>
      <c r="L1657" s="279"/>
      <c r="M1657" s="279">
        <v>22694793</v>
      </c>
      <c r="N1657" s="111"/>
      <c r="O1657" s="111"/>
      <c r="P1657" s="111"/>
      <c r="Q1657" s="111"/>
      <c r="R1657" s="111"/>
      <c r="S1657" s="111"/>
      <c r="T1657" s="111"/>
      <c r="U1657" s="111"/>
    </row>
    <row r="1658" spans="1:21" x14ac:dyDescent="0.3">
      <c r="A1658" s="278" t="s">
        <v>187</v>
      </c>
      <c r="B1658" s="333">
        <v>42735</v>
      </c>
      <c r="C1658" s="278" t="s">
        <v>126</v>
      </c>
      <c r="D1658" s="278" t="s">
        <v>499</v>
      </c>
      <c r="E1658" s="279">
        <v>41504</v>
      </c>
      <c r="F1658" s="279">
        <v>26849972</v>
      </c>
      <c r="G1658" s="279">
        <v>22099022</v>
      </c>
      <c r="H1658" s="279">
        <v>4057584</v>
      </c>
      <c r="I1658" s="279"/>
      <c r="J1658" s="279"/>
      <c r="K1658" s="279"/>
      <c r="L1658" s="279"/>
      <c r="M1658" s="279">
        <v>53048082</v>
      </c>
      <c r="N1658" s="111"/>
      <c r="O1658" s="111"/>
      <c r="P1658" s="111"/>
      <c r="Q1658" s="111"/>
      <c r="R1658" s="111"/>
      <c r="S1658" s="111"/>
      <c r="T1658" s="111"/>
      <c r="U1658" s="111"/>
    </row>
    <row r="1659" spans="1:21" x14ac:dyDescent="0.3">
      <c r="A1659" s="278" t="s">
        <v>187</v>
      </c>
      <c r="B1659" s="333">
        <v>42735</v>
      </c>
      <c r="C1659" s="278" t="s">
        <v>127</v>
      </c>
      <c r="D1659" s="278" t="s">
        <v>500</v>
      </c>
      <c r="E1659" s="279">
        <v>30954</v>
      </c>
      <c r="F1659" s="279">
        <v>10459477</v>
      </c>
      <c r="G1659" s="279">
        <v>521257</v>
      </c>
      <c r="H1659" s="279">
        <v>1972366</v>
      </c>
      <c r="I1659" s="279"/>
      <c r="J1659" s="279"/>
      <c r="K1659" s="279"/>
      <c r="L1659" s="279"/>
      <c r="M1659" s="279">
        <v>12984054</v>
      </c>
      <c r="N1659" s="111"/>
      <c r="O1659" s="111"/>
      <c r="P1659" s="111"/>
      <c r="Q1659" s="111"/>
      <c r="R1659" s="111"/>
      <c r="S1659" s="111"/>
      <c r="T1659" s="111"/>
      <c r="U1659" s="111"/>
    </row>
    <row r="1660" spans="1:21" x14ac:dyDescent="0.3">
      <c r="A1660" s="278" t="s">
        <v>187</v>
      </c>
      <c r="B1660" s="333">
        <v>42735</v>
      </c>
      <c r="C1660" s="278" t="s">
        <v>128</v>
      </c>
      <c r="D1660" s="278" t="s">
        <v>501</v>
      </c>
      <c r="E1660" s="279">
        <v>10550</v>
      </c>
      <c r="F1660" s="279">
        <v>16390495</v>
      </c>
      <c r="G1660" s="279">
        <v>21577765</v>
      </c>
      <c r="H1660" s="279">
        <v>2085218</v>
      </c>
      <c r="I1660" s="279"/>
      <c r="J1660" s="279"/>
      <c r="K1660" s="279"/>
      <c r="L1660" s="279"/>
      <c r="M1660" s="279">
        <v>40064028</v>
      </c>
      <c r="N1660" s="111"/>
      <c r="O1660" s="111"/>
      <c r="P1660" s="111"/>
      <c r="Q1660" s="111"/>
      <c r="R1660" s="111"/>
      <c r="S1660" s="111"/>
      <c r="T1660" s="111"/>
      <c r="U1660" s="111"/>
    </row>
    <row r="1661" spans="1:21" x14ac:dyDescent="0.3">
      <c r="A1661" s="278" t="s">
        <v>187</v>
      </c>
      <c r="B1661" s="333">
        <v>42735</v>
      </c>
      <c r="C1661" s="278" t="s">
        <v>129</v>
      </c>
      <c r="D1661" s="278" t="s">
        <v>502</v>
      </c>
      <c r="E1661" s="279">
        <v>102832</v>
      </c>
      <c r="F1661" s="279">
        <v>17020861</v>
      </c>
      <c r="G1661" s="279">
        <v>1095653</v>
      </c>
      <c r="H1661" s="279">
        <v>-2300358</v>
      </c>
      <c r="I1661" s="279"/>
      <c r="J1661" s="279"/>
      <c r="K1661" s="279"/>
      <c r="L1661" s="279"/>
      <c r="M1661" s="279">
        <v>15918988</v>
      </c>
      <c r="N1661" s="111"/>
      <c r="O1661" s="111"/>
      <c r="P1661" s="111"/>
      <c r="Q1661" s="111"/>
      <c r="R1661" s="111"/>
      <c r="S1661" s="111"/>
      <c r="T1661" s="111"/>
      <c r="U1661" s="111"/>
    </row>
    <row r="1662" spans="1:21" x14ac:dyDescent="0.3">
      <c r="A1662" s="278" t="s">
        <v>187</v>
      </c>
      <c r="B1662" s="333">
        <v>42735</v>
      </c>
      <c r="C1662" s="278" t="s">
        <v>130</v>
      </c>
      <c r="D1662" s="278" t="s">
        <v>503</v>
      </c>
      <c r="E1662" s="279">
        <v>43298</v>
      </c>
      <c r="F1662" s="279">
        <v>5886822</v>
      </c>
      <c r="G1662" s="279"/>
      <c r="H1662" s="279"/>
      <c r="I1662" s="279"/>
      <c r="J1662" s="279"/>
      <c r="K1662" s="279"/>
      <c r="L1662" s="279"/>
      <c r="M1662" s="279">
        <v>5930120</v>
      </c>
      <c r="N1662" s="111"/>
      <c r="O1662" s="111"/>
      <c r="P1662" s="111"/>
      <c r="Q1662" s="111"/>
      <c r="R1662" s="111"/>
      <c r="S1662" s="111"/>
      <c r="T1662" s="111"/>
      <c r="U1662" s="111"/>
    </row>
    <row r="1663" spans="1:21" x14ac:dyDescent="0.3">
      <c r="A1663" s="278" t="s">
        <v>187</v>
      </c>
      <c r="B1663" s="333">
        <v>42735</v>
      </c>
      <c r="C1663" s="278" t="s">
        <v>131</v>
      </c>
      <c r="D1663" s="278" t="s">
        <v>504</v>
      </c>
      <c r="E1663" s="279">
        <v>59534</v>
      </c>
      <c r="F1663" s="279">
        <v>11134039</v>
      </c>
      <c r="G1663" s="279">
        <v>1095653</v>
      </c>
      <c r="H1663" s="279">
        <v>-2300358</v>
      </c>
      <c r="I1663" s="279"/>
      <c r="J1663" s="279"/>
      <c r="K1663" s="279"/>
      <c r="L1663" s="279"/>
      <c r="M1663" s="279">
        <v>9988868</v>
      </c>
      <c r="N1663" s="111"/>
      <c r="O1663" s="111"/>
      <c r="P1663" s="111"/>
      <c r="Q1663" s="111"/>
      <c r="R1663" s="111"/>
      <c r="S1663" s="111"/>
      <c r="T1663" s="111"/>
      <c r="U1663" s="111"/>
    </row>
    <row r="1664" spans="1:21" x14ac:dyDescent="0.3">
      <c r="A1664" s="278" t="s">
        <v>187</v>
      </c>
      <c r="B1664" s="333">
        <v>42735</v>
      </c>
      <c r="C1664" s="278" t="s">
        <v>132</v>
      </c>
      <c r="D1664" s="278" t="s">
        <v>102</v>
      </c>
      <c r="E1664" s="279">
        <v>9063</v>
      </c>
      <c r="F1664" s="279">
        <v>2643140</v>
      </c>
      <c r="G1664" s="279">
        <v>2733724</v>
      </c>
      <c r="H1664" s="279">
        <v>4790762</v>
      </c>
      <c r="I1664" s="279"/>
      <c r="J1664" s="279"/>
      <c r="K1664" s="279"/>
      <c r="L1664" s="279"/>
      <c r="M1664" s="279">
        <v>10176689</v>
      </c>
      <c r="N1664" s="111"/>
      <c r="O1664" s="111"/>
      <c r="P1664" s="111"/>
      <c r="Q1664" s="111"/>
      <c r="R1664" s="111"/>
      <c r="S1664" s="111"/>
      <c r="T1664" s="111"/>
      <c r="U1664" s="111"/>
    </row>
    <row r="1665" spans="1:21" x14ac:dyDescent="0.3">
      <c r="A1665" s="278" t="s">
        <v>187</v>
      </c>
      <c r="B1665" s="333">
        <v>42735</v>
      </c>
      <c r="C1665" s="278" t="s">
        <v>133</v>
      </c>
      <c r="D1665" s="278" t="s">
        <v>103</v>
      </c>
      <c r="E1665" s="279"/>
      <c r="F1665" s="279"/>
      <c r="G1665" s="279"/>
      <c r="H1665" s="279"/>
      <c r="I1665" s="279"/>
      <c r="J1665" s="279"/>
      <c r="K1665" s="279"/>
      <c r="L1665" s="279"/>
      <c r="M1665" s="279"/>
      <c r="N1665" s="111"/>
      <c r="O1665" s="111"/>
      <c r="P1665" s="111"/>
      <c r="Q1665" s="111"/>
      <c r="R1665" s="111"/>
      <c r="S1665" s="111"/>
      <c r="T1665" s="111"/>
      <c r="U1665" s="111"/>
    </row>
    <row r="1666" spans="1:21" x14ac:dyDescent="0.3">
      <c r="A1666" s="278" t="s">
        <v>187</v>
      </c>
      <c r="B1666" s="333">
        <v>42735</v>
      </c>
      <c r="C1666" s="278" t="s">
        <v>134</v>
      </c>
      <c r="D1666" s="278" t="s">
        <v>105</v>
      </c>
      <c r="E1666" s="279"/>
      <c r="F1666" s="279"/>
      <c r="G1666" s="279"/>
      <c r="H1666" s="279"/>
      <c r="I1666" s="279"/>
      <c r="J1666" s="279"/>
      <c r="K1666" s="279"/>
      <c r="L1666" s="279"/>
      <c r="M1666" s="279">
        <v>10176689</v>
      </c>
      <c r="N1666" s="111"/>
      <c r="O1666" s="111"/>
      <c r="P1666" s="111"/>
      <c r="Q1666" s="111"/>
      <c r="R1666" s="111"/>
      <c r="S1666" s="111"/>
      <c r="T1666" s="111"/>
      <c r="U1666" s="111"/>
    </row>
    <row r="1667" spans="1:21" x14ac:dyDescent="0.3">
      <c r="A1667" s="278" t="s">
        <v>187</v>
      </c>
      <c r="B1667" s="333">
        <v>43100</v>
      </c>
      <c r="C1667" s="278" t="s">
        <v>120</v>
      </c>
      <c r="D1667" s="278" t="s">
        <v>493</v>
      </c>
      <c r="E1667" s="279">
        <v>38129.68</v>
      </c>
      <c r="F1667" s="279">
        <v>12102116.710000001</v>
      </c>
      <c r="G1667" s="279">
        <v>11805795.15</v>
      </c>
      <c r="H1667" s="279">
        <v>11542319.91</v>
      </c>
      <c r="I1667" s="279"/>
      <c r="J1667" s="279"/>
      <c r="K1667" s="279"/>
      <c r="L1667" s="279"/>
      <c r="M1667" s="279">
        <v>35488361.450000003</v>
      </c>
      <c r="N1667" s="111"/>
      <c r="O1667" s="111"/>
      <c r="P1667" s="111"/>
      <c r="Q1667" s="111"/>
      <c r="R1667" s="111"/>
      <c r="S1667" s="111"/>
      <c r="T1667" s="111"/>
      <c r="U1667" s="111"/>
    </row>
    <row r="1668" spans="1:21" x14ac:dyDescent="0.3">
      <c r="A1668" s="278" t="s">
        <v>187</v>
      </c>
      <c r="B1668" s="333">
        <v>43100</v>
      </c>
      <c r="C1668" s="278" t="s">
        <v>121</v>
      </c>
      <c r="D1668" s="278" t="s">
        <v>494</v>
      </c>
      <c r="E1668" s="279">
        <v>63661.07</v>
      </c>
      <c r="F1668" s="279">
        <v>6959364.8899999997</v>
      </c>
      <c r="G1668" s="279">
        <v>53056.11</v>
      </c>
      <c r="H1668" s="279">
        <v>4550681.25</v>
      </c>
      <c r="I1668" s="279"/>
      <c r="J1668" s="279"/>
      <c r="K1668" s="279"/>
      <c r="L1668" s="279"/>
      <c r="M1668" s="279">
        <v>11626763.32</v>
      </c>
      <c r="N1668" s="111"/>
      <c r="O1668" s="111"/>
      <c r="P1668" s="111"/>
      <c r="Q1668" s="111"/>
      <c r="R1668" s="111"/>
      <c r="S1668" s="111"/>
      <c r="T1668" s="111"/>
      <c r="U1668" s="111"/>
    </row>
    <row r="1669" spans="1:21" x14ac:dyDescent="0.3">
      <c r="A1669" s="278" t="s">
        <v>187</v>
      </c>
      <c r="B1669" s="333">
        <v>43100</v>
      </c>
      <c r="C1669" s="278" t="s">
        <v>122</v>
      </c>
      <c r="D1669" s="278" t="s">
        <v>495</v>
      </c>
      <c r="E1669" s="279">
        <v>-25531.39</v>
      </c>
      <c r="F1669" s="279">
        <v>5142751.82</v>
      </c>
      <c r="G1669" s="279">
        <v>11752739.039999999</v>
      </c>
      <c r="H1669" s="279">
        <v>6991638.6600000001</v>
      </c>
      <c r="I1669" s="279">
        <v>0</v>
      </c>
      <c r="J1669" s="279">
        <v>0</v>
      </c>
      <c r="K1669" s="279">
        <v>0</v>
      </c>
      <c r="L1669" s="279">
        <v>0</v>
      </c>
      <c r="M1669" s="279">
        <v>23861598.129999999</v>
      </c>
      <c r="N1669" s="111"/>
      <c r="O1669" s="111"/>
      <c r="P1669" s="111"/>
      <c r="Q1669" s="111"/>
      <c r="R1669" s="111"/>
      <c r="S1669" s="111"/>
      <c r="T1669" s="111"/>
      <c r="U1669" s="111"/>
    </row>
    <row r="1670" spans="1:21" x14ac:dyDescent="0.3">
      <c r="A1670" s="278" t="s">
        <v>187</v>
      </c>
      <c r="B1670" s="333">
        <v>43100</v>
      </c>
      <c r="C1670" s="278" t="s">
        <v>123</v>
      </c>
      <c r="D1670" s="278" t="s">
        <v>496</v>
      </c>
      <c r="E1670" s="279">
        <v>38129.68</v>
      </c>
      <c r="F1670" s="279">
        <v>12102116.710000001</v>
      </c>
      <c r="G1670" s="279">
        <v>11805795.15</v>
      </c>
      <c r="H1670" s="279">
        <v>11542319.91</v>
      </c>
      <c r="I1670" s="279"/>
      <c r="J1670" s="279"/>
      <c r="K1670" s="279"/>
      <c r="L1670" s="279"/>
      <c r="M1670" s="279">
        <v>35488361.450000003</v>
      </c>
      <c r="N1670" s="111"/>
      <c r="O1670" s="111"/>
      <c r="P1670" s="111"/>
      <c r="Q1670" s="111"/>
      <c r="R1670" s="111"/>
      <c r="S1670" s="111"/>
      <c r="T1670" s="111"/>
      <c r="U1670" s="111"/>
    </row>
    <row r="1671" spans="1:21" x14ac:dyDescent="0.3">
      <c r="A1671" s="278" t="s">
        <v>187</v>
      </c>
      <c r="B1671" s="333">
        <v>43100</v>
      </c>
      <c r="C1671" s="278" t="s">
        <v>124</v>
      </c>
      <c r="D1671" s="278" t="s">
        <v>497</v>
      </c>
      <c r="E1671" s="279">
        <v>63661.07</v>
      </c>
      <c r="F1671" s="279">
        <v>6959364.8899999997</v>
      </c>
      <c r="G1671" s="279">
        <v>53056.11</v>
      </c>
      <c r="H1671" s="279">
        <v>4550681.25</v>
      </c>
      <c r="I1671" s="279"/>
      <c r="J1671" s="279"/>
      <c r="K1671" s="279"/>
      <c r="L1671" s="279"/>
      <c r="M1671" s="279">
        <v>11626763.32</v>
      </c>
      <c r="N1671" s="111"/>
      <c r="O1671" s="111"/>
      <c r="P1671" s="111"/>
      <c r="Q1671" s="111"/>
      <c r="R1671" s="111"/>
      <c r="S1671" s="111"/>
      <c r="T1671" s="111"/>
      <c r="U1671" s="111"/>
    </row>
    <row r="1672" spans="1:21" x14ac:dyDescent="0.3">
      <c r="A1672" s="278" t="s">
        <v>187</v>
      </c>
      <c r="B1672" s="333">
        <v>43100</v>
      </c>
      <c r="C1672" s="278" t="s">
        <v>125</v>
      </c>
      <c r="D1672" s="278" t="s">
        <v>498</v>
      </c>
      <c r="E1672" s="279">
        <v>-25531.39</v>
      </c>
      <c r="F1672" s="279">
        <v>5142751.82</v>
      </c>
      <c r="G1672" s="279">
        <v>11752739.039999999</v>
      </c>
      <c r="H1672" s="279">
        <v>6991638.6600000001</v>
      </c>
      <c r="I1672" s="279">
        <v>0</v>
      </c>
      <c r="J1672" s="279">
        <v>0</v>
      </c>
      <c r="K1672" s="279">
        <v>0</v>
      </c>
      <c r="L1672" s="279">
        <v>0</v>
      </c>
      <c r="M1672" s="279">
        <v>23861598.129999999</v>
      </c>
      <c r="N1672" s="111"/>
      <c r="O1672" s="111"/>
      <c r="P1672" s="111"/>
      <c r="Q1672" s="111"/>
      <c r="R1672" s="111"/>
      <c r="S1672" s="111"/>
      <c r="T1672" s="111"/>
      <c r="U1672" s="111"/>
    </row>
    <row r="1673" spans="1:21" x14ac:dyDescent="0.3">
      <c r="A1673" s="278" t="s">
        <v>187</v>
      </c>
      <c r="B1673" s="333">
        <v>43100</v>
      </c>
      <c r="C1673" s="278" t="s">
        <v>126</v>
      </c>
      <c r="D1673" s="278" t="s">
        <v>499</v>
      </c>
      <c r="E1673" s="279">
        <v>81218.460000000006</v>
      </c>
      <c r="F1673" s="279">
        <v>25167511.77</v>
      </c>
      <c r="G1673" s="279">
        <v>18656314.760000002</v>
      </c>
      <c r="H1673" s="279">
        <v>3720938.56</v>
      </c>
      <c r="I1673" s="279"/>
      <c r="J1673" s="279"/>
      <c r="K1673" s="279"/>
      <c r="L1673" s="279"/>
      <c r="M1673" s="279">
        <v>47625983.549999997</v>
      </c>
      <c r="N1673" s="111"/>
      <c r="O1673" s="111"/>
      <c r="P1673" s="111"/>
      <c r="Q1673" s="111"/>
      <c r="R1673" s="111"/>
      <c r="S1673" s="111"/>
      <c r="T1673" s="111"/>
      <c r="U1673" s="111"/>
    </row>
    <row r="1674" spans="1:21" x14ac:dyDescent="0.3">
      <c r="A1674" s="278" t="s">
        <v>187</v>
      </c>
      <c r="B1674" s="333">
        <v>43100</v>
      </c>
      <c r="C1674" s="278" t="s">
        <v>127</v>
      </c>
      <c r="D1674" s="278" t="s">
        <v>500</v>
      </c>
      <c r="E1674" s="279">
        <v>49330.720000000001</v>
      </c>
      <c r="F1674" s="279">
        <v>9352763.4299999997</v>
      </c>
      <c r="G1674" s="279">
        <v>0</v>
      </c>
      <c r="H1674" s="279">
        <v>1839936.09</v>
      </c>
      <c r="I1674" s="279"/>
      <c r="J1674" s="279"/>
      <c r="K1674" s="279"/>
      <c r="L1674" s="279"/>
      <c r="M1674" s="279">
        <v>11242030.24</v>
      </c>
      <c r="N1674" s="111"/>
      <c r="O1674" s="111"/>
      <c r="P1674" s="111"/>
      <c r="Q1674" s="111"/>
      <c r="R1674" s="111"/>
      <c r="S1674" s="111"/>
      <c r="T1674" s="111"/>
      <c r="U1674" s="111"/>
    </row>
    <row r="1675" spans="1:21" x14ac:dyDescent="0.3">
      <c r="A1675" s="278" t="s">
        <v>187</v>
      </c>
      <c r="B1675" s="333">
        <v>43100</v>
      </c>
      <c r="C1675" s="278" t="s">
        <v>128</v>
      </c>
      <c r="D1675" s="278" t="s">
        <v>501</v>
      </c>
      <c r="E1675" s="279">
        <v>31887.75</v>
      </c>
      <c r="F1675" s="279">
        <v>15814748.34</v>
      </c>
      <c r="G1675" s="279">
        <v>18656314.760000002</v>
      </c>
      <c r="H1675" s="279">
        <v>1881002.47</v>
      </c>
      <c r="I1675" s="279">
        <v>0</v>
      </c>
      <c r="J1675" s="279">
        <v>0</v>
      </c>
      <c r="K1675" s="279">
        <v>0</v>
      </c>
      <c r="L1675" s="279">
        <v>0</v>
      </c>
      <c r="M1675" s="279">
        <v>36383953.32</v>
      </c>
      <c r="N1675" s="111"/>
      <c r="O1675" s="111"/>
      <c r="P1675" s="111"/>
      <c r="Q1675" s="111"/>
      <c r="R1675" s="111"/>
      <c r="S1675" s="111"/>
      <c r="T1675" s="111"/>
      <c r="U1675" s="111"/>
    </row>
    <row r="1676" spans="1:21" x14ac:dyDescent="0.3">
      <c r="A1676" s="278" t="s">
        <v>187</v>
      </c>
      <c r="B1676" s="333">
        <v>43100</v>
      </c>
      <c r="C1676" s="278" t="s">
        <v>129</v>
      </c>
      <c r="D1676" s="278" t="s">
        <v>502</v>
      </c>
      <c r="E1676" s="279">
        <v>0</v>
      </c>
      <c r="F1676" s="279">
        <v>19149767.98</v>
      </c>
      <c r="G1676" s="279">
        <v>-1267804.94</v>
      </c>
      <c r="H1676" s="279">
        <v>-2798227.94</v>
      </c>
      <c r="I1676" s="279"/>
      <c r="J1676" s="279"/>
      <c r="K1676" s="279"/>
      <c r="L1676" s="279"/>
      <c r="M1676" s="279">
        <v>15083735.1</v>
      </c>
      <c r="N1676" s="111"/>
      <c r="O1676" s="111"/>
      <c r="P1676" s="111"/>
      <c r="Q1676" s="111"/>
      <c r="R1676" s="111"/>
      <c r="S1676" s="111"/>
      <c r="T1676" s="111"/>
      <c r="U1676" s="111"/>
    </row>
    <row r="1677" spans="1:21" x14ac:dyDescent="0.3">
      <c r="A1677" s="278" t="s">
        <v>187</v>
      </c>
      <c r="B1677" s="333">
        <v>43100</v>
      </c>
      <c r="C1677" s="278" t="s">
        <v>130</v>
      </c>
      <c r="D1677" s="278" t="s">
        <v>503</v>
      </c>
      <c r="E1677" s="279">
        <v>0</v>
      </c>
      <c r="F1677" s="279">
        <v>4722946.74</v>
      </c>
      <c r="G1677" s="279"/>
      <c r="H1677" s="279"/>
      <c r="I1677" s="279"/>
      <c r="J1677" s="279"/>
      <c r="K1677" s="279"/>
      <c r="L1677" s="279"/>
      <c r="M1677" s="279">
        <v>4722946.74</v>
      </c>
      <c r="N1677" s="111"/>
      <c r="O1677" s="111"/>
      <c r="P1677" s="111"/>
      <c r="Q1677" s="111"/>
      <c r="R1677" s="111"/>
      <c r="S1677" s="111"/>
      <c r="T1677" s="111"/>
      <c r="U1677" s="111"/>
    </row>
    <row r="1678" spans="1:21" x14ac:dyDescent="0.3">
      <c r="A1678" s="278" t="s">
        <v>187</v>
      </c>
      <c r="B1678" s="333">
        <v>43100</v>
      </c>
      <c r="C1678" s="278" t="s">
        <v>131</v>
      </c>
      <c r="D1678" s="278" t="s">
        <v>504</v>
      </c>
      <c r="E1678" s="279">
        <v>0</v>
      </c>
      <c r="F1678" s="279">
        <v>14426821.24</v>
      </c>
      <c r="G1678" s="279">
        <v>-1267804.94</v>
      </c>
      <c r="H1678" s="279">
        <v>-2798227.94</v>
      </c>
      <c r="I1678" s="279">
        <v>0</v>
      </c>
      <c r="J1678" s="279">
        <v>0</v>
      </c>
      <c r="K1678" s="279">
        <v>0</v>
      </c>
      <c r="L1678" s="279">
        <v>0</v>
      </c>
      <c r="M1678" s="279">
        <v>10360788.359999999</v>
      </c>
      <c r="N1678" s="111"/>
      <c r="O1678" s="111"/>
      <c r="P1678" s="111"/>
      <c r="Q1678" s="111"/>
      <c r="R1678" s="111"/>
      <c r="S1678" s="111"/>
      <c r="T1678" s="111"/>
      <c r="U1678" s="111"/>
    </row>
    <row r="1679" spans="1:21" x14ac:dyDescent="0.3">
      <c r="A1679" s="278" t="s">
        <v>187</v>
      </c>
      <c r="B1679" s="333">
        <v>43100</v>
      </c>
      <c r="C1679" s="278" t="s">
        <v>132</v>
      </c>
      <c r="D1679" s="278" t="s">
        <v>102</v>
      </c>
      <c r="E1679" s="279">
        <v>6685.39</v>
      </c>
      <c r="F1679" s="279">
        <v>3287369.04</v>
      </c>
      <c r="G1679" s="279">
        <v>1956847.98</v>
      </c>
      <c r="H1679" s="279">
        <v>2624224.9900000002</v>
      </c>
      <c r="I1679" s="279">
        <v>0</v>
      </c>
      <c r="J1679" s="279">
        <v>0</v>
      </c>
      <c r="K1679" s="279">
        <v>0</v>
      </c>
      <c r="L1679" s="279">
        <v>0</v>
      </c>
      <c r="M1679" s="279">
        <v>7875127.4000000004</v>
      </c>
      <c r="N1679" s="111"/>
      <c r="O1679" s="111"/>
      <c r="P1679" s="111"/>
      <c r="Q1679" s="111"/>
      <c r="R1679" s="111"/>
      <c r="S1679" s="111"/>
      <c r="T1679" s="111"/>
      <c r="U1679" s="111"/>
    </row>
    <row r="1680" spans="1:21" x14ac:dyDescent="0.3">
      <c r="A1680" s="278" t="s">
        <v>187</v>
      </c>
      <c r="B1680" s="333">
        <v>43100</v>
      </c>
      <c r="C1680" s="278" t="s">
        <v>133</v>
      </c>
      <c r="D1680" s="278" t="s">
        <v>103</v>
      </c>
      <c r="E1680" s="279"/>
      <c r="F1680" s="279"/>
      <c r="G1680" s="279"/>
      <c r="H1680" s="279"/>
      <c r="I1680" s="279"/>
      <c r="J1680" s="279"/>
      <c r="K1680" s="279"/>
      <c r="L1680" s="279"/>
      <c r="M1680" s="279">
        <v>1416792.27</v>
      </c>
      <c r="N1680" s="111"/>
      <c r="O1680" s="111"/>
      <c r="P1680" s="111"/>
      <c r="Q1680" s="111"/>
      <c r="R1680" s="111"/>
      <c r="S1680" s="111"/>
      <c r="T1680" s="111"/>
      <c r="U1680" s="111"/>
    </row>
    <row r="1681" spans="1:21" x14ac:dyDescent="0.3">
      <c r="A1681" s="278" t="s">
        <v>187</v>
      </c>
      <c r="B1681" s="333">
        <v>43100</v>
      </c>
      <c r="C1681" s="278" t="s">
        <v>134</v>
      </c>
      <c r="D1681" s="278" t="s">
        <v>105</v>
      </c>
      <c r="E1681" s="279"/>
      <c r="F1681" s="279"/>
      <c r="G1681" s="279"/>
      <c r="H1681" s="279"/>
      <c r="I1681" s="279"/>
      <c r="J1681" s="279"/>
      <c r="K1681" s="279"/>
      <c r="L1681" s="279"/>
      <c r="M1681" s="279">
        <v>9291919.6699999999</v>
      </c>
      <c r="N1681" s="111"/>
      <c r="O1681" s="111"/>
      <c r="P1681" s="111"/>
      <c r="Q1681" s="111"/>
      <c r="R1681" s="111"/>
      <c r="S1681" s="111"/>
      <c r="T1681" s="111"/>
      <c r="U1681" s="111"/>
    </row>
    <row r="1682" spans="1:21" x14ac:dyDescent="0.3">
      <c r="A1682" s="278" t="s">
        <v>187</v>
      </c>
      <c r="B1682" s="333">
        <v>43465</v>
      </c>
      <c r="C1682" s="278" t="s">
        <v>120</v>
      </c>
      <c r="D1682" s="278" t="s">
        <v>493</v>
      </c>
      <c r="E1682" s="279">
        <v>37625.65</v>
      </c>
      <c r="F1682" s="279">
        <v>11262296.800000001</v>
      </c>
      <c r="G1682" s="279">
        <v>10669466.84</v>
      </c>
      <c r="H1682" s="279">
        <v>12724094.26</v>
      </c>
      <c r="I1682" s="279"/>
      <c r="J1682" s="279"/>
      <c r="K1682" s="279"/>
      <c r="L1682" s="279"/>
      <c r="M1682" s="279">
        <v>34693483.549999997</v>
      </c>
      <c r="N1682" s="111"/>
      <c r="O1682" s="111"/>
      <c r="P1682" s="111"/>
      <c r="Q1682" s="111"/>
      <c r="R1682" s="111"/>
      <c r="S1682" s="111"/>
      <c r="T1682" s="111"/>
      <c r="U1682" s="111"/>
    </row>
    <row r="1683" spans="1:21" x14ac:dyDescent="0.3">
      <c r="A1683" s="278" t="s">
        <v>187</v>
      </c>
      <c r="B1683" s="333">
        <v>43465</v>
      </c>
      <c r="C1683" s="278" t="s">
        <v>121</v>
      </c>
      <c r="D1683" s="278" t="s">
        <v>494</v>
      </c>
      <c r="E1683" s="279">
        <v>55460.07</v>
      </c>
      <c r="F1683" s="279">
        <v>6332439.3700000001</v>
      </c>
      <c r="G1683" s="279">
        <v>39041.46</v>
      </c>
      <c r="H1683" s="279">
        <v>5477250.3799999999</v>
      </c>
      <c r="I1683" s="279"/>
      <c r="J1683" s="279"/>
      <c r="K1683" s="279"/>
      <c r="L1683" s="279"/>
      <c r="M1683" s="279">
        <v>11904191.279999999</v>
      </c>
      <c r="N1683" s="111"/>
      <c r="O1683" s="111"/>
      <c r="P1683" s="111"/>
      <c r="Q1683" s="111"/>
      <c r="R1683" s="111"/>
      <c r="S1683" s="111"/>
      <c r="T1683" s="111"/>
      <c r="U1683" s="111"/>
    </row>
    <row r="1684" spans="1:21" x14ac:dyDescent="0.3">
      <c r="A1684" s="278" t="s">
        <v>187</v>
      </c>
      <c r="B1684" s="333">
        <v>43465</v>
      </c>
      <c r="C1684" s="278" t="s">
        <v>122</v>
      </c>
      <c r="D1684" s="278" t="s">
        <v>495</v>
      </c>
      <c r="E1684" s="279">
        <v>-17834.419999999998</v>
      </c>
      <c r="F1684" s="279">
        <v>4929857.43</v>
      </c>
      <c r="G1684" s="279">
        <v>10630425.380000001</v>
      </c>
      <c r="H1684" s="279">
        <v>7246843.8799999999</v>
      </c>
      <c r="I1684" s="279"/>
      <c r="J1684" s="279"/>
      <c r="K1684" s="279"/>
      <c r="L1684" s="279"/>
      <c r="M1684" s="279">
        <v>22789292.27</v>
      </c>
      <c r="N1684" s="111"/>
      <c r="O1684" s="111"/>
      <c r="P1684" s="111"/>
      <c r="Q1684" s="111"/>
      <c r="R1684" s="111"/>
      <c r="S1684" s="111"/>
      <c r="T1684" s="111"/>
      <c r="U1684" s="111"/>
    </row>
    <row r="1685" spans="1:21" x14ac:dyDescent="0.3">
      <c r="A1685" s="278" t="s">
        <v>187</v>
      </c>
      <c r="B1685" s="333">
        <v>43465</v>
      </c>
      <c r="C1685" s="278" t="s">
        <v>123</v>
      </c>
      <c r="D1685" s="278" t="s">
        <v>496</v>
      </c>
      <c r="E1685" s="279">
        <v>37625.65</v>
      </c>
      <c r="F1685" s="279">
        <v>11262296.800000001</v>
      </c>
      <c r="G1685" s="279">
        <v>10669466.84</v>
      </c>
      <c r="H1685" s="279">
        <v>12724094.26</v>
      </c>
      <c r="I1685" s="279"/>
      <c r="J1685" s="279"/>
      <c r="K1685" s="279"/>
      <c r="L1685" s="279"/>
      <c r="M1685" s="279">
        <v>34693483.549999997</v>
      </c>
      <c r="N1685" s="111"/>
      <c r="O1685" s="111"/>
      <c r="P1685" s="111"/>
      <c r="Q1685" s="111"/>
      <c r="R1685" s="111"/>
      <c r="S1685" s="111"/>
      <c r="T1685" s="111"/>
      <c r="U1685" s="111"/>
    </row>
    <row r="1686" spans="1:21" x14ac:dyDescent="0.3">
      <c r="A1686" s="278" t="s">
        <v>187</v>
      </c>
      <c r="B1686" s="333">
        <v>43465</v>
      </c>
      <c r="C1686" s="278" t="s">
        <v>124</v>
      </c>
      <c r="D1686" s="278" t="s">
        <v>497</v>
      </c>
      <c r="E1686" s="279">
        <v>55460.07</v>
      </c>
      <c r="F1686" s="279">
        <v>6332439.3700000001</v>
      </c>
      <c r="G1686" s="279">
        <v>39041.46</v>
      </c>
      <c r="H1686" s="279">
        <v>5477250.3799999999</v>
      </c>
      <c r="I1686" s="279"/>
      <c r="J1686" s="279"/>
      <c r="K1686" s="279"/>
      <c r="L1686" s="279"/>
      <c r="M1686" s="279">
        <v>11904191.279999999</v>
      </c>
      <c r="N1686" s="111"/>
      <c r="O1686" s="111"/>
      <c r="P1686" s="111"/>
      <c r="Q1686" s="111"/>
      <c r="R1686" s="111"/>
      <c r="S1686" s="111"/>
      <c r="T1686" s="111"/>
      <c r="U1686" s="111"/>
    </row>
    <row r="1687" spans="1:21" x14ac:dyDescent="0.3">
      <c r="A1687" s="278" t="s">
        <v>187</v>
      </c>
      <c r="B1687" s="333">
        <v>43465</v>
      </c>
      <c r="C1687" s="278" t="s">
        <v>125</v>
      </c>
      <c r="D1687" s="278" t="s">
        <v>498</v>
      </c>
      <c r="E1687" s="279">
        <v>-17834.419999999998</v>
      </c>
      <c r="F1687" s="279">
        <v>4929857.43</v>
      </c>
      <c r="G1687" s="279">
        <v>10630425.380000001</v>
      </c>
      <c r="H1687" s="279">
        <v>7246843.8799999999</v>
      </c>
      <c r="I1687" s="279"/>
      <c r="J1687" s="279"/>
      <c r="K1687" s="279"/>
      <c r="L1687" s="279"/>
      <c r="M1687" s="279">
        <v>22789292.27</v>
      </c>
      <c r="N1687" s="111"/>
      <c r="O1687" s="111"/>
      <c r="P1687" s="111"/>
      <c r="Q1687" s="111"/>
      <c r="R1687" s="111"/>
      <c r="S1687" s="111"/>
      <c r="T1687" s="111"/>
      <c r="U1687" s="111"/>
    </row>
    <row r="1688" spans="1:21" x14ac:dyDescent="0.3">
      <c r="A1688" s="278" t="s">
        <v>187</v>
      </c>
      <c r="B1688" s="333">
        <v>43465</v>
      </c>
      <c r="C1688" s="278" t="s">
        <v>126</v>
      </c>
      <c r="D1688" s="278" t="s">
        <v>499</v>
      </c>
      <c r="E1688" s="279">
        <v>514058.20704000001</v>
      </c>
      <c r="F1688" s="279">
        <v>23603130.534000002</v>
      </c>
      <c r="G1688" s="279">
        <v>12842241.4</v>
      </c>
      <c r="H1688" s="279">
        <v>6425845.2796999998</v>
      </c>
      <c r="I1688" s="279"/>
      <c r="J1688" s="279"/>
      <c r="K1688" s="279"/>
      <c r="L1688" s="279"/>
      <c r="M1688" s="279">
        <v>43385275.420999996</v>
      </c>
      <c r="N1688" s="111"/>
      <c r="O1688" s="111"/>
      <c r="P1688" s="111"/>
      <c r="Q1688" s="111"/>
      <c r="R1688" s="111"/>
      <c r="S1688" s="111"/>
      <c r="T1688" s="111"/>
      <c r="U1688" s="111"/>
    </row>
    <row r="1689" spans="1:21" x14ac:dyDescent="0.3">
      <c r="A1689" s="278" t="s">
        <v>187</v>
      </c>
      <c r="B1689" s="333">
        <v>43465</v>
      </c>
      <c r="C1689" s="278" t="s">
        <v>127</v>
      </c>
      <c r="D1689" s="278" t="s">
        <v>500</v>
      </c>
      <c r="E1689" s="279">
        <v>448636.28745</v>
      </c>
      <c r="F1689" s="279">
        <v>9324145.8224999998</v>
      </c>
      <c r="G1689" s="279">
        <v>0</v>
      </c>
      <c r="H1689" s="279">
        <v>3981727.1206999999</v>
      </c>
      <c r="I1689" s="279"/>
      <c r="J1689" s="279"/>
      <c r="K1689" s="279"/>
      <c r="L1689" s="279"/>
      <c r="M1689" s="279">
        <v>13754509.231000001</v>
      </c>
      <c r="N1689" s="111"/>
      <c r="O1689" s="111"/>
      <c r="P1689" s="111"/>
      <c r="Q1689" s="111"/>
      <c r="R1689" s="111"/>
      <c r="S1689" s="111"/>
      <c r="T1689" s="111"/>
      <c r="U1689" s="111"/>
    </row>
    <row r="1690" spans="1:21" x14ac:dyDescent="0.3">
      <c r="A1690" s="278" t="s">
        <v>187</v>
      </c>
      <c r="B1690" s="333">
        <v>43465</v>
      </c>
      <c r="C1690" s="278" t="s">
        <v>128</v>
      </c>
      <c r="D1690" s="278" t="s">
        <v>501</v>
      </c>
      <c r="E1690" s="279">
        <v>65421.919588999997</v>
      </c>
      <c r="F1690" s="279">
        <v>14278984.711999999</v>
      </c>
      <c r="G1690" s="279">
        <v>12842241.4</v>
      </c>
      <c r="H1690" s="279">
        <v>2444118.159</v>
      </c>
      <c r="I1690" s="279"/>
      <c r="J1690" s="279"/>
      <c r="K1690" s="279"/>
      <c r="L1690" s="279"/>
      <c r="M1690" s="279">
        <v>29630766.190000001</v>
      </c>
      <c r="N1690" s="111"/>
      <c r="O1690" s="111"/>
      <c r="P1690" s="111"/>
      <c r="Q1690" s="111"/>
      <c r="R1690" s="111"/>
      <c r="S1690" s="111"/>
      <c r="T1690" s="111"/>
      <c r="U1690" s="111"/>
    </row>
    <row r="1691" spans="1:21" x14ac:dyDescent="0.3">
      <c r="A1691" s="278" t="s">
        <v>187</v>
      </c>
      <c r="B1691" s="333">
        <v>43465</v>
      </c>
      <c r="C1691" s="278" t="s">
        <v>129</v>
      </c>
      <c r="D1691" s="278" t="s">
        <v>502</v>
      </c>
      <c r="E1691" s="279">
        <v>0</v>
      </c>
      <c r="F1691" s="279">
        <v>15054290.975</v>
      </c>
      <c r="G1691" s="279">
        <v>9573142.0500000007</v>
      </c>
      <c r="H1691" s="279">
        <v>-3010504.264</v>
      </c>
      <c r="I1691" s="279"/>
      <c r="J1691" s="279"/>
      <c r="K1691" s="279"/>
      <c r="L1691" s="279"/>
      <c r="M1691" s="279">
        <v>21616928.761</v>
      </c>
      <c r="N1691" s="111"/>
      <c r="O1691" s="111"/>
      <c r="P1691" s="111"/>
      <c r="Q1691" s="111"/>
      <c r="R1691" s="111"/>
      <c r="S1691" s="111"/>
      <c r="T1691" s="111"/>
      <c r="U1691" s="111"/>
    </row>
    <row r="1692" spans="1:21" x14ac:dyDescent="0.3">
      <c r="A1692" s="278" t="s">
        <v>187</v>
      </c>
      <c r="B1692" s="333">
        <v>43465</v>
      </c>
      <c r="C1692" s="278" t="s">
        <v>130</v>
      </c>
      <c r="D1692" s="278" t="s">
        <v>503</v>
      </c>
      <c r="E1692" s="279">
        <v>0</v>
      </c>
      <c r="F1692" s="279">
        <v>4102673.9389999998</v>
      </c>
      <c r="G1692" s="279">
        <v>0</v>
      </c>
      <c r="H1692" s="279">
        <v>0</v>
      </c>
      <c r="I1692" s="279"/>
      <c r="J1692" s="279"/>
      <c r="K1692" s="279"/>
      <c r="L1692" s="279"/>
      <c r="M1692" s="279">
        <v>4102673.9389999998</v>
      </c>
      <c r="N1692" s="111"/>
      <c r="O1692" s="111"/>
      <c r="P1692" s="111"/>
      <c r="Q1692" s="111"/>
      <c r="R1692" s="111"/>
      <c r="S1692" s="111"/>
      <c r="T1692" s="111"/>
      <c r="U1692" s="111"/>
    </row>
    <row r="1693" spans="1:21" x14ac:dyDescent="0.3">
      <c r="A1693" s="278" t="s">
        <v>187</v>
      </c>
      <c r="B1693" s="333">
        <v>43465</v>
      </c>
      <c r="C1693" s="278" t="s">
        <v>131</v>
      </c>
      <c r="D1693" s="278" t="s">
        <v>504</v>
      </c>
      <c r="E1693" s="279">
        <v>0</v>
      </c>
      <c r="F1693" s="279">
        <v>10951617.036</v>
      </c>
      <c r="G1693" s="279">
        <v>9573142.0500000007</v>
      </c>
      <c r="H1693" s="279">
        <v>-3010504.264</v>
      </c>
      <c r="I1693" s="279"/>
      <c r="J1693" s="279"/>
      <c r="K1693" s="279"/>
      <c r="L1693" s="279"/>
      <c r="M1693" s="279">
        <v>17514254.822000001</v>
      </c>
      <c r="N1693" s="111"/>
      <c r="O1693" s="111"/>
      <c r="P1693" s="111"/>
      <c r="Q1693" s="111"/>
      <c r="R1693" s="111"/>
      <c r="S1693" s="111"/>
      <c r="T1693" s="111"/>
      <c r="U1693" s="111"/>
    </row>
    <row r="1694" spans="1:21" x14ac:dyDescent="0.3">
      <c r="A1694" s="278" t="s">
        <v>187</v>
      </c>
      <c r="B1694" s="333">
        <v>43465</v>
      </c>
      <c r="C1694" s="278" t="s">
        <v>132</v>
      </c>
      <c r="D1694" s="278" t="s">
        <v>102</v>
      </c>
      <c r="E1694" s="279">
        <v>7076.3855076</v>
      </c>
      <c r="F1694" s="279">
        <v>2925634.8816</v>
      </c>
      <c r="G1694" s="279">
        <v>2205612.452</v>
      </c>
      <c r="H1694" s="279">
        <v>3334122.4893999998</v>
      </c>
      <c r="I1694" s="279"/>
      <c r="J1694" s="279"/>
      <c r="K1694" s="279"/>
      <c r="L1694" s="279"/>
      <c r="M1694" s="279">
        <v>8472446.2084999997</v>
      </c>
      <c r="N1694" s="111"/>
      <c r="O1694" s="111"/>
      <c r="P1694" s="111"/>
      <c r="Q1694" s="111"/>
      <c r="R1694" s="111"/>
      <c r="S1694" s="111"/>
      <c r="T1694" s="111"/>
      <c r="U1694" s="111"/>
    </row>
    <row r="1695" spans="1:21" x14ac:dyDescent="0.3">
      <c r="A1695" s="278" t="s">
        <v>187</v>
      </c>
      <c r="B1695" s="333">
        <v>43465</v>
      </c>
      <c r="C1695" s="278" t="s">
        <v>133</v>
      </c>
      <c r="D1695" s="278" t="s">
        <v>103</v>
      </c>
      <c r="E1695" s="279"/>
      <c r="F1695" s="279"/>
      <c r="G1695" s="279"/>
      <c r="H1695" s="279"/>
      <c r="I1695" s="279"/>
      <c r="J1695" s="279"/>
      <c r="K1695" s="279"/>
      <c r="L1695" s="279"/>
      <c r="M1695" s="279">
        <v>1870182.99</v>
      </c>
      <c r="N1695" s="111"/>
      <c r="O1695" s="111"/>
      <c r="P1695" s="111"/>
      <c r="Q1695" s="111"/>
      <c r="R1695" s="111"/>
      <c r="S1695" s="111"/>
      <c r="T1695" s="111"/>
      <c r="U1695" s="111"/>
    </row>
    <row r="1696" spans="1:21" x14ac:dyDescent="0.3">
      <c r="A1696" s="278" t="s">
        <v>187</v>
      </c>
      <c r="B1696" s="333">
        <v>43465</v>
      </c>
      <c r="C1696" s="278" t="s">
        <v>134</v>
      </c>
      <c r="D1696" s="278" t="s">
        <v>105</v>
      </c>
      <c r="E1696" s="279"/>
      <c r="F1696" s="279"/>
      <c r="G1696" s="279"/>
      <c r="H1696" s="279"/>
      <c r="I1696" s="279"/>
      <c r="J1696" s="279"/>
      <c r="K1696" s="279"/>
      <c r="L1696" s="279"/>
      <c r="M1696" s="279">
        <v>10342629.199999999</v>
      </c>
      <c r="N1696" s="111"/>
      <c r="O1696" s="111"/>
      <c r="P1696" s="111"/>
      <c r="Q1696" s="111"/>
      <c r="R1696" s="111"/>
      <c r="S1696" s="111"/>
      <c r="T1696" s="111"/>
      <c r="U1696" s="111"/>
    </row>
    <row r="1697" spans="1:21" x14ac:dyDescent="0.3">
      <c r="A1697" s="278" t="s">
        <v>782</v>
      </c>
      <c r="B1697" s="333">
        <v>43465</v>
      </c>
      <c r="C1697" s="278" t="s">
        <v>120</v>
      </c>
      <c r="D1697" s="278" t="s">
        <v>493</v>
      </c>
      <c r="E1697" s="279"/>
      <c r="F1697" s="279"/>
      <c r="G1697" s="279"/>
      <c r="H1697" s="279">
        <v>11816</v>
      </c>
      <c r="I1697" s="279"/>
      <c r="J1697" s="279"/>
      <c r="K1697" s="279"/>
      <c r="L1697" s="279"/>
      <c r="M1697" s="279">
        <v>11816</v>
      </c>
      <c r="N1697" s="111"/>
      <c r="O1697" s="111"/>
      <c r="P1697" s="111"/>
      <c r="Q1697" s="111"/>
      <c r="R1697" s="111"/>
      <c r="S1697" s="111"/>
      <c r="T1697" s="111"/>
      <c r="U1697" s="111"/>
    </row>
    <row r="1698" spans="1:21" x14ac:dyDescent="0.3">
      <c r="A1698" s="278" t="s">
        <v>782</v>
      </c>
      <c r="B1698" s="333">
        <v>43465</v>
      </c>
      <c r="C1698" s="278" t="s">
        <v>121</v>
      </c>
      <c r="D1698" s="278" t="s">
        <v>494</v>
      </c>
      <c r="E1698" s="279"/>
      <c r="F1698" s="279"/>
      <c r="G1698" s="279"/>
      <c r="H1698" s="279">
        <v>11954</v>
      </c>
      <c r="I1698" s="279"/>
      <c r="J1698" s="279"/>
      <c r="K1698" s="279"/>
      <c r="L1698" s="279"/>
      <c r="M1698" s="279">
        <v>11954</v>
      </c>
      <c r="N1698" s="111"/>
      <c r="O1698" s="111"/>
      <c r="P1698" s="111"/>
      <c r="Q1698" s="111"/>
      <c r="R1698" s="111"/>
      <c r="S1698" s="111"/>
      <c r="T1698" s="111"/>
      <c r="U1698" s="111"/>
    </row>
    <row r="1699" spans="1:21" x14ac:dyDescent="0.3">
      <c r="A1699" s="278" t="s">
        <v>782</v>
      </c>
      <c r="B1699" s="333">
        <v>43465</v>
      </c>
      <c r="C1699" s="278" t="s">
        <v>122</v>
      </c>
      <c r="D1699" s="278" t="s">
        <v>495</v>
      </c>
      <c r="E1699" s="279"/>
      <c r="F1699" s="279"/>
      <c r="G1699" s="279"/>
      <c r="H1699" s="279">
        <v>-138</v>
      </c>
      <c r="I1699" s="279"/>
      <c r="J1699" s="279"/>
      <c r="K1699" s="279"/>
      <c r="L1699" s="279"/>
      <c r="M1699" s="279">
        <v>-138</v>
      </c>
      <c r="N1699" s="111"/>
      <c r="O1699" s="111"/>
      <c r="P1699" s="111"/>
      <c r="Q1699" s="111"/>
      <c r="R1699" s="111"/>
      <c r="S1699" s="111"/>
      <c r="T1699" s="111"/>
      <c r="U1699" s="111"/>
    </row>
    <row r="1700" spans="1:21" x14ac:dyDescent="0.3">
      <c r="A1700" s="278" t="s">
        <v>782</v>
      </c>
      <c r="B1700" s="333">
        <v>43465</v>
      </c>
      <c r="C1700" s="278" t="s">
        <v>123</v>
      </c>
      <c r="D1700" s="278" t="s">
        <v>496</v>
      </c>
      <c r="E1700" s="279"/>
      <c r="F1700" s="279"/>
      <c r="G1700" s="279"/>
      <c r="H1700" s="279">
        <v>11816</v>
      </c>
      <c r="I1700" s="279"/>
      <c r="J1700" s="279"/>
      <c r="K1700" s="279"/>
      <c r="L1700" s="279"/>
      <c r="M1700" s="279">
        <v>11816</v>
      </c>
      <c r="N1700" s="111"/>
      <c r="O1700" s="111"/>
      <c r="P1700" s="111"/>
      <c r="Q1700" s="111"/>
      <c r="R1700" s="111"/>
      <c r="S1700" s="111"/>
      <c r="T1700" s="111"/>
      <c r="U1700" s="111"/>
    </row>
    <row r="1701" spans="1:21" x14ac:dyDescent="0.3">
      <c r="A1701" s="278" t="s">
        <v>782</v>
      </c>
      <c r="B1701" s="333">
        <v>43465</v>
      </c>
      <c r="C1701" s="278" t="s">
        <v>124</v>
      </c>
      <c r="D1701" s="278" t="s">
        <v>497</v>
      </c>
      <c r="E1701" s="279"/>
      <c r="F1701" s="279"/>
      <c r="G1701" s="279"/>
      <c r="H1701" s="279">
        <v>11954</v>
      </c>
      <c r="I1701" s="279"/>
      <c r="J1701" s="279"/>
      <c r="K1701" s="279"/>
      <c r="L1701" s="279"/>
      <c r="M1701" s="279">
        <v>11954</v>
      </c>
      <c r="N1701" s="111"/>
      <c r="O1701" s="111"/>
      <c r="P1701" s="111"/>
      <c r="Q1701" s="111"/>
      <c r="R1701" s="111"/>
      <c r="S1701" s="111"/>
      <c r="T1701" s="111"/>
      <c r="U1701" s="111"/>
    </row>
    <row r="1702" spans="1:21" x14ac:dyDescent="0.3">
      <c r="A1702" s="278" t="s">
        <v>782</v>
      </c>
      <c r="B1702" s="333">
        <v>43465</v>
      </c>
      <c r="C1702" s="278" t="s">
        <v>125</v>
      </c>
      <c r="D1702" s="278" t="s">
        <v>498</v>
      </c>
      <c r="E1702" s="279"/>
      <c r="F1702" s="279"/>
      <c r="G1702" s="279"/>
      <c r="H1702" s="279">
        <v>-138</v>
      </c>
      <c r="I1702" s="279"/>
      <c r="J1702" s="279"/>
      <c r="K1702" s="279"/>
      <c r="L1702" s="279"/>
      <c r="M1702" s="279">
        <v>-138</v>
      </c>
      <c r="N1702" s="111"/>
      <c r="O1702" s="111"/>
      <c r="P1702" s="111"/>
      <c r="Q1702" s="111"/>
      <c r="R1702" s="111"/>
      <c r="S1702" s="111"/>
      <c r="T1702" s="111"/>
      <c r="U1702" s="111"/>
    </row>
    <row r="1703" spans="1:21" x14ac:dyDescent="0.3">
      <c r="A1703" s="278" t="s">
        <v>782</v>
      </c>
      <c r="B1703" s="333">
        <v>43465</v>
      </c>
      <c r="C1703" s="278" t="s">
        <v>126</v>
      </c>
      <c r="D1703" s="278" t="s">
        <v>499</v>
      </c>
      <c r="E1703" s="279"/>
      <c r="F1703" s="279"/>
      <c r="G1703" s="279"/>
      <c r="H1703" s="279">
        <v>386014</v>
      </c>
      <c r="I1703" s="279"/>
      <c r="J1703" s="279"/>
      <c r="K1703" s="279"/>
      <c r="L1703" s="279"/>
      <c r="M1703" s="279">
        <v>386014</v>
      </c>
      <c r="N1703" s="111"/>
      <c r="O1703" s="111"/>
      <c r="P1703" s="111"/>
      <c r="Q1703" s="111"/>
      <c r="R1703" s="111"/>
      <c r="S1703" s="111"/>
      <c r="T1703" s="111"/>
      <c r="U1703" s="111"/>
    </row>
    <row r="1704" spans="1:21" x14ac:dyDescent="0.3">
      <c r="A1704" s="278" t="s">
        <v>782</v>
      </c>
      <c r="B1704" s="333">
        <v>43465</v>
      </c>
      <c r="C1704" s="278" t="s">
        <v>127</v>
      </c>
      <c r="D1704" s="278" t="s">
        <v>500</v>
      </c>
      <c r="E1704" s="279"/>
      <c r="F1704" s="279"/>
      <c r="G1704" s="279"/>
      <c r="H1704" s="279">
        <v>15932</v>
      </c>
      <c r="I1704" s="279"/>
      <c r="J1704" s="279"/>
      <c r="K1704" s="279"/>
      <c r="L1704" s="279"/>
      <c r="M1704" s="279">
        <v>15932</v>
      </c>
      <c r="N1704" s="111"/>
      <c r="O1704" s="111"/>
      <c r="P1704" s="111"/>
      <c r="Q1704" s="111"/>
      <c r="R1704" s="111"/>
      <c r="S1704" s="111"/>
      <c r="T1704" s="111"/>
      <c r="U1704" s="111"/>
    </row>
    <row r="1705" spans="1:21" x14ac:dyDescent="0.3">
      <c r="A1705" s="278" t="s">
        <v>782</v>
      </c>
      <c r="B1705" s="333">
        <v>43465</v>
      </c>
      <c r="C1705" s="278" t="s">
        <v>128</v>
      </c>
      <c r="D1705" s="278" t="s">
        <v>501</v>
      </c>
      <c r="E1705" s="279"/>
      <c r="F1705" s="279"/>
      <c r="G1705" s="279"/>
      <c r="H1705" s="279">
        <v>370082</v>
      </c>
      <c r="I1705" s="279"/>
      <c r="J1705" s="279"/>
      <c r="K1705" s="279"/>
      <c r="L1705" s="279"/>
      <c r="M1705" s="279">
        <v>370082</v>
      </c>
      <c r="N1705" s="111"/>
      <c r="O1705" s="111"/>
      <c r="P1705" s="111"/>
      <c r="Q1705" s="111"/>
      <c r="R1705" s="111"/>
      <c r="S1705" s="111"/>
      <c r="T1705" s="111"/>
      <c r="U1705" s="111"/>
    </row>
    <row r="1706" spans="1:21" x14ac:dyDescent="0.3">
      <c r="A1706" s="278" t="s">
        <v>782</v>
      </c>
      <c r="B1706" s="333">
        <v>43465</v>
      </c>
      <c r="C1706" s="278" t="s">
        <v>129</v>
      </c>
      <c r="D1706" s="278" t="s">
        <v>502</v>
      </c>
      <c r="E1706" s="279"/>
      <c r="F1706" s="279"/>
      <c r="G1706" s="279"/>
      <c r="H1706" s="279">
        <v>0</v>
      </c>
      <c r="I1706" s="279"/>
      <c r="J1706" s="279"/>
      <c r="K1706" s="279"/>
      <c r="L1706" s="279"/>
      <c r="M1706" s="279">
        <v>0</v>
      </c>
      <c r="N1706" s="111"/>
      <c r="O1706" s="111"/>
      <c r="P1706" s="111"/>
      <c r="Q1706" s="111"/>
      <c r="R1706" s="111"/>
      <c r="S1706" s="111"/>
      <c r="T1706" s="111"/>
      <c r="U1706" s="111"/>
    </row>
    <row r="1707" spans="1:21" x14ac:dyDescent="0.3">
      <c r="A1707" s="278" t="s">
        <v>782</v>
      </c>
      <c r="B1707" s="333">
        <v>43465</v>
      </c>
      <c r="C1707" s="278" t="s">
        <v>130</v>
      </c>
      <c r="D1707" s="278" t="s">
        <v>503</v>
      </c>
      <c r="E1707" s="279"/>
      <c r="F1707" s="279"/>
      <c r="G1707" s="279"/>
      <c r="H1707" s="279">
        <v>0</v>
      </c>
      <c r="I1707" s="279"/>
      <c r="J1707" s="279"/>
      <c r="K1707" s="279"/>
      <c r="L1707" s="279"/>
      <c r="M1707" s="279">
        <v>0</v>
      </c>
      <c r="N1707" s="111"/>
      <c r="O1707" s="111"/>
      <c r="P1707" s="111"/>
      <c r="Q1707" s="111"/>
      <c r="R1707" s="111"/>
      <c r="S1707" s="111"/>
      <c r="T1707" s="111"/>
      <c r="U1707" s="111"/>
    </row>
    <row r="1708" spans="1:21" x14ac:dyDescent="0.3">
      <c r="A1708" s="278" t="s">
        <v>782</v>
      </c>
      <c r="B1708" s="333">
        <v>43465</v>
      </c>
      <c r="C1708" s="278" t="s">
        <v>131</v>
      </c>
      <c r="D1708" s="278" t="s">
        <v>504</v>
      </c>
      <c r="E1708" s="279"/>
      <c r="F1708" s="279"/>
      <c r="G1708" s="279"/>
      <c r="H1708" s="279">
        <v>0</v>
      </c>
      <c r="I1708" s="279"/>
      <c r="J1708" s="279"/>
      <c r="K1708" s="279"/>
      <c r="L1708" s="279"/>
      <c r="M1708" s="279">
        <v>0</v>
      </c>
      <c r="N1708" s="111"/>
      <c r="O1708" s="111"/>
      <c r="P1708" s="111"/>
      <c r="Q1708" s="111"/>
      <c r="R1708" s="111"/>
      <c r="S1708" s="111"/>
      <c r="T1708" s="111"/>
      <c r="U1708" s="111"/>
    </row>
    <row r="1709" spans="1:21" x14ac:dyDescent="0.3">
      <c r="A1709" s="278" t="s">
        <v>782</v>
      </c>
      <c r="B1709" s="333">
        <v>43465</v>
      </c>
      <c r="C1709" s="278" t="s">
        <v>132</v>
      </c>
      <c r="D1709" s="278" t="s">
        <v>102</v>
      </c>
      <c r="E1709" s="279"/>
      <c r="F1709" s="279"/>
      <c r="G1709" s="279"/>
      <c r="H1709" s="279">
        <v>22510</v>
      </c>
      <c r="I1709" s="279"/>
      <c r="J1709" s="279"/>
      <c r="K1709" s="279"/>
      <c r="L1709" s="279"/>
      <c r="M1709" s="279">
        <v>22510</v>
      </c>
      <c r="N1709" s="111"/>
      <c r="O1709" s="111"/>
      <c r="P1709" s="111"/>
      <c r="Q1709" s="111"/>
      <c r="R1709" s="111"/>
      <c r="S1709" s="111"/>
      <c r="T1709" s="111"/>
      <c r="U1709" s="111"/>
    </row>
    <row r="1710" spans="1:21" x14ac:dyDescent="0.3">
      <c r="A1710" s="278" t="s">
        <v>782</v>
      </c>
      <c r="B1710" s="333">
        <v>43465</v>
      </c>
      <c r="C1710" s="278" t="s">
        <v>133</v>
      </c>
      <c r="D1710" s="278" t="s">
        <v>103</v>
      </c>
      <c r="E1710" s="279"/>
      <c r="F1710" s="279"/>
      <c r="G1710" s="279"/>
      <c r="H1710" s="279"/>
      <c r="I1710" s="279"/>
      <c r="J1710" s="279"/>
      <c r="K1710" s="279"/>
      <c r="L1710" s="279"/>
      <c r="M1710" s="279">
        <v>0</v>
      </c>
      <c r="N1710" s="111"/>
      <c r="O1710" s="111"/>
      <c r="P1710" s="111"/>
      <c r="Q1710" s="111"/>
      <c r="R1710" s="111"/>
      <c r="S1710" s="111"/>
      <c r="T1710" s="111"/>
      <c r="U1710" s="111"/>
    </row>
    <row r="1711" spans="1:21" x14ac:dyDescent="0.3">
      <c r="A1711" s="278" t="s">
        <v>782</v>
      </c>
      <c r="B1711" s="333">
        <v>43465</v>
      </c>
      <c r="C1711" s="278" t="s">
        <v>134</v>
      </c>
      <c r="D1711" s="278" t="s">
        <v>105</v>
      </c>
      <c r="E1711" s="279"/>
      <c r="F1711" s="279"/>
      <c r="G1711" s="279"/>
      <c r="H1711" s="279"/>
      <c r="I1711" s="279"/>
      <c r="J1711" s="279"/>
      <c r="K1711" s="279"/>
      <c r="L1711" s="279"/>
      <c r="M1711" s="279">
        <v>22510</v>
      </c>
      <c r="N1711" s="111"/>
      <c r="O1711" s="111"/>
      <c r="P1711" s="111"/>
      <c r="Q1711" s="111"/>
      <c r="R1711" s="111"/>
      <c r="S1711" s="111"/>
      <c r="T1711" s="111"/>
      <c r="U1711" s="111"/>
    </row>
    <row r="1712" spans="1:21" x14ac:dyDescent="0.3">
      <c r="A1712" s="278" t="s">
        <v>189</v>
      </c>
      <c r="B1712" s="333">
        <v>42735</v>
      </c>
      <c r="C1712" s="278" t="s">
        <v>120</v>
      </c>
      <c r="D1712" s="278" t="s">
        <v>493</v>
      </c>
      <c r="E1712" s="279">
        <v>0</v>
      </c>
      <c r="F1712" s="279">
        <v>13105635.77</v>
      </c>
      <c r="G1712" s="279">
        <v>65979178.130000003</v>
      </c>
      <c r="H1712" s="279">
        <v>34657957.780000001</v>
      </c>
      <c r="I1712" s="279">
        <v>0</v>
      </c>
      <c r="J1712" s="279">
        <v>0</v>
      </c>
      <c r="K1712" s="279">
        <v>0</v>
      </c>
      <c r="L1712" s="279">
        <v>0</v>
      </c>
      <c r="M1712" s="279">
        <v>113742771.68000001</v>
      </c>
      <c r="N1712" s="111"/>
      <c r="O1712" s="111"/>
      <c r="P1712" s="111"/>
      <c r="Q1712" s="111"/>
      <c r="R1712" s="111"/>
      <c r="S1712" s="111"/>
      <c r="T1712" s="111"/>
      <c r="U1712" s="111"/>
    </row>
    <row r="1713" spans="1:21" x14ac:dyDescent="0.3">
      <c r="A1713" s="278" t="s">
        <v>189</v>
      </c>
      <c r="B1713" s="333">
        <v>42735</v>
      </c>
      <c r="C1713" s="278" t="s">
        <v>121</v>
      </c>
      <c r="D1713" s="278" t="s">
        <v>494</v>
      </c>
      <c r="E1713" s="279">
        <v>0</v>
      </c>
      <c r="F1713" s="279">
        <v>0</v>
      </c>
      <c r="G1713" s="279">
        <v>0</v>
      </c>
      <c r="H1713" s="279">
        <v>0</v>
      </c>
      <c r="I1713" s="279">
        <v>0</v>
      </c>
      <c r="J1713" s="279">
        <v>0</v>
      </c>
      <c r="K1713" s="279">
        <v>0</v>
      </c>
      <c r="L1713" s="279">
        <v>0</v>
      </c>
      <c r="M1713" s="279">
        <v>0</v>
      </c>
      <c r="N1713" s="111"/>
      <c r="O1713" s="111"/>
      <c r="P1713" s="111"/>
      <c r="Q1713" s="111"/>
      <c r="R1713" s="111"/>
      <c r="S1713" s="111"/>
      <c r="T1713" s="111"/>
      <c r="U1713" s="111"/>
    </row>
    <row r="1714" spans="1:21" x14ac:dyDescent="0.3">
      <c r="A1714" s="278" t="s">
        <v>189</v>
      </c>
      <c r="B1714" s="333">
        <v>42735</v>
      </c>
      <c r="C1714" s="278" t="s">
        <v>122</v>
      </c>
      <c r="D1714" s="278" t="s">
        <v>495</v>
      </c>
      <c r="E1714" s="279">
        <v>0</v>
      </c>
      <c r="F1714" s="279">
        <v>13105635.77</v>
      </c>
      <c r="G1714" s="279">
        <v>65979178.130000003</v>
      </c>
      <c r="H1714" s="279">
        <v>34657957.780000001</v>
      </c>
      <c r="I1714" s="279">
        <v>0</v>
      </c>
      <c r="J1714" s="279">
        <v>0</v>
      </c>
      <c r="K1714" s="279">
        <v>0</v>
      </c>
      <c r="L1714" s="279">
        <v>0</v>
      </c>
      <c r="M1714" s="279">
        <v>113742771.68000001</v>
      </c>
      <c r="N1714" s="111"/>
      <c r="O1714" s="111"/>
      <c r="P1714" s="111"/>
      <c r="Q1714" s="111"/>
      <c r="R1714" s="111"/>
      <c r="S1714" s="111"/>
      <c r="T1714" s="111"/>
      <c r="U1714" s="111"/>
    </row>
    <row r="1715" spans="1:21" x14ac:dyDescent="0.3">
      <c r="A1715" s="278" t="s">
        <v>189</v>
      </c>
      <c r="B1715" s="333">
        <v>42735</v>
      </c>
      <c r="C1715" s="278" t="s">
        <v>123</v>
      </c>
      <c r="D1715" s="278" t="s">
        <v>496</v>
      </c>
      <c r="E1715" s="279">
        <v>0</v>
      </c>
      <c r="F1715" s="279">
        <v>13105635.77</v>
      </c>
      <c r="G1715" s="279">
        <v>65979178.130000003</v>
      </c>
      <c r="H1715" s="279">
        <v>34657957.780000001</v>
      </c>
      <c r="I1715" s="279">
        <v>0</v>
      </c>
      <c r="J1715" s="279">
        <v>0</v>
      </c>
      <c r="K1715" s="279">
        <v>0</v>
      </c>
      <c r="L1715" s="279">
        <v>0</v>
      </c>
      <c r="M1715" s="279">
        <v>113742771.68000001</v>
      </c>
      <c r="N1715" s="111"/>
      <c r="O1715" s="111"/>
      <c r="P1715" s="111"/>
      <c r="Q1715" s="111"/>
      <c r="R1715" s="111"/>
      <c r="S1715" s="111"/>
      <c r="T1715" s="111"/>
      <c r="U1715" s="111"/>
    </row>
    <row r="1716" spans="1:21" x14ac:dyDescent="0.3">
      <c r="A1716" s="278" t="s">
        <v>189</v>
      </c>
      <c r="B1716" s="333">
        <v>42735</v>
      </c>
      <c r="C1716" s="278" t="s">
        <v>124</v>
      </c>
      <c r="D1716" s="278" t="s">
        <v>497</v>
      </c>
      <c r="E1716" s="279">
        <v>0</v>
      </c>
      <c r="F1716" s="279">
        <v>0</v>
      </c>
      <c r="G1716" s="279">
        <v>0</v>
      </c>
      <c r="H1716" s="279">
        <v>0</v>
      </c>
      <c r="I1716" s="279">
        <v>0</v>
      </c>
      <c r="J1716" s="279">
        <v>0</v>
      </c>
      <c r="K1716" s="279">
        <v>0</v>
      </c>
      <c r="L1716" s="279">
        <v>0</v>
      </c>
      <c r="M1716" s="279">
        <v>0</v>
      </c>
      <c r="N1716" s="111"/>
      <c r="O1716" s="111"/>
      <c r="P1716" s="111"/>
      <c r="Q1716" s="111"/>
      <c r="R1716" s="111"/>
      <c r="S1716" s="111"/>
      <c r="T1716" s="111"/>
      <c r="U1716" s="111"/>
    </row>
    <row r="1717" spans="1:21" x14ac:dyDescent="0.3">
      <c r="A1717" s="278" t="s">
        <v>189</v>
      </c>
      <c r="B1717" s="333">
        <v>42735</v>
      </c>
      <c r="C1717" s="278" t="s">
        <v>125</v>
      </c>
      <c r="D1717" s="278" t="s">
        <v>498</v>
      </c>
      <c r="E1717" s="279">
        <v>0</v>
      </c>
      <c r="F1717" s="279">
        <v>13105635.77</v>
      </c>
      <c r="G1717" s="279">
        <v>65979178.130000003</v>
      </c>
      <c r="H1717" s="279">
        <v>34657957.780000001</v>
      </c>
      <c r="I1717" s="279">
        <v>0</v>
      </c>
      <c r="J1717" s="279">
        <v>0</v>
      </c>
      <c r="K1717" s="279">
        <v>0</v>
      </c>
      <c r="L1717" s="279">
        <v>0</v>
      </c>
      <c r="M1717" s="279">
        <v>113742771.68000001</v>
      </c>
      <c r="N1717" s="111"/>
      <c r="O1717" s="111"/>
      <c r="P1717" s="111"/>
      <c r="Q1717" s="111"/>
      <c r="R1717" s="111"/>
      <c r="S1717" s="111"/>
      <c r="T1717" s="111"/>
      <c r="U1717" s="111"/>
    </row>
    <row r="1718" spans="1:21" x14ac:dyDescent="0.3">
      <c r="A1718" s="278" t="s">
        <v>189</v>
      </c>
      <c r="B1718" s="333">
        <v>42735</v>
      </c>
      <c r="C1718" s="278" t="s">
        <v>126</v>
      </c>
      <c r="D1718" s="278" t="s">
        <v>499</v>
      </c>
      <c r="E1718" s="279">
        <v>0</v>
      </c>
      <c r="F1718" s="279">
        <v>38460097.439999998</v>
      </c>
      <c r="G1718" s="279">
        <v>113432352.41</v>
      </c>
      <c r="H1718" s="279">
        <v>39479894.200000003</v>
      </c>
      <c r="I1718" s="279">
        <v>0</v>
      </c>
      <c r="J1718" s="279">
        <v>0</v>
      </c>
      <c r="K1718" s="279">
        <v>0</v>
      </c>
      <c r="L1718" s="279">
        <v>0</v>
      </c>
      <c r="M1718" s="279">
        <v>191372344.05000001</v>
      </c>
      <c r="N1718" s="111"/>
      <c r="O1718" s="111"/>
      <c r="P1718" s="111"/>
      <c r="Q1718" s="111"/>
      <c r="R1718" s="111"/>
      <c r="S1718" s="111"/>
      <c r="T1718" s="111"/>
      <c r="U1718" s="111"/>
    </row>
    <row r="1719" spans="1:21" x14ac:dyDescent="0.3">
      <c r="A1719" s="278" t="s">
        <v>189</v>
      </c>
      <c r="B1719" s="333">
        <v>42735</v>
      </c>
      <c r="C1719" s="278" t="s">
        <v>127</v>
      </c>
      <c r="D1719" s="278" t="s">
        <v>500</v>
      </c>
      <c r="E1719" s="279">
        <v>0</v>
      </c>
      <c r="F1719" s="279">
        <v>0</v>
      </c>
      <c r="G1719" s="279">
        <v>0</v>
      </c>
      <c r="H1719" s="279">
        <v>0</v>
      </c>
      <c r="I1719" s="279">
        <v>0</v>
      </c>
      <c r="J1719" s="279">
        <v>0</v>
      </c>
      <c r="K1719" s="279">
        <v>0</v>
      </c>
      <c r="L1719" s="279">
        <v>0</v>
      </c>
      <c r="M1719" s="279">
        <v>0</v>
      </c>
      <c r="N1719" s="111"/>
      <c r="O1719" s="111"/>
      <c r="P1719" s="111"/>
      <c r="Q1719" s="111"/>
      <c r="R1719" s="111"/>
      <c r="S1719" s="111"/>
      <c r="T1719" s="111"/>
      <c r="U1719" s="111"/>
    </row>
    <row r="1720" spans="1:21" x14ac:dyDescent="0.3">
      <c r="A1720" s="278" t="s">
        <v>189</v>
      </c>
      <c r="B1720" s="333">
        <v>42735</v>
      </c>
      <c r="C1720" s="278" t="s">
        <v>128</v>
      </c>
      <c r="D1720" s="278" t="s">
        <v>501</v>
      </c>
      <c r="E1720" s="279">
        <v>0</v>
      </c>
      <c r="F1720" s="279">
        <v>38460097.439999998</v>
      </c>
      <c r="G1720" s="279">
        <v>113432352.41</v>
      </c>
      <c r="H1720" s="279">
        <v>39479894.200000003</v>
      </c>
      <c r="I1720" s="279">
        <v>0</v>
      </c>
      <c r="J1720" s="279">
        <v>0</v>
      </c>
      <c r="K1720" s="279">
        <v>0</v>
      </c>
      <c r="L1720" s="279">
        <v>0</v>
      </c>
      <c r="M1720" s="279">
        <v>191372344.05000001</v>
      </c>
      <c r="N1720" s="111"/>
      <c r="O1720" s="111"/>
      <c r="P1720" s="111"/>
      <c r="Q1720" s="111"/>
      <c r="R1720" s="111"/>
      <c r="S1720" s="111"/>
      <c r="T1720" s="111"/>
      <c r="U1720" s="111"/>
    </row>
    <row r="1721" spans="1:21" x14ac:dyDescent="0.3">
      <c r="A1721" s="278" t="s">
        <v>189</v>
      </c>
      <c r="B1721" s="333">
        <v>42735</v>
      </c>
      <c r="C1721" s="278" t="s">
        <v>129</v>
      </c>
      <c r="D1721" s="278" t="s">
        <v>502</v>
      </c>
      <c r="E1721" s="279">
        <v>0</v>
      </c>
      <c r="F1721" s="279">
        <v>0</v>
      </c>
      <c r="G1721" s="279">
        <v>0</v>
      </c>
      <c r="H1721" s="279">
        <v>0</v>
      </c>
      <c r="I1721" s="279">
        <v>0</v>
      </c>
      <c r="J1721" s="279">
        <v>0</v>
      </c>
      <c r="K1721" s="279">
        <v>0</v>
      </c>
      <c r="L1721" s="279">
        <v>0</v>
      </c>
      <c r="M1721" s="279">
        <v>0</v>
      </c>
      <c r="N1721" s="111"/>
      <c r="O1721" s="111"/>
      <c r="P1721" s="111"/>
      <c r="Q1721" s="111"/>
      <c r="R1721" s="111"/>
      <c r="S1721" s="111"/>
      <c r="T1721" s="111"/>
      <c r="U1721" s="111"/>
    </row>
    <row r="1722" spans="1:21" x14ac:dyDescent="0.3">
      <c r="A1722" s="278" t="s">
        <v>189</v>
      </c>
      <c r="B1722" s="333">
        <v>42735</v>
      </c>
      <c r="C1722" s="278" t="s">
        <v>130</v>
      </c>
      <c r="D1722" s="278" t="s">
        <v>503</v>
      </c>
      <c r="E1722" s="279">
        <v>0</v>
      </c>
      <c r="F1722" s="279">
        <v>0</v>
      </c>
      <c r="G1722" s="279">
        <v>0</v>
      </c>
      <c r="H1722" s="279">
        <v>0</v>
      </c>
      <c r="I1722" s="279">
        <v>0</v>
      </c>
      <c r="J1722" s="279">
        <v>0</v>
      </c>
      <c r="K1722" s="279">
        <v>0</v>
      </c>
      <c r="L1722" s="279">
        <v>0</v>
      </c>
      <c r="M1722" s="279">
        <v>0</v>
      </c>
      <c r="N1722" s="111"/>
      <c r="O1722" s="111"/>
      <c r="P1722" s="111"/>
      <c r="Q1722" s="111"/>
      <c r="R1722" s="111"/>
      <c r="S1722" s="111"/>
      <c r="T1722" s="111"/>
      <c r="U1722" s="111"/>
    </row>
    <row r="1723" spans="1:21" x14ac:dyDescent="0.3">
      <c r="A1723" s="278" t="s">
        <v>189</v>
      </c>
      <c r="B1723" s="333">
        <v>42735</v>
      </c>
      <c r="C1723" s="278" t="s">
        <v>131</v>
      </c>
      <c r="D1723" s="278" t="s">
        <v>504</v>
      </c>
      <c r="E1723" s="279">
        <v>0</v>
      </c>
      <c r="F1723" s="279">
        <v>0</v>
      </c>
      <c r="G1723" s="279">
        <v>0</v>
      </c>
      <c r="H1723" s="279">
        <v>0</v>
      </c>
      <c r="I1723" s="279">
        <v>0</v>
      </c>
      <c r="J1723" s="279">
        <v>0</v>
      </c>
      <c r="K1723" s="279">
        <v>0</v>
      </c>
      <c r="L1723" s="279">
        <v>0</v>
      </c>
      <c r="M1723" s="279">
        <v>0</v>
      </c>
      <c r="N1723" s="111"/>
      <c r="O1723" s="111"/>
      <c r="P1723" s="111"/>
      <c r="Q1723" s="111"/>
      <c r="R1723" s="111"/>
      <c r="S1723" s="111"/>
      <c r="T1723" s="111"/>
      <c r="U1723" s="111"/>
    </row>
    <row r="1724" spans="1:21" x14ac:dyDescent="0.3">
      <c r="A1724" s="278" t="s">
        <v>189</v>
      </c>
      <c r="B1724" s="333">
        <v>42735</v>
      </c>
      <c r="C1724" s="278" t="s">
        <v>132</v>
      </c>
      <c r="D1724" s="278" t="s">
        <v>102</v>
      </c>
      <c r="E1724" s="279">
        <v>0</v>
      </c>
      <c r="F1724" s="279">
        <v>6323716.6900000004</v>
      </c>
      <c r="G1724" s="279">
        <v>9101895.8499999996</v>
      </c>
      <c r="H1724" s="279">
        <v>5897004.5800000001</v>
      </c>
      <c r="I1724" s="279">
        <v>0</v>
      </c>
      <c r="J1724" s="279">
        <v>0</v>
      </c>
      <c r="K1724" s="279">
        <v>0</v>
      </c>
      <c r="L1724" s="279">
        <v>0</v>
      </c>
      <c r="M1724" s="279">
        <v>21322617.120000001</v>
      </c>
      <c r="N1724" s="111"/>
      <c r="O1724" s="111"/>
      <c r="P1724" s="111"/>
      <c r="Q1724" s="111"/>
      <c r="R1724" s="111"/>
      <c r="S1724" s="111"/>
      <c r="T1724" s="111"/>
      <c r="U1724" s="111"/>
    </row>
    <row r="1725" spans="1:21" x14ac:dyDescent="0.3">
      <c r="A1725" s="278" t="s">
        <v>189</v>
      </c>
      <c r="B1725" s="333">
        <v>42735</v>
      </c>
      <c r="C1725" s="278" t="s">
        <v>133</v>
      </c>
      <c r="D1725" s="278" t="s">
        <v>103</v>
      </c>
      <c r="E1725" s="279"/>
      <c r="F1725" s="279"/>
      <c r="G1725" s="279"/>
      <c r="H1725" s="279"/>
      <c r="I1725" s="279"/>
      <c r="J1725" s="279"/>
      <c r="K1725" s="279"/>
      <c r="L1725" s="279"/>
      <c r="M1725" s="279"/>
      <c r="N1725" s="111"/>
      <c r="O1725" s="111"/>
      <c r="P1725" s="111"/>
      <c r="Q1725" s="111"/>
      <c r="R1725" s="111"/>
      <c r="S1725" s="111"/>
      <c r="T1725" s="111"/>
      <c r="U1725" s="111"/>
    </row>
    <row r="1726" spans="1:21" x14ac:dyDescent="0.3">
      <c r="A1726" s="278" t="s">
        <v>189</v>
      </c>
      <c r="B1726" s="333">
        <v>42735</v>
      </c>
      <c r="C1726" s="278" t="s">
        <v>134</v>
      </c>
      <c r="D1726" s="278" t="s">
        <v>105</v>
      </c>
      <c r="E1726" s="279"/>
      <c r="F1726" s="279"/>
      <c r="G1726" s="279"/>
      <c r="H1726" s="279"/>
      <c r="I1726" s="279"/>
      <c r="J1726" s="279"/>
      <c r="K1726" s="279"/>
      <c r="L1726" s="279"/>
      <c r="M1726" s="279">
        <v>21322617.120000001</v>
      </c>
      <c r="N1726" s="111"/>
      <c r="O1726" s="111"/>
      <c r="P1726" s="111"/>
      <c r="Q1726" s="111"/>
      <c r="R1726" s="111"/>
      <c r="S1726" s="111"/>
      <c r="T1726" s="111"/>
      <c r="U1726" s="111"/>
    </row>
    <row r="1727" spans="1:21" x14ac:dyDescent="0.3">
      <c r="A1727" s="278" t="s">
        <v>189</v>
      </c>
      <c r="B1727" s="333">
        <v>43100</v>
      </c>
      <c r="C1727" s="278" t="s">
        <v>120</v>
      </c>
      <c r="D1727" s="278" t="s">
        <v>493</v>
      </c>
      <c r="E1727" s="279">
        <v>0</v>
      </c>
      <c r="F1727" s="279">
        <v>15382955.6</v>
      </c>
      <c r="G1727" s="279">
        <v>57969403.450000003</v>
      </c>
      <c r="H1727" s="279">
        <v>30903051.210000001</v>
      </c>
      <c r="I1727" s="279">
        <v>0</v>
      </c>
      <c r="J1727" s="279">
        <v>0</v>
      </c>
      <c r="K1727" s="279">
        <v>0</v>
      </c>
      <c r="L1727" s="279">
        <v>0</v>
      </c>
      <c r="M1727" s="279">
        <v>104255410.26000001</v>
      </c>
      <c r="N1727" s="111"/>
      <c r="O1727" s="111"/>
      <c r="P1727" s="111"/>
      <c r="Q1727" s="111"/>
      <c r="R1727" s="111"/>
      <c r="S1727" s="111"/>
      <c r="T1727" s="111"/>
      <c r="U1727" s="111"/>
    </row>
    <row r="1728" spans="1:21" x14ac:dyDescent="0.3">
      <c r="A1728" s="278" t="s">
        <v>189</v>
      </c>
      <c r="B1728" s="333">
        <v>43100</v>
      </c>
      <c r="C1728" s="278" t="s">
        <v>121</v>
      </c>
      <c r="D1728" s="278" t="s">
        <v>494</v>
      </c>
      <c r="E1728" s="279">
        <v>0</v>
      </c>
      <c r="F1728" s="279">
        <v>0</v>
      </c>
      <c r="G1728" s="279">
        <v>0</v>
      </c>
      <c r="H1728" s="279">
        <v>0</v>
      </c>
      <c r="I1728" s="279">
        <v>0</v>
      </c>
      <c r="J1728" s="279">
        <v>0</v>
      </c>
      <c r="K1728" s="279">
        <v>0</v>
      </c>
      <c r="L1728" s="279">
        <v>0</v>
      </c>
      <c r="M1728" s="279">
        <v>0</v>
      </c>
      <c r="N1728" s="111"/>
      <c r="O1728" s="111"/>
      <c r="P1728" s="111"/>
      <c r="Q1728" s="111"/>
      <c r="R1728" s="111"/>
      <c r="S1728" s="111"/>
      <c r="T1728" s="111"/>
      <c r="U1728" s="111"/>
    </row>
    <row r="1729" spans="1:21" x14ac:dyDescent="0.3">
      <c r="A1729" s="278" t="s">
        <v>189</v>
      </c>
      <c r="B1729" s="333">
        <v>43100</v>
      </c>
      <c r="C1729" s="278" t="s">
        <v>122</v>
      </c>
      <c r="D1729" s="278" t="s">
        <v>495</v>
      </c>
      <c r="E1729" s="279">
        <v>0</v>
      </c>
      <c r="F1729" s="279">
        <v>15382955.6</v>
      </c>
      <c r="G1729" s="279">
        <v>57969403.450000003</v>
      </c>
      <c r="H1729" s="279">
        <v>30903051.210000001</v>
      </c>
      <c r="I1729" s="279">
        <v>0</v>
      </c>
      <c r="J1729" s="279">
        <v>0</v>
      </c>
      <c r="K1729" s="279">
        <v>0</v>
      </c>
      <c r="L1729" s="279">
        <v>0</v>
      </c>
      <c r="M1729" s="279">
        <v>104255410.26000001</v>
      </c>
      <c r="N1729" s="111"/>
      <c r="O1729" s="111"/>
      <c r="P1729" s="111"/>
      <c r="Q1729" s="111"/>
      <c r="R1729" s="111"/>
      <c r="S1729" s="111"/>
      <c r="T1729" s="111"/>
      <c r="U1729" s="111"/>
    </row>
    <row r="1730" spans="1:21" x14ac:dyDescent="0.3">
      <c r="A1730" s="278" t="s">
        <v>189</v>
      </c>
      <c r="B1730" s="333">
        <v>43100</v>
      </c>
      <c r="C1730" s="278" t="s">
        <v>123</v>
      </c>
      <c r="D1730" s="278" t="s">
        <v>496</v>
      </c>
      <c r="E1730" s="279">
        <v>0</v>
      </c>
      <c r="F1730" s="279">
        <v>15830028.52</v>
      </c>
      <c r="G1730" s="279">
        <v>58333171.43</v>
      </c>
      <c r="H1730" s="279">
        <v>32121424.27</v>
      </c>
      <c r="I1730" s="279">
        <v>0</v>
      </c>
      <c r="J1730" s="279">
        <v>0</v>
      </c>
      <c r="K1730" s="279">
        <v>0</v>
      </c>
      <c r="L1730" s="279">
        <v>0</v>
      </c>
      <c r="M1730" s="279">
        <v>106284624.22</v>
      </c>
      <c r="N1730" s="111"/>
      <c r="O1730" s="111"/>
      <c r="P1730" s="111"/>
      <c r="Q1730" s="111"/>
      <c r="R1730" s="111"/>
      <c r="S1730" s="111"/>
      <c r="T1730" s="111"/>
      <c r="U1730" s="111"/>
    </row>
    <row r="1731" spans="1:21" x14ac:dyDescent="0.3">
      <c r="A1731" s="278" t="s">
        <v>189</v>
      </c>
      <c r="B1731" s="333">
        <v>43100</v>
      </c>
      <c r="C1731" s="278" t="s">
        <v>124</v>
      </c>
      <c r="D1731" s="278" t="s">
        <v>497</v>
      </c>
      <c r="E1731" s="279">
        <v>0</v>
      </c>
      <c r="F1731" s="279">
        <v>0</v>
      </c>
      <c r="G1731" s="279">
        <v>0</v>
      </c>
      <c r="H1731" s="279">
        <v>0</v>
      </c>
      <c r="I1731" s="279">
        <v>0</v>
      </c>
      <c r="J1731" s="279">
        <v>0</v>
      </c>
      <c r="K1731" s="279">
        <v>0</v>
      </c>
      <c r="L1731" s="279">
        <v>0</v>
      </c>
      <c r="M1731" s="279">
        <v>0</v>
      </c>
      <c r="N1731" s="111"/>
      <c r="O1731" s="111"/>
      <c r="P1731" s="111"/>
      <c r="Q1731" s="111"/>
      <c r="R1731" s="111"/>
      <c r="S1731" s="111"/>
      <c r="T1731" s="111"/>
      <c r="U1731" s="111"/>
    </row>
    <row r="1732" spans="1:21" x14ac:dyDescent="0.3">
      <c r="A1732" s="278" t="s">
        <v>189</v>
      </c>
      <c r="B1732" s="333">
        <v>43100</v>
      </c>
      <c r="C1732" s="278" t="s">
        <v>125</v>
      </c>
      <c r="D1732" s="278" t="s">
        <v>498</v>
      </c>
      <c r="E1732" s="279">
        <v>0</v>
      </c>
      <c r="F1732" s="279">
        <v>15830028.52</v>
      </c>
      <c r="G1732" s="279">
        <v>58333171.43</v>
      </c>
      <c r="H1732" s="279">
        <v>32121424.27</v>
      </c>
      <c r="I1732" s="279">
        <v>0</v>
      </c>
      <c r="J1732" s="279">
        <v>0</v>
      </c>
      <c r="K1732" s="279">
        <v>0</v>
      </c>
      <c r="L1732" s="279">
        <v>0</v>
      </c>
      <c r="M1732" s="279">
        <v>106284624.22</v>
      </c>
      <c r="N1732" s="111"/>
      <c r="O1732" s="111"/>
      <c r="P1732" s="111"/>
      <c r="Q1732" s="111"/>
      <c r="R1732" s="111"/>
      <c r="S1732" s="111"/>
      <c r="T1732" s="111"/>
      <c r="U1732" s="111"/>
    </row>
    <row r="1733" spans="1:21" x14ac:dyDescent="0.3">
      <c r="A1733" s="278" t="s">
        <v>189</v>
      </c>
      <c r="B1733" s="333">
        <v>43100</v>
      </c>
      <c r="C1733" s="278" t="s">
        <v>126</v>
      </c>
      <c r="D1733" s="278" t="s">
        <v>499</v>
      </c>
      <c r="E1733" s="279">
        <v>0</v>
      </c>
      <c r="F1733" s="279">
        <v>38878674.5</v>
      </c>
      <c r="G1733" s="279">
        <v>126061454.02</v>
      </c>
      <c r="H1733" s="279">
        <v>33397629.16</v>
      </c>
      <c r="I1733" s="279">
        <v>0</v>
      </c>
      <c r="J1733" s="279">
        <v>0</v>
      </c>
      <c r="K1733" s="279">
        <v>0</v>
      </c>
      <c r="L1733" s="279">
        <v>0</v>
      </c>
      <c r="M1733" s="279">
        <v>198337757.68000001</v>
      </c>
      <c r="N1733" s="111"/>
      <c r="O1733" s="111"/>
      <c r="P1733" s="111"/>
      <c r="Q1733" s="111"/>
      <c r="R1733" s="111"/>
      <c r="S1733" s="111"/>
      <c r="T1733" s="111"/>
      <c r="U1733" s="111"/>
    </row>
    <row r="1734" spans="1:21" x14ac:dyDescent="0.3">
      <c r="A1734" s="278" t="s">
        <v>189</v>
      </c>
      <c r="B1734" s="333">
        <v>43100</v>
      </c>
      <c r="C1734" s="278" t="s">
        <v>127</v>
      </c>
      <c r="D1734" s="278" t="s">
        <v>500</v>
      </c>
      <c r="E1734" s="279">
        <v>0</v>
      </c>
      <c r="F1734" s="279">
        <v>0</v>
      </c>
      <c r="G1734" s="279">
        <v>0</v>
      </c>
      <c r="H1734" s="279">
        <v>0</v>
      </c>
      <c r="I1734" s="279">
        <v>0</v>
      </c>
      <c r="J1734" s="279">
        <v>0</v>
      </c>
      <c r="K1734" s="279">
        <v>0</v>
      </c>
      <c r="L1734" s="279">
        <v>0</v>
      </c>
      <c r="M1734" s="279">
        <v>0</v>
      </c>
      <c r="N1734" s="111"/>
      <c r="O1734" s="111"/>
      <c r="P1734" s="111"/>
      <c r="Q1734" s="111"/>
      <c r="R1734" s="111"/>
      <c r="S1734" s="111"/>
      <c r="T1734" s="111"/>
      <c r="U1734" s="111"/>
    </row>
    <row r="1735" spans="1:21" x14ac:dyDescent="0.3">
      <c r="A1735" s="278" t="s">
        <v>189</v>
      </c>
      <c r="B1735" s="333">
        <v>43100</v>
      </c>
      <c r="C1735" s="278" t="s">
        <v>128</v>
      </c>
      <c r="D1735" s="278" t="s">
        <v>501</v>
      </c>
      <c r="E1735" s="279">
        <v>0</v>
      </c>
      <c r="F1735" s="279">
        <v>38878674.5</v>
      </c>
      <c r="G1735" s="279">
        <v>126061454.02</v>
      </c>
      <c r="H1735" s="279">
        <v>33397629.16</v>
      </c>
      <c r="I1735" s="279">
        <v>0</v>
      </c>
      <c r="J1735" s="279">
        <v>0</v>
      </c>
      <c r="K1735" s="279">
        <v>0</v>
      </c>
      <c r="L1735" s="279">
        <v>0</v>
      </c>
      <c r="M1735" s="279">
        <v>198337757.68000001</v>
      </c>
      <c r="N1735" s="111"/>
      <c r="O1735" s="111"/>
      <c r="P1735" s="111"/>
      <c r="Q1735" s="111"/>
      <c r="R1735" s="111"/>
      <c r="S1735" s="111"/>
      <c r="T1735" s="111"/>
      <c r="U1735" s="111"/>
    </row>
    <row r="1736" spans="1:21" x14ac:dyDescent="0.3">
      <c r="A1736" s="278" t="s">
        <v>189</v>
      </c>
      <c r="B1736" s="333">
        <v>43100</v>
      </c>
      <c r="C1736" s="278" t="s">
        <v>129</v>
      </c>
      <c r="D1736" s="278" t="s">
        <v>502</v>
      </c>
      <c r="E1736" s="279">
        <v>0</v>
      </c>
      <c r="F1736" s="279">
        <v>-32354345</v>
      </c>
      <c r="G1736" s="279">
        <v>-44199396</v>
      </c>
      <c r="H1736" s="279">
        <v>-24627062</v>
      </c>
      <c r="I1736" s="279">
        <v>0</v>
      </c>
      <c r="J1736" s="279">
        <v>0</v>
      </c>
      <c r="K1736" s="279">
        <v>0</v>
      </c>
      <c r="L1736" s="279">
        <v>0</v>
      </c>
      <c r="M1736" s="279">
        <v>-101180803</v>
      </c>
      <c r="N1736" s="111"/>
      <c r="O1736" s="111"/>
      <c r="P1736" s="111"/>
      <c r="Q1736" s="111"/>
      <c r="R1736" s="111"/>
      <c r="S1736" s="111"/>
      <c r="T1736" s="111"/>
      <c r="U1736" s="111"/>
    </row>
    <row r="1737" spans="1:21" x14ac:dyDescent="0.3">
      <c r="A1737" s="278" t="s">
        <v>189</v>
      </c>
      <c r="B1737" s="333">
        <v>43100</v>
      </c>
      <c r="C1737" s="278" t="s">
        <v>130</v>
      </c>
      <c r="D1737" s="278" t="s">
        <v>503</v>
      </c>
      <c r="E1737" s="279">
        <v>0</v>
      </c>
      <c r="F1737" s="279">
        <v>0</v>
      </c>
      <c r="G1737" s="279">
        <v>0</v>
      </c>
      <c r="H1737" s="279">
        <v>0</v>
      </c>
      <c r="I1737" s="279">
        <v>0</v>
      </c>
      <c r="J1737" s="279">
        <v>0</v>
      </c>
      <c r="K1737" s="279">
        <v>0</v>
      </c>
      <c r="L1737" s="279">
        <v>0</v>
      </c>
      <c r="M1737" s="279">
        <v>0</v>
      </c>
      <c r="N1737" s="111"/>
      <c r="O1737" s="111"/>
      <c r="P1737" s="111"/>
      <c r="Q1737" s="111"/>
      <c r="R1737" s="111"/>
      <c r="S1737" s="111"/>
      <c r="T1737" s="111"/>
      <c r="U1737" s="111"/>
    </row>
    <row r="1738" spans="1:21" x14ac:dyDescent="0.3">
      <c r="A1738" s="278" t="s">
        <v>189</v>
      </c>
      <c r="B1738" s="333">
        <v>43100</v>
      </c>
      <c r="C1738" s="278" t="s">
        <v>131</v>
      </c>
      <c r="D1738" s="278" t="s">
        <v>504</v>
      </c>
      <c r="E1738" s="279">
        <v>0</v>
      </c>
      <c r="F1738" s="279">
        <v>-32354345</v>
      </c>
      <c r="G1738" s="279">
        <v>-44199396</v>
      </c>
      <c r="H1738" s="279">
        <v>-24627062</v>
      </c>
      <c r="I1738" s="279">
        <v>0</v>
      </c>
      <c r="J1738" s="279">
        <v>0</v>
      </c>
      <c r="K1738" s="279">
        <v>0</v>
      </c>
      <c r="L1738" s="279">
        <v>0</v>
      </c>
      <c r="M1738" s="279">
        <v>-101180803</v>
      </c>
      <c r="N1738" s="111"/>
      <c r="O1738" s="111"/>
      <c r="P1738" s="111"/>
      <c r="Q1738" s="111"/>
      <c r="R1738" s="111"/>
      <c r="S1738" s="111"/>
      <c r="T1738" s="111"/>
      <c r="U1738" s="111"/>
    </row>
    <row r="1739" spans="1:21" x14ac:dyDescent="0.3">
      <c r="A1739" s="278" t="s">
        <v>189</v>
      </c>
      <c r="B1739" s="333">
        <v>43100</v>
      </c>
      <c r="C1739" s="278" t="s">
        <v>132</v>
      </c>
      <c r="D1739" s="278" t="s">
        <v>102</v>
      </c>
      <c r="E1739" s="279">
        <v>0</v>
      </c>
      <c r="F1739" s="279">
        <v>6311000.54</v>
      </c>
      <c r="G1739" s="279">
        <v>11679942.5</v>
      </c>
      <c r="H1739" s="279">
        <v>5608549.7800000003</v>
      </c>
      <c r="I1739" s="279">
        <v>0</v>
      </c>
      <c r="J1739" s="279">
        <v>0</v>
      </c>
      <c r="K1739" s="279">
        <v>0</v>
      </c>
      <c r="L1739" s="279">
        <v>0</v>
      </c>
      <c r="M1739" s="279">
        <v>23599492.82</v>
      </c>
      <c r="N1739" s="111"/>
      <c r="O1739" s="111"/>
      <c r="P1739" s="111"/>
      <c r="Q1739" s="111"/>
      <c r="R1739" s="111"/>
      <c r="S1739" s="111"/>
      <c r="T1739" s="111"/>
      <c r="U1739" s="111"/>
    </row>
    <row r="1740" spans="1:21" x14ac:dyDescent="0.3">
      <c r="A1740" s="278" t="s">
        <v>189</v>
      </c>
      <c r="B1740" s="333">
        <v>43100</v>
      </c>
      <c r="C1740" s="278" t="s">
        <v>133</v>
      </c>
      <c r="D1740" s="278" t="s">
        <v>103</v>
      </c>
      <c r="E1740" s="279"/>
      <c r="F1740" s="279"/>
      <c r="G1740" s="279"/>
      <c r="H1740" s="279"/>
      <c r="I1740" s="279"/>
      <c r="J1740" s="279"/>
      <c r="K1740" s="279"/>
      <c r="L1740" s="279"/>
      <c r="M1740" s="279"/>
      <c r="N1740" s="111"/>
      <c r="O1740" s="111"/>
      <c r="P1740" s="111"/>
      <c r="Q1740" s="111"/>
      <c r="R1740" s="111"/>
      <c r="S1740" s="111"/>
      <c r="T1740" s="111"/>
      <c r="U1740" s="111"/>
    </row>
    <row r="1741" spans="1:21" x14ac:dyDescent="0.3">
      <c r="A1741" s="278" t="s">
        <v>189</v>
      </c>
      <c r="B1741" s="333">
        <v>43100</v>
      </c>
      <c r="C1741" s="278" t="s">
        <v>134</v>
      </c>
      <c r="D1741" s="278" t="s">
        <v>105</v>
      </c>
      <c r="E1741" s="279"/>
      <c r="F1741" s="279"/>
      <c r="G1741" s="279"/>
      <c r="H1741" s="279"/>
      <c r="I1741" s="279"/>
      <c r="J1741" s="279"/>
      <c r="K1741" s="279"/>
      <c r="L1741" s="279"/>
      <c r="M1741" s="279">
        <v>23599492.82</v>
      </c>
      <c r="N1741" s="111"/>
      <c r="O1741" s="111"/>
      <c r="P1741" s="111"/>
      <c r="Q1741" s="111"/>
      <c r="R1741" s="111"/>
      <c r="S1741" s="111"/>
      <c r="T1741" s="111"/>
      <c r="U1741" s="111"/>
    </row>
    <row r="1742" spans="1:21" x14ac:dyDescent="0.3">
      <c r="A1742" s="278" t="s">
        <v>189</v>
      </c>
      <c r="B1742" s="333">
        <v>43465</v>
      </c>
      <c r="C1742" s="278" t="s">
        <v>120</v>
      </c>
      <c r="D1742" s="278" t="s">
        <v>493</v>
      </c>
      <c r="E1742" s="279">
        <v>0</v>
      </c>
      <c r="F1742" s="279">
        <v>18089420.68</v>
      </c>
      <c r="G1742" s="279">
        <v>50727638.289999999</v>
      </c>
      <c r="H1742" s="279">
        <v>41854175.75</v>
      </c>
      <c r="I1742" s="279">
        <v>0</v>
      </c>
      <c r="J1742" s="279">
        <v>0</v>
      </c>
      <c r="K1742" s="279">
        <v>0</v>
      </c>
      <c r="L1742" s="279">
        <v>0</v>
      </c>
      <c r="M1742" s="279">
        <v>110671234.72</v>
      </c>
      <c r="N1742" s="111"/>
      <c r="O1742" s="111"/>
      <c r="P1742" s="111"/>
      <c r="Q1742" s="111"/>
      <c r="R1742" s="111"/>
      <c r="S1742" s="111"/>
      <c r="T1742" s="111"/>
      <c r="U1742" s="111"/>
    </row>
    <row r="1743" spans="1:21" x14ac:dyDescent="0.3">
      <c r="A1743" s="278" t="s">
        <v>189</v>
      </c>
      <c r="B1743" s="333">
        <v>43465</v>
      </c>
      <c r="C1743" s="278" t="s">
        <v>121</v>
      </c>
      <c r="D1743" s="278" t="s">
        <v>494</v>
      </c>
      <c r="E1743" s="279">
        <v>0</v>
      </c>
      <c r="F1743" s="279">
        <v>0</v>
      </c>
      <c r="G1743" s="279">
        <v>0</v>
      </c>
      <c r="H1743" s="279">
        <v>0</v>
      </c>
      <c r="I1743" s="279">
        <v>0</v>
      </c>
      <c r="J1743" s="279">
        <v>0</v>
      </c>
      <c r="K1743" s="279">
        <v>0</v>
      </c>
      <c r="L1743" s="279">
        <v>0</v>
      </c>
      <c r="M1743" s="279">
        <v>0</v>
      </c>
      <c r="N1743" s="111"/>
      <c r="O1743" s="111"/>
      <c r="P1743" s="111"/>
      <c r="Q1743" s="111"/>
      <c r="R1743" s="111"/>
      <c r="S1743" s="111"/>
      <c r="T1743" s="111"/>
      <c r="U1743" s="111"/>
    </row>
    <row r="1744" spans="1:21" x14ac:dyDescent="0.3">
      <c r="A1744" s="278" t="s">
        <v>189</v>
      </c>
      <c r="B1744" s="333">
        <v>43465</v>
      </c>
      <c r="C1744" s="278" t="s">
        <v>122</v>
      </c>
      <c r="D1744" s="278" t="s">
        <v>495</v>
      </c>
      <c r="E1744" s="279">
        <v>0</v>
      </c>
      <c r="F1744" s="279">
        <v>18089420.68</v>
      </c>
      <c r="G1744" s="279">
        <v>50727638.289999999</v>
      </c>
      <c r="H1744" s="279">
        <v>41854175.75</v>
      </c>
      <c r="I1744" s="279">
        <v>0</v>
      </c>
      <c r="J1744" s="279">
        <v>0</v>
      </c>
      <c r="K1744" s="279">
        <v>0</v>
      </c>
      <c r="L1744" s="279">
        <v>0</v>
      </c>
      <c r="M1744" s="279">
        <v>110671234.72</v>
      </c>
      <c r="N1744" s="111"/>
      <c r="O1744" s="111"/>
      <c r="P1744" s="111"/>
      <c r="Q1744" s="111"/>
      <c r="R1744" s="111"/>
      <c r="S1744" s="111"/>
      <c r="T1744" s="111"/>
      <c r="U1744" s="111"/>
    </row>
    <row r="1745" spans="1:21" x14ac:dyDescent="0.3">
      <c r="A1745" s="278" t="s">
        <v>189</v>
      </c>
      <c r="B1745" s="333">
        <v>43465</v>
      </c>
      <c r="C1745" s="278" t="s">
        <v>123</v>
      </c>
      <c r="D1745" s="278" t="s">
        <v>496</v>
      </c>
      <c r="E1745" s="279">
        <v>0</v>
      </c>
      <c r="F1745" s="279">
        <v>17421503.57</v>
      </c>
      <c r="G1745" s="279">
        <v>50139011.549999997</v>
      </c>
      <c r="H1745" s="279">
        <v>39397112.18</v>
      </c>
      <c r="I1745" s="279">
        <v>0</v>
      </c>
      <c r="J1745" s="279">
        <v>0</v>
      </c>
      <c r="K1745" s="279">
        <v>0</v>
      </c>
      <c r="L1745" s="279">
        <v>0</v>
      </c>
      <c r="M1745" s="279">
        <v>106957627.3</v>
      </c>
      <c r="N1745" s="111"/>
      <c r="O1745" s="111"/>
      <c r="P1745" s="111"/>
      <c r="Q1745" s="111"/>
      <c r="R1745" s="111"/>
      <c r="S1745" s="111"/>
      <c r="T1745" s="111"/>
      <c r="U1745" s="111"/>
    </row>
    <row r="1746" spans="1:21" x14ac:dyDescent="0.3">
      <c r="A1746" s="278" t="s">
        <v>189</v>
      </c>
      <c r="B1746" s="333">
        <v>43465</v>
      </c>
      <c r="C1746" s="278" t="s">
        <v>124</v>
      </c>
      <c r="D1746" s="278" t="s">
        <v>497</v>
      </c>
      <c r="E1746" s="279">
        <v>0</v>
      </c>
      <c r="F1746" s="279">
        <v>0</v>
      </c>
      <c r="G1746" s="279">
        <v>-168796.11</v>
      </c>
      <c r="H1746" s="279">
        <v>3187354.49</v>
      </c>
      <c r="I1746" s="279">
        <v>0</v>
      </c>
      <c r="J1746" s="279">
        <v>0</v>
      </c>
      <c r="K1746" s="279">
        <v>0</v>
      </c>
      <c r="L1746" s="279">
        <v>0</v>
      </c>
      <c r="M1746" s="279">
        <v>3018558.38</v>
      </c>
      <c r="N1746" s="111"/>
      <c r="O1746" s="111"/>
      <c r="P1746" s="111"/>
      <c r="Q1746" s="111"/>
      <c r="R1746" s="111"/>
      <c r="S1746" s="111"/>
      <c r="T1746" s="111"/>
      <c r="U1746" s="111"/>
    </row>
    <row r="1747" spans="1:21" x14ac:dyDescent="0.3">
      <c r="A1747" s="278" t="s">
        <v>189</v>
      </c>
      <c r="B1747" s="333">
        <v>43465</v>
      </c>
      <c r="C1747" s="278" t="s">
        <v>125</v>
      </c>
      <c r="D1747" s="278" t="s">
        <v>498</v>
      </c>
      <c r="E1747" s="279">
        <v>0</v>
      </c>
      <c r="F1747" s="279">
        <v>17421503.57</v>
      </c>
      <c r="G1747" s="279">
        <v>50307807.659999996</v>
      </c>
      <c r="H1747" s="279">
        <v>36209757.689999998</v>
      </c>
      <c r="I1747" s="279">
        <v>0</v>
      </c>
      <c r="J1747" s="279">
        <v>0</v>
      </c>
      <c r="K1747" s="279">
        <v>0</v>
      </c>
      <c r="L1747" s="279">
        <v>0</v>
      </c>
      <c r="M1747" s="279">
        <v>103939068.92</v>
      </c>
      <c r="N1747" s="111"/>
      <c r="O1747" s="111"/>
      <c r="P1747" s="111"/>
      <c r="Q1747" s="111"/>
      <c r="R1747" s="111"/>
      <c r="S1747" s="111"/>
      <c r="T1747" s="111"/>
      <c r="U1747" s="111"/>
    </row>
    <row r="1748" spans="1:21" x14ac:dyDescent="0.3">
      <c r="A1748" s="278" t="s">
        <v>189</v>
      </c>
      <c r="B1748" s="333">
        <v>43465</v>
      </c>
      <c r="C1748" s="278" t="s">
        <v>126</v>
      </c>
      <c r="D1748" s="278" t="s">
        <v>499</v>
      </c>
      <c r="E1748" s="279">
        <v>0</v>
      </c>
      <c r="F1748" s="279">
        <v>38703996.390000001</v>
      </c>
      <c r="G1748" s="279">
        <v>139446244.88</v>
      </c>
      <c r="H1748" s="279">
        <v>29470636.98</v>
      </c>
      <c r="I1748" s="279">
        <v>0</v>
      </c>
      <c r="J1748" s="279">
        <v>0</v>
      </c>
      <c r="K1748" s="279">
        <v>0</v>
      </c>
      <c r="L1748" s="279">
        <v>0</v>
      </c>
      <c r="M1748" s="279">
        <v>207620878.25</v>
      </c>
      <c r="N1748" s="111"/>
      <c r="O1748" s="111"/>
      <c r="P1748" s="111"/>
      <c r="Q1748" s="111"/>
      <c r="R1748" s="111"/>
      <c r="S1748" s="111"/>
      <c r="T1748" s="111"/>
      <c r="U1748" s="111"/>
    </row>
    <row r="1749" spans="1:21" x14ac:dyDescent="0.3">
      <c r="A1749" s="278" t="s">
        <v>189</v>
      </c>
      <c r="B1749" s="333">
        <v>43465</v>
      </c>
      <c r="C1749" s="278" t="s">
        <v>127</v>
      </c>
      <c r="D1749" s="278" t="s">
        <v>500</v>
      </c>
      <c r="E1749" s="279">
        <v>0</v>
      </c>
      <c r="F1749" s="279">
        <v>0</v>
      </c>
      <c r="G1749" s="279">
        <v>0</v>
      </c>
      <c r="H1749" s="279">
        <v>3161314.58</v>
      </c>
      <c r="I1749" s="279">
        <v>0</v>
      </c>
      <c r="J1749" s="279">
        <v>0</v>
      </c>
      <c r="K1749" s="279">
        <v>0</v>
      </c>
      <c r="L1749" s="279">
        <v>0</v>
      </c>
      <c r="M1749" s="279">
        <v>3161314.58</v>
      </c>
      <c r="N1749" s="111"/>
      <c r="O1749" s="111"/>
      <c r="P1749" s="111"/>
      <c r="Q1749" s="111"/>
      <c r="R1749" s="111"/>
      <c r="S1749" s="111"/>
      <c r="T1749" s="111"/>
      <c r="U1749" s="111"/>
    </row>
    <row r="1750" spans="1:21" x14ac:dyDescent="0.3">
      <c r="A1750" s="278" t="s">
        <v>189</v>
      </c>
      <c r="B1750" s="333">
        <v>43465</v>
      </c>
      <c r="C1750" s="278" t="s">
        <v>128</v>
      </c>
      <c r="D1750" s="278" t="s">
        <v>501</v>
      </c>
      <c r="E1750" s="279">
        <v>0</v>
      </c>
      <c r="F1750" s="279">
        <v>38703996.390000001</v>
      </c>
      <c r="G1750" s="279">
        <v>139446244.88</v>
      </c>
      <c r="H1750" s="279">
        <v>26309322.399999999</v>
      </c>
      <c r="I1750" s="279">
        <v>0</v>
      </c>
      <c r="J1750" s="279">
        <v>0</v>
      </c>
      <c r="K1750" s="279">
        <v>0</v>
      </c>
      <c r="L1750" s="279">
        <v>0</v>
      </c>
      <c r="M1750" s="279">
        <v>204459563.66999999</v>
      </c>
      <c r="N1750" s="111"/>
      <c r="O1750" s="111"/>
      <c r="P1750" s="111"/>
      <c r="Q1750" s="111"/>
      <c r="R1750" s="111"/>
      <c r="S1750" s="111"/>
      <c r="T1750" s="111"/>
      <c r="U1750" s="111"/>
    </row>
    <row r="1751" spans="1:21" x14ac:dyDescent="0.3">
      <c r="A1751" s="278" t="s">
        <v>189</v>
      </c>
      <c r="B1751" s="333">
        <v>43465</v>
      </c>
      <c r="C1751" s="278" t="s">
        <v>129</v>
      </c>
      <c r="D1751" s="278" t="s">
        <v>502</v>
      </c>
      <c r="E1751" s="279">
        <v>0</v>
      </c>
      <c r="F1751" s="279">
        <v>-7375894.5999999996</v>
      </c>
      <c r="G1751" s="279">
        <v>-96467571.950000003</v>
      </c>
      <c r="H1751" s="279">
        <v>-14135342.449999999</v>
      </c>
      <c r="I1751" s="279">
        <v>0</v>
      </c>
      <c r="J1751" s="279">
        <v>0</v>
      </c>
      <c r="K1751" s="279">
        <v>0</v>
      </c>
      <c r="L1751" s="279">
        <v>0</v>
      </c>
      <c r="M1751" s="279">
        <v>-117978809</v>
      </c>
      <c r="N1751" s="111"/>
      <c r="O1751" s="111"/>
      <c r="P1751" s="111"/>
      <c r="Q1751" s="111"/>
      <c r="R1751" s="111"/>
      <c r="S1751" s="111"/>
      <c r="T1751" s="111"/>
      <c r="U1751" s="111"/>
    </row>
    <row r="1752" spans="1:21" x14ac:dyDescent="0.3">
      <c r="A1752" s="278" t="s">
        <v>189</v>
      </c>
      <c r="B1752" s="333">
        <v>43465</v>
      </c>
      <c r="C1752" s="278" t="s">
        <v>130</v>
      </c>
      <c r="D1752" s="278" t="s">
        <v>503</v>
      </c>
      <c r="E1752" s="279">
        <v>0</v>
      </c>
      <c r="F1752" s="279">
        <v>0</v>
      </c>
      <c r="G1752" s="279">
        <v>0</v>
      </c>
      <c r="H1752" s="279">
        <v>0</v>
      </c>
      <c r="I1752" s="279">
        <v>0</v>
      </c>
      <c r="J1752" s="279">
        <v>0</v>
      </c>
      <c r="K1752" s="279">
        <v>0</v>
      </c>
      <c r="L1752" s="279">
        <v>0</v>
      </c>
      <c r="M1752" s="279">
        <v>0</v>
      </c>
      <c r="N1752" s="111"/>
      <c r="O1752" s="111"/>
      <c r="P1752" s="111"/>
      <c r="Q1752" s="111"/>
      <c r="R1752" s="111"/>
      <c r="S1752" s="111"/>
      <c r="T1752" s="111"/>
      <c r="U1752" s="111"/>
    </row>
    <row r="1753" spans="1:21" x14ac:dyDescent="0.3">
      <c r="A1753" s="278" t="s">
        <v>189</v>
      </c>
      <c r="B1753" s="333">
        <v>43465</v>
      </c>
      <c r="C1753" s="278" t="s">
        <v>131</v>
      </c>
      <c r="D1753" s="278" t="s">
        <v>504</v>
      </c>
      <c r="E1753" s="279">
        <v>0</v>
      </c>
      <c r="F1753" s="279">
        <v>-7375894.5999999996</v>
      </c>
      <c r="G1753" s="279">
        <v>-96467571.950000003</v>
      </c>
      <c r="H1753" s="279">
        <v>-14135342.449999999</v>
      </c>
      <c r="I1753" s="279">
        <v>0</v>
      </c>
      <c r="J1753" s="279">
        <v>0</v>
      </c>
      <c r="K1753" s="279">
        <v>0</v>
      </c>
      <c r="L1753" s="279">
        <v>0</v>
      </c>
      <c r="M1753" s="279">
        <v>-117978809</v>
      </c>
      <c r="N1753" s="111"/>
      <c r="O1753" s="111"/>
      <c r="P1753" s="111"/>
      <c r="Q1753" s="111"/>
      <c r="R1753" s="111"/>
      <c r="S1753" s="111"/>
      <c r="T1753" s="111"/>
      <c r="U1753" s="111"/>
    </row>
    <row r="1754" spans="1:21" x14ac:dyDescent="0.3">
      <c r="A1754" s="278" t="s">
        <v>189</v>
      </c>
      <c r="B1754" s="333">
        <v>43465</v>
      </c>
      <c r="C1754" s="278" t="s">
        <v>132</v>
      </c>
      <c r="D1754" s="278" t="s">
        <v>102</v>
      </c>
      <c r="E1754" s="279">
        <v>0</v>
      </c>
      <c r="F1754" s="279">
        <v>6778878.0999999996</v>
      </c>
      <c r="G1754" s="279">
        <v>11851563.539999999</v>
      </c>
      <c r="H1754" s="279">
        <v>10893052.720000001</v>
      </c>
      <c r="I1754" s="279">
        <v>0</v>
      </c>
      <c r="J1754" s="279">
        <v>0</v>
      </c>
      <c r="K1754" s="279">
        <v>0</v>
      </c>
      <c r="L1754" s="279">
        <v>0</v>
      </c>
      <c r="M1754" s="279">
        <v>29523494.359999999</v>
      </c>
      <c r="N1754" s="111"/>
      <c r="O1754" s="111"/>
      <c r="P1754" s="111"/>
      <c r="Q1754" s="111"/>
      <c r="R1754" s="111"/>
      <c r="S1754" s="111"/>
      <c r="T1754" s="111"/>
      <c r="U1754" s="111"/>
    </row>
    <row r="1755" spans="1:21" x14ac:dyDescent="0.3">
      <c r="A1755" s="278" t="s">
        <v>189</v>
      </c>
      <c r="B1755" s="333">
        <v>43465</v>
      </c>
      <c r="C1755" s="278" t="s">
        <v>133</v>
      </c>
      <c r="D1755" s="278" t="s">
        <v>103</v>
      </c>
      <c r="E1755" s="279"/>
      <c r="F1755" s="279"/>
      <c r="G1755" s="279"/>
      <c r="H1755" s="279"/>
      <c r="I1755" s="279"/>
      <c r="J1755" s="279"/>
      <c r="K1755" s="279"/>
      <c r="L1755" s="279"/>
      <c r="M1755" s="279"/>
      <c r="N1755" s="111"/>
      <c r="O1755" s="111"/>
      <c r="P1755" s="111"/>
      <c r="Q1755" s="111"/>
      <c r="R1755" s="111"/>
      <c r="S1755" s="111"/>
      <c r="T1755" s="111"/>
      <c r="U1755" s="111"/>
    </row>
    <row r="1756" spans="1:21" x14ac:dyDescent="0.3">
      <c r="A1756" s="278" t="s">
        <v>189</v>
      </c>
      <c r="B1756" s="333">
        <v>43465</v>
      </c>
      <c r="C1756" s="278" t="s">
        <v>134</v>
      </c>
      <c r="D1756" s="278" t="s">
        <v>105</v>
      </c>
      <c r="E1756" s="279"/>
      <c r="F1756" s="279"/>
      <c r="G1756" s="279"/>
      <c r="H1756" s="279"/>
      <c r="I1756" s="279"/>
      <c r="J1756" s="279"/>
      <c r="K1756" s="279"/>
      <c r="L1756" s="279"/>
      <c r="M1756" s="279">
        <v>29523494.359999999</v>
      </c>
      <c r="N1756" s="111"/>
      <c r="O1756" s="111"/>
      <c r="P1756" s="111"/>
      <c r="Q1756" s="111"/>
      <c r="R1756" s="111"/>
      <c r="S1756" s="111"/>
      <c r="T1756" s="111"/>
      <c r="U1756" s="111"/>
    </row>
    <row r="1757" spans="1:21" x14ac:dyDescent="0.3">
      <c r="A1757" s="278" t="s">
        <v>249</v>
      </c>
      <c r="B1757" s="333">
        <v>42735</v>
      </c>
      <c r="C1757" s="278" t="s">
        <v>120</v>
      </c>
      <c r="D1757" s="278" t="s">
        <v>493</v>
      </c>
      <c r="E1757" s="279">
        <v>128804152</v>
      </c>
      <c r="F1757" s="279">
        <v>0</v>
      </c>
      <c r="G1757" s="279">
        <v>0</v>
      </c>
      <c r="H1757" s="279">
        <v>0</v>
      </c>
      <c r="I1757" s="279">
        <v>0</v>
      </c>
      <c r="J1757" s="279">
        <v>0</v>
      </c>
      <c r="K1757" s="279">
        <v>0</v>
      </c>
      <c r="L1757" s="279">
        <v>0</v>
      </c>
      <c r="M1757" s="279">
        <v>128804152</v>
      </c>
      <c r="N1757" s="111"/>
      <c r="O1757" s="111"/>
      <c r="P1757" s="111"/>
      <c r="Q1757" s="111"/>
      <c r="R1757" s="111"/>
      <c r="S1757" s="111"/>
      <c r="T1757" s="111"/>
      <c r="U1757" s="111"/>
    </row>
    <row r="1758" spans="1:21" x14ac:dyDescent="0.3">
      <c r="A1758" s="278" t="s">
        <v>249</v>
      </c>
      <c r="B1758" s="333">
        <v>42735</v>
      </c>
      <c r="C1758" s="278" t="s">
        <v>121</v>
      </c>
      <c r="D1758" s="278" t="s">
        <v>494</v>
      </c>
      <c r="E1758" s="279">
        <v>0</v>
      </c>
      <c r="F1758" s="279">
        <v>0</v>
      </c>
      <c r="G1758" s="279">
        <v>0</v>
      </c>
      <c r="H1758" s="279">
        <v>0</v>
      </c>
      <c r="I1758" s="279">
        <v>0</v>
      </c>
      <c r="J1758" s="279">
        <v>0</v>
      </c>
      <c r="K1758" s="279">
        <v>0</v>
      </c>
      <c r="L1758" s="279">
        <v>0</v>
      </c>
      <c r="M1758" s="279">
        <v>0</v>
      </c>
      <c r="N1758" s="111"/>
      <c r="O1758" s="111"/>
      <c r="P1758" s="111"/>
      <c r="Q1758" s="111"/>
      <c r="R1758" s="111"/>
      <c r="S1758" s="111"/>
      <c r="T1758" s="111"/>
      <c r="U1758" s="111"/>
    </row>
    <row r="1759" spans="1:21" x14ac:dyDescent="0.3">
      <c r="A1759" s="278" t="s">
        <v>249</v>
      </c>
      <c r="B1759" s="333">
        <v>42735</v>
      </c>
      <c r="C1759" s="278" t="s">
        <v>122</v>
      </c>
      <c r="D1759" s="278" t="s">
        <v>495</v>
      </c>
      <c r="E1759" s="279">
        <v>128804152</v>
      </c>
      <c r="F1759" s="279">
        <v>0</v>
      </c>
      <c r="G1759" s="279">
        <v>0</v>
      </c>
      <c r="H1759" s="279">
        <v>0</v>
      </c>
      <c r="I1759" s="279">
        <v>0</v>
      </c>
      <c r="J1759" s="279">
        <v>0</v>
      </c>
      <c r="K1759" s="279">
        <v>0</v>
      </c>
      <c r="L1759" s="279">
        <v>0</v>
      </c>
      <c r="M1759" s="279">
        <v>128804152</v>
      </c>
      <c r="N1759" s="111"/>
      <c r="O1759" s="111"/>
      <c r="P1759" s="111"/>
      <c r="Q1759" s="111"/>
      <c r="R1759" s="111"/>
      <c r="S1759" s="111"/>
      <c r="T1759" s="111"/>
      <c r="U1759" s="111"/>
    </row>
    <row r="1760" spans="1:21" x14ac:dyDescent="0.3">
      <c r="A1760" s="278" t="s">
        <v>249</v>
      </c>
      <c r="B1760" s="333">
        <v>42735</v>
      </c>
      <c r="C1760" s="278" t="s">
        <v>123</v>
      </c>
      <c r="D1760" s="278" t="s">
        <v>496</v>
      </c>
      <c r="E1760" s="279">
        <v>128618718.47</v>
      </c>
      <c r="F1760" s="279">
        <v>0</v>
      </c>
      <c r="G1760" s="279">
        <v>0</v>
      </c>
      <c r="H1760" s="279">
        <v>0</v>
      </c>
      <c r="I1760" s="279">
        <v>0</v>
      </c>
      <c r="J1760" s="279">
        <v>0</v>
      </c>
      <c r="K1760" s="279">
        <v>0</v>
      </c>
      <c r="L1760" s="279">
        <v>0</v>
      </c>
      <c r="M1760" s="279">
        <v>128618718.47</v>
      </c>
      <c r="N1760" s="111"/>
      <c r="O1760" s="111"/>
      <c r="P1760" s="111"/>
      <c r="Q1760" s="111"/>
      <c r="R1760" s="111"/>
      <c r="S1760" s="111"/>
      <c r="T1760" s="111"/>
      <c r="U1760" s="111"/>
    </row>
    <row r="1761" spans="1:21" x14ac:dyDescent="0.3">
      <c r="A1761" s="278" t="s">
        <v>249</v>
      </c>
      <c r="B1761" s="333">
        <v>42735</v>
      </c>
      <c r="C1761" s="278" t="s">
        <v>124</v>
      </c>
      <c r="D1761" s="278" t="s">
        <v>497</v>
      </c>
      <c r="E1761" s="279">
        <v>42713.86</v>
      </c>
      <c r="F1761" s="279">
        <v>0</v>
      </c>
      <c r="G1761" s="279">
        <v>0</v>
      </c>
      <c r="H1761" s="279">
        <v>0</v>
      </c>
      <c r="I1761" s="279">
        <v>0</v>
      </c>
      <c r="J1761" s="279">
        <v>0</v>
      </c>
      <c r="K1761" s="279">
        <v>0</v>
      </c>
      <c r="L1761" s="279">
        <v>0</v>
      </c>
      <c r="M1761" s="279">
        <v>42713.86</v>
      </c>
      <c r="N1761" s="111"/>
      <c r="O1761" s="111"/>
      <c r="P1761" s="111"/>
      <c r="Q1761" s="111"/>
      <c r="R1761" s="111"/>
      <c r="S1761" s="111"/>
      <c r="T1761" s="111"/>
      <c r="U1761" s="111"/>
    </row>
    <row r="1762" spans="1:21" x14ac:dyDescent="0.3">
      <c r="A1762" s="278" t="s">
        <v>249</v>
      </c>
      <c r="B1762" s="333">
        <v>42735</v>
      </c>
      <c r="C1762" s="278" t="s">
        <v>125</v>
      </c>
      <c r="D1762" s="278" t="s">
        <v>498</v>
      </c>
      <c r="E1762" s="279">
        <v>128576004.61</v>
      </c>
      <c r="F1762" s="279">
        <v>0</v>
      </c>
      <c r="G1762" s="279">
        <v>0</v>
      </c>
      <c r="H1762" s="279">
        <v>0</v>
      </c>
      <c r="I1762" s="279">
        <v>0</v>
      </c>
      <c r="J1762" s="279">
        <v>0</v>
      </c>
      <c r="K1762" s="279">
        <v>0</v>
      </c>
      <c r="L1762" s="279">
        <v>0</v>
      </c>
      <c r="M1762" s="279">
        <v>128576004.61</v>
      </c>
      <c r="N1762" s="111"/>
      <c r="O1762" s="111"/>
      <c r="P1762" s="111"/>
      <c r="Q1762" s="111"/>
      <c r="R1762" s="111"/>
      <c r="S1762" s="111"/>
      <c r="T1762" s="111"/>
      <c r="U1762" s="111"/>
    </row>
    <row r="1763" spans="1:21" x14ac:dyDescent="0.3">
      <c r="A1763" s="278" t="s">
        <v>249</v>
      </c>
      <c r="B1763" s="333">
        <v>42735</v>
      </c>
      <c r="C1763" s="278" t="s">
        <v>126</v>
      </c>
      <c r="D1763" s="278" t="s">
        <v>499</v>
      </c>
      <c r="E1763" s="279">
        <v>46678527.130000003</v>
      </c>
      <c r="F1763" s="279">
        <v>0</v>
      </c>
      <c r="G1763" s="279">
        <v>0</v>
      </c>
      <c r="H1763" s="279">
        <v>0</v>
      </c>
      <c r="I1763" s="279">
        <v>0</v>
      </c>
      <c r="J1763" s="279">
        <v>0</v>
      </c>
      <c r="K1763" s="279">
        <v>0</v>
      </c>
      <c r="L1763" s="279">
        <v>0</v>
      </c>
      <c r="M1763" s="279">
        <v>46678527.130000003</v>
      </c>
      <c r="N1763" s="111"/>
      <c r="O1763" s="111"/>
      <c r="P1763" s="111"/>
      <c r="Q1763" s="111"/>
      <c r="R1763" s="111"/>
      <c r="S1763" s="111"/>
      <c r="T1763" s="111"/>
      <c r="U1763" s="111"/>
    </row>
    <row r="1764" spans="1:21" x14ac:dyDescent="0.3">
      <c r="A1764" s="278" t="s">
        <v>249</v>
      </c>
      <c r="B1764" s="333">
        <v>42735</v>
      </c>
      <c r="C1764" s="278" t="s">
        <v>127</v>
      </c>
      <c r="D1764" s="278" t="s">
        <v>500</v>
      </c>
      <c r="E1764" s="279">
        <v>0</v>
      </c>
      <c r="F1764" s="279">
        <v>0</v>
      </c>
      <c r="G1764" s="279">
        <v>0</v>
      </c>
      <c r="H1764" s="279">
        <v>0</v>
      </c>
      <c r="I1764" s="279">
        <v>0</v>
      </c>
      <c r="J1764" s="279">
        <v>0</v>
      </c>
      <c r="K1764" s="279">
        <v>0</v>
      </c>
      <c r="L1764" s="279">
        <v>0</v>
      </c>
      <c r="M1764" s="279">
        <v>0</v>
      </c>
      <c r="N1764" s="111"/>
      <c r="O1764" s="111"/>
      <c r="P1764" s="111"/>
      <c r="Q1764" s="111"/>
      <c r="R1764" s="111"/>
      <c r="S1764" s="111"/>
      <c r="T1764" s="111"/>
      <c r="U1764" s="111"/>
    </row>
    <row r="1765" spans="1:21" x14ac:dyDescent="0.3">
      <c r="A1765" s="278" t="s">
        <v>249</v>
      </c>
      <c r="B1765" s="333">
        <v>42735</v>
      </c>
      <c r="C1765" s="278" t="s">
        <v>128</v>
      </c>
      <c r="D1765" s="278" t="s">
        <v>501</v>
      </c>
      <c r="E1765" s="279">
        <v>46678527.130000003</v>
      </c>
      <c r="F1765" s="279">
        <v>0</v>
      </c>
      <c r="G1765" s="279">
        <v>0</v>
      </c>
      <c r="H1765" s="279">
        <v>0</v>
      </c>
      <c r="I1765" s="279">
        <v>0</v>
      </c>
      <c r="J1765" s="279">
        <v>0</v>
      </c>
      <c r="K1765" s="279">
        <v>0</v>
      </c>
      <c r="L1765" s="279">
        <v>0</v>
      </c>
      <c r="M1765" s="279">
        <v>46678527.130000003</v>
      </c>
      <c r="N1765" s="111"/>
      <c r="O1765" s="111"/>
      <c r="P1765" s="111"/>
      <c r="Q1765" s="111"/>
      <c r="R1765" s="111"/>
      <c r="S1765" s="111"/>
      <c r="T1765" s="111"/>
      <c r="U1765" s="111"/>
    </row>
    <row r="1766" spans="1:21" x14ac:dyDescent="0.3">
      <c r="A1766" s="278" t="s">
        <v>249</v>
      </c>
      <c r="B1766" s="333">
        <v>42735</v>
      </c>
      <c r="C1766" s="278" t="s">
        <v>129</v>
      </c>
      <c r="D1766" s="278" t="s">
        <v>502</v>
      </c>
      <c r="E1766" s="279">
        <v>0</v>
      </c>
      <c r="F1766" s="279">
        <v>0</v>
      </c>
      <c r="G1766" s="279">
        <v>0</v>
      </c>
      <c r="H1766" s="279">
        <v>0</v>
      </c>
      <c r="I1766" s="279">
        <v>0</v>
      </c>
      <c r="J1766" s="279">
        <v>0</v>
      </c>
      <c r="K1766" s="279">
        <v>0</v>
      </c>
      <c r="L1766" s="279">
        <v>0</v>
      </c>
      <c r="M1766" s="279">
        <v>0</v>
      </c>
      <c r="N1766" s="111"/>
      <c r="O1766" s="111"/>
      <c r="P1766" s="111"/>
      <c r="Q1766" s="111"/>
      <c r="R1766" s="111"/>
      <c r="S1766" s="111"/>
      <c r="T1766" s="111"/>
      <c r="U1766" s="111"/>
    </row>
    <row r="1767" spans="1:21" x14ac:dyDescent="0.3">
      <c r="A1767" s="278" t="s">
        <v>249</v>
      </c>
      <c r="B1767" s="333">
        <v>42735</v>
      </c>
      <c r="C1767" s="278" t="s">
        <v>130</v>
      </c>
      <c r="D1767" s="278" t="s">
        <v>503</v>
      </c>
      <c r="E1767" s="279">
        <v>0</v>
      </c>
      <c r="F1767" s="279">
        <v>0</v>
      </c>
      <c r="G1767" s="279">
        <v>0</v>
      </c>
      <c r="H1767" s="279">
        <v>0</v>
      </c>
      <c r="I1767" s="279">
        <v>0</v>
      </c>
      <c r="J1767" s="279">
        <v>0</v>
      </c>
      <c r="K1767" s="279">
        <v>0</v>
      </c>
      <c r="L1767" s="279">
        <v>0</v>
      </c>
      <c r="M1767" s="279">
        <v>0</v>
      </c>
      <c r="N1767" s="111"/>
      <c r="O1767" s="111"/>
      <c r="P1767" s="111"/>
      <c r="Q1767" s="111"/>
      <c r="R1767" s="111"/>
      <c r="S1767" s="111"/>
      <c r="T1767" s="111"/>
      <c r="U1767" s="111"/>
    </row>
    <row r="1768" spans="1:21" x14ac:dyDescent="0.3">
      <c r="A1768" s="278" t="s">
        <v>249</v>
      </c>
      <c r="B1768" s="333">
        <v>42735</v>
      </c>
      <c r="C1768" s="278" t="s">
        <v>131</v>
      </c>
      <c r="D1768" s="278" t="s">
        <v>504</v>
      </c>
      <c r="E1768" s="279">
        <v>0</v>
      </c>
      <c r="F1768" s="279">
        <v>0</v>
      </c>
      <c r="G1768" s="279">
        <v>0</v>
      </c>
      <c r="H1768" s="279">
        <v>0</v>
      </c>
      <c r="I1768" s="279">
        <v>0</v>
      </c>
      <c r="J1768" s="279">
        <v>0</v>
      </c>
      <c r="K1768" s="279">
        <v>0</v>
      </c>
      <c r="L1768" s="279">
        <v>0</v>
      </c>
      <c r="M1768" s="279">
        <v>0</v>
      </c>
      <c r="N1768" s="111"/>
      <c r="O1768" s="111"/>
      <c r="P1768" s="111"/>
      <c r="Q1768" s="111"/>
      <c r="R1768" s="111"/>
      <c r="S1768" s="111"/>
      <c r="T1768" s="111"/>
      <c r="U1768" s="111"/>
    </row>
    <row r="1769" spans="1:21" x14ac:dyDescent="0.3">
      <c r="A1769" s="278" t="s">
        <v>249</v>
      </c>
      <c r="B1769" s="333">
        <v>42735</v>
      </c>
      <c r="C1769" s="278" t="s">
        <v>132</v>
      </c>
      <c r="D1769" s="278" t="s">
        <v>102</v>
      </c>
      <c r="E1769" s="279">
        <v>40746006.840000004</v>
      </c>
      <c r="F1769" s="279">
        <v>0</v>
      </c>
      <c r="G1769" s="279">
        <v>0</v>
      </c>
      <c r="H1769" s="279">
        <v>0</v>
      </c>
      <c r="I1769" s="279">
        <v>0</v>
      </c>
      <c r="J1769" s="279">
        <v>0</v>
      </c>
      <c r="K1769" s="279">
        <v>0</v>
      </c>
      <c r="L1769" s="279">
        <v>0</v>
      </c>
      <c r="M1769" s="279">
        <v>40746006.840000004</v>
      </c>
      <c r="N1769" s="111"/>
      <c r="O1769" s="111"/>
      <c r="P1769" s="111"/>
      <c r="Q1769" s="111"/>
      <c r="R1769" s="111"/>
      <c r="S1769" s="111"/>
      <c r="T1769" s="111"/>
      <c r="U1769" s="111"/>
    </row>
    <row r="1770" spans="1:21" x14ac:dyDescent="0.3">
      <c r="A1770" s="278" t="s">
        <v>249</v>
      </c>
      <c r="B1770" s="333">
        <v>42735</v>
      </c>
      <c r="C1770" s="278" t="s">
        <v>133</v>
      </c>
      <c r="D1770" s="278" t="s">
        <v>103</v>
      </c>
      <c r="E1770" s="279"/>
      <c r="F1770" s="279"/>
      <c r="G1770" s="279"/>
      <c r="H1770" s="279"/>
      <c r="I1770" s="279"/>
      <c r="J1770" s="279"/>
      <c r="K1770" s="279"/>
      <c r="L1770" s="279"/>
      <c r="M1770" s="279"/>
      <c r="N1770" s="111"/>
      <c r="O1770" s="111"/>
      <c r="P1770" s="111"/>
      <c r="Q1770" s="111"/>
      <c r="R1770" s="111"/>
      <c r="S1770" s="111"/>
      <c r="T1770" s="111"/>
      <c r="U1770" s="111"/>
    </row>
    <row r="1771" spans="1:21" x14ac:dyDescent="0.3">
      <c r="A1771" s="278" t="s">
        <v>249</v>
      </c>
      <c r="B1771" s="333">
        <v>42735</v>
      </c>
      <c r="C1771" s="278" t="s">
        <v>134</v>
      </c>
      <c r="D1771" s="278" t="s">
        <v>105</v>
      </c>
      <c r="E1771" s="279"/>
      <c r="F1771" s="279"/>
      <c r="G1771" s="279"/>
      <c r="H1771" s="279"/>
      <c r="I1771" s="279"/>
      <c r="J1771" s="279"/>
      <c r="K1771" s="279"/>
      <c r="L1771" s="279"/>
      <c r="M1771" s="279">
        <v>40746006.840000004</v>
      </c>
      <c r="N1771" s="111"/>
      <c r="O1771" s="111"/>
      <c r="P1771" s="111"/>
      <c r="Q1771" s="111"/>
      <c r="R1771" s="111"/>
      <c r="S1771" s="111"/>
      <c r="T1771" s="111"/>
      <c r="U1771" s="111"/>
    </row>
    <row r="1772" spans="1:21" x14ac:dyDescent="0.3">
      <c r="A1772" s="278" t="s">
        <v>249</v>
      </c>
      <c r="B1772" s="333">
        <v>43100</v>
      </c>
      <c r="C1772" s="278" t="s">
        <v>120</v>
      </c>
      <c r="D1772" s="278" t="s">
        <v>493</v>
      </c>
      <c r="E1772" s="279">
        <v>151511432</v>
      </c>
      <c r="F1772" s="279">
        <v>0</v>
      </c>
      <c r="G1772" s="279">
        <v>0</v>
      </c>
      <c r="H1772" s="279">
        <v>0</v>
      </c>
      <c r="I1772" s="279">
        <v>0</v>
      </c>
      <c r="J1772" s="279">
        <v>0</v>
      </c>
      <c r="K1772" s="279">
        <v>0</v>
      </c>
      <c r="L1772" s="279">
        <v>0</v>
      </c>
      <c r="M1772" s="279">
        <v>151511432</v>
      </c>
      <c r="N1772" s="111"/>
      <c r="O1772" s="111"/>
      <c r="P1772" s="111"/>
      <c r="Q1772" s="111"/>
      <c r="R1772" s="111"/>
      <c r="S1772" s="111"/>
      <c r="T1772" s="111"/>
      <c r="U1772" s="111"/>
    </row>
    <row r="1773" spans="1:21" x14ac:dyDescent="0.3">
      <c r="A1773" s="278" t="s">
        <v>249</v>
      </c>
      <c r="B1773" s="333">
        <v>43100</v>
      </c>
      <c r="C1773" s="278" t="s">
        <v>121</v>
      </c>
      <c r="D1773" s="278" t="s">
        <v>494</v>
      </c>
      <c r="E1773" s="279">
        <v>0</v>
      </c>
      <c r="F1773" s="279">
        <v>0</v>
      </c>
      <c r="G1773" s="279">
        <v>0</v>
      </c>
      <c r="H1773" s="279">
        <v>0</v>
      </c>
      <c r="I1773" s="279">
        <v>0</v>
      </c>
      <c r="J1773" s="279">
        <v>0</v>
      </c>
      <c r="K1773" s="279">
        <v>0</v>
      </c>
      <c r="L1773" s="279">
        <v>0</v>
      </c>
      <c r="M1773" s="279">
        <v>0</v>
      </c>
      <c r="N1773" s="111"/>
      <c r="O1773" s="111"/>
      <c r="P1773" s="111"/>
      <c r="Q1773" s="111"/>
      <c r="R1773" s="111"/>
      <c r="S1773" s="111"/>
      <c r="T1773" s="111"/>
      <c r="U1773" s="111"/>
    </row>
    <row r="1774" spans="1:21" x14ac:dyDescent="0.3">
      <c r="A1774" s="278" t="s">
        <v>249</v>
      </c>
      <c r="B1774" s="333">
        <v>43100</v>
      </c>
      <c r="C1774" s="278" t="s">
        <v>122</v>
      </c>
      <c r="D1774" s="278" t="s">
        <v>495</v>
      </c>
      <c r="E1774" s="279">
        <v>151511432</v>
      </c>
      <c r="F1774" s="279">
        <v>0</v>
      </c>
      <c r="G1774" s="279">
        <v>0</v>
      </c>
      <c r="H1774" s="279">
        <v>0</v>
      </c>
      <c r="I1774" s="279">
        <v>0</v>
      </c>
      <c r="J1774" s="279">
        <v>0</v>
      </c>
      <c r="K1774" s="279">
        <v>0</v>
      </c>
      <c r="L1774" s="279">
        <v>0</v>
      </c>
      <c r="M1774" s="279">
        <v>151511432</v>
      </c>
      <c r="N1774" s="111"/>
      <c r="O1774" s="111"/>
      <c r="P1774" s="111"/>
      <c r="Q1774" s="111"/>
      <c r="R1774" s="111"/>
      <c r="S1774" s="111"/>
      <c r="T1774" s="111"/>
      <c r="U1774" s="111"/>
    </row>
    <row r="1775" spans="1:21" x14ac:dyDescent="0.3">
      <c r="A1775" s="278" t="s">
        <v>249</v>
      </c>
      <c r="B1775" s="333">
        <v>43100</v>
      </c>
      <c r="C1775" s="278" t="s">
        <v>123</v>
      </c>
      <c r="D1775" s="278" t="s">
        <v>496</v>
      </c>
      <c r="E1775" s="279">
        <v>149568829.21000001</v>
      </c>
      <c r="F1775" s="279">
        <v>0</v>
      </c>
      <c r="G1775" s="279">
        <v>0</v>
      </c>
      <c r="H1775" s="279">
        <v>0</v>
      </c>
      <c r="I1775" s="279">
        <v>0</v>
      </c>
      <c r="J1775" s="279">
        <v>0</v>
      </c>
      <c r="K1775" s="279">
        <v>0</v>
      </c>
      <c r="L1775" s="279">
        <v>0</v>
      </c>
      <c r="M1775" s="279">
        <v>149568829.21000001</v>
      </c>
      <c r="N1775" s="111"/>
      <c r="O1775" s="111"/>
      <c r="P1775" s="111"/>
      <c r="Q1775" s="111"/>
      <c r="R1775" s="111"/>
      <c r="S1775" s="111"/>
      <c r="T1775" s="111"/>
      <c r="U1775" s="111"/>
    </row>
    <row r="1776" spans="1:21" x14ac:dyDescent="0.3">
      <c r="A1776" s="278" t="s">
        <v>249</v>
      </c>
      <c r="B1776" s="333">
        <v>43100</v>
      </c>
      <c r="C1776" s="278" t="s">
        <v>124</v>
      </c>
      <c r="D1776" s="278" t="s">
        <v>497</v>
      </c>
      <c r="E1776" s="279">
        <v>43451.13</v>
      </c>
      <c r="F1776" s="279">
        <v>0</v>
      </c>
      <c r="G1776" s="279">
        <v>0</v>
      </c>
      <c r="H1776" s="279">
        <v>0</v>
      </c>
      <c r="I1776" s="279">
        <v>0</v>
      </c>
      <c r="J1776" s="279">
        <v>0</v>
      </c>
      <c r="K1776" s="279">
        <v>0</v>
      </c>
      <c r="L1776" s="279">
        <v>0</v>
      </c>
      <c r="M1776" s="279">
        <v>43451.13</v>
      </c>
      <c r="N1776" s="111"/>
      <c r="O1776" s="111"/>
      <c r="P1776" s="111"/>
      <c r="Q1776" s="111"/>
      <c r="R1776" s="111"/>
      <c r="S1776" s="111"/>
      <c r="T1776" s="111"/>
      <c r="U1776" s="111"/>
    </row>
    <row r="1777" spans="1:21" x14ac:dyDescent="0.3">
      <c r="A1777" s="278" t="s">
        <v>249</v>
      </c>
      <c r="B1777" s="333">
        <v>43100</v>
      </c>
      <c r="C1777" s="278" t="s">
        <v>125</v>
      </c>
      <c r="D1777" s="278" t="s">
        <v>498</v>
      </c>
      <c r="E1777" s="279">
        <v>149525378.08000001</v>
      </c>
      <c r="F1777" s="279">
        <v>0</v>
      </c>
      <c r="G1777" s="279">
        <v>0</v>
      </c>
      <c r="H1777" s="279">
        <v>0</v>
      </c>
      <c r="I1777" s="279">
        <v>0</v>
      </c>
      <c r="J1777" s="279">
        <v>0</v>
      </c>
      <c r="K1777" s="279">
        <v>0</v>
      </c>
      <c r="L1777" s="279">
        <v>0</v>
      </c>
      <c r="M1777" s="279">
        <v>149525378.08000001</v>
      </c>
      <c r="N1777" s="111"/>
      <c r="O1777" s="111"/>
      <c r="P1777" s="111"/>
      <c r="Q1777" s="111"/>
      <c r="R1777" s="111"/>
      <c r="S1777" s="111"/>
      <c r="T1777" s="111"/>
      <c r="U1777" s="111"/>
    </row>
    <row r="1778" spans="1:21" x14ac:dyDescent="0.3">
      <c r="A1778" s="278" t="s">
        <v>249</v>
      </c>
      <c r="B1778" s="333">
        <v>43100</v>
      </c>
      <c r="C1778" s="278" t="s">
        <v>126</v>
      </c>
      <c r="D1778" s="278" t="s">
        <v>499</v>
      </c>
      <c r="E1778" s="279">
        <v>49464439.82</v>
      </c>
      <c r="F1778" s="279">
        <v>0</v>
      </c>
      <c r="G1778" s="279">
        <v>0</v>
      </c>
      <c r="H1778" s="279">
        <v>0</v>
      </c>
      <c r="I1778" s="279">
        <v>0</v>
      </c>
      <c r="J1778" s="279">
        <v>0</v>
      </c>
      <c r="K1778" s="279">
        <v>0</v>
      </c>
      <c r="L1778" s="279">
        <v>0</v>
      </c>
      <c r="M1778" s="279">
        <v>49464439.82</v>
      </c>
      <c r="N1778" s="111"/>
      <c r="O1778" s="111"/>
      <c r="P1778" s="111"/>
      <c r="Q1778" s="111"/>
      <c r="R1778" s="111"/>
      <c r="S1778" s="111"/>
      <c r="T1778" s="111"/>
      <c r="U1778" s="111"/>
    </row>
    <row r="1779" spans="1:21" x14ac:dyDescent="0.3">
      <c r="A1779" s="278" t="s">
        <v>249</v>
      </c>
      <c r="B1779" s="333">
        <v>43100</v>
      </c>
      <c r="C1779" s="278" t="s">
        <v>127</v>
      </c>
      <c r="D1779" s="278" t="s">
        <v>500</v>
      </c>
      <c r="E1779" s="279">
        <v>0</v>
      </c>
      <c r="F1779" s="279">
        <v>0</v>
      </c>
      <c r="G1779" s="279">
        <v>0</v>
      </c>
      <c r="H1779" s="279">
        <v>0</v>
      </c>
      <c r="I1779" s="279">
        <v>0</v>
      </c>
      <c r="J1779" s="279">
        <v>0</v>
      </c>
      <c r="K1779" s="279">
        <v>0</v>
      </c>
      <c r="L1779" s="279">
        <v>0</v>
      </c>
      <c r="M1779" s="279">
        <v>0</v>
      </c>
      <c r="N1779" s="111"/>
      <c r="O1779" s="111"/>
      <c r="P1779" s="111"/>
      <c r="Q1779" s="111"/>
      <c r="R1779" s="111"/>
      <c r="S1779" s="111"/>
      <c r="T1779" s="111"/>
      <c r="U1779" s="111"/>
    </row>
    <row r="1780" spans="1:21" x14ac:dyDescent="0.3">
      <c r="A1780" s="278" t="s">
        <v>249</v>
      </c>
      <c r="B1780" s="333">
        <v>43100</v>
      </c>
      <c r="C1780" s="278" t="s">
        <v>128</v>
      </c>
      <c r="D1780" s="278" t="s">
        <v>501</v>
      </c>
      <c r="E1780" s="279">
        <v>49464439.82</v>
      </c>
      <c r="F1780" s="279">
        <v>0</v>
      </c>
      <c r="G1780" s="279">
        <v>0</v>
      </c>
      <c r="H1780" s="279">
        <v>0</v>
      </c>
      <c r="I1780" s="279">
        <v>0</v>
      </c>
      <c r="J1780" s="279">
        <v>0</v>
      </c>
      <c r="K1780" s="279">
        <v>0</v>
      </c>
      <c r="L1780" s="279">
        <v>0</v>
      </c>
      <c r="M1780" s="279">
        <v>49464439.82</v>
      </c>
      <c r="N1780" s="111"/>
      <c r="O1780" s="111"/>
      <c r="P1780" s="111"/>
      <c r="Q1780" s="111"/>
      <c r="R1780" s="111"/>
      <c r="S1780" s="111"/>
      <c r="T1780" s="111"/>
      <c r="U1780" s="111"/>
    </row>
    <row r="1781" spans="1:21" x14ac:dyDescent="0.3">
      <c r="A1781" s="278" t="s">
        <v>249</v>
      </c>
      <c r="B1781" s="333">
        <v>43100</v>
      </c>
      <c r="C1781" s="278" t="s">
        <v>129</v>
      </c>
      <c r="D1781" s="278" t="s">
        <v>502</v>
      </c>
      <c r="E1781" s="279">
        <v>0</v>
      </c>
      <c r="F1781" s="279">
        <v>0</v>
      </c>
      <c r="G1781" s="279">
        <v>0</v>
      </c>
      <c r="H1781" s="279">
        <v>0</v>
      </c>
      <c r="I1781" s="279">
        <v>0</v>
      </c>
      <c r="J1781" s="279">
        <v>0</v>
      </c>
      <c r="K1781" s="279">
        <v>0</v>
      </c>
      <c r="L1781" s="279">
        <v>0</v>
      </c>
      <c r="M1781" s="279">
        <v>0</v>
      </c>
      <c r="N1781" s="111"/>
      <c r="O1781" s="111"/>
      <c r="P1781" s="111"/>
      <c r="Q1781" s="111"/>
      <c r="R1781" s="111"/>
      <c r="S1781" s="111"/>
      <c r="T1781" s="111"/>
      <c r="U1781" s="111"/>
    </row>
    <row r="1782" spans="1:21" x14ac:dyDescent="0.3">
      <c r="A1782" s="278" t="s">
        <v>249</v>
      </c>
      <c r="B1782" s="333">
        <v>43100</v>
      </c>
      <c r="C1782" s="278" t="s">
        <v>130</v>
      </c>
      <c r="D1782" s="278" t="s">
        <v>503</v>
      </c>
      <c r="E1782" s="279">
        <v>0</v>
      </c>
      <c r="F1782" s="279">
        <v>0</v>
      </c>
      <c r="G1782" s="279">
        <v>0</v>
      </c>
      <c r="H1782" s="279">
        <v>0</v>
      </c>
      <c r="I1782" s="279">
        <v>0</v>
      </c>
      <c r="J1782" s="279">
        <v>0</v>
      </c>
      <c r="K1782" s="279">
        <v>0</v>
      </c>
      <c r="L1782" s="279">
        <v>0</v>
      </c>
      <c r="M1782" s="279">
        <v>0</v>
      </c>
      <c r="N1782" s="111"/>
      <c r="O1782" s="111"/>
      <c r="P1782" s="111"/>
      <c r="Q1782" s="111"/>
      <c r="R1782" s="111"/>
      <c r="S1782" s="111"/>
      <c r="T1782" s="111"/>
      <c r="U1782" s="111"/>
    </row>
    <row r="1783" spans="1:21" x14ac:dyDescent="0.3">
      <c r="A1783" s="278" t="s">
        <v>249</v>
      </c>
      <c r="B1783" s="333">
        <v>43100</v>
      </c>
      <c r="C1783" s="278" t="s">
        <v>131</v>
      </c>
      <c r="D1783" s="278" t="s">
        <v>504</v>
      </c>
      <c r="E1783" s="279">
        <v>0</v>
      </c>
      <c r="F1783" s="279">
        <v>0</v>
      </c>
      <c r="G1783" s="279">
        <v>0</v>
      </c>
      <c r="H1783" s="279">
        <v>0</v>
      </c>
      <c r="I1783" s="279">
        <v>0</v>
      </c>
      <c r="J1783" s="279">
        <v>0</v>
      </c>
      <c r="K1783" s="279">
        <v>0</v>
      </c>
      <c r="L1783" s="279">
        <v>0</v>
      </c>
      <c r="M1783" s="279">
        <v>0</v>
      </c>
      <c r="N1783" s="111"/>
      <c r="O1783" s="111"/>
      <c r="P1783" s="111"/>
      <c r="Q1783" s="111"/>
      <c r="R1783" s="111"/>
      <c r="S1783" s="111"/>
      <c r="T1783" s="111"/>
      <c r="U1783" s="111"/>
    </row>
    <row r="1784" spans="1:21" x14ac:dyDescent="0.3">
      <c r="A1784" s="278" t="s">
        <v>249</v>
      </c>
      <c r="B1784" s="333">
        <v>43100</v>
      </c>
      <c r="C1784" s="278" t="s">
        <v>132</v>
      </c>
      <c r="D1784" s="278" t="s">
        <v>102</v>
      </c>
      <c r="E1784" s="279">
        <v>39547001.270000003</v>
      </c>
      <c r="F1784" s="279">
        <v>0</v>
      </c>
      <c r="G1784" s="279">
        <v>0</v>
      </c>
      <c r="H1784" s="279">
        <v>0</v>
      </c>
      <c r="I1784" s="279">
        <v>0</v>
      </c>
      <c r="J1784" s="279">
        <v>0</v>
      </c>
      <c r="K1784" s="279">
        <v>0</v>
      </c>
      <c r="L1784" s="279">
        <v>0</v>
      </c>
      <c r="M1784" s="279">
        <v>39547001.270000003</v>
      </c>
      <c r="N1784" s="111"/>
      <c r="O1784" s="111"/>
      <c r="P1784" s="111"/>
      <c r="Q1784" s="111"/>
      <c r="R1784" s="111"/>
      <c r="S1784" s="111"/>
      <c r="T1784" s="111"/>
      <c r="U1784" s="111"/>
    </row>
    <row r="1785" spans="1:21" x14ac:dyDescent="0.3">
      <c r="A1785" s="278" t="s">
        <v>249</v>
      </c>
      <c r="B1785" s="333">
        <v>43100</v>
      </c>
      <c r="C1785" s="278" t="s">
        <v>133</v>
      </c>
      <c r="D1785" s="278" t="s">
        <v>103</v>
      </c>
      <c r="E1785" s="279"/>
      <c r="F1785" s="279"/>
      <c r="G1785" s="279"/>
      <c r="H1785" s="279"/>
      <c r="I1785" s="279"/>
      <c r="J1785" s="279"/>
      <c r="K1785" s="279"/>
      <c r="L1785" s="279"/>
      <c r="M1785" s="279"/>
      <c r="N1785" s="111"/>
      <c r="O1785" s="111"/>
      <c r="P1785" s="111"/>
      <c r="Q1785" s="111"/>
      <c r="R1785" s="111"/>
      <c r="S1785" s="111"/>
      <c r="T1785" s="111"/>
      <c r="U1785" s="111"/>
    </row>
    <row r="1786" spans="1:21" x14ac:dyDescent="0.3">
      <c r="A1786" s="278" t="s">
        <v>249</v>
      </c>
      <c r="B1786" s="333">
        <v>43100</v>
      </c>
      <c r="C1786" s="278" t="s">
        <v>134</v>
      </c>
      <c r="D1786" s="278" t="s">
        <v>105</v>
      </c>
      <c r="E1786" s="279"/>
      <c r="F1786" s="279"/>
      <c r="G1786" s="279"/>
      <c r="H1786" s="279"/>
      <c r="I1786" s="279"/>
      <c r="J1786" s="279"/>
      <c r="K1786" s="279"/>
      <c r="L1786" s="279"/>
      <c r="M1786" s="279">
        <v>39547001.270000003</v>
      </c>
      <c r="N1786" s="111"/>
      <c r="O1786" s="111"/>
      <c r="P1786" s="111"/>
      <c r="Q1786" s="111"/>
      <c r="R1786" s="111"/>
      <c r="S1786" s="111"/>
      <c r="T1786" s="111"/>
      <c r="U1786" s="111"/>
    </row>
    <row r="1787" spans="1:21" x14ac:dyDescent="0.3">
      <c r="A1787" s="278" t="s">
        <v>249</v>
      </c>
      <c r="B1787" s="333">
        <v>43465</v>
      </c>
      <c r="C1787" s="278" t="s">
        <v>120</v>
      </c>
      <c r="D1787" s="278" t="s">
        <v>493</v>
      </c>
      <c r="E1787" s="279">
        <v>169632370</v>
      </c>
      <c r="F1787" s="279">
        <v>0</v>
      </c>
      <c r="G1787" s="279">
        <v>0</v>
      </c>
      <c r="H1787" s="279">
        <v>0</v>
      </c>
      <c r="I1787" s="279">
        <v>0</v>
      </c>
      <c r="J1787" s="279">
        <v>0</v>
      </c>
      <c r="K1787" s="279">
        <v>0</v>
      </c>
      <c r="L1787" s="279">
        <v>0</v>
      </c>
      <c r="M1787" s="279">
        <v>169632370</v>
      </c>
      <c r="N1787" s="111"/>
      <c r="O1787" s="111"/>
      <c r="P1787" s="111"/>
      <c r="Q1787" s="111"/>
      <c r="R1787" s="111"/>
      <c r="S1787" s="111"/>
      <c r="T1787" s="111"/>
      <c r="U1787" s="111"/>
    </row>
    <row r="1788" spans="1:21" x14ac:dyDescent="0.3">
      <c r="A1788" s="278" t="s">
        <v>249</v>
      </c>
      <c r="B1788" s="333">
        <v>43465</v>
      </c>
      <c r="C1788" s="278" t="s">
        <v>121</v>
      </c>
      <c r="D1788" s="278" t="s">
        <v>494</v>
      </c>
      <c r="E1788" s="279">
        <v>0</v>
      </c>
      <c r="F1788" s="279">
        <v>0</v>
      </c>
      <c r="G1788" s="279">
        <v>0</v>
      </c>
      <c r="H1788" s="279">
        <v>0</v>
      </c>
      <c r="I1788" s="279">
        <v>0</v>
      </c>
      <c r="J1788" s="279">
        <v>0</v>
      </c>
      <c r="K1788" s="279">
        <v>0</v>
      </c>
      <c r="L1788" s="279">
        <v>0</v>
      </c>
      <c r="M1788" s="279">
        <v>0</v>
      </c>
      <c r="N1788" s="111"/>
      <c r="O1788" s="111"/>
      <c r="P1788" s="111"/>
      <c r="Q1788" s="111"/>
      <c r="R1788" s="111"/>
      <c r="S1788" s="111"/>
      <c r="T1788" s="111"/>
      <c r="U1788" s="111"/>
    </row>
    <row r="1789" spans="1:21" x14ac:dyDescent="0.3">
      <c r="A1789" s="278" t="s">
        <v>249</v>
      </c>
      <c r="B1789" s="333">
        <v>43465</v>
      </c>
      <c r="C1789" s="278" t="s">
        <v>122</v>
      </c>
      <c r="D1789" s="278" t="s">
        <v>495</v>
      </c>
      <c r="E1789" s="279">
        <v>169632370</v>
      </c>
      <c r="F1789" s="279">
        <v>0</v>
      </c>
      <c r="G1789" s="279">
        <v>0</v>
      </c>
      <c r="H1789" s="279">
        <v>0</v>
      </c>
      <c r="I1789" s="279">
        <v>0</v>
      </c>
      <c r="J1789" s="279">
        <v>0</v>
      </c>
      <c r="K1789" s="279">
        <v>0</v>
      </c>
      <c r="L1789" s="279">
        <v>0</v>
      </c>
      <c r="M1789" s="279">
        <v>169632370</v>
      </c>
      <c r="N1789" s="111"/>
      <c r="O1789" s="111"/>
      <c r="P1789" s="111"/>
      <c r="Q1789" s="111"/>
      <c r="R1789" s="111"/>
      <c r="S1789" s="111"/>
      <c r="T1789" s="111"/>
      <c r="U1789" s="111"/>
    </row>
    <row r="1790" spans="1:21" x14ac:dyDescent="0.3">
      <c r="A1790" s="278" t="s">
        <v>249</v>
      </c>
      <c r="B1790" s="333">
        <v>43465</v>
      </c>
      <c r="C1790" s="278" t="s">
        <v>123</v>
      </c>
      <c r="D1790" s="278" t="s">
        <v>496</v>
      </c>
      <c r="E1790" s="279">
        <v>170963855.91</v>
      </c>
      <c r="F1790" s="279">
        <v>0</v>
      </c>
      <c r="G1790" s="279">
        <v>0</v>
      </c>
      <c r="H1790" s="279">
        <v>0</v>
      </c>
      <c r="I1790" s="279">
        <v>0</v>
      </c>
      <c r="J1790" s="279">
        <v>0</v>
      </c>
      <c r="K1790" s="279">
        <v>0</v>
      </c>
      <c r="L1790" s="279">
        <v>0</v>
      </c>
      <c r="M1790" s="279">
        <v>170963855.91</v>
      </c>
      <c r="N1790" s="111"/>
      <c r="O1790" s="111"/>
      <c r="P1790" s="111"/>
      <c r="Q1790" s="111"/>
      <c r="R1790" s="111"/>
      <c r="S1790" s="111"/>
      <c r="T1790" s="111"/>
      <c r="U1790" s="111"/>
    </row>
    <row r="1791" spans="1:21" x14ac:dyDescent="0.3">
      <c r="A1791" s="278" t="s">
        <v>249</v>
      </c>
      <c r="B1791" s="333">
        <v>43465</v>
      </c>
      <c r="C1791" s="278" t="s">
        <v>124</v>
      </c>
      <c r="D1791" s="278" t="s">
        <v>497</v>
      </c>
      <c r="E1791" s="279">
        <v>14981396.720000001</v>
      </c>
      <c r="F1791" s="279">
        <v>0</v>
      </c>
      <c r="G1791" s="279">
        <v>0</v>
      </c>
      <c r="H1791" s="279">
        <v>0</v>
      </c>
      <c r="I1791" s="279">
        <v>0</v>
      </c>
      <c r="J1791" s="279">
        <v>0</v>
      </c>
      <c r="K1791" s="279">
        <v>0</v>
      </c>
      <c r="L1791" s="279">
        <v>0</v>
      </c>
      <c r="M1791" s="279">
        <v>14981396.720000001</v>
      </c>
      <c r="N1791" s="111"/>
      <c r="O1791" s="111"/>
      <c r="P1791" s="111"/>
      <c r="Q1791" s="111"/>
      <c r="R1791" s="111"/>
      <c r="S1791" s="111"/>
      <c r="T1791" s="111"/>
      <c r="U1791" s="111"/>
    </row>
    <row r="1792" spans="1:21" x14ac:dyDescent="0.3">
      <c r="A1792" s="278" t="s">
        <v>249</v>
      </c>
      <c r="B1792" s="333">
        <v>43465</v>
      </c>
      <c r="C1792" s="278" t="s">
        <v>125</v>
      </c>
      <c r="D1792" s="278" t="s">
        <v>498</v>
      </c>
      <c r="E1792" s="279">
        <v>155982459.19</v>
      </c>
      <c r="F1792" s="279">
        <v>0</v>
      </c>
      <c r="G1792" s="279">
        <v>0</v>
      </c>
      <c r="H1792" s="279">
        <v>0</v>
      </c>
      <c r="I1792" s="279">
        <v>0</v>
      </c>
      <c r="J1792" s="279">
        <v>0</v>
      </c>
      <c r="K1792" s="279">
        <v>0</v>
      </c>
      <c r="L1792" s="279">
        <v>0</v>
      </c>
      <c r="M1792" s="279">
        <v>155982459.19</v>
      </c>
      <c r="N1792" s="111"/>
      <c r="O1792" s="111"/>
      <c r="P1792" s="111"/>
      <c r="Q1792" s="111"/>
      <c r="R1792" s="111"/>
      <c r="S1792" s="111"/>
      <c r="T1792" s="111"/>
      <c r="U1792" s="111"/>
    </row>
    <row r="1793" spans="1:21" x14ac:dyDescent="0.3">
      <c r="A1793" s="278" t="s">
        <v>249</v>
      </c>
      <c r="B1793" s="333">
        <v>43465</v>
      </c>
      <c r="C1793" s="278" t="s">
        <v>126</v>
      </c>
      <c r="D1793" s="278" t="s">
        <v>499</v>
      </c>
      <c r="E1793" s="279">
        <v>55487153.130000003</v>
      </c>
      <c r="F1793" s="279">
        <v>0</v>
      </c>
      <c r="G1793" s="279">
        <v>0</v>
      </c>
      <c r="H1793" s="279">
        <v>0</v>
      </c>
      <c r="I1793" s="279">
        <v>0</v>
      </c>
      <c r="J1793" s="279">
        <v>0</v>
      </c>
      <c r="K1793" s="279">
        <v>0</v>
      </c>
      <c r="L1793" s="279">
        <v>0</v>
      </c>
      <c r="M1793" s="279">
        <v>55487153.130000003</v>
      </c>
      <c r="N1793" s="111"/>
      <c r="O1793" s="111"/>
      <c r="P1793" s="111"/>
      <c r="Q1793" s="111"/>
      <c r="R1793" s="111"/>
      <c r="S1793" s="111"/>
      <c r="T1793" s="111"/>
      <c r="U1793" s="111"/>
    </row>
    <row r="1794" spans="1:21" x14ac:dyDescent="0.3">
      <c r="A1794" s="278" t="s">
        <v>249</v>
      </c>
      <c r="B1794" s="333">
        <v>43465</v>
      </c>
      <c r="C1794" s="278" t="s">
        <v>127</v>
      </c>
      <c r="D1794" s="278" t="s">
        <v>500</v>
      </c>
      <c r="E1794" s="279">
        <v>24777</v>
      </c>
      <c r="F1794" s="279">
        <v>0</v>
      </c>
      <c r="G1794" s="279">
        <v>0</v>
      </c>
      <c r="H1794" s="279">
        <v>0</v>
      </c>
      <c r="I1794" s="279">
        <v>0</v>
      </c>
      <c r="J1794" s="279">
        <v>0</v>
      </c>
      <c r="K1794" s="279">
        <v>0</v>
      </c>
      <c r="L1794" s="279">
        <v>0</v>
      </c>
      <c r="M1794" s="279">
        <v>24777</v>
      </c>
      <c r="N1794" s="111"/>
      <c r="O1794" s="111"/>
      <c r="P1794" s="111"/>
      <c r="Q1794" s="111"/>
      <c r="R1794" s="111"/>
      <c r="S1794" s="111"/>
      <c r="T1794" s="111"/>
      <c r="U1794" s="111"/>
    </row>
    <row r="1795" spans="1:21" x14ac:dyDescent="0.3">
      <c r="A1795" s="278" t="s">
        <v>249</v>
      </c>
      <c r="B1795" s="333">
        <v>43465</v>
      </c>
      <c r="C1795" s="278" t="s">
        <v>128</v>
      </c>
      <c r="D1795" s="278" t="s">
        <v>501</v>
      </c>
      <c r="E1795" s="279">
        <v>55462376.130000003</v>
      </c>
      <c r="F1795" s="279">
        <v>0</v>
      </c>
      <c r="G1795" s="279">
        <v>0</v>
      </c>
      <c r="H1795" s="279">
        <v>0</v>
      </c>
      <c r="I1795" s="279">
        <v>0</v>
      </c>
      <c r="J1795" s="279">
        <v>0</v>
      </c>
      <c r="K1795" s="279">
        <v>0</v>
      </c>
      <c r="L1795" s="279">
        <v>0</v>
      </c>
      <c r="M1795" s="279">
        <v>55462376.130000003</v>
      </c>
      <c r="N1795" s="111"/>
      <c r="O1795" s="111"/>
      <c r="P1795" s="111"/>
      <c r="Q1795" s="111"/>
      <c r="R1795" s="111"/>
      <c r="S1795" s="111"/>
      <c r="T1795" s="111"/>
      <c r="U1795" s="111"/>
    </row>
    <row r="1796" spans="1:21" x14ac:dyDescent="0.3">
      <c r="A1796" s="278" t="s">
        <v>249</v>
      </c>
      <c r="B1796" s="333">
        <v>43465</v>
      </c>
      <c r="C1796" s="278" t="s">
        <v>129</v>
      </c>
      <c r="D1796" s="278" t="s">
        <v>502</v>
      </c>
      <c r="E1796" s="279">
        <v>49295807.57</v>
      </c>
      <c r="F1796" s="279">
        <v>0</v>
      </c>
      <c r="G1796" s="279">
        <v>0</v>
      </c>
      <c r="H1796" s="279">
        <v>0</v>
      </c>
      <c r="I1796" s="279">
        <v>0</v>
      </c>
      <c r="J1796" s="279">
        <v>0</v>
      </c>
      <c r="K1796" s="279">
        <v>0</v>
      </c>
      <c r="L1796" s="279">
        <v>0</v>
      </c>
      <c r="M1796" s="279">
        <v>49295807.57</v>
      </c>
      <c r="N1796" s="111"/>
      <c r="O1796" s="111"/>
      <c r="P1796" s="111"/>
      <c r="Q1796" s="111"/>
      <c r="R1796" s="111"/>
      <c r="S1796" s="111"/>
      <c r="T1796" s="111"/>
      <c r="U1796" s="111"/>
    </row>
    <row r="1797" spans="1:21" x14ac:dyDescent="0.3">
      <c r="A1797" s="278" t="s">
        <v>249</v>
      </c>
      <c r="B1797" s="333">
        <v>43465</v>
      </c>
      <c r="C1797" s="278" t="s">
        <v>130</v>
      </c>
      <c r="D1797" s="278" t="s">
        <v>503</v>
      </c>
      <c r="E1797" s="279">
        <v>17116306.739999998</v>
      </c>
      <c r="F1797" s="279">
        <v>0</v>
      </c>
      <c r="G1797" s="279">
        <v>0</v>
      </c>
      <c r="H1797" s="279">
        <v>0</v>
      </c>
      <c r="I1797" s="279">
        <v>0</v>
      </c>
      <c r="J1797" s="279">
        <v>0</v>
      </c>
      <c r="K1797" s="279">
        <v>0</v>
      </c>
      <c r="L1797" s="279">
        <v>0</v>
      </c>
      <c r="M1797" s="279">
        <v>17116306.739999998</v>
      </c>
      <c r="N1797" s="111"/>
      <c r="O1797" s="111"/>
      <c r="P1797" s="111"/>
      <c r="Q1797" s="111"/>
      <c r="R1797" s="111"/>
      <c r="S1797" s="111"/>
      <c r="T1797" s="111"/>
      <c r="U1797" s="111"/>
    </row>
    <row r="1798" spans="1:21" x14ac:dyDescent="0.3">
      <c r="A1798" s="278" t="s">
        <v>249</v>
      </c>
      <c r="B1798" s="333">
        <v>43465</v>
      </c>
      <c r="C1798" s="278" t="s">
        <v>131</v>
      </c>
      <c r="D1798" s="278" t="s">
        <v>504</v>
      </c>
      <c r="E1798" s="279">
        <v>32179500.829999998</v>
      </c>
      <c r="F1798" s="279">
        <v>0</v>
      </c>
      <c r="G1798" s="279">
        <v>0</v>
      </c>
      <c r="H1798" s="279">
        <v>0</v>
      </c>
      <c r="I1798" s="279">
        <v>0</v>
      </c>
      <c r="J1798" s="279">
        <v>0</v>
      </c>
      <c r="K1798" s="279">
        <v>0</v>
      </c>
      <c r="L1798" s="279">
        <v>0</v>
      </c>
      <c r="M1798" s="279">
        <v>32179500.829999998</v>
      </c>
      <c r="N1798" s="111"/>
      <c r="O1798" s="111"/>
      <c r="P1798" s="111"/>
      <c r="Q1798" s="111"/>
      <c r="R1798" s="111"/>
      <c r="S1798" s="111"/>
      <c r="T1798" s="111"/>
      <c r="U1798" s="111"/>
    </row>
    <row r="1799" spans="1:21" x14ac:dyDescent="0.3">
      <c r="A1799" s="278" t="s">
        <v>249</v>
      </c>
      <c r="B1799" s="333">
        <v>43465</v>
      </c>
      <c r="C1799" s="278" t="s">
        <v>132</v>
      </c>
      <c r="D1799" s="278" t="s">
        <v>102</v>
      </c>
      <c r="E1799" s="279">
        <v>35863276.310000002</v>
      </c>
      <c r="F1799" s="279">
        <v>0</v>
      </c>
      <c r="G1799" s="279">
        <v>0</v>
      </c>
      <c r="H1799" s="279">
        <v>0</v>
      </c>
      <c r="I1799" s="279">
        <v>0</v>
      </c>
      <c r="J1799" s="279">
        <v>0</v>
      </c>
      <c r="K1799" s="279">
        <v>0</v>
      </c>
      <c r="L1799" s="279">
        <v>0</v>
      </c>
      <c r="M1799" s="279">
        <v>35863276.310000002</v>
      </c>
      <c r="N1799" s="111"/>
      <c r="O1799" s="111"/>
      <c r="P1799" s="111"/>
      <c r="Q1799" s="111"/>
      <c r="R1799" s="111"/>
      <c r="S1799" s="111"/>
      <c r="T1799" s="111"/>
      <c r="U1799" s="111"/>
    </row>
    <row r="1800" spans="1:21" x14ac:dyDescent="0.3">
      <c r="A1800" s="278" t="s">
        <v>249</v>
      </c>
      <c r="B1800" s="333">
        <v>43465</v>
      </c>
      <c r="C1800" s="278" t="s">
        <v>133</v>
      </c>
      <c r="D1800" s="278" t="s">
        <v>103</v>
      </c>
      <c r="E1800" s="279"/>
      <c r="F1800" s="279"/>
      <c r="G1800" s="279"/>
      <c r="H1800" s="279"/>
      <c r="I1800" s="279"/>
      <c r="J1800" s="279"/>
      <c r="K1800" s="279"/>
      <c r="L1800" s="279"/>
      <c r="M1800" s="279"/>
      <c r="N1800" s="111"/>
      <c r="O1800" s="111"/>
      <c r="P1800" s="111"/>
      <c r="Q1800" s="111"/>
      <c r="R1800" s="111"/>
      <c r="S1800" s="111"/>
      <c r="T1800" s="111"/>
      <c r="U1800" s="111"/>
    </row>
    <row r="1801" spans="1:21" x14ac:dyDescent="0.3">
      <c r="A1801" s="278" t="s">
        <v>249</v>
      </c>
      <c r="B1801" s="333">
        <v>43465</v>
      </c>
      <c r="C1801" s="278" t="s">
        <v>134</v>
      </c>
      <c r="D1801" s="278" t="s">
        <v>105</v>
      </c>
      <c r="E1801" s="279"/>
      <c r="F1801" s="279"/>
      <c r="G1801" s="279"/>
      <c r="H1801" s="279"/>
      <c r="I1801" s="279"/>
      <c r="J1801" s="279"/>
      <c r="K1801" s="279"/>
      <c r="L1801" s="279"/>
      <c r="M1801" s="279">
        <v>35863276.310000002</v>
      </c>
      <c r="N1801" s="111"/>
      <c r="O1801" s="111"/>
      <c r="P1801" s="111"/>
      <c r="Q1801" s="111"/>
      <c r="R1801" s="111"/>
      <c r="S1801" s="111"/>
      <c r="T1801" s="111"/>
      <c r="U1801" s="111"/>
    </row>
    <row r="1802" spans="1:21" x14ac:dyDescent="0.3">
      <c r="A1802" s="278" t="s">
        <v>204</v>
      </c>
      <c r="B1802" s="333">
        <v>42735</v>
      </c>
      <c r="C1802" s="278" t="s">
        <v>120</v>
      </c>
      <c r="D1802" s="278" t="s">
        <v>493</v>
      </c>
      <c r="E1802" s="279">
        <v>929885</v>
      </c>
      <c r="F1802" s="279"/>
      <c r="G1802" s="279"/>
      <c r="H1802" s="279"/>
      <c r="I1802" s="279"/>
      <c r="J1802" s="279"/>
      <c r="K1802" s="279"/>
      <c r="L1802" s="279"/>
      <c r="M1802" s="279">
        <v>929885</v>
      </c>
      <c r="N1802" s="111"/>
      <c r="O1802" s="111"/>
      <c r="P1802" s="111"/>
      <c r="Q1802" s="111"/>
      <c r="R1802" s="111"/>
      <c r="S1802" s="111"/>
      <c r="T1802" s="111"/>
      <c r="U1802" s="111"/>
    </row>
    <row r="1803" spans="1:21" x14ac:dyDescent="0.3">
      <c r="A1803" s="278" t="s">
        <v>204</v>
      </c>
      <c r="B1803" s="333">
        <v>42735</v>
      </c>
      <c r="C1803" s="278" t="s">
        <v>121</v>
      </c>
      <c r="D1803" s="278" t="s">
        <v>494</v>
      </c>
      <c r="E1803" s="279">
        <v>689333</v>
      </c>
      <c r="F1803" s="279"/>
      <c r="G1803" s="279"/>
      <c r="H1803" s="279"/>
      <c r="I1803" s="279"/>
      <c r="J1803" s="279"/>
      <c r="K1803" s="279"/>
      <c r="L1803" s="279"/>
      <c r="M1803" s="279">
        <v>689333</v>
      </c>
      <c r="N1803" s="111"/>
      <c r="O1803" s="111"/>
      <c r="P1803" s="111"/>
      <c r="Q1803" s="111"/>
      <c r="R1803" s="111"/>
      <c r="S1803" s="111"/>
      <c r="T1803" s="111"/>
      <c r="U1803" s="111"/>
    </row>
    <row r="1804" spans="1:21" x14ac:dyDescent="0.3">
      <c r="A1804" s="278" t="s">
        <v>204</v>
      </c>
      <c r="B1804" s="333">
        <v>42735</v>
      </c>
      <c r="C1804" s="278" t="s">
        <v>122</v>
      </c>
      <c r="D1804" s="278" t="s">
        <v>495</v>
      </c>
      <c r="E1804" s="279">
        <v>240552</v>
      </c>
      <c r="F1804" s="279"/>
      <c r="G1804" s="279"/>
      <c r="H1804" s="279"/>
      <c r="I1804" s="279"/>
      <c r="J1804" s="279"/>
      <c r="K1804" s="279"/>
      <c r="L1804" s="279"/>
      <c r="M1804" s="279">
        <v>240552</v>
      </c>
      <c r="N1804" s="111"/>
      <c r="O1804" s="111"/>
      <c r="P1804" s="111"/>
      <c r="Q1804" s="111"/>
      <c r="R1804" s="111"/>
      <c r="S1804" s="111"/>
      <c r="T1804" s="111"/>
      <c r="U1804" s="111"/>
    </row>
    <row r="1805" spans="1:21" x14ac:dyDescent="0.3">
      <c r="A1805" s="278" t="s">
        <v>204</v>
      </c>
      <c r="B1805" s="333">
        <v>42735</v>
      </c>
      <c r="C1805" s="278" t="s">
        <v>123</v>
      </c>
      <c r="D1805" s="278" t="s">
        <v>496</v>
      </c>
      <c r="E1805" s="279">
        <v>1117885</v>
      </c>
      <c r="F1805" s="279"/>
      <c r="G1805" s="279"/>
      <c r="H1805" s="279"/>
      <c r="I1805" s="279"/>
      <c r="J1805" s="279"/>
      <c r="K1805" s="279"/>
      <c r="L1805" s="279"/>
      <c r="M1805" s="279">
        <v>1117885</v>
      </c>
      <c r="N1805" s="111"/>
      <c r="O1805" s="111"/>
      <c r="P1805" s="111"/>
      <c r="Q1805" s="111"/>
      <c r="R1805" s="111"/>
      <c r="S1805" s="111"/>
      <c r="T1805" s="111"/>
      <c r="U1805" s="111"/>
    </row>
    <row r="1806" spans="1:21" x14ac:dyDescent="0.3">
      <c r="A1806" s="278" t="s">
        <v>204</v>
      </c>
      <c r="B1806" s="333">
        <v>42735</v>
      </c>
      <c r="C1806" s="278" t="s">
        <v>124</v>
      </c>
      <c r="D1806" s="278" t="s">
        <v>497</v>
      </c>
      <c r="E1806" s="279">
        <v>214333</v>
      </c>
      <c r="F1806" s="279"/>
      <c r="G1806" s="279"/>
      <c r="H1806" s="279"/>
      <c r="I1806" s="279"/>
      <c r="J1806" s="279"/>
      <c r="K1806" s="279"/>
      <c r="L1806" s="279"/>
      <c r="M1806" s="279">
        <v>214333</v>
      </c>
      <c r="N1806" s="111"/>
      <c r="O1806" s="111"/>
      <c r="P1806" s="111"/>
      <c r="Q1806" s="111"/>
      <c r="R1806" s="111"/>
      <c r="S1806" s="111"/>
      <c r="T1806" s="111"/>
      <c r="U1806" s="111"/>
    </row>
    <row r="1807" spans="1:21" x14ac:dyDescent="0.3">
      <c r="A1807" s="278" t="s">
        <v>204</v>
      </c>
      <c r="B1807" s="333">
        <v>42735</v>
      </c>
      <c r="C1807" s="278" t="s">
        <v>125</v>
      </c>
      <c r="D1807" s="278" t="s">
        <v>498</v>
      </c>
      <c r="E1807" s="279">
        <v>903552</v>
      </c>
      <c r="F1807" s="279"/>
      <c r="G1807" s="279"/>
      <c r="H1807" s="279"/>
      <c r="I1807" s="279"/>
      <c r="J1807" s="279"/>
      <c r="K1807" s="279"/>
      <c r="L1807" s="279"/>
      <c r="M1807" s="279">
        <v>903552</v>
      </c>
      <c r="N1807" s="111"/>
      <c r="O1807" s="111"/>
      <c r="P1807" s="111"/>
      <c r="Q1807" s="111"/>
      <c r="R1807" s="111"/>
      <c r="S1807" s="111"/>
      <c r="T1807" s="111"/>
      <c r="U1807" s="111"/>
    </row>
    <row r="1808" spans="1:21" x14ac:dyDescent="0.3">
      <c r="A1808" s="278" t="s">
        <v>204</v>
      </c>
      <c r="B1808" s="333">
        <v>42735</v>
      </c>
      <c r="C1808" s="278" t="s">
        <v>126</v>
      </c>
      <c r="D1808" s="278" t="s">
        <v>499</v>
      </c>
      <c r="E1808" s="279">
        <v>546069</v>
      </c>
      <c r="F1808" s="279"/>
      <c r="G1808" s="279"/>
      <c r="H1808" s="279"/>
      <c r="I1808" s="279"/>
      <c r="J1808" s="279"/>
      <c r="K1808" s="279"/>
      <c r="L1808" s="279"/>
      <c r="M1808" s="279">
        <v>546069</v>
      </c>
      <c r="N1808" s="111"/>
      <c r="O1808" s="111"/>
      <c r="P1808" s="111"/>
      <c r="Q1808" s="111"/>
      <c r="R1808" s="111"/>
      <c r="S1808" s="111"/>
      <c r="T1808" s="111"/>
      <c r="U1808" s="111"/>
    </row>
    <row r="1809" spans="1:21" x14ac:dyDescent="0.3">
      <c r="A1809" s="278" t="s">
        <v>204</v>
      </c>
      <c r="B1809" s="333">
        <v>42735</v>
      </c>
      <c r="C1809" s="278" t="s">
        <v>127</v>
      </c>
      <c r="D1809" s="278" t="s">
        <v>500</v>
      </c>
      <c r="E1809" s="279">
        <v>423277</v>
      </c>
      <c r="F1809" s="279"/>
      <c r="G1809" s="279"/>
      <c r="H1809" s="279"/>
      <c r="I1809" s="279"/>
      <c r="J1809" s="279"/>
      <c r="K1809" s="279"/>
      <c r="L1809" s="279"/>
      <c r="M1809" s="279">
        <v>423277</v>
      </c>
      <c r="N1809" s="111"/>
      <c r="O1809" s="111"/>
      <c r="P1809" s="111"/>
      <c r="Q1809" s="111"/>
      <c r="R1809" s="111"/>
      <c r="S1809" s="111"/>
      <c r="T1809" s="111"/>
      <c r="U1809" s="111"/>
    </row>
    <row r="1810" spans="1:21" x14ac:dyDescent="0.3">
      <c r="A1810" s="278" t="s">
        <v>204</v>
      </c>
      <c r="B1810" s="333">
        <v>42735</v>
      </c>
      <c r="C1810" s="278" t="s">
        <v>128</v>
      </c>
      <c r="D1810" s="278" t="s">
        <v>501</v>
      </c>
      <c r="E1810" s="279">
        <v>122792</v>
      </c>
      <c r="F1810" s="279"/>
      <c r="G1810" s="279"/>
      <c r="H1810" s="279"/>
      <c r="I1810" s="279"/>
      <c r="J1810" s="279"/>
      <c r="K1810" s="279"/>
      <c r="L1810" s="279"/>
      <c r="M1810" s="279">
        <v>122792</v>
      </c>
      <c r="N1810" s="111"/>
      <c r="O1810" s="111"/>
      <c r="P1810" s="111"/>
      <c r="Q1810" s="111"/>
      <c r="R1810" s="111"/>
      <c r="S1810" s="111"/>
      <c r="T1810" s="111"/>
      <c r="U1810" s="111"/>
    </row>
    <row r="1811" spans="1:21" x14ac:dyDescent="0.3">
      <c r="A1811" s="278" t="s">
        <v>204</v>
      </c>
      <c r="B1811" s="333">
        <v>42735</v>
      </c>
      <c r="C1811" s="278" t="s">
        <v>129</v>
      </c>
      <c r="D1811" s="278" t="s">
        <v>502</v>
      </c>
      <c r="E1811" s="279">
        <v>150000</v>
      </c>
      <c r="F1811" s="279"/>
      <c r="G1811" s="279"/>
      <c r="H1811" s="279"/>
      <c r="I1811" s="279"/>
      <c r="J1811" s="279"/>
      <c r="K1811" s="279"/>
      <c r="L1811" s="279"/>
      <c r="M1811" s="279">
        <v>150000</v>
      </c>
      <c r="N1811" s="111"/>
      <c r="O1811" s="111"/>
      <c r="P1811" s="111"/>
      <c r="Q1811" s="111"/>
      <c r="R1811" s="111"/>
      <c r="S1811" s="111"/>
      <c r="T1811" s="111"/>
      <c r="U1811" s="111"/>
    </row>
    <row r="1812" spans="1:21" x14ac:dyDescent="0.3">
      <c r="A1812" s="278" t="s">
        <v>204</v>
      </c>
      <c r="B1812" s="333">
        <v>42735</v>
      </c>
      <c r="C1812" s="278" t="s">
        <v>130</v>
      </c>
      <c r="D1812" s="278" t="s">
        <v>503</v>
      </c>
      <c r="E1812" s="279">
        <v>100000</v>
      </c>
      <c r="F1812" s="279"/>
      <c r="G1812" s="279"/>
      <c r="H1812" s="279"/>
      <c r="I1812" s="279"/>
      <c r="J1812" s="279"/>
      <c r="K1812" s="279"/>
      <c r="L1812" s="279"/>
      <c r="M1812" s="279">
        <v>100000</v>
      </c>
      <c r="N1812" s="111"/>
      <c r="O1812" s="111"/>
      <c r="P1812" s="111"/>
      <c r="Q1812" s="111"/>
      <c r="R1812" s="111"/>
      <c r="S1812" s="111"/>
      <c r="T1812" s="111"/>
      <c r="U1812" s="111"/>
    </row>
    <row r="1813" spans="1:21" x14ac:dyDescent="0.3">
      <c r="A1813" s="278" t="s">
        <v>204</v>
      </c>
      <c r="B1813" s="333">
        <v>42735</v>
      </c>
      <c r="C1813" s="278" t="s">
        <v>131</v>
      </c>
      <c r="D1813" s="278" t="s">
        <v>504</v>
      </c>
      <c r="E1813" s="279">
        <v>50000</v>
      </c>
      <c r="F1813" s="279"/>
      <c r="G1813" s="279"/>
      <c r="H1813" s="279"/>
      <c r="I1813" s="279"/>
      <c r="J1813" s="279"/>
      <c r="K1813" s="279"/>
      <c r="L1813" s="279"/>
      <c r="M1813" s="279">
        <v>50000</v>
      </c>
      <c r="N1813" s="111"/>
      <c r="O1813" s="111"/>
      <c r="P1813" s="111"/>
      <c r="Q1813" s="111"/>
      <c r="R1813" s="111"/>
      <c r="S1813" s="111"/>
      <c r="T1813" s="111"/>
      <c r="U1813" s="111"/>
    </row>
    <row r="1814" spans="1:21" x14ac:dyDescent="0.3">
      <c r="A1814" s="278" t="s">
        <v>204</v>
      </c>
      <c r="B1814" s="333">
        <v>42735</v>
      </c>
      <c r="C1814" s="278" t="s">
        <v>132</v>
      </c>
      <c r="D1814" s="278" t="s">
        <v>102</v>
      </c>
      <c r="E1814" s="279">
        <v>242585</v>
      </c>
      <c r="F1814" s="279"/>
      <c r="G1814" s="279"/>
      <c r="H1814" s="279"/>
      <c r="I1814" s="279"/>
      <c r="J1814" s="279"/>
      <c r="K1814" s="279"/>
      <c r="L1814" s="279"/>
      <c r="M1814" s="279">
        <v>242585</v>
      </c>
      <c r="N1814" s="111"/>
      <c r="O1814" s="111"/>
      <c r="P1814" s="111"/>
      <c r="Q1814" s="111"/>
      <c r="R1814" s="111"/>
      <c r="S1814" s="111"/>
      <c r="T1814" s="111"/>
      <c r="U1814" s="111"/>
    </row>
    <row r="1815" spans="1:21" x14ac:dyDescent="0.3">
      <c r="A1815" s="278" t="s">
        <v>204</v>
      </c>
      <c r="B1815" s="333">
        <v>42735</v>
      </c>
      <c r="C1815" s="278" t="s">
        <v>133</v>
      </c>
      <c r="D1815" s="278" t="s">
        <v>103</v>
      </c>
      <c r="E1815" s="279"/>
      <c r="F1815" s="279"/>
      <c r="G1815" s="279"/>
      <c r="H1815" s="279"/>
      <c r="I1815" s="279"/>
      <c r="J1815" s="279"/>
      <c r="K1815" s="279"/>
      <c r="L1815" s="279"/>
      <c r="M1815" s="279"/>
      <c r="N1815" s="111"/>
      <c r="O1815" s="111"/>
      <c r="P1815" s="111"/>
      <c r="Q1815" s="111"/>
      <c r="R1815" s="111"/>
      <c r="S1815" s="111"/>
      <c r="T1815" s="111"/>
      <c r="U1815" s="111"/>
    </row>
    <row r="1816" spans="1:21" x14ac:dyDescent="0.3">
      <c r="A1816" s="278" t="s">
        <v>204</v>
      </c>
      <c r="B1816" s="333">
        <v>42735</v>
      </c>
      <c r="C1816" s="278" t="s">
        <v>134</v>
      </c>
      <c r="D1816" s="278" t="s">
        <v>105</v>
      </c>
      <c r="E1816" s="279"/>
      <c r="F1816" s="279"/>
      <c r="G1816" s="279"/>
      <c r="H1816" s="279"/>
      <c r="I1816" s="279"/>
      <c r="J1816" s="279"/>
      <c r="K1816" s="279"/>
      <c r="L1816" s="279"/>
      <c r="M1816" s="279">
        <v>242585</v>
      </c>
      <c r="N1816" s="111"/>
      <c r="O1816" s="111"/>
      <c r="P1816" s="111"/>
      <c r="Q1816" s="111"/>
      <c r="R1816" s="111"/>
      <c r="S1816" s="111"/>
      <c r="T1816" s="111"/>
      <c r="U1816" s="111"/>
    </row>
    <row r="1817" spans="1:21" x14ac:dyDescent="0.3">
      <c r="A1817" s="278" t="s">
        <v>204</v>
      </c>
      <c r="B1817" s="333">
        <v>43100</v>
      </c>
      <c r="C1817" s="278" t="s">
        <v>120</v>
      </c>
      <c r="D1817" s="278" t="s">
        <v>493</v>
      </c>
      <c r="E1817" s="279">
        <v>871620</v>
      </c>
      <c r="F1817" s="279"/>
      <c r="G1817" s="279"/>
      <c r="H1817" s="279"/>
      <c r="I1817" s="279"/>
      <c r="J1817" s="279"/>
      <c r="K1817" s="279"/>
      <c r="L1817" s="279"/>
      <c r="M1817" s="279">
        <v>871620</v>
      </c>
      <c r="N1817" s="111"/>
      <c r="O1817" s="111"/>
      <c r="P1817" s="111"/>
      <c r="Q1817" s="111"/>
      <c r="R1817" s="111"/>
      <c r="S1817" s="111"/>
      <c r="T1817" s="111"/>
      <c r="U1817" s="111"/>
    </row>
    <row r="1818" spans="1:21" x14ac:dyDescent="0.3">
      <c r="A1818" s="278" t="s">
        <v>204</v>
      </c>
      <c r="B1818" s="333">
        <v>43100</v>
      </c>
      <c r="C1818" s="278" t="s">
        <v>121</v>
      </c>
      <c r="D1818" s="278" t="s">
        <v>494</v>
      </c>
      <c r="E1818" s="279">
        <v>663606</v>
      </c>
      <c r="F1818" s="279"/>
      <c r="G1818" s="279"/>
      <c r="H1818" s="279"/>
      <c r="I1818" s="279"/>
      <c r="J1818" s="279"/>
      <c r="K1818" s="279"/>
      <c r="L1818" s="279"/>
      <c r="M1818" s="279">
        <v>663606</v>
      </c>
      <c r="N1818" s="111"/>
      <c r="O1818" s="111"/>
      <c r="P1818" s="111"/>
      <c r="Q1818" s="111"/>
      <c r="R1818" s="111"/>
      <c r="S1818" s="111"/>
      <c r="T1818" s="111"/>
      <c r="U1818" s="111"/>
    </row>
    <row r="1819" spans="1:21" x14ac:dyDescent="0.3">
      <c r="A1819" s="278" t="s">
        <v>204</v>
      </c>
      <c r="B1819" s="333">
        <v>43100</v>
      </c>
      <c r="C1819" s="278" t="s">
        <v>122</v>
      </c>
      <c r="D1819" s="278" t="s">
        <v>495</v>
      </c>
      <c r="E1819" s="279">
        <v>208014</v>
      </c>
      <c r="F1819" s="279">
        <v>0</v>
      </c>
      <c r="G1819" s="279">
        <v>0</v>
      </c>
      <c r="H1819" s="279">
        <v>0</v>
      </c>
      <c r="I1819" s="279">
        <v>0</v>
      </c>
      <c r="J1819" s="279">
        <v>0</v>
      </c>
      <c r="K1819" s="279">
        <v>0</v>
      </c>
      <c r="L1819" s="279">
        <v>0</v>
      </c>
      <c r="M1819" s="279">
        <v>208014</v>
      </c>
      <c r="N1819" s="111"/>
      <c r="O1819" s="111"/>
      <c r="P1819" s="111"/>
      <c r="Q1819" s="111"/>
      <c r="R1819" s="111"/>
      <c r="S1819" s="111"/>
      <c r="T1819" s="111"/>
      <c r="U1819" s="111"/>
    </row>
    <row r="1820" spans="1:21" x14ac:dyDescent="0.3">
      <c r="A1820" s="278" t="s">
        <v>204</v>
      </c>
      <c r="B1820" s="333">
        <v>43100</v>
      </c>
      <c r="C1820" s="278" t="s">
        <v>123</v>
      </c>
      <c r="D1820" s="278" t="s">
        <v>496</v>
      </c>
      <c r="E1820" s="279">
        <v>952620</v>
      </c>
      <c r="F1820" s="279"/>
      <c r="G1820" s="279"/>
      <c r="H1820" s="279"/>
      <c r="I1820" s="279"/>
      <c r="J1820" s="279"/>
      <c r="K1820" s="279"/>
      <c r="L1820" s="279"/>
      <c r="M1820" s="279">
        <v>952620</v>
      </c>
      <c r="N1820" s="111"/>
      <c r="O1820" s="111"/>
      <c r="P1820" s="111"/>
      <c r="Q1820" s="111"/>
      <c r="R1820" s="111"/>
      <c r="S1820" s="111"/>
      <c r="T1820" s="111"/>
      <c r="U1820" s="111"/>
    </row>
    <row r="1821" spans="1:21" x14ac:dyDescent="0.3">
      <c r="A1821" s="278" t="s">
        <v>204</v>
      </c>
      <c r="B1821" s="333">
        <v>43100</v>
      </c>
      <c r="C1821" s="278" t="s">
        <v>124</v>
      </c>
      <c r="D1821" s="278" t="s">
        <v>497</v>
      </c>
      <c r="E1821" s="279">
        <v>727606</v>
      </c>
      <c r="F1821" s="279"/>
      <c r="G1821" s="279"/>
      <c r="H1821" s="279"/>
      <c r="I1821" s="279"/>
      <c r="J1821" s="279"/>
      <c r="K1821" s="279"/>
      <c r="L1821" s="279"/>
      <c r="M1821" s="279">
        <v>727606</v>
      </c>
      <c r="N1821" s="111"/>
      <c r="O1821" s="111"/>
      <c r="P1821" s="111"/>
      <c r="Q1821" s="111"/>
      <c r="R1821" s="111"/>
      <c r="S1821" s="111"/>
      <c r="T1821" s="111"/>
      <c r="U1821" s="111"/>
    </row>
    <row r="1822" spans="1:21" x14ac:dyDescent="0.3">
      <c r="A1822" s="278" t="s">
        <v>204</v>
      </c>
      <c r="B1822" s="333">
        <v>43100</v>
      </c>
      <c r="C1822" s="278" t="s">
        <v>125</v>
      </c>
      <c r="D1822" s="278" t="s">
        <v>498</v>
      </c>
      <c r="E1822" s="279">
        <v>225014</v>
      </c>
      <c r="F1822" s="279">
        <v>0</v>
      </c>
      <c r="G1822" s="279">
        <v>0</v>
      </c>
      <c r="H1822" s="279">
        <v>0</v>
      </c>
      <c r="I1822" s="279">
        <v>0</v>
      </c>
      <c r="J1822" s="279">
        <v>0</v>
      </c>
      <c r="K1822" s="279">
        <v>0</v>
      </c>
      <c r="L1822" s="279">
        <v>0</v>
      </c>
      <c r="M1822" s="279">
        <v>225014</v>
      </c>
      <c r="N1822" s="111"/>
      <c r="O1822" s="111"/>
      <c r="P1822" s="111"/>
      <c r="Q1822" s="111"/>
      <c r="R1822" s="111"/>
      <c r="S1822" s="111"/>
      <c r="T1822" s="111"/>
      <c r="U1822" s="111"/>
    </row>
    <row r="1823" spans="1:21" x14ac:dyDescent="0.3">
      <c r="A1823" s="278" t="s">
        <v>204</v>
      </c>
      <c r="B1823" s="333">
        <v>43100</v>
      </c>
      <c r="C1823" s="278" t="s">
        <v>126</v>
      </c>
      <c r="D1823" s="278" t="s">
        <v>499</v>
      </c>
      <c r="E1823" s="279">
        <v>1086375</v>
      </c>
      <c r="F1823" s="279"/>
      <c r="G1823" s="279"/>
      <c r="H1823" s="279"/>
      <c r="I1823" s="279"/>
      <c r="J1823" s="279"/>
      <c r="K1823" s="279"/>
      <c r="L1823" s="279"/>
      <c r="M1823" s="279">
        <v>1086375</v>
      </c>
      <c r="N1823" s="111"/>
      <c r="O1823" s="111"/>
      <c r="P1823" s="111"/>
      <c r="Q1823" s="111"/>
      <c r="R1823" s="111"/>
      <c r="S1823" s="111"/>
      <c r="T1823" s="111"/>
      <c r="U1823" s="111"/>
    </row>
    <row r="1824" spans="1:21" x14ac:dyDescent="0.3">
      <c r="A1824" s="278" t="s">
        <v>204</v>
      </c>
      <c r="B1824" s="333">
        <v>43100</v>
      </c>
      <c r="C1824" s="278" t="s">
        <v>127</v>
      </c>
      <c r="D1824" s="278" t="s">
        <v>500</v>
      </c>
      <c r="E1824" s="279">
        <v>847358</v>
      </c>
      <c r="F1824" s="279"/>
      <c r="G1824" s="279"/>
      <c r="H1824" s="279"/>
      <c r="I1824" s="279"/>
      <c r="J1824" s="279"/>
      <c r="K1824" s="279"/>
      <c r="L1824" s="279"/>
      <c r="M1824" s="279">
        <v>847358</v>
      </c>
      <c r="N1824" s="111"/>
      <c r="O1824" s="111"/>
      <c r="P1824" s="111"/>
      <c r="Q1824" s="111"/>
      <c r="R1824" s="111"/>
      <c r="S1824" s="111"/>
      <c r="T1824" s="111"/>
      <c r="U1824" s="111"/>
    </row>
    <row r="1825" spans="1:21" x14ac:dyDescent="0.3">
      <c r="A1825" s="278" t="s">
        <v>204</v>
      </c>
      <c r="B1825" s="333">
        <v>43100</v>
      </c>
      <c r="C1825" s="278" t="s">
        <v>128</v>
      </c>
      <c r="D1825" s="278" t="s">
        <v>501</v>
      </c>
      <c r="E1825" s="279">
        <v>239017</v>
      </c>
      <c r="F1825" s="279">
        <v>0</v>
      </c>
      <c r="G1825" s="279">
        <v>0</v>
      </c>
      <c r="H1825" s="279">
        <v>0</v>
      </c>
      <c r="I1825" s="279">
        <v>0</v>
      </c>
      <c r="J1825" s="279">
        <v>0</v>
      </c>
      <c r="K1825" s="279">
        <v>0</v>
      </c>
      <c r="L1825" s="279">
        <v>0</v>
      </c>
      <c r="M1825" s="279">
        <v>239017</v>
      </c>
      <c r="N1825" s="111"/>
      <c r="O1825" s="111"/>
      <c r="P1825" s="111"/>
      <c r="Q1825" s="111"/>
      <c r="R1825" s="111"/>
      <c r="S1825" s="111"/>
      <c r="T1825" s="111"/>
      <c r="U1825" s="111"/>
    </row>
    <row r="1826" spans="1:21" x14ac:dyDescent="0.3">
      <c r="A1826" s="278" t="s">
        <v>204</v>
      </c>
      <c r="B1826" s="333">
        <v>43100</v>
      </c>
      <c r="C1826" s="278" t="s">
        <v>129</v>
      </c>
      <c r="D1826" s="278" t="s">
        <v>502</v>
      </c>
      <c r="E1826" s="279"/>
      <c r="F1826" s="279"/>
      <c r="G1826" s="279"/>
      <c r="H1826" s="279"/>
      <c r="I1826" s="279"/>
      <c r="J1826" s="279"/>
      <c r="K1826" s="279"/>
      <c r="L1826" s="279"/>
      <c r="M1826" s="279">
        <v>0</v>
      </c>
      <c r="N1826" s="111"/>
      <c r="O1826" s="111"/>
      <c r="P1826" s="111"/>
      <c r="Q1826" s="111"/>
      <c r="R1826" s="111"/>
      <c r="S1826" s="111"/>
      <c r="T1826" s="111"/>
      <c r="U1826" s="111"/>
    </row>
    <row r="1827" spans="1:21" x14ac:dyDescent="0.3">
      <c r="A1827" s="278" t="s">
        <v>204</v>
      </c>
      <c r="B1827" s="333">
        <v>43100</v>
      </c>
      <c r="C1827" s="278" t="s">
        <v>130</v>
      </c>
      <c r="D1827" s="278" t="s">
        <v>503</v>
      </c>
      <c r="E1827" s="279"/>
      <c r="F1827" s="279"/>
      <c r="G1827" s="279"/>
      <c r="H1827" s="279"/>
      <c r="I1827" s="279"/>
      <c r="J1827" s="279"/>
      <c r="K1827" s="279"/>
      <c r="L1827" s="279"/>
      <c r="M1827" s="279">
        <v>0</v>
      </c>
      <c r="N1827" s="111"/>
      <c r="O1827" s="111"/>
      <c r="P1827" s="111"/>
      <c r="Q1827" s="111"/>
      <c r="R1827" s="111"/>
      <c r="S1827" s="111"/>
      <c r="T1827" s="111"/>
      <c r="U1827" s="111"/>
    </row>
    <row r="1828" spans="1:21" x14ac:dyDescent="0.3">
      <c r="A1828" s="278" t="s">
        <v>204</v>
      </c>
      <c r="B1828" s="333">
        <v>43100</v>
      </c>
      <c r="C1828" s="278" t="s">
        <v>131</v>
      </c>
      <c r="D1828" s="278" t="s">
        <v>504</v>
      </c>
      <c r="E1828" s="279">
        <v>0</v>
      </c>
      <c r="F1828" s="279">
        <v>0</v>
      </c>
      <c r="G1828" s="279">
        <v>0</v>
      </c>
      <c r="H1828" s="279">
        <v>0</v>
      </c>
      <c r="I1828" s="279">
        <v>0</v>
      </c>
      <c r="J1828" s="279">
        <v>0</v>
      </c>
      <c r="K1828" s="279">
        <v>0</v>
      </c>
      <c r="L1828" s="279">
        <v>0</v>
      </c>
      <c r="M1828" s="279">
        <v>0</v>
      </c>
      <c r="N1828" s="111"/>
      <c r="O1828" s="111"/>
      <c r="P1828" s="111"/>
      <c r="Q1828" s="111"/>
      <c r="R1828" s="111"/>
      <c r="S1828" s="111"/>
      <c r="T1828" s="111"/>
      <c r="U1828" s="111"/>
    </row>
    <row r="1829" spans="1:21" x14ac:dyDescent="0.3">
      <c r="A1829" s="278" t="s">
        <v>204</v>
      </c>
      <c r="B1829" s="333">
        <v>43100</v>
      </c>
      <c r="C1829" s="278" t="s">
        <v>132</v>
      </c>
      <c r="D1829" s="278" t="s">
        <v>102</v>
      </c>
      <c r="E1829" s="279">
        <v>231043</v>
      </c>
      <c r="F1829" s="279">
        <v>0</v>
      </c>
      <c r="G1829" s="279">
        <v>0</v>
      </c>
      <c r="H1829" s="279">
        <v>0</v>
      </c>
      <c r="I1829" s="279">
        <v>0</v>
      </c>
      <c r="J1829" s="279">
        <v>0</v>
      </c>
      <c r="K1829" s="279">
        <v>0</v>
      </c>
      <c r="L1829" s="279">
        <v>0</v>
      </c>
      <c r="M1829" s="279">
        <v>231043</v>
      </c>
      <c r="N1829" s="111"/>
      <c r="O1829" s="111"/>
      <c r="P1829" s="111"/>
      <c r="Q1829" s="111"/>
      <c r="R1829" s="111"/>
      <c r="S1829" s="111"/>
      <c r="T1829" s="111"/>
      <c r="U1829" s="111"/>
    </row>
    <row r="1830" spans="1:21" x14ac:dyDescent="0.3">
      <c r="A1830" s="278" t="s">
        <v>204</v>
      </c>
      <c r="B1830" s="333">
        <v>43100</v>
      </c>
      <c r="C1830" s="278" t="s">
        <v>133</v>
      </c>
      <c r="D1830" s="278" t="s">
        <v>103</v>
      </c>
      <c r="E1830" s="279"/>
      <c r="F1830" s="279"/>
      <c r="G1830" s="279"/>
      <c r="H1830" s="279"/>
      <c r="I1830" s="279"/>
      <c r="J1830" s="279"/>
      <c r="K1830" s="279"/>
      <c r="L1830" s="279"/>
      <c r="M1830" s="279"/>
      <c r="N1830" s="111"/>
      <c r="O1830" s="111"/>
      <c r="P1830" s="111"/>
      <c r="Q1830" s="111"/>
      <c r="R1830" s="111"/>
      <c r="S1830" s="111"/>
      <c r="T1830" s="111"/>
      <c r="U1830" s="111"/>
    </row>
    <row r="1831" spans="1:21" x14ac:dyDescent="0.3">
      <c r="A1831" s="278" t="s">
        <v>204</v>
      </c>
      <c r="B1831" s="333">
        <v>43100</v>
      </c>
      <c r="C1831" s="278" t="s">
        <v>134</v>
      </c>
      <c r="D1831" s="278" t="s">
        <v>105</v>
      </c>
      <c r="E1831" s="279"/>
      <c r="F1831" s="279"/>
      <c r="G1831" s="279"/>
      <c r="H1831" s="279"/>
      <c r="I1831" s="279"/>
      <c r="J1831" s="279"/>
      <c r="K1831" s="279"/>
      <c r="L1831" s="279"/>
      <c r="M1831" s="279">
        <v>231043</v>
      </c>
      <c r="N1831" s="111"/>
      <c r="O1831" s="111"/>
      <c r="P1831" s="111"/>
      <c r="Q1831" s="111"/>
      <c r="R1831" s="111"/>
      <c r="S1831" s="111"/>
      <c r="T1831" s="111"/>
      <c r="U1831" s="111"/>
    </row>
    <row r="1832" spans="1:21" x14ac:dyDescent="0.3">
      <c r="A1832" s="278" t="s">
        <v>204</v>
      </c>
      <c r="B1832" s="333">
        <v>43465</v>
      </c>
      <c r="C1832" s="278" t="s">
        <v>120</v>
      </c>
      <c r="D1832" s="278" t="s">
        <v>493</v>
      </c>
      <c r="E1832" s="279">
        <v>793471</v>
      </c>
      <c r="F1832" s="279"/>
      <c r="G1832" s="279"/>
      <c r="H1832" s="279"/>
      <c r="I1832" s="279"/>
      <c r="J1832" s="279"/>
      <c r="K1832" s="279"/>
      <c r="L1832" s="279"/>
      <c r="M1832" s="279">
        <v>793471</v>
      </c>
      <c r="N1832" s="111"/>
      <c r="O1832" s="111"/>
      <c r="P1832" s="111"/>
      <c r="Q1832" s="111"/>
      <c r="R1832" s="111"/>
      <c r="S1832" s="111"/>
      <c r="T1832" s="111"/>
      <c r="U1832" s="111"/>
    </row>
    <row r="1833" spans="1:21" x14ac:dyDescent="0.3">
      <c r="A1833" s="278" t="s">
        <v>204</v>
      </c>
      <c r="B1833" s="333">
        <v>43465</v>
      </c>
      <c r="C1833" s="278" t="s">
        <v>121</v>
      </c>
      <c r="D1833" s="278" t="s">
        <v>494</v>
      </c>
      <c r="E1833" s="279">
        <v>601593</v>
      </c>
      <c r="F1833" s="279"/>
      <c r="G1833" s="279"/>
      <c r="H1833" s="279"/>
      <c r="I1833" s="279"/>
      <c r="J1833" s="279"/>
      <c r="K1833" s="279"/>
      <c r="L1833" s="279"/>
      <c r="M1833" s="279">
        <v>601593</v>
      </c>
      <c r="N1833" s="111"/>
      <c r="O1833" s="111"/>
      <c r="P1833" s="111"/>
      <c r="Q1833" s="111"/>
      <c r="R1833" s="111"/>
      <c r="S1833" s="111"/>
      <c r="T1833" s="111"/>
      <c r="U1833" s="111"/>
    </row>
    <row r="1834" spans="1:21" x14ac:dyDescent="0.3">
      <c r="A1834" s="278" t="s">
        <v>204</v>
      </c>
      <c r="B1834" s="333">
        <v>43465</v>
      </c>
      <c r="C1834" s="278" t="s">
        <v>122</v>
      </c>
      <c r="D1834" s="278" t="s">
        <v>495</v>
      </c>
      <c r="E1834" s="279">
        <v>191878</v>
      </c>
      <c r="F1834" s="279"/>
      <c r="G1834" s="279"/>
      <c r="H1834" s="279"/>
      <c r="I1834" s="279"/>
      <c r="J1834" s="279"/>
      <c r="K1834" s="279"/>
      <c r="L1834" s="279"/>
      <c r="M1834" s="279">
        <v>191878</v>
      </c>
      <c r="N1834" s="111"/>
      <c r="O1834" s="111"/>
      <c r="P1834" s="111"/>
      <c r="Q1834" s="111"/>
      <c r="R1834" s="111"/>
      <c r="S1834" s="111"/>
      <c r="T1834" s="111"/>
      <c r="U1834" s="111"/>
    </row>
    <row r="1835" spans="1:21" x14ac:dyDescent="0.3">
      <c r="A1835" s="278" t="s">
        <v>204</v>
      </c>
      <c r="B1835" s="333">
        <v>43465</v>
      </c>
      <c r="C1835" s="278" t="s">
        <v>123</v>
      </c>
      <c r="D1835" s="278" t="s">
        <v>496</v>
      </c>
      <c r="E1835" s="279">
        <v>890471</v>
      </c>
      <c r="F1835" s="279"/>
      <c r="G1835" s="279"/>
      <c r="H1835" s="279"/>
      <c r="I1835" s="279"/>
      <c r="J1835" s="279"/>
      <c r="K1835" s="279"/>
      <c r="L1835" s="279"/>
      <c r="M1835" s="279">
        <v>890471</v>
      </c>
      <c r="N1835" s="111"/>
      <c r="O1835" s="111"/>
      <c r="P1835" s="111"/>
      <c r="Q1835" s="111"/>
      <c r="R1835" s="111"/>
      <c r="S1835" s="111"/>
      <c r="T1835" s="111"/>
      <c r="U1835" s="111"/>
    </row>
    <row r="1836" spans="1:21" x14ac:dyDescent="0.3">
      <c r="A1836" s="278" t="s">
        <v>204</v>
      </c>
      <c r="B1836" s="333">
        <v>43465</v>
      </c>
      <c r="C1836" s="278" t="s">
        <v>124</v>
      </c>
      <c r="D1836" s="278" t="s">
        <v>497</v>
      </c>
      <c r="E1836" s="279">
        <v>660593</v>
      </c>
      <c r="F1836" s="279"/>
      <c r="G1836" s="279"/>
      <c r="H1836" s="279"/>
      <c r="I1836" s="279"/>
      <c r="J1836" s="279"/>
      <c r="K1836" s="279"/>
      <c r="L1836" s="279"/>
      <c r="M1836" s="279">
        <v>660593</v>
      </c>
      <c r="N1836" s="111"/>
      <c r="O1836" s="111"/>
      <c r="P1836" s="111"/>
      <c r="Q1836" s="111"/>
      <c r="R1836" s="111"/>
      <c r="S1836" s="111"/>
      <c r="T1836" s="111"/>
      <c r="U1836" s="111"/>
    </row>
    <row r="1837" spans="1:21" x14ac:dyDescent="0.3">
      <c r="A1837" s="278" t="s">
        <v>204</v>
      </c>
      <c r="B1837" s="333">
        <v>43465</v>
      </c>
      <c r="C1837" s="278" t="s">
        <v>125</v>
      </c>
      <c r="D1837" s="278" t="s">
        <v>498</v>
      </c>
      <c r="E1837" s="279">
        <v>229878</v>
      </c>
      <c r="F1837" s="279"/>
      <c r="G1837" s="279"/>
      <c r="H1837" s="279"/>
      <c r="I1837" s="279"/>
      <c r="J1837" s="279"/>
      <c r="K1837" s="279"/>
      <c r="L1837" s="279"/>
      <c r="M1837" s="279">
        <v>229878</v>
      </c>
      <c r="N1837" s="111"/>
      <c r="O1837" s="111"/>
      <c r="P1837" s="111"/>
      <c r="Q1837" s="111"/>
      <c r="R1837" s="111"/>
      <c r="S1837" s="111"/>
      <c r="T1837" s="111"/>
      <c r="U1837" s="111"/>
    </row>
    <row r="1838" spans="1:21" x14ac:dyDescent="0.3">
      <c r="A1838" s="278" t="s">
        <v>204</v>
      </c>
      <c r="B1838" s="333">
        <v>43465</v>
      </c>
      <c r="C1838" s="278" t="s">
        <v>126</v>
      </c>
      <c r="D1838" s="278" t="s">
        <v>499</v>
      </c>
      <c r="E1838" s="279">
        <v>1094535</v>
      </c>
      <c r="F1838" s="279"/>
      <c r="G1838" s="279"/>
      <c r="H1838" s="279"/>
      <c r="I1838" s="279"/>
      <c r="J1838" s="279"/>
      <c r="K1838" s="279"/>
      <c r="L1838" s="279"/>
      <c r="M1838" s="279">
        <v>1094535</v>
      </c>
      <c r="N1838" s="111"/>
      <c r="O1838" s="111"/>
      <c r="P1838" s="111"/>
      <c r="Q1838" s="111"/>
      <c r="R1838" s="111"/>
      <c r="S1838" s="111"/>
      <c r="T1838" s="111"/>
      <c r="U1838" s="111"/>
    </row>
    <row r="1839" spans="1:21" x14ac:dyDescent="0.3">
      <c r="A1839" s="278" t="s">
        <v>204</v>
      </c>
      <c r="B1839" s="333">
        <v>43465</v>
      </c>
      <c r="C1839" s="278" t="s">
        <v>127</v>
      </c>
      <c r="D1839" s="278" t="s">
        <v>500</v>
      </c>
      <c r="E1839" s="279">
        <v>889148</v>
      </c>
      <c r="F1839" s="279"/>
      <c r="G1839" s="279"/>
      <c r="H1839" s="279"/>
      <c r="I1839" s="279"/>
      <c r="J1839" s="279"/>
      <c r="K1839" s="279"/>
      <c r="L1839" s="279"/>
      <c r="M1839" s="279">
        <v>889148</v>
      </c>
      <c r="N1839" s="111"/>
      <c r="O1839" s="111"/>
      <c r="P1839" s="111"/>
      <c r="Q1839" s="111"/>
      <c r="R1839" s="111"/>
      <c r="S1839" s="111"/>
      <c r="T1839" s="111"/>
      <c r="U1839" s="111"/>
    </row>
    <row r="1840" spans="1:21" x14ac:dyDescent="0.3">
      <c r="A1840" s="278" t="s">
        <v>204</v>
      </c>
      <c r="B1840" s="333">
        <v>43465</v>
      </c>
      <c r="C1840" s="278" t="s">
        <v>128</v>
      </c>
      <c r="D1840" s="278" t="s">
        <v>501</v>
      </c>
      <c r="E1840" s="279">
        <v>205387</v>
      </c>
      <c r="F1840" s="279"/>
      <c r="G1840" s="279"/>
      <c r="H1840" s="279"/>
      <c r="I1840" s="279"/>
      <c r="J1840" s="279"/>
      <c r="K1840" s="279"/>
      <c r="L1840" s="279"/>
      <c r="M1840" s="279">
        <v>205387</v>
      </c>
      <c r="N1840" s="111"/>
      <c r="O1840" s="111"/>
      <c r="P1840" s="111"/>
      <c r="Q1840" s="111"/>
      <c r="R1840" s="111"/>
      <c r="S1840" s="111"/>
      <c r="T1840" s="111"/>
      <c r="U1840" s="111"/>
    </row>
    <row r="1841" spans="1:21" x14ac:dyDescent="0.3">
      <c r="A1841" s="278" t="s">
        <v>204</v>
      </c>
      <c r="B1841" s="333">
        <v>43465</v>
      </c>
      <c r="C1841" s="278" t="s">
        <v>129</v>
      </c>
      <c r="D1841" s="278" t="s">
        <v>502</v>
      </c>
      <c r="E1841" s="279"/>
      <c r="F1841" s="279"/>
      <c r="G1841" s="279"/>
      <c r="H1841" s="279"/>
      <c r="I1841" s="279"/>
      <c r="J1841" s="279"/>
      <c r="K1841" s="279"/>
      <c r="L1841" s="279"/>
      <c r="M1841" s="279"/>
      <c r="N1841" s="111"/>
      <c r="O1841" s="111"/>
      <c r="P1841" s="111"/>
      <c r="Q1841" s="111"/>
      <c r="R1841" s="111"/>
      <c r="S1841" s="111"/>
      <c r="T1841" s="111"/>
      <c r="U1841" s="111"/>
    </row>
    <row r="1842" spans="1:21" x14ac:dyDescent="0.3">
      <c r="A1842" s="278" t="s">
        <v>204</v>
      </c>
      <c r="B1842" s="333">
        <v>43465</v>
      </c>
      <c r="C1842" s="278" t="s">
        <v>130</v>
      </c>
      <c r="D1842" s="278" t="s">
        <v>503</v>
      </c>
      <c r="E1842" s="279"/>
      <c r="F1842" s="279"/>
      <c r="G1842" s="279"/>
      <c r="H1842" s="279"/>
      <c r="I1842" s="279"/>
      <c r="J1842" s="279"/>
      <c r="K1842" s="279"/>
      <c r="L1842" s="279"/>
      <c r="M1842" s="279"/>
      <c r="N1842" s="111"/>
      <c r="O1842" s="111"/>
      <c r="P1842" s="111"/>
      <c r="Q1842" s="111"/>
      <c r="R1842" s="111"/>
      <c r="S1842" s="111"/>
      <c r="T1842" s="111"/>
      <c r="U1842" s="111"/>
    </row>
    <row r="1843" spans="1:21" x14ac:dyDescent="0.3">
      <c r="A1843" s="278" t="s">
        <v>204</v>
      </c>
      <c r="B1843" s="333">
        <v>43465</v>
      </c>
      <c r="C1843" s="278" t="s">
        <v>131</v>
      </c>
      <c r="D1843" s="278" t="s">
        <v>504</v>
      </c>
      <c r="E1843" s="279"/>
      <c r="F1843" s="279"/>
      <c r="G1843" s="279"/>
      <c r="H1843" s="279"/>
      <c r="I1843" s="279"/>
      <c r="J1843" s="279"/>
      <c r="K1843" s="279"/>
      <c r="L1843" s="279"/>
      <c r="M1843" s="279"/>
      <c r="N1843" s="111"/>
      <c r="O1843" s="111"/>
      <c r="P1843" s="111"/>
      <c r="Q1843" s="111"/>
      <c r="R1843" s="111"/>
      <c r="S1843" s="111"/>
      <c r="T1843" s="111"/>
      <c r="U1843" s="111"/>
    </row>
    <row r="1844" spans="1:21" x14ac:dyDescent="0.3">
      <c r="A1844" s="278" t="s">
        <v>204</v>
      </c>
      <c r="B1844" s="333">
        <v>43465</v>
      </c>
      <c r="C1844" s="278" t="s">
        <v>132</v>
      </c>
      <c r="D1844" s="278" t="s">
        <v>102</v>
      </c>
      <c r="E1844" s="279">
        <v>216662</v>
      </c>
      <c r="F1844" s="279"/>
      <c r="G1844" s="279"/>
      <c r="H1844" s="279"/>
      <c r="I1844" s="279"/>
      <c r="J1844" s="279"/>
      <c r="K1844" s="279"/>
      <c r="L1844" s="279"/>
      <c r="M1844" s="279">
        <v>216662</v>
      </c>
      <c r="N1844" s="111"/>
      <c r="O1844" s="111"/>
      <c r="P1844" s="111"/>
      <c r="Q1844" s="111"/>
      <c r="R1844" s="111"/>
      <c r="S1844" s="111"/>
      <c r="T1844" s="111"/>
      <c r="U1844" s="111"/>
    </row>
    <row r="1845" spans="1:21" x14ac:dyDescent="0.3">
      <c r="A1845" s="278" t="s">
        <v>204</v>
      </c>
      <c r="B1845" s="333">
        <v>43465</v>
      </c>
      <c r="C1845" s="278" t="s">
        <v>133</v>
      </c>
      <c r="D1845" s="278" t="s">
        <v>103</v>
      </c>
      <c r="E1845" s="279"/>
      <c r="F1845" s="279"/>
      <c r="G1845" s="279"/>
      <c r="H1845" s="279"/>
      <c r="I1845" s="279"/>
      <c r="J1845" s="279"/>
      <c r="K1845" s="279"/>
      <c r="L1845" s="279"/>
      <c r="M1845" s="279"/>
      <c r="N1845" s="111"/>
      <c r="O1845" s="111"/>
      <c r="P1845" s="111"/>
      <c r="Q1845" s="111"/>
      <c r="R1845" s="111"/>
      <c r="S1845" s="111"/>
      <c r="T1845" s="111"/>
      <c r="U1845" s="111"/>
    </row>
    <row r="1846" spans="1:21" x14ac:dyDescent="0.3">
      <c r="A1846" s="278" t="s">
        <v>204</v>
      </c>
      <c r="B1846" s="333">
        <v>43465</v>
      </c>
      <c r="C1846" s="278" t="s">
        <v>134</v>
      </c>
      <c r="D1846" s="278" t="s">
        <v>105</v>
      </c>
      <c r="E1846" s="279"/>
      <c r="F1846" s="279"/>
      <c r="G1846" s="279"/>
      <c r="H1846" s="279"/>
      <c r="I1846" s="279"/>
      <c r="J1846" s="279"/>
      <c r="K1846" s="279"/>
      <c r="L1846" s="279"/>
      <c r="M1846" s="279">
        <v>216662</v>
      </c>
      <c r="N1846" s="111"/>
      <c r="O1846" s="111"/>
      <c r="P1846" s="111"/>
      <c r="Q1846" s="111"/>
      <c r="R1846" s="111"/>
      <c r="S1846" s="111"/>
      <c r="T1846" s="111"/>
      <c r="U1846" s="111"/>
    </row>
    <row r="1847" spans="1:21" x14ac:dyDescent="0.3">
      <c r="A1847" s="278" t="s">
        <v>244</v>
      </c>
      <c r="B1847" s="333">
        <v>42735</v>
      </c>
      <c r="C1847" s="278" t="s">
        <v>120</v>
      </c>
      <c r="D1847" s="278" t="s">
        <v>493</v>
      </c>
      <c r="E1847" s="279">
        <v>92141302.400000006</v>
      </c>
      <c r="F1847" s="279"/>
      <c r="G1847" s="279"/>
      <c r="H1847" s="279"/>
      <c r="I1847" s="279"/>
      <c r="J1847" s="279"/>
      <c r="K1847" s="279"/>
      <c r="L1847" s="279"/>
      <c r="M1847" s="279">
        <v>92141302.400000006</v>
      </c>
      <c r="N1847" s="111"/>
      <c r="O1847" s="111"/>
      <c r="P1847" s="111"/>
      <c r="Q1847" s="111"/>
      <c r="R1847" s="111"/>
      <c r="S1847" s="111"/>
      <c r="T1847" s="111"/>
      <c r="U1847" s="111"/>
    </row>
    <row r="1848" spans="1:21" x14ac:dyDescent="0.3">
      <c r="A1848" s="278" t="s">
        <v>244</v>
      </c>
      <c r="B1848" s="333">
        <v>42735</v>
      </c>
      <c r="C1848" s="278" t="s">
        <v>121</v>
      </c>
      <c r="D1848" s="278" t="s">
        <v>494</v>
      </c>
      <c r="E1848" s="279">
        <v>38405984.710000001</v>
      </c>
      <c r="F1848" s="279"/>
      <c r="G1848" s="279"/>
      <c r="H1848" s="279"/>
      <c r="I1848" s="279"/>
      <c r="J1848" s="279"/>
      <c r="K1848" s="279"/>
      <c r="L1848" s="279"/>
      <c r="M1848" s="279">
        <v>38405984.710000001</v>
      </c>
      <c r="N1848" s="111"/>
      <c r="O1848" s="111"/>
      <c r="P1848" s="111"/>
      <c r="Q1848" s="111"/>
      <c r="R1848" s="111"/>
      <c r="S1848" s="111"/>
      <c r="T1848" s="111"/>
      <c r="U1848" s="111"/>
    </row>
    <row r="1849" spans="1:21" x14ac:dyDescent="0.3">
      <c r="A1849" s="278" t="s">
        <v>244</v>
      </c>
      <c r="B1849" s="333">
        <v>42735</v>
      </c>
      <c r="C1849" s="278" t="s">
        <v>122</v>
      </c>
      <c r="D1849" s="278" t="s">
        <v>495</v>
      </c>
      <c r="E1849" s="279">
        <v>53735317.689999998</v>
      </c>
      <c r="F1849" s="279"/>
      <c r="G1849" s="279"/>
      <c r="H1849" s="279"/>
      <c r="I1849" s="279"/>
      <c r="J1849" s="279"/>
      <c r="K1849" s="279"/>
      <c r="L1849" s="279"/>
      <c r="M1849" s="279">
        <v>53735317.689999998</v>
      </c>
      <c r="N1849" s="111"/>
      <c r="O1849" s="111"/>
      <c r="P1849" s="111"/>
      <c r="Q1849" s="111"/>
      <c r="R1849" s="111"/>
      <c r="S1849" s="111"/>
      <c r="T1849" s="111"/>
      <c r="U1849" s="111"/>
    </row>
    <row r="1850" spans="1:21" x14ac:dyDescent="0.3">
      <c r="A1850" s="278" t="s">
        <v>244</v>
      </c>
      <c r="B1850" s="333">
        <v>42735</v>
      </c>
      <c r="C1850" s="278" t="s">
        <v>123</v>
      </c>
      <c r="D1850" s="278" t="s">
        <v>496</v>
      </c>
      <c r="E1850" s="279">
        <v>92141302.400000006</v>
      </c>
      <c r="F1850" s="279"/>
      <c r="G1850" s="279"/>
      <c r="H1850" s="279"/>
      <c r="I1850" s="279"/>
      <c r="J1850" s="279"/>
      <c r="K1850" s="279"/>
      <c r="L1850" s="279"/>
      <c r="M1850" s="279">
        <v>92141302.400000006</v>
      </c>
      <c r="N1850" s="111"/>
      <c r="O1850" s="111"/>
      <c r="P1850" s="111"/>
      <c r="Q1850" s="111"/>
      <c r="R1850" s="111"/>
      <c r="S1850" s="111"/>
      <c r="T1850" s="111"/>
      <c r="U1850" s="111"/>
    </row>
    <row r="1851" spans="1:21" x14ac:dyDescent="0.3">
      <c r="A1851" s="278" t="s">
        <v>244</v>
      </c>
      <c r="B1851" s="333">
        <v>42735</v>
      </c>
      <c r="C1851" s="278" t="s">
        <v>124</v>
      </c>
      <c r="D1851" s="278" t="s">
        <v>497</v>
      </c>
      <c r="E1851" s="279">
        <v>38405984.710000001</v>
      </c>
      <c r="F1851" s="279"/>
      <c r="G1851" s="279"/>
      <c r="H1851" s="279"/>
      <c r="I1851" s="279"/>
      <c r="J1851" s="279"/>
      <c r="K1851" s="279"/>
      <c r="L1851" s="279"/>
      <c r="M1851" s="279">
        <v>38405984.710000001</v>
      </c>
      <c r="N1851" s="111"/>
      <c r="O1851" s="111"/>
      <c r="P1851" s="111"/>
      <c r="Q1851" s="111"/>
      <c r="R1851" s="111"/>
      <c r="S1851" s="111"/>
      <c r="T1851" s="111"/>
      <c r="U1851" s="111"/>
    </row>
    <row r="1852" spans="1:21" x14ac:dyDescent="0.3">
      <c r="A1852" s="278" t="s">
        <v>244</v>
      </c>
      <c r="B1852" s="333">
        <v>42735</v>
      </c>
      <c r="C1852" s="278" t="s">
        <v>125</v>
      </c>
      <c r="D1852" s="278" t="s">
        <v>498</v>
      </c>
      <c r="E1852" s="279">
        <v>53735317.689999998</v>
      </c>
      <c r="F1852" s="279"/>
      <c r="G1852" s="279"/>
      <c r="H1852" s="279"/>
      <c r="I1852" s="279"/>
      <c r="J1852" s="279"/>
      <c r="K1852" s="279"/>
      <c r="L1852" s="279"/>
      <c r="M1852" s="279">
        <v>53735317.689999998</v>
      </c>
      <c r="N1852" s="111"/>
      <c r="O1852" s="111"/>
      <c r="P1852" s="111"/>
      <c r="Q1852" s="111"/>
      <c r="R1852" s="111"/>
      <c r="S1852" s="111"/>
      <c r="T1852" s="111"/>
      <c r="U1852" s="111"/>
    </row>
    <row r="1853" spans="1:21" x14ac:dyDescent="0.3">
      <c r="A1853" s="278" t="s">
        <v>244</v>
      </c>
      <c r="B1853" s="333">
        <v>42735</v>
      </c>
      <c r="C1853" s="278" t="s">
        <v>126</v>
      </c>
      <c r="D1853" s="278" t="s">
        <v>499</v>
      </c>
      <c r="E1853" s="279">
        <v>36062804.420000002</v>
      </c>
      <c r="F1853" s="279"/>
      <c r="G1853" s="279"/>
      <c r="H1853" s="279"/>
      <c r="I1853" s="279"/>
      <c r="J1853" s="279"/>
      <c r="K1853" s="279"/>
      <c r="L1853" s="279"/>
      <c r="M1853" s="279">
        <v>36062804.420000002</v>
      </c>
      <c r="N1853" s="111"/>
      <c r="O1853" s="111"/>
      <c r="P1853" s="111"/>
      <c r="Q1853" s="111"/>
      <c r="R1853" s="111"/>
      <c r="S1853" s="111"/>
      <c r="T1853" s="111"/>
      <c r="U1853" s="111"/>
    </row>
    <row r="1854" spans="1:21" x14ac:dyDescent="0.3">
      <c r="A1854" s="278" t="s">
        <v>244</v>
      </c>
      <c r="B1854" s="333">
        <v>42735</v>
      </c>
      <c r="C1854" s="278" t="s">
        <v>127</v>
      </c>
      <c r="D1854" s="278" t="s">
        <v>500</v>
      </c>
      <c r="E1854" s="279">
        <v>25765918.530000001</v>
      </c>
      <c r="F1854" s="279"/>
      <c r="G1854" s="279"/>
      <c r="H1854" s="279"/>
      <c r="I1854" s="279"/>
      <c r="J1854" s="279"/>
      <c r="K1854" s="279"/>
      <c r="L1854" s="279"/>
      <c r="M1854" s="279">
        <v>25765918.530000001</v>
      </c>
      <c r="N1854" s="111"/>
      <c r="O1854" s="111"/>
      <c r="P1854" s="111"/>
      <c r="Q1854" s="111"/>
      <c r="R1854" s="111"/>
      <c r="S1854" s="111"/>
      <c r="T1854" s="111"/>
      <c r="U1854" s="111"/>
    </row>
    <row r="1855" spans="1:21" x14ac:dyDescent="0.3">
      <c r="A1855" s="278" t="s">
        <v>244</v>
      </c>
      <c r="B1855" s="333">
        <v>42735</v>
      </c>
      <c r="C1855" s="278" t="s">
        <v>128</v>
      </c>
      <c r="D1855" s="278" t="s">
        <v>501</v>
      </c>
      <c r="E1855" s="279">
        <v>10296885.890000001</v>
      </c>
      <c r="F1855" s="279"/>
      <c r="G1855" s="279"/>
      <c r="H1855" s="279"/>
      <c r="I1855" s="279"/>
      <c r="J1855" s="279"/>
      <c r="K1855" s="279"/>
      <c r="L1855" s="279"/>
      <c r="M1855" s="279">
        <v>10296885.890000001</v>
      </c>
      <c r="N1855" s="111"/>
      <c r="O1855" s="111"/>
      <c r="P1855" s="111"/>
      <c r="Q1855" s="111"/>
      <c r="R1855" s="111"/>
      <c r="S1855" s="111"/>
      <c r="T1855" s="111"/>
      <c r="U1855" s="111"/>
    </row>
    <row r="1856" spans="1:21" x14ac:dyDescent="0.3">
      <c r="A1856" s="278" t="s">
        <v>244</v>
      </c>
      <c r="B1856" s="333">
        <v>42735</v>
      </c>
      <c r="C1856" s="278" t="s">
        <v>129</v>
      </c>
      <c r="D1856" s="278" t="s">
        <v>502</v>
      </c>
      <c r="E1856" s="279">
        <v>0</v>
      </c>
      <c r="F1856" s="279"/>
      <c r="G1856" s="279"/>
      <c r="H1856" s="279"/>
      <c r="I1856" s="279"/>
      <c r="J1856" s="279"/>
      <c r="K1856" s="279"/>
      <c r="L1856" s="279"/>
      <c r="M1856" s="279">
        <v>0</v>
      </c>
      <c r="N1856" s="111"/>
      <c r="O1856" s="111"/>
      <c r="P1856" s="111"/>
      <c r="Q1856" s="111"/>
      <c r="R1856" s="111"/>
      <c r="S1856" s="111"/>
      <c r="T1856" s="111"/>
      <c r="U1856" s="111"/>
    </row>
    <row r="1857" spans="1:21" x14ac:dyDescent="0.3">
      <c r="A1857" s="278" t="s">
        <v>244</v>
      </c>
      <c r="B1857" s="333">
        <v>42735</v>
      </c>
      <c r="C1857" s="278" t="s">
        <v>130</v>
      </c>
      <c r="D1857" s="278" t="s">
        <v>503</v>
      </c>
      <c r="E1857" s="279">
        <v>0</v>
      </c>
      <c r="F1857" s="279"/>
      <c r="G1857" s="279"/>
      <c r="H1857" s="279"/>
      <c r="I1857" s="279"/>
      <c r="J1857" s="279"/>
      <c r="K1857" s="279"/>
      <c r="L1857" s="279"/>
      <c r="M1857" s="279">
        <v>0</v>
      </c>
      <c r="N1857" s="111"/>
      <c r="O1857" s="111"/>
      <c r="P1857" s="111"/>
      <c r="Q1857" s="111"/>
      <c r="R1857" s="111"/>
      <c r="S1857" s="111"/>
      <c r="T1857" s="111"/>
      <c r="U1857" s="111"/>
    </row>
    <row r="1858" spans="1:21" x14ac:dyDescent="0.3">
      <c r="A1858" s="278" t="s">
        <v>244</v>
      </c>
      <c r="B1858" s="333">
        <v>42735</v>
      </c>
      <c r="C1858" s="278" t="s">
        <v>131</v>
      </c>
      <c r="D1858" s="278" t="s">
        <v>504</v>
      </c>
      <c r="E1858" s="279">
        <v>0</v>
      </c>
      <c r="F1858" s="279"/>
      <c r="G1858" s="279"/>
      <c r="H1858" s="279"/>
      <c r="I1858" s="279"/>
      <c r="J1858" s="279"/>
      <c r="K1858" s="279"/>
      <c r="L1858" s="279"/>
      <c r="M1858" s="279">
        <v>0</v>
      </c>
      <c r="N1858" s="111"/>
      <c r="O1858" s="111"/>
      <c r="P1858" s="111"/>
      <c r="Q1858" s="111"/>
      <c r="R1858" s="111"/>
      <c r="S1858" s="111"/>
      <c r="T1858" s="111"/>
      <c r="U1858" s="111"/>
    </row>
    <row r="1859" spans="1:21" x14ac:dyDescent="0.3">
      <c r="A1859" s="278" t="s">
        <v>244</v>
      </c>
      <c r="B1859" s="333">
        <v>42735</v>
      </c>
      <c r="C1859" s="278" t="s">
        <v>132</v>
      </c>
      <c r="D1859" s="278" t="s">
        <v>102</v>
      </c>
      <c r="E1859" s="279">
        <v>18057463.16</v>
      </c>
      <c r="F1859" s="279"/>
      <c r="G1859" s="279"/>
      <c r="H1859" s="279"/>
      <c r="I1859" s="279"/>
      <c r="J1859" s="279"/>
      <c r="K1859" s="279"/>
      <c r="L1859" s="279"/>
      <c r="M1859" s="279">
        <v>18057463.16</v>
      </c>
      <c r="N1859" s="111"/>
      <c r="O1859" s="111"/>
      <c r="P1859" s="111"/>
      <c r="Q1859" s="111"/>
      <c r="R1859" s="111"/>
      <c r="S1859" s="111"/>
      <c r="T1859" s="111"/>
      <c r="U1859" s="111"/>
    </row>
    <row r="1860" spans="1:21" x14ac:dyDescent="0.3">
      <c r="A1860" s="278" t="s">
        <v>244</v>
      </c>
      <c r="B1860" s="333">
        <v>42735</v>
      </c>
      <c r="C1860" s="278" t="s">
        <v>133</v>
      </c>
      <c r="D1860" s="278" t="s">
        <v>103</v>
      </c>
      <c r="E1860" s="279"/>
      <c r="F1860" s="279"/>
      <c r="G1860" s="279"/>
      <c r="H1860" s="279"/>
      <c r="I1860" s="279"/>
      <c r="J1860" s="279"/>
      <c r="K1860" s="279"/>
      <c r="L1860" s="279"/>
      <c r="M1860" s="279">
        <v>525527.63</v>
      </c>
      <c r="N1860" s="111"/>
      <c r="O1860" s="111"/>
      <c r="P1860" s="111"/>
      <c r="Q1860" s="111"/>
      <c r="R1860" s="111"/>
      <c r="S1860" s="111"/>
      <c r="T1860" s="111"/>
      <c r="U1860" s="111"/>
    </row>
    <row r="1861" spans="1:21" x14ac:dyDescent="0.3">
      <c r="A1861" s="278" t="s">
        <v>244</v>
      </c>
      <c r="B1861" s="333">
        <v>42735</v>
      </c>
      <c r="C1861" s="278" t="s">
        <v>134</v>
      </c>
      <c r="D1861" s="278" t="s">
        <v>105</v>
      </c>
      <c r="E1861" s="279"/>
      <c r="F1861" s="279"/>
      <c r="G1861" s="279"/>
      <c r="H1861" s="279"/>
      <c r="I1861" s="279"/>
      <c r="J1861" s="279"/>
      <c r="K1861" s="279"/>
      <c r="L1861" s="279"/>
      <c r="M1861" s="279">
        <v>18582990.789999999</v>
      </c>
      <c r="N1861" s="111"/>
      <c r="O1861" s="111"/>
      <c r="P1861" s="111"/>
      <c r="Q1861" s="111"/>
      <c r="R1861" s="111"/>
      <c r="S1861" s="111"/>
      <c r="T1861" s="111"/>
      <c r="U1861" s="111"/>
    </row>
    <row r="1862" spans="1:21" x14ac:dyDescent="0.3">
      <c r="A1862" s="278" t="s">
        <v>244</v>
      </c>
      <c r="B1862" s="333">
        <v>43100</v>
      </c>
      <c r="C1862" s="278" t="s">
        <v>120</v>
      </c>
      <c r="D1862" s="278" t="s">
        <v>493</v>
      </c>
      <c r="E1862" s="279">
        <v>88034697.739999995</v>
      </c>
      <c r="F1862" s="279">
        <v>0</v>
      </c>
      <c r="G1862" s="279">
        <v>0</v>
      </c>
      <c r="H1862" s="279">
        <v>0</v>
      </c>
      <c r="I1862" s="279">
        <v>0</v>
      </c>
      <c r="J1862" s="279">
        <v>0</v>
      </c>
      <c r="K1862" s="279">
        <v>0</v>
      </c>
      <c r="L1862" s="279">
        <v>0</v>
      </c>
      <c r="M1862" s="279">
        <v>88034697.739999995</v>
      </c>
      <c r="N1862" s="111"/>
      <c r="O1862" s="111"/>
      <c r="P1862" s="111"/>
      <c r="Q1862" s="111"/>
      <c r="R1862" s="111"/>
      <c r="S1862" s="111"/>
      <c r="T1862" s="111"/>
      <c r="U1862" s="111"/>
    </row>
    <row r="1863" spans="1:21" x14ac:dyDescent="0.3">
      <c r="A1863" s="278" t="s">
        <v>244</v>
      </c>
      <c r="B1863" s="333">
        <v>43100</v>
      </c>
      <c r="C1863" s="278" t="s">
        <v>121</v>
      </c>
      <c r="D1863" s="278" t="s">
        <v>494</v>
      </c>
      <c r="E1863" s="279">
        <v>39397861.509999998</v>
      </c>
      <c r="F1863" s="279">
        <v>0</v>
      </c>
      <c r="G1863" s="279">
        <v>0</v>
      </c>
      <c r="H1863" s="279">
        <v>0</v>
      </c>
      <c r="I1863" s="279">
        <v>0</v>
      </c>
      <c r="J1863" s="279">
        <v>0</v>
      </c>
      <c r="K1863" s="279">
        <v>0</v>
      </c>
      <c r="L1863" s="279">
        <v>0</v>
      </c>
      <c r="M1863" s="279">
        <v>39397861.509999998</v>
      </c>
      <c r="N1863" s="111"/>
      <c r="O1863" s="111"/>
      <c r="P1863" s="111"/>
      <c r="Q1863" s="111"/>
      <c r="R1863" s="111"/>
      <c r="S1863" s="111"/>
      <c r="T1863" s="111"/>
      <c r="U1863" s="111"/>
    </row>
    <row r="1864" spans="1:21" x14ac:dyDescent="0.3">
      <c r="A1864" s="278" t="s">
        <v>244</v>
      </c>
      <c r="B1864" s="333">
        <v>43100</v>
      </c>
      <c r="C1864" s="278" t="s">
        <v>122</v>
      </c>
      <c r="D1864" s="278" t="s">
        <v>495</v>
      </c>
      <c r="E1864" s="279">
        <v>48636836.229999997</v>
      </c>
      <c r="F1864" s="279">
        <v>0</v>
      </c>
      <c r="G1864" s="279">
        <v>0</v>
      </c>
      <c r="H1864" s="279">
        <v>0</v>
      </c>
      <c r="I1864" s="279">
        <v>0</v>
      </c>
      <c r="J1864" s="279">
        <v>0</v>
      </c>
      <c r="K1864" s="279">
        <v>0</v>
      </c>
      <c r="L1864" s="279">
        <v>0</v>
      </c>
      <c r="M1864" s="279">
        <v>48636836.229999997</v>
      </c>
      <c r="N1864" s="111"/>
      <c r="O1864" s="111"/>
      <c r="P1864" s="111"/>
      <c r="Q1864" s="111"/>
      <c r="R1864" s="111"/>
      <c r="S1864" s="111"/>
      <c r="T1864" s="111"/>
      <c r="U1864" s="111"/>
    </row>
    <row r="1865" spans="1:21" x14ac:dyDescent="0.3">
      <c r="A1865" s="278" t="s">
        <v>244</v>
      </c>
      <c r="B1865" s="333">
        <v>43100</v>
      </c>
      <c r="C1865" s="278" t="s">
        <v>123</v>
      </c>
      <c r="D1865" s="278" t="s">
        <v>496</v>
      </c>
      <c r="E1865" s="279">
        <v>88034697.739999995</v>
      </c>
      <c r="F1865" s="279">
        <v>0</v>
      </c>
      <c r="G1865" s="279">
        <v>0</v>
      </c>
      <c r="H1865" s="279">
        <v>0</v>
      </c>
      <c r="I1865" s="279">
        <v>0</v>
      </c>
      <c r="J1865" s="279">
        <v>0</v>
      </c>
      <c r="K1865" s="279">
        <v>0</v>
      </c>
      <c r="L1865" s="279">
        <v>0</v>
      </c>
      <c r="M1865" s="279">
        <v>88034697.739999995</v>
      </c>
      <c r="N1865" s="111"/>
      <c r="O1865" s="111"/>
      <c r="P1865" s="111"/>
      <c r="Q1865" s="111"/>
      <c r="R1865" s="111"/>
      <c r="S1865" s="111"/>
      <c r="T1865" s="111"/>
      <c r="U1865" s="111"/>
    </row>
    <row r="1866" spans="1:21" x14ac:dyDescent="0.3">
      <c r="A1866" s="278" t="s">
        <v>244</v>
      </c>
      <c r="B1866" s="333">
        <v>43100</v>
      </c>
      <c r="C1866" s="278" t="s">
        <v>124</v>
      </c>
      <c r="D1866" s="278" t="s">
        <v>497</v>
      </c>
      <c r="E1866" s="279">
        <v>39397861.509999998</v>
      </c>
      <c r="F1866" s="279">
        <v>0</v>
      </c>
      <c r="G1866" s="279">
        <v>0</v>
      </c>
      <c r="H1866" s="279">
        <v>0</v>
      </c>
      <c r="I1866" s="279">
        <v>0</v>
      </c>
      <c r="J1866" s="279">
        <v>0</v>
      </c>
      <c r="K1866" s="279">
        <v>0</v>
      </c>
      <c r="L1866" s="279">
        <v>0</v>
      </c>
      <c r="M1866" s="279">
        <v>39397861.509999998</v>
      </c>
      <c r="N1866" s="111"/>
      <c r="O1866" s="111"/>
      <c r="P1866" s="111"/>
      <c r="Q1866" s="111"/>
      <c r="R1866" s="111"/>
      <c r="S1866" s="111"/>
      <c r="T1866" s="111"/>
      <c r="U1866" s="111"/>
    </row>
    <row r="1867" spans="1:21" x14ac:dyDescent="0.3">
      <c r="A1867" s="278" t="s">
        <v>244</v>
      </c>
      <c r="B1867" s="333">
        <v>43100</v>
      </c>
      <c r="C1867" s="278" t="s">
        <v>125</v>
      </c>
      <c r="D1867" s="278" t="s">
        <v>498</v>
      </c>
      <c r="E1867" s="279">
        <v>48636836.229999997</v>
      </c>
      <c r="F1867" s="279">
        <v>0</v>
      </c>
      <c r="G1867" s="279">
        <v>0</v>
      </c>
      <c r="H1867" s="279">
        <v>0</v>
      </c>
      <c r="I1867" s="279">
        <v>0</v>
      </c>
      <c r="J1867" s="279">
        <v>0</v>
      </c>
      <c r="K1867" s="279">
        <v>0</v>
      </c>
      <c r="L1867" s="279">
        <v>0</v>
      </c>
      <c r="M1867" s="279">
        <v>48636836.229999997</v>
      </c>
      <c r="N1867" s="111"/>
      <c r="O1867" s="111"/>
      <c r="P1867" s="111"/>
      <c r="Q1867" s="111"/>
      <c r="R1867" s="111"/>
      <c r="S1867" s="111"/>
      <c r="T1867" s="111"/>
      <c r="U1867" s="111"/>
    </row>
    <row r="1868" spans="1:21" x14ac:dyDescent="0.3">
      <c r="A1868" s="278" t="s">
        <v>244</v>
      </c>
      <c r="B1868" s="333">
        <v>43100</v>
      </c>
      <c r="C1868" s="278" t="s">
        <v>126</v>
      </c>
      <c r="D1868" s="278" t="s">
        <v>499</v>
      </c>
      <c r="E1868" s="279">
        <v>-11128400.550000001</v>
      </c>
      <c r="F1868" s="279">
        <v>0</v>
      </c>
      <c r="G1868" s="279">
        <v>0</v>
      </c>
      <c r="H1868" s="279">
        <v>0</v>
      </c>
      <c r="I1868" s="279">
        <v>0</v>
      </c>
      <c r="J1868" s="279">
        <v>0</v>
      </c>
      <c r="K1868" s="279">
        <v>0</v>
      </c>
      <c r="L1868" s="279">
        <v>0</v>
      </c>
      <c r="M1868" s="279">
        <v>-11128400.550000001</v>
      </c>
      <c r="N1868" s="111"/>
      <c r="O1868" s="111"/>
      <c r="P1868" s="111"/>
      <c r="Q1868" s="111"/>
      <c r="R1868" s="111"/>
      <c r="S1868" s="111"/>
      <c r="T1868" s="111"/>
      <c r="U1868" s="111"/>
    </row>
    <row r="1869" spans="1:21" x14ac:dyDescent="0.3">
      <c r="A1869" s="278" t="s">
        <v>244</v>
      </c>
      <c r="B1869" s="333">
        <v>43100</v>
      </c>
      <c r="C1869" s="278" t="s">
        <v>127</v>
      </c>
      <c r="D1869" s="278" t="s">
        <v>500</v>
      </c>
      <c r="E1869" s="279">
        <v>22427848.27</v>
      </c>
      <c r="F1869" s="279">
        <v>0</v>
      </c>
      <c r="G1869" s="279">
        <v>0</v>
      </c>
      <c r="H1869" s="279">
        <v>0</v>
      </c>
      <c r="I1869" s="279">
        <v>0</v>
      </c>
      <c r="J1869" s="279">
        <v>0</v>
      </c>
      <c r="K1869" s="279">
        <v>0</v>
      </c>
      <c r="L1869" s="279">
        <v>0</v>
      </c>
      <c r="M1869" s="279">
        <v>22427848.27</v>
      </c>
      <c r="N1869" s="111"/>
      <c r="O1869" s="111"/>
      <c r="P1869" s="111"/>
      <c r="Q1869" s="111"/>
      <c r="R1869" s="111"/>
      <c r="S1869" s="111"/>
      <c r="T1869" s="111"/>
      <c r="U1869" s="111"/>
    </row>
    <row r="1870" spans="1:21" x14ac:dyDescent="0.3">
      <c r="A1870" s="278" t="s">
        <v>244</v>
      </c>
      <c r="B1870" s="333">
        <v>43100</v>
      </c>
      <c r="C1870" s="278" t="s">
        <v>128</v>
      </c>
      <c r="D1870" s="278" t="s">
        <v>501</v>
      </c>
      <c r="E1870" s="279">
        <v>-33556248.82</v>
      </c>
      <c r="F1870" s="279">
        <v>0</v>
      </c>
      <c r="G1870" s="279">
        <v>0</v>
      </c>
      <c r="H1870" s="279">
        <v>0</v>
      </c>
      <c r="I1870" s="279">
        <v>0</v>
      </c>
      <c r="J1870" s="279">
        <v>0</v>
      </c>
      <c r="K1870" s="279">
        <v>0</v>
      </c>
      <c r="L1870" s="279">
        <v>0</v>
      </c>
      <c r="M1870" s="279">
        <v>-33556248.82</v>
      </c>
      <c r="N1870" s="111"/>
      <c r="O1870" s="111"/>
      <c r="P1870" s="111"/>
      <c r="Q1870" s="111"/>
      <c r="R1870" s="111"/>
      <c r="S1870" s="111"/>
      <c r="T1870" s="111"/>
      <c r="U1870" s="111"/>
    </row>
    <row r="1871" spans="1:21" x14ac:dyDescent="0.3">
      <c r="A1871" s="278" t="s">
        <v>244</v>
      </c>
      <c r="B1871" s="333">
        <v>43100</v>
      </c>
      <c r="C1871" s="278" t="s">
        <v>129</v>
      </c>
      <c r="D1871" s="278" t="s">
        <v>502</v>
      </c>
      <c r="E1871" s="279">
        <v>0</v>
      </c>
      <c r="F1871" s="279">
        <v>0</v>
      </c>
      <c r="G1871" s="279">
        <v>0</v>
      </c>
      <c r="H1871" s="279">
        <v>0</v>
      </c>
      <c r="I1871" s="279">
        <v>0</v>
      </c>
      <c r="J1871" s="279">
        <v>0</v>
      </c>
      <c r="K1871" s="279">
        <v>0</v>
      </c>
      <c r="L1871" s="279">
        <v>0</v>
      </c>
      <c r="M1871" s="279">
        <v>0</v>
      </c>
      <c r="N1871" s="111"/>
      <c r="O1871" s="111"/>
      <c r="P1871" s="111"/>
      <c r="Q1871" s="111"/>
      <c r="R1871" s="111"/>
      <c r="S1871" s="111"/>
      <c r="T1871" s="111"/>
      <c r="U1871" s="111"/>
    </row>
    <row r="1872" spans="1:21" x14ac:dyDescent="0.3">
      <c r="A1872" s="278" t="s">
        <v>244</v>
      </c>
      <c r="B1872" s="333">
        <v>43100</v>
      </c>
      <c r="C1872" s="278" t="s">
        <v>130</v>
      </c>
      <c r="D1872" s="278" t="s">
        <v>503</v>
      </c>
      <c r="E1872" s="279">
        <v>0</v>
      </c>
      <c r="F1872" s="279">
        <v>0</v>
      </c>
      <c r="G1872" s="279">
        <v>0</v>
      </c>
      <c r="H1872" s="279">
        <v>0</v>
      </c>
      <c r="I1872" s="279">
        <v>0</v>
      </c>
      <c r="J1872" s="279">
        <v>0</v>
      </c>
      <c r="K1872" s="279">
        <v>0</v>
      </c>
      <c r="L1872" s="279">
        <v>0</v>
      </c>
      <c r="M1872" s="279">
        <v>0</v>
      </c>
      <c r="N1872" s="111"/>
      <c r="O1872" s="111"/>
      <c r="P1872" s="111"/>
      <c r="Q1872" s="111"/>
      <c r="R1872" s="111"/>
      <c r="S1872" s="111"/>
      <c r="T1872" s="111"/>
      <c r="U1872" s="111"/>
    </row>
    <row r="1873" spans="1:21" x14ac:dyDescent="0.3">
      <c r="A1873" s="278" t="s">
        <v>244</v>
      </c>
      <c r="B1873" s="333">
        <v>43100</v>
      </c>
      <c r="C1873" s="278" t="s">
        <v>131</v>
      </c>
      <c r="D1873" s="278" t="s">
        <v>504</v>
      </c>
      <c r="E1873" s="279">
        <v>0</v>
      </c>
      <c r="F1873" s="279">
        <v>0</v>
      </c>
      <c r="G1873" s="279">
        <v>0</v>
      </c>
      <c r="H1873" s="279">
        <v>0</v>
      </c>
      <c r="I1873" s="279">
        <v>0</v>
      </c>
      <c r="J1873" s="279">
        <v>0</v>
      </c>
      <c r="K1873" s="279">
        <v>0</v>
      </c>
      <c r="L1873" s="279">
        <v>0</v>
      </c>
      <c r="M1873" s="279">
        <v>0</v>
      </c>
      <c r="N1873" s="111"/>
      <c r="O1873" s="111"/>
      <c r="P1873" s="111"/>
      <c r="Q1873" s="111"/>
      <c r="R1873" s="111"/>
      <c r="S1873" s="111"/>
      <c r="T1873" s="111"/>
      <c r="U1873" s="111"/>
    </row>
    <row r="1874" spans="1:21" x14ac:dyDescent="0.3">
      <c r="A1874" s="278" t="s">
        <v>244</v>
      </c>
      <c r="B1874" s="333">
        <v>43100</v>
      </c>
      <c r="C1874" s="278" t="s">
        <v>132</v>
      </c>
      <c r="D1874" s="278" t="s">
        <v>102</v>
      </c>
      <c r="E1874" s="279">
        <v>42733209.619999997</v>
      </c>
      <c r="F1874" s="279">
        <v>0</v>
      </c>
      <c r="G1874" s="279">
        <v>0</v>
      </c>
      <c r="H1874" s="279">
        <v>0</v>
      </c>
      <c r="I1874" s="279">
        <v>0</v>
      </c>
      <c r="J1874" s="279">
        <v>0</v>
      </c>
      <c r="K1874" s="279">
        <v>0</v>
      </c>
      <c r="L1874" s="279">
        <v>0</v>
      </c>
      <c r="M1874" s="279">
        <v>42733209.619999997</v>
      </c>
      <c r="N1874" s="111"/>
      <c r="O1874" s="111"/>
      <c r="P1874" s="111"/>
      <c r="Q1874" s="111"/>
      <c r="R1874" s="111"/>
      <c r="S1874" s="111"/>
      <c r="T1874" s="111"/>
      <c r="U1874" s="111"/>
    </row>
    <row r="1875" spans="1:21" x14ac:dyDescent="0.3">
      <c r="A1875" s="278" t="s">
        <v>244</v>
      </c>
      <c r="B1875" s="333">
        <v>43100</v>
      </c>
      <c r="C1875" s="278" t="s">
        <v>133</v>
      </c>
      <c r="D1875" s="278" t="s">
        <v>103</v>
      </c>
      <c r="E1875" s="279"/>
      <c r="F1875" s="279"/>
      <c r="G1875" s="279"/>
      <c r="H1875" s="279"/>
      <c r="I1875" s="279"/>
      <c r="J1875" s="279"/>
      <c r="K1875" s="279"/>
      <c r="L1875" s="279"/>
      <c r="M1875" s="279">
        <v>0</v>
      </c>
      <c r="N1875" s="111"/>
      <c r="O1875" s="111"/>
      <c r="P1875" s="111"/>
      <c r="Q1875" s="111"/>
      <c r="R1875" s="111"/>
      <c r="S1875" s="111"/>
      <c r="T1875" s="111"/>
      <c r="U1875" s="111"/>
    </row>
    <row r="1876" spans="1:21" x14ac:dyDescent="0.3">
      <c r="A1876" s="278" t="s">
        <v>244</v>
      </c>
      <c r="B1876" s="333">
        <v>43100</v>
      </c>
      <c r="C1876" s="278" t="s">
        <v>134</v>
      </c>
      <c r="D1876" s="278" t="s">
        <v>105</v>
      </c>
      <c r="E1876" s="279"/>
      <c r="F1876" s="279"/>
      <c r="G1876" s="279"/>
      <c r="H1876" s="279"/>
      <c r="I1876" s="279"/>
      <c r="J1876" s="279"/>
      <c r="K1876" s="279"/>
      <c r="L1876" s="279"/>
      <c r="M1876" s="279">
        <v>42733209.619999997</v>
      </c>
      <c r="N1876" s="111"/>
      <c r="O1876" s="111"/>
      <c r="P1876" s="111"/>
      <c r="Q1876" s="111"/>
      <c r="R1876" s="111"/>
      <c r="S1876" s="111"/>
      <c r="T1876" s="111"/>
      <c r="U1876" s="111"/>
    </row>
    <row r="1877" spans="1:21" x14ac:dyDescent="0.3">
      <c r="A1877" s="278" t="s">
        <v>244</v>
      </c>
      <c r="B1877" s="333">
        <v>43465</v>
      </c>
      <c r="C1877" s="278" t="s">
        <v>120</v>
      </c>
      <c r="D1877" s="278" t="s">
        <v>493</v>
      </c>
      <c r="E1877" s="279">
        <v>93346356.140000001</v>
      </c>
      <c r="F1877" s="279">
        <v>0</v>
      </c>
      <c r="G1877" s="279">
        <v>0</v>
      </c>
      <c r="H1877" s="279">
        <v>0</v>
      </c>
      <c r="I1877" s="279">
        <v>0</v>
      </c>
      <c r="J1877" s="279">
        <v>0</v>
      </c>
      <c r="K1877" s="279">
        <v>0</v>
      </c>
      <c r="L1877" s="279">
        <v>0</v>
      </c>
      <c r="M1877" s="279">
        <v>93346356.140000001</v>
      </c>
      <c r="N1877" s="111"/>
      <c r="O1877" s="111"/>
      <c r="P1877" s="111"/>
      <c r="Q1877" s="111"/>
      <c r="R1877" s="111"/>
      <c r="S1877" s="111"/>
      <c r="T1877" s="111"/>
      <c r="U1877" s="111"/>
    </row>
    <row r="1878" spans="1:21" x14ac:dyDescent="0.3">
      <c r="A1878" s="278" t="s">
        <v>244</v>
      </c>
      <c r="B1878" s="333">
        <v>43465</v>
      </c>
      <c r="C1878" s="278" t="s">
        <v>121</v>
      </c>
      <c r="D1878" s="278" t="s">
        <v>494</v>
      </c>
      <c r="E1878" s="279">
        <v>7483207.7800000003</v>
      </c>
      <c r="F1878" s="279">
        <v>0</v>
      </c>
      <c r="G1878" s="279">
        <v>0</v>
      </c>
      <c r="H1878" s="279">
        <v>0</v>
      </c>
      <c r="I1878" s="279">
        <v>0</v>
      </c>
      <c r="J1878" s="279">
        <v>0</v>
      </c>
      <c r="K1878" s="279">
        <v>0</v>
      </c>
      <c r="L1878" s="279">
        <v>0</v>
      </c>
      <c r="M1878" s="279">
        <v>7483207.7800000003</v>
      </c>
      <c r="N1878" s="111"/>
      <c r="O1878" s="111"/>
      <c r="P1878" s="111"/>
      <c r="Q1878" s="111"/>
      <c r="R1878" s="111"/>
      <c r="S1878" s="111"/>
      <c r="T1878" s="111"/>
      <c r="U1878" s="111"/>
    </row>
    <row r="1879" spans="1:21" x14ac:dyDescent="0.3">
      <c r="A1879" s="278" t="s">
        <v>244</v>
      </c>
      <c r="B1879" s="333">
        <v>43465</v>
      </c>
      <c r="C1879" s="278" t="s">
        <v>122</v>
      </c>
      <c r="D1879" s="278" t="s">
        <v>495</v>
      </c>
      <c r="E1879" s="279">
        <v>85863148.359999999</v>
      </c>
      <c r="F1879" s="279">
        <v>0</v>
      </c>
      <c r="G1879" s="279">
        <v>0</v>
      </c>
      <c r="H1879" s="279">
        <v>0</v>
      </c>
      <c r="I1879" s="279">
        <v>0</v>
      </c>
      <c r="J1879" s="279">
        <v>0</v>
      </c>
      <c r="K1879" s="279">
        <v>0</v>
      </c>
      <c r="L1879" s="279">
        <v>0</v>
      </c>
      <c r="M1879" s="279">
        <v>85863148.359999999</v>
      </c>
      <c r="N1879" s="111"/>
      <c r="O1879" s="111"/>
      <c r="P1879" s="111"/>
      <c r="Q1879" s="111"/>
      <c r="R1879" s="111"/>
      <c r="S1879" s="111"/>
      <c r="T1879" s="111"/>
      <c r="U1879" s="111"/>
    </row>
    <row r="1880" spans="1:21" x14ac:dyDescent="0.3">
      <c r="A1880" s="278" t="s">
        <v>244</v>
      </c>
      <c r="B1880" s="333">
        <v>43465</v>
      </c>
      <c r="C1880" s="278" t="s">
        <v>123</v>
      </c>
      <c r="D1880" s="278" t="s">
        <v>496</v>
      </c>
      <c r="E1880" s="279">
        <v>93346356.140000001</v>
      </c>
      <c r="F1880" s="279">
        <v>0</v>
      </c>
      <c r="G1880" s="279">
        <v>0</v>
      </c>
      <c r="H1880" s="279">
        <v>0</v>
      </c>
      <c r="I1880" s="279">
        <v>0</v>
      </c>
      <c r="J1880" s="279">
        <v>0</v>
      </c>
      <c r="K1880" s="279">
        <v>0</v>
      </c>
      <c r="L1880" s="279">
        <v>0</v>
      </c>
      <c r="M1880" s="279">
        <v>93346356.140000001</v>
      </c>
      <c r="N1880" s="111"/>
      <c r="O1880" s="111"/>
      <c r="P1880" s="111"/>
      <c r="Q1880" s="111"/>
      <c r="R1880" s="111"/>
      <c r="S1880" s="111"/>
      <c r="T1880" s="111"/>
      <c r="U1880" s="111"/>
    </row>
    <row r="1881" spans="1:21" x14ac:dyDescent="0.3">
      <c r="A1881" s="278" t="s">
        <v>244</v>
      </c>
      <c r="B1881" s="333">
        <v>43465</v>
      </c>
      <c r="C1881" s="278" t="s">
        <v>124</v>
      </c>
      <c r="D1881" s="278" t="s">
        <v>497</v>
      </c>
      <c r="E1881" s="279">
        <v>7483207.7800000003</v>
      </c>
      <c r="F1881" s="279">
        <v>0</v>
      </c>
      <c r="G1881" s="279">
        <v>0</v>
      </c>
      <c r="H1881" s="279">
        <v>0</v>
      </c>
      <c r="I1881" s="279">
        <v>0</v>
      </c>
      <c r="J1881" s="279">
        <v>0</v>
      </c>
      <c r="K1881" s="279">
        <v>0</v>
      </c>
      <c r="L1881" s="279">
        <v>0</v>
      </c>
      <c r="M1881" s="279">
        <v>7483207.7800000003</v>
      </c>
      <c r="N1881" s="111"/>
      <c r="O1881" s="111"/>
      <c r="P1881" s="111"/>
      <c r="Q1881" s="111"/>
      <c r="R1881" s="111"/>
      <c r="S1881" s="111"/>
      <c r="T1881" s="111"/>
      <c r="U1881" s="111"/>
    </row>
    <row r="1882" spans="1:21" x14ac:dyDescent="0.3">
      <c r="A1882" s="278" t="s">
        <v>244</v>
      </c>
      <c r="B1882" s="333">
        <v>43465</v>
      </c>
      <c r="C1882" s="278" t="s">
        <v>125</v>
      </c>
      <c r="D1882" s="278" t="s">
        <v>498</v>
      </c>
      <c r="E1882" s="279">
        <v>85863148.359999999</v>
      </c>
      <c r="F1882" s="279">
        <v>0</v>
      </c>
      <c r="G1882" s="279">
        <v>0</v>
      </c>
      <c r="H1882" s="279">
        <v>0</v>
      </c>
      <c r="I1882" s="279">
        <v>0</v>
      </c>
      <c r="J1882" s="279">
        <v>0</v>
      </c>
      <c r="K1882" s="279">
        <v>0</v>
      </c>
      <c r="L1882" s="279">
        <v>0</v>
      </c>
      <c r="M1882" s="279">
        <v>85863148.359999999</v>
      </c>
      <c r="N1882" s="111"/>
      <c r="O1882" s="111"/>
      <c r="P1882" s="111"/>
      <c r="Q1882" s="111"/>
      <c r="R1882" s="111"/>
      <c r="S1882" s="111"/>
      <c r="T1882" s="111"/>
      <c r="U1882" s="111"/>
    </row>
    <row r="1883" spans="1:21" x14ac:dyDescent="0.3">
      <c r="A1883" s="278" t="s">
        <v>244</v>
      </c>
      <c r="B1883" s="333">
        <v>43465</v>
      </c>
      <c r="C1883" s="278" t="s">
        <v>126</v>
      </c>
      <c r="D1883" s="278" t="s">
        <v>499</v>
      </c>
      <c r="E1883" s="279">
        <v>15167391.99</v>
      </c>
      <c r="F1883" s="279">
        <v>0</v>
      </c>
      <c r="G1883" s="279">
        <v>0</v>
      </c>
      <c r="H1883" s="279">
        <v>0</v>
      </c>
      <c r="I1883" s="279">
        <v>0</v>
      </c>
      <c r="J1883" s="279">
        <v>0</v>
      </c>
      <c r="K1883" s="279">
        <v>0</v>
      </c>
      <c r="L1883" s="279">
        <v>0</v>
      </c>
      <c r="M1883" s="279">
        <v>15167391.99</v>
      </c>
      <c r="N1883" s="111"/>
      <c r="O1883" s="111"/>
      <c r="P1883" s="111"/>
      <c r="Q1883" s="111"/>
      <c r="R1883" s="111"/>
      <c r="S1883" s="111"/>
      <c r="T1883" s="111"/>
      <c r="U1883" s="111"/>
    </row>
    <row r="1884" spans="1:21" x14ac:dyDescent="0.3">
      <c r="A1884" s="278" t="s">
        <v>244</v>
      </c>
      <c r="B1884" s="333">
        <v>43465</v>
      </c>
      <c r="C1884" s="278" t="s">
        <v>127</v>
      </c>
      <c r="D1884" s="278" t="s">
        <v>500</v>
      </c>
      <c r="E1884" s="279">
        <v>-2767866.66</v>
      </c>
      <c r="F1884" s="279">
        <v>0</v>
      </c>
      <c r="G1884" s="279">
        <v>0</v>
      </c>
      <c r="H1884" s="279">
        <v>0</v>
      </c>
      <c r="I1884" s="279">
        <v>0</v>
      </c>
      <c r="J1884" s="279">
        <v>0</v>
      </c>
      <c r="K1884" s="279">
        <v>0</v>
      </c>
      <c r="L1884" s="279">
        <v>0</v>
      </c>
      <c r="M1884" s="279">
        <v>-2767866.66</v>
      </c>
      <c r="N1884" s="111"/>
      <c r="O1884" s="111"/>
      <c r="P1884" s="111"/>
      <c r="Q1884" s="111"/>
      <c r="R1884" s="111"/>
      <c r="S1884" s="111"/>
      <c r="T1884" s="111"/>
      <c r="U1884" s="111"/>
    </row>
    <row r="1885" spans="1:21" x14ac:dyDescent="0.3">
      <c r="A1885" s="278" t="s">
        <v>244</v>
      </c>
      <c r="B1885" s="333">
        <v>43465</v>
      </c>
      <c r="C1885" s="278" t="s">
        <v>128</v>
      </c>
      <c r="D1885" s="278" t="s">
        <v>501</v>
      </c>
      <c r="E1885" s="279">
        <v>17935258.68</v>
      </c>
      <c r="F1885" s="279">
        <v>0</v>
      </c>
      <c r="G1885" s="279">
        <v>0</v>
      </c>
      <c r="H1885" s="279">
        <v>0</v>
      </c>
      <c r="I1885" s="279">
        <v>0</v>
      </c>
      <c r="J1885" s="279">
        <v>0</v>
      </c>
      <c r="K1885" s="279">
        <v>0</v>
      </c>
      <c r="L1885" s="279">
        <v>0</v>
      </c>
      <c r="M1885" s="279">
        <v>17935258.68</v>
      </c>
      <c r="N1885" s="111"/>
      <c r="O1885" s="111"/>
      <c r="P1885" s="111"/>
      <c r="Q1885" s="111"/>
      <c r="R1885" s="111"/>
      <c r="S1885" s="111"/>
      <c r="T1885" s="111"/>
      <c r="U1885" s="111"/>
    </row>
    <row r="1886" spans="1:21" x14ac:dyDescent="0.3">
      <c r="A1886" s="278" t="s">
        <v>244</v>
      </c>
      <c r="B1886" s="333">
        <v>43465</v>
      </c>
      <c r="C1886" s="278" t="s">
        <v>129</v>
      </c>
      <c r="D1886" s="278" t="s">
        <v>502</v>
      </c>
      <c r="E1886" s="279">
        <v>0</v>
      </c>
      <c r="F1886" s="279">
        <v>0</v>
      </c>
      <c r="G1886" s="279">
        <v>0</v>
      </c>
      <c r="H1886" s="279">
        <v>0</v>
      </c>
      <c r="I1886" s="279">
        <v>0</v>
      </c>
      <c r="J1886" s="279">
        <v>0</v>
      </c>
      <c r="K1886" s="279">
        <v>0</v>
      </c>
      <c r="L1886" s="279">
        <v>0</v>
      </c>
      <c r="M1886" s="279">
        <v>0</v>
      </c>
      <c r="N1886" s="111"/>
      <c r="O1886" s="111"/>
      <c r="P1886" s="111"/>
      <c r="Q1886" s="111"/>
      <c r="R1886" s="111"/>
      <c r="S1886" s="111"/>
      <c r="T1886" s="111"/>
      <c r="U1886" s="111"/>
    </row>
    <row r="1887" spans="1:21" x14ac:dyDescent="0.3">
      <c r="A1887" s="278" t="s">
        <v>244</v>
      </c>
      <c r="B1887" s="333">
        <v>43465</v>
      </c>
      <c r="C1887" s="278" t="s">
        <v>130</v>
      </c>
      <c r="D1887" s="278" t="s">
        <v>503</v>
      </c>
      <c r="E1887" s="279">
        <v>0</v>
      </c>
      <c r="F1887" s="279">
        <v>0</v>
      </c>
      <c r="G1887" s="279">
        <v>0</v>
      </c>
      <c r="H1887" s="279">
        <v>0</v>
      </c>
      <c r="I1887" s="279">
        <v>0</v>
      </c>
      <c r="J1887" s="279">
        <v>0</v>
      </c>
      <c r="K1887" s="279">
        <v>0</v>
      </c>
      <c r="L1887" s="279">
        <v>0</v>
      </c>
      <c r="M1887" s="279">
        <v>0</v>
      </c>
      <c r="N1887" s="111"/>
      <c r="O1887" s="111"/>
      <c r="P1887" s="111"/>
      <c r="Q1887" s="111"/>
      <c r="R1887" s="111"/>
      <c r="S1887" s="111"/>
      <c r="T1887" s="111"/>
      <c r="U1887" s="111"/>
    </row>
    <row r="1888" spans="1:21" x14ac:dyDescent="0.3">
      <c r="A1888" s="278" t="s">
        <v>244</v>
      </c>
      <c r="B1888" s="333">
        <v>43465</v>
      </c>
      <c r="C1888" s="278" t="s">
        <v>131</v>
      </c>
      <c r="D1888" s="278" t="s">
        <v>504</v>
      </c>
      <c r="E1888" s="279">
        <v>0</v>
      </c>
      <c r="F1888" s="279">
        <v>0</v>
      </c>
      <c r="G1888" s="279">
        <v>0</v>
      </c>
      <c r="H1888" s="279">
        <v>0</v>
      </c>
      <c r="I1888" s="279">
        <v>0</v>
      </c>
      <c r="J1888" s="279">
        <v>0</v>
      </c>
      <c r="K1888" s="279">
        <v>0</v>
      </c>
      <c r="L1888" s="279">
        <v>0</v>
      </c>
      <c r="M1888" s="279">
        <v>0</v>
      </c>
      <c r="N1888" s="111"/>
      <c r="O1888" s="111"/>
      <c r="P1888" s="111"/>
      <c r="Q1888" s="111"/>
      <c r="R1888" s="111"/>
      <c r="S1888" s="111"/>
      <c r="T1888" s="111"/>
      <c r="U1888" s="111"/>
    </row>
    <row r="1889" spans="1:21" x14ac:dyDescent="0.3">
      <c r="A1889" s="278" t="s">
        <v>244</v>
      </c>
      <c r="B1889" s="333">
        <v>43465</v>
      </c>
      <c r="C1889" s="278" t="s">
        <v>132</v>
      </c>
      <c r="D1889" s="278" t="s">
        <v>102</v>
      </c>
      <c r="E1889" s="279">
        <v>25271439.809999999</v>
      </c>
      <c r="F1889" s="279">
        <v>0</v>
      </c>
      <c r="G1889" s="279">
        <v>0</v>
      </c>
      <c r="H1889" s="279">
        <v>0</v>
      </c>
      <c r="I1889" s="279">
        <v>0</v>
      </c>
      <c r="J1889" s="279">
        <v>0</v>
      </c>
      <c r="K1889" s="279">
        <v>0</v>
      </c>
      <c r="L1889" s="279">
        <v>0</v>
      </c>
      <c r="M1889" s="279">
        <v>25271439.809999999</v>
      </c>
      <c r="N1889" s="111"/>
      <c r="O1889" s="111"/>
      <c r="P1889" s="111"/>
      <c r="Q1889" s="111"/>
      <c r="R1889" s="111"/>
      <c r="S1889" s="111"/>
      <c r="T1889" s="111"/>
      <c r="U1889" s="111"/>
    </row>
    <row r="1890" spans="1:21" x14ac:dyDescent="0.3">
      <c r="A1890" s="278" t="s">
        <v>244</v>
      </c>
      <c r="B1890" s="333">
        <v>43465</v>
      </c>
      <c r="C1890" s="278" t="s">
        <v>133</v>
      </c>
      <c r="D1890" s="278" t="s">
        <v>103</v>
      </c>
      <c r="E1890" s="279"/>
      <c r="F1890" s="279"/>
      <c r="G1890" s="279"/>
      <c r="H1890" s="279"/>
      <c r="I1890" s="279"/>
      <c r="J1890" s="279"/>
      <c r="K1890" s="279"/>
      <c r="L1890" s="279"/>
      <c r="M1890" s="279">
        <v>0</v>
      </c>
      <c r="N1890" s="111"/>
      <c r="O1890" s="111"/>
      <c r="P1890" s="111"/>
      <c r="Q1890" s="111"/>
      <c r="R1890" s="111"/>
      <c r="S1890" s="111"/>
      <c r="T1890" s="111"/>
      <c r="U1890" s="111"/>
    </row>
    <row r="1891" spans="1:21" x14ac:dyDescent="0.3">
      <c r="A1891" s="278" t="s">
        <v>244</v>
      </c>
      <c r="B1891" s="333">
        <v>43465</v>
      </c>
      <c r="C1891" s="278" t="s">
        <v>134</v>
      </c>
      <c r="D1891" s="278" t="s">
        <v>105</v>
      </c>
      <c r="E1891" s="279"/>
      <c r="F1891" s="279"/>
      <c r="G1891" s="279"/>
      <c r="H1891" s="279"/>
      <c r="I1891" s="279"/>
      <c r="J1891" s="279"/>
      <c r="K1891" s="279"/>
      <c r="L1891" s="279"/>
      <c r="M1891" s="279">
        <v>25271439.809999999</v>
      </c>
      <c r="N1891" s="111"/>
      <c r="O1891" s="111"/>
      <c r="P1891" s="111"/>
      <c r="Q1891" s="111"/>
      <c r="R1891" s="111"/>
      <c r="S1891" s="111"/>
      <c r="T1891" s="111"/>
      <c r="U1891" s="111"/>
    </row>
    <row r="1892" spans="1:21" x14ac:dyDescent="0.3">
      <c r="A1892" s="278" t="s">
        <v>228</v>
      </c>
      <c r="B1892" s="333">
        <v>42735</v>
      </c>
      <c r="C1892" s="278" t="s">
        <v>120</v>
      </c>
      <c r="D1892" s="278" t="s">
        <v>493</v>
      </c>
      <c r="E1892" s="279"/>
      <c r="F1892" s="279"/>
      <c r="G1892" s="279"/>
      <c r="H1892" s="279"/>
      <c r="I1892" s="279"/>
      <c r="J1892" s="279"/>
      <c r="K1892" s="279"/>
      <c r="L1892" s="279"/>
      <c r="M1892" s="279">
        <v>0</v>
      </c>
      <c r="N1892" s="111"/>
      <c r="O1892" s="111"/>
      <c r="P1892" s="111"/>
      <c r="Q1892" s="111"/>
      <c r="R1892" s="111"/>
      <c r="S1892" s="111"/>
      <c r="T1892" s="111"/>
      <c r="U1892" s="111"/>
    </row>
    <row r="1893" spans="1:21" x14ac:dyDescent="0.3">
      <c r="A1893" s="278" t="s">
        <v>228</v>
      </c>
      <c r="B1893" s="333">
        <v>42735</v>
      </c>
      <c r="C1893" s="278" t="s">
        <v>121</v>
      </c>
      <c r="D1893" s="278" t="s">
        <v>494</v>
      </c>
      <c r="E1893" s="279"/>
      <c r="F1893" s="279"/>
      <c r="G1893" s="279"/>
      <c r="H1893" s="279"/>
      <c r="I1893" s="279"/>
      <c r="J1893" s="279"/>
      <c r="K1893" s="279"/>
      <c r="L1893" s="279"/>
      <c r="M1893" s="279">
        <v>0</v>
      </c>
      <c r="N1893" s="111"/>
      <c r="O1893" s="111"/>
      <c r="P1893" s="111"/>
      <c r="Q1893" s="111"/>
      <c r="R1893" s="111"/>
      <c r="S1893" s="111"/>
      <c r="T1893" s="111"/>
      <c r="U1893" s="111"/>
    </row>
    <row r="1894" spans="1:21" x14ac:dyDescent="0.3">
      <c r="A1894" s="278" t="s">
        <v>228</v>
      </c>
      <c r="B1894" s="333">
        <v>42735</v>
      </c>
      <c r="C1894" s="278" t="s">
        <v>122</v>
      </c>
      <c r="D1894" s="278" t="s">
        <v>495</v>
      </c>
      <c r="E1894" s="279">
        <v>0</v>
      </c>
      <c r="F1894" s="279">
        <v>0</v>
      </c>
      <c r="G1894" s="279">
        <v>0</v>
      </c>
      <c r="H1894" s="279">
        <v>0</v>
      </c>
      <c r="I1894" s="279">
        <v>0</v>
      </c>
      <c r="J1894" s="279">
        <v>0</v>
      </c>
      <c r="K1894" s="279">
        <v>0</v>
      </c>
      <c r="L1894" s="279">
        <v>0</v>
      </c>
      <c r="M1894" s="279">
        <v>0</v>
      </c>
      <c r="N1894" s="111"/>
      <c r="O1894" s="111"/>
      <c r="P1894" s="111"/>
      <c r="Q1894" s="111"/>
      <c r="R1894" s="111"/>
      <c r="S1894" s="111"/>
      <c r="T1894" s="111"/>
      <c r="U1894" s="111"/>
    </row>
    <row r="1895" spans="1:21" x14ac:dyDescent="0.3">
      <c r="A1895" s="278" t="s">
        <v>228</v>
      </c>
      <c r="B1895" s="333">
        <v>42735</v>
      </c>
      <c r="C1895" s="278" t="s">
        <v>123</v>
      </c>
      <c r="D1895" s="278" t="s">
        <v>496</v>
      </c>
      <c r="E1895" s="279"/>
      <c r="F1895" s="279"/>
      <c r="G1895" s="279"/>
      <c r="H1895" s="279"/>
      <c r="I1895" s="279"/>
      <c r="J1895" s="279"/>
      <c r="K1895" s="279"/>
      <c r="L1895" s="279"/>
      <c r="M1895" s="279">
        <v>0</v>
      </c>
      <c r="N1895" s="111"/>
      <c r="O1895" s="111"/>
      <c r="P1895" s="111"/>
      <c r="Q1895" s="111"/>
      <c r="R1895" s="111"/>
      <c r="S1895" s="111"/>
      <c r="T1895" s="111"/>
      <c r="U1895" s="111"/>
    </row>
    <row r="1896" spans="1:21" x14ac:dyDescent="0.3">
      <c r="A1896" s="278" t="s">
        <v>228</v>
      </c>
      <c r="B1896" s="333">
        <v>42735</v>
      </c>
      <c r="C1896" s="278" t="s">
        <v>124</v>
      </c>
      <c r="D1896" s="278" t="s">
        <v>497</v>
      </c>
      <c r="E1896" s="279"/>
      <c r="F1896" s="279"/>
      <c r="G1896" s="279"/>
      <c r="H1896" s="279"/>
      <c r="I1896" s="279"/>
      <c r="J1896" s="279"/>
      <c r="K1896" s="279"/>
      <c r="L1896" s="279"/>
      <c r="M1896" s="279">
        <v>0</v>
      </c>
      <c r="N1896" s="111"/>
      <c r="O1896" s="111"/>
      <c r="P1896" s="111"/>
      <c r="Q1896" s="111"/>
      <c r="R1896" s="111"/>
      <c r="S1896" s="111"/>
      <c r="T1896" s="111"/>
      <c r="U1896" s="111"/>
    </row>
    <row r="1897" spans="1:21" x14ac:dyDescent="0.3">
      <c r="A1897" s="278" t="s">
        <v>228</v>
      </c>
      <c r="B1897" s="333">
        <v>42735</v>
      </c>
      <c r="C1897" s="278" t="s">
        <v>125</v>
      </c>
      <c r="D1897" s="278" t="s">
        <v>498</v>
      </c>
      <c r="E1897" s="279">
        <v>0</v>
      </c>
      <c r="F1897" s="279">
        <v>0</v>
      </c>
      <c r="G1897" s="279">
        <v>0</v>
      </c>
      <c r="H1897" s="279">
        <v>0</v>
      </c>
      <c r="I1897" s="279">
        <v>0</v>
      </c>
      <c r="J1897" s="279">
        <v>0</v>
      </c>
      <c r="K1897" s="279">
        <v>0</v>
      </c>
      <c r="L1897" s="279">
        <v>0</v>
      </c>
      <c r="M1897" s="279">
        <v>0</v>
      </c>
      <c r="N1897" s="111"/>
      <c r="O1897" s="111"/>
      <c r="P1897" s="111"/>
      <c r="Q1897" s="111"/>
      <c r="R1897" s="111"/>
      <c r="S1897" s="111"/>
      <c r="T1897" s="111"/>
      <c r="U1897" s="111"/>
    </row>
    <row r="1898" spans="1:21" x14ac:dyDescent="0.3">
      <c r="A1898" s="278" t="s">
        <v>228</v>
      </c>
      <c r="B1898" s="333">
        <v>42735</v>
      </c>
      <c r="C1898" s="278" t="s">
        <v>126</v>
      </c>
      <c r="D1898" s="278" t="s">
        <v>499</v>
      </c>
      <c r="E1898" s="279"/>
      <c r="F1898" s="279"/>
      <c r="G1898" s="279"/>
      <c r="H1898" s="279"/>
      <c r="I1898" s="279"/>
      <c r="J1898" s="279"/>
      <c r="K1898" s="279"/>
      <c r="L1898" s="279"/>
      <c r="M1898" s="279">
        <v>0</v>
      </c>
      <c r="N1898" s="111"/>
      <c r="O1898" s="111"/>
      <c r="P1898" s="111"/>
      <c r="Q1898" s="111"/>
      <c r="R1898" s="111"/>
      <c r="S1898" s="111"/>
      <c r="T1898" s="111"/>
      <c r="U1898" s="111"/>
    </row>
    <row r="1899" spans="1:21" x14ac:dyDescent="0.3">
      <c r="A1899" s="278" t="s">
        <v>228</v>
      </c>
      <c r="B1899" s="333">
        <v>42735</v>
      </c>
      <c r="C1899" s="278" t="s">
        <v>127</v>
      </c>
      <c r="D1899" s="278" t="s">
        <v>500</v>
      </c>
      <c r="E1899" s="279"/>
      <c r="F1899" s="279"/>
      <c r="G1899" s="279"/>
      <c r="H1899" s="279"/>
      <c r="I1899" s="279"/>
      <c r="J1899" s="279"/>
      <c r="K1899" s="279"/>
      <c r="L1899" s="279"/>
      <c r="M1899" s="279">
        <v>0</v>
      </c>
      <c r="N1899" s="111"/>
      <c r="O1899" s="111"/>
      <c r="P1899" s="111"/>
      <c r="Q1899" s="111"/>
      <c r="R1899" s="111"/>
      <c r="S1899" s="111"/>
      <c r="T1899" s="111"/>
      <c r="U1899" s="111"/>
    </row>
    <row r="1900" spans="1:21" x14ac:dyDescent="0.3">
      <c r="A1900" s="278" t="s">
        <v>228</v>
      </c>
      <c r="B1900" s="333">
        <v>42735</v>
      </c>
      <c r="C1900" s="278" t="s">
        <v>128</v>
      </c>
      <c r="D1900" s="278" t="s">
        <v>501</v>
      </c>
      <c r="E1900" s="279">
        <v>0</v>
      </c>
      <c r="F1900" s="279">
        <v>0</v>
      </c>
      <c r="G1900" s="279">
        <v>0</v>
      </c>
      <c r="H1900" s="279">
        <v>0</v>
      </c>
      <c r="I1900" s="279">
        <v>0</v>
      </c>
      <c r="J1900" s="279">
        <v>0</v>
      </c>
      <c r="K1900" s="279">
        <v>0</v>
      </c>
      <c r="L1900" s="279">
        <v>0</v>
      </c>
      <c r="M1900" s="279">
        <v>0</v>
      </c>
      <c r="N1900" s="111"/>
      <c r="O1900" s="111"/>
      <c r="P1900" s="111"/>
      <c r="Q1900" s="111"/>
      <c r="R1900" s="111"/>
      <c r="S1900" s="111"/>
      <c r="T1900" s="111"/>
      <c r="U1900" s="111"/>
    </row>
    <row r="1901" spans="1:21" x14ac:dyDescent="0.3">
      <c r="A1901" s="278" t="s">
        <v>228</v>
      </c>
      <c r="B1901" s="333">
        <v>42735</v>
      </c>
      <c r="C1901" s="278" t="s">
        <v>129</v>
      </c>
      <c r="D1901" s="278" t="s">
        <v>502</v>
      </c>
      <c r="E1901" s="279"/>
      <c r="F1901" s="279"/>
      <c r="G1901" s="279"/>
      <c r="H1901" s="279"/>
      <c r="I1901" s="279"/>
      <c r="J1901" s="279"/>
      <c r="K1901" s="279"/>
      <c r="L1901" s="279"/>
      <c r="M1901" s="279">
        <v>0</v>
      </c>
      <c r="N1901" s="111"/>
      <c r="O1901" s="111"/>
      <c r="P1901" s="111"/>
      <c r="Q1901" s="111"/>
      <c r="R1901" s="111"/>
      <c r="S1901" s="111"/>
      <c r="T1901" s="111"/>
      <c r="U1901" s="111"/>
    </row>
    <row r="1902" spans="1:21" x14ac:dyDescent="0.3">
      <c r="A1902" s="278" t="s">
        <v>228</v>
      </c>
      <c r="B1902" s="333">
        <v>42735</v>
      </c>
      <c r="C1902" s="278" t="s">
        <v>130</v>
      </c>
      <c r="D1902" s="278" t="s">
        <v>503</v>
      </c>
      <c r="E1902" s="279"/>
      <c r="F1902" s="279"/>
      <c r="G1902" s="279"/>
      <c r="H1902" s="279"/>
      <c r="I1902" s="279"/>
      <c r="J1902" s="279"/>
      <c r="K1902" s="279"/>
      <c r="L1902" s="279"/>
      <c r="M1902" s="279">
        <v>0</v>
      </c>
      <c r="N1902" s="111"/>
      <c r="O1902" s="111"/>
      <c r="P1902" s="111"/>
      <c r="Q1902" s="111"/>
      <c r="R1902" s="111"/>
      <c r="S1902" s="111"/>
      <c r="T1902" s="111"/>
      <c r="U1902" s="111"/>
    </row>
    <row r="1903" spans="1:21" x14ac:dyDescent="0.3">
      <c r="A1903" s="278" t="s">
        <v>228</v>
      </c>
      <c r="B1903" s="333">
        <v>42735</v>
      </c>
      <c r="C1903" s="278" t="s">
        <v>131</v>
      </c>
      <c r="D1903" s="278" t="s">
        <v>504</v>
      </c>
      <c r="E1903" s="279">
        <v>0</v>
      </c>
      <c r="F1903" s="279">
        <v>0</v>
      </c>
      <c r="G1903" s="279">
        <v>0</v>
      </c>
      <c r="H1903" s="279">
        <v>0</v>
      </c>
      <c r="I1903" s="279">
        <v>0</v>
      </c>
      <c r="J1903" s="279">
        <v>0</v>
      </c>
      <c r="K1903" s="279">
        <v>0</v>
      </c>
      <c r="L1903" s="279">
        <v>0</v>
      </c>
      <c r="M1903" s="279">
        <v>0</v>
      </c>
      <c r="N1903" s="111"/>
      <c r="O1903" s="111"/>
      <c r="P1903" s="111"/>
      <c r="Q1903" s="111"/>
      <c r="R1903" s="111"/>
      <c r="S1903" s="111"/>
      <c r="T1903" s="111"/>
      <c r="U1903" s="111"/>
    </row>
    <row r="1904" spans="1:21" x14ac:dyDescent="0.3">
      <c r="A1904" s="278" t="s">
        <v>228</v>
      </c>
      <c r="B1904" s="333">
        <v>42735</v>
      </c>
      <c r="C1904" s="278" t="s">
        <v>132</v>
      </c>
      <c r="D1904" s="278" t="s">
        <v>102</v>
      </c>
      <c r="E1904" s="279">
        <v>0</v>
      </c>
      <c r="F1904" s="279">
        <v>0</v>
      </c>
      <c r="G1904" s="279">
        <v>0</v>
      </c>
      <c r="H1904" s="279">
        <v>0</v>
      </c>
      <c r="I1904" s="279">
        <v>0</v>
      </c>
      <c r="J1904" s="279">
        <v>0</v>
      </c>
      <c r="K1904" s="279">
        <v>0</v>
      </c>
      <c r="L1904" s="279">
        <v>0</v>
      </c>
      <c r="M1904" s="279">
        <v>0</v>
      </c>
      <c r="N1904" s="111"/>
      <c r="O1904" s="111"/>
      <c r="P1904" s="111"/>
      <c r="Q1904" s="111"/>
      <c r="R1904" s="111"/>
      <c r="S1904" s="111"/>
      <c r="T1904" s="111"/>
      <c r="U1904" s="111"/>
    </row>
    <row r="1905" spans="1:21" x14ac:dyDescent="0.3">
      <c r="A1905" s="278" t="s">
        <v>228</v>
      </c>
      <c r="B1905" s="333">
        <v>42735</v>
      </c>
      <c r="C1905" s="278" t="s">
        <v>133</v>
      </c>
      <c r="D1905" s="278" t="s">
        <v>103</v>
      </c>
      <c r="E1905" s="279"/>
      <c r="F1905" s="279"/>
      <c r="G1905" s="279"/>
      <c r="H1905" s="279"/>
      <c r="I1905" s="279"/>
      <c r="J1905" s="279"/>
      <c r="K1905" s="279"/>
      <c r="L1905" s="279"/>
      <c r="M1905" s="279"/>
      <c r="N1905" s="111"/>
      <c r="O1905" s="111"/>
      <c r="P1905" s="111"/>
      <c r="Q1905" s="111"/>
      <c r="R1905" s="111"/>
      <c r="S1905" s="111"/>
      <c r="T1905" s="111"/>
      <c r="U1905" s="111"/>
    </row>
    <row r="1906" spans="1:21" x14ac:dyDescent="0.3">
      <c r="A1906" s="278" t="s">
        <v>228</v>
      </c>
      <c r="B1906" s="333">
        <v>42735</v>
      </c>
      <c r="C1906" s="278" t="s">
        <v>134</v>
      </c>
      <c r="D1906" s="278" t="s">
        <v>105</v>
      </c>
      <c r="E1906" s="279"/>
      <c r="F1906" s="279"/>
      <c r="G1906" s="279"/>
      <c r="H1906" s="279"/>
      <c r="I1906" s="279"/>
      <c r="J1906" s="279"/>
      <c r="K1906" s="279"/>
      <c r="L1906" s="279"/>
      <c r="M1906" s="279">
        <v>0</v>
      </c>
      <c r="N1906" s="111"/>
      <c r="O1906" s="111"/>
      <c r="P1906" s="111"/>
      <c r="Q1906" s="111"/>
      <c r="R1906" s="111"/>
      <c r="S1906" s="111"/>
      <c r="T1906" s="111"/>
      <c r="U1906" s="111"/>
    </row>
    <row r="1907" spans="1:21" x14ac:dyDescent="0.3">
      <c r="A1907" s="278" t="s">
        <v>179</v>
      </c>
      <c r="B1907" s="333">
        <v>42735</v>
      </c>
      <c r="C1907" s="278" t="s">
        <v>120</v>
      </c>
      <c r="D1907" s="278" t="s">
        <v>493</v>
      </c>
      <c r="E1907" s="279"/>
      <c r="F1907" s="279"/>
      <c r="G1907" s="279"/>
      <c r="H1907" s="279">
        <v>162076846</v>
      </c>
      <c r="I1907" s="279"/>
      <c r="J1907" s="279"/>
      <c r="K1907" s="279"/>
      <c r="L1907" s="279"/>
      <c r="M1907" s="279">
        <v>162076846</v>
      </c>
      <c r="N1907" s="111"/>
      <c r="O1907" s="111"/>
      <c r="P1907" s="111"/>
      <c r="Q1907" s="111"/>
      <c r="R1907" s="111"/>
      <c r="S1907" s="111"/>
      <c r="T1907" s="111"/>
      <c r="U1907" s="111"/>
    </row>
    <row r="1908" spans="1:21" x14ac:dyDescent="0.3">
      <c r="A1908" s="278" t="s">
        <v>179</v>
      </c>
      <c r="B1908" s="333">
        <v>42735</v>
      </c>
      <c r="C1908" s="278" t="s">
        <v>121</v>
      </c>
      <c r="D1908" s="278" t="s">
        <v>494</v>
      </c>
      <c r="E1908" s="279"/>
      <c r="F1908" s="279"/>
      <c r="G1908" s="279"/>
      <c r="H1908" s="279">
        <v>41909</v>
      </c>
      <c r="I1908" s="279"/>
      <c r="J1908" s="279"/>
      <c r="K1908" s="279"/>
      <c r="L1908" s="279"/>
      <c r="M1908" s="279">
        <v>41909</v>
      </c>
      <c r="N1908" s="111"/>
      <c r="O1908" s="111"/>
      <c r="P1908" s="111"/>
      <c r="Q1908" s="111"/>
      <c r="R1908" s="111"/>
      <c r="S1908" s="111"/>
      <c r="T1908" s="111"/>
      <c r="U1908" s="111"/>
    </row>
    <row r="1909" spans="1:21" x14ac:dyDescent="0.3">
      <c r="A1909" s="278" t="s">
        <v>179</v>
      </c>
      <c r="B1909" s="333">
        <v>42735</v>
      </c>
      <c r="C1909" s="278" t="s">
        <v>122</v>
      </c>
      <c r="D1909" s="278" t="s">
        <v>495</v>
      </c>
      <c r="E1909" s="279"/>
      <c r="F1909" s="279"/>
      <c r="G1909" s="279"/>
      <c r="H1909" s="279">
        <v>162034937</v>
      </c>
      <c r="I1909" s="279"/>
      <c r="J1909" s="279"/>
      <c r="K1909" s="279"/>
      <c r="L1909" s="279"/>
      <c r="M1909" s="279">
        <v>162034937</v>
      </c>
      <c r="N1909" s="111"/>
      <c r="O1909" s="111"/>
      <c r="P1909" s="111"/>
      <c r="Q1909" s="111"/>
      <c r="R1909" s="111"/>
      <c r="S1909" s="111"/>
      <c r="T1909" s="111"/>
      <c r="U1909" s="111"/>
    </row>
    <row r="1910" spans="1:21" x14ac:dyDescent="0.3">
      <c r="A1910" s="278" t="s">
        <v>179</v>
      </c>
      <c r="B1910" s="333">
        <v>42735</v>
      </c>
      <c r="C1910" s="278" t="s">
        <v>123</v>
      </c>
      <c r="D1910" s="278" t="s">
        <v>496</v>
      </c>
      <c r="E1910" s="279"/>
      <c r="F1910" s="279"/>
      <c r="G1910" s="279"/>
      <c r="H1910" s="279">
        <v>162321194</v>
      </c>
      <c r="I1910" s="279"/>
      <c r="J1910" s="279"/>
      <c r="K1910" s="279"/>
      <c r="L1910" s="279"/>
      <c r="M1910" s="279">
        <v>162321194</v>
      </c>
      <c r="N1910" s="111"/>
      <c r="O1910" s="111"/>
      <c r="P1910" s="111"/>
      <c r="Q1910" s="111"/>
      <c r="R1910" s="111"/>
      <c r="S1910" s="111"/>
      <c r="T1910" s="111"/>
      <c r="U1910" s="111"/>
    </row>
    <row r="1911" spans="1:21" x14ac:dyDescent="0.3">
      <c r="A1911" s="278" t="s">
        <v>179</v>
      </c>
      <c r="B1911" s="333">
        <v>42735</v>
      </c>
      <c r="C1911" s="278" t="s">
        <v>124</v>
      </c>
      <c r="D1911" s="278" t="s">
        <v>497</v>
      </c>
      <c r="E1911" s="279"/>
      <c r="F1911" s="279"/>
      <c r="G1911" s="279"/>
      <c r="H1911" s="279">
        <v>41909</v>
      </c>
      <c r="I1911" s="279"/>
      <c r="J1911" s="279"/>
      <c r="K1911" s="279"/>
      <c r="L1911" s="279"/>
      <c r="M1911" s="279">
        <v>41909</v>
      </c>
      <c r="N1911" s="111"/>
      <c r="O1911" s="111"/>
      <c r="P1911" s="111"/>
      <c r="Q1911" s="111"/>
      <c r="R1911" s="111"/>
      <c r="S1911" s="111"/>
      <c r="T1911" s="111"/>
      <c r="U1911" s="111"/>
    </row>
    <row r="1912" spans="1:21" x14ac:dyDescent="0.3">
      <c r="A1912" s="278" t="s">
        <v>179</v>
      </c>
      <c r="B1912" s="333">
        <v>42735</v>
      </c>
      <c r="C1912" s="278" t="s">
        <v>125</v>
      </c>
      <c r="D1912" s="278" t="s">
        <v>498</v>
      </c>
      <c r="E1912" s="279"/>
      <c r="F1912" s="279"/>
      <c r="G1912" s="279"/>
      <c r="H1912" s="279">
        <v>162279285</v>
      </c>
      <c r="I1912" s="279"/>
      <c r="J1912" s="279"/>
      <c r="K1912" s="279"/>
      <c r="L1912" s="279"/>
      <c r="M1912" s="279">
        <v>162279285</v>
      </c>
      <c r="N1912" s="111"/>
      <c r="O1912" s="111"/>
      <c r="P1912" s="111"/>
      <c r="Q1912" s="111"/>
      <c r="R1912" s="111"/>
      <c r="S1912" s="111"/>
      <c r="T1912" s="111"/>
      <c r="U1912" s="111"/>
    </row>
    <row r="1913" spans="1:21" x14ac:dyDescent="0.3">
      <c r="A1913" s="278" t="s">
        <v>179</v>
      </c>
      <c r="B1913" s="333">
        <v>42735</v>
      </c>
      <c r="C1913" s="278" t="s">
        <v>126</v>
      </c>
      <c r="D1913" s="278" t="s">
        <v>499</v>
      </c>
      <c r="E1913" s="279"/>
      <c r="F1913" s="279"/>
      <c r="G1913" s="279"/>
      <c r="H1913" s="279">
        <v>39171616</v>
      </c>
      <c r="I1913" s="279"/>
      <c r="J1913" s="279"/>
      <c r="K1913" s="279"/>
      <c r="L1913" s="279"/>
      <c r="M1913" s="279">
        <v>39171616</v>
      </c>
      <c r="N1913" s="111"/>
      <c r="O1913" s="111"/>
      <c r="P1913" s="111"/>
      <c r="Q1913" s="111"/>
      <c r="R1913" s="111"/>
      <c r="S1913" s="111"/>
      <c r="T1913" s="111"/>
      <c r="U1913" s="111"/>
    </row>
    <row r="1914" spans="1:21" x14ac:dyDescent="0.3">
      <c r="A1914" s="278" t="s">
        <v>179</v>
      </c>
      <c r="B1914" s="333">
        <v>42735</v>
      </c>
      <c r="C1914" s="278" t="s">
        <v>127</v>
      </c>
      <c r="D1914" s="278" t="s">
        <v>500</v>
      </c>
      <c r="E1914" s="279"/>
      <c r="F1914" s="279"/>
      <c r="G1914" s="279"/>
      <c r="H1914" s="279"/>
      <c r="I1914" s="279"/>
      <c r="J1914" s="279"/>
      <c r="K1914" s="279"/>
      <c r="L1914" s="279"/>
      <c r="M1914" s="279">
        <v>0</v>
      </c>
      <c r="N1914" s="111"/>
      <c r="O1914" s="111"/>
      <c r="P1914" s="111"/>
      <c r="Q1914" s="111"/>
      <c r="R1914" s="111"/>
      <c r="S1914" s="111"/>
      <c r="T1914" s="111"/>
      <c r="U1914" s="111"/>
    </row>
    <row r="1915" spans="1:21" x14ac:dyDescent="0.3">
      <c r="A1915" s="278" t="s">
        <v>179</v>
      </c>
      <c r="B1915" s="333">
        <v>42735</v>
      </c>
      <c r="C1915" s="278" t="s">
        <v>128</v>
      </c>
      <c r="D1915" s="278" t="s">
        <v>501</v>
      </c>
      <c r="E1915" s="279"/>
      <c r="F1915" s="279"/>
      <c r="G1915" s="279"/>
      <c r="H1915" s="279">
        <v>39171616</v>
      </c>
      <c r="I1915" s="279"/>
      <c r="J1915" s="279"/>
      <c r="K1915" s="279"/>
      <c r="L1915" s="279"/>
      <c r="M1915" s="279">
        <v>39171616</v>
      </c>
      <c r="N1915" s="111"/>
      <c r="O1915" s="111"/>
      <c r="P1915" s="111"/>
      <c r="Q1915" s="111"/>
      <c r="R1915" s="111"/>
      <c r="S1915" s="111"/>
      <c r="T1915" s="111"/>
      <c r="U1915" s="111"/>
    </row>
    <row r="1916" spans="1:21" x14ac:dyDescent="0.3">
      <c r="A1916" s="278" t="s">
        <v>179</v>
      </c>
      <c r="B1916" s="333">
        <v>42735</v>
      </c>
      <c r="C1916" s="278" t="s">
        <v>129</v>
      </c>
      <c r="D1916" s="278" t="s">
        <v>502</v>
      </c>
      <c r="E1916" s="279"/>
      <c r="F1916" s="279"/>
      <c r="G1916" s="279"/>
      <c r="H1916" s="279">
        <v>244348</v>
      </c>
      <c r="I1916" s="279"/>
      <c r="J1916" s="279"/>
      <c r="K1916" s="279"/>
      <c r="L1916" s="279"/>
      <c r="M1916" s="279">
        <v>244348</v>
      </c>
      <c r="N1916" s="111"/>
      <c r="O1916" s="111"/>
      <c r="P1916" s="111"/>
      <c r="Q1916" s="111"/>
      <c r="R1916" s="111"/>
      <c r="S1916" s="111"/>
      <c r="T1916" s="111"/>
      <c r="U1916" s="111"/>
    </row>
    <row r="1917" spans="1:21" x14ac:dyDescent="0.3">
      <c r="A1917" s="278" t="s">
        <v>179</v>
      </c>
      <c r="B1917" s="333">
        <v>42735</v>
      </c>
      <c r="C1917" s="278" t="s">
        <v>130</v>
      </c>
      <c r="D1917" s="278" t="s">
        <v>503</v>
      </c>
      <c r="E1917" s="279"/>
      <c r="F1917" s="279"/>
      <c r="G1917" s="279"/>
      <c r="H1917" s="279"/>
      <c r="I1917" s="279"/>
      <c r="J1917" s="279"/>
      <c r="K1917" s="279"/>
      <c r="L1917" s="279"/>
      <c r="M1917" s="279">
        <v>0</v>
      </c>
      <c r="N1917" s="111"/>
      <c r="O1917" s="111"/>
      <c r="P1917" s="111"/>
      <c r="Q1917" s="111"/>
      <c r="R1917" s="111"/>
      <c r="S1917" s="111"/>
      <c r="T1917" s="111"/>
      <c r="U1917" s="111"/>
    </row>
    <row r="1918" spans="1:21" x14ac:dyDescent="0.3">
      <c r="A1918" s="278" t="s">
        <v>179</v>
      </c>
      <c r="B1918" s="333">
        <v>42735</v>
      </c>
      <c r="C1918" s="278" t="s">
        <v>131</v>
      </c>
      <c r="D1918" s="278" t="s">
        <v>504</v>
      </c>
      <c r="E1918" s="279"/>
      <c r="F1918" s="279"/>
      <c r="G1918" s="279"/>
      <c r="H1918" s="279">
        <v>244348</v>
      </c>
      <c r="I1918" s="279"/>
      <c r="J1918" s="279"/>
      <c r="K1918" s="279"/>
      <c r="L1918" s="279"/>
      <c r="M1918" s="279">
        <v>244348</v>
      </c>
      <c r="N1918" s="111"/>
      <c r="O1918" s="111"/>
      <c r="P1918" s="111"/>
      <c r="Q1918" s="111"/>
      <c r="R1918" s="111"/>
      <c r="S1918" s="111"/>
      <c r="T1918" s="111"/>
      <c r="U1918" s="111"/>
    </row>
    <row r="1919" spans="1:21" x14ac:dyDescent="0.3">
      <c r="A1919" s="278" t="s">
        <v>179</v>
      </c>
      <c r="B1919" s="333">
        <v>42735</v>
      </c>
      <c r="C1919" s="278" t="s">
        <v>132</v>
      </c>
      <c r="D1919" s="278" t="s">
        <v>102</v>
      </c>
      <c r="E1919" s="279"/>
      <c r="F1919" s="279"/>
      <c r="G1919" s="279"/>
      <c r="H1919" s="279">
        <v>48460596</v>
      </c>
      <c r="I1919" s="279"/>
      <c r="J1919" s="279"/>
      <c r="K1919" s="279"/>
      <c r="L1919" s="279"/>
      <c r="M1919" s="279">
        <v>48460596</v>
      </c>
      <c r="N1919" s="111"/>
      <c r="O1919" s="111"/>
      <c r="P1919" s="111"/>
      <c r="Q1919" s="111"/>
      <c r="R1919" s="111"/>
      <c r="S1919" s="111"/>
      <c r="T1919" s="111"/>
      <c r="U1919" s="111"/>
    </row>
    <row r="1920" spans="1:21" x14ac:dyDescent="0.3">
      <c r="A1920" s="278" t="s">
        <v>179</v>
      </c>
      <c r="B1920" s="333">
        <v>42735</v>
      </c>
      <c r="C1920" s="278" t="s">
        <v>133</v>
      </c>
      <c r="D1920" s="278" t="s">
        <v>103</v>
      </c>
      <c r="E1920" s="279"/>
      <c r="F1920" s="279"/>
      <c r="G1920" s="279"/>
      <c r="H1920" s="279"/>
      <c r="I1920" s="279"/>
      <c r="J1920" s="279"/>
      <c r="K1920" s="279"/>
      <c r="L1920" s="279"/>
      <c r="M1920" s="279">
        <v>0</v>
      </c>
      <c r="N1920" s="111"/>
      <c r="O1920" s="111"/>
      <c r="P1920" s="111"/>
      <c r="Q1920" s="111"/>
      <c r="R1920" s="111"/>
      <c r="S1920" s="111"/>
      <c r="T1920" s="111"/>
      <c r="U1920" s="111"/>
    </row>
    <row r="1921" spans="1:21" x14ac:dyDescent="0.3">
      <c r="A1921" s="278" t="s">
        <v>179</v>
      </c>
      <c r="B1921" s="333">
        <v>42735</v>
      </c>
      <c r="C1921" s="278" t="s">
        <v>134</v>
      </c>
      <c r="D1921" s="278" t="s">
        <v>105</v>
      </c>
      <c r="E1921" s="279"/>
      <c r="F1921" s="279"/>
      <c r="G1921" s="279"/>
      <c r="H1921" s="279"/>
      <c r="I1921" s="279"/>
      <c r="J1921" s="279"/>
      <c r="K1921" s="279"/>
      <c r="L1921" s="279"/>
      <c r="M1921" s="279">
        <v>48460596</v>
      </c>
      <c r="N1921" s="111"/>
      <c r="O1921" s="111"/>
      <c r="P1921" s="111"/>
      <c r="Q1921" s="111"/>
      <c r="R1921" s="111"/>
      <c r="S1921" s="111"/>
      <c r="T1921" s="111"/>
      <c r="U1921" s="111"/>
    </row>
    <row r="1922" spans="1:21" x14ac:dyDescent="0.3">
      <c r="A1922" s="278" t="s">
        <v>179</v>
      </c>
      <c r="B1922" s="333">
        <v>43100</v>
      </c>
      <c r="C1922" s="278" t="s">
        <v>120</v>
      </c>
      <c r="D1922" s="278" t="s">
        <v>493</v>
      </c>
      <c r="E1922" s="279"/>
      <c r="F1922" s="279"/>
      <c r="G1922" s="279"/>
      <c r="H1922" s="279">
        <v>175279225</v>
      </c>
      <c r="I1922" s="279"/>
      <c r="J1922" s="279"/>
      <c r="K1922" s="279"/>
      <c r="L1922" s="279"/>
      <c r="M1922" s="279">
        <v>175279225</v>
      </c>
      <c r="N1922" s="111"/>
      <c r="O1922" s="111"/>
      <c r="P1922" s="111"/>
      <c r="Q1922" s="111"/>
      <c r="R1922" s="111"/>
      <c r="S1922" s="111"/>
      <c r="T1922" s="111"/>
      <c r="U1922" s="111"/>
    </row>
    <row r="1923" spans="1:21" x14ac:dyDescent="0.3">
      <c r="A1923" s="278" t="s">
        <v>179</v>
      </c>
      <c r="B1923" s="333">
        <v>43100</v>
      </c>
      <c r="C1923" s="278" t="s">
        <v>121</v>
      </c>
      <c r="D1923" s="278" t="s">
        <v>494</v>
      </c>
      <c r="E1923" s="279"/>
      <c r="F1923" s="279"/>
      <c r="G1923" s="279"/>
      <c r="H1923" s="279">
        <v>44005</v>
      </c>
      <c r="I1923" s="279"/>
      <c r="J1923" s="279"/>
      <c r="K1923" s="279"/>
      <c r="L1923" s="279"/>
      <c r="M1923" s="279">
        <v>44005</v>
      </c>
      <c r="N1923" s="111"/>
      <c r="O1923" s="111"/>
      <c r="P1923" s="111"/>
      <c r="Q1923" s="111"/>
      <c r="R1923" s="111"/>
      <c r="S1923" s="111"/>
      <c r="T1923" s="111"/>
      <c r="U1923" s="111"/>
    </row>
    <row r="1924" spans="1:21" x14ac:dyDescent="0.3">
      <c r="A1924" s="278" t="s">
        <v>179</v>
      </c>
      <c r="B1924" s="333">
        <v>43100</v>
      </c>
      <c r="C1924" s="278" t="s">
        <v>122</v>
      </c>
      <c r="D1924" s="278" t="s">
        <v>495</v>
      </c>
      <c r="E1924" s="279"/>
      <c r="F1924" s="279"/>
      <c r="G1924" s="279"/>
      <c r="H1924" s="279">
        <v>175235220</v>
      </c>
      <c r="I1924" s="279"/>
      <c r="J1924" s="279"/>
      <c r="K1924" s="279"/>
      <c r="L1924" s="279"/>
      <c r="M1924" s="279">
        <v>175235220</v>
      </c>
      <c r="N1924" s="111"/>
      <c r="O1924" s="111"/>
      <c r="P1924" s="111"/>
      <c r="Q1924" s="111"/>
      <c r="R1924" s="111"/>
      <c r="S1924" s="111"/>
      <c r="T1924" s="111"/>
      <c r="U1924" s="111"/>
    </row>
    <row r="1925" spans="1:21" x14ac:dyDescent="0.3">
      <c r="A1925" s="278" t="s">
        <v>179</v>
      </c>
      <c r="B1925" s="333">
        <v>43100</v>
      </c>
      <c r="C1925" s="278" t="s">
        <v>123</v>
      </c>
      <c r="D1925" s="278" t="s">
        <v>496</v>
      </c>
      <c r="E1925" s="279"/>
      <c r="F1925" s="279"/>
      <c r="G1925" s="279"/>
      <c r="H1925" s="279">
        <v>175033352</v>
      </c>
      <c r="I1925" s="279"/>
      <c r="J1925" s="279"/>
      <c r="K1925" s="279"/>
      <c r="L1925" s="279"/>
      <c r="M1925" s="279">
        <v>175033352</v>
      </c>
      <c r="N1925" s="111"/>
      <c r="O1925" s="111"/>
      <c r="P1925" s="111"/>
      <c r="Q1925" s="111"/>
      <c r="R1925" s="111"/>
      <c r="S1925" s="111"/>
      <c r="T1925" s="111"/>
      <c r="U1925" s="111"/>
    </row>
    <row r="1926" spans="1:21" x14ac:dyDescent="0.3">
      <c r="A1926" s="278" t="s">
        <v>179</v>
      </c>
      <c r="B1926" s="333">
        <v>43100</v>
      </c>
      <c r="C1926" s="278" t="s">
        <v>124</v>
      </c>
      <c r="D1926" s="278" t="s">
        <v>497</v>
      </c>
      <c r="E1926" s="279"/>
      <c r="F1926" s="279"/>
      <c r="G1926" s="279"/>
      <c r="H1926" s="279">
        <v>44005</v>
      </c>
      <c r="I1926" s="279"/>
      <c r="J1926" s="279"/>
      <c r="K1926" s="279"/>
      <c r="L1926" s="279"/>
      <c r="M1926" s="279">
        <v>44005</v>
      </c>
      <c r="N1926" s="111"/>
      <c r="O1926" s="111"/>
      <c r="P1926" s="111"/>
      <c r="Q1926" s="111"/>
      <c r="R1926" s="111"/>
      <c r="S1926" s="111"/>
      <c r="T1926" s="111"/>
      <c r="U1926" s="111"/>
    </row>
    <row r="1927" spans="1:21" x14ac:dyDescent="0.3">
      <c r="A1927" s="278" t="s">
        <v>179</v>
      </c>
      <c r="B1927" s="333">
        <v>43100</v>
      </c>
      <c r="C1927" s="278" t="s">
        <v>125</v>
      </c>
      <c r="D1927" s="278" t="s">
        <v>498</v>
      </c>
      <c r="E1927" s="279"/>
      <c r="F1927" s="279"/>
      <c r="G1927" s="279"/>
      <c r="H1927" s="279">
        <v>174989347</v>
      </c>
      <c r="I1927" s="279"/>
      <c r="J1927" s="279"/>
      <c r="K1927" s="279"/>
      <c r="L1927" s="279"/>
      <c r="M1927" s="279">
        <v>174989347</v>
      </c>
      <c r="N1927" s="111"/>
      <c r="O1927" s="111"/>
      <c r="P1927" s="111"/>
      <c r="Q1927" s="111"/>
      <c r="R1927" s="111"/>
      <c r="S1927" s="111"/>
      <c r="T1927" s="111"/>
      <c r="U1927" s="111"/>
    </row>
    <row r="1928" spans="1:21" x14ac:dyDescent="0.3">
      <c r="A1928" s="278" t="s">
        <v>179</v>
      </c>
      <c r="B1928" s="333">
        <v>43100</v>
      </c>
      <c r="C1928" s="278" t="s">
        <v>126</v>
      </c>
      <c r="D1928" s="278" t="s">
        <v>499</v>
      </c>
      <c r="E1928" s="279"/>
      <c r="F1928" s="279"/>
      <c r="G1928" s="279"/>
      <c r="H1928" s="279">
        <v>43003418</v>
      </c>
      <c r="I1928" s="279"/>
      <c r="J1928" s="279"/>
      <c r="K1928" s="279"/>
      <c r="L1928" s="279"/>
      <c r="M1928" s="279">
        <v>43003418</v>
      </c>
      <c r="N1928" s="111"/>
      <c r="O1928" s="111"/>
      <c r="P1928" s="111"/>
      <c r="Q1928" s="111"/>
      <c r="R1928" s="111"/>
      <c r="S1928" s="111"/>
      <c r="T1928" s="111"/>
      <c r="U1928" s="111"/>
    </row>
    <row r="1929" spans="1:21" x14ac:dyDescent="0.3">
      <c r="A1929" s="278" t="s">
        <v>179</v>
      </c>
      <c r="B1929" s="333">
        <v>43100</v>
      </c>
      <c r="C1929" s="278" t="s">
        <v>127</v>
      </c>
      <c r="D1929" s="278" t="s">
        <v>500</v>
      </c>
      <c r="E1929" s="279"/>
      <c r="F1929" s="279"/>
      <c r="G1929" s="279"/>
      <c r="H1929" s="279"/>
      <c r="I1929" s="279"/>
      <c r="J1929" s="279"/>
      <c r="K1929" s="279"/>
      <c r="L1929" s="279"/>
      <c r="M1929" s="279"/>
      <c r="N1929" s="111"/>
      <c r="O1929" s="111"/>
      <c r="P1929" s="111"/>
      <c r="Q1929" s="111"/>
      <c r="R1929" s="111"/>
      <c r="S1929" s="111"/>
      <c r="T1929" s="111"/>
      <c r="U1929" s="111"/>
    </row>
    <row r="1930" spans="1:21" x14ac:dyDescent="0.3">
      <c r="A1930" s="278" t="s">
        <v>179</v>
      </c>
      <c r="B1930" s="333">
        <v>43100</v>
      </c>
      <c r="C1930" s="278" t="s">
        <v>128</v>
      </c>
      <c r="D1930" s="278" t="s">
        <v>501</v>
      </c>
      <c r="E1930" s="279"/>
      <c r="F1930" s="279"/>
      <c r="G1930" s="279"/>
      <c r="H1930" s="279">
        <v>43003418</v>
      </c>
      <c r="I1930" s="279"/>
      <c r="J1930" s="279"/>
      <c r="K1930" s="279"/>
      <c r="L1930" s="279"/>
      <c r="M1930" s="279">
        <v>43003418</v>
      </c>
      <c r="N1930" s="111"/>
      <c r="O1930" s="111"/>
      <c r="P1930" s="111"/>
      <c r="Q1930" s="111"/>
      <c r="R1930" s="111"/>
      <c r="S1930" s="111"/>
      <c r="T1930" s="111"/>
      <c r="U1930" s="111"/>
    </row>
    <row r="1931" spans="1:21" x14ac:dyDescent="0.3">
      <c r="A1931" s="278" t="s">
        <v>179</v>
      </c>
      <c r="B1931" s="333">
        <v>43100</v>
      </c>
      <c r="C1931" s="278" t="s">
        <v>129</v>
      </c>
      <c r="D1931" s="278" t="s">
        <v>502</v>
      </c>
      <c r="E1931" s="279"/>
      <c r="F1931" s="279"/>
      <c r="G1931" s="279"/>
      <c r="H1931" s="279">
        <v>245873</v>
      </c>
      <c r="I1931" s="279"/>
      <c r="J1931" s="279"/>
      <c r="K1931" s="279"/>
      <c r="L1931" s="279"/>
      <c r="M1931" s="279">
        <v>245873</v>
      </c>
      <c r="N1931" s="111"/>
      <c r="O1931" s="111"/>
      <c r="P1931" s="111"/>
      <c r="Q1931" s="111"/>
      <c r="R1931" s="111"/>
      <c r="S1931" s="111"/>
      <c r="T1931" s="111"/>
      <c r="U1931" s="111"/>
    </row>
    <row r="1932" spans="1:21" x14ac:dyDescent="0.3">
      <c r="A1932" s="278" t="s">
        <v>179</v>
      </c>
      <c r="B1932" s="333">
        <v>43100</v>
      </c>
      <c r="C1932" s="278" t="s">
        <v>130</v>
      </c>
      <c r="D1932" s="278" t="s">
        <v>503</v>
      </c>
      <c r="E1932" s="279"/>
      <c r="F1932" s="279"/>
      <c r="G1932" s="279"/>
      <c r="H1932" s="279"/>
      <c r="I1932" s="279"/>
      <c r="J1932" s="279"/>
      <c r="K1932" s="279"/>
      <c r="L1932" s="279"/>
      <c r="M1932" s="279"/>
      <c r="N1932" s="111"/>
      <c r="O1932" s="111"/>
      <c r="P1932" s="111"/>
      <c r="Q1932" s="111"/>
      <c r="R1932" s="111"/>
      <c r="S1932" s="111"/>
      <c r="T1932" s="111"/>
      <c r="U1932" s="111"/>
    </row>
    <row r="1933" spans="1:21" x14ac:dyDescent="0.3">
      <c r="A1933" s="278" t="s">
        <v>179</v>
      </c>
      <c r="B1933" s="333">
        <v>43100</v>
      </c>
      <c r="C1933" s="278" t="s">
        <v>131</v>
      </c>
      <c r="D1933" s="278" t="s">
        <v>504</v>
      </c>
      <c r="E1933" s="279"/>
      <c r="F1933" s="279"/>
      <c r="G1933" s="279"/>
      <c r="H1933" s="279">
        <v>245873</v>
      </c>
      <c r="I1933" s="279"/>
      <c r="J1933" s="279"/>
      <c r="K1933" s="279"/>
      <c r="L1933" s="279"/>
      <c r="M1933" s="279">
        <v>245873</v>
      </c>
      <c r="N1933" s="111"/>
      <c r="O1933" s="111"/>
      <c r="P1933" s="111"/>
      <c r="Q1933" s="111"/>
      <c r="R1933" s="111"/>
      <c r="S1933" s="111"/>
      <c r="T1933" s="111"/>
      <c r="U1933" s="111"/>
    </row>
    <row r="1934" spans="1:21" x14ac:dyDescent="0.3">
      <c r="A1934" s="278" t="s">
        <v>179</v>
      </c>
      <c r="B1934" s="333">
        <v>43100</v>
      </c>
      <c r="C1934" s="278" t="s">
        <v>132</v>
      </c>
      <c r="D1934" s="278" t="s">
        <v>102</v>
      </c>
      <c r="E1934" s="279"/>
      <c r="F1934" s="279"/>
      <c r="G1934" s="279"/>
      <c r="H1934" s="279">
        <v>50480366</v>
      </c>
      <c r="I1934" s="279"/>
      <c r="J1934" s="279"/>
      <c r="K1934" s="279"/>
      <c r="L1934" s="279"/>
      <c r="M1934" s="279">
        <v>50480366</v>
      </c>
      <c r="N1934" s="111"/>
      <c r="O1934" s="111"/>
      <c r="P1934" s="111"/>
      <c r="Q1934" s="111"/>
      <c r="R1934" s="111"/>
      <c r="S1934" s="111"/>
      <c r="T1934" s="111"/>
      <c r="U1934" s="111"/>
    </row>
    <row r="1935" spans="1:21" x14ac:dyDescent="0.3">
      <c r="A1935" s="278" t="s">
        <v>179</v>
      </c>
      <c r="B1935" s="333">
        <v>43100</v>
      </c>
      <c r="C1935" s="278" t="s">
        <v>133</v>
      </c>
      <c r="D1935" s="278" t="s">
        <v>103</v>
      </c>
      <c r="E1935" s="279"/>
      <c r="F1935" s="279"/>
      <c r="G1935" s="279"/>
      <c r="H1935" s="279"/>
      <c r="I1935" s="279"/>
      <c r="J1935" s="279"/>
      <c r="K1935" s="279"/>
      <c r="L1935" s="279"/>
      <c r="M1935" s="279"/>
      <c r="N1935" s="111"/>
      <c r="O1935" s="111"/>
      <c r="P1935" s="111"/>
      <c r="Q1935" s="111"/>
      <c r="R1935" s="111"/>
      <c r="S1935" s="111"/>
      <c r="T1935" s="111"/>
      <c r="U1935" s="111"/>
    </row>
    <row r="1936" spans="1:21" x14ac:dyDescent="0.3">
      <c r="A1936" s="278" t="s">
        <v>179</v>
      </c>
      <c r="B1936" s="333">
        <v>43100</v>
      </c>
      <c r="C1936" s="278" t="s">
        <v>134</v>
      </c>
      <c r="D1936" s="278" t="s">
        <v>105</v>
      </c>
      <c r="E1936" s="279"/>
      <c r="F1936" s="279"/>
      <c r="G1936" s="279"/>
      <c r="H1936" s="279"/>
      <c r="I1936" s="279"/>
      <c r="J1936" s="279"/>
      <c r="K1936" s="279"/>
      <c r="L1936" s="279"/>
      <c r="M1936" s="279">
        <v>50480366</v>
      </c>
      <c r="N1936" s="111"/>
      <c r="O1936" s="111"/>
      <c r="P1936" s="111"/>
      <c r="Q1936" s="111"/>
      <c r="R1936" s="111"/>
      <c r="S1936" s="111"/>
      <c r="T1936" s="111"/>
      <c r="U1936" s="111"/>
    </row>
    <row r="1937" spans="1:21" x14ac:dyDescent="0.3">
      <c r="A1937" s="278" t="s">
        <v>179</v>
      </c>
      <c r="B1937" s="333">
        <v>43465</v>
      </c>
      <c r="C1937" s="278" t="s">
        <v>120</v>
      </c>
      <c r="D1937" s="278" t="s">
        <v>493</v>
      </c>
      <c r="E1937" s="279"/>
      <c r="F1937" s="279"/>
      <c r="G1937" s="279"/>
      <c r="H1937" s="279">
        <v>184463203.44999999</v>
      </c>
      <c r="I1937" s="279"/>
      <c r="J1937" s="279"/>
      <c r="K1937" s="279"/>
      <c r="L1937" s="279"/>
      <c r="M1937" s="279">
        <v>184463203.44999999</v>
      </c>
      <c r="N1937" s="111"/>
      <c r="O1937" s="111"/>
      <c r="P1937" s="111"/>
      <c r="Q1937" s="111"/>
      <c r="R1937" s="111"/>
      <c r="S1937" s="111"/>
      <c r="T1937" s="111"/>
      <c r="U1937" s="111"/>
    </row>
    <row r="1938" spans="1:21" x14ac:dyDescent="0.3">
      <c r="A1938" s="278" t="s">
        <v>179</v>
      </c>
      <c r="B1938" s="333">
        <v>43465</v>
      </c>
      <c r="C1938" s="278" t="s">
        <v>121</v>
      </c>
      <c r="D1938" s="278" t="s">
        <v>494</v>
      </c>
      <c r="E1938" s="279"/>
      <c r="F1938" s="279"/>
      <c r="G1938" s="279"/>
      <c r="H1938" s="279">
        <v>57803.47</v>
      </c>
      <c r="I1938" s="279"/>
      <c r="J1938" s="279"/>
      <c r="K1938" s="279"/>
      <c r="L1938" s="279"/>
      <c r="M1938" s="279">
        <v>57803.47</v>
      </c>
      <c r="N1938" s="111"/>
      <c r="O1938" s="111"/>
      <c r="P1938" s="111"/>
      <c r="Q1938" s="111"/>
      <c r="R1938" s="111"/>
      <c r="S1938" s="111"/>
      <c r="T1938" s="111"/>
      <c r="U1938" s="111"/>
    </row>
    <row r="1939" spans="1:21" x14ac:dyDescent="0.3">
      <c r="A1939" s="278" t="s">
        <v>179</v>
      </c>
      <c r="B1939" s="333">
        <v>43465</v>
      </c>
      <c r="C1939" s="278" t="s">
        <v>122</v>
      </c>
      <c r="D1939" s="278" t="s">
        <v>495</v>
      </c>
      <c r="E1939" s="279"/>
      <c r="F1939" s="279"/>
      <c r="G1939" s="279"/>
      <c r="H1939" s="279">
        <v>184405399.97999999</v>
      </c>
      <c r="I1939" s="279"/>
      <c r="J1939" s="279"/>
      <c r="K1939" s="279"/>
      <c r="L1939" s="279"/>
      <c r="M1939" s="279">
        <v>184405399.97999999</v>
      </c>
      <c r="N1939" s="111"/>
      <c r="O1939" s="111"/>
      <c r="P1939" s="111"/>
      <c r="Q1939" s="111"/>
      <c r="R1939" s="111"/>
      <c r="S1939" s="111"/>
      <c r="T1939" s="111"/>
      <c r="U1939" s="111"/>
    </row>
    <row r="1940" spans="1:21" x14ac:dyDescent="0.3">
      <c r="A1940" s="278" t="s">
        <v>179</v>
      </c>
      <c r="B1940" s="333">
        <v>43465</v>
      </c>
      <c r="C1940" s="278" t="s">
        <v>123</v>
      </c>
      <c r="D1940" s="278" t="s">
        <v>496</v>
      </c>
      <c r="E1940" s="279"/>
      <c r="F1940" s="279"/>
      <c r="G1940" s="279"/>
      <c r="H1940" s="279">
        <v>184275943.99000001</v>
      </c>
      <c r="I1940" s="279"/>
      <c r="J1940" s="279"/>
      <c r="K1940" s="279"/>
      <c r="L1940" s="279"/>
      <c r="M1940" s="279">
        <v>184275943.99000001</v>
      </c>
      <c r="N1940" s="111"/>
      <c r="O1940" s="111"/>
      <c r="P1940" s="111"/>
      <c r="Q1940" s="111"/>
      <c r="R1940" s="111"/>
      <c r="S1940" s="111"/>
      <c r="T1940" s="111"/>
      <c r="U1940" s="111"/>
    </row>
    <row r="1941" spans="1:21" x14ac:dyDescent="0.3">
      <c r="A1941" s="278" t="s">
        <v>179</v>
      </c>
      <c r="B1941" s="333">
        <v>43465</v>
      </c>
      <c r="C1941" s="278" t="s">
        <v>124</v>
      </c>
      <c r="D1941" s="278" t="s">
        <v>497</v>
      </c>
      <c r="E1941" s="279"/>
      <c r="F1941" s="279"/>
      <c r="G1941" s="279"/>
      <c r="H1941" s="279">
        <v>57803.47</v>
      </c>
      <c r="I1941" s="279"/>
      <c r="J1941" s="279"/>
      <c r="K1941" s="279"/>
      <c r="L1941" s="279"/>
      <c r="M1941" s="279">
        <v>57803.47</v>
      </c>
      <c r="N1941" s="111"/>
      <c r="O1941" s="111"/>
      <c r="P1941" s="111"/>
      <c r="Q1941" s="111"/>
      <c r="R1941" s="111"/>
      <c r="S1941" s="111"/>
      <c r="T1941" s="111"/>
      <c r="U1941" s="111"/>
    </row>
    <row r="1942" spans="1:21" x14ac:dyDescent="0.3">
      <c r="A1942" s="278" t="s">
        <v>179</v>
      </c>
      <c r="B1942" s="333">
        <v>43465</v>
      </c>
      <c r="C1942" s="278" t="s">
        <v>125</v>
      </c>
      <c r="D1942" s="278" t="s">
        <v>498</v>
      </c>
      <c r="E1942" s="279"/>
      <c r="F1942" s="279"/>
      <c r="G1942" s="279"/>
      <c r="H1942" s="279">
        <v>184218140.52000001</v>
      </c>
      <c r="I1942" s="279"/>
      <c r="J1942" s="279"/>
      <c r="K1942" s="279"/>
      <c r="L1942" s="279"/>
      <c r="M1942" s="279">
        <v>184218140.52000001</v>
      </c>
      <c r="N1942" s="111"/>
      <c r="O1942" s="111"/>
      <c r="P1942" s="111"/>
      <c r="Q1942" s="111"/>
      <c r="R1942" s="111"/>
      <c r="S1942" s="111"/>
      <c r="T1942" s="111"/>
      <c r="U1942" s="111"/>
    </row>
    <row r="1943" spans="1:21" x14ac:dyDescent="0.3">
      <c r="A1943" s="278" t="s">
        <v>179</v>
      </c>
      <c r="B1943" s="333">
        <v>43465</v>
      </c>
      <c r="C1943" s="278" t="s">
        <v>126</v>
      </c>
      <c r="D1943" s="278" t="s">
        <v>499</v>
      </c>
      <c r="E1943" s="279"/>
      <c r="F1943" s="279"/>
      <c r="G1943" s="279"/>
      <c r="H1943" s="279">
        <v>46553726.380000003</v>
      </c>
      <c r="I1943" s="279"/>
      <c r="J1943" s="279"/>
      <c r="K1943" s="279"/>
      <c r="L1943" s="279"/>
      <c r="M1943" s="279">
        <v>46553726.380000003</v>
      </c>
      <c r="N1943" s="111"/>
      <c r="O1943" s="111"/>
      <c r="P1943" s="111"/>
      <c r="Q1943" s="111"/>
      <c r="R1943" s="111"/>
      <c r="S1943" s="111"/>
      <c r="T1943" s="111"/>
      <c r="U1943" s="111"/>
    </row>
    <row r="1944" spans="1:21" x14ac:dyDescent="0.3">
      <c r="A1944" s="278" t="s">
        <v>179</v>
      </c>
      <c r="B1944" s="333">
        <v>43465</v>
      </c>
      <c r="C1944" s="278" t="s">
        <v>127</v>
      </c>
      <c r="D1944" s="278" t="s">
        <v>500</v>
      </c>
      <c r="E1944" s="279"/>
      <c r="F1944" s="279"/>
      <c r="G1944" s="279"/>
      <c r="H1944" s="279"/>
      <c r="I1944" s="279"/>
      <c r="J1944" s="279"/>
      <c r="K1944" s="279"/>
      <c r="L1944" s="279"/>
      <c r="M1944" s="279"/>
      <c r="N1944" s="111"/>
      <c r="O1944" s="111"/>
      <c r="P1944" s="111"/>
      <c r="Q1944" s="111"/>
      <c r="R1944" s="111"/>
      <c r="S1944" s="111"/>
      <c r="T1944" s="111"/>
      <c r="U1944" s="111"/>
    </row>
    <row r="1945" spans="1:21" x14ac:dyDescent="0.3">
      <c r="A1945" s="278" t="s">
        <v>179</v>
      </c>
      <c r="B1945" s="333">
        <v>43465</v>
      </c>
      <c r="C1945" s="278" t="s">
        <v>128</v>
      </c>
      <c r="D1945" s="278" t="s">
        <v>501</v>
      </c>
      <c r="E1945" s="279"/>
      <c r="F1945" s="279"/>
      <c r="G1945" s="279"/>
      <c r="H1945" s="279">
        <v>46553726.380000003</v>
      </c>
      <c r="I1945" s="279"/>
      <c r="J1945" s="279"/>
      <c r="K1945" s="279"/>
      <c r="L1945" s="279"/>
      <c r="M1945" s="279">
        <v>46553726.380000003</v>
      </c>
      <c r="N1945" s="111"/>
      <c r="O1945" s="111"/>
      <c r="P1945" s="111"/>
      <c r="Q1945" s="111"/>
      <c r="R1945" s="111"/>
      <c r="S1945" s="111"/>
      <c r="T1945" s="111"/>
      <c r="U1945" s="111"/>
    </row>
    <row r="1946" spans="1:21" x14ac:dyDescent="0.3">
      <c r="A1946" s="278" t="s">
        <v>179</v>
      </c>
      <c r="B1946" s="333">
        <v>43465</v>
      </c>
      <c r="C1946" s="278" t="s">
        <v>129</v>
      </c>
      <c r="D1946" s="278" t="s">
        <v>502</v>
      </c>
      <c r="E1946" s="279"/>
      <c r="F1946" s="279"/>
      <c r="G1946" s="279"/>
      <c r="H1946" s="279">
        <v>112896188.43000001</v>
      </c>
      <c r="I1946" s="279"/>
      <c r="J1946" s="279"/>
      <c r="K1946" s="279"/>
      <c r="L1946" s="279"/>
      <c r="M1946" s="279">
        <v>112896188.43000001</v>
      </c>
      <c r="N1946" s="111"/>
      <c r="O1946" s="111"/>
      <c r="P1946" s="111"/>
      <c r="Q1946" s="111"/>
      <c r="R1946" s="111"/>
      <c r="S1946" s="111"/>
      <c r="T1946" s="111"/>
      <c r="U1946" s="111"/>
    </row>
    <row r="1947" spans="1:21" x14ac:dyDescent="0.3">
      <c r="A1947" s="278" t="s">
        <v>179</v>
      </c>
      <c r="B1947" s="333">
        <v>43465</v>
      </c>
      <c r="C1947" s="278" t="s">
        <v>130</v>
      </c>
      <c r="D1947" s="278" t="s">
        <v>503</v>
      </c>
      <c r="E1947" s="279"/>
      <c r="F1947" s="279"/>
      <c r="G1947" s="279"/>
      <c r="H1947" s="279"/>
      <c r="I1947" s="279"/>
      <c r="J1947" s="279"/>
      <c r="K1947" s="279"/>
      <c r="L1947" s="279"/>
      <c r="M1947" s="279"/>
      <c r="N1947" s="111"/>
      <c r="O1947" s="111"/>
      <c r="P1947" s="111"/>
      <c r="Q1947" s="111"/>
      <c r="R1947" s="111"/>
      <c r="S1947" s="111"/>
      <c r="T1947" s="111"/>
      <c r="U1947" s="111"/>
    </row>
    <row r="1948" spans="1:21" x14ac:dyDescent="0.3">
      <c r="A1948" s="278" t="s">
        <v>179</v>
      </c>
      <c r="B1948" s="333">
        <v>43465</v>
      </c>
      <c r="C1948" s="278" t="s">
        <v>131</v>
      </c>
      <c r="D1948" s="278" t="s">
        <v>504</v>
      </c>
      <c r="E1948" s="279"/>
      <c r="F1948" s="279"/>
      <c r="G1948" s="279"/>
      <c r="H1948" s="279">
        <v>112896188.43000001</v>
      </c>
      <c r="I1948" s="279"/>
      <c r="J1948" s="279"/>
      <c r="K1948" s="279"/>
      <c r="L1948" s="279"/>
      <c r="M1948" s="279">
        <v>112896188.43000001</v>
      </c>
      <c r="N1948" s="111"/>
      <c r="O1948" s="111"/>
      <c r="P1948" s="111"/>
      <c r="Q1948" s="111"/>
      <c r="R1948" s="111"/>
      <c r="S1948" s="111"/>
      <c r="T1948" s="111"/>
      <c r="U1948" s="111"/>
    </row>
    <row r="1949" spans="1:21" x14ac:dyDescent="0.3">
      <c r="A1949" s="278" t="s">
        <v>179</v>
      </c>
      <c r="B1949" s="333">
        <v>43465</v>
      </c>
      <c r="C1949" s="278" t="s">
        <v>132</v>
      </c>
      <c r="D1949" s="278" t="s">
        <v>102</v>
      </c>
      <c r="E1949" s="279"/>
      <c r="F1949" s="279"/>
      <c r="G1949" s="279"/>
      <c r="H1949" s="279">
        <v>48262194.159999996</v>
      </c>
      <c r="I1949" s="279"/>
      <c r="J1949" s="279"/>
      <c r="K1949" s="279"/>
      <c r="L1949" s="279"/>
      <c r="M1949" s="279">
        <v>48262194.159999996</v>
      </c>
      <c r="N1949" s="111"/>
      <c r="O1949" s="111"/>
      <c r="P1949" s="111"/>
      <c r="Q1949" s="111"/>
      <c r="R1949" s="111"/>
      <c r="S1949" s="111"/>
      <c r="T1949" s="111"/>
      <c r="U1949" s="111"/>
    </row>
    <row r="1950" spans="1:21" x14ac:dyDescent="0.3">
      <c r="A1950" s="278" t="s">
        <v>179</v>
      </c>
      <c r="B1950" s="333">
        <v>43465</v>
      </c>
      <c r="C1950" s="278" t="s">
        <v>133</v>
      </c>
      <c r="D1950" s="278" t="s">
        <v>103</v>
      </c>
      <c r="E1950" s="279"/>
      <c r="F1950" s="279"/>
      <c r="G1950" s="279"/>
      <c r="H1950" s="279"/>
      <c r="I1950" s="279"/>
      <c r="J1950" s="279"/>
      <c r="K1950" s="279"/>
      <c r="L1950" s="279"/>
      <c r="M1950" s="279"/>
      <c r="N1950" s="111"/>
      <c r="O1950" s="111"/>
      <c r="P1950" s="111"/>
      <c r="Q1950" s="111"/>
      <c r="R1950" s="111"/>
      <c r="S1950" s="111"/>
      <c r="T1950" s="111"/>
      <c r="U1950" s="111"/>
    </row>
    <row r="1951" spans="1:21" x14ac:dyDescent="0.3">
      <c r="A1951" s="278" t="s">
        <v>179</v>
      </c>
      <c r="B1951" s="333">
        <v>43465</v>
      </c>
      <c r="C1951" s="278" t="s">
        <v>134</v>
      </c>
      <c r="D1951" s="278" t="s">
        <v>105</v>
      </c>
      <c r="E1951" s="279"/>
      <c r="F1951" s="279"/>
      <c r="G1951" s="279"/>
      <c r="H1951" s="279"/>
      <c r="I1951" s="279"/>
      <c r="J1951" s="279"/>
      <c r="K1951" s="279"/>
      <c r="L1951" s="279"/>
      <c r="M1951" s="279">
        <v>48262194.159999996</v>
      </c>
      <c r="N1951" s="111"/>
      <c r="O1951" s="111"/>
      <c r="P1951" s="111"/>
      <c r="Q1951" s="111"/>
      <c r="R1951" s="111"/>
      <c r="S1951" s="111"/>
      <c r="T1951" s="111"/>
      <c r="U1951" s="111"/>
    </row>
    <row r="1952" spans="1:21" x14ac:dyDescent="0.3">
      <c r="A1952" s="278" t="s">
        <v>255</v>
      </c>
      <c r="B1952" s="333">
        <v>42735</v>
      </c>
      <c r="C1952" s="278" t="s">
        <v>120</v>
      </c>
      <c r="D1952" s="278" t="s">
        <v>493</v>
      </c>
      <c r="E1952" s="279">
        <v>214196359</v>
      </c>
      <c r="F1952" s="279"/>
      <c r="G1952" s="279"/>
      <c r="H1952" s="279"/>
      <c r="I1952" s="279"/>
      <c r="J1952" s="279"/>
      <c r="K1952" s="279"/>
      <c r="L1952" s="279"/>
      <c r="M1952" s="279">
        <v>214196359</v>
      </c>
      <c r="N1952" s="111"/>
      <c r="O1952" s="111"/>
      <c r="P1952" s="111"/>
      <c r="Q1952" s="111"/>
      <c r="R1952" s="111"/>
      <c r="S1952" s="111"/>
      <c r="T1952" s="111"/>
      <c r="U1952" s="111"/>
    </row>
    <row r="1953" spans="1:21" x14ac:dyDescent="0.3">
      <c r="A1953" s="278" t="s">
        <v>255</v>
      </c>
      <c r="B1953" s="333">
        <v>42735</v>
      </c>
      <c r="C1953" s="278" t="s">
        <v>121</v>
      </c>
      <c r="D1953" s="278" t="s">
        <v>494</v>
      </c>
      <c r="E1953" s="279">
        <v>16133518</v>
      </c>
      <c r="F1953" s="279"/>
      <c r="G1953" s="279"/>
      <c r="H1953" s="279"/>
      <c r="I1953" s="279"/>
      <c r="J1953" s="279"/>
      <c r="K1953" s="279"/>
      <c r="L1953" s="279"/>
      <c r="M1953" s="279">
        <v>16133518</v>
      </c>
      <c r="N1953" s="111"/>
      <c r="O1953" s="111"/>
      <c r="P1953" s="111"/>
      <c r="Q1953" s="111"/>
      <c r="R1953" s="111"/>
      <c r="S1953" s="111"/>
      <c r="T1953" s="111"/>
      <c r="U1953" s="111"/>
    </row>
    <row r="1954" spans="1:21" x14ac:dyDescent="0.3">
      <c r="A1954" s="278" t="s">
        <v>255</v>
      </c>
      <c r="B1954" s="333">
        <v>42735</v>
      </c>
      <c r="C1954" s="278" t="s">
        <v>122</v>
      </c>
      <c r="D1954" s="278" t="s">
        <v>495</v>
      </c>
      <c r="E1954" s="279">
        <v>198062841</v>
      </c>
      <c r="F1954" s="279"/>
      <c r="G1954" s="279"/>
      <c r="H1954" s="279"/>
      <c r="I1954" s="279"/>
      <c r="J1954" s="279"/>
      <c r="K1954" s="279"/>
      <c r="L1954" s="279"/>
      <c r="M1954" s="279">
        <v>198062841</v>
      </c>
      <c r="N1954" s="111"/>
      <c r="O1954" s="111"/>
      <c r="P1954" s="111"/>
      <c r="Q1954" s="111"/>
      <c r="R1954" s="111"/>
      <c r="S1954" s="111"/>
      <c r="T1954" s="111"/>
      <c r="U1954" s="111"/>
    </row>
    <row r="1955" spans="1:21" x14ac:dyDescent="0.3">
      <c r="A1955" s="278" t="s">
        <v>255</v>
      </c>
      <c r="B1955" s="333">
        <v>42735</v>
      </c>
      <c r="C1955" s="278" t="s">
        <v>123</v>
      </c>
      <c r="D1955" s="278" t="s">
        <v>496</v>
      </c>
      <c r="E1955" s="279">
        <v>213475080</v>
      </c>
      <c r="F1955" s="279"/>
      <c r="G1955" s="279"/>
      <c r="H1955" s="279"/>
      <c r="I1955" s="279"/>
      <c r="J1955" s="279"/>
      <c r="K1955" s="279"/>
      <c r="L1955" s="279"/>
      <c r="M1955" s="279">
        <v>213475080</v>
      </c>
      <c r="N1955" s="111"/>
      <c r="O1955" s="111"/>
      <c r="P1955" s="111"/>
      <c r="Q1955" s="111"/>
      <c r="R1955" s="111"/>
      <c r="S1955" s="111"/>
      <c r="T1955" s="111"/>
      <c r="U1955" s="111"/>
    </row>
    <row r="1956" spans="1:21" x14ac:dyDescent="0.3">
      <c r="A1956" s="278" t="s">
        <v>255</v>
      </c>
      <c r="B1956" s="333">
        <v>42735</v>
      </c>
      <c r="C1956" s="278" t="s">
        <v>124</v>
      </c>
      <c r="D1956" s="278" t="s">
        <v>497</v>
      </c>
      <c r="E1956" s="279">
        <v>16133518</v>
      </c>
      <c r="F1956" s="279"/>
      <c r="G1956" s="279"/>
      <c r="H1956" s="279"/>
      <c r="I1956" s="279"/>
      <c r="J1956" s="279"/>
      <c r="K1956" s="279"/>
      <c r="L1956" s="279"/>
      <c r="M1956" s="279">
        <v>16133518</v>
      </c>
      <c r="N1956" s="111"/>
      <c r="O1956" s="111"/>
      <c r="P1956" s="111"/>
      <c r="Q1956" s="111"/>
      <c r="R1956" s="111"/>
      <c r="S1956" s="111"/>
      <c r="T1956" s="111"/>
      <c r="U1956" s="111"/>
    </row>
    <row r="1957" spans="1:21" x14ac:dyDescent="0.3">
      <c r="A1957" s="278" t="s">
        <v>255</v>
      </c>
      <c r="B1957" s="333">
        <v>42735</v>
      </c>
      <c r="C1957" s="278" t="s">
        <v>125</v>
      </c>
      <c r="D1957" s="278" t="s">
        <v>498</v>
      </c>
      <c r="E1957" s="279">
        <v>197341562</v>
      </c>
      <c r="F1957" s="279"/>
      <c r="G1957" s="279"/>
      <c r="H1957" s="279"/>
      <c r="I1957" s="279"/>
      <c r="J1957" s="279"/>
      <c r="K1957" s="279"/>
      <c r="L1957" s="279"/>
      <c r="M1957" s="279">
        <v>197341562</v>
      </c>
      <c r="N1957" s="111"/>
      <c r="O1957" s="111"/>
      <c r="P1957" s="111"/>
      <c r="Q1957" s="111"/>
      <c r="R1957" s="111"/>
      <c r="S1957" s="111"/>
      <c r="T1957" s="111"/>
      <c r="U1957" s="111"/>
    </row>
    <row r="1958" spans="1:21" x14ac:dyDescent="0.3">
      <c r="A1958" s="278" t="s">
        <v>255</v>
      </c>
      <c r="B1958" s="333">
        <v>42735</v>
      </c>
      <c r="C1958" s="278" t="s">
        <v>126</v>
      </c>
      <c r="D1958" s="278" t="s">
        <v>499</v>
      </c>
      <c r="E1958" s="279">
        <v>149424845</v>
      </c>
      <c r="F1958" s="279"/>
      <c r="G1958" s="279"/>
      <c r="H1958" s="279"/>
      <c r="I1958" s="279"/>
      <c r="J1958" s="279"/>
      <c r="K1958" s="279"/>
      <c r="L1958" s="279"/>
      <c r="M1958" s="279">
        <v>149424845</v>
      </c>
      <c r="N1958" s="111"/>
      <c r="O1958" s="111"/>
      <c r="P1958" s="111"/>
      <c r="Q1958" s="111"/>
      <c r="R1958" s="111"/>
      <c r="S1958" s="111"/>
      <c r="T1958" s="111"/>
      <c r="U1958" s="111"/>
    </row>
    <row r="1959" spans="1:21" x14ac:dyDescent="0.3">
      <c r="A1959" s="278" t="s">
        <v>255</v>
      </c>
      <c r="B1959" s="333">
        <v>42735</v>
      </c>
      <c r="C1959" s="278" t="s">
        <v>127</v>
      </c>
      <c r="D1959" s="278" t="s">
        <v>500</v>
      </c>
      <c r="E1959" s="279">
        <v>17089386</v>
      </c>
      <c r="F1959" s="279"/>
      <c r="G1959" s="279"/>
      <c r="H1959" s="279"/>
      <c r="I1959" s="279"/>
      <c r="J1959" s="279"/>
      <c r="K1959" s="279"/>
      <c r="L1959" s="279"/>
      <c r="M1959" s="279">
        <v>17089386</v>
      </c>
      <c r="N1959" s="111"/>
      <c r="O1959" s="111"/>
      <c r="P1959" s="111"/>
      <c r="Q1959" s="111"/>
      <c r="R1959" s="111"/>
      <c r="S1959" s="111"/>
      <c r="T1959" s="111"/>
      <c r="U1959" s="111"/>
    </row>
    <row r="1960" spans="1:21" x14ac:dyDescent="0.3">
      <c r="A1960" s="278" t="s">
        <v>255</v>
      </c>
      <c r="B1960" s="333">
        <v>42735</v>
      </c>
      <c r="C1960" s="278" t="s">
        <v>128</v>
      </c>
      <c r="D1960" s="278" t="s">
        <v>501</v>
      </c>
      <c r="E1960" s="279">
        <v>132335459</v>
      </c>
      <c r="F1960" s="279"/>
      <c r="G1960" s="279"/>
      <c r="H1960" s="279"/>
      <c r="I1960" s="279"/>
      <c r="J1960" s="279"/>
      <c r="K1960" s="279"/>
      <c r="L1960" s="279"/>
      <c r="M1960" s="279">
        <v>132335459</v>
      </c>
      <c r="N1960" s="111"/>
      <c r="O1960" s="111"/>
      <c r="P1960" s="111"/>
      <c r="Q1960" s="111"/>
      <c r="R1960" s="111"/>
      <c r="S1960" s="111"/>
      <c r="T1960" s="111"/>
      <c r="U1960" s="111"/>
    </row>
    <row r="1961" spans="1:21" x14ac:dyDescent="0.3">
      <c r="A1961" s="278" t="s">
        <v>255</v>
      </c>
      <c r="B1961" s="333">
        <v>42735</v>
      </c>
      <c r="C1961" s="278" t="s">
        <v>129</v>
      </c>
      <c r="D1961" s="278" t="s">
        <v>502</v>
      </c>
      <c r="E1961" s="279">
        <v>-2997342</v>
      </c>
      <c r="F1961" s="279"/>
      <c r="G1961" s="279"/>
      <c r="H1961" s="279"/>
      <c r="I1961" s="279"/>
      <c r="J1961" s="279"/>
      <c r="K1961" s="279"/>
      <c r="L1961" s="279"/>
      <c r="M1961" s="279">
        <v>-2997342</v>
      </c>
      <c r="N1961" s="111"/>
      <c r="O1961" s="111"/>
      <c r="P1961" s="111"/>
      <c r="Q1961" s="111"/>
      <c r="R1961" s="111"/>
      <c r="S1961" s="111"/>
      <c r="T1961" s="111"/>
      <c r="U1961" s="111"/>
    </row>
    <row r="1962" spans="1:21" x14ac:dyDescent="0.3">
      <c r="A1962" s="278" t="s">
        <v>255</v>
      </c>
      <c r="B1962" s="333">
        <v>42735</v>
      </c>
      <c r="C1962" s="278" t="s">
        <v>130</v>
      </c>
      <c r="D1962" s="278" t="s">
        <v>503</v>
      </c>
      <c r="E1962" s="279">
        <v>4217042</v>
      </c>
      <c r="F1962" s="279"/>
      <c r="G1962" s="279"/>
      <c r="H1962" s="279"/>
      <c r="I1962" s="279"/>
      <c r="J1962" s="279"/>
      <c r="K1962" s="279"/>
      <c r="L1962" s="279"/>
      <c r="M1962" s="279">
        <v>4217042</v>
      </c>
      <c r="N1962" s="111"/>
      <c r="O1962" s="111"/>
      <c r="P1962" s="111"/>
      <c r="Q1962" s="111"/>
      <c r="R1962" s="111"/>
      <c r="S1962" s="111"/>
      <c r="T1962" s="111"/>
      <c r="U1962" s="111"/>
    </row>
    <row r="1963" spans="1:21" x14ac:dyDescent="0.3">
      <c r="A1963" s="278" t="s">
        <v>255</v>
      </c>
      <c r="B1963" s="333">
        <v>42735</v>
      </c>
      <c r="C1963" s="278" t="s">
        <v>131</v>
      </c>
      <c r="D1963" s="278" t="s">
        <v>504</v>
      </c>
      <c r="E1963" s="279">
        <v>-7214384</v>
      </c>
      <c r="F1963" s="279"/>
      <c r="G1963" s="279"/>
      <c r="H1963" s="279"/>
      <c r="I1963" s="279"/>
      <c r="J1963" s="279"/>
      <c r="K1963" s="279"/>
      <c r="L1963" s="279"/>
      <c r="M1963" s="279">
        <v>-7214384</v>
      </c>
      <c r="N1963" s="111"/>
      <c r="O1963" s="111"/>
      <c r="P1963" s="111"/>
      <c r="Q1963" s="111"/>
      <c r="R1963" s="111"/>
      <c r="S1963" s="111"/>
      <c r="T1963" s="111"/>
      <c r="U1963" s="111"/>
    </row>
    <row r="1964" spans="1:21" x14ac:dyDescent="0.3">
      <c r="A1964" s="278" t="s">
        <v>255</v>
      </c>
      <c r="B1964" s="333">
        <v>42735</v>
      </c>
      <c r="C1964" s="278" t="s">
        <v>132</v>
      </c>
      <c r="D1964" s="278" t="s">
        <v>102</v>
      </c>
      <c r="E1964" s="279">
        <v>47677162</v>
      </c>
      <c r="F1964" s="279"/>
      <c r="G1964" s="279"/>
      <c r="H1964" s="279"/>
      <c r="I1964" s="279"/>
      <c r="J1964" s="279"/>
      <c r="K1964" s="279"/>
      <c r="L1964" s="279"/>
      <c r="M1964" s="279">
        <v>47677162</v>
      </c>
      <c r="N1964" s="111"/>
      <c r="O1964" s="111"/>
      <c r="P1964" s="111"/>
      <c r="Q1964" s="111"/>
      <c r="R1964" s="111"/>
      <c r="S1964" s="111"/>
      <c r="T1964" s="111"/>
      <c r="U1964" s="111"/>
    </row>
    <row r="1965" spans="1:21" x14ac:dyDescent="0.3">
      <c r="A1965" s="278" t="s">
        <v>255</v>
      </c>
      <c r="B1965" s="333">
        <v>42735</v>
      </c>
      <c r="C1965" s="278" t="s">
        <v>133</v>
      </c>
      <c r="D1965" s="278" t="s">
        <v>103</v>
      </c>
      <c r="E1965" s="279"/>
      <c r="F1965" s="279"/>
      <c r="G1965" s="279"/>
      <c r="H1965" s="279"/>
      <c r="I1965" s="279"/>
      <c r="J1965" s="279"/>
      <c r="K1965" s="279"/>
      <c r="L1965" s="279"/>
      <c r="M1965" s="279"/>
      <c r="N1965" s="111"/>
      <c r="O1965" s="111"/>
      <c r="P1965" s="111"/>
      <c r="Q1965" s="111"/>
      <c r="R1965" s="111"/>
      <c r="S1965" s="111"/>
      <c r="T1965" s="111"/>
      <c r="U1965" s="111"/>
    </row>
    <row r="1966" spans="1:21" x14ac:dyDescent="0.3">
      <c r="A1966" s="278" t="s">
        <v>255</v>
      </c>
      <c r="B1966" s="333">
        <v>42735</v>
      </c>
      <c r="C1966" s="278" t="s">
        <v>134</v>
      </c>
      <c r="D1966" s="278" t="s">
        <v>105</v>
      </c>
      <c r="E1966" s="279"/>
      <c r="F1966" s="279"/>
      <c r="G1966" s="279"/>
      <c r="H1966" s="279"/>
      <c r="I1966" s="279"/>
      <c r="J1966" s="279"/>
      <c r="K1966" s="279"/>
      <c r="L1966" s="279"/>
      <c r="M1966" s="279">
        <v>47677162</v>
      </c>
      <c r="N1966" s="111"/>
      <c r="O1966" s="111"/>
      <c r="P1966" s="111"/>
      <c r="Q1966" s="111"/>
      <c r="R1966" s="111"/>
      <c r="S1966" s="111"/>
      <c r="T1966" s="111"/>
      <c r="U1966" s="111"/>
    </row>
    <row r="1967" spans="1:21" x14ac:dyDescent="0.3">
      <c r="A1967" s="278" t="s">
        <v>255</v>
      </c>
      <c r="B1967" s="333">
        <v>43100</v>
      </c>
      <c r="C1967" s="278" t="s">
        <v>120</v>
      </c>
      <c r="D1967" s="278" t="s">
        <v>493</v>
      </c>
      <c r="E1967" s="279">
        <v>214646586</v>
      </c>
      <c r="F1967" s="279"/>
      <c r="G1967" s="279"/>
      <c r="H1967" s="279"/>
      <c r="I1967" s="279"/>
      <c r="J1967" s="279"/>
      <c r="K1967" s="279"/>
      <c r="L1967" s="279"/>
      <c r="M1967" s="279">
        <v>214646586</v>
      </c>
      <c r="N1967" s="111"/>
      <c r="O1967" s="111"/>
      <c r="P1967" s="111"/>
      <c r="Q1967" s="111"/>
      <c r="R1967" s="111"/>
      <c r="S1967" s="111"/>
      <c r="T1967" s="111"/>
      <c r="U1967" s="111"/>
    </row>
    <row r="1968" spans="1:21" x14ac:dyDescent="0.3">
      <c r="A1968" s="278" t="s">
        <v>255</v>
      </c>
      <c r="B1968" s="333">
        <v>43100</v>
      </c>
      <c r="C1968" s="278" t="s">
        <v>121</v>
      </c>
      <c r="D1968" s="278" t="s">
        <v>494</v>
      </c>
      <c r="E1968" s="279">
        <v>16818128</v>
      </c>
      <c r="F1968" s="279"/>
      <c r="G1968" s="279"/>
      <c r="H1968" s="279"/>
      <c r="I1968" s="279"/>
      <c r="J1968" s="279"/>
      <c r="K1968" s="279"/>
      <c r="L1968" s="279"/>
      <c r="M1968" s="279">
        <v>16818128</v>
      </c>
      <c r="N1968" s="111"/>
      <c r="O1968" s="111"/>
      <c r="P1968" s="111"/>
      <c r="Q1968" s="111"/>
      <c r="R1968" s="111"/>
      <c r="S1968" s="111"/>
      <c r="T1968" s="111"/>
      <c r="U1968" s="111"/>
    </row>
    <row r="1969" spans="1:21" x14ac:dyDescent="0.3">
      <c r="A1969" s="278" t="s">
        <v>255</v>
      </c>
      <c r="B1969" s="333">
        <v>43100</v>
      </c>
      <c r="C1969" s="278" t="s">
        <v>122</v>
      </c>
      <c r="D1969" s="278" t="s">
        <v>495</v>
      </c>
      <c r="E1969" s="279">
        <v>197828458</v>
      </c>
      <c r="F1969" s="279"/>
      <c r="G1969" s="279"/>
      <c r="H1969" s="279"/>
      <c r="I1969" s="279"/>
      <c r="J1969" s="279"/>
      <c r="K1969" s="279"/>
      <c r="L1969" s="279"/>
      <c r="M1969" s="279">
        <v>197828458</v>
      </c>
      <c r="N1969" s="111"/>
      <c r="O1969" s="111"/>
      <c r="P1969" s="111"/>
      <c r="Q1969" s="111"/>
      <c r="R1969" s="111"/>
      <c r="S1969" s="111"/>
      <c r="T1969" s="111"/>
      <c r="U1969" s="111"/>
    </row>
    <row r="1970" spans="1:21" x14ac:dyDescent="0.3">
      <c r="A1970" s="278" t="s">
        <v>255</v>
      </c>
      <c r="B1970" s="333">
        <v>43100</v>
      </c>
      <c r="C1970" s="278" t="s">
        <v>123</v>
      </c>
      <c r="D1970" s="278" t="s">
        <v>496</v>
      </c>
      <c r="E1970" s="279">
        <v>214240394</v>
      </c>
      <c r="F1970" s="279"/>
      <c r="G1970" s="279"/>
      <c r="H1970" s="279"/>
      <c r="I1970" s="279"/>
      <c r="J1970" s="279"/>
      <c r="K1970" s="279"/>
      <c r="L1970" s="279"/>
      <c r="M1970" s="279">
        <v>214240394</v>
      </c>
      <c r="N1970" s="111"/>
      <c r="O1970" s="111"/>
      <c r="P1970" s="111"/>
      <c r="Q1970" s="111"/>
      <c r="R1970" s="111"/>
      <c r="S1970" s="111"/>
      <c r="T1970" s="111"/>
      <c r="U1970" s="111"/>
    </row>
    <row r="1971" spans="1:21" x14ac:dyDescent="0.3">
      <c r="A1971" s="278" t="s">
        <v>255</v>
      </c>
      <c r="B1971" s="333">
        <v>43100</v>
      </c>
      <c r="C1971" s="278" t="s">
        <v>124</v>
      </c>
      <c r="D1971" s="278" t="s">
        <v>497</v>
      </c>
      <c r="E1971" s="279">
        <v>16818128</v>
      </c>
      <c r="F1971" s="279"/>
      <c r="G1971" s="279"/>
      <c r="H1971" s="279"/>
      <c r="I1971" s="279"/>
      <c r="J1971" s="279"/>
      <c r="K1971" s="279"/>
      <c r="L1971" s="279"/>
      <c r="M1971" s="279">
        <v>16818128</v>
      </c>
      <c r="N1971" s="111"/>
      <c r="O1971" s="111"/>
      <c r="P1971" s="111"/>
      <c r="Q1971" s="111"/>
      <c r="R1971" s="111"/>
      <c r="S1971" s="111"/>
      <c r="T1971" s="111"/>
      <c r="U1971" s="111"/>
    </row>
    <row r="1972" spans="1:21" x14ac:dyDescent="0.3">
      <c r="A1972" s="278" t="s">
        <v>255</v>
      </c>
      <c r="B1972" s="333">
        <v>43100</v>
      </c>
      <c r="C1972" s="278" t="s">
        <v>125</v>
      </c>
      <c r="D1972" s="278" t="s">
        <v>498</v>
      </c>
      <c r="E1972" s="279">
        <v>197422266</v>
      </c>
      <c r="F1972" s="279"/>
      <c r="G1972" s="279"/>
      <c r="H1972" s="279"/>
      <c r="I1972" s="279"/>
      <c r="J1972" s="279"/>
      <c r="K1972" s="279"/>
      <c r="L1972" s="279"/>
      <c r="M1972" s="279">
        <v>197422266</v>
      </c>
      <c r="N1972" s="111"/>
      <c r="O1972" s="111"/>
      <c r="P1972" s="111"/>
      <c r="Q1972" s="111"/>
      <c r="R1972" s="111"/>
      <c r="S1972" s="111"/>
      <c r="T1972" s="111"/>
      <c r="U1972" s="111"/>
    </row>
    <row r="1973" spans="1:21" x14ac:dyDescent="0.3">
      <c r="A1973" s="278" t="s">
        <v>255</v>
      </c>
      <c r="B1973" s="333">
        <v>43100</v>
      </c>
      <c r="C1973" s="278" t="s">
        <v>126</v>
      </c>
      <c r="D1973" s="278" t="s">
        <v>499</v>
      </c>
      <c r="E1973" s="279">
        <v>176834882</v>
      </c>
      <c r="F1973" s="279"/>
      <c r="G1973" s="279"/>
      <c r="H1973" s="279"/>
      <c r="I1973" s="279"/>
      <c r="J1973" s="279"/>
      <c r="K1973" s="279"/>
      <c r="L1973" s="279"/>
      <c r="M1973" s="279">
        <v>176834882</v>
      </c>
      <c r="N1973" s="111"/>
      <c r="O1973" s="111"/>
      <c r="P1973" s="111"/>
      <c r="Q1973" s="111"/>
      <c r="R1973" s="111"/>
      <c r="S1973" s="111"/>
      <c r="T1973" s="111"/>
      <c r="U1973" s="111"/>
    </row>
    <row r="1974" spans="1:21" x14ac:dyDescent="0.3">
      <c r="A1974" s="278" t="s">
        <v>255</v>
      </c>
      <c r="B1974" s="333">
        <v>43100</v>
      </c>
      <c r="C1974" s="278" t="s">
        <v>127</v>
      </c>
      <c r="D1974" s="278" t="s">
        <v>500</v>
      </c>
      <c r="E1974" s="279">
        <v>6411631</v>
      </c>
      <c r="F1974" s="279"/>
      <c r="G1974" s="279"/>
      <c r="H1974" s="279"/>
      <c r="I1974" s="279"/>
      <c r="J1974" s="279"/>
      <c r="K1974" s="279"/>
      <c r="L1974" s="279"/>
      <c r="M1974" s="279">
        <v>6411631</v>
      </c>
      <c r="N1974" s="111"/>
      <c r="O1974" s="111"/>
      <c r="P1974" s="111"/>
      <c r="Q1974" s="111"/>
      <c r="R1974" s="111"/>
      <c r="S1974" s="111"/>
      <c r="T1974" s="111"/>
      <c r="U1974" s="111"/>
    </row>
    <row r="1975" spans="1:21" x14ac:dyDescent="0.3">
      <c r="A1975" s="278" t="s">
        <v>255</v>
      </c>
      <c r="B1975" s="333">
        <v>43100</v>
      </c>
      <c r="C1975" s="278" t="s">
        <v>128</v>
      </c>
      <c r="D1975" s="278" t="s">
        <v>501</v>
      </c>
      <c r="E1975" s="279">
        <v>170423251</v>
      </c>
      <c r="F1975" s="279"/>
      <c r="G1975" s="279"/>
      <c r="H1975" s="279"/>
      <c r="I1975" s="279"/>
      <c r="J1975" s="279"/>
      <c r="K1975" s="279"/>
      <c r="L1975" s="279"/>
      <c r="M1975" s="279">
        <v>170423251</v>
      </c>
      <c r="N1975" s="111"/>
      <c r="O1975" s="111"/>
      <c r="P1975" s="111"/>
      <c r="Q1975" s="111"/>
      <c r="R1975" s="111"/>
      <c r="S1975" s="111"/>
      <c r="T1975" s="111"/>
      <c r="U1975" s="111"/>
    </row>
    <row r="1976" spans="1:21" x14ac:dyDescent="0.3">
      <c r="A1976" s="278" t="s">
        <v>255</v>
      </c>
      <c r="B1976" s="333">
        <v>43100</v>
      </c>
      <c r="C1976" s="278" t="s">
        <v>129</v>
      </c>
      <c r="D1976" s="278" t="s">
        <v>502</v>
      </c>
      <c r="E1976" s="279"/>
      <c r="F1976" s="279"/>
      <c r="G1976" s="279"/>
      <c r="H1976" s="279"/>
      <c r="I1976" s="279"/>
      <c r="J1976" s="279"/>
      <c r="K1976" s="279"/>
      <c r="L1976" s="279"/>
      <c r="M1976" s="279"/>
      <c r="N1976" s="111"/>
      <c r="O1976" s="111"/>
      <c r="P1976" s="111"/>
      <c r="Q1976" s="111"/>
      <c r="R1976" s="111"/>
      <c r="S1976" s="111"/>
      <c r="T1976" s="111"/>
      <c r="U1976" s="111"/>
    </row>
    <row r="1977" spans="1:21" x14ac:dyDescent="0.3">
      <c r="A1977" s="278" t="s">
        <v>255</v>
      </c>
      <c r="B1977" s="333">
        <v>43100</v>
      </c>
      <c r="C1977" s="278" t="s">
        <v>130</v>
      </c>
      <c r="D1977" s="278" t="s">
        <v>503</v>
      </c>
      <c r="E1977" s="279"/>
      <c r="F1977" s="279"/>
      <c r="G1977" s="279"/>
      <c r="H1977" s="279"/>
      <c r="I1977" s="279"/>
      <c r="J1977" s="279"/>
      <c r="K1977" s="279"/>
      <c r="L1977" s="279"/>
      <c r="M1977" s="279"/>
      <c r="N1977" s="111"/>
      <c r="O1977" s="111"/>
      <c r="P1977" s="111"/>
      <c r="Q1977" s="111"/>
      <c r="R1977" s="111"/>
      <c r="S1977" s="111"/>
      <c r="T1977" s="111"/>
      <c r="U1977" s="111"/>
    </row>
    <row r="1978" spans="1:21" x14ac:dyDescent="0.3">
      <c r="A1978" s="278" t="s">
        <v>255</v>
      </c>
      <c r="B1978" s="333">
        <v>43100</v>
      </c>
      <c r="C1978" s="278" t="s">
        <v>131</v>
      </c>
      <c r="D1978" s="278" t="s">
        <v>504</v>
      </c>
      <c r="E1978" s="279"/>
      <c r="F1978" s="279"/>
      <c r="G1978" s="279"/>
      <c r="H1978" s="279"/>
      <c r="I1978" s="279"/>
      <c r="J1978" s="279"/>
      <c r="K1978" s="279"/>
      <c r="L1978" s="279"/>
      <c r="M1978" s="279"/>
      <c r="N1978" s="111"/>
      <c r="O1978" s="111"/>
      <c r="P1978" s="111"/>
      <c r="Q1978" s="111"/>
      <c r="R1978" s="111"/>
      <c r="S1978" s="111"/>
      <c r="T1978" s="111"/>
      <c r="U1978" s="111"/>
    </row>
    <row r="1979" spans="1:21" x14ac:dyDescent="0.3">
      <c r="A1979" s="278" t="s">
        <v>255</v>
      </c>
      <c r="B1979" s="333">
        <v>43100</v>
      </c>
      <c r="C1979" s="278" t="s">
        <v>132</v>
      </c>
      <c r="D1979" s="278" t="s">
        <v>102</v>
      </c>
      <c r="E1979" s="279">
        <v>40541807</v>
      </c>
      <c r="F1979" s="279"/>
      <c r="G1979" s="279"/>
      <c r="H1979" s="279"/>
      <c r="I1979" s="279"/>
      <c r="J1979" s="279"/>
      <c r="K1979" s="279"/>
      <c r="L1979" s="279"/>
      <c r="M1979" s="279">
        <v>40541807</v>
      </c>
      <c r="N1979" s="111"/>
      <c r="O1979" s="111"/>
      <c r="P1979" s="111"/>
      <c r="Q1979" s="111"/>
      <c r="R1979" s="111"/>
      <c r="S1979" s="111"/>
      <c r="T1979" s="111"/>
      <c r="U1979" s="111"/>
    </row>
    <row r="1980" spans="1:21" x14ac:dyDescent="0.3">
      <c r="A1980" s="278" t="s">
        <v>255</v>
      </c>
      <c r="B1980" s="333">
        <v>43100</v>
      </c>
      <c r="C1980" s="278" t="s">
        <v>133</v>
      </c>
      <c r="D1980" s="278" t="s">
        <v>103</v>
      </c>
      <c r="E1980" s="279"/>
      <c r="F1980" s="279"/>
      <c r="G1980" s="279"/>
      <c r="H1980" s="279"/>
      <c r="I1980" s="279"/>
      <c r="J1980" s="279"/>
      <c r="K1980" s="279"/>
      <c r="L1980" s="279"/>
      <c r="M1980" s="279"/>
      <c r="N1980" s="111"/>
      <c r="O1980" s="111"/>
      <c r="P1980" s="111"/>
      <c r="Q1980" s="111"/>
      <c r="R1980" s="111"/>
      <c r="S1980" s="111"/>
      <c r="T1980" s="111"/>
      <c r="U1980" s="111"/>
    </row>
    <row r="1981" spans="1:21" x14ac:dyDescent="0.3">
      <c r="A1981" s="278" t="s">
        <v>255</v>
      </c>
      <c r="B1981" s="333">
        <v>43100</v>
      </c>
      <c r="C1981" s="278" t="s">
        <v>134</v>
      </c>
      <c r="D1981" s="278" t="s">
        <v>105</v>
      </c>
      <c r="E1981" s="279"/>
      <c r="F1981" s="279"/>
      <c r="G1981" s="279"/>
      <c r="H1981" s="279"/>
      <c r="I1981" s="279"/>
      <c r="J1981" s="279"/>
      <c r="K1981" s="279"/>
      <c r="L1981" s="279"/>
      <c r="M1981" s="279">
        <v>40541807</v>
      </c>
      <c r="N1981" s="111"/>
      <c r="O1981" s="111"/>
      <c r="P1981" s="111"/>
      <c r="Q1981" s="111"/>
      <c r="R1981" s="111"/>
      <c r="S1981" s="111"/>
      <c r="T1981" s="111"/>
      <c r="U1981" s="111"/>
    </row>
    <row r="1982" spans="1:21" x14ac:dyDescent="0.3">
      <c r="A1982" s="278" t="s">
        <v>255</v>
      </c>
      <c r="B1982" s="333">
        <v>43465</v>
      </c>
      <c r="C1982" s="278" t="s">
        <v>120</v>
      </c>
      <c r="D1982" s="278" t="s">
        <v>493</v>
      </c>
      <c r="E1982" s="279">
        <v>217628579.03</v>
      </c>
      <c r="F1982" s="279"/>
      <c r="G1982" s="279"/>
      <c r="H1982" s="279"/>
      <c r="I1982" s="279"/>
      <c r="J1982" s="279"/>
      <c r="K1982" s="279"/>
      <c r="L1982" s="279"/>
      <c r="M1982" s="279">
        <v>217628579.03</v>
      </c>
      <c r="N1982" s="111"/>
      <c r="O1982" s="111"/>
      <c r="P1982" s="111"/>
      <c r="Q1982" s="111"/>
      <c r="R1982" s="111"/>
      <c r="S1982" s="111"/>
      <c r="T1982" s="111"/>
      <c r="U1982" s="111"/>
    </row>
    <row r="1983" spans="1:21" x14ac:dyDescent="0.3">
      <c r="A1983" s="278" t="s">
        <v>255</v>
      </c>
      <c r="B1983" s="333">
        <v>43465</v>
      </c>
      <c r="C1983" s="278" t="s">
        <v>121</v>
      </c>
      <c r="D1983" s="278" t="s">
        <v>494</v>
      </c>
      <c r="E1983" s="279">
        <v>16675793.109999999</v>
      </c>
      <c r="F1983" s="279"/>
      <c r="G1983" s="279"/>
      <c r="H1983" s="279"/>
      <c r="I1983" s="279"/>
      <c r="J1983" s="279"/>
      <c r="K1983" s="279"/>
      <c r="L1983" s="279"/>
      <c r="M1983" s="279">
        <v>16675793.109999999</v>
      </c>
      <c r="N1983" s="111"/>
      <c r="O1983" s="111"/>
      <c r="P1983" s="111"/>
      <c r="Q1983" s="111"/>
      <c r="R1983" s="111"/>
      <c r="S1983" s="111"/>
      <c r="T1983" s="111"/>
      <c r="U1983" s="111"/>
    </row>
    <row r="1984" spans="1:21" x14ac:dyDescent="0.3">
      <c r="A1984" s="278" t="s">
        <v>255</v>
      </c>
      <c r="B1984" s="333">
        <v>43465</v>
      </c>
      <c r="C1984" s="278" t="s">
        <v>122</v>
      </c>
      <c r="D1984" s="278" t="s">
        <v>495</v>
      </c>
      <c r="E1984" s="279">
        <v>200952785.91999999</v>
      </c>
      <c r="F1984" s="279"/>
      <c r="G1984" s="279"/>
      <c r="H1984" s="279"/>
      <c r="I1984" s="279"/>
      <c r="J1984" s="279"/>
      <c r="K1984" s="279"/>
      <c r="L1984" s="279"/>
      <c r="M1984" s="279">
        <v>200952785.91999999</v>
      </c>
      <c r="N1984" s="111"/>
      <c r="O1984" s="111"/>
      <c r="P1984" s="111"/>
      <c r="Q1984" s="111"/>
      <c r="R1984" s="111"/>
      <c r="S1984" s="111"/>
      <c r="T1984" s="111"/>
      <c r="U1984" s="111"/>
    </row>
    <row r="1985" spans="1:21" x14ac:dyDescent="0.3">
      <c r="A1985" s="278" t="s">
        <v>255</v>
      </c>
      <c r="B1985" s="333">
        <v>43465</v>
      </c>
      <c r="C1985" s="278" t="s">
        <v>123</v>
      </c>
      <c r="D1985" s="278" t="s">
        <v>496</v>
      </c>
      <c r="E1985" s="279">
        <v>217835621</v>
      </c>
      <c r="F1985" s="279"/>
      <c r="G1985" s="279"/>
      <c r="H1985" s="279"/>
      <c r="I1985" s="279"/>
      <c r="J1985" s="279"/>
      <c r="K1985" s="279"/>
      <c r="L1985" s="279"/>
      <c r="M1985" s="279">
        <v>217835621</v>
      </c>
      <c r="N1985" s="111"/>
      <c r="O1985" s="111"/>
      <c r="P1985" s="111"/>
      <c r="Q1985" s="111"/>
      <c r="R1985" s="111"/>
      <c r="S1985" s="111"/>
      <c r="T1985" s="111"/>
      <c r="U1985" s="111"/>
    </row>
    <row r="1986" spans="1:21" x14ac:dyDescent="0.3">
      <c r="A1986" s="278" t="s">
        <v>255</v>
      </c>
      <c r="B1986" s="333">
        <v>43465</v>
      </c>
      <c r="C1986" s="278" t="s">
        <v>124</v>
      </c>
      <c r="D1986" s="278" t="s">
        <v>497</v>
      </c>
      <c r="E1986" s="279">
        <v>16675793.109999999</v>
      </c>
      <c r="F1986" s="279"/>
      <c r="G1986" s="279"/>
      <c r="H1986" s="279"/>
      <c r="I1986" s="279"/>
      <c r="J1986" s="279"/>
      <c r="K1986" s="279"/>
      <c r="L1986" s="279"/>
      <c r="M1986" s="279">
        <v>16675793.109999999</v>
      </c>
      <c r="N1986" s="111"/>
      <c r="O1986" s="111"/>
      <c r="P1986" s="111"/>
      <c r="Q1986" s="111"/>
      <c r="R1986" s="111"/>
      <c r="S1986" s="111"/>
      <c r="T1986" s="111"/>
      <c r="U1986" s="111"/>
    </row>
    <row r="1987" spans="1:21" x14ac:dyDescent="0.3">
      <c r="A1987" s="278" t="s">
        <v>255</v>
      </c>
      <c r="B1987" s="333">
        <v>43465</v>
      </c>
      <c r="C1987" s="278" t="s">
        <v>125</v>
      </c>
      <c r="D1987" s="278" t="s">
        <v>498</v>
      </c>
      <c r="E1987" s="279">
        <v>201159827.88999999</v>
      </c>
      <c r="F1987" s="279"/>
      <c r="G1987" s="279"/>
      <c r="H1987" s="279"/>
      <c r="I1987" s="279"/>
      <c r="J1987" s="279"/>
      <c r="K1987" s="279"/>
      <c r="L1987" s="279"/>
      <c r="M1987" s="279">
        <v>201159827.88999999</v>
      </c>
      <c r="N1987" s="111"/>
      <c r="O1987" s="111"/>
      <c r="P1987" s="111"/>
      <c r="Q1987" s="111"/>
      <c r="R1987" s="111"/>
      <c r="S1987" s="111"/>
      <c r="T1987" s="111"/>
      <c r="U1987" s="111"/>
    </row>
    <row r="1988" spans="1:21" x14ac:dyDescent="0.3">
      <c r="A1988" s="278" t="s">
        <v>255</v>
      </c>
      <c r="B1988" s="333">
        <v>43465</v>
      </c>
      <c r="C1988" s="278" t="s">
        <v>126</v>
      </c>
      <c r="D1988" s="278" t="s">
        <v>499</v>
      </c>
      <c r="E1988" s="279">
        <v>194590805</v>
      </c>
      <c r="F1988" s="279"/>
      <c r="G1988" s="279"/>
      <c r="H1988" s="279"/>
      <c r="I1988" s="279"/>
      <c r="J1988" s="279"/>
      <c r="K1988" s="279"/>
      <c r="L1988" s="279"/>
      <c r="M1988" s="279">
        <v>194590805</v>
      </c>
      <c r="N1988" s="111"/>
      <c r="O1988" s="111"/>
      <c r="P1988" s="111"/>
      <c r="Q1988" s="111"/>
      <c r="R1988" s="111"/>
      <c r="S1988" s="111"/>
      <c r="T1988" s="111"/>
      <c r="U1988" s="111"/>
    </row>
    <row r="1989" spans="1:21" x14ac:dyDescent="0.3">
      <c r="A1989" s="278" t="s">
        <v>255</v>
      </c>
      <c r="B1989" s="333">
        <v>43465</v>
      </c>
      <c r="C1989" s="278" t="s">
        <v>127</v>
      </c>
      <c r="D1989" s="278" t="s">
        <v>500</v>
      </c>
      <c r="E1989" s="279">
        <v>14015349</v>
      </c>
      <c r="F1989" s="279"/>
      <c r="G1989" s="279"/>
      <c r="H1989" s="279"/>
      <c r="I1989" s="279"/>
      <c r="J1989" s="279"/>
      <c r="K1989" s="279"/>
      <c r="L1989" s="279"/>
      <c r="M1989" s="279">
        <v>14015349</v>
      </c>
      <c r="N1989" s="111"/>
      <c r="O1989" s="111"/>
      <c r="P1989" s="111"/>
      <c r="Q1989" s="111"/>
      <c r="R1989" s="111"/>
      <c r="S1989" s="111"/>
      <c r="T1989" s="111"/>
      <c r="U1989" s="111"/>
    </row>
    <row r="1990" spans="1:21" x14ac:dyDescent="0.3">
      <c r="A1990" s="278" t="s">
        <v>255</v>
      </c>
      <c r="B1990" s="333">
        <v>43465</v>
      </c>
      <c r="C1990" s="278" t="s">
        <v>128</v>
      </c>
      <c r="D1990" s="278" t="s">
        <v>501</v>
      </c>
      <c r="E1990" s="279">
        <v>180575456</v>
      </c>
      <c r="F1990" s="279"/>
      <c r="G1990" s="279"/>
      <c r="H1990" s="279"/>
      <c r="I1990" s="279"/>
      <c r="J1990" s="279"/>
      <c r="K1990" s="279"/>
      <c r="L1990" s="279"/>
      <c r="M1990" s="279">
        <v>180575456</v>
      </c>
      <c r="N1990" s="111"/>
      <c r="O1990" s="111"/>
      <c r="P1990" s="111"/>
      <c r="Q1990" s="111"/>
      <c r="R1990" s="111"/>
      <c r="S1990" s="111"/>
      <c r="T1990" s="111"/>
      <c r="U1990" s="111"/>
    </row>
    <row r="1991" spans="1:21" x14ac:dyDescent="0.3">
      <c r="A1991" s="278" t="s">
        <v>255</v>
      </c>
      <c r="B1991" s="333">
        <v>43465</v>
      </c>
      <c r="C1991" s="278" t="s">
        <v>129</v>
      </c>
      <c r="D1991" s="278" t="s">
        <v>502</v>
      </c>
      <c r="E1991" s="279">
        <v>-207042</v>
      </c>
      <c r="F1991" s="279"/>
      <c r="G1991" s="279"/>
      <c r="H1991" s="279"/>
      <c r="I1991" s="279"/>
      <c r="J1991" s="279"/>
      <c r="K1991" s="279"/>
      <c r="L1991" s="279"/>
      <c r="M1991" s="279">
        <v>-207042</v>
      </c>
      <c r="N1991" s="111"/>
      <c r="O1991" s="111"/>
      <c r="P1991" s="111"/>
      <c r="Q1991" s="111"/>
      <c r="R1991" s="111"/>
      <c r="S1991" s="111"/>
      <c r="T1991" s="111"/>
      <c r="U1991" s="111"/>
    </row>
    <row r="1992" spans="1:21" x14ac:dyDescent="0.3">
      <c r="A1992" s="278" t="s">
        <v>255</v>
      </c>
      <c r="B1992" s="333">
        <v>43465</v>
      </c>
      <c r="C1992" s="278" t="s">
        <v>130</v>
      </c>
      <c r="D1992" s="278" t="s">
        <v>503</v>
      </c>
      <c r="E1992" s="279"/>
      <c r="F1992" s="279"/>
      <c r="G1992" s="279"/>
      <c r="H1992" s="279"/>
      <c r="I1992" s="279"/>
      <c r="J1992" s="279"/>
      <c r="K1992" s="279"/>
      <c r="L1992" s="279"/>
      <c r="M1992" s="279"/>
      <c r="N1992" s="111"/>
      <c r="O1992" s="111"/>
      <c r="P1992" s="111"/>
      <c r="Q1992" s="111"/>
      <c r="R1992" s="111"/>
      <c r="S1992" s="111"/>
      <c r="T1992" s="111"/>
      <c r="U1992" s="111"/>
    </row>
    <row r="1993" spans="1:21" x14ac:dyDescent="0.3">
      <c r="A1993" s="278" t="s">
        <v>255</v>
      </c>
      <c r="B1993" s="333">
        <v>43465</v>
      </c>
      <c r="C1993" s="278" t="s">
        <v>131</v>
      </c>
      <c r="D1993" s="278" t="s">
        <v>504</v>
      </c>
      <c r="E1993" s="279">
        <v>-207042</v>
      </c>
      <c r="F1993" s="279"/>
      <c r="G1993" s="279"/>
      <c r="H1993" s="279"/>
      <c r="I1993" s="279"/>
      <c r="J1993" s="279"/>
      <c r="K1993" s="279"/>
      <c r="L1993" s="279"/>
      <c r="M1993" s="279">
        <v>-207042</v>
      </c>
      <c r="N1993" s="111"/>
      <c r="O1993" s="111"/>
      <c r="P1993" s="111"/>
      <c r="Q1993" s="111"/>
      <c r="R1993" s="111"/>
      <c r="S1993" s="111"/>
      <c r="T1993" s="111"/>
      <c r="U1993" s="111"/>
    </row>
    <row r="1994" spans="1:21" x14ac:dyDescent="0.3">
      <c r="A1994" s="278" t="s">
        <v>255</v>
      </c>
      <c r="B1994" s="333">
        <v>43465</v>
      </c>
      <c r="C1994" s="278" t="s">
        <v>132</v>
      </c>
      <c r="D1994" s="278" t="s">
        <v>102</v>
      </c>
      <c r="E1994" s="279">
        <v>47013570.603</v>
      </c>
      <c r="F1994" s="279"/>
      <c r="G1994" s="279"/>
      <c r="H1994" s="279"/>
      <c r="I1994" s="279"/>
      <c r="J1994" s="279"/>
      <c r="K1994" s="279"/>
      <c r="L1994" s="279"/>
      <c r="M1994" s="279">
        <v>47013570.603</v>
      </c>
      <c r="N1994" s="111"/>
      <c r="O1994" s="111"/>
      <c r="P1994" s="111"/>
      <c r="Q1994" s="111"/>
      <c r="R1994" s="111"/>
      <c r="S1994" s="111"/>
      <c r="T1994" s="111"/>
      <c r="U1994" s="111"/>
    </row>
    <row r="1995" spans="1:21" x14ac:dyDescent="0.3">
      <c r="A1995" s="278" t="s">
        <v>255</v>
      </c>
      <c r="B1995" s="333">
        <v>43465</v>
      </c>
      <c r="C1995" s="278" t="s">
        <v>133</v>
      </c>
      <c r="D1995" s="278" t="s">
        <v>103</v>
      </c>
      <c r="E1995" s="279"/>
      <c r="F1995" s="279"/>
      <c r="G1995" s="279"/>
      <c r="H1995" s="279"/>
      <c r="I1995" s="279"/>
      <c r="J1995" s="279"/>
      <c r="K1995" s="279"/>
      <c r="L1995" s="279"/>
      <c r="M1995" s="279"/>
      <c r="N1995" s="111"/>
      <c r="O1995" s="111"/>
      <c r="P1995" s="111"/>
      <c r="Q1995" s="111"/>
      <c r="R1995" s="111"/>
      <c r="S1995" s="111"/>
      <c r="T1995" s="111"/>
      <c r="U1995" s="111"/>
    </row>
    <row r="1996" spans="1:21" x14ac:dyDescent="0.3">
      <c r="A1996" s="278" t="s">
        <v>255</v>
      </c>
      <c r="B1996" s="333">
        <v>43465</v>
      </c>
      <c r="C1996" s="278" t="s">
        <v>134</v>
      </c>
      <c r="D1996" s="278" t="s">
        <v>105</v>
      </c>
      <c r="E1996" s="279"/>
      <c r="F1996" s="279"/>
      <c r="G1996" s="279"/>
      <c r="H1996" s="279"/>
      <c r="I1996" s="279"/>
      <c r="J1996" s="279"/>
      <c r="K1996" s="279"/>
      <c r="L1996" s="279"/>
      <c r="M1996" s="279">
        <v>47013570.603</v>
      </c>
      <c r="N1996" s="111"/>
      <c r="O1996" s="111"/>
      <c r="P1996" s="111"/>
      <c r="Q1996" s="111"/>
      <c r="R1996" s="111"/>
      <c r="S1996" s="111"/>
      <c r="T1996" s="111"/>
      <c r="U1996" s="111"/>
    </row>
    <row r="1997" spans="1:21" x14ac:dyDescent="0.3">
      <c r="A1997" s="278" t="s">
        <v>164</v>
      </c>
      <c r="B1997" s="333">
        <v>42735</v>
      </c>
      <c r="C1997" s="278" t="s">
        <v>120</v>
      </c>
      <c r="D1997" s="278" t="s">
        <v>493</v>
      </c>
      <c r="E1997" s="279"/>
      <c r="F1997" s="279"/>
      <c r="G1997" s="279"/>
      <c r="H1997" s="279"/>
      <c r="I1997" s="279"/>
      <c r="J1997" s="279"/>
      <c r="K1997" s="279"/>
      <c r="L1997" s="279">
        <v>6111359.25</v>
      </c>
      <c r="M1997" s="279">
        <v>6111359.25</v>
      </c>
      <c r="N1997" s="111"/>
      <c r="O1997" s="111"/>
      <c r="P1997" s="111"/>
      <c r="Q1997" s="111"/>
      <c r="R1997" s="111"/>
      <c r="S1997" s="111"/>
      <c r="T1997" s="111"/>
      <c r="U1997" s="111"/>
    </row>
    <row r="1998" spans="1:21" x14ac:dyDescent="0.3">
      <c r="A1998" s="278" t="s">
        <v>164</v>
      </c>
      <c r="B1998" s="333">
        <v>42735</v>
      </c>
      <c r="C1998" s="278" t="s">
        <v>121</v>
      </c>
      <c r="D1998" s="278" t="s">
        <v>494</v>
      </c>
      <c r="E1998" s="279"/>
      <c r="F1998" s="279"/>
      <c r="G1998" s="279"/>
      <c r="H1998" s="279"/>
      <c r="I1998" s="279"/>
      <c r="J1998" s="279"/>
      <c r="K1998" s="279"/>
      <c r="L1998" s="279">
        <v>743026</v>
      </c>
      <c r="M1998" s="279">
        <v>743026</v>
      </c>
      <c r="N1998" s="111"/>
      <c r="O1998" s="111"/>
      <c r="P1998" s="111"/>
      <c r="Q1998" s="111"/>
      <c r="R1998" s="111"/>
      <c r="S1998" s="111"/>
      <c r="T1998" s="111"/>
      <c r="U1998" s="111"/>
    </row>
    <row r="1999" spans="1:21" x14ac:dyDescent="0.3">
      <c r="A1999" s="278" t="s">
        <v>164</v>
      </c>
      <c r="B1999" s="333">
        <v>42735</v>
      </c>
      <c r="C1999" s="278" t="s">
        <v>122</v>
      </c>
      <c r="D1999" s="278" t="s">
        <v>495</v>
      </c>
      <c r="E1999" s="279"/>
      <c r="F1999" s="279"/>
      <c r="G1999" s="279"/>
      <c r="H1999" s="279"/>
      <c r="I1999" s="279"/>
      <c r="J1999" s="279"/>
      <c r="K1999" s="279"/>
      <c r="L1999" s="279">
        <v>5368333.25</v>
      </c>
      <c r="M1999" s="279">
        <v>5368333.25</v>
      </c>
      <c r="N1999" s="111"/>
      <c r="O1999" s="111"/>
      <c r="P1999" s="111"/>
      <c r="Q1999" s="111"/>
      <c r="R1999" s="111"/>
      <c r="S1999" s="111"/>
      <c r="T1999" s="111"/>
      <c r="U1999" s="111"/>
    </row>
    <row r="2000" spans="1:21" x14ac:dyDescent="0.3">
      <c r="A2000" s="278" t="s">
        <v>164</v>
      </c>
      <c r="B2000" s="333">
        <v>42735</v>
      </c>
      <c r="C2000" s="278" t="s">
        <v>123</v>
      </c>
      <c r="D2000" s="278" t="s">
        <v>496</v>
      </c>
      <c r="E2000" s="279"/>
      <c r="F2000" s="279"/>
      <c r="G2000" s="279"/>
      <c r="H2000" s="279"/>
      <c r="I2000" s="279"/>
      <c r="J2000" s="279"/>
      <c r="K2000" s="279"/>
      <c r="L2000" s="279">
        <v>6111359.25</v>
      </c>
      <c r="M2000" s="279">
        <v>6111359.25</v>
      </c>
      <c r="N2000" s="111"/>
      <c r="O2000" s="111"/>
      <c r="P2000" s="111"/>
      <c r="Q2000" s="111"/>
      <c r="R2000" s="111"/>
      <c r="S2000" s="111"/>
      <c r="T2000" s="111"/>
      <c r="U2000" s="111"/>
    </row>
    <row r="2001" spans="1:21" x14ac:dyDescent="0.3">
      <c r="A2001" s="278" t="s">
        <v>164</v>
      </c>
      <c r="B2001" s="333">
        <v>42735</v>
      </c>
      <c r="C2001" s="278" t="s">
        <v>124</v>
      </c>
      <c r="D2001" s="278" t="s">
        <v>497</v>
      </c>
      <c r="E2001" s="279"/>
      <c r="F2001" s="279"/>
      <c r="G2001" s="279"/>
      <c r="H2001" s="279"/>
      <c r="I2001" s="279"/>
      <c r="J2001" s="279"/>
      <c r="K2001" s="279"/>
      <c r="L2001" s="279">
        <v>743026</v>
      </c>
      <c r="M2001" s="279">
        <v>743026</v>
      </c>
      <c r="N2001" s="111"/>
      <c r="O2001" s="111"/>
      <c r="P2001" s="111"/>
      <c r="Q2001" s="111"/>
      <c r="R2001" s="111"/>
      <c r="S2001" s="111"/>
      <c r="T2001" s="111"/>
      <c r="U2001" s="111"/>
    </row>
    <row r="2002" spans="1:21" x14ac:dyDescent="0.3">
      <c r="A2002" s="278" t="s">
        <v>164</v>
      </c>
      <c r="B2002" s="333">
        <v>42735</v>
      </c>
      <c r="C2002" s="278" t="s">
        <v>125</v>
      </c>
      <c r="D2002" s="278" t="s">
        <v>498</v>
      </c>
      <c r="E2002" s="279"/>
      <c r="F2002" s="279"/>
      <c r="G2002" s="279"/>
      <c r="H2002" s="279"/>
      <c r="I2002" s="279"/>
      <c r="J2002" s="279"/>
      <c r="K2002" s="279"/>
      <c r="L2002" s="279">
        <v>5368333.25</v>
      </c>
      <c r="M2002" s="279">
        <v>5368333.25</v>
      </c>
      <c r="N2002" s="111"/>
      <c r="O2002" s="111"/>
      <c r="P2002" s="111"/>
      <c r="Q2002" s="111"/>
      <c r="R2002" s="111"/>
      <c r="S2002" s="111"/>
      <c r="T2002" s="111"/>
      <c r="U2002" s="111"/>
    </row>
    <row r="2003" spans="1:21" x14ac:dyDescent="0.3">
      <c r="A2003" s="278" t="s">
        <v>164</v>
      </c>
      <c r="B2003" s="333">
        <v>42735</v>
      </c>
      <c r="C2003" s="278" t="s">
        <v>126</v>
      </c>
      <c r="D2003" s="278" t="s">
        <v>499</v>
      </c>
      <c r="E2003" s="279"/>
      <c r="F2003" s="279"/>
      <c r="G2003" s="279"/>
      <c r="H2003" s="279"/>
      <c r="I2003" s="279"/>
      <c r="J2003" s="279"/>
      <c r="K2003" s="279"/>
      <c r="L2003" s="279">
        <v>3912108.07</v>
      </c>
      <c r="M2003" s="279">
        <v>3912108.07</v>
      </c>
      <c r="N2003" s="111"/>
      <c r="O2003" s="111"/>
      <c r="P2003" s="111"/>
      <c r="Q2003" s="111"/>
      <c r="R2003" s="111"/>
      <c r="S2003" s="111"/>
      <c r="T2003" s="111"/>
      <c r="U2003" s="111"/>
    </row>
    <row r="2004" spans="1:21" x14ac:dyDescent="0.3">
      <c r="A2004" s="278" t="s">
        <v>164</v>
      </c>
      <c r="B2004" s="333">
        <v>42735</v>
      </c>
      <c r="C2004" s="278" t="s">
        <v>127</v>
      </c>
      <c r="D2004" s="278" t="s">
        <v>500</v>
      </c>
      <c r="E2004" s="279"/>
      <c r="F2004" s="279"/>
      <c r="G2004" s="279"/>
      <c r="H2004" s="279"/>
      <c r="I2004" s="279"/>
      <c r="J2004" s="279"/>
      <c r="K2004" s="279"/>
      <c r="L2004" s="279">
        <v>515109.74</v>
      </c>
      <c r="M2004" s="279">
        <v>515109.74</v>
      </c>
      <c r="N2004" s="111"/>
      <c r="O2004" s="111"/>
      <c r="P2004" s="111"/>
      <c r="Q2004" s="111"/>
      <c r="R2004" s="111"/>
      <c r="S2004" s="111"/>
      <c r="T2004" s="111"/>
      <c r="U2004" s="111"/>
    </row>
    <row r="2005" spans="1:21" x14ac:dyDescent="0.3">
      <c r="A2005" s="278" t="s">
        <v>164</v>
      </c>
      <c r="B2005" s="333">
        <v>42735</v>
      </c>
      <c r="C2005" s="278" t="s">
        <v>128</v>
      </c>
      <c r="D2005" s="278" t="s">
        <v>501</v>
      </c>
      <c r="E2005" s="279"/>
      <c r="F2005" s="279"/>
      <c r="G2005" s="279"/>
      <c r="H2005" s="279"/>
      <c r="I2005" s="279"/>
      <c r="J2005" s="279"/>
      <c r="K2005" s="279"/>
      <c r="L2005" s="279">
        <v>3396998.33</v>
      </c>
      <c r="M2005" s="279">
        <v>3396998.33</v>
      </c>
      <c r="N2005" s="111"/>
      <c r="O2005" s="111"/>
      <c r="P2005" s="111"/>
      <c r="Q2005" s="111"/>
      <c r="R2005" s="111"/>
      <c r="S2005" s="111"/>
      <c r="T2005" s="111"/>
      <c r="U2005" s="111"/>
    </row>
    <row r="2006" spans="1:21" x14ac:dyDescent="0.3">
      <c r="A2006" s="278" t="s">
        <v>164</v>
      </c>
      <c r="B2006" s="333">
        <v>42735</v>
      </c>
      <c r="C2006" s="278" t="s">
        <v>129</v>
      </c>
      <c r="D2006" s="278" t="s">
        <v>502</v>
      </c>
      <c r="E2006" s="279"/>
      <c r="F2006" s="279"/>
      <c r="G2006" s="279"/>
      <c r="H2006" s="279"/>
      <c r="I2006" s="279"/>
      <c r="J2006" s="279"/>
      <c r="K2006" s="279"/>
      <c r="L2006" s="279"/>
      <c r="M2006" s="279">
        <v>0</v>
      </c>
      <c r="N2006" s="111"/>
      <c r="O2006" s="111"/>
      <c r="P2006" s="111"/>
      <c r="Q2006" s="111"/>
      <c r="R2006" s="111"/>
      <c r="S2006" s="111"/>
      <c r="T2006" s="111"/>
      <c r="U2006" s="111"/>
    </row>
    <row r="2007" spans="1:21" x14ac:dyDescent="0.3">
      <c r="A2007" s="278" t="s">
        <v>164</v>
      </c>
      <c r="B2007" s="333">
        <v>42735</v>
      </c>
      <c r="C2007" s="278" t="s">
        <v>130</v>
      </c>
      <c r="D2007" s="278" t="s">
        <v>503</v>
      </c>
      <c r="E2007" s="279"/>
      <c r="F2007" s="279"/>
      <c r="G2007" s="279"/>
      <c r="H2007" s="279"/>
      <c r="I2007" s="279"/>
      <c r="J2007" s="279"/>
      <c r="K2007" s="279"/>
      <c r="L2007" s="279"/>
      <c r="M2007" s="279">
        <v>0</v>
      </c>
      <c r="N2007" s="111"/>
      <c r="O2007" s="111"/>
      <c r="P2007" s="111"/>
      <c r="Q2007" s="111"/>
      <c r="R2007" s="111"/>
      <c r="S2007" s="111"/>
      <c r="T2007" s="111"/>
      <c r="U2007" s="111"/>
    </row>
    <row r="2008" spans="1:21" x14ac:dyDescent="0.3">
      <c r="A2008" s="278" t="s">
        <v>164</v>
      </c>
      <c r="B2008" s="333">
        <v>42735</v>
      </c>
      <c r="C2008" s="278" t="s">
        <v>131</v>
      </c>
      <c r="D2008" s="278" t="s">
        <v>504</v>
      </c>
      <c r="E2008" s="279"/>
      <c r="F2008" s="279"/>
      <c r="G2008" s="279"/>
      <c r="H2008" s="279"/>
      <c r="I2008" s="279"/>
      <c r="J2008" s="279"/>
      <c r="K2008" s="279"/>
      <c r="L2008" s="279"/>
      <c r="M2008" s="279">
        <v>0</v>
      </c>
      <c r="N2008" s="111"/>
      <c r="O2008" s="111"/>
      <c r="P2008" s="111"/>
      <c r="Q2008" s="111"/>
      <c r="R2008" s="111"/>
      <c r="S2008" s="111"/>
      <c r="T2008" s="111"/>
      <c r="U2008" s="111"/>
    </row>
    <row r="2009" spans="1:21" x14ac:dyDescent="0.3">
      <c r="A2009" s="278" t="s">
        <v>164</v>
      </c>
      <c r="B2009" s="333">
        <v>42735</v>
      </c>
      <c r="C2009" s="278" t="s">
        <v>132</v>
      </c>
      <c r="D2009" s="278" t="s">
        <v>102</v>
      </c>
      <c r="E2009" s="279"/>
      <c r="F2009" s="279"/>
      <c r="G2009" s="279"/>
      <c r="H2009" s="279"/>
      <c r="I2009" s="279"/>
      <c r="J2009" s="279"/>
      <c r="K2009" s="279"/>
      <c r="L2009" s="279">
        <v>1695516.4</v>
      </c>
      <c r="M2009" s="279">
        <v>1695516.4</v>
      </c>
      <c r="N2009" s="111"/>
      <c r="O2009" s="111"/>
      <c r="P2009" s="111"/>
      <c r="Q2009" s="111"/>
      <c r="R2009" s="111"/>
      <c r="S2009" s="111"/>
      <c r="T2009" s="111"/>
      <c r="U2009" s="111"/>
    </row>
    <row r="2010" spans="1:21" x14ac:dyDescent="0.3">
      <c r="A2010" s="278" t="s">
        <v>164</v>
      </c>
      <c r="B2010" s="333">
        <v>42735</v>
      </c>
      <c r="C2010" s="278" t="s">
        <v>133</v>
      </c>
      <c r="D2010" s="278" t="s">
        <v>103</v>
      </c>
      <c r="E2010" s="279"/>
      <c r="F2010" s="279"/>
      <c r="G2010" s="279"/>
      <c r="H2010" s="279"/>
      <c r="I2010" s="279"/>
      <c r="J2010" s="279"/>
      <c r="K2010" s="279"/>
      <c r="L2010" s="279"/>
      <c r="M2010" s="279"/>
      <c r="N2010" s="111"/>
      <c r="O2010" s="111"/>
      <c r="P2010" s="111"/>
      <c r="Q2010" s="111"/>
      <c r="R2010" s="111"/>
      <c r="S2010" s="111"/>
      <c r="T2010" s="111"/>
      <c r="U2010" s="111"/>
    </row>
    <row r="2011" spans="1:21" x14ac:dyDescent="0.3">
      <c r="A2011" s="278" t="s">
        <v>164</v>
      </c>
      <c r="B2011" s="333">
        <v>42735</v>
      </c>
      <c r="C2011" s="278" t="s">
        <v>134</v>
      </c>
      <c r="D2011" s="278" t="s">
        <v>105</v>
      </c>
      <c r="E2011" s="279"/>
      <c r="F2011" s="279"/>
      <c r="G2011" s="279"/>
      <c r="H2011" s="279"/>
      <c r="I2011" s="279"/>
      <c r="J2011" s="279"/>
      <c r="K2011" s="279"/>
      <c r="L2011" s="279"/>
      <c r="M2011" s="279">
        <v>1695516.4</v>
      </c>
      <c r="N2011" s="111"/>
      <c r="O2011" s="111"/>
      <c r="P2011" s="111"/>
      <c r="Q2011" s="111"/>
      <c r="R2011" s="111"/>
      <c r="S2011" s="111"/>
      <c r="T2011" s="111"/>
      <c r="U2011" s="111"/>
    </row>
    <row r="2012" spans="1:21" x14ac:dyDescent="0.3">
      <c r="A2012" s="278" t="s">
        <v>164</v>
      </c>
      <c r="B2012" s="333">
        <v>43100</v>
      </c>
      <c r="C2012" s="278" t="s">
        <v>120</v>
      </c>
      <c r="D2012" s="278" t="s">
        <v>493</v>
      </c>
      <c r="E2012" s="279"/>
      <c r="F2012" s="279"/>
      <c r="G2012" s="279"/>
      <c r="H2012" s="279"/>
      <c r="I2012" s="279"/>
      <c r="J2012" s="279"/>
      <c r="K2012" s="279"/>
      <c r="L2012" s="279">
        <v>5560296.2999999998</v>
      </c>
      <c r="M2012" s="279">
        <v>5560296.2999999998</v>
      </c>
      <c r="N2012" s="111"/>
      <c r="O2012" s="111"/>
      <c r="P2012" s="111"/>
      <c r="Q2012" s="111"/>
      <c r="R2012" s="111"/>
      <c r="S2012" s="111"/>
      <c r="T2012" s="111"/>
      <c r="U2012" s="111"/>
    </row>
    <row r="2013" spans="1:21" x14ac:dyDescent="0.3">
      <c r="A2013" s="278" t="s">
        <v>164</v>
      </c>
      <c r="B2013" s="333">
        <v>43100</v>
      </c>
      <c r="C2013" s="278" t="s">
        <v>121</v>
      </c>
      <c r="D2013" s="278" t="s">
        <v>494</v>
      </c>
      <c r="E2013" s="279"/>
      <c r="F2013" s="279"/>
      <c r="G2013" s="279"/>
      <c r="H2013" s="279"/>
      <c r="I2013" s="279"/>
      <c r="J2013" s="279"/>
      <c r="K2013" s="279"/>
      <c r="L2013" s="279">
        <v>651256.27</v>
      </c>
      <c r="M2013" s="279">
        <v>651256.27</v>
      </c>
      <c r="N2013" s="111"/>
      <c r="O2013" s="111"/>
      <c r="P2013" s="111"/>
      <c r="Q2013" s="111"/>
      <c r="R2013" s="111"/>
      <c r="S2013" s="111"/>
      <c r="T2013" s="111"/>
      <c r="U2013" s="111"/>
    </row>
    <row r="2014" spans="1:21" x14ac:dyDescent="0.3">
      <c r="A2014" s="278" t="s">
        <v>164</v>
      </c>
      <c r="B2014" s="333">
        <v>43100</v>
      </c>
      <c r="C2014" s="278" t="s">
        <v>122</v>
      </c>
      <c r="D2014" s="278" t="s">
        <v>495</v>
      </c>
      <c r="E2014" s="279"/>
      <c r="F2014" s="279"/>
      <c r="G2014" s="279"/>
      <c r="H2014" s="279"/>
      <c r="I2014" s="279"/>
      <c r="J2014" s="279"/>
      <c r="K2014" s="279"/>
      <c r="L2014" s="279">
        <v>4909040.03</v>
      </c>
      <c r="M2014" s="279">
        <v>4909040.03</v>
      </c>
      <c r="N2014" s="111"/>
      <c r="O2014" s="111"/>
      <c r="P2014" s="111"/>
      <c r="Q2014" s="111"/>
      <c r="R2014" s="111"/>
      <c r="S2014" s="111"/>
      <c r="T2014" s="111"/>
      <c r="U2014" s="111"/>
    </row>
    <row r="2015" spans="1:21" x14ac:dyDescent="0.3">
      <c r="A2015" s="278" t="s">
        <v>164</v>
      </c>
      <c r="B2015" s="333">
        <v>43100</v>
      </c>
      <c r="C2015" s="278" t="s">
        <v>123</v>
      </c>
      <c r="D2015" s="278" t="s">
        <v>496</v>
      </c>
      <c r="E2015" s="279"/>
      <c r="F2015" s="279"/>
      <c r="G2015" s="279"/>
      <c r="H2015" s="279"/>
      <c r="I2015" s="279"/>
      <c r="J2015" s="279"/>
      <c r="K2015" s="279"/>
      <c r="L2015" s="279">
        <v>5560296.2999999998</v>
      </c>
      <c r="M2015" s="279">
        <v>5560296.2999999998</v>
      </c>
      <c r="N2015" s="111"/>
      <c r="O2015" s="111"/>
      <c r="P2015" s="111"/>
      <c r="Q2015" s="111"/>
      <c r="R2015" s="111"/>
      <c r="S2015" s="111"/>
      <c r="T2015" s="111"/>
      <c r="U2015" s="111"/>
    </row>
    <row r="2016" spans="1:21" x14ac:dyDescent="0.3">
      <c r="A2016" s="278" t="s">
        <v>164</v>
      </c>
      <c r="B2016" s="333">
        <v>43100</v>
      </c>
      <c r="C2016" s="278" t="s">
        <v>124</v>
      </c>
      <c r="D2016" s="278" t="s">
        <v>497</v>
      </c>
      <c r="E2016" s="279"/>
      <c r="F2016" s="279"/>
      <c r="G2016" s="279"/>
      <c r="H2016" s="279"/>
      <c r="I2016" s="279"/>
      <c r="J2016" s="279"/>
      <c r="K2016" s="279"/>
      <c r="L2016" s="279">
        <v>651256.27</v>
      </c>
      <c r="M2016" s="279">
        <v>651256.27</v>
      </c>
      <c r="N2016" s="111"/>
      <c r="O2016" s="111"/>
      <c r="P2016" s="111"/>
      <c r="Q2016" s="111"/>
      <c r="R2016" s="111"/>
      <c r="S2016" s="111"/>
      <c r="T2016" s="111"/>
      <c r="U2016" s="111"/>
    </row>
    <row r="2017" spans="1:21" x14ac:dyDescent="0.3">
      <c r="A2017" s="278" t="s">
        <v>164</v>
      </c>
      <c r="B2017" s="333">
        <v>43100</v>
      </c>
      <c r="C2017" s="278" t="s">
        <v>125</v>
      </c>
      <c r="D2017" s="278" t="s">
        <v>498</v>
      </c>
      <c r="E2017" s="279"/>
      <c r="F2017" s="279"/>
      <c r="G2017" s="279"/>
      <c r="H2017" s="279"/>
      <c r="I2017" s="279"/>
      <c r="J2017" s="279"/>
      <c r="K2017" s="279"/>
      <c r="L2017" s="279">
        <v>4909040.03</v>
      </c>
      <c r="M2017" s="279">
        <v>4909040.03</v>
      </c>
      <c r="N2017" s="111"/>
      <c r="O2017" s="111"/>
      <c r="P2017" s="111"/>
      <c r="Q2017" s="111"/>
      <c r="R2017" s="111"/>
      <c r="S2017" s="111"/>
      <c r="T2017" s="111"/>
      <c r="U2017" s="111"/>
    </row>
    <row r="2018" spans="1:21" x14ac:dyDescent="0.3">
      <c r="A2018" s="278" t="s">
        <v>164</v>
      </c>
      <c r="B2018" s="333">
        <v>43100</v>
      </c>
      <c r="C2018" s="278" t="s">
        <v>126</v>
      </c>
      <c r="D2018" s="278" t="s">
        <v>499</v>
      </c>
      <c r="E2018" s="279"/>
      <c r="F2018" s="279"/>
      <c r="G2018" s="279"/>
      <c r="H2018" s="279"/>
      <c r="I2018" s="279"/>
      <c r="J2018" s="279"/>
      <c r="K2018" s="279"/>
      <c r="L2018" s="279">
        <v>5269003.79</v>
      </c>
      <c r="M2018" s="279">
        <v>5269003.79</v>
      </c>
      <c r="N2018" s="111"/>
      <c r="O2018" s="111"/>
      <c r="P2018" s="111"/>
      <c r="Q2018" s="111"/>
      <c r="R2018" s="111"/>
      <c r="S2018" s="111"/>
      <c r="T2018" s="111"/>
      <c r="U2018" s="111"/>
    </row>
    <row r="2019" spans="1:21" x14ac:dyDescent="0.3">
      <c r="A2019" s="278" t="s">
        <v>164</v>
      </c>
      <c r="B2019" s="333">
        <v>43100</v>
      </c>
      <c r="C2019" s="278" t="s">
        <v>127</v>
      </c>
      <c r="D2019" s="278" t="s">
        <v>500</v>
      </c>
      <c r="E2019" s="279"/>
      <c r="F2019" s="279"/>
      <c r="G2019" s="279"/>
      <c r="H2019" s="279"/>
      <c r="I2019" s="279"/>
      <c r="J2019" s="279"/>
      <c r="K2019" s="279"/>
      <c r="L2019" s="279">
        <v>2363662.14</v>
      </c>
      <c r="M2019" s="279">
        <v>2363662.14</v>
      </c>
      <c r="N2019" s="111"/>
      <c r="O2019" s="111"/>
      <c r="P2019" s="111"/>
      <c r="Q2019" s="111"/>
      <c r="R2019" s="111"/>
      <c r="S2019" s="111"/>
      <c r="T2019" s="111"/>
      <c r="U2019" s="111"/>
    </row>
    <row r="2020" spans="1:21" x14ac:dyDescent="0.3">
      <c r="A2020" s="278" t="s">
        <v>164</v>
      </c>
      <c r="B2020" s="333">
        <v>43100</v>
      </c>
      <c r="C2020" s="278" t="s">
        <v>128</v>
      </c>
      <c r="D2020" s="278" t="s">
        <v>501</v>
      </c>
      <c r="E2020" s="279"/>
      <c r="F2020" s="279"/>
      <c r="G2020" s="279"/>
      <c r="H2020" s="279"/>
      <c r="I2020" s="279"/>
      <c r="J2020" s="279"/>
      <c r="K2020" s="279"/>
      <c r="L2020" s="279">
        <v>2905341.65</v>
      </c>
      <c r="M2020" s="279">
        <v>2905341.65</v>
      </c>
      <c r="N2020" s="111"/>
      <c r="O2020" s="111"/>
      <c r="P2020" s="111"/>
      <c r="Q2020" s="111"/>
      <c r="R2020" s="111"/>
      <c r="S2020" s="111"/>
      <c r="T2020" s="111"/>
      <c r="U2020" s="111"/>
    </row>
    <row r="2021" spans="1:21" x14ac:dyDescent="0.3">
      <c r="A2021" s="278" t="s">
        <v>164</v>
      </c>
      <c r="B2021" s="333">
        <v>43100</v>
      </c>
      <c r="C2021" s="278" t="s">
        <v>129</v>
      </c>
      <c r="D2021" s="278" t="s">
        <v>502</v>
      </c>
      <c r="E2021" s="279"/>
      <c r="F2021" s="279"/>
      <c r="G2021" s="279"/>
      <c r="H2021" s="279"/>
      <c r="I2021" s="279"/>
      <c r="J2021" s="279"/>
      <c r="K2021" s="279"/>
      <c r="L2021" s="279">
        <v>-2170516.81</v>
      </c>
      <c r="M2021" s="279">
        <v>-2170516.81</v>
      </c>
      <c r="N2021" s="111"/>
      <c r="O2021" s="111"/>
      <c r="P2021" s="111"/>
      <c r="Q2021" s="111"/>
      <c r="R2021" s="111"/>
      <c r="S2021" s="111"/>
      <c r="T2021" s="111"/>
      <c r="U2021" s="111"/>
    </row>
    <row r="2022" spans="1:21" x14ac:dyDescent="0.3">
      <c r="A2022" s="278" t="s">
        <v>164</v>
      </c>
      <c r="B2022" s="333">
        <v>43100</v>
      </c>
      <c r="C2022" s="278" t="s">
        <v>130</v>
      </c>
      <c r="D2022" s="278" t="s">
        <v>503</v>
      </c>
      <c r="E2022" s="279"/>
      <c r="F2022" s="279"/>
      <c r="G2022" s="279"/>
      <c r="H2022" s="279"/>
      <c r="I2022" s="279"/>
      <c r="J2022" s="279"/>
      <c r="K2022" s="279"/>
      <c r="L2022" s="279">
        <v>-281676.44199999998</v>
      </c>
      <c r="M2022" s="279">
        <v>-281676.44199999998</v>
      </c>
      <c r="N2022" s="111"/>
      <c r="O2022" s="111"/>
      <c r="P2022" s="111"/>
      <c r="Q2022" s="111"/>
      <c r="R2022" s="111"/>
      <c r="S2022" s="111"/>
      <c r="T2022" s="111"/>
      <c r="U2022" s="111"/>
    </row>
    <row r="2023" spans="1:21" x14ac:dyDescent="0.3">
      <c r="A2023" s="278" t="s">
        <v>164</v>
      </c>
      <c r="B2023" s="333">
        <v>43100</v>
      </c>
      <c r="C2023" s="278" t="s">
        <v>131</v>
      </c>
      <c r="D2023" s="278" t="s">
        <v>504</v>
      </c>
      <c r="E2023" s="279"/>
      <c r="F2023" s="279"/>
      <c r="G2023" s="279"/>
      <c r="H2023" s="279"/>
      <c r="I2023" s="279"/>
      <c r="J2023" s="279"/>
      <c r="K2023" s="279"/>
      <c r="L2023" s="279">
        <v>-1888840.368</v>
      </c>
      <c r="M2023" s="279">
        <v>-1888840.368</v>
      </c>
      <c r="N2023" s="111"/>
      <c r="O2023" s="111"/>
      <c r="P2023" s="111"/>
      <c r="Q2023" s="111"/>
      <c r="R2023" s="111"/>
      <c r="S2023" s="111"/>
      <c r="T2023" s="111"/>
      <c r="U2023" s="111"/>
    </row>
    <row r="2024" spans="1:21" x14ac:dyDescent="0.3">
      <c r="A2024" s="278" t="s">
        <v>164</v>
      </c>
      <c r="B2024" s="333">
        <v>43100</v>
      </c>
      <c r="C2024" s="278" t="s">
        <v>132</v>
      </c>
      <c r="D2024" s="278" t="s">
        <v>102</v>
      </c>
      <c r="E2024" s="279"/>
      <c r="F2024" s="279"/>
      <c r="G2024" s="279"/>
      <c r="H2024" s="279"/>
      <c r="I2024" s="279"/>
      <c r="J2024" s="279"/>
      <c r="K2024" s="279"/>
      <c r="L2024" s="279">
        <v>1767321.07</v>
      </c>
      <c r="M2024" s="279">
        <v>1767321.07</v>
      </c>
      <c r="N2024" s="111"/>
      <c r="O2024" s="111"/>
      <c r="P2024" s="111"/>
      <c r="Q2024" s="111"/>
      <c r="R2024" s="111"/>
      <c r="S2024" s="111"/>
      <c r="T2024" s="111"/>
      <c r="U2024" s="111"/>
    </row>
    <row r="2025" spans="1:21" x14ac:dyDescent="0.3">
      <c r="A2025" s="278" t="s">
        <v>164</v>
      </c>
      <c r="B2025" s="333">
        <v>43100</v>
      </c>
      <c r="C2025" s="278" t="s">
        <v>133</v>
      </c>
      <c r="D2025" s="278" t="s">
        <v>103</v>
      </c>
      <c r="E2025" s="279"/>
      <c r="F2025" s="279"/>
      <c r="G2025" s="279"/>
      <c r="H2025" s="279"/>
      <c r="I2025" s="279"/>
      <c r="J2025" s="279"/>
      <c r="K2025" s="279"/>
      <c r="L2025" s="279"/>
      <c r="M2025" s="279">
        <v>0</v>
      </c>
      <c r="N2025" s="111"/>
      <c r="O2025" s="111"/>
      <c r="P2025" s="111"/>
      <c r="Q2025" s="111"/>
      <c r="R2025" s="111"/>
      <c r="S2025" s="111"/>
      <c r="T2025" s="111"/>
      <c r="U2025" s="111"/>
    </row>
    <row r="2026" spans="1:21" x14ac:dyDescent="0.3">
      <c r="A2026" s="278" t="s">
        <v>164</v>
      </c>
      <c r="B2026" s="333">
        <v>43100</v>
      </c>
      <c r="C2026" s="278" t="s">
        <v>134</v>
      </c>
      <c r="D2026" s="278" t="s">
        <v>105</v>
      </c>
      <c r="E2026" s="279"/>
      <c r="F2026" s="279"/>
      <c r="G2026" s="279"/>
      <c r="H2026" s="279"/>
      <c r="I2026" s="279"/>
      <c r="J2026" s="279"/>
      <c r="K2026" s="279"/>
      <c r="L2026" s="279"/>
      <c r="M2026" s="279">
        <v>1767321.07</v>
      </c>
      <c r="N2026" s="111"/>
      <c r="O2026" s="111"/>
      <c r="P2026" s="111"/>
      <c r="Q2026" s="111"/>
      <c r="R2026" s="111"/>
      <c r="S2026" s="111"/>
      <c r="T2026" s="111"/>
      <c r="U2026" s="111"/>
    </row>
    <row r="2027" spans="1:21" x14ac:dyDescent="0.3">
      <c r="A2027" s="278" t="s">
        <v>164</v>
      </c>
      <c r="B2027" s="333">
        <v>43465</v>
      </c>
      <c r="C2027" s="278" t="s">
        <v>120</v>
      </c>
      <c r="D2027" s="278" t="s">
        <v>493</v>
      </c>
      <c r="E2027" s="279"/>
      <c r="F2027" s="279"/>
      <c r="G2027" s="279"/>
      <c r="H2027" s="279"/>
      <c r="I2027" s="279"/>
      <c r="J2027" s="279"/>
      <c r="K2027" s="279"/>
      <c r="L2027" s="279">
        <v>5574438.4900000002</v>
      </c>
      <c r="M2027" s="279">
        <v>5574438.4900000002</v>
      </c>
      <c r="N2027" s="111"/>
      <c r="O2027" s="111"/>
      <c r="P2027" s="111"/>
      <c r="Q2027" s="111"/>
      <c r="R2027" s="111"/>
      <c r="S2027" s="111"/>
      <c r="T2027" s="111"/>
      <c r="U2027" s="111"/>
    </row>
    <row r="2028" spans="1:21" x14ac:dyDescent="0.3">
      <c r="A2028" s="278" t="s">
        <v>164</v>
      </c>
      <c r="B2028" s="333">
        <v>43465</v>
      </c>
      <c r="C2028" s="278" t="s">
        <v>121</v>
      </c>
      <c r="D2028" s="278" t="s">
        <v>494</v>
      </c>
      <c r="E2028" s="279"/>
      <c r="F2028" s="279"/>
      <c r="G2028" s="279"/>
      <c r="H2028" s="279"/>
      <c r="I2028" s="279"/>
      <c r="J2028" s="279"/>
      <c r="K2028" s="279"/>
      <c r="L2028" s="279">
        <v>644217.64</v>
      </c>
      <c r="M2028" s="279">
        <v>644217.64</v>
      </c>
      <c r="N2028" s="111"/>
      <c r="O2028" s="111"/>
      <c r="P2028" s="111"/>
      <c r="Q2028" s="111"/>
      <c r="R2028" s="111"/>
      <c r="S2028" s="111"/>
      <c r="T2028" s="111"/>
      <c r="U2028" s="111"/>
    </row>
    <row r="2029" spans="1:21" x14ac:dyDescent="0.3">
      <c r="A2029" s="278" t="s">
        <v>164</v>
      </c>
      <c r="B2029" s="333">
        <v>43465</v>
      </c>
      <c r="C2029" s="278" t="s">
        <v>122</v>
      </c>
      <c r="D2029" s="278" t="s">
        <v>495</v>
      </c>
      <c r="E2029" s="279"/>
      <c r="F2029" s="279"/>
      <c r="G2029" s="279"/>
      <c r="H2029" s="279"/>
      <c r="I2029" s="279"/>
      <c r="J2029" s="279"/>
      <c r="K2029" s="279"/>
      <c r="L2029" s="279">
        <v>4930220.8499999996</v>
      </c>
      <c r="M2029" s="279">
        <v>4930220.8499999996</v>
      </c>
      <c r="N2029" s="111"/>
      <c r="O2029" s="111"/>
      <c r="P2029" s="111"/>
      <c r="Q2029" s="111"/>
      <c r="R2029" s="111"/>
      <c r="S2029" s="111"/>
      <c r="T2029" s="111"/>
      <c r="U2029" s="111"/>
    </row>
    <row r="2030" spans="1:21" x14ac:dyDescent="0.3">
      <c r="A2030" s="278" t="s">
        <v>164</v>
      </c>
      <c r="B2030" s="333">
        <v>43465</v>
      </c>
      <c r="C2030" s="278" t="s">
        <v>123</v>
      </c>
      <c r="D2030" s="278" t="s">
        <v>496</v>
      </c>
      <c r="E2030" s="279"/>
      <c r="F2030" s="279"/>
      <c r="G2030" s="279"/>
      <c r="H2030" s="279"/>
      <c r="I2030" s="279"/>
      <c r="J2030" s="279"/>
      <c r="K2030" s="279"/>
      <c r="L2030" s="279">
        <v>5574438.4900000002</v>
      </c>
      <c r="M2030" s="279">
        <v>5574438.4900000002</v>
      </c>
      <c r="N2030" s="111"/>
      <c r="O2030" s="111"/>
      <c r="P2030" s="111"/>
      <c r="Q2030" s="111"/>
      <c r="R2030" s="111"/>
      <c r="S2030" s="111"/>
      <c r="T2030" s="111"/>
      <c r="U2030" s="111"/>
    </row>
    <row r="2031" spans="1:21" x14ac:dyDescent="0.3">
      <c r="A2031" s="278" t="s">
        <v>164</v>
      </c>
      <c r="B2031" s="333">
        <v>43465</v>
      </c>
      <c r="C2031" s="278" t="s">
        <v>124</v>
      </c>
      <c r="D2031" s="278" t="s">
        <v>497</v>
      </c>
      <c r="E2031" s="279"/>
      <c r="F2031" s="279"/>
      <c r="G2031" s="279"/>
      <c r="H2031" s="279"/>
      <c r="I2031" s="279"/>
      <c r="J2031" s="279"/>
      <c r="K2031" s="279"/>
      <c r="L2031" s="279">
        <v>644217.64</v>
      </c>
      <c r="M2031" s="279">
        <v>644217.64</v>
      </c>
      <c r="N2031" s="111"/>
      <c r="O2031" s="111"/>
      <c r="P2031" s="111"/>
      <c r="Q2031" s="111"/>
      <c r="R2031" s="111"/>
      <c r="S2031" s="111"/>
      <c r="T2031" s="111"/>
      <c r="U2031" s="111"/>
    </row>
    <row r="2032" spans="1:21" x14ac:dyDescent="0.3">
      <c r="A2032" s="278" t="s">
        <v>164</v>
      </c>
      <c r="B2032" s="333">
        <v>43465</v>
      </c>
      <c r="C2032" s="278" t="s">
        <v>125</v>
      </c>
      <c r="D2032" s="278" t="s">
        <v>498</v>
      </c>
      <c r="E2032" s="279"/>
      <c r="F2032" s="279"/>
      <c r="G2032" s="279"/>
      <c r="H2032" s="279"/>
      <c r="I2032" s="279"/>
      <c r="J2032" s="279"/>
      <c r="K2032" s="279"/>
      <c r="L2032" s="279">
        <v>4930220.8499999996</v>
      </c>
      <c r="M2032" s="279">
        <v>4930220.8499999996</v>
      </c>
      <c r="N2032" s="111"/>
      <c r="O2032" s="111"/>
      <c r="P2032" s="111"/>
      <c r="Q2032" s="111"/>
      <c r="R2032" s="111"/>
      <c r="S2032" s="111"/>
      <c r="T2032" s="111"/>
      <c r="U2032" s="111"/>
    </row>
    <row r="2033" spans="1:21" x14ac:dyDescent="0.3">
      <c r="A2033" s="278" t="s">
        <v>164</v>
      </c>
      <c r="B2033" s="333">
        <v>43465</v>
      </c>
      <c r="C2033" s="278" t="s">
        <v>126</v>
      </c>
      <c r="D2033" s="278" t="s">
        <v>499</v>
      </c>
      <c r="E2033" s="279"/>
      <c r="F2033" s="279"/>
      <c r="G2033" s="279"/>
      <c r="H2033" s="279"/>
      <c r="I2033" s="279"/>
      <c r="J2033" s="279"/>
      <c r="K2033" s="279"/>
      <c r="L2033" s="279">
        <v>2714564.9353</v>
      </c>
      <c r="M2033" s="279">
        <v>2714564.9353</v>
      </c>
      <c r="N2033" s="111"/>
      <c r="O2033" s="111"/>
      <c r="P2033" s="111"/>
      <c r="Q2033" s="111"/>
      <c r="R2033" s="111"/>
      <c r="S2033" s="111"/>
      <c r="T2033" s="111"/>
      <c r="U2033" s="111"/>
    </row>
    <row r="2034" spans="1:21" x14ac:dyDescent="0.3">
      <c r="A2034" s="278" t="s">
        <v>164</v>
      </c>
      <c r="B2034" s="333">
        <v>43465</v>
      </c>
      <c r="C2034" s="278" t="s">
        <v>127</v>
      </c>
      <c r="D2034" s="278" t="s">
        <v>500</v>
      </c>
      <c r="E2034" s="279"/>
      <c r="F2034" s="279"/>
      <c r="G2034" s="279"/>
      <c r="H2034" s="279"/>
      <c r="I2034" s="279"/>
      <c r="J2034" s="279"/>
      <c r="K2034" s="279"/>
      <c r="L2034" s="279">
        <v>693992.68151999998</v>
      </c>
      <c r="M2034" s="279">
        <v>693992.68151999998</v>
      </c>
      <c r="N2034" s="111"/>
      <c r="O2034" s="111"/>
      <c r="P2034" s="111"/>
      <c r="Q2034" s="111"/>
      <c r="R2034" s="111"/>
      <c r="S2034" s="111"/>
      <c r="T2034" s="111"/>
      <c r="U2034" s="111"/>
    </row>
    <row r="2035" spans="1:21" x14ac:dyDescent="0.3">
      <c r="A2035" s="278" t="s">
        <v>164</v>
      </c>
      <c r="B2035" s="333">
        <v>43465</v>
      </c>
      <c r="C2035" s="278" t="s">
        <v>128</v>
      </c>
      <c r="D2035" s="278" t="s">
        <v>501</v>
      </c>
      <c r="E2035" s="279"/>
      <c r="F2035" s="279"/>
      <c r="G2035" s="279"/>
      <c r="H2035" s="279"/>
      <c r="I2035" s="279"/>
      <c r="J2035" s="279"/>
      <c r="K2035" s="279"/>
      <c r="L2035" s="279">
        <v>2020572.2538000001</v>
      </c>
      <c r="M2035" s="279">
        <v>2020572.2538000001</v>
      </c>
      <c r="N2035" s="111"/>
      <c r="O2035" s="111"/>
      <c r="P2035" s="111"/>
      <c r="Q2035" s="111"/>
      <c r="R2035" s="111"/>
      <c r="S2035" s="111"/>
      <c r="T2035" s="111"/>
      <c r="U2035" s="111"/>
    </row>
    <row r="2036" spans="1:21" x14ac:dyDescent="0.3">
      <c r="A2036" s="278" t="s">
        <v>164</v>
      </c>
      <c r="B2036" s="333">
        <v>43465</v>
      </c>
      <c r="C2036" s="278" t="s">
        <v>129</v>
      </c>
      <c r="D2036" s="278" t="s">
        <v>502</v>
      </c>
      <c r="E2036" s="279"/>
      <c r="F2036" s="279"/>
      <c r="G2036" s="279"/>
      <c r="H2036" s="279"/>
      <c r="I2036" s="279"/>
      <c r="J2036" s="279"/>
      <c r="K2036" s="279"/>
      <c r="L2036" s="279">
        <v>0</v>
      </c>
      <c r="M2036" s="279">
        <v>0</v>
      </c>
      <c r="N2036" s="111"/>
      <c r="O2036" s="111"/>
      <c r="P2036" s="111"/>
      <c r="Q2036" s="111"/>
      <c r="R2036" s="111"/>
      <c r="S2036" s="111"/>
      <c r="T2036" s="111"/>
      <c r="U2036" s="111"/>
    </row>
    <row r="2037" spans="1:21" x14ac:dyDescent="0.3">
      <c r="A2037" s="278" t="s">
        <v>164</v>
      </c>
      <c r="B2037" s="333">
        <v>43465</v>
      </c>
      <c r="C2037" s="278" t="s">
        <v>130</v>
      </c>
      <c r="D2037" s="278" t="s">
        <v>503</v>
      </c>
      <c r="E2037" s="279"/>
      <c r="F2037" s="279"/>
      <c r="G2037" s="279"/>
      <c r="H2037" s="279"/>
      <c r="I2037" s="279"/>
      <c r="J2037" s="279"/>
      <c r="K2037" s="279"/>
      <c r="L2037" s="279">
        <v>0</v>
      </c>
      <c r="M2037" s="279">
        <v>0</v>
      </c>
      <c r="N2037" s="111"/>
      <c r="O2037" s="111"/>
      <c r="P2037" s="111"/>
      <c r="Q2037" s="111"/>
      <c r="R2037" s="111"/>
      <c r="S2037" s="111"/>
      <c r="T2037" s="111"/>
      <c r="U2037" s="111"/>
    </row>
    <row r="2038" spans="1:21" x14ac:dyDescent="0.3">
      <c r="A2038" s="278" t="s">
        <v>164</v>
      </c>
      <c r="B2038" s="333">
        <v>43465</v>
      </c>
      <c r="C2038" s="278" t="s">
        <v>131</v>
      </c>
      <c r="D2038" s="278" t="s">
        <v>504</v>
      </c>
      <c r="E2038" s="279"/>
      <c r="F2038" s="279"/>
      <c r="G2038" s="279"/>
      <c r="H2038" s="279"/>
      <c r="I2038" s="279"/>
      <c r="J2038" s="279"/>
      <c r="K2038" s="279"/>
      <c r="L2038" s="279">
        <v>0</v>
      </c>
      <c r="M2038" s="279">
        <v>0</v>
      </c>
      <c r="N2038" s="111"/>
      <c r="O2038" s="111"/>
      <c r="P2038" s="111"/>
      <c r="Q2038" s="111"/>
      <c r="R2038" s="111"/>
      <c r="S2038" s="111"/>
      <c r="T2038" s="111"/>
      <c r="U2038" s="111"/>
    </row>
    <row r="2039" spans="1:21" x14ac:dyDescent="0.3">
      <c r="A2039" s="278" t="s">
        <v>164</v>
      </c>
      <c r="B2039" s="333">
        <v>43465</v>
      </c>
      <c r="C2039" s="278" t="s">
        <v>132</v>
      </c>
      <c r="D2039" s="278" t="s">
        <v>102</v>
      </c>
      <c r="E2039" s="279"/>
      <c r="F2039" s="279"/>
      <c r="G2039" s="279"/>
      <c r="H2039" s="279"/>
      <c r="I2039" s="279"/>
      <c r="J2039" s="279"/>
      <c r="K2039" s="279"/>
      <c r="L2039" s="279">
        <v>1984746.21</v>
      </c>
      <c r="M2039" s="279">
        <v>1984746.21</v>
      </c>
      <c r="N2039" s="111"/>
      <c r="O2039" s="111"/>
      <c r="P2039" s="111"/>
      <c r="Q2039" s="111"/>
      <c r="R2039" s="111"/>
      <c r="S2039" s="111"/>
      <c r="T2039" s="111"/>
      <c r="U2039" s="111"/>
    </row>
    <row r="2040" spans="1:21" x14ac:dyDescent="0.3">
      <c r="A2040" s="278" t="s">
        <v>164</v>
      </c>
      <c r="B2040" s="333">
        <v>43465</v>
      </c>
      <c r="C2040" s="278" t="s">
        <v>133</v>
      </c>
      <c r="D2040" s="278" t="s">
        <v>103</v>
      </c>
      <c r="E2040" s="279"/>
      <c r="F2040" s="279"/>
      <c r="G2040" s="279"/>
      <c r="H2040" s="279"/>
      <c r="I2040" s="279"/>
      <c r="J2040" s="279"/>
      <c r="K2040" s="279"/>
      <c r="L2040" s="279"/>
      <c r="M2040" s="279">
        <v>0</v>
      </c>
      <c r="N2040" s="111"/>
      <c r="O2040" s="111"/>
      <c r="P2040" s="111"/>
      <c r="Q2040" s="111"/>
      <c r="R2040" s="111"/>
      <c r="S2040" s="111"/>
      <c r="T2040" s="111"/>
      <c r="U2040" s="111"/>
    </row>
    <row r="2041" spans="1:21" x14ac:dyDescent="0.3">
      <c r="A2041" s="278" t="s">
        <v>164</v>
      </c>
      <c r="B2041" s="333">
        <v>43465</v>
      </c>
      <c r="C2041" s="278" t="s">
        <v>134</v>
      </c>
      <c r="D2041" s="278" t="s">
        <v>105</v>
      </c>
      <c r="E2041" s="279"/>
      <c r="F2041" s="279"/>
      <c r="G2041" s="279"/>
      <c r="H2041" s="279"/>
      <c r="I2041" s="279"/>
      <c r="J2041" s="279"/>
      <c r="K2041" s="279"/>
      <c r="L2041" s="279"/>
      <c r="M2041" s="279">
        <v>1984746.21</v>
      </c>
      <c r="N2041" s="111"/>
      <c r="O2041" s="111"/>
      <c r="P2041" s="111"/>
      <c r="Q2041" s="111"/>
      <c r="R2041" s="111"/>
      <c r="S2041" s="111"/>
      <c r="T2041" s="111"/>
      <c r="U2041" s="111"/>
    </row>
    <row r="2042" spans="1:21" x14ac:dyDescent="0.3">
      <c r="A2042" s="278" t="s">
        <v>197</v>
      </c>
      <c r="B2042" s="333">
        <v>42735</v>
      </c>
      <c r="C2042" s="278" t="s">
        <v>120</v>
      </c>
      <c r="D2042" s="278" t="s">
        <v>493</v>
      </c>
      <c r="E2042" s="279"/>
      <c r="F2042" s="279"/>
      <c r="G2042" s="279"/>
      <c r="H2042" s="279">
        <v>1461584</v>
      </c>
      <c r="I2042" s="279"/>
      <c r="J2042" s="279"/>
      <c r="K2042" s="279"/>
      <c r="L2042" s="279"/>
      <c r="M2042" s="279">
        <v>1461584</v>
      </c>
      <c r="N2042" s="111"/>
      <c r="O2042" s="111"/>
      <c r="P2042" s="111"/>
      <c r="Q2042" s="111"/>
      <c r="R2042" s="111"/>
      <c r="S2042" s="111"/>
      <c r="T2042" s="111"/>
      <c r="U2042" s="111"/>
    </row>
    <row r="2043" spans="1:21" x14ac:dyDescent="0.3">
      <c r="A2043" s="278" t="s">
        <v>197</v>
      </c>
      <c r="B2043" s="333">
        <v>42735</v>
      </c>
      <c r="C2043" s="278" t="s">
        <v>121</v>
      </c>
      <c r="D2043" s="278" t="s">
        <v>494</v>
      </c>
      <c r="E2043" s="279"/>
      <c r="F2043" s="279"/>
      <c r="G2043" s="279"/>
      <c r="H2043" s="279"/>
      <c r="I2043" s="279"/>
      <c r="J2043" s="279"/>
      <c r="K2043" s="279"/>
      <c r="L2043" s="279"/>
      <c r="M2043" s="279"/>
      <c r="N2043" s="111"/>
      <c r="O2043" s="111"/>
      <c r="P2043" s="111"/>
      <c r="Q2043" s="111"/>
      <c r="R2043" s="111"/>
      <c r="S2043" s="111"/>
      <c r="T2043" s="111"/>
      <c r="U2043" s="111"/>
    </row>
    <row r="2044" spans="1:21" x14ac:dyDescent="0.3">
      <c r="A2044" s="278" t="s">
        <v>197</v>
      </c>
      <c r="B2044" s="333">
        <v>42735</v>
      </c>
      <c r="C2044" s="278" t="s">
        <v>122</v>
      </c>
      <c r="D2044" s="278" t="s">
        <v>495</v>
      </c>
      <c r="E2044" s="279"/>
      <c r="F2044" s="279"/>
      <c r="G2044" s="279"/>
      <c r="H2044" s="279">
        <v>1461584</v>
      </c>
      <c r="I2044" s="279"/>
      <c r="J2044" s="279"/>
      <c r="K2044" s="279"/>
      <c r="L2044" s="279"/>
      <c r="M2044" s="279">
        <v>1461584</v>
      </c>
      <c r="N2044" s="111"/>
      <c r="O2044" s="111"/>
      <c r="P2044" s="111"/>
      <c r="Q2044" s="111"/>
      <c r="R2044" s="111"/>
      <c r="S2044" s="111"/>
      <c r="T2044" s="111"/>
      <c r="U2044" s="111"/>
    </row>
    <row r="2045" spans="1:21" x14ac:dyDescent="0.3">
      <c r="A2045" s="278" t="s">
        <v>197</v>
      </c>
      <c r="B2045" s="333">
        <v>42735</v>
      </c>
      <c r="C2045" s="278" t="s">
        <v>123</v>
      </c>
      <c r="D2045" s="278" t="s">
        <v>496</v>
      </c>
      <c r="E2045" s="279"/>
      <c r="F2045" s="279"/>
      <c r="G2045" s="279"/>
      <c r="H2045" s="279">
        <v>1457138</v>
      </c>
      <c r="I2045" s="279"/>
      <c r="J2045" s="279"/>
      <c r="K2045" s="279"/>
      <c r="L2045" s="279"/>
      <c r="M2045" s="279">
        <v>1457138</v>
      </c>
      <c r="N2045" s="111"/>
      <c r="O2045" s="111"/>
      <c r="P2045" s="111"/>
      <c r="Q2045" s="111"/>
      <c r="R2045" s="111"/>
      <c r="S2045" s="111"/>
      <c r="T2045" s="111"/>
      <c r="U2045" s="111"/>
    </row>
    <row r="2046" spans="1:21" x14ac:dyDescent="0.3">
      <c r="A2046" s="278" t="s">
        <v>197</v>
      </c>
      <c r="B2046" s="333">
        <v>42735</v>
      </c>
      <c r="C2046" s="278" t="s">
        <v>124</v>
      </c>
      <c r="D2046" s="278" t="s">
        <v>497</v>
      </c>
      <c r="E2046" s="279"/>
      <c r="F2046" s="279"/>
      <c r="G2046" s="279"/>
      <c r="H2046" s="279"/>
      <c r="I2046" s="279"/>
      <c r="J2046" s="279"/>
      <c r="K2046" s="279"/>
      <c r="L2046" s="279"/>
      <c r="M2046" s="279"/>
      <c r="N2046" s="111"/>
      <c r="O2046" s="111"/>
      <c r="P2046" s="111"/>
      <c r="Q2046" s="111"/>
      <c r="R2046" s="111"/>
      <c r="S2046" s="111"/>
      <c r="T2046" s="111"/>
      <c r="U2046" s="111"/>
    </row>
    <row r="2047" spans="1:21" x14ac:dyDescent="0.3">
      <c r="A2047" s="278" t="s">
        <v>197</v>
      </c>
      <c r="B2047" s="333">
        <v>42735</v>
      </c>
      <c r="C2047" s="278" t="s">
        <v>125</v>
      </c>
      <c r="D2047" s="278" t="s">
        <v>498</v>
      </c>
      <c r="E2047" s="279"/>
      <c r="F2047" s="279"/>
      <c r="G2047" s="279"/>
      <c r="H2047" s="279">
        <v>1457138</v>
      </c>
      <c r="I2047" s="279"/>
      <c r="J2047" s="279"/>
      <c r="K2047" s="279"/>
      <c r="L2047" s="279"/>
      <c r="M2047" s="279">
        <v>1457138</v>
      </c>
      <c r="N2047" s="111"/>
      <c r="O2047" s="111"/>
      <c r="P2047" s="111"/>
      <c r="Q2047" s="111"/>
      <c r="R2047" s="111"/>
      <c r="S2047" s="111"/>
      <c r="T2047" s="111"/>
      <c r="U2047" s="111"/>
    </row>
    <row r="2048" spans="1:21" x14ac:dyDescent="0.3">
      <c r="A2048" s="278" t="s">
        <v>197</v>
      </c>
      <c r="B2048" s="333">
        <v>42735</v>
      </c>
      <c r="C2048" s="278" t="s">
        <v>126</v>
      </c>
      <c r="D2048" s="278" t="s">
        <v>499</v>
      </c>
      <c r="E2048" s="279"/>
      <c r="F2048" s="279"/>
      <c r="G2048" s="279"/>
      <c r="H2048" s="279">
        <v>1090910</v>
      </c>
      <c r="I2048" s="279"/>
      <c r="J2048" s="279"/>
      <c r="K2048" s="279"/>
      <c r="L2048" s="279"/>
      <c r="M2048" s="279">
        <v>1090910</v>
      </c>
      <c r="N2048" s="111"/>
      <c r="O2048" s="111"/>
      <c r="P2048" s="111"/>
      <c r="Q2048" s="111"/>
      <c r="R2048" s="111"/>
      <c r="S2048" s="111"/>
      <c r="T2048" s="111"/>
      <c r="U2048" s="111"/>
    </row>
    <row r="2049" spans="1:21" x14ac:dyDescent="0.3">
      <c r="A2049" s="278" t="s">
        <v>197</v>
      </c>
      <c r="B2049" s="333">
        <v>42735</v>
      </c>
      <c r="C2049" s="278" t="s">
        <v>127</v>
      </c>
      <c r="D2049" s="278" t="s">
        <v>500</v>
      </c>
      <c r="E2049" s="279"/>
      <c r="F2049" s="279"/>
      <c r="G2049" s="279"/>
      <c r="H2049" s="279"/>
      <c r="I2049" s="279"/>
      <c r="J2049" s="279"/>
      <c r="K2049" s="279"/>
      <c r="L2049" s="279"/>
      <c r="M2049" s="279"/>
      <c r="N2049" s="111"/>
      <c r="O2049" s="111"/>
      <c r="P2049" s="111"/>
      <c r="Q2049" s="111"/>
      <c r="R2049" s="111"/>
      <c r="S2049" s="111"/>
      <c r="T2049" s="111"/>
      <c r="U2049" s="111"/>
    </row>
    <row r="2050" spans="1:21" x14ac:dyDescent="0.3">
      <c r="A2050" s="278" t="s">
        <v>197</v>
      </c>
      <c r="B2050" s="333">
        <v>42735</v>
      </c>
      <c r="C2050" s="278" t="s">
        <v>128</v>
      </c>
      <c r="D2050" s="278" t="s">
        <v>501</v>
      </c>
      <c r="E2050" s="279"/>
      <c r="F2050" s="279"/>
      <c r="G2050" s="279"/>
      <c r="H2050" s="279">
        <v>1090910</v>
      </c>
      <c r="I2050" s="279"/>
      <c r="J2050" s="279"/>
      <c r="K2050" s="279"/>
      <c r="L2050" s="279"/>
      <c r="M2050" s="279">
        <v>1090910</v>
      </c>
      <c r="N2050" s="111"/>
      <c r="O2050" s="111"/>
      <c r="P2050" s="111"/>
      <c r="Q2050" s="111"/>
      <c r="R2050" s="111"/>
      <c r="S2050" s="111"/>
      <c r="T2050" s="111"/>
      <c r="U2050" s="111"/>
    </row>
    <row r="2051" spans="1:21" x14ac:dyDescent="0.3">
      <c r="A2051" s="278" t="s">
        <v>197</v>
      </c>
      <c r="B2051" s="333">
        <v>42735</v>
      </c>
      <c r="C2051" s="278" t="s">
        <v>129</v>
      </c>
      <c r="D2051" s="278" t="s">
        <v>502</v>
      </c>
      <c r="E2051" s="279"/>
      <c r="F2051" s="279"/>
      <c r="G2051" s="279"/>
      <c r="H2051" s="279"/>
      <c r="I2051" s="279"/>
      <c r="J2051" s="279"/>
      <c r="K2051" s="279"/>
      <c r="L2051" s="279"/>
      <c r="M2051" s="279"/>
      <c r="N2051" s="111"/>
      <c r="O2051" s="111"/>
      <c r="P2051" s="111"/>
      <c r="Q2051" s="111"/>
      <c r="R2051" s="111"/>
      <c r="S2051" s="111"/>
      <c r="T2051" s="111"/>
      <c r="U2051" s="111"/>
    </row>
    <row r="2052" spans="1:21" x14ac:dyDescent="0.3">
      <c r="A2052" s="278" t="s">
        <v>197</v>
      </c>
      <c r="B2052" s="333">
        <v>42735</v>
      </c>
      <c r="C2052" s="278" t="s">
        <v>130</v>
      </c>
      <c r="D2052" s="278" t="s">
        <v>503</v>
      </c>
      <c r="E2052" s="279"/>
      <c r="F2052" s="279"/>
      <c r="G2052" s="279"/>
      <c r="H2052" s="279"/>
      <c r="I2052" s="279"/>
      <c r="J2052" s="279"/>
      <c r="K2052" s="279"/>
      <c r="L2052" s="279"/>
      <c r="M2052" s="279"/>
      <c r="N2052" s="111"/>
      <c r="O2052" s="111"/>
      <c r="P2052" s="111"/>
      <c r="Q2052" s="111"/>
      <c r="R2052" s="111"/>
      <c r="S2052" s="111"/>
      <c r="T2052" s="111"/>
      <c r="U2052" s="111"/>
    </row>
    <row r="2053" spans="1:21" x14ac:dyDescent="0.3">
      <c r="A2053" s="278" t="s">
        <v>197</v>
      </c>
      <c r="B2053" s="333">
        <v>42735</v>
      </c>
      <c r="C2053" s="278" t="s">
        <v>131</v>
      </c>
      <c r="D2053" s="278" t="s">
        <v>504</v>
      </c>
      <c r="E2053" s="279"/>
      <c r="F2053" s="279"/>
      <c r="G2053" s="279"/>
      <c r="H2053" s="279"/>
      <c r="I2053" s="279"/>
      <c r="J2053" s="279"/>
      <c r="K2053" s="279"/>
      <c r="L2053" s="279"/>
      <c r="M2053" s="279"/>
      <c r="N2053" s="111"/>
      <c r="O2053" s="111"/>
      <c r="P2053" s="111"/>
      <c r="Q2053" s="111"/>
      <c r="R2053" s="111"/>
      <c r="S2053" s="111"/>
      <c r="T2053" s="111"/>
      <c r="U2053" s="111"/>
    </row>
    <row r="2054" spans="1:21" x14ac:dyDescent="0.3">
      <c r="A2054" s="278" t="s">
        <v>197</v>
      </c>
      <c r="B2054" s="333">
        <v>42735</v>
      </c>
      <c r="C2054" s="278" t="s">
        <v>132</v>
      </c>
      <c r="D2054" s="278" t="s">
        <v>102</v>
      </c>
      <c r="E2054" s="279"/>
      <c r="F2054" s="279"/>
      <c r="G2054" s="279"/>
      <c r="H2054" s="279">
        <v>279837</v>
      </c>
      <c r="I2054" s="279"/>
      <c r="J2054" s="279"/>
      <c r="K2054" s="279"/>
      <c r="L2054" s="279"/>
      <c r="M2054" s="279">
        <v>279837</v>
      </c>
      <c r="N2054" s="111"/>
      <c r="O2054" s="111"/>
      <c r="P2054" s="111"/>
      <c r="Q2054" s="111"/>
      <c r="R2054" s="111"/>
      <c r="S2054" s="111"/>
      <c r="T2054" s="111"/>
      <c r="U2054" s="111"/>
    </row>
    <row r="2055" spans="1:21" x14ac:dyDescent="0.3">
      <c r="A2055" s="278" t="s">
        <v>197</v>
      </c>
      <c r="B2055" s="333">
        <v>42735</v>
      </c>
      <c r="C2055" s="278" t="s">
        <v>133</v>
      </c>
      <c r="D2055" s="278" t="s">
        <v>103</v>
      </c>
      <c r="E2055" s="279"/>
      <c r="F2055" s="279"/>
      <c r="G2055" s="279"/>
      <c r="H2055" s="279"/>
      <c r="I2055" s="279"/>
      <c r="J2055" s="279"/>
      <c r="K2055" s="279"/>
      <c r="L2055" s="279"/>
      <c r="M2055" s="279"/>
      <c r="N2055" s="111"/>
      <c r="O2055" s="111"/>
      <c r="P2055" s="111"/>
      <c r="Q2055" s="111"/>
      <c r="R2055" s="111"/>
      <c r="S2055" s="111"/>
      <c r="T2055" s="111"/>
      <c r="U2055" s="111"/>
    </row>
    <row r="2056" spans="1:21" x14ac:dyDescent="0.3">
      <c r="A2056" s="278" t="s">
        <v>197</v>
      </c>
      <c r="B2056" s="333">
        <v>42735</v>
      </c>
      <c r="C2056" s="278" t="s">
        <v>134</v>
      </c>
      <c r="D2056" s="278" t="s">
        <v>105</v>
      </c>
      <c r="E2056" s="279"/>
      <c r="F2056" s="279"/>
      <c r="G2056" s="279"/>
      <c r="H2056" s="279"/>
      <c r="I2056" s="279"/>
      <c r="J2056" s="279"/>
      <c r="K2056" s="279"/>
      <c r="L2056" s="279"/>
      <c r="M2056" s="279">
        <v>279837</v>
      </c>
      <c r="N2056" s="111"/>
      <c r="O2056" s="111"/>
      <c r="P2056" s="111"/>
      <c r="Q2056" s="111"/>
      <c r="R2056" s="111"/>
      <c r="S2056" s="111"/>
      <c r="T2056" s="111"/>
      <c r="U2056" s="111"/>
    </row>
    <row r="2057" spans="1:21" x14ac:dyDescent="0.3">
      <c r="A2057" s="278" t="s">
        <v>197</v>
      </c>
      <c r="B2057" s="333">
        <v>43100</v>
      </c>
      <c r="C2057" s="278" t="s">
        <v>120</v>
      </c>
      <c r="D2057" s="278" t="s">
        <v>493</v>
      </c>
      <c r="E2057" s="279"/>
      <c r="F2057" s="279"/>
      <c r="G2057" s="279"/>
      <c r="H2057" s="279">
        <v>1610120</v>
      </c>
      <c r="I2057" s="279"/>
      <c r="J2057" s="279"/>
      <c r="K2057" s="279"/>
      <c r="L2057" s="279"/>
      <c r="M2057" s="279">
        <v>1610120</v>
      </c>
      <c r="N2057" s="111"/>
      <c r="O2057" s="111"/>
      <c r="P2057" s="111"/>
      <c r="Q2057" s="111"/>
      <c r="R2057" s="111"/>
      <c r="S2057" s="111"/>
      <c r="T2057" s="111"/>
      <c r="U2057" s="111"/>
    </row>
    <row r="2058" spans="1:21" x14ac:dyDescent="0.3">
      <c r="A2058" s="278" t="s">
        <v>197</v>
      </c>
      <c r="B2058" s="333">
        <v>43100</v>
      </c>
      <c r="C2058" s="278" t="s">
        <v>121</v>
      </c>
      <c r="D2058" s="278" t="s">
        <v>494</v>
      </c>
      <c r="E2058" s="279"/>
      <c r="F2058" s="279"/>
      <c r="G2058" s="279"/>
      <c r="H2058" s="279"/>
      <c r="I2058" s="279"/>
      <c r="J2058" s="279"/>
      <c r="K2058" s="279"/>
      <c r="L2058" s="279"/>
      <c r="M2058" s="279">
        <v>0</v>
      </c>
      <c r="N2058" s="111"/>
      <c r="O2058" s="111"/>
      <c r="P2058" s="111"/>
      <c r="Q2058" s="111"/>
      <c r="R2058" s="111"/>
      <c r="S2058" s="111"/>
      <c r="T2058" s="111"/>
      <c r="U2058" s="111"/>
    </row>
    <row r="2059" spans="1:21" x14ac:dyDescent="0.3">
      <c r="A2059" s="278" t="s">
        <v>197</v>
      </c>
      <c r="B2059" s="333">
        <v>43100</v>
      </c>
      <c r="C2059" s="278" t="s">
        <v>122</v>
      </c>
      <c r="D2059" s="278" t="s">
        <v>495</v>
      </c>
      <c r="E2059" s="279"/>
      <c r="F2059" s="279"/>
      <c r="G2059" s="279"/>
      <c r="H2059" s="279">
        <v>1610120</v>
      </c>
      <c r="I2059" s="279"/>
      <c r="J2059" s="279"/>
      <c r="K2059" s="279"/>
      <c r="L2059" s="279"/>
      <c r="M2059" s="279">
        <v>1610120</v>
      </c>
      <c r="N2059" s="111"/>
      <c r="O2059" s="111"/>
      <c r="P2059" s="111"/>
      <c r="Q2059" s="111"/>
      <c r="R2059" s="111"/>
      <c r="S2059" s="111"/>
      <c r="T2059" s="111"/>
      <c r="U2059" s="111"/>
    </row>
    <row r="2060" spans="1:21" x14ac:dyDescent="0.3">
      <c r="A2060" s="278" t="s">
        <v>197</v>
      </c>
      <c r="B2060" s="333">
        <v>43100</v>
      </c>
      <c r="C2060" s="278" t="s">
        <v>123</v>
      </c>
      <c r="D2060" s="278" t="s">
        <v>496</v>
      </c>
      <c r="E2060" s="279"/>
      <c r="F2060" s="279"/>
      <c r="G2060" s="279"/>
      <c r="H2060" s="279">
        <v>1607221</v>
      </c>
      <c r="I2060" s="279"/>
      <c r="J2060" s="279"/>
      <c r="K2060" s="279"/>
      <c r="L2060" s="279"/>
      <c r="M2060" s="279">
        <v>1607221</v>
      </c>
      <c r="N2060" s="111"/>
      <c r="O2060" s="111"/>
      <c r="P2060" s="111"/>
      <c r="Q2060" s="111"/>
      <c r="R2060" s="111"/>
      <c r="S2060" s="111"/>
      <c r="T2060" s="111"/>
      <c r="U2060" s="111"/>
    </row>
    <row r="2061" spans="1:21" x14ac:dyDescent="0.3">
      <c r="A2061" s="278" t="s">
        <v>197</v>
      </c>
      <c r="B2061" s="333">
        <v>43100</v>
      </c>
      <c r="C2061" s="278" t="s">
        <v>124</v>
      </c>
      <c r="D2061" s="278" t="s">
        <v>497</v>
      </c>
      <c r="E2061" s="279"/>
      <c r="F2061" s="279"/>
      <c r="G2061" s="279"/>
      <c r="H2061" s="279"/>
      <c r="I2061" s="279"/>
      <c r="J2061" s="279"/>
      <c r="K2061" s="279"/>
      <c r="L2061" s="279"/>
      <c r="M2061" s="279">
        <v>0</v>
      </c>
      <c r="N2061" s="111"/>
      <c r="O2061" s="111"/>
      <c r="P2061" s="111"/>
      <c r="Q2061" s="111"/>
      <c r="R2061" s="111"/>
      <c r="S2061" s="111"/>
      <c r="T2061" s="111"/>
      <c r="U2061" s="111"/>
    </row>
    <row r="2062" spans="1:21" x14ac:dyDescent="0.3">
      <c r="A2062" s="278" t="s">
        <v>197</v>
      </c>
      <c r="B2062" s="333">
        <v>43100</v>
      </c>
      <c r="C2062" s="278" t="s">
        <v>125</v>
      </c>
      <c r="D2062" s="278" t="s">
        <v>498</v>
      </c>
      <c r="E2062" s="279"/>
      <c r="F2062" s="279"/>
      <c r="G2062" s="279"/>
      <c r="H2062" s="279">
        <v>1607221</v>
      </c>
      <c r="I2062" s="279"/>
      <c r="J2062" s="279"/>
      <c r="K2062" s="279"/>
      <c r="L2062" s="279"/>
      <c r="M2062" s="279">
        <v>1607221</v>
      </c>
      <c r="N2062" s="111"/>
      <c r="O2062" s="111"/>
      <c r="P2062" s="111"/>
      <c r="Q2062" s="111"/>
      <c r="R2062" s="111"/>
      <c r="S2062" s="111"/>
      <c r="T2062" s="111"/>
      <c r="U2062" s="111"/>
    </row>
    <row r="2063" spans="1:21" x14ac:dyDescent="0.3">
      <c r="A2063" s="278" t="s">
        <v>197</v>
      </c>
      <c r="B2063" s="333">
        <v>43100</v>
      </c>
      <c r="C2063" s="278" t="s">
        <v>126</v>
      </c>
      <c r="D2063" s="278" t="s">
        <v>499</v>
      </c>
      <c r="E2063" s="279"/>
      <c r="F2063" s="279"/>
      <c r="G2063" s="279"/>
      <c r="H2063" s="279">
        <v>159875</v>
      </c>
      <c r="I2063" s="279"/>
      <c r="J2063" s="279"/>
      <c r="K2063" s="279"/>
      <c r="L2063" s="279"/>
      <c r="M2063" s="279">
        <v>159875</v>
      </c>
      <c r="N2063" s="111"/>
      <c r="O2063" s="111"/>
      <c r="P2063" s="111"/>
      <c r="Q2063" s="111"/>
      <c r="R2063" s="111"/>
      <c r="S2063" s="111"/>
      <c r="T2063" s="111"/>
      <c r="U2063" s="111"/>
    </row>
    <row r="2064" spans="1:21" x14ac:dyDescent="0.3">
      <c r="A2064" s="278" t="s">
        <v>197</v>
      </c>
      <c r="B2064" s="333">
        <v>43100</v>
      </c>
      <c r="C2064" s="278" t="s">
        <v>127</v>
      </c>
      <c r="D2064" s="278" t="s">
        <v>500</v>
      </c>
      <c r="E2064" s="279"/>
      <c r="F2064" s="279"/>
      <c r="G2064" s="279"/>
      <c r="H2064" s="279"/>
      <c r="I2064" s="279"/>
      <c r="J2064" s="279"/>
      <c r="K2064" s="279"/>
      <c r="L2064" s="279"/>
      <c r="M2064" s="279">
        <v>0</v>
      </c>
      <c r="N2064" s="111"/>
      <c r="O2064" s="111"/>
      <c r="P2064" s="111"/>
      <c r="Q2064" s="111"/>
      <c r="R2064" s="111"/>
      <c r="S2064" s="111"/>
      <c r="T2064" s="111"/>
      <c r="U2064" s="111"/>
    </row>
    <row r="2065" spans="1:21" x14ac:dyDescent="0.3">
      <c r="A2065" s="278" t="s">
        <v>197</v>
      </c>
      <c r="B2065" s="333">
        <v>43100</v>
      </c>
      <c r="C2065" s="278" t="s">
        <v>128</v>
      </c>
      <c r="D2065" s="278" t="s">
        <v>501</v>
      </c>
      <c r="E2065" s="279"/>
      <c r="F2065" s="279"/>
      <c r="G2065" s="279"/>
      <c r="H2065" s="279">
        <v>159875</v>
      </c>
      <c r="I2065" s="279"/>
      <c r="J2065" s="279"/>
      <c r="K2065" s="279"/>
      <c r="L2065" s="279"/>
      <c r="M2065" s="279">
        <v>159875</v>
      </c>
      <c r="N2065" s="111"/>
      <c r="O2065" s="111"/>
      <c r="P2065" s="111"/>
      <c r="Q2065" s="111"/>
      <c r="R2065" s="111"/>
      <c r="S2065" s="111"/>
      <c r="T2065" s="111"/>
      <c r="U2065" s="111"/>
    </row>
    <row r="2066" spans="1:21" x14ac:dyDescent="0.3">
      <c r="A2066" s="278" t="s">
        <v>197</v>
      </c>
      <c r="B2066" s="333">
        <v>43100</v>
      </c>
      <c r="C2066" s="278" t="s">
        <v>129</v>
      </c>
      <c r="D2066" s="278" t="s">
        <v>502</v>
      </c>
      <c r="E2066" s="279"/>
      <c r="F2066" s="279"/>
      <c r="G2066" s="279"/>
      <c r="H2066" s="279">
        <v>1080633</v>
      </c>
      <c r="I2066" s="279"/>
      <c r="J2066" s="279"/>
      <c r="K2066" s="279"/>
      <c r="L2066" s="279"/>
      <c r="M2066" s="279">
        <v>1080633</v>
      </c>
      <c r="N2066" s="111"/>
      <c r="O2066" s="111"/>
      <c r="P2066" s="111"/>
      <c r="Q2066" s="111"/>
      <c r="R2066" s="111"/>
      <c r="S2066" s="111"/>
      <c r="T2066" s="111"/>
      <c r="U2066" s="111"/>
    </row>
    <row r="2067" spans="1:21" x14ac:dyDescent="0.3">
      <c r="A2067" s="278" t="s">
        <v>197</v>
      </c>
      <c r="B2067" s="333">
        <v>43100</v>
      </c>
      <c r="C2067" s="278" t="s">
        <v>130</v>
      </c>
      <c r="D2067" s="278" t="s">
        <v>503</v>
      </c>
      <c r="E2067" s="279"/>
      <c r="F2067" s="279"/>
      <c r="G2067" s="279"/>
      <c r="H2067" s="279"/>
      <c r="I2067" s="279"/>
      <c r="J2067" s="279"/>
      <c r="K2067" s="279"/>
      <c r="L2067" s="279"/>
      <c r="M2067" s="279">
        <v>0</v>
      </c>
      <c r="N2067" s="111"/>
      <c r="O2067" s="111"/>
      <c r="P2067" s="111"/>
      <c r="Q2067" s="111"/>
      <c r="R2067" s="111"/>
      <c r="S2067" s="111"/>
      <c r="T2067" s="111"/>
      <c r="U2067" s="111"/>
    </row>
    <row r="2068" spans="1:21" x14ac:dyDescent="0.3">
      <c r="A2068" s="278" t="s">
        <v>197</v>
      </c>
      <c r="B2068" s="333">
        <v>43100</v>
      </c>
      <c r="C2068" s="278" t="s">
        <v>131</v>
      </c>
      <c r="D2068" s="278" t="s">
        <v>504</v>
      </c>
      <c r="E2068" s="279"/>
      <c r="F2068" s="279"/>
      <c r="G2068" s="279"/>
      <c r="H2068" s="279">
        <v>1080633</v>
      </c>
      <c r="I2068" s="279"/>
      <c r="J2068" s="279"/>
      <c r="K2068" s="279"/>
      <c r="L2068" s="279"/>
      <c r="M2068" s="279">
        <v>1080633</v>
      </c>
      <c r="N2068" s="111"/>
      <c r="O2068" s="111"/>
      <c r="P2068" s="111"/>
      <c r="Q2068" s="111"/>
      <c r="R2068" s="111"/>
      <c r="S2068" s="111"/>
      <c r="T2068" s="111"/>
      <c r="U2068" s="111"/>
    </row>
    <row r="2069" spans="1:21" x14ac:dyDescent="0.3">
      <c r="A2069" s="278" t="s">
        <v>197</v>
      </c>
      <c r="B2069" s="333">
        <v>43100</v>
      </c>
      <c r="C2069" s="278" t="s">
        <v>132</v>
      </c>
      <c r="D2069" s="278" t="s">
        <v>102</v>
      </c>
      <c r="E2069" s="279"/>
      <c r="F2069" s="279"/>
      <c r="G2069" s="279"/>
      <c r="H2069" s="279">
        <v>262900</v>
      </c>
      <c r="I2069" s="279"/>
      <c r="J2069" s="279"/>
      <c r="K2069" s="279"/>
      <c r="L2069" s="279"/>
      <c r="M2069" s="279">
        <v>262900</v>
      </c>
      <c r="N2069" s="111"/>
      <c r="O2069" s="111"/>
      <c r="P2069" s="111"/>
      <c r="Q2069" s="111"/>
      <c r="R2069" s="111"/>
      <c r="S2069" s="111"/>
      <c r="T2069" s="111"/>
      <c r="U2069" s="111"/>
    </row>
    <row r="2070" spans="1:21" x14ac:dyDescent="0.3">
      <c r="A2070" s="278" t="s">
        <v>197</v>
      </c>
      <c r="B2070" s="333">
        <v>43100</v>
      </c>
      <c r="C2070" s="278" t="s">
        <v>133</v>
      </c>
      <c r="D2070" s="278" t="s">
        <v>103</v>
      </c>
      <c r="E2070" s="279"/>
      <c r="F2070" s="279"/>
      <c r="G2070" s="279"/>
      <c r="H2070" s="279"/>
      <c r="I2070" s="279"/>
      <c r="J2070" s="279"/>
      <c r="K2070" s="279"/>
      <c r="L2070" s="279"/>
      <c r="M2070" s="279">
        <v>0</v>
      </c>
      <c r="N2070" s="111"/>
      <c r="O2070" s="111"/>
      <c r="P2070" s="111"/>
      <c r="Q2070" s="111"/>
      <c r="R2070" s="111"/>
      <c r="S2070" s="111"/>
      <c r="T2070" s="111"/>
      <c r="U2070" s="111"/>
    </row>
    <row r="2071" spans="1:21" x14ac:dyDescent="0.3">
      <c r="A2071" s="278" t="s">
        <v>197</v>
      </c>
      <c r="B2071" s="333">
        <v>43100</v>
      </c>
      <c r="C2071" s="278" t="s">
        <v>134</v>
      </c>
      <c r="D2071" s="278" t="s">
        <v>105</v>
      </c>
      <c r="E2071" s="279"/>
      <c r="F2071" s="279"/>
      <c r="G2071" s="279"/>
      <c r="H2071" s="279"/>
      <c r="I2071" s="279"/>
      <c r="J2071" s="279"/>
      <c r="K2071" s="279"/>
      <c r="L2071" s="279"/>
      <c r="M2071" s="279">
        <v>262900</v>
      </c>
      <c r="N2071" s="111"/>
      <c r="O2071" s="111"/>
      <c r="P2071" s="111"/>
      <c r="Q2071" s="111"/>
      <c r="R2071" s="111"/>
      <c r="S2071" s="111"/>
      <c r="T2071" s="111"/>
      <c r="U2071" s="111"/>
    </row>
    <row r="2072" spans="1:21" x14ac:dyDescent="0.3">
      <c r="A2072" s="278" t="s">
        <v>197</v>
      </c>
      <c r="B2072" s="333">
        <v>43465</v>
      </c>
      <c r="C2072" s="278" t="s">
        <v>120</v>
      </c>
      <c r="D2072" s="278" t="s">
        <v>493</v>
      </c>
      <c r="E2072" s="279"/>
      <c r="F2072" s="279"/>
      <c r="G2072" s="279"/>
      <c r="H2072" s="279">
        <v>1643859</v>
      </c>
      <c r="I2072" s="279"/>
      <c r="J2072" s="279"/>
      <c r="K2072" s="279"/>
      <c r="L2072" s="279"/>
      <c r="M2072" s="279">
        <v>1643859</v>
      </c>
      <c r="N2072" s="111"/>
      <c r="O2072" s="111"/>
      <c r="P2072" s="111"/>
      <c r="Q2072" s="111"/>
      <c r="R2072" s="111"/>
      <c r="S2072" s="111"/>
      <c r="T2072" s="111"/>
      <c r="U2072" s="111"/>
    </row>
    <row r="2073" spans="1:21" x14ac:dyDescent="0.3">
      <c r="A2073" s="278" t="s">
        <v>197</v>
      </c>
      <c r="B2073" s="333">
        <v>43465</v>
      </c>
      <c r="C2073" s="278" t="s">
        <v>121</v>
      </c>
      <c r="D2073" s="278" t="s">
        <v>494</v>
      </c>
      <c r="E2073" s="279"/>
      <c r="F2073" s="279"/>
      <c r="G2073" s="279"/>
      <c r="H2073" s="279">
        <v>0</v>
      </c>
      <c r="I2073" s="279"/>
      <c r="J2073" s="279"/>
      <c r="K2073" s="279"/>
      <c r="L2073" s="279"/>
      <c r="M2073" s="279">
        <v>0</v>
      </c>
      <c r="N2073" s="111"/>
      <c r="O2073" s="111"/>
      <c r="P2073" s="111"/>
      <c r="Q2073" s="111"/>
      <c r="R2073" s="111"/>
      <c r="S2073" s="111"/>
      <c r="T2073" s="111"/>
      <c r="U2073" s="111"/>
    </row>
    <row r="2074" spans="1:21" x14ac:dyDescent="0.3">
      <c r="A2074" s="278" t="s">
        <v>197</v>
      </c>
      <c r="B2074" s="333">
        <v>43465</v>
      </c>
      <c r="C2074" s="278" t="s">
        <v>122</v>
      </c>
      <c r="D2074" s="278" t="s">
        <v>495</v>
      </c>
      <c r="E2074" s="279"/>
      <c r="F2074" s="279"/>
      <c r="G2074" s="279"/>
      <c r="H2074" s="279">
        <v>1643859</v>
      </c>
      <c r="I2074" s="279"/>
      <c r="J2074" s="279"/>
      <c r="K2074" s="279"/>
      <c r="L2074" s="279"/>
      <c r="M2074" s="279">
        <v>1643859</v>
      </c>
      <c r="N2074" s="111"/>
      <c r="O2074" s="111"/>
      <c r="P2074" s="111"/>
      <c r="Q2074" s="111"/>
      <c r="R2074" s="111"/>
      <c r="S2074" s="111"/>
      <c r="T2074" s="111"/>
      <c r="U2074" s="111"/>
    </row>
    <row r="2075" spans="1:21" x14ac:dyDescent="0.3">
      <c r="A2075" s="278" t="s">
        <v>197</v>
      </c>
      <c r="B2075" s="333">
        <v>43465</v>
      </c>
      <c r="C2075" s="278" t="s">
        <v>123</v>
      </c>
      <c r="D2075" s="278" t="s">
        <v>496</v>
      </c>
      <c r="E2075" s="279"/>
      <c r="F2075" s="279"/>
      <c r="G2075" s="279"/>
      <c r="H2075" s="279">
        <v>1644639</v>
      </c>
      <c r="I2075" s="279"/>
      <c r="J2075" s="279"/>
      <c r="K2075" s="279"/>
      <c r="L2075" s="279"/>
      <c r="M2075" s="279">
        <v>1644639</v>
      </c>
      <c r="N2075" s="111"/>
      <c r="O2075" s="111"/>
      <c r="P2075" s="111"/>
      <c r="Q2075" s="111"/>
      <c r="R2075" s="111"/>
      <c r="S2075" s="111"/>
      <c r="T2075" s="111"/>
      <c r="U2075" s="111"/>
    </row>
    <row r="2076" spans="1:21" x14ac:dyDescent="0.3">
      <c r="A2076" s="278" t="s">
        <v>197</v>
      </c>
      <c r="B2076" s="333">
        <v>43465</v>
      </c>
      <c r="C2076" s="278" t="s">
        <v>124</v>
      </c>
      <c r="D2076" s="278" t="s">
        <v>497</v>
      </c>
      <c r="E2076" s="279"/>
      <c r="F2076" s="279"/>
      <c r="G2076" s="279"/>
      <c r="H2076" s="279">
        <v>0</v>
      </c>
      <c r="I2076" s="279"/>
      <c r="J2076" s="279"/>
      <c r="K2076" s="279"/>
      <c r="L2076" s="279"/>
      <c r="M2076" s="279">
        <v>0</v>
      </c>
      <c r="N2076" s="111"/>
      <c r="O2076" s="111"/>
      <c r="P2076" s="111"/>
      <c r="Q2076" s="111"/>
      <c r="R2076" s="111"/>
      <c r="S2076" s="111"/>
      <c r="T2076" s="111"/>
      <c r="U2076" s="111"/>
    </row>
    <row r="2077" spans="1:21" x14ac:dyDescent="0.3">
      <c r="A2077" s="278" t="s">
        <v>197</v>
      </c>
      <c r="B2077" s="333">
        <v>43465</v>
      </c>
      <c r="C2077" s="278" t="s">
        <v>125</v>
      </c>
      <c r="D2077" s="278" t="s">
        <v>498</v>
      </c>
      <c r="E2077" s="279"/>
      <c r="F2077" s="279"/>
      <c r="G2077" s="279"/>
      <c r="H2077" s="279">
        <v>1644639</v>
      </c>
      <c r="I2077" s="279"/>
      <c r="J2077" s="279"/>
      <c r="K2077" s="279"/>
      <c r="L2077" s="279"/>
      <c r="M2077" s="279">
        <v>1644639</v>
      </c>
      <c r="N2077" s="111"/>
      <c r="O2077" s="111"/>
      <c r="P2077" s="111"/>
      <c r="Q2077" s="111"/>
      <c r="R2077" s="111"/>
      <c r="S2077" s="111"/>
      <c r="T2077" s="111"/>
      <c r="U2077" s="111"/>
    </row>
    <row r="2078" spans="1:21" x14ac:dyDescent="0.3">
      <c r="A2078" s="278" t="s">
        <v>197</v>
      </c>
      <c r="B2078" s="333">
        <v>43465</v>
      </c>
      <c r="C2078" s="278" t="s">
        <v>126</v>
      </c>
      <c r="D2078" s="278" t="s">
        <v>499</v>
      </c>
      <c r="E2078" s="279"/>
      <c r="F2078" s="279"/>
      <c r="G2078" s="279"/>
      <c r="H2078" s="279">
        <v>131027</v>
      </c>
      <c r="I2078" s="279"/>
      <c r="J2078" s="279"/>
      <c r="K2078" s="279"/>
      <c r="L2078" s="279"/>
      <c r="M2078" s="279">
        <v>131027</v>
      </c>
      <c r="N2078" s="111"/>
      <c r="O2078" s="111"/>
      <c r="P2078" s="111"/>
      <c r="Q2078" s="111"/>
      <c r="R2078" s="111"/>
      <c r="S2078" s="111"/>
      <c r="T2078" s="111"/>
      <c r="U2078" s="111"/>
    </row>
    <row r="2079" spans="1:21" x14ac:dyDescent="0.3">
      <c r="A2079" s="278" t="s">
        <v>197</v>
      </c>
      <c r="B2079" s="333">
        <v>43465</v>
      </c>
      <c r="C2079" s="278" t="s">
        <v>127</v>
      </c>
      <c r="D2079" s="278" t="s">
        <v>500</v>
      </c>
      <c r="E2079" s="279"/>
      <c r="F2079" s="279"/>
      <c r="G2079" s="279"/>
      <c r="H2079" s="279">
        <v>0</v>
      </c>
      <c r="I2079" s="279"/>
      <c r="J2079" s="279"/>
      <c r="K2079" s="279"/>
      <c r="L2079" s="279"/>
      <c r="M2079" s="279">
        <v>0</v>
      </c>
      <c r="N2079" s="111"/>
      <c r="O2079" s="111"/>
      <c r="P2079" s="111"/>
      <c r="Q2079" s="111"/>
      <c r="R2079" s="111"/>
      <c r="S2079" s="111"/>
      <c r="T2079" s="111"/>
      <c r="U2079" s="111"/>
    </row>
    <row r="2080" spans="1:21" x14ac:dyDescent="0.3">
      <c r="A2080" s="278" t="s">
        <v>197</v>
      </c>
      <c r="B2080" s="333">
        <v>43465</v>
      </c>
      <c r="C2080" s="278" t="s">
        <v>128</v>
      </c>
      <c r="D2080" s="278" t="s">
        <v>501</v>
      </c>
      <c r="E2080" s="279"/>
      <c r="F2080" s="279"/>
      <c r="G2080" s="279"/>
      <c r="H2080" s="279">
        <v>131027</v>
      </c>
      <c r="I2080" s="279"/>
      <c r="J2080" s="279"/>
      <c r="K2080" s="279"/>
      <c r="L2080" s="279"/>
      <c r="M2080" s="279">
        <v>131027</v>
      </c>
      <c r="N2080" s="111"/>
      <c r="O2080" s="111"/>
      <c r="P2080" s="111"/>
      <c r="Q2080" s="111"/>
      <c r="R2080" s="111"/>
      <c r="S2080" s="111"/>
      <c r="T2080" s="111"/>
      <c r="U2080" s="111"/>
    </row>
    <row r="2081" spans="1:21" x14ac:dyDescent="0.3">
      <c r="A2081" s="278" t="s">
        <v>197</v>
      </c>
      <c r="B2081" s="333">
        <v>43465</v>
      </c>
      <c r="C2081" s="278" t="s">
        <v>129</v>
      </c>
      <c r="D2081" s="278" t="s">
        <v>502</v>
      </c>
      <c r="E2081" s="279"/>
      <c r="F2081" s="279"/>
      <c r="G2081" s="279"/>
      <c r="H2081" s="279">
        <v>2243695</v>
      </c>
      <c r="I2081" s="279"/>
      <c r="J2081" s="279"/>
      <c r="K2081" s="279"/>
      <c r="L2081" s="279"/>
      <c r="M2081" s="279">
        <v>2243695</v>
      </c>
      <c r="N2081" s="111"/>
      <c r="O2081" s="111"/>
      <c r="P2081" s="111"/>
      <c r="Q2081" s="111"/>
      <c r="R2081" s="111"/>
      <c r="S2081" s="111"/>
      <c r="T2081" s="111"/>
      <c r="U2081" s="111"/>
    </row>
    <row r="2082" spans="1:21" x14ac:dyDescent="0.3">
      <c r="A2082" s="278" t="s">
        <v>197</v>
      </c>
      <c r="B2082" s="333">
        <v>43465</v>
      </c>
      <c r="C2082" s="278" t="s">
        <v>130</v>
      </c>
      <c r="D2082" s="278" t="s">
        <v>503</v>
      </c>
      <c r="E2082" s="279"/>
      <c r="F2082" s="279"/>
      <c r="G2082" s="279"/>
      <c r="H2082" s="279">
        <v>0</v>
      </c>
      <c r="I2082" s="279"/>
      <c r="J2082" s="279"/>
      <c r="K2082" s="279"/>
      <c r="L2082" s="279"/>
      <c r="M2082" s="279">
        <v>0</v>
      </c>
      <c r="N2082" s="111"/>
      <c r="O2082" s="111"/>
      <c r="P2082" s="111"/>
      <c r="Q2082" s="111"/>
      <c r="R2082" s="111"/>
      <c r="S2082" s="111"/>
      <c r="T2082" s="111"/>
      <c r="U2082" s="111"/>
    </row>
    <row r="2083" spans="1:21" x14ac:dyDescent="0.3">
      <c r="A2083" s="278" t="s">
        <v>197</v>
      </c>
      <c r="B2083" s="333">
        <v>43465</v>
      </c>
      <c r="C2083" s="278" t="s">
        <v>131</v>
      </c>
      <c r="D2083" s="278" t="s">
        <v>504</v>
      </c>
      <c r="E2083" s="279"/>
      <c r="F2083" s="279"/>
      <c r="G2083" s="279"/>
      <c r="H2083" s="279">
        <v>2243695</v>
      </c>
      <c r="I2083" s="279"/>
      <c r="J2083" s="279"/>
      <c r="K2083" s="279"/>
      <c r="L2083" s="279"/>
      <c r="M2083" s="279">
        <v>2243695</v>
      </c>
      <c r="N2083" s="111"/>
      <c r="O2083" s="111"/>
      <c r="P2083" s="111"/>
      <c r="Q2083" s="111"/>
      <c r="R2083" s="111"/>
      <c r="S2083" s="111"/>
      <c r="T2083" s="111"/>
      <c r="U2083" s="111"/>
    </row>
    <row r="2084" spans="1:21" x14ac:dyDescent="0.3">
      <c r="A2084" s="278" t="s">
        <v>197</v>
      </c>
      <c r="B2084" s="333">
        <v>43465</v>
      </c>
      <c r="C2084" s="278" t="s">
        <v>132</v>
      </c>
      <c r="D2084" s="278" t="s">
        <v>102</v>
      </c>
      <c r="E2084" s="279"/>
      <c r="F2084" s="279"/>
      <c r="G2084" s="279"/>
      <c r="H2084" s="279">
        <v>270665</v>
      </c>
      <c r="I2084" s="279"/>
      <c r="J2084" s="279"/>
      <c r="K2084" s="279"/>
      <c r="L2084" s="279"/>
      <c r="M2084" s="279">
        <v>270665</v>
      </c>
      <c r="N2084" s="111"/>
      <c r="O2084" s="111"/>
      <c r="P2084" s="111"/>
      <c r="Q2084" s="111"/>
      <c r="R2084" s="111"/>
      <c r="S2084" s="111"/>
      <c r="T2084" s="111"/>
      <c r="U2084" s="111"/>
    </row>
    <row r="2085" spans="1:21" x14ac:dyDescent="0.3">
      <c r="A2085" s="278" t="s">
        <v>197</v>
      </c>
      <c r="B2085" s="333">
        <v>43465</v>
      </c>
      <c r="C2085" s="278" t="s">
        <v>133</v>
      </c>
      <c r="D2085" s="278" t="s">
        <v>103</v>
      </c>
      <c r="E2085" s="279"/>
      <c r="F2085" s="279"/>
      <c r="G2085" s="279"/>
      <c r="H2085" s="279"/>
      <c r="I2085" s="279"/>
      <c r="J2085" s="279"/>
      <c r="K2085" s="279"/>
      <c r="L2085" s="279"/>
      <c r="M2085" s="279">
        <v>0</v>
      </c>
      <c r="N2085" s="111"/>
      <c r="O2085" s="111"/>
      <c r="P2085" s="111"/>
      <c r="Q2085" s="111"/>
      <c r="R2085" s="111"/>
      <c r="S2085" s="111"/>
      <c r="T2085" s="111"/>
      <c r="U2085" s="111"/>
    </row>
    <row r="2086" spans="1:21" x14ac:dyDescent="0.3">
      <c r="A2086" s="278" t="s">
        <v>197</v>
      </c>
      <c r="B2086" s="333">
        <v>43465</v>
      </c>
      <c r="C2086" s="278" t="s">
        <v>134</v>
      </c>
      <c r="D2086" s="278" t="s">
        <v>105</v>
      </c>
      <c r="E2086" s="279"/>
      <c r="F2086" s="279"/>
      <c r="G2086" s="279"/>
      <c r="H2086" s="279"/>
      <c r="I2086" s="279"/>
      <c r="J2086" s="279"/>
      <c r="K2086" s="279"/>
      <c r="L2086" s="279"/>
      <c r="M2086" s="279">
        <v>270665</v>
      </c>
      <c r="N2086" s="111"/>
      <c r="O2086" s="111"/>
      <c r="P2086" s="111"/>
      <c r="Q2086" s="111"/>
      <c r="R2086" s="111"/>
      <c r="S2086" s="111"/>
      <c r="T2086" s="111"/>
      <c r="U2086" s="111"/>
    </row>
    <row r="2087" spans="1:21" x14ac:dyDescent="0.3">
      <c r="A2087" s="278" t="s">
        <v>214</v>
      </c>
      <c r="B2087" s="333">
        <v>42735</v>
      </c>
      <c r="C2087" s="278" t="s">
        <v>120</v>
      </c>
      <c r="D2087" s="278" t="s">
        <v>493</v>
      </c>
      <c r="E2087" s="279"/>
      <c r="F2087" s="279"/>
      <c r="G2087" s="279"/>
      <c r="H2087" s="279">
        <v>15487198.84</v>
      </c>
      <c r="I2087" s="279"/>
      <c r="J2087" s="279"/>
      <c r="K2087" s="279"/>
      <c r="L2087" s="279"/>
      <c r="M2087" s="279">
        <v>15487198.84</v>
      </c>
      <c r="N2087" s="111"/>
      <c r="O2087" s="111"/>
      <c r="P2087" s="111"/>
      <c r="Q2087" s="111"/>
      <c r="R2087" s="111"/>
      <c r="S2087" s="111"/>
      <c r="T2087" s="111"/>
      <c r="U2087" s="111"/>
    </row>
    <row r="2088" spans="1:21" x14ac:dyDescent="0.3">
      <c r="A2088" s="278" t="s">
        <v>214</v>
      </c>
      <c r="B2088" s="333">
        <v>42735</v>
      </c>
      <c r="C2088" s="278" t="s">
        <v>121</v>
      </c>
      <c r="D2088" s="278" t="s">
        <v>494</v>
      </c>
      <c r="E2088" s="279"/>
      <c r="F2088" s="279"/>
      <c r="G2088" s="279"/>
      <c r="H2088" s="279">
        <v>1108798.3600000001</v>
      </c>
      <c r="I2088" s="279"/>
      <c r="J2088" s="279"/>
      <c r="K2088" s="279"/>
      <c r="L2088" s="279"/>
      <c r="M2088" s="279">
        <v>1108798.3600000001</v>
      </c>
      <c r="N2088" s="111"/>
      <c r="O2088" s="111"/>
      <c r="P2088" s="111"/>
      <c r="Q2088" s="111"/>
      <c r="R2088" s="111"/>
      <c r="S2088" s="111"/>
      <c r="T2088" s="111"/>
      <c r="U2088" s="111"/>
    </row>
    <row r="2089" spans="1:21" x14ac:dyDescent="0.3">
      <c r="A2089" s="278" t="s">
        <v>214</v>
      </c>
      <c r="B2089" s="333">
        <v>42735</v>
      </c>
      <c r="C2089" s="278" t="s">
        <v>122</v>
      </c>
      <c r="D2089" s="278" t="s">
        <v>495</v>
      </c>
      <c r="E2089" s="279"/>
      <c r="F2089" s="279"/>
      <c r="G2089" s="279"/>
      <c r="H2089" s="279">
        <v>14378400.48</v>
      </c>
      <c r="I2089" s="279"/>
      <c r="J2089" s="279"/>
      <c r="K2089" s="279"/>
      <c r="L2089" s="279"/>
      <c r="M2089" s="279">
        <v>14378400.48</v>
      </c>
      <c r="N2089" s="111"/>
      <c r="O2089" s="111"/>
      <c r="P2089" s="111"/>
      <c r="Q2089" s="111"/>
      <c r="R2089" s="111"/>
      <c r="S2089" s="111"/>
      <c r="T2089" s="111"/>
      <c r="U2089" s="111"/>
    </row>
    <row r="2090" spans="1:21" x14ac:dyDescent="0.3">
      <c r="A2090" s="278" t="s">
        <v>214</v>
      </c>
      <c r="B2090" s="333">
        <v>42735</v>
      </c>
      <c r="C2090" s="278" t="s">
        <v>123</v>
      </c>
      <c r="D2090" s="278" t="s">
        <v>496</v>
      </c>
      <c r="E2090" s="279"/>
      <c r="F2090" s="279"/>
      <c r="G2090" s="279"/>
      <c r="H2090" s="279">
        <v>18925947.859999999</v>
      </c>
      <c r="I2090" s="279"/>
      <c r="J2090" s="279"/>
      <c r="K2090" s="279"/>
      <c r="L2090" s="279"/>
      <c r="M2090" s="279">
        <v>18925947.859999999</v>
      </c>
      <c r="N2090" s="111"/>
      <c r="O2090" s="111"/>
      <c r="P2090" s="111"/>
      <c r="Q2090" s="111"/>
      <c r="R2090" s="111"/>
      <c r="S2090" s="111"/>
      <c r="T2090" s="111"/>
      <c r="U2090" s="111"/>
    </row>
    <row r="2091" spans="1:21" x14ac:dyDescent="0.3">
      <c r="A2091" s="278" t="s">
        <v>214</v>
      </c>
      <c r="B2091" s="333">
        <v>42735</v>
      </c>
      <c r="C2091" s="278" t="s">
        <v>124</v>
      </c>
      <c r="D2091" s="278" t="s">
        <v>497</v>
      </c>
      <c r="E2091" s="279"/>
      <c r="F2091" s="279"/>
      <c r="G2091" s="279"/>
      <c r="H2091" s="279">
        <v>1887022.75</v>
      </c>
      <c r="I2091" s="279"/>
      <c r="J2091" s="279"/>
      <c r="K2091" s="279"/>
      <c r="L2091" s="279"/>
      <c r="M2091" s="279">
        <v>1887022.75</v>
      </c>
      <c r="N2091" s="111"/>
      <c r="O2091" s="111"/>
      <c r="P2091" s="111"/>
      <c r="Q2091" s="111"/>
      <c r="R2091" s="111"/>
      <c r="S2091" s="111"/>
      <c r="T2091" s="111"/>
      <c r="U2091" s="111"/>
    </row>
    <row r="2092" spans="1:21" x14ac:dyDescent="0.3">
      <c r="A2092" s="278" t="s">
        <v>214</v>
      </c>
      <c r="B2092" s="333">
        <v>42735</v>
      </c>
      <c r="C2092" s="278" t="s">
        <v>125</v>
      </c>
      <c r="D2092" s="278" t="s">
        <v>498</v>
      </c>
      <c r="E2092" s="279"/>
      <c r="F2092" s="279"/>
      <c r="G2092" s="279"/>
      <c r="H2092" s="279">
        <v>17038925.109999999</v>
      </c>
      <c r="I2092" s="279"/>
      <c r="J2092" s="279"/>
      <c r="K2092" s="279"/>
      <c r="L2092" s="279"/>
      <c r="M2092" s="279">
        <v>17038925.109999999</v>
      </c>
      <c r="N2092" s="111"/>
      <c r="O2092" s="111"/>
      <c r="P2092" s="111"/>
      <c r="Q2092" s="111"/>
      <c r="R2092" s="111"/>
      <c r="S2092" s="111"/>
      <c r="T2092" s="111"/>
      <c r="U2092" s="111"/>
    </row>
    <row r="2093" spans="1:21" x14ac:dyDescent="0.3">
      <c r="A2093" s="278" t="s">
        <v>214</v>
      </c>
      <c r="B2093" s="333">
        <v>42735</v>
      </c>
      <c r="C2093" s="278" t="s">
        <v>126</v>
      </c>
      <c r="D2093" s="278" t="s">
        <v>499</v>
      </c>
      <c r="E2093" s="279"/>
      <c r="F2093" s="279"/>
      <c r="G2093" s="279"/>
      <c r="H2093" s="279">
        <v>-722201.08</v>
      </c>
      <c r="I2093" s="279"/>
      <c r="J2093" s="279"/>
      <c r="K2093" s="279"/>
      <c r="L2093" s="279"/>
      <c r="M2093" s="279">
        <v>-722201.08</v>
      </c>
      <c r="N2093" s="111"/>
      <c r="O2093" s="111"/>
      <c r="P2093" s="111"/>
      <c r="Q2093" s="111"/>
      <c r="R2093" s="111"/>
      <c r="S2093" s="111"/>
      <c r="T2093" s="111"/>
      <c r="U2093" s="111"/>
    </row>
    <row r="2094" spans="1:21" x14ac:dyDescent="0.3">
      <c r="A2094" s="278" t="s">
        <v>214</v>
      </c>
      <c r="B2094" s="333">
        <v>42735</v>
      </c>
      <c r="C2094" s="278" t="s">
        <v>127</v>
      </c>
      <c r="D2094" s="278" t="s">
        <v>500</v>
      </c>
      <c r="E2094" s="279"/>
      <c r="F2094" s="279"/>
      <c r="G2094" s="279"/>
      <c r="H2094" s="279">
        <v>2016131.4</v>
      </c>
      <c r="I2094" s="279"/>
      <c r="J2094" s="279"/>
      <c r="K2094" s="279"/>
      <c r="L2094" s="279"/>
      <c r="M2094" s="279">
        <v>2016131.4</v>
      </c>
      <c r="N2094" s="111"/>
      <c r="O2094" s="111"/>
      <c r="P2094" s="111"/>
      <c r="Q2094" s="111"/>
      <c r="R2094" s="111"/>
      <c r="S2094" s="111"/>
      <c r="T2094" s="111"/>
      <c r="U2094" s="111"/>
    </row>
    <row r="2095" spans="1:21" x14ac:dyDescent="0.3">
      <c r="A2095" s="278" t="s">
        <v>214</v>
      </c>
      <c r="B2095" s="333">
        <v>42735</v>
      </c>
      <c r="C2095" s="278" t="s">
        <v>128</v>
      </c>
      <c r="D2095" s="278" t="s">
        <v>501</v>
      </c>
      <c r="E2095" s="279"/>
      <c r="F2095" s="279"/>
      <c r="G2095" s="279"/>
      <c r="H2095" s="279">
        <v>-2738332.48</v>
      </c>
      <c r="I2095" s="279"/>
      <c r="J2095" s="279"/>
      <c r="K2095" s="279"/>
      <c r="L2095" s="279"/>
      <c r="M2095" s="279">
        <v>-2738332.48</v>
      </c>
      <c r="N2095" s="111"/>
      <c r="O2095" s="111"/>
      <c r="P2095" s="111"/>
      <c r="Q2095" s="111"/>
      <c r="R2095" s="111"/>
      <c r="S2095" s="111"/>
      <c r="T2095" s="111"/>
      <c r="U2095" s="111"/>
    </row>
    <row r="2096" spans="1:21" x14ac:dyDescent="0.3">
      <c r="A2096" s="278" t="s">
        <v>214</v>
      </c>
      <c r="B2096" s="333">
        <v>42735</v>
      </c>
      <c r="C2096" s="278" t="s">
        <v>129</v>
      </c>
      <c r="D2096" s="278" t="s">
        <v>502</v>
      </c>
      <c r="E2096" s="279"/>
      <c r="F2096" s="279"/>
      <c r="G2096" s="279"/>
      <c r="H2096" s="279">
        <v>-14746438.92</v>
      </c>
      <c r="I2096" s="279"/>
      <c r="J2096" s="279"/>
      <c r="K2096" s="279"/>
      <c r="L2096" s="279"/>
      <c r="M2096" s="279">
        <v>-14746438.92</v>
      </c>
      <c r="N2096" s="111"/>
      <c r="O2096" s="111"/>
      <c r="P2096" s="111"/>
      <c r="Q2096" s="111"/>
      <c r="R2096" s="111"/>
      <c r="S2096" s="111"/>
      <c r="T2096" s="111"/>
      <c r="U2096" s="111"/>
    </row>
    <row r="2097" spans="1:21" x14ac:dyDescent="0.3">
      <c r="A2097" s="278" t="s">
        <v>214</v>
      </c>
      <c r="B2097" s="333">
        <v>42735</v>
      </c>
      <c r="C2097" s="278" t="s">
        <v>130</v>
      </c>
      <c r="D2097" s="278" t="s">
        <v>503</v>
      </c>
      <c r="E2097" s="279"/>
      <c r="F2097" s="279"/>
      <c r="G2097" s="279"/>
      <c r="H2097" s="279">
        <v>-2720224.35</v>
      </c>
      <c r="I2097" s="279"/>
      <c r="J2097" s="279"/>
      <c r="K2097" s="279"/>
      <c r="L2097" s="279"/>
      <c r="M2097" s="279">
        <v>-2720224.35</v>
      </c>
      <c r="N2097" s="111"/>
      <c r="O2097" s="111"/>
      <c r="P2097" s="111"/>
      <c r="Q2097" s="111"/>
      <c r="R2097" s="111"/>
      <c r="S2097" s="111"/>
      <c r="T2097" s="111"/>
      <c r="U2097" s="111"/>
    </row>
    <row r="2098" spans="1:21" x14ac:dyDescent="0.3">
      <c r="A2098" s="278" t="s">
        <v>214</v>
      </c>
      <c r="B2098" s="333">
        <v>42735</v>
      </c>
      <c r="C2098" s="278" t="s">
        <v>131</v>
      </c>
      <c r="D2098" s="278" t="s">
        <v>504</v>
      </c>
      <c r="E2098" s="279"/>
      <c r="F2098" s="279"/>
      <c r="G2098" s="279"/>
      <c r="H2098" s="279">
        <v>-12026214.57</v>
      </c>
      <c r="I2098" s="279"/>
      <c r="J2098" s="279"/>
      <c r="K2098" s="279"/>
      <c r="L2098" s="279"/>
      <c r="M2098" s="279">
        <v>-12026214.57</v>
      </c>
      <c r="N2098" s="111"/>
      <c r="O2098" s="111"/>
      <c r="P2098" s="111"/>
      <c r="Q2098" s="111"/>
      <c r="R2098" s="111"/>
      <c r="S2098" s="111"/>
      <c r="T2098" s="111"/>
      <c r="U2098" s="111"/>
    </row>
    <row r="2099" spans="1:21" x14ac:dyDescent="0.3">
      <c r="A2099" s="278" t="s">
        <v>214</v>
      </c>
      <c r="B2099" s="333">
        <v>42735</v>
      </c>
      <c r="C2099" s="278" t="s">
        <v>132</v>
      </c>
      <c r="D2099" s="278" t="s">
        <v>102</v>
      </c>
      <c r="E2099" s="279"/>
      <c r="F2099" s="279"/>
      <c r="G2099" s="279"/>
      <c r="H2099" s="279">
        <v>4948605.4800000004</v>
      </c>
      <c r="I2099" s="279"/>
      <c r="J2099" s="279"/>
      <c r="K2099" s="279"/>
      <c r="L2099" s="279"/>
      <c r="M2099" s="279">
        <v>4948605.4800000004</v>
      </c>
      <c r="N2099" s="111"/>
      <c r="O2099" s="111"/>
      <c r="P2099" s="111"/>
      <c r="Q2099" s="111"/>
      <c r="R2099" s="111"/>
      <c r="S2099" s="111"/>
      <c r="T2099" s="111"/>
      <c r="U2099" s="111"/>
    </row>
    <row r="2100" spans="1:21" x14ac:dyDescent="0.3">
      <c r="A2100" s="278" t="s">
        <v>214</v>
      </c>
      <c r="B2100" s="333">
        <v>42735</v>
      </c>
      <c r="C2100" s="278" t="s">
        <v>133</v>
      </c>
      <c r="D2100" s="278" t="s">
        <v>103</v>
      </c>
      <c r="E2100" s="279"/>
      <c r="F2100" s="279"/>
      <c r="G2100" s="279"/>
      <c r="H2100" s="279"/>
      <c r="I2100" s="279"/>
      <c r="J2100" s="279"/>
      <c r="K2100" s="279"/>
      <c r="L2100" s="279"/>
      <c r="M2100" s="279"/>
      <c r="N2100" s="111"/>
      <c r="O2100" s="111"/>
      <c r="P2100" s="111"/>
      <c r="Q2100" s="111"/>
      <c r="R2100" s="111"/>
      <c r="S2100" s="111"/>
      <c r="T2100" s="111"/>
      <c r="U2100" s="111"/>
    </row>
    <row r="2101" spans="1:21" x14ac:dyDescent="0.3">
      <c r="A2101" s="278" t="s">
        <v>214</v>
      </c>
      <c r="B2101" s="333">
        <v>42735</v>
      </c>
      <c r="C2101" s="278" t="s">
        <v>134</v>
      </c>
      <c r="D2101" s="278" t="s">
        <v>105</v>
      </c>
      <c r="E2101" s="279"/>
      <c r="F2101" s="279"/>
      <c r="G2101" s="279"/>
      <c r="H2101" s="279"/>
      <c r="I2101" s="279"/>
      <c r="J2101" s="279"/>
      <c r="K2101" s="279"/>
      <c r="L2101" s="279"/>
      <c r="M2101" s="279">
        <v>4948605.4800000004</v>
      </c>
      <c r="N2101" s="111"/>
      <c r="O2101" s="111"/>
      <c r="P2101" s="111"/>
      <c r="Q2101" s="111"/>
      <c r="R2101" s="111"/>
      <c r="S2101" s="111"/>
      <c r="T2101" s="111"/>
      <c r="U2101" s="111"/>
    </row>
    <row r="2102" spans="1:21" x14ac:dyDescent="0.3">
      <c r="A2102" s="278" t="s">
        <v>214</v>
      </c>
      <c r="B2102" s="333">
        <v>43100</v>
      </c>
      <c r="C2102" s="278" t="s">
        <v>120</v>
      </c>
      <c r="D2102" s="278" t="s">
        <v>493</v>
      </c>
      <c r="E2102" s="279">
        <v>15561683.34</v>
      </c>
      <c r="F2102" s="279"/>
      <c r="G2102" s="279"/>
      <c r="H2102" s="279"/>
      <c r="I2102" s="279"/>
      <c r="J2102" s="279"/>
      <c r="K2102" s="279"/>
      <c r="L2102" s="279"/>
      <c r="M2102" s="279">
        <v>15561683.34</v>
      </c>
      <c r="N2102" s="111"/>
      <c r="O2102" s="111"/>
      <c r="P2102" s="111"/>
      <c r="Q2102" s="111"/>
      <c r="R2102" s="111"/>
      <c r="S2102" s="111"/>
      <c r="T2102" s="111"/>
      <c r="U2102" s="111"/>
    </row>
    <row r="2103" spans="1:21" x14ac:dyDescent="0.3">
      <c r="A2103" s="278" t="s">
        <v>214</v>
      </c>
      <c r="B2103" s="333">
        <v>43100</v>
      </c>
      <c r="C2103" s="278" t="s">
        <v>121</v>
      </c>
      <c r="D2103" s="278" t="s">
        <v>494</v>
      </c>
      <c r="E2103" s="279">
        <v>976157.96</v>
      </c>
      <c r="F2103" s="279"/>
      <c r="G2103" s="279"/>
      <c r="H2103" s="279"/>
      <c r="I2103" s="279"/>
      <c r="J2103" s="279"/>
      <c r="K2103" s="279"/>
      <c r="L2103" s="279"/>
      <c r="M2103" s="279">
        <v>976157.96</v>
      </c>
      <c r="N2103" s="111"/>
      <c r="O2103" s="111"/>
      <c r="P2103" s="111"/>
      <c r="Q2103" s="111"/>
      <c r="R2103" s="111"/>
      <c r="S2103" s="111"/>
      <c r="T2103" s="111"/>
      <c r="U2103" s="111"/>
    </row>
    <row r="2104" spans="1:21" x14ac:dyDescent="0.3">
      <c r="A2104" s="278" t="s">
        <v>214</v>
      </c>
      <c r="B2104" s="333">
        <v>43100</v>
      </c>
      <c r="C2104" s="278" t="s">
        <v>122</v>
      </c>
      <c r="D2104" s="278" t="s">
        <v>495</v>
      </c>
      <c r="E2104" s="279">
        <v>14585525.380000001</v>
      </c>
      <c r="F2104" s="279"/>
      <c r="G2104" s="279"/>
      <c r="H2104" s="279"/>
      <c r="I2104" s="279"/>
      <c r="J2104" s="279"/>
      <c r="K2104" s="279"/>
      <c r="L2104" s="279"/>
      <c r="M2104" s="279">
        <v>14585525.380000001</v>
      </c>
      <c r="N2104" s="111"/>
      <c r="O2104" s="111"/>
      <c r="P2104" s="111"/>
      <c r="Q2104" s="111"/>
      <c r="R2104" s="111"/>
      <c r="S2104" s="111"/>
      <c r="T2104" s="111"/>
      <c r="U2104" s="111"/>
    </row>
    <row r="2105" spans="1:21" x14ac:dyDescent="0.3">
      <c r="A2105" s="278" t="s">
        <v>214</v>
      </c>
      <c r="B2105" s="333">
        <v>43100</v>
      </c>
      <c r="C2105" s="278" t="s">
        <v>123</v>
      </c>
      <c r="D2105" s="278" t="s">
        <v>496</v>
      </c>
      <c r="E2105" s="279">
        <v>19127723.93</v>
      </c>
      <c r="F2105" s="279"/>
      <c r="G2105" s="279"/>
      <c r="H2105" s="279"/>
      <c r="I2105" s="279"/>
      <c r="J2105" s="279"/>
      <c r="K2105" s="279"/>
      <c r="L2105" s="279"/>
      <c r="M2105" s="279">
        <v>19127723.93</v>
      </c>
      <c r="N2105" s="111"/>
      <c r="O2105" s="111"/>
      <c r="P2105" s="111"/>
      <c r="Q2105" s="111"/>
      <c r="R2105" s="111"/>
      <c r="S2105" s="111"/>
      <c r="T2105" s="111"/>
      <c r="U2105" s="111"/>
    </row>
    <row r="2106" spans="1:21" x14ac:dyDescent="0.3">
      <c r="A2106" s="278" t="s">
        <v>214</v>
      </c>
      <c r="B2106" s="333">
        <v>43100</v>
      </c>
      <c r="C2106" s="278" t="s">
        <v>124</v>
      </c>
      <c r="D2106" s="278" t="s">
        <v>497</v>
      </c>
      <c r="E2106" s="279">
        <v>1701758</v>
      </c>
      <c r="F2106" s="279"/>
      <c r="G2106" s="279"/>
      <c r="H2106" s="279"/>
      <c r="I2106" s="279"/>
      <c r="J2106" s="279"/>
      <c r="K2106" s="279"/>
      <c r="L2106" s="279"/>
      <c r="M2106" s="279">
        <v>1701758</v>
      </c>
      <c r="N2106" s="111"/>
      <c r="O2106" s="111"/>
      <c r="P2106" s="111"/>
      <c r="Q2106" s="111"/>
      <c r="R2106" s="111"/>
      <c r="S2106" s="111"/>
      <c r="T2106" s="111"/>
      <c r="U2106" s="111"/>
    </row>
    <row r="2107" spans="1:21" x14ac:dyDescent="0.3">
      <c r="A2107" s="278" t="s">
        <v>214</v>
      </c>
      <c r="B2107" s="333">
        <v>43100</v>
      </c>
      <c r="C2107" s="278" t="s">
        <v>125</v>
      </c>
      <c r="D2107" s="278" t="s">
        <v>498</v>
      </c>
      <c r="E2107" s="279">
        <v>17425965.93</v>
      </c>
      <c r="F2107" s="279"/>
      <c r="G2107" s="279"/>
      <c r="H2107" s="279"/>
      <c r="I2107" s="279"/>
      <c r="J2107" s="279"/>
      <c r="K2107" s="279"/>
      <c r="L2107" s="279"/>
      <c r="M2107" s="279">
        <v>17425965.93</v>
      </c>
      <c r="N2107" s="111"/>
      <c r="O2107" s="111"/>
      <c r="P2107" s="111"/>
      <c r="Q2107" s="111"/>
      <c r="R2107" s="111"/>
      <c r="S2107" s="111"/>
      <c r="T2107" s="111"/>
      <c r="U2107" s="111"/>
    </row>
    <row r="2108" spans="1:21" x14ac:dyDescent="0.3">
      <c r="A2108" s="278" t="s">
        <v>214</v>
      </c>
      <c r="B2108" s="333">
        <v>43100</v>
      </c>
      <c r="C2108" s="278" t="s">
        <v>126</v>
      </c>
      <c r="D2108" s="278" t="s">
        <v>499</v>
      </c>
      <c r="E2108" s="279">
        <v>7752650.6299999999</v>
      </c>
      <c r="F2108" s="279"/>
      <c r="G2108" s="279"/>
      <c r="H2108" s="279"/>
      <c r="I2108" s="279"/>
      <c r="J2108" s="279"/>
      <c r="K2108" s="279"/>
      <c r="L2108" s="279"/>
      <c r="M2108" s="279">
        <v>7752650.6299999999</v>
      </c>
      <c r="N2108" s="111"/>
      <c r="O2108" s="111"/>
      <c r="P2108" s="111"/>
      <c r="Q2108" s="111"/>
      <c r="R2108" s="111"/>
      <c r="S2108" s="111"/>
      <c r="T2108" s="111"/>
      <c r="U2108" s="111"/>
    </row>
    <row r="2109" spans="1:21" x14ac:dyDescent="0.3">
      <c r="A2109" s="278" t="s">
        <v>214</v>
      </c>
      <c r="B2109" s="333">
        <v>43100</v>
      </c>
      <c r="C2109" s="278" t="s">
        <v>127</v>
      </c>
      <c r="D2109" s="278" t="s">
        <v>500</v>
      </c>
      <c r="E2109" s="279">
        <v>1034536.97</v>
      </c>
      <c r="F2109" s="279"/>
      <c r="G2109" s="279"/>
      <c r="H2109" s="279"/>
      <c r="I2109" s="279"/>
      <c r="J2109" s="279"/>
      <c r="K2109" s="279"/>
      <c r="L2109" s="279"/>
      <c r="M2109" s="279">
        <v>1034536.97</v>
      </c>
      <c r="N2109" s="111"/>
      <c r="O2109" s="111"/>
      <c r="P2109" s="111"/>
      <c r="Q2109" s="111"/>
      <c r="R2109" s="111"/>
      <c r="S2109" s="111"/>
      <c r="T2109" s="111"/>
      <c r="U2109" s="111"/>
    </row>
    <row r="2110" spans="1:21" x14ac:dyDescent="0.3">
      <c r="A2110" s="278" t="s">
        <v>214</v>
      </c>
      <c r="B2110" s="333">
        <v>43100</v>
      </c>
      <c r="C2110" s="278" t="s">
        <v>128</v>
      </c>
      <c r="D2110" s="278" t="s">
        <v>501</v>
      </c>
      <c r="E2110" s="279">
        <v>6718113.6600000001</v>
      </c>
      <c r="F2110" s="279"/>
      <c r="G2110" s="279"/>
      <c r="H2110" s="279"/>
      <c r="I2110" s="279"/>
      <c r="J2110" s="279"/>
      <c r="K2110" s="279"/>
      <c r="L2110" s="279"/>
      <c r="M2110" s="279">
        <v>6718113.6600000001</v>
      </c>
      <c r="N2110" s="111"/>
      <c r="O2110" s="111"/>
      <c r="P2110" s="111"/>
      <c r="Q2110" s="111"/>
      <c r="R2110" s="111"/>
      <c r="S2110" s="111"/>
      <c r="T2110" s="111"/>
      <c r="U2110" s="111"/>
    </row>
    <row r="2111" spans="1:21" x14ac:dyDescent="0.3">
      <c r="A2111" s="278" t="s">
        <v>214</v>
      </c>
      <c r="B2111" s="333">
        <v>43100</v>
      </c>
      <c r="C2111" s="278" t="s">
        <v>129</v>
      </c>
      <c r="D2111" s="278" t="s">
        <v>502</v>
      </c>
      <c r="E2111" s="279">
        <v>-4189227.7</v>
      </c>
      <c r="F2111" s="279"/>
      <c r="G2111" s="279"/>
      <c r="H2111" s="279"/>
      <c r="I2111" s="279"/>
      <c r="J2111" s="279"/>
      <c r="K2111" s="279"/>
      <c r="L2111" s="279"/>
      <c r="M2111" s="279">
        <v>-4189227.7</v>
      </c>
      <c r="N2111" s="111"/>
      <c r="O2111" s="111"/>
      <c r="P2111" s="111"/>
      <c r="Q2111" s="111"/>
      <c r="R2111" s="111"/>
      <c r="S2111" s="111"/>
      <c r="T2111" s="111"/>
      <c r="U2111" s="111"/>
    </row>
    <row r="2112" spans="1:21" x14ac:dyDescent="0.3">
      <c r="A2112" s="278" t="s">
        <v>214</v>
      </c>
      <c r="B2112" s="333">
        <v>43100</v>
      </c>
      <c r="C2112" s="278" t="s">
        <v>130</v>
      </c>
      <c r="D2112" s="278" t="s">
        <v>503</v>
      </c>
      <c r="E2112" s="279">
        <v>-1607442.13</v>
      </c>
      <c r="F2112" s="279"/>
      <c r="G2112" s="279"/>
      <c r="H2112" s="279"/>
      <c r="I2112" s="279"/>
      <c r="J2112" s="279"/>
      <c r="K2112" s="279"/>
      <c r="L2112" s="279"/>
      <c r="M2112" s="279">
        <v>-1607442.13</v>
      </c>
      <c r="N2112" s="111"/>
      <c r="O2112" s="111"/>
      <c r="P2112" s="111"/>
      <c r="Q2112" s="111"/>
      <c r="R2112" s="111"/>
      <c r="S2112" s="111"/>
      <c r="T2112" s="111"/>
      <c r="U2112" s="111"/>
    </row>
    <row r="2113" spans="1:21" x14ac:dyDescent="0.3">
      <c r="A2113" s="278" t="s">
        <v>214</v>
      </c>
      <c r="B2113" s="333">
        <v>43100</v>
      </c>
      <c r="C2113" s="278" t="s">
        <v>131</v>
      </c>
      <c r="D2113" s="278" t="s">
        <v>504</v>
      </c>
      <c r="E2113" s="279">
        <v>-2581785.5699999998</v>
      </c>
      <c r="F2113" s="279"/>
      <c r="G2113" s="279"/>
      <c r="H2113" s="279"/>
      <c r="I2113" s="279"/>
      <c r="J2113" s="279"/>
      <c r="K2113" s="279"/>
      <c r="L2113" s="279"/>
      <c r="M2113" s="279">
        <v>-2581785.5699999998</v>
      </c>
      <c r="N2113" s="111"/>
      <c r="O2113" s="111"/>
      <c r="P2113" s="111"/>
      <c r="Q2113" s="111"/>
      <c r="R2113" s="111"/>
      <c r="S2113" s="111"/>
      <c r="T2113" s="111"/>
      <c r="U2113" s="111"/>
    </row>
    <row r="2114" spans="1:21" x14ac:dyDescent="0.3">
      <c r="A2114" s="278" t="s">
        <v>214</v>
      </c>
      <c r="B2114" s="333">
        <v>43100</v>
      </c>
      <c r="C2114" s="278" t="s">
        <v>132</v>
      </c>
      <c r="D2114" s="278" t="s">
        <v>102</v>
      </c>
      <c r="E2114" s="279">
        <v>4710964.43</v>
      </c>
      <c r="F2114" s="279"/>
      <c r="G2114" s="279"/>
      <c r="H2114" s="279"/>
      <c r="I2114" s="279"/>
      <c r="J2114" s="279"/>
      <c r="K2114" s="279"/>
      <c r="L2114" s="279"/>
      <c r="M2114" s="279">
        <v>4710964.43</v>
      </c>
      <c r="N2114" s="111"/>
      <c r="O2114" s="111"/>
      <c r="P2114" s="111"/>
      <c r="Q2114" s="111"/>
      <c r="R2114" s="111"/>
      <c r="S2114" s="111"/>
      <c r="T2114" s="111"/>
      <c r="U2114" s="111"/>
    </row>
    <row r="2115" spans="1:21" x14ac:dyDescent="0.3">
      <c r="A2115" s="278" t="s">
        <v>214</v>
      </c>
      <c r="B2115" s="333">
        <v>43100</v>
      </c>
      <c r="C2115" s="278" t="s">
        <v>133</v>
      </c>
      <c r="D2115" s="278" t="s">
        <v>103</v>
      </c>
      <c r="E2115" s="279"/>
      <c r="F2115" s="279"/>
      <c r="G2115" s="279"/>
      <c r="H2115" s="279"/>
      <c r="I2115" s="279"/>
      <c r="J2115" s="279"/>
      <c r="K2115" s="279"/>
      <c r="L2115" s="279"/>
      <c r="M2115" s="279"/>
      <c r="N2115" s="111"/>
      <c r="O2115" s="111"/>
      <c r="P2115" s="111"/>
      <c r="Q2115" s="111"/>
      <c r="R2115" s="111"/>
      <c r="S2115" s="111"/>
      <c r="T2115" s="111"/>
      <c r="U2115" s="111"/>
    </row>
    <row r="2116" spans="1:21" x14ac:dyDescent="0.3">
      <c r="A2116" s="278" t="s">
        <v>214</v>
      </c>
      <c r="B2116" s="333">
        <v>43100</v>
      </c>
      <c r="C2116" s="278" t="s">
        <v>134</v>
      </c>
      <c r="D2116" s="278" t="s">
        <v>105</v>
      </c>
      <c r="E2116" s="279"/>
      <c r="F2116" s="279"/>
      <c r="G2116" s="279"/>
      <c r="H2116" s="279"/>
      <c r="I2116" s="279"/>
      <c r="J2116" s="279"/>
      <c r="K2116" s="279"/>
      <c r="L2116" s="279"/>
      <c r="M2116" s="279">
        <v>4710964.43</v>
      </c>
      <c r="N2116" s="111"/>
      <c r="O2116" s="111"/>
      <c r="P2116" s="111"/>
      <c r="Q2116" s="111"/>
      <c r="R2116" s="111"/>
      <c r="S2116" s="111"/>
      <c r="T2116" s="111"/>
      <c r="U2116" s="111"/>
    </row>
    <row r="2117" spans="1:21" x14ac:dyDescent="0.3">
      <c r="A2117" s="278" t="s">
        <v>214</v>
      </c>
      <c r="B2117" s="333">
        <v>43465</v>
      </c>
      <c r="C2117" s="278" t="s">
        <v>120</v>
      </c>
      <c r="D2117" s="278" t="s">
        <v>493</v>
      </c>
      <c r="E2117" s="279">
        <v>14774902.52</v>
      </c>
      <c r="F2117" s="279"/>
      <c r="G2117" s="279"/>
      <c r="H2117" s="279"/>
      <c r="I2117" s="279"/>
      <c r="J2117" s="279"/>
      <c r="K2117" s="279"/>
      <c r="L2117" s="279"/>
      <c r="M2117" s="279">
        <v>14774902.52</v>
      </c>
      <c r="N2117" s="111"/>
      <c r="O2117" s="111"/>
      <c r="P2117" s="111"/>
      <c r="Q2117" s="111"/>
      <c r="R2117" s="111"/>
      <c r="S2117" s="111"/>
      <c r="T2117" s="111"/>
      <c r="U2117" s="111"/>
    </row>
    <row r="2118" spans="1:21" x14ac:dyDescent="0.3">
      <c r="A2118" s="278" t="s">
        <v>214</v>
      </c>
      <c r="B2118" s="333">
        <v>43465</v>
      </c>
      <c r="C2118" s="278" t="s">
        <v>121</v>
      </c>
      <c r="D2118" s="278" t="s">
        <v>494</v>
      </c>
      <c r="E2118" s="279">
        <v>1061605.3799999999</v>
      </c>
      <c r="F2118" s="279"/>
      <c r="G2118" s="279"/>
      <c r="H2118" s="279"/>
      <c r="I2118" s="279"/>
      <c r="J2118" s="279"/>
      <c r="K2118" s="279"/>
      <c r="L2118" s="279"/>
      <c r="M2118" s="279">
        <v>1061605.3799999999</v>
      </c>
      <c r="N2118" s="111"/>
      <c r="O2118" s="111"/>
      <c r="P2118" s="111"/>
      <c r="Q2118" s="111"/>
      <c r="R2118" s="111"/>
      <c r="S2118" s="111"/>
      <c r="T2118" s="111"/>
      <c r="U2118" s="111"/>
    </row>
    <row r="2119" spans="1:21" x14ac:dyDescent="0.3">
      <c r="A2119" s="278" t="s">
        <v>214</v>
      </c>
      <c r="B2119" s="333">
        <v>43465</v>
      </c>
      <c r="C2119" s="278" t="s">
        <v>122</v>
      </c>
      <c r="D2119" s="278" t="s">
        <v>495</v>
      </c>
      <c r="E2119" s="279">
        <v>13713297.140000001</v>
      </c>
      <c r="F2119" s="279"/>
      <c r="G2119" s="279"/>
      <c r="H2119" s="279"/>
      <c r="I2119" s="279"/>
      <c r="J2119" s="279"/>
      <c r="K2119" s="279"/>
      <c r="L2119" s="279"/>
      <c r="M2119" s="279">
        <v>13713297.140000001</v>
      </c>
      <c r="N2119" s="111"/>
      <c r="O2119" s="111"/>
      <c r="P2119" s="111"/>
      <c r="Q2119" s="111"/>
      <c r="R2119" s="111"/>
      <c r="S2119" s="111"/>
      <c r="T2119" s="111"/>
      <c r="U2119" s="111"/>
    </row>
    <row r="2120" spans="1:21" x14ac:dyDescent="0.3">
      <c r="A2120" s="278" t="s">
        <v>214</v>
      </c>
      <c r="B2120" s="333">
        <v>43465</v>
      </c>
      <c r="C2120" s="278" t="s">
        <v>123</v>
      </c>
      <c r="D2120" s="278" t="s">
        <v>496</v>
      </c>
      <c r="E2120" s="279">
        <v>19303408.539999999</v>
      </c>
      <c r="F2120" s="279"/>
      <c r="G2120" s="279"/>
      <c r="H2120" s="279"/>
      <c r="I2120" s="279"/>
      <c r="J2120" s="279"/>
      <c r="K2120" s="279"/>
      <c r="L2120" s="279"/>
      <c r="M2120" s="279">
        <v>19303408.539999999</v>
      </c>
      <c r="N2120" s="111"/>
      <c r="O2120" s="111"/>
      <c r="P2120" s="111"/>
      <c r="Q2120" s="111"/>
      <c r="R2120" s="111"/>
      <c r="S2120" s="111"/>
      <c r="T2120" s="111"/>
      <c r="U2120" s="111"/>
    </row>
    <row r="2121" spans="1:21" x14ac:dyDescent="0.3">
      <c r="A2121" s="278" t="s">
        <v>214</v>
      </c>
      <c r="B2121" s="333">
        <v>43465</v>
      </c>
      <c r="C2121" s="278" t="s">
        <v>124</v>
      </c>
      <c r="D2121" s="278" t="s">
        <v>497</v>
      </c>
      <c r="E2121" s="279">
        <v>1895946.95</v>
      </c>
      <c r="F2121" s="279"/>
      <c r="G2121" s="279"/>
      <c r="H2121" s="279"/>
      <c r="I2121" s="279"/>
      <c r="J2121" s="279"/>
      <c r="K2121" s="279"/>
      <c r="L2121" s="279"/>
      <c r="M2121" s="279">
        <v>1895946.95</v>
      </c>
      <c r="N2121" s="111"/>
      <c r="O2121" s="111"/>
      <c r="P2121" s="111"/>
      <c r="Q2121" s="111"/>
      <c r="R2121" s="111"/>
      <c r="S2121" s="111"/>
      <c r="T2121" s="111"/>
      <c r="U2121" s="111"/>
    </row>
    <row r="2122" spans="1:21" x14ac:dyDescent="0.3">
      <c r="A2122" s="278" t="s">
        <v>214</v>
      </c>
      <c r="B2122" s="333">
        <v>43465</v>
      </c>
      <c r="C2122" s="278" t="s">
        <v>125</v>
      </c>
      <c r="D2122" s="278" t="s">
        <v>498</v>
      </c>
      <c r="E2122" s="279">
        <v>17407461.59</v>
      </c>
      <c r="F2122" s="279"/>
      <c r="G2122" s="279"/>
      <c r="H2122" s="279"/>
      <c r="I2122" s="279"/>
      <c r="J2122" s="279"/>
      <c r="K2122" s="279"/>
      <c r="L2122" s="279"/>
      <c r="M2122" s="279">
        <v>17407461.59</v>
      </c>
      <c r="N2122" s="111"/>
      <c r="O2122" s="111"/>
      <c r="P2122" s="111"/>
      <c r="Q2122" s="111"/>
      <c r="R2122" s="111"/>
      <c r="S2122" s="111"/>
      <c r="T2122" s="111"/>
      <c r="U2122" s="111"/>
    </row>
    <row r="2123" spans="1:21" x14ac:dyDescent="0.3">
      <c r="A2123" s="278" t="s">
        <v>214</v>
      </c>
      <c r="B2123" s="333">
        <v>43465</v>
      </c>
      <c r="C2123" s="278" t="s">
        <v>126</v>
      </c>
      <c r="D2123" s="278" t="s">
        <v>499</v>
      </c>
      <c r="E2123" s="279">
        <v>4714385.45</v>
      </c>
      <c r="F2123" s="279"/>
      <c r="G2123" s="279"/>
      <c r="H2123" s="279"/>
      <c r="I2123" s="279"/>
      <c r="J2123" s="279"/>
      <c r="K2123" s="279"/>
      <c r="L2123" s="279"/>
      <c r="M2123" s="279">
        <v>4714385.45</v>
      </c>
      <c r="N2123" s="111"/>
      <c r="O2123" s="111"/>
      <c r="P2123" s="111"/>
      <c r="Q2123" s="111"/>
      <c r="R2123" s="111"/>
      <c r="S2123" s="111"/>
      <c r="T2123" s="111"/>
      <c r="U2123" s="111"/>
    </row>
    <row r="2124" spans="1:21" x14ac:dyDescent="0.3">
      <c r="A2124" s="278" t="s">
        <v>214</v>
      </c>
      <c r="B2124" s="333">
        <v>43465</v>
      </c>
      <c r="C2124" s="278" t="s">
        <v>127</v>
      </c>
      <c r="D2124" s="278" t="s">
        <v>500</v>
      </c>
      <c r="E2124" s="279">
        <v>1691360.32</v>
      </c>
      <c r="F2124" s="279"/>
      <c r="G2124" s="279"/>
      <c r="H2124" s="279"/>
      <c r="I2124" s="279"/>
      <c r="J2124" s="279"/>
      <c r="K2124" s="279"/>
      <c r="L2124" s="279"/>
      <c r="M2124" s="279">
        <v>1691360.32</v>
      </c>
      <c r="N2124" s="111"/>
      <c r="O2124" s="111"/>
      <c r="P2124" s="111"/>
      <c r="Q2124" s="111"/>
      <c r="R2124" s="111"/>
      <c r="S2124" s="111"/>
      <c r="T2124" s="111"/>
      <c r="U2124" s="111"/>
    </row>
    <row r="2125" spans="1:21" x14ac:dyDescent="0.3">
      <c r="A2125" s="278" t="s">
        <v>214</v>
      </c>
      <c r="B2125" s="333">
        <v>43465</v>
      </c>
      <c r="C2125" s="278" t="s">
        <v>128</v>
      </c>
      <c r="D2125" s="278" t="s">
        <v>501</v>
      </c>
      <c r="E2125" s="279">
        <v>3023025.13</v>
      </c>
      <c r="F2125" s="279"/>
      <c r="G2125" s="279"/>
      <c r="H2125" s="279"/>
      <c r="I2125" s="279"/>
      <c r="J2125" s="279"/>
      <c r="K2125" s="279"/>
      <c r="L2125" s="279"/>
      <c r="M2125" s="279">
        <v>3023025.13</v>
      </c>
      <c r="N2125" s="111"/>
      <c r="O2125" s="111"/>
      <c r="P2125" s="111"/>
      <c r="Q2125" s="111"/>
      <c r="R2125" s="111"/>
      <c r="S2125" s="111"/>
      <c r="T2125" s="111"/>
      <c r="U2125" s="111"/>
    </row>
    <row r="2126" spans="1:21" x14ac:dyDescent="0.3">
      <c r="A2126" s="278" t="s">
        <v>214</v>
      </c>
      <c r="B2126" s="333">
        <v>43465</v>
      </c>
      <c r="C2126" s="278" t="s">
        <v>129</v>
      </c>
      <c r="D2126" s="278" t="s">
        <v>502</v>
      </c>
      <c r="E2126" s="279"/>
      <c r="F2126" s="279"/>
      <c r="G2126" s="279"/>
      <c r="H2126" s="279"/>
      <c r="I2126" s="279"/>
      <c r="J2126" s="279"/>
      <c r="K2126" s="279"/>
      <c r="L2126" s="279"/>
      <c r="M2126" s="279"/>
      <c r="N2126" s="111"/>
      <c r="O2126" s="111"/>
      <c r="P2126" s="111"/>
      <c r="Q2126" s="111"/>
      <c r="R2126" s="111"/>
      <c r="S2126" s="111"/>
      <c r="T2126" s="111"/>
      <c r="U2126" s="111"/>
    </row>
    <row r="2127" spans="1:21" x14ac:dyDescent="0.3">
      <c r="A2127" s="278" t="s">
        <v>214</v>
      </c>
      <c r="B2127" s="333">
        <v>43465</v>
      </c>
      <c r="C2127" s="278" t="s">
        <v>130</v>
      </c>
      <c r="D2127" s="278" t="s">
        <v>503</v>
      </c>
      <c r="E2127" s="279"/>
      <c r="F2127" s="279"/>
      <c r="G2127" s="279"/>
      <c r="H2127" s="279"/>
      <c r="I2127" s="279"/>
      <c r="J2127" s="279"/>
      <c r="K2127" s="279"/>
      <c r="L2127" s="279"/>
      <c r="M2127" s="279"/>
      <c r="N2127" s="111"/>
      <c r="O2127" s="111"/>
      <c r="P2127" s="111"/>
      <c r="Q2127" s="111"/>
      <c r="R2127" s="111"/>
      <c r="S2127" s="111"/>
      <c r="T2127" s="111"/>
      <c r="U2127" s="111"/>
    </row>
    <row r="2128" spans="1:21" x14ac:dyDescent="0.3">
      <c r="A2128" s="278" t="s">
        <v>214</v>
      </c>
      <c r="B2128" s="333">
        <v>43465</v>
      </c>
      <c r="C2128" s="278" t="s">
        <v>131</v>
      </c>
      <c r="D2128" s="278" t="s">
        <v>504</v>
      </c>
      <c r="E2128" s="279"/>
      <c r="F2128" s="279"/>
      <c r="G2128" s="279"/>
      <c r="H2128" s="279"/>
      <c r="I2128" s="279"/>
      <c r="J2128" s="279"/>
      <c r="K2128" s="279"/>
      <c r="L2128" s="279"/>
      <c r="M2128" s="279"/>
      <c r="N2128" s="111"/>
      <c r="O2128" s="111"/>
      <c r="P2128" s="111"/>
      <c r="Q2128" s="111"/>
      <c r="R2128" s="111"/>
      <c r="S2128" s="111"/>
      <c r="T2128" s="111"/>
      <c r="U2128" s="111"/>
    </row>
    <row r="2129" spans="1:21" x14ac:dyDescent="0.3">
      <c r="A2129" s="278" t="s">
        <v>214</v>
      </c>
      <c r="B2129" s="333">
        <v>43465</v>
      </c>
      <c r="C2129" s="278" t="s">
        <v>132</v>
      </c>
      <c r="D2129" s="278" t="s">
        <v>102</v>
      </c>
      <c r="E2129" s="279">
        <v>5117292.88</v>
      </c>
      <c r="F2129" s="279"/>
      <c r="G2129" s="279"/>
      <c r="H2129" s="279"/>
      <c r="I2129" s="279"/>
      <c r="J2129" s="279"/>
      <c r="K2129" s="279"/>
      <c r="L2129" s="279"/>
      <c r="M2129" s="279">
        <v>5117292.88</v>
      </c>
      <c r="N2129" s="111"/>
      <c r="O2129" s="111"/>
      <c r="P2129" s="111"/>
      <c r="Q2129" s="111"/>
      <c r="R2129" s="111"/>
      <c r="S2129" s="111"/>
      <c r="T2129" s="111"/>
      <c r="U2129" s="111"/>
    </row>
    <row r="2130" spans="1:21" x14ac:dyDescent="0.3">
      <c r="A2130" s="278" t="s">
        <v>214</v>
      </c>
      <c r="B2130" s="333">
        <v>43465</v>
      </c>
      <c r="C2130" s="278" t="s">
        <v>133</v>
      </c>
      <c r="D2130" s="278" t="s">
        <v>103</v>
      </c>
      <c r="E2130" s="279"/>
      <c r="F2130" s="279"/>
      <c r="G2130" s="279"/>
      <c r="H2130" s="279"/>
      <c r="I2130" s="279"/>
      <c r="J2130" s="279"/>
      <c r="K2130" s="279"/>
      <c r="L2130" s="279"/>
      <c r="M2130" s="279"/>
      <c r="N2130" s="111"/>
      <c r="O2130" s="111"/>
      <c r="P2130" s="111"/>
      <c r="Q2130" s="111"/>
      <c r="R2130" s="111"/>
      <c r="S2130" s="111"/>
      <c r="T2130" s="111"/>
      <c r="U2130" s="111"/>
    </row>
    <row r="2131" spans="1:21" x14ac:dyDescent="0.3">
      <c r="A2131" s="278" t="s">
        <v>214</v>
      </c>
      <c r="B2131" s="333">
        <v>43465</v>
      </c>
      <c r="C2131" s="278" t="s">
        <v>134</v>
      </c>
      <c r="D2131" s="278" t="s">
        <v>105</v>
      </c>
      <c r="E2131" s="279"/>
      <c r="F2131" s="279"/>
      <c r="G2131" s="279"/>
      <c r="H2131" s="279"/>
      <c r="I2131" s="279"/>
      <c r="J2131" s="279"/>
      <c r="K2131" s="279"/>
      <c r="L2131" s="279"/>
      <c r="M2131" s="279">
        <v>5117292.88</v>
      </c>
      <c r="N2131" s="111"/>
      <c r="O2131" s="111"/>
      <c r="P2131" s="111"/>
      <c r="Q2131" s="111"/>
      <c r="R2131" s="111"/>
      <c r="S2131" s="111"/>
      <c r="T2131" s="111"/>
      <c r="U2131" s="111"/>
    </row>
    <row r="2132" spans="1:21" x14ac:dyDescent="0.3">
      <c r="A2132" s="278" t="s">
        <v>169</v>
      </c>
      <c r="B2132" s="333">
        <v>43100</v>
      </c>
      <c r="C2132" s="278" t="s">
        <v>120</v>
      </c>
      <c r="D2132" s="278" t="s">
        <v>493</v>
      </c>
      <c r="E2132" s="279"/>
      <c r="F2132" s="279"/>
      <c r="G2132" s="279"/>
      <c r="H2132" s="279"/>
      <c r="I2132" s="279"/>
      <c r="J2132" s="279"/>
      <c r="K2132" s="279">
        <v>4993916.99</v>
      </c>
      <c r="L2132" s="279"/>
      <c r="M2132" s="279">
        <v>4993916.99</v>
      </c>
      <c r="N2132" s="111"/>
      <c r="O2132" s="111"/>
      <c r="P2132" s="111"/>
      <c r="Q2132" s="111"/>
      <c r="R2132" s="111"/>
      <c r="S2132" s="111"/>
      <c r="T2132" s="111"/>
      <c r="U2132" s="111"/>
    </row>
    <row r="2133" spans="1:21" x14ac:dyDescent="0.3">
      <c r="A2133" s="278" t="s">
        <v>169</v>
      </c>
      <c r="B2133" s="333">
        <v>43100</v>
      </c>
      <c r="C2133" s="278" t="s">
        <v>121</v>
      </c>
      <c r="D2133" s="278" t="s">
        <v>494</v>
      </c>
      <c r="E2133" s="279"/>
      <c r="F2133" s="279"/>
      <c r="G2133" s="279"/>
      <c r="H2133" s="279"/>
      <c r="I2133" s="279"/>
      <c r="J2133" s="279"/>
      <c r="K2133" s="279">
        <v>4993916.99</v>
      </c>
      <c r="L2133" s="279"/>
      <c r="M2133" s="279">
        <v>4993916.99</v>
      </c>
      <c r="N2133" s="111"/>
      <c r="O2133" s="111"/>
      <c r="P2133" s="111"/>
      <c r="Q2133" s="111"/>
      <c r="R2133" s="111"/>
      <c r="S2133" s="111"/>
      <c r="T2133" s="111"/>
      <c r="U2133" s="111"/>
    </row>
    <row r="2134" spans="1:21" x14ac:dyDescent="0.3">
      <c r="A2134" s="278" t="s">
        <v>169</v>
      </c>
      <c r="B2134" s="333">
        <v>43100</v>
      </c>
      <c r="C2134" s="278" t="s">
        <v>122</v>
      </c>
      <c r="D2134" s="278" t="s">
        <v>495</v>
      </c>
      <c r="E2134" s="279"/>
      <c r="F2134" s="279"/>
      <c r="G2134" s="279"/>
      <c r="H2134" s="279"/>
      <c r="I2134" s="279"/>
      <c r="J2134" s="279"/>
      <c r="K2134" s="279"/>
      <c r="L2134" s="279"/>
      <c r="M2134" s="279"/>
      <c r="N2134" s="111"/>
      <c r="O2134" s="111"/>
      <c r="P2134" s="111"/>
      <c r="Q2134" s="111"/>
      <c r="R2134" s="111"/>
      <c r="S2134" s="111"/>
      <c r="T2134" s="111"/>
      <c r="U2134" s="111"/>
    </row>
    <row r="2135" spans="1:21" x14ac:dyDescent="0.3">
      <c r="A2135" s="278" t="s">
        <v>169</v>
      </c>
      <c r="B2135" s="333">
        <v>43100</v>
      </c>
      <c r="C2135" s="278" t="s">
        <v>123</v>
      </c>
      <c r="D2135" s="278" t="s">
        <v>496</v>
      </c>
      <c r="E2135" s="279"/>
      <c r="F2135" s="279"/>
      <c r="G2135" s="279"/>
      <c r="H2135" s="279"/>
      <c r="I2135" s="279"/>
      <c r="J2135" s="279"/>
      <c r="K2135" s="279">
        <v>4993916.99</v>
      </c>
      <c r="L2135" s="279"/>
      <c r="M2135" s="279">
        <v>4993916.99</v>
      </c>
      <c r="N2135" s="111"/>
      <c r="O2135" s="111"/>
      <c r="P2135" s="111"/>
      <c r="Q2135" s="111"/>
      <c r="R2135" s="111"/>
      <c r="S2135" s="111"/>
      <c r="T2135" s="111"/>
      <c r="U2135" s="111"/>
    </row>
    <row r="2136" spans="1:21" x14ac:dyDescent="0.3">
      <c r="A2136" s="278" t="s">
        <v>169</v>
      </c>
      <c r="B2136" s="333">
        <v>43100</v>
      </c>
      <c r="C2136" s="278" t="s">
        <v>124</v>
      </c>
      <c r="D2136" s="278" t="s">
        <v>497</v>
      </c>
      <c r="E2136" s="279"/>
      <c r="F2136" s="279"/>
      <c r="G2136" s="279"/>
      <c r="H2136" s="279"/>
      <c r="I2136" s="279"/>
      <c r="J2136" s="279"/>
      <c r="K2136" s="279">
        <v>4993916.99</v>
      </c>
      <c r="L2136" s="279"/>
      <c r="M2136" s="279">
        <v>4993916.99</v>
      </c>
      <c r="N2136" s="111"/>
      <c r="O2136" s="111"/>
      <c r="P2136" s="111"/>
      <c r="Q2136" s="111"/>
      <c r="R2136" s="111"/>
      <c r="S2136" s="111"/>
      <c r="T2136" s="111"/>
      <c r="U2136" s="111"/>
    </row>
    <row r="2137" spans="1:21" x14ac:dyDescent="0.3">
      <c r="A2137" s="278" t="s">
        <v>169</v>
      </c>
      <c r="B2137" s="333">
        <v>43100</v>
      </c>
      <c r="C2137" s="278" t="s">
        <v>125</v>
      </c>
      <c r="D2137" s="278" t="s">
        <v>498</v>
      </c>
      <c r="E2137" s="279"/>
      <c r="F2137" s="279"/>
      <c r="G2137" s="279"/>
      <c r="H2137" s="279"/>
      <c r="I2137" s="279"/>
      <c r="J2137" s="279"/>
      <c r="K2137" s="279"/>
      <c r="L2137" s="279"/>
      <c r="M2137" s="279"/>
      <c r="N2137" s="111"/>
      <c r="O2137" s="111"/>
      <c r="P2137" s="111"/>
      <c r="Q2137" s="111"/>
      <c r="R2137" s="111"/>
      <c r="S2137" s="111"/>
      <c r="T2137" s="111"/>
      <c r="U2137" s="111"/>
    </row>
    <row r="2138" spans="1:21" x14ac:dyDescent="0.3">
      <c r="A2138" s="278" t="s">
        <v>169</v>
      </c>
      <c r="B2138" s="333">
        <v>43100</v>
      </c>
      <c r="C2138" s="278" t="s">
        <v>126</v>
      </c>
      <c r="D2138" s="278" t="s">
        <v>499</v>
      </c>
      <c r="E2138" s="279"/>
      <c r="F2138" s="279"/>
      <c r="G2138" s="279"/>
      <c r="H2138" s="279"/>
      <c r="I2138" s="279"/>
      <c r="J2138" s="279"/>
      <c r="K2138" s="279"/>
      <c r="L2138" s="279"/>
      <c r="M2138" s="279"/>
      <c r="N2138" s="111"/>
      <c r="O2138" s="111"/>
      <c r="P2138" s="111"/>
      <c r="Q2138" s="111"/>
      <c r="R2138" s="111"/>
      <c r="S2138" s="111"/>
      <c r="T2138" s="111"/>
      <c r="U2138" s="111"/>
    </row>
    <row r="2139" spans="1:21" x14ac:dyDescent="0.3">
      <c r="A2139" s="278" t="s">
        <v>169</v>
      </c>
      <c r="B2139" s="333">
        <v>43100</v>
      </c>
      <c r="C2139" s="278" t="s">
        <v>127</v>
      </c>
      <c r="D2139" s="278" t="s">
        <v>500</v>
      </c>
      <c r="E2139" s="279"/>
      <c r="F2139" s="279"/>
      <c r="G2139" s="279"/>
      <c r="H2139" s="279"/>
      <c r="I2139" s="279"/>
      <c r="J2139" s="279"/>
      <c r="K2139" s="279"/>
      <c r="L2139" s="279"/>
      <c r="M2139" s="279"/>
      <c r="N2139" s="111"/>
      <c r="O2139" s="111"/>
      <c r="P2139" s="111"/>
      <c r="Q2139" s="111"/>
      <c r="R2139" s="111"/>
      <c r="S2139" s="111"/>
      <c r="T2139" s="111"/>
      <c r="U2139" s="111"/>
    </row>
    <row r="2140" spans="1:21" x14ac:dyDescent="0.3">
      <c r="A2140" s="278" t="s">
        <v>169</v>
      </c>
      <c r="B2140" s="333">
        <v>43100</v>
      </c>
      <c r="C2140" s="278" t="s">
        <v>128</v>
      </c>
      <c r="D2140" s="278" t="s">
        <v>501</v>
      </c>
      <c r="E2140" s="279"/>
      <c r="F2140" s="279"/>
      <c r="G2140" s="279"/>
      <c r="H2140" s="279"/>
      <c r="I2140" s="279"/>
      <c r="J2140" s="279"/>
      <c r="K2140" s="279"/>
      <c r="L2140" s="279"/>
      <c r="M2140" s="279"/>
      <c r="N2140" s="111"/>
      <c r="O2140" s="111"/>
      <c r="P2140" s="111"/>
      <c r="Q2140" s="111"/>
      <c r="R2140" s="111"/>
      <c r="S2140" s="111"/>
      <c r="T2140" s="111"/>
      <c r="U2140" s="111"/>
    </row>
    <row r="2141" spans="1:21" x14ac:dyDescent="0.3">
      <c r="A2141" s="278" t="s">
        <v>169</v>
      </c>
      <c r="B2141" s="333">
        <v>43100</v>
      </c>
      <c r="C2141" s="278" t="s">
        <v>129</v>
      </c>
      <c r="D2141" s="278" t="s">
        <v>502</v>
      </c>
      <c r="E2141" s="279"/>
      <c r="F2141" s="279"/>
      <c r="G2141" s="279"/>
      <c r="H2141" s="279"/>
      <c r="I2141" s="279"/>
      <c r="J2141" s="279"/>
      <c r="K2141" s="279"/>
      <c r="L2141" s="279"/>
      <c r="M2141" s="279"/>
      <c r="N2141" s="111"/>
      <c r="O2141" s="111"/>
      <c r="P2141" s="111"/>
      <c r="Q2141" s="111"/>
      <c r="R2141" s="111"/>
      <c r="S2141" s="111"/>
      <c r="T2141" s="111"/>
      <c r="U2141" s="111"/>
    </row>
    <row r="2142" spans="1:21" x14ac:dyDescent="0.3">
      <c r="A2142" s="278" t="s">
        <v>169</v>
      </c>
      <c r="B2142" s="333">
        <v>43100</v>
      </c>
      <c r="C2142" s="278" t="s">
        <v>130</v>
      </c>
      <c r="D2142" s="278" t="s">
        <v>503</v>
      </c>
      <c r="E2142" s="279"/>
      <c r="F2142" s="279"/>
      <c r="G2142" s="279"/>
      <c r="H2142" s="279"/>
      <c r="I2142" s="279"/>
      <c r="J2142" s="279"/>
      <c r="K2142" s="279"/>
      <c r="L2142" s="279"/>
      <c r="M2142" s="279"/>
      <c r="N2142" s="111"/>
      <c r="O2142" s="111"/>
      <c r="P2142" s="111"/>
      <c r="Q2142" s="111"/>
      <c r="R2142" s="111"/>
      <c r="S2142" s="111"/>
      <c r="T2142" s="111"/>
      <c r="U2142" s="111"/>
    </row>
    <row r="2143" spans="1:21" x14ac:dyDescent="0.3">
      <c r="A2143" s="278" t="s">
        <v>169</v>
      </c>
      <c r="B2143" s="333">
        <v>43100</v>
      </c>
      <c r="C2143" s="278" t="s">
        <v>131</v>
      </c>
      <c r="D2143" s="278" t="s">
        <v>504</v>
      </c>
      <c r="E2143" s="279"/>
      <c r="F2143" s="279"/>
      <c r="G2143" s="279"/>
      <c r="H2143" s="279"/>
      <c r="I2143" s="279"/>
      <c r="J2143" s="279"/>
      <c r="K2143" s="279"/>
      <c r="L2143" s="279"/>
      <c r="M2143" s="279"/>
      <c r="N2143" s="111"/>
      <c r="O2143" s="111"/>
      <c r="P2143" s="111"/>
      <c r="Q2143" s="111"/>
      <c r="R2143" s="111"/>
      <c r="S2143" s="111"/>
      <c r="T2143" s="111"/>
      <c r="U2143" s="111"/>
    </row>
    <row r="2144" spans="1:21" x14ac:dyDescent="0.3">
      <c r="A2144" s="278" t="s">
        <v>169</v>
      </c>
      <c r="B2144" s="333">
        <v>43100</v>
      </c>
      <c r="C2144" s="278" t="s">
        <v>132</v>
      </c>
      <c r="D2144" s="278" t="s">
        <v>102</v>
      </c>
      <c r="E2144" s="279"/>
      <c r="F2144" s="279"/>
      <c r="G2144" s="279"/>
      <c r="H2144" s="279"/>
      <c r="I2144" s="279"/>
      <c r="J2144" s="279"/>
      <c r="K2144" s="279"/>
      <c r="L2144" s="279"/>
      <c r="M2144" s="279"/>
      <c r="N2144" s="111"/>
      <c r="O2144" s="111"/>
      <c r="P2144" s="111"/>
      <c r="Q2144" s="111"/>
      <c r="R2144" s="111"/>
      <c r="S2144" s="111"/>
      <c r="T2144" s="111"/>
      <c r="U2144" s="111"/>
    </row>
    <row r="2145" spans="1:21" x14ac:dyDescent="0.3">
      <c r="A2145" s="278" t="s">
        <v>169</v>
      </c>
      <c r="B2145" s="333">
        <v>43100</v>
      </c>
      <c r="C2145" s="278" t="s">
        <v>133</v>
      </c>
      <c r="D2145" s="278" t="s">
        <v>103</v>
      </c>
      <c r="E2145" s="279"/>
      <c r="F2145" s="279"/>
      <c r="G2145" s="279"/>
      <c r="H2145" s="279"/>
      <c r="I2145" s="279"/>
      <c r="J2145" s="279"/>
      <c r="K2145" s="279"/>
      <c r="L2145" s="279"/>
      <c r="M2145" s="279"/>
      <c r="N2145" s="111"/>
      <c r="O2145" s="111"/>
      <c r="P2145" s="111"/>
      <c r="Q2145" s="111"/>
      <c r="R2145" s="111"/>
      <c r="S2145" s="111"/>
      <c r="T2145" s="111"/>
      <c r="U2145" s="111"/>
    </row>
    <row r="2146" spans="1:21" x14ac:dyDescent="0.3">
      <c r="A2146" s="278" t="s">
        <v>169</v>
      </c>
      <c r="B2146" s="333">
        <v>43100</v>
      </c>
      <c r="C2146" s="278" t="s">
        <v>134</v>
      </c>
      <c r="D2146" s="278" t="s">
        <v>105</v>
      </c>
      <c r="E2146" s="279"/>
      <c r="F2146" s="279"/>
      <c r="G2146" s="279"/>
      <c r="H2146" s="279"/>
      <c r="I2146" s="279"/>
      <c r="J2146" s="279"/>
      <c r="K2146" s="279"/>
      <c r="L2146" s="279"/>
      <c r="M2146" s="279"/>
      <c r="N2146" s="111"/>
      <c r="O2146" s="111"/>
      <c r="P2146" s="111"/>
      <c r="Q2146" s="111"/>
      <c r="R2146" s="111"/>
      <c r="S2146" s="111"/>
      <c r="T2146" s="111"/>
      <c r="U2146" s="111"/>
    </row>
    <row r="2147" spans="1:21" x14ac:dyDescent="0.3">
      <c r="A2147" s="278" t="s">
        <v>169</v>
      </c>
      <c r="B2147" s="333">
        <v>43465</v>
      </c>
      <c r="C2147" s="278" t="s">
        <v>120</v>
      </c>
      <c r="D2147" s="278" t="s">
        <v>493</v>
      </c>
      <c r="E2147" s="279"/>
      <c r="F2147" s="279"/>
      <c r="G2147" s="279"/>
      <c r="H2147" s="279"/>
      <c r="I2147" s="279"/>
      <c r="J2147" s="279"/>
      <c r="K2147" s="279">
        <v>4958724.6900000004</v>
      </c>
      <c r="L2147" s="279"/>
      <c r="M2147" s="279">
        <v>4958724.6900000004</v>
      </c>
      <c r="N2147" s="111"/>
      <c r="O2147" s="111"/>
      <c r="P2147" s="111"/>
      <c r="Q2147" s="111"/>
      <c r="R2147" s="111"/>
      <c r="S2147" s="111"/>
      <c r="T2147" s="111"/>
      <c r="U2147" s="111"/>
    </row>
    <row r="2148" spans="1:21" x14ac:dyDescent="0.3">
      <c r="A2148" s="278" t="s">
        <v>169</v>
      </c>
      <c r="B2148" s="333">
        <v>43465</v>
      </c>
      <c r="C2148" s="278" t="s">
        <v>121</v>
      </c>
      <c r="D2148" s="278" t="s">
        <v>494</v>
      </c>
      <c r="E2148" s="279"/>
      <c r="F2148" s="279"/>
      <c r="G2148" s="279"/>
      <c r="H2148" s="279"/>
      <c r="I2148" s="279"/>
      <c r="J2148" s="279"/>
      <c r="K2148" s="279">
        <v>4906148.55</v>
      </c>
      <c r="L2148" s="279"/>
      <c r="M2148" s="279">
        <v>4906148.55</v>
      </c>
      <c r="N2148" s="111"/>
      <c r="O2148" s="111"/>
      <c r="P2148" s="111"/>
      <c r="Q2148" s="111"/>
      <c r="R2148" s="111"/>
      <c r="S2148" s="111"/>
      <c r="T2148" s="111"/>
      <c r="U2148" s="111"/>
    </row>
    <row r="2149" spans="1:21" x14ac:dyDescent="0.3">
      <c r="A2149" s="278" t="s">
        <v>169</v>
      </c>
      <c r="B2149" s="333">
        <v>43465</v>
      </c>
      <c r="C2149" s="278" t="s">
        <v>122</v>
      </c>
      <c r="D2149" s="278" t="s">
        <v>495</v>
      </c>
      <c r="E2149" s="279"/>
      <c r="F2149" s="279"/>
      <c r="G2149" s="279"/>
      <c r="H2149" s="279"/>
      <c r="I2149" s="279"/>
      <c r="J2149" s="279"/>
      <c r="K2149" s="279">
        <v>52576.14</v>
      </c>
      <c r="L2149" s="279"/>
      <c r="M2149" s="279">
        <v>52576.14</v>
      </c>
      <c r="N2149" s="111"/>
      <c r="O2149" s="111"/>
      <c r="P2149" s="111"/>
      <c r="Q2149" s="111"/>
      <c r="R2149" s="111"/>
      <c r="S2149" s="111"/>
      <c r="T2149" s="111"/>
      <c r="U2149" s="111"/>
    </row>
    <row r="2150" spans="1:21" x14ac:dyDescent="0.3">
      <c r="A2150" s="278" t="s">
        <v>169</v>
      </c>
      <c r="B2150" s="333">
        <v>43465</v>
      </c>
      <c r="C2150" s="278" t="s">
        <v>123</v>
      </c>
      <c r="D2150" s="278" t="s">
        <v>496</v>
      </c>
      <c r="E2150" s="279"/>
      <c r="F2150" s="279"/>
      <c r="G2150" s="279"/>
      <c r="H2150" s="279"/>
      <c r="I2150" s="279"/>
      <c r="J2150" s="279"/>
      <c r="K2150" s="279">
        <v>4958724.6900000004</v>
      </c>
      <c r="L2150" s="279"/>
      <c r="M2150" s="279">
        <v>4958724.6900000004</v>
      </c>
      <c r="N2150" s="111"/>
      <c r="O2150" s="111"/>
      <c r="P2150" s="111"/>
      <c r="Q2150" s="111"/>
      <c r="R2150" s="111"/>
      <c r="S2150" s="111"/>
      <c r="T2150" s="111"/>
      <c r="U2150" s="111"/>
    </row>
    <row r="2151" spans="1:21" x14ac:dyDescent="0.3">
      <c r="A2151" s="278" t="s">
        <v>169</v>
      </c>
      <c r="B2151" s="333">
        <v>43465</v>
      </c>
      <c r="C2151" s="278" t="s">
        <v>124</v>
      </c>
      <c r="D2151" s="278" t="s">
        <v>497</v>
      </c>
      <c r="E2151" s="279"/>
      <c r="F2151" s="279"/>
      <c r="G2151" s="279"/>
      <c r="H2151" s="279"/>
      <c r="I2151" s="279"/>
      <c r="J2151" s="279"/>
      <c r="K2151" s="279">
        <v>4906148.55</v>
      </c>
      <c r="L2151" s="279"/>
      <c r="M2151" s="279">
        <v>4906148.55</v>
      </c>
      <c r="N2151" s="111"/>
      <c r="O2151" s="111"/>
      <c r="P2151" s="111"/>
      <c r="Q2151" s="111"/>
      <c r="R2151" s="111"/>
      <c r="S2151" s="111"/>
      <c r="T2151" s="111"/>
      <c r="U2151" s="111"/>
    </row>
    <row r="2152" spans="1:21" x14ac:dyDescent="0.3">
      <c r="A2152" s="278" t="s">
        <v>169</v>
      </c>
      <c r="B2152" s="333">
        <v>43465</v>
      </c>
      <c r="C2152" s="278" t="s">
        <v>125</v>
      </c>
      <c r="D2152" s="278" t="s">
        <v>498</v>
      </c>
      <c r="E2152" s="279"/>
      <c r="F2152" s="279"/>
      <c r="G2152" s="279"/>
      <c r="H2152" s="279"/>
      <c r="I2152" s="279"/>
      <c r="J2152" s="279"/>
      <c r="K2152" s="279">
        <v>52576.14</v>
      </c>
      <c r="L2152" s="279"/>
      <c r="M2152" s="279">
        <v>52576.14</v>
      </c>
      <c r="N2152" s="111"/>
      <c r="O2152" s="111"/>
      <c r="P2152" s="111"/>
      <c r="Q2152" s="111"/>
      <c r="R2152" s="111"/>
      <c r="S2152" s="111"/>
      <c r="T2152" s="111"/>
      <c r="U2152" s="111"/>
    </row>
    <row r="2153" spans="1:21" x14ac:dyDescent="0.3">
      <c r="A2153" s="278" t="s">
        <v>169</v>
      </c>
      <c r="B2153" s="333">
        <v>43465</v>
      </c>
      <c r="C2153" s="278" t="s">
        <v>126</v>
      </c>
      <c r="D2153" s="278" t="s">
        <v>499</v>
      </c>
      <c r="E2153" s="279"/>
      <c r="F2153" s="279"/>
      <c r="G2153" s="279"/>
      <c r="H2153" s="279"/>
      <c r="I2153" s="279"/>
      <c r="J2153" s="279"/>
      <c r="K2153" s="279">
        <v>3559270</v>
      </c>
      <c r="L2153" s="279"/>
      <c r="M2153" s="279">
        <v>3559270</v>
      </c>
      <c r="N2153" s="111"/>
      <c r="O2153" s="111"/>
      <c r="P2153" s="111"/>
      <c r="Q2153" s="111"/>
      <c r="R2153" s="111"/>
      <c r="S2153" s="111"/>
      <c r="T2153" s="111"/>
      <c r="U2153" s="111"/>
    </row>
    <row r="2154" spans="1:21" x14ac:dyDescent="0.3">
      <c r="A2154" s="278" t="s">
        <v>169</v>
      </c>
      <c r="B2154" s="333">
        <v>43465</v>
      </c>
      <c r="C2154" s="278" t="s">
        <v>127</v>
      </c>
      <c r="D2154" s="278" t="s">
        <v>500</v>
      </c>
      <c r="E2154" s="279"/>
      <c r="F2154" s="279"/>
      <c r="G2154" s="279"/>
      <c r="H2154" s="279"/>
      <c r="I2154" s="279"/>
      <c r="J2154" s="279"/>
      <c r="K2154" s="279">
        <v>3559270</v>
      </c>
      <c r="L2154" s="279"/>
      <c r="M2154" s="279">
        <v>3559270</v>
      </c>
      <c r="N2154" s="111"/>
      <c r="O2154" s="111"/>
      <c r="P2154" s="111"/>
      <c r="Q2154" s="111"/>
      <c r="R2154" s="111"/>
      <c r="S2154" s="111"/>
      <c r="T2154" s="111"/>
      <c r="U2154" s="111"/>
    </row>
    <row r="2155" spans="1:21" x14ac:dyDescent="0.3">
      <c r="A2155" s="278" t="s">
        <v>169</v>
      </c>
      <c r="B2155" s="333">
        <v>43465</v>
      </c>
      <c r="C2155" s="278" t="s">
        <v>128</v>
      </c>
      <c r="D2155" s="278" t="s">
        <v>501</v>
      </c>
      <c r="E2155" s="279"/>
      <c r="F2155" s="279"/>
      <c r="G2155" s="279"/>
      <c r="H2155" s="279"/>
      <c r="I2155" s="279"/>
      <c r="J2155" s="279"/>
      <c r="K2155" s="279"/>
      <c r="L2155" s="279"/>
      <c r="M2155" s="279"/>
      <c r="N2155" s="111"/>
      <c r="O2155" s="111"/>
      <c r="P2155" s="111"/>
      <c r="Q2155" s="111"/>
      <c r="R2155" s="111"/>
      <c r="S2155" s="111"/>
      <c r="T2155" s="111"/>
      <c r="U2155" s="111"/>
    </row>
    <row r="2156" spans="1:21" x14ac:dyDescent="0.3">
      <c r="A2156" s="278" t="s">
        <v>169</v>
      </c>
      <c r="B2156" s="333">
        <v>43465</v>
      </c>
      <c r="C2156" s="278" t="s">
        <v>129</v>
      </c>
      <c r="D2156" s="278" t="s">
        <v>502</v>
      </c>
      <c r="E2156" s="279"/>
      <c r="F2156" s="279"/>
      <c r="G2156" s="279"/>
      <c r="H2156" s="279"/>
      <c r="I2156" s="279"/>
      <c r="J2156" s="279"/>
      <c r="K2156" s="279">
        <v>0</v>
      </c>
      <c r="L2156" s="279"/>
      <c r="M2156" s="279">
        <v>0</v>
      </c>
      <c r="N2156" s="111"/>
      <c r="O2156" s="111"/>
      <c r="P2156" s="111"/>
      <c r="Q2156" s="111"/>
      <c r="R2156" s="111"/>
      <c r="S2156" s="111"/>
      <c r="T2156" s="111"/>
      <c r="U2156" s="111"/>
    </row>
    <row r="2157" spans="1:21" x14ac:dyDescent="0.3">
      <c r="A2157" s="278" t="s">
        <v>169</v>
      </c>
      <c r="B2157" s="333">
        <v>43465</v>
      </c>
      <c r="C2157" s="278" t="s">
        <v>130</v>
      </c>
      <c r="D2157" s="278" t="s">
        <v>503</v>
      </c>
      <c r="E2157" s="279"/>
      <c r="F2157" s="279"/>
      <c r="G2157" s="279"/>
      <c r="H2157" s="279"/>
      <c r="I2157" s="279"/>
      <c r="J2157" s="279"/>
      <c r="K2157" s="279"/>
      <c r="L2157" s="279"/>
      <c r="M2157" s="279"/>
      <c r="N2157" s="111"/>
      <c r="O2157" s="111"/>
      <c r="P2157" s="111"/>
      <c r="Q2157" s="111"/>
      <c r="R2157" s="111"/>
      <c r="S2157" s="111"/>
      <c r="T2157" s="111"/>
      <c r="U2157" s="111"/>
    </row>
    <row r="2158" spans="1:21" x14ac:dyDescent="0.3">
      <c r="A2158" s="278" t="s">
        <v>169</v>
      </c>
      <c r="B2158" s="333">
        <v>43465</v>
      </c>
      <c r="C2158" s="278" t="s">
        <v>131</v>
      </c>
      <c r="D2158" s="278" t="s">
        <v>504</v>
      </c>
      <c r="E2158" s="279"/>
      <c r="F2158" s="279"/>
      <c r="G2158" s="279"/>
      <c r="H2158" s="279"/>
      <c r="I2158" s="279"/>
      <c r="J2158" s="279"/>
      <c r="K2158" s="279"/>
      <c r="L2158" s="279"/>
      <c r="M2158" s="279"/>
      <c r="N2158" s="111"/>
      <c r="O2158" s="111"/>
      <c r="P2158" s="111"/>
      <c r="Q2158" s="111"/>
      <c r="R2158" s="111"/>
      <c r="S2158" s="111"/>
      <c r="T2158" s="111"/>
      <c r="U2158" s="111"/>
    </row>
    <row r="2159" spans="1:21" x14ac:dyDescent="0.3">
      <c r="A2159" s="278" t="s">
        <v>169</v>
      </c>
      <c r="B2159" s="333">
        <v>43465</v>
      </c>
      <c r="C2159" s="278" t="s">
        <v>132</v>
      </c>
      <c r="D2159" s="278" t="s">
        <v>102</v>
      </c>
      <c r="E2159" s="279"/>
      <c r="F2159" s="279"/>
      <c r="G2159" s="279"/>
      <c r="H2159" s="279"/>
      <c r="I2159" s="279"/>
      <c r="J2159" s="279"/>
      <c r="K2159" s="279">
        <v>252974.41</v>
      </c>
      <c r="L2159" s="279"/>
      <c r="M2159" s="279">
        <v>252974.41</v>
      </c>
      <c r="N2159" s="111"/>
      <c r="O2159" s="111"/>
      <c r="P2159" s="111"/>
      <c r="Q2159" s="111"/>
      <c r="R2159" s="111"/>
      <c r="S2159" s="111"/>
      <c r="T2159" s="111"/>
      <c r="U2159" s="111"/>
    </row>
    <row r="2160" spans="1:21" x14ac:dyDescent="0.3">
      <c r="A2160" s="278" t="s">
        <v>169</v>
      </c>
      <c r="B2160" s="333">
        <v>43465</v>
      </c>
      <c r="C2160" s="278" t="s">
        <v>133</v>
      </c>
      <c r="D2160" s="278" t="s">
        <v>103</v>
      </c>
      <c r="E2160" s="279"/>
      <c r="F2160" s="279"/>
      <c r="G2160" s="279"/>
      <c r="H2160" s="279"/>
      <c r="I2160" s="279"/>
      <c r="J2160" s="279"/>
      <c r="K2160" s="279"/>
      <c r="L2160" s="279"/>
      <c r="M2160" s="279"/>
      <c r="N2160" s="111"/>
      <c r="O2160" s="111"/>
      <c r="P2160" s="111"/>
      <c r="Q2160" s="111"/>
      <c r="R2160" s="111"/>
      <c r="S2160" s="111"/>
      <c r="T2160" s="111"/>
      <c r="U2160" s="111"/>
    </row>
    <row r="2161" spans="1:21" x14ac:dyDescent="0.3">
      <c r="A2161" s="278" t="s">
        <v>169</v>
      </c>
      <c r="B2161" s="333">
        <v>43465</v>
      </c>
      <c r="C2161" s="278" t="s">
        <v>134</v>
      </c>
      <c r="D2161" s="278" t="s">
        <v>105</v>
      </c>
      <c r="E2161" s="279"/>
      <c r="F2161" s="279"/>
      <c r="G2161" s="279"/>
      <c r="H2161" s="279"/>
      <c r="I2161" s="279"/>
      <c r="J2161" s="279"/>
      <c r="K2161" s="279"/>
      <c r="L2161" s="279"/>
      <c r="M2161" s="279">
        <v>252974.41</v>
      </c>
      <c r="N2161" s="111"/>
      <c r="O2161" s="111"/>
      <c r="P2161" s="111"/>
      <c r="Q2161" s="111"/>
      <c r="R2161" s="111"/>
      <c r="S2161" s="111"/>
      <c r="T2161" s="111"/>
      <c r="U2161" s="111"/>
    </row>
    <row r="2162" spans="1:21" x14ac:dyDescent="0.3">
      <c r="A2162" s="278" t="s">
        <v>257</v>
      </c>
      <c r="B2162" s="333">
        <v>42735</v>
      </c>
      <c r="C2162" s="278" t="s">
        <v>120</v>
      </c>
      <c r="D2162" s="278" t="s">
        <v>493</v>
      </c>
      <c r="E2162" s="279">
        <v>19836986.309999999</v>
      </c>
      <c r="F2162" s="279"/>
      <c r="G2162" s="279"/>
      <c r="H2162" s="279"/>
      <c r="I2162" s="279"/>
      <c r="J2162" s="279"/>
      <c r="K2162" s="279"/>
      <c r="L2162" s="279"/>
      <c r="M2162" s="279">
        <v>19836986.309999999</v>
      </c>
      <c r="N2162" s="111"/>
      <c r="O2162" s="111"/>
      <c r="P2162" s="111"/>
      <c r="Q2162" s="111"/>
      <c r="R2162" s="111"/>
      <c r="S2162" s="111"/>
      <c r="T2162" s="111"/>
      <c r="U2162" s="111"/>
    </row>
    <row r="2163" spans="1:21" x14ac:dyDescent="0.3">
      <c r="A2163" s="278" t="s">
        <v>257</v>
      </c>
      <c r="B2163" s="333">
        <v>42735</v>
      </c>
      <c r="C2163" s="278" t="s">
        <v>121</v>
      </c>
      <c r="D2163" s="278" t="s">
        <v>494</v>
      </c>
      <c r="E2163" s="279">
        <v>4619810.82</v>
      </c>
      <c r="F2163" s="279"/>
      <c r="G2163" s="279"/>
      <c r="H2163" s="279"/>
      <c r="I2163" s="279"/>
      <c r="J2163" s="279"/>
      <c r="K2163" s="279"/>
      <c r="L2163" s="279"/>
      <c r="M2163" s="279">
        <v>4619810.82</v>
      </c>
      <c r="N2163" s="111"/>
      <c r="O2163" s="111"/>
      <c r="P2163" s="111"/>
      <c r="Q2163" s="111"/>
      <c r="R2163" s="111"/>
      <c r="S2163" s="111"/>
      <c r="T2163" s="111"/>
      <c r="U2163" s="111"/>
    </row>
    <row r="2164" spans="1:21" x14ac:dyDescent="0.3">
      <c r="A2164" s="278" t="s">
        <v>257</v>
      </c>
      <c r="B2164" s="333">
        <v>42735</v>
      </c>
      <c r="C2164" s="278" t="s">
        <v>122</v>
      </c>
      <c r="D2164" s="278" t="s">
        <v>495</v>
      </c>
      <c r="E2164" s="279">
        <v>15217175.49</v>
      </c>
      <c r="F2164" s="279"/>
      <c r="G2164" s="279"/>
      <c r="H2164" s="279"/>
      <c r="I2164" s="279"/>
      <c r="J2164" s="279"/>
      <c r="K2164" s="279"/>
      <c r="L2164" s="279"/>
      <c r="M2164" s="279">
        <v>15217175.49</v>
      </c>
      <c r="N2164" s="111"/>
      <c r="O2164" s="111"/>
      <c r="P2164" s="111"/>
      <c r="Q2164" s="111"/>
      <c r="R2164" s="111"/>
      <c r="S2164" s="111"/>
      <c r="T2164" s="111"/>
      <c r="U2164" s="111"/>
    </row>
    <row r="2165" spans="1:21" x14ac:dyDescent="0.3">
      <c r="A2165" s="278" t="s">
        <v>257</v>
      </c>
      <c r="B2165" s="333">
        <v>42735</v>
      </c>
      <c r="C2165" s="278" t="s">
        <v>123</v>
      </c>
      <c r="D2165" s="278" t="s">
        <v>496</v>
      </c>
      <c r="E2165" s="279">
        <v>19760184.66</v>
      </c>
      <c r="F2165" s="279"/>
      <c r="G2165" s="279"/>
      <c r="H2165" s="279"/>
      <c r="I2165" s="279"/>
      <c r="J2165" s="279"/>
      <c r="K2165" s="279"/>
      <c r="L2165" s="279"/>
      <c r="M2165" s="279">
        <v>19760184.66</v>
      </c>
      <c r="N2165" s="111"/>
      <c r="O2165" s="111"/>
      <c r="P2165" s="111"/>
      <c r="Q2165" s="111"/>
      <c r="R2165" s="111"/>
      <c r="S2165" s="111"/>
      <c r="T2165" s="111"/>
      <c r="U2165" s="111"/>
    </row>
    <row r="2166" spans="1:21" x14ac:dyDescent="0.3">
      <c r="A2166" s="278" t="s">
        <v>257</v>
      </c>
      <c r="B2166" s="333">
        <v>42735</v>
      </c>
      <c r="C2166" s="278" t="s">
        <v>124</v>
      </c>
      <c r="D2166" s="278" t="s">
        <v>497</v>
      </c>
      <c r="E2166" s="279">
        <v>4619810.82</v>
      </c>
      <c r="F2166" s="279"/>
      <c r="G2166" s="279"/>
      <c r="H2166" s="279"/>
      <c r="I2166" s="279"/>
      <c r="J2166" s="279"/>
      <c r="K2166" s="279"/>
      <c r="L2166" s="279"/>
      <c r="M2166" s="279">
        <v>4619810.82</v>
      </c>
      <c r="N2166" s="111"/>
      <c r="O2166" s="111"/>
      <c r="P2166" s="111"/>
      <c r="Q2166" s="111"/>
      <c r="R2166" s="111"/>
      <c r="S2166" s="111"/>
      <c r="T2166" s="111"/>
      <c r="U2166" s="111"/>
    </row>
    <row r="2167" spans="1:21" x14ac:dyDescent="0.3">
      <c r="A2167" s="278" t="s">
        <v>257</v>
      </c>
      <c r="B2167" s="333">
        <v>42735</v>
      </c>
      <c r="C2167" s="278" t="s">
        <v>125</v>
      </c>
      <c r="D2167" s="278" t="s">
        <v>498</v>
      </c>
      <c r="E2167" s="279">
        <v>15140373.84</v>
      </c>
      <c r="F2167" s="279"/>
      <c r="G2167" s="279"/>
      <c r="H2167" s="279"/>
      <c r="I2167" s="279"/>
      <c r="J2167" s="279"/>
      <c r="K2167" s="279"/>
      <c r="L2167" s="279"/>
      <c r="M2167" s="279">
        <v>15140373.84</v>
      </c>
      <c r="N2167" s="111"/>
      <c r="O2167" s="111"/>
      <c r="P2167" s="111"/>
      <c r="Q2167" s="111"/>
      <c r="R2167" s="111"/>
      <c r="S2167" s="111"/>
      <c r="T2167" s="111"/>
      <c r="U2167" s="111"/>
    </row>
    <row r="2168" spans="1:21" x14ac:dyDescent="0.3">
      <c r="A2168" s="278" t="s">
        <v>257</v>
      </c>
      <c r="B2168" s="333">
        <v>42735</v>
      </c>
      <c r="C2168" s="278" t="s">
        <v>126</v>
      </c>
      <c r="D2168" s="278" t="s">
        <v>499</v>
      </c>
      <c r="E2168" s="279">
        <v>17211586.649999999</v>
      </c>
      <c r="F2168" s="279"/>
      <c r="G2168" s="279"/>
      <c r="H2168" s="279"/>
      <c r="I2168" s="279"/>
      <c r="J2168" s="279"/>
      <c r="K2168" s="279"/>
      <c r="L2168" s="279"/>
      <c r="M2168" s="279">
        <v>17211586.649999999</v>
      </c>
      <c r="N2168" s="111"/>
      <c r="O2168" s="111"/>
      <c r="P2168" s="111"/>
      <c r="Q2168" s="111"/>
      <c r="R2168" s="111"/>
      <c r="S2168" s="111"/>
      <c r="T2168" s="111"/>
      <c r="U2168" s="111"/>
    </row>
    <row r="2169" spans="1:21" x14ac:dyDescent="0.3">
      <c r="A2169" s="278" t="s">
        <v>257</v>
      </c>
      <c r="B2169" s="333">
        <v>42735</v>
      </c>
      <c r="C2169" s="278" t="s">
        <v>127</v>
      </c>
      <c r="D2169" s="278" t="s">
        <v>500</v>
      </c>
      <c r="E2169" s="279">
        <v>6390331.8700000001</v>
      </c>
      <c r="F2169" s="279"/>
      <c r="G2169" s="279"/>
      <c r="H2169" s="279"/>
      <c r="I2169" s="279"/>
      <c r="J2169" s="279"/>
      <c r="K2169" s="279"/>
      <c r="L2169" s="279"/>
      <c r="M2169" s="279">
        <v>6390331.8700000001</v>
      </c>
      <c r="N2169" s="111"/>
      <c r="O2169" s="111"/>
      <c r="P2169" s="111"/>
      <c r="Q2169" s="111"/>
      <c r="R2169" s="111"/>
      <c r="S2169" s="111"/>
      <c r="T2169" s="111"/>
      <c r="U2169" s="111"/>
    </row>
    <row r="2170" spans="1:21" x14ac:dyDescent="0.3">
      <c r="A2170" s="278" t="s">
        <v>257</v>
      </c>
      <c r="B2170" s="333">
        <v>42735</v>
      </c>
      <c r="C2170" s="278" t="s">
        <v>128</v>
      </c>
      <c r="D2170" s="278" t="s">
        <v>501</v>
      </c>
      <c r="E2170" s="279">
        <v>10821254.779999999</v>
      </c>
      <c r="F2170" s="279"/>
      <c r="G2170" s="279"/>
      <c r="H2170" s="279"/>
      <c r="I2170" s="279"/>
      <c r="J2170" s="279"/>
      <c r="K2170" s="279"/>
      <c r="L2170" s="279"/>
      <c r="M2170" s="279">
        <v>10821254.779999999</v>
      </c>
      <c r="N2170" s="111"/>
      <c r="O2170" s="111"/>
      <c r="P2170" s="111"/>
      <c r="Q2170" s="111"/>
      <c r="R2170" s="111"/>
      <c r="S2170" s="111"/>
      <c r="T2170" s="111"/>
      <c r="U2170" s="111"/>
    </row>
    <row r="2171" spans="1:21" x14ac:dyDescent="0.3">
      <c r="A2171" s="278" t="s">
        <v>257</v>
      </c>
      <c r="B2171" s="333">
        <v>42735</v>
      </c>
      <c r="C2171" s="278" t="s">
        <v>129</v>
      </c>
      <c r="D2171" s="278" t="s">
        <v>502</v>
      </c>
      <c r="E2171" s="279">
        <v>-141406.51</v>
      </c>
      <c r="F2171" s="279"/>
      <c r="G2171" s="279"/>
      <c r="H2171" s="279"/>
      <c r="I2171" s="279"/>
      <c r="J2171" s="279"/>
      <c r="K2171" s="279"/>
      <c r="L2171" s="279"/>
      <c r="M2171" s="279">
        <v>-141406.51</v>
      </c>
      <c r="N2171" s="111"/>
      <c r="O2171" s="111"/>
      <c r="P2171" s="111"/>
      <c r="Q2171" s="111"/>
      <c r="R2171" s="111"/>
      <c r="S2171" s="111"/>
      <c r="T2171" s="111"/>
      <c r="U2171" s="111"/>
    </row>
    <row r="2172" spans="1:21" x14ac:dyDescent="0.3">
      <c r="A2172" s="278" t="s">
        <v>257</v>
      </c>
      <c r="B2172" s="333">
        <v>42735</v>
      </c>
      <c r="C2172" s="278" t="s">
        <v>130</v>
      </c>
      <c r="D2172" s="278" t="s">
        <v>503</v>
      </c>
      <c r="E2172" s="279"/>
      <c r="F2172" s="279"/>
      <c r="G2172" s="279"/>
      <c r="H2172" s="279"/>
      <c r="I2172" s="279"/>
      <c r="J2172" s="279"/>
      <c r="K2172" s="279"/>
      <c r="L2172" s="279"/>
      <c r="M2172" s="279"/>
      <c r="N2172" s="111"/>
      <c r="O2172" s="111"/>
      <c r="P2172" s="111"/>
      <c r="Q2172" s="111"/>
      <c r="R2172" s="111"/>
      <c r="S2172" s="111"/>
      <c r="T2172" s="111"/>
      <c r="U2172" s="111"/>
    </row>
    <row r="2173" spans="1:21" x14ac:dyDescent="0.3">
      <c r="A2173" s="278" t="s">
        <v>257</v>
      </c>
      <c r="B2173" s="333">
        <v>42735</v>
      </c>
      <c r="C2173" s="278" t="s">
        <v>131</v>
      </c>
      <c r="D2173" s="278" t="s">
        <v>504</v>
      </c>
      <c r="E2173" s="279">
        <v>-141406.51</v>
      </c>
      <c r="F2173" s="279"/>
      <c r="G2173" s="279"/>
      <c r="H2173" s="279"/>
      <c r="I2173" s="279"/>
      <c r="J2173" s="279"/>
      <c r="K2173" s="279"/>
      <c r="L2173" s="279"/>
      <c r="M2173" s="279">
        <v>-141406.51</v>
      </c>
      <c r="N2173" s="111"/>
      <c r="O2173" s="111"/>
      <c r="P2173" s="111"/>
      <c r="Q2173" s="111"/>
      <c r="R2173" s="111"/>
      <c r="S2173" s="111"/>
      <c r="T2173" s="111"/>
      <c r="U2173" s="111"/>
    </row>
    <row r="2174" spans="1:21" x14ac:dyDescent="0.3">
      <c r="A2174" s="278" t="s">
        <v>257</v>
      </c>
      <c r="B2174" s="333">
        <v>42735</v>
      </c>
      <c r="C2174" s="278" t="s">
        <v>132</v>
      </c>
      <c r="D2174" s="278" t="s">
        <v>102</v>
      </c>
      <c r="E2174" s="279">
        <v>5212384.2300000004</v>
      </c>
      <c r="F2174" s="279"/>
      <c r="G2174" s="279"/>
      <c r="H2174" s="279"/>
      <c r="I2174" s="279"/>
      <c r="J2174" s="279"/>
      <c r="K2174" s="279"/>
      <c r="L2174" s="279"/>
      <c r="M2174" s="279">
        <v>5212384.2300000004</v>
      </c>
      <c r="N2174" s="111"/>
      <c r="O2174" s="111"/>
      <c r="P2174" s="111"/>
      <c r="Q2174" s="111"/>
      <c r="R2174" s="111"/>
      <c r="S2174" s="111"/>
      <c r="T2174" s="111"/>
      <c r="U2174" s="111"/>
    </row>
    <row r="2175" spans="1:21" x14ac:dyDescent="0.3">
      <c r="A2175" s="278" t="s">
        <v>257</v>
      </c>
      <c r="B2175" s="333">
        <v>42735</v>
      </c>
      <c r="C2175" s="278" t="s">
        <v>133</v>
      </c>
      <c r="D2175" s="278" t="s">
        <v>103</v>
      </c>
      <c r="E2175" s="279"/>
      <c r="F2175" s="279"/>
      <c r="G2175" s="279"/>
      <c r="H2175" s="279"/>
      <c r="I2175" s="279"/>
      <c r="J2175" s="279"/>
      <c r="K2175" s="279"/>
      <c r="L2175" s="279"/>
      <c r="M2175" s="279"/>
      <c r="N2175" s="111"/>
      <c r="O2175" s="111"/>
      <c r="P2175" s="111"/>
      <c r="Q2175" s="111"/>
      <c r="R2175" s="111"/>
      <c r="S2175" s="111"/>
      <c r="T2175" s="111"/>
      <c r="U2175" s="111"/>
    </row>
    <row r="2176" spans="1:21" x14ac:dyDescent="0.3">
      <c r="A2176" s="278" t="s">
        <v>257</v>
      </c>
      <c r="B2176" s="333">
        <v>42735</v>
      </c>
      <c r="C2176" s="278" t="s">
        <v>134</v>
      </c>
      <c r="D2176" s="278" t="s">
        <v>105</v>
      </c>
      <c r="E2176" s="279"/>
      <c r="F2176" s="279"/>
      <c r="G2176" s="279"/>
      <c r="H2176" s="279"/>
      <c r="I2176" s="279"/>
      <c r="J2176" s="279"/>
      <c r="K2176" s="279"/>
      <c r="L2176" s="279"/>
      <c r="M2176" s="279">
        <v>5212384.2300000004</v>
      </c>
      <c r="N2176" s="111"/>
      <c r="O2176" s="111"/>
      <c r="P2176" s="111"/>
      <c r="Q2176" s="111"/>
      <c r="R2176" s="111"/>
      <c r="S2176" s="111"/>
      <c r="T2176" s="111"/>
      <c r="U2176" s="111"/>
    </row>
    <row r="2177" spans="1:21" x14ac:dyDescent="0.3">
      <c r="A2177" s="278" t="s">
        <v>257</v>
      </c>
      <c r="B2177" s="333">
        <v>43100</v>
      </c>
      <c r="C2177" s="278" t="s">
        <v>120</v>
      </c>
      <c r="D2177" s="278" t="s">
        <v>493</v>
      </c>
      <c r="E2177" s="279">
        <v>19028326.449999999</v>
      </c>
      <c r="F2177" s="279"/>
      <c r="G2177" s="279"/>
      <c r="H2177" s="279"/>
      <c r="I2177" s="279"/>
      <c r="J2177" s="279"/>
      <c r="K2177" s="279"/>
      <c r="L2177" s="279"/>
      <c r="M2177" s="279">
        <v>19028326.449999999</v>
      </c>
      <c r="N2177" s="111"/>
      <c r="O2177" s="111"/>
      <c r="P2177" s="111"/>
      <c r="Q2177" s="111"/>
      <c r="R2177" s="111"/>
      <c r="S2177" s="111"/>
      <c r="T2177" s="111"/>
      <c r="U2177" s="111"/>
    </row>
    <row r="2178" spans="1:21" x14ac:dyDescent="0.3">
      <c r="A2178" s="278" t="s">
        <v>257</v>
      </c>
      <c r="B2178" s="333">
        <v>43100</v>
      </c>
      <c r="C2178" s="278" t="s">
        <v>121</v>
      </c>
      <c r="D2178" s="278" t="s">
        <v>494</v>
      </c>
      <c r="E2178" s="279">
        <v>5058976.72</v>
      </c>
      <c r="F2178" s="279"/>
      <c r="G2178" s="279"/>
      <c r="H2178" s="279"/>
      <c r="I2178" s="279"/>
      <c r="J2178" s="279"/>
      <c r="K2178" s="279"/>
      <c r="L2178" s="279"/>
      <c r="M2178" s="279">
        <v>5058976.72</v>
      </c>
      <c r="N2178" s="111"/>
      <c r="O2178" s="111"/>
      <c r="P2178" s="111"/>
      <c r="Q2178" s="111"/>
      <c r="R2178" s="111"/>
      <c r="S2178" s="111"/>
      <c r="T2178" s="111"/>
      <c r="U2178" s="111"/>
    </row>
    <row r="2179" spans="1:21" x14ac:dyDescent="0.3">
      <c r="A2179" s="278" t="s">
        <v>257</v>
      </c>
      <c r="B2179" s="333">
        <v>43100</v>
      </c>
      <c r="C2179" s="278" t="s">
        <v>122</v>
      </c>
      <c r="D2179" s="278" t="s">
        <v>495</v>
      </c>
      <c r="E2179" s="279">
        <v>13969349.73</v>
      </c>
      <c r="F2179" s="279"/>
      <c r="G2179" s="279"/>
      <c r="H2179" s="279"/>
      <c r="I2179" s="279"/>
      <c r="J2179" s="279"/>
      <c r="K2179" s="279"/>
      <c r="L2179" s="279"/>
      <c r="M2179" s="279">
        <v>13969349.73</v>
      </c>
      <c r="N2179" s="111"/>
      <c r="O2179" s="111"/>
      <c r="P2179" s="111"/>
      <c r="Q2179" s="111"/>
      <c r="R2179" s="111"/>
      <c r="S2179" s="111"/>
      <c r="T2179" s="111"/>
      <c r="U2179" s="111"/>
    </row>
    <row r="2180" spans="1:21" x14ac:dyDescent="0.3">
      <c r="A2180" s="278" t="s">
        <v>257</v>
      </c>
      <c r="B2180" s="333">
        <v>43100</v>
      </c>
      <c r="C2180" s="278" t="s">
        <v>123</v>
      </c>
      <c r="D2180" s="278" t="s">
        <v>496</v>
      </c>
      <c r="E2180" s="279">
        <v>19281322.379999999</v>
      </c>
      <c r="F2180" s="279"/>
      <c r="G2180" s="279"/>
      <c r="H2180" s="279"/>
      <c r="I2180" s="279"/>
      <c r="J2180" s="279"/>
      <c r="K2180" s="279"/>
      <c r="L2180" s="279"/>
      <c r="M2180" s="279">
        <v>19281322.379999999</v>
      </c>
      <c r="N2180" s="111"/>
      <c r="O2180" s="111"/>
      <c r="P2180" s="111"/>
      <c r="Q2180" s="111"/>
      <c r="R2180" s="111"/>
      <c r="S2180" s="111"/>
      <c r="T2180" s="111"/>
      <c r="U2180" s="111"/>
    </row>
    <row r="2181" spans="1:21" x14ac:dyDescent="0.3">
      <c r="A2181" s="278" t="s">
        <v>257</v>
      </c>
      <c r="B2181" s="333">
        <v>43100</v>
      </c>
      <c r="C2181" s="278" t="s">
        <v>124</v>
      </c>
      <c r="D2181" s="278" t="s">
        <v>497</v>
      </c>
      <c r="E2181" s="279">
        <v>4993916.99</v>
      </c>
      <c r="F2181" s="279"/>
      <c r="G2181" s="279"/>
      <c r="H2181" s="279"/>
      <c r="I2181" s="279"/>
      <c r="J2181" s="279"/>
      <c r="K2181" s="279"/>
      <c r="L2181" s="279"/>
      <c r="M2181" s="279">
        <v>4993916.99</v>
      </c>
      <c r="N2181" s="111"/>
      <c r="O2181" s="111"/>
      <c r="P2181" s="111"/>
      <c r="Q2181" s="111"/>
      <c r="R2181" s="111"/>
      <c r="S2181" s="111"/>
      <c r="T2181" s="111"/>
      <c r="U2181" s="111"/>
    </row>
    <row r="2182" spans="1:21" x14ac:dyDescent="0.3">
      <c r="A2182" s="278" t="s">
        <v>257</v>
      </c>
      <c r="B2182" s="333">
        <v>43100</v>
      </c>
      <c r="C2182" s="278" t="s">
        <v>125</v>
      </c>
      <c r="D2182" s="278" t="s">
        <v>498</v>
      </c>
      <c r="E2182" s="279">
        <v>14287405.390000001</v>
      </c>
      <c r="F2182" s="279"/>
      <c r="G2182" s="279"/>
      <c r="H2182" s="279"/>
      <c r="I2182" s="279"/>
      <c r="J2182" s="279"/>
      <c r="K2182" s="279"/>
      <c r="L2182" s="279"/>
      <c r="M2182" s="279">
        <v>14287405.390000001</v>
      </c>
      <c r="N2182" s="111"/>
      <c r="O2182" s="111"/>
      <c r="P2182" s="111"/>
      <c r="Q2182" s="111"/>
      <c r="R2182" s="111"/>
      <c r="S2182" s="111"/>
      <c r="T2182" s="111"/>
      <c r="U2182" s="111"/>
    </row>
    <row r="2183" spans="1:21" x14ac:dyDescent="0.3">
      <c r="A2183" s="278" t="s">
        <v>257</v>
      </c>
      <c r="B2183" s="333">
        <v>43100</v>
      </c>
      <c r="C2183" s="278" t="s">
        <v>126</v>
      </c>
      <c r="D2183" s="278" t="s">
        <v>499</v>
      </c>
      <c r="E2183" s="279">
        <v>12175101.42</v>
      </c>
      <c r="F2183" s="279"/>
      <c r="G2183" s="279"/>
      <c r="H2183" s="279"/>
      <c r="I2183" s="279"/>
      <c r="J2183" s="279"/>
      <c r="K2183" s="279"/>
      <c r="L2183" s="279"/>
      <c r="M2183" s="279">
        <v>12175101.42</v>
      </c>
      <c r="N2183" s="111"/>
      <c r="O2183" s="111"/>
      <c r="P2183" s="111"/>
      <c r="Q2183" s="111"/>
      <c r="R2183" s="111"/>
      <c r="S2183" s="111"/>
      <c r="T2183" s="111"/>
      <c r="U2183" s="111"/>
    </row>
    <row r="2184" spans="1:21" x14ac:dyDescent="0.3">
      <c r="A2184" s="278" t="s">
        <v>257</v>
      </c>
      <c r="B2184" s="333">
        <v>43100</v>
      </c>
      <c r="C2184" s="278" t="s">
        <v>127</v>
      </c>
      <c r="D2184" s="278" t="s">
        <v>500</v>
      </c>
      <c r="E2184" s="279">
        <v>4817427.6100000003</v>
      </c>
      <c r="F2184" s="279"/>
      <c r="G2184" s="279"/>
      <c r="H2184" s="279"/>
      <c r="I2184" s="279"/>
      <c r="J2184" s="279"/>
      <c r="K2184" s="279"/>
      <c r="L2184" s="279"/>
      <c r="M2184" s="279">
        <v>4817427.6100000003</v>
      </c>
      <c r="N2184" s="111"/>
      <c r="O2184" s="111"/>
      <c r="P2184" s="111"/>
      <c r="Q2184" s="111"/>
      <c r="R2184" s="111"/>
      <c r="S2184" s="111"/>
      <c r="T2184" s="111"/>
      <c r="U2184" s="111"/>
    </row>
    <row r="2185" spans="1:21" x14ac:dyDescent="0.3">
      <c r="A2185" s="278" t="s">
        <v>257</v>
      </c>
      <c r="B2185" s="333">
        <v>43100</v>
      </c>
      <c r="C2185" s="278" t="s">
        <v>128</v>
      </c>
      <c r="D2185" s="278" t="s">
        <v>501</v>
      </c>
      <c r="E2185" s="279">
        <v>7357673.8099999996</v>
      </c>
      <c r="F2185" s="279"/>
      <c r="G2185" s="279"/>
      <c r="H2185" s="279"/>
      <c r="I2185" s="279"/>
      <c r="J2185" s="279"/>
      <c r="K2185" s="279"/>
      <c r="L2185" s="279"/>
      <c r="M2185" s="279">
        <v>7357673.8099999996</v>
      </c>
      <c r="N2185" s="111"/>
      <c r="O2185" s="111"/>
      <c r="P2185" s="111"/>
      <c r="Q2185" s="111"/>
      <c r="R2185" s="111"/>
      <c r="S2185" s="111"/>
      <c r="T2185" s="111"/>
      <c r="U2185" s="111"/>
    </row>
    <row r="2186" spans="1:21" x14ac:dyDescent="0.3">
      <c r="A2186" s="278" t="s">
        <v>257</v>
      </c>
      <c r="B2186" s="333">
        <v>43100</v>
      </c>
      <c r="C2186" s="278" t="s">
        <v>129</v>
      </c>
      <c r="D2186" s="278" t="s">
        <v>502</v>
      </c>
      <c r="E2186" s="279">
        <v>94217.09</v>
      </c>
      <c r="F2186" s="279"/>
      <c r="G2186" s="279"/>
      <c r="H2186" s="279"/>
      <c r="I2186" s="279"/>
      <c r="J2186" s="279"/>
      <c r="K2186" s="279"/>
      <c r="L2186" s="279"/>
      <c r="M2186" s="279">
        <v>94217.09</v>
      </c>
      <c r="N2186" s="111"/>
      <c r="O2186" s="111"/>
      <c r="P2186" s="111"/>
      <c r="Q2186" s="111"/>
      <c r="R2186" s="111"/>
      <c r="S2186" s="111"/>
      <c r="T2186" s="111"/>
      <c r="U2186" s="111"/>
    </row>
    <row r="2187" spans="1:21" x14ac:dyDescent="0.3">
      <c r="A2187" s="278" t="s">
        <v>257</v>
      </c>
      <c r="B2187" s="333">
        <v>43100</v>
      </c>
      <c r="C2187" s="278" t="s">
        <v>130</v>
      </c>
      <c r="D2187" s="278" t="s">
        <v>503</v>
      </c>
      <c r="E2187" s="279"/>
      <c r="F2187" s="279"/>
      <c r="G2187" s="279"/>
      <c r="H2187" s="279"/>
      <c r="I2187" s="279"/>
      <c r="J2187" s="279"/>
      <c r="K2187" s="279"/>
      <c r="L2187" s="279"/>
      <c r="M2187" s="279"/>
      <c r="N2187" s="111"/>
      <c r="O2187" s="111"/>
      <c r="P2187" s="111"/>
      <c r="Q2187" s="111"/>
      <c r="R2187" s="111"/>
      <c r="S2187" s="111"/>
      <c r="T2187" s="111"/>
      <c r="U2187" s="111"/>
    </row>
    <row r="2188" spans="1:21" x14ac:dyDescent="0.3">
      <c r="A2188" s="278" t="s">
        <v>257</v>
      </c>
      <c r="B2188" s="333">
        <v>43100</v>
      </c>
      <c r="C2188" s="278" t="s">
        <v>131</v>
      </c>
      <c r="D2188" s="278" t="s">
        <v>504</v>
      </c>
      <c r="E2188" s="279">
        <v>94217.09</v>
      </c>
      <c r="F2188" s="279"/>
      <c r="G2188" s="279"/>
      <c r="H2188" s="279"/>
      <c r="I2188" s="279"/>
      <c r="J2188" s="279"/>
      <c r="K2188" s="279"/>
      <c r="L2188" s="279"/>
      <c r="M2188" s="279">
        <v>94217.09</v>
      </c>
      <c r="N2188" s="111"/>
      <c r="O2188" s="111"/>
      <c r="P2188" s="111"/>
      <c r="Q2188" s="111"/>
      <c r="R2188" s="111"/>
      <c r="S2188" s="111"/>
      <c r="T2188" s="111"/>
      <c r="U2188" s="111"/>
    </row>
    <row r="2189" spans="1:21" x14ac:dyDescent="0.3">
      <c r="A2189" s="278" t="s">
        <v>257</v>
      </c>
      <c r="B2189" s="333">
        <v>43100</v>
      </c>
      <c r="C2189" s="278" t="s">
        <v>132</v>
      </c>
      <c r="D2189" s="278" t="s">
        <v>102</v>
      </c>
      <c r="E2189" s="279">
        <v>4820683</v>
      </c>
      <c r="F2189" s="279"/>
      <c r="G2189" s="279"/>
      <c r="H2189" s="279"/>
      <c r="I2189" s="279"/>
      <c r="J2189" s="279"/>
      <c r="K2189" s="279"/>
      <c r="L2189" s="279"/>
      <c r="M2189" s="279">
        <v>4820683</v>
      </c>
      <c r="N2189" s="111"/>
      <c r="O2189" s="111"/>
      <c r="P2189" s="111"/>
      <c r="Q2189" s="111"/>
      <c r="R2189" s="111"/>
      <c r="S2189" s="111"/>
      <c r="T2189" s="111"/>
      <c r="U2189" s="111"/>
    </row>
    <row r="2190" spans="1:21" x14ac:dyDescent="0.3">
      <c r="A2190" s="278" t="s">
        <v>257</v>
      </c>
      <c r="B2190" s="333">
        <v>43100</v>
      </c>
      <c r="C2190" s="278" t="s">
        <v>133</v>
      </c>
      <c r="D2190" s="278" t="s">
        <v>103</v>
      </c>
      <c r="E2190" s="279"/>
      <c r="F2190" s="279"/>
      <c r="G2190" s="279"/>
      <c r="H2190" s="279"/>
      <c r="I2190" s="279"/>
      <c r="J2190" s="279"/>
      <c r="K2190" s="279"/>
      <c r="L2190" s="279"/>
      <c r="M2190" s="279"/>
      <c r="N2190" s="111"/>
      <c r="O2190" s="111"/>
      <c r="P2190" s="111"/>
      <c r="Q2190" s="111"/>
      <c r="R2190" s="111"/>
      <c r="S2190" s="111"/>
      <c r="T2190" s="111"/>
      <c r="U2190" s="111"/>
    </row>
    <row r="2191" spans="1:21" x14ac:dyDescent="0.3">
      <c r="A2191" s="278" t="s">
        <v>257</v>
      </c>
      <c r="B2191" s="333">
        <v>43100</v>
      </c>
      <c r="C2191" s="278" t="s">
        <v>134</v>
      </c>
      <c r="D2191" s="278" t="s">
        <v>105</v>
      </c>
      <c r="E2191" s="279"/>
      <c r="F2191" s="279"/>
      <c r="G2191" s="279"/>
      <c r="H2191" s="279"/>
      <c r="I2191" s="279"/>
      <c r="J2191" s="279"/>
      <c r="K2191" s="279"/>
      <c r="L2191" s="279"/>
      <c r="M2191" s="279">
        <v>4820683</v>
      </c>
      <c r="N2191" s="111"/>
      <c r="O2191" s="111"/>
      <c r="P2191" s="111"/>
      <c r="Q2191" s="111"/>
      <c r="R2191" s="111"/>
      <c r="S2191" s="111"/>
      <c r="T2191" s="111"/>
      <c r="U2191" s="111"/>
    </row>
    <row r="2192" spans="1:21" x14ac:dyDescent="0.3">
      <c r="A2192" s="278" t="s">
        <v>257</v>
      </c>
      <c r="B2192" s="333">
        <v>43465</v>
      </c>
      <c r="C2192" s="278" t="s">
        <v>120</v>
      </c>
      <c r="D2192" s="278" t="s">
        <v>493</v>
      </c>
      <c r="E2192" s="279">
        <v>19120946.77</v>
      </c>
      <c r="F2192" s="279"/>
      <c r="G2192" s="279"/>
      <c r="H2192" s="279"/>
      <c r="I2192" s="279"/>
      <c r="J2192" s="279"/>
      <c r="K2192" s="279"/>
      <c r="L2192" s="279"/>
      <c r="M2192" s="279">
        <v>19120946.77</v>
      </c>
      <c r="N2192" s="111"/>
      <c r="O2192" s="111"/>
      <c r="P2192" s="111"/>
      <c r="Q2192" s="111"/>
      <c r="R2192" s="111"/>
      <c r="S2192" s="111"/>
      <c r="T2192" s="111"/>
      <c r="U2192" s="111"/>
    </row>
    <row r="2193" spans="1:21" x14ac:dyDescent="0.3">
      <c r="A2193" s="278" t="s">
        <v>257</v>
      </c>
      <c r="B2193" s="333">
        <v>43465</v>
      </c>
      <c r="C2193" s="278" t="s">
        <v>121</v>
      </c>
      <c r="D2193" s="278" t="s">
        <v>494</v>
      </c>
      <c r="E2193" s="279">
        <v>5169315.88</v>
      </c>
      <c r="F2193" s="279"/>
      <c r="G2193" s="279"/>
      <c r="H2193" s="279"/>
      <c r="I2193" s="279"/>
      <c r="J2193" s="279"/>
      <c r="K2193" s="279"/>
      <c r="L2193" s="279"/>
      <c r="M2193" s="279">
        <v>5169315.88</v>
      </c>
      <c r="N2193" s="111"/>
      <c r="O2193" s="111"/>
      <c r="P2193" s="111"/>
      <c r="Q2193" s="111"/>
      <c r="R2193" s="111"/>
      <c r="S2193" s="111"/>
      <c r="T2193" s="111"/>
      <c r="U2193" s="111"/>
    </row>
    <row r="2194" spans="1:21" x14ac:dyDescent="0.3">
      <c r="A2194" s="278" t="s">
        <v>257</v>
      </c>
      <c r="B2194" s="333">
        <v>43465</v>
      </c>
      <c r="C2194" s="278" t="s">
        <v>122</v>
      </c>
      <c r="D2194" s="278" t="s">
        <v>495</v>
      </c>
      <c r="E2194" s="279">
        <v>13951630.890000001</v>
      </c>
      <c r="F2194" s="279"/>
      <c r="G2194" s="279"/>
      <c r="H2194" s="279"/>
      <c r="I2194" s="279"/>
      <c r="J2194" s="279"/>
      <c r="K2194" s="279"/>
      <c r="L2194" s="279"/>
      <c r="M2194" s="279">
        <v>13951630.890000001</v>
      </c>
      <c r="N2194" s="111"/>
      <c r="O2194" s="111"/>
      <c r="P2194" s="111"/>
      <c r="Q2194" s="111"/>
      <c r="R2194" s="111"/>
      <c r="S2194" s="111"/>
      <c r="T2194" s="111"/>
      <c r="U2194" s="111"/>
    </row>
    <row r="2195" spans="1:21" x14ac:dyDescent="0.3">
      <c r="A2195" s="278" t="s">
        <v>257</v>
      </c>
      <c r="B2195" s="333">
        <v>43465</v>
      </c>
      <c r="C2195" s="278" t="s">
        <v>123</v>
      </c>
      <c r="D2195" s="278" t="s">
        <v>496</v>
      </c>
      <c r="E2195" s="279">
        <v>19008353.780000001</v>
      </c>
      <c r="F2195" s="279"/>
      <c r="G2195" s="279"/>
      <c r="H2195" s="279"/>
      <c r="I2195" s="279"/>
      <c r="J2195" s="279"/>
      <c r="K2195" s="279"/>
      <c r="L2195" s="279"/>
      <c r="M2195" s="279">
        <v>19008353.780000001</v>
      </c>
      <c r="N2195" s="111"/>
      <c r="O2195" s="111"/>
      <c r="P2195" s="111"/>
      <c r="Q2195" s="111"/>
      <c r="R2195" s="111"/>
      <c r="S2195" s="111"/>
      <c r="T2195" s="111"/>
      <c r="U2195" s="111"/>
    </row>
    <row r="2196" spans="1:21" x14ac:dyDescent="0.3">
      <c r="A2196" s="278" t="s">
        <v>257</v>
      </c>
      <c r="B2196" s="333">
        <v>43465</v>
      </c>
      <c r="C2196" s="278" t="s">
        <v>124</v>
      </c>
      <c r="D2196" s="278" t="s">
        <v>497</v>
      </c>
      <c r="E2196" s="279">
        <v>5075586.4400000004</v>
      </c>
      <c r="F2196" s="279"/>
      <c r="G2196" s="279"/>
      <c r="H2196" s="279"/>
      <c r="I2196" s="279"/>
      <c r="J2196" s="279"/>
      <c r="K2196" s="279"/>
      <c r="L2196" s="279"/>
      <c r="M2196" s="279">
        <v>5075586.4400000004</v>
      </c>
      <c r="N2196" s="111"/>
      <c r="O2196" s="111"/>
      <c r="P2196" s="111"/>
      <c r="Q2196" s="111"/>
      <c r="R2196" s="111"/>
      <c r="S2196" s="111"/>
      <c r="T2196" s="111"/>
      <c r="U2196" s="111"/>
    </row>
    <row r="2197" spans="1:21" x14ac:dyDescent="0.3">
      <c r="A2197" s="278" t="s">
        <v>257</v>
      </c>
      <c r="B2197" s="333">
        <v>43465</v>
      </c>
      <c r="C2197" s="278" t="s">
        <v>125</v>
      </c>
      <c r="D2197" s="278" t="s">
        <v>498</v>
      </c>
      <c r="E2197" s="279">
        <v>13932767.34</v>
      </c>
      <c r="F2197" s="279"/>
      <c r="G2197" s="279"/>
      <c r="H2197" s="279"/>
      <c r="I2197" s="279"/>
      <c r="J2197" s="279"/>
      <c r="K2197" s="279"/>
      <c r="L2197" s="279"/>
      <c r="M2197" s="279">
        <v>13932767.34</v>
      </c>
      <c r="N2197" s="111"/>
      <c r="O2197" s="111"/>
      <c r="P2197" s="111"/>
      <c r="Q2197" s="111"/>
      <c r="R2197" s="111"/>
      <c r="S2197" s="111"/>
      <c r="T2197" s="111"/>
      <c r="U2197" s="111"/>
    </row>
    <row r="2198" spans="1:21" x14ac:dyDescent="0.3">
      <c r="A2198" s="278" t="s">
        <v>257</v>
      </c>
      <c r="B2198" s="333">
        <v>43465</v>
      </c>
      <c r="C2198" s="278" t="s">
        <v>126</v>
      </c>
      <c r="D2198" s="278" t="s">
        <v>499</v>
      </c>
      <c r="E2198" s="279">
        <v>17101382.09</v>
      </c>
      <c r="F2198" s="279"/>
      <c r="G2198" s="279"/>
      <c r="H2198" s="279"/>
      <c r="I2198" s="279"/>
      <c r="J2198" s="279"/>
      <c r="K2198" s="279"/>
      <c r="L2198" s="279"/>
      <c r="M2198" s="279">
        <v>17101382.09</v>
      </c>
      <c r="N2198" s="111"/>
      <c r="O2198" s="111"/>
      <c r="P2198" s="111"/>
      <c r="Q2198" s="111"/>
      <c r="R2198" s="111"/>
      <c r="S2198" s="111"/>
      <c r="T2198" s="111"/>
      <c r="U2198" s="111"/>
    </row>
    <row r="2199" spans="1:21" x14ac:dyDescent="0.3">
      <c r="A2199" s="278" t="s">
        <v>257</v>
      </c>
      <c r="B2199" s="333">
        <v>43465</v>
      </c>
      <c r="C2199" s="278" t="s">
        <v>127</v>
      </c>
      <c r="D2199" s="278" t="s">
        <v>500</v>
      </c>
      <c r="E2199" s="279">
        <v>5899058.5</v>
      </c>
      <c r="F2199" s="279"/>
      <c r="G2199" s="279"/>
      <c r="H2199" s="279"/>
      <c r="I2199" s="279"/>
      <c r="J2199" s="279"/>
      <c r="K2199" s="279"/>
      <c r="L2199" s="279"/>
      <c r="M2199" s="279">
        <v>5899058.5</v>
      </c>
      <c r="N2199" s="111"/>
      <c r="O2199" s="111"/>
      <c r="P2199" s="111"/>
      <c r="Q2199" s="111"/>
      <c r="R2199" s="111"/>
      <c r="S2199" s="111"/>
      <c r="T2199" s="111"/>
      <c r="U2199" s="111"/>
    </row>
    <row r="2200" spans="1:21" x14ac:dyDescent="0.3">
      <c r="A2200" s="278" t="s">
        <v>257</v>
      </c>
      <c r="B2200" s="333">
        <v>43465</v>
      </c>
      <c r="C2200" s="278" t="s">
        <v>128</v>
      </c>
      <c r="D2200" s="278" t="s">
        <v>501</v>
      </c>
      <c r="E2200" s="279">
        <v>11202323.59</v>
      </c>
      <c r="F2200" s="279"/>
      <c r="G2200" s="279"/>
      <c r="H2200" s="279"/>
      <c r="I2200" s="279"/>
      <c r="J2200" s="279"/>
      <c r="K2200" s="279"/>
      <c r="L2200" s="279"/>
      <c r="M2200" s="279">
        <v>11202323.59</v>
      </c>
      <c r="N2200" s="111"/>
      <c r="O2200" s="111"/>
      <c r="P2200" s="111"/>
      <c r="Q2200" s="111"/>
      <c r="R2200" s="111"/>
      <c r="S2200" s="111"/>
      <c r="T2200" s="111"/>
      <c r="U2200" s="111"/>
    </row>
    <row r="2201" spans="1:21" x14ac:dyDescent="0.3">
      <c r="A2201" s="278" t="s">
        <v>257</v>
      </c>
      <c r="B2201" s="333">
        <v>43465</v>
      </c>
      <c r="C2201" s="278" t="s">
        <v>129</v>
      </c>
      <c r="D2201" s="278" t="s">
        <v>502</v>
      </c>
      <c r="E2201" s="279">
        <v>15408.98</v>
      </c>
      <c r="F2201" s="279"/>
      <c r="G2201" s="279"/>
      <c r="H2201" s="279"/>
      <c r="I2201" s="279"/>
      <c r="J2201" s="279"/>
      <c r="K2201" s="279"/>
      <c r="L2201" s="279"/>
      <c r="M2201" s="279">
        <v>15408.98</v>
      </c>
      <c r="N2201" s="111"/>
      <c r="O2201" s="111"/>
      <c r="P2201" s="111"/>
      <c r="Q2201" s="111"/>
      <c r="R2201" s="111"/>
      <c r="S2201" s="111"/>
      <c r="T2201" s="111"/>
      <c r="U2201" s="111"/>
    </row>
    <row r="2202" spans="1:21" x14ac:dyDescent="0.3">
      <c r="A2202" s="278" t="s">
        <v>257</v>
      </c>
      <c r="B2202" s="333">
        <v>43465</v>
      </c>
      <c r="C2202" s="278" t="s">
        <v>130</v>
      </c>
      <c r="D2202" s="278" t="s">
        <v>503</v>
      </c>
      <c r="E2202" s="279"/>
      <c r="F2202" s="279"/>
      <c r="G2202" s="279"/>
      <c r="H2202" s="279"/>
      <c r="I2202" s="279"/>
      <c r="J2202" s="279"/>
      <c r="K2202" s="279"/>
      <c r="L2202" s="279"/>
      <c r="M2202" s="279"/>
      <c r="N2202" s="111"/>
      <c r="O2202" s="111"/>
      <c r="P2202" s="111"/>
      <c r="Q2202" s="111"/>
      <c r="R2202" s="111"/>
      <c r="S2202" s="111"/>
      <c r="T2202" s="111"/>
      <c r="U2202" s="111"/>
    </row>
    <row r="2203" spans="1:21" x14ac:dyDescent="0.3">
      <c r="A2203" s="278" t="s">
        <v>257</v>
      </c>
      <c r="B2203" s="333">
        <v>43465</v>
      </c>
      <c r="C2203" s="278" t="s">
        <v>131</v>
      </c>
      <c r="D2203" s="278" t="s">
        <v>504</v>
      </c>
      <c r="E2203" s="279">
        <v>15408.98</v>
      </c>
      <c r="F2203" s="279"/>
      <c r="G2203" s="279"/>
      <c r="H2203" s="279"/>
      <c r="I2203" s="279"/>
      <c r="J2203" s="279"/>
      <c r="K2203" s="279"/>
      <c r="L2203" s="279"/>
      <c r="M2203" s="279">
        <v>15408.98</v>
      </c>
      <c r="N2203" s="111"/>
      <c r="O2203" s="111"/>
      <c r="P2203" s="111"/>
      <c r="Q2203" s="111"/>
      <c r="R2203" s="111"/>
      <c r="S2203" s="111"/>
      <c r="T2203" s="111"/>
      <c r="U2203" s="111"/>
    </row>
    <row r="2204" spans="1:21" x14ac:dyDescent="0.3">
      <c r="A2204" s="278" t="s">
        <v>257</v>
      </c>
      <c r="B2204" s="333">
        <v>43465</v>
      </c>
      <c r="C2204" s="278" t="s">
        <v>132</v>
      </c>
      <c r="D2204" s="278" t="s">
        <v>102</v>
      </c>
      <c r="E2204" s="279">
        <v>3652223.02</v>
      </c>
      <c r="F2204" s="279"/>
      <c r="G2204" s="279"/>
      <c r="H2204" s="279"/>
      <c r="I2204" s="279"/>
      <c r="J2204" s="279"/>
      <c r="K2204" s="279"/>
      <c r="L2204" s="279"/>
      <c r="M2204" s="279">
        <v>3652223.02</v>
      </c>
      <c r="N2204" s="111"/>
      <c r="O2204" s="111"/>
      <c r="P2204" s="111"/>
      <c r="Q2204" s="111"/>
      <c r="R2204" s="111"/>
      <c r="S2204" s="111"/>
      <c r="T2204" s="111"/>
      <c r="U2204" s="111"/>
    </row>
    <row r="2205" spans="1:21" x14ac:dyDescent="0.3">
      <c r="A2205" s="278" t="s">
        <v>257</v>
      </c>
      <c r="B2205" s="333">
        <v>43465</v>
      </c>
      <c r="C2205" s="278" t="s">
        <v>133</v>
      </c>
      <c r="D2205" s="278" t="s">
        <v>103</v>
      </c>
      <c r="E2205" s="279"/>
      <c r="F2205" s="279"/>
      <c r="G2205" s="279"/>
      <c r="H2205" s="279"/>
      <c r="I2205" s="279"/>
      <c r="J2205" s="279"/>
      <c r="K2205" s="279"/>
      <c r="L2205" s="279"/>
      <c r="M2205" s="279"/>
      <c r="N2205" s="111"/>
      <c r="O2205" s="111"/>
      <c r="P2205" s="111"/>
      <c r="Q2205" s="111"/>
      <c r="R2205" s="111"/>
      <c r="S2205" s="111"/>
      <c r="T2205" s="111"/>
      <c r="U2205" s="111"/>
    </row>
    <row r="2206" spans="1:21" x14ac:dyDescent="0.3">
      <c r="A2206" s="278" t="s">
        <v>257</v>
      </c>
      <c r="B2206" s="333">
        <v>43465</v>
      </c>
      <c r="C2206" s="278" t="s">
        <v>134</v>
      </c>
      <c r="D2206" s="278" t="s">
        <v>105</v>
      </c>
      <c r="E2206" s="279"/>
      <c r="F2206" s="279"/>
      <c r="G2206" s="279"/>
      <c r="H2206" s="279"/>
      <c r="I2206" s="279"/>
      <c r="J2206" s="279"/>
      <c r="K2206" s="279"/>
      <c r="L2206" s="279"/>
      <c r="M2206" s="279">
        <v>3652223.02</v>
      </c>
      <c r="N2206" s="111"/>
      <c r="O2206" s="111"/>
      <c r="P2206" s="111"/>
      <c r="Q2206" s="111"/>
      <c r="R2206" s="111"/>
      <c r="S2206" s="111"/>
      <c r="T2206" s="111"/>
      <c r="U2206" s="111"/>
    </row>
    <row r="2207" spans="1:21" x14ac:dyDescent="0.3">
      <c r="A2207" s="278" t="s">
        <v>162</v>
      </c>
      <c r="B2207" s="333">
        <v>42735</v>
      </c>
      <c r="C2207" s="278" t="s">
        <v>120</v>
      </c>
      <c r="D2207" s="278" t="s">
        <v>493</v>
      </c>
      <c r="E2207" s="279"/>
      <c r="F2207" s="279"/>
      <c r="G2207" s="279"/>
      <c r="H2207" s="279"/>
      <c r="I2207" s="279"/>
      <c r="J2207" s="279"/>
      <c r="K2207" s="279">
        <v>3232475.85</v>
      </c>
      <c r="L2207" s="279">
        <v>370184025.48000002</v>
      </c>
      <c r="M2207" s="279">
        <v>373416501.32999998</v>
      </c>
      <c r="N2207" s="111"/>
      <c r="O2207" s="111"/>
      <c r="P2207" s="111"/>
      <c r="Q2207" s="111"/>
      <c r="R2207" s="111"/>
      <c r="S2207" s="111"/>
      <c r="T2207" s="111"/>
      <c r="U2207" s="111"/>
    </row>
    <row r="2208" spans="1:21" x14ac:dyDescent="0.3">
      <c r="A2208" s="278" t="s">
        <v>162</v>
      </c>
      <c r="B2208" s="333">
        <v>42735</v>
      </c>
      <c r="C2208" s="278" t="s">
        <v>121</v>
      </c>
      <c r="D2208" s="278" t="s">
        <v>494</v>
      </c>
      <c r="E2208" s="279"/>
      <c r="F2208" s="279"/>
      <c r="G2208" s="279"/>
      <c r="H2208" s="279"/>
      <c r="I2208" s="279"/>
      <c r="J2208" s="279"/>
      <c r="K2208" s="279">
        <v>636495.91</v>
      </c>
      <c r="L2208" s="279">
        <v>188278.02</v>
      </c>
      <c r="M2208" s="279">
        <v>824773.93</v>
      </c>
      <c r="N2208" s="111"/>
      <c r="O2208" s="111"/>
      <c r="P2208" s="111"/>
      <c r="Q2208" s="111"/>
      <c r="R2208" s="111"/>
      <c r="S2208" s="111"/>
      <c r="T2208" s="111"/>
      <c r="U2208" s="111"/>
    </row>
    <row r="2209" spans="1:21" x14ac:dyDescent="0.3">
      <c r="A2209" s="278" t="s">
        <v>162</v>
      </c>
      <c r="B2209" s="333">
        <v>42735</v>
      </c>
      <c r="C2209" s="278" t="s">
        <v>122</v>
      </c>
      <c r="D2209" s="278" t="s">
        <v>495</v>
      </c>
      <c r="E2209" s="279"/>
      <c r="F2209" s="279"/>
      <c r="G2209" s="279"/>
      <c r="H2209" s="279"/>
      <c r="I2209" s="279"/>
      <c r="J2209" s="279"/>
      <c r="K2209" s="279">
        <v>2595979.94</v>
      </c>
      <c r="L2209" s="279">
        <v>369995747.45999998</v>
      </c>
      <c r="M2209" s="279">
        <v>372591727.39999998</v>
      </c>
      <c r="N2209" s="111"/>
      <c r="O2209" s="111"/>
      <c r="P2209" s="111"/>
      <c r="Q2209" s="111"/>
      <c r="R2209" s="111"/>
      <c r="S2209" s="111"/>
      <c r="T2209" s="111"/>
      <c r="U2209" s="111"/>
    </row>
    <row r="2210" spans="1:21" x14ac:dyDescent="0.3">
      <c r="A2210" s="278" t="s">
        <v>162</v>
      </c>
      <c r="B2210" s="333">
        <v>42735</v>
      </c>
      <c r="C2210" s="278" t="s">
        <v>123</v>
      </c>
      <c r="D2210" s="278" t="s">
        <v>496</v>
      </c>
      <c r="E2210" s="279"/>
      <c r="F2210" s="279"/>
      <c r="G2210" s="279"/>
      <c r="H2210" s="279"/>
      <c r="I2210" s="279"/>
      <c r="J2210" s="279"/>
      <c r="K2210" s="279">
        <v>3232475.85</v>
      </c>
      <c r="L2210" s="279">
        <v>370184025.48000002</v>
      </c>
      <c r="M2210" s="279">
        <v>373416501.32999998</v>
      </c>
      <c r="N2210" s="111"/>
      <c r="O2210" s="111"/>
      <c r="P2210" s="111"/>
      <c r="Q2210" s="111"/>
      <c r="R2210" s="111"/>
      <c r="S2210" s="111"/>
      <c r="T2210" s="111"/>
      <c r="U2210" s="111"/>
    </row>
    <row r="2211" spans="1:21" x14ac:dyDescent="0.3">
      <c r="A2211" s="278" t="s">
        <v>162</v>
      </c>
      <c r="B2211" s="333">
        <v>42735</v>
      </c>
      <c r="C2211" s="278" t="s">
        <v>124</v>
      </c>
      <c r="D2211" s="278" t="s">
        <v>497</v>
      </c>
      <c r="E2211" s="279"/>
      <c r="F2211" s="279"/>
      <c r="G2211" s="279"/>
      <c r="H2211" s="279"/>
      <c r="I2211" s="279"/>
      <c r="J2211" s="279"/>
      <c r="K2211" s="279">
        <v>636495.91</v>
      </c>
      <c r="L2211" s="279">
        <v>188278.02</v>
      </c>
      <c r="M2211" s="279">
        <v>824773.93</v>
      </c>
      <c r="N2211" s="111"/>
      <c r="O2211" s="111"/>
      <c r="P2211" s="111"/>
      <c r="Q2211" s="111"/>
      <c r="R2211" s="111"/>
      <c r="S2211" s="111"/>
      <c r="T2211" s="111"/>
      <c r="U2211" s="111"/>
    </row>
    <row r="2212" spans="1:21" x14ac:dyDescent="0.3">
      <c r="A2212" s="278" t="s">
        <v>162</v>
      </c>
      <c r="B2212" s="333">
        <v>42735</v>
      </c>
      <c r="C2212" s="278" t="s">
        <v>125</v>
      </c>
      <c r="D2212" s="278" t="s">
        <v>498</v>
      </c>
      <c r="E2212" s="279"/>
      <c r="F2212" s="279"/>
      <c r="G2212" s="279"/>
      <c r="H2212" s="279"/>
      <c r="I2212" s="279"/>
      <c r="J2212" s="279"/>
      <c r="K2212" s="279">
        <v>2595979.94</v>
      </c>
      <c r="L2212" s="279">
        <v>369995747.45999998</v>
      </c>
      <c r="M2212" s="279">
        <v>372591727.39999998</v>
      </c>
      <c r="N2212" s="111"/>
      <c r="O2212" s="111"/>
      <c r="P2212" s="111"/>
      <c r="Q2212" s="111"/>
      <c r="R2212" s="111"/>
      <c r="S2212" s="111"/>
      <c r="T2212" s="111"/>
      <c r="U2212" s="111"/>
    </row>
    <row r="2213" spans="1:21" x14ac:dyDescent="0.3">
      <c r="A2213" s="278" t="s">
        <v>162</v>
      </c>
      <c r="B2213" s="333">
        <v>42735</v>
      </c>
      <c r="C2213" s="278" t="s">
        <v>126</v>
      </c>
      <c r="D2213" s="278" t="s">
        <v>499</v>
      </c>
      <c r="E2213" s="279"/>
      <c r="F2213" s="279"/>
      <c r="G2213" s="279"/>
      <c r="H2213" s="279"/>
      <c r="I2213" s="279"/>
      <c r="J2213" s="279"/>
      <c r="K2213" s="279">
        <v>9014167.25</v>
      </c>
      <c r="L2213" s="279">
        <v>206757639.78</v>
      </c>
      <c r="M2213" s="279">
        <v>215771807.03</v>
      </c>
      <c r="N2213" s="111"/>
      <c r="O2213" s="111"/>
      <c r="P2213" s="111"/>
      <c r="Q2213" s="111"/>
      <c r="R2213" s="111"/>
      <c r="S2213" s="111"/>
      <c r="T2213" s="111"/>
      <c r="U2213" s="111"/>
    </row>
    <row r="2214" spans="1:21" x14ac:dyDescent="0.3">
      <c r="A2214" s="278" t="s">
        <v>162</v>
      </c>
      <c r="B2214" s="333">
        <v>42735</v>
      </c>
      <c r="C2214" s="278" t="s">
        <v>127</v>
      </c>
      <c r="D2214" s="278" t="s">
        <v>500</v>
      </c>
      <c r="E2214" s="279"/>
      <c r="F2214" s="279"/>
      <c r="G2214" s="279"/>
      <c r="H2214" s="279"/>
      <c r="I2214" s="279"/>
      <c r="J2214" s="279"/>
      <c r="K2214" s="279">
        <v>8866600.6699999999</v>
      </c>
      <c r="L2214" s="279"/>
      <c r="M2214" s="279">
        <v>8866600.6699999999</v>
      </c>
      <c r="N2214" s="111"/>
      <c r="O2214" s="111"/>
      <c r="P2214" s="111"/>
      <c r="Q2214" s="111"/>
      <c r="R2214" s="111"/>
      <c r="S2214" s="111"/>
      <c r="T2214" s="111"/>
      <c r="U2214" s="111"/>
    </row>
    <row r="2215" spans="1:21" x14ac:dyDescent="0.3">
      <c r="A2215" s="278" t="s">
        <v>162</v>
      </c>
      <c r="B2215" s="333">
        <v>42735</v>
      </c>
      <c r="C2215" s="278" t="s">
        <v>128</v>
      </c>
      <c r="D2215" s="278" t="s">
        <v>501</v>
      </c>
      <c r="E2215" s="279"/>
      <c r="F2215" s="279"/>
      <c r="G2215" s="279"/>
      <c r="H2215" s="279"/>
      <c r="I2215" s="279"/>
      <c r="J2215" s="279"/>
      <c r="K2215" s="279">
        <v>147566.57999999999</v>
      </c>
      <c r="L2215" s="279">
        <v>206757639.78</v>
      </c>
      <c r="M2215" s="279">
        <v>206905206.36000001</v>
      </c>
      <c r="N2215" s="111"/>
      <c r="O2215" s="111"/>
      <c r="P2215" s="111"/>
      <c r="Q2215" s="111"/>
      <c r="R2215" s="111"/>
      <c r="S2215" s="111"/>
      <c r="T2215" s="111"/>
      <c r="U2215" s="111"/>
    </row>
    <row r="2216" spans="1:21" x14ac:dyDescent="0.3">
      <c r="A2216" s="278" t="s">
        <v>162</v>
      </c>
      <c r="B2216" s="333">
        <v>42735</v>
      </c>
      <c r="C2216" s="278" t="s">
        <v>129</v>
      </c>
      <c r="D2216" s="278" t="s">
        <v>502</v>
      </c>
      <c r="E2216" s="279"/>
      <c r="F2216" s="279"/>
      <c r="G2216" s="279"/>
      <c r="H2216" s="279"/>
      <c r="I2216" s="279"/>
      <c r="J2216" s="279"/>
      <c r="K2216" s="279">
        <v>-4502849.93</v>
      </c>
      <c r="L2216" s="279">
        <v>38085103.990000002</v>
      </c>
      <c r="M2216" s="279">
        <v>33582254.060000002</v>
      </c>
      <c r="N2216" s="111"/>
      <c r="O2216" s="111"/>
      <c r="P2216" s="111"/>
      <c r="Q2216" s="111"/>
      <c r="R2216" s="111"/>
      <c r="S2216" s="111"/>
      <c r="T2216" s="111"/>
      <c r="U2216" s="111"/>
    </row>
    <row r="2217" spans="1:21" x14ac:dyDescent="0.3">
      <c r="A2217" s="278" t="s">
        <v>162</v>
      </c>
      <c r="B2217" s="333">
        <v>42735</v>
      </c>
      <c r="C2217" s="278" t="s">
        <v>130</v>
      </c>
      <c r="D2217" s="278" t="s">
        <v>503</v>
      </c>
      <c r="E2217" s="279"/>
      <c r="F2217" s="279"/>
      <c r="G2217" s="279"/>
      <c r="H2217" s="279"/>
      <c r="I2217" s="279"/>
      <c r="J2217" s="279"/>
      <c r="K2217" s="279">
        <v>-4559138.41</v>
      </c>
      <c r="L2217" s="279"/>
      <c r="M2217" s="279">
        <v>-4559138.41</v>
      </c>
      <c r="N2217" s="111"/>
      <c r="O2217" s="111"/>
      <c r="P2217" s="111"/>
      <c r="Q2217" s="111"/>
      <c r="R2217" s="111"/>
      <c r="S2217" s="111"/>
      <c r="T2217" s="111"/>
      <c r="U2217" s="111"/>
    </row>
    <row r="2218" spans="1:21" x14ac:dyDescent="0.3">
      <c r="A2218" s="278" t="s">
        <v>162</v>
      </c>
      <c r="B2218" s="333">
        <v>42735</v>
      </c>
      <c r="C2218" s="278" t="s">
        <v>131</v>
      </c>
      <c r="D2218" s="278" t="s">
        <v>504</v>
      </c>
      <c r="E2218" s="279"/>
      <c r="F2218" s="279"/>
      <c r="G2218" s="279"/>
      <c r="H2218" s="279"/>
      <c r="I2218" s="279"/>
      <c r="J2218" s="279"/>
      <c r="K2218" s="279">
        <v>56288.480000000003</v>
      </c>
      <c r="L2218" s="279">
        <v>38085103.990000002</v>
      </c>
      <c r="M2218" s="279">
        <v>38141392.469999999</v>
      </c>
      <c r="N2218" s="111"/>
      <c r="O2218" s="111"/>
      <c r="P2218" s="111"/>
      <c r="Q2218" s="111"/>
      <c r="R2218" s="111"/>
      <c r="S2218" s="111"/>
      <c r="T2218" s="111"/>
      <c r="U2218" s="111"/>
    </row>
    <row r="2219" spans="1:21" x14ac:dyDescent="0.3">
      <c r="A2219" s="278" t="s">
        <v>162</v>
      </c>
      <c r="B2219" s="333">
        <v>42735</v>
      </c>
      <c r="C2219" s="278" t="s">
        <v>132</v>
      </c>
      <c r="D2219" s="278" t="s">
        <v>102</v>
      </c>
      <c r="E2219" s="279"/>
      <c r="F2219" s="279"/>
      <c r="G2219" s="279"/>
      <c r="H2219" s="279"/>
      <c r="I2219" s="279"/>
      <c r="J2219" s="279"/>
      <c r="K2219" s="279"/>
      <c r="L2219" s="279">
        <v>24468933.84</v>
      </c>
      <c r="M2219" s="279">
        <v>24468933.84</v>
      </c>
      <c r="N2219" s="111"/>
      <c r="O2219" s="111"/>
      <c r="P2219" s="111"/>
      <c r="Q2219" s="111"/>
      <c r="R2219" s="111"/>
      <c r="S2219" s="111"/>
      <c r="T2219" s="111"/>
      <c r="U2219" s="111"/>
    </row>
    <row r="2220" spans="1:21" x14ac:dyDescent="0.3">
      <c r="A2220" s="278" t="s">
        <v>162</v>
      </c>
      <c r="B2220" s="333">
        <v>42735</v>
      </c>
      <c r="C2220" s="278" t="s">
        <v>133</v>
      </c>
      <c r="D2220" s="278" t="s">
        <v>103</v>
      </c>
      <c r="E2220" s="279"/>
      <c r="F2220" s="279"/>
      <c r="G2220" s="279"/>
      <c r="H2220" s="279"/>
      <c r="I2220" s="279"/>
      <c r="J2220" s="279"/>
      <c r="K2220" s="279"/>
      <c r="L2220" s="279"/>
      <c r="M2220" s="279">
        <v>49048410.789999999</v>
      </c>
      <c r="N2220" s="111"/>
      <c r="O2220" s="111"/>
      <c r="P2220" s="111"/>
      <c r="Q2220" s="111"/>
      <c r="R2220" s="111"/>
      <c r="S2220" s="111"/>
      <c r="T2220" s="111"/>
      <c r="U2220" s="111"/>
    </row>
    <row r="2221" spans="1:21" x14ac:dyDescent="0.3">
      <c r="A2221" s="278" t="s">
        <v>162</v>
      </c>
      <c r="B2221" s="333">
        <v>42735</v>
      </c>
      <c r="C2221" s="278" t="s">
        <v>134</v>
      </c>
      <c r="D2221" s="278" t="s">
        <v>105</v>
      </c>
      <c r="E2221" s="279"/>
      <c r="F2221" s="279"/>
      <c r="G2221" s="279"/>
      <c r="H2221" s="279"/>
      <c r="I2221" s="279"/>
      <c r="J2221" s="279"/>
      <c r="K2221" s="279"/>
      <c r="L2221" s="279"/>
      <c r="M2221" s="279">
        <v>73517344.629999995</v>
      </c>
      <c r="N2221" s="111"/>
      <c r="O2221" s="111"/>
      <c r="P2221" s="111"/>
      <c r="Q2221" s="111"/>
      <c r="R2221" s="111"/>
      <c r="S2221" s="111"/>
      <c r="T2221" s="111"/>
      <c r="U2221" s="111"/>
    </row>
    <row r="2222" spans="1:21" x14ac:dyDescent="0.3">
      <c r="A2222" s="278" t="s">
        <v>162</v>
      </c>
      <c r="B2222" s="333">
        <v>43100</v>
      </c>
      <c r="C2222" s="278" t="s">
        <v>120</v>
      </c>
      <c r="D2222" s="278" t="s">
        <v>493</v>
      </c>
      <c r="E2222" s="279"/>
      <c r="F2222" s="279"/>
      <c r="G2222" s="279"/>
      <c r="H2222" s="279"/>
      <c r="I2222" s="279"/>
      <c r="J2222" s="279"/>
      <c r="K2222" s="279">
        <v>49363187.57</v>
      </c>
      <c r="L2222" s="279">
        <v>516316651.85000002</v>
      </c>
      <c r="M2222" s="279">
        <v>565679839.41999996</v>
      </c>
      <c r="N2222" s="111"/>
      <c r="O2222" s="111"/>
      <c r="P2222" s="111"/>
      <c r="Q2222" s="111"/>
      <c r="R2222" s="111"/>
      <c r="S2222" s="111"/>
      <c r="T2222" s="111"/>
      <c r="U2222" s="111"/>
    </row>
    <row r="2223" spans="1:21" x14ac:dyDescent="0.3">
      <c r="A2223" s="278" t="s">
        <v>162</v>
      </c>
      <c r="B2223" s="333">
        <v>43100</v>
      </c>
      <c r="C2223" s="278" t="s">
        <v>121</v>
      </c>
      <c r="D2223" s="278" t="s">
        <v>494</v>
      </c>
      <c r="E2223" s="279"/>
      <c r="F2223" s="279"/>
      <c r="G2223" s="279"/>
      <c r="H2223" s="279"/>
      <c r="I2223" s="279"/>
      <c r="J2223" s="279"/>
      <c r="K2223" s="279">
        <v>1443785.26</v>
      </c>
      <c r="L2223" s="279">
        <v>647507.5</v>
      </c>
      <c r="M2223" s="279">
        <v>2091292.76</v>
      </c>
      <c r="N2223" s="111"/>
      <c r="O2223" s="111"/>
      <c r="P2223" s="111"/>
      <c r="Q2223" s="111"/>
      <c r="R2223" s="111"/>
      <c r="S2223" s="111"/>
      <c r="T2223" s="111"/>
      <c r="U2223" s="111"/>
    </row>
    <row r="2224" spans="1:21" x14ac:dyDescent="0.3">
      <c r="A2224" s="278" t="s">
        <v>162</v>
      </c>
      <c r="B2224" s="333">
        <v>43100</v>
      </c>
      <c r="C2224" s="278" t="s">
        <v>122</v>
      </c>
      <c r="D2224" s="278" t="s">
        <v>495</v>
      </c>
      <c r="E2224" s="279"/>
      <c r="F2224" s="279"/>
      <c r="G2224" s="279"/>
      <c r="H2224" s="279"/>
      <c r="I2224" s="279"/>
      <c r="J2224" s="279"/>
      <c r="K2224" s="279">
        <v>47919402.310000002</v>
      </c>
      <c r="L2224" s="279">
        <v>515669144.35000002</v>
      </c>
      <c r="M2224" s="279">
        <v>563588546.65999997</v>
      </c>
      <c r="N2224" s="111"/>
      <c r="O2224" s="111"/>
      <c r="P2224" s="111"/>
      <c r="Q2224" s="111"/>
      <c r="R2224" s="111"/>
      <c r="S2224" s="111"/>
      <c r="T2224" s="111"/>
      <c r="U2224" s="111"/>
    </row>
    <row r="2225" spans="1:21" x14ac:dyDescent="0.3">
      <c r="A2225" s="278" t="s">
        <v>162</v>
      </c>
      <c r="B2225" s="333">
        <v>43100</v>
      </c>
      <c r="C2225" s="278" t="s">
        <v>123</v>
      </c>
      <c r="D2225" s="278" t="s">
        <v>496</v>
      </c>
      <c r="E2225" s="279"/>
      <c r="F2225" s="279"/>
      <c r="G2225" s="279"/>
      <c r="H2225" s="279"/>
      <c r="I2225" s="279"/>
      <c r="J2225" s="279"/>
      <c r="K2225" s="279">
        <v>49363187.700000003</v>
      </c>
      <c r="L2225" s="279">
        <v>516316651.85000002</v>
      </c>
      <c r="M2225" s="279">
        <v>565679839.54999995</v>
      </c>
      <c r="N2225" s="111"/>
      <c r="O2225" s="111"/>
      <c r="P2225" s="111"/>
      <c r="Q2225" s="111"/>
      <c r="R2225" s="111"/>
      <c r="S2225" s="111"/>
      <c r="T2225" s="111"/>
      <c r="U2225" s="111"/>
    </row>
    <row r="2226" spans="1:21" x14ac:dyDescent="0.3">
      <c r="A2226" s="278" t="s">
        <v>162</v>
      </c>
      <c r="B2226" s="333">
        <v>43100</v>
      </c>
      <c r="C2226" s="278" t="s">
        <v>124</v>
      </c>
      <c r="D2226" s="278" t="s">
        <v>497</v>
      </c>
      <c r="E2226" s="279"/>
      <c r="F2226" s="279"/>
      <c r="G2226" s="279"/>
      <c r="H2226" s="279"/>
      <c r="I2226" s="279"/>
      <c r="J2226" s="279"/>
      <c r="K2226" s="279">
        <v>1443785.26</v>
      </c>
      <c r="L2226" s="279">
        <v>647507.5</v>
      </c>
      <c r="M2226" s="279">
        <v>2091292.76</v>
      </c>
      <c r="N2226" s="111"/>
      <c r="O2226" s="111"/>
      <c r="P2226" s="111"/>
      <c r="Q2226" s="111"/>
      <c r="R2226" s="111"/>
      <c r="S2226" s="111"/>
      <c r="T2226" s="111"/>
      <c r="U2226" s="111"/>
    </row>
    <row r="2227" spans="1:21" x14ac:dyDescent="0.3">
      <c r="A2227" s="278" t="s">
        <v>162</v>
      </c>
      <c r="B2227" s="333">
        <v>43100</v>
      </c>
      <c r="C2227" s="278" t="s">
        <v>125</v>
      </c>
      <c r="D2227" s="278" t="s">
        <v>498</v>
      </c>
      <c r="E2227" s="279"/>
      <c r="F2227" s="279"/>
      <c r="G2227" s="279"/>
      <c r="H2227" s="279"/>
      <c r="I2227" s="279"/>
      <c r="J2227" s="279"/>
      <c r="K2227" s="279">
        <v>47919402.439999998</v>
      </c>
      <c r="L2227" s="279">
        <v>515669144.35000002</v>
      </c>
      <c r="M2227" s="279">
        <v>563588546.78999996</v>
      </c>
      <c r="N2227" s="111"/>
      <c r="O2227" s="111"/>
      <c r="P2227" s="111"/>
      <c r="Q2227" s="111"/>
      <c r="R2227" s="111"/>
      <c r="S2227" s="111"/>
      <c r="T2227" s="111"/>
      <c r="U2227" s="111"/>
    </row>
    <row r="2228" spans="1:21" x14ac:dyDescent="0.3">
      <c r="A2228" s="278" t="s">
        <v>162</v>
      </c>
      <c r="B2228" s="333">
        <v>43100</v>
      </c>
      <c r="C2228" s="278" t="s">
        <v>126</v>
      </c>
      <c r="D2228" s="278" t="s">
        <v>499</v>
      </c>
      <c r="E2228" s="279"/>
      <c r="F2228" s="279"/>
      <c r="G2228" s="279"/>
      <c r="H2228" s="279"/>
      <c r="I2228" s="279"/>
      <c r="J2228" s="279"/>
      <c r="K2228" s="279">
        <v>18916361.379999999</v>
      </c>
      <c r="L2228" s="279">
        <v>257220639.18000001</v>
      </c>
      <c r="M2228" s="279">
        <v>276137000.56</v>
      </c>
      <c r="N2228" s="111"/>
      <c r="O2228" s="111"/>
      <c r="P2228" s="111"/>
      <c r="Q2228" s="111"/>
      <c r="R2228" s="111"/>
      <c r="S2228" s="111"/>
      <c r="T2228" s="111"/>
      <c r="U2228" s="111"/>
    </row>
    <row r="2229" spans="1:21" x14ac:dyDescent="0.3">
      <c r="A2229" s="278" t="s">
        <v>162</v>
      </c>
      <c r="B2229" s="333">
        <v>43100</v>
      </c>
      <c r="C2229" s="278" t="s">
        <v>127</v>
      </c>
      <c r="D2229" s="278" t="s">
        <v>500</v>
      </c>
      <c r="E2229" s="279"/>
      <c r="F2229" s="279"/>
      <c r="G2229" s="279"/>
      <c r="H2229" s="279"/>
      <c r="I2229" s="279"/>
      <c r="J2229" s="279"/>
      <c r="K2229" s="279">
        <v>-3117024.55</v>
      </c>
      <c r="L2229" s="279"/>
      <c r="M2229" s="279">
        <v>-3117024.55</v>
      </c>
      <c r="N2229" s="111"/>
      <c r="O2229" s="111"/>
      <c r="P2229" s="111"/>
      <c r="Q2229" s="111"/>
      <c r="R2229" s="111"/>
      <c r="S2229" s="111"/>
      <c r="T2229" s="111"/>
      <c r="U2229" s="111"/>
    </row>
    <row r="2230" spans="1:21" x14ac:dyDescent="0.3">
      <c r="A2230" s="278" t="s">
        <v>162</v>
      </c>
      <c r="B2230" s="333">
        <v>43100</v>
      </c>
      <c r="C2230" s="278" t="s">
        <v>128</v>
      </c>
      <c r="D2230" s="278" t="s">
        <v>501</v>
      </c>
      <c r="E2230" s="279"/>
      <c r="F2230" s="279"/>
      <c r="G2230" s="279"/>
      <c r="H2230" s="279"/>
      <c r="I2230" s="279"/>
      <c r="J2230" s="279"/>
      <c r="K2230" s="279">
        <v>22033385.93</v>
      </c>
      <c r="L2230" s="279">
        <v>257220639.18000001</v>
      </c>
      <c r="M2230" s="279">
        <v>279254025.11000001</v>
      </c>
      <c r="N2230" s="111"/>
      <c r="O2230" s="111"/>
      <c r="P2230" s="111"/>
      <c r="Q2230" s="111"/>
      <c r="R2230" s="111"/>
      <c r="S2230" s="111"/>
      <c r="T2230" s="111"/>
      <c r="U2230" s="111"/>
    </row>
    <row r="2231" spans="1:21" x14ac:dyDescent="0.3">
      <c r="A2231" s="278" t="s">
        <v>162</v>
      </c>
      <c r="B2231" s="333">
        <v>43100</v>
      </c>
      <c r="C2231" s="278" t="s">
        <v>129</v>
      </c>
      <c r="D2231" s="278" t="s">
        <v>502</v>
      </c>
      <c r="E2231" s="279"/>
      <c r="F2231" s="279"/>
      <c r="G2231" s="279"/>
      <c r="H2231" s="279"/>
      <c r="I2231" s="279"/>
      <c r="J2231" s="279"/>
      <c r="K2231" s="279">
        <v>-6207396.5599999996</v>
      </c>
      <c r="L2231" s="279">
        <v>302328383.64999998</v>
      </c>
      <c r="M2231" s="279">
        <v>296120987.08999997</v>
      </c>
      <c r="N2231" s="111"/>
      <c r="O2231" s="111"/>
      <c r="P2231" s="111"/>
      <c r="Q2231" s="111"/>
      <c r="R2231" s="111"/>
      <c r="S2231" s="111"/>
      <c r="T2231" s="111"/>
      <c r="U2231" s="111"/>
    </row>
    <row r="2232" spans="1:21" x14ac:dyDescent="0.3">
      <c r="A2232" s="278" t="s">
        <v>162</v>
      </c>
      <c r="B2232" s="333">
        <v>43100</v>
      </c>
      <c r="C2232" s="278" t="s">
        <v>130</v>
      </c>
      <c r="D2232" s="278" t="s">
        <v>503</v>
      </c>
      <c r="E2232" s="279"/>
      <c r="F2232" s="279"/>
      <c r="G2232" s="279"/>
      <c r="H2232" s="279"/>
      <c r="I2232" s="279"/>
      <c r="J2232" s="279"/>
      <c r="K2232" s="279"/>
      <c r="L2232" s="279"/>
      <c r="M2232" s="279"/>
      <c r="N2232" s="111"/>
      <c r="O2232" s="111"/>
      <c r="P2232" s="111"/>
      <c r="Q2232" s="111"/>
      <c r="R2232" s="111"/>
      <c r="S2232" s="111"/>
      <c r="T2232" s="111"/>
      <c r="U2232" s="111"/>
    </row>
    <row r="2233" spans="1:21" x14ac:dyDescent="0.3">
      <c r="A2233" s="278" t="s">
        <v>162</v>
      </c>
      <c r="B2233" s="333">
        <v>43100</v>
      </c>
      <c r="C2233" s="278" t="s">
        <v>131</v>
      </c>
      <c r="D2233" s="278" t="s">
        <v>504</v>
      </c>
      <c r="E2233" s="279"/>
      <c r="F2233" s="279"/>
      <c r="G2233" s="279"/>
      <c r="H2233" s="279"/>
      <c r="I2233" s="279"/>
      <c r="J2233" s="279"/>
      <c r="K2233" s="279">
        <v>-6207396.5599999996</v>
      </c>
      <c r="L2233" s="279">
        <v>302328383.64999998</v>
      </c>
      <c r="M2233" s="279">
        <v>296120987.08999997</v>
      </c>
      <c r="N2233" s="111"/>
      <c r="O2233" s="111"/>
      <c r="P2233" s="111"/>
      <c r="Q2233" s="111"/>
      <c r="R2233" s="111"/>
      <c r="S2233" s="111"/>
      <c r="T2233" s="111"/>
      <c r="U2233" s="111"/>
    </row>
    <row r="2234" spans="1:21" x14ac:dyDescent="0.3">
      <c r="A2234" s="278" t="s">
        <v>162</v>
      </c>
      <c r="B2234" s="333">
        <v>43100</v>
      </c>
      <c r="C2234" s="278" t="s">
        <v>132</v>
      </c>
      <c r="D2234" s="278" t="s">
        <v>102</v>
      </c>
      <c r="E2234" s="279"/>
      <c r="F2234" s="279"/>
      <c r="G2234" s="279"/>
      <c r="H2234" s="279"/>
      <c r="I2234" s="279"/>
      <c r="J2234" s="279"/>
      <c r="K2234" s="279"/>
      <c r="L2234" s="279">
        <v>39567282.450000003</v>
      </c>
      <c r="M2234" s="279">
        <v>39567282.450000003</v>
      </c>
      <c r="N2234" s="111"/>
      <c r="O2234" s="111"/>
      <c r="P2234" s="111"/>
      <c r="Q2234" s="111"/>
      <c r="R2234" s="111"/>
      <c r="S2234" s="111"/>
      <c r="T2234" s="111"/>
      <c r="U2234" s="111"/>
    </row>
    <row r="2235" spans="1:21" x14ac:dyDescent="0.3">
      <c r="A2235" s="278" t="s">
        <v>162</v>
      </c>
      <c r="B2235" s="333">
        <v>43100</v>
      </c>
      <c r="C2235" s="278" t="s">
        <v>133</v>
      </c>
      <c r="D2235" s="278" t="s">
        <v>103</v>
      </c>
      <c r="E2235" s="279"/>
      <c r="F2235" s="279"/>
      <c r="G2235" s="279"/>
      <c r="H2235" s="279"/>
      <c r="I2235" s="279"/>
      <c r="J2235" s="279"/>
      <c r="K2235" s="279"/>
      <c r="L2235" s="279"/>
      <c r="M2235" s="279">
        <v>63395498.579999998</v>
      </c>
      <c r="N2235" s="111"/>
      <c r="O2235" s="111"/>
      <c r="P2235" s="111"/>
      <c r="Q2235" s="111"/>
      <c r="R2235" s="111"/>
      <c r="S2235" s="111"/>
      <c r="T2235" s="111"/>
      <c r="U2235" s="111"/>
    </row>
    <row r="2236" spans="1:21" x14ac:dyDescent="0.3">
      <c r="A2236" s="278" t="s">
        <v>162</v>
      </c>
      <c r="B2236" s="333">
        <v>43100</v>
      </c>
      <c r="C2236" s="278" t="s">
        <v>134</v>
      </c>
      <c r="D2236" s="278" t="s">
        <v>105</v>
      </c>
      <c r="E2236" s="279"/>
      <c r="F2236" s="279"/>
      <c r="G2236" s="279"/>
      <c r="H2236" s="279"/>
      <c r="I2236" s="279"/>
      <c r="J2236" s="279"/>
      <c r="K2236" s="279"/>
      <c r="L2236" s="279"/>
      <c r="M2236" s="279">
        <v>102962781.03</v>
      </c>
      <c r="N2236" s="111"/>
      <c r="O2236" s="111"/>
      <c r="P2236" s="111"/>
      <c r="Q2236" s="111"/>
      <c r="R2236" s="111"/>
      <c r="S2236" s="111"/>
      <c r="T2236" s="111"/>
      <c r="U2236" s="111"/>
    </row>
    <row r="2237" spans="1:21" x14ac:dyDescent="0.3">
      <c r="A2237" s="188" t="s">
        <v>162</v>
      </c>
      <c r="B2237" s="333">
        <v>43465</v>
      </c>
      <c r="C2237" s="188" t="s">
        <v>120</v>
      </c>
      <c r="D2237" s="188" t="s">
        <v>493</v>
      </c>
      <c r="E2237" s="229"/>
      <c r="F2237" s="229"/>
      <c r="G2237" s="229"/>
      <c r="H2237" s="229"/>
      <c r="I2237" s="229"/>
      <c r="J2237" s="229"/>
      <c r="K2237" s="229">
        <v>46248835.909999996</v>
      </c>
      <c r="L2237" s="229">
        <v>653881264.63999999</v>
      </c>
      <c r="M2237" s="229">
        <v>700130100.54999995</v>
      </c>
      <c r="N2237" s="111"/>
      <c r="O2237" s="111"/>
      <c r="P2237" s="111"/>
      <c r="Q2237" s="111"/>
      <c r="R2237" s="111"/>
      <c r="S2237" s="111"/>
      <c r="T2237" s="111"/>
      <c r="U2237" s="111"/>
    </row>
    <row r="2238" spans="1:21" x14ac:dyDescent="0.3">
      <c r="A2238" s="188" t="s">
        <v>162</v>
      </c>
      <c r="B2238" s="333">
        <v>43465</v>
      </c>
      <c r="C2238" s="188" t="s">
        <v>121</v>
      </c>
      <c r="D2238" s="188" t="s">
        <v>494</v>
      </c>
      <c r="E2238" s="229"/>
      <c r="F2238" s="229"/>
      <c r="G2238" s="229"/>
      <c r="H2238" s="229"/>
      <c r="I2238" s="229"/>
      <c r="J2238" s="229"/>
      <c r="K2238" s="229">
        <v>613498.79</v>
      </c>
      <c r="L2238" s="229">
        <v>1413550.04</v>
      </c>
      <c r="M2238" s="229">
        <v>2027048.83</v>
      </c>
      <c r="N2238" s="111"/>
      <c r="O2238" s="111"/>
      <c r="P2238" s="111"/>
      <c r="Q2238" s="111"/>
      <c r="R2238" s="111"/>
      <c r="S2238" s="111"/>
      <c r="T2238" s="111"/>
      <c r="U2238" s="111"/>
    </row>
    <row r="2239" spans="1:21" x14ac:dyDescent="0.3">
      <c r="A2239" s="188" t="s">
        <v>162</v>
      </c>
      <c r="B2239" s="333">
        <v>43465</v>
      </c>
      <c r="C2239" s="188" t="s">
        <v>122</v>
      </c>
      <c r="D2239" s="188" t="s">
        <v>495</v>
      </c>
      <c r="E2239" s="229"/>
      <c r="F2239" s="229"/>
      <c r="G2239" s="229"/>
      <c r="H2239" s="229"/>
      <c r="I2239" s="229"/>
      <c r="J2239" s="229"/>
      <c r="K2239" s="229">
        <v>45635337.119999997</v>
      </c>
      <c r="L2239" s="229">
        <v>652467714.60000002</v>
      </c>
      <c r="M2239" s="229">
        <v>698103051.72000003</v>
      </c>
      <c r="N2239" s="111"/>
      <c r="O2239" s="111"/>
      <c r="P2239" s="111"/>
      <c r="Q2239" s="111"/>
      <c r="R2239" s="111"/>
      <c r="S2239" s="111"/>
      <c r="T2239" s="111"/>
      <c r="U2239" s="111"/>
    </row>
    <row r="2240" spans="1:21" x14ac:dyDescent="0.3">
      <c r="A2240" s="188" t="s">
        <v>162</v>
      </c>
      <c r="B2240" s="333">
        <v>43465</v>
      </c>
      <c r="C2240" s="188" t="s">
        <v>123</v>
      </c>
      <c r="D2240" s="188" t="s">
        <v>496</v>
      </c>
      <c r="E2240" s="229"/>
      <c r="F2240" s="229"/>
      <c r="G2240" s="229"/>
      <c r="H2240" s="229"/>
      <c r="I2240" s="229"/>
      <c r="J2240" s="229"/>
      <c r="K2240" s="229">
        <v>46202736.210000001</v>
      </c>
      <c r="L2240" s="229">
        <v>653881264.63999999</v>
      </c>
      <c r="M2240" s="229">
        <v>700084000.85000002</v>
      </c>
      <c r="N2240" s="111"/>
      <c r="O2240" s="111"/>
      <c r="P2240" s="111"/>
      <c r="Q2240" s="111"/>
      <c r="R2240" s="111"/>
      <c r="S2240" s="111"/>
      <c r="T2240" s="111"/>
      <c r="U2240" s="111"/>
    </row>
    <row r="2241" spans="1:21" x14ac:dyDescent="0.3">
      <c r="A2241" s="188" t="s">
        <v>162</v>
      </c>
      <c r="B2241" s="333">
        <v>43465</v>
      </c>
      <c r="C2241" s="188" t="s">
        <v>124</v>
      </c>
      <c r="D2241" s="188" t="s">
        <v>497</v>
      </c>
      <c r="E2241" s="229"/>
      <c r="F2241" s="229"/>
      <c r="G2241" s="229"/>
      <c r="H2241" s="229"/>
      <c r="I2241" s="229"/>
      <c r="J2241" s="229"/>
      <c r="K2241" s="229">
        <v>613498.79</v>
      </c>
      <c r="L2241" s="229">
        <v>1413550.04</v>
      </c>
      <c r="M2241" s="229">
        <v>2027048.83</v>
      </c>
      <c r="N2241" s="111"/>
      <c r="O2241" s="111"/>
      <c r="P2241" s="111"/>
      <c r="Q2241" s="111"/>
      <c r="R2241" s="111"/>
      <c r="S2241" s="111"/>
      <c r="T2241" s="111"/>
      <c r="U2241" s="111"/>
    </row>
    <row r="2242" spans="1:21" x14ac:dyDescent="0.3">
      <c r="A2242" s="188" t="s">
        <v>162</v>
      </c>
      <c r="B2242" s="333">
        <v>43465</v>
      </c>
      <c r="C2242" s="188" t="s">
        <v>125</v>
      </c>
      <c r="D2242" s="188" t="s">
        <v>498</v>
      </c>
      <c r="E2242" s="229"/>
      <c r="F2242" s="229"/>
      <c r="G2242" s="229"/>
      <c r="H2242" s="229"/>
      <c r="I2242" s="229"/>
      <c r="J2242" s="229"/>
      <c r="K2242" s="229">
        <v>45589237.420000002</v>
      </c>
      <c r="L2242" s="229">
        <v>652467714.60000002</v>
      </c>
      <c r="M2242" s="229">
        <v>698056952.01999998</v>
      </c>
      <c r="N2242" s="111"/>
      <c r="O2242" s="111"/>
      <c r="P2242" s="111"/>
      <c r="Q2242" s="111"/>
      <c r="R2242" s="111"/>
      <c r="S2242" s="111"/>
      <c r="T2242" s="111"/>
      <c r="U2242" s="111"/>
    </row>
    <row r="2243" spans="1:21" x14ac:dyDescent="0.3">
      <c r="A2243" s="188" t="s">
        <v>162</v>
      </c>
      <c r="B2243" s="333">
        <v>43465</v>
      </c>
      <c r="C2243" s="188" t="s">
        <v>126</v>
      </c>
      <c r="D2243" s="188" t="s">
        <v>499</v>
      </c>
      <c r="E2243" s="229"/>
      <c r="F2243" s="229"/>
      <c r="G2243" s="229"/>
      <c r="H2243" s="229"/>
      <c r="I2243" s="229"/>
      <c r="J2243" s="229"/>
      <c r="K2243" s="229">
        <v>27959311.170000002</v>
      </c>
      <c r="L2243" s="229">
        <v>241303001.81</v>
      </c>
      <c r="M2243" s="229">
        <v>269262312.98000002</v>
      </c>
      <c r="N2243" s="111"/>
      <c r="O2243" s="111"/>
      <c r="P2243" s="111"/>
      <c r="Q2243" s="111"/>
      <c r="R2243" s="111"/>
      <c r="S2243" s="111"/>
      <c r="T2243" s="111"/>
      <c r="U2243" s="111"/>
    </row>
    <row r="2244" spans="1:21" x14ac:dyDescent="0.3">
      <c r="A2244" s="188" t="s">
        <v>162</v>
      </c>
      <c r="B2244" s="333">
        <v>43465</v>
      </c>
      <c r="C2244" s="188" t="s">
        <v>127</v>
      </c>
      <c r="D2244" s="188" t="s">
        <v>500</v>
      </c>
      <c r="E2244" s="229"/>
      <c r="F2244" s="229"/>
      <c r="G2244" s="229"/>
      <c r="H2244" s="229"/>
      <c r="I2244" s="229"/>
      <c r="J2244" s="229"/>
      <c r="K2244" s="229"/>
      <c r="L2244" s="229">
        <v>969474.62</v>
      </c>
      <c r="M2244" s="229">
        <v>969474.62</v>
      </c>
      <c r="N2244" s="111"/>
      <c r="O2244" s="111"/>
      <c r="P2244" s="111"/>
      <c r="Q2244" s="111"/>
      <c r="R2244" s="111"/>
      <c r="S2244" s="111"/>
      <c r="T2244" s="111"/>
      <c r="U2244" s="111"/>
    </row>
    <row r="2245" spans="1:21" x14ac:dyDescent="0.3">
      <c r="A2245" s="188" t="s">
        <v>162</v>
      </c>
      <c r="B2245" s="333">
        <v>43465</v>
      </c>
      <c r="C2245" s="188" t="s">
        <v>128</v>
      </c>
      <c r="D2245" s="188" t="s">
        <v>501</v>
      </c>
      <c r="E2245" s="229"/>
      <c r="F2245" s="229"/>
      <c r="G2245" s="229"/>
      <c r="H2245" s="229"/>
      <c r="I2245" s="229"/>
      <c r="J2245" s="229"/>
      <c r="K2245" s="229">
        <v>27959311.170000002</v>
      </c>
      <c r="L2245" s="229">
        <v>240333527.19</v>
      </c>
      <c r="M2245" s="229">
        <v>268292838.36000001</v>
      </c>
      <c r="N2245" s="111"/>
      <c r="O2245" s="111"/>
      <c r="P2245" s="111"/>
      <c r="Q2245" s="111"/>
      <c r="R2245" s="111"/>
      <c r="S2245" s="111"/>
      <c r="T2245" s="111"/>
      <c r="U2245" s="111"/>
    </row>
    <row r="2246" spans="1:21" x14ac:dyDescent="0.3">
      <c r="A2246" s="188" t="s">
        <v>162</v>
      </c>
      <c r="B2246" s="333">
        <v>43465</v>
      </c>
      <c r="C2246" s="188" t="s">
        <v>129</v>
      </c>
      <c r="D2246" s="188" t="s">
        <v>502</v>
      </c>
      <c r="E2246" s="229"/>
      <c r="F2246" s="229"/>
      <c r="G2246" s="229"/>
      <c r="H2246" s="229"/>
      <c r="I2246" s="229"/>
      <c r="J2246" s="229"/>
      <c r="K2246" s="229">
        <v>1086861.71</v>
      </c>
      <c r="L2246" s="229">
        <v>-364624446.69999999</v>
      </c>
      <c r="M2246" s="229">
        <v>-363537585</v>
      </c>
      <c r="N2246" s="111"/>
      <c r="O2246" s="111"/>
      <c r="P2246" s="111"/>
      <c r="Q2246" s="111"/>
      <c r="R2246" s="111"/>
      <c r="S2246" s="111"/>
      <c r="T2246" s="111"/>
      <c r="U2246" s="111"/>
    </row>
    <row r="2247" spans="1:21" x14ac:dyDescent="0.3">
      <c r="A2247" s="188" t="s">
        <v>162</v>
      </c>
      <c r="B2247" s="333">
        <v>43465</v>
      </c>
      <c r="C2247" s="188" t="s">
        <v>130</v>
      </c>
      <c r="D2247" s="188" t="s">
        <v>503</v>
      </c>
      <c r="E2247" s="229"/>
      <c r="F2247" s="229"/>
      <c r="G2247" s="229"/>
      <c r="H2247" s="229"/>
      <c r="I2247" s="229"/>
      <c r="J2247" s="229"/>
      <c r="K2247" s="229"/>
      <c r="L2247" s="229">
        <v>-1723802.54</v>
      </c>
      <c r="M2247" s="229">
        <v>-1723802.54</v>
      </c>
      <c r="N2247" s="111"/>
      <c r="O2247" s="111"/>
      <c r="P2247" s="111"/>
      <c r="Q2247" s="111"/>
      <c r="R2247" s="111"/>
      <c r="S2247" s="111"/>
      <c r="T2247" s="111"/>
      <c r="U2247" s="111"/>
    </row>
    <row r="2248" spans="1:21" x14ac:dyDescent="0.3">
      <c r="A2248" s="188" t="s">
        <v>162</v>
      </c>
      <c r="B2248" s="333">
        <v>43465</v>
      </c>
      <c r="C2248" s="188" t="s">
        <v>131</v>
      </c>
      <c r="D2248" s="188" t="s">
        <v>504</v>
      </c>
      <c r="E2248" s="229"/>
      <c r="F2248" s="229"/>
      <c r="G2248" s="229"/>
      <c r="H2248" s="229"/>
      <c r="I2248" s="229"/>
      <c r="J2248" s="229"/>
      <c r="K2248" s="229">
        <v>1086861.71</v>
      </c>
      <c r="L2248" s="229">
        <v>-362900644.19999999</v>
      </c>
      <c r="M2248" s="229">
        <v>-361813782.5</v>
      </c>
      <c r="N2248" s="111"/>
      <c r="O2248" s="111"/>
      <c r="P2248" s="111"/>
      <c r="Q2248" s="111"/>
      <c r="R2248" s="111"/>
      <c r="S2248" s="111"/>
      <c r="T2248" s="111"/>
      <c r="U2248" s="111"/>
    </row>
    <row r="2249" spans="1:21" x14ac:dyDescent="0.3">
      <c r="A2249" s="188" t="s">
        <v>162</v>
      </c>
      <c r="B2249" s="333">
        <v>43465</v>
      </c>
      <c r="C2249" s="188" t="s">
        <v>132</v>
      </c>
      <c r="D2249" s="188" t="s">
        <v>102</v>
      </c>
      <c r="E2249" s="229"/>
      <c r="F2249" s="229"/>
      <c r="G2249" s="229"/>
      <c r="H2249" s="229"/>
      <c r="I2249" s="229"/>
      <c r="J2249" s="229"/>
      <c r="K2249" s="229">
        <v>303183.67</v>
      </c>
      <c r="L2249" s="229">
        <v>56434.09</v>
      </c>
      <c r="M2249" s="229">
        <v>359617.76</v>
      </c>
      <c r="N2249" s="111"/>
      <c r="O2249" s="111"/>
      <c r="P2249" s="111"/>
      <c r="Q2249" s="111"/>
      <c r="R2249" s="111"/>
      <c r="S2249" s="111"/>
      <c r="T2249" s="111"/>
      <c r="U2249" s="111"/>
    </row>
    <row r="2250" spans="1:21" x14ac:dyDescent="0.3">
      <c r="A2250" s="188" t="s">
        <v>162</v>
      </c>
      <c r="B2250" s="333">
        <v>43465</v>
      </c>
      <c r="C2250" s="188" t="s">
        <v>133</v>
      </c>
      <c r="D2250" s="188" t="s">
        <v>103</v>
      </c>
      <c r="E2250" s="229"/>
      <c r="F2250" s="229"/>
      <c r="G2250" s="229"/>
      <c r="H2250" s="229"/>
      <c r="I2250" s="229"/>
      <c r="J2250" s="229"/>
      <c r="K2250" s="229"/>
      <c r="L2250" s="229"/>
      <c r="M2250" s="229">
        <v>134487730.66999999</v>
      </c>
      <c r="N2250" s="111"/>
      <c r="O2250" s="111"/>
      <c r="P2250" s="111"/>
      <c r="Q2250" s="111"/>
      <c r="R2250" s="111"/>
      <c r="S2250" s="111"/>
      <c r="T2250" s="111"/>
      <c r="U2250" s="111"/>
    </row>
    <row r="2251" spans="1:21" x14ac:dyDescent="0.3">
      <c r="A2251" s="188" t="s">
        <v>162</v>
      </c>
      <c r="B2251" s="333">
        <v>43465</v>
      </c>
      <c r="C2251" s="188" t="s">
        <v>134</v>
      </c>
      <c r="D2251" s="188" t="s">
        <v>105</v>
      </c>
      <c r="E2251" s="229"/>
      <c r="F2251" s="229"/>
      <c r="G2251" s="229"/>
      <c r="H2251" s="229"/>
      <c r="I2251" s="229"/>
      <c r="J2251" s="229"/>
      <c r="K2251" s="229"/>
      <c r="L2251" s="229"/>
      <c r="M2251" s="229">
        <v>134847348.43000001</v>
      </c>
      <c r="N2251" s="111"/>
      <c r="O2251" s="111"/>
      <c r="P2251" s="111"/>
      <c r="Q2251" s="111"/>
      <c r="R2251" s="111"/>
      <c r="S2251" s="111"/>
      <c r="T2251" s="111"/>
      <c r="U2251" s="111"/>
    </row>
    <row r="2252" spans="1:21" x14ac:dyDescent="0.3">
      <c r="A2252" t="s">
        <v>176</v>
      </c>
      <c r="B2252" s="333">
        <v>42735</v>
      </c>
      <c r="C2252" t="s">
        <v>120</v>
      </c>
      <c r="D2252" t="s">
        <v>493</v>
      </c>
      <c r="E2252" s="162">
        <v>31504384.162999999</v>
      </c>
      <c r="F2252" s="162">
        <v>510478238.22000003</v>
      </c>
      <c r="G2252" s="162">
        <v>649583201.87</v>
      </c>
      <c r="H2252" s="162">
        <v>1195116219.0999999</v>
      </c>
      <c r="M2252" s="162">
        <v>2386682043.4000001</v>
      </c>
    </row>
    <row r="2253" spans="1:21" x14ac:dyDescent="0.3">
      <c r="A2253" t="s">
        <v>176</v>
      </c>
      <c r="B2253" s="333">
        <v>42735</v>
      </c>
      <c r="C2253" t="s">
        <v>121</v>
      </c>
      <c r="D2253" t="s">
        <v>494</v>
      </c>
      <c r="E2253" s="162">
        <v>31504384.024999999</v>
      </c>
      <c r="F2253" s="162">
        <v>47642982</v>
      </c>
      <c r="G2253" s="162">
        <v>72657658.579999998</v>
      </c>
      <c r="H2253" s="162">
        <v>13773305</v>
      </c>
      <c r="M2253" s="162">
        <v>165578329.59999999</v>
      </c>
    </row>
    <row r="2254" spans="1:21" x14ac:dyDescent="0.3">
      <c r="A2254" t="s">
        <v>176</v>
      </c>
      <c r="B2254" s="333">
        <v>42735</v>
      </c>
      <c r="C2254" t="s">
        <v>122</v>
      </c>
      <c r="D2254" t="s">
        <v>495</v>
      </c>
      <c r="E2254" s="162">
        <v>0.13876755930000001</v>
      </c>
      <c r="F2254" s="162">
        <v>462835256.22000003</v>
      </c>
      <c r="G2254" s="162">
        <v>576925543.28999996</v>
      </c>
      <c r="H2254" s="162">
        <v>1181342914.0999999</v>
      </c>
      <c r="M2254" s="162">
        <v>2221103713.8000002</v>
      </c>
    </row>
    <row r="2255" spans="1:21" x14ac:dyDescent="0.3">
      <c r="A2255" t="s">
        <v>176</v>
      </c>
      <c r="B2255" s="333">
        <v>42735</v>
      </c>
      <c r="C2255" t="s">
        <v>123</v>
      </c>
      <c r="D2255" t="s">
        <v>496</v>
      </c>
      <c r="E2255" s="162">
        <v>31502901.083999999</v>
      </c>
      <c r="F2255" s="162">
        <v>511171986.50999999</v>
      </c>
      <c r="G2255" s="162">
        <v>649583201.87</v>
      </c>
      <c r="H2255" s="162">
        <v>1195122887.0999999</v>
      </c>
      <c r="M2255" s="162">
        <v>2387380976.5999999</v>
      </c>
    </row>
    <row r="2256" spans="1:21" x14ac:dyDescent="0.3">
      <c r="A2256" t="s">
        <v>176</v>
      </c>
      <c r="B2256" s="333">
        <v>42735</v>
      </c>
      <c r="C2256" t="s">
        <v>124</v>
      </c>
      <c r="D2256" t="s">
        <v>497</v>
      </c>
      <c r="E2256" s="162">
        <v>31502901.024999999</v>
      </c>
      <c r="F2256" s="162">
        <v>48336731</v>
      </c>
      <c r="G2256" s="162">
        <v>72657658.579999998</v>
      </c>
      <c r="H2256" s="162">
        <v>13779973</v>
      </c>
      <c r="M2256" s="162">
        <v>166277263.59999999</v>
      </c>
    </row>
    <row r="2257" spans="1:13" x14ac:dyDescent="0.3">
      <c r="A2257" t="s">
        <v>176</v>
      </c>
      <c r="B2257" s="333">
        <v>42735</v>
      </c>
      <c r="C2257" t="s">
        <v>125</v>
      </c>
      <c r="D2257" t="s">
        <v>498</v>
      </c>
      <c r="E2257" s="162">
        <v>5.9882659599999999E-2</v>
      </c>
      <c r="F2257" s="162">
        <v>462835255.50999999</v>
      </c>
      <c r="G2257" s="162">
        <v>576925543.28999996</v>
      </c>
      <c r="H2257" s="162">
        <v>1181342914.0999999</v>
      </c>
      <c r="M2257" s="162">
        <v>2221103712.9000001</v>
      </c>
    </row>
    <row r="2258" spans="1:13" x14ac:dyDescent="0.3">
      <c r="A2258" t="s">
        <v>176</v>
      </c>
      <c r="B2258" s="333">
        <v>42735</v>
      </c>
      <c r="C2258" t="s">
        <v>126</v>
      </c>
      <c r="D2258" t="s">
        <v>499</v>
      </c>
      <c r="E2258" s="162">
        <v>-8380836.6730000004</v>
      </c>
      <c r="F2258" s="162">
        <v>1289085113.5999999</v>
      </c>
      <c r="G2258" s="162">
        <v>792267404.29999995</v>
      </c>
      <c r="H2258" s="162">
        <v>2354117722</v>
      </c>
      <c r="M2258" s="162">
        <v>4427089403.1999998</v>
      </c>
    </row>
    <row r="2259" spans="1:13" x14ac:dyDescent="0.3">
      <c r="A2259" t="s">
        <v>176</v>
      </c>
      <c r="B2259" s="333">
        <v>42735</v>
      </c>
      <c r="C2259" t="s">
        <v>127</v>
      </c>
      <c r="D2259" t="s">
        <v>500</v>
      </c>
      <c r="E2259" s="162">
        <v>-8380837.0999999996</v>
      </c>
      <c r="F2259" s="162">
        <v>79783217.919</v>
      </c>
      <c r="G2259" s="162">
        <v>67395945</v>
      </c>
      <c r="H2259" s="162">
        <v>11125675.181</v>
      </c>
      <c r="M2259" s="162">
        <v>149924001</v>
      </c>
    </row>
    <row r="2260" spans="1:13" x14ac:dyDescent="0.3">
      <c r="A2260" t="s">
        <v>176</v>
      </c>
      <c r="B2260" s="333">
        <v>42735</v>
      </c>
      <c r="C2260" t="s">
        <v>128</v>
      </c>
      <c r="D2260" t="s">
        <v>501</v>
      </c>
      <c r="E2260" s="162">
        <v>0.42724297820000001</v>
      </c>
      <c r="F2260" s="162">
        <v>1209301895.7</v>
      </c>
      <c r="G2260" s="162">
        <v>724871459.29999995</v>
      </c>
      <c r="H2260" s="162">
        <v>2342992046.9000001</v>
      </c>
      <c r="M2260" s="162">
        <v>4277165402.1999998</v>
      </c>
    </row>
    <row r="2261" spans="1:13" x14ac:dyDescent="0.3">
      <c r="A2261" t="s">
        <v>176</v>
      </c>
      <c r="B2261" s="333">
        <v>42735</v>
      </c>
      <c r="C2261" t="s">
        <v>129</v>
      </c>
      <c r="D2261" t="s">
        <v>502</v>
      </c>
      <c r="E2261" s="162">
        <v>17991823.480999999</v>
      </c>
      <c r="F2261" s="162">
        <v>-506914430.19999999</v>
      </c>
      <c r="G2261" s="162">
        <v>-296729452.39999998</v>
      </c>
      <c r="H2261" s="162">
        <v>907783830.38999999</v>
      </c>
      <c r="M2261" s="162">
        <v>122131771.25</v>
      </c>
    </row>
    <row r="2262" spans="1:13" x14ac:dyDescent="0.3">
      <c r="A2262" t="s">
        <v>176</v>
      </c>
      <c r="B2262" s="333">
        <v>42735</v>
      </c>
      <c r="C2262" t="s">
        <v>130</v>
      </c>
      <c r="D2262" t="s">
        <v>503</v>
      </c>
      <c r="E2262" s="162">
        <v>17992380</v>
      </c>
      <c r="F2262" s="162">
        <v>-25690643</v>
      </c>
      <c r="G2262" s="162">
        <v>183941</v>
      </c>
      <c r="H2262" s="162">
        <v>270951</v>
      </c>
      <c r="M2262" s="162">
        <v>-7243371</v>
      </c>
    </row>
    <row r="2263" spans="1:13" x14ac:dyDescent="0.3">
      <c r="A2263" t="s">
        <v>176</v>
      </c>
      <c r="B2263" s="333">
        <v>42735</v>
      </c>
      <c r="C2263" t="s">
        <v>131</v>
      </c>
      <c r="D2263" t="s">
        <v>504</v>
      </c>
      <c r="E2263" s="162">
        <v>-556.51916819999997</v>
      </c>
      <c r="F2263" s="162">
        <v>-481223787.19999999</v>
      </c>
      <c r="G2263" s="162">
        <v>-296913393.39999998</v>
      </c>
      <c r="H2263" s="162">
        <v>907512879.38999999</v>
      </c>
      <c r="M2263" s="162">
        <v>129375142.25</v>
      </c>
    </row>
    <row r="2264" spans="1:13" x14ac:dyDescent="0.3">
      <c r="A2264" t="s">
        <v>176</v>
      </c>
      <c r="B2264" s="333">
        <v>42735</v>
      </c>
      <c r="C2264" t="s">
        <v>132</v>
      </c>
      <c r="D2264" t="s">
        <v>102</v>
      </c>
      <c r="E2264" s="162">
        <v>15609403.268999999</v>
      </c>
      <c r="F2264" s="162">
        <v>126789309.26000001</v>
      </c>
      <c r="G2264" s="162">
        <v>135897970.69999999</v>
      </c>
      <c r="H2264" s="162">
        <v>286878948.16000003</v>
      </c>
      <c r="M2264" s="162">
        <v>565175631.38999999</v>
      </c>
    </row>
    <row r="2265" spans="1:13" x14ac:dyDescent="0.3">
      <c r="A2265" t="s">
        <v>176</v>
      </c>
      <c r="B2265" s="333">
        <v>42735</v>
      </c>
      <c r="C2265" t="s">
        <v>133</v>
      </c>
      <c r="D2265" t="s">
        <v>103</v>
      </c>
    </row>
    <row r="2266" spans="1:13" x14ac:dyDescent="0.3">
      <c r="A2266" t="s">
        <v>176</v>
      </c>
      <c r="B2266" s="333">
        <v>42735</v>
      </c>
      <c r="C2266" t="s">
        <v>134</v>
      </c>
      <c r="D2266" t="s">
        <v>105</v>
      </c>
      <c r="M2266" s="162">
        <v>565175631.38999999</v>
      </c>
    </row>
    <row r="2267" spans="1:13" x14ac:dyDescent="0.3">
      <c r="A2267" t="s">
        <v>176</v>
      </c>
      <c r="B2267" s="333">
        <v>43100</v>
      </c>
      <c r="C2267" t="s">
        <v>120</v>
      </c>
      <c r="D2267" t="s">
        <v>493</v>
      </c>
      <c r="E2267" s="162">
        <v>32709234.791999999</v>
      </c>
      <c r="F2267" s="162">
        <v>473763677.74000001</v>
      </c>
      <c r="G2267" s="162">
        <v>638246513.36000001</v>
      </c>
      <c r="H2267" s="162">
        <v>1144328759.0999999</v>
      </c>
      <c r="M2267" s="162">
        <v>2289048185</v>
      </c>
    </row>
    <row r="2268" spans="1:13" x14ac:dyDescent="0.3">
      <c r="A2268" t="s">
        <v>176</v>
      </c>
      <c r="B2268" s="333">
        <v>43100</v>
      </c>
      <c r="C2268" t="s">
        <v>121</v>
      </c>
      <c r="D2268" t="s">
        <v>494</v>
      </c>
      <c r="E2268" s="162">
        <v>32709234.791999999</v>
      </c>
      <c r="F2268" s="162">
        <v>44422492.744000003</v>
      </c>
      <c r="G2268" s="162">
        <v>71771926.362000003</v>
      </c>
      <c r="H2268" s="162">
        <v>12542745.142999999</v>
      </c>
      <c r="M2268" s="162">
        <v>161446399.03999999</v>
      </c>
    </row>
    <row r="2269" spans="1:13" x14ac:dyDescent="0.3">
      <c r="A2269" t="s">
        <v>176</v>
      </c>
      <c r="B2269" s="333">
        <v>43100</v>
      </c>
      <c r="C2269" t="s">
        <v>122</v>
      </c>
      <c r="D2269" t="s">
        <v>495</v>
      </c>
      <c r="E2269" s="162">
        <v>-4.1299999999999999E-8</v>
      </c>
      <c r="F2269" s="162">
        <v>429341185</v>
      </c>
      <c r="G2269" s="162">
        <v>566474587</v>
      </c>
      <c r="H2269" s="162">
        <v>1131786014</v>
      </c>
      <c r="M2269" s="162">
        <v>2127601786</v>
      </c>
    </row>
    <row r="2270" spans="1:13" x14ac:dyDescent="0.3">
      <c r="A2270" t="s">
        <v>176</v>
      </c>
      <c r="B2270" s="333">
        <v>43100</v>
      </c>
      <c r="C2270" t="s">
        <v>123</v>
      </c>
      <c r="D2270" t="s">
        <v>496</v>
      </c>
      <c r="E2270" s="162">
        <v>32934284.072999999</v>
      </c>
      <c r="F2270" s="162">
        <v>475154138.26999998</v>
      </c>
      <c r="G2270" s="162">
        <v>638246513.36000001</v>
      </c>
      <c r="H2270" s="162">
        <v>1144347312.7</v>
      </c>
      <c r="M2270" s="162">
        <v>2290682248.4000001</v>
      </c>
    </row>
    <row r="2271" spans="1:13" x14ac:dyDescent="0.3">
      <c r="A2271" t="s">
        <v>176</v>
      </c>
      <c r="B2271" s="333">
        <v>43100</v>
      </c>
      <c r="C2271" t="s">
        <v>124</v>
      </c>
      <c r="D2271" t="s">
        <v>497</v>
      </c>
      <c r="E2271" s="162">
        <v>32934284.072999999</v>
      </c>
      <c r="F2271" s="162">
        <v>45812953.270999998</v>
      </c>
      <c r="G2271" s="162">
        <v>71771926.362000003</v>
      </c>
      <c r="H2271" s="162">
        <v>12561298.666999999</v>
      </c>
      <c r="M2271" s="162">
        <v>163080462.37</v>
      </c>
    </row>
    <row r="2272" spans="1:13" x14ac:dyDescent="0.3">
      <c r="A2272" t="s">
        <v>176</v>
      </c>
      <c r="B2272" s="333">
        <v>43100</v>
      </c>
      <c r="C2272" t="s">
        <v>125</v>
      </c>
      <c r="D2272" t="s">
        <v>498</v>
      </c>
      <c r="E2272" s="162">
        <v>-3.7599999999999999E-8</v>
      </c>
      <c r="F2272" s="162">
        <v>429341185</v>
      </c>
      <c r="G2272" s="162">
        <v>566474587</v>
      </c>
      <c r="H2272" s="162">
        <v>1131786014</v>
      </c>
      <c r="M2272" s="162">
        <v>2127601786</v>
      </c>
    </row>
    <row r="2273" spans="1:13" x14ac:dyDescent="0.3">
      <c r="A2273" t="s">
        <v>176</v>
      </c>
      <c r="B2273" s="333">
        <v>43100</v>
      </c>
      <c r="C2273" t="s">
        <v>126</v>
      </c>
      <c r="D2273" t="s">
        <v>499</v>
      </c>
      <c r="E2273" s="162">
        <v>7138357.2533</v>
      </c>
      <c r="F2273" s="162">
        <v>1220166402</v>
      </c>
      <c r="G2273" s="162">
        <v>834281006.60000002</v>
      </c>
      <c r="H2273" s="162">
        <v>2486819330.3000002</v>
      </c>
      <c r="M2273" s="162">
        <v>4548405096.1000004</v>
      </c>
    </row>
    <row r="2274" spans="1:13" x14ac:dyDescent="0.3">
      <c r="A2274" t="s">
        <v>176</v>
      </c>
      <c r="B2274" s="333">
        <v>43100</v>
      </c>
      <c r="C2274" t="s">
        <v>127</v>
      </c>
      <c r="D2274" t="s">
        <v>500</v>
      </c>
      <c r="E2274" s="162">
        <v>7138357.2533</v>
      </c>
      <c r="F2274" s="162">
        <v>70686680.956</v>
      </c>
      <c r="G2274" s="162">
        <v>58267860.597000003</v>
      </c>
      <c r="H2274" s="162">
        <v>4539325.7577</v>
      </c>
      <c r="M2274" s="162">
        <v>140632224.56</v>
      </c>
    </row>
    <row r="2275" spans="1:13" x14ac:dyDescent="0.3">
      <c r="A2275" t="s">
        <v>176</v>
      </c>
      <c r="B2275" s="333">
        <v>43100</v>
      </c>
      <c r="C2275" t="s">
        <v>128</v>
      </c>
      <c r="D2275" t="s">
        <v>501</v>
      </c>
      <c r="E2275" s="162">
        <v>-1.3599999999999999E-8</v>
      </c>
      <c r="F2275" s="162">
        <v>1149479721</v>
      </c>
      <c r="G2275" s="162">
        <v>776013146</v>
      </c>
      <c r="H2275" s="162">
        <v>2482280004.5</v>
      </c>
      <c r="M2275" s="162">
        <v>4407772871.5</v>
      </c>
    </row>
    <row r="2276" spans="1:13" x14ac:dyDescent="0.3">
      <c r="A2276" t="s">
        <v>176</v>
      </c>
      <c r="B2276" s="333">
        <v>43100</v>
      </c>
      <c r="C2276" t="s">
        <v>129</v>
      </c>
      <c r="D2276" t="s">
        <v>502</v>
      </c>
      <c r="E2276" s="162">
        <v>-18430624.75</v>
      </c>
      <c r="F2276" s="162">
        <v>362524049.99000001</v>
      </c>
      <c r="G2276" s="162">
        <v>-36148937.469999999</v>
      </c>
      <c r="H2276" s="162">
        <v>610029496.25</v>
      </c>
      <c r="M2276" s="162">
        <v>917973984.01999998</v>
      </c>
    </row>
    <row r="2277" spans="1:13" x14ac:dyDescent="0.3">
      <c r="A2277" t="s">
        <v>176</v>
      </c>
      <c r="B2277" s="333">
        <v>43100</v>
      </c>
      <c r="C2277" t="s">
        <v>130</v>
      </c>
      <c r="D2277" t="s">
        <v>503</v>
      </c>
      <c r="E2277" s="162">
        <v>-18430624.75</v>
      </c>
      <c r="F2277" s="162">
        <v>18471415.463</v>
      </c>
      <c r="G2277" s="162">
        <v>-2032963.868</v>
      </c>
      <c r="H2277" s="162">
        <v>-661721.68530000001</v>
      </c>
      <c r="M2277" s="162">
        <v>-2653894.841</v>
      </c>
    </row>
    <row r="2278" spans="1:13" x14ac:dyDescent="0.3">
      <c r="A2278" t="s">
        <v>176</v>
      </c>
      <c r="B2278" s="333">
        <v>43100</v>
      </c>
      <c r="C2278" t="s">
        <v>131</v>
      </c>
      <c r="D2278" t="s">
        <v>504</v>
      </c>
      <c r="F2278" s="162">
        <v>344052634.52999997</v>
      </c>
      <c r="G2278" s="162">
        <v>-34115973.600000001</v>
      </c>
      <c r="H2278" s="162">
        <v>610691217.92999995</v>
      </c>
      <c r="M2278" s="162">
        <v>920627878.86000001</v>
      </c>
    </row>
    <row r="2279" spans="1:13" x14ac:dyDescent="0.3">
      <c r="A2279" t="s">
        <v>176</v>
      </c>
      <c r="B2279" s="333">
        <v>43100</v>
      </c>
      <c r="C2279" t="s">
        <v>132</v>
      </c>
      <c r="D2279" t="s">
        <v>102</v>
      </c>
      <c r="E2279" s="162">
        <v>9889313.0125999991</v>
      </c>
      <c r="F2279" s="162">
        <v>111481025.43000001</v>
      </c>
      <c r="G2279" s="162">
        <v>126261139.98999999</v>
      </c>
      <c r="H2279" s="162">
        <v>286499479.22000003</v>
      </c>
      <c r="M2279" s="162">
        <v>534130957.64999998</v>
      </c>
    </row>
    <row r="2280" spans="1:13" x14ac:dyDescent="0.3">
      <c r="A2280" t="s">
        <v>176</v>
      </c>
      <c r="B2280" s="333">
        <v>43100</v>
      </c>
      <c r="C2280" t="s">
        <v>133</v>
      </c>
      <c r="D2280" t="s">
        <v>103</v>
      </c>
    </row>
    <row r="2281" spans="1:13" x14ac:dyDescent="0.3">
      <c r="A2281" t="s">
        <v>176</v>
      </c>
      <c r="B2281" s="333">
        <v>43100</v>
      </c>
      <c r="C2281" t="s">
        <v>134</v>
      </c>
      <c r="D2281" t="s">
        <v>105</v>
      </c>
      <c r="M2281" s="162">
        <v>534130957.64999998</v>
      </c>
    </row>
    <row r="2282" spans="1:13" x14ac:dyDescent="0.3">
      <c r="A2282" t="s">
        <v>176</v>
      </c>
      <c r="B2282" s="333">
        <v>43465</v>
      </c>
      <c r="C2282" t="s">
        <v>120</v>
      </c>
      <c r="D2282" t="s">
        <v>493</v>
      </c>
      <c r="E2282" s="162">
        <v>34201137.107000001</v>
      </c>
      <c r="F2282" s="162">
        <v>378569586.20999998</v>
      </c>
      <c r="G2282" s="162">
        <v>651803132.23000002</v>
      </c>
      <c r="H2282" s="162">
        <v>1214700017.5</v>
      </c>
      <c r="M2282" s="162">
        <v>2279273873</v>
      </c>
    </row>
    <row r="2283" spans="1:13" x14ac:dyDescent="0.3">
      <c r="A2283" t="s">
        <v>176</v>
      </c>
      <c r="B2283" s="333">
        <v>43465</v>
      </c>
      <c r="C2283" t="s">
        <v>121</v>
      </c>
      <c r="D2283" t="s">
        <v>494</v>
      </c>
      <c r="E2283" s="162">
        <v>34201137.107000001</v>
      </c>
      <c r="F2283" s="162">
        <v>41779897.001999997</v>
      </c>
      <c r="G2283" s="162">
        <v>70906065.567000002</v>
      </c>
      <c r="H2283" s="162">
        <v>12204066.300000001</v>
      </c>
      <c r="M2283" s="162">
        <v>159091165.97999999</v>
      </c>
    </row>
    <row r="2284" spans="1:13" x14ac:dyDescent="0.3">
      <c r="A2284" t="s">
        <v>176</v>
      </c>
      <c r="B2284" s="333">
        <v>43465</v>
      </c>
      <c r="C2284" t="s">
        <v>122</v>
      </c>
      <c r="D2284" t="s">
        <v>495</v>
      </c>
      <c r="E2284" s="162">
        <v>7.6000000000000002E-9</v>
      </c>
      <c r="F2284" s="162">
        <v>336789689.20999998</v>
      </c>
      <c r="G2284" s="162">
        <v>580897066.66999996</v>
      </c>
      <c r="H2284" s="162">
        <v>1202495951.2</v>
      </c>
      <c r="M2284" s="162">
        <v>2120182707</v>
      </c>
    </row>
    <row r="2285" spans="1:13" x14ac:dyDescent="0.3">
      <c r="A2285" t="s">
        <v>176</v>
      </c>
      <c r="B2285" s="333">
        <v>43465</v>
      </c>
      <c r="C2285" t="s">
        <v>123</v>
      </c>
      <c r="D2285" t="s">
        <v>496</v>
      </c>
      <c r="E2285" s="162">
        <v>34257610.865999997</v>
      </c>
      <c r="F2285" s="162">
        <v>379422041.30000001</v>
      </c>
      <c r="G2285" s="162">
        <v>651803132.23000002</v>
      </c>
      <c r="H2285" s="162">
        <v>1214698218.3</v>
      </c>
      <c r="M2285" s="162">
        <v>2280181002.6999998</v>
      </c>
    </row>
    <row r="2286" spans="1:13" x14ac:dyDescent="0.3">
      <c r="A2286" t="s">
        <v>176</v>
      </c>
      <c r="B2286" s="333">
        <v>43465</v>
      </c>
      <c r="C2286" t="s">
        <v>124</v>
      </c>
      <c r="D2286" t="s">
        <v>497</v>
      </c>
      <c r="E2286" s="162">
        <v>34257610.865999997</v>
      </c>
      <c r="F2286" s="162">
        <v>42632352.089000002</v>
      </c>
      <c r="G2286" s="162">
        <v>70906065.567000002</v>
      </c>
      <c r="H2286" s="162">
        <v>12202267.175000001</v>
      </c>
      <c r="M2286" s="162">
        <v>159998295.69999999</v>
      </c>
    </row>
    <row r="2287" spans="1:13" x14ac:dyDescent="0.3">
      <c r="A2287" t="s">
        <v>176</v>
      </c>
      <c r="B2287" s="333">
        <v>43465</v>
      </c>
      <c r="C2287" t="s">
        <v>125</v>
      </c>
      <c r="D2287" t="s">
        <v>498</v>
      </c>
      <c r="E2287" s="162">
        <v>7.6000000000000002E-9</v>
      </c>
      <c r="F2287" s="162">
        <v>336789689.20999998</v>
      </c>
      <c r="G2287" s="162">
        <v>580897066.66999996</v>
      </c>
      <c r="H2287" s="162">
        <v>1202495951.2</v>
      </c>
      <c r="M2287" s="162">
        <v>2120182707</v>
      </c>
    </row>
    <row r="2288" spans="1:13" x14ac:dyDescent="0.3">
      <c r="A2288" t="s">
        <v>176</v>
      </c>
      <c r="B2288" s="333">
        <v>43465</v>
      </c>
      <c r="C2288" t="s">
        <v>126</v>
      </c>
      <c r="D2288" t="s">
        <v>499</v>
      </c>
      <c r="E2288" s="162">
        <v>7719644.3757999996</v>
      </c>
      <c r="F2288" s="162">
        <v>1112757673</v>
      </c>
      <c r="G2288" s="162">
        <v>723362676.13</v>
      </c>
      <c r="H2288" s="162">
        <v>2368572660.8000002</v>
      </c>
      <c r="M2288" s="162">
        <v>4212412654.3000002</v>
      </c>
    </row>
    <row r="2289" spans="1:13" x14ac:dyDescent="0.3">
      <c r="A2289" t="s">
        <v>176</v>
      </c>
      <c r="B2289" s="333">
        <v>43465</v>
      </c>
      <c r="C2289" t="s">
        <v>127</v>
      </c>
      <c r="D2289" t="s">
        <v>500</v>
      </c>
      <c r="E2289" s="162">
        <v>7719644.3757999996</v>
      </c>
      <c r="F2289" s="162">
        <v>72213449.974999994</v>
      </c>
      <c r="G2289" s="162">
        <v>59930676.130999997</v>
      </c>
      <c r="H2289" s="162">
        <v>4350344.3792000003</v>
      </c>
      <c r="M2289" s="162">
        <v>144214114.86000001</v>
      </c>
    </row>
    <row r="2290" spans="1:13" x14ac:dyDescent="0.3">
      <c r="A2290" t="s">
        <v>176</v>
      </c>
      <c r="B2290" s="333">
        <v>43465</v>
      </c>
      <c r="C2290" t="s">
        <v>128</v>
      </c>
      <c r="D2290" t="s">
        <v>501</v>
      </c>
      <c r="E2290" s="162">
        <v>-1.5E-9</v>
      </c>
      <c r="F2290" s="162">
        <v>1040544223</v>
      </c>
      <c r="G2290" s="162">
        <v>663432000</v>
      </c>
      <c r="H2290" s="162">
        <v>2364222316.4000001</v>
      </c>
      <c r="M2290" s="162">
        <v>4068198539.4000001</v>
      </c>
    </row>
    <row r="2291" spans="1:13" x14ac:dyDescent="0.3">
      <c r="A2291" t="s">
        <v>176</v>
      </c>
      <c r="B2291" s="333">
        <v>43465</v>
      </c>
      <c r="C2291" t="s">
        <v>129</v>
      </c>
      <c r="D2291" t="s">
        <v>502</v>
      </c>
      <c r="E2291" s="162">
        <v>-1200976.77</v>
      </c>
      <c r="F2291" s="162">
        <v>769802341.37</v>
      </c>
      <c r="G2291" s="162">
        <v>486743799.93000001</v>
      </c>
      <c r="H2291" s="162">
        <v>-106448612.90000001</v>
      </c>
      <c r="M2291" s="162">
        <v>1148896551.7</v>
      </c>
    </row>
    <row r="2292" spans="1:13" x14ac:dyDescent="0.3">
      <c r="A2292" t="s">
        <v>176</v>
      </c>
      <c r="B2292" s="333">
        <v>43465</v>
      </c>
      <c r="C2292" t="s">
        <v>130</v>
      </c>
      <c r="D2292" t="s">
        <v>503</v>
      </c>
      <c r="E2292" s="162">
        <v>-1200976.77</v>
      </c>
      <c r="F2292" s="162">
        <v>22678255.364999998</v>
      </c>
      <c r="G2292" s="162">
        <v>24217492.927999999</v>
      </c>
      <c r="H2292" s="162">
        <v>-734678.853</v>
      </c>
      <c r="M2292" s="162">
        <v>44960092.670000002</v>
      </c>
    </row>
    <row r="2293" spans="1:13" x14ac:dyDescent="0.3">
      <c r="A2293" t="s">
        <v>176</v>
      </c>
      <c r="B2293" s="333">
        <v>43465</v>
      </c>
      <c r="C2293" t="s">
        <v>131</v>
      </c>
      <c r="D2293" t="s">
        <v>504</v>
      </c>
      <c r="F2293" s="162">
        <v>747124086</v>
      </c>
      <c r="G2293" s="162">
        <v>462526307</v>
      </c>
      <c r="H2293" s="162">
        <v>-105713934</v>
      </c>
      <c r="M2293" s="162">
        <v>1103936459</v>
      </c>
    </row>
    <row r="2294" spans="1:13" x14ac:dyDescent="0.3">
      <c r="A2294" t="s">
        <v>176</v>
      </c>
      <c r="B2294" s="333">
        <v>43465</v>
      </c>
      <c r="C2294" t="s">
        <v>132</v>
      </c>
      <c r="D2294" t="s">
        <v>102</v>
      </c>
      <c r="E2294" s="162">
        <v>10190362.205</v>
      </c>
      <c r="F2294" s="162">
        <v>74689531.319000006</v>
      </c>
      <c r="G2294" s="162">
        <v>130608961.05</v>
      </c>
      <c r="H2294" s="162">
        <v>285474081.87</v>
      </c>
      <c r="M2294" s="162">
        <v>500962936.44</v>
      </c>
    </row>
    <row r="2295" spans="1:13" x14ac:dyDescent="0.3">
      <c r="A2295" t="s">
        <v>176</v>
      </c>
      <c r="B2295" s="333">
        <v>43465</v>
      </c>
      <c r="C2295" t="s">
        <v>133</v>
      </c>
      <c r="D2295" t="s">
        <v>103</v>
      </c>
    </row>
    <row r="2296" spans="1:13" x14ac:dyDescent="0.3">
      <c r="A2296" t="s">
        <v>176</v>
      </c>
      <c r="B2296" s="333">
        <v>43465</v>
      </c>
      <c r="C2296" t="s">
        <v>134</v>
      </c>
      <c r="D2296" t="s">
        <v>105</v>
      </c>
      <c r="M2296" s="162">
        <v>500962936.44</v>
      </c>
    </row>
    <row r="2297" spans="1:13" x14ac:dyDescent="0.3">
      <c r="A2297" t="s">
        <v>210</v>
      </c>
      <c r="B2297" s="333">
        <v>42735</v>
      </c>
      <c r="C2297" t="s">
        <v>120</v>
      </c>
      <c r="D2297" t="s">
        <v>493</v>
      </c>
      <c r="E2297" s="162">
        <v>261781690.41</v>
      </c>
      <c r="M2297" s="162">
        <v>261781690.41</v>
      </c>
    </row>
    <row r="2298" spans="1:13" x14ac:dyDescent="0.3">
      <c r="A2298" t="s">
        <v>210</v>
      </c>
      <c r="B2298" s="333">
        <v>42735</v>
      </c>
      <c r="C2298" t="s">
        <v>121</v>
      </c>
      <c r="D2298" t="s">
        <v>494</v>
      </c>
      <c r="E2298" s="162">
        <v>4161165.94</v>
      </c>
      <c r="M2298" s="162">
        <v>4161165.94</v>
      </c>
    </row>
    <row r="2299" spans="1:13" x14ac:dyDescent="0.3">
      <c r="A2299" t="s">
        <v>210</v>
      </c>
      <c r="B2299" s="333">
        <v>42735</v>
      </c>
      <c r="C2299" t="s">
        <v>122</v>
      </c>
      <c r="D2299" t="s">
        <v>495</v>
      </c>
      <c r="E2299" s="162">
        <v>257620524.47</v>
      </c>
      <c r="M2299" s="162">
        <v>257620524.47</v>
      </c>
    </row>
    <row r="2300" spans="1:13" x14ac:dyDescent="0.3">
      <c r="A2300" t="s">
        <v>210</v>
      </c>
      <c r="B2300" s="333">
        <v>42735</v>
      </c>
      <c r="C2300" t="s">
        <v>123</v>
      </c>
      <c r="D2300" t="s">
        <v>496</v>
      </c>
      <c r="E2300" s="162">
        <v>272259986.75999999</v>
      </c>
      <c r="M2300" s="162">
        <v>272259986.75999999</v>
      </c>
    </row>
    <row r="2301" spans="1:13" x14ac:dyDescent="0.3">
      <c r="A2301" t="s">
        <v>210</v>
      </c>
      <c r="B2301" s="333">
        <v>42735</v>
      </c>
      <c r="C2301" t="s">
        <v>124</v>
      </c>
      <c r="D2301" t="s">
        <v>497</v>
      </c>
      <c r="E2301" s="162">
        <v>4161165.94</v>
      </c>
      <c r="M2301" s="162">
        <v>4161165.94</v>
      </c>
    </row>
    <row r="2302" spans="1:13" x14ac:dyDescent="0.3">
      <c r="A2302" t="s">
        <v>210</v>
      </c>
      <c r="B2302" s="333">
        <v>42735</v>
      </c>
      <c r="C2302" t="s">
        <v>125</v>
      </c>
      <c r="D2302" t="s">
        <v>498</v>
      </c>
      <c r="E2302" s="162">
        <v>268098820.81999999</v>
      </c>
      <c r="M2302" s="162">
        <v>268098820.81999999</v>
      </c>
    </row>
    <row r="2303" spans="1:13" x14ac:dyDescent="0.3">
      <c r="A2303" t="s">
        <v>210</v>
      </c>
      <c r="B2303" s="333">
        <v>42735</v>
      </c>
      <c r="C2303" t="s">
        <v>126</v>
      </c>
      <c r="D2303" t="s">
        <v>499</v>
      </c>
      <c r="E2303" s="162">
        <v>196804421.56</v>
      </c>
      <c r="M2303" s="162">
        <v>196804421.56</v>
      </c>
    </row>
    <row r="2304" spans="1:13" x14ac:dyDescent="0.3">
      <c r="A2304" t="s">
        <v>210</v>
      </c>
      <c r="B2304" s="333">
        <v>42735</v>
      </c>
      <c r="C2304" t="s">
        <v>127</v>
      </c>
      <c r="D2304" t="s">
        <v>500</v>
      </c>
      <c r="E2304" s="162">
        <v>3650078.37</v>
      </c>
      <c r="M2304" s="162">
        <v>3650078.37</v>
      </c>
    </row>
    <row r="2305" spans="1:13" x14ac:dyDescent="0.3">
      <c r="A2305" t="s">
        <v>210</v>
      </c>
      <c r="B2305" s="333">
        <v>42735</v>
      </c>
      <c r="C2305" t="s">
        <v>128</v>
      </c>
      <c r="D2305" t="s">
        <v>501</v>
      </c>
      <c r="E2305" s="162">
        <v>193154343.19</v>
      </c>
      <c r="M2305" s="162">
        <v>193154343.19</v>
      </c>
    </row>
    <row r="2306" spans="1:13" x14ac:dyDescent="0.3">
      <c r="A2306" t="s">
        <v>210</v>
      </c>
      <c r="B2306" s="333">
        <v>42735</v>
      </c>
      <c r="C2306" t="s">
        <v>129</v>
      </c>
      <c r="D2306" t="s">
        <v>502</v>
      </c>
    </row>
    <row r="2307" spans="1:13" x14ac:dyDescent="0.3">
      <c r="A2307" t="s">
        <v>210</v>
      </c>
      <c r="B2307" s="333">
        <v>42735</v>
      </c>
      <c r="C2307" t="s">
        <v>130</v>
      </c>
      <c r="D2307" t="s">
        <v>503</v>
      </c>
    </row>
    <row r="2308" spans="1:13" x14ac:dyDescent="0.3">
      <c r="A2308" t="s">
        <v>210</v>
      </c>
      <c r="B2308" s="333">
        <v>42735</v>
      </c>
      <c r="C2308" t="s">
        <v>131</v>
      </c>
      <c r="D2308" t="s">
        <v>504</v>
      </c>
    </row>
    <row r="2309" spans="1:13" x14ac:dyDescent="0.3">
      <c r="A2309" t="s">
        <v>210</v>
      </c>
      <c r="B2309" s="333">
        <v>42735</v>
      </c>
      <c r="C2309" t="s">
        <v>132</v>
      </c>
      <c r="D2309" t="s">
        <v>102</v>
      </c>
      <c r="E2309" s="162">
        <v>78105506.010000005</v>
      </c>
      <c r="M2309" s="162">
        <v>78105506.010000005</v>
      </c>
    </row>
    <row r="2310" spans="1:13" x14ac:dyDescent="0.3">
      <c r="A2310" t="s">
        <v>210</v>
      </c>
      <c r="B2310" s="333">
        <v>42735</v>
      </c>
      <c r="C2310" t="s">
        <v>133</v>
      </c>
      <c r="D2310" t="s">
        <v>103</v>
      </c>
    </row>
    <row r="2311" spans="1:13" x14ac:dyDescent="0.3">
      <c r="A2311" t="s">
        <v>210</v>
      </c>
      <c r="B2311" s="333">
        <v>42735</v>
      </c>
      <c r="C2311" t="s">
        <v>134</v>
      </c>
      <c r="D2311" t="s">
        <v>105</v>
      </c>
      <c r="M2311" s="162">
        <v>78105506.010000005</v>
      </c>
    </row>
    <row r="2312" spans="1:13" x14ac:dyDescent="0.3">
      <c r="A2312" t="s">
        <v>210</v>
      </c>
      <c r="B2312" s="333">
        <v>43100</v>
      </c>
      <c r="C2312" t="s">
        <v>120</v>
      </c>
      <c r="D2312" t="s">
        <v>493</v>
      </c>
      <c r="E2312" s="162">
        <v>277885312.16000003</v>
      </c>
      <c r="M2312" s="162">
        <v>277885312.16000003</v>
      </c>
    </row>
    <row r="2313" spans="1:13" x14ac:dyDescent="0.3">
      <c r="A2313" t="s">
        <v>210</v>
      </c>
      <c r="B2313" s="333">
        <v>43100</v>
      </c>
      <c r="C2313" t="s">
        <v>121</v>
      </c>
      <c r="D2313" t="s">
        <v>494</v>
      </c>
      <c r="E2313" s="162">
        <v>3572324.47</v>
      </c>
      <c r="M2313" s="162">
        <v>3572324.47</v>
      </c>
    </row>
    <row r="2314" spans="1:13" x14ac:dyDescent="0.3">
      <c r="A2314" t="s">
        <v>210</v>
      </c>
      <c r="B2314" s="333">
        <v>43100</v>
      </c>
      <c r="C2314" t="s">
        <v>122</v>
      </c>
      <c r="D2314" t="s">
        <v>495</v>
      </c>
      <c r="E2314" s="162">
        <v>274312987.69</v>
      </c>
      <c r="M2314" s="162">
        <v>274312987.69</v>
      </c>
    </row>
    <row r="2315" spans="1:13" x14ac:dyDescent="0.3">
      <c r="A2315" t="s">
        <v>210</v>
      </c>
      <c r="B2315" s="333">
        <v>43100</v>
      </c>
      <c r="C2315" t="s">
        <v>123</v>
      </c>
      <c r="D2315" t="s">
        <v>496</v>
      </c>
      <c r="E2315" s="162">
        <v>282932493.66000003</v>
      </c>
      <c r="M2315" s="162">
        <v>282932493.66000003</v>
      </c>
    </row>
    <row r="2316" spans="1:13" x14ac:dyDescent="0.3">
      <c r="A2316" t="s">
        <v>210</v>
      </c>
      <c r="B2316" s="333">
        <v>43100</v>
      </c>
      <c r="C2316" t="s">
        <v>124</v>
      </c>
      <c r="D2316" t="s">
        <v>497</v>
      </c>
      <c r="E2316" s="162">
        <v>3572324.47</v>
      </c>
      <c r="M2316" s="162">
        <v>3572324.47</v>
      </c>
    </row>
    <row r="2317" spans="1:13" x14ac:dyDescent="0.3">
      <c r="A2317" t="s">
        <v>210</v>
      </c>
      <c r="B2317" s="333">
        <v>43100</v>
      </c>
      <c r="C2317" t="s">
        <v>125</v>
      </c>
      <c r="D2317" t="s">
        <v>498</v>
      </c>
      <c r="E2317" s="162">
        <v>279360169.19</v>
      </c>
      <c r="M2317" s="162">
        <v>279360169.19</v>
      </c>
    </row>
    <row r="2318" spans="1:13" x14ac:dyDescent="0.3">
      <c r="A2318" t="s">
        <v>210</v>
      </c>
      <c r="B2318" s="333">
        <v>43100</v>
      </c>
      <c r="C2318" t="s">
        <v>126</v>
      </c>
      <c r="D2318" t="s">
        <v>499</v>
      </c>
      <c r="E2318" s="162">
        <v>209210644.84</v>
      </c>
      <c r="M2318" s="162">
        <v>209210644.84</v>
      </c>
    </row>
    <row r="2319" spans="1:13" x14ac:dyDescent="0.3">
      <c r="A2319" t="s">
        <v>210</v>
      </c>
      <c r="B2319" s="333">
        <v>43100</v>
      </c>
      <c r="C2319" t="s">
        <v>127</v>
      </c>
      <c r="D2319" t="s">
        <v>500</v>
      </c>
      <c r="E2319" s="162">
        <v>-1223530.3</v>
      </c>
      <c r="M2319" s="162">
        <v>-1223530.3</v>
      </c>
    </row>
    <row r="2320" spans="1:13" x14ac:dyDescent="0.3">
      <c r="A2320" t="s">
        <v>210</v>
      </c>
      <c r="B2320" s="333">
        <v>43100</v>
      </c>
      <c r="C2320" t="s">
        <v>128</v>
      </c>
      <c r="D2320" t="s">
        <v>501</v>
      </c>
      <c r="E2320" s="162">
        <v>210434175.13999999</v>
      </c>
      <c r="M2320" s="162">
        <v>210434175.13999999</v>
      </c>
    </row>
    <row r="2321" spans="1:13" x14ac:dyDescent="0.3">
      <c r="A2321" t="s">
        <v>210</v>
      </c>
      <c r="B2321" s="333">
        <v>43100</v>
      </c>
      <c r="C2321" t="s">
        <v>129</v>
      </c>
      <c r="D2321" t="s">
        <v>502</v>
      </c>
    </row>
    <row r="2322" spans="1:13" x14ac:dyDescent="0.3">
      <c r="A2322" t="s">
        <v>210</v>
      </c>
      <c r="B2322" s="333">
        <v>43100</v>
      </c>
      <c r="C2322" t="s">
        <v>130</v>
      </c>
      <c r="D2322" t="s">
        <v>503</v>
      </c>
    </row>
    <row r="2323" spans="1:13" x14ac:dyDescent="0.3">
      <c r="A2323" t="s">
        <v>210</v>
      </c>
      <c r="B2323" s="333">
        <v>43100</v>
      </c>
      <c r="C2323" t="s">
        <v>131</v>
      </c>
      <c r="D2323" t="s">
        <v>504</v>
      </c>
    </row>
    <row r="2324" spans="1:13" x14ac:dyDescent="0.3">
      <c r="A2324" t="s">
        <v>210</v>
      </c>
      <c r="B2324" s="333">
        <v>43100</v>
      </c>
      <c r="C2324" t="s">
        <v>132</v>
      </c>
      <c r="D2324" t="s">
        <v>102</v>
      </c>
      <c r="E2324" s="162">
        <v>90158979.310000002</v>
      </c>
      <c r="M2324" s="162">
        <v>90158979.310000002</v>
      </c>
    </row>
    <row r="2325" spans="1:13" x14ac:dyDescent="0.3">
      <c r="A2325" t="s">
        <v>210</v>
      </c>
      <c r="B2325" s="333">
        <v>43100</v>
      </c>
      <c r="C2325" t="s">
        <v>133</v>
      </c>
      <c r="D2325" t="s">
        <v>103</v>
      </c>
    </row>
    <row r="2326" spans="1:13" x14ac:dyDescent="0.3">
      <c r="A2326" t="s">
        <v>210</v>
      </c>
      <c r="B2326" s="333">
        <v>43100</v>
      </c>
      <c r="C2326" t="s">
        <v>134</v>
      </c>
      <c r="D2326" t="s">
        <v>105</v>
      </c>
      <c r="M2326" s="162">
        <v>90158979.310000002</v>
      </c>
    </row>
    <row r="2327" spans="1:13" x14ac:dyDescent="0.3">
      <c r="A2327" t="s">
        <v>210</v>
      </c>
      <c r="B2327" s="333">
        <v>43465</v>
      </c>
      <c r="C2327" t="s">
        <v>120</v>
      </c>
      <c r="D2327" t="s">
        <v>493</v>
      </c>
      <c r="E2327" s="162">
        <v>310374714.69</v>
      </c>
      <c r="M2327" s="162">
        <v>310374714.69</v>
      </c>
    </row>
    <row r="2328" spans="1:13" x14ac:dyDescent="0.3">
      <c r="A2328" t="s">
        <v>210</v>
      </c>
      <c r="B2328" s="333">
        <v>43465</v>
      </c>
      <c r="C2328" t="s">
        <v>121</v>
      </c>
      <c r="D2328" t="s">
        <v>494</v>
      </c>
      <c r="E2328" s="162">
        <v>3732014.51</v>
      </c>
      <c r="M2328" s="162">
        <v>3732014.51</v>
      </c>
    </row>
    <row r="2329" spans="1:13" x14ac:dyDescent="0.3">
      <c r="A2329" t="s">
        <v>210</v>
      </c>
      <c r="B2329" s="333">
        <v>43465</v>
      </c>
      <c r="C2329" t="s">
        <v>122</v>
      </c>
      <c r="D2329" t="s">
        <v>495</v>
      </c>
      <c r="E2329" s="162">
        <v>306642700.18000001</v>
      </c>
      <c r="M2329" s="162">
        <v>306642700.18000001</v>
      </c>
    </row>
    <row r="2330" spans="1:13" x14ac:dyDescent="0.3">
      <c r="A2330" t="s">
        <v>210</v>
      </c>
      <c r="B2330" s="333">
        <v>43465</v>
      </c>
      <c r="C2330" t="s">
        <v>123</v>
      </c>
      <c r="D2330" t="s">
        <v>496</v>
      </c>
      <c r="E2330" s="162">
        <v>323041975.81999999</v>
      </c>
      <c r="M2330" s="162">
        <v>323041975.81999999</v>
      </c>
    </row>
    <row r="2331" spans="1:13" x14ac:dyDescent="0.3">
      <c r="A2331" t="s">
        <v>210</v>
      </c>
      <c r="B2331" s="333">
        <v>43465</v>
      </c>
      <c r="C2331" t="s">
        <v>124</v>
      </c>
      <c r="D2331" t="s">
        <v>497</v>
      </c>
      <c r="E2331" s="162">
        <v>3732014.51</v>
      </c>
      <c r="M2331" s="162">
        <v>3732014.51</v>
      </c>
    </row>
    <row r="2332" spans="1:13" x14ac:dyDescent="0.3">
      <c r="A2332" t="s">
        <v>210</v>
      </c>
      <c r="B2332" s="333">
        <v>43465</v>
      </c>
      <c r="C2332" t="s">
        <v>125</v>
      </c>
      <c r="D2332" t="s">
        <v>498</v>
      </c>
      <c r="E2332" s="162">
        <v>319309961.31</v>
      </c>
      <c r="M2332" s="162">
        <v>319309961.31</v>
      </c>
    </row>
    <row r="2333" spans="1:13" x14ac:dyDescent="0.3">
      <c r="A2333" t="s">
        <v>210</v>
      </c>
      <c r="B2333" s="333">
        <v>43465</v>
      </c>
      <c r="C2333" t="s">
        <v>126</v>
      </c>
      <c r="D2333" t="s">
        <v>499</v>
      </c>
      <c r="E2333" s="162">
        <v>217831387.66999999</v>
      </c>
      <c r="M2333" s="162">
        <v>217831387.66999999</v>
      </c>
    </row>
    <row r="2334" spans="1:13" x14ac:dyDescent="0.3">
      <c r="A2334" t="s">
        <v>210</v>
      </c>
      <c r="B2334" s="333">
        <v>43465</v>
      </c>
      <c r="C2334" t="s">
        <v>127</v>
      </c>
      <c r="D2334" t="s">
        <v>500</v>
      </c>
      <c r="E2334" s="162">
        <v>2215173.1</v>
      </c>
      <c r="M2334" s="162">
        <v>2215173.1</v>
      </c>
    </row>
    <row r="2335" spans="1:13" x14ac:dyDescent="0.3">
      <c r="A2335" t="s">
        <v>210</v>
      </c>
      <c r="B2335" s="333">
        <v>43465</v>
      </c>
      <c r="C2335" t="s">
        <v>128</v>
      </c>
      <c r="D2335" t="s">
        <v>501</v>
      </c>
      <c r="E2335" s="162">
        <v>215616214.56999999</v>
      </c>
      <c r="M2335" s="162">
        <v>215616214.56999999</v>
      </c>
    </row>
    <row r="2336" spans="1:13" x14ac:dyDescent="0.3">
      <c r="A2336" t="s">
        <v>210</v>
      </c>
      <c r="B2336" s="333">
        <v>43465</v>
      </c>
      <c r="C2336" t="s">
        <v>129</v>
      </c>
      <c r="D2336" t="s">
        <v>502</v>
      </c>
    </row>
    <row r="2337" spans="1:13" x14ac:dyDescent="0.3">
      <c r="A2337" t="s">
        <v>210</v>
      </c>
      <c r="B2337" s="333">
        <v>43465</v>
      </c>
      <c r="C2337" t="s">
        <v>130</v>
      </c>
      <c r="D2337" t="s">
        <v>503</v>
      </c>
    </row>
    <row r="2338" spans="1:13" x14ac:dyDescent="0.3">
      <c r="A2338" t="s">
        <v>210</v>
      </c>
      <c r="B2338" s="333">
        <v>43465</v>
      </c>
      <c r="C2338" t="s">
        <v>131</v>
      </c>
      <c r="D2338" t="s">
        <v>504</v>
      </c>
    </row>
    <row r="2339" spans="1:13" x14ac:dyDescent="0.3">
      <c r="A2339" t="s">
        <v>210</v>
      </c>
      <c r="B2339" s="333">
        <v>43465</v>
      </c>
      <c r="C2339" t="s">
        <v>132</v>
      </c>
      <c r="D2339" t="s">
        <v>102</v>
      </c>
      <c r="E2339" s="162">
        <v>94652626.189999998</v>
      </c>
      <c r="M2339" s="162">
        <v>94652626.189999998</v>
      </c>
    </row>
    <row r="2340" spans="1:13" x14ac:dyDescent="0.3">
      <c r="A2340" t="s">
        <v>210</v>
      </c>
      <c r="B2340" s="333">
        <v>43465</v>
      </c>
      <c r="C2340" t="s">
        <v>133</v>
      </c>
      <c r="D2340" t="s">
        <v>103</v>
      </c>
    </row>
    <row r="2341" spans="1:13" x14ac:dyDescent="0.3">
      <c r="A2341" t="s">
        <v>210</v>
      </c>
      <c r="B2341" s="333">
        <v>43465</v>
      </c>
      <c r="C2341" t="s">
        <v>134</v>
      </c>
      <c r="D2341" t="s">
        <v>105</v>
      </c>
      <c r="M2341" s="162">
        <v>94652626.189999998</v>
      </c>
    </row>
    <row r="2342" spans="1:13" x14ac:dyDescent="0.3">
      <c r="A2342" t="s">
        <v>174</v>
      </c>
      <c r="B2342" s="333">
        <v>42735</v>
      </c>
      <c r="C2342" t="s">
        <v>120</v>
      </c>
      <c r="D2342" t="s">
        <v>493</v>
      </c>
      <c r="H2342" s="162">
        <v>32384241</v>
      </c>
      <c r="M2342" s="162">
        <v>32384241</v>
      </c>
    </row>
    <row r="2343" spans="1:13" x14ac:dyDescent="0.3">
      <c r="A2343" t="s">
        <v>174</v>
      </c>
      <c r="B2343" s="333">
        <v>42735</v>
      </c>
      <c r="C2343" t="s">
        <v>121</v>
      </c>
      <c r="D2343" t="s">
        <v>494</v>
      </c>
      <c r="H2343" s="162">
        <v>1464189</v>
      </c>
      <c r="M2343" s="162">
        <v>1464189</v>
      </c>
    </row>
    <row r="2344" spans="1:13" x14ac:dyDescent="0.3">
      <c r="A2344" t="s">
        <v>174</v>
      </c>
      <c r="B2344" s="333">
        <v>42735</v>
      </c>
      <c r="C2344" t="s">
        <v>122</v>
      </c>
      <c r="D2344" t="s">
        <v>495</v>
      </c>
      <c r="H2344" s="162">
        <v>30920052</v>
      </c>
      <c r="M2344" s="162">
        <v>30920052</v>
      </c>
    </row>
    <row r="2345" spans="1:13" x14ac:dyDescent="0.3">
      <c r="A2345" t="s">
        <v>174</v>
      </c>
      <c r="B2345" s="333">
        <v>42735</v>
      </c>
      <c r="C2345" t="s">
        <v>123</v>
      </c>
      <c r="D2345" t="s">
        <v>496</v>
      </c>
      <c r="H2345" s="162">
        <v>32384241</v>
      </c>
      <c r="M2345" s="162">
        <v>32384241</v>
      </c>
    </row>
    <row r="2346" spans="1:13" x14ac:dyDescent="0.3">
      <c r="A2346" t="s">
        <v>174</v>
      </c>
      <c r="B2346" s="333">
        <v>42735</v>
      </c>
      <c r="C2346" t="s">
        <v>124</v>
      </c>
      <c r="D2346" t="s">
        <v>497</v>
      </c>
      <c r="H2346" s="162">
        <v>1464189</v>
      </c>
      <c r="M2346" s="162">
        <v>1464189</v>
      </c>
    </row>
    <row r="2347" spans="1:13" x14ac:dyDescent="0.3">
      <c r="A2347" t="s">
        <v>174</v>
      </c>
      <c r="B2347" s="333">
        <v>42735</v>
      </c>
      <c r="C2347" t="s">
        <v>125</v>
      </c>
      <c r="D2347" t="s">
        <v>498</v>
      </c>
      <c r="H2347" s="162">
        <v>30920052</v>
      </c>
      <c r="M2347" s="162">
        <v>30920052</v>
      </c>
    </row>
    <row r="2348" spans="1:13" x14ac:dyDescent="0.3">
      <c r="A2348" t="s">
        <v>174</v>
      </c>
      <c r="B2348" s="333">
        <v>42735</v>
      </c>
      <c r="C2348" t="s">
        <v>126</v>
      </c>
      <c r="D2348" t="s">
        <v>499</v>
      </c>
      <c r="H2348" s="162">
        <v>75246829</v>
      </c>
      <c r="M2348" s="162">
        <v>75246829</v>
      </c>
    </row>
    <row r="2349" spans="1:13" x14ac:dyDescent="0.3">
      <c r="A2349" t="s">
        <v>174</v>
      </c>
      <c r="B2349" s="333">
        <v>42735</v>
      </c>
      <c r="C2349" t="s">
        <v>127</v>
      </c>
      <c r="D2349" t="s">
        <v>500</v>
      </c>
      <c r="H2349" s="162">
        <v>2314507</v>
      </c>
      <c r="M2349" s="162">
        <v>2314507</v>
      </c>
    </row>
    <row r="2350" spans="1:13" x14ac:dyDescent="0.3">
      <c r="A2350" t="s">
        <v>174</v>
      </c>
      <c r="B2350" s="333">
        <v>42735</v>
      </c>
      <c r="C2350" t="s">
        <v>128</v>
      </c>
      <c r="D2350" t="s">
        <v>501</v>
      </c>
      <c r="H2350" s="162">
        <v>72932322</v>
      </c>
      <c r="M2350" s="162">
        <v>72932322</v>
      </c>
    </row>
    <row r="2351" spans="1:13" x14ac:dyDescent="0.3">
      <c r="A2351" t="s">
        <v>174</v>
      </c>
      <c r="B2351" s="333">
        <v>42735</v>
      </c>
      <c r="C2351" t="s">
        <v>129</v>
      </c>
      <c r="D2351" t="s">
        <v>502</v>
      </c>
      <c r="H2351" s="162">
        <v>3112000</v>
      </c>
      <c r="M2351" s="162">
        <v>3112000</v>
      </c>
    </row>
    <row r="2352" spans="1:13" x14ac:dyDescent="0.3">
      <c r="A2352" t="s">
        <v>174</v>
      </c>
      <c r="B2352" s="333">
        <v>42735</v>
      </c>
      <c r="C2352" t="s">
        <v>130</v>
      </c>
      <c r="D2352" t="s">
        <v>503</v>
      </c>
      <c r="M2352" s="162">
        <v>0</v>
      </c>
    </row>
    <row r="2353" spans="1:13" x14ac:dyDescent="0.3">
      <c r="A2353" t="s">
        <v>174</v>
      </c>
      <c r="B2353" s="333">
        <v>42735</v>
      </c>
      <c r="C2353" t="s">
        <v>131</v>
      </c>
      <c r="D2353" t="s">
        <v>504</v>
      </c>
      <c r="H2353" s="162">
        <v>3112000</v>
      </c>
      <c r="M2353" s="162">
        <v>3112000</v>
      </c>
    </row>
    <row r="2354" spans="1:13" x14ac:dyDescent="0.3">
      <c r="A2354" t="s">
        <v>174</v>
      </c>
      <c r="B2354" s="333">
        <v>42735</v>
      </c>
      <c r="C2354" t="s">
        <v>132</v>
      </c>
      <c r="D2354" t="s">
        <v>102</v>
      </c>
      <c r="H2354" s="162">
        <v>9964559</v>
      </c>
      <c r="M2354" s="162">
        <v>9964559</v>
      </c>
    </row>
    <row r="2355" spans="1:13" x14ac:dyDescent="0.3">
      <c r="A2355" t="s">
        <v>174</v>
      </c>
      <c r="B2355" s="333">
        <v>42735</v>
      </c>
      <c r="C2355" t="s">
        <v>133</v>
      </c>
      <c r="D2355" t="s">
        <v>103</v>
      </c>
    </row>
    <row r="2356" spans="1:13" x14ac:dyDescent="0.3">
      <c r="A2356" t="s">
        <v>174</v>
      </c>
      <c r="B2356" s="333">
        <v>42735</v>
      </c>
      <c r="C2356" t="s">
        <v>134</v>
      </c>
      <c r="D2356" t="s">
        <v>105</v>
      </c>
      <c r="M2356" s="162">
        <v>9964559</v>
      </c>
    </row>
    <row r="2357" spans="1:13" x14ac:dyDescent="0.3">
      <c r="A2357" t="s">
        <v>174</v>
      </c>
      <c r="B2357" s="333">
        <v>43100</v>
      </c>
      <c r="C2357" t="s">
        <v>120</v>
      </c>
      <c r="D2357" t="s">
        <v>493</v>
      </c>
      <c r="H2357" s="162">
        <v>29448420.420000002</v>
      </c>
      <c r="M2357" s="162">
        <v>29448420.420000002</v>
      </c>
    </row>
    <row r="2358" spans="1:13" x14ac:dyDescent="0.3">
      <c r="A2358" t="s">
        <v>174</v>
      </c>
      <c r="B2358" s="333">
        <v>43100</v>
      </c>
      <c r="C2358" t="s">
        <v>121</v>
      </c>
      <c r="D2358" t="s">
        <v>494</v>
      </c>
      <c r="H2358" s="162">
        <v>101247155.45999999</v>
      </c>
      <c r="M2358" s="162">
        <v>101247155.45999999</v>
      </c>
    </row>
    <row r="2359" spans="1:13" x14ac:dyDescent="0.3">
      <c r="A2359" t="s">
        <v>174</v>
      </c>
      <c r="B2359" s="333">
        <v>43100</v>
      </c>
      <c r="C2359" t="s">
        <v>122</v>
      </c>
      <c r="D2359" t="s">
        <v>495</v>
      </c>
      <c r="H2359" s="162">
        <v>-71798735.040000007</v>
      </c>
      <c r="M2359" s="162">
        <v>-71798735.040000007</v>
      </c>
    </row>
    <row r="2360" spans="1:13" x14ac:dyDescent="0.3">
      <c r="A2360" t="s">
        <v>174</v>
      </c>
      <c r="B2360" s="333">
        <v>43100</v>
      </c>
      <c r="C2360" t="s">
        <v>123</v>
      </c>
      <c r="D2360" t="s">
        <v>496</v>
      </c>
      <c r="H2360" s="162">
        <v>29448420.420000002</v>
      </c>
      <c r="M2360" s="162">
        <v>29448420.420000002</v>
      </c>
    </row>
    <row r="2361" spans="1:13" x14ac:dyDescent="0.3">
      <c r="A2361" t="s">
        <v>174</v>
      </c>
      <c r="B2361" s="333">
        <v>43100</v>
      </c>
      <c r="C2361" t="s">
        <v>124</v>
      </c>
      <c r="D2361" t="s">
        <v>497</v>
      </c>
      <c r="H2361" s="162">
        <v>101247155.45999999</v>
      </c>
      <c r="M2361" s="162">
        <v>101247155.45999999</v>
      </c>
    </row>
    <row r="2362" spans="1:13" x14ac:dyDescent="0.3">
      <c r="A2362" t="s">
        <v>174</v>
      </c>
      <c r="B2362" s="333">
        <v>43100</v>
      </c>
      <c r="C2362" t="s">
        <v>125</v>
      </c>
      <c r="D2362" t="s">
        <v>498</v>
      </c>
      <c r="H2362" s="162">
        <v>-71798735.040000007</v>
      </c>
      <c r="M2362" s="162">
        <v>-71798735.040000007</v>
      </c>
    </row>
    <row r="2363" spans="1:13" x14ac:dyDescent="0.3">
      <c r="A2363" t="s">
        <v>174</v>
      </c>
      <c r="B2363" s="333">
        <v>43100</v>
      </c>
      <c r="C2363" t="s">
        <v>126</v>
      </c>
      <c r="D2363" t="s">
        <v>499</v>
      </c>
      <c r="H2363" s="162">
        <v>19251453</v>
      </c>
      <c r="M2363" s="162">
        <v>19251453</v>
      </c>
    </row>
    <row r="2364" spans="1:13" x14ac:dyDescent="0.3">
      <c r="A2364" t="s">
        <v>174</v>
      </c>
      <c r="B2364" s="333">
        <v>43100</v>
      </c>
      <c r="C2364" t="s">
        <v>127</v>
      </c>
      <c r="D2364" t="s">
        <v>500</v>
      </c>
      <c r="H2364" s="162">
        <v>151920090</v>
      </c>
      <c r="M2364" s="162">
        <v>151920090</v>
      </c>
    </row>
    <row r="2365" spans="1:13" x14ac:dyDescent="0.3">
      <c r="A2365" t="s">
        <v>174</v>
      </c>
      <c r="B2365" s="333">
        <v>43100</v>
      </c>
      <c r="C2365" t="s">
        <v>128</v>
      </c>
      <c r="D2365" t="s">
        <v>501</v>
      </c>
      <c r="H2365" s="162">
        <v>-132668637</v>
      </c>
      <c r="M2365" s="162">
        <v>-132668637</v>
      </c>
    </row>
    <row r="2366" spans="1:13" x14ac:dyDescent="0.3">
      <c r="A2366" t="s">
        <v>174</v>
      </c>
      <c r="B2366" s="333">
        <v>43100</v>
      </c>
      <c r="C2366" t="s">
        <v>129</v>
      </c>
      <c r="D2366" t="s">
        <v>502</v>
      </c>
      <c r="H2366" s="162">
        <v>-1653758</v>
      </c>
      <c r="M2366" s="162">
        <v>-1653758</v>
      </c>
    </row>
    <row r="2367" spans="1:13" x14ac:dyDescent="0.3">
      <c r="A2367" t="s">
        <v>174</v>
      </c>
      <c r="B2367" s="333">
        <v>43100</v>
      </c>
      <c r="C2367" t="s">
        <v>130</v>
      </c>
      <c r="D2367" t="s">
        <v>503</v>
      </c>
      <c r="M2367" s="162">
        <v>0</v>
      </c>
    </row>
    <row r="2368" spans="1:13" x14ac:dyDescent="0.3">
      <c r="A2368" t="s">
        <v>174</v>
      </c>
      <c r="B2368" s="333">
        <v>43100</v>
      </c>
      <c r="C2368" t="s">
        <v>131</v>
      </c>
      <c r="D2368" t="s">
        <v>504</v>
      </c>
      <c r="H2368" s="162">
        <v>-1653758</v>
      </c>
      <c r="M2368" s="162">
        <v>-1653758</v>
      </c>
    </row>
    <row r="2369" spans="1:13" x14ac:dyDescent="0.3">
      <c r="A2369" t="s">
        <v>174</v>
      </c>
      <c r="B2369" s="333">
        <v>43100</v>
      </c>
      <c r="C2369" t="s">
        <v>132</v>
      </c>
      <c r="D2369" t="s">
        <v>102</v>
      </c>
      <c r="H2369" s="162">
        <v>11932369</v>
      </c>
      <c r="M2369" s="162">
        <v>11932369</v>
      </c>
    </row>
    <row r="2370" spans="1:13" x14ac:dyDescent="0.3">
      <c r="A2370" t="s">
        <v>174</v>
      </c>
      <c r="B2370" s="333">
        <v>43100</v>
      </c>
      <c r="C2370" t="s">
        <v>133</v>
      </c>
      <c r="D2370" t="s">
        <v>103</v>
      </c>
    </row>
    <row r="2371" spans="1:13" x14ac:dyDescent="0.3">
      <c r="A2371" t="s">
        <v>174</v>
      </c>
      <c r="B2371" s="333">
        <v>43100</v>
      </c>
      <c r="C2371" t="s">
        <v>134</v>
      </c>
      <c r="D2371" t="s">
        <v>105</v>
      </c>
      <c r="M2371" s="162">
        <v>11932369</v>
      </c>
    </row>
    <row r="2372" spans="1:13" x14ac:dyDescent="0.3">
      <c r="A2372" t="s">
        <v>174</v>
      </c>
      <c r="B2372" s="333">
        <v>43465</v>
      </c>
      <c r="C2372" t="s">
        <v>120</v>
      </c>
      <c r="D2372" t="s">
        <v>493</v>
      </c>
      <c r="H2372" s="162">
        <v>26265042.739999998</v>
      </c>
      <c r="M2372" s="162">
        <v>26265042.739999998</v>
      </c>
    </row>
    <row r="2373" spans="1:13" x14ac:dyDescent="0.3">
      <c r="A2373" t="s">
        <v>174</v>
      </c>
      <c r="B2373" s="333">
        <v>43465</v>
      </c>
      <c r="C2373" t="s">
        <v>121</v>
      </c>
      <c r="D2373" t="s">
        <v>494</v>
      </c>
      <c r="H2373" s="162">
        <v>231489.27</v>
      </c>
      <c r="M2373" s="162">
        <v>231489.27</v>
      </c>
    </row>
    <row r="2374" spans="1:13" x14ac:dyDescent="0.3">
      <c r="A2374" t="s">
        <v>174</v>
      </c>
      <c r="B2374" s="333">
        <v>43465</v>
      </c>
      <c r="C2374" t="s">
        <v>122</v>
      </c>
      <c r="D2374" t="s">
        <v>495</v>
      </c>
      <c r="H2374" s="162">
        <v>26033553.469999999</v>
      </c>
      <c r="M2374" s="162">
        <v>26033553.469999999</v>
      </c>
    </row>
    <row r="2375" spans="1:13" x14ac:dyDescent="0.3">
      <c r="A2375" t="s">
        <v>174</v>
      </c>
      <c r="B2375" s="333">
        <v>43465</v>
      </c>
      <c r="C2375" t="s">
        <v>123</v>
      </c>
      <c r="D2375" t="s">
        <v>496</v>
      </c>
      <c r="H2375" s="162">
        <v>26265042.739999998</v>
      </c>
      <c r="M2375" s="162">
        <v>26265042.739999998</v>
      </c>
    </row>
    <row r="2376" spans="1:13" x14ac:dyDescent="0.3">
      <c r="A2376" t="s">
        <v>174</v>
      </c>
      <c r="B2376" s="333">
        <v>43465</v>
      </c>
      <c r="C2376" t="s">
        <v>124</v>
      </c>
      <c r="D2376" t="s">
        <v>497</v>
      </c>
      <c r="H2376" s="162">
        <v>231489.27</v>
      </c>
      <c r="M2376" s="162">
        <v>231489.27</v>
      </c>
    </row>
    <row r="2377" spans="1:13" x14ac:dyDescent="0.3">
      <c r="A2377" t="s">
        <v>174</v>
      </c>
      <c r="B2377" s="333">
        <v>43465</v>
      </c>
      <c r="C2377" t="s">
        <v>125</v>
      </c>
      <c r="D2377" t="s">
        <v>498</v>
      </c>
      <c r="H2377" s="162">
        <v>26033553.469999999</v>
      </c>
      <c r="M2377" s="162">
        <v>26033553.469999999</v>
      </c>
    </row>
    <row r="2378" spans="1:13" x14ac:dyDescent="0.3">
      <c r="A2378" t="s">
        <v>174</v>
      </c>
      <c r="B2378" s="333">
        <v>43465</v>
      </c>
      <c r="C2378" t="s">
        <v>126</v>
      </c>
      <c r="D2378" t="s">
        <v>499</v>
      </c>
      <c r="H2378" s="162">
        <v>44120676.450000003</v>
      </c>
      <c r="M2378" s="162">
        <v>44120676.450000003</v>
      </c>
    </row>
    <row r="2379" spans="1:13" x14ac:dyDescent="0.3">
      <c r="A2379" t="s">
        <v>174</v>
      </c>
      <c r="B2379" s="333">
        <v>43465</v>
      </c>
      <c r="C2379" t="s">
        <v>127</v>
      </c>
      <c r="D2379" t="s">
        <v>500</v>
      </c>
      <c r="H2379" s="162">
        <v>859343.67</v>
      </c>
      <c r="M2379" s="162">
        <v>859343.67</v>
      </c>
    </row>
    <row r="2380" spans="1:13" x14ac:dyDescent="0.3">
      <c r="A2380" t="s">
        <v>174</v>
      </c>
      <c r="B2380" s="333">
        <v>43465</v>
      </c>
      <c r="C2380" t="s">
        <v>128</v>
      </c>
      <c r="D2380" t="s">
        <v>501</v>
      </c>
      <c r="H2380" s="162">
        <v>43261332.780000001</v>
      </c>
      <c r="M2380" s="162">
        <v>43261332.780000001</v>
      </c>
    </row>
    <row r="2381" spans="1:13" x14ac:dyDescent="0.3">
      <c r="A2381" t="s">
        <v>174</v>
      </c>
      <c r="B2381" s="333">
        <v>43465</v>
      </c>
      <c r="C2381" t="s">
        <v>129</v>
      </c>
      <c r="D2381" t="s">
        <v>502</v>
      </c>
      <c r="H2381" s="162">
        <v>0</v>
      </c>
      <c r="M2381" s="162">
        <v>0</v>
      </c>
    </row>
    <row r="2382" spans="1:13" x14ac:dyDescent="0.3">
      <c r="A2382" t="s">
        <v>174</v>
      </c>
      <c r="B2382" s="333">
        <v>43465</v>
      </c>
      <c r="C2382" t="s">
        <v>130</v>
      </c>
      <c r="D2382" t="s">
        <v>503</v>
      </c>
      <c r="M2382" s="162">
        <v>0</v>
      </c>
    </row>
    <row r="2383" spans="1:13" x14ac:dyDescent="0.3">
      <c r="A2383" t="s">
        <v>174</v>
      </c>
      <c r="B2383" s="333">
        <v>43465</v>
      </c>
      <c r="C2383" t="s">
        <v>131</v>
      </c>
      <c r="D2383" t="s">
        <v>504</v>
      </c>
      <c r="H2383" s="162">
        <v>0</v>
      </c>
      <c r="M2383" s="162">
        <v>0</v>
      </c>
    </row>
    <row r="2384" spans="1:13" x14ac:dyDescent="0.3">
      <c r="A2384" t="s">
        <v>174</v>
      </c>
      <c r="B2384" s="333">
        <v>43465</v>
      </c>
      <c r="C2384" t="s">
        <v>132</v>
      </c>
      <c r="D2384" t="s">
        <v>102</v>
      </c>
      <c r="H2384" s="162">
        <v>10292098.310000001</v>
      </c>
      <c r="M2384" s="162">
        <v>10292098.310000001</v>
      </c>
    </row>
    <row r="2385" spans="1:13" x14ac:dyDescent="0.3">
      <c r="A2385" t="s">
        <v>174</v>
      </c>
      <c r="B2385" s="333">
        <v>43465</v>
      </c>
      <c r="C2385" t="s">
        <v>133</v>
      </c>
      <c r="D2385" t="s">
        <v>103</v>
      </c>
    </row>
    <row r="2386" spans="1:13" x14ac:dyDescent="0.3">
      <c r="A2386" t="s">
        <v>174</v>
      </c>
      <c r="B2386" s="333">
        <v>43465</v>
      </c>
      <c r="C2386" t="s">
        <v>134</v>
      </c>
      <c r="D2386" t="s">
        <v>105</v>
      </c>
      <c r="M2386" s="162">
        <v>10292098.310000001</v>
      </c>
    </row>
    <row r="2387" spans="1:13" x14ac:dyDescent="0.3">
      <c r="A2387" t="s">
        <v>175</v>
      </c>
      <c r="B2387" s="333">
        <v>42735</v>
      </c>
      <c r="C2387" t="s">
        <v>120</v>
      </c>
      <c r="D2387" t="s">
        <v>493</v>
      </c>
      <c r="F2387" s="162">
        <v>116084000</v>
      </c>
      <c r="M2387" s="162">
        <v>116084000</v>
      </c>
    </row>
    <row r="2388" spans="1:13" x14ac:dyDescent="0.3">
      <c r="A2388" t="s">
        <v>175</v>
      </c>
      <c r="B2388" s="333">
        <v>42735</v>
      </c>
      <c r="C2388" t="s">
        <v>121</v>
      </c>
      <c r="D2388" t="s">
        <v>494</v>
      </c>
      <c r="F2388" s="162">
        <v>1044000</v>
      </c>
      <c r="M2388" s="162">
        <v>1044000</v>
      </c>
    </row>
    <row r="2389" spans="1:13" x14ac:dyDescent="0.3">
      <c r="A2389" t="s">
        <v>175</v>
      </c>
      <c r="B2389" s="333">
        <v>42735</v>
      </c>
      <c r="C2389" t="s">
        <v>122</v>
      </c>
      <c r="D2389" t="s">
        <v>495</v>
      </c>
      <c r="F2389" s="162">
        <v>115040000</v>
      </c>
      <c r="M2389" s="162">
        <v>115040000</v>
      </c>
    </row>
    <row r="2390" spans="1:13" x14ac:dyDescent="0.3">
      <c r="A2390" t="s">
        <v>175</v>
      </c>
      <c r="B2390" s="333">
        <v>42735</v>
      </c>
      <c r="C2390" t="s">
        <v>123</v>
      </c>
      <c r="D2390" t="s">
        <v>496</v>
      </c>
      <c r="F2390" s="162">
        <v>116084000</v>
      </c>
      <c r="M2390" s="162">
        <v>116084000</v>
      </c>
    </row>
    <row r="2391" spans="1:13" x14ac:dyDescent="0.3">
      <c r="A2391" t="s">
        <v>175</v>
      </c>
      <c r="B2391" s="333">
        <v>42735</v>
      </c>
      <c r="C2391" t="s">
        <v>124</v>
      </c>
      <c r="D2391" t="s">
        <v>497</v>
      </c>
      <c r="F2391" s="162">
        <v>1044000</v>
      </c>
      <c r="M2391" s="162">
        <v>1044000</v>
      </c>
    </row>
    <row r="2392" spans="1:13" x14ac:dyDescent="0.3">
      <c r="A2392" t="s">
        <v>175</v>
      </c>
      <c r="B2392" s="333">
        <v>42735</v>
      </c>
      <c r="C2392" t="s">
        <v>125</v>
      </c>
      <c r="D2392" t="s">
        <v>498</v>
      </c>
      <c r="F2392" s="162">
        <v>115040000</v>
      </c>
      <c r="M2392" s="162">
        <v>115040000</v>
      </c>
    </row>
    <row r="2393" spans="1:13" x14ac:dyDescent="0.3">
      <c r="A2393" t="s">
        <v>175</v>
      </c>
      <c r="B2393" s="333">
        <v>42735</v>
      </c>
      <c r="C2393" t="s">
        <v>126</v>
      </c>
      <c r="D2393" t="s">
        <v>499</v>
      </c>
      <c r="F2393" s="162">
        <v>104214000</v>
      </c>
      <c r="M2393" s="162">
        <v>104214000</v>
      </c>
    </row>
    <row r="2394" spans="1:13" x14ac:dyDescent="0.3">
      <c r="A2394" t="s">
        <v>175</v>
      </c>
      <c r="B2394" s="333">
        <v>42735</v>
      </c>
      <c r="C2394" t="s">
        <v>127</v>
      </c>
      <c r="D2394" t="s">
        <v>500</v>
      </c>
      <c r="F2394" s="162">
        <v>767000</v>
      </c>
      <c r="M2394" s="162">
        <v>767000</v>
      </c>
    </row>
    <row r="2395" spans="1:13" x14ac:dyDescent="0.3">
      <c r="A2395" t="s">
        <v>175</v>
      </c>
      <c r="B2395" s="333">
        <v>42735</v>
      </c>
      <c r="C2395" t="s">
        <v>128</v>
      </c>
      <c r="D2395" t="s">
        <v>501</v>
      </c>
      <c r="F2395" s="162">
        <v>103447000</v>
      </c>
      <c r="M2395" s="162">
        <v>103447000</v>
      </c>
    </row>
    <row r="2396" spans="1:13" x14ac:dyDescent="0.3">
      <c r="A2396" t="s">
        <v>175</v>
      </c>
      <c r="B2396" s="333">
        <v>42735</v>
      </c>
      <c r="C2396" t="s">
        <v>129</v>
      </c>
      <c r="D2396" t="s">
        <v>502</v>
      </c>
      <c r="F2396" s="162">
        <v>0</v>
      </c>
      <c r="M2396" s="162">
        <v>0</v>
      </c>
    </row>
    <row r="2397" spans="1:13" x14ac:dyDescent="0.3">
      <c r="A2397" t="s">
        <v>175</v>
      </c>
      <c r="B2397" s="333">
        <v>42735</v>
      </c>
      <c r="C2397" t="s">
        <v>130</v>
      </c>
      <c r="D2397" t="s">
        <v>503</v>
      </c>
      <c r="F2397" s="162">
        <v>0</v>
      </c>
      <c r="M2397" s="162">
        <v>0</v>
      </c>
    </row>
    <row r="2398" spans="1:13" x14ac:dyDescent="0.3">
      <c r="A2398" t="s">
        <v>175</v>
      </c>
      <c r="B2398" s="333">
        <v>42735</v>
      </c>
      <c r="C2398" t="s">
        <v>131</v>
      </c>
      <c r="D2398" t="s">
        <v>504</v>
      </c>
      <c r="F2398" s="162">
        <v>0</v>
      </c>
      <c r="M2398" s="162">
        <v>0</v>
      </c>
    </row>
    <row r="2399" spans="1:13" x14ac:dyDescent="0.3">
      <c r="A2399" t="s">
        <v>175</v>
      </c>
      <c r="B2399" s="333">
        <v>42735</v>
      </c>
      <c r="C2399" t="s">
        <v>132</v>
      </c>
      <c r="D2399" t="s">
        <v>102</v>
      </c>
      <c r="F2399" s="162">
        <v>29436000</v>
      </c>
      <c r="M2399" s="162">
        <v>29436000</v>
      </c>
    </row>
    <row r="2400" spans="1:13" x14ac:dyDescent="0.3">
      <c r="A2400" t="s">
        <v>175</v>
      </c>
      <c r="B2400" s="333">
        <v>42735</v>
      </c>
      <c r="C2400" t="s">
        <v>133</v>
      </c>
      <c r="D2400" t="s">
        <v>103</v>
      </c>
      <c r="M2400" s="162">
        <v>0</v>
      </c>
    </row>
    <row r="2401" spans="1:13" x14ac:dyDescent="0.3">
      <c r="A2401" t="s">
        <v>175</v>
      </c>
      <c r="B2401" s="333">
        <v>42735</v>
      </c>
      <c r="C2401" t="s">
        <v>134</v>
      </c>
      <c r="D2401" t="s">
        <v>105</v>
      </c>
      <c r="M2401" s="162">
        <v>29436000</v>
      </c>
    </row>
    <row r="2402" spans="1:13" x14ac:dyDescent="0.3">
      <c r="A2402" t="s">
        <v>175</v>
      </c>
      <c r="B2402" s="333">
        <v>43100</v>
      </c>
      <c r="C2402" t="s">
        <v>120</v>
      </c>
      <c r="D2402" t="s">
        <v>493</v>
      </c>
      <c r="F2402" s="162">
        <v>113002000</v>
      </c>
      <c r="M2402" s="162">
        <v>113002000</v>
      </c>
    </row>
    <row r="2403" spans="1:13" x14ac:dyDescent="0.3">
      <c r="A2403" t="s">
        <v>175</v>
      </c>
      <c r="B2403" s="333">
        <v>43100</v>
      </c>
      <c r="C2403" t="s">
        <v>121</v>
      </c>
      <c r="D2403" t="s">
        <v>494</v>
      </c>
      <c r="F2403" s="162">
        <v>1052000</v>
      </c>
      <c r="M2403" s="162">
        <v>1052000</v>
      </c>
    </row>
    <row r="2404" spans="1:13" x14ac:dyDescent="0.3">
      <c r="A2404" t="s">
        <v>175</v>
      </c>
      <c r="B2404" s="333">
        <v>43100</v>
      </c>
      <c r="C2404" t="s">
        <v>122</v>
      </c>
      <c r="D2404" t="s">
        <v>495</v>
      </c>
      <c r="F2404" s="162">
        <v>111950000</v>
      </c>
      <c r="M2404" s="162">
        <v>111950000</v>
      </c>
    </row>
    <row r="2405" spans="1:13" x14ac:dyDescent="0.3">
      <c r="A2405" t="s">
        <v>175</v>
      </c>
      <c r="B2405" s="333">
        <v>43100</v>
      </c>
      <c r="C2405" t="s">
        <v>123</v>
      </c>
      <c r="D2405" t="s">
        <v>496</v>
      </c>
      <c r="F2405" s="162">
        <v>113002000</v>
      </c>
      <c r="M2405" s="162">
        <v>113002000</v>
      </c>
    </row>
    <row r="2406" spans="1:13" x14ac:dyDescent="0.3">
      <c r="A2406" t="s">
        <v>175</v>
      </c>
      <c r="B2406" s="333">
        <v>43100</v>
      </c>
      <c r="C2406" t="s">
        <v>124</v>
      </c>
      <c r="D2406" t="s">
        <v>497</v>
      </c>
      <c r="F2406" s="162">
        <v>1052000</v>
      </c>
      <c r="M2406" s="162">
        <v>1052000</v>
      </c>
    </row>
    <row r="2407" spans="1:13" x14ac:dyDescent="0.3">
      <c r="A2407" t="s">
        <v>175</v>
      </c>
      <c r="B2407" s="333">
        <v>43100</v>
      </c>
      <c r="C2407" t="s">
        <v>125</v>
      </c>
      <c r="D2407" t="s">
        <v>498</v>
      </c>
      <c r="F2407" s="162">
        <v>111950000</v>
      </c>
      <c r="M2407" s="162">
        <v>111950000</v>
      </c>
    </row>
    <row r="2408" spans="1:13" x14ac:dyDescent="0.3">
      <c r="A2408" t="s">
        <v>175</v>
      </c>
      <c r="B2408" s="333">
        <v>43100</v>
      </c>
      <c r="C2408" t="s">
        <v>126</v>
      </c>
      <c r="D2408" t="s">
        <v>499</v>
      </c>
      <c r="F2408" s="162">
        <v>109771000</v>
      </c>
      <c r="M2408" s="162">
        <v>109771000</v>
      </c>
    </row>
    <row r="2409" spans="1:13" x14ac:dyDescent="0.3">
      <c r="A2409" t="s">
        <v>175</v>
      </c>
      <c r="B2409" s="333">
        <v>43100</v>
      </c>
      <c r="C2409" t="s">
        <v>127</v>
      </c>
      <c r="D2409" t="s">
        <v>500</v>
      </c>
      <c r="F2409" s="162">
        <v>827000</v>
      </c>
      <c r="M2409" s="162">
        <v>827000</v>
      </c>
    </row>
    <row r="2410" spans="1:13" x14ac:dyDescent="0.3">
      <c r="A2410" t="s">
        <v>175</v>
      </c>
      <c r="B2410" s="333">
        <v>43100</v>
      </c>
      <c r="C2410" t="s">
        <v>128</v>
      </c>
      <c r="D2410" t="s">
        <v>501</v>
      </c>
      <c r="F2410" s="162">
        <v>108944000</v>
      </c>
      <c r="M2410" s="162">
        <v>108944000</v>
      </c>
    </row>
    <row r="2411" spans="1:13" x14ac:dyDescent="0.3">
      <c r="A2411" t="s">
        <v>175</v>
      </c>
      <c r="B2411" s="333">
        <v>43100</v>
      </c>
      <c r="C2411" t="s">
        <v>129</v>
      </c>
      <c r="D2411" t="s">
        <v>502</v>
      </c>
      <c r="F2411" s="162">
        <v>13073000</v>
      </c>
      <c r="M2411" s="162">
        <v>13073000</v>
      </c>
    </row>
    <row r="2412" spans="1:13" x14ac:dyDescent="0.3">
      <c r="A2412" t="s">
        <v>175</v>
      </c>
      <c r="B2412" s="333">
        <v>43100</v>
      </c>
      <c r="C2412" t="s">
        <v>130</v>
      </c>
      <c r="D2412" t="s">
        <v>503</v>
      </c>
      <c r="F2412" s="162">
        <v>0</v>
      </c>
      <c r="M2412" s="162">
        <v>0</v>
      </c>
    </row>
    <row r="2413" spans="1:13" x14ac:dyDescent="0.3">
      <c r="A2413" t="s">
        <v>175</v>
      </c>
      <c r="B2413" s="333">
        <v>43100</v>
      </c>
      <c r="C2413" t="s">
        <v>131</v>
      </c>
      <c r="D2413" t="s">
        <v>504</v>
      </c>
      <c r="F2413" s="162">
        <v>13073000</v>
      </c>
      <c r="M2413" s="162">
        <v>13073000</v>
      </c>
    </row>
    <row r="2414" spans="1:13" x14ac:dyDescent="0.3">
      <c r="A2414" t="s">
        <v>175</v>
      </c>
      <c r="B2414" s="333">
        <v>43100</v>
      </c>
      <c r="C2414" t="s">
        <v>132</v>
      </c>
      <c r="D2414" t="s">
        <v>102</v>
      </c>
      <c r="F2414" s="162">
        <v>29740000</v>
      </c>
      <c r="M2414" s="162">
        <v>29740000</v>
      </c>
    </row>
    <row r="2415" spans="1:13" x14ac:dyDescent="0.3">
      <c r="A2415" t="s">
        <v>175</v>
      </c>
      <c r="B2415" s="333">
        <v>43100</v>
      </c>
      <c r="C2415" t="s">
        <v>133</v>
      </c>
      <c r="D2415" t="s">
        <v>103</v>
      </c>
      <c r="M2415" s="162">
        <v>0</v>
      </c>
    </row>
    <row r="2416" spans="1:13" x14ac:dyDescent="0.3">
      <c r="A2416" t="s">
        <v>175</v>
      </c>
      <c r="B2416" s="333">
        <v>43100</v>
      </c>
      <c r="C2416" t="s">
        <v>134</v>
      </c>
      <c r="D2416" t="s">
        <v>105</v>
      </c>
      <c r="M2416" s="162">
        <v>29740000</v>
      </c>
    </row>
    <row r="2417" spans="1:13" x14ac:dyDescent="0.3">
      <c r="A2417" t="s">
        <v>175</v>
      </c>
      <c r="B2417" s="333">
        <v>43465</v>
      </c>
      <c r="C2417" t="s">
        <v>120</v>
      </c>
      <c r="D2417" t="s">
        <v>493</v>
      </c>
      <c r="F2417" s="162">
        <v>109328407.65000001</v>
      </c>
      <c r="M2417" s="162">
        <v>109328407.65000001</v>
      </c>
    </row>
    <row r="2418" spans="1:13" x14ac:dyDescent="0.3">
      <c r="A2418" t="s">
        <v>175</v>
      </c>
      <c r="B2418" s="333">
        <v>43465</v>
      </c>
      <c r="C2418" t="s">
        <v>121</v>
      </c>
      <c r="D2418" t="s">
        <v>494</v>
      </c>
      <c r="F2418" s="162">
        <v>1264000</v>
      </c>
      <c r="M2418" s="162">
        <v>1264000</v>
      </c>
    </row>
    <row r="2419" spans="1:13" x14ac:dyDescent="0.3">
      <c r="A2419" t="s">
        <v>175</v>
      </c>
      <c r="B2419" s="333">
        <v>43465</v>
      </c>
      <c r="C2419" t="s">
        <v>122</v>
      </c>
      <c r="D2419" t="s">
        <v>495</v>
      </c>
      <c r="F2419" s="162">
        <v>108064407.65000001</v>
      </c>
      <c r="M2419" s="162">
        <v>108064407.65000001</v>
      </c>
    </row>
    <row r="2420" spans="1:13" x14ac:dyDescent="0.3">
      <c r="A2420" t="s">
        <v>175</v>
      </c>
      <c r="B2420" s="333">
        <v>43465</v>
      </c>
      <c r="C2420" t="s">
        <v>123</v>
      </c>
      <c r="D2420" t="s">
        <v>496</v>
      </c>
      <c r="F2420" s="162">
        <v>109328407.65000001</v>
      </c>
      <c r="M2420" s="162">
        <v>109328407.65000001</v>
      </c>
    </row>
    <row r="2421" spans="1:13" x14ac:dyDescent="0.3">
      <c r="A2421" t="s">
        <v>175</v>
      </c>
      <c r="B2421" s="333">
        <v>43465</v>
      </c>
      <c r="C2421" t="s">
        <v>124</v>
      </c>
      <c r="D2421" t="s">
        <v>497</v>
      </c>
      <c r="F2421" s="162">
        <v>1264000</v>
      </c>
      <c r="M2421" s="162">
        <v>1264000</v>
      </c>
    </row>
    <row r="2422" spans="1:13" x14ac:dyDescent="0.3">
      <c r="A2422" t="s">
        <v>175</v>
      </c>
      <c r="B2422" s="333">
        <v>43465</v>
      </c>
      <c r="C2422" t="s">
        <v>125</v>
      </c>
      <c r="D2422" t="s">
        <v>498</v>
      </c>
      <c r="F2422" s="162">
        <v>108064407.65000001</v>
      </c>
      <c r="M2422" s="162">
        <v>108064407.65000001</v>
      </c>
    </row>
    <row r="2423" spans="1:13" x14ac:dyDescent="0.3">
      <c r="A2423" t="s">
        <v>175</v>
      </c>
      <c r="B2423" s="333">
        <v>43465</v>
      </c>
      <c r="C2423" t="s">
        <v>126</v>
      </c>
      <c r="D2423" t="s">
        <v>499</v>
      </c>
      <c r="F2423" s="162">
        <v>114350815.05</v>
      </c>
      <c r="M2423" s="162">
        <v>114350815.05</v>
      </c>
    </row>
    <row r="2424" spans="1:13" x14ac:dyDescent="0.3">
      <c r="A2424" t="s">
        <v>175</v>
      </c>
      <c r="B2424" s="333">
        <v>43465</v>
      </c>
      <c r="C2424" t="s">
        <v>127</v>
      </c>
      <c r="D2424" t="s">
        <v>500</v>
      </c>
      <c r="F2424" s="162">
        <v>576000</v>
      </c>
      <c r="M2424" s="162">
        <v>576000</v>
      </c>
    </row>
    <row r="2425" spans="1:13" x14ac:dyDescent="0.3">
      <c r="A2425" t="s">
        <v>175</v>
      </c>
      <c r="B2425" s="333">
        <v>43465</v>
      </c>
      <c r="C2425" t="s">
        <v>128</v>
      </c>
      <c r="D2425" t="s">
        <v>501</v>
      </c>
      <c r="F2425" s="162">
        <v>113774815.05</v>
      </c>
      <c r="M2425" s="162">
        <v>113774815.05</v>
      </c>
    </row>
    <row r="2426" spans="1:13" x14ac:dyDescent="0.3">
      <c r="A2426" t="s">
        <v>175</v>
      </c>
      <c r="B2426" s="333">
        <v>43465</v>
      </c>
      <c r="C2426" t="s">
        <v>129</v>
      </c>
      <c r="D2426" t="s">
        <v>502</v>
      </c>
      <c r="F2426" s="162">
        <v>-17245000</v>
      </c>
      <c r="M2426" s="162">
        <v>-17245000</v>
      </c>
    </row>
    <row r="2427" spans="1:13" x14ac:dyDescent="0.3">
      <c r="A2427" t="s">
        <v>175</v>
      </c>
      <c r="B2427" s="333">
        <v>43465</v>
      </c>
      <c r="C2427" t="s">
        <v>130</v>
      </c>
      <c r="D2427" t="s">
        <v>503</v>
      </c>
      <c r="F2427" s="162">
        <v>0</v>
      </c>
      <c r="M2427" s="162">
        <v>0</v>
      </c>
    </row>
    <row r="2428" spans="1:13" x14ac:dyDescent="0.3">
      <c r="A2428" t="s">
        <v>175</v>
      </c>
      <c r="B2428" s="333">
        <v>43465</v>
      </c>
      <c r="C2428" t="s">
        <v>131</v>
      </c>
      <c r="D2428" t="s">
        <v>504</v>
      </c>
      <c r="F2428" s="162">
        <v>-17245000</v>
      </c>
      <c r="M2428" s="162">
        <v>-17245000</v>
      </c>
    </row>
    <row r="2429" spans="1:13" x14ac:dyDescent="0.3">
      <c r="A2429" t="s">
        <v>175</v>
      </c>
      <c r="B2429" s="333">
        <v>43465</v>
      </c>
      <c r="C2429" t="s">
        <v>132</v>
      </c>
      <c r="D2429" t="s">
        <v>102</v>
      </c>
      <c r="F2429" s="162">
        <v>29561000</v>
      </c>
      <c r="M2429" s="162">
        <v>29561000</v>
      </c>
    </row>
    <row r="2430" spans="1:13" x14ac:dyDescent="0.3">
      <c r="A2430" t="s">
        <v>175</v>
      </c>
      <c r="B2430" s="333">
        <v>43465</v>
      </c>
      <c r="C2430" t="s">
        <v>133</v>
      </c>
      <c r="D2430" t="s">
        <v>103</v>
      </c>
    </row>
    <row r="2431" spans="1:13" x14ac:dyDescent="0.3">
      <c r="A2431" t="s">
        <v>175</v>
      </c>
      <c r="B2431" s="333">
        <v>43465</v>
      </c>
      <c r="C2431" t="s">
        <v>134</v>
      </c>
      <c r="D2431" t="s">
        <v>105</v>
      </c>
      <c r="M2431" s="162">
        <v>29561000</v>
      </c>
    </row>
    <row r="2432" spans="1:13" x14ac:dyDescent="0.3">
      <c r="A2432" t="s">
        <v>253</v>
      </c>
      <c r="B2432" s="333">
        <v>43100</v>
      </c>
      <c r="C2432" t="s">
        <v>120</v>
      </c>
      <c r="D2432" t="s">
        <v>493</v>
      </c>
      <c r="M2432" s="162">
        <v>0</v>
      </c>
    </row>
    <row r="2433" spans="1:13" x14ac:dyDescent="0.3">
      <c r="A2433" t="s">
        <v>253</v>
      </c>
      <c r="B2433" s="333">
        <v>43100</v>
      </c>
      <c r="C2433" t="s">
        <v>121</v>
      </c>
      <c r="D2433" t="s">
        <v>494</v>
      </c>
      <c r="M2433" s="162">
        <v>0</v>
      </c>
    </row>
    <row r="2434" spans="1:13" x14ac:dyDescent="0.3">
      <c r="A2434" t="s">
        <v>253</v>
      </c>
      <c r="B2434" s="333">
        <v>43100</v>
      </c>
      <c r="C2434" t="s">
        <v>122</v>
      </c>
      <c r="D2434" t="s">
        <v>495</v>
      </c>
      <c r="E2434" s="162">
        <v>0</v>
      </c>
      <c r="M2434" s="162">
        <v>0</v>
      </c>
    </row>
    <row r="2435" spans="1:13" x14ac:dyDescent="0.3">
      <c r="A2435" t="s">
        <v>253</v>
      </c>
      <c r="B2435" s="333">
        <v>43100</v>
      </c>
      <c r="C2435" t="s">
        <v>123</v>
      </c>
      <c r="D2435" t="s">
        <v>496</v>
      </c>
      <c r="M2435" s="162">
        <v>0</v>
      </c>
    </row>
    <row r="2436" spans="1:13" x14ac:dyDescent="0.3">
      <c r="A2436" t="s">
        <v>253</v>
      </c>
      <c r="B2436" s="333">
        <v>43100</v>
      </c>
      <c r="C2436" t="s">
        <v>124</v>
      </c>
      <c r="D2436" t="s">
        <v>497</v>
      </c>
      <c r="M2436" s="162">
        <v>0</v>
      </c>
    </row>
    <row r="2437" spans="1:13" x14ac:dyDescent="0.3">
      <c r="A2437" t="s">
        <v>253</v>
      </c>
      <c r="B2437" s="333">
        <v>43100</v>
      </c>
      <c r="C2437" t="s">
        <v>125</v>
      </c>
      <c r="D2437" t="s">
        <v>498</v>
      </c>
      <c r="E2437" s="162">
        <v>0</v>
      </c>
      <c r="M2437" s="162">
        <v>0</v>
      </c>
    </row>
    <row r="2438" spans="1:13" x14ac:dyDescent="0.3">
      <c r="A2438" t="s">
        <v>253</v>
      </c>
      <c r="B2438" s="333">
        <v>43100</v>
      </c>
      <c r="C2438" t="s">
        <v>126</v>
      </c>
      <c r="D2438" t="s">
        <v>499</v>
      </c>
      <c r="M2438" s="162">
        <v>0</v>
      </c>
    </row>
    <row r="2439" spans="1:13" x14ac:dyDescent="0.3">
      <c r="A2439" t="s">
        <v>253</v>
      </c>
      <c r="B2439" s="333">
        <v>43100</v>
      </c>
      <c r="C2439" t="s">
        <v>127</v>
      </c>
      <c r="D2439" t="s">
        <v>500</v>
      </c>
      <c r="M2439" s="162">
        <v>0</v>
      </c>
    </row>
    <row r="2440" spans="1:13" x14ac:dyDescent="0.3">
      <c r="A2440" t="s">
        <v>253</v>
      </c>
      <c r="B2440" s="333">
        <v>43100</v>
      </c>
      <c r="C2440" t="s">
        <v>128</v>
      </c>
      <c r="D2440" t="s">
        <v>501</v>
      </c>
      <c r="E2440" s="162">
        <v>0</v>
      </c>
      <c r="M2440" s="162">
        <v>0</v>
      </c>
    </row>
    <row r="2441" spans="1:13" x14ac:dyDescent="0.3">
      <c r="A2441" t="s">
        <v>253</v>
      </c>
      <c r="B2441" s="333">
        <v>43100</v>
      </c>
      <c r="C2441" t="s">
        <v>129</v>
      </c>
      <c r="D2441" t="s">
        <v>502</v>
      </c>
      <c r="M2441" s="162">
        <v>0</v>
      </c>
    </row>
    <row r="2442" spans="1:13" x14ac:dyDescent="0.3">
      <c r="A2442" t="s">
        <v>253</v>
      </c>
      <c r="B2442" s="333">
        <v>43100</v>
      </c>
      <c r="C2442" t="s">
        <v>130</v>
      </c>
      <c r="D2442" t="s">
        <v>503</v>
      </c>
      <c r="M2442" s="162">
        <v>0</v>
      </c>
    </row>
    <row r="2443" spans="1:13" x14ac:dyDescent="0.3">
      <c r="A2443" t="s">
        <v>253</v>
      </c>
      <c r="B2443" s="333">
        <v>43100</v>
      </c>
      <c r="C2443" t="s">
        <v>131</v>
      </c>
      <c r="D2443" t="s">
        <v>504</v>
      </c>
      <c r="E2443" s="162">
        <v>0</v>
      </c>
      <c r="M2443" s="162">
        <v>0</v>
      </c>
    </row>
    <row r="2444" spans="1:13" x14ac:dyDescent="0.3">
      <c r="A2444" t="s">
        <v>253</v>
      </c>
      <c r="B2444" s="333">
        <v>43100</v>
      </c>
      <c r="C2444" t="s">
        <v>132</v>
      </c>
      <c r="D2444" t="s">
        <v>102</v>
      </c>
      <c r="E2444" s="162">
        <v>0</v>
      </c>
      <c r="M2444" s="162">
        <v>0</v>
      </c>
    </row>
    <row r="2445" spans="1:13" x14ac:dyDescent="0.3">
      <c r="A2445" t="s">
        <v>253</v>
      </c>
      <c r="B2445" s="333">
        <v>43100</v>
      </c>
      <c r="C2445" t="s">
        <v>133</v>
      </c>
      <c r="D2445" t="s">
        <v>103</v>
      </c>
    </row>
    <row r="2446" spans="1:13" x14ac:dyDescent="0.3">
      <c r="A2446" t="s">
        <v>253</v>
      </c>
      <c r="B2446" s="333">
        <v>43100</v>
      </c>
      <c r="C2446" t="s">
        <v>134</v>
      </c>
      <c r="D2446" t="s">
        <v>105</v>
      </c>
      <c r="M2446" s="162">
        <v>0</v>
      </c>
    </row>
    <row r="2447" spans="1:13" x14ac:dyDescent="0.3">
      <c r="A2447" t="s">
        <v>221</v>
      </c>
      <c r="B2447" s="333">
        <v>42735</v>
      </c>
      <c r="C2447" t="s">
        <v>120</v>
      </c>
      <c r="D2447" t="s">
        <v>493</v>
      </c>
      <c r="M2447" s="162">
        <v>0</v>
      </c>
    </row>
    <row r="2448" spans="1:13" x14ac:dyDescent="0.3">
      <c r="A2448" t="s">
        <v>221</v>
      </c>
      <c r="B2448" s="333">
        <v>42735</v>
      </c>
      <c r="C2448" t="s">
        <v>121</v>
      </c>
      <c r="D2448" t="s">
        <v>494</v>
      </c>
      <c r="M2448" s="162">
        <v>0</v>
      </c>
    </row>
    <row r="2449" spans="1:13" x14ac:dyDescent="0.3">
      <c r="A2449" t="s">
        <v>221</v>
      </c>
      <c r="B2449" s="333">
        <v>42735</v>
      </c>
      <c r="C2449" t="s">
        <v>122</v>
      </c>
      <c r="D2449" t="s">
        <v>495</v>
      </c>
      <c r="E2449" s="162">
        <v>0</v>
      </c>
      <c r="F2449" s="162">
        <v>0</v>
      </c>
      <c r="G2449" s="162">
        <v>0</v>
      </c>
      <c r="H2449" s="162">
        <v>0</v>
      </c>
      <c r="I2449" s="162">
        <v>0</v>
      </c>
      <c r="J2449" s="162">
        <v>0</v>
      </c>
      <c r="K2449" s="162">
        <v>0</v>
      </c>
      <c r="L2449" s="162">
        <v>0</v>
      </c>
      <c r="M2449" s="162">
        <v>0</v>
      </c>
    </row>
    <row r="2450" spans="1:13" x14ac:dyDescent="0.3">
      <c r="A2450" t="s">
        <v>221</v>
      </c>
      <c r="B2450" s="333">
        <v>42735</v>
      </c>
      <c r="C2450" t="s">
        <v>123</v>
      </c>
      <c r="D2450" t="s">
        <v>496</v>
      </c>
      <c r="M2450" s="162">
        <v>0</v>
      </c>
    </row>
    <row r="2451" spans="1:13" x14ac:dyDescent="0.3">
      <c r="A2451" t="s">
        <v>221</v>
      </c>
      <c r="B2451" s="333">
        <v>42735</v>
      </c>
      <c r="C2451" t="s">
        <v>124</v>
      </c>
      <c r="D2451" t="s">
        <v>497</v>
      </c>
      <c r="M2451" s="162">
        <v>0</v>
      </c>
    </row>
    <row r="2452" spans="1:13" x14ac:dyDescent="0.3">
      <c r="A2452" t="s">
        <v>221</v>
      </c>
      <c r="B2452" s="333">
        <v>42735</v>
      </c>
      <c r="C2452" t="s">
        <v>125</v>
      </c>
      <c r="D2452" t="s">
        <v>498</v>
      </c>
      <c r="E2452" s="162">
        <v>0</v>
      </c>
      <c r="F2452" s="162">
        <v>0</v>
      </c>
      <c r="G2452" s="162">
        <v>0</v>
      </c>
      <c r="H2452" s="162">
        <v>0</v>
      </c>
      <c r="I2452" s="162">
        <v>0</v>
      </c>
      <c r="J2452" s="162">
        <v>0</v>
      </c>
      <c r="K2452" s="162">
        <v>0</v>
      </c>
      <c r="L2452" s="162">
        <v>0</v>
      </c>
      <c r="M2452" s="162">
        <v>0</v>
      </c>
    </row>
    <row r="2453" spans="1:13" x14ac:dyDescent="0.3">
      <c r="A2453" t="s">
        <v>221</v>
      </c>
      <c r="B2453" s="333">
        <v>42735</v>
      </c>
      <c r="C2453" t="s">
        <v>126</v>
      </c>
      <c r="D2453" t="s">
        <v>499</v>
      </c>
      <c r="M2453" s="162">
        <v>0</v>
      </c>
    </row>
    <row r="2454" spans="1:13" x14ac:dyDescent="0.3">
      <c r="A2454" t="s">
        <v>221</v>
      </c>
      <c r="B2454" s="333">
        <v>42735</v>
      </c>
      <c r="C2454" t="s">
        <v>127</v>
      </c>
      <c r="D2454" t="s">
        <v>500</v>
      </c>
      <c r="M2454" s="162">
        <v>0</v>
      </c>
    </row>
    <row r="2455" spans="1:13" x14ac:dyDescent="0.3">
      <c r="A2455" t="s">
        <v>221</v>
      </c>
      <c r="B2455" s="333">
        <v>42735</v>
      </c>
      <c r="C2455" t="s">
        <v>128</v>
      </c>
      <c r="D2455" t="s">
        <v>501</v>
      </c>
      <c r="E2455" s="162">
        <v>0</v>
      </c>
      <c r="F2455" s="162">
        <v>0</v>
      </c>
      <c r="G2455" s="162">
        <v>0</v>
      </c>
      <c r="H2455" s="162">
        <v>0</v>
      </c>
      <c r="I2455" s="162">
        <v>0</v>
      </c>
      <c r="J2455" s="162">
        <v>0</v>
      </c>
      <c r="K2455" s="162">
        <v>0</v>
      </c>
      <c r="L2455" s="162">
        <v>0</v>
      </c>
      <c r="M2455" s="162">
        <v>0</v>
      </c>
    </row>
    <row r="2456" spans="1:13" x14ac:dyDescent="0.3">
      <c r="A2456" t="s">
        <v>221</v>
      </c>
      <c r="B2456" s="333">
        <v>42735</v>
      </c>
      <c r="C2456" t="s">
        <v>129</v>
      </c>
      <c r="D2456" t="s">
        <v>502</v>
      </c>
      <c r="M2456" s="162">
        <v>0</v>
      </c>
    </row>
    <row r="2457" spans="1:13" x14ac:dyDescent="0.3">
      <c r="A2457" t="s">
        <v>221</v>
      </c>
      <c r="B2457" s="333">
        <v>42735</v>
      </c>
      <c r="C2457" t="s">
        <v>130</v>
      </c>
      <c r="D2457" t="s">
        <v>503</v>
      </c>
      <c r="M2457" s="162">
        <v>0</v>
      </c>
    </row>
    <row r="2458" spans="1:13" x14ac:dyDescent="0.3">
      <c r="A2458" t="s">
        <v>221</v>
      </c>
      <c r="B2458" s="333">
        <v>42735</v>
      </c>
      <c r="C2458" t="s">
        <v>131</v>
      </c>
      <c r="D2458" t="s">
        <v>504</v>
      </c>
      <c r="E2458" s="162">
        <v>0</v>
      </c>
      <c r="F2458" s="162">
        <v>0</v>
      </c>
      <c r="G2458" s="162">
        <v>0</v>
      </c>
      <c r="H2458" s="162">
        <v>0</v>
      </c>
      <c r="I2458" s="162">
        <v>0</v>
      </c>
      <c r="J2458" s="162">
        <v>0</v>
      </c>
      <c r="K2458" s="162">
        <v>0</v>
      </c>
      <c r="L2458" s="162">
        <v>0</v>
      </c>
      <c r="M2458" s="162">
        <v>0</v>
      </c>
    </row>
    <row r="2459" spans="1:13" x14ac:dyDescent="0.3">
      <c r="A2459" t="s">
        <v>221</v>
      </c>
      <c r="B2459" s="333">
        <v>42735</v>
      </c>
      <c r="C2459" t="s">
        <v>132</v>
      </c>
      <c r="D2459" t="s">
        <v>102</v>
      </c>
      <c r="E2459" s="162">
        <v>0</v>
      </c>
      <c r="F2459" s="162">
        <v>0</v>
      </c>
      <c r="G2459" s="162">
        <v>0</v>
      </c>
      <c r="H2459" s="162">
        <v>0</v>
      </c>
      <c r="I2459" s="162">
        <v>0</v>
      </c>
      <c r="J2459" s="162">
        <v>0</v>
      </c>
      <c r="K2459" s="162">
        <v>0</v>
      </c>
      <c r="L2459" s="162">
        <v>0</v>
      </c>
      <c r="M2459" s="162">
        <v>0</v>
      </c>
    </row>
    <row r="2460" spans="1:13" x14ac:dyDescent="0.3">
      <c r="A2460" t="s">
        <v>221</v>
      </c>
      <c r="B2460" s="333">
        <v>42735</v>
      </c>
      <c r="C2460" t="s">
        <v>133</v>
      </c>
      <c r="D2460" t="s">
        <v>103</v>
      </c>
    </row>
    <row r="2461" spans="1:13" x14ac:dyDescent="0.3">
      <c r="A2461" t="s">
        <v>221</v>
      </c>
      <c r="B2461" s="333">
        <v>42735</v>
      </c>
      <c r="C2461" t="s">
        <v>134</v>
      </c>
      <c r="D2461" t="s">
        <v>105</v>
      </c>
      <c r="M2461" s="162">
        <v>0</v>
      </c>
    </row>
    <row r="2462" spans="1:13" x14ac:dyDescent="0.3">
      <c r="A2462" t="s">
        <v>221</v>
      </c>
      <c r="B2462" s="333">
        <v>43100</v>
      </c>
      <c r="C2462" t="s">
        <v>120</v>
      </c>
      <c r="D2462" t="s">
        <v>493</v>
      </c>
      <c r="E2462" s="162">
        <v>0</v>
      </c>
      <c r="F2462" s="162">
        <v>0</v>
      </c>
      <c r="G2462" s="162">
        <v>0</v>
      </c>
      <c r="H2462" s="162">
        <v>0</v>
      </c>
      <c r="I2462" s="162">
        <v>0</v>
      </c>
      <c r="J2462" s="162">
        <v>0</v>
      </c>
      <c r="K2462" s="162">
        <v>0</v>
      </c>
      <c r="L2462" s="162">
        <v>0</v>
      </c>
      <c r="M2462" s="162">
        <v>0</v>
      </c>
    </row>
    <row r="2463" spans="1:13" x14ac:dyDescent="0.3">
      <c r="A2463" t="s">
        <v>221</v>
      </c>
      <c r="B2463" s="333">
        <v>43100</v>
      </c>
      <c r="C2463" t="s">
        <v>121</v>
      </c>
      <c r="D2463" t="s">
        <v>494</v>
      </c>
      <c r="E2463" s="162">
        <v>0</v>
      </c>
      <c r="F2463" s="162">
        <v>0</v>
      </c>
      <c r="G2463" s="162">
        <v>0</v>
      </c>
      <c r="H2463" s="162">
        <v>0</v>
      </c>
      <c r="I2463" s="162">
        <v>0</v>
      </c>
      <c r="J2463" s="162">
        <v>0</v>
      </c>
      <c r="K2463" s="162">
        <v>0</v>
      </c>
      <c r="L2463" s="162">
        <v>0</v>
      </c>
      <c r="M2463" s="162">
        <v>0</v>
      </c>
    </row>
    <row r="2464" spans="1:13" x14ac:dyDescent="0.3">
      <c r="A2464" t="s">
        <v>221</v>
      </c>
      <c r="B2464" s="333">
        <v>43100</v>
      </c>
      <c r="C2464" t="s">
        <v>122</v>
      </c>
      <c r="D2464" t="s">
        <v>495</v>
      </c>
      <c r="E2464" s="162">
        <v>0</v>
      </c>
      <c r="F2464" s="162">
        <v>0</v>
      </c>
      <c r="G2464" s="162">
        <v>0</v>
      </c>
      <c r="H2464" s="162">
        <v>0</v>
      </c>
      <c r="I2464" s="162">
        <v>0</v>
      </c>
      <c r="J2464" s="162">
        <v>0</v>
      </c>
      <c r="K2464" s="162">
        <v>0</v>
      </c>
      <c r="L2464" s="162">
        <v>0</v>
      </c>
      <c r="M2464" s="162">
        <v>0</v>
      </c>
    </row>
    <row r="2465" spans="1:13" x14ac:dyDescent="0.3">
      <c r="A2465" t="s">
        <v>221</v>
      </c>
      <c r="B2465" s="333">
        <v>43100</v>
      </c>
      <c r="C2465" t="s">
        <v>123</v>
      </c>
      <c r="D2465" t="s">
        <v>496</v>
      </c>
      <c r="E2465" s="162">
        <v>0</v>
      </c>
      <c r="F2465" s="162">
        <v>0</v>
      </c>
      <c r="G2465" s="162">
        <v>0</v>
      </c>
      <c r="H2465" s="162">
        <v>0</v>
      </c>
      <c r="I2465" s="162">
        <v>0</v>
      </c>
      <c r="J2465" s="162">
        <v>0</v>
      </c>
      <c r="K2465" s="162">
        <v>0</v>
      </c>
      <c r="L2465" s="162">
        <v>0</v>
      </c>
      <c r="M2465" s="162">
        <v>0</v>
      </c>
    </row>
    <row r="2466" spans="1:13" x14ac:dyDescent="0.3">
      <c r="A2466" t="s">
        <v>221</v>
      </c>
      <c r="B2466" s="333">
        <v>43100</v>
      </c>
      <c r="C2466" t="s">
        <v>124</v>
      </c>
      <c r="D2466" t="s">
        <v>497</v>
      </c>
      <c r="E2466" s="162">
        <v>0</v>
      </c>
      <c r="F2466" s="162">
        <v>0</v>
      </c>
      <c r="G2466" s="162">
        <v>0</v>
      </c>
      <c r="H2466" s="162">
        <v>0</v>
      </c>
      <c r="I2466" s="162">
        <v>0</v>
      </c>
      <c r="J2466" s="162">
        <v>0</v>
      </c>
      <c r="K2466" s="162">
        <v>0</v>
      </c>
      <c r="L2466" s="162">
        <v>0</v>
      </c>
      <c r="M2466" s="162">
        <v>0</v>
      </c>
    </row>
    <row r="2467" spans="1:13" x14ac:dyDescent="0.3">
      <c r="A2467" t="s">
        <v>221</v>
      </c>
      <c r="B2467" s="333">
        <v>43100</v>
      </c>
      <c r="C2467" t="s">
        <v>125</v>
      </c>
      <c r="D2467" t="s">
        <v>498</v>
      </c>
      <c r="E2467" s="162">
        <v>0</v>
      </c>
      <c r="F2467" s="162">
        <v>0</v>
      </c>
      <c r="G2467" s="162">
        <v>0</v>
      </c>
      <c r="H2467" s="162">
        <v>0</v>
      </c>
      <c r="I2467" s="162">
        <v>0</v>
      </c>
      <c r="J2467" s="162">
        <v>0</v>
      </c>
      <c r="K2467" s="162">
        <v>0</v>
      </c>
      <c r="L2467" s="162">
        <v>0</v>
      </c>
      <c r="M2467" s="162">
        <v>0</v>
      </c>
    </row>
    <row r="2468" spans="1:13" x14ac:dyDescent="0.3">
      <c r="A2468" t="s">
        <v>221</v>
      </c>
      <c r="B2468" s="333">
        <v>43100</v>
      </c>
      <c r="C2468" t="s">
        <v>126</v>
      </c>
      <c r="D2468" t="s">
        <v>499</v>
      </c>
      <c r="E2468" s="162">
        <v>0</v>
      </c>
      <c r="F2468" s="162">
        <v>0</v>
      </c>
      <c r="G2468" s="162">
        <v>0</v>
      </c>
      <c r="H2468" s="162">
        <v>0</v>
      </c>
      <c r="I2468" s="162">
        <v>0</v>
      </c>
      <c r="J2468" s="162">
        <v>0</v>
      </c>
      <c r="K2468" s="162">
        <v>0</v>
      </c>
      <c r="L2468" s="162">
        <v>0</v>
      </c>
      <c r="M2468" s="162">
        <v>0</v>
      </c>
    </row>
    <row r="2469" spans="1:13" x14ac:dyDescent="0.3">
      <c r="A2469" t="s">
        <v>221</v>
      </c>
      <c r="B2469" s="333">
        <v>43100</v>
      </c>
      <c r="C2469" t="s">
        <v>127</v>
      </c>
      <c r="D2469" t="s">
        <v>500</v>
      </c>
      <c r="E2469" s="162">
        <v>0</v>
      </c>
      <c r="F2469" s="162">
        <v>0</v>
      </c>
      <c r="G2469" s="162">
        <v>0</v>
      </c>
      <c r="H2469" s="162">
        <v>0</v>
      </c>
      <c r="I2469" s="162">
        <v>0</v>
      </c>
      <c r="J2469" s="162">
        <v>0</v>
      </c>
      <c r="K2469" s="162">
        <v>0</v>
      </c>
      <c r="L2469" s="162">
        <v>0</v>
      </c>
      <c r="M2469" s="162">
        <v>0</v>
      </c>
    </row>
    <row r="2470" spans="1:13" x14ac:dyDescent="0.3">
      <c r="A2470" t="s">
        <v>221</v>
      </c>
      <c r="B2470" s="333">
        <v>43100</v>
      </c>
      <c r="C2470" t="s">
        <v>128</v>
      </c>
      <c r="D2470" t="s">
        <v>501</v>
      </c>
      <c r="E2470" s="162">
        <v>0</v>
      </c>
      <c r="F2470" s="162">
        <v>0</v>
      </c>
      <c r="G2470" s="162">
        <v>0</v>
      </c>
      <c r="H2470" s="162">
        <v>0</v>
      </c>
      <c r="I2470" s="162">
        <v>0</v>
      </c>
      <c r="J2470" s="162">
        <v>0</v>
      </c>
      <c r="K2470" s="162">
        <v>0</v>
      </c>
      <c r="L2470" s="162">
        <v>0</v>
      </c>
      <c r="M2470" s="162">
        <v>0</v>
      </c>
    </row>
    <row r="2471" spans="1:13" x14ac:dyDescent="0.3">
      <c r="A2471" t="s">
        <v>221</v>
      </c>
      <c r="B2471" s="333">
        <v>43100</v>
      </c>
      <c r="C2471" t="s">
        <v>129</v>
      </c>
      <c r="D2471" t="s">
        <v>502</v>
      </c>
      <c r="E2471" s="162">
        <v>0</v>
      </c>
      <c r="F2471" s="162">
        <v>0</v>
      </c>
      <c r="G2471" s="162">
        <v>0</v>
      </c>
      <c r="H2471" s="162">
        <v>0</v>
      </c>
      <c r="I2471" s="162">
        <v>0</v>
      </c>
      <c r="J2471" s="162">
        <v>0</v>
      </c>
      <c r="K2471" s="162">
        <v>0</v>
      </c>
      <c r="L2471" s="162">
        <v>0</v>
      </c>
      <c r="M2471" s="162">
        <v>0</v>
      </c>
    </row>
    <row r="2472" spans="1:13" x14ac:dyDescent="0.3">
      <c r="A2472" t="s">
        <v>221</v>
      </c>
      <c r="B2472" s="333">
        <v>43100</v>
      </c>
      <c r="C2472" t="s">
        <v>130</v>
      </c>
      <c r="D2472" t="s">
        <v>503</v>
      </c>
      <c r="E2472" s="162">
        <v>0</v>
      </c>
      <c r="F2472" s="162">
        <v>0</v>
      </c>
      <c r="G2472" s="162">
        <v>0</v>
      </c>
      <c r="H2472" s="162">
        <v>0</v>
      </c>
      <c r="I2472" s="162">
        <v>0</v>
      </c>
      <c r="J2472" s="162">
        <v>0</v>
      </c>
      <c r="K2472" s="162">
        <v>0</v>
      </c>
      <c r="L2472" s="162">
        <v>0</v>
      </c>
      <c r="M2472" s="162">
        <v>0</v>
      </c>
    </row>
    <row r="2473" spans="1:13" x14ac:dyDescent="0.3">
      <c r="A2473" t="s">
        <v>221</v>
      </c>
      <c r="B2473" s="333">
        <v>43100</v>
      </c>
      <c r="C2473" t="s">
        <v>131</v>
      </c>
      <c r="D2473" t="s">
        <v>504</v>
      </c>
      <c r="E2473" s="162">
        <v>0</v>
      </c>
      <c r="F2473" s="162">
        <v>0</v>
      </c>
      <c r="G2473" s="162">
        <v>0</v>
      </c>
      <c r="H2473" s="162">
        <v>0</v>
      </c>
      <c r="I2473" s="162">
        <v>0</v>
      </c>
      <c r="J2473" s="162">
        <v>0</v>
      </c>
      <c r="K2473" s="162">
        <v>0</v>
      </c>
      <c r="L2473" s="162">
        <v>0</v>
      </c>
      <c r="M2473" s="162">
        <v>0</v>
      </c>
    </row>
    <row r="2474" spans="1:13" x14ac:dyDescent="0.3">
      <c r="A2474" t="s">
        <v>221</v>
      </c>
      <c r="B2474" s="333">
        <v>43100</v>
      </c>
      <c r="C2474" t="s">
        <v>132</v>
      </c>
      <c r="D2474" t="s">
        <v>102</v>
      </c>
      <c r="E2474" s="162">
        <v>0</v>
      </c>
      <c r="F2474" s="162">
        <v>0</v>
      </c>
      <c r="G2474" s="162">
        <v>0</v>
      </c>
      <c r="H2474" s="162">
        <v>0</v>
      </c>
      <c r="I2474" s="162">
        <v>0</v>
      </c>
      <c r="J2474" s="162">
        <v>0</v>
      </c>
      <c r="K2474" s="162">
        <v>0</v>
      </c>
      <c r="L2474" s="162">
        <v>0</v>
      </c>
      <c r="M2474" s="162">
        <v>0</v>
      </c>
    </row>
    <row r="2475" spans="1:13" x14ac:dyDescent="0.3">
      <c r="A2475" t="s">
        <v>221</v>
      </c>
      <c r="B2475" s="333">
        <v>43100</v>
      </c>
      <c r="C2475" t="s">
        <v>133</v>
      </c>
      <c r="D2475" t="s">
        <v>103</v>
      </c>
    </row>
    <row r="2476" spans="1:13" x14ac:dyDescent="0.3">
      <c r="A2476" t="s">
        <v>221</v>
      </c>
      <c r="B2476" s="333">
        <v>43100</v>
      </c>
      <c r="C2476" t="s">
        <v>134</v>
      </c>
      <c r="D2476" t="s">
        <v>105</v>
      </c>
      <c r="M2476" s="162">
        <v>0</v>
      </c>
    </row>
    <row r="2477" spans="1:13" x14ac:dyDescent="0.3">
      <c r="A2477" t="s">
        <v>221</v>
      </c>
      <c r="B2477" s="333">
        <v>43465</v>
      </c>
      <c r="C2477" t="s">
        <v>120</v>
      </c>
      <c r="D2477" t="s">
        <v>493</v>
      </c>
      <c r="E2477" s="162">
        <v>0</v>
      </c>
      <c r="F2477" s="162">
        <v>0</v>
      </c>
      <c r="G2477" s="162">
        <v>0</v>
      </c>
      <c r="H2477" s="162">
        <v>0</v>
      </c>
      <c r="I2477" s="162">
        <v>0</v>
      </c>
      <c r="J2477" s="162">
        <v>0</v>
      </c>
      <c r="K2477" s="162">
        <v>0</v>
      </c>
      <c r="L2477" s="162">
        <v>0</v>
      </c>
      <c r="M2477" s="162">
        <v>0</v>
      </c>
    </row>
    <row r="2478" spans="1:13" x14ac:dyDescent="0.3">
      <c r="A2478" t="s">
        <v>221</v>
      </c>
      <c r="B2478" s="333">
        <v>43465</v>
      </c>
      <c r="C2478" t="s">
        <v>121</v>
      </c>
      <c r="D2478" t="s">
        <v>494</v>
      </c>
      <c r="E2478" s="162">
        <v>0</v>
      </c>
      <c r="F2478" s="162">
        <v>0</v>
      </c>
      <c r="G2478" s="162">
        <v>0</v>
      </c>
      <c r="H2478" s="162">
        <v>0</v>
      </c>
      <c r="I2478" s="162">
        <v>0</v>
      </c>
      <c r="J2478" s="162">
        <v>0</v>
      </c>
      <c r="K2478" s="162">
        <v>0</v>
      </c>
      <c r="L2478" s="162">
        <v>0</v>
      </c>
      <c r="M2478" s="162">
        <v>0</v>
      </c>
    </row>
    <row r="2479" spans="1:13" x14ac:dyDescent="0.3">
      <c r="A2479" t="s">
        <v>221</v>
      </c>
      <c r="B2479" s="333">
        <v>43465</v>
      </c>
      <c r="C2479" t="s">
        <v>122</v>
      </c>
      <c r="D2479" t="s">
        <v>495</v>
      </c>
      <c r="E2479" s="162">
        <v>0</v>
      </c>
      <c r="F2479" s="162">
        <v>0</v>
      </c>
      <c r="G2479" s="162">
        <v>0</v>
      </c>
      <c r="H2479" s="162">
        <v>0</v>
      </c>
      <c r="I2479" s="162">
        <v>0</v>
      </c>
      <c r="J2479" s="162">
        <v>0</v>
      </c>
      <c r="K2479" s="162">
        <v>0</v>
      </c>
      <c r="L2479" s="162">
        <v>0</v>
      </c>
      <c r="M2479" s="162">
        <v>0</v>
      </c>
    </row>
    <row r="2480" spans="1:13" x14ac:dyDescent="0.3">
      <c r="A2480" t="s">
        <v>221</v>
      </c>
      <c r="B2480" s="333">
        <v>43465</v>
      </c>
      <c r="C2480" t="s">
        <v>123</v>
      </c>
      <c r="D2480" t="s">
        <v>496</v>
      </c>
      <c r="E2480" s="162">
        <v>0</v>
      </c>
      <c r="F2480" s="162">
        <v>0</v>
      </c>
      <c r="G2480" s="162">
        <v>0</v>
      </c>
      <c r="H2480" s="162">
        <v>0</v>
      </c>
      <c r="I2480" s="162">
        <v>0</v>
      </c>
      <c r="J2480" s="162">
        <v>0</v>
      </c>
      <c r="K2480" s="162">
        <v>0</v>
      </c>
      <c r="L2480" s="162">
        <v>0</v>
      </c>
      <c r="M2480" s="162">
        <v>0</v>
      </c>
    </row>
    <row r="2481" spans="1:13" x14ac:dyDescent="0.3">
      <c r="A2481" t="s">
        <v>221</v>
      </c>
      <c r="B2481" s="333">
        <v>43465</v>
      </c>
      <c r="C2481" t="s">
        <v>124</v>
      </c>
      <c r="D2481" t="s">
        <v>497</v>
      </c>
      <c r="E2481" s="162">
        <v>0</v>
      </c>
      <c r="F2481" s="162">
        <v>0</v>
      </c>
      <c r="G2481" s="162">
        <v>0</v>
      </c>
      <c r="H2481" s="162">
        <v>0</v>
      </c>
      <c r="I2481" s="162">
        <v>0</v>
      </c>
      <c r="J2481" s="162">
        <v>0</v>
      </c>
      <c r="K2481" s="162">
        <v>0</v>
      </c>
      <c r="L2481" s="162">
        <v>0</v>
      </c>
      <c r="M2481" s="162">
        <v>0</v>
      </c>
    </row>
    <row r="2482" spans="1:13" x14ac:dyDescent="0.3">
      <c r="A2482" t="s">
        <v>221</v>
      </c>
      <c r="B2482" s="333">
        <v>43465</v>
      </c>
      <c r="C2482" t="s">
        <v>125</v>
      </c>
      <c r="D2482" t="s">
        <v>498</v>
      </c>
      <c r="E2482" s="162">
        <v>0</v>
      </c>
      <c r="F2482" s="162">
        <v>0</v>
      </c>
      <c r="G2482" s="162">
        <v>0</v>
      </c>
      <c r="H2482" s="162">
        <v>0</v>
      </c>
      <c r="I2482" s="162">
        <v>0</v>
      </c>
      <c r="J2482" s="162">
        <v>0</v>
      </c>
      <c r="K2482" s="162">
        <v>0</v>
      </c>
      <c r="L2482" s="162">
        <v>0</v>
      </c>
      <c r="M2482" s="162">
        <v>0</v>
      </c>
    </row>
    <row r="2483" spans="1:13" x14ac:dyDescent="0.3">
      <c r="A2483" t="s">
        <v>221</v>
      </c>
      <c r="B2483" s="333">
        <v>43465</v>
      </c>
      <c r="C2483" t="s">
        <v>126</v>
      </c>
      <c r="D2483" t="s">
        <v>499</v>
      </c>
      <c r="E2483" s="162">
        <v>0</v>
      </c>
      <c r="F2483" s="162">
        <v>0</v>
      </c>
      <c r="G2483" s="162">
        <v>0</v>
      </c>
      <c r="H2483" s="162">
        <v>0</v>
      </c>
      <c r="I2483" s="162">
        <v>0</v>
      </c>
      <c r="J2483" s="162">
        <v>0</v>
      </c>
      <c r="K2483" s="162">
        <v>0</v>
      </c>
      <c r="L2483" s="162">
        <v>0</v>
      </c>
      <c r="M2483" s="162">
        <v>0</v>
      </c>
    </row>
    <row r="2484" spans="1:13" x14ac:dyDescent="0.3">
      <c r="A2484" t="s">
        <v>221</v>
      </c>
      <c r="B2484" s="333">
        <v>43465</v>
      </c>
      <c r="C2484" t="s">
        <v>127</v>
      </c>
      <c r="D2484" t="s">
        <v>500</v>
      </c>
      <c r="E2484" s="162">
        <v>0</v>
      </c>
      <c r="F2484" s="162">
        <v>0</v>
      </c>
      <c r="G2484" s="162">
        <v>0</v>
      </c>
      <c r="H2484" s="162">
        <v>0</v>
      </c>
      <c r="I2484" s="162">
        <v>0</v>
      </c>
      <c r="J2484" s="162">
        <v>0</v>
      </c>
      <c r="K2484" s="162">
        <v>0</v>
      </c>
      <c r="L2484" s="162">
        <v>0</v>
      </c>
      <c r="M2484" s="162">
        <v>0</v>
      </c>
    </row>
    <row r="2485" spans="1:13" x14ac:dyDescent="0.3">
      <c r="A2485" t="s">
        <v>221</v>
      </c>
      <c r="B2485" s="333">
        <v>43465</v>
      </c>
      <c r="C2485" t="s">
        <v>128</v>
      </c>
      <c r="D2485" t="s">
        <v>501</v>
      </c>
      <c r="E2485" s="162">
        <v>0</v>
      </c>
      <c r="F2485" s="162">
        <v>0</v>
      </c>
      <c r="G2485" s="162">
        <v>0</v>
      </c>
      <c r="H2485" s="162">
        <v>0</v>
      </c>
      <c r="I2485" s="162">
        <v>0</v>
      </c>
      <c r="J2485" s="162">
        <v>0</v>
      </c>
      <c r="K2485" s="162">
        <v>0</v>
      </c>
      <c r="L2485" s="162">
        <v>0</v>
      </c>
      <c r="M2485" s="162">
        <v>0</v>
      </c>
    </row>
    <row r="2486" spans="1:13" x14ac:dyDescent="0.3">
      <c r="A2486" t="s">
        <v>221</v>
      </c>
      <c r="B2486" s="333">
        <v>43465</v>
      </c>
      <c r="C2486" t="s">
        <v>129</v>
      </c>
      <c r="D2486" t="s">
        <v>502</v>
      </c>
      <c r="E2486" s="162">
        <v>0</v>
      </c>
      <c r="F2486" s="162">
        <v>0</v>
      </c>
      <c r="G2486" s="162">
        <v>0</v>
      </c>
      <c r="H2486" s="162">
        <v>0</v>
      </c>
      <c r="I2486" s="162">
        <v>0</v>
      </c>
      <c r="J2486" s="162">
        <v>0</v>
      </c>
      <c r="K2486" s="162">
        <v>0</v>
      </c>
      <c r="L2486" s="162">
        <v>0</v>
      </c>
      <c r="M2486" s="162">
        <v>0</v>
      </c>
    </row>
    <row r="2487" spans="1:13" x14ac:dyDescent="0.3">
      <c r="A2487" t="s">
        <v>221</v>
      </c>
      <c r="B2487" s="333">
        <v>43465</v>
      </c>
      <c r="C2487" t="s">
        <v>130</v>
      </c>
      <c r="D2487" t="s">
        <v>503</v>
      </c>
      <c r="E2487" s="162">
        <v>0</v>
      </c>
      <c r="F2487" s="162">
        <v>0</v>
      </c>
      <c r="G2487" s="162">
        <v>0</v>
      </c>
      <c r="H2487" s="162">
        <v>0</v>
      </c>
      <c r="I2487" s="162">
        <v>0</v>
      </c>
      <c r="J2487" s="162">
        <v>0</v>
      </c>
      <c r="K2487" s="162">
        <v>0</v>
      </c>
      <c r="L2487" s="162">
        <v>0</v>
      </c>
      <c r="M2487" s="162">
        <v>0</v>
      </c>
    </row>
    <row r="2488" spans="1:13" x14ac:dyDescent="0.3">
      <c r="A2488" t="s">
        <v>221</v>
      </c>
      <c r="B2488" s="333">
        <v>43465</v>
      </c>
      <c r="C2488" t="s">
        <v>131</v>
      </c>
      <c r="D2488" t="s">
        <v>504</v>
      </c>
      <c r="E2488" s="162">
        <v>0</v>
      </c>
      <c r="F2488" s="162">
        <v>0</v>
      </c>
      <c r="G2488" s="162">
        <v>0</v>
      </c>
      <c r="H2488" s="162">
        <v>0</v>
      </c>
      <c r="I2488" s="162">
        <v>0</v>
      </c>
      <c r="J2488" s="162">
        <v>0</v>
      </c>
      <c r="K2488" s="162">
        <v>0</v>
      </c>
      <c r="L2488" s="162">
        <v>0</v>
      </c>
      <c r="M2488" s="162">
        <v>0</v>
      </c>
    </row>
    <row r="2489" spans="1:13" x14ac:dyDescent="0.3">
      <c r="A2489" t="s">
        <v>221</v>
      </c>
      <c r="B2489" s="333">
        <v>43465</v>
      </c>
      <c r="C2489" t="s">
        <v>132</v>
      </c>
      <c r="D2489" t="s">
        <v>102</v>
      </c>
      <c r="E2489" s="162">
        <v>0</v>
      </c>
      <c r="F2489" s="162">
        <v>0</v>
      </c>
      <c r="G2489" s="162">
        <v>0</v>
      </c>
      <c r="H2489" s="162">
        <v>0</v>
      </c>
      <c r="I2489" s="162">
        <v>0</v>
      </c>
      <c r="J2489" s="162">
        <v>0</v>
      </c>
      <c r="K2489" s="162">
        <v>0</v>
      </c>
      <c r="L2489" s="162">
        <v>0</v>
      </c>
      <c r="M2489" s="162">
        <v>0</v>
      </c>
    </row>
    <row r="2490" spans="1:13" x14ac:dyDescent="0.3">
      <c r="A2490" t="s">
        <v>221</v>
      </c>
      <c r="B2490" s="333">
        <v>43465</v>
      </c>
      <c r="C2490" t="s">
        <v>133</v>
      </c>
      <c r="D2490" t="s">
        <v>103</v>
      </c>
    </row>
    <row r="2491" spans="1:13" x14ac:dyDescent="0.3">
      <c r="A2491" t="s">
        <v>221</v>
      </c>
      <c r="B2491" s="333">
        <v>43465</v>
      </c>
      <c r="C2491" t="s">
        <v>134</v>
      </c>
      <c r="D2491" t="s">
        <v>105</v>
      </c>
      <c r="M2491" s="162">
        <v>0</v>
      </c>
    </row>
    <row r="2492" spans="1:13" x14ac:dyDescent="0.3">
      <c r="A2492" t="s">
        <v>185</v>
      </c>
      <c r="B2492" s="333">
        <v>42735</v>
      </c>
      <c r="C2492" t="s">
        <v>120</v>
      </c>
      <c r="D2492" t="s">
        <v>493</v>
      </c>
      <c r="E2492" s="162">
        <v>53125.181199999999</v>
      </c>
      <c r="G2492" s="162">
        <v>39499291.520000003</v>
      </c>
      <c r="H2492" s="162">
        <v>55378875.928999998</v>
      </c>
      <c r="M2492" s="162">
        <v>94931292.629999995</v>
      </c>
    </row>
    <row r="2493" spans="1:13" x14ac:dyDescent="0.3">
      <c r="A2493" t="s">
        <v>185</v>
      </c>
      <c r="B2493" s="333">
        <v>42735</v>
      </c>
      <c r="C2493" t="s">
        <v>121</v>
      </c>
      <c r="D2493" t="s">
        <v>494</v>
      </c>
    </row>
    <row r="2494" spans="1:13" x14ac:dyDescent="0.3">
      <c r="A2494" t="s">
        <v>185</v>
      </c>
      <c r="B2494" s="333">
        <v>42735</v>
      </c>
      <c r="C2494" t="s">
        <v>122</v>
      </c>
      <c r="D2494" t="s">
        <v>495</v>
      </c>
      <c r="E2494" s="162">
        <v>53125.181199999999</v>
      </c>
      <c r="G2494" s="162">
        <v>39499291.520000003</v>
      </c>
      <c r="H2494" s="162">
        <v>55378875.928999998</v>
      </c>
      <c r="M2494" s="162">
        <v>94931292.629999995</v>
      </c>
    </row>
    <row r="2495" spans="1:13" x14ac:dyDescent="0.3">
      <c r="A2495" t="s">
        <v>185</v>
      </c>
      <c r="B2495" s="333">
        <v>42735</v>
      </c>
      <c r="C2495" t="s">
        <v>123</v>
      </c>
      <c r="D2495" t="s">
        <v>496</v>
      </c>
      <c r="E2495" s="162">
        <v>53125.181199999999</v>
      </c>
      <c r="G2495" s="162">
        <v>39499291.520000003</v>
      </c>
      <c r="H2495" s="162">
        <v>55378875.928999998</v>
      </c>
      <c r="M2495" s="162">
        <v>94931292.629999995</v>
      </c>
    </row>
    <row r="2496" spans="1:13" x14ac:dyDescent="0.3">
      <c r="A2496" t="s">
        <v>185</v>
      </c>
      <c r="B2496" s="333">
        <v>42735</v>
      </c>
      <c r="C2496" t="s">
        <v>124</v>
      </c>
      <c r="D2496" t="s">
        <v>497</v>
      </c>
    </row>
    <row r="2497" spans="1:13" x14ac:dyDescent="0.3">
      <c r="A2497" t="s">
        <v>185</v>
      </c>
      <c r="B2497" s="333">
        <v>42735</v>
      </c>
      <c r="C2497" t="s">
        <v>125</v>
      </c>
      <c r="D2497" t="s">
        <v>498</v>
      </c>
      <c r="E2497" s="162">
        <v>53125.181199999999</v>
      </c>
      <c r="G2497" s="162">
        <v>39499291.520000003</v>
      </c>
      <c r="H2497" s="162">
        <v>55378875.928999998</v>
      </c>
      <c r="M2497" s="162">
        <v>94931292.629999995</v>
      </c>
    </row>
    <row r="2498" spans="1:13" x14ac:dyDescent="0.3">
      <c r="A2498" t="s">
        <v>185</v>
      </c>
      <c r="B2498" s="333">
        <v>42735</v>
      </c>
      <c r="C2498" t="s">
        <v>126</v>
      </c>
      <c r="D2498" t="s">
        <v>499</v>
      </c>
      <c r="E2498" s="162">
        <v>1216078.4099999999</v>
      </c>
      <c r="G2498" s="162">
        <v>44413444.020000003</v>
      </c>
      <c r="H2498" s="162">
        <v>145246090.13999999</v>
      </c>
      <c r="M2498" s="162">
        <v>190875612.56999999</v>
      </c>
    </row>
    <row r="2499" spans="1:13" x14ac:dyDescent="0.3">
      <c r="A2499" t="s">
        <v>185</v>
      </c>
      <c r="B2499" s="333">
        <v>42735</v>
      </c>
      <c r="C2499" t="s">
        <v>127</v>
      </c>
      <c r="D2499" t="s">
        <v>500</v>
      </c>
    </row>
    <row r="2500" spans="1:13" x14ac:dyDescent="0.3">
      <c r="A2500" t="s">
        <v>185</v>
      </c>
      <c r="B2500" s="333">
        <v>42735</v>
      </c>
      <c r="C2500" t="s">
        <v>128</v>
      </c>
      <c r="D2500" t="s">
        <v>501</v>
      </c>
      <c r="E2500" s="162">
        <v>1216078.4099999999</v>
      </c>
      <c r="G2500" s="162">
        <v>44413444.020000003</v>
      </c>
      <c r="H2500" s="162">
        <v>145246090.13999999</v>
      </c>
      <c r="M2500" s="162">
        <v>190875612.56999999</v>
      </c>
    </row>
    <row r="2501" spans="1:13" x14ac:dyDescent="0.3">
      <c r="A2501" t="s">
        <v>185</v>
      </c>
      <c r="B2501" s="333">
        <v>42735</v>
      </c>
      <c r="C2501" t="s">
        <v>129</v>
      </c>
      <c r="D2501" t="s">
        <v>502</v>
      </c>
    </row>
    <row r="2502" spans="1:13" x14ac:dyDescent="0.3">
      <c r="A2502" t="s">
        <v>185</v>
      </c>
      <c r="B2502" s="333">
        <v>42735</v>
      </c>
      <c r="C2502" t="s">
        <v>130</v>
      </c>
      <c r="D2502" t="s">
        <v>503</v>
      </c>
    </row>
    <row r="2503" spans="1:13" x14ac:dyDescent="0.3">
      <c r="A2503" t="s">
        <v>185</v>
      </c>
      <c r="B2503" s="333">
        <v>42735</v>
      </c>
      <c r="C2503" t="s">
        <v>131</v>
      </c>
      <c r="D2503" t="s">
        <v>504</v>
      </c>
    </row>
    <row r="2504" spans="1:13" x14ac:dyDescent="0.3">
      <c r="A2504" t="s">
        <v>185</v>
      </c>
      <c r="B2504" s="333">
        <v>42735</v>
      </c>
      <c r="C2504" t="s">
        <v>132</v>
      </c>
      <c r="D2504" t="s">
        <v>102</v>
      </c>
      <c r="G2504" s="162">
        <v>2512084.1165</v>
      </c>
      <c r="H2504" s="162">
        <v>9430194.0934999995</v>
      </c>
      <c r="M2504" s="162">
        <v>11942278.210000001</v>
      </c>
    </row>
    <row r="2505" spans="1:13" x14ac:dyDescent="0.3">
      <c r="A2505" t="s">
        <v>185</v>
      </c>
      <c r="B2505" s="333">
        <v>42735</v>
      </c>
      <c r="C2505" t="s">
        <v>133</v>
      </c>
      <c r="D2505" t="s">
        <v>103</v>
      </c>
    </row>
    <row r="2506" spans="1:13" x14ac:dyDescent="0.3">
      <c r="A2506" t="s">
        <v>185</v>
      </c>
      <c r="B2506" s="333">
        <v>42735</v>
      </c>
      <c r="C2506" t="s">
        <v>134</v>
      </c>
      <c r="D2506" t="s">
        <v>105</v>
      </c>
      <c r="M2506" s="162">
        <v>11942278.210000001</v>
      </c>
    </row>
    <row r="2507" spans="1:13" x14ac:dyDescent="0.3">
      <c r="A2507" t="s">
        <v>185</v>
      </c>
      <c r="B2507" s="333">
        <v>43100</v>
      </c>
      <c r="C2507" t="s">
        <v>120</v>
      </c>
      <c r="D2507" t="s">
        <v>493</v>
      </c>
      <c r="E2507" s="162">
        <v>60404.42</v>
      </c>
      <c r="F2507" s="162">
        <v>47649655.700000003</v>
      </c>
      <c r="G2507" s="162">
        <v>13168899.16</v>
      </c>
      <c r="M2507" s="162">
        <v>60878959.280000001</v>
      </c>
    </row>
    <row r="2508" spans="1:13" x14ac:dyDescent="0.3">
      <c r="A2508" t="s">
        <v>185</v>
      </c>
      <c r="B2508" s="333">
        <v>43100</v>
      </c>
      <c r="C2508" t="s">
        <v>121</v>
      </c>
      <c r="D2508" t="s">
        <v>494</v>
      </c>
    </row>
    <row r="2509" spans="1:13" x14ac:dyDescent="0.3">
      <c r="A2509" t="s">
        <v>185</v>
      </c>
      <c r="B2509" s="333">
        <v>43100</v>
      </c>
      <c r="C2509" t="s">
        <v>122</v>
      </c>
      <c r="D2509" t="s">
        <v>495</v>
      </c>
      <c r="E2509" s="162">
        <v>60404.42</v>
      </c>
      <c r="F2509" s="162">
        <v>47649655.700000003</v>
      </c>
      <c r="G2509" s="162">
        <v>13168899.16</v>
      </c>
      <c r="M2509" s="162">
        <v>60878959.280000001</v>
      </c>
    </row>
    <row r="2510" spans="1:13" x14ac:dyDescent="0.3">
      <c r="A2510" t="s">
        <v>185</v>
      </c>
      <c r="B2510" s="333">
        <v>43100</v>
      </c>
      <c r="C2510" t="s">
        <v>123</v>
      </c>
      <c r="D2510" t="s">
        <v>496</v>
      </c>
      <c r="E2510" s="162">
        <v>60404.42</v>
      </c>
      <c r="F2510" s="162">
        <v>47649655.700000003</v>
      </c>
      <c r="G2510" s="162">
        <v>13168899.16</v>
      </c>
      <c r="M2510" s="162">
        <v>60878959.280000001</v>
      </c>
    </row>
    <row r="2511" spans="1:13" x14ac:dyDescent="0.3">
      <c r="A2511" t="s">
        <v>185</v>
      </c>
      <c r="B2511" s="333">
        <v>43100</v>
      </c>
      <c r="C2511" t="s">
        <v>124</v>
      </c>
      <c r="D2511" t="s">
        <v>497</v>
      </c>
    </row>
    <row r="2512" spans="1:13" x14ac:dyDescent="0.3">
      <c r="A2512" t="s">
        <v>185</v>
      </c>
      <c r="B2512" s="333">
        <v>43100</v>
      </c>
      <c r="C2512" t="s">
        <v>125</v>
      </c>
      <c r="D2512" t="s">
        <v>498</v>
      </c>
      <c r="E2512" s="162">
        <v>60404.42</v>
      </c>
      <c r="F2512" s="162">
        <v>47649655.700000003</v>
      </c>
      <c r="G2512" s="162">
        <v>13168899.16</v>
      </c>
      <c r="M2512" s="162">
        <v>60878959.280000001</v>
      </c>
    </row>
    <row r="2513" spans="1:13" x14ac:dyDescent="0.3">
      <c r="A2513" t="s">
        <v>185</v>
      </c>
      <c r="B2513" s="333">
        <v>43100</v>
      </c>
      <c r="C2513" t="s">
        <v>126</v>
      </c>
      <c r="D2513" t="s">
        <v>499</v>
      </c>
      <c r="E2513" s="162">
        <v>1144114.6499999999</v>
      </c>
      <c r="F2513" s="162">
        <v>147544751.34</v>
      </c>
      <c r="G2513" s="162">
        <v>47801301.759999998</v>
      </c>
      <c r="M2513" s="162">
        <v>196490167.75</v>
      </c>
    </row>
    <row r="2514" spans="1:13" x14ac:dyDescent="0.3">
      <c r="A2514" t="s">
        <v>185</v>
      </c>
      <c r="B2514" s="333">
        <v>43100</v>
      </c>
      <c r="C2514" t="s">
        <v>127</v>
      </c>
      <c r="D2514" t="s">
        <v>500</v>
      </c>
    </row>
    <row r="2515" spans="1:13" x14ac:dyDescent="0.3">
      <c r="A2515" t="s">
        <v>185</v>
      </c>
      <c r="B2515" s="333">
        <v>43100</v>
      </c>
      <c r="C2515" t="s">
        <v>128</v>
      </c>
      <c r="D2515" t="s">
        <v>501</v>
      </c>
      <c r="E2515" s="162">
        <v>1144114.6499999999</v>
      </c>
      <c r="F2515" s="162">
        <v>147544751.34</v>
      </c>
      <c r="G2515" s="162">
        <v>47801301.759999998</v>
      </c>
      <c r="M2515" s="162">
        <v>196490167.75</v>
      </c>
    </row>
    <row r="2516" spans="1:13" x14ac:dyDescent="0.3">
      <c r="A2516" t="s">
        <v>185</v>
      </c>
      <c r="B2516" s="333">
        <v>43100</v>
      </c>
      <c r="C2516" t="s">
        <v>129</v>
      </c>
      <c r="D2516" t="s">
        <v>502</v>
      </c>
    </row>
    <row r="2517" spans="1:13" x14ac:dyDescent="0.3">
      <c r="A2517" t="s">
        <v>185</v>
      </c>
      <c r="B2517" s="333">
        <v>43100</v>
      </c>
      <c r="C2517" t="s">
        <v>130</v>
      </c>
      <c r="D2517" t="s">
        <v>503</v>
      </c>
    </row>
    <row r="2518" spans="1:13" x14ac:dyDescent="0.3">
      <c r="A2518" t="s">
        <v>185</v>
      </c>
      <c r="B2518" s="333">
        <v>43100</v>
      </c>
      <c r="C2518" t="s">
        <v>131</v>
      </c>
      <c r="D2518" t="s">
        <v>504</v>
      </c>
    </row>
    <row r="2519" spans="1:13" x14ac:dyDescent="0.3">
      <c r="A2519" t="s">
        <v>185</v>
      </c>
      <c r="B2519" s="333">
        <v>43100</v>
      </c>
      <c r="C2519" t="s">
        <v>132</v>
      </c>
      <c r="D2519" t="s">
        <v>102</v>
      </c>
      <c r="F2519" s="162">
        <v>8724500.1068999991</v>
      </c>
      <c r="G2519" s="162">
        <v>2510073.7930999999</v>
      </c>
      <c r="M2519" s="162">
        <v>11234573.9</v>
      </c>
    </row>
    <row r="2520" spans="1:13" x14ac:dyDescent="0.3">
      <c r="A2520" t="s">
        <v>185</v>
      </c>
      <c r="B2520" s="333">
        <v>43100</v>
      </c>
      <c r="C2520" t="s">
        <v>133</v>
      </c>
      <c r="D2520" t="s">
        <v>103</v>
      </c>
    </row>
    <row r="2521" spans="1:13" x14ac:dyDescent="0.3">
      <c r="A2521" t="s">
        <v>185</v>
      </c>
      <c r="B2521" s="333">
        <v>43100</v>
      </c>
      <c r="C2521" t="s">
        <v>134</v>
      </c>
      <c r="D2521" t="s">
        <v>105</v>
      </c>
      <c r="M2521" s="162">
        <v>11234573.9</v>
      </c>
    </row>
    <row r="2522" spans="1:13" x14ac:dyDescent="0.3">
      <c r="A2522" t="s">
        <v>185</v>
      </c>
      <c r="B2522" s="333">
        <v>43465</v>
      </c>
      <c r="C2522" t="s">
        <v>120</v>
      </c>
      <c r="D2522" t="s">
        <v>493</v>
      </c>
      <c r="F2522" s="162">
        <v>51526843.859999999</v>
      </c>
      <c r="G2522" s="162">
        <v>2122802.2599999998</v>
      </c>
      <c r="M2522" s="162">
        <v>53649646.119999997</v>
      </c>
    </row>
    <row r="2523" spans="1:13" x14ac:dyDescent="0.3">
      <c r="A2523" t="s">
        <v>185</v>
      </c>
      <c r="B2523" s="333">
        <v>43465</v>
      </c>
      <c r="C2523" t="s">
        <v>121</v>
      </c>
      <c r="D2523" t="s">
        <v>494</v>
      </c>
    </row>
    <row r="2524" spans="1:13" x14ac:dyDescent="0.3">
      <c r="A2524" t="s">
        <v>185</v>
      </c>
      <c r="B2524" s="333">
        <v>43465</v>
      </c>
      <c r="C2524" t="s">
        <v>122</v>
      </c>
      <c r="D2524" t="s">
        <v>495</v>
      </c>
      <c r="F2524" s="162">
        <v>51526843.859999999</v>
      </c>
      <c r="G2524" s="162">
        <v>2122802.2599999998</v>
      </c>
      <c r="M2524" s="162">
        <v>53649646.119999997</v>
      </c>
    </row>
    <row r="2525" spans="1:13" x14ac:dyDescent="0.3">
      <c r="A2525" t="s">
        <v>185</v>
      </c>
      <c r="B2525" s="333">
        <v>43465</v>
      </c>
      <c r="C2525" t="s">
        <v>123</v>
      </c>
      <c r="D2525" t="s">
        <v>496</v>
      </c>
      <c r="F2525" s="162">
        <v>51526843.859999999</v>
      </c>
      <c r="G2525" s="162">
        <v>2122802.2599999998</v>
      </c>
      <c r="M2525" s="162">
        <v>53649646.119999997</v>
      </c>
    </row>
    <row r="2526" spans="1:13" x14ac:dyDescent="0.3">
      <c r="A2526" t="s">
        <v>185</v>
      </c>
      <c r="B2526" s="333">
        <v>43465</v>
      </c>
      <c r="C2526" t="s">
        <v>124</v>
      </c>
      <c r="D2526" t="s">
        <v>497</v>
      </c>
    </row>
    <row r="2527" spans="1:13" x14ac:dyDescent="0.3">
      <c r="A2527" t="s">
        <v>185</v>
      </c>
      <c r="B2527" s="333">
        <v>43465</v>
      </c>
      <c r="C2527" t="s">
        <v>125</v>
      </c>
      <c r="D2527" t="s">
        <v>498</v>
      </c>
      <c r="F2527" s="162">
        <v>51526843.859999999</v>
      </c>
      <c r="G2527" s="162">
        <v>2122802.2599999998</v>
      </c>
      <c r="M2527" s="162">
        <v>53649646.119999997</v>
      </c>
    </row>
    <row r="2528" spans="1:13" x14ac:dyDescent="0.3">
      <c r="A2528" t="s">
        <v>185</v>
      </c>
      <c r="B2528" s="333">
        <v>43465</v>
      </c>
      <c r="C2528" t="s">
        <v>126</v>
      </c>
      <c r="D2528" t="s">
        <v>499</v>
      </c>
      <c r="F2528" s="162">
        <v>148960574.78</v>
      </c>
      <c r="G2528" s="162">
        <v>48651660.140000001</v>
      </c>
      <c r="M2528" s="162">
        <v>197612234.91999999</v>
      </c>
    </row>
    <row r="2529" spans="1:13" x14ac:dyDescent="0.3">
      <c r="A2529" t="s">
        <v>185</v>
      </c>
      <c r="B2529" s="333">
        <v>43465</v>
      </c>
      <c r="C2529" t="s">
        <v>127</v>
      </c>
      <c r="D2529" t="s">
        <v>500</v>
      </c>
    </row>
    <row r="2530" spans="1:13" x14ac:dyDescent="0.3">
      <c r="A2530" t="s">
        <v>185</v>
      </c>
      <c r="B2530" s="333">
        <v>43465</v>
      </c>
      <c r="C2530" t="s">
        <v>128</v>
      </c>
      <c r="D2530" t="s">
        <v>501</v>
      </c>
      <c r="F2530" s="162">
        <v>148960574.78</v>
      </c>
      <c r="G2530" s="162">
        <v>48651660.140000001</v>
      </c>
      <c r="M2530" s="162">
        <v>197612234.91999999</v>
      </c>
    </row>
    <row r="2531" spans="1:13" x14ac:dyDescent="0.3">
      <c r="A2531" t="s">
        <v>185</v>
      </c>
      <c r="B2531" s="333">
        <v>43465</v>
      </c>
      <c r="C2531" t="s">
        <v>129</v>
      </c>
      <c r="D2531" t="s">
        <v>502</v>
      </c>
    </row>
    <row r="2532" spans="1:13" x14ac:dyDescent="0.3">
      <c r="A2532" t="s">
        <v>185</v>
      </c>
      <c r="B2532" s="333">
        <v>43465</v>
      </c>
      <c r="C2532" t="s">
        <v>130</v>
      </c>
      <c r="D2532" t="s">
        <v>503</v>
      </c>
    </row>
    <row r="2533" spans="1:13" x14ac:dyDescent="0.3">
      <c r="A2533" t="s">
        <v>185</v>
      </c>
      <c r="B2533" s="333">
        <v>43465</v>
      </c>
      <c r="C2533" t="s">
        <v>131</v>
      </c>
      <c r="D2533" t="s">
        <v>504</v>
      </c>
    </row>
    <row r="2534" spans="1:13" x14ac:dyDescent="0.3">
      <c r="A2534" t="s">
        <v>185</v>
      </c>
      <c r="B2534" s="333">
        <v>43465</v>
      </c>
      <c r="C2534" t="s">
        <v>132</v>
      </c>
      <c r="D2534" t="s">
        <v>102</v>
      </c>
      <c r="F2534" s="162">
        <v>8082360.0083999997</v>
      </c>
      <c r="G2534" s="162">
        <v>2475534.8816</v>
      </c>
      <c r="M2534" s="162">
        <v>10557894.890000001</v>
      </c>
    </row>
    <row r="2535" spans="1:13" x14ac:dyDescent="0.3">
      <c r="A2535" t="s">
        <v>185</v>
      </c>
      <c r="B2535" s="333">
        <v>43465</v>
      </c>
      <c r="C2535" t="s">
        <v>133</v>
      </c>
      <c r="D2535" t="s">
        <v>103</v>
      </c>
    </row>
    <row r="2536" spans="1:13" x14ac:dyDescent="0.3">
      <c r="A2536" t="s">
        <v>185</v>
      </c>
      <c r="B2536" s="333">
        <v>43465</v>
      </c>
      <c r="C2536" t="s">
        <v>134</v>
      </c>
      <c r="D2536" t="s">
        <v>105</v>
      </c>
      <c r="M2536" s="162">
        <v>10557894.890000001</v>
      </c>
    </row>
    <row r="2537" spans="1:13" x14ac:dyDescent="0.3">
      <c r="A2537" t="s">
        <v>184</v>
      </c>
      <c r="B2537" s="333">
        <v>42735</v>
      </c>
      <c r="C2537" t="s">
        <v>120</v>
      </c>
      <c r="D2537" t="s">
        <v>493</v>
      </c>
      <c r="F2537" s="162">
        <v>7165100.5300000003</v>
      </c>
      <c r="H2537" s="162">
        <v>305149.94</v>
      </c>
      <c r="M2537" s="162">
        <v>7470250.4699999997</v>
      </c>
    </row>
    <row r="2538" spans="1:13" x14ac:dyDescent="0.3">
      <c r="A2538" t="s">
        <v>184</v>
      </c>
      <c r="B2538" s="333">
        <v>42735</v>
      </c>
      <c r="C2538" t="s">
        <v>121</v>
      </c>
      <c r="D2538" t="s">
        <v>494</v>
      </c>
    </row>
    <row r="2539" spans="1:13" x14ac:dyDescent="0.3">
      <c r="A2539" t="s">
        <v>184</v>
      </c>
      <c r="B2539" s="333">
        <v>42735</v>
      </c>
      <c r="C2539" t="s">
        <v>122</v>
      </c>
      <c r="D2539" t="s">
        <v>495</v>
      </c>
      <c r="F2539" s="162">
        <v>7165100.5300000003</v>
      </c>
      <c r="H2539" s="162">
        <v>305149.94</v>
      </c>
      <c r="M2539" s="162">
        <v>7470250.4699999997</v>
      </c>
    </row>
    <row r="2540" spans="1:13" x14ac:dyDescent="0.3">
      <c r="A2540" t="s">
        <v>184</v>
      </c>
      <c r="B2540" s="333">
        <v>42735</v>
      </c>
      <c r="C2540" t="s">
        <v>123</v>
      </c>
      <c r="D2540" t="s">
        <v>496</v>
      </c>
      <c r="F2540" s="162">
        <v>7165100.5300000003</v>
      </c>
      <c r="H2540" s="162">
        <v>305149.94</v>
      </c>
      <c r="M2540" s="162">
        <v>7470250.4699999997</v>
      </c>
    </row>
    <row r="2541" spans="1:13" x14ac:dyDescent="0.3">
      <c r="A2541" t="s">
        <v>184</v>
      </c>
      <c r="B2541" s="333">
        <v>42735</v>
      </c>
      <c r="C2541" t="s">
        <v>124</v>
      </c>
      <c r="D2541" t="s">
        <v>497</v>
      </c>
    </row>
    <row r="2542" spans="1:13" x14ac:dyDescent="0.3">
      <c r="A2542" t="s">
        <v>184</v>
      </c>
      <c r="B2542" s="333">
        <v>42735</v>
      </c>
      <c r="C2542" t="s">
        <v>125</v>
      </c>
      <c r="D2542" t="s">
        <v>498</v>
      </c>
      <c r="F2542" s="162">
        <v>7165100.5300000003</v>
      </c>
      <c r="H2542" s="162">
        <v>305149.94</v>
      </c>
      <c r="M2542" s="162">
        <v>7470250.4699999997</v>
      </c>
    </row>
    <row r="2543" spans="1:13" x14ac:dyDescent="0.3">
      <c r="A2543" t="s">
        <v>184</v>
      </c>
      <c r="B2543" s="333">
        <v>42735</v>
      </c>
      <c r="C2543" t="s">
        <v>126</v>
      </c>
      <c r="D2543" t="s">
        <v>499</v>
      </c>
      <c r="F2543" s="162">
        <v>7438134.9400000004</v>
      </c>
      <c r="H2543" s="162">
        <v>4733930.49</v>
      </c>
      <c r="M2543" s="162">
        <v>12172065.43</v>
      </c>
    </row>
    <row r="2544" spans="1:13" x14ac:dyDescent="0.3">
      <c r="A2544" t="s">
        <v>184</v>
      </c>
      <c r="B2544" s="333">
        <v>42735</v>
      </c>
      <c r="C2544" t="s">
        <v>127</v>
      </c>
      <c r="D2544" t="s">
        <v>500</v>
      </c>
    </row>
    <row r="2545" spans="1:13" x14ac:dyDescent="0.3">
      <c r="A2545" t="s">
        <v>184</v>
      </c>
      <c r="B2545" s="333">
        <v>42735</v>
      </c>
      <c r="C2545" t="s">
        <v>128</v>
      </c>
      <c r="D2545" t="s">
        <v>501</v>
      </c>
      <c r="F2545" s="162">
        <v>7438134.9400000004</v>
      </c>
      <c r="H2545" s="162">
        <v>4733930.49</v>
      </c>
      <c r="M2545" s="162">
        <v>12172065.43</v>
      </c>
    </row>
    <row r="2546" spans="1:13" x14ac:dyDescent="0.3">
      <c r="A2546" t="s">
        <v>184</v>
      </c>
      <c r="B2546" s="333">
        <v>42735</v>
      </c>
      <c r="C2546" t="s">
        <v>129</v>
      </c>
      <c r="D2546" t="s">
        <v>502</v>
      </c>
    </row>
    <row r="2547" spans="1:13" x14ac:dyDescent="0.3">
      <c r="A2547" t="s">
        <v>184</v>
      </c>
      <c r="B2547" s="333">
        <v>42735</v>
      </c>
      <c r="C2547" t="s">
        <v>130</v>
      </c>
      <c r="D2547" t="s">
        <v>503</v>
      </c>
    </row>
    <row r="2548" spans="1:13" x14ac:dyDescent="0.3">
      <c r="A2548" t="s">
        <v>184</v>
      </c>
      <c r="B2548" s="333">
        <v>42735</v>
      </c>
      <c r="C2548" t="s">
        <v>131</v>
      </c>
      <c r="D2548" t="s">
        <v>504</v>
      </c>
    </row>
    <row r="2549" spans="1:13" x14ac:dyDescent="0.3">
      <c r="A2549" t="s">
        <v>184</v>
      </c>
      <c r="B2549" s="333">
        <v>42735</v>
      </c>
      <c r="C2549" t="s">
        <v>132</v>
      </c>
      <c r="D2549" t="s">
        <v>102</v>
      </c>
      <c r="F2549" s="162">
        <v>1405995.88</v>
      </c>
      <c r="H2549" s="162">
        <v>3611923.83</v>
      </c>
      <c r="M2549" s="162">
        <v>5017919.71</v>
      </c>
    </row>
    <row r="2550" spans="1:13" x14ac:dyDescent="0.3">
      <c r="A2550" t="s">
        <v>184</v>
      </c>
      <c r="B2550" s="333">
        <v>42735</v>
      </c>
      <c r="C2550" t="s">
        <v>133</v>
      </c>
      <c r="D2550" t="s">
        <v>103</v>
      </c>
      <c r="M2550" s="162">
        <v>1566414.9</v>
      </c>
    </row>
    <row r="2551" spans="1:13" x14ac:dyDescent="0.3">
      <c r="A2551" t="s">
        <v>184</v>
      </c>
      <c r="B2551" s="333">
        <v>42735</v>
      </c>
      <c r="C2551" t="s">
        <v>134</v>
      </c>
      <c r="D2551" t="s">
        <v>105</v>
      </c>
      <c r="M2551" s="162">
        <v>6584334.6100000003</v>
      </c>
    </row>
    <row r="2552" spans="1:13" x14ac:dyDescent="0.3">
      <c r="A2552" t="s">
        <v>184</v>
      </c>
      <c r="B2552" s="333">
        <v>43100</v>
      </c>
      <c r="C2552" t="s">
        <v>120</v>
      </c>
      <c r="D2552" t="s">
        <v>493</v>
      </c>
      <c r="F2552" s="162">
        <v>6376924.4299999997</v>
      </c>
      <c r="H2552" s="162">
        <v>269744.39</v>
      </c>
      <c r="M2552" s="162">
        <v>6646668.8200000003</v>
      </c>
    </row>
    <row r="2553" spans="1:13" x14ac:dyDescent="0.3">
      <c r="A2553" t="s">
        <v>184</v>
      </c>
      <c r="B2553" s="333">
        <v>43100</v>
      </c>
      <c r="C2553" t="s">
        <v>121</v>
      </c>
      <c r="D2553" t="s">
        <v>494</v>
      </c>
      <c r="F2553" s="162">
        <v>3095.54</v>
      </c>
      <c r="M2553" s="162">
        <v>3095.54</v>
      </c>
    </row>
    <row r="2554" spans="1:13" x14ac:dyDescent="0.3">
      <c r="A2554" t="s">
        <v>184</v>
      </c>
      <c r="B2554" s="333">
        <v>43100</v>
      </c>
      <c r="C2554" t="s">
        <v>122</v>
      </c>
      <c r="D2554" t="s">
        <v>495</v>
      </c>
      <c r="F2554" s="162">
        <v>6373828.8899999997</v>
      </c>
      <c r="H2554" s="162">
        <v>269744.39</v>
      </c>
      <c r="M2554" s="162">
        <v>6643573.2800000003</v>
      </c>
    </row>
    <row r="2555" spans="1:13" x14ac:dyDescent="0.3">
      <c r="A2555" t="s">
        <v>184</v>
      </c>
      <c r="B2555" s="333">
        <v>43100</v>
      </c>
      <c r="C2555" t="s">
        <v>123</v>
      </c>
      <c r="D2555" t="s">
        <v>496</v>
      </c>
      <c r="F2555" s="162">
        <v>6376924.4299999997</v>
      </c>
      <c r="H2555" s="162">
        <v>269744.39</v>
      </c>
      <c r="M2555" s="162">
        <v>6646668.8200000003</v>
      </c>
    </row>
    <row r="2556" spans="1:13" x14ac:dyDescent="0.3">
      <c r="A2556" t="s">
        <v>184</v>
      </c>
      <c r="B2556" s="333">
        <v>43100</v>
      </c>
      <c r="C2556" t="s">
        <v>124</v>
      </c>
      <c r="D2556" t="s">
        <v>497</v>
      </c>
      <c r="F2556" s="162">
        <v>3095.54</v>
      </c>
      <c r="M2556" s="162">
        <v>3095.54</v>
      </c>
    </row>
    <row r="2557" spans="1:13" x14ac:dyDescent="0.3">
      <c r="A2557" t="s">
        <v>184</v>
      </c>
      <c r="B2557" s="333">
        <v>43100</v>
      </c>
      <c r="C2557" t="s">
        <v>125</v>
      </c>
      <c r="D2557" t="s">
        <v>498</v>
      </c>
      <c r="F2557" s="162">
        <v>6373828.8899999997</v>
      </c>
      <c r="H2557" s="162">
        <v>269744.39</v>
      </c>
      <c r="M2557" s="162">
        <v>6643573.2800000003</v>
      </c>
    </row>
    <row r="2558" spans="1:13" x14ac:dyDescent="0.3">
      <c r="A2558" t="s">
        <v>184</v>
      </c>
      <c r="B2558" s="333">
        <v>43100</v>
      </c>
      <c r="C2558" t="s">
        <v>126</v>
      </c>
      <c r="D2558" t="s">
        <v>499</v>
      </c>
      <c r="F2558" s="162">
        <v>7034696.5800000001</v>
      </c>
      <c r="H2558" s="162">
        <v>4493914.57</v>
      </c>
      <c r="M2558" s="162">
        <v>11528611.15</v>
      </c>
    </row>
    <row r="2559" spans="1:13" x14ac:dyDescent="0.3">
      <c r="A2559" t="s">
        <v>184</v>
      </c>
      <c r="B2559" s="333">
        <v>43100</v>
      </c>
      <c r="C2559" t="s">
        <v>127</v>
      </c>
      <c r="D2559" t="s">
        <v>500</v>
      </c>
      <c r="F2559" s="162">
        <v>0</v>
      </c>
      <c r="M2559" s="162">
        <v>0</v>
      </c>
    </row>
    <row r="2560" spans="1:13" x14ac:dyDescent="0.3">
      <c r="A2560" t="s">
        <v>184</v>
      </c>
      <c r="B2560" s="333">
        <v>43100</v>
      </c>
      <c r="C2560" t="s">
        <v>128</v>
      </c>
      <c r="D2560" t="s">
        <v>501</v>
      </c>
      <c r="F2560" s="162">
        <v>7034696.5800000001</v>
      </c>
      <c r="H2560" s="162">
        <v>4493914.57</v>
      </c>
      <c r="M2560" s="162">
        <v>11528611.15</v>
      </c>
    </row>
    <row r="2561" spans="1:13" x14ac:dyDescent="0.3">
      <c r="A2561" t="s">
        <v>184</v>
      </c>
      <c r="B2561" s="333">
        <v>43100</v>
      </c>
      <c r="C2561" t="s">
        <v>129</v>
      </c>
      <c r="D2561" t="s">
        <v>502</v>
      </c>
      <c r="F2561" s="162">
        <v>1531772.75</v>
      </c>
      <c r="H2561" s="162">
        <v>-13246416.640000001</v>
      </c>
      <c r="M2561" s="162">
        <v>-11714643.890000001</v>
      </c>
    </row>
    <row r="2562" spans="1:13" x14ac:dyDescent="0.3">
      <c r="A2562" t="s">
        <v>184</v>
      </c>
      <c r="B2562" s="333">
        <v>43100</v>
      </c>
      <c r="C2562" t="s">
        <v>130</v>
      </c>
      <c r="D2562" t="s">
        <v>503</v>
      </c>
      <c r="F2562" s="162">
        <v>0</v>
      </c>
      <c r="H2562" s="162">
        <v>0</v>
      </c>
      <c r="M2562" s="162">
        <v>0</v>
      </c>
    </row>
    <row r="2563" spans="1:13" x14ac:dyDescent="0.3">
      <c r="A2563" t="s">
        <v>184</v>
      </c>
      <c r="B2563" s="333">
        <v>43100</v>
      </c>
      <c r="C2563" t="s">
        <v>131</v>
      </c>
      <c r="D2563" t="s">
        <v>504</v>
      </c>
      <c r="F2563" s="162">
        <v>1531772.75</v>
      </c>
      <c r="H2563" s="162">
        <v>-13246416.640000001</v>
      </c>
      <c r="M2563" s="162">
        <v>-11714643.890000001</v>
      </c>
    </row>
    <row r="2564" spans="1:13" x14ac:dyDescent="0.3">
      <c r="A2564" t="s">
        <v>184</v>
      </c>
      <c r="B2564" s="333">
        <v>43100</v>
      </c>
      <c r="C2564" t="s">
        <v>132</v>
      </c>
      <c r="D2564" t="s">
        <v>102</v>
      </c>
      <c r="F2564" s="162">
        <v>1146726.99</v>
      </c>
      <c r="H2564" s="162">
        <v>2916286.09</v>
      </c>
      <c r="M2564" s="162">
        <v>4063013.08</v>
      </c>
    </row>
    <row r="2565" spans="1:13" x14ac:dyDescent="0.3">
      <c r="A2565" t="s">
        <v>184</v>
      </c>
      <c r="B2565" s="333">
        <v>43100</v>
      </c>
      <c r="C2565" t="s">
        <v>133</v>
      </c>
      <c r="D2565" t="s">
        <v>103</v>
      </c>
      <c r="M2565" s="162">
        <v>-5452.01</v>
      </c>
    </row>
    <row r="2566" spans="1:13" x14ac:dyDescent="0.3">
      <c r="A2566" t="s">
        <v>184</v>
      </c>
      <c r="B2566" s="333">
        <v>43100</v>
      </c>
      <c r="C2566" t="s">
        <v>134</v>
      </c>
      <c r="D2566" t="s">
        <v>105</v>
      </c>
      <c r="M2566" s="162">
        <v>4057561.07</v>
      </c>
    </row>
    <row r="2567" spans="1:13" x14ac:dyDescent="0.3">
      <c r="A2567" t="s">
        <v>184</v>
      </c>
      <c r="B2567" s="333">
        <v>43465</v>
      </c>
      <c r="C2567" t="s">
        <v>120</v>
      </c>
      <c r="D2567" t="s">
        <v>493</v>
      </c>
      <c r="F2567" s="162">
        <v>5870819.3099999996</v>
      </c>
      <c r="H2567" s="162">
        <v>250069.93</v>
      </c>
      <c r="M2567" s="162">
        <v>6120889.2400000002</v>
      </c>
    </row>
    <row r="2568" spans="1:13" x14ac:dyDescent="0.3">
      <c r="A2568" t="s">
        <v>184</v>
      </c>
      <c r="B2568" s="333">
        <v>43465</v>
      </c>
      <c r="C2568" t="s">
        <v>121</v>
      </c>
      <c r="D2568" t="s">
        <v>494</v>
      </c>
      <c r="F2568" s="162">
        <v>2951.26</v>
      </c>
      <c r="M2568" s="162">
        <v>2951.26</v>
      </c>
    </row>
    <row r="2569" spans="1:13" x14ac:dyDescent="0.3">
      <c r="A2569" t="s">
        <v>184</v>
      </c>
      <c r="B2569" s="333">
        <v>43465</v>
      </c>
      <c r="C2569" t="s">
        <v>122</v>
      </c>
      <c r="D2569" t="s">
        <v>495</v>
      </c>
      <c r="F2569" s="162">
        <v>5867868.0499999998</v>
      </c>
      <c r="H2569" s="162">
        <v>250069.93</v>
      </c>
      <c r="M2569" s="162">
        <v>6117937.9800000004</v>
      </c>
    </row>
    <row r="2570" spans="1:13" x14ac:dyDescent="0.3">
      <c r="A2570" t="s">
        <v>184</v>
      </c>
      <c r="B2570" s="333">
        <v>43465</v>
      </c>
      <c r="C2570" t="s">
        <v>123</v>
      </c>
      <c r="D2570" t="s">
        <v>496</v>
      </c>
      <c r="F2570" s="162">
        <v>5870819.3099999996</v>
      </c>
      <c r="H2570" s="162">
        <v>250069.93</v>
      </c>
      <c r="M2570" s="162">
        <v>6120889.2400000002</v>
      </c>
    </row>
    <row r="2571" spans="1:13" x14ac:dyDescent="0.3">
      <c r="A2571" t="s">
        <v>184</v>
      </c>
      <c r="B2571" s="333">
        <v>43465</v>
      </c>
      <c r="C2571" t="s">
        <v>124</v>
      </c>
      <c r="D2571" t="s">
        <v>497</v>
      </c>
      <c r="F2571" s="162">
        <v>2951.26</v>
      </c>
      <c r="M2571" s="162">
        <v>2951.26</v>
      </c>
    </row>
    <row r="2572" spans="1:13" x14ac:dyDescent="0.3">
      <c r="A2572" t="s">
        <v>184</v>
      </c>
      <c r="B2572" s="333">
        <v>43465</v>
      </c>
      <c r="C2572" t="s">
        <v>125</v>
      </c>
      <c r="D2572" t="s">
        <v>498</v>
      </c>
      <c r="F2572" s="162">
        <v>5867868.0499999998</v>
      </c>
      <c r="H2572" s="162">
        <v>250069.93</v>
      </c>
      <c r="M2572" s="162">
        <v>6117937.9800000004</v>
      </c>
    </row>
    <row r="2573" spans="1:13" x14ac:dyDescent="0.3">
      <c r="A2573" t="s">
        <v>184</v>
      </c>
      <c r="B2573" s="333">
        <v>43465</v>
      </c>
      <c r="C2573" t="s">
        <v>126</v>
      </c>
      <c r="D2573" t="s">
        <v>499</v>
      </c>
      <c r="F2573" s="162">
        <v>7792913.0499999998</v>
      </c>
      <c r="H2573" s="162">
        <v>3643175.34</v>
      </c>
      <c r="M2573" s="162">
        <v>11436088.390000001</v>
      </c>
    </row>
    <row r="2574" spans="1:13" x14ac:dyDescent="0.3">
      <c r="A2574" t="s">
        <v>184</v>
      </c>
      <c r="B2574" s="333">
        <v>43465</v>
      </c>
      <c r="C2574" t="s">
        <v>127</v>
      </c>
      <c r="D2574" t="s">
        <v>500</v>
      </c>
      <c r="F2574" s="162">
        <v>0</v>
      </c>
      <c r="M2574" s="162">
        <v>0</v>
      </c>
    </row>
    <row r="2575" spans="1:13" x14ac:dyDescent="0.3">
      <c r="A2575" t="s">
        <v>184</v>
      </c>
      <c r="B2575" s="333">
        <v>43465</v>
      </c>
      <c r="C2575" t="s">
        <v>128</v>
      </c>
      <c r="D2575" t="s">
        <v>501</v>
      </c>
      <c r="F2575" s="162">
        <v>7792913.0499999998</v>
      </c>
      <c r="H2575" s="162">
        <v>3643175.34</v>
      </c>
      <c r="M2575" s="162">
        <v>11436088.390000001</v>
      </c>
    </row>
    <row r="2576" spans="1:13" x14ac:dyDescent="0.3">
      <c r="A2576" t="s">
        <v>184</v>
      </c>
      <c r="B2576" s="333">
        <v>43465</v>
      </c>
      <c r="C2576" t="s">
        <v>129</v>
      </c>
      <c r="D2576" t="s">
        <v>502</v>
      </c>
      <c r="F2576" s="162">
        <v>5926253.6399999997</v>
      </c>
      <c r="H2576" s="162">
        <v>4112369.96</v>
      </c>
      <c r="M2576" s="162">
        <v>10038623.6</v>
      </c>
    </row>
    <row r="2577" spans="1:13" x14ac:dyDescent="0.3">
      <c r="A2577" t="s">
        <v>184</v>
      </c>
      <c r="B2577" s="333">
        <v>43465</v>
      </c>
      <c r="C2577" t="s">
        <v>130</v>
      </c>
      <c r="D2577" t="s">
        <v>503</v>
      </c>
    </row>
    <row r="2578" spans="1:13" x14ac:dyDescent="0.3">
      <c r="A2578" t="s">
        <v>184</v>
      </c>
      <c r="B2578" s="333">
        <v>43465</v>
      </c>
      <c r="C2578" t="s">
        <v>131</v>
      </c>
      <c r="D2578" t="s">
        <v>504</v>
      </c>
      <c r="F2578" s="162">
        <v>5926253.6399999997</v>
      </c>
      <c r="H2578" s="162">
        <v>4112369.96</v>
      </c>
      <c r="M2578" s="162">
        <v>10038623.6</v>
      </c>
    </row>
    <row r="2579" spans="1:13" x14ac:dyDescent="0.3">
      <c r="A2579" t="s">
        <v>184</v>
      </c>
      <c r="B2579" s="333">
        <v>43465</v>
      </c>
      <c r="C2579" t="s">
        <v>132</v>
      </c>
      <c r="D2579" t="s">
        <v>102</v>
      </c>
      <c r="F2579" s="162">
        <v>984144.43</v>
      </c>
      <c r="H2579" s="162">
        <v>2436641.54</v>
      </c>
      <c r="M2579" s="162">
        <v>3420785.97</v>
      </c>
    </row>
    <row r="2580" spans="1:13" x14ac:dyDescent="0.3">
      <c r="A2580" t="s">
        <v>184</v>
      </c>
      <c r="B2580" s="333">
        <v>43465</v>
      </c>
      <c r="C2580" t="s">
        <v>133</v>
      </c>
      <c r="D2580" t="s">
        <v>103</v>
      </c>
      <c r="M2580" s="162">
        <v>19032</v>
      </c>
    </row>
    <row r="2581" spans="1:13" x14ac:dyDescent="0.3">
      <c r="A2581" t="s">
        <v>184</v>
      </c>
      <c r="B2581" s="333">
        <v>43465</v>
      </c>
      <c r="C2581" t="s">
        <v>134</v>
      </c>
      <c r="D2581" t="s">
        <v>105</v>
      </c>
      <c r="M2581" s="162">
        <v>3439817.97</v>
      </c>
    </row>
    <row r="2582" spans="1:13" x14ac:dyDescent="0.3">
      <c r="A2582" t="s">
        <v>166</v>
      </c>
      <c r="B2582" s="333">
        <v>43100</v>
      </c>
      <c r="C2582" t="s">
        <v>120</v>
      </c>
      <c r="D2582" t="s">
        <v>493</v>
      </c>
      <c r="M2582" s="162">
        <v>0</v>
      </c>
    </row>
    <row r="2583" spans="1:13" x14ac:dyDescent="0.3">
      <c r="A2583" t="s">
        <v>166</v>
      </c>
      <c r="B2583" s="333">
        <v>43100</v>
      </c>
      <c r="C2583" t="s">
        <v>121</v>
      </c>
      <c r="D2583" t="s">
        <v>494</v>
      </c>
      <c r="M2583" s="162">
        <v>0</v>
      </c>
    </row>
    <row r="2584" spans="1:13" x14ac:dyDescent="0.3">
      <c r="A2584" t="s">
        <v>166</v>
      </c>
      <c r="B2584" s="333">
        <v>43100</v>
      </c>
      <c r="C2584" t="s">
        <v>122</v>
      </c>
      <c r="D2584" t="s">
        <v>495</v>
      </c>
      <c r="E2584" s="162">
        <v>0</v>
      </c>
      <c r="F2584" s="162">
        <v>0</v>
      </c>
      <c r="G2584" s="162">
        <v>0</v>
      </c>
      <c r="H2584" s="162">
        <v>0</v>
      </c>
      <c r="I2584" s="162">
        <v>0</v>
      </c>
      <c r="J2584" s="162">
        <v>0</v>
      </c>
      <c r="K2584" s="162">
        <v>0</v>
      </c>
      <c r="L2584" s="162">
        <v>0</v>
      </c>
      <c r="M2584" s="162">
        <v>0</v>
      </c>
    </row>
    <row r="2585" spans="1:13" x14ac:dyDescent="0.3">
      <c r="A2585" t="s">
        <v>166</v>
      </c>
      <c r="B2585" s="333">
        <v>43100</v>
      </c>
      <c r="C2585" t="s">
        <v>123</v>
      </c>
      <c r="D2585" t="s">
        <v>496</v>
      </c>
      <c r="M2585" s="162">
        <v>0</v>
      </c>
    </row>
    <row r="2586" spans="1:13" x14ac:dyDescent="0.3">
      <c r="A2586" t="s">
        <v>166</v>
      </c>
      <c r="B2586" s="333">
        <v>43100</v>
      </c>
      <c r="C2586" t="s">
        <v>124</v>
      </c>
      <c r="D2586" t="s">
        <v>497</v>
      </c>
      <c r="M2586" s="162">
        <v>0</v>
      </c>
    </row>
    <row r="2587" spans="1:13" x14ac:dyDescent="0.3">
      <c r="A2587" t="s">
        <v>166</v>
      </c>
      <c r="B2587" s="333">
        <v>43100</v>
      </c>
      <c r="C2587" t="s">
        <v>125</v>
      </c>
      <c r="D2587" t="s">
        <v>498</v>
      </c>
      <c r="E2587" s="162">
        <v>0</v>
      </c>
      <c r="F2587" s="162">
        <v>0</v>
      </c>
      <c r="G2587" s="162">
        <v>0</v>
      </c>
      <c r="H2587" s="162">
        <v>0</v>
      </c>
      <c r="I2587" s="162">
        <v>0</v>
      </c>
      <c r="J2587" s="162">
        <v>0</v>
      </c>
      <c r="K2587" s="162">
        <v>0</v>
      </c>
      <c r="L2587" s="162">
        <v>0</v>
      </c>
      <c r="M2587" s="162">
        <v>0</v>
      </c>
    </row>
    <row r="2588" spans="1:13" x14ac:dyDescent="0.3">
      <c r="A2588" t="s">
        <v>166</v>
      </c>
      <c r="B2588" s="333">
        <v>43100</v>
      </c>
      <c r="C2588" t="s">
        <v>126</v>
      </c>
      <c r="D2588" t="s">
        <v>499</v>
      </c>
      <c r="M2588" s="162">
        <v>0</v>
      </c>
    </row>
    <row r="2589" spans="1:13" x14ac:dyDescent="0.3">
      <c r="A2589" t="s">
        <v>166</v>
      </c>
      <c r="B2589" s="333">
        <v>43100</v>
      </c>
      <c r="C2589" t="s">
        <v>127</v>
      </c>
      <c r="D2589" t="s">
        <v>500</v>
      </c>
      <c r="M2589" s="162">
        <v>0</v>
      </c>
    </row>
    <row r="2590" spans="1:13" x14ac:dyDescent="0.3">
      <c r="A2590" t="s">
        <v>166</v>
      </c>
      <c r="B2590" s="333">
        <v>43100</v>
      </c>
      <c r="C2590" t="s">
        <v>128</v>
      </c>
      <c r="D2590" t="s">
        <v>501</v>
      </c>
      <c r="E2590" s="162">
        <v>0</v>
      </c>
      <c r="F2590" s="162">
        <v>0</v>
      </c>
      <c r="G2590" s="162">
        <v>0</v>
      </c>
      <c r="H2590" s="162">
        <v>0</v>
      </c>
      <c r="I2590" s="162">
        <v>0</v>
      </c>
      <c r="J2590" s="162">
        <v>0</v>
      </c>
      <c r="K2590" s="162">
        <v>0</v>
      </c>
      <c r="L2590" s="162">
        <v>0</v>
      </c>
      <c r="M2590" s="162">
        <v>0</v>
      </c>
    </row>
    <row r="2591" spans="1:13" x14ac:dyDescent="0.3">
      <c r="A2591" t="s">
        <v>166</v>
      </c>
      <c r="B2591" s="333">
        <v>43100</v>
      </c>
      <c r="C2591" t="s">
        <v>129</v>
      </c>
      <c r="D2591" t="s">
        <v>502</v>
      </c>
      <c r="M2591" s="162">
        <v>0</v>
      </c>
    </row>
    <row r="2592" spans="1:13" x14ac:dyDescent="0.3">
      <c r="A2592" t="s">
        <v>166</v>
      </c>
      <c r="B2592" s="333">
        <v>43100</v>
      </c>
      <c r="C2592" t="s">
        <v>130</v>
      </c>
      <c r="D2592" t="s">
        <v>503</v>
      </c>
      <c r="M2592" s="162">
        <v>0</v>
      </c>
    </row>
    <row r="2593" spans="1:13" x14ac:dyDescent="0.3">
      <c r="A2593" t="s">
        <v>166</v>
      </c>
      <c r="B2593" s="333">
        <v>43100</v>
      </c>
      <c r="C2593" t="s">
        <v>131</v>
      </c>
      <c r="D2593" t="s">
        <v>504</v>
      </c>
      <c r="E2593" s="162">
        <v>0</v>
      </c>
      <c r="F2593" s="162">
        <v>0</v>
      </c>
      <c r="G2593" s="162">
        <v>0</v>
      </c>
      <c r="H2593" s="162">
        <v>0</v>
      </c>
      <c r="I2593" s="162">
        <v>0</v>
      </c>
      <c r="J2593" s="162">
        <v>0</v>
      </c>
      <c r="K2593" s="162">
        <v>0</v>
      </c>
      <c r="L2593" s="162">
        <v>0</v>
      </c>
      <c r="M2593" s="162">
        <v>0</v>
      </c>
    </row>
    <row r="2594" spans="1:13" x14ac:dyDescent="0.3">
      <c r="A2594" t="s">
        <v>166</v>
      </c>
      <c r="B2594" s="333">
        <v>43100</v>
      </c>
      <c r="C2594" t="s">
        <v>132</v>
      </c>
      <c r="D2594" t="s">
        <v>102</v>
      </c>
      <c r="E2594" s="162">
        <v>0</v>
      </c>
      <c r="F2594" s="162">
        <v>0</v>
      </c>
      <c r="G2594" s="162">
        <v>0</v>
      </c>
      <c r="H2594" s="162">
        <v>0</v>
      </c>
      <c r="I2594" s="162">
        <v>0</v>
      </c>
      <c r="J2594" s="162">
        <v>0</v>
      </c>
      <c r="K2594" s="162">
        <v>0</v>
      </c>
      <c r="L2594" s="162">
        <v>0</v>
      </c>
      <c r="M2594" s="162">
        <v>0</v>
      </c>
    </row>
    <row r="2595" spans="1:13" x14ac:dyDescent="0.3">
      <c r="A2595" t="s">
        <v>166</v>
      </c>
      <c r="B2595" s="333">
        <v>43100</v>
      </c>
      <c r="C2595" t="s">
        <v>133</v>
      </c>
      <c r="D2595" t="s">
        <v>103</v>
      </c>
    </row>
    <row r="2596" spans="1:13" x14ac:dyDescent="0.3">
      <c r="A2596" t="s">
        <v>166</v>
      </c>
      <c r="B2596" s="333">
        <v>43100</v>
      </c>
      <c r="C2596" t="s">
        <v>134</v>
      </c>
      <c r="D2596" t="s">
        <v>105</v>
      </c>
      <c r="M2596" s="162">
        <v>0</v>
      </c>
    </row>
    <row r="2597" spans="1:13" x14ac:dyDescent="0.3">
      <c r="A2597" t="s">
        <v>166</v>
      </c>
      <c r="B2597" s="333">
        <v>43465</v>
      </c>
      <c r="C2597" t="s">
        <v>120</v>
      </c>
      <c r="D2597" t="s">
        <v>493</v>
      </c>
      <c r="M2597" s="162">
        <v>0</v>
      </c>
    </row>
    <row r="2598" spans="1:13" x14ac:dyDescent="0.3">
      <c r="A2598" t="s">
        <v>166</v>
      </c>
      <c r="B2598" s="333">
        <v>43465</v>
      </c>
      <c r="C2598" t="s">
        <v>121</v>
      </c>
      <c r="D2598" t="s">
        <v>494</v>
      </c>
      <c r="M2598" s="162">
        <v>0</v>
      </c>
    </row>
    <row r="2599" spans="1:13" x14ac:dyDescent="0.3">
      <c r="A2599" t="s">
        <v>166</v>
      </c>
      <c r="B2599" s="333">
        <v>43465</v>
      </c>
      <c r="C2599" t="s">
        <v>122</v>
      </c>
      <c r="D2599" t="s">
        <v>495</v>
      </c>
      <c r="E2599" s="162">
        <v>0</v>
      </c>
      <c r="F2599" s="162">
        <v>0</v>
      </c>
      <c r="G2599" s="162">
        <v>0</v>
      </c>
      <c r="H2599" s="162">
        <v>0</v>
      </c>
      <c r="I2599" s="162">
        <v>0</v>
      </c>
      <c r="J2599" s="162">
        <v>0</v>
      </c>
      <c r="K2599" s="162">
        <v>0</v>
      </c>
      <c r="L2599" s="162">
        <v>0</v>
      </c>
      <c r="M2599" s="162">
        <v>0</v>
      </c>
    </row>
    <row r="2600" spans="1:13" x14ac:dyDescent="0.3">
      <c r="A2600" t="s">
        <v>166</v>
      </c>
      <c r="B2600" s="333">
        <v>43465</v>
      </c>
      <c r="C2600" t="s">
        <v>123</v>
      </c>
      <c r="D2600" t="s">
        <v>496</v>
      </c>
      <c r="M2600" s="162">
        <v>0</v>
      </c>
    </row>
    <row r="2601" spans="1:13" x14ac:dyDescent="0.3">
      <c r="A2601" t="s">
        <v>166</v>
      </c>
      <c r="B2601" s="333">
        <v>43465</v>
      </c>
      <c r="C2601" t="s">
        <v>124</v>
      </c>
      <c r="D2601" t="s">
        <v>497</v>
      </c>
      <c r="M2601" s="162">
        <v>0</v>
      </c>
    </row>
    <row r="2602" spans="1:13" x14ac:dyDescent="0.3">
      <c r="A2602" t="s">
        <v>166</v>
      </c>
      <c r="B2602" s="333">
        <v>43465</v>
      </c>
      <c r="C2602" t="s">
        <v>125</v>
      </c>
      <c r="D2602" t="s">
        <v>498</v>
      </c>
      <c r="E2602" s="162">
        <v>0</v>
      </c>
      <c r="F2602" s="162">
        <v>0</v>
      </c>
      <c r="G2602" s="162">
        <v>0</v>
      </c>
      <c r="H2602" s="162">
        <v>0</v>
      </c>
      <c r="I2602" s="162">
        <v>0</v>
      </c>
      <c r="J2602" s="162">
        <v>0</v>
      </c>
      <c r="K2602" s="162">
        <v>0</v>
      </c>
      <c r="L2602" s="162">
        <v>0</v>
      </c>
      <c r="M2602" s="162">
        <v>0</v>
      </c>
    </row>
    <row r="2603" spans="1:13" x14ac:dyDescent="0.3">
      <c r="A2603" t="s">
        <v>166</v>
      </c>
      <c r="B2603" s="333">
        <v>43465</v>
      </c>
      <c r="C2603" t="s">
        <v>126</v>
      </c>
      <c r="D2603" t="s">
        <v>499</v>
      </c>
      <c r="M2603" s="162">
        <v>0</v>
      </c>
    </row>
    <row r="2604" spans="1:13" x14ac:dyDescent="0.3">
      <c r="A2604" t="s">
        <v>166</v>
      </c>
      <c r="B2604" s="333">
        <v>43465</v>
      </c>
      <c r="C2604" t="s">
        <v>127</v>
      </c>
      <c r="D2604" t="s">
        <v>500</v>
      </c>
      <c r="M2604" s="162">
        <v>0</v>
      </c>
    </row>
    <row r="2605" spans="1:13" x14ac:dyDescent="0.3">
      <c r="A2605" t="s">
        <v>166</v>
      </c>
      <c r="B2605" s="333">
        <v>43465</v>
      </c>
      <c r="C2605" t="s">
        <v>128</v>
      </c>
      <c r="D2605" t="s">
        <v>501</v>
      </c>
      <c r="E2605" s="162">
        <v>0</v>
      </c>
      <c r="F2605" s="162">
        <v>0</v>
      </c>
      <c r="G2605" s="162">
        <v>0</v>
      </c>
      <c r="H2605" s="162">
        <v>0</v>
      </c>
      <c r="I2605" s="162">
        <v>0</v>
      </c>
      <c r="J2605" s="162">
        <v>0</v>
      </c>
      <c r="K2605" s="162">
        <v>0</v>
      </c>
      <c r="L2605" s="162">
        <v>0</v>
      </c>
      <c r="M2605" s="162">
        <v>0</v>
      </c>
    </row>
    <row r="2606" spans="1:13" x14ac:dyDescent="0.3">
      <c r="A2606" t="s">
        <v>166</v>
      </c>
      <c r="B2606" s="333">
        <v>43465</v>
      </c>
      <c r="C2606" t="s">
        <v>129</v>
      </c>
      <c r="D2606" t="s">
        <v>502</v>
      </c>
      <c r="M2606" s="162">
        <v>0</v>
      </c>
    </row>
    <row r="2607" spans="1:13" x14ac:dyDescent="0.3">
      <c r="A2607" t="s">
        <v>166</v>
      </c>
      <c r="B2607" s="333">
        <v>43465</v>
      </c>
      <c r="C2607" t="s">
        <v>130</v>
      </c>
      <c r="D2607" t="s">
        <v>503</v>
      </c>
      <c r="M2607" s="162">
        <v>0</v>
      </c>
    </row>
    <row r="2608" spans="1:13" x14ac:dyDescent="0.3">
      <c r="A2608" t="s">
        <v>166</v>
      </c>
      <c r="B2608" s="333">
        <v>43465</v>
      </c>
      <c r="C2608" t="s">
        <v>131</v>
      </c>
      <c r="D2608" t="s">
        <v>504</v>
      </c>
      <c r="E2608" s="162">
        <v>0</v>
      </c>
      <c r="F2608" s="162">
        <v>0</v>
      </c>
      <c r="G2608" s="162">
        <v>0</v>
      </c>
      <c r="H2608" s="162">
        <v>0</v>
      </c>
      <c r="I2608" s="162">
        <v>0</v>
      </c>
      <c r="J2608" s="162">
        <v>0</v>
      </c>
      <c r="K2608" s="162">
        <v>0</v>
      </c>
      <c r="L2608" s="162">
        <v>0</v>
      </c>
      <c r="M2608" s="162">
        <v>0</v>
      </c>
    </row>
    <row r="2609" spans="1:13" x14ac:dyDescent="0.3">
      <c r="A2609" t="s">
        <v>166</v>
      </c>
      <c r="B2609" s="333">
        <v>43465</v>
      </c>
      <c r="C2609" t="s">
        <v>132</v>
      </c>
      <c r="D2609" t="s">
        <v>102</v>
      </c>
      <c r="E2609" s="162">
        <v>0</v>
      </c>
      <c r="F2609" s="162">
        <v>0</v>
      </c>
      <c r="G2609" s="162">
        <v>0</v>
      </c>
      <c r="H2609" s="162">
        <v>0</v>
      </c>
      <c r="I2609" s="162">
        <v>0</v>
      </c>
      <c r="J2609" s="162">
        <v>0</v>
      </c>
      <c r="K2609" s="162">
        <v>0</v>
      </c>
      <c r="L2609" s="162">
        <v>0</v>
      </c>
      <c r="M2609" s="162">
        <v>0</v>
      </c>
    </row>
    <row r="2610" spans="1:13" x14ac:dyDescent="0.3">
      <c r="A2610" t="s">
        <v>166</v>
      </c>
      <c r="B2610" s="333">
        <v>43465</v>
      </c>
      <c r="C2610" t="s">
        <v>133</v>
      </c>
      <c r="D2610" t="s">
        <v>103</v>
      </c>
    </row>
    <row r="2611" spans="1:13" x14ac:dyDescent="0.3">
      <c r="A2611" t="s">
        <v>166</v>
      </c>
      <c r="B2611" s="333">
        <v>43465</v>
      </c>
      <c r="C2611" t="s">
        <v>134</v>
      </c>
      <c r="D2611" t="s">
        <v>105</v>
      </c>
      <c r="M2611" s="162">
        <v>0</v>
      </c>
    </row>
    <row r="2612" spans="1:13" x14ac:dyDescent="0.3">
      <c r="A2612" t="s">
        <v>180</v>
      </c>
      <c r="B2612" s="333">
        <v>42735</v>
      </c>
      <c r="C2612" t="s">
        <v>120</v>
      </c>
      <c r="D2612" t="s">
        <v>493</v>
      </c>
      <c r="G2612" s="162">
        <v>7621000</v>
      </c>
      <c r="H2612" s="162">
        <v>969000</v>
      </c>
      <c r="M2612" s="162">
        <v>8590000</v>
      </c>
    </row>
    <row r="2613" spans="1:13" x14ac:dyDescent="0.3">
      <c r="A2613" t="s">
        <v>180</v>
      </c>
      <c r="B2613" s="333">
        <v>42735</v>
      </c>
      <c r="C2613" t="s">
        <v>121</v>
      </c>
      <c r="D2613" t="s">
        <v>494</v>
      </c>
      <c r="H2613" s="162">
        <v>17000</v>
      </c>
      <c r="M2613" s="162">
        <v>17000</v>
      </c>
    </row>
    <row r="2614" spans="1:13" x14ac:dyDescent="0.3">
      <c r="A2614" t="s">
        <v>180</v>
      </c>
      <c r="B2614" s="333">
        <v>42735</v>
      </c>
      <c r="C2614" t="s">
        <v>122</v>
      </c>
      <c r="D2614" t="s">
        <v>495</v>
      </c>
      <c r="G2614" s="162">
        <v>7621000</v>
      </c>
      <c r="H2614" s="162">
        <v>952000</v>
      </c>
      <c r="M2614" s="162">
        <v>8573000</v>
      </c>
    </row>
    <row r="2615" spans="1:13" x14ac:dyDescent="0.3">
      <c r="A2615" t="s">
        <v>180</v>
      </c>
      <c r="B2615" s="333">
        <v>42735</v>
      </c>
      <c r="C2615" t="s">
        <v>123</v>
      </c>
      <c r="D2615" t="s">
        <v>496</v>
      </c>
      <c r="G2615" s="162">
        <v>7621000</v>
      </c>
      <c r="H2615" s="162">
        <v>969000</v>
      </c>
      <c r="M2615" s="162">
        <v>8590000</v>
      </c>
    </row>
    <row r="2616" spans="1:13" x14ac:dyDescent="0.3">
      <c r="A2616" t="s">
        <v>180</v>
      </c>
      <c r="B2616" s="333">
        <v>42735</v>
      </c>
      <c r="C2616" t="s">
        <v>124</v>
      </c>
      <c r="D2616" t="s">
        <v>497</v>
      </c>
      <c r="H2616" s="162">
        <v>17000</v>
      </c>
      <c r="M2616" s="162">
        <v>17000</v>
      </c>
    </row>
    <row r="2617" spans="1:13" x14ac:dyDescent="0.3">
      <c r="A2617" t="s">
        <v>180</v>
      </c>
      <c r="B2617" s="333">
        <v>42735</v>
      </c>
      <c r="C2617" t="s">
        <v>125</v>
      </c>
      <c r="D2617" t="s">
        <v>498</v>
      </c>
      <c r="G2617" s="162">
        <v>7621000</v>
      </c>
      <c r="H2617" s="162">
        <v>952000</v>
      </c>
      <c r="M2617" s="162">
        <v>8573000</v>
      </c>
    </row>
    <row r="2618" spans="1:13" x14ac:dyDescent="0.3">
      <c r="A2618" t="s">
        <v>180</v>
      </c>
      <c r="B2618" s="333">
        <v>42735</v>
      </c>
      <c r="C2618" t="s">
        <v>126</v>
      </c>
      <c r="D2618" t="s">
        <v>499</v>
      </c>
      <c r="G2618" s="162">
        <v>26657259.111000001</v>
      </c>
      <c r="H2618" s="162">
        <v>26062740.888999999</v>
      </c>
      <c r="M2618" s="162">
        <v>52720000</v>
      </c>
    </row>
    <row r="2619" spans="1:13" x14ac:dyDescent="0.3">
      <c r="A2619" t="s">
        <v>180</v>
      </c>
      <c r="B2619" s="333">
        <v>42735</v>
      </c>
      <c r="C2619" t="s">
        <v>127</v>
      </c>
      <c r="D2619" t="s">
        <v>500</v>
      </c>
    </row>
    <row r="2620" spans="1:13" x14ac:dyDescent="0.3">
      <c r="A2620" t="s">
        <v>180</v>
      </c>
      <c r="B2620" s="333">
        <v>42735</v>
      </c>
      <c r="C2620" t="s">
        <v>128</v>
      </c>
      <c r="D2620" t="s">
        <v>501</v>
      </c>
      <c r="G2620" s="162">
        <v>26657259.111000001</v>
      </c>
      <c r="H2620" s="162">
        <v>26062740.888999999</v>
      </c>
      <c r="M2620" s="162">
        <v>52720000</v>
      </c>
    </row>
    <row r="2621" spans="1:13" x14ac:dyDescent="0.3">
      <c r="A2621" t="s">
        <v>180</v>
      </c>
      <c r="B2621" s="333">
        <v>42735</v>
      </c>
      <c r="C2621" t="s">
        <v>129</v>
      </c>
      <c r="D2621" t="s">
        <v>502</v>
      </c>
    </row>
    <row r="2622" spans="1:13" x14ac:dyDescent="0.3">
      <c r="A2622" t="s">
        <v>180</v>
      </c>
      <c r="B2622" s="333">
        <v>42735</v>
      </c>
      <c r="C2622" t="s">
        <v>130</v>
      </c>
      <c r="D2622" t="s">
        <v>503</v>
      </c>
    </row>
    <row r="2623" spans="1:13" x14ac:dyDescent="0.3">
      <c r="A2623" t="s">
        <v>180</v>
      </c>
      <c r="B2623" s="333">
        <v>42735</v>
      </c>
      <c r="C2623" t="s">
        <v>131</v>
      </c>
      <c r="D2623" t="s">
        <v>504</v>
      </c>
    </row>
    <row r="2624" spans="1:13" x14ac:dyDescent="0.3">
      <c r="A2624" t="s">
        <v>180</v>
      </c>
      <c r="B2624" s="333">
        <v>42735</v>
      </c>
      <c r="C2624" t="s">
        <v>132</v>
      </c>
      <c r="D2624" t="s">
        <v>102</v>
      </c>
      <c r="G2624" s="162">
        <v>1887949.709</v>
      </c>
      <c r="H2624" s="162">
        <v>240050.29104000001</v>
      </c>
      <c r="M2624" s="162">
        <v>2128000</v>
      </c>
    </row>
    <row r="2625" spans="1:13" x14ac:dyDescent="0.3">
      <c r="A2625" t="s">
        <v>180</v>
      </c>
      <c r="B2625" s="333">
        <v>42735</v>
      </c>
      <c r="C2625" t="s">
        <v>133</v>
      </c>
      <c r="D2625" t="s">
        <v>103</v>
      </c>
    </row>
    <row r="2626" spans="1:13" x14ac:dyDescent="0.3">
      <c r="A2626" t="s">
        <v>180</v>
      </c>
      <c r="B2626" s="333">
        <v>42735</v>
      </c>
      <c r="C2626" t="s">
        <v>134</v>
      </c>
      <c r="D2626" t="s">
        <v>105</v>
      </c>
      <c r="M2626" s="162">
        <v>2128000</v>
      </c>
    </row>
    <row r="2627" spans="1:13" x14ac:dyDescent="0.3">
      <c r="A2627" t="s">
        <v>180</v>
      </c>
      <c r="B2627" s="333">
        <v>43100</v>
      </c>
      <c r="C2627" t="s">
        <v>120</v>
      </c>
      <c r="D2627" t="s">
        <v>493</v>
      </c>
      <c r="G2627" s="162">
        <v>13419000</v>
      </c>
      <c r="H2627" s="162">
        <v>1033000</v>
      </c>
      <c r="M2627" s="162">
        <v>14452000</v>
      </c>
    </row>
    <row r="2628" spans="1:13" x14ac:dyDescent="0.3">
      <c r="A2628" t="s">
        <v>180</v>
      </c>
      <c r="B2628" s="333">
        <v>43100</v>
      </c>
      <c r="C2628" t="s">
        <v>121</v>
      </c>
      <c r="D2628" t="s">
        <v>494</v>
      </c>
      <c r="H2628" s="162">
        <v>5000</v>
      </c>
      <c r="M2628" s="162">
        <v>5000</v>
      </c>
    </row>
    <row r="2629" spans="1:13" x14ac:dyDescent="0.3">
      <c r="A2629" t="s">
        <v>180</v>
      </c>
      <c r="B2629" s="333">
        <v>43100</v>
      </c>
      <c r="C2629" t="s">
        <v>122</v>
      </c>
      <c r="D2629" t="s">
        <v>495</v>
      </c>
      <c r="E2629" s="162">
        <v>0</v>
      </c>
      <c r="F2629" s="162">
        <v>0</v>
      </c>
      <c r="G2629" s="162">
        <v>13419000</v>
      </c>
      <c r="H2629" s="162">
        <v>1028000</v>
      </c>
      <c r="I2629" s="162">
        <v>0</v>
      </c>
      <c r="J2629" s="162">
        <v>0</v>
      </c>
      <c r="K2629" s="162">
        <v>0</v>
      </c>
      <c r="L2629" s="162">
        <v>0</v>
      </c>
      <c r="M2629" s="162">
        <v>14447000</v>
      </c>
    </row>
    <row r="2630" spans="1:13" x14ac:dyDescent="0.3">
      <c r="A2630" t="s">
        <v>180</v>
      </c>
      <c r="B2630" s="333">
        <v>43100</v>
      </c>
      <c r="C2630" t="s">
        <v>123</v>
      </c>
      <c r="D2630" t="s">
        <v>496</v>
      </c>
      <c r="G2630" s="162">
        <v>13419000</v>
      </c>
      <c r="H2630" s="162">
        <v>1033000</v>
      </c>
      <c r="M2630" s="162">
        <v>14452000</v>
      </c>
    </row>
    <row r="2631" spans="1:13" x14ac:dyDescent="0.3">
      <c r="A2631" t="s">
        <v>180</v>
      </c>
      <c r="B2631" s="333">
        <v>43100</v>
      </c>
      <c r="C2631" t="s">
        <v>124</v>
      </c>
      <c r="D2631" t="s">
        <v>497</v>
      </c>
      <c r="H2631" s="162">
        <v>5000</v>
      </c>
      <c r="M2631" s="162">
        <v>5000</v>
      </c>
    </row>
    <row r="2632" spans="1:13" x14ac:dyDescent="0.3">
      <c r="A2632" t="s">
        <v>180</v>
      </c>
      <c r="B2632" s="333">
        <v>43100</v>
      </c>
      <c r="C2632" t="s">
        <v>125</v>
      </c>
      <c r="D2632" t="s">
        <v>498</v>
      </c>
      <c r="E2632" s="162">
        <v>0</v>
      </c>
      <c r="F2632" s="162">
        <v>0</v>
      </c>
      <c r="G2632" s="162">
        <v>13419000</v>
      </c>
      <c r="H2632" s="162">
        <v>1028000</v>
      </c>
      <c r="I2632" s="162">
        <v>0</v>
      </c>
      <c r="J2632" s="162">
        <v>0</v>
      </c>
      <c r="K2632" s="162">
        <v>0</v>
      </c>
      <c r="L2632" s="162">
        <v>0</v>
      </c>
      <c r="M2632" s="162">
        <v>14447000</v>
      </c>
    </row>
    <row r="2633" spans="1:13" x14ac:dyDescent="0.3">
      <c r="A2633" t="s">
        <v>180</v>
      </c>
      <c r="B2633" s="333">
        <v>43100</v>
      </c>
      <c r="C2633" t="s">
        <v>126</v>
      </c>
      <c r="D2633" t="s">
        <v>499</v>
      </c>
      <c r="G2633" s="162">
        <v>38216000</v>
      </c>
      <c r="H2633" s="162">
        <v>21743000</v>
      </c>
      <c r="M2633" s="162">
        <v>59959000</v>
      </c>
    </row>
    <row r="2634" spans="1:13" x14ac:dyDescent="0.3">
      <c r="A2634" t="s">
        <v>180</v>
      </c>
      <c r="B2634" s="333">
        <v>43100</v>
      </c>
      <c r="C2634" t="s">
        <v>127</v>
      </c>
      <c r="D2634" t="s">
        <v>500</v>
      </c>
      <c r="M2634" s="162">
        <v>0</v>
      </c>
    </row>
    <row r="2635" spans="1:13" x14ac:dyDescent="0.3">
      <c r="A2635" t="s">
        <v>180</v>
      </c>
      <c r="B2635" s="333">
        <v>43100</v>
      </c>
      <c r="C2635" t="s">
        <v>128</v>
      </c>
      <c r="D2635" t="s">
        <v>501</v>
      </c>
      <c r="E2635" s="162">
        <v>0</v>
      </c>
      <c r="F2635" s="162">
        <v>0</v>
      </c>
      <c r="G2635" s="162">
        <v>38216000</v>
      </c>
      <c r="H2635" s="162">
        <v>21743000</v>
      </c>
      <c r="I2635" s="162">
        <v>0</v>
      </c>
      <c r="J2635" s="162">
        <v>0</v>
      </c>
      <c r="K2635" s="162">
        <v>0</v>
      </c>
      <c r="L2635" s="162">
        <v>0</v>
      </c>
      <c r="M2635" s="162">
        <v>59959000</v>
      </c>
    </row>
    <row r="2636" spans="1:13" x14ac:dyDescent="0.3">
      <c r="A2636" t="s">
        <v>180</v>
      </c>
      <c r="B2636" s="333">
        <v>43100</v>
      </c>
      <c r="C2636" t="s">
        <v>129</v>
      </c>
      <c r="D2636" t="s">
        <v>502</v>
      </c>
      <c r="G2636" s="162">
        <v>-5611000</v>
      </c>
      <c r="H2636" s="162">
        <v>-21223000</v>
      </c>
      <c r="M2636" s="162">
        <v>-26834000</v>
      </c>
    </row>
    <row r="2637" spans="1:13" x14ac:dyDescent="0.3">
      <c r="A2637" t="s">
        <v>180</v>
      </c>
      <c r="B2637" s="333">
        <v>43100</v>
      </c>
      <c r="C2637" t="s">
        <v>130</v>
      </c>
      <c r="D2637" t="s">
        <v>503</v>
      </c>
      <c r="M2637" s="162">
        <v>0</v>
      </c>
    </row>
    <row r="2638" spans="1:13" x14ac:dyDescent="0.3">
      <c r="A2638" t="s">
        <v>180</v>
      </c>
      <c r="B2638" s="333">
        <v>43100</v>
      </c>
      <c r="C2638" t="s">
        <v>131</v>
      </c>
      <c r="D2638" t="s">
        <v>504</v>
      </c>
      <c r="E2638" s="162">
        <v>0</v>
      </c>
      <c r="F2638" s="162">
        <v>0</v>
      </c>
      <c r="G2638" s="162">
        <v>-5611000</v>
      </c>
      <c r="H2638" s="162">
        <v>-21223000</v>
      </c>
      <c r="I2638" s="162">
        <v>0</v>
      </c>
      <c r="J2638" s="162">
        <v>0</v>
      </c>
      <c r="K2638" s="162">
        <v>0</v>
      </c>
      <c r="L2638" s="162">
        <v>0</v>
      </c>
      <c r="M2638" s="162">
        <v>-26834000</v>
      </c>
    </row>
    <row r="2639" spans="1:13" x14ac:dyDescent="0.3">
      <c r="A2639" t="s">
        <v>180</v>
      </c>
      <c r="B2639" s="333">
        <v>43100</v>
      </c>
      <c r="C2639" t="s">
        <v>132</v>
      </c>
      <c r="D2639" t="s">
        <v>102</v>
      </c>
      <c r="E2639" s="162">
        <v>0</v>
      </c>
      <c r="F2639" s="162">
        <v>0</v>
      </c>
      <c r="G2639" s="162">
        <v>1967966.48</v>
      </c>
      <c r="H2639" s="162">
        <v>139033.51999999999</v>
      </c>
      <c r="I2639" s="162">
        <v>0</v>
      </c>
      <c r="J2639" s="162">
        <v>0</v>
      </c>
      <c r="K2639" s="162">
        <v>0</v>
      </c>
      <c r="L2639" s="162">
        <v>0</v>
      </c>
      <c r="M2639" s="162">
        <v>2107000</v>
      </c>
    </row>
    <row r="2640" spans="1:13" x14ac:dyDescent="0.3">
      <c r="A2640" t="s">
        <v>180</v>
      </c>
      <c r="B2640" s="333">
        <v>43100</v>
      </c>
      <c r="C2640" t="s">
        <v>133</v>
      </c>
      <c r="D2640" t="s">
        <v>103</v>
      </c>
    </row>
    <row r="2641" spans="1:13" x14ac:dyDescent="0.3">
      <c r="A2641" t="s">
        <v>180</v>
      </c>
      <c r="B2641" s="333">
        <v>43100</v>
      </c>
      <c r="C2641" t="s">
        <v>134</v>
      </c>
      <c r="D2641" t="s">
        <v>105</v>
      </c>
      <c r="M2641" s="162">
        <v>2107000</v>
      </c>
    </row>
    <row r="2642" spans="1:13" x14ac:dyDescent="0.3">
      <c r="A2642" t="s">
        <v>180</v>
      </c>
      <c r="B2642" s="333">
        <v>43465</v>
      </c>
      <c r="C2642" t="s">
        <v>120</v>
      </c>
      <c r="D2642" t="s">
        <v>493</v>
      </c>
      <c r="G2642" s="162">
        <v>1347000</v>
      </c>
      <c r="H2642" s="162">
        <v>517000</v>
      </c>
      <c r="M2642" s="162">
        <v>1864000</v>
      </c>
    </row>
    <row r="2643" spans="1:13" x14ac:dyDescent="0.3">
      <c r="A2643" t="s">
        <v>180</v>
      </c>
      <c r="B2643" s="333">
        <v>43465</v>
      </c>
      <c r="C2643" t="s">
        <v>121</v>
      </c>
      <c r="D2643" t="s">
        <v>494</v>
      </c>
      <c r="H2643" s="162">
        <v>2000</v>
      </c>
      <c r="M2643" s="162">
        <v>2000</v>
      </c>
    </row>
    <row r="2644" spans="1:13" x14ac:dyDescent="0.3">
      <c r="A2644" t="s">
        <v>180</v>
      </c>
      <c r="B2644" s="333">
        <v>43465</v>
      </c>
      <c r="C2644" t="s">
        <v>122</v>
      </c>
      <c r="D2644" t="s">
        <v>495</v>
      </c>
      <c r="E2644" s="162">
        <v>0</v>
      </c>
      <c r="F2644" s="162">
        <v>0</v>
      </c>
      <c r="G2644" s="162">
        <v>1347000</v>
      </c>
      <c r="H2644" s="162">
        <v>515000</v>
      </c>
      <c r="I2644" s="162">
        <v>0</v>
      </c>
      <c r="J2644" s="162">
        <v>0</v>
      </c>
      <c r="K2644" s="162">
        <v>0</v>
      </c>
      <c r="L2644" s="162">
        <v>0</v>
      </c>
      <c r="M2644" s="162">
        <v>1862000</v>
      </c>
    </row>
    <row r="2645" spans="1:13" x14ac:dyDescent="0.3">
      <c r="A2645" t="s">
        <v>180</v>
      </c>
      <c r="B2645" s="333">
        <v>43465</v>
      </c>
      <c r="C2645" t="s">
        <v>123</v>
      </c>
      <c r="D2645" t="s">
        <v>496</v>
      </c>
      <c r="G2645" s="162">
        <v>1347000</v>
      </c>
      <c r="H2645" s="162">
        <v>517000</v>
      </c>
      <c r="M2645" s="162">
        <v>1864000</v>
      </c>
    </row>
    <row r="2646" spans="1:13" x14ac:dyDescent="0.3">
      <c r="A2646" t="s">
        <v>180</v>
      </c>
      <c r="B2646" s="333">
        <v>43465</v>
      </c>
      <c r="C2646" t="s">
        <v>124</v>
      </c>
      <c r="D2646" t="s">
        <v>497</v>
      </c>
      <c r="H2646" s="162">
        <v>2000</v>
      </c>
      <c r="M2646" s="162">
        <v>2000</v>
      </c>
    </row>
    <row r="2647" spans="1:13" x14ac:dyDescent="0.3">
      <c r="A2647" t="s">
        <v>180</v>
      </c>
      <c r="B2647" s="333">
        <v>43465</v>
      </c>
      <c r="C2647" t="s">
        <v>125</v>
      </c>
      <c r="D2647" t="s">
        <v>498</v>
      </c>
      <c r="E2647" s="162">
        <v>0</v>
      </c>
      <c r="F2647" s="162">
        <v>0</v>
      </c>
      <c r="G2647" s="162">
        <v>1347000</v>
      </c>
      <c r="H2647" s="162">
        <v>515000</v>
      </c>
      <c r="I2647" s="162">
        <v>0</v>
      </c>
      <c r="J2647" s="162">
        <v>0</v>
      </c>
      <c r="K2647" s="162">
        <v>0</v>
      </c>
      <c r="L2647" s="162">
        <v>0</v>
      </c>
      <c r="M2647" s="162">
        <v>1862000</v>
      </c>
    </row>
    <row r="2648" spans="1:13" x14ac:dyDescent="0.3">
      <c r="A2648" t="s">
        <v>180</v>
      </c>
      <c r="B2648" s="333">
        <v>43465</v>
      </c>
      <c r="C2648" t="s">
        <v>126</v>
      </c>
      <c r="D2648" t="s">
        <v>499</v>
      </c>
      <c r="G2648" s="162">
        <v>27663344.923999999</v>
      </c>
      <c r="H2648" s="162">
        <v>22369825.076000001</v>
      </c>
      <c r="M2648" s="162">
        <v>50033170</v>
      </c>
    </row>
    <row r="2649" spans="1:13" x14ac:dyDescent="0.3">
      <c r="A2649" t="s">
        <v>180</v>
      </c>
      <c r="B2649" s="333">
        <v>43465</v>
      </c>
      <c r="C2649" t="s">
        <v>127</v>
      </c>
      <c r="D2649" t="s">
        <v>500</v>
      </c>
      <c r="M2649" s="162">
        <v>0</v>
      </c>
    </row>
    <row r="2650" spans="1:13" x14ac:dyDescent="0.3">
      <c r="A2650" t="s">
        <v>180</v>
      </c>
      <c r="B2650" s="333">
        <v>43465</v>
      </c>
      <c r="C2650" t="s">
        <v>128</v>
      </c>
      <c r="D2650" t="s">
        <v>501</v>
      </c>
      <c r="E2650" s="162">
        <v>0</v>
      </c>
      <c r="F2650" s="162">
        <v>0</v>
      </c>
      <c r="G2650" s="162">
        <v>27663344.923999999</v>
      </c>
      <c r="H2650" s="162">
        <v>22369825.076000001</v>
      </c>
      <c r="I2650" s="162">
        <v>0</v>
      </c>
      <c r="J2650" s="162">
        <v>0</v>
      </c>
      <c r="K2650" s="162">
        <v>0</v>
      </c>
      <c r="L2650" s="162">
        <v>0</v>
      </c>
      <c r="M2650" s="162">
        <v>50033170</v>
      </c>
    </row>
    <row r="2651" spans="1:13" x14ac:dyDescent="0.3">
      <c r="A2651" t="s">
        <v>180</v>
      </c>
      <c r="B2651" s="333">
        <v>43465</v>
      </c>
      <c r="C2651" t="s">
        <v>129</v>
      </c>
      <c r="D2651" t="s">
        <v>502</v>
      </c>
      <c r="G2651" s="162">
        <v>-44507063</v>
      </c>
      <c r="H2651" s="162">
        <v>-21488296</v>
      </c>
      <c r="M2651" s="162">
        <v>-65995359</v>
      </c>
    </row>
    <row r="2652" spans="1:13" x14ac:dyDescent="0.3">
      <c r="A2652" t="s">
        <v>180</v>
      </c>
      <c r="B2652" s="333">
        <v>43465</v>
      </c>
      <c r="C2652" t="s">
        <v>130</v>
      </c>
      <c r="D2652" t="s">
        <v>503</v>
      </c>
      <c r="M2652" s="162">
        <v>0</v>
      </c>
    </row>
    <row r="2653" spans="1:13" x14ac:dyDescent="0.3">
      <c r="A2653" t="s">
        <v>180</v>
      </c>
      <c r="B2653" s="333">
        <v>43465</v>
      </c>
      <c r="C2653" t="s">
        <v>131</v>
      </c>
      <c r="D2653" t="s">
        <v>504</v>
      </c>
      <c r="E2653" s="162">
        <v>0</v>
      </c>
      <c r="F2653" s="162">
        <v>0</v>
      </c>
      <c r="G2653" s="162">
        <v>-44507063</v>
      </c>
      <c r="H2653" s="162">
        <v>-21488296</v>
      </c>
      <c r="I2653" s="162">
        <v>0</v>
      </c>
      <c r="J2653" s="162">
        <v>0</v>
      </c>
      <c r="K2653" s="162">
        <v>0</v>
      </c>
      <c r="L2653" s="162">
        <v>0</v>
      </c>
      <c r="M2653" s="162">
        <v>-65995359</v>
      </c>
    </row>
    <row r="2654" spans="1:13" x14ac:dyDescent="0.3">
      <c r="A2654" t="s">
        <v>180</v>
      </c>
      <c r="B2654" s="333">
        <v>43465</v>
      </c>
      <c r="C2654" t="s">
        <v>132</v>
      </c>
      <c r="D2654" t="s">
        <v>102</v>
      </c>
      <c r="E2654" s="162">
        <v>0</v>
      </c>
      <c r="F2654" s="162">
        <v>0</v>
      </c>
      <c r="G2654" s="162">
        <v>1923736</v>
      </c>
      <c r="H2654" s="162">
        <v>146514</v>
      </c>
      <c r="I2654" s="162">
        <v>0</v>
      </c>
      <c r="J2654" s="162">
        <v>0</v>
      </c>
      <c r="K2654" s="162">
        <v>0</v>
      </c>
      <c r="L2654" s="162">
        <v>0</v>
      </c>
      <c r="M2654" s="162">
        <v>2070250</v>
      </c>
    </row>
    <row r="2655" spans="1:13" x14ac:dyDescent="0.3">
      <c r="A2655" t="s">
        <v>180</v>
      </c>
      <c r="B2655" s="333">
        <v>43465</v>
      </c>
      <c r="C2655" t="s">
        <v>133</v>
      </c>
      <c r="D2655" t="s">
        <v>103</v>
      </c>
    </row>
    <row r="2656" spans="1:13" x14ac:dyDescent="0.3">
      <c r="A2656" t="s">
        <v>180</v>
      </c>
      <c r="B2656" s="333">
        <v>43465</v>
      </c>
      <c r="C2656" t="s">
        <v>134</v>
      </c>
      <c r="D2656" t="s">
        <v>105</v>
      </c>
      <c r="M2656" s="162">
        <v>2070250</v>
      </c>
    </row>
    <row r="2657" spans="1:13" x14ac:dyDescent="0.3">
      <c r="A2657" t="s">
        <v>181</v>
      </c>
      <c r="B2657" s="333">
        <v>42735</v>
      </c>
      <c r="C2657" t="s">
        <v>120</v>
      </c>
      <c r="D2657" t="s">
        <v>493</v>
      </c>
      <c r="F2657" s="162">
        <v>4299478</v>
      </c>
      <c r="G2657" s="162">
        <v>132969564</v>
      </c>
      <c r="H2657" s="162">
        <v>92284473</v>
      </c>
      <c r="M2657" s="162">
        <v>229553515</v>
      </c>
    </row>
    <row r="2658" spans="1:13" x14ac:dyDescent="0.3">
      <c r="A2658" t="s">
        <v>181</v>
      </c>
      <c r="B2658" s="333">
        <v>42735</v>
      </c>
      <c r="C2658" t="s">
        <v>121</v>
      </c>
      <c r="D2658" t="s">
        <v>494</v>
      </c>
      <c r="F2658" s="162">
        <v>114670</v>
      </c>
      <c r="G2658" s="162">
        <v>1356114</v>
      </c>
      <c r="H2658" s="162">
        <v>14718204</v>
      </c>
      <c r="M2658" s="162">
        <v>16188988</v>
      </c>
    </row>
    <row r="2659" spans="1:13" x14ac:dyDescent="0.3">
      <c r="A2659" t="s">
        <v>181</v>
      </c>
      <c r="B2659" s="333">
        <v>42735</v>
      </c>
      <c r="C2659" t="s">
        <v>122</v>
      </c>
      <c r="D2659" t="s">
        <v>495</v>
      </c>
      <c r="F2659" s="162">
        <v>4184808</v>
      </c>
      <c r="G2659" s="162">
        <v>131613450</v>
      </c>
      <c r="H2659" s="162">
        <v>77566269</v>
      </c>
      <c r="M2659" s="162">
        <v>213364527</v>
      </c>
    </row>
    <row r="2660" spans="1:13" x14ac:dyDescent="0.3">
      <c r="A2660" t="s">
        <v>181</v>
      </c>
      <c r="B2660" s="333">
        <v>42735</v>
      </c>
      <c r="C2660" t="s">
        <v>123</v>
      </c>
      <c r="D2660" t="s">
        <v>496</v>
      </c>
      <c r="F2660" s="162">
        <v>4299478</v>
      </c>
      <c r="G2660" s="162">
        <v>132969564</v>
      </c>
      <c r="H2660" s="162">
        <v>92284473</v>
      </c>
      <c r="M2660" s="162">
        <v>229553515</v>
      </c>
    </row>
    <row r="2661" spans="1:13" x14ac:dyDescent="0.3">
      <c r="A2661" t="s">
        <v>181</v>
      </c>
      <c r="B2661" s="333">
        <v>42735</v>
      </c>
      <c r="C2661" t="s">
        <v>124</v>
      </c>
      <c r="D2661" t="s">
        <v>497</v>
      </c>
      <c r="F2661" s="162">
        <v>114670</v>
      </c>
      <c r="G2661" s="162">
        <v>1356114</v>
      </c>
      <c r="H2661" s="162">
        <v>14718204</v>
      </c>
      <c r="M2661" s="162">
        <v>16188988</v>
      </c>
    </row>
    <row r="2662" spans="1:13" x14ac:dyDescent="0.3">
      <c r="A2662" t="s">
        <v>181</v>
      </c>
      <c r="B2662" s="333">
        <v>42735</v>
      </c>
      <c r="C2662" t="s">
        <v>125</v>
      </c>
      <c r="D2662" t="s">
        <v>498</v>
      </c>
      <c r="F2662" s="162">
        <v>4184808</v>
      </c>
      <c r="G2662" s="162">
        <v>131613450</v>
      </c>
      <c r="H2662" s="162">
        <v>77566269</v>
      </c>
      <c r="M2662" s="162">
        <v>213364527</v>
      </c>
    </row>
    <row r="2663" spans="1:13" x14ac:dyDescent="0.3">
      <c r="A2663" t="s">
        <v>181</v>
      </c>
      <c r="B2663" s="333">
        <v>42735</v>
      </c>
      <c r="C2663" t="s">
        <v>126</v>
      </c>
      <c r="D2663" t="s">
        <v>499</v>
      </c>
      <c r="F2663" s="162">
        <v>26857509</v>
      </c>
      <c r="G2663" s="162">
        <v>156721695</v>
      </c>
      <c r="H2663" s="162">
        <v>55974524</v>
      </c>
      <c r="M2663" s="162">
        <v>239553728</v>
      </c>
    </row>
    <row r="2664" spans="1:13" x14ac:dyDescent="0.3">
      <c r="A2664" t="s">
        <v>181</v>
      </c>
      <c r="B2664" s="333">
        <v>42735</v>
      </c>
      <c r="C2664" t="s">
        <v>127</v>
      </c>
      <c r="D2664" t="s">
        <v>500</v>
      </c>
      <c r="F2664" s="162">
        <v>112999</v>
      </c>
      <c r="G2664" s="162">
        <v>369999</v>
      </c>
      <c r="H2664" s="162">
        <v>14137200</v>
      </c>
      <c r="M2664" s="162">
        <v>14620198</v>
      </c>
    </row>
    <row r="2665" spans="1:13" x14ac:dyDescent="0.3">
      <c r="A2665" t="s">
        <v>181</v>
      </c>
      <c r="B2665" s="333">
        <v>42735</v>
      </c>
      <c r="C2665" t="s">
        <v>128</v>
      </c>
      <c r="D2665" t="s">
        <v>501</v>
      </c>
      <c r="F2665" s="162">
        <v>26744510</v>
      </c>
      <c r="G2665" s="162">
        <v>156351696</v>
      </c>
      <c r="H2665" s="162">
        <v>41837324</v>
      </c>
      <c r="M2665" s="162">
        <v>224933530</v>
      </c>
    </row>
    <row r="2666" spans="1:13" x14ac:dyDescent="0.3">
      <c r="A2666" t="s">
        <v>181</v>
      </c>
      <c r="B2666" s="333">
        <v>42735</v>
      </c>
      <c r="C2666" t="s">
        <v>129</v>
      </c>
      <c r="D2666" t="s">
        <v>502</v>
      </c>
      <c r="M2666" s="162">
        <v>0</v>
      </c>
    </row>
    <row r="2667" spans="1:13" x14ac:dyDescent="0.3">
      <c r="A2667" t="s">
        <v>181</v>
      </c>
      <c r="B2667" s="333">
        <v>42735</v>
      </c>
      <c r="C2667" t="s">
        <v>130</v>
      </c>
      <c r="D2667" t="s">
        <v>503</v>
      </c>
      <c r="M2667" s="162">
        <v>0</v>
      </c>
    </row>
    <row r="2668" spans="1:13" x14ac:dyDescent="0.3">
      <c r="A2668" t="s">
        <v>181</v>
      </c>
      <c r="B2668" s="333">
        <v>42735</v>
      </c>
      <c r="C2668" t="s">
        <v>131</v>
      </c>
      <c r="D2668" t="s">
        <v>504</v>
      </c>
      <c r="F2668" s="162">
        <v>0</v>
      </c>
      <c r="G2668" s="162">
        <v>0</v>
      </c>
      <c r="H2668" s="162">
        <v>0</v>
      </c>
      <c r="M2668" s="162">
        <v>0</v>
      </c>
    </row>
    <row r="2669" spans="1:13" x14ac:dyDescent="0.3">
      <c r="A2669" t="s">
        <v>181</v>
      </c>
      <c r="B2669" s="333">
        <v>42735</v>
      </c>
      <c r="C2669" t="s">
        <v>132</v>
      </c>
      <c r="D2669" t="s">
        <v>102</v>
      </c>
      <c r="F2669" s="162">
        <v>4801083</v>
      </c>
      <c r="G2669" s="162">
        <v>12571596</v>
      </c>
      <c r="H2669" s="162">
        <v>10568084</v>
      </c>
      <c r="M2669" s="162">
        <v>27940763</v>
      </c>
    </row>
    <row r="2670" spans="1:13" x14ac:dyDescent="0.3">
      <c r="A2670" t="s">
        <v>181</v>
      </c>
      <c r="B2670" s="333">
        <v>42735</v>
      </c>
      <c r="C2670" t="s">
        <v>133</v>
      </c>
      <c r="D2670" t="s">
        <v>103</v>
      </c>
    </row>
    <row r="2671" spans="1:13" x14ac:dyDescent="0.3">
      <c r="A2671" t="s">
        <v>181</v>
      </c>
      <c r="B2671" s="333">
        <v>42735</v>
      </c>
      <c r="C2671" t="s">
        <v>134</v>
      </c>
      <c r="D2671" t="s">
        <v>105</v>
      </c>
      <c r="M2671" s="162">
        <v>27940763</v>
      </c>
    </row>
    <row r="2672" spans="1:13" x14ac:dyDescent="0.3">
      <c r="A2672" t="s">
        <v>181</v>
      </c>
      <c r="B2672" s="333">
        <v>43100</v>
      </c>
      <c r="C2672" t="s">
        <v>120</v>
      </c>
      <c r="D2672" t="s">
        <v>493</v>
      </c>
      <c r="F2672" s="162">
        <v>3782133</v>
      </c>
      <c r="G2672" s="162">
        <v>126083444</v>
      </c>
      <c r="H2672" s="162">
        <v>90423265</v>
      </c>
      <c r="M2672" s="162">
        <v>220288842</v>
      </c>
    </row>
    <row r="2673" spans="1:13" x14ac:dyDescent="0.3">
      <c r="A2673" t="s">
        <v>181</v>
      </c>
      <c r="B2673" s="333">
        <v>43100</v>
      </c>
      <c r="C2673" t="s">
        <v>121</v>
      </c>
      <c r="D2673" t="s">
        <v>494</v>
      </c>
      <c r="F2673" s="162">
        <v>53801</v>
      </c>
      <c r="G2673" s="162">
        <v>570603</v>
      </c>
      <c r="H2673" s="162">
        <v>16559286</v>
      </c>
      <c r="M2673" s="162">
        <v>17183690</v>
      </c>
    </row>
    <row r="2674" spans="1:13" x14ac:dyDescent="0.3">
      <c r="A2674" t="s">
        <v>181</v>
      </c>
      <c r="B2674" s="333">
        <v>43100</v>
      </c>
      <c r="C2674" t="s">
        <v>122</v>
      </c>
      <c r="D2674" t="s">
        <v>495</v>
      </c>
      <c r="F2674" s="162">
        <v>3728332</v>
      </c>
      <c r="G2674" s="162">
        <v>125512841</v>
      </c>
      <c r="H2674" s="162">
        <v>73863979</v>
      </c>
      <c r="M2674" s="162">
        <v>203105152</v>
      </c>
    </row>
    <row r="2675" spans="1:13" x14ac:dyDescent="0.3">
      <c r="A2675" t="s">
        <v>181</v>
      </c>
      <c r="B2675" s="333">
        <v>43100</v>
      </c>
      <c r="C2675" t="s">
        <v>123</v>
      </c>
      <c r="D2675" t="s">
        <v>496</v>
      </c>
      <c r="F2675" s="162">
        <v>3782133</v>
      </c>
      <c r="G2675" s="162">
        <v>126083444</v>
      </c>
      <c r="H2675" s="162">
        <v>90423265</v>
      </c>
      <c r="M2675" s="162">
        <v>220288842</v>
      </c>
    </row>
    <row r="2676" spans="1:13" x14ac:dyDescent="0.3">
      <c r="A2676" t="s">
        <v>181</v>
      </c>
      <c r="B2676" s="333">
        <v>43100</v>
      </c>
      <c r="C2676" t="s">
        <v>124</v>
      </c>
      <c r="D2676" t="s">
        <v>497</v>
      </c>
      <c r="F2676" s="162">
        <v>53801</v>
      </c>
      <c r="G2676" s="162">
        <v>570603</v>
      </c>
      <c r="H2676" s="162">
        <v>16559286</v>
      </c>
      <c r="M2676" s="162">
        <v>17183690</v>
      </c>
    </row>
    <row r="2677" spans="1:13" x14ac:dyDescent="0.3">
      <c r="A2677" t="s">
        <v>181</v>
      </c>
      <c r="B2677" s="333">
        <v>43100</v>
      </c>
      <c r="C2677" t="s">
        <v>125</v>
      </c>
      <c r="D2677" t="s">
        <v>498</v>
      </c>
      <c r="F2677" s="162">
        <v>3728332</v>
      </c>
      <c r="G2677" s="162">
        <v>125512841</v>
      </c>
      <c r="H2677" s="162">
        <v>73863979</v>
      </c>
      <c r="M2677" s="162">
        <v>203105152</v>
      </c>
    </row>
    <row r="2678" spans="1:13" x14ac:dyDescent="0.3">
      <c r="A2678" t="s">
        <v>181</v>
      </c>
      <c r="B2678" s="333">
        <v>43100</v>
      </c>
      <c r="C2678" t="s">
        <v>126</v>
      </c>
      <c r="D2678" t="s">
        <v>499</v>
      </c>
      <c r="F2678" s="162">
        <v>33347821</v>
      </c>
      <c r="G2678" s="162">
        <v>162714619</v>
      </c>
      <c r="H2678" s="162">
        <v>52909740</v>
      </c>
      <c r="M2678" s="162">
        <v>248972180</v>
      </c>
    </row>
    <row r="2679" spans="1:13" x14ac:dyDescent="0.3">
      <c r="A2679" t="s">
        <v>181</v>
      </c>
      <c r="B2679" s="333">
        <v>43100</v>
      </c>
      <c r="C2679" t="s">
        <v>127</v>
      </c>
      <c r="D2679" t="s">
        <v>500</v>
      </c>
      <c r="F2679" s="162">
        <v>453471</v>
      </c>
      <c r="G2679" s="162">
        <v>3439674</v>
      </c>
      <c r="H2679" s="162">
        <v>10752322</v>
      </c>
      <c r="M2679" s="162">
        <v>14645467</v>
      </c>
    </row>
    <row r="2680" spans="1:13" x14ac:dyDescent="0.3">
      <c r="A2680" t="s">
        <v>181</v>
      </c>
      <c r="B2680" s="333">
        <v>43100</v>
      </c>
      <c r="C2680" t="s">
        <v>128</v>
      </c>
      <c r="D2680" t="s">
        <v>501</v>
      </c>
      <c r="F2680" s="162">
        <v>32894350</v>
      </c>
      <c r="G2680" s="162">
        <v>159274945</v>
      </c>
      <c r="H2680" s="162">
        <v>42157418</v>
      </c>
      <c r="M2680" s="162">
        <v>234326713</v>
      </c>
    </row>
    <row r="2681" spans="1:13" x14ac:dyDescent="0.3">
      <c r="A2681" t="s">
        <v>181</v>
      </c>
      <c r="B2681" s="333">
        <v>43100</v>
      </c>
      <c r="C2681" t="s">
        <v>129</v>
      </c>
      <c r="D2681" t="s">
        <v>502</v>
      </c>
      <c r="H2681" s="162">
        <v>421000</v>
      </c>
      <c r="M2681" s="162">
        <v>421000</v>
      </c>
    </row>
    <row r="2682" spans="1:13" x14ac:dyDescent="0.3">
      <c r="A2682" t="s">
        <v>181</v>
      </c>
      <c r="B2682" s="333">
        <v>43100</v>
      </c>
      <c r="C2682" t="s">
        <v>130</v>
      </c>
      <c r="D2682" t="s">
        <v>503</v>
      </c>
      <c r="M2682" s="162">
        <v>0</v>
      </c>
    </row>
    <row r="2683" spans="1:13" x14ac:dyDescent="0.3">
      <c r="A2683" t="s">
        <v>181</v>
      </c>
      <c r="B2683" s="333">
        <v>43100</v>
      </c>
      <c r="C2683" t="s">
        <v>131</v>
      </c>
      <c r="D2683" t="s">
        <v>504</v>
      </c>
      <c r="F2683" s="162">
        <v>0</v>
      </c>
      <c r="G2683" s="162">
        <v>0</v>
      </c>
      <c r="H2683" s="162">
        <v>421000</v>
      </c>
      <c r="M2683" s="162">
        <v>421000</v>
      </c>
    </row>
    <row r="2684" spans="1:13" x14ac:dyDescent="0.3">
      <c r="A2684" t="s">
        <v>181</v>
      </c>
      <c r="B2684" s="333">
        <v>43100</v>
      </c>
      <c r="C2684" t="s">
        <v>132</v>
      </c>
      <c r="D2684" t="s">
        <v>102</v>
      </c>
      <c r="F2684" s="162">
        <v>4621293</v>
      </c>
      <c r="G2684" s="162">
        <v>11975825</v>
      </c>
      <c r="H2684" s="162">
        <v>12046689</v>
      </c>
      <c r="M2684" s="162">
        <v>28643807</v>
      </c>
    </row>
    <row r="2685" spans="1:13" x14ac:dyDescent="0.3">
      <c r="A2685" t="s">
        <v>181</v>
      </c>
      <c r="B2685" s="333">
        <v>43100</v>
      </c>
      <c r="C2685" t="s">
        <v>133</v>
      </c>
      <c r="D2685" t="s">
        <v>103</v>
      </c>
    </row>
    <row r="2686" spans="1:13" x14ac:dyDescent="0.3">
      <c r="A2686" t="s">
        <v>181</v>
      </c>
      <c r="B2686" s="333">
        <v>43100</v>
      </c>
      <c r="C2686" t="s">
        <v>134</v>
      </c>
      <c r="D2686" t="s">
        <v>105</v>
      </c>
      <c r="M2686" s="162">
        <v>28643807</v>
      </c>
    </row>
    <row r="2687" spans="1:13" x14ac:dyDescent="0.3">
      <c r="A2687" t="s">
        <v>181</v>
      </c>
      <c r="B2687" s="333">
        <v>43465</v>
      </c>
      <c r="C2687" t="s">
        <v>120</v>
      </c>
      <c r="D2687" t="s">
        <v>493</v>
      </c>
      <c r="F2687" s="162">
        <v>3335876</v>
      </c>
      <c r="G2687" s="162">
        <v>120467961</v>
      </c>
      <c r="H2687" s="162">
        <v>86495945</v>
      </c>
      <c r="M2687" s="162">
        <v>210299782</v>
      </c>
    </row>
    <row r="2688" spans="1:13" x14ac:dyDescent="0.3">
      <c r="A2688" t="s">
        <v>181</v>
      </c>
      <c r="B2688" s="333">
        <v>43465</v>
      </c>
      <c r="C2688" t="s">
        <v>121</v>
      </c>
      <c r="D2688" t="s">
        <v>494</v>
      </c>
      <c r="F2688" s="162">
        <v>50871</v>
      </c>
      <c r="G2688" s="162">
        <v>776706</v>
      </c>
      <c r="H2688" s="162">
        <v>17302293</v>
      </c>
      <c r="M2688" s="162">
        <v>18129870</v>
      </c>
    </row>
    <row r="2689" spans="1:13" x14ac:dyDescent="0.3">
      <c r="A2689" t="s">
        <v>181</v>
      </c>
      <c r="B2689" s="333">
        <v>43465</v>
      </c>
      <c r="C2689" t="s">
        <v>122</v>
      </c>
      <c r="D2689" t="s">
        <v>495</v>
      </c>
      <c r="F2689" s="162">
        <v>3285005</v>
      </c>
      <c r="G2689" s="162">
        <v>119691255</v>
      </c>
      <c r="H2689" s="162">
        <v>69193652</v>
      </c>
      <c r="M2689" s="162">
        <v>192169912</v>
      </c>
    </row>
    <row r="2690" spans="1:13" x14ac:dyDescent="0.3">
      <c r="A2690" t="s">
        <v>181</v>
      </c>
      <c r="B2690" s="333">
        <v>43465</v>
      </c>
      <c r="C2690" t="s">
        <v>123</v>
      </c>
      <c r="D2690" t="s">
        <v>496</v>
      </c>
      <c r="F2690" s="162">
        <v>3335876</v>
      </c>
      <c r="G2690" s="162">
        <v>120467961</v>
      </c>
      <c r="H2690" s="162">
        <v>86495945</v>
      </c>
      <c r="M2690" s="162">
        <v>210299782</v>
      </c>
    </row>
    <row r="2691" spans="1:13" x14ac:dyDescent="0.3">
      <c r="A2691" t="s">
        <v>181</v>
      </c>
      <c r="B2691" s="333">
        <v>43465</v>
      </c>
      <c r="C2691" t="s">
        <v>124</v>
      </c>
      <c r="D2691" t="s">
        <v>497</v>
      </c>
      <c r="F2691" s="162">
        <v>50871</v>
      </c>
      <c r="G2691" s="162">
        <v>776706</v>
      </c>
      <c r="H2691" s="162">
        <v>17302293</v>
      </c>
      <c r="M2691" s="162">
        <v>18129870</v>
      </c>
    </row>
    <row r="2692" spans="1:13" x14ac:dyDescent="0.3">
      <c r="A2692" t="s">
        <v>181</v>
      </c>
      <c r="B2692" s="333">
        <v>43465</v>
      </c>
      <c r="C2692" t="s">
        <v>125</v>
      </c>
      <c r="D2692" t="s">
        <v>498</v>
      </c>
      <c r="F2692" s="162">
        <v>3285005</v>
      </c>
      <c r="G2692" s="162">
        <v>119691255</v>
      </c>
      <c r="H2692" s="162">
        <v>69193652</v>
      </c>
      <c r="M2692" s="162">
        <v>192169912</v>
      </c>
    </row>
    <row r="2693" spans="1:13" x14ac:dyDescent="0.3">
      <c r="A2693" t="s">
        <v>181</v>
      </c>
      <c r="B2693" s="333">
        <v>43465</v>
      </c>
      <c r="C2693" t="s">
        <v>126</v>
      </c>
      <c r="D2693" t="s">
        <v>499</v>
      </c>
      <c r="F2693" s="162">
        <v>35828288</v>
      </c>
      <c r="G2693" s="162">
        <v>138321249</v>
      </c>
      <c r="H2693" s="162">
        <v>48192887</v>
      </c>
      <c r="M2693" s="162">
        <v>222342424</v>
      </c>
    </row>
    <row r="2694" spans="1:13" x14ac:dyDescent="0.3">
      <c r="A2694" t="s">
        <v>181</v>
      </c>
      <c r="B2694" s="333">
        <v>43465</v>
      </c>
      <c r="C2694" t="s">
        <v>127</v>
      </c>
      <c r="D2694" t="s">
        <v>500</v>
      </c>
      <c r="F2694" s="162">
        <v>57696</v>
      </c>
      <c r="G2694" s="162">
        <v>1732194</v>
      </c>
      <c r="H2694" s="162">
        <v>9789851</v>
      </c>
      <c r="M2694" s="162">
        <v>11579741</v>
      </c>
    </row>
    <row r="2695" spans="1:13" x14ac:dyDescent="0.3">
      <c r="A2695" t="s">
        <v>181</v>
      </c>
      <c r="B2695" s="333">
        <v>43465</v>
      </c>
      <c r="C2695" t="s">
        <v>128</v>
      </c>
      <c r="D2695" t="s">
        <v>501</v>
      </c>
      <c r="F2695" s="162">
        <v>35770592</v>
      </c>
      <c r="G2695" s="162">
        <v>136589055</v>
      </c>
      <c r="H2695" s="162">
        <v>38403036</v>
      </c>
      <c r="M2695" s="162">
        <v>210762683</v>
      </c>
    </row>
    <row r="2696" spans="1:13" x14ac:dyDescent="0.3">
      <c r="A2696" t="s">
        <v>181</v>
      </c>
      <c r="B2696" s="333">
        <v>43465</v>
      </c>
      <c r="C2696" t="s">
        <v>129</v>
      </c>
      <c r="D2696" t="s">
        <v>502</v>
      </c>
      <c r="F2696" s="162">
        <v>-26213799</v>
      </c>
      <c r="G2696" s="162">
        <v>-89234762</v>
      </c>
      <c r="H2696" s="162">
        <v>998909</v>
      </c>
      <c r="M2696" s="162">
        <v>-114449652</v>
      </c>
    </row>
    <row r="2697" spans="1:13" x14ac:dyDescent="0.3">
      <c r="A2697" t="s">
        <v>181</v>
      </c>
      <c r="B2697" s="333">
        <v>43465</v>
      </c>
      <c r="C2697" t="s">
        <v>130</v>
      </c>
      <c r="D2697" t="s">
        <v>503</v>
      </c>
      <c r="H2697" s="162">
        <v>-918927</v>
      </c>
      <c r="M2697" s="162">
        <v>-918927</v>
      </c>
    </row>
    <row r="2698" spans="1:13" x14ac:dyDescent="0.3">
      <c r="A2698" t="s">
        <v>181</v>
      </c>
      <c r="B2698" s="333">
        <v>43465</v>
      </c>
      <c r="C2698" t="s">
        <v>131</v>
      </c>
      <c r="D2698" t="s">
        <v>504</v>
      </c>
      <c r="F2698" s="162">
        <v>-26213799</v>
      </c>
      <c r="G2698" s="162">
        <v>-89234762</v>
      </c>
      <c r="H2698" s="162">
        <v>1917836</v>
      </c>
      <c r="M2698" s="162">
        <v>-113530725</v>
      </c>
    </row>
    <row r="2699" spans="1:13" x14ac:dyDescent="0.3">
      <c r="A2699" t="s">
        <v>181</v>
      </c>
      <c r="B2699" s="333">
        <v>43465</v>
      </c>
      <c r="C2699" t="s">
        <v>132</v>
      </c>
      <c r="D2699" t="s">
        <v>102</v>
      </c>
      <c r="F2699" s="162">
        <v>5370173</v>
      </c>
      <c r="G2699" s="162">
        <v>14159991</v>
      </c>
      <c r="H2699" s="162">
        <v>14642368</v>
      </c>
      <c r="M2699" s="162">
        <v>34172532</v>
      </c>
    </row>
    <row r="2700" spans="1:13" x14ac:dyDescent="0.3">
      <c r="A2700" t="s">
        <v>181</v>
      </c>
      <c r="B2700" s="333">
        <v>43465</v>
      </c>
      <c r="C2700" t="s">
        <v>133</v>
      </c>
      <c r="D2700" t="s">
        <v>103</v>
      </c>
    </row>
    <row r="2701" spans="1:13" x14ac:dyDescent="0.3">
      <c r="A2701" t="s">
        <v>181</v>
      </c>
      <c r="B2701" s="333">
        <v>43465</v>
      </c>
      <c r="C2701" t="s">
        <v>134</v>
      </c>
      <c r="D2701" t="s">
        <v>105</v>
      </c>
      <c r="M2701" s="162">
        <v>34172532</v>
      </c>
    </row>
    <row r="2702" spans="1:13" x14ac:dyDescent="0.3">
      <c r="A2702" t="s">
        <v>198</v>
      </c>
      <c r="B2702" s="333">
        <v>42735</v>
      </c>
      <c r="C2702" t="s">
        <v>120</v>
      </c>
      <c r="D2702" t="s">
        <v>493</v>
      </c>
      <c r="F2702" s="162">
        <v>239790134</v>
      </c>
      <c r="G2702" s="162">
        <v>720532001.39999998</v>
      </c>
      <c r="H2702" s="162">
        <v>869950426</v>
      </c>
      <c r="M2702" s="162">
        <v>1830272561.4000001</v>
      </c>
    </row>
    <row r="2703" spans="1:13" x14ac:dyDescent="0.3">
      <c r="A2703" t="s">
        <v>198</v>
      </c>
      <c r="B2703" s="333">
        <v>42735</v>
      </c>
      <c r="C2703" t="s">
        <v>121</v>
      </c>
      <c r="D2703" t="s">
        <v>494</v>
      </c>
      <c r="F2703" s="162">
        <v>4632535.96</v>
      </c>
      <c r="G2703" s="162">
        <v>199986.54</v>
      </c>
      <c r="H2703" s="162">
        <v>10830854.949999999</v>
      </c>
      <c r="M2703" s="162">
        <v>15663377.449999999</v>
      </c>
    </row>
    <row r="2704" spans="1:13" x14ac:dyDescent="0.3">
      <c r="A2704" t="s">
        <v>198</v>
      </c>
      <c r="B2704" s="333">
        <v>42735</v>
      </c>
      <c r="C2704" t="s">
        <v>122</v>
      </c>
      <c r="D2704" t="s">
        <v>495</v>
      </c>
      <c r="F2704" s="162">
        <v>235157598.03999999</v>
      </c>
      <c r="G2704" s="162">
        <v>720332014.86000001</v>
      </c>
      <c r="H2704" s="162">
        <v>859119571.04999995</v>
      </c>
      <c r="M2704" s="162">
        <v>1814609183.9000001</v>
      </c>
    </row>
    <row r="2705" spans="1:13" x14ac:dyDescent="0.3">
      <c r="A2705" t="s">
        <v>198</v>
      </c>
      <c r="B2705" s="333">
        <v>42735</v>
      </c>
      <c r="C2705" t="s">
        <v>123</v>
      </c>
      <c r="D2705" t="s">
        <v>496</v>
      </c>
      <c r="F2705" s="162">
        <v>239790134</v>
      </c>
      <c r="G2705" s="162">
        <v>720532001.39999998</v>
      </c>
      <c r="H2705" s="162">
        <v>869950426</v>
      </c>
      <c r="M2705" s="162">
        <v>1830272561.4000001</v>
      </c>
    </row>
    <row r="2706" spans="1:13" x14ac:dyDescent="0.3">
      <c r="A2706" t="s">
        <v>198</v>
      </c>
      <c r="B2706" s="333">
        <v>42735</v>
      </c>
      <c r="C2706" t="s">
        <v>124</v>
      </c>
      <c r="D2706" t="s">
        <v>497</v>
      </c>
      <c r="F2706" s="162">
        <v>4632535.96</v>
      </c>
      <c r="G2706" s="162">
        <v>199986.54</v>
      </c>
      <c r="H2706" s="162">
        <v>10830854.949999999</v>
      </c>
      <c r="M2706" s="162">
        <v>15663377.449999999</v>
      </c>
    </row>
    <row r="2707" spans="1:13" x14ac:dyDescent="0.3">
      <c r="A2707" t="s">
        <v>198</v>
      </c>
      <c r="B2707" s="333">
        <v>42735</v>
      </c>
      <c r="C2707" t="s">
        <v>125</v>
      </c>
      <c r="D2707" t="s">
        <v>498</v>
      </c>
      <c r="F2707" s="162">
        <v>235157598.03999999</v>
      </c>
      <c r="G2707" s="162">
        <v>720332014.86000001</v>
      </c>
      <c r="H2707" s="162">
        <v>859119571.04999995</v>
      </c>
      <c r="M2707" s="162">
        <v>1814609183.9000001</v>
      </c>
    </row>
    <row r="2708" spans="1:13" x14ac:dyDescent="0.3">
      <c r="A2708" t="s">
        <v>198</v>
      </c>
      <c r="B2708" s="333">
        <v>42735</v>
      </c>
      <c r="C2708" t="s">
        <v>126</v>
      </c>
      <c r="D2708" t="s">
        <v>499</v>
      </c>
      <c r="F2708" s="162">
        <v>1074996504</v>
      </c>
      <c r="G2708" s="162">
        <v>1560742017</v>
      </c>
      <c r="H2708" s="162">
        <v>537736818.60000002</v>
      </c>
      <c r="M2708" s="162">
        <v>3173475340.0999999</v>
      </c>
    </row>
    <row r="2709" spans="1:13" x14ac:dyDescent="0.3">
      <c r="A2709" t="s">
        <v>198</v>
      </c>
      <c r="B2709" s="333">
        <v>42735</v>
      </c>
      <c r="C2709" t="s">
        <v>127</v>
      </c>
      <c r="D2709" t="s">
        <v>500</v>
      </c>
      <c r="F2709" s="162">
        <v>832663.66</v>
      </c>
      <c r="G2709" s="162">
        <v>1828073.59</v>
      </c>
      <c r="H2709" s="162">
        <v>18671344.32</v>
      </c>
      <c r="M2709" s="162">
        <v>21332081.57</v>
      </c>
    </row>
    <row r="2710" spans="1:13" x14ac:dyDescent="0.3">
      <c r="A2710" t="s">
        <v>198</v>
      </c>
      <c r="B2710" s="333">
        <v>42735</v>
      </c>
      <c r="C2710" t="s">
        <v>128</v>
      </c>
      <c r="D2710" t="s">
        <v>501</v>
      </c>
      <c r="F2710" s="162">
        <v>1074163840.3</v>
      </c>
      <c r="G2710" s="162">
        <v>1558913943.4000001</v>
      </c>
      <c r="H2710" s="162">
        <v>519065474.27999997</v>
      </c>
      <c r="M2710" s="162">
        <v>3152143258.5999999</v>
      </c>
    </row>
    <row r="2711" spans="1:13" x14ac:dyDescent="0.3">
      <c r="A2711" t="s">
        <v>198</v>
      </c>
      <c r="B2711" s="333">
        <v>42735</v>
      </c>
      <c r="C2711" t="s">
        <v>129</v>
      </c>
      <c r="D2711" t="s">
        <v>502</v>
      </c>
    </row>
    <row r="2712" spans="1:13" x14ac:dyDescent="0.3">
      <c r="A2712" t="s">
        <v>198</v>
      </c>
      <c r="B2712" s="333">
        <v>42735</v>
      </c>
      <c r="C2712" t="s">
        <v>130</v>
      </c>
      <c r="D2712" t="s">
        <v>503</v>
      </c>
    </row>
    <row r="2713" spans="1:13" x14ac:dyDescent="0.3">
      <c r="A2713" t="s">
        <v>198</v>
      </c>
      <c r="B2713" s="333">
        <v>42735</v>
      </c>
      <c r="C2713" t="s">
        <v>131</v>
      </c>
      <c r="D2713" t="s">
        <v>504</v>
      </c>
    </row>
    <row r="2714" spans="1:13" x14ac:dyDescent="0.3">
      <c r="A2714" t="s">
        <v>198</v>
      </c>
      <c r="B2714" s="333">
        <v>42735</v>
      </c>
      <c r="C2714" t="s">
        <v>132</v>
      </c>
      <c r="D2714" t="s">
        <v>102</v>
      </c>
      <c r="F2714" s="162">
        <v>73632492.689999998</v>
      </c>
      <c r="G2714" s="162">
        <v>114308720.76000001</v>
      </c>
      <c r="H2714" s="162">
        <v>88868528.409999996</v>
      </c>
      <c r="M2714" s="162">
        <v>276809741.86000001</v>
      </c>
    </row>
    <row r="2715" spans="1:13" x14ac:dyDescent="0.3">
      <c r="A2715" t="s">
        <v>198</v>
      </c>
      <c r="B2715" s="333">
        <v>42735</v>
      </c>
      <c r="C2715" t="s">
        <v>133</v>
      </c>
      <c r="D2715" t="s">
        <v>103</v>
      </c>
      <c r="M2715" s="162">
        <v>77667698.930000007</v>
      </c>
    </row>
    <row r="2716" spans="1:13" x14ac:dyDescent="0.3">
      <c r="A2716" t="s">
        <v>198</v>
      </c>
      <c r="B2716" s="333">
        <v>42735</v>
      </c>
      <c r="C2716" t="s">
        <v>134</v>
      </c>
      <c r="D2716" t="s">
        <v>105</v>
      </c>
      <c r="M2716" s="162">
        <v>354477440.79000002</v>
      </c>
    </row>
    <row r="2717" spans="1:13" x14ac:dyDescent="0.3">
      <c r="A2717" t="s">
        <v>198</v>
      </c>
      <c r="B2717" s="333">
        <v>43100</v>
      </c>
      <c r="C2717" t="s">
        <v>120</v>
      </c>
      <c r="D2717" t="s">
        <v>493</v>
      </c>
      <c r="F2717" s="162">
        <v>265761803.97</v>
      </c>
      <c r="G2717" s="162">
        <v>673027569.67999995</v>
      </c>
      <c r="H2717" s="162">
        <v>1302400017.7</v>
      </c>
      <c r="M2717" s="162">
        <v>2241189391.4000001</v>
      </c>
    </row>
    <row r="2718" spans="1:13" x14ac:dyDescent="0.3">
      <c r="A2718" t="s">
        <v>198</v>
      </c>
      <c r="B2718" s="333">
        <v>43100</v>
      </c>
      <c r="C2718" t="s">
        <v>121</v>
      </c>
      <c r="D2718" t="s">
        <v>494</v>
      </c>
      <c r="F2718" s="162">
        <v>5805383.3799999999</v>
      </c>
      <c r="H2718" s="162">
        <v>6129070</v>
      </c>
      <c r="M2718" s="162">
        <v>11934453.380000001</v>
      </c>
    </row>
    <row r="2719" spans="1:13" x14ac:dyDescent="0.3">
      <c r="A2719" t="s">
        <v>198</v>
      </c>
      <c r="B2719" s="333">
        <v>43100</v>
      </c>
      <c r="C2719" t="s">
        <v>122</v>
      </c>
      <c r="D2719" t="s">
        <v>495</v>
      </c>
      <c r="F2719" s="162">
        <v>259956420.59</v>
      </c>
      <c r="G2719" s="162">
        <v>673027569.67999995</v>
      </c>
      <c r="H2719" s="162">
        <v>1296270947.7</v>
      </c>
      <c r="M2719" s="162">
        <v>2229254938</v>
      </c>
    </row>
    <row r="2720" spans="1:13" x14ac:dyDescent="0.3">
      <c r="A2720" t="s">
        <v>198</v>
      </c>
      <c r="B2720" s="333">
        <v>43100</v>
      </c>
      <c r="C2720" t="s">
        <v>123</v>
      </c>
      <c r="D2720" t="s">
        <v>496</v>
      </c>
      <c r="F2720" s="162">
        <v>265761803.97</v>
      </c>
      <c r="G2720" s="162">
        <v>673027569.67999995</v>
      </c>
      <c r="H2720" s="162">
        <v>1302400017.7</v>
      </c>
      <c r="M2720" s="162">
        <v>2241189391.4000001</v>
      </c>
    </row>
    <row r="2721" spans="1:13" x14ac:dyDescent="0.3">
      <c r="A2721" t="s">
        <v>198</v>
      </c>
      <c r="B2721" s="333">
        <v>43100</v>
      </c>
      <c r="C2721" t="s">
        <v>124</v>
      </c>
      <c r="D2721" t="s">
        <v>497</v>
      </c>
      <c r="F2721" s="162">
        <v>5805383.3799999999</v>
      </c>
      <c r="H2721" s="162">
        <v>6129070</v>
      </c>
      <c r="M2721" s="162">
        <v>11934453.380000001</v>
      </c>
    </row>
    <row r="2722" spans="1:13" x14ac:dyDescent="0.3">
      <c r="A2722" t="s">
        <v>198</v>
      </c>
      <c r="B2722" s="333">
        <v>43100</v>
      </c>
      <c r="C2722" t="s">
        <v>125</v>
      </c>
      <c r="D2722" t="s">
        <v>498</v>
      </c>
      <c r="F2722" s="162">
        <v>259956420.59</v>
      </c>
      <c r="G2722" s="162">
        <v>673027569.67999995</v>
      </c>
      <c r="H2722" s="162">
        <v>1296270947.7</v>
      </c>
      <c r="M2722" s="162">
        <v>2229254938</v>
      </c>
    </row>
    <row r="2723" spans="1:13" x14ac:dyDescent="0.3">
      <c r="A2723" t="s">
        <v>198</v>
      </c>
      <c r="B2723" s="333">
        <v>43100</v>
      </c>
      <c r="C2723" t="s">
        <v>126</v>
      </c>
      <c r="D2723" t="s">
        <v>499</v>
      </c>
      <c r="F2723" s="162">
        <v>684041911.16999996</v>
      </c>
      <c r="G2723" s="162">
        <v>2005666725.3</v>
      </c>
      <c r="H2723" s="162">
        <v>581260226.21000004</v>
      </c>
      <c r="M2723" s="162">
        <v>3270968862.6999998</v>
      </c>
    </row>
    <row r="2724" spans="1:13" x14ac:dyDescent="0.3">
      <c r="A2724" t="s">
        <v>198</v>
      </c>
      <c r="B2724" s="333">
        <v>43100</v>
      </c>
      <c r="C2724" t="s">
        <v>127</v>
      </c>
      <c r="D2724" t="s">
        <v>500</v>
      </c>
      <c r="F2724" s="162">
        <v>1235814.93</v>
      </c>
      <c r="G2724" s="162">
        <v>831906</v>
      </c>
      <c r="H2724" s="162">
        <v>21492785</v>
      </c>
      <c r="M2724" s="162">
        <v>23560505.93</v>
      </c>
    </row>
    <row r="2725" spans="1:13" x14ac:dyDescent="0.3">
      <c r="A2725" t="s">
        <v>198</v>
      </c>
      <c r="B2725" s="333">
        <v>43100</v>
      </c>
      <c r="C2725" t="s">
        <v>128</v>
      </c>
      <c r="D2725" t="s">
        <v>501</v>
      </c>
      <c r="F2725" s="162">
        <v>682806096.24000001</v>
      </c>
      <c r="G2725" s="162">
        <v>2004834819.3</v>
      </c>
      <c r="H2725" s="162">
        <v>559767441.21000004</v>
      </c>
      <c r="M2725" s="162">
        <v>3247408356.6999998</v>
      </c>
    </row>
    <row r="2726" spans="1:13" x14ac:dyDescent="0.3">
      <c r="A2726" t="s">
        <v>198</v>
      </c>
      <c r="B2726" s="333">
        <v>43100</v>
      </c>
      <c r="C2726" t="s">
        <v>129</v>
      </c>
      <c r="D2726" t="s">
        <v>502</v>
      </c>
      <c r="F2726" s="162">
        <v>931564006.92999995</v>
      </c>
      <c r="G2726" s="162">
        <v>-972681654.70000005</v>
      </c>
      <c r="H2726" s="162">
        <v>245206253.53999999</v>
      </c>
      <c r="M2726" s="162">
        <v>204088605.81</v>
      </c>
    </row>
    <row r="2727" spans="1:13" x14ac:dyDescent="0.3">
      <c r="A2727" t="s">
        <v>198</v>
      </c>
      <c r="B2727" s="333">
        <v>43100</v>
      </c>
      <c r="C2727" t="s">
        <v>130</v>
      </c>
      <c r="D2727" t="s">
        <v>503</v>
      </c>
      <c r="F2727" s="162">
        <v>-443866.53</v>
      </c>
      <c r="G2727" s="162">
        <v>0</v>
      </c>
      <c r="H2727" s="162">
        <v>-14384961.26</v>
      </c>
      <c r="M2727" s="162">
        <v>-14828827.789999999</v>
      </c>
    </row>
    <row r="2728" spans="1:13" x14ac:dyDescent="0.3">
      <c r="A2728" t="s">
        <v>198</v>
      </c>
      <c r="B2728" s="333">
        <v>43100</v>
      </c>
      <c r="C2728" t="s">
        <v>131</v>
      </c>
      <c r="D2728" t="s">
        <v>504</v>
      </c>
      <c r="F2728" s="162">
        <v>932007873.46000004</v>
      </c>
      <c r="G2728" s="162">
        <v>-972681654.70000005</v>
      </c>
      <c r="H2728" s="162">
        <v>259591214.80000001</v>
      </c>
      <c r="M2728" s="162">
        <v>218917433.59999999</v>
      </c>
    </row>
    <row r="2729" spans="1:13" x14ac:dyDescent="0.3">
      <c r="A2729" t="s">
        <v>198</v>
      </c>
      <c r="B2729" s="333">
        <v>43100</v>
      </c>
      <c r="C2729" t="s">
        <v>132</v>
      </c>
      <c r="D2729" t="s">
        <v>102</v>
      </c>
      <c r="F2729" s="162">
        <v>66708969.07</v>
      </c>
      <c r="G2729" s="162">
        <v>91598720.930000007</v>
      </c>
      <c r="H2729" s="162">
        <v>76438262.950000003</v>
      </c>
      <c r="M2729" s="162">
        <v>234745952.94999999</v>
      </c>
    </row>
    <row r="2730" spans="1:13" x14ac:dyDescent="0.3">
      <c r="A2730" t="s">
        <v>198</v>
      </c>
      <c r="B2730" s="333">
        <v>43100</v>
      </c>
      <c r="C2730" t="s">
        <v>133</v>
      </c>
      <c r="D2730" t="s">
        <v>103</v>
      </c>
      <c r="M2730" s="162">
        <v>-611488.31999999995</v>
      </c>
    </row>
    <row r="2731" spans="1:13" x14ac:dyDescent="0.3">
      <c r="A2731" t="s">
        <v>198</v>
      </c>
      <c r="B2731" s="333">
        <v>43100</v>
      </c>
      <c r="C2731" t="s">
        <v>134</v>
      </c>
      <c r="D2731" t="s">
        <v>105</v>
      </c>
      <c r="M2731" s="162">
        <v>234134464.63</v>
      </c>
    </row>
    <row r="2732" spans="1:13" x14ac:dyDescent="0.3">
      <c r="A2732" t="s">
        <v>198</v>
      </c>
      <c r="B2732" s="333">
        <v>43465</v>
      </c>
      <c r="C2732" t="s">
        <v>120</v>
      </c>
      <c r="D2732" t="s">
        <v>493</v>
      </c>
      <c r="F2732" s="162">
        <v>264655347.53999999</v>
      </c>
      <c r="G2732" s="162">
        <v>705553422.36000001</v>
      </c>
      <c r="H2732" s="162">
        <v>1128101285.5999999</v>
      </c>
      <c r="M2732" s="162">
        <v>2098310055.5</v>
      </c>
    </row>
    <row r="2733" spans="1:13" x14ac:dyDescent="0.3">
      <c r="A2733" t="s">
        <v>198</v>
      </c>
      <c r="B2733" s="333">
        <v>43465</v>
      </c>
      <c r="C2733" t="s">
        <v>121</v>
      </c>
      <c r="D2733" t="s">
        <v>494</v>
      </c>
      <c r="F2733" s="162">
        <v>2429959.5099999998</v>
      </c>
      <c r="H2733" s="162">
        <v>4520911.5599999996</v>
      </c>
      <c r="M2733" s="162">
        <v>6950871.0700000003</v>
      </c>
    </row>
    <row r="2734" spans="1:13" x14ac:dyDescent="0.3">
      <c r="A2734" t="s">
        <v>198</v>
      </c>
      <c r="B2734" s="333">
        <v>43465</v>
      </c>
      <c r="C2734" t="s">
        <v>122</v>
      </c>
      <c r="D2734" t="s">
        <v>495</v>
      </c>
      <c r="F2734" s="162">
        <v>262225388.03</v>
      </c>
      <c r="G2734" s="162">
        <v>705553422.36000001</v>
      </c>
      <c r="H2734" s="162">
        <v>1123580374.0999999</v>
      </c>
      <c r="M2734" s="162">
        <v>2091359184.4000001</v>
      </c>
    </row>
    <row r="2735" spans="1:13" x14ac:dyDescent="0.3">
      <c r="A2735" t="s">
        <v>198</v>
      </c>
      <c r="B2735" s="333">
        <v>43465</v>
      </c>
      <c r="C2735" t="s">
        <v>123</v>
      </c>
      <c r="D2735" t="s">
        <v>496</v>
      </c>
      <c r="F2735" s="162">
        <v>264655347.53999999</v>
      </c>
      <c r="G2735" s="162">
        <v>705553422.36000001</v>
      </c>
      <c r="H2735" s="162">
        <v>1128101285.5999999</v>
      </c>
      <c r="M2735" s="162">
        <v>2098310055.5</v>
      </c>
    </row>
    <row r="2736" spans="1:13" x14ac:dyDescent="0.3">
      <c r="A2736" t="s">
        <v>198</v>
      </c>
      <c r="B2736" s="333">
        <v>43465</v>
      </c>
      <c r="C2736" t="s">
        <v>124</v>
      </c>
      <c r="D2736" t="s">
        <v>497</v>
      </c>
      <c r="F2736" s="162">
        <v>2429959.5099999998</v>
      </c>
      <c r="H2736" s="162">
        <v>4520911.5599999996</v>
      </c>
      <c r="M2736" s="162">
        <v>6950871.0700000003</v>
      </c>
    </row>
    <row r="2737" spans="1:13" x14ac:dyDescent="0.3">
      <c r="A2737" t="s">
        <v>198</v>
      </c>
      <c r="B2737" s="333">
        <v>43465</v>
      </c>
      <c r="C2737" t="s">
        <v>125</v>
      </c>
      <c r="D2737" t="s">
        <v>498</v>
      </c>
      <c r="F2737" s="162">
        <v>262225388.03</v>
      </c>
      <c r="G2737" s="162">
        <v>705553422.36000001</v>
      </c>
      <c r="H2737" s="162">
        <v>1123580374.0999999</v>
      </c>
      <c r="M2737" s="162">
        <v>2091359184.4000001</v>
      </c>
    </row>
    <row r="2738" spans="1:13" x14ac:dyDescent="0.3">
      <c r="A2738" t="s">
        <v>198</v>
      </c>
      <c r="B2738" s="333">
        <v>43465</v>
      </c>
      <c r="C2738" t="s">
        <v>126</v>
      </c>
      <c r="D2738" t="s">
        <v>499</v>
      </c>
      <c r="F2738" s="162">
        <v>936655946.86000001</v>
      </c>
      <c r="G2738" s="162">
        <v>1394674650</v>
      </c>
      <c r="H2738" s="162">
        <v>999413122.66999996</v>
      </c>
      <c r="M2738" s="162">
        <v>3330743719.5</v>
      </c>
    </row>
    <row r="2739" spans="1:13" x14ac:dyDescent="0.3">
      <c r="A2739" t="s">
        <v>198</v>
      </c>
      <c r="B2739" s="333">
        <v>43465</v>
      </c>
      <c r="C2739" t="s">
        <v>127</v>
      </c>
      <c r="D2739" t="s">
        <v>500</v>
      </c>
      <c r="F2739" s="162">
        <v>576078.71</v>
      </c>
      <c r="G2739" s="162">
        <v>0</v>
      </c>
      <c r="H2739" s="162">
        <v>20164760.629999999</v>
      </c>
      <c r="M2739" s="162">
        <v>20740839.34</v>
      </c>
    </row>
    <row r="2740" spans="1:13" x14ac:dyDescent="0.3">
      <c r="A2740" t="s">
        <v>198</v>
      </c>
      <c r="B2740" s="333">
        <v>43465</v>
      </c>
      <c r="C2740" t="s">
        <v>128</v>
      </c>
      <c r="D2740" t="s">
        <v>501</v>
      </c>
      <c r="F2740" s="162">
        <v>936079868.14999998</v>
      </c>
      <c r="G2740" s="162">
        <v>1394674650</v>
      </c>
      <c r="H2740" s="162">
        <v>979248362.03999996</v>
      </c>
      <c r="M2740" s="162">
        <v>3310002880.1999998</v>
      </c>
    </row>
    <row r="2741" spans="1:13" x14ac:dyDescent="0.3">
      <c r="A2741" t="s">
        <v>198</v>
      </c>
      <c r="B2741" s="333">
        <v>43465</v>
      </c>
      <c r="C2741" t="s">
        <v>129</v>
      </c>
      <c r="D2741" t="s">
        <v>502</v>
      </c>
      <c r="F2741" s="162">
        <v>373863209.69</v>
      </c>
      <c r="G2741" s="162">
        <v>-1000468595</v>
      </c>
      <c r="H2741" s="162">
        <v>346236259.76999998</v>
      </c>
      <c r="M2741" s="162">
        <v>-280369125.80000001</v>
      </c>
    </row>
    <row r="2742" spans="1:13" x14ac:dyDescent="0.3">
      <c r="A2742" t="s">
        <v>198</v>
      </c>
      <c r="B2742" s="333">
        <v>43465</v>
      </c>
      <c r="C2742" t="s">
        <v>130</v>
      </c>
      <c r="D2742" t="s">
        <v>503</v>
      </c>
      <c r="F2742" s="162">
        <v>-196214.59</v>
      </c>
      <c r="H2742" s="162">
        <v>-14315205.710000001</v>
      </c>
      <c r="M2742" s="162">
        <v>-14511420.300000001</v>
      </c>
    </row>
    <row r="2743" spans="1:13" x14ac:dyDescent="0.3">
      <c r="A2743" t="s">
        <v>198</v>
      </c>
      <c r="B2743" s="333">
        <v>43465</v>
      </c>
      <c r="C2743" t="s">
        <v>131</v>
      </c>
      <c r="D2743" t="s">
        <v>504</v>
      </c>
      <c r="F2743" s="162">
        <v>374059424.27999997</v>
      </c>
      <c r="G2743" s="162">
        <v>-1000468595</v>
      </c>
      <c r="H2743" s="162">
        <v>360551465.48000002</v>
      </c>
      <c r="M2743" s="162">
        <v>-265857705.5</v>
      </c>
    </row>
    <row r="2744" spans="1:13" x14ac:dyDescent="0.3">
      <c r="A2744" t="s">
        <v>198</v>
      </c>
      <c r="B2744" s="333">
        <v>43465</v>
      </c>
      <c r="C2744" t="s">
        <v>132</v>
      </c>
      <c r="D2744" t="s">
        <v>102</v>
      </c>
      <c r="F2744" s="162">
        <v>57279273.240000002</v>
      </c>
      <c r="G2744" s="162">
        <v>91649421.920000002</v>
      </c>
      <c r="H2744" s="162">
        <v>65667964.299999997</v>
      </c>
      <c r="M2744" s="162">
        <v>214596659.46000001</v>
      </c>
    </row>
    <row r="2745" spans="1:13" x14ac:dyDescent="0.3">
      <c r="A2745" t="s">
        <v>198</v>
      </c>
      <c r="B2745" s="333">
        <v>43465</v>
      </c>
      <c r="C2745" t="s">
        <v>133</v>
      </c>
      <c r="D2745" t="s">
        <v>103</v>
      </c>
      <c r="M2745" s="162">
        <v>2291809.67</v>
      </c>
    </row>
    <row r="2746" spans="1:13" x14ac:dyDescent="0.3">
      <c r="A2746" t="s">
        <v>198</v>
      </c>
      <c r="B2746" s="333">
        <v>43465</v>
      </c>
      <c r="C2746" t="s">
        <v>134</v>
      </c>
      <c r="D2746" t="s">
        <v>105</v>
      </c>
      <c r="M2746" s="162">
        <v>216888469.13</v>
      </c>
    </row>
    <row r="2747" spans="1:13" x14ac:dyDescent="0.3">
      <c r="A2747" t="s">
        <v>251</v>
      </c>
      <c r="B2747" s="333">
        <v>42735</v>
      </c>
      <c r="C2747" t="s">
        <v>120</v>
      </c>
      <c r="D2747" t="s">
        <v>493</v>
      </c>
      <c r="E2747" s="162">
        <v>6926053.8971999995</v>
      </c>
      <c r="M2747" s="162">
        <v>6926053.8971999995</v>
      </c>
    </row>
    <row r="2748" spans="1:13" x14ac:dyDescent="0.3">
      <c r="A2748" t="s">
        <v>251</v>
      </c>
      <c r="B2748" s="333">
        <v>42735</v>
      </c>
      <c r="C2748" t="s">
        <v>121</v>
      </c>
      <c r="D2748" t="s">
        <v>494</v>
      </c>
      <c r="E2748" s="162">
        <v>0</v>
      </c>
      <c r="M2748" s="162">
        <v>0</v>
      </c>
    </row>
    <row r="2749" spans="1:13" x14ac:dyDescent="0.3">
      <c r="A2749" t="s">
        <v>251</v>
      </c>
      <c r="B2749" s="333">
        <v>42735</v>
      </c>
      <c r="C2749" t="s">
        <v>122</v>
      </c>
      <c r="D2749" t="s">
        <v>495</v>
      </c>
      <c r="E2749" s="162">
        <v>6926053.8971999995</v>
      </c>
      <c r="M2749" s="162">
        <v>6926053.8971999995</v>
      </c>
    </row>
    <row r="2750" spans="1:13" x14ac:dyDescent="0.3">
      <c r="A2750" t="s">
        <v>251</v>
      </c>
      <c r="B2750" s="333">
        <v>42735</v>
      </c>
      <c r="C2750" t="s">
        <v>123</v>
      </c>
      <c r="D2750" t="s">
        <v>496</v>
      </c>
      <c r="E2750" s="162">
        <v>6926053.8971999995</v>
      </c>
      <c r="M2750" s="162">
        <v>6926053.8971999995</v>
      </c>
    </row>
    <row r="2751" spans="1:13" x14ac:dyDescent="0.3">
      <c r="A2751" t="s">
        <v>251</v>
      </c>
      <c r="B2751" s="333">
        <v>42735</v>
      </c>
      <c r="C2751" t="s">
        <v>124</v>
      </c>
      <c r="D2751" t="s">
        <v>497</v>
      </c>
      <c r="E2751" s="162">
        <v>0</v>
      </c>
      <c r="M2751" s="162">
        <v>0</v>
      </c>
    </row>
    <row r="2752" spans="1:13" x14ac:dyDescent="0.3">
      <c r="A2752" t="s">
        <v>251</v>
      </c>
      <c r="B2752" s="333">
        <v>42735</v>
      </c>
      <c r="C2752" t="s">
        <v>125</v>
      </c>
      <c r="D2752" t="s">
        <v>498</v>
      </c>
      <c r="E2752" s="162">
        <v>6926053.8971999995</v>
      </c>
      <c r="M2752" s="162">
        <v>6926053.8971999995</v>
      </c>
    </row>
    <row r="2753" spans="1:13" x14ac:dyDescent="0.3">
      <c r="A2753" t="s">
        <v>251</v>
      </c>
      <c r="B2753" s="333">
        <v>42735</v>
      </c>
      <c r="C2753" t="s">
        <v>126</v>
      </c>
      <c r="D2753" t="s">
        <v>499</v>
      </c>
      <c r="E2753" s="162">
        <v>8331578</v>
      </c>
      <c r="M2753" s="162">
        <v>8331578</v>
      </c>
    </row>
    <row r="2754" spans="1:13" x14ac:dyDescent="0.3">
      <c r="A2754" t="s">
        <v>251</v>
      </c>
      <c r="B2754" s="333">
        <v>42735</v>
      </c>
      <c r="C2754" t="s">
        <v>127</v>
      </c>
      <c r="D2754" t="s">
        <v>500</v>
      </c>
      <c r="E2754" s="162">
        <v>0</v>
      </c>
      <c r="M2754" s="162">
        <v>0</v>
      </c>
    </row>
    <row r="2755" spans="1:13" x14ac:dyDescent="0.3">
      <c r="A2755" t="s">
        <v>251</v>
      </c>
      <c r="B2755" s="333">
        <v>42735</v>
      </c>
      <c r="C2755" t="s">
        <v>128</v>
      </c>
      <c r="D2755" t="s">
        <v>501</v>
      </c>
      <c r="E2755" s="162">
        <v>8331578</v>
      </c>
      <c r="M2755" s="162">
        <v>8331578</v>
      </c>
    </row>
    <row r="2756" spans="1:13" x14ac:dyDescent="0.3">
      <c r="A2756" t="s">
        <v>251</v>
      </c>
      <c r="B2756" s="333">
        <v>42735</v>
      </c>
      <c r="C2756" t="s">
        <v>129</v>
      </c>
      <c r="D2756" t="s">
        <v>502</v>
      </c>
      <c r="E2756" s="162">
        <v>0</v>
      </c>
      <c r="M2756" s="162">
        <v>0</v>
      </c>
    </row>
    <row r="2757" spans="1:13" x14ac:dyDescent="0.3">
      <c r="A2757" t="s">
        <v>251</v>
      </c>
      <c r="B2757" s="333">
        <v>42735</v>
      </c>
      <c r="C2757" t="s">
        <v>130</v>
      </c>
      <c r="D2757" t="s">
        <v>503</v>
      </c>
      <c r="E2757" s="162">
        <v>0</v>
      </c>
      <c r="M2757" s="162">
        <v>0</v>
      </c>
    </row>
    <row r="2758" spans="1:13" x14ac:dyDescent="0.3">
      <c r="A2758" t="s">
        <v>251</v>
      </c>
      <c r="B2758" s="333">
        <v>42735</v>
      </c>
      <c r="C2758" t="s">
        <v>131</v>
      </c>
      <c r="D2758" t="s">
        <v>504</v>
      </c>
      <c r="E2758" s="162">
        <v>0</v>
      </c>
      <c r="M2758" s="162">
        <v>0</v>
      </c>
    </row>
    <row r="2759" spans="1:13" x14ac:dyDescent="0.3">
      <c r="A2759" t="s">
        <v>251</v>
      </c>
      <c r="B2759" s="333">
        <v>42735</v>
      </c>
      <c r="C2759" t="s">
        <v>132</v>
      </c>
      <c r="D2759" t="s">
        <v>102</v>
      </c>
      <c r="E2759" s="162">
        <v>2278477.3415000001</v>
      </c>
      <c r="M2759" s="162">
        <v>2278477.3415000001</v>
      </c>
    </row>
    <row r="2760" spans="1:13" x14ac:dyDescent="0.3">
      <c r="A2760" t="s">
        <v>251</v>
      </c>
      <c r="B2760" s="333">
        <v>42735</v>
      </c>
      <c r="C2760" t="s">
        <v>133</v>
      </c>
      <c r="D2760" t="s">
        <v>103</v>
      </c>
      <c r="M2760" s="162">
        <v>0</v>
      </c>
    </row>
    <row r="2761" spans="1:13" x14ac:dyDescent="0.3">
      <c r="A2761" t="s">
        <v>251</v>
      </c>
      <c r="B2761" s="333">
        <v>42735</v>
      </c>
      <c r="C2761" t="s">
        <v>134</v>
      </c>
      <c r="D2761" t="s">
        <v>105</v>
      </c>
      <c r="M2761" s="162">
        <v>2278477.3415000001</v>
      </c>
    </row>
    <row r="2762" spans="1:13" x14ac:dyDescent="0.3">
      <c r="A2762" t="s">
        <v>251</v>
      </c>
      <c r="B2762" s="333">
        <v>43100</v>
      </c>
      <c r="C2762" t="s">
        <v>120</v>
      </c>
      <c r="D2762" t="s">
        <v>493</v>
      </c>
      <c r="E2762" s="162">
        <v>7262152.7999999998</v>
      </c>
      <c r="M2762" s="162">
        <v>7262152.7999999998</v>
      </c>
    </row>
    <row r="2763" spans="1:13" x14ac:dyDescent="0.3">
      <c r="A2763" t="s">
        <v>251</v>
      </c>
      <c r="B2763" s="333">
        <v>43100</v>
      </c>
      <c r="C2763" t="s">
        <v>121</v>
      </c>
      <c r="D2763" t="s">
        <v>494</v>
      </c>
      <c r="M2763" s="162">
        <v>0</v>
      </c>
    </row>
    <row r="2764" spans="1:13" x14ac:dyDescent="0.3">
      <c r="A2764" t="s">
        <v>251</v>
      </c>
      <c r="B2764" s="333">
        <v>43100</v>
      </c>
      <c r="C2764" t="s">
        <v>122</v>
      </c>
      <c r="D2764" t="s">
        <v>495</v>
      </c>
      <c r="E2764" s="162">
        <v>7262152.7999999998</v>
      </c>
      <c r="M2764" s="162">
        <v>7262152.7999999998</v>
      </c>
    </row>
    <row r="2765" spans="1:13" x14ac:dyDescent="0.3">
      <c r="A2765" t="s">
        <v>251</v>
      </c>
      <c r="B2765" s="333">
        <v>43100</v>
      </c>
      <c r="C2765" t="s">
        <v>123</v>
      </c>
      <c r="D2765" t="s">
        <v>496</v>
      </c>
      <c r="E2765" s="162">
        <v>7262152.7999999998</v>
      </c>
      <c r="M2765" s="162">
        <v>7262152.7999999998</v>
      </c>
    </row>
    <row r="2766" spans="1:13" x14ac:dyDescent="0.3">
      <c r="A2766" t="s">
        <v>251</v>
      </c>
      <c r="B2766" s="333">
        <v>43100</v>
      </c>
      <c r="C2766" t="s">
        <v>124</v>
      </c>
      <c r="D2766" t="s">
        <v>497</v>
      </c>
      <c r="M2766" s="162">
        <v>0</v>
      </c>
    </row>
    <row r="2767" spans="1:13" x14ac:dyDescent="0.3">
      <c r="A2767" t="s">
        <v>251</v>
      </c>
      <c r="B2767" s="333">
        <v>43100</v>
      </c>
      <c r="C2767" t="s">
        <v>125</v>
      </c>
      <c r="D2767" t="s">
        <v>498</v>
      </c>
      <c r="E2767" s="162">
        <v>7262152.7999999998</v>
      </c>
      <c r="M2767" s="162">
        <v>7262152.7999999998</v>
      </c>
    </row>
    <row r="2768" spans="1:13" x14ac:dyDescent="0.3">
      <c r="A2768" t="s">
        <v>251</v>
      </c>
      <c r="B2768" s="333">
        <v>43100</v>
      </c>
      <c r="C2768" t="s">
        <v>126</v>
      </c>
      <c r="D2768" t="s">
        <v>499</v>
      </c>
      <c r="E2768" s="162">
        <v>861744.11</v>
      </c>
      <c r="M2768" s="162">
        <v>861744.11</v>
      </c>
    </row>
    <row r="2769" spans="1:13" x14ac:dyDescent="0.3">
      <c r="A2769" t="s">
        <v>251</v>
      </c>
      <c r="B2769" s="333">
        <v>43100</v>
      </c>
      <c r="C2769" t="s">
        <v>127</v>
      </c>
      <c r="D2769" t="s">
        <v>500</v>
      </c>
      <c r="M2769" s="162">
        <v>0</v>
      </c>
    </row>
    <row r="2770" spans="1:13" x14ac:dyDescent="0.3">
      <c r="A2770" t="s">
        <v>251</v>
      </c>
      <c r="B2770" s="333">
        <v>43100</v>
      </c>
      <c r="C2770" t="s">
        <v>128</v>
      </c>
      <c r="D2770" t="s">
        <v>501</v>
      </c>
      <c r="E2770" s="162">
        <v>861744.11</v>
      </c>
      <c r="M2770" s="162">
        <v>861744.11</v>
      </c>
    </row>
    <row r="2771" spans="1:13" x14ac:dyDescent="0.3">
      <c r="A2771" t="s">
        <v>251</v>
      </c>
      <c r="B2771" s="333">
        <v>43100</v>
      </c>
      <c r="C2771" t="s">
        <v>129</v>
      </c>
      <c r="D2771" t="s">
        <v>502</v>
      </c>
      <c r="E2771" s="162">
        <v>0</v>
      </c>
      <c r="M2771" s="162">
        <v>0</v>
      </c>
    </row>
    <row r="2772" spans="1:13" x14ac:dyDescent="0.3">
      <c r="A2772" t="s">
        <v>251</v>
      </c>
      <c r="B2772" s="333">
        <v>43100</v>
      </c>
      <c r="C2772" t="s">
        <v>130</v>
      </c>
      <c r="D2772" t="s">
        <v>503</v>
      </c>
      <c r="M2772" s="162">
        <v>0</v>
      </c>
    </row>
    <row r="2773" spans="1:13" x14ac:dyDescent="0.3">
      <c r="A2773" t="s">
        <v>251</v>
      </c>
      <c r="B2773" s="333">
        <v>43100</v>
      </c>
      <c r="C2773" t="s">
        <v>131</v>
      </c>
      <c r="D2773" t="s">
        <v>504</v>
      </c>
      <c r="E2773" s="162">
        <v>0</v>
      </c>
      <c r="M2773" s="162">
        <v>0</v>
      </c>
    </row>
    <row r="2774" spans="1:13" x14ac:dyDescent="0.3">
      <c r="A2774" t="s">
        <v>251</v>
      </c>
      <c r="B2774" s="333">
        <v>43100</v>
      </c>
      <c r="C2774" t="s">
        <v>132</v>
      </c>
      <c r="D2774" t="s">
        <v>102</v>
      </c>
      <c r="E2774" s="162">
        <v>2437673.38</v>
      </c>
      <c r="M2774" s="162">
        <v>2437673.38</v>
      </c>
    </row>
    <row r="2775" spans="1:13" x14ac:dyDescent="0.3">
      <c r="A2775" t="s">
        <v>251</v>
      </c>
      <c r="B2775" s="333">
        <v>43100</v>
      </c>
      <c r="C2775" t="s">
        <v>133</v>
      </c>
      <c r="D2775" t="s">
        <v>103</v>
      </c>
      <c r="M2775" s="162">
        <v>0</v>
      </c>
    </row>
    <row r="2776" spans="1:13" x14ac:dyDescent="0.3">
      <c r="A2776" t="s">
        <v>251</v>
      </c>
      <c r="B2776" s="333">
        <v>43100</v>
      </c>
      <c r="C2776" t="s">
        <v>134</v>
      </c>
      <c r="D2776" t="s">
        <v>105</v>
      </c>
      <c r="M2776" s="162">
        <v>2437673.38</v>
      </c>
    </row>
    <row r="2777" spans="1:13" x14ac:dyDescent="0.3">
      <c r="A2777" t="s">
        <v>251</v>
      </c>
      <c r="B2777" s="333">
        <v>43465</v>
      </c>
      <c r="C2777" t="s">
        <v>120</v>
      </c>
      <c r="D2777" t="s">
        <v>493</v>
      </c>
      <c r="E2777" s="162">
        <v>8303379.1500000004</v>
      </c>
      <c r="M2777" s="162">
        <v>8303379.1500000004</v>
      </c>
    </row>
    <row r="2778" spans="1:13" x14ac:dyDescent="0.3">
      <c r="A2778" t="s">
        <v>251</v>
      </c>
      <c r="B2778" s="333">
        <v>43465</v>
      </c>
      <c r="C2778" t="s">
        <v>121</v>
      </c>
      <c r="D2778" t="s">
        <v>494</v>
      </c>
      <c r="M2778" s="162">
        <v>0</v>
      </c>
    </row>
    <row r="2779" spans="1:13" x14ac:dyDescent="0.3">
      <c r="A2779" t="s">
        <v>251</v>
      </c>
      <c r="B2779" s="333">
        <v>43465</v>
      </c>
      <c r="C2779" t="s">
        <v>122</v>
      </c>
      <c r="D2779" t="s">
        <v>495</v>
      </c>
      <c r="E2779" s="162">
        <v>8303379.1500000004</v>
      </c>
      <c r="M2779" s="162">
        <v>8303379.1500000004</v>
      </c>
    </row>
    <row r="2780" spans="1:13" x14ac:dyDescent="0.3">
      <c r="A2780" t="s">
        <v>251</v>
      </c>
      <c r="B2780" s="333">
        <v>43465</v>
      </c>
      <c r="C2780" t="s">
        <v>123</v>
      </c>
      <c r="D2780" t="s">
        <v>496</v>
      </c>
      <c r="E2780" s="162">
        <v>8230379.1500000004</v>
      </c>
      <c r="M2780" s="162">
        <v>8230379.1500000004</v>
      </c>
    </row>
    <row r="2781" spans="1:13" x14ac:dyDescent="0.3">
      <c r="A2781" t="s">
        <v>251</v>
      </c>
      <c r="B2781" s="333">
        <v>43465</v>
      </c>
      <c r="C2781" t="s">
        <v>124</v>
      </c>
      <c r="D2781" t="s">
        <v>497</v>
      </c>
      <c r="M2781" s="162">
        <v>0</v>
      </c>
    </row>
    <row r="2782" spans="1:13" x14ac:dyDescent="0.3">
      <c r="A2782" t="s">
        <v>251</v>
      </c>
      <c r="B2782" s="333">
        <v>43465</v>
      </c>
      <c r="C2782" t="s">
        <v>125</v>
      </c>
      <c r="D2782" t="s">
        <v>498</v>
      </c>
      <c r="E2782" s="162">
        <v>8230379.1500000004</v>
      </c>
      <c r="M2782" s="162">
        <v>8230379.1500000004</v>
      </c>
    </row>
    <row r="2783" spans="1:13" x14ac:dyDescent="0.3">
      <c r="A2783" t="s">
        <v>251</v>
      </c>
      <c r="B2783" s="333">
        <v>43465</v>
      </c>
      <c r="C2783" t="s">
        <v>126</v>
      </c>
      <c r="D2783" t="s">
        <v>499</v>
      </c>
      <c r="E2783" s="162">
        <v>5262861</v>
      </c>
      <c r="M2783" s="162">
        <v>5262861</v>
      </c>
    </row>
    <row r="2784" spans="1:13" x14ac:dyDescent="0.3">
      <c r="A2784" t="s">
        <v>251</v>
      </c>
      <c r="B2784" s="333">
        <v>43465</v>
      </c>
      <c r="C2784" t="s">
        <v>127</v>
      </c>
      <c r="D2784" t="s">
        <v>500</v>
      </c>
      <c r="M2784" s="162">
        <v>0</v>
      </c>
    </row>
    <row r="2785" spans="1:13" x14ac:dyDescent="0.3">
      <c r="A2785" t="s">
        <v>251</v>
      </c>
      <c r="B2785" s="333">
        <v>43465</v>
      </c>
      <c r="C2785" t="s">
        <v>128</v>
      </c>
      <c r="D2785" t="s">
        <v>501</v>
      </c>
      <c r="E2785" s="162">
        <v>5262861</v>
      </c>
      <c r="M2785" s="162">
        <v>5262861</v>
      </c>
    </row>
    <row r="2786" spans="1:13" x14ac:dyDescent="0.3">
      <c r="A2786" t="s">
        <v>251</v>
      </c>
      <c r="B2786" s="333">
        <v>43465</v>
      </c>
      <c r="C2786" t="s">
        <v>129</v>
      </c>
      <c r="D2786" t="s">
        <v>502</v>
      </c>
      <c r="E2786" s="162">
        <v>0</v>
      </c>
      <c r="M2786" s="162">
        <v>0</v>
      </c>
    </row>
    <row r="2787" spans="1:13" x14ac:dyDescent="0.3">
      <c r="A2787" t="s">
        <v>251</v>
      </c>
      <c r="B2787" s="333">
        <v>43465</v>
      </c>
      <c r="C2787" t="s">
        <v>130</v>
      </c>
      <c r="D2787" t="s">
        <v>503</v>
      </c>
      <c r="M2787" s="162">
        <v>0</v>
      </c>
    </row>
    <row r="2788" spans="1:13" x14ac:dyDescent="0.3">
      <c r="A2788" t="s">
        <v>251</v>
      </c>
      <c r="B2788" s="333">
        <v>43465</v>
      </c>
      <c r="C2788" t="s">
        <v>131</v>
      </c>
      <c r="D2788" t="s">
        <v>504</v>
      </c>
      <c r="E2788" s="162">
        <v>0</v>
      </c>
      <c r="M2788" s="162">
        <v>0</v>
      </c>
    </row>
    <row r="2789" spans="1:13" x14ac:dyDescent="0.3">
      <c r="A2789" t="s">
        <v>251</v>
      </c>
      <c r="B2789" s="333">
        <v>43465</v>
      </c>
      <c r="C2789" t="s">
        <v>132</v>
      </c>
      <c r="D2789" t="s">
        <v>102</v>
      </c>
      <c r="E2789" s="162">
        <v>2432250.9</v>
      </c>
      <c r="M2789" s="162">
        <v>2432250.9</v>
      </c>
    </row>
    <row r="2790" spans="1:13" x14ac:dyDescent="0.3">
      <c r="A2790" t="s">
        <v>251</v>
      </c>
      <c r="B2790" s="333">
        <v>43465</v>
      </c>
      <c r="C2790" t="s">
        <v>133</v>
      </c>
      <c r="D2790" t="s">
        <v>103</v>
      </c>
      <c r="M2790" s="162">
        <v>0</v>
      </c>
    </row>
    <row r="2791" spans="1:13" x14ac:dyDescent="0.3">
      <c r="A2791" t="s">
        <v>251</v>
      </c>
      <c r="B2791" s="333">
        <v>43465</v>
      </c>
      <c r="C2791" t="s">
        <v>134</v>
      </c>
      <c r="D2791" t="s">
        <v>105</v>
      </c>
      <c r="M2791" s="162">
        <v>2432250.9</v>
      </c>
    </row>
    <row r="2792" spans="1:13" x14ac:dyDescent="0.3">
      <c r="A2792" t="s">
        <v>232</v>
      </c>
      <c r="B2792" s="333">
        <v>43100</v>
      </c>
      <c r="C2792" t="s">
        <v>120</v>
      </c>
      <c r="D2792" t="s">
        <v>493</v>
      </c>
      <c r="E2792" s="162">
        <v>0</v>
      </c>
      <c r="F2792" s="162">
        <v>0</v>
      </c>
      <c r="G2792" s="162">
        <v>0</v>
      </c>
      <c r="H2792" s="162">
        <v>0</v>
      </c>
      <c r="I2792" s="162">
        <v>0</v>
      </c>
      <c r="J2792" s="162">
        <v>0</v>
      </c>
      <c r="K2792" s="162">
        <v>0</v>
      </c>
      <c r="L2792" s="162">
        <v>0</v>
      </c>
      <c r="M2792" s="162">
        <v>0</v>
      </c>
    </row>
    <row r="2793" spans="1:13" x14ac:dyDescent="0.3">
      <c r="A2793" t="s">
        <v>232</v>
      </c>
      <c r="B2793" s="333">
        <v>43100</v>
      </c>
      <c r="C2793" t="s">
        <v>121</v>
      </c>
      <c r="D2793" t="s">
        <v>494</v>
      </c>
      <c r="E2793" s="162">
        <v>0</v>
      </c>
      <c r="F2793" s="162">
        <v>0</v>
      </c>
      <c r="G2793" s="162">
        <v>0</v>
      </c>
      <c r="H2793" s="162">
        <v>0</v>
      </c>
      <c r="I2793" s="162">
        <v>0</v>
      </c>
      <c r="J2793" s="162">
        <v>0</v>
      </c>
      <c r="K2793" s="162">
        <v>0</v>
      </c>
      <c r="L2793" s="162">
        <v>0</v>
      </c>
      <c r="M2793" s="162">
        <v>0</v>
      </c>
    </row>
    <row r="2794" spans="1:13" x14ac:dyDescent="0.3">
      <c r="A2794" t="s">
        <v>232</v>
      </c>
      <c r="B2794" s="333">
        <v>43100</v>
      </c>
      <c r="C2794" t="s">
        <v>122</v>
      </c>
      <c r="D2794" t="s">
        <v>495</v>
      </c>
      <c r="E2794" s="162">
        <v>0</v>
      </c>
      <c r="F2794" s="162">
        <v>0</v>
      </c>
      <c r="G2794" s="162">
        <v>0</v>
      </c>
      <c r="H2794" s="162">
        <v>0</v>
      </c>
      <c r="I2794" s="162">
        <v>0</v>
      </c>
      <c r="J2794" s="162">
        <v>0</v>
      </c>
      <c r="K2794" s="162">
        <v>0</v>
      </c>
      <c r="L2794" s="162">
        <v>0</v>
      </c>
      <c r="M2794" s="162">
        <v>0</v>
      </c>
    </row>
    <row r="2795" spans="1:13" x14ac:dyDescent="0.3">
      <c r="A2795" t="s">
        <v>232</v>
      </c>
      <c r="B2795" s="333">
        <v>43100</v>
      </c>
      <c r="C2795" t="s">
        <v>123</v>
      </c>
      <c r="D2795" t="s">
        <v>496</v>
      </c>
      <c r="E2795" s="162">
        <v>0</v>
      </c>
      <c r="F2795" s="162">
        <v>0</v>
      </c>
      <c r="G2795" s="162">
        <v>0</v>
      </c>
      <c r="H2795" s="162">
        <v>0</v>
      </c>
      <c r="I2795" s="162">
        <v>0</v>
      </c>
      <c r="J2795" s="162">
        <v>0</v>
      </c>
      <c r="K2795" s="162">
        <v>0</v>
      </c>
      <c r="L2795" s="162">
        <v>0</v>
      </c>
      <c r="M2795" s="162">
        <v>0</v>
      </c>
    </row>
    <row r="2796" spans="1:13" x14ac:dyDescent="0.3">
      <c r="A2796" t="s">
        <v>232</v>
      </c>
      <c r="B2796" s="333">
        <v>43100</v>
      </c>
      <c r="C2796" t="s">
        <v>124</v>
      </c>
      <c r="D2796" t="s">
        <v>497</v>
      </c>
      <c r="E2796" s="162">
        <v>0</v>
      </c>
      <c r="F2796" s="162">
        <v>0</v>
      </c>
      <c r="G2796" s="162">
        <v>0</v>
      </c>
      <c r="H2796" s="162">
        <v>0</v>
      </c>
      <c r="I2796" s="162">
        <v>0</v>
      </c>
      <c r="J2796" s="162">
        <v>0</v>
      </c>
      <c r="K2796" s="162">
        <v>0</v>
      </c>
      <c r="L2796" s="162">
        <v>0</v>
      </c>
      <c r="M2796" s="162">
        <v>0</v>
      </c>
    </row>
    <row r="2797" spans="1:13" x14ac:dyDescent="0.3">
      <c r="A2797" t="s">
        <v>232</v>
      </c>
      <c r="B2797" s="333">
        <v>43100</v>
      </c>
      <c r="C2797" t="s">
        <v>125</v>
      </c>
      <c r="D2797" t="s">
        <v>498</v>
      </c>
      <c r="E2797" s="162">
        <v>0</v>
      </c>
      <c r="F2797" s="162">
        <v>0</v>
      </c>
      <c r="G2797" s="162">
        <v>0</v>
      </c>
      <c r="H2797" s="162">
        <v>0</v>
      </c>
      <c r="I2797" s="162">
        <v>0</v>
      </c>
      <c r="J2797" s="162">
        <v>0</v>
      </c>
      <c r="K2797" s="162">
        <v>0</v>
      </c>
      <c r="L2797" s="162">
        <v>0</v>
      </c>
      <c r="M2797" s="162">
        <v>0</v>
      </c>
    </row>
    <row r="2798" spans="1:13" x14ac:dyDescent="0.3">
      <c r="A2798" t="s">
        <v>232</v>
      </c>
      <c r="B2798" s="333">
        <v>43100</v>
      </c>
      <c r="C2798" t="s">
        <v>126</v>
      </c>
      <c r="D2798" t="s">
        <v>499</v>
      </c>
      <c r="E2798" s="162">
        <v>0</v>
      </c>
      <c r="F2798" s="162">
        <v>0</v>
      </c>
      <c r="G2798" s="162">
        <v>0</v>
      </c>
      <c r="H2798" s="162">
        <v>0</v>
      </c>
      <c r="I2798" s="162">
        <v>0</v>
      </c>
      <c r="J2798" s="162">
        <v>0</v>
      </c>
      <c r="K2798" s="162">
        <v>0</v>
      </c>
      <c r="L2798" s="162">
        <v>0</v>
      </c>
      <c r="M2798" s="162">
        <v>0</v>
      </c>
    </row>
    <row r="2799" spans="1:13" x14ac:dyDescent="0.3">
      <c r="A2799" t="s">
        <v>232</v>
      </c>
      <c r="B2799" s="333">
        <v>43100</v>
      </c>
      <c r="C2799" t="s">
        <v>127</v>
      </c>
      <c r="D2799" t="s">
        <v>500</v>
      </c>
      <c r="E2799" s="162">
        <v>0</v>
      </c>
      <c r="F2799" s="162">
        <v>0</v>
      </c>
      <c r="G2799" s="162">
        <v>0</v>
      </c>
      <c r="H2799" s="162">
        <v>0</v>
      </c>
      <c r="I2799" s="162">
        <v>0</v>
      </c>
      <c r="J2799" s="162">
        <v>0</v>
      </c>
      <c r="K2799" s="162">
        <v>0</v>
      </c>
      <c r="L2799" s="162">
        <v>0</v>
      </c>
      <c r="M2799" s="162">
        <v>0</v>
      </c>
    </row>
    <row r="2800" spans="1:13" x14ac:dyDescent="0.3">
      <c r="A2800" t="s">
        <v>232</v>
      </c>
      <c r="B2800" s="333">
        <v>43100</v>
      </c>
      <c r="C2800" t="s">
        <v>128</v>
      </c>
      <c r="D2800" t="s">
        <v>501</v>
      </c>
      <c r="E2800" s="162">
        <v>0</v>
      </c>
      <c r="F2800" s="162">
        <v>0</v>
      </c>
      <c r="G2800" s="162">
        <v>0</v>
      </c>
      <c r="H2800" s="162">
        <v>0</v>
      </c>
      <c r="I2800" s="162">
        <v>0</v>
      </c>
      <c r="J2800" s="162">
        <v>0</v>
      </c>
      <c r="K2800" s="162">
        <v>0</v>
      </c>
      <c r="L2800" s="162">
        <v>0</v>
      </c>
      <c r="M2800" s="162">
        <v>0</v>
      </c>
    </row>
    <row r="2801" spans="1:13" x14ac:dyDescent="0.3">
      <c r="A2801" t="s">
        <v>232</v>
      </c>
      <c r="B2801" s="333">
        <v>43100</v>
      </c>
      <c r="C2801" t="s">
        <v>129</v>
      </c>
      <c r="D2801" t="s">
        <v>502</v>
      </c>
      <c r="E2801" s="162">
        <v>0</v>
      </c>
      <c r="F2801" s="162">
        <v>0</v>
      </c>
      <c r="G2801" s="162">
        <v>0</v>
      </c>
      <c r="H2801" s="162">
        <v>0</v>
      </c>
      <c r="I2801" s="162">
        <v>0</v>
      </c>
      <c r="J2801" s="162">
        <v>0</v>
      </c>
      <c r="K2801" s="162">
        <v>0</v>
      </c>
      <c r="L2801" s="162">
        <v>0</v>
      </c>
      <c r="M2801" s="162">
        <v>0</v>
      </c>
    </row>
    <row r="2802" spans="1:13" x14ac:dyDescent="0.3">
      <c r="A2802" t="s">
        <v>232</v>
      </c>
      <c r="B2802" s="333">
        <v>43100</v>
      </c>
      <c r="C2802" t="s">
        <v>130</v>
      </c>
      <c r="D2802" t="s">
        <v>503</v>
      </c>
      <c r="E2802" s="162">
        <v>0</v>
      </c>
      <c r="F2802" s="162">
        <v>0</v>
      </c>
      <c r="G2802" s="162">
        <v>0</v>
      </c>
      <c r="H2802" s="162">
        <v>0</v>
      </c>
      <c r="I2802" s="162">
        <v>0</v>
      </c>
      <c r="J2802" s="162">
        <v>0</v>
      </c>
      <c r="K2802" s="162">
        <v>0</v>
      </c>
      <c r="L2802" s="162">
        <v>0</v>
      </c>
      <c r="M2802" s="162">
        <v>0</v>
      </c>
    </row>
    <row r="2803" spans="1:13" x14ac:dyDescent="0.3">
      <c r="A2803" t="s">
        <v>232</v>
      </c>
      <c r="B2803" s="333">
        <v>43100</v>
      </c>
      <c r="C2803" t="s">
        <v>131</v>
      </c>
      <c r="D2803" t="s">
        <v>504</v>
      </c>
      <c r="E2803" s="162">
        <v>0</v>
      </c>
      <c r="F2803" s="162">
        <v>0</v>
      </c>
      <c r="G2803" s="162">
        <v>0</v>
      </c>
      <c r="H2803" s="162">
        <v>0</v>
      </c>
      <c r="I2803" s="162">
        <v>0</v>
      </c>
      <c r="J2803" s="162">
        <v>0</v>
      </c>
      <c r="K2803" s="162">
        <v>0</v>
      </c>
      <c r="L2803" s="162">
        <v>0</v>
      </c>
      <c r="M2803" s="162">
        <v>0</v>
      </c>
    </row>
    <row r="2804" spans="1:13" x14ac:dyDescent="0.3">
      <c r="A2804" t="s">
        <v>232</v>
      </c>
      <c r="B2804" s="333">
        <v>43100</v>
      </c>
      <c r="C2804" t="s">
        <v>132</v>
      </c>
      <c r="D2804" t="s">
        <v>102</v>
      </c>
      <c r="E2804" s="162">
        <v>0</v>
      </c>
      <c r="F2804" s="162">
        <v>0</v>
      </c>
      <c r="G2804" s="162">
        <v>0</v>
      </c>
      <c r="H2804" s="162">
        <v>0</v>
      </c>
      <c r="I2804" s="162">
        <v>0</v>
      </c>
      <c r="J2804" s="162">
        <v>0</v>
      </c>
      <c r="K2804" s="162">
        <v>0</v>
      </c>
      <c r="L2804" s="162">
        <v>0</v>
      </c>
      <c r="M2804" s="162">
        <v>0</v>
      </c>
    </row>
    <row r="2805" spans="1:13" x14ac:dyDescent="0.3">
      <c r="A2805" t="s">
        <v>232</v>
      </c>
      <c r="B2805" s="333">
        <v>43100</v>
      </c>
      <c r="C2805" t="s">
        <v>133</v>
      </c>
      <c r="D2805" t="s">
        <v>103</v>
      </c>
    </row>
    <row r="2806" spans="1:13" x14ac:dyDescent="0.3">
      <c r="A2806" t="s">
        <v>232</v>
      </c>
      <c r="B2806" s="333">
        <v>43100</v>
      </c>
      <c r="C2806" t="s">
        <v>134</v>
      </c>
      <c r="D2806" t="s">
        <v>105</v>
      </c>
      <c r="M2806" s="162">
        <v>0</v>
      </c>
    </row>
    <row r="2807" spans="1:13" x14ac:dyDescent="0.3">
      <c r="A2807" t="s">
        <v>232</v>
      </c>
      <c r="B2807" s="333">
        <v>43465</v>
      </c>
      <c r="C2807" t="s">
        <v>120</v>
      </c>
      <c r="D2807" t="s">
        <v>493</v>
      </c>
      <c r="E2807" s="162">
        <v>0</v>
      </c>
      <c r="F2807" s="162">
        <v>0</v>
      </c>
      <c r="G2807" s="162">
        <v>0</v>
      </c>
      <c r="H2807" s="162">
        <v>0</v>
      </c>
      <c r="I2807" s="162">
        <v>0</v>
      </c>
      <c r="J2807" s="162">
        <v>0</v>
      </c>
      <c r="K2807" s="162">
        <v>0</v>
      </c>
      <c r="L2807" s="162">
        <v>0</v>
      </c>
      <c r="M2807" s="162">
        <v>0</v>
      </c>
    </row>
    <row r="2808" spans="1:13" x14ac:dyDescent="0.3">
      <c r="A2808" t="s">
        <v>232</v>
      </c>
      <c r="B2808" s="333">
        <v>43465</v>
      </c>
      <c r="C2808" t="s">
        <v>121</v>
      </c>
      <c r="D2808" t="s">
        <v>494</v>
      </c>
      <c r="E2808" s="162">
        <v>0</v>
      </c>
      <c r="F2808" s="162">
        <v>0</v>
      </c>
      <c r="G2808" s="162">
        <v>0</v>
      </c>
      <c r="H2808" s="162">
        <v>0</v>
      </c>
      <c r="I2808" s="162">
        <v>0</v>
      </c>
      <c r="J2808" s="162">
        <v>0</v>
      </c>
      <c r="K2808" s="162">
        <v>0</v>
      </c>
      <c r="L2808" s="162">
        <v>0</v>
      </c>
      <c r="M2808" s="162">
        <v>0</v>
      </c>
    </row>
    <row r="2809" spans="1:13" x14ac:dyDescent="0.3">
      <c r="A2809" t="s">
        <v>232</v>
      </c>
      <c r="B2809" s="333">
        <v>43465</v>
      </c>
      <c r="C2809" t="s">
        <v>122</v>
      </c>
      <c r="D2809" t="s">
        <v>495</v>
      </c>
      <c r="E2809" s="162">
        <v>0</v>
      </c>
      <c r="F2809" s="162">
        <v>0</v>
      </c>
      <c r="G2809" s="162">
        <v>0</v>
      </c>
      <c r="H2809" s="162">
        <v>0</v>
      </c>
      <c r="I2809" s="162">
        <v>0</v>
      </c>
      <c r="J2809" s="162">
        <v>0</v>
      </c>
      <c r="K2809" s="162">
        <v>0</v>
      </c>
      <c r="L2809" s="162">
        <v>0</v>
      </c>
      <c r="M2809" s="162">
        <v>0</v>
      </c>
    </row>
    <row r="2810" spans="1:13" x14ac:dyDescent="0.3">
      <c r="A2810" t="s">
        <v>232</v>
      </c>
      <c r="B2810" s="333">
        <v>43465</v>
      </c>
      <c r="C2810" t="s">
        <v>123</v>
      </c>
      <c r="D2810" t="s">
        <v>496</v>
      </c>
      <c r="E2810" s="162">
        <v>0</v>
      </c>
      <c r="F2810" s="162">
        <v>0</v>
      </c>
      <c r="G2810" s="162">
        <v>0</v>
      </c>
      <c r="H2810" s="162">
        <v>0</v>
      </c>
      <c r="I2810" s="162">
        <v>0</v>
      </c>
      <c r="J2810" s="162">
        <v>0</v>
      </c>
      <c r="K2810" s="162">
        <v>0</v>
      </c>
      <c r="L2810" s="162">
        <v>0</v>
      </c>
      <c r="M2810" s="162">
        <v>0</v>
      </c>
    </row>
    <row r="2811" spans="1:13" x14ac:dyDescent="0.3">
      <c r="A2811" t="s">
        <v>232</v>
      </c>
      <c r="B2811" s="333">
        <v>43465</v>
      </c>
      <c r="C2811" t="s">
        <v>124</v>
      </c>
      <c r="D2811" t="s">
        <v>497</v>
      </c>
      <c r="E2811" s="162">
        <v>0</v>
      </c>
      <c r="F2811" s="162">
        <v>0</v>
      </c>
      <c r="G2811" s="162">
        <v>0</v>
      </c>
      <c r="H2811" s="162">
        <v>0</v>
      </c>
      <c r="I2811" s="162">
        <v>0</v>
      </c>
      <c r="J2811" s="162">
        <v>0</v>
      </c>
      <c r="K2811" s="162">
        <v>0</v>
      </c>
      <c r="L2811" s="162">
        <v>0</v>
      </c>
      <c r="M2811" s="162">
        <v>0</v>
      </c>
    </row>
    <row r="2812" spans="1:13" x14ac:dyDescent="0.3">
      <c r="A2812" t="s">
        <v>232</v>
      </c>
      <c r="B2812" s="333">
        <v>43465</v>
      </c>
      <c r="C2812" t="s">
        <v>125</v>
      </c>
      <c r="D2812" t="s">
        <v>498</v>
      </c>
      <c r="E2812" s="162">
        <v>0</v>
      </c>
      <c r="F2812" s="162">
        <v>0</v>
      </c>
      <c r="G2812" s="162">
        <v>0</v>
      </c>
      <c r="H2812" s="162">
        <v>0</v>
      </c>
      <c r="I2812" s="162">
        <v>0</v>
      </c>
      <c r="J2812" s="162">
        <v>0</v>
      </c>
      <c r="K2812" s="162">
        <v>0</v>
      </c>
      <c r="L2812" s="162">
        <v>0</v>
      </c>
      <c r="M2812" s="162">
        <v>0</v>
      </c>
    </row>
    <row r="2813" spans="1:13" x14ac:dyDescent="0.3">
      <c r="A2813" t="s">
        <v>232</v>
      </c>
      <c r="B2813" s="333">
        <v>43465</v>
      </c>
      <c r="C2813" t="s">
        <v>126</v>
      </c>
      <c r="D2813" t="s">
        <v>499</v>
      </c>
      <c r="E2813" s="162">
        <v>0</v>
      </c>
      <c r="F2813" s="162">
        <v>0</v>
      </c>
      <c r="G2813" s="162">
        <v>0</v>
      </c>
      <c r="H2813" s="162">
        <v>0</v>
      </c>
      <c r="I2813" s="162">
        <v>0</v>
      </c>
      <c r="J2813" s="162">
        <v>0</v>
      </c>
      <c r="K2813" s="162">
        <v>0</v>
      </c>
      <c r="L2813" s="162">
        <v>0</v>
      </c>
      <c r="M2813" s="162">
        <v>0</v>
      </c>
    </row>
    <row r="2814" spans="1:13" x14ac:dyDescent="0.3">
      <c r="A2814" t="s">
        <v>232</v>
      </c>
      <c r="B2814" s="333">
        <v>43465</v>
      </c>
      <c r="C2814" t="s">
        <v>127</v>
      </c>
      <c r="D2814" t="s">
        <v>500</v>
      </c>
      <c r="E2814" s="162">
        <v>0</v>
      </c>
      <c r="F2814" s="162">
        <v>0</v>
      </c>
      <c r="G2814" s="162">
        <v>0</v>
      </c>
      <c r="H2814" s="162">
        <v>0</v>
      </c>
      <c r="I2814" s="162">
        <v>0</v>
      </c>
      <c r="J2814" s="162">
        <v>0</v>
      </c>
      <c r="K2814" s="162">
        <v>0</v>
      </c>
      <c r="L2814" s="162">
        <v>0</v>
      </c>
      <c r="M2814" s="162">
        <v>0</v>
      </c>
    </row>
    <row r="2815" spans="1:13" x14ac:dyDescent="0.3">
      <c r="A2815" t="s">
        <v>232</v>
      </c>
      <c r="B2815" s="333">
        <v>43465</v>
      </c>
      <c r="C2815" t="s">
        <v>128</v>
      </c>
      <c r="D2815" t="s">
        <v>501</v>
      </c>
      <c r="E2815" s="162">
        <v>0</v>
      </c>
      <c r="F2815" s="162">
        <v>0</v>
      </c>
      <c r="G2815" s="162">
        <v>0</v>
      </c>
      <c r="H2815" s="162">
        <v>0</v>
      </c>
      <c r="I2815" s="162">
        <v>0</v>
      </c>
      <c r="J2815" s="162">
        <v>0</v>
      </c>
      <c r="K2815" s="162">
        <v>0</v>
      </c>
      <c r="L2815" s="162">
        <v>0</v>
      </c>
      <c r="M2815" s="162">
        <v>0</v>
      </c>
    </row>
    <row r="2816" spans="1:13" x14ac:dyDescent="0.3">
      <c r="A2816" t="s">
        <v>232</v>
      </c>
      <c r="B2816" s="333">
        <v>43465</v>
      </c>
      <c r="C2816" t="s">
        <v>129</v>
      </c>
      <c r="D2816" t="s">
        <v>502</v>
      </c>
      <c r="E2816" s="162">
        <v>0</v>
      </c>
      <c r="F2816" s="162">
        <v>0</v>
      </c>
      <c r="G2816" s="162">
        <v>0</v>
      </c>
      <c r="H2816" s="162">
        <v>0</v>
      </c>
      <c r="I2816" s="162">
        <v>0</v>
      </c>
      <c r="J2816" s="162">
        <v>0</v>
      </c>
      <c r="K2816" s="162">
        <v>0</v>
      </c>
      <c r="L2816" s="162">
        <v>0</v>
      </c>
      <c r="M2816" s="162">
        <v>0</v>
      </c>
    </row>
    <row r="2817" spans="1:13" x14ac:dyDescent="0.3">
      <c r="A2817" t="s">
        <v>232</v>
      </c>
      <c r="B2817" s="333">
        <v>43465</v>
      </c>
      <c r="C2817" t="s">
        <v>130</v>
      </c>
      <c r="D2817" t="s">
        <v>503</v>
      </c>
      <c r="E2817" s="162">
        <v>0</v>
      </c>
      <c r="F2817" s="162">
        <v>0</v>
      </c>
      <c r="G2817" s="162">
        <v>0</v>
      </c>
      <c r="H2817" s="162">
        <v>0</v>
      </c>
      <c r="I2817" s="162">
        <v>0</v>
      </c>
      <c r="J2817" s="162">
        <v>0</v>
      </c>
      <c r="K2817" s="162">
        <v>0</v>
      </c>
      <c r="L2817" s="162">
        <v>0</v>
      </c>
      <c r="M2817" s="162">
        <v>0</v>
      </c>
    </row>
    <row r="2818" spans="1:13" x14ac:dyDescent="0.3">
      <c r="A2818" t="s">
        <v>232</v>
      </c>
      <c r="B2818" s="333">
        <v>43465</v>
      </c>
      <c r="C2818" t="s">
        <v>131</v>
      </c>
      <c r="D2818" t="s">
        <v>504</v>
      </c>
      <c r="E2818" s="162">
        <v>0</v>
      </c>
      <c r="F2818" s="162">
        <v>0</v>
      </c>
      <c r="G2818" s="162">
        <v>0</v>
      </c>
      <c r="H2818" s="162">
        <v>0</v>
      </c>
      <c r="I2818" s="162">
        <v>0</v>
      </c>
      <c r="J2818" s="162">
        <v>0</v>
      </c>
      <c r="K2818" s="162">
        <v>0</v>
      </c>
      <c r="L2818" s="162">
        <v>0</v>
      </c>
      <c r="M2818" s="162">
        <v>0</v>
      </c>
    </row>
    <row r="2819" spans="1:13" x14ac:dyDescent="0.3">
      <c r="A2819" t="s">
        <v>232</v>
      </c>
      <c r="B2819" s="333">
        <v>43465</v>
      </c>
      <c r="C2819" t="s">
        <v>132</v>
      </c>
      <c r="D2819" t="s">
        <v>102</v>
      </c>
      <c r="E2819" s="162">
        <v>0</v>
      </c>
      <c r="F2819" s="162">
        <v>0</v>
      </c>
      <c r="G2819" s="162">
        <v>0</v>
      </c>
      <c r="H2819" s="162">
        <v>0</v>
      </c>
      <c r="I2819" s="162">
        <v>0</v>
      </c>
      <c r="J2819" s="162">
        <v>0</v>
      </c>
      <c r="K2819" s="162">
        <v>0</v>
      </c>
      <c r="L2819" s="162">
        <v>0</v>
      </c>
      <c r="M2819" s="162">
        <v>0</v>
      </c>
    </row>
    <row r="2820" spans="1:13" x14ac:dyDescent="0.3">
      <c r="A2820" t="s">
        <v>232</v>
      </c>
      <c r="B2820" s="333">
        <v>43465</v>
      </c>
      <c r="C2820" t="s">
        <v>133</v>
      </c>
      <c r="D2820" t="s">
        <v>103</v>
      </c>
    </row>
    <row r="2821" spans="1:13" x14ac:dyDescent="0.3">
      <c r="A2821" t="s">
        <v>232</v>
      </c>
      <c r="B2821" s="333">
        <v>43465</v>
      </c>
      <c r="C2821" t="s">
        <v>134</v>
      </c>
      <c r="D2821" t="s">
        <v>105</v>
      </c>
      <c r="M2821" s="162">
        <v>0</v>
      </c>
    </row>
    <row r="2822" spans="1:13" x14ac:dyDescent="0.3">
      <c r="A2822" t="s">
        <v>165</v>
      </c>
      <c r="B2822" s="333">
        <v>43100</v>
      </c>
      <c r="C2822" t="s">
        <v>120</v>
      </c>
      <c r="D2822" t="s">
        <v>493</v>
      </c>
      <c r="M2822" s="162">
        <v>0</v>
      </c>
    </row>
    <row r="2823" spans="1:13" x14ac:dyDescent="0.3">
      <c r="A2823" t="s">
        <v>165</v>
      </c>
      <c r="B2823" s="333">
        <v>43100</v>
      </c>
      <c r="C2823" t="s">
        <v>121</v>
      </c>
      <c r="D2823" t="s">
        <v>494</v>
      </c>
      <c r="M2823" s="162">
        <v>0</v>
      </c>
    </row>
    <row r="2824" spans="1:13" x14ac:dyDescent="0.3">
      <c r="A2824" t="s">
        <v>165</v>
      </c>
      <c r="B2824" s="333">
        <v>43100</v>
      </c>
      <c r="C2824" t="s">
        <v>122</v>
      </c>
      <c r="D2824" t="s">
        <v>495</v>
      </c>
      <c r="E2824" s="162">
        <v>0</v>
      </c>
      <c r="F2824" s="162">
        <v>0</v>
      </c>
      <c r="G2824" s="162">
        <v>0</v>
      </c>
      <c r="H2824" s="162">
        <v>0</v>
      </c>
      <c r="I2824" s="162">
        <v>0</v>
      </c>
      <c r="J2824" s="162">
        <v>0</v>
      </c>
      <c r="K2824" s="162">
        <v>0</v>
      </c>
      <c r="L2824" s="162">
        <v>0</v>
      </c>
      <c r="M2824" s="162">
        <v>0</v>
      </c>
    </row>
    <row r="2825" spans="1:13" x14ac:dyDescent="0.3">
      <c r="A2825" t="s">
        <v>165</v>
      </c>
      <c r="B2825" s="333">
        <v>43100</v>
      </c>
      <c r="C2825" t="s">
        <v>123</v>
      </c>
      <c r="D2825" t="s">
        <v>496</v>
      </c>
      <c r="M2825" s="162">
        <v>0</v>
      </c>
    </row>
    <row r="2826" spans="1:13" x14ac:dyDescent="0.3">
      <c r="A2826" t="s">
        <v>165</v>
      </c>
      <c r="B2826" s="333">
        <v>43100</v>
      </c>
      <c r="C2826" t="s">
        <v>124</v>
      </c>
      <c r="D2826" t="s">
        <v>497</v>
      </c>
      <c r="M2826" s="162">
        <v>0</v>
      </c>
    </row>
    <row r="2827" spans="1:13" x14ac:dyDescent="0.3">
      <c r="A2827" t="s">
        <v>165</v>
      </c>
      <c r="B2827" s="333">
        <v>43100</v>
      </c>
      <c r="C2827" t="s">
        <v>125</v>
      </c>
      <c r="D2827" t="s">
        <v>498</v>
      </c>
      <c r="E2827" s="162">
        <v>0</v>
      </c>
      <c r="F2827" s="162">
        <v>0</v>
      </c>
      <c r="G2827" s="162">
        <v>0</v>
      </c>
      <c r="H2827" s="162">
        <v>0</v>
      </c>
      <c r="I2827" s="162">
        <v>0</v>
      </c>
      <c r="J2827" s="162">
        <v>0</v>
      </c>
      <c r="K2827" s="162">
        <v>0</v>
      </c>
      <c r="L2827" s="162">
        <v>0</v>
      </c>
      <c r="M2827" s="162">
        <v>0</v>
      </c>
    </row>
    <row r="2828" spans="1:13" x14ac:dyDescent="0.3">
      <c r="A2828" t="s">
        <v>165</v>
      </c>
      <c r="B2828" s="333">
        <v>43100</v>
      </c>
      <c r="C2828" t="s">
        <v>126</v>
      </c>
      <c r="D2828" t="s">
        <v>499</v>
      </c>
      <c r="M2828" s="162">
        <v>0</v>
      </c>
    </row>
    <row r="2829" spans="1:13" x14ac:dyDescent="0.3">
      <c r="A2829" t="s">
        <v>165</v>
      </c>
      <c r="B2829" s="333">
        <v>43100</v>
      </c>
      <c r="C2829" t="s">
        <v>127</v>
      </c>
      <c r="D2829" t="s">
        <v>500</v>
      </c>
      <c r="M2829" s="162">
        <v>0</v>
      </c>
    </row>
    <row r="2830" spans="1:13" x14ac:dyDescent="0.3">
      <c r="A2830" t="s">
        <v>165</v>
      </c>
      <c r="B2830" s="333">
        <v>43100</v>
      </c>
      <c r="C2830" t="s">
        <v>128</v>
      </c>
      <c r="D2830" t="s">
        <v>501</v>
      </c>
      <c r="E2830" s="162">
        <v>0</v>
      </c>
      <c r="F2830" s="162">
        <v>0</v>
      </c>
      <c r="G2830" s="162">
        <v>0</v>
      </c>
      <c r="H2830" s="162">
        <v>0</v>
      </c>
      <c r="I2830" s="162">
        <v>0</v>
      </c>
      <c r="J2830" s="162">
        <v>0</v>
      </c>
      <c r="K2830" s="162">
        <v>0</v>
      </c>
      <c r="L2830" s="162">
        <v>0</v>
      </c>
      <c r="M2830" s="162">
        <v>0</v>
      </c>
    </row>
    <row r="2831" spans="1:13" x14ac:dyDescent="0.3">
      <c r="A2831" t="s">
        <v>165</v>
      </c>
      <c r="B2831" s="333">
        <v>43100</v>
      </c>
      <c r="C2831" t="s">
        <v>129</v>
      </c>
      <c r="D2831" t="s">
        <v>502</v>
      </c>
      <c r="M2831" s="162">
        <v>0</v>
      </c>
    </row>
    <row r="2832" spans="1:13" x14ac:dyDescent="0.3">
      <c r="A2832" t="s">
        <v>165</v>
      </c>
      <c r="B2832" s="333">
        <v>43100</v>
      </c>
      <c r="C2832" t="s">
        <v>130</v>
      </c>
      <c r="D2832" t="s">
        <v>503</v>
      </c>
      <c r="M2832" s="162">
        <v>0</v>
      </c>
    </row>
    <row r="2833" spans="1:13" x14ac:dyDescent="0.3">
      <c r="A2833" t="s">
        <v>165</v>
      </c>
      <c r="B2833" s="333">
        <v>43100</v>
      </c>
      <c r="C2833" t="s">
        <v>131</v>
      </c>
      <c r="D2833" t="s">
        <v>504</v>
      </c>
      <c r="E2833" s="162">
        <v>0</v>
      </c>
      <c r="F2833" s="162">
        <v>0</v>
      </c>
      <c r="G2833" s="162">
        <v>0</v>
      </c>
      <c r="H2833" s="162">
        <v>0</v>
      </c>
      <c r="I2833" s="162">
        <v>0</v>
      </c>
      <c r="J2833" s="162">
        <v>0</v>
      </c>
      <c r="K2833" s="162">
        <v>0</v>
      </c>
      <c r="L2833" s="162">
        <v>0</v>
      </c>
      <c r="M2833" s="162">
        <v>0</v>
      </c>
    </row>
    <row r="2834" spans="1:13" x14ac:dyDescent="0.3">
      <c r="A2834" t="s">
        <v>165</v>
      </c>
      <c r="B2834" s="333">
        <v>43100</v>
      </c>
      <c r="C2834" t="s">
        <v>132</v>
      </c>
      <c r="D2834" t="s">
        <v>102</v>
      </c>
      <c r="E2834" s="162">
        <v>0</v>
      </c>
      <c r="F2834" s="162">
        <v>0</v>
      </c>
      <c r="G2834" s="162">
        <v>0</v>
      </c>
      <c r="H2834" s="162">
        <v>0</v>
      </c>
      <c r="I2834" s="162">
        <v>0</v>
      </c>
      <c r="J2834" s="162">
        <v>0</v>
      </c>
      <c r="K2834" s="162">
        <v>0</v>
      </c>
      <c r="L2834" s="162">
        <v>0</v>
      </c>
      <c r="M2834" s="162">
        <v>0</v>
      </c>
    </row>
    <row r="2835" spans="1:13" x14ac:dyDescent="0.3">
      <c r="A2835" t="s">
        <v>165</v>
      </c>
      <c r="B2835" s="333">
        <v>43100</v>
      </c>
      <c r="C2835" t="s">
        <v>133</v>
      </c>
      <c r="D2835" t="s">
        <v>103</v>
      </c>
    </row>
    <row r="2836" spans="1:13" x14ac:dyDescent="0.3">
      <c r="A2836" t="s">
        <v>165</v>
      </c>
      <c r="B2836" s="333">
        <v>43100</v>
      </c>
      <c r="C2836" t="s">
        <v>134</v>
      </c>
      <c r="D2836" t="s">
        <v>105</v>
      </c>
      <c r="M2836" s="162">
        <v>0</v>
      </c>
    </row>
    <row r="2837" spans="1:13" x14ac:dyDescent="0.3">
      <c r="A2837" t="s">
        <v>785</v>
      </c>
      <c r="B2837" s="333">
        <v>42735</v>
      </c>
      <c r="C2837" t="s">
        <v>120</v>
      </c>
      <c r="D2837" t="s">
        <v>493</v>
      </c>
      <c r="E2837" s="162">
        <v>91938992.340000004</v>
      </c>
      <c r="M2837" s="162">
        <v>91938992.340000004</v>
      </c>
    </row>
    <row r="2838" spans="1:13" x14ac:dyDescent="0.3">
      <c r="A2838" t="s">
        <v>785</v>
      </c>
      <c r="B2838" s="333">
        <v>42735</v>
      </c>
      <c r="C2838" t="s">
        <v>121</v>
      </c>
      <c r="D2838" t="s">
        <v>494</v>
      </c>
      <c r="E2838" s="162">
        <v>5010590.76</v>
      </c>
      <c r="M2838" s="162">
        <v>5010590.76</v>
      </c>
    </row>
    <row r="2839" spans="1:13" x14ac:dyDescent="0.3">
      <c r="A2839" t="s">
        <v>785</v>
      </c>
      <c r="B2839" s="333">
        <v>42735</v>
      </c>
      <c r="C2839" t="s">
        <v>122</v>
      </c>
      <c r="D2839" t="s">
        <v>495</v>
      </c>
      <c r="E2839" s="162">
        <v>86928401.579999998</v>
      </c>
      <c r="M2839" s="162">
        <v>86928401.579999998</v>
      </c>
    </row>
    <row r="2840" spans="1:13" x14ac:dyDescent="0.3">
      <c r="A2840" t="s">
        <v>785</v>
      </c>
      <c r="B2840" s="333">
        <v>42735</v>
      </c>
      <c r="C2840" t="s">
        <v>123</v>
      </c>
      <c r="D2840" t="s">
        <v>496</v>
      </c>
      <c r="E2840" s="162">
        <v>92114765.379999995</v>
      </c>
      <c r="M2840" s="162">
        <v>92114765.379999995</v>
      </c>
    </row>
    <row r="2841" spans="1:13" x14ac:dyDescent="0.3">
      <c r="A2841" t="s">
        <v>785</v>
      </c>
      <c r="B2841" s="333">
        <v>42735</v>
      </c>
      <c r="C2841" t="s">
        <v>124</v>
      </c>
      <c r="D2841" t="s">
        <v>497</v>
      </c>
      <c r="E2841" s="162">
        <v>5010590.76</v>
      </c>
      <c r="M2841" s="162">
        <v>5010590.76</v>
      </c>
    </row>
    <row r="2842" spans="1:13" x14ac:dyDescent="0.3">
      <c r="A2842" t="s">
        <v>785</v>
      </c>
      <c r="B2842" s="333">
        <v>42735</v>
      </c>
      <c r="C2842" t="s">
        <v>125</v>
      </c>
      <c r="D2842" t="s">
        <v>498</v>
      </c>
      <c r="E2842" s="162">
        <v>87104174.620000005</v>
      </c>
      <c r="M2842" s="162">
        <v>87104174.620000005</v>
      </c>
    </row>
    <row r="2843" spans="1:13" x14ac:dyDescent="0.3">
      <c r="A2843" t="s">
        <v>785</v>
      </c>
      <c r="B2843" s="333">
        <v>42735</v>
      </c>
      <c r="C2843" t="s">
        <v>126</v>
      </c>
      <c r="D2843" t="s">
        <v>499</v>
      </c>
      <c r="E2843" s="162">
        <v>49482035.07</v>
      </c>
      <c r="K2843" s="162">
        <v>-200423.31</v>
      </c>
      <c r="M2843" s="162">
        <v>49281611.759999998</v>
      </c>
    </row>
    <row r="2844" spans="1:13" x14ac:dyDescent="0.3">
      <c r="A2844" t="s">
        <v>785</v>
      </c>
      <c r="B2844" s="333">
        <v>42735</v>
      </c>
      <c r="C2844" t="s">
        <v>127</v>
      </c>
      <c r="D2844" t="s">
        <v>500</v>
      </c>
      <c r="E2844" s="162">
        <v>5456457.0199999996</v>
      </c>
      <c r="K2844" s="162">
        <v>181916.58</v>
      </c>
      <c r="M2844" s="162">
        <v>5638373.5999999996</v>
      </c>
    </row>
    <row r="2845" spans="1:13" x14ac:dyDescent="0.3">
      <c r="A2845" t="s">
        <v>785</v>
      </c>
      <c r="B2845" s="333">
        <v>42735</v>
      </c>
      <c r="C2845" t="s">
        <v>128</v>
      </c>
      <c r="D2845" t="s">
        <v>501</v>
      </c>
      <c r="E2845" s="162">
        <v>44025578.049999997</v>
      </c>
      <c r="K2845" s="162">
        <v>-382339.89</v>
      </c>
      <c r="M2845" s="162">
        <v>43643238.159999996</v>
      </c>
    </row>
    <row r="2846" spans="1:13" x14ac:dyDescent="0.3">
      <c r="A2846" t="s">
        <v>785</v>
      </c>
      <c r="B2846" s="333">
        <v>42735</v>
      </c>
      <c r="C2846" t="s">
        <v>129</v>
      </c>
      <c r="D2846" t="s">
        <v>502</v>
      </c>
    </row>
    <row r="2847" spans="1:13" x14ac:dyDescent="0.3">
      <c r="A2847" t="s">
        <v>785</v>
      </c>
      <c r="B2847" s="333">
        <v>42735</v>
      </c>
      <c r="C2847" t="s">
        <v>130</v>
      </c>
      <c r="D2847" t="s">
        <v>503</v>
      </c>
    </row>
    <row r="2848" spans="1:13" x14ac:dyDescent="0.3">
      <c r="A2848" t="s">
        <v>785</v>
      </c>
      <c r="B2848" s="333">
        <v>42735</v>
      </c>
      <c r="C2848" t="s">
        <v>131</v>
      </c>
      <c r="D2848" t="s">
        <v>504</v>
      </c>
    </row>
    <row r="2849" spans="1:13" x14ac:dyDescent="0.3">
      <c r="A2849" t="s">
        <v>785</v>
      </c>
      <c r="B2849" s="333">
        <v>42735</v>
      </c>
      <c r="C2849" t="s">
        <v>132</v>
      </c>
      <c r="D2849" t="s">
        <v>102</v>
      </c>
      <c r="E2849" s="162">
        <v>26847301.420000002</v>
      </c>
      <c r="M2849" s="162">
        <v>26847301.420000002</v>
      </c>
    </row>
    <row r="2850" spans="1:13" x14ac:dyDescent="0.3">
      <c r="A2850" t="s">
        <v>785</v>
      </c>
      <c r="B2850" s="333">
        <v>42735</v>
      </c>
      <c r="C2850" t="s">
        <v>133</v>
      </c>
      <c r="D2850" t="s">
        <v>103</v>
      </c>
      <c r="M2850" s="162">
        <v>3670467.18</v>
      </c>
    </row>
    <row r="2851" spans="1:13" x14ac:dyDescent="0.3">
      <c r="A2851" t="s">
        <v>785</v>
      </c>
      <c r="B2851" s="333">
        <v>42735</v>
      </c>
      <c r="C2851" t="s">
        <v>134</v>
      </c>
      <c r="D2851" t="s">
        <v>105</v>
      </c>
      <c r="M2851" s="162">
        <v>30517768.600000001</v>
      </c>
    </row>
    <row r="2852" spans="1:13" x14ac:dyDescent="0.3">
      <c r="A2852" t="s">
        <v>785</v>
      </c>
      <c r="B2852" s="333">
        <v>43100</v>
      </c>
      <c r="C2852" t="s">
        <v>120</v>
      </c>
      <c r="D2852" t="s">
        <v>493</v>
      </c>
      <c r="E2852" s="162">
        <v>89290067.950000003</v>
      </c>
      <c r="M2852" s="162">
        <v>89290067.950000003</v>
      </c>
    </row>
    <row r="2853" spans="1:13" x14ac:dyDescent="0.3">
      <c r="A2853" t="s">
        <v>785</v>
      </c>
      <c r="B2853" s="333">
        <v>43100</v>
      </c>
      <c r="C2853" t="s">
        <v>121</v>
      </c>
      <c r="D2853" t="s">
        <v>494</v>
      </c>
      <c r="E2853" s="162">
        <v>4707393.0199999996</v>
      </c>
      <c r="M2853" s="162">
        <v>4707393.0199999996</v>
      </c>
    </row>
    <row r="2854" spans="1:13" x14ac:dyDescent="0.3">
      <c r="A2854" t="s">
        <v>785</v>
      </c>
      <c r="B2854" s="333">
        <v>43100</v>
      </c>
      <c r="C2854" t="s">
        <v>122</v>
      </c>
      <c r="D2854" t="s">
        <v>495</v>
      </c>
      <c r="E2854" s="162">
        <v>84582674.930000007</v>
      </c>
      <c r="M2854" s="162">
        <v>84582674.930000007</v>
      </c>
    </row>
    <row r="2855" spans="1:13" x14ac:dyDescent="0.3">
      <c r="A2855" t="s">
        <v>785</v>
      </c>
      <c r="B2855" s="333">
        <v>43100</v>
      </c>
      <c r="C2855" t="s">
        <v>123</v>
      </c>
      <c r="D2855" t="s">
        <v>496</v>
      </c>
      <c r="E2855" s="162">
        <v>89684305.049999997</v>
      </c>
      <c r="M2855" s="162">
        <v>89684305.049999997</v>
      </c>
    </row>
    <row r="2856" spans="1:13" x14ac:dyDescent="0.3">
      <c r="A2856" t="s">
        <v>785</v>
      </c>
      <c r="B2856" s="333">
        <v>43100</v>
      </c>
      <c r="C2856" t="s">
        <v>124</v>
      </c>
      <c r="D2856" t="s">
        <v>497</v>
      </c>
      <c r="E2856" s="162">
        <v>4707393.0199999996</v>
      </c>
      <c r="M2856" s="162">
        <v>4707393.0199999996</v>
      </c>
    </row>
    <row r="2857" spans="1:13" x14ac:dyDescent="0.3">
      <c r="A2857" t="s">
        <v>785</v>
      </c>
      <c r="B2857" s="333">
        <v>43100</v>
      </c>
      <c r="C2857" t="s">
        <v>125</v>
      </c>
      <c r="D2857" t="s">
        <v>498</v>
      </c>
      <c r="E2857" s="162">
        <v>84976912.030000001</v>
      </c>
      <c r="M2857" s="162">
        <v>84976912.030000001</v>
      </c>
    </row>
    <row r="2858" spans="1:13" x14ac:dyDescent="0.3">
      <c r="A2858" t="s">
        <v>785</v>
      </c>
      <c r="B2858" s="333">
        <v>43100</v>
      </c>
      <c r="C2858" t="s">
        <v>126</v>
      </c>
      <c r="D2858" t="s">
        <v>499</v>
      </c>
      <c r="E2858" s="162">
        <v>46055691.490000002</v>
      </c>
      <c r="K2858" s="162">
        <v>-672991.11</v>
      </c>
      <c r="M2858" s="162">
        <v>45382700.380000003</v>
      </c>
    </row>
    <row r="2859" spans="1:13" x14ac:dyDescent="0.3">
      <c r="A2859" t="s">
        <v>785</v>
      </c>
      <c r="B2859" s="333">
        <v>43100</v>
      </c>
      <c r="C2859" t="s">
        <v>127</v>
      </c>
      <c r="D2859" t="s">
        <v>500</v>
      </c>
      <c r="E2859" s="162">
        <v>3226010.97</v>
      </c>
      <c r="K2859" s="162">
        <v>-469291.27</v>
      </c>
      <c r="M2859" s="162">
        <v>2756719.7</v>
      </c>
    </row>
    <row r="2860" spans="1:13" x14ac:dyDescent="0.3">
      <c r="A2860" t="s">
        <v>785</v>
      </c>
      <c r="B2860" s="333">
        <v>43100</v>
      </c>
      <c r="C2860" t="s">
        <v>128</v>
      </c>
      <c r="D2860" t="s">
        <v>501</v>
      </c>
      <c r="E2860" s="162">
        <v>42829680.520000003</v>
      </c>
      <c r="K2860" s="162">
        <v>-203699.84</v>
      </c>
      <c r="M2860" s="162">
        <v>42625980.68</v>
      </c>
    </row>
    <row r="2861" spans="1:13" x14ac:dyDescent="0.3">
      <c r="A2861" t="s">
        <v>785</v>
      </c>
      <c r="B2861" s="333">
        <v>43100</v>
      </c>
      <c r="C2861" t="s">
        <v>129</v>
      </c>
      <c r="D2861" t="s">
        <v>502</v>
      </c>
      <c r="E2861" s="162">
        <v>-12800000</v>
      </c>
      <c r="M2861" s="162">
        <v>-12800000</v>
      </c>
    </row>
    <row r="2862" spans="1:13" x14ac:dyDescent="0.3">
      <c r="A2862" t="s">
        <v>785</v>
      </c>
      <c r="B2862" s="333">
        <v>43100</v>
      </c>
      <c r="C2862" t="s">
        <v>130</v>
      </c>
      <c r="D2862" t="s">
        <v>503</v>
      </c>
      <c r="E2862" s="162">
        <v>-2000000</v>
      </c>
      <c r="M2862" s="162">
        <v>-2000000</v>
      </c>
    </row>
    <row r="2863" spans="1:13" x14ac:dyDescent="0.3">
      <c r="A2863" t="s">
        <v>785</v>
      </c>
      <c r="B2863" s="333">
        <v>43100</v>
      </c>
      <c r="C2863" t="s">
        <v>131</v>
      </c>
      <c r="D2863" t="s">
        <v>504</v>
      </c>
      <c r="E2863" s="162">
        <v>-10800000</v>
      </c>
      <c r="M2863" s="162">
        <v>-10800000</v>
      </c>
    </row>
    <row r="2864" spans="1:13" x14ac:dyDescent="0.3">
      <c r="A2864" t="s">
        <v>785</v>
      </c>
      <c r="B2864" s="333">
        <v>43100</v>
      </c>
      <c r="C2864" t="s">
        <v>132</v>
      </c>
      <c r="D2864" t="s">
        <v>102</v>
      </c>
      <c r="E2864" s="162">
        <v>24966675.030000001</v>
      </c>
      <c r="M2864" s="162">
        <v>24966675.030000001</v>
      </c>
    </row>
    <row r="2865" spans="1:13" x14ac:dyDescent="0.3">
      <c r="A2865" t="s">
        <v>785</v>
      </c>
      <c r="B2865" s="333">
        <v>43100</v>
      </c>
      <c r="C2865" t="s">
        <v>133</v>
      </c>
      <c r="D2865" t="s">
        <v>103</v>
      </c>
      <c r="M2865" s="162">
        <v>10941.98</v>
      </c>
    </row>
    <row r="2866" spans="1:13" x14ac:dyDescent="0.3">
      <c r="A2866" t="s">
        <v>785</v>
      </c>
      <c r="B2866" s="333">
        <v>43100</v>
      </c>
      <c r="C2866" t="s">
        <v>134</v>
      </c>
      <c r="D2866" t="s">
        <v>105</v>
      </c>
      <c r="M2866" s="162">
        <v>24977617.010000002</v>
      </c>
    </row>
    <row r="2867" spans="1:13" x14ac:dyDescent="0.3">
      <c r="A2867" t="s">
        <v>785</v>
      </c>
      <c r="B2867" s="333">
        <v>43465</v>
      </c>
      <c r="C2867" t="s">
        <v>120</v>
      </c>
      <c r="D2867" t="s">
        <v>493</v>
      </c>
      <c r="E2867" s="162">
        <v>88118807.200000003</v>
      </c>
      <c r="M2867" s="162">
        <v>88118807.200000003</v>
      </c>
    </row>
    <row r="2868" spans="1:13" x14ac:dyDescent="0.3">
      <c r="A2868" t="s">
        <v>785</v>
      </c>
      <c r="B2868" s="333">
        <v>43465</v>
      </c>
      <c r="C2868" t="s">
        <v>121</v>
      </c>
      <c r="D2868" t="s">
        <v>494</v>
      </c>
      <c r="E2868" s="162">
        <v>4543394.5</v>
      </c>
      <c r="M2868" s="162">
        <v>4543394.5</v>
      </c>
    </row>
    <row r="2869" spans="1:13" x14ac:dyDescent="0.3">
      <c r="A2869" t="s">
        <v>785</v>
      </c>
      <c r="B2869" s="333">
        <v>43465</v>
      </c>
      <c r="C2869" t="s">
        <v>122</v>
      </c>
      <c r="D2869" t="s">
        <v>495</v>
      </c>
      <c r="E2869" s="162">
        <v>83575412.700000003</v>
      </c>
      <c r="M2869" s="162">
        <v>83575412.700000003</v>
      </c>
    </row>
    <row r="2870" spans="1:13" x14ac:dyDescent="0.3">
      <c r="A2870" t="s">
        <v>785</v>
      </c>
      <c r="B2870" s="333">
        <v>43465</v>
      </c>
      <c r="C2870" t="s">
        <v>123</v>
      </c>
      <c r="D2870" t="s">
        <v>496</v>
      </c>
      <c r="E2870" s="162">
        <v>87833548.329999998</v>
      </c>
      <c r="M2870" s="162">
        <v>87833548.329999998</v>
      </c>
    </row>
    <row r="2871" spans="1:13" x14ac:dyDescent="0.3">
      <c r="A2871" t="s">
        <v>785</v>
      </c>
      <c r="B2871" s="333">
        <v>43465</v>
      </c>
      <c r="C2871" t="s">
        <v>124</v>
      </c>
      <c r="D2871" t="s">
        <v>497</v>
      </c>
      <c r="E2871" s="162">
        <v>4543394.5</v>
      </c>
      <c r="M2871" s="162">
        <v>4543394.5</v>
      </c>
    </row>
    <row r="2872" spans="1:13" x14ac:dyDescent="0.3">
      <c r="A2872" t="s">
        <v>785</v>
      </c>
      <c r="B2872" s="333">
        <v>43465</v>
      </c>
      <c r="C2872" t="s">
        <v>125</v>
      </c>
      <c r="D2872" t="s">
        <v>498</v>
      </c>
      <c r="E2872" s="162">
        <v>83290153.829999998</v>
      </c>
      <c r="M2872" s="162">
        <v>83290153.829999998</v>
      </c>
    </row>
    <row r="2873" spans="1:13" x14ac:dyDescent="0.3">
      <c r="A2873" t="s">
        <v>785</v>
      </c>
      <c r="B2873" s="333">
        <v>43465</v>
      </c>
      <c r="C2873" t="s">
        <v>126</v>
      </c>
      <c r="D2873" t="s">
        <v>499</v>
      </c>
      <c r="E2873" s="162">
        <v>47505117.329999998</v>
      </c>
      <c r="K2873" s="162">
        <v>0.01</v>
      </c>
      <c r="M2873" s="162">
        <v>47505117.340000004</v>
      </c>
    </row>
    <row r="2874" spans="1:13" x14ac:dyDescent="0.3">
      <c r="A2874" t="s">
        <v>785</v>
      </c>
      <c r="B2874" s="333">
        <v>43465</v>
      </c>
      <c r="C2874" t="s">
        <v>127</v>
      </c>
      <c r="D2874" t="s">
        <v>500</v>
      </c>
      <c r="E2874" s="162">
        <v>4085899.94</v>
      </c>
      <c r="K2874" s="162">
        <v>7.0000000000000007E-2</v>
      </c>
      <c r="M2874" s="162">
        <v>4085900.01</v>
      </c>
    </row>
    <row r="2875" spans="1:13" x14ac:dyDescent="0.3">
      <c r="A2875" t="s">
        <v>785</v>
      </c>
      <c r="B2875" s="333">
        <v>43465</v>
      </c>
      <c r="C2875" t="s">
        <v>128</v>
      </c>
      <c r="D2875" t="s">
        <v>501</v>
      </c>
      <c r="E2875" s="162">
        <v>43419217.390000001</v>
      </c>
      <c r="K2875" s="162">
        <v>-0.06</v>
      </c>
      <c r="M2875" s="162">
        <v>43419217.329999998</v>
      </c>
    </row>
    <row r="2876" spans="1:13" x14ac:dyDescent="0.3">
      <c r="A2876" t="s">
        <v>785</v>
      </c>
      <c r="B2876" s="333">
        <v>43465</v>
      </c>
      <c r="C2876" t="s">
        <v>129</v>
      </c>
      <c r="D2876" t="s">
        <v>502</v>
      </c>
      <c r="E2876" s="162">
        <v>11626331.24</v>
      </c>
      <c r="M2876" s="162">
        <v>11626331.24</v>
      </c>
    </row>
    <row r="2877" spans="1:13" x14ac:dyDescent="0.3">
      <c r="A2877" t="s">
        <v>785</v>
      </c>
      <c r="B2877" s="333">
        <v>43465</v>
      </c>
      <c r="C2877" t="s">
        <v>130</v>
      </c>
      <c r="D2877" t="s">
        <v>503</v>
      </c>
      <c r="E2877" s="162">
        <v>1309979.83</v>
      </c>
      <c r="M2877" s="162">
        <v>1309979.83</v>
      </c>
    </row>
    <row r="2878" spans="1:13" x14ac:dyDescent="0.3">
      <c r="A2878" t="s">
        <v>785</v>
      </c>
      <c r="B2878" s="333">
        <v>43465</v>
      </c>
      <c r="C2878" t="s">
        <v>131</v>
      </c>
      <c r="D2878" t="s">
        <v>504</v>
      </c>
      <c r="E2878" s="162">
        <v>10316351.41</v>
      </c>
      <c r="M2878" s="162">
        <v>10316351.41</v>
      </c>
    </row>
    <row r="2879" spans="1:13" x14ac:dyDescent="0.3">
      <c r="A2879" t="s">
        <v>785</v>
      </c>
      <c r="B2879" s="333">
        <v>43465</v>
      </c>
      <c r="C2879" t="s">
        <v>132</v>
      </c>
      <c r="D2879" t="s">
        <v>102</v>
      </c>
      <c r="E2879" s="162">
        <v>25519960.379999999</v>
      </c>
      <c r="M2879" s="162">
        <v>25519960.379999999</v>
      </c>
    </row>
    <row r="2880" spans="1:13" x14ac:dyDescent="0.3">
      <c r="A2880" t="s">
        <v>785</v>
      </c>
      <c r="B2880" s="333">
        <v>43465</v>
      </c>
      <c r="C2880" t="s">
        <v>133</v>
      </c>
      <c r="D2880" t="s">
        <v>103</v>
      </c>
      <c r="M2880" s="162">
        <v>875762.88</v>
      </c>
    </row>
    <row r="2881" spans="1:13" x14ac:dyDescent="0.3">
      <c r="A2881" t="s">
        <v>785</v>
      </c>
      <c r="B2881" s="333">
        <v>43465</v>
      </c>
      <c r="C2881" t="s">
        <v>134</v>
      </c>
      <c r="D2881" t="s">
        <v>105</v>
      </c>
      <c r="M2881" s="162">
        <v>26395723.260000002</v>
      </c>
    </row>
    <row r="2882" spans="1:13" x14ac:dyDescent="0.3">
      <c r="A2882" t="s">
        <v>278</v>
      </c>
      <c r="B2882" s="333">
        <v>42735</v>
      </c>
      <c r="C2882" t="s">
        <v>120</v>
      </c>
      <c r="D2882" t="s">
        <v>493</v>
      </c>
      <c r="E2882" s="162">
        <v>12295000</v>
      </c>
      <c r="F2882" s="162">
        <v>0</v>
      </c>
      <c r="G2882" s="162">
        <v>0</v>
      </c>
      <c r="H2882" s="162">
        <v>0</v>
      </c>
      <c r="I2882" s="162">
        <v>0</v>
      </c>
      <c r="J2882" s="162">
        <v>0</v>
      </c>
      <c r="K2882" s="162">
        <v>0</v>
      </c>
      <c r="L2882" s="162">
        <v>0</v>
      </c>
      <c r="M2882" s="162">
        <v>12295000</v>
      </c>
    </row>
    <row r="2883" spans="1:13" x14ac:dyDescent="0.3">
      <c r="A2883" t="s">
        <v>278</v>
      </c>
      <c r="B2883" s="333">
        <v>42735</v>
      </c>
      <c r="C2883" t="s">
        <v>121</v>
      </c>
      <c r="D2883" t="s">
        <v>494</v>
      </c>
      <c r="E2883" s="162">
        <v>3000</v>
      </c>
      <c r="F2883" s="162">
        <v>0</v>
      </c>
      <c r="G2883" s="162">
        <v>0</v>
      </c>
      <c r="H2883" s="162">
        <v>0</v>
      </c>
      <c r="I2883" s="162">
        <v>0</v>
      </c>
      <c r="J2883" s="162">
        <v>0</v>
      </c>
      <c r="K2883" s="162">
        <v>0</v>
      </c>
      <c r="L2883" s="162">
        <v>0</v>
      </c>
      <c r="M2883" s="162">
        <v>3000</v>
      </c>
    </row>
    <row r="2884" spans="1:13" x14ac:dyDescent="0.3">
      <c r="A2884" t="s">
        <v>278</v>
      </c>
      <c r="B2884" s="333">
        <v>42735</v>
      </c>
      <c r="C2884" t="s">
        <v>122</v>
      </c>
      <c r="D2884" t="s">
        <v>495</v>
      </c>
      <c r="E2884" s="162">
        <v>12292000</v>
      </c>
      <c r="F2884" s="162">
        <v>0</v>
      </c>
      <c r="G2884" s="162">
        <v>0</v>
      </c>
      <c r="H2884" s="162">
        <v>0</v>
      </c>
      <c r="I2884" s="162">
        <v>0</v>
      </c>
      <c r="J2884" s="162">
        <v>0</v>
      </c>
      <c r="K2884" s="162">
        <v>0</v>
      </c>
      <c r="L2884" s="162">
        <v>0</v>
      </c>
      <c r="M2884" s="162">
        <v>12292000</v>
      </c>
    </row>
    <row r="2885" spans="1:13" x14ac:dyDescent="0.3">
      <c r="A2885" t="s">
        <v>278</v>
      </c>
      <c r="B2885" s="333">
        <v>42735</v>
      </c>
      <c r="C2885" t="s">
        <v>123</v>
      </c>
      <c r="D2885" t="s">
        <v>496</v>
      </c>
      <c r="E2885" s="162">
        <v>12295000</v>
      </c>
      <c r="F2885" s="162">
        <v>0</v>
      </c>
      <c r="G2885" s="162">
        <v>0</v>
      </c>
      <c r="H2885" s="162">
        <v>0</v>
      </c>
      <c r="I2885" s="162">
        <v>0</v>
      </c>
      <c r="J2885" s="162">
        <v>0</v>
      </c>
      <c r="K2885" s="162">
        <v>0</v>
      </c>
      <c r="L2885" s="162">
        <v>0</v>
      </c>
      <c r="M2885" s="162">
        <v>12295000</v>
      </c>
    </row>
    <row r="2886" spans="1:13" x14ac:dyDescent="0.3">
      <c r="A2886" t="s">
        <v>278</v>
      </c>
      <c r="B2886" s="333">
        <v>42735</v>
      </c>
      <c r="C2886" t="s">
        <v>124</v>
      </c>
      <c r="D2886" t="s">
        <v>497</v>
      </c>
      <c r="E2886" s="162">
        <v>3000</v>
      </c>
      <c r="F2886" s="162">
        <v>0</v>
      </c>
      <c r="G2886" s="162">
        <v>0</v>
      </c>
      <c r="H2886" s="162">
        <v>0</v>
      </c>
      <c r="I2886" s="162">
        <v>0</v>
      </c>
      <c r="J2886" s="162">
        <v>0</v>
      </c>
      <c r="K2886" s="162">
        <v>0</v>
      </c>
      <c r="L2886" s="162">
        <v>0</v>
      </c>
      <c r="M2886" s="162">
        <v>3000</v>
      </c>
    </row>
    <row r="2887" spans="1:13" x14ac:dyDescent="0.3">
      <c r="A2887" t="s">
        <v>278</v>
      </c>
      <c r="B2887" s="333">
        <v>42735</v>
      </c>
      <c r="C2887" t="s">
        <v>125</v>
      </c>
      <c r="D2887" t="s">
        <v>498</v>
      </c>
      <c r="E2887" s="162">
        <v>12292000</v>
      </c>
      <c r="F2887" s="162">
        <v>0</v>
      </c>
      <c r="G2887" s="162">
        <v>0</v>
      </c>
      <c r="H2887" s="162">
        <v>0</v>
      </c>
      <c r="I2887" s="162">
        <v>0</v>
      </c>
      <c r="J2887" s="162">
        <v>0</v>
      </c>
      <c r="K2887" s="162">
        <v>0</v>
      </c>
      <c r="L2887" s="162">
        <v>0</v>
      </c>
      <c r="M2887" s="162">
        <v>12292000</v>
      </c>
    </row>
    <row r="2888" spans="1:13" x14ac:dyDescent="0.3">
      <c r="A2888" t="s">
        <v>278</v>
      </c>
      <c r="B2888" s="333">
        <v>42735</v>
      </c>
      <c r="C2888" t="s">
        <v>126</v>
      </c>
      <c r="D2888" t="s">
        <v>499</v>
      </c>
      <c r="E2888" s="162">
        <v>10651000</v>
      </c>
      <c r="F2888" s="162">
        <v>0</v>
      </c>
      <c r="G2888" s="162">
        <v>0</v>
      </c>
      <c r="H2888" s="162">
        <v>0</v>
      </c>
      <c r="I2888" s="162">
        <v>0</v>
      </c>
      <c r="J2888" s="162">
        <v>0</v>
      </c>
      <c r="K2888" s="162">
        <v>0</v>
      </c>
      <c r="L2888" s="162">
        <v>0</v>
      </c>
      <c r="M2888" s="162">
        <v>10651000</v>
      </c>
    </row>
    <row r="2889" spans="1:13" x14ac:dyDescent="0.3">
      <c r="A2889" t="s">
        <v>278</v>
      </c>
      <c r="B2889" s="333">
        <v>42735</v>
      </c>
      <c r="C2889" t="s">
        <v>127</v>
      </c>
      <c r="D2889" t="s">
        <v>500</v>
      </c>
      <c r="E2889" s="162">
        <v>0</v>
      </c>
      <c r="F2889" s="162">
        <v>0</v>
      </c>
      <c r="G2889" s="162">
        <v>0</v>
      </c>
      <c r="H2889" s="162">
        <v>0</v>
      </c>
      <c r="I2889" s="162">
        <v>0</v>
      </c>
      <c r="J2889" s="162">
        <v>0</v>
      </c>
      <c r="K2889" s="162">
        <v>0</v>
      </c>
      <c r="L2889" s="162">
        <v>0</v>
      </c>
      <c r="M2889" s="162">
        <v>0</v>
      </c>
    </row>
    <row r="2890" spans="1:13" x14ac:dyDescent="0.3">
      <c r="A2890" t="s">
        <v>278</v>
      </c>
      <c r="B2890" s="333">
        <v>42735</v>
      </c>
      <c r="C2890" t="s">
        <v>128</v>
      </c>
      <c r="D2890" t="s">
        <v>501</v>
      </c>
      <c r="E2890" s="162">
        <v>10651000</v>
      </c>
      <c r="F2890" s="162">
        <v>0</v>
      </c>
      <c r="G2890" s="162">
        <v>0</v>
      </c>
      <c r="H2890" s="162">
        <v>0</v>
      </c>
      <c r="I2890" s="162">
        <v>0</v>
      </c>
      <c r="J2890" s="162">
        <v>0</v>
      </c>
      <c r="K2890" s="162">
        <v>0</v>
      </c>
      <c r="L2890" s="162">
        <v>0</v>
      </c>
      <c r="M2890" s="162">
        <v>10651000</v>
      </c>
    </row>
    <row r="2891" spans="1:13" x14ac:dyDescent="0.3">
      <c r="A2891" t="s">
        <v>278</v>
      </c>
      <c r="B2891" s="333">
        <v>42735</v>
      </c>
      <c r="C2891" t="s">
        <v>129</v>
      </c>
      <c r="D2891" t="s">
        <v>502</v>
      </c>
      <c r="E2891" s="162">
        <v>0</v>
      </c>
      <c r="F2891" s="162">
        <v>0</v>
      </c>
      <c r="G2891" s="162">
        <v>0</v>
      </c>
      <c r="H2891" s="162">
        <v>0</v>
      </c>
      <c r="I2891" s="162">
        <v>0</v>
      </c>
      <c r="J2891" s="162">
        <v>0</v>
      </c>
      <c r="K2891" s="162">
        <v>0</v>
      </c>
      <c r="L2891" s="162">
        <v>0</v>
      </c>
      <c r="M2891" s="162">
        <v>0</v>
      </c>
    </row>
    <row r="2892" spans="1:13" x14ac:dyDescent="0.3">
      <c r="A2892" t="s">
        <v>278</v>
      </c>
      <c r="B2892" s="333">
        <v>42735</v>
      </c>
      <c r="C2892" t="s">
        <v>130</v>
      </c>
      <c r="D2892" t="s">
        <v>503</v>
      </c>
      <c r="E2892" s="162">
        <v>0</v>
      </c>
      <c r="F2892" s="162">
        <v>0</v>
      </c>
      <c r="G2892" s="162">
        <v>0</v>
      </c>
      <c r="H2892" s="162">
        <v>0</v>
      </c>
      <c r="I2892" s="162">
        <v>0</v>
      </c>
      <c r="J2892" s="162">
        <v>0</v>
      </c>
      <c r="K2892" s="162">
        <v>0</v>
      </c>
      <c r="L2892" s="162">
        <v>0</v>
      </c>
      <c r="M2892" s="162">
        <v>0</v>
      </c>
    </row>
    <row r="2893" spans="1:13" x14ac:dyDescent="0.3">
      <c r="A2893" t="s">
        <v>278</v>
      </c>
      <c r="B2893" s="333">
        <v>42735</v>
      </c>
      <c r="C2893" t="s">
        <v>131</v>
      </c>
      <c r="D2893" t="s">
        <v>504</v>
      </c>
      <c r="E2893" s="162">
        <v>0</v>
      </c>
      <c r="F2893" s="162">
        <v>0</v>
      </c>
      <c r="G2893" s="162">
        <v>0</v>
      </c>
      <c r="H2893" s="162">
        <v>0</v>
      </c>
      <c r="I2893" s="162">
        <v>0</v>
      </c>
      <c r="J2893" s="162">
        <v>0</v>
      </c>
      <c r="K2893" s="162">
        <v>0</v>
      </c>
      <c r="L2893" s="162">
        <v>0</v>
      </c>
      <c r="M2893" s="162">
        <v>0</v>
      </c>
    </row>
    <row r="2894" spans="1:13" x14ac:dyDescent="0.3">
      <c r="A2894" t="s">
        <v>278</v>
      </c>
      <c r="B2894" s="333">
        <v>42735</v>
      </c>
      <c r="C2894" t="s">
        <v>132</v>
      </c>
      <c r="D2894" t="s">
        <v>102</v>
      </c>
      <c r="E2894" s="162">
        <v>1386000</v>
      </c>
      <c r="F2894" s="162">
        <v>0</v>
      </c>
      <c r="G2894" s="162">
        <v>0</v>
      </c>
      <c r="H2894" s="162">
        <v>0</v>
      </c>
      <c r="I2894" s="162">
        <v>0</v>
      </c>
      <c r="J2894" s="162">
        <v>0</v>
      </c>
      <c r="K2894" s="162">
        <v>0</v>
      </c>
      <c r="L2894" s="162">
        <v>0</v>
      </c>
      <c r="M2894" s="162">
        <v>1386000</v>
      </c>
    </row>
    <row r="2895" spans="1:13" x14ac:dyDescent="0.3">
      <c r="A2895" t="s">
        <v>278</v>
      </c>
      <c r="B2895" s="333">
        <v>42735</v>
      </c>
      <c r="C2895" t="s">
        <v>133</v>
      </c>
      <c r="D2895" t="s">
        <v>103</v>
      </c>
      <c r="M2895" s="162">
        <v>1966000</v>
      </c>
    </row>
    <row r="2896" spans="1:13" x14ac:dyDescent="0.3">
      <c r="A2896" t="s">
        <v>278</v>
      </c>
      <c r="B2896" s="333">
        <v>42735</v>
      </c>
      <c r="C2896" t="s">
        <v>134</v>
      </c>
      <c r="D2896" t="s">
        <v>105</v>
      </c>
      <c r="M2896" s="162">
        <v>3352000</v>
      </c>
    </row>
    <row r="2897" spans="1:13" x14ac:dyDescent="0.3">
      <c r="A2897" t="s">
        <v>278</v>
      </c>
      <c r="B2897" s="333">
        <v>43100</v>
      </c>
      <c r="C2897" t="s">
        <v>120</v>
      </c>
      <c r="D2897" t="s">
        <v>493</v>
      </c>
      <c r="E2897" s="162">
        <v>14769181.43</v>
      </c>
      <c r="M2897" s="162">
        <v>14769181.43</v>
      </c>
    </row>
    <row r="2898" spans="1:13" x14ac:dyDescent="0.3">
      <c r="A2898" t="s">
        <v>278</v>
      </c>
      <c r="B2898" s="333">
        <v>43100</v>
      </c>
      <c r="C2898" t="s">
        <v>121</v>
      </c>
      <c r="D2898" t="s">
        <v>494</v>
      </c>
      <c r="E2898" s="162">
        <v>4595.8500000000004</v>
      </c>
      <c r="M2898" s="162">
        <v>4595.8500000000004</v>
      </c>
    </row>
    <row r="2899" spans="1:13" x14ac:dyDescent="0.3">
      <c r="A2899" t="s">
        <v>278</v>
      </c>
      <c r="B2899" s="333">
        <v>43100</v>
      </c>
      <c r="C2899" t="s">
        <v>122</v>
      </c>
      <c r="D2899" t="s">
        <v>495</v>
      </c>
      <c r="E2899" s="162">
        <v>14764585.58</v>
      </c>
      <c r="M2899" s="162">
        <v>14764585.58</v>
      </c>
    </row>
    <row r="2900" spans="1:13" x14ac:dyDescent="0.3">
      <c r="A2900" t="s">
        <v>278</v>
      </c>
      <c r="B2900" s="333">
        <v>43100</v>
      </c>
      <c r="C2900" t="s">
        <v>123</v>
      </c>
      <c r="D2900" t="s">
        <v>496</v>
      </c>
      <c r="E2900" s="162">
        <v>14769181.43</v>
      </c>
      <c r="M2900" s="162">
        <v>14769181.43</v>
      </c>
    </row>
    <row r="2901" spans="1:13" x14ac:dyDescent="0.3">
      <c r="A2901" t="s">
        <v>278</v>
      </c>
      <c r="B2901" s="333">
        <v>43100</v>
      </c>
      <c r="C2901" t="s">
        <v>124</v>
      </c>
      <c r="D2901" t="s">
        <v>497</v>
      </c>
      <c r="E2901" s="162">
        <v>4595.8500000000004</v>
      </c>
      <c r="M2901" s="162">
        <v>4595.8500000000004</v>
      </c>
    </row>
    <row r="2902" spans="1:13" x14ac:dyDescent="0.3">
      <c r="A2902" t="s">
        <v>278</v>
      </c>
      <c r="B2902" s="333">
        <v>43100</v>
      </c>
      <c r="C2902" t="s">
        <v>125</v>
      </c>
      <c r="D2902" t="s">
        <v>498</v>
      </c>
      <c r="E2902" s="162">
        <v>14764585.58</v>
      </c>
      <c r="M2902" s="162">
        <v>14764585.58</v>
      </c>
    </row>
    <row r="2903" spans="1:13" x14ac:dyDescent="0.3">
      <c r="A2903" t="s">
        <v>278</v>
      </c>
      <c r="B2903" s="333">
        <v>43100</v>
      </c>
      <c r="C2903" t="s">
        <v>126</v>
      </c>
      <c r="D2903" t="s">
        <v>499</v>
      </c>
      <c r="E2903" s="162">
        <v>11085547.529999999</v>
      </c>
      <c r="M2903" s="162">
        <v>11085547.529999999</v>
      </c>
    </row>
    <row r="2904" spans="1:13" x14ac:dyDescent="0.3">
      <c r="A2904" t="s">
        <v>278</v>
      </c>
      <c r="B2904" s="333">
        <v>43100</v>
      </c>
      <c r="C2904" t="s">
        <v>127</v>
      </c>
      <c r="D2904" t="s">
        <v>500</v>
      </c>
      <c r="E2904" s="162">
        <v>0</v>
      </c>
      <c r="M2904" s="162">
        <v>0</v>
      </c>
    </row>
    <row r="2905" spans="1:13" x14ac:dyDescent="0.3">
      <c r="A2905" t="s">
        <v>278</v>
      </c>
      <c r="B2905" s="333">
        <v>43100</v>
      </c>
      <c r="C2905" t="s">
        <v>128</v>
      </c>
      <c r="D2905" t="s">
        <v>501</v>
      </c>
      <c r="E2905" s="162">
        <v>11085547.529999999</v>
      </c>
      <c r="M2905" s="162">
        <v>11085547.529999999</v>
      </c>
    </row>
    <row r="2906" spans="1:13" x14ac:dyDescent="0.3">
      <c r="A2906" t="s">
        <v>278</v>
      </c>
      <c r="B2906" s="333">
        <v>43100</v>
      </c>
      <c r="C2906" t="s">
        <v>129</v>
      </c>
      <c r="D2906" t="s">
        <v>502</v>
      </c>
      <c r="E2906" s="162">
        <v>0</v>
      </c>
      <c r="M2906" s="162">
        <v>0</v>
      </c>
    </row>
    <row r="2907" spans="1:13" x14ac:dyDescent="0.3">
      <c r="A2907" t="s">
        <v>278</v>
      </c>
      <c r="B2907" s="333">
        <v>43100</v>
      </c>
      <c r="C2907" t="s">
        <v>130</v>
      </c>
      <c r="D2907" t="s">
        <v>503</v>
      </c>
      <c r="E2907" s="162">
        <v>0</v>
      </c>
      <c r="M2907" s="162">
        <v>0</v>
      </c>
    </row>
    <row r="2908" spans="1:13" x14ac:dyDescent="0.3">
      <c r="A2908" t="s">
        <v>278</v>
      </c>
      <c r="B2908" s="333">
        <v>43100</v>
      </c>
      <c r="C2908" t="s">
        <v>131</v>
      </c>
      <c r="D2908" t="s">
        <v>504</v>
      </c>
      <c r="E2908" s="162">
        <v>0</v>
      </c>
      <c r="M2908" s="162">
        <v>0</v>
      </c>
    </row>
    <row r="2909" spans="1:13" x14ac:dyDescent="0.3">
      <c r="A2909" t="s">
        <v>278</v>
      </c>
      <c r="B2909" s="333">
        <v>43100</v>
      </c>
      <c r="C2909" t="s">
        <v>132</v>
      </c>
      <c r="D2909" t="s">
        <v>102</v>
      </c>
      <c r="E2909" s="162">
        <v>1376334.35</v>
      </c>
      <c r="M2909" s="162">
        <v>1376334.35</v>
      </c>
    </row>
    <row r="2910" spans="1:13" x14ac:dyDescent="0.3">
      <c r="A2910" t="s">
        <v>278</v>
      </c>
      <c r="B2910" s="333">
        <v>43100</v>
      </c>
      <c r="C2910" t="s">
        <v>133</v>
      </c>
      <c r="D2910" t="s">
        <v>103</v>
      </c>
      <c r="M2910" s="162">
        <v>2163282.09</v>
      </c>
    </row>
    <row r="2911" spans="1:13" x14ac:dyDescent="0.3">
      <c r="A2911" t="s">
        <v>278</v>
      </c>
      <c r="B2911" s="333">
        <v>43100</v>
      </c>
      <c r="C2911" t="s">
        <v>134</v>
      </c>
      <c r="D2911" t="s">
        <v>105</v>
      </c>
      <c r="M2911" s="162">
        <v>3539616.44</v>
      </c>
    </row>
    <row r="2912" spans="1:13" x14ac:dyDescent="0.3">
      <c r="A2912" t="s">
        <v>278</v>
      </c>
      <c r="B2912" s="333">
        <v>43465</v>
      </c>
      <c r="C2912" t="s">
        <v>120</v>
      </c>
      <c r="D2912" t="s">
        <v>493</v>
      </c>
      <c r="E2912" s="162">
        <v>14564043</v>
      </c>
      <c r="M2912" s="162">
        <v>14564043</v>
      </c>
    </row>
    <row r="2913" spans="1:13" x14ac:dyDescent="0.3">
      <c r="A2913" t="s">
        <v>278</v>
      </c>
      <c r="B2913" s="333">
        <v>43465</v>
      </c>
      <c r="C2913" t="s">
        <v>121</v>
      </c>
      <c r="D2913" t="s">
        <v>494</v>
      </c>
      <c r="E2913" s="162">
        <v>4458</v>
      </c>
      <c r="M2913" s="162">
        <v>4458</v>
      </c>
    </row>
    <row r="2914" spans="1:13" x14ac:dyDescent="0.3">
      <c r="A2914" t="s">
        <v>278</v>
      </c>
      <c r="B2914" s="333">
        <v>43465</v>
      </c>
      <c r="C2914" t="s">
        <v>122</v>
      </c>
      <c r="D2914" t="s">
        <v>495</v>
      </c>
      <c r="E2914" s="162">
        <v>14559585</v>
      </c>
      <c r="M2914" s="162">
        <v>14559585</v>
      </c>
    </row>
    <row r="2915" spans="1:13" x14ac:dyDescent="0.3">
      <c r="A2915" t="s">
        <v>278</v>
      </c>
      <c r="B2915" s="333">
        <v>43465</v>
      </c>
      <c r="C2915" t="s">
        <v>123</v>
      </c>
      <c r="D2915" t="s">
        <v>496</v>
      </c>
      <c r="E2915" s="162">
        <v>14564043</v>
      </c>
      <c r="M2915" s="162">
        <v>14564043</v>
      </c>
    </row>
    <row r="2916" spans="1:13" x14ac:dyDescent="0.3">
      <c r="A2916" t="s">
        <v>278</v>
      </c>
      <c r="B2916" s="333">
        <v>43465</v>
      </c>
      <c r="C2916" t="s">
        <v>124</v>
      </c>
      <c r="D2916" t="s">
        <v>497</v>
      </c>
      <c r="E2916" s="162">
        <v>4458</v>
      </c>
      <c r="M2916" s="162">
        <v>4458</v>
      </c>
    </row>
    <row r="2917" spans="1:13" x14ac:dyDescent="0.3">
      <c r="A2917" t="s">
        <v>278</v>
      </c>
      <c r="B2917" s="333">
        <v>43465</v>
      </c>
      <c r="C2917" t="s">
        <v>125</v>
      </c>
      <c r="D2917" t="s">
        <v>498</v>
      </c>
      <c r="E2917" s="162">
        <v>14559585</v>
      </c>
      <c r="M2917" s="162">
        <v>14559585</v>
      </c>
    </row>
    <row r="2918" spans="1:13" x14ac:dyDescent="0.3">
      <c r="A2918" t="s">
        <v>278</v>
      </c>
      <c r="B2918" s="333">
        <v>43465</v>
      </c>
      <c r="C2918" t="s">
        <v>126</v>
      </c>
      <c r="D2918" t="s">
        <v>499</v>
      </c>
      <c r="E2918" s="162">
        <v>7518230</v>
      </c>
      <c r="M2918" s="162">
        <v>7518230</v>
      </c>
    </row>
    <row r="2919" spans="1:13" x14ac:dyDescent="0.3">
      <c r="A2919" t="s">
        <v>278</v>
      </c>
      <c r="B2919" s="333">
        <v>43465</v>
      </c>
      <c r="C2919" t="s">
        <v>127</v>
      </c>
      <c r="D2919" t="s">
        <v>500</v>
      </c>
      <c r="E2919" s="162">
        <v>0</v>
      </c>
      <c r="M2919" s="162">
        <v>0</v>
      </c>
    </row>
    <row r="2920" spans="1:13" x14ac:dyDescent="0.3">
      <c r="A2920" t="s">
        <v>278</v>
      </c>
      <c r="B2920" s="333">
        <v>43465</v>
      </c>
      <c r="C2920" t="s">
        <v>128</v>
      </c>
      <c r="D2920" t="s">
        <v>501</v>
      </c>
      <c r="E2920" s="162">
        <v>7518230</v>
      </c>
      <c r="M2920" s="162">
        <v>7518230</v>
      </c>
    </row>
    <row r="2921" spans="1:13" x14ac:dyDescent="0.3">
      <c r="A2921" t="s">
        <v>278</v>
      </c>
      <c r="B2921" s="333">
        <v>43465</v>
      </c>
      <c r="C2921" t="s">
        <v>129</v>
      </c>
      <c r="D2921" t="s">
        <v>502</v>
      </c>
      <c r="E2921" s="162">
        <v>0</v>
      </c>
      <c r="M2921" s="162">
        <v>0</v>
      </c>
    </row>
    <row r="2922" spans="1:13" x14ac:dyDescent="0.3">
      <c r="A2922" t="s">
        <v>278</v>
      </c>
      <c r="B2922" s="333">
        <v>43465</v>
      </c>
      <c r="C2922" t="s">
        <v>130</v>
      </c>
      <c r="D2922" t="s">
        <v>503</v>
      </c>
      <c r="E2922" s="162">
        <v>0</v>
      </c>
      <c r="M2922" s="162">
        <v>0</v>
      </c>
    </row>
    <row r="2923" spans="1:13" x14ac:dyDescent="0.3">
      <c r="A2923" t="s">
        <v>278</v>
      </c>
      <c r="B2923" s="333">
        <v>43465</v>
      </c>
      <c r="C2923" t="s">
        <v>131</v>
      </c>
      <c r="D2923" t="s">
        <v>504</v>
      </c>
      <c r="E2923" s="162">
        <v>0</v>
      </c>
      <c r="M2923" s="162">
        <v>0</v>
      </c>
    </row>
    <row r="2924" spans="1:13" x14ac:dyDescent="0.3">
      <c r="A2924" t="s">
        <v>278</v>
      </c>
      <c r="B2924" s="333">
        <v>43465</v>
      </c>
      <c r="C2924" t="s">
        <v>132</v>
      </c>
      <c r="D2924" t="s">
        <v>102</v>
      </c>
      <c r="E2924" s="162">
        <v>1996423</v>
      </c>
      <c r="M2924" s="162">
        <v>1996423</v>
      </c>
    </row>
    <row r="2925" spans="1:13" x14ac:dyDescent="0.3">
      <c r="A2925" t="s">
        <v>278</v>
      </c>
      <c r="B2925" s="333">
        <v>43465</v>
      </c>
      <c r="C2925" t="s">
        <v>133</v>
      </c>
      <c r="D2925" t="s">
        <v>103</v>
      </c>
      <c r="M2925" s="162">
        <v>2786308</v>
      </c>
    </row>
    <row r="2926" spans="1:13" x14ac:dyDescent="0.3">
      <c r="A2926" t="s">
        <v>278</v>
      </c>
      <c r="B2926" s="333">
        <v>43465</v>
      </c>
      <c r="C2926" t="s">
        <v>134</v>
      </c>
      <c r="D2926" t="s">
        <v>105</v>
      </c>
      <c r="M2926" s="162">
        <v>4782731</v>
      </c>
    </row>
    <row r="2927" spans="1:13" x14ac:dyDescent="0.3">
      <c r="A2927" t="s">
        <v>490</v>
      </c>
      <c r="B2927" s="333">
        <v>42735</v>
      </c>
      <c r="C2927" t="s">
        <v>120</v>
      </c>
      <c r="D2927" t="s">
        <v>493</v>
      </c>
      <c r="F2927" s="162">
        <v>5220739</v>
      </c>
      <c r="G2927" s="162">
        <v>5433754</v>
      </c>
      <c r="H2927" s="162">
        <v>30088865</v>
      </c>
      <c r="M2927" s="162">
        <v>40743358</v>
      </c>
    </row>
    <row r="2928" spans="1:13" x14ac:dyDescent="0.3">
      <c r="A2928" t="s">
        <v>490</v>
      </c>
      <c r="B2928" s="333">
        <v>42735</v>
      </c>
      <c r="C2928" t="s">
        <v>121</v>
      </c>
      <c r="D2928" t="s">
        <v>494</v>
      </c>
      <c r="H2928" s="162">
        <v>102500</v>
      </c>
      <c r="M2928" s="162">
        <v>102500</v>
      </c>
    </row>
    <row r="2929" spans="1:13" x14ac:dyDescent="0.3">
      <c r="A2929" t="s">
        <v>490</v>
      </c>
      <c r="B2929" s="333">
        <v>42735</v>
      </c>
      <c r="C2929" t="s">
        <v>122</v>
      </c>
      <c r="D2929" t="s">
        <v>495</v>
      </c>
      <c r="F2929" s="162">
        <v>5220739</v>
      </c>
      <c r="G2929" s="162">
        <v>5433754</v>
      </c>
      <c r="H2929" s="162">
        <v>29986365</v>
      </c>
      <c r="M2929" s="162">
        <v>40640858</v>
      </c>
    </row>
    <row r="2930" spans="1:13" x14ac:dyDescent="0.3">
      <c r="A2930" t="s">
        <v>490</v>
      </c>
      <c r="B2930" s="333">
        <v>42735</v>
      </c>
      <c r="C2930" t="s">
        <v>123</v>
      </c>
      <c r="D2930" t="s">
        <v>496</v>
      </c>
      <c r="F2930" s="162">
        <v>5220739</v>
      </c>
      <c r="G2930" s="162">
        <v>5433754</v>
      </c>
      <c r="H2930" s="162">
        <v>30088865</v>
      </c>
      <c r="M2930" s="162">
        <v>40743358</v>
      </c>
    </row>
    <row r="2931" spans="1:13" x14ac:dyDescent="0.3">
      <c r="A2931" t="s">
        <v>490</v>
      </c>
      <c r="B2931" s="333">
        <v>42735</v>
      </c>
      <c r="C2931" t="s">
        <v>124</v>
      </c>
      <c r="D2931" t="s">
        <v>497</v>
      </c>
      <c r="H2931" s="162">
        <v>102500</v>
      </c>
      <c r="M2931" s="162">
        <v>102500</v>
      </c>
    </row>
    <row r="2932" spans="1:13" x14ac:dyDescent="0.3">
      <c r="A2932" t="s">
        <v>490</v>
      </c>
      <c r="B2932" s="333">
        <v>42735</v>
      </c>
      <c r="C2932" t="s">
        <v>125</v>
      </c>
      <c r="D2932" t="s">
        <v>498</v>
      </c>
      <c r="F2932" s="162">
        <v>5220739</v>
      </c>
      <c r="G2932" s="162">
        <v>5433754</v>
      </c>
      <c r="H2932" s="162">
        <v>29986365</v>
      </c>
      <c r="M2932" s="162">
        <v>40640858</v>
      </c>
    </row>
    <row r="2933" spans="1:13" x14ac:dyDescent="0.3">
      <c r="A2933" t="s">
        <v>490</v>
      </c>
      <c r="B2933" s="333">
        <v>42735</v>
      </c>
      <c r="C2933" t="s">
        <v>126</v>
      </c>
      <c r="D2933" t="s">
        <v>499</v>
      </c>
      <c r="F2933" s="162">
        <v>-146116</v>
      </c>
      <c r="G2933" s="162">
        <v>-33107</v>
      </c>
      <c r="H2933" s="162">
        <v>669535</v>
      </c>
      <c r="M2933" s="162">
        <v>490312</v>
      </c>
    </row>
    <row r="2934" spans="1:13" x14ac:dyDescent="0.3">
      <c r="A2934" t="s">
        <v>490</v>
      </c>
      <c r="B2934" s="333">
        <v>42735</v>
      </c>
      <c r="C2934" t="s">
        <v>127</v>
      </c>
      <c r="D2934" t="s">
        <v>500</v>
      </c>
    </row>
    <row r="2935" spans="1:13" x14ac:dyDescent="0.3">
      <c r="A2935" t="s">
        <v>490</v>
      </c>
      <c r="B2935" s="333">
        <v>42735</v>
      </c>
      <c r="C2935" t="s">
        <v>128</v>
      </c>
      <c r="D2935" t="s">
        <v>501</v>
      </c>
      <c r="F2935" s="162">
        <v>-146116</v>
      </c>
      <c r="G2935" s="162">
        <v>-33107</v>
      </c>
      <c r="H2935" s="162">
        <v>669535</v>
      </c>
      <c r="M2935" s="162">
        <v>490312</v>
      </c>
    </row>
    <row r="2936" spans="1:13" x14ac:dyDescent="0.3">
      <c r="A2936" t="s">
        <v>490</v>
      </c>
      <c r="B2936" s="333">
        <v>42735</v>
      </c>
      <c r="C2936" t="s">
        <v>129</v>
      </c>
      <c r="D2936" t="s">
        <v>502</v>
      </c>
      <c r="H2936" s="162">
        <v>-1493559</v>
      </c>
      <c r="M2936" s="162">
        <v>-1493559</v>
      </c>
    </row>
    <row r="2937" spans="1:13" x14ac:dyDescent="0.3">
      <c r="A2937" t="s">
        <v>490</v>
      </c>
      <c r="B2937" s="333">
        <v>42735</v>
      </c>
      <c r="C2937" t="s">
        <v>130</v>
      </c>
      <c r="D2937" t="s">
        <v>503</v>
      </c>
    </row>
    <row r="2938" spans="1:13" x14ac:dyDescent="0.3">
      <c r="A2938" t="s">
        <v>490</v>
      </c>
      <c r="B2938" s="333">
        <v>42735</v>
      </c>
      <c r="C2938" t="s">
        <v>131</v>
      </c>
      <c r="D2938" t="s">
        <v>504</v>
      </c>
      <c r="H2938" s="162">
        <v>-1493559</v>
      </c>
      <c r="M2938" s="162">
        <v>-1493559</v>
      </c>
    </row>
    <row r="2939" spans="1:13" x14ac:dyDescent="0.3">
      <c r="A2939" t="s">
        <v>490</v>
      </c>
      <c r="B2939" s="333">
        <v>42735</v>
      </c>
      <c r="C2939" t="s">
        <v>132</v>
      </c>
      <c r="D2939" t="s">
        <v>102</v>
      </c>
      <c r="F2939" s="162">
        <v>1534628</v>
      </c>
      <c r="G2939" s="162">
        <v>1298080</v>
      </c>
      <c r="H2939" s="162">
        <v>2926792</v>
      </c>
      <c r="M2939" s="162">
        <v>5759500</v>
      </c>
    </row>
    <row r="2940" spans="1:13" x14ac:dyDescent="0.3">
      <c r="A2940" t="s">
        <v>490</v>
      </c>
      <c r="B2940" s="333">
        <v>42735</v>
      </c>
      <c r="C2940" t="s">
        <v>133</v>
      </c>
      <c r="D2940" t="s">
        <v>103</v>
      </c>
      <c r="M2940" s="162">
        <v>-19512</v>
      </c>
    </row>
    <row r="2941" spans="1:13" x14ac:dyDescent="0.3">
      <c r="A2941" t="s">
        <v>490</v>
      </c>
      <c r="B2941" s="333">
        <v>42735</v>
      </c>
      <c r="C2941" t="s">
        <v>134</v>
      </c>
      <c r="D2941" t="s">
        <v>105</v>
      </c>
      <c r="M2941" s="162">
        <v>5739988</v>
      </c>
    </row>
    <row r="2942" spans="1:13" x14ac:dyDescent="0.3">
      <c r="A2942" t="s">
        <v>490</v>
      </c>
      <c r="B2942" s="333">
        <v>43100</v>
      </c>
      <c r="C2942" t="s">
        <v>120</v>
      </c>
      <c r="D2942" t="s">
        <v>493</v>
      </c>
      <c r="F2942" s="162">
        <v>4030000</v>
      </c>
      <c r="G2942" s="162">
        <v>4776000</v>
      </c>
      <c r="H2942" s="162">
        <v>22718000</v>
      </c>
      <c r="M2942" s="162">
        <v>31524000</v>
      </c>
    </row>
    <row r="2943" spans="1:13" x14ac:dyDescent="0.3">
      <c r="A2943" t="s">
        <v>490</v>
      </c>
      <c r="B2943" s="333">
        <v>43100</v>
      </c>
      <c r="C2943" t="s">
        <v>121</v>
      </c>
      <c r="D2943" t="s">
        <v>494</v>
      </c>
      <c r="H2943" s="162">
        <v>238913</v>
      </c>
      <c r="M2943" s="162">
        <v>238913</v>
      </c>
    </row>
    <row r="2944" spans="1:13" x14ac:dyDescent="0.3">
      <c r="A2944" t="s">
        <v>490</v>
      </c>
      <c r="B2944" s="333">
        <v>43100</v>
      </c>
      <c r="C2944" t="s">
        <v>122</v>
      </c>
      <c r="D2944" t="s">
        <v>495</v>
      </c>
      <c r="F2944" s="162">
        <v>4030000</v>
      </c>
      <c r="G2944" s="162">
        <v>4776000</v>
      </c>
      <c r="H2944" s="162">
        <v>22479087</v>
      </c>
      <c r="M2944" s="162">
        <v>31285087</v>
      </c>
    </row>
    <row r="2945" spans="1:13" x14ac:dyDescent="0.3">
      <c r="A2945" t="s">
        <v>490</v>
      </c>
      <c r="B2945" s="333">
        <v>43100</v>
      </c>
      <c r="C2945" t="s">
        <v>123</v>
      </c>
      <c r="D2945" t="s">
        <v>496</v>
      </c>
      <c r="F2945" s="162">
        <v>4694149</v>
      </c>
      <c r="G2945" s="162">
        <v>4721828</v>
      </c>
      <c r="H2945" s="162">
        <v>22169789</v>
      </c>
      <c r="M2945" s="162">
        <v>31585766</v>
      </c>
    </row>
    <row r="2946" spans="1:13" x14ac:dyDescent="0.3">
      <c r="A2946" t="s">
        <v>490</v>
      </c>
      <c r="B2946" s="333">
        <v>43100</v>
      </c>
      <c r="C2946" t="s">
        <v>124</v>
      </c>
      <c r="D2946" t="s">
        <v>497</v>
      </c>
      <c r="H2946" s="162">
        <v>383586</v>
      </c>
      <c r="M2946" s="162">
        <v>383586</v>
      </c>
    </row>
    <row r="2947" spans="1:13" x14ac:dyDescent="0.3">
      <c r="A2947" t="s">
        <v>490</v>
      </c>
      <c r="B2947" s="333">
        <v>43100</v>
      </c>
      <c r="C2947" t="s">
        <v>125</v>
      </c>
      <c r="D2947" t="s">
        <v>498</v>
      </c>
      <c r="F2947" s="162">
        <v>4694149</v>
      </c>
      <c r="G2947" s="162">
        <v>4721828</v>
      </c>
      <c r="H2947" s="162">
        <v>21786203</v>
      </c>
      <c r="M2947" s="162">
        <v>31202180</v>
      </c>
    </row>
    <row r="2948" spans="1:13" x14ac:dyDescent="0.3">
      <c r="A2948" t="s">
        <v>490</v>
      </c>
      <c r="B2948" s="333">
        <v>43100</v>
      </c>
      <c r="C2948" t="s">
        <v>126</v>
      </c>
      <c r="D2948" t="s">
        <v>499</v>
      </c>
      <c r="F2948" s="162">
        <v>49621218</v>
      </c>
      <c r="G2948" s="162">
        <v>20815980</v>
      </c>
      <c r="H2948" s="162">
        <v>7177852</v>
      </c>
      <c r="M2948" s="162">
        <v>77615050</v>
      </c>
    </row>
    <row r="2949" spans="1:13" x14ac:dyDescent="0.3">
      <c r="A2949" t="s">
        <v>490</v>
      </c>
      <c r="B2949" s="333">
        <v>43100</v>
      </c>
      <c r="C2949" t="s">
        <v>127</v>
      </c>
      <c r="D2949" t="s">
        <v>500</v>
      </c>
      <c r="H2949" s="162">
        <v>241151</v>
      </c>
      <c r="M2949" s="162">
        <v>241151</v>
      </c>
    </row>
    <row r="2950" spans="1:13" x14ac:dyDescent="0.3">
      <c r="A2950" t="s">
        <v>490</v>
      </c>
      <c r="B2950" s="333">
        <v>43100</v>
      </c>
      <c r="C2950" t="s">
        <v>128</v>
      </c>
      <c r="D2950" t="s">
        <v>501</v>
      </c>
      <c r="F2950" s="162">
        <v>49621218</v>
      </c>
      <c r="G2950" s="162">
        <v>20815980</v>
      </c>
      <c r="H2950" s="162">
        <v>6936701</v>
      </c>
      <c r="M2950" s="162">
        <v>77373899</v>
      </c>
    </row>
    <row r="2951" spans="1:13" x14ac:dyDescent="0.3">
      <c r="A2951" t="s">
        <v>490</v>
      </c>
      <c r="B2951" s="333">
        <v>43100</v>
      </c>
      <c r="C2951" t="s">
        <v>129</v>
      </c>
      <c r="D2951" t="s">
        <v>502</v>
      </c>
      <c r="H2951" s="162">
        <v>26625563</v>
      </c>
      <c r="M2951" s="162">
        <v>26625563</v>
      </c>
    </row>
    <row r="2952" spans="1:13" x14ac:dyDescent="0.3">
      <c r="A2952" t="s">
        <v>490</v>
      </c>
      <c r="B2952" s="333">
        <v>43100</v>
      </c>
      <c r="C2952" t="s">
        <v>130</v>
      </c>
      <c r="D2952" t="s">
        <v>503</v>
      </c>
      <c r="H2952" s="162">
        <v>-27297</v>
      </c>
      <c r="M2952" s="162">
        <v>-27297</v>
      </c>
    </row>
    <row r="2953" spans="1:13" x14ac:dyDescent="0.3">
      <c r="A2953" t="s">
        <v>490</v>
      </c>
      <c r="B2953" s="333">
        <v>43100</v>
      </c>
      <c r="C2953" t="s">
        <v>131</v>
      </c>
      <c r="D2953" t="s">
        <v>504</v>
      </c>
      <c r="H2953" s="162">
        <v>26652860</v>
      </c>
      <c r="M2953" s="162">
        <v>26652860</v>
      </c>
    </row>
    <row r="2954" spans="1:13" x14ac:dyDescent="0.3">
      <c r="A2954" t="s">
        <v>490</v>
      </c>
      <c r="B2954" s="333">
        <v>43100</v>
      </c>
      <c r="C2954" t="s">
        <v>132</v>
      </c>
      <c r="D2954" t="s">
        <v>102</v>
      </c>
      <c r="F2954" s="162">
        <v>1110201</v>
      </c>
      <c r="G2954" s="162">
        <v>1370769</v>
      </c>
      <c r="H2954" s="162">
        <v>2552964</v>
      </c>
      <c r="M2954" s="162">
        <v>5033934</v>
      </c>
    </row>
    <row r="2955" spans="1:13" x14ac:dyDescent="0.3">
      <c r="A2955" t="s">
        <v>490</v>
      </c>
      <c r="B2955" s="333">
        <v>43100</v>
      </c>
      <c r="C2955" t="s">
        <v>133</v>
      </c>
      <c r="D2955" t="s">
        <v>103</v>
      </c>
    </row>
    <row r="2956" spans="1:13" x14ac:dyDescent="0.3">
      <c r="A2956" t="s">
        <v>490</v>
      </c>
      <c r="B2956" s="333">
        <v>43100</v>
      </c>
      <c r="C2956" t="s">
        <v>134</v>
      </c>
      <c r="D2956" t="s">
        <v>105</v>
      </c>
      <c r="M2956" s="162">
        <v>5033934</v>
      </c>
    </row>
    <row r="2957" spans="1:13" x14ac:dyDescent="0.3">
      <c r="A2957" t="s">
        <v>490</v>
      </c>
      <c r="B2957" s="333">
        <v>43465</v>
      </c>
      <c r="C2957" t="s">
        <v>120</v>
      </c>
      <c r="D2957" t="s">
        <v>493</v>
      </c>
      <c r="F2957" s="162">
        <v>3900815</v>
      </c>
      <c r="G2957" s="162">
        <v>4656171</v>
      </c>
      <c r="H2957" s="162">
        <v>19316571</v>
      </c>
      <c r="M2957" s="162">
        <v>27873557</v>
      </c>
    </row>
    <row r="2958" spans="1:13" x14ac:dyDescent="0.3">
      <c r="A2958" t="s">
        <v>490</v>
      </c>
      <c r="B2958" s="333">
        <v>43465</v>
      </c>
      <c r="C2958" t="s">
        <v>121</v>
      </c>
      <c r="D2958" t="s">
        <v>494</v>
      </c>
      <c r="H2958" s="162">
        <v>305398</v>
      </c>
      <c r="M2958" s="162">
        <v>305398</v>
      </c>
    </row>
    <row r="2959" spans="1:13" x14ac:dyDescent="0.3">
      <c r="A2959" t="s">
        <v>490</v>
      </c>
      <c r="B2959" s="333">
        <v>43465</v>
      </c>
      <c r="C2959" t="s">
        <v>122</v>
      </c>
      <c r="D2959" t="s">
        <v>495</v>
      </c>
      <c r="F2959" s="162">
        <v>3900815</v>
      </c>
      <c r="G2959" s="162">
        <v>4656171</v>
      </c>
      <c r="H2959" s="162">
        <v>19011173</v>
      </c>
      <c r="M2959" s="162">
        <v>27568159</v>
      </c>
    </row>
    <row r="2960" spans="1:13" x14ac:dyDescent="0.3">
      <c r="A2960" t="s">
        <v>490</v>
      </c>
      <c r="B2960" s="333">
        <v>43465</v>
      </c>
      <c r="C2960" t="s">
        <v>123</v>
      </c>
      <c r="D2960" t="s">
        <v>496</v>
      </c>
      <c r="F2960" s="162">
        <v>3900815</v>
      </c>
      <c r="G2960" s="162">
        <v>4656171</v>
      </c>
      <c r="H2960" s="162">
        <v>19316571</v>
      </c>
      <c r="M2960" s="162">
        <v>27873557</v>
      </c>
    </row>
    <row r="2961" spans="1:13" x14ac:dyDescent="0.3">
      <c r="A2961" t="s">
        <v>490</v>
      </c>
      <c r="B2961" s="333">
        <v>43465</v>
      </c>
      <c r="C2961" t="s">
        <v>124</v>
      </c>
      <c r="D2961" t="s">
        <v>497</v>
      </c>
      <c r="H2961" s="162">
        <v>305398</v>
      </c>
      <c r="M2961" s="162">
        <v>305398</v>
      </c>
    </row>
    <row r="2962" spans="1:13" x14ac:dyDescent="0.3">
      <c r="A2962" t="s">
        <v>490</v>
      </c>
      <c r="B2962" s="333">
        <v>43465</v>
      </c>
      <c r="C2962" t="s">
        <v>125</v>
      </c>
      <c r="D2962" t="s">
        <v>498</v>
      </c>
      <c r="F2962" s="162">
        <v>3900815</v>
      </c>
      <c r="G2962" s="162">
        <v>4656171</v>
      </c>
      <c r="H2962" s="162">
        <v>19011173</v>
      </c>
      <c r="M2962" s="162">
        <v>27568159</v>
      </c>
    </row>
    <row r="2963" spans="1:13" x14ac:dyDescent="0.3">
      <c r="A2963" t="s">
        <v>490</v>
      </c>
      <c r="B2963" s="333">
        <v>43465</v>
      </c>
      <c r="C2963" t="s">
        <v>126</v>
      </c>
      <c r="D2963" t="s">
        <v>499</v>
      </c>
      <c r="F2963" s="162">
        <v>49150483</v>
      </c>
      <c r="G2963" s="162">
        <v>18569218</v>
      </c>
      <c r="H2963" s="162">
        <v>14385078</v>
      </c>
      <c r="M2963" s="162">
        <v>82104779</v>
      </c>
    </row>
    <row r="2964" spans="1:13" x14ac:dyDescent="0.3">
      <c r="A2964" t="s">
        <v>490</v>
      </c>
      <c r="B2964" s="333">
        <v>43465</v>
      </c>
      <c r="C2964" t="s">
        <v>127</v>
      </c>
      <c r="D2964" t="s">
        <v>500</v>
      </c>
    </row>
    <row r="2965" spans="1:13" x14ac:dyDescent="0.3">
      <c r="A2965" t="s">
        <v>490</v>
      </c>
      <c r="B2965" s="333">
        <v>43465</v>
      </c>
      <c r="C2965" t="s">
        <v>128</v>
      </c>
      <c r="D2965" t="s">
        <v>501</v>
      </c>
      <c r="F2965" s="162">
        <v>49150483</v>
      </c>
      <c r="G2965" s="162">
        <v>18569218</v>
      </c>
      <c r="H2965" s="162">
        <v>14385078</v>
      </c>
      <c r="M2965" s="162">
        <v>82104779</v>
      </c>
    </row>
    <row r="2966" spans="1:13" x14ac:dyDescent="0.3">
      <c r="A2966" t="s">
        <v>490</v>
      </c>
      <c r="B2966" s="333">
        <v>43465</v>
      </c>
      <c r="C2966" t="s">
        <v>129</v>
      </c>
      <c r="D2966" t="s">
        <v>502</v>
      </c>
      <c r="G2966" s="162">
        <v>23044531</v>
      </c>
      <c r="H2966" s="162">
        <v>38680443</v>
      </c>
      <c r="M2966" s="162">
        <v>61724974</v>
      </c>
    </row>
    <row r="2967" spans="1:13" x14ac:dyDescent="0.3">
      <c r="A2967" t="s">
        <v>490</v>
      </c>
      <c r="B2967" s="333">
        <v>43465</v>
      </c>
      <c r="C2967" t="s">
        <v>130</v>
      </c>
      <c r="D2967" t="s">
        <v>503</v>
      </c>
      <c r="H2967" s="162">
        <v>-48515</v>
      </c>
      <c r="M2967" s="162">
        <v>-48515</v>
      </c>
    </row>
    <row r="2968" spans="1:13" x14ac:dyDescent="0.3">
      <c r="A2968" t="s">
        <v>490</v>
      </c>
      <c r="B2968" s="333">
        <v>43465</v>
      </c>
      <c r="C2968" t="s">
        <v>131</v>
      </c>
      <c r="D2968" t="s">
        <v>504</v>
      </c>
      <c r="G2968" s="162">
        <v>23044531</v>
      </c>
      <c r="H2968" s="162">
        <v>38728958</v>
      </c>
      <c r="M2968" s="162">
        <v>61773489</v>
      </c>
    </row>
    <row r="2969" spans="1:13" x14ac:dyDescent="0.3">
      <c r="A2969" t="s">
        <v>490</v>
      </c>
      <c r="B2969" s="333">
        <v>43465</v>
      </c>
      <c r="C2969" t="s">
        <v>132</v>
      </c>
      <c r="D2969" t="s">
        <v>102</v>
      </c>
      <c r="F2969" s="162">
        <v>945327</v>
      </c>
      <c r="G2969" s="162">
        <v>1309495</v>
      </c>
      <c r="H2969" s="162">
        <v>2613163</v>
      </c>
      <c r="M2969" s="162">
        <v>4867985</v>
      </c>
    </row>
    <row r="2970" spans="1:13" x14ac:dyDescent="0.3">
      <c r="A2970" t="s">
        <v>490</v>
      </c>
      <c r="B2970" s="333">
        <v>43465</v>
      </c>
      <c r="C2970" t="s">
        <v>133</v>
      </c>
      <c r="D2970" t="s">
        <v>103</v>
      </c>
    </row>
    <row r="2971" spans="1:13" x14ac:dyDescent="0.3">
      <c r="A2971" t="s">
        <v>490</v>
      </c>
      <c r="B2971" s="333">
        <v>43465</v>
      </c>
      <c r="C2971" t="s">
        <v>134</v>
      </c>
      <c r="D2971" t="s">
        <v>105</v>
      </c>
      <c r="M2971" s="162">
        <v>4867985</v>
      </c>
    </row>
    <row r="2972" spans="1:13" x14ac:dyDescent="0.3">
      <c r="A2972" t="s">
        <v>202</v>
      </c>
      <c r="B2972" s="333">
        <v>42735</v>
      </c>
      <c r="C2972" t="s">
        <v>120</v>
      </c>
      <c r="D2972" t="s">
        <v>493</v>
      </c>
      <c r="K2972" s="162">
        <v>18664445</v>
      </c>
      <c r="M2972" s="162">
        <v>18664445</v>
      </c>
    </row>
    <row r="2973" spans="1:13" x14ac:dyDescent="0.3">
      <c r="A2973" t="s">
        <v>202</v>
      </c>
      <c r="B2973" s="333">
        <v>42735</v>
      </c>
      <c r="C2973" t="s">
        <v>121</v>
      </c>
      <c r="D2973" t="s">
        <v>494</v>
      </c>
    </row>
    <row r="2974" spans="1:13" x14ac:dyDescent="0.3">
      <c r="A2974" t="s">
        <v>202</v>
      </c>
      <c r="B2974" s="333">
        <v>42735</v>
      </c>
      <c r="C2974" t="s">
        <v>122</v>
      </c>
      <c r="D2974" t="s">
        <v>495</v>
      </c>
      <c r="K2974" s="162">
        <v>18664445</v>
      </c>
      <c r="M2974" s="162">
        <v>18664445</v>
      </c>
    </row>
    <row r="2975" spans="1:13" x14ac:dyDescent="0.3">
      <c r="A2975" t="s">
        <v>202</v>
      </c>
      <c r="B2975" s="333">
        <v>42735</v>
      </c>
      <c r="C2975" t="s">
        <v>123</v>
      </c>
      <c r="D2975" t="s">
        <v>496</v>
      </c>
      <c r="K2975" s="162">
        <v>18664445</v>
      </c>
      <c r="M2975" s="162">
        <v>18664445</v>
      </c>
    </row>
    <row r="2976" spans="1:13" x14ac:dyDescent="0.3">
      <c r="A2976" t="s">
        <v>202</v>
      </c>
      <c r="B2976" s="333">
        <v>42735</v>
      </c>
      <c r="C2976" t="s">
        <v>124</v>
      </c>
      <c r="D2976" t="s">
        <v>497</v>
      </c>
    </row>
    <row r="2977" spans="1:13" x14ac:dyDescent="0.3">
      <c r="A2977" t="s">
        <v>202</v>
      </c>
      <c r="B2977" s="333">
        <v>42735</v>
      </c>
      <c r="C2977" t="s">
        <v>125</v>
      </c>
      <c r="D2977" t="s">
        <v>498</v>
      </c>
      <c r="K2977" s="162">
        <v>18664445</v>
      </c>
      <c r="M2977" s="162">
        <v>18664445</v>
      </c>
    </row>
    <row r="2978" spans="1:13" x14ac:dyDescent="0.3">
      <c r="A2978" t="s">
        <v>202</v>
      </c>
      <c r="B2978" s="333">
        <v>42735</v>
      </c>
      <c r="C2978" t="s">
        <v>126</v>
      </c>
      <c r="D2978" t="s">
        <v>499</v>
      </c>
      <c r="K2978" s="162">
        <v>14618204</v>
      </c>
      <c r="M2978" s="162">
        <v>14618204</v>
      </c>
    </row>
    <row r="2979" spans="1:13" x14ac:dyDescent="0.3">
      <c r="A2979" t="s">
        <v>202</v>
      </c>
      <c r="B2979" s="333">
        <v>42735</v>
      </c>
      <c r="C2979" t="s">
        <v>127</v>
      </c>
      <c r="D2979" t="s">
        <v>500</v>
      </c>
    </row>
    <row r="2980" spans="1:13" x14ac:dyDescent="0.3">
      <c r="A2980" t="s">
        <v>202</v>
      </c>
      <c r="B2980" s="333">
        <v>42735</v>
      </c>
      <c r="C2980" t="s">
        <v>128</v>
      </c>
      <c r="D2980" t="s">
        <v>501</v>
      </c>
      <c r="K2980" s="162">
        <v>14618204</v>
      </c>
      <c r="M2980" s="162">
        <v>14618204</v>
      </c>
    </row>
    <row r="2981" spans="1:13" x14ac:dyDescent="0.3">
      <c r="A2981" t="s">
        <v>202</v>
      </c>
      <c r="B2981" s="333">
        <v>42735</v>
      </c>
      <c r="C2981" t="s">
        <v>129</v>
      </c>
      <c r="D2981" t="s">
        <v>502</v>
      </c>
    </row>
    <row r="2982" spans="1:13" x14ac:dyDescent="0.3">
      <c r="A2982" t="s">
        <v>202</v>
      </c>
      <c r="B2982" s="333">
        <v>42735</v>
      </c>
      <c r="C2982" t="s">
        <v>130</v>
      </c>
      <c r="D2982" t="s">
        <v>503</v>
      </c>
    </row>
    <row r="2983" spans="1:13" x14ac:dyDescent="0.3">
      <c r="A2983" t="s">
        <v>202</v>
      </c>
      <c r="B2983" s="333">
        <v>42735</v>
      </c>
      <c r="C2983" t="s">
        <v>131</v>
      </c>
      <c r="D2983" t="s">
        <v>504</v>
      </c>
    </row>
    <row r="2984" spans="1:13" x14ac:dyDescent="0.3">
      <c r="A2984" t="s">
        <v>202</v>
      </c>
      <c r="B2984" s="333">
        <v>42735</v>
      </c>
      <c r="C2984" t="s">
        <v>132</v>
      </c>
      <c r="D2984" t="s">
        <v>102</v>
      </c>
      <c r="K2984" s="162">
        <v>2227007</v>
      </c>
      <c r="M2984" s="162">
        <v>2227007</v>
      </c>
    </row>
    <row r="2985" spans="1:13" x14ac:dyDescent="0.3">
      <c r="A2985" t="s">
        <v>202</v>
      </c>
      <c r="B2985" s="333">
        <v>42735</v>
      </c>
      <c r="C2985" t="s">
        <v>133</v>
      </c>
      <c r="D2985" t="s">
        <v>103</v>
      </c>
    </row>
    <row r="2986" spans="1:13" x14ac:dyDescent="0.3">
      <c r="A2986" t="s">
        <v>202</v>
      </c>
      <c r="B2986" s="333">
        <v>42735</v>
      </c>
      <c r="C2986" t="s">
        <v>134</v>
      </c>
      <c r="D2986" t="s">
        <v>105</v>
      </c>
      <c r="M2986" s="162">
        <v>2227007</v>
      </c>
    </row>
    <row r="2987" spans="1:13" x14ac:dyDescent="0.3">
      <c r="A2987" t="s">
        <v>202</v>
      </c>
      <c r="B2987" s="333">
        <v>43100</v>
      </c>
      <c r="C2987" t="s">
        <v>120</v>
      </c>
      <c r="D2987" t="s">
        <v>493</v>
      </c>
      <c r="E2987" s="162">
        <v>19073508</v>
      </c>
      <c r="M2987" s="162">
        <v>19073508</v>
      </c>
    </row>
    <row r="2988" spans="1:13" x14ac:dyDescent="0.3">
      <c r="A2988" t="s">
        <v>202</v>
      </c>
      <c r="B2988" s="333">
        <v>43100</v>
      </c>
      <c r="C2988" t="s">
        <v>121</v>
      </c>
      <c r="D2988" t="s">
        <v>494</v>
      </c>
    </row>
    <row r="2989" spans="1:13" x14ac:dyDescent="0.3">
      <c r="A2989" t="s">
        <v>202</v>
      </c>
      <c r="B2989" s="333">
        <v>43100</v>
      </c>
      <c r="C2989" t="s">
        <v>122</v>
      </c>
      <c r="D2989" t="s">
        <v>495</v>
      </c>
      <c r="E2989" s="162">
        <v>19073508</v>
      </c>
      <c r="M2989" s="162">
        <v>19073508</v>
      </c>
    </row>
    <row r="2990" spans="1:13" x14ac:dyDescent="0.3">
      <c r="A2990" t="s">
        <v>202</v>
      </c>
      <c r="B2990" s="333">
        <v>43100</v>
      </c>
      <c r="C2990" t="s">
        <v>123</v>
      </c>
      <c r="D2990" t="s">
        <v>496</v>
      </c>
      <c r="E2990" s="162">
        <v>19073508</v>
      </c>
      <c r="M2990" s="162">
        <v>19073508</v>
      </c>
    </row>
    <row r="2991" spans="1:13" x14ac:dyDescent="0.3">
      <c r="A2991" t="s">
        <v>202</v>
      </c>
      <c r="B2991" s="333">
        <v>43100</v>
      </c>
      <c r="C2991" t="s">
        <v>124</v>
      </c>
      <c r="D2991" t="s">
        <v>497</v>
      </c>
    </row>
    <row r="2992" spans="1:13" x14ac:dyDescent="0.3">
      <c r="A2992" t="s">
        <v>202</v>
      </c>
      <c r="B2992" s="333">
        <v>43100</v>
      </c>
      <c r="C2992" t="s">
        <v>125</v>
      </c>
      <c r="D2992" t="s">
        <v>498</v>
      </c>
      <c r="E2992" s="162">
        <v>19073508</v>
      </c>
      <c r="M2992" s="162">
        <v>19073508</v>
      </c>
    </row>
    <row r="2993" spans="1:13" x14ac:dyDescent="0.3">
      <c r="A2993" t="s">
        <v>202</v>
      </c>
      <c r="B2993" s="333">
        <v>43100</v>
      </c>
      <c r="C2993" t="s">
        <v>126</v>
      </c>
      <c r="D2993" t="s">
        <v>499</v>
      </c>
      <c r="E2993" s="162">
        <v>15813212</v>
      </c>
      <c r="M2993" s="162">
        <v>15813212</v>
      </c>
    </row>
    <row r="2994" spans="1:13" x14ac:dyDescent="0.3">
      <c r="A2994" t="s">
        <v>202</v>
      </c>
      <c r="B2994" s="333">
        <v>43100</v>
      </c>
      <c r="C2994" t="s">
        <v>127</v>
      </c>
      <c r="D2994" t="s">
        <v>500</v>
      </c>
    </row>
    <row r="2995" spans="1:13" x14ac:dyDescent="0.3">
      <c r="A2995" t="s">
        <v>202</v>
      </c>
      <c r="B2995" s="333">
        <v>43100</v>
      </c>
      <c r="C2995" t="s">
        <v>128</v>
      </c>
      <c r="D2995" t="s">
        <v>501</v>
      </c>
      <c r="E2995" s="162">
        <v>15813212</v>
      </c>
      <c r="M2995" s="162">
        <v>15813212</v>
      </c>
    </row>
    <row r="2996" spans="1:13" x14ac:dyDescent="0.3">
      <c r="A2996" t="s">
        <v>202</v>
      </c>
      <c r="B2996" s="333">
        <v>43100</v>
      </c>
      <c r="C2996" t="s">
        <v>129</v>
      </c>
      <c r="D2996" t="s">
        <v>502</v>
      </c>
    </row>
    <row r="2997" spans="1:13" x14ac:dyDescent="0.3">
      <c r="A2997" t="s">
        <v>202</v>
      </c>
      <c r="B2997" s="333">
        <v>43100</v>
      </c>
      <c r="C2997" t="s">
        <v>130</v>
      </c>
      <c r="D2997" t="s">
        <v>503</v>
      </c>
    </row>
    <row r="2998" spans="1:13" x14ac:dyDescent="0.3">
      <c r="A2998" t="s">
        <v>202</v>
      </c>
      <c r="B2998" s="333">
        <v>43100</v>
      </c>
      <c r="C2998" t="s">
        <v>131</v>
      </c>
      <c r="D2998" t="s">
        <v>504</v>
      </c>
    </row>
    <row r="2999" spans="1:13" x14ac:dyDescent="0.3">
      <c r="A2999" t="s">
        <v>202</v>
      </c>
      <c r="B2999" s="333">
        <v>43100</v>
      </c>
      <c r="C2999" t="s">
        <v>132</v>
      </c>
      <c r="D2999" t="s">
        <v>102</v>
      </c>
      <c r="E2999" s="162">
        <v>2402027.66</v>
      </c>
      <c r="M2999" s="162">
        <v>2402027.66</v>
      </c>
    </row>
    <row r="3000" spans="1:13" x14ac:dyDescent="0.3">
      <c r="A3000" t="s">
        <v>202</v>
      </c>
      <c r="B3000" s="333">
        <v>43100</v>
      </c>
      <c r="C3000" t="s">
        <v>133</v>
      </c>
      <c r="D3000" t="s">
        <v>103</v>
      </c>
    </row>
    <row r="3001" spans="1:13" x14ac:dyDescent="0.3">
      <c r="A3001" t="s">
        <v>202</v>
      </c>
      <c r="B3001" s="333">
        <v>43100</v>
      </c>
      <c r="C3001" t="s">
        <v>134</v>
      </c>
      <c r="D3001" t="s">
        <v>105</v>
      </c>
      <c r="M3001" s="162">
        <v>2402027.66</v>
      </c>
    </row>
    <row r="3002" spans="1:13" x14ac:dyDescent="0.3">
      <c r="A3002" t="s">
        <v>202</v>
      </c>
      <c r="B3002" s="333">
        <v>43465</v>
      </c>
      <c r="C3002" t="s">
        <v>120</v>
      </c>
      <c r="D3002" t="s">
        <v>493</v>
      </c>
      <c r="K3002" s="162">
        <v>18966057</v>
      </c>
      <c r="M3002" s="162">
        <v>18966057</v>
      </c>
    </row>
    <row r="3003" spans="1:13" x14ac:dyDescent="0.3">
      <c r="A3003" t="s">
        <v>202</v>
      </c>
      <c r="B3003" s="333">
        <v>43465</v>
      </c>
      <c r="C3003" t="s">
        <v>121</v>
      </c>
      <c r="D3003" t="s">
        <v>494</v>
      </c>
    </row>
    <row r="3004" spans="1:13" x14ac:dyDescent="0.3">
      <c r="A3004" t="s">
        <v>202</v>
      </c>
      <c r="B3004" s="333">
        <v>43465</v>
      </c>
      <c r="C3004" t="s">
        <v>122</v>
      </c>
      <c r="D3004" t="s">
        <v>495</v>
      </c>
      <c r="K3004" s="162">
        <v>18966057</v>
      </c>
      <c r="M3004" s="162">
        <v>18966057</v>
      </c>
    </row>
    <row r="3005" spans="1:13" x14ac:dyDescent="0.3">
      <c r="A3005" t="s">
        <v>202</v>
      </c>
      <c r="B3005" s="333">
        <v>43465</v>
      </c>
      <c r="C3005" t="s">
        <v>123</v>
      </c>
      <c r="D3005" t="s">
        <v>496</v>
      </c>
      <c r="K3005" s="162">
        <v>18435620</v>
      </c>
      <c r="M3005" s="162">
        <v>18435620</v>
      </c>
    </row>
    <row r="3006" spans="1:13" x14ac:dyDescent="0.3">
      <c r="A3006" t="s">
        <v>202</v>
      </c>
      <c r="B3006" s="333">
        <v>43465</v>
      </c>
      <c r="C3006" t="s">
        <v>124</v>
      </c>
      <c r="D3006" t="s">
        <v>497</v>
      </c>
    </row>
    <row r="3007" spans="1:13" x14ac:dyDescent="0.3">
      <c r="A3007" t="s">
        <v>202</v>
      </c>
      <c r="B3007" s="333">
        <v>43465</v>
      </c>
      <c r="C3007" t="s">
        <v>125</v>
      </c>
      <c r="D3007" t="s">
        <v>498</v>
      </c>
      <c r="K3007" s="162">
        <v>18435620</v>
      </c>
      <c r="M3007" s="162">
        <v>18435620</v>
      </c>
    </row>
    <row r="3008" spans="1:13" x14ac:dyDescent="0.3">
      <c r="A3008" t="s">
        <v>202</v>
      </c>
      <c r="B3008" s="333">
        <v>43465</v>
      </c>
      <c r="C3008" t="s">
        <v>126</v>
      </c>
      <c r="D3008" t="s">
        <v>499</v>
      </c>
      <c r="K3008" s="162">
        <v>15085976</v>
      </c>
      <c r="M3008" s="162">
        <v>15085976</v>
      </c>
    </row>
    <row r="3009" spans="1:13" x14ac:dyDescent="0.3">
      <c r="A3009" t="s">
        <v>202</v>
      </c>
      <c r="B3009" s="333">
        <v>43465</v>
      </c>
      <c r="C3009" t="s">
        <v>127</v>
      </c>
      <c r="D3009" t="s">
        <v>500</v>
      </c>
    </row>
    <row r="3010" spans="1:13" x14ac:dyDescent="0.3">
      <c r="A3010" t="s">
        <v>202</v>
      </c>
      <c r="B3010" s="333">
        <v>43465</v>
      </c>
      <c r="C3010" t="s">
        <v>128</v>
      </c>
      <c r="D3010" t="s">
        <v>501</v>
      </c>
      <c r="K3010" s="162">
        <v>15085976</v>
      </c>
      <c r="M3010" s="162">
        <v>15085976</v>
      </c>
    </row>
    <row r="3011" spans="1:13" x14ac:dyDescent="0.3">
      <c r="A3011" t="s">
        <v>202</v>
      </c>
      <c r="B3011" s="333">
        <v>43465</v>
      </c>
      <c r="C3011" t="s">
        <v>129</v>
      </c>
      <c r="D3011" t="s">
        <v>502</v>
      </c>
    </row>
    <row r="3012" spans="1:13" x14ac:dyDescent="0.3">
      <c r="A3012" t="s">
        <v>202</v>
      </c>
      <c r="B3012" s="333">
        <v>43465</v>
      </c>
      <c r="C3012" t="s">
        <v>130</v>
      </c>
      <c r="D3012" t="s">
        <v>503</v>
      </c>
    </row>
    <row r="3013" spans="1:13" x14ac:dyDescent="0.3">
      <c r="A3013" t="s">
        <v>202</v>
      </c>
      <c r="B3013" s="333">
        <v>43465</v>
      </c>
      <c r="C3013" t="s">
        <v>131</v>
      </c>
      <c r="D3013" t="s">
        <v>504</v>
      </c>
    </row>
    <row r="3014" spans="1:13" x14ac:dyDescent="0.3">
      <c r="A3014" t="s">
        <v>202</v>
      </c>
      <c r="B3014" s="333">
        <v>43465</v>
      </c>
      <c r="C3014" t="s">
        <v>132</v>
      </c>
      <c r="D3014" t="s">
        <v>102</v>
      </c>
      <c r="K3014" s="162">
        <v>2255272.73</v>
      </c>
      <c r="M3014" s="162">
        <v>2255272.73</v>
      </c>
    </row>
    <row r="3015" spans="1:13" x14ac:dyDescent="0.3">
      <c r="A3015" t="s">
        <v>202</v>
      </c>
      <c r="B3015" s="333">
        <v>43465</v>
      </c>
      <c r="C3015" t="s">
        <v>133</v>
      </c>
      <c r="D3015" t="s">
        <v>103</v>
      </c>
    </row>
    <row r="3016" spans="1:13" x14ac:dyDescent="0.3">
      <c r="A3016" t="s">
        <v>202</v>
      </c>
      <c r="B3016" s="333">
        <v>43465</v>
      </c>
      <c r="C3016" t="s">
        <v>134</v>
      </c>
      <c r="D3016" t="s">
        <v>105</v>
      </c>
      <c r="M3016" s="162">
        <v>2255272.73</v>
      </c>
    </row>
    <row r="3017" spans="1:13" x14ac:dyDescent="0.3">
      <c r="A3017" t="s">
        <v>188</v>
      </c>
      <c r="B3017" s="333">
        <v>42735</v>
      </c>
      <c r="C3017" t="s">
        <v>120</v>
      </c>
      <c r="D3017" t="s">
        <v>493</v>
      </c>
      <c r="G3017" s="162">
        <v>98296.45</v>
      </c>
      <c r="H3017" s="162">
        <v>1517372.76</v>
      </c>
      <c r="M3017" s="162">
        <v>1615669.21</v>
      </c>
    </row>
    <row r="3018" spans="1:13" x14ac:dyDescent="0.3">
      <c r="A3018" t="s">
        <v>188</v>
      </c>
      <c r="B3018" s="333">
        <v>42735</v>
      </c>
      <c r="C3018" t="s">
        <v>121</v>
      </c>
      <c r="D3018" t="s">
        <v>494</v>
      </c>
      <c r="H3018" s="162">
        <v>110904</v>
      </c>
      <c r="M3018" s="162">
        <v>110904</v>
      </c>
    </row>
    <row r="3019" spans="1:13" x14ac:dyDescent="0.3">
      <c r="A3019" t="s">
        <v>188</v>
      </c>
      <c r="B3019" s="333">
        <v>42735</v>
      </c>
      <c r="C3019" t="s">
        <v>122</v>
      </c>
      <c r="D3019" t="s">
        <v>495</v>
      </c>
      <c r="G3019" s="162">
        <v>98296.45</v>
      </c>
      <c r="H3019" s="162">
        <v>1406468.76</v>
      </c>
      <c r="M3019" s="162">
        <v>1504765.21</v>
      </c>
    </row>
    <row r="3020" spans="1:13" x14ac:dyDescent="0.3">
      <c r="A3020" t="s">
        <v>188</v>
      </c>
      <c r="B3020" s="333">
        <v>42735</v>
      </c>
      <c r="C3020" t="s">
        <v>123</v>
      </c>
      <c r="D3020" t="s">
        <v>496</v>
      </c>
      <c r="G3020" s="162">
        <v>98296.45</v>
      </c>
      <c r="H3020" s="162">
        <v>1517372.76</v>
      </c>
      <c r="M3020" s="162">
        <v>1615669.21</v>
      </c>
    </row>
    <row r="3021" spans="1:13" x14ac:dyDescent="0.3">
      <c r="A3021" t="s">
        <v>188</v>
      </c>
      <c r="B3021" s="333">
        <v>42735</v>
      </c>
      <c r="C3021" t="s">
        <v>124</v>
      </c>
      <c r="D3021" t="s">
        <v>497</v>
      </c>
      <c r="H3021" s="162">
        <v>110904</v>
      </c>
      <c r="M3021" s="162">
        <v>110904</v>
      </c>
    </row>
    <row r="3022" spans="1:13" x14ac:dyDescent="0.3">
      <c r="A3022" t="s">
        <v>188</v>
      </c>
      <c r="B3022" s="333">
        <v>42735</v>
      </c>
      <c r="C3022" t="s">
        <v>125</v>
      </c>
      <c r="D3022" t="s">
        <v>498</v>
      </c>
      <c r="G3022" s="162">
        <v>98296.45</v>
      </c>
      <c r="H3022" s="162">
        <v>1406468.76</v>
      </c>
      <c r="M3022" s="162">
        <v>1504765.21</v>
      </c>
    </row>
    <row r="3023" spans="1:13" x14ac:dyDescent="0.3">
      <c r="A3023" t="s">
        <v>188</v>
      </c>
      <c r="B3023" s="333">
        <v>42735</v>
      </c>
      <c r="C3023" t="s">
        <v>126</v>
      </c>
      <c r="D3023" t="s">
        <v>499</v>
      </c>
      <c r="G3023" s="162">
        <v>197975.31</v>
      </c>
      <c r="H3023" s="162">
        <v>3682667.31</v>
      </c>
      <c r="M3023" s="162">
        <v>3880642.62</v>
      </c>
    </row>
    <row r="3024" spans="1:13" x14ac:dyDescent="0.3">
      <c r="A3024" t="s">
        <v>188</v>
      </c>
      <c r="B3024" s="333">
        <v>42735</v>
      </c>
      <c r="C3024" t="s">
        <v>127</v>
      </c>
      <c r="D3024" t="s">
        <v>500</v>
      </c>
      <c r="H3024" s="162">
        <v>519296.55</v>
      </c>
      <c r="M3024" s="162">
        <v>519296.55</v>
      </c>
    </row>
    <row r="3025" spans="1:13" x14ac:dyDescent="0.3">
      <c r="A3025" t="s">
        <v>188</v>
      </c>
      <c r="B3025" s="333">
        <v>42735</v>
      </c>
      <c r="C3025" t="s">
        <v>128</v>
      </c>
      <c r="D3025" t="s">
        <v>501</v>
      </c>
      <c r="G3025" s="162">
        <v>197975.31</v>
      </c>
      <c r="H3025" s="162">
        <v>3163370.76</v>
      </c>
      <c r="M3025" s="162">
        <v>3361346.07</v>
      </c>
    </row>
    <row r="3026" spans="1:13" x14ac:dyDescent="0.3">
      <c r="A3026" t="s">
        <v>188</v>
      </c>
      <c r="B3026" s="333">
        <v>42735</v>
      </c>
      <c r="C3026" t="s">
        <v>129</v>
      </c>
      <c r="D3026" t="s">
        <v>502</v>
      </c>
      <c r="H3026" s="162">
        <v>-6429401.8700000001</v>
      </c>
      <c r="M3026" s="162">
        <v>-6429401.8700000001</v>
      </c>
    </row>
    <row r="3027" spans="1:13" x14ac:dyDescent="0.3">
      <c r="A3027" t="s">
        <v>188</v>
      </c>
      <c r="B3027" s="333">
        <v>42735</v>
      </c>
      <c r="C3027" t="s">
        <v>130</v>
      </c>
      <c r="D3027" t="s">
        <v>503</v>
      </c>
      <c r="H3027" s="162">
        <v>-365115</v>
      </c>
      <c r="M3027" s="162">
        <v>-365115</v>
      </c>
    </row>
    <row r="3028" spans="1:13" x14ac:dyDescent="0.3">
      <c r="A3028" t="s">
        <v>188</v>
      </c>
      <c r="B3028" s="333">
        <v>42735</v>
      </c>
      <c r="C3028" t="s">
        <v>131</v>
      </c>
      <c r="D3028" t="s">
        <v>504</v>
      </c>
      <c r="G3028" s="162">
        <v>0</v>
      </c>
      <c r="H3028" s="162">
        <v>-6064286.8700000001</v>
      </c>
      <c r="M3028" s="162">
        <v>-6064286.8700000001</v>
      </c>
    </row>
    <row r="3029" spans="1:13" x14ac:dyDescent="0.3">
      <c r="A3029" t="s">
        <v>188</v>
      </c>
      <c r="B3029" s="333">
        <v>42735</v>
      </c>
      <c r="C3029" t="s">
        <v>132</v>
      </c>
      <c r="D3029" t="s">
        <v>102</v>
      </c>
      <c r="G3029" s="162">
        <v>0</v>
      </c>
      <c r="H3029" s="162">
        <v>1837737</v>
      </c>
      <c r="M3029" s="162">
        <v>1837737</v>
      </c>
    </row>
    <row r="3030" spans="1:13" x14ac:dyDescent="0.3">
      <c r="A3030" t="s">
        <v>188</v>
      </c>
      <c r="B3030" s="333">
        <v>42735</v>
      </c>
      <c r="C3030" t="s">
        <v>133</v>
      </c>
      <c r="D3030" t="s">
        <v>103</v>
      </c>
      <c r="M3030" s="162">
        <v>67623</v>
      </c>
    </row>
    <row r="3031" spans="1:13" x14ac:dyDescent="0.3">
      <c r="A3031" t="s">
        <v>188</v>
      </c>
      <c r="B3031" s="333">
        <v>42735</v>
      </c>
      <c r="C3031" t="s">
        <v>134</v>
      </c>
      <c r="D3031" t="s">
        <v>105</v>
      </c>
      <c r="M3031" s="162">
        <v>1905360</v>
      </c>
    </row>
    <row r="3032" spans="1:13" x14ac:dyDescent="0.3">
      <c r="A3032" t="s">
        <v>188</v>
      </c>
      <c r="B3032" s="333">
        <v>43100</v>
      </c>
      <c r="C3032" t="s">
        <v>120</v>
      </c>
      <c r="D3032" t="s">
        <v>493</v>
      </c>
      <c r="G3032" s="162">
        <v>1265592</v>
      </c>
      <c r="H3032" s="162">
        <v>1554287.56</v>
      </c>
      <c r="M3032" s="162">
        <v>2819879.56</v>
      </c>
    </row>
    <row r="3033" spans="1:13" x14ac:dyDescent="0.3">
      <c r="A3033" t="s">
        <v>188</v>
      </c>
      <c r="B3033" s="333">
        <v>43100</v>
      </c>
      <c r="C3033" t="s">
        <v>121</v>
      </c>
      <c r="D3033" t="s">
        <v>494</v>
      </c>
      <c r="H3033" s="162">
        <v>94064.52</v>
      </c>
      <c r="M3033" s="162">
        <v>94064.52</v>
      </c>
    </row>
    <row r="3034" spans="1:13" x14ac:dyDescent="0.3">
      <c r="A3034" t="s">
        <v>188</v>
      </c>
      <c r="B3034" s="333">
        <v>43100</v>
      </c>
      <c r="C3034" t="s">
        <v>122</v>
      </c>
      <c r="D3034" t="s">
        <v>495</v>
      </c>
      <c r="G3034" s="162">
        <v>1265592</v>
      </c>
      <c r="H3034" s="162">
        <v>1460223.04</v>
      </c>
      <c r="M3034" s="162">
        <v>2725815.04</v>
      </c>
    </row>
    <row r="3035" spans="1:13" x14ac:dyDescent="0.3">
      <c r="A3035" t="s">
        <v>188</v>
      </c>
      <c r="B3035" s="333">
        <v>43100</v>
      </c>
      <c r="C3035" t="s">
        <v>123</v>
      </c>
      <c r="D3035" t="s">
        <v>496</v>
      </c>
      <c r="G3035" s="162">
        <v>1265592</v>
      </c>
      <c r="H3035" s="162">
        <v>1554287.56</v>
      </c>
      <c r="M3035" s="162">
        <v>2819879.56</v>
      </c>
    </row>
    <row r="3036" spans="1:13" x14ac:dyDescent="0.3">
      <c r="A3036" t="s">
        <v>188</v>
      </c>
      <c r="B3036" s="333">
        <v>43100</v>
      </c>
      <c r="C3036" t="s">
        <v>124</v>
      </c>
      <c r="D3036" t="s">
        <v>497</v>
      </c>
      <c r="H3036" s="162">
        <v>94064.52</v>
      </c>
      <c r="M3036" s="162">
        <v>94064.52</v>
      </c>
    </row>
    <row r="3037" spans="1:13" x14ac:dyDescent="0.3">
      <c r="A3037" t="s">
        <v>188</v>
      </c>
      <c r="B3037" s="333">
        <v>43100</v>
      </c>
      <c r="C3037" t="s">
        <v>125</v>
      </c>
      <c r="D3037" t="s">
        <v>498</v>
      </c>
      <c r="G3037" s="162">
        <v>1265592</v>
      </c>
      <c r="H3037" s="162">
        <v>1460223.04</v>
      </c>
      <c r="M3037" s="162">
        <v>2725815.04</v>
      </c>
    </row>
    <row r="3038" spans="1:13" x14ac:dyDescent="0.3">
      <c r="A3038" t="s">
        <v>188</v>
      </c>
      <c r="B3038" s="333">
        <v>43100</v>
      </c>
      <c r="C3038" t="s">
        <v>126</v>
      </c>
      <c r="D3038" t="s">
        <v>499</v>
      </c>
      <c r="G3038" s="162">
        <v>6372229</v>
      </c>
      <c r="H3038" s="162">
        <v>-2689541.98</v>
      </c>
      <c r="M3038" s="162">
        <v>3682687.02</v>
      </c>
    </row>
    <row r="3039" spans="1:13" x14ac:dyDescent="0.3">
      <c r="A3039" t="s">
        <v>188</v>
      </c>
      <c r="B3039" s="333">
        <v>43100</v>
      </c>
      <c r="C3039" t="s">
        <v>127</v>
      </c>
      <c r="D3039" t="s">
        <v>500</v>
      </c>
      <c r="H3039" s="162">
        <v>-11167.77</v>
      </c>
      <c r="M3039" s="162">
        <v>-11167.77</v>
      </c>
    </row>
    <row r="3040" spans="1:13" x14ac:dyDescent="0.3">
      <c r="A3040" t="s">
        <v>188</v>
      </c>
      <c r="B3040" s="333">
        <v>43100</v>
      </c>
      <c r="C3040" t="s">
        <v>128</v>
      </c>
      <c r="D3040" t="s">
        <v>501</v>
      </c>
      <c r="G3040" s="162">
        <v>6372229</v>
      </c>
      <c r="H3040" s="162">
        <v>-2678374.21</v>
      </c>
      <c r="M3040" s="162">
        <v>3693854.79</v>
      </c>
    </row>
    <row r="3041" spans="1:13" x14ac:dyDescent="0.3">
      <c r="A3041" t="s">
        <v>188</v>
      </c>
      <c r="B3041" s="333">
        <v>43100</v>
      </c>
      <c r="C3041" t="s">
        <v>129</v>
      </c>
      <c r="D3041" t="s">
        <v>502</v>
      </c>
      <c r="M3041" s="162">
        <v>0</v>
      </c>
    </row>
    <row r="3042" spans="1:13" x14ac:dyDescent="0.3">
      <c r="A3042" t="s">
        <v>188</v>
      </c>
      <c r="B3042" s="333">
        <v>43100</v>
      </c>
      <c r="C3042" t="s">
        <v>130</v>
      </c>
      <c r="D3042" t="s">
        <v>503</v>
      </c>
      <c r="M3042" s="162">
        <v>0</v>
      </c>
    </row>
    <row r="3043" spans="1:13" x14ac:dyDescent="0.3">
      <c r="A3043" t="s">
        <v>188</v>
      </c>
      <c r="B3043" s="333">
        <v>43100</v>
      </c>
      <c r="C3043" t="s">
        <v>131</v>
      </c>
      <c r="D3043" t="s">
        <v>504</v>
      </c>
      <c r="G3043" s="162">
        <v>0</v>
      </c>
      <c r="H3043" s="162">
        <v>0</v>
      </c>
      <c r="M3043" s="162">
        <v>0</v>
      </c>
    </row>
    <row r="3044" spans="1:13" x14ac:dyDescent="0.3">
      <c r="A3044" t="s">
        <v>188</v>
      </c>
      <c r="B3044" s="333">
        <v>43100</v>
      </c>
      <c r="C3044" t="s">
        <v>132</v>
      </c>
      <c r="D3044" t="s">
        <v>102</v>
      </c>
      <c r="G3044" s="162">
        <v>0</v>
      </c>
      <c r="H3044" s="162">
        <v>1735790</v>
      </c>
      <c r="M3044" s="162">
        <v>1735790</v>
      </c>
    </row>
    <row r="3045" spans="1:13" x14ac:dyDescent="0.3">
      <c r="A3045" t="s">
        <v>188</v>
      </c>
      <c r="B3045" s="333">
        <v>43100</v>
      </c>
      <c r="C3045" t="s">
        <v>133</v>
      </c>
      <c r="D3045" t="s">
        <v>103</v>
      </c>
    </row>
    <row r="3046" spans="1:13" x14ac:dyDescent="0.3">
      <c r="A3046" t="s">
        <v>188</v>
      </c>
      <c r="B3046" s="333">
        <v>43100</v>
      </c>
      <c r="C3046" t="s">
        <v>134</v>
      </c>
      <c r="D3046" t="s">
        <v>105</v>
      </c>
      <c r="M3046" s="162">
        <v>1735790</v>
      </c>
    </row>
    <row r="3047" spans="1:13" x14ac:dyDescent="0.3">
      <c r="A3047" t="s">
        <v>188</v>
      </c>
      <c r="B3047" s="333">
        <v>43465</v>
      </c>
      <c r="C3047" t="s">
        <v>120</v>
      </c>
      <c r="D3047" t="s">
        <v>493</v>
      </c>
      <c r="G3047" s="162">
        <v>815351</v>
      </c>
      <c r="H3047" s="162">
        <v>1278073</v>
      </c>
      <c r="M3047" s="162">
        <v>2093424</v>
      </c>
    </row>
    <row r="3048" spans="1:13" x14ac:dyDescent="0.3">
      <c r="A3048" t="s">
        <v>188</v>
      </c>
      <c r="B3048" s="333">
        <v>43465</v>
      </c>
      <c r="C3048" t="s">
        <v>121</v>
      </c>
      <c r="D3048" t="s">
        <v>494</v>
      </c>
      <c r="H3048" s="162">
        <v>91532</v>
      </c>
      <c r="M3048" s="162">
        <v>91532</v>
      </c>
    </row>
    <row r="3049" spans="1:13" x14ac:dyDescent="0.3">
      <c r="A3049" t="s">
        <v>188</v>
      </c>
      <c r="B3049" s="333">
        <v>43465</v>
      </c>
      <c r="C3049" t="s">
        <v>122</v>
      </c>
      <c r="D3049" t="s">
        <v>495</v>
      </c>
      <c r="G3049" s="162">
        <v>815351</v>
      </c>
      <c r="H3049" s="162">
        <v>1186541</v>
      </c>
      <c r="M3049" s="162">
        <v>2001892</v>
      </c>
    </row>
    <row r="3050" spans="1:13" x14ac:dyDescent="0.3">
      <c r="A3050" t="s">
        <v>188</v>
      </c>
      <c r="B3050" s="333">
        <v>43465</v>
      </c>
      <c r="C3050" t="s">
        <v>123</v>
      </c>
      <c r="D3050" t="s">
        <v>496</v>
      </c>
      <c r="G3050" s="162">
        <v>815351</v>
      </c>
      <c r="H3050" s="162">
        <v>1278073</v>
      </c>
      <c r="M3050" s="162">
        <v>2093424</v>
      </c>
    </row>
    <row r="3051" spans="1:13" x14ac:dyDescent="0.3">
      <c r="A3051" t="s">
        <v>188</v>
      </c>
      <c r="B3051" s="333">
        <v>43465</v>
      </c>
      <c r="C3051" t="s">
        <v>124</v>
      </c>
      <c r="D3051" t="s">
        <v>497</v>
      </c>
      <c r="H3051" s="162">
        <v>91532</v>
      </c>
      <c r="M3051" s="162">
        <v>91532</v>
      </c>
    </row>
    <row r="3052" spans="1:13" x14ac:dyDescent="0.3">
      <c r="A3052" t="s">
        <v>188</v>
      </c>
      <c r="B3052" s="333">
        <v>43465</v>
      </c>
      <c r="C3052" t="s">
        <v>125</v>
      </c>
      <c r="D3052" t="s">
        <v>498</v>
      </c>
      <c r="G3052" s="162">
        <v>815351</v>
      </c>
      <c r="H3052" s="162">
        <v>1186541</v>
      </c>
      <c r="M3052" s="162">
        <v>2001892</v>
      </c>
    </row>
    <row r="3053" spans="1:13" x14ac:dyDescent="0.3">
      <c r="A3053" t="s">
        <v>188</v>
      </c>
      <c r="B3053" s="333">
        <v>43465</v>
      </c>
      <c r="C3053" t="s">
        <v>126</v>
      </c>
      <c r="D3053" t="s">
        <v>499</v>
      </c>
      <c r="G3053" s="162">
        <v>16197.44</v>
      </c>
      <c r="H3053" s="162">
        <v>-3092248.51</v>
      </c>
      <c r="M3053" s="162">
        <v>-3076051.07</v>
      </c>
    </row>
    <row r="3054" spans="1:13" x14ac:dyDescent="0.3">
      <c r="A3054" t="s">
        <v>188</v>
      </c>
      <c r="B3054" s="333">
        <v>43465</v>
      </c>
      <c r="C3054" t="s">
        <v>127</v>
      </c>
      <c r="D3054" t="s">
        <v>500</v>
      </c>
      <c r="G3054" s="162">
        <v>0</v>
      </c>
      <c r="H3054" s="162">
        <v>43267.77</v>
      </c>
      <c r="M3054" s="162">
        <v>43267.77</v>
      </c>
    </row>
    <row r="3055" spans="1:13" x14ac:dyDescent="0.3">
      <c r="A3055" t="s">
        <v>188</v>
      </c>
      <c r="B3055" s="333">
        <v>43465</v>
      </c>
      <c r="C3055" t="s">
        <v>128</v>
      </c>
      <c r="D3055" t="s">
        <v>501</v>
      </c>
      <c r="G3055" s="162">
        <v>16197.44</v>
      </c>
      <c r="H3055" s="162">
        <v>-3135516.28</v>
      </c>
      <c r="M3055" s="162">
        <v>-3119318.84</v>
      </c>
    </row>
    <row r="3056" spans="1:13" x14ac:dyDescent="0.3">
      <c r="A3056" t="s">
        <v>188</v>
      </c>
      <c r="B3056" s="333">
        <v>43465</v>
      </c>
      <c r="C3056" t="s">
        <v>129</v>
      </c>
      <c r="D3056" t="s">
        <v>502</v>
      </c>
      <c r="M3056" s="162">
        <v>0</v>
      </c>
    </row>
    <row r="3057" spans="1:13" x14ac:dyDescent="0.3">
      <c r="A3057" t="s">
        <v>188</v>
      </c>
      <c r="B3057" s="333">
        <v>43465</v>
      </c>
      <c r="C3057" t="s">
        <v>130</v>
      </c>
      <c r="D3057" t="s">
        <v>503</v>
      </c>
      <c r="M3057" s="162">
        <v>0</v>
      </c>
    </row>
    <row r="3058" spans="1:13" x14ac:dyDescent="0.3">
      <c r="A3058" t="s">
        <v>188</v>
      </c>
      <c r="B3058" s="333">
        <v>43465</v>
      </c>
      <c r="C3058" t="s">
        <v>131</v>
      </c>
      <c r="D3058" t="s">
        <v>504</v>
      </c>
      <c r="G3058" s="162">
        <v>0</v>
      </c>
      <c r="H3058" s="162">
        <v>0</v>
      </c>
      <c r="M3058" s="162">
        <v>0</v>
      </c>
    </row>
    <row r="3059" spans="1:13" x14ac:dyDescent="0.3">
      <c r="A3059" t="s">
        <v>188</v>
      </c>
      <c r="B3059" s="333">
        <v>43465</v>
      </c>
      <c r="C3059" t="s">
        <v>132</v>
      </c>
      <c r="D3059" t="s">
        <v>102</v>
      </c>
      <c r="G3059" s="162">
        <v>138104.54399999999</v>
      </c>
      <c r="H3059" s="162">
        <v>1525241.3459999999</v>
      </c>
      <c r="M3059" s="162">
        <v>1663345.89</v>
      </c>
    </row>
    <row r="3060" spans="1:13" x14ac:dyDescent="0.3">
      <c r="A3060" t="s">
        <v>188</v>
      </c>
      <c r="B3060" s="333">
        <v>43465</v>
      </c>
      <c r="C3060" t="s">
        <v>133</v>
      </c>
      <c r="D3060" t="s">
        <v>103</v>
      </c>
    </row>
    <row r="3061" spans="1:13" x14ac:dyDescent="0.3">
      <c r="A3061" t="s">
        <v>188</v>
      </c>
      <c r="B3061" s="333">
        <v>43465</v>
      </c>
      <c r="C3061" t="s">
        <v>134</v>
      </c>
      <c r="D3061" t="s">
        <v>105</v>
      </c>
      <c r="M3061" s="162">
        <v>1663345.89</v>
      </c>
    </row>
    <row r="3062" spans="1:13" x14ac:dyDescent="0.3">
      <c r="A3062" t="s">
        <v>247</v>
      </c>
      <c r="B3062" s="333">
        <v>42735</v>
      </c>
      <c r="C3062" t="s">
        <v>120</v>
      </c>
      <c r="D3062" t="s">
        <v>493</v>
      </c>
      <c r="E3062" s="162">
        <v>-154478.01999999999</v>
      </c>
      <c r="M3062" s="162">
        <v>-154478.01999999999</v>
      </c>
    </row>
    <row r="3063" spans="1:13" x14ac:dyDescent="0.3">
      <c r="A3063" t="s">
        <v>247</v>
      </c>
      <c r="B3063" s="333">
        <v>42735</v>
      </c>
      <c r="C3063" t="s">
        <v>121</v>
      </c>
      <c r="D3063" t="s">
        <v>494</v>
      </c>
      <c r="E3063" s="162">
        <v>-27954.49</v>
      </c>
      <c r="M3063" s="162">
        <v>-27954.49</v>
      </c>
    </row>
    <row r="3064" spans="1:13" x14ac:dyDescent="0.3">
      <c r="A3064" t="s">
        <v>247</v>
      </c>
      <c r="B3064" s="333">
        <v>42735</v>
      </c>
      <c r="C3064" t="s">
        <v>122</v>
      </c>
      <c r="D3064" t="s">
        <v>495</v>
      </c>
      <c r="E3064" s="162">
        <v>-126523.53</v>
      </c>
      <c r="M3064" s="162">
        <v>-126523.53</v>
      </c>
    </row>
    <row r="3065" spans="1:13" x14ac:dyDescent="0.3">
      <c r="A3065" t="s">
        <v>247</v>
      </c>
      <c r="B3065" s="333">
        <v>42735</v>
      </c>
      <c r="C3065" t="s">
        <v>123</v>
      </c>
      <c r="D3065" t="s">
        <v>496</v>
      </c>
      <c r="E3065" s="162">
        <v>-154478.01999999999</v>
      </c>
      <c r="M3065" s="162">
        <v>-154478.01999999999</v>
      </c>
    </row>
    <row r="3066" spans="1:13" x14ac:dyDescent="0.3">
      <c r="A3066" t="s">
        <v>247</v>
      </c>
      <c r="B3066" s="333">
        <v>42735</v>
      </c>
      <c r="C3066" t="s">
        <v>124</v>
      </c>
      <c r="D3066" t="s">
        <v>497</v>
      </c>
      <c r="E3066" s="162">
        <v>-27954.49</v>
      </c>
      <c r="M3066" s="162">
        <v>-27954.49</v>
      </c>
    </row>
    <row r="3067" spans="1:13" x14ac:dyDescent="0.3">
      <c r="A3067" t="s">
        <v>247</v>
      </c>
      <c r="B3067" s="333">
        <v>42735</v>
      </c>
      <c r="C3067" t="s">
        <v>125</v>
      </c>
      <c r="D3067" t="s">
        <v>498</v>
      </c>
      <c r="E3067" s="162">
        <v>-126523.53</v>
      </c>
      <c r="M3067" s="162">
        <v>-126523.53</v>
      </c>
    </row>
    <row r="3068" spans="1:13" x14ac:dyDescent="0.3">
      <c r="A3068" t="s">
        <v>247</v>
      </c>
      <c r="B3068" s="333">
        <v>42735</v>
      </c>
      <c r="C3068" t="s">
        <v>126</v>
      </c>
      <c r="D3068" t="s">
        <v>499</v>
      </c>
      <c r="E3068" s="162">
        <v>808696.98</v>
      </c>
      <c r="M3068" s="162">
        <v>808696.98</v>
      </c>
    </row>
    <row r="3069" spans="1:13" x14ac:dyDescent="0.3">
      <c r="A3069" t="s">
        <v>247</v>
      </c>
      <c r="B3069" s="333">
        <v>42735</v>
      </c>
      <c r="C3069" t="s">
        <v>127</v>
      </c>
      <c r="D3069" t="s">
        <v>500</v>
      </c>
      <c r="E3069" s="162">
        <v>426343.57</v>
      </c>
      <c r="M3069" s="162">
        <v>426343.57</v>
      </c>
    </row>
    <row r="3070" spans="1:13" x14ac:dyDescent="0.3">
      <c r="A3070" t="s">
        <v>247</v>
      </c>
      <c r="B3070" s="333">
        <v>42735</v>
      </c>
      <c r="C3070" t="s">
        <v>128</v>
      </c>
      <c r="D3070" t="s">
        <v>501</v>
      </c>
      <c r="E3070" s="162">
        <v>382353.41</v>
      </c>
      <c r="M3070" s="162">
        <v>382353.41</v>
      </c>
    </row>
    <row r="3071" spans="1:13" x14ac:dyDescent="0.3">
      <c r="A3071" t="s">
        <v>247</v>
      </c>
      <c r="B3071" s="333">
        <v>42735</v>
      </c>
      <c r="C3071" t="s">
        <v>129</v>
      </c>
      <c r="D3071" t="s">
        <v>502</v>
      </c>
      <c r="E3071" s="162">
        <v>-2170351.38</v>
      </c>
      <c r="M3071" s="162">
        <v>-2170351.38</v>
      </c>
    </row>
    <row r="3072" spans="1:13" x14ac:dyDescent="0.3">
      <c r="A3072" t="s">
        <v>247</v>
      </c>
      <c r="B3072" s="333">
        <v>42735</v>
      </c>
      <c r="C3072" t="s">
        <v>130</v>
      </c>
      <c r="D3072" t="s">
        <v>503</v>
      </c>
      <c r="E3072" s="162">
        <v>-999338.8</v>
      </c>
      <c r="M3072" s="162">
        <v>-999338.8</v>
      </c>
    </row>
    <row r="3073" spans="1:13" x14ac:dyDescent="0.3">
      <c r="A3073" t="s">
        <v>247</v>
      </c>
      <c r="B3073" s="333">
        <v>42735</v>
      </c>
      <c r="C3073" t="s">
        <v>131</v>
      </c>
      <c r="D3073" t="s">
        <v>504</v>
      </c>
      <c r="E3073" s="162">
        <v>-1171012.58</v>
      </c>
      <c r="M3073" s="162">
        <v>-1171012.58</v>
      </c>
    </row>
    <row r="3074" spans="1:13" x14ac:dyDescent="0.3">
      <c r="A3074" t="s">
        <v>247</v>
      </c>
      <c r="B3074" s="333">
        <v>42735</v>
      </c>
      <c r="C3074" t="s">
        <v>132</v>
      </c>
      <c r="D3074" t="s">
        <v>102</v>
      </c>
      <c r="E3074" s="162">
        <v>581717</v>
      </c>
      <c r="M3074" s="162">
        <v>581717</v>
      </c>
    </row>
    <row r="3075" spans="1:13" x14ac:dyDescent="0.3">
      <c r="A3075" t="s">
        <v>247</v>
      </c>
      <c r="B3075" s="333">
        <v>42735</v>
      </c>
      <c r="C3075" t="s">
        <v>133</v>
      </c>
      <c r="D3075" t="s">
        <v>103</v>
      </c>
    </row>
    <row r="3076" spans="1:13" x14ac:dyDescent="0.3">
      <c r="A3076" t="s">
        <v>247</v>
      </c>
      <c r="B3076" s="333">
        <v>42735</v>
      </c>
      <c r="C3076" t="s">
        <v>134</v>
      </c>
      <c r="D3076" t="s">
        <v>105</v>
      </c>
      <c r="M3076" s="162">
        <v>581717</v>
      </c>
    </row>
    <row r="3077" spans="1:13" x14ac:dyDescent="0.3">
      <c r="A3077" t="s">
        <v>247</v>
      </c>
      <c r="B3077" s="333">
        <v>43100</v>
      </c>
      <c r="C3077" t="s">
        <v>120</v>
      </c>
      <c r="D3077" t="s">
        <v>493</v>
      </c>
      <c r="E3077" s="162">
        <v>-212941.5</v>
      </c>
      <c r="M3077" s="162">
        <v>-212941.5</v>
      </c>
    </row>
    <row r="3078" spans="1:13" x14ac:dyDescent="0.3">
      <c r="A3078" t="s">
        <v>247</v>
      </c>
      <c r="B3078" s="333">
        <v>43100</v>
      </c>
      <c r="C3078" t="s">
        <v>121</v>
      </c>
      <c r="D3078" t="s">
        <v>494</v>
      </c>
      <c r="E3078" s="162">
        <v>-29122.75</v>
      </c>
      <c r="M3078" s="162">
        <v>-29122.75</v>
      </c>
    </row>
    <row r="3079" spans="1:13" x14ac:dyDescent="0.3">
      <c r="A3079" t="s">
        <v>247</v>
      </c>
      <c r="B3079" s="333">
        <v>43100</v>
      </c>
      <c r="C3079" t="s">
        <v>122</v>
      </c>
      <c r="D3079" t="s">
        <v>495</v>
      </c>
      <c r="E3079" s="162">
        <v>-183818.75</v>
      </c>
      <c r="M3079" s="162">
        <v>-183818.75</v>
      </c>
    </row>
    <row r="3080" spans="1:13" x14ac:dyDescent="0.3">
      <c r="A3080" t="s">
        <v>247</v>
      </c>
      <c r="B3080" s="333">
        <v>43100</v>
      </c>
      <c r="C3080" t="s">
        <v>123</v>
      </c>
      <c r="D3080" t="s">
        <v>496</v>
      </c>
      <c r="E3080" s="162">
        <v>-212941.5</v>
      </c>
      <c r="M3080" s="162">
        <v>-212941.5</v>
      </c>
    </row>
    <row r="3081" spans="1:13" x14ac:dyDescent="0.3">
      <c r="A3081" t="s">
        <v>247</v>
      </c>
      <c r="B3081" s="333">
        <v>43100</v>
      </c>
      <c r="C3081" t="s">
        <v>124</v>
      </c>
      <c r="D3081" t="s">
        <v>497</v>
      </c>
      <c r="E3081" s="162">
        <v>-29122.75</v>
      </c>
      <c r="M3081" s="162">
        <v>-29122.75</v>
      </c>
    </row>
    <row r="3082" spans="1:13" x14ac:dyDescent="0.3">
      <c r="A3082" t="s">
        <v>247</v>
      </c>
      <c r="B3082" s="333">
        <v>43100</v>
      </c>
      <c r="C3082" t="s">
        <v>125</v>
      </c>
      <c r="D3082" t="s">
        <v>498</v>
      </c>
      <c r="E3082" s="162">
        <v>-183818.75</v>
      </c>
      <c r="M3082" s="162">
        <v>-183818.75</v>
      </c>
    </row>
    <row r="3083" spans="1:13" x14ac:dyDescent="0.3">
      <c r="A3083" t="s">
        <v>247</v>
      </c>
      <c r="B3083" s="333">
        <v>43100</v>
      </c>
      <c r="C3083" t="s">
        <v>126</v>
      </c>
      <c r="D3083" t="s">
        <v>499</v>
      </c>
      <c r="E3083" s="162">
        <v>-1583293.46</v>
      </c>
      <c r="M3083" s="162">
        <v>-1583293.46</v>
      </c>
    </row>
    <row r="3084" spans="1:13" x14ac:dyDescent="0.3">
      <c r="A3084" t="s">
        <v>247</v>
      </c>
      <c r="B3084" s="333">
        <v>43100</v>
      </c>
      <c r="C3084" t="s">
        <v>127</v>
      </c>
      <c r="D3084" t="s">
        <v>500</v>
      </c>
      <c r="E3084" s="162">
        <v>-698415.02</v>
      </c>
      <c r="M3084" s="162">
        <v>-698415.02</v>
      </c>
    </row>
    <row r="3085" spans="1:13" x14ac:dyDescent="0.3">
      <c r="A3085" t="s">
        <v>247</v>
      </c>
      <c r="B3085" s="333">
        <v>43100</v>
      </c>
      <c r="C3085" t="s">
        <v>128</v>
      </c>
      <c r="D3085" t="s">
        <v>501</v>
      </c>
      <c r="E3085" s="162">
        <v>-884878.44</v>
      </c>
      <c r="M3085" s="162">
        <v>-884878.44</v>
      </c>
    </row>
    <row r="3086" spans="1:13" x14ac:dyDescent="0.3">
      <c r="A3086" t="s">
        <v>247</v>
      </c>
      <c r="B3086" s="333">
        <v>43100</v>
      </c>
      <c r="C3086" t="s">
        <v>129</v>
      </c>
      <c r="D3086" t="s">
        <v>502</v>
      </c>
      <c r="M3086" s="162">
        <v>0</v>
      </c>
    </row>
    <row r="3087" spans="1:13" x14ac:dyDescent="0.3">
      <c r="A3087" t="s">
        <v>247</v>
      </c>
      <c r="B3087" s="333">
        <v>43100</v>
      </c>
      <c r="C3087" t="s">
        <v>130</v>
      </c>
      <c r="D3087" t="s">
        <v>503</v>
      </c>
      <c r="M3087" s="162">
        <v>0</v>
      </c>
    </row>
    <row r="3088" spans="1:13" x14ac:dyDescent="0.3">
      <c r="A3088" t="s">
        <v>247</v>
      </c>
      <c r="B3088" s="333">
        <v>43100</v>
      </c>
      <c r="C3088" t="s">
        <v>131</v>
      </c>
      <c r="D3088" t="s">
        <v>504</v>
      </c>
      <c r="E3088" s="162">
        <v>0</v>
      </c>
      <c r="M3088" s="162">
        <v>0</v>
      </c>
    </row>
    <row r="3089" spans="1:13" x14ac:dyDescent="0.3">
      <c r="A3089" t="s">
        <v>247</v>
      </c>
      <c r="B3089" s="333">
        <v>43100</v>
      </c>
      <c r="C3089" t="s">
        <v>132</v>
      </c>
      <c r="D3089" t="s">
        <v>102</v>
      </c>
      <c r="E3089" s="162">
        <v>480670</v>
      </c>
      <c r="M3089" s="162">
        <v>480670</v>
      </c>
    </row>
    <row r="3090" spans="1:13" x14ac:dyDescent="0.3">
      <c r="A3090" t="s">
        <v>247</v>
      </c>
      <c r="B3090" s="333">
        <v>43100</v>
      </c>
      <c r="C3090" t="s">
        <v>133</v>
      </c>
      <c r="D3090" t="s">
        <v>103</v>
      </c>
    </row>
    <row r="3091" spans="1:13" x14ac:dyDescent="0.3">
      <c r="A3091" t="s">
        <v>247</v>
      </c>
      <c r="B3091" s="333">
        <v>43100</v>
      </c>
      <c r="C3091" t="s">
        <v>134</v>
      </c>
      <c r="D3091" t="s">
        <v>105</v>
      </c>
      <c r="M3091" s="162">
        <v>480670</v>
      </c>
    </row>
    <row r="3092" spans="1:13" x14ac:dyDescent="0.3">
      <c r="A3092" t="s">
        <v>247</v>
      </c>
      <c r="B3092" s="333">
        <v>43465</v>
      </c>
      <c r="C3092" t="s">
        <v>120</v>
      </c>
      <c r="D3092" t="s">
        <v>493</v>
      </c>
      <c r="E3092" s="162">
        <v>-99635.33</v>
      </c>
      <c r="M3092" s="162">
        <v>-99635.33</v>
      </c>
    </row>
    <row r="3093" spans="1:13" x14ac:dyDescent="0.3">
      <c r="A3093" t="s">
        <v>247</v>
      </c>
      <c r="B3093" s="333">
        <v>43465</v>
      </c>
      <c r="C3093" t="s">
        <v>121</v>
      </c>
      <c r="D3093" t="s">
        <v>494</v>
      </c>
      <c r="E3093" s="162">
        <v>-17016.77</v>
      </c>
      <c r="M3093" s="162">
        <v>-17016.77</v>
      </c>
    </row>
    <row r="3094" spans="1:13" x14ac:dyDescent="0.3">
      <c r="A3094" t="s">
        <v>247</v>
      </c>
      <c r="B3094" s="333">
        <v>43465</v>
      </c>
      <c r="C3094" t="s">
        <v>122</v>
      </c>
      <c r="D3094" t="s">
        <v>495</v>
      </c>
      <c r="E3094" s="162">
        <v>-82618.559999999998</v>
      </c>
      <c r="M3094" s="162">
        <v>-82618.559999999998</v>
      </c>
    </row>
    <row r="3095" spans="1:13" x14ac:dyDescent="0.3">
      <c r="A3095" t="s">
        <v>247</v>
      </c>
      <c r="B3095" s="333">
        <v>43465</v>
      </c>
      <c r="C3095" t="s">
        <v>123</v>
      </c>
      <c r="D3095" t="s">
        <v>496</v>
      </c>
      <c r="E3095" s="162">
        <v>-99635.33</v>
      </c>
      <c r="M3095" s="162">
        <v>-99635.33</v>
      </c>
    </row>
    <row r="3096" spans="1:13" x14ac:dyDescent="0.3">
      <c r="A3096" t="s">
        <v>247</v>
      </c>
      <c r="B3096" s="333">
        <v>43465</v>
      </c>
      <c r="C3096" t="s">
        <v>124</v>
      </c>
      <c r="D3096" t="s">
        <v>497</v>
      </c>
      <c r="E3096" s="162">
        <v>-17016.77</v>
      </c>
      <c r="M3096" s="162">
        <v>-17016.77</v>
      </c>
    </row>
    <row r="3097" spans="1:13" x14ac:dyDescent="0.3">
      <c r="A3097" t="s">
        <v>247</v>
      </c>
      <c r="B3097" s="333">
        <v>43465</v>
      </c>
      <c r="C3097" t="s">
        <v>125</v>
      </c>
      <c r="D3097" t="s">
        <v>498</v>
      </c>
      <c r="E3097" s="162">
        <v>-82618.559999999998</v>
      </c>
      <c r="M3097" s="162">
        <v>-82618.559999999998</v>
      </c>
    </row>
    <row r="3098" spans="1:13" x14ac:dyDescent="0.3">
      <c r="A3098" t="s">
        <v>247</v>
      </c>
      <c r="B3098" s="333">
        <v>43465</v>
      </c>
      <c r="C3098" t="s">
        <v>126</v>
      </c>
      <c r="D3098" t="s">
        <v>499</v>
      </c>
      <c r="E3098" s="162">
        <v>-899020.26</v>
      </c>
      <c r="M3098" s="162">
        <v>-899020.26</v>
      </c>
    </row>
    <row r="3099" spans="1:13" x14ac:dyDescent="0.3">
      <c r="A3099" t="s">
        <v>247</v>
      </c>
      <c r="B3099" s="333">
        <v>43465</v>
      </c>
      <c r="C3099" t="s">
        <v>127</v>
      </c>
      <c r="D3099" t="s">
        <v>500</v>
      </c>
      <c r="E3099" s="162">
        <v>-340852.83</v>
      </c>
      <c r="M3099" s="162">
        <v>-340852.83</v>
      </c>
    </row>
    <row r="3100" spans="1:13" x14ac:dyDescent="0.3">
      <c r="A3100" t="s">
        <v>247</v>
      </c>
      <c r="B3100" s="333">
        <v>43465</v>
      </c>
      <c r="C3100" t="s">
        <v>128</v>
      </c>
      <c r="D3100" t="s">
        <v>501</v>
      </c>
      <c r="E3100" s="162">
        <v>-558167.43000000005</v>
      </c>
      <c r="M3100" s="162">
        <v>-558167.43000000005</v>
      </c>
    </row>
    <row r="3101" spans="1:13" x14ac:dyDescent="0.3">
      <c r="A3101" t="s">
        <v>247</v>
      </c>
      <c r="B3101" s="333">
        <v>43465</v>
      </c>
      <c r="C3101" t="s">
        <v>129</v>
      </c>
      <c r="D3101" t="s">
        <v>502</v>
      </c>
      <c r="M3101" s="162">
        <v>0</v>
      </c>
    </row>
    <row r="3102" spans="1:13" x14ac:dyDescent="0.3">
      <c r="A3102" t="s">
        <v>247</v>
      </c>
      <c r="B3102" s="333">
        <v>43465</v>
      </c>
      <c r="C3102" t="s">
        <v>130</v>
      </c>
      <c r="D3102" t="s">
        <v>503</v>
      </c>
      <c r="M3102" s="162">
        <v>0</v>
      </c>
    </row>
    <row r="3103" spans="1:13" x14ac:dyDescent="0.3">
      <c r="A3103" t="s">
        <v>247</v>
      </c>
      <c r="B3103" s="333">
        <v>43465</v>
      </c>
      <c r="C3103" t="s">
        <v>131</v>
      </c>
      <c r="D3103" t="s">
        <v>504</v>
      </c>
      <c r="E3103" s="162">
        <v>0</v>
      </c>
      <c r="M3103" s="162">
        <v>0</v>
      </c>
    </row>
    <row r="3104" spans="1:13" x14ac:dyDescent="0.3">
      <c r="A3104" t="s">
        <v>247</v>
      </c>
      <c r="B3104" s="333">
        <v>43465</v>
      </c>
      <c r="C3104" t="s">
        <v>132</v>
      </c>
      <c r="D3104" t="s">
        <v>102</v>
      </c>
      <c r="E3104" s="162">
        <v>442251.48</v>
      </c>
      <c r="M3104" s="162">
        <v>442251.48</v>
      </c>
    </row>
    <row r="3105" spans="1:13" x14ac:dyDescent="0.3">
      <c r="A3105" t="s">
        <v>247</v>
      </c>
      <c r="B3105" s="333">
        <v>43465</v>
      </c>
      <c r="C3105" t="s">
        <v>133</v>
      </c>
      <c r="D3105" t="s">
        <v>103</v>
      </c>
    </row>
    <row r="3106" spans="1:13" x14ac:dyDescent="0.3">
      <c r="A3106" t="s">
        <v>247</v>
      </c>
      <c r="B3106" s="333">
        <v>43465</v>
      </c>
      <c r="C3106" t="s">
        <v>134</v>
      </c>
      <c r="D3106" t="s">
        <v>105</v>
      </c>
      <c r="M3106" s="162">
        <v>442251.48</v>
      </c>
    </row>
    <row r="3107" spans="1:13" x14ac:dyDescent="0.3">
      <c r="A3107" t="s">
        <v>199</v>
      </c>
      <c r="B3107" s="333">
        <v>42735</v>
      </c>
      <c r="C3107" t="s">
        <v>120</v>
      </c>
      <c r="D3107" t="s">
        <v>493</v>
      </c>
      <c r="H3107" s="162">
        <v>72126674.170000002</v>
      </c>
      <c r="M3107" s="162">
        <v>72126674.170000002</v>
      </c>
    </row>
    <row r="3108" spans="1:13" x14ac:dyDescent="0.3">
      <c r="A3108" t="s">
        <v>199</v>
      </c>
      <c r="B3108" s="333">
        <v>42735</v>
      </c>
      <c r="C3108" t="s">
        <v>121</v>
      </c>
      <c r="D3108" t="s">
        <v>494</v>
      </c>
    </row>
    <row r="3109" spans="1:13" x14ac:dyDescent="0.3">
      <c r="A3109" t="s">
        <v>199</v>
      </c>
      <c r="B3109" s="333">
        <v>42735</v>
      </c>
      <c r="C3109" t="s">
        <v>122</v>
      </c>
      <c r="D3109" t="s">
        <v>495</v>
      </c>
      <c r="H3109" s="162">
        <v>72126674.170000002</v>
      </c>
      <c r="M3109" s="162">
        <v>72126674.170000002</v>
      </c>
    </row>
    <row r="3110" spans="1:13" x14ac:dyDescent="0.3">
      <c r="A3110" t="s">
        <v>199</v>
      </c>
      <c r="B3110" s="333">
        <v>42735</v>
      </c>
      <c r="C3110" t="s">
        <v>123</v>
      </c>
      <c r="D3110" t="s">
        <v>496</v>
      </c>
      <c r="H3110" s="162">
        <v>72126674.170000002</v>
      </c>
      <c r="M3110" s="162">
        <v>72126674.170000002</v>
      </c>
    </row>
    <row r="3111" spans="1:13" x14ac:dyDescent="0.3">
      <c r="A3111" t="s">
        <v>199</v>
      </c>
      <c r="B3111" s="333">
        <v>42735</v>
      </c>
      <c r="C3111" t="s">
        <v>124</v>
      </c>
      <c r="D3111" t="s">
        <v>497</v>
      </c>
    </row>
    <row r="3112" spans="1:13" x14ac:dyDescent="0.3">
      <c r="A3112" t="s">
        <v>199</v>
      </c>
      <c r="B3112" s="333">
        <v>42735</v>
      </c>
      <c r="C3112" t="s">
        <v>125</v>
      </c>
      <c r="D3112" t="s">
        <v>498</v>
      </c>
      <c r="H3112" s="162">
        <v>72126674.170000002</v>
      </c>
      <c r="M3112" s="162">
        <v>72126674.170000002</v>
      </c>
    </row>
    <row r="3113" spans="1:13" x14ac:dyDescent="0.3">
      <c r="A3113" t="s">
        <v>199</v>
      </c>
      <c r="B3113" s="333">
        <v>42735</v>
      </c>
      <c r="C3113" t="s">
        <v>126</v>
      </c>
      <c r="D3113" t="s">
        <v>499</v>
      </c>
      <c r="H3113" s="162">
        <v>35134374.329999998</v>
      </c>
      <c r="M3113" s="162">
        <v>35134374.329999998</v>
      </c>
    </row>
    <row r="3114" spans="1:13" x14ac:dyDescent="0.3">
      <c r="A3114" t="s">
        <v>199</v>
      </c>
      <c r="B3114" s="333">
        <v>42735</v>
      </c>
      <c r="C3114" t="s">
        <v>127</v>
      </c>
      <c r="D3114" t="s">
        <v>500</v>
      </c>
    </row>
    <row r="3115" spans="1:13" x14ac:dyDescent="0.3">
      <c r="A3115" t="s">
        <v>199</v>
      </c>
      <c r="B3115" s="333">
        <v>42735</v>
      </c>
      <c r="C3115" t="s">
        <v>128</v>
      </c>
      <c r="D3115" t="s">
        <v>501</v>
      </c>
      <c r="H3115" s="162">
        <v>35134374.329999998</v>
      </c>
      <c r="M3115" s="162">
        <v>35134374.329999998</v>
      </c>
    </row>
    <row r="3116" spans="1:13" x14ac:dyDescent="0.3">
      <c r="A3116" t="s">
        <v>199</v>
      </c>
      <c r="B3116" s="333">
        <v>42735</v>
      </c>
      <c r="C3116" t="s">
        <v>129</v>
      </c>
      <c r="D3116" t="s">
        <v>502</v>
      </c>
      <c r="H3116" s="162">
        <v>44359617</v>
      </c>
      <c r="M3116" s="162">
        <v>44359617</v>
      </c>
    </row>
    <row r="3117" spans="1:13" x14ac:dyDescent="0.3">
      <c r="A3117" t="s">
        <v>199</v>
      </c>
      <c r="B3117" s="333">
        <v>42735</v>
      </c>
      <c r="C3117" t="s">
        <v>130</v>
      </c>
      <c r="D3117" t="s">
        <v>503</v>
      </c>
    </row>
    <row r="3118" spans="1:13" x14ac:dyDescent="0.3">
      <c r="A3118" t="s">
        <v>199</v>
      </c>
      <c r="B3118" s="333">
        <v>42735</v>
      </c>
      <c r="C3118" t="s">
        <v>131</v>
      </c>
      <c r="D3118" t="s">
        <v>504</v>
      </c>
      <c r="H3118" s="162">
        <v>44359617</v>
      </c>
      <c r="M3118" s="162">
        <v>44359617</v>
      </c>
    </row>
    <row r="3119" spans="1:13" x14ac:dyDescent="0.3">
      <c r="A3119" t="s">
        <v>199</v>
      </c>
      <c r="B3119" s="333">
        <v>42735</v>
      </c>
      <c r="C3119" t="s">
        <v>132</v>
      </c>
      <c r="D3119" t="s">
        <v>102</v>
      </c>
      <c r="H3119" s="162">
        <v>23681325.370000001</v>
      </c>
      <c r="M3119" s="162">
        <v>23681325.370000001</v>
      </c>
    </row>
    <row r="3120" spans="1:13" x14ac:dyDescent="0.3">
      <c r="A3120" t="s">
        <v>199</v>
      </c>
      <c r="B3120" s="333">
        <v>42735</v>
      </c>
      <c r="C3120" t="s">
        <v>133</v>
      </c>
      <c r="D3120" t="s">
        <v>103</v>
      </c>
    </row>
    <row r="3121" spans="1:13" x14ac:dyDescent="0.3">
      <c r="A3121" t="s">
        <v>199</v>
      </c>
      <c r="B3121" s="333">
        <v>42735</v>
      </c>
      <c r="C3121" t="s">
        <v>134</v>
      </c>
      <c r="D3121" t="s">
        <v>105</v>
      </c>
      <c r="M3121" s="162">
        <v>23681325.370000001</v>
      </c>
    </row>
    <row r="3122" spans="1:13" x14ac:dyDescent="0.3">
      <c r="A3122" t="s">
        <v>199</v>
      </c>
      <c r="B3122" s="333">
        <v>43100</v>
      </c>
      <c r="C3122" t="s">
        <v>120</v>
      </c>
      <c r="D3122" t="s">
        <v>493</v>
      </c>
      <c r="H3122" s="162">
        <v>75305658.349999994</v>
      </c>
      <c r="M3122" s="162">
        <v>75305658.349999994</v>
      </c>
    </row>
    <row r="3123" spans="1:13" x14ac:dyDescent="0.3">
      <c r="A3123" t="s">
        <v>199</v>
      </c>
      <c r="B3123" s="333">
        <v>43100</v>
      </c>
      <c r="C3123" t="s">
        <v>121</v>
      </c>
      <c r="D3123" t="s">
        <v>494</v>
      </c>
      <c r="H3123" s="162">
        <v>0</v>
      </c>
      <c r="M3123" s="162">
        <v>0</v>
      </c>
    </row>
    <row r="3124" spans="1:13" x14ac:dyDescent="0.3">
      <c r="A3124" t="s">
        <v>199</v>
      </c>
      <c r="B3124" s="333">
        <v>43100</v>
      </c>
      <c r="C3124" t="s">
        <v>122</v>
      </c>
      <c r="D3124" t="s">
        <v>495</v>
      </c>
      <c r="H3124" s="162">
        <v>75305658.349999994</v>
      </c>
      <c r="M3124" s="162">
        <v>75305658.349999994</v>
      </c>
    </row>
    <row r="3125" spans="1:13" x14ac:dyDescent="0.3">
      <c r="A3125" t="s">
        <v>199</v>
      </c>
      <c r="B3125" s="333">
        <v>43100</v>
      </c>
      <c r="C3125" t="s">
        <v>123</v>
      </c>
      <c r="D3125" t="s">
        <v>496</v>
      </c>
      <c r="H3125" s="162">
        <v>75305658.349999994</v>
      </c>
      <c r="M3125" s="162">
        <v>75305658.349999994</v>
      </c>
    </row>
    <row r="3126" spans="1:13" x14ac:dyDescent="0.3">
      <c r="A3126" t="s">
        <v>199</v>
      </c>
      <c r="B3126" s="333">
        <v>43100</v>
      </c>
      <c r="C3126" t="s">
        <v>124</v>
      </c>
      <c r="D3126" t="s">
        <v>497</v>
      </c>
      <c r="H3126" s="162">
        <v>0</v>
      </c>
      <c r="M3126" s="162">
        <v>0</v>
      </c>
    </row>
    <row r="3127" spans="1:13" x14ac:dyDescent="0.3">
      <c r="A3127" t="s">
        <v>199</v>
      </c>
      <c r="B3127" s="333">
        <v>43100</v>
      </c>
      <c r="C3127" t="s">
        <v>125</v>
      </c>
      <c r="D3127" t="s">
        <v>498</v>
      </c>
      <c r="H3127" s="162">
        <v>75305658.349999994</v>
      </c>
      <c r="M3127" s="162">
        <v>75305658.349999994</v>
      </c>
    </row>
    <row r="3128" spans="1:13" x14ac:dyDescent="0.3">
      <c r="A3128" t="s">
        <v>199</v>
      </c>
      <c r="B3128" s="333">
        <v>43100</v>
      </c>
      <c r="C3128" t="s">
        <v>126</v>
      </c>
      <c r="D3128" t="s">
        <v>499</v>
      </c>
      <c r="H3128" s="162">
        <v>35861573.359999999</v>
      </c>
      <c r="M3128" s="162">
        <v>35861573.359999999</v>
      </c>
    </row>
    <row r="3129" spans="1:13" x14ac:dyDescent="0.3">
      <c r="A3129" t="s">
        <v>199</v>
      </c>
      <c r="B3129" s="333">
        <v>43100</v>
      </c>
      <c r="C3129" t="s">
        <v>127</v>
      </c>
      <c r="D3129" t="s">
        <v>500</v>
      </c>
      <c r="H3129" s="162">
        <v>0</v>
      </c>
      <c r="M3129" s="162">
        <v>0</v>
      </c>
    </row>
    <row r="3130" spans="1:13" x14ac:dyDescent="0.3">
      <c r="A3130" t="s">
        <v>199</v>
      </c>
      <c r="B3130" s="333">
        <v>43100</v>
      </c>
      <c r="C3130" t="s">
        <v>128</v>
      </c>
      <c r="D3130" t="s">
        <v>501</v>
      </c>
      <c r="H3130" s="162">
        <v>35861573.359999999</v>
      </c>
      <c r="M3130" s="162">
        <v>35861573.359999999</v>
      </c>
    </row>
    <row r="3131" spans="1:13" x14ac:dyDescent="0.3">
      <c r="A3131" t="s">
        <v>199</v>
      </c>
      <c r="B3131" s="333">
        <v>43100</v>
      </c>
      <c r="C3131" t="s">
        <v>129</v>
      </c>
      <c r="D3131" t="s">
        <v>502</v>
      </c>
      <c r="H3131" s="162">
        <v>37471767</v>
      </c>
      <c r="M3131" s="162">
        <v>37471767</v>
      </c>
    </row>
    <row r="3132" spans="1:13" x14ac:dyDescent="0.3">
      <c r="A3132" t="s">
        <v>199</v>
      </c>
      <c r="B3132" s="333">
        <v>43100</v>
      </c>
      <c r="C3132" t="s">
        <v>130</v>
      </c>
      <c r="D3132" t="s">
        <v>503</v>
      </c>
      <c r="H3132" s="162">
        <v>0</v>
      </c>
      <c r="M3132" s="162">
        <v>0</v>
      </c>
    </row>
    <row r="3133" spans="1:13" x14ac:dyDescent="0.3">
      <c r="A3133" t="s">
        <v>199</v>
      </c>
      <c r="B3133" s="333">
        <v>43100</v>
      </c>
      <c r="C3133" t="s">
        <v>131</v>
      </c>
      <c r="D3133" t="s">
        <v>504</v>
      </c>
      <c r="H3133" s="162">
        <v>37471767</v>
      </c>
      <c r="M3133" s="162">
        <v>37471767</v>
      </c>
    </row>
    <row r="3134" spans="1:13" x14ac:dyDescent="0.3">
      <c r="A3134" t="s">
        <v>199</v>
      </c>
      <c r="B3134" s="333">
        <v>43100</v>
      </c>
      <c r="C3134" t="s">
        <v>132</v>
      </c>
      <c r="D3134" t="s">
        <v>102</v>
      </c>
      <c r="H3134" s="162">
        <v>31754261.030000001</v>
      </c>
      <c r="M3134" s="162">
        <v>31754261.030000001</v>
      </c>
    </row>
    <row r="3135" spans="1:13" x14ac:dyDescent="0.3">
      <c r="A3135" t="s">
        <v>199</v>
      </c>
      <c r="B3135" s="333">
        <v>43100</v>
      </c>
      <c r="C3135" t="s">
        <v>133</v>
      </c>
      <c r="D3135" t="s">
        <v>103</v>
      </c>
    </row>
    <row r="3136" spans="1:13" x14ac:dyDescent="0.3">
      <c r="A3136" t="s">
        <v>199</v>
      </c>
      <c r="B3136" s="333">
        <v>43100</v>
      </c>
      <c r="C3136" t="s">
        <v>134</v>
      </c>
      <c r="D3136" t="s">
        <v>105</v>
      </c>
      <c r="M3136" s="162">
        <v>31754261.030000001</v>
      </c>
    </row>
    <row r="3137" spans="1:13" x14ac:dyDescent="0.3">
      <c r="A3137" t="s">
        <v>199</v>
      </c>
      <c r="B3137" s="333">
        <v>43465</v>
      </c>
      <c r="C3137" t="s">
        <v>120</v>
      </c>
      <c r="D3137" t="s">
        <v>493</v>
      </c>
      <c r="H3137" s="162">
        <v>77822375.420000002</v>
      </c>
      <c r="M3137" s="162">
        <v>77822375.420000002</v>
      </c>
    </row>
    <row r="3138" spans="1:13" x14ac:dyDescent="0.3">
      <c r="A3138" t="s">
        <v>199</v>
      </c>
      <c r="B3138" s="333">
        <v>43465</v>
      </c>
      <c r="C3138" t="s">
        <v>121</v>
      </c>
      <c r="D3138" t="s">
        <v>494</v>
      </c>
      <c r="H3138" s="162">
        <v>0</v>
      </c>
      <c r="M3138" s="162">
        <v>0</v>
      </c>
    </row>
    <row r="3139" spans="1:13" x14ac:dyDescent="0.3">
      <c r="A3139" t="s">
        <v>199</v>
      </c>
      <c r="B3139" s="333">
        <v>43465</v>
      </c>
      <c r="C3139" t="s">
        <v>122</v>
      </c>
      <c r="D3139" t="s">
        <v>495</v>
      </c>
      <c r="H3139" s="162">
        <v>77822375.420000002</v>
      </c>
      <c r="M3139" s="162">
        <v>77822375.420000002</v>
      </c>
    </row>
    <row r="3140" spans="1:13" x14ac:dyDescent="0.3">
      <c r="A3140" t="s">
        <v>199</v>
      </c>
      <c r="B3140" s="333">
        <v>43465</v>
      </c>
      <c r="C3140" t="s">
        <v>123</v>
      </c>
      <c r="D3140" t="s">
        <v>496</v>
      </c>
      <c r="H3140" s="162">
        <v>77822375.420000002</v>
      </c>
      <c r="M3140" s="162">
        <v>77822375.420000002</v>
      </c>
    </row>
    <row r="3141" spans="1:13" x14ac:dyDescent="0.3">
      <c r="A3141" t="s">
        <v>199</v>
      </c>
      <c r="B3141" s="333">
        <v>43465</v>
      </c>
      <c r="C3141" t="s">
        <v>124</v>
      </c>
      <c r="D3141" t="s">
        <v>497</v>
      </c>
      <c r="H3141" s="162">
        <v>0</v>
      </c>
      <c r="M3141" s="162">
        <v>0</v>
      </c>
    </row>
    <row r="3142" spans="1:13" x14ac:dyDescent="0.3">
      <c r="A3142" t="s">
        <v>199</v>
      </c>
      <c r="B3142" s="333">
        <v>43465</v>
      </c>
      <c r="C3142" t="s">
        <v>125</v>
      </c>
      <c r="D3142" t="s">
        <v>498</v>
      </c>
      <c r="H3142" s="162">
        <v>77822375.420000002</v>
      </c>
      <c r="M3142" s="162">
        <v>77822375.420000002</v>
      </c>
    </row>
    <row r="3143" spans="1:13" x14ac:dyDescent="0.3">
      <c r="A3143" t="s">
        <v>199</v>
      </c>
      <c r="B3143" s="333">
        <v>43465</v>
      </c>
      <c r="C3143" t="s">
        <v>126</v>
      </c>
      <c r="D3143" t="s">
        <v>499</v>
      </c>
      <c r="H3143" s="162">
        <v>36912472.289999999</v>
      </c>
      <c r="M3143" s="162">
        <v>36912472.289999999</v>
      </c>
    </row>
    <row r="3144" spans="1:13" x14ac:dyDescent="0.3">
      <c r="A3144" t="s">
        <v>199</v>
      </c>
      <c r="B3144" s="333">
        <v>43465</v>
      </c>
      <c r="C3144" t="s">
        <v>127</v>
      </c>
      <c r="D3144" t="s">
        <v>500</v>
      </c>
      <c r="H3144" s="162">
        <v>0</v>
      </c>
      <c r="M3144" s="162">
        <v>0</v>
      </c>
    </row>
    <row r="3145" spans="1:13" x14ac:dyDescent="0.3">
      <c r="A3145" t="s">
        <v>199</v>
      </c>
      <c r="B3145" s="333">
        <v>43465</v>
      </c>
      <c r="C3145" t="s">
        <v>128</v>
      </c>
      <c r="D3145" t="s">
        <v>501</v>
      </c>
      <c r="H3145" s="162">
        <v>36912472.289999999</v>
      </c>
      <c r="M3145" s="162">
        <v>36912472.289999999</v>
      </c>
    </row>
    <row r="3146" spans="1:13" x14ac:dyDescent="0.3">
      <c r="A3146" t="s">
        <v>199</v>
      </c>
      <c r="B3146" s="333">
        <v>43465</v>
      </c>
      <c r="C3146" t="s">
        <v>129</v>
      </c>
      <c r="D3146" t="s">
        <v>502</v>
      </c>
      <c r="H3146" s="162">
        <v>126074456.26000001</v>
      </c>
      <c r="M3146" s="162">
        <v>126074456.26000001</v>
      </c>
    </row>
    <row r="3147" spans="1:13" x14ac:dyDescent="0.3">
      <c r="A3147" t="s">
        <v>199</v>
      </c>
      <c r="B3147" s="333">
        <v>43465</v>
      </c>
      <c r="C3147" t="s">
        <v>130</v>
      </c>
      <c r="D3147" t="s">
        <v>503</v>
      </c>
      <c r="H3147" s="162">
        <v>0</v>
      </c>
      <c r="M3147" s="162">
        <v>0</v>
      </c>
    </row>
    <row r="3148" spans="1:13" x14ac:dyDescent="0.3">
      <c r="A3148" t="s">
        <v>199</v>
      </c>
      <c r="B3148" s="333">
        <v>43465</v>
      </c>
      <c r="C3148" t="s">
        <v>131</v>
      </c>
      <c r="D3148" t="s">
        <v>504</v>
      </c>
      <c r="H3148" s="162">
        <v>126074456.26000001</v>
      </c>
      <c r="M3148" s="162">
        <v>126074456.26000001</v>
      </c>
    </row>
    <row r="3149" spans="1:13" x14ac:dyDescent="0.3">
      <c r="A3149" t="s">
        <v>199</v>
      </c>
      <c r="B3149" s="333">
        <v>43465</v>
      </c>
      <c r="C3149" t="s">
        <v>132</v>
      </c>
      <c r="D3149" t="s">
        <v>102</v>
      </c>
      <c r="H3149" s="162">
        <v>26898269.93</v>
      </c>
      <c r="M3149" s="162">
        <v>26898269.93</v>
      </c>
    </row>
    <row r="3150" spans="1:13" x14ac:dyDescent="0.3">
      <c r="A3150" t="s">
        <v>199</v>
      </c>
      <c r="B3150" s="333">
        <v>43465</v>
      </c>
      <c r="C3150" t="s">
        <v>133</v>
      </c>
      <c r="D3150" t="s">
        <v>103</v>
      </c>
    </row>
    <row r="3151" spans="1:13" x14ac:dyDescent="0.3">
      <c r="A3151" t="s">
        <v>199</v>
      </c>
      <c r="B3151" s="333">
        <v>43465</v>
      </c>
      <c r="C3151" t="s">
        <v>134</v>
      </c>
      <c r="D3151" t="s">
        <v>105</v>
      </c>
      <c r="M3151" s="162">
        <v>26898269.93</v>
      </c>
    </row>
    <row r="3152" spans="1:13" x14ac:dyDescent="0.3">
      <c r="A3152" t="s">
        <v>216</v>
      </c>
      <c r="B3152" s="333">
        <v>43100</v>
      </c>
      <c r="C3152" t="s">
        <v>120</v>
      </c>
      <c r="D3152" t="s">
        <v>493</v>
      </c>
      <c r="M3152" s="162">
        <v>0</v>
      </c>
    </row>
    <row r="3153" spans="1:13" x14ac:dyDescent="0.3">
      <c r="A3153" t="s">
        <v>216</v>
      </c>
      <c r="B3153" s="333">
        <v>43100</v>
      </c>
      <c r="C3153" t="s">
        <v>121</v>
      </c>
      <c r="D3153" t="s">
        <v>494</v>
      </c>
      <c r="M3153" s="162">
        <v>0</v>
      </c>
    </row>
    <row r="3154" spans="1:13" x14ac:dyDescent="0.3">
      <c r="A3154" t="s">
        <v>216</v>
      </c>
      <c r="B3154" s="333">
        <v>43100</v>
      </c>
      <c r="C3154" t="s">
        <v>122</v>
      </c>
      <c r="D3154" t="s">
        <v>495</v>
      </c>
      <c r="E3154" s="162">
        <v>0</v>
      </c>
      <c r="F3154" s="162">
        <v>0</v>
      </c>
      <c r="G3154" s="162">
        <v>0</v>
      </c>
      <c r="H3154" s="162">
        <v>0</v>
      </c>
      <c r="I3154" s="162">
        <v>0</v>
      </c>
      <c r="J3154" s="162">
        <v>0</v>
      </c>
      <c r="K3154" s="162">
        <v>0</v>
      </c>
      <c r="L3154" s="162">
        <v>0</v>
      </c>
      <c r="M3154" s="162">
        <v>0</v>
      </c>
    </row>
    <row r="3155" spans="1:13" x14ac:dyDescent="0.3">
      <c r="A3155" t="s">
        <v>216</v>
      </c>
      <c r="B3155" s="333">
        <v>43100</v>
      </c>
      <c r="C3155" t="s">
        <v>123</v>
      </c>
      <c r="D3155" t="s">
        <v>496</v>
      </c>
      <c r="M3155" s="162">
        <v>0</v>
      </c>
    </row>
    <row r="3156" spans="1:13" x14ac:dyDescent="0.3">
      <c r="A3156" t="s">
        <v>216</v>
      </c>
      <c r="B3156" s="333">
        <v>43100</v>
      </c>
      <c r="C3156" t="s">
        <v>124</v>
      </c>
      <c r="D3156" t="s">
        <v>497</v>
      </c>
      <c r="M3156" s="162">
        <v>0</v>
      </c>
    </row>
    <row r="3157" spans="1:13" x14ac:dyDescent="0.3">
      <c r="A3157" t="s">
        <v>216</v>
      </c>
      <c r="B3157" s="333">
        <v>43100</v>
      </c>
      <c r="C3157" t="s">
        <v>125</v>
      </c>
      <c r="D3157" t="s">
        <v>498</v>
      </c>
      <c r="E3157" s="162">
        <v>0</v>
      </c>
      <c r="F3157" s="162">
        <v>0</v>
      </c>
      <c r="G3157" s="162">
        <v>0</v>
      </c>
      <c r="H3157" s="162">
        <v>0</v>
      </c>
      <c r="I3157" s="162">
        <v>0</v>
      </c>
      <c r="J3157" s="162">
        <v>0</v>
      </c>
      <c r="K3157" s="162">
        <v>0</v>
      </c>
      <c r="L3157" s="162">
        <v>0</v>
      </c>
      <c r="M3157" s="162">
        <v>0</v>
      </c>
    </row>
    <row r="3158" spans="1:13" x14ac:dyDescent="0.3">
      <c r="A3158" t="s">
        <v>216</v>
      </c>
      <c r="B3158" s="333">
        <v>43100</v>
      </c>
      <c r="C3158" t="s">
        <v>126</v>
      </c>
      <c r="D3158" t="s">
        <v>499</v>
      </c>
      <c r="M3158" s="162">
        <v>0</v>
      </c>
    </row>
    <row r="3159" spans="1:13" x14ac:dyDescent="0.3">
      <c r="A3159" t="s">
        <v>216</v>
      </c>
      <c r="B3159" s="333">
        <v>43100</v>
      </c>
      <c r="C3159" t="s">
        <v>127</v>
      </c>
      <c r="D3159" t="s">
        <v>500</v>
      </c>
      <c r="M3159" s="162">
        <v>0</v>
      </c>
    </row>
    <row r="3160" spans="1:13" x14ac:dyDescent="0.3">
      <c r="A3160" t="s">
        <v>216</v>
      </c>
      <c r="B3160" s="333">
        <v>43100</v>
      </c>
      <c r="C3160" t="s">
        <v>128</v>
      </c>
      <c r="D3160" t="s">
        <v>501</v>
      </c>
      <c r="E3160" s="162">
        <v>0</v>
      </c>
      <c r="F3160" s="162">
        <v>0</v>
      </c>
      <c r="G3160" s="162">
        <v>0</v>
      </c>
      <c r="H3160" s="162">
        <v>0</v>
      </c>
      <c r="I3160" s="162">
        <v>0</v>
      </c>
      <c r="J3160" s="162">
        <v>0</v>
      </c>
      <c r="K3160" s="162">
        <v>0</v>
      </c>
      <c r="L3160" s="162">
        <v>0</v>
      </c>
      <c r="M3160" s="162">
        <v>0</v>
      </c>
    </row>
    <row r="3161" spans="1:13" x14ac:dyDescent="0.3">
      <c r="A3161" t="s">
        <v>216</v>
      </c>
      <c r="B3161" s="333">
        <v>43100</v>
      </c>
      <c r="C3161" t="s">
        <v>129</v>
      </c>
      <c r="D3161" t="s">
        <v>502</v>
      </c>
      <c r="M3161" s="162">
        <v>0</v>
      </c>
    </row>
    <row r="3162" spans="1:13" x14ac:dyDescent="0.3">
      <c r="A3162" t="s">
        <v>216</v>
      </c>
      <c r="B3162" s="333">
        <v>43100</v>
      </c>
      <c r="C3162" t="s">
        <v>130</v>
      </c>
      <c r="D3162" t="s">
        <v>503</v>
      </c>
      <c r="M3162" s="162">
        <v>0</v>
      </c>
    </row>
    <row r="3163" spans="1:13" x14ac:dyDescent="0.3">
      <c r="A3163" t="s">
        <v>216</v>
      </c>
      <c r="B3163" s="333">
        <v>43100</v>
      </c>
      <c r="C3163" t="s">
        <v>131</v>
      </c>
      <c r="D3163" t="s">
        <v>504</v>
      </c>
      <c r="E3163" s="162">
        <v>0</v>
      </c>
      <c r="F3163" s="162">
        <v>0</v>
      </c>
      <c r="G3163" s="162">
        <v>0</v>
      </c>
      <c r="H3163" s="162">
        <v>0</v>
      </c>
      <c r="I3163" s="162">
        <v>0</v>
      </c>
      <c r="J3163" s="162">
        <v>0</v>
      </c>
      <c r="K3163" s="162">
        <v>0</v>
      </c>
      <c r="L3163" s="162">
        <v>0</v>
      </c>
      <c r="M3163" s="162">
        <v>0</v>
      </c>
    </row>
    <row r="3164" spans="1:13" x14ac:dyDescent="0.3">
      <c r="A3164" t="s">
        <v>216</v>
      </c>
      <c r="B3164" s="333">
        <v>43100</v>
      </c>
      <c r="C3164" t="s">
        <v>132</v>
      </c>
      <c r="D3164" t="s">
        <v>102</v>
      </c>
      <c r="E3164" s="162">
        <v>0</v>
      </c>
      <c r="F3164" s="162">
        <v>0</v>
      </c>
      <c r="G3164" s="162">
        <v>0</v>
      </c>
      <c r="H3164" s="162">
        <v>0</v>
      </c>
      <c r="I3164" s="162">
        <v>0</v>
      </c>
      <c r="J3164" s="162">
        <v>0</v>
      </c>
      <c r="K3164" s="162">
        <v>0</v>
      </c>
      <c r="L3164" s="162">
        <v>0</v>
      </c>
      <c r="M3164" s="162">
        <v>0</v>
      </c>
    </row>
    <row r="3165" spans="1:13" x14ac:dyDescent="0.3">
      <c r="A3165" t="s">
        <v>216</v>
      </c>
      <c r="B3165" s="333">
        <v>43100</v>
      </c>
      <c r="C3165" t="s">
        <v>133</v>
      </c>
      <c r="D3165" t="s">
        <v>103</v>
      </c>
    </row>
    <row r="3166" spans="1:13" x14ac:dyDescent="0.3">
      <c r="A3166" t="s">
        <v>216</v>
      </c>
      <c r="B3166" s="333">
        <v>43100</v>
      </c>
      <c r="C3166" t="s">
        <v>134</v>
      </c>
      <c r="D3166" t="s">
        <v>105</v>
      </c>
      <c r="M3166" s="162">
        <v>0</v>
      </c>
    </row>
    <row r="3167" spans="1:13" x14ac:dyDescent="0.3">
      <c r="A3167" t="s">
        <v>241</v>
      </c>
      <c r="B3167" s="333">
        <v>42735</v>
      </c>
      <c r="C3167" t="s">
        <v>120</v>
      </c>
      <c r="D3167" t="s">
        <v>493</v>
      </c>
      <c r="E3167" s="162">
        <v>0</v>
      </c>
      <c r="F3167" s="162">
        <v>0</v>
      </c>
      <c r="G3167" s="162">
        <v>0</v>
      </c>
      <c r="H3167" s="162">
        <v>0</v>
      </c>
      <c r="I3167" s="162">
        <v>0</v>
      </c>
      <c r="J3167" s="162">
        <v>0</v>
      </c>
      <c r="K3167" s="162">
        <v>0</v>
      </c>
      <c r="L3167" s="162">
        <v>0</v>
      </c>
      <c r="M3167" s="162">
        <v>0</v>
      </c>
    </row>
    <row r="3168" spans="1:13" x14ac:dyDescent="0.3">
      <c r="A3168" t="s">
        <v>241</v>
      </c>
      <c r="B3168" s="333">
        <v>42735</v>
      </c>
      <c r="C3168" t="s">
        <v>121</v>
      </c>
      <c r="D3168" t="s">
        <v>494</v>
      </c>
      <c r="E3168" s="162">
        <v>0</v>
      </c>
      <c r="F3168" s="162">
        <v>0</v>
      </c>
      <c r="G3168" s="162">
        <v>0</v>
      </c>
      <c r="H3168" s="162">
        <v>0</v>
      </c>
      <c r="I3168" s="162">
        <v>0</v>
      </c>
      <c r="J3168" s="162">
        <v>0</v>
      </c>
      <c r="K3168" s="162">
        <v>0</v>
      </c>
      <c r="L3168" s="162">
        <v>0</v>
      </c>
      <c r="M3168" s="162">
        <v>0</v>
      </c>
    </row>
    <row r="3169" spans="1:13" x14ac:dyDescent="0.3">
      <c r="A3169" t="s">
        <v>241</v>
      </c>
      <c r="B3169" s="333">
        <v>42735</v>
      </c>
      <c r="C3169" t="s">
        <v>122</v>
      </c>
      <c r="D3169" t="s">
        <v>495</v>
      </c>
      <c r="E3169" s="162">
        <v>0</v>
      </c>
      <c r="F3169" s="162">
        <v>0</v>
      </c>
      <c r="G3169" s="162">
        <v>0</v>
      </c>
      <c r="H3169" s="162">
        <v>0</v>
      </c>
      <c r="I3169" s="162">
        <v>0</v>
      </c>
      <c r="J3169" s="162">
        <v>0</v>
      </c>
      <c r="K3169" s="162">
        <v>0</v>
      </c>
      <c r="L3169" s="162">
        <v>0</v>
      </c>
      <c r="M3169" s="162">
        <v>0</v>
      </c>
    </row>
    <row r="3170" spans="1:13" x14ac:dyDescent="0.3">
      <c r="A3170" t="s">
        <v>241</v>
      </c>
      <c r="B3170" s="333">
        <v>42735</v>
      </c>
      <c r="C3170" t="s">
        <v>123</v>
      </c>
      <c r="D3170" t="s">
        <v>496</v>
      </c>
      <c r="E3170" s="162">
        <v>0</v>
      </c>
      <c r="F3170" s="162">
        <v>0</v>
      </c>
      <c r="G3170" s="162">
        <v>0</v>
      </c>
      <c r="H3170" s="162">
        <v>0</v>
      </c>
      <c r="I3170" s="162">
        <v>0</v>
      </c>
      <c r="J3170" s="162">
        <v>0</v>
      </c>
      <c r="K3170" s="162">
        <v>0</v>
      </c>
      <c r="L3170" s="162">
        <v>0</v>
      </c>
      <c r="M3170" s="162">
        <v>0</v>
      </c>
    </row>
    <row r="3171" spans="1:13" x14ac:dyDescent="0.3">
      <c r="A3171" t="s">
        <v>241</v>
      </c>
      <c r="B3171" s="333">
        <v>42735</v>
      </c>
      <c r="C3171" t="s">
        <v>124</v>
      </c>
      <c r="D3171" t="s">
        <v>497</v>
      </c>
      <c r="E3171" s="162">
        <v>0</v>
      </c>
      <c r="F3171" s="162">
        <v>0</v>
      </c>
      <c r="G3171" s="162">
        <v>0</v>
      </c>
      <c r="H3171" s="162">
        <v>0</v>
      </c>
      <c r="I3171" s="162">
        <v>0</v>
      </c>
      <c r="J3171" s="162">
        <v>0</v>
      </c>
      <c r="K3171" s="162">
        <v>0</v>
      </c>
      <c r="L3171" s="162">
        <v>0</v>
      </c>
      <c r="M3171" s="162">
        <v>0</v>
      </c>
    </row>
    <row r="3172" spans="1:13" x14ac:dyDescent="0.3">
      <c r="A3172" t="s">
        <v>241</v>
      </c>
      <c r="B3172" s="333">
        <v>42735</v>
      </c>
      <c r="C3172" t="s">
        <v>125</v>
      </c>
      <c r="D3172" t="s">
        <v>498</v>
      </c>
      <c r="E3172" s="162">
        <v>0</v>
      </c>
      <c r="F3172" s="162">
        <v>0</v>
      </c>
      <c r="G3172" s="162">
        <v>0</v>
      </c>
      <c r="H3172" s="162">
        <v>0</v>
      </c>
      <c r="I3172" s="162">
        <v>0</v>
      </c>
      <c r="J3172" s="162">
        <v>0</v>
      </c>
      <c r="K3172" s="162">
        <v>0</v>
      </c>
      <c r="L3172" s="162">
        <v>0</v>
      </c>
      <c r="M3172" s="162">
        <v>0</v>
      </c>
    </row>
    <row r="3173" spans="1:13" x14ac:dyDescent="0.3">
      <c r="A3173" t="s">
        <v>241</v>
      </c>
      <c r="B3173" s="333">
        <v>42735</v>
      </c>
      <c r="C3173" t="s">
        <v>126</v>
      </c>
      <c r="D3173" t="s">
        <v>499</v>
      </c>
      <c r="E3173" s="162">
        <v>0</v>
      </c>
      <c r="F3173" s="162">
        <v>0</v>
      </c>
      <c r="G3173" s="162">
        <v>0</v>
      </c>
      <c r="H3173" s="162">
        <v>0</v>
      </c>
      <c r="I3173" s="162">
        <v>0</v>
      </c>
      <c r="J3173" s="162">
        <v>0</v>
      </c>
      <c r="K3173" s="162">
        <v>0</v>
      </c>
      <c r="L3173" s="162">
        <v>0</v>
      </c>
      <c r="M3173" s="162">
        <v>0</v>
      </c>
    </row>
    <row r="3174" spans="1:13" x14ac:dyDescent="0.3">
      <c r="A3174" t="s">
        <v>241</v>
      </c>
      <c r="B3174" s="333">
        <v>42735</v>
      </c>
      <c r="C3174" t="s">
        <v>127</v>
      </c>
      <c r="D3174" t="s">
        <v>500</v>
      </c>
      <c r="E3174" s="162">
        <v>0</v>
      </c>
      <c r="F3174" s="162">
        <v>0</v>
      </c>
      <c r="G3174" s="162">
        <v>0</v>
      </c>
      <c r="H3174" s="162">
        <v>0</v>
      </c>
      <c r="I3174" s="162">
        <v>0</v>
      </c>
      <c r="J3174" s="162">
        <v>0</v>
      </c>
      <c r="K3174" s="162">
        <v>0</v>
      </c>
      <c r="L3174" s="162">
        <v>0</v>
      </c>
      <c r="M3174" s="162">
        <v>0</v>
      </c>
    </row>
    <row r="3175" spans="1:13" x14ac:dyDescent="0.3">
      <c r="A3175" t="s">
        <v>241</v>
      </c>
      <c r="B3175" s="333">
        <v>42735</v>
      </c>
      <c r="C3175" t="s">
        <v>128</v>
      </c>
      <c r="D3175" t="s">
        <v>501</v>
      </c>
      <c r="E3175" s="162">
        <v>0</v>
      </c>
      <c r="F3175" s="162">
        <v>0</v>
      </c>
      <c r="G3175" s="162">
        <v>0</v>
      </c>
      <c r="H3175" s="162">
        <v>0</v>
      </c>
      <c r="I3175" s="162">
        <v>0</v>
      </c>
      <c r="J3175" s="162">
        <v>0</v>
      </c>
      <c r="K3175" s="162">
        <v>0</v>
      </c>
      <c r="L3175" s="162">
        <v>0</v>
      </c>
      <c r="M3175" s="162">
        <v>0</v>
      </c>
    </row>
    <row r="3176" spans="1:13" x14ac:dyDescent="0.3">
      <c r="A3176" t="s">
        <v>241</v>
      </c>
      <c r="B3176" s="333">
        <v>42735</v>
      </c>
      <c r="C3176" t="s">
        <v>129</v>
      </c>
      <c r="D3176" t="s">
        <v>502</v>
      </c>
      <c r="E3176" s="162">
        <v>0</v>
      </c>
      <c r="F3176" s="162">
        <v>0</v>
      </c>
      <c r="G3176" s="162">
        <v>0</v>
      </c>
      <c r="H3176" s="162">
        <v>0</v>
      </c>
      <c r="I3176" s="162">
        <v>0</v>
      </c>
      <c r="J3176" s="162">
        <v>0</v>
      </c>
      <c r="K3176" s="162">
        <v>0</v>
      </c>
      <c r="L3176" s="162">
        <v>0</v>
      </c>
      <c r="M3176" s="162">
        <v>0</v>
      </c>
    </row>
    <row r="3177" spans="1:13" x14ac:dyDescent="0.3">
      <c r="A3177" t="s">
        <v>241</v>
      </c>
      <c r="B3177" s="333">
        <v>42735</v>
      </c>
      <c r="C3177" t="s">
        <v>130</v>
      </c>
      <c r="D3177" t="s">
        <v>503</v>
      </c>
      <c r="E3177" s="162">
        <v>0</v>
      </c>
      <c r="F3177" s="162">
        <v>0</v>
      </c>
      <c r="G3177" s="162">
        <v>0</v>
      </c>
      <c r="H3177" s="162">
        <v>0</v>
      </c>
      <c r="I3177" s="162">
        <v>0</v>
      </c>
      <c r="J3177" s="162">
        <v>0</v>
      </c>
      <c r="K3177" s="162">
        <v>0</v>
      </c>
      <c r="L3177" s="162">
        <v>0</v>
      </c>
      <c r="M3177" s="162">
        <v>0</v>
      </c>
    </row>
    <row r="3178" spans="1:13" x14ac:dyDescent="0.3">
      <c r="A3178" t="s">
        <v>241</v>
      </c>
      <c r="B3178" s="333">
        <v>42735</v>
      </c>
      <c r="C3178" t="s">
        <v>131</v>
      </c>
      <c r="D3178" t="s">
        <v>504</v>
      </c>
      <c r="E3178" s="162">
        <v>0</v>
      </c>
      <c r="F3178" s="162">
        <v>0</v>
      </c>
      <c r="G3178" s="162">
        <v>0</v>
      </c>
      <c r="H3178" s="162">
        <v>0</v>
      </c>
      <c r="I3178" s="162">
        <v>0</v>
      </c>
      <c r="J3178" s="162">
        <v>0</v>
      </c>
      <c r="K3178" s="162">
        <v>0</v>
      </c>
      <c r="L3178" s="162">
        <v>0</v>
      </c>
      <c r="M3178" s="162">
        <v>0</v>
      </c>
    </row>
    <row r="3179" spans="1:13" x14ac:dyDescent="0.3">
      <c r="A3179" t="s">
        <v>241</v>
      </c>
      <c r="B3179" s="333">
        <v>42735</v>
      </c>
      <c r="C3179" t="s">
        <v>132</v>
      </c>
      <c r="D3179" t="s">
        <v>102</v>
      </c>
      <c r="E3179" s="162">
        <v>0</v>
      </c>
      <c r="F3179" s="162">
        <v>0</v>
      </c>
      <c r="G3179" s="162">
        <v>0</v>
      </c>
      <c r="H3179" s="162">
        <v>0</v>
      </c>
      <c r="I3179" s="162">
        <v>0</v>
      </c>
      <c r="J3179" s="162">
        <v>0</v>
      </c>
      <c r="K3179" s="162">
        <v>0</v>
      </c>
      <c r="L3179" s="162">
        <v>0</v>
      </c>
      <c r="M3179" s="162">
        <v>0</v>
      </c>
    </row>
    <row r="3180" spans="1:13" x14ac:dyDescent="0.3">
      <c r="A3180" t="s">
        <v>241</v>
      </c>
      <c r="B3180" s="333">
        <v>42735</v>
      </c>
      <c r="C3180" t="s">
        <v>133</v>
      </c>
      <c r="D3180" t="s">
        <v>103</v>
      </c>
      <c r="M3180" s="162">
        <v>0</v>
      </c>
    </row>
    <row r="3181" spans="1:13" x14ac:dyDescent="0.3">
      <c r="A3181" t="s">
        <v>241</v>
      </c>
      <c r="B3181" s="333">
        <v>42735</v>
      </c>
      <c r="C3181" t="s">
        <v>134</v>
      </c>
      <c r="D3181" t="s">
        <v>105</v>
      </c>
      <c r="M3181" s="162">
        <v>0</v>
      </c>
    </row>
    <row r="3182" spans="1:13" x14ac:dyDescent="0.3">
      <c r="A3182" t="s">
        <v>491</v>
      </c>
      <c r="B3182" s="333">
        <v>42735</v>
      </c>
      <c r="C3182" t="s">
        <v>120</v>
      </c>
      <c r="D3182" t="s">
        <v>493</v>
      </c>
      <c r="E3182" s="162">
        <v>0</v>
      </c>
      <c r="F3182" s="162">
        <v>0</v>
      </c>
      <c r="G3182" s="162">
        <v>0</v>
      </c>
      <c r="H3182" s="162">
        <v>0</v>
      </c>
      <c r="I3182" s="162">
        <v>0</v>
      </c>
      <c r="J3182" s="162">
        <v>0</v>
      </c>
      <c r="K3182" s="162">
        <v>0</v>
      </c>
      <c r="L3182" s="162">
        <v>0</v>
      </c>
      <c r="M3182" s="162">
        <v>0</v>
      </c>
    </row>
    <row r="3183" spans="1:13" x14ac:dyDescent="0.3">
      <c r="A3183" t="s">
        <v>491</v>
      </c>
      <c r="B3183" s="333">
        <v>42735</v>
      </c>
      <c r="C3183" t="s">
        <v>121</v>
      </c>
      <c r="D3183" t="s">
        <v>494</v>
      </c>
      <c r="E3183" s="162">
        <v>0</v>
      </c>
      <c r="F3183" s="162">
        <v>0</v>
      </c>
      <c r="G3183" s="162">
        <v>0</v>
      </c>
      <c r="H3183" s="162">
        <v>0</v>
      </c>
      <c r="I3183" s="162">
        <v>0</v>
      </c>
      <c r="J3183" s="162">
        <v>0</v>
      </c>
      <c r="K3183" s="162">
        <v>0</v>
      </c>
      <c r="L3183" s="162">
        <v>0</v>
      </c>
      <c r="M3183" s="162">
        <v>0</v>
      </c>
    </row>
    <row r="3184" spans="1:13" x14ac:dyDescent="0.3">
      <c r="A3184" t="s">
        <v>491</v>
      </c>
      <c r="B3184" s="333">
        <v>42735</v>
      </c>
      <c r="C3184" t="s">
        <v>122</v>
      </c>
      <c r="D3184" t="s">
        <v>495</v>
      </c>
      <c r="E3184" s="162">
        <v>0</v>
      </c>
      <c r="F3184" s="162">
        <v>0</v>
      </c>
      <c r="G3184" s="162">
        <v>0</v>
      </c>
      <c r="H3184" s="162">
        <v>0</v>
      </c>
      <c r="I3184" s="162">
        <v>0</v>
      </c>
      <c r="J3184" s="162">
        <v>0</v>
      </c>
      <c r="K3184" s="162">
        <v>0</v>
      </c>
      <c r="L3184" s="162">
        <v>0</v>
      </c>
      <c r="M3184" s="162">
        <v>0</v>
      </c>
    </row>
    <row r="3185" spans="1:13" x14ac:dyDescent="0.3">
      <c r="A3185" t="s">
        <v>491</v>
      </c>
      <c r="B3185" s="333">
        <v>42735</v>
      </c>
      <c r="C3185" t="s">
        <v>123</v>
      </c>
      <c r="D3185" t="s">
        <v>496</v>
      </c>
      <c r="E3185" s="162">
        <v>0</v>
      </c>
      <c r="F3185" s="162">
        <v>0</v>
      </c>
      <c r="G3185" s="162">
        <v>0</v>
      </c>
      <c r="H3185" s="162">
        <v>0</v>
      </c>
      <c r="I3185" s="162">
        <v>0</v>
      </c>
      <c r="J3185" s="162">
        <v>0</v>
      </c>
      <c r="K3185" s="162">
        <v>0</v>
      </c>
      <c r="L3185" s="162">
        <v>0</v>
      </c>
      <c r="M3185" s="162">
        <v>0</v>
      </c>
    </row>
    <row r="3186" spans="1:13" x14ac:dyDescent="0.3">
      <c r="A3186" t="s">
        <v>491</v>
      </c>
      <c r="B3186" s="333">
        <v>42735</v>
      </c>
      <c r="C3186" t="s">
        <v>124</v>
      </c>
      <c r="D3186" t="s">
        <v>497</v>
      </c>
      <c r="E3186" s="162">
        <v>0</v>
      </c>
      <c r="F3186" s="162">
        <v>0</v>
      </c>
      <c r="G3186" s="162">
        <v>0</v>
      </c>
      <c r="H3186" s="162">
        <v>0</v>
      </c>
      <c r="I3186" s="162">
        <v>0</v>
      </c>
      <c r="J3186" s="162">
        <v>0</v>
      </c>
      <c r="K3186" s="162">
        <v>0</v>
      </c>
      <c r="L3186" s="162">
        <v>0</v>
      </c>
      <c r="M3186" s="162">
        <v>0</v>
      </c>
    </row>
    <row r="3187" spans="1:13" x14ac:dyDescent="0.3">
      <c r="A3187" t="s">
        <v>491</v>
      </c>
      <c r="B3187" s="333">
        <v>42735</v>
      </c>
      <c r="C3187" t="s">
        <v>125</v>
      </c>
      <c r="D3187" t="s">
        <v>498</v>
      </c>
      <c r="E3187" s="162">
        <v>0</v>
      </c>
      <c r="F3187" s="162">
        <v>0</v>
      </c>
      <c r="G3187" s="162">
        <v>0</v>
      </c>
      <c r="H3187" s="162">
        <v>0</v>
      </c>
      <c r="I3187" s="162">
        <v>0</v>
      </c>
      <c r="J3187" s="162">
        <v>0</v>
      </c>
      <c r="K3187" s="162">
        <v>0</v>
      </c>
      <c r="L3187" s="162">
        <v>0</v>
      </c>
      <c r="M3187" s="162">
        <v>0</v>
      </c>
    </row>
    <row r="3188" spans="1:13" x14ac:dyDescent="0.3">
      <c r="A3188" t="s">
        <v>491</v>
      </c>
      <c r="B3188" s="333">
        <v>42735</v>
      </c>
      <c r="C3188" t="s">
        <v>126</v>
      </c>
      <c r="D3188" t="s">
        <v>499</v>
      </c>
      <c r="E3188" s="162">
        <v>0</v>
      </c>
      <c r="F3188" s="162">
        <v>0</v>
      </c>
      <c r="G3188" s="162">
        <v>0</v>
      </c>
      <c r="H3188" s="162">
        <v>0</v>
      </c>
      <c r="I3188" s="162">
        <v>0</v>
      </c>
      <c r="J3188" s="162">
        <v>0</v>
      </c>
      <c r="K3188" s="162">
        <v>0</v>
      </c>
      <c r="L3188" s="162">
        <v>0</v>
      </c>
      <c r="M3188" s="162">
        <v>0</v>
      </c>
    </row>
    <row r="3189" spans="1:13" x14ac:dyDescent="0.3">
      <c r="A3189" t="s">
        <v>491</v>
      </c>
      <c r="B3189" s="333">
        <v>42735</v>
      </c>
      <c r="C3189" t="s">
        <v>127</v>
      </c>
      <c r="D3189" t="s">
        <v>500</v>
      </c>
      <c r="E3189" s="162">
        <v>0</v>
      </c>
      <c r="F3189" s="162">
        <v>0</v>
      </c>
      <c r="G3189" s="162">
        <v>0</v>
      </c>
      <c r="H3189" s="162">
        <v>0</v>
      </c>
      <c r="I3189" s="162">
        <v>0</v>
      </c>
      <c r="J3189" s="162">
        <v>0</v>
      </c>
      <c r="K3189" s="162">
        <v>0</v>
      </c>
      <c r="L3189" s="162">
        <v>0</v>
      </c>
      <c r="M3189" s="162">
        <v>0</v>
      </c>
    </row>
    <row r="3190" spans="1:13" x14ac:dyDescent="0.3">
      <c r="A3190" t="s">
        <v>491</v>
      </c>
      <c r="B3190" s="333">
        <v>42735</v>
      </c>
      <c r="C3190" t="s">
        <v>128</v>
      </c>
      <c r="D3190" t="s">
        <v>501</v>
      </c>
      <c r="E3190" s="162">
        <v>0</v>
      </c>
      <c r="F3190" s="162">
        <v>0</v>
      </c>
      <c r="G3190" s="162">
        <v>0</v>
      </c>
      <c r="H3190" s="162">
        <v>0</v>
      </c>
      <c r="I3190" s="162">
        <v>0</v>
      </c>
      <c r="J3190" s="162">
        <v>0</v>
      </c>
      <c r="K3190" s="162">
        <v>0</v>
      </c>
      <c r="L3190" s="162">
        <v>0</v>
      </c>
      <c r="M3190" s="162">
        <v>0</v>
      </c>
    </row>
    <row r="3191" spans="1:13" x14ac:dyDescent="0.3">
      <c r="A3191" t="s">
        <v>491</v>
      </c>
      <c r="B3191" s="333">
        <v>42735</v>
      </c>
      <c r="C3191" t="s">
        <v>129</v>
      </c>
      <c r="D3191" t="s">
        <v>502</v>
      </c>
      <c r="E3191" s="162">
        <v>0</v>
      </c>
      <c r="F3191" s="162">
        <v>0</v>
      </c>
      <c r="G3191" s="162">
        <v>0</v>
      </c>
      <c r="H3191" s="162">
        <v>0</v>
      </c>
      <c r="I3191" s="162">
        <v>0</v>
      </c>
      <c r="J3191" s="162">
        <v>0</v>
      </c>
      <c r="K3191" s="162">
        <v>0</v>
      </c>
      <c r="L3191" s="162">
        <v>0</v>
      </c>
      <c r="M3191" s="162">
        <v>0</v>
      </c>
    </row>
    <row r="3192" spans="1:13" x14ac:dyDescent="0.3">
      <c r="A3192" t="s">
        <v>491</v>
      </c>
      <c r="B3192" s="333">
        <v>42735</v>
      </c>
      <c r="C3192" t="s">
        <v>130</v>
      </c>
      <c r="D3192" t="s">
        <v>503</v>
      </c>
      <c r="E3192" s="162">
        <v>0</v>
      </c>
      <c r="F3192" s="162">
        <v>0</v>
      </c>
      <c r="G3192" s="162">
        <v>0</v>
      </c>
      <c r="H3192" s="162">
        <v>0</v>
      </c>
      <c r="I3192" s="162">
        <v>0</v>
      </c>
      <c r="J3192" s="162">
        <v>0</v>
      </c>
      <c r="K3192" s="162">
        <v>0</v>
      </c>
      <c r="L3192" s="162">
        <v>0</v>
      </c>
      <c r="M3192" s="162">
        <v>0</v>
      </c>
    </row>
    <row r="3193" spans="1:13" x14ac:dyDescent="0.3">
      <c r="A3193" t="s">
        <v>491</v>
      </c>
      <c r="B3193" s="333">
        <v>42735</v>
      </c>
      <c r="C3193" t="s">
        <v>131</v>
      </c>
      <c r="D3193" t="s">
        <v>504</v>
      </c>
      <c r="E3193" s="162">
        <v>0</v>
      </c>
      <c r="F3193" s="162">
        <v>0</v>
      </c>
      <c r="G3193" s="162">
        <v>0</v>
      </c>
      <c r="H3193" s="162">
        <v>0</v>
      </c>
      <c r="I3193" s="162">
        <v>0</v>
      </c>
      <c r="J3193" s="162">
        <v>0</v>
      </c>
      <c r="K3193" s="162">
        <v>0</v>
      </c>
      <c r="L3193" s="162">
        <v>0</v>
      </c>
      <c r="M3193" s="162">
        <v>0</v>
      </c>
    </row>
    <row r="3194" spans="1:13" x14ac:dyDescent="0.3">
      <c r="A3194" t="s">
        <v>491</v>
      </c>
      <c r="B3194" s="333">
        <v>42735</v>
      </c>
      <c r="C3194" t="s">
        <v>132</v>
      </c>
      <c r="D3194" t="s">
        <v>102</v>
      </c>
      <c r="E3194" s="162">
        <v>0</v>
      </c>
      <c r="F3194" s="162">
        <v>0</v>
      </c>
      <c r="G3194" s="162">
        <v>0</v>
      </c>
      <c r="H3194" s="162">
        <v>0</v>
      </c>
      <c r="I3194" s="162">
        <v>0</v>
      </c>
      <c r="J3194" s="162">
        <v>0</v>
      </c>
      <c r="K3194" s="162">
        <v>0</v>
      </c>
      <c r="L3194" s="162">
        <v>0</v>
      </c>
      <c r="M3194" s="162">
        <v>0</v>
      </c>
    </row>
    <row r="3195" spans="1:13" x14ac:dyDescent="0.3">
      <c r="A3195" t="s">
        <v>491</v>
      </c>
      <c r="B3195" s="333">
        <v>42735</v>
      </c>
      <c r="C3195" t="s">
        <v>133</v>
      </c>
      <c r="D3195" t="s">
        <v>103</v>
      </c>
      <c r="M3195" s="162">
        <v>0</v>
      </c>
    </row>
    <row r="3196" spans="1:13" x14ac:dyDescent="0.3">
      <c r="A3196" t="s">
        <v>491</v>
      </c>
      <c r="B3196" s="333">
        <v>42735</v>
      </c>
      <c r="C3196" t="s">
        <v>134</v>
      </c>
      <c r="D3196" t="s">
        <v>105</v>
      </c>
      <c r="M3196" s="162">
        <v>0</v>
      </c>
    </row>
    <row r="3197" spans="1:13" x14ac:dyDescent="0.3">
      <c r="A3197" t="s">
        <v>492</v>
      </c>
      <c r="B3197" s="333">
        <v>42735</v>
      </c>
      <c r="C3197" t="s">
        <v>120</v>
      </c>
      <c r="D3197" t="s">
        <v>493</v>
      </c>
      <c r="E3197" s="162">
        <v>0</v>
      </c>
      <c r="F3197" s="162">
        <v>0</v>
      </c>
      <c r="G3197" s="162">
        <v>0</v>
      </c>
      <c r="H3197" s="162">
        <v>0</v>
      </c>
      <c r="I3197" s="162">
        <v>0</v>
      </c>
      <c r="J3197" s="162">
        <v>0</v>
      </c>
      <c r="K3197" s="162">
        <v>0</v>
      </c>
      <c r="L3197" s="162">
        <v>0</v>
      </c>
      <c r="M3197" s="162">
        <v>0</v>
      </c>
    </row>
    <row r="3198" spans="1:13" x14ac:dyDescent="0.3">
      <c r="A3198" t="s">
        <v>492</v>
      </c>
      <c r="B3198" s="333">
        <v>42735</v>
      </c>
      <c r="C3198" t="s">
        <v>121</v>
      </c>
      <c r="D3198" t="s">
        <v>494</v>
      </c>
      <c r="E3198" s="162">
        <v>0</v>
      </c>
      <c r="F3198" s="162">
        <v>0</v>
      </c>
      <c r="G3198" s="162">
        <v>0</v>
      </c>
      <c r="H3198" s="162">
        <v>0</v>
      </c>
      <c r="I3198" s="162">
        <v>0</v>
      </c>
      <c r="J3198" s="162">
        <v>0</v>
      </c>
      <c r="K3198" s="162">
        <v>0</v>
      </c>
      <c r="L3198" s="162">
        <v>0</v>
      </c>
      <c r="M3198" s="162">
        <v>0</v>
      </c>
    </row>
    <row r="3199" spans="1:13" x14ac:dyDescent="0.3">
      <c r="A3199" t="s">
        <v>492</v>
      </c>
      <c r="B3199" s="333">
        <v>42735</v>
      </c>
      <c r="C3199" t="s">
        <v>122</v>
      </c>
      <c r="D3199" t="s">
        <v>495</v>
      </c>
      <c r="E3199" s="162">
        <v>0</v>
      </c>
      <c r="F3199" s="162">
        <v>0</v>
      </c>
      <c r="G3199" s="162">
        <v>0</v>
      </c>
      <c r="H3199" s="162">
        <v>0</v>
      </c>
      <c r="I3199" s="162">
        <v>0</v>
      </c>
      <c r="J3199" s="162">
        <v>0</v>
      </c>
      <c r="K3199" s="162">
        <v>0</v>
      </c>
      <c r="L3199" s="162">
        <v>0</v>
      </c>
      <c r="M3199" s="162">
        <v>0</v>
      </c>
    </row>
    <row r="3200" spans="1:13" x14ac:dyDescent="0.3">
      <c r="A3200" t="s">
        <v>492</v>
      </c>
      <c r="B3200" s="333">
        <v>42735</v>
      </c>
      <c r="C3200" t="s">
        <v>123</v>
      </c>
      <c r="D3200" t="s">
        <v>496</v>
      </c>
      <c r="E3200" s="162">
        <v>0</v>
      </c>
      <c r="F3200" s="162">
        <v>0</v>
      </c>
      <c r="G3200" s="162">
        <v>0</v>
      </c>
      <c r="H3200" s="162">
        <v>0</v>
      </c>
      <c r="I3200" s="162">
        <v>0</v>
      </c>
      <c r="J3200" s="162">
        <v>0</v>
      </c>
      <c r="K3200" s="162">
        <v>0</v>
      </c>
      <c r="L3200" s="162">
        <v>0</v>
      </c>
      <c r="M3200" s="162">
        <v>0</v>
      </c>
    </row>
    <row r="3201" spans="1:13" x14ac:dyDescent="0.3">
      <c r="A3201" t="s">
        <v>492</v>
      </c>
      <c r="B3201" s="333">
        <v>42735</v>
      </c>
      <c r="C3201" t="s">
        <v>124</v>
      </c>
      <c r="D3201" t="s">
        <v>497</v>
      </c>
      <c r="E3201" s="162">
        <v>0</v>
      </c>
      <c r="F3201" s="162">
        <v>0</v>
      </c>
      <c r="G3201" s="162">
        <v>0</v>
      </c>
      <c r="H3201" s="162">
        <v>0</v>
      </c>
      <c r="I3201" s="162">
        <v>0</v>
      </c>
      <c r="J3201" s="162">
        <v>0</v>
      </c>
      <c r="K3201" s="162">
        <v>0</v>
      </c>
      <c r="L3201" s="162">
        <v>0</v>
      </c>
      <c r="M3201" s="162">
        <v>0</v>
      </c>
    </row>
    <row r="3202" spans="1:13" x14ac:dyDescent="0.3">
      <c r="A3202" t="s">
        <v>492</v>
      </c>
      <c r="B3202" s="333">
        <v>42735</v>
      </c>
      <c r="C3202" t="s">
        <v>125</v>
      </c>
      <c r="D3202" t="s">
        <v>498</v>
      </c>
      <c r="E3202" s="162">
        <v>0</v>
      </c>
      <c r="F3202" s="162">
        <v>0</v>
      </c>
      <c r="G3202" s="162">
        <v>0</v>
      </c>
      <c r="H3202" s="162">
        <v>0</v>
      </c>
      <c r="I3202" s="162">
        <v>0</v>
      </c>
      <c r="J3202" s="162">
        <v>0</v>
      </c>
      <c r="K3202" s="162">
        <v>0</v>
      </c>
      <c r="L3202" s="162">
        <v>0</v>
      </c>
      <c r="M3202" s="162">
        <v>0</v>
      </c>
    </row>
    <row r="3203" spans="1:13" x14ac:dyDescent="0.3">
      <c r="A3203" t="s">
        <v>492</v>
      </c>
      <c r="B3203" s="333">
        <v>42735</v>
      </c>
      <c r="C3203" t="s">
        <v>126</v>
      </c>
      <c r="D3203" t="s">
        <v>499</v>
      </c>
      <c r="E3203" s="162">
        <v>0</v>
      </c>
      <c r="F3203" s="162">
        <v>0</v>
      </c>
      <c r="G3203" s="162">
        <v>0</v>
      </c>
      <c r="H3203" s="162">
        <v>0</v>
      </c>
      <c r="I3203" s="162">
        <v>0</v>
      </c>
      <c r="J3203" s="162">
        <v>0</v>
      </c>
      <c r="K3203" s="162">
        <v>0</v>
      </c>
      <c r="L3203" s="162">
        <v>0</v>
      </c>
      <c r="M3203" s="162">
        <v>0</v>
      </c>
    </row>
    <row r="3204" spans="1:13" x14ac:dyDescent="0.3">
      <c r="A3204" t="s">
        <v>492</v>
      </c>
      <c r="B3204" s="333">
        <v>42735</v>
      </c>
      <c r="C3204" t="s">
        <v>127</v>
      </c>
      <c r="D3204" t="s">
        <v>500</v>
      </c>
      <c r="E3204" s="162">
        <v>0</v>
      </c>
      <c r="F3204" s="162">
        <v>0</v>
      </c>
      <c r="G3204" s="162">
        <v>0</v>
      </c>
      <c r="H3204" s="162">
        <v>0</v>
      </c>
      <c r="I3204" s="162">
        <v>0</v>
      </c>
      <c r="J3204" s="162">
        <v>0</v>
      </c>
      <c r="K3204" s="162">
        <v>0</v>
      </c>
      <c r="L3204" s="162">
        <v>0</v>
      </c>
      <c r="M3204" s="162">
        <v>0</v>
      </c>
    </row>
    <row r="3205" spans="1:13" x14ac:dyDescent="0.3">
      <c r="A3205" t="s">
        <v>492</v>
      </c>
      <c r="B3205" s="333">
        <v>42735</v>
      </c>
      <c r="C3205" t="s">
        <v>128</v>
      </c>
      <c r="D3205" t="s">
        <v>501</v>
      </c>
      <c r="E3205" s="162">
        <v>0</v>
      </c>
      <c r="F3205" s="162">
        <v>0</v>
      </c>
      <c r="G3205" s="162">
        <v>0</v>
      </c>
      <c r="H3205" s="162">
        <v>0</v>
      </c>
      <c r="I3205" s="162">
        <v>0</v>
      </c>
      <c r="J3205" s="162">
        <v>0</v>
      </c>
      <c r="K3205" s="162">
        <v>0</v>
      </c>
      <c r="L3205" s="162">
        <v>0</v>
      </c>
      <c r="M3205" s="162">
        <v>0</v>
      </c>
    </row>
    <row r="3206" spans="1:13" x14ac:dyDescent="0.3">
      <c r="A3206" t="s">
        <v>492</v>
      </c>
      <c r="B3206" s="333">
        <v>42735</v>
      </c>
      <c r="C3206" t="s">
        <v>129</v>
      </c>
      <c r="D3206" t="s">
        <v>502</v>
      </c>
      <c r="E3206" s="162">
        <v>0</v>
      </c>
      <c r="F3206" s="162">
        <v>0</v>
      </c>
      <c r="G3206" s="162">
        <v>0</v>
      </c>
      <c r="H3206" s="162">
        <v>0</v>
      </c>
      <c r="I3206" s="162">
        <v>0</v>
      </c>
      <c r="J3206" s="162">
        <v>0</v>
      </c>
      <c r="K3206" s="162">
        <v>0</v>
      </c>
      <c r="L3206" s="162">
        <v>0</v>
      </c>
      <c r="M3206" s="162">
        <v>0</v>
      </c>
    </row>
    <row r="3207" spans="1:13" x14ac:dyDescent="0.3">
      <c r="A3207" t="s">
        <v>492</v>
      </c>
      <c r="B3207" s="333">
        <v>42735</v>
      </c>
      <c r="C3207" t="s">
        <v>130</v>
      </c>
      <c r="D3207" t="s">
        <v>503</v>
      </c>
      <c r="E3207" s="162">
        <v>0</v>
      </c>
      <c r="F3207" s="162">
        <v>0</v>
      </c>
      <c r="G3207" s="162">
        <v>0</v>
      </c>
      <c r="H3207" s="162">
        <v>0</v>
      </c>
      <c r="I3207" s="162">
        <v>0</v>
      </c>
      <c r="J3207" s="162">
        <v>0</v>
      </c>
      <c r="K3207" s="162">
        <v>0</v>
      </c>
      <c r="L3207" s="162">
        <v>0</v>
      </c>
      <c r="M3207" s="162">
        <v>0</v>
      </c>
    </row>
    <row r="3208" spans="1:13" x14ac:dyDescent="0.3">
      <c r="A3208" t="s">
        <v>492</v>
      </c>
      <c r="B3208" s="333">
        <v>42735</v>
      </c>
      <c r="C3208" t="s">
        <v>131</v>
      </c>
      <c r="D3208" t="s">
        <v>504</v>
      </c>
      <c r="E3208" s="162">
        <v>0</v>
      </c>
      <c r="F3208" s="162">
        <v>0</v>
      </c>
      <c r="G3208" s="162">
        <v>0</v>
      </c>
      <c r="H3208" s="162">
        <v>0</v>
      </c>
      <c r="I3208" s="162">
        <v>0</v>
      </c>
      <c r="J3208" s="162">
        <v>0</v>
      </c>
      <c r="K3208" s="162">
        <v>0</v>
      </c>
      <c r="L3208" s="162">
        <v>0</v>
      </c>
      <c r="M3208" s="162">
        <v>0</v>
      </c>
    </row>
    <row r="3209" spans="1:13" x14ac:dyDescent="0.3">
      <c r="A3209" t="s">
        <v>492</v>
      </c>
      <c r="B3209" s="333">
        <v>42735</v>
      </c>
      <c r="C3209" t="s">
        <v>132</v>
      </c>
      <c r="D3209" t="s">
        <v>102</v>
      </c>
      <c r="E3209" s="162">
        <v>0</v>
      </c>
      <c r="F3209" s="162">
        <v>0</v>
      </c>
      <c r="G3209" s="162">
        <v>0</v>
      </c>
      <c r="H3209" s="162">
        <v>0</v>
      </c>
      <c r="I3209" s="162">
        <v>0</v>
      </c>
      <c r="J3209" s="162">
        <v>0</v>
      </c>
      <c r="K3209" s="162">
        <v>0</v>
      </c>
      <c r="L3209" s="162">
        <v>0</v>
      </c>
      <c r="M3209" s="162">
        <v>0</v>
      </c>
    </row>
    <row r="3210" spans="1:13" x14ac:dyDescent="0.3">
      <c r="A3210" t="s">
        <v>492</v>
      </c>
      <c r="B3210" s="333">
        <v>42735</v>
      </c>
      <c r="C3210" t="s">
        <v>133</v>
      </c>
      <c r="D3210" t="s">
        <v>103</v>
      </c>
      <c r="M3210" s="162">
        <v>0</v>
      </c>
    </row>
    <row r="3211" spans="1:13" x14ac:dyDescent="0.3">
      <c r="A3211" t="s">
        <v>492</v>
      </c>
      <c r="B3211" s="333">
        <v>42735</v>
      </c>
      <c r="C3211" t="s">
        <v>134</v>
      </c>
      <c r="D3211" t="s">
        <v>105</v>
      </c>
      <c r="M3211" s="162">
        <v>0</v>
      </c>
    </row>
    <row r="3212" spans="1:13" x14ac:dyDescent="0.3">
      <c r="A3212" t="s">
        <v>492</v>
      </c>
      <c r="B3212" s="333">
        <v>43100</v>
      </c>
      <c r="C3212" t="s">
        <v>120</v>
      </c>
      <c r="D3212" t="s">
        <v>493</v>
      </c>
      <c r="E3212" s="162">
        <v>0</v>
      </c>
      <c r="F3212" s="162">
        <v>0</v>
      </c>
      <c r="G3212" s="162">
        <v>0</v>
      </c>
      <c r="H3212" s="162">
        <v>0</v>
      </c>
      <c r="I3212" s="162">
        <v>0</v>
      </c>
      <c r="J3212" s="162">
        <v>0</v>
      </c>
      <c r="K3212" s="162">
        <v>0</v>
      </c>
      <c r="L3212" s="162">
        <v>0</v>
      </c>
      <c r="M3212" s="162">
        <v>0</v>
      </c>
    </row>
    <row r="3213" spans="1:13" x14ac:dyDescent="0.3">
      <c r="A3213" t="s">
        <v>492</v>
      </c>
      <c r="B3213" s="333">
        <v>43100</v>
      </c>
      <c r="C3213" t="s">
        <v>121</v>
      </c>
      <c r="D3213" t="s">
        <v>494</v>
      </c>
      <c r="E3213" s="162">
        <v>0</v>
      </c>
      <c r="F3213" s="162">
        <v>0</v>
      </c>
      <c r="G3213" s="162">
        <v>0</v>
      </c>
      <c r="H3213" s="162">
        <v>0</v>
      </c>
      <c r="I3213" s="162">
        <v>0</v>
      </c>
      <c r="J3213" s="162">
        <v>0</v>
      </c>
      <c r="K3213" s="162">
        <v>0</v>
      </c>
      <c r="L3213" s="162">
        <v>0</v>
      </c>
      <c r="M3213" s="162">
        <v>0</v>
      </c>
    </row>
    <row r="3214" spans="1:13" x14ac:dyDescent="0.3">
      <c r="A3214" t="s">
        <v>492</v>
      </c>
      <c r="B3214" s="333">
        <v>43100</v>
      </c>
      <c r="C3214" t="s">
        <v>122</v>
      </c>
      <c r="D3214" t="s">
        <v>495</v>
      </c>
      <c r="E3214" s="162">
        <v>0</v>
      </c>
      <c r="F3214" s="162">
        <v>0</v>
      </c>
      <c r="G3214" s="162">
        <v>0</v>
      </c>
      <c r="H3214" s="162">
        <v>0</v>
      </c>
      <c r="I3214" s="162">
        <v>0</v>
      </c>
      <c r="J3214" s="162">
        <v>0</v>
      </c>
      <c r="K3214" s="162">
        <v>0</v>
      </c>
      <c r="L3214" s="162">
        <v>0</v>
      </c>
      <c r="M3214" s="162">
        <v>0</v>
      </c>
    </row>
    <row r="3215" spans="1:13" x14ac:dyDescent="0.3">
      <c r="A3215" t="s">
        <v>492</v>
      </c>
      <c r="B3215" s="333">
        <v>43100</v>
      </c>
      <c r="C3215" t="s">
        <v>123</v>
      </c>
      <c r="D3215" t="s">
        <v>496</v>
      </c>
      <c r="E3215" s="162">
        <v>0</v>
      </c>
      <c r="F3215" s="162">
        <v>0</v>
      </c>
      <c r="G3215" s="162">
        <v>0</v>
      </c>
      <c r="H3215" s="162">
        <v>0</v>
      </c>
      <c r="I3215" s="162">
        <v>0</v>
      </c>
      <c r="J3215" s="162">
        <v>0</v>
      </c>
      <c r="K3215" s="162">
        <v>0</v>
      </c>
      <c r="L3215" s="162">
        <v>0</v>
      </c>
      <c r="M3215" s="162">
        <v>0</v>
      </c>
    </row>
    <row r="3216" spans="1:13" x14ac:dyDescent="0.3">
      <c r="A3216" t="s">
        <v>492</v>
      </c>
      <c r="B3216" s="333">
        <v>43100</v>
      </c>
      <c r="C3216" t="s">
        <v>124</v>
      </c>
      <c r="D3216" t="s">
        <v>497</v>
      </c>
      <c r="E3216" s="162">
        <v>0</v>
      </c>
      <c r="F3216" s="162">
        <v>0</v>
      </c>
      <c r="G3216" s="162">
        <v>0</v>
      </c>
      <c r="H3216" s="162">
        <v>0</v>
      </c>
      <c r="I3216" s="162">
        <v>0</v>
      </c>
      <c r="J3216" s="162">
        <v>0</v>
      </c>
      <c r="K3216" s="162">
        <v>0</v>
      </c>
      <c r="L3216" s="162">
        <v>0</v>
      </c>
      <c r="M3216" s="162">
        <v>0</v>
      </c>
    </row>
    <row r="3217" spans="1:13" x14ac:dyDescent="0.3">
      <c r="A3217" t="s">
        <v>492</v>
      </c>
      <c r="B3217" s="333">
        <v>43100</v>
      </c>
      <c r="C3217" t="s">
        <v>125</v>
      </c>
      <c r="D3217" t="s">
        <v>498</v>
      </c>
      <c r="E3217" s="162">
        <v>0</v>
      </c>
      <c r="F3217" s="162">
        <v>0</v>
      </c>
      <c r="G3217" s="162">
        <v>0</v>
      </c>
      <c r="H3217" s="162">
        <v>0</v>
      </c>
      <c r="I3217" s="162">
        <v>0</v>
      </c>
      <c r="J3217" s="162">
        <v>0</v>
      </c>
      <c r="K3217" s="162">
        <v>0</v>
      </c>
      <c r="L3217" s="162">
        <v>0</v>
      </c>
      <c r="M3217" s="162">
        <v>0</v>
      </c>
    </row>
    <row r="3218" spans="1:13" x14ac:dyDescent="0.3">
      <c r="A3218" t="s">
        <v>492</v>
      </c>
      <c r="B3218" s="333">
        <v>43100</v>
      </c>
      <c r="C3218" t="s">
        <v>126</v>
      </c>
      <c r="D3218" t="s">
        <v>499</v>
      </c>
      <c r="E3218" s="162">
        <v>0</v>
      </c>
      <c r="F3218" s="162">
        <v>0</v>
      </c>
      <c r="G3218" s="162">
        <v>0</v>
      </c>
      <c r="H3218" s="162">
        <v>0</v>
      </c>
      <c r="I3218" s="162">
        <v>0</v>
      </c>
      <c r="J3218" s="162">
        <v>0</v>
      </c>
      <c r="K3218" s="162">
        <v>0</v>
      </c>
      <c r="L3218" s="162">
        <v>0</v>
      </c>
      <c r="M3218" s="162">
        <v>0</v>
      </c>
    </row>
    <row r="3219" spans="1:13" x14ac:dyDescent="0.3">
      <c r="A3219" t="s">
        <v>492</v>
      </c>
      <c r="B3219" s="333">
        <v>43100</v>
      </c>
      <c r="C3219" t="s">
        <v>127</v>
      </c>
      <c r="D3219" t="s">
        <v>500</v>
      </c>
      <c r="E3219" s="162">
        <v>0</v>
      </c>
      <c r="F3219" s="162">
        <v>0</v>
      </c>
      <c r="G3219" s="162">
        <v>0</v>
      </c>
      <c r="H3219" s="162">
        <v>0</v>
      </c>
      <c r="I3219" s="162">
        <v>0</v>
      </c>
      <c r="J3219" s="162">
        <v>0</v>
      </c>
      <c r="K3219" s="162">
        <v>0</v>
      </c>
      <c r="L3219" s="162">
        <v>0</v>
      </c>
      <c r="M3219" s="162">
        <v>0</v>
      </c>
    </row>
    <row r="3220" spans="1:13" x14ac:dyDescent="0.3">
      <c r="A3220" t="s">
        <v>492</v>
      </c>
      <c r="B3220" s="333">
        <v>43100</v>
      </c>
      <c r="C3220" t="s">
        <v>128</v>
      </c>
      <c r="D3220" t="s">
        <v>501</v>
      </c>
      <c r="E3220" s="162">
        <v>0</v>
      </c>
      <c r="F3220" s="162">
        <v>0</v>
      </c>
      <c r="G3220" s="162">
        <v>0</v>
      </c>
      <c r="H3220" s="162">
        <v>0</v>
      </c>
      <c r="I3220" s="162">
        <v>0</v>
      </c>
      <c r="J3220" s="162">
        <v>0</v>
      </c>
      <c r="K3220" s="162">
        <v>0</v>
      </c>
      <c r="L3220" s="162">
        <v>0</v>
      </c>
      <c r="M3220" s="162">
        <v>0</v>
      </c>
    </row>
    <row r="3221" spans="1:13" x14ac:dyDescent="0.3">
      <c r="A3221" t="s">
        <v>492</v>
      </c>
      <c r="B3221" s="333">
        <v>43100</v>
      </c>
      <c r="C3221" t="s">
        <v>129</v>
      </c>
      <c r="D3221" t="s">
        <v>502</v>
      </c>
      <c r="E3221" s="162">
        <v>0</v>
      </c>
      <c r="F3221" s="162">
        <v>0</v>
      </c>
      <c r="G3221" s="162">
        <v>0</v>
      </c>
      <c r="H3221" s="162">
        <v>0</v>
      </c>
      <c r="I3221" s="162">
        <v>0</v>
      </c>
      <c r="J3221" s="162">
        <v>0</v>
      </c>
      <c r="K3221" s="162">
        <v>0</v>
      </c>
      <c r="L3221" s="162">
        <v>0</v>
      </c>
      <c r="M3221" s="162">
        <v>0</v>
      </c>
    </row>
    <row r="3222" spans="1:13" x14ac:dyDescent="0.3">
      <c r="A3222" t="s">
        <v>492</v>
      </c>
      <c r="B3222" s="333">
        <v>43100</v>
      </c>
      <c r="C3222" t="s">
        <v>130</v>
      </c>
      <c r="D3222" t="s">
        <v>503</v>
      </c>
      <c r="E3222" s="162">
        <v>0</v>
      </c>
      <c r="F3222" s="162">
        <v>0</v>
      </c>
      <c r="G3222" s="162">
        <v>0</v>
      </c>
      <c r="H3222" s="162">
        <v>0</v>
      </c>
      <c r="I3222" s="162">
        <v>0</v>
      </c>
      <c r="J3222" s="162">
        <v>0</v>
      </c>
      <c r="K3222" s="162">
        <v>0</v>
      </c>
      <c r="L3222" s="162">
        <v>0</v>
      </c>
      <c r="M3222" s="162">
        <v>0</v>
      </c>
    </row>
    <row r="3223" spans="1:13" x14ac:dyDescent="0.3">
      <c r="A3223" t="s">
        <v>492</v>
      </c>
      <c r="B3223" s="333">
        <v>43100</v>
      </c>
      <c r="C3223" t="s">
        <v>131</v>
      </c>
      <c r="D3223" t="s">
        <v>504</v>
      </c>
      <c r="E3223" s="162">
        <v>0</v>
      </c>
      <c r="F3223" s="162">
        <v>0</v>
      </c>
      <c r="G3223" s="162">
        <v>0</v>
      </c>
      <c r="H3223" s="162">
        <v>0</v>
      </c>
      <c r="I3223" s="162">
        <v>0</v>
      </c>
      <c r="J3223" s="162">
        <v>0</v>
      </c>
      <c r="K3223" s="162">
        <v>0</v>
      </c>
      <c r="L3223" s="162">
        <v>0</v>
      </c>
      <c r="M3223" s="162">
        <v>0</v>
      </c>
    </row>
    <row r="3224" spans="1:13" x14ac:dyDescent="0.3">
      <c r="A3224" t="s">
        <v>492</v>
      </c>
      <c r="B3224" s="333">
        <v>43100</v>
      </c>
      <c r="C3224" t="s">
        <v>132</v>
      </c>
      <c r="D3224" t="s">
        <v>102</v>
      </c>
      <c r="E3224" s="162">
        <v>0</v>
      </c>
      <c r="F3224" s="162">
        <v>0</v>
      </c>
      <c r="G3224" s="162">
        <v>0</v>
      </c>
      <c r="H3224" s="162">
        <v>0</v>
      </c>
      <c r="I3224" s="162">
        <v>0</v>
      </c>
      <c r="J3224" s="162">
        <v>0</v>
      </c>
      <c r="K3224" s="162">
        <v>0</v>
      </c>
      <c r="L3224" s="162">
        <v>0</v>
      </c>
      <c r="M3224" s="162">
        <v>0</v>
      </c>
    </row>
    <row r="3225" spans="1:13" x14ac:dyDescent="0.3">
      <c r="A3225" t="s">
        <v>492</v>
      </c>
      <c r="B3225" s="333">
        <v>43100</v>
      </c>
      <c r="C3225" t="s">
        <v>133</v>
      </c>
      <c r="D3225" t="s">
        <v>103</v>
      </c>
      <c r="M3225" s="162">
        <v>0</v>
      </c>
    </row>
    <row r="3226" spans="1:13" x14ac:dyDescent="0.3">
      <c r="A3226" t="s">
        <v>492</v>
      </c>
      <c r="B3226" s="333">
        <v>43100</v>
      </c>
      <c r="C3226" t="s">
        <v>134</v>
      </c>
      <c r="D3226" t="s">
        <v>105</v>
      </c>
      <c r="M3226" s="162">
        <v>0</v>
      </c>
    </row>
    <row r="3227" spans="1:13" x14ac:dyDescent="0.3">
      <c r="A3227" t="s">
        <v>492</v>
      </c>
      <c r="B3227" s="333">
        <v>43465</v>
      </c>
      <c r="C3227" t="s">
        <v>120</v>
      </c>
      <c r="D3227" t="s">
        <v>493</v>
      </c>
      <c r="E3227" s="162">
        <v>0</v>
      </c>
      <c r="F3227" s="162">
        <v>0</v>
      </c>
      <c r="G3227" s="162">
        <v>0</v>
      </c>
      <c r="H3227" s="162">
        <v>0</v>
      </c>
      <c r="I3227" s="162">
        <v>0</v>
      </c>
      <c r="J3227" s="162">
        <v>0</v>
      </c>
      <c r="K3227" s="162">
        <v>0</v>
      </c>
      <c r="L3227" s="162">
        <v>0</v>
      </c>
      <c r="M3227" s="162">
        <v>0</v>
      </c>
    </row>
    <row r="3228" spans="1:13" x14ac:dyDescent="0.3">
      <c r="A3228" t="s">
        <v>492</v>
      </c>
      <c r="B3228" s="333">
        <v>43465</v>
      </c>
      <c r="C3228" t="s">
        <v>121</v>
      </c>
      <c r="D3228" t="s">
        <v>494</v>
      </c>
      <c r="E3228" s="162">
        <v>0</v>
      </c>
      <c r="F3228" s="162">
        <v>0</v>
      </c>
      <c r="G3228" s="162">
        <v>0</v>
      </c>
      <c r="H3228" s="162">
        <v>0</v>
      </c>
      <c r="I3228" s="162">
        <v>0</v>
      </c>
      <c r="J3228" s="162">
        <v>0</v>
      </c>
      <c r="K3228" s="162">
        <v>0</v>
      </c>
      <c r="L3228" s="162">
        <v>0</v>
      </c>
      <c r="M3228" s="162">
        <v>0</v>
      </c>
    </row>
    <row r="3229" spans="1:13" x14ac:dyDescent="0.3">
      <c r="A3229" t="s">
        <v>492</v>
      </c>
      <c r="B3229" s="333">
        <v>43465</v>
      </c>
      <c r="C3229" t="s">
        <v>122</v>
      </c>
      <c r="D3229" t="s">
        <v>495</v>
      </c>
      <c r="E3229" s="162">
        <v>0</v>
      </c>
      <c r="F3229" s="162">
        <v>0</v>
      </c>
      <c r="G3229" s="162">
        <v>0</v>
      </c>
      <c r="H3229" s="162">
        <v>0</v>
      </c>
      <c r="I3229" s="162">
        <v>0</v>
      </c>
      <c r="J3229" s="162">
        <v>0</v>
      </c>
      <c r="K3229" s="162">
        <v>0</v>
      </c>
      <c r="L3229" s="162">
        <v>0</v>
      </c>
      <c r="M3229" s="162">
        <v>0</v>
      </c>
    </row>
    <row r="3230" spans="1:13" x14ac:dyDescent="0.3">
      <c r="A3230" t="s">
        <v>492</v>
      </c>
      <c r="B3230" s="333">
        <v>43465</v>
      </c>
      <c r="C3230" t="s">
        <v>123</v>
      </c>
      <c r="D3230" t="s">
        <v>496</v>
      </c>
      <c r="E3230" s="162">
        <v>0</v>
      </c>
      <c r="F3230" s="162">
        <v>0</v>
      </c>
      <c r="G3230" s="162">
        <v>0</v>
      </c>
      <c r="H3230" s="162">
        <v>0</v>
      </c>
      <c r="I3230" s="162">
        <v>0</v>
      </c>
      <c r="J3230" s="162">
        <v>0</v>
      </c>
      <c r="K3230" s="162">
        <v>0</v>
      </c>
      <c r="L3230" s="162">
        <v>0</v>
      </c>
      <c r="M3230" s="162">
        <v>0</v>
      </c>
    </row>
    <row r="3231" spans="1:13" x14ac:dyDescent="0.3">
      <c r="A3231" t="s">
        <v>492</v>
      </c>
      <c r="B3231" s="333">
        <v>43465</v>
      </c>
      <c r="C3231" t="s">
        <v>124</v>
      </c>
      <c r="D3231" t="s">
        <v>497</v>
      </c>
      <c r="E3231" s="162">
        <v>0</v>
      </c>
      <c r="F3231" s="162">
        <v>0</v>
      </c>
      <c r="G3231" s="162">
        <v>0</v>
      </c>
      <c r="H3231" s="162">
        <v>0</v>
      </c>
      <c r="I3231" s="162">
        <v>0</v>
      </c>
      <c r="J3231" s="162">
        <v>0</v>
      </c>
      <c r="K3231" s="162">
        <v>0</v>
      </c>
      <c r="L3231" s="162">
        <v>0</v>
      </c>
      <c r="M3231" s="162">
        <v>0</v>
      </c>
    </row>
    <row r="3232" spans="1:13" x14ac:dyDescent="0.3">
      <c r="A3232" t="s">
        <v>492</v>
      </c>
      <c r="B3232" s="333">
        <v>43465</v>
      </c>
      <c r="C3232" t="s">
        <v>125</v>
      </c>
      <c r="D3232" t="s">
        <v>498</v>
      </c>
      <c r="E3232" s="162">
        <v>0</v>
      </c>
      <c r="F3232" s="162">
        <v>0</v>
      </c>
      <c r="G3232" s="162">
        <v>0</v>
      </c>
      <c r="H3232" s="162">
        <v>0</v>
      </c>
      <c r="I3232" s="162">
        <v>0</v>
      </c>
      <c r="J3232" s="162">
        <v>0</v>
      </c>
      <c r="K3232" s="162">
        <v>0</v>
      </c>
      <c r="L3232" s="162">
        <v>0</v>
      </c>
      <c r="M3232" s="162">
        <v>0</v>
      </c>
    </row>
    <row r="3233" spans="1:13" x14ac:dyDescent="0.3">
      <c r="A3233" t="s">
        <v>492</v>
      </c>
      <c r="B3233" s="333">
        <v>43465</v>
      </c>
      <c r="C3233" t="s">
        <v>126</v>
      </c>
      <c r="D3233" t="s">
        <v>499</v>
      </c>
      <c r="E3233" s="162">
        <v>0</v>
      </c>
      <c r="F3233" s="162">
        <v>0</v>
      </c>
      <c r="G3233" s="162">
        <v>0</v>
      </c>
      <c r="H3233" s="162">
        <v>0</v>
      </c>
      <c r="I3233" s="162">
        <v>0</v>
      </c>
      <c r="J3233" s="162">
        <v>0</v>
      </c>
      <c r="K3233" s="162">
        <v>0</v>
      </c>
      <c r="L3233" s="162">
        <v>0</v>
      </c>
      <c r="M3233" s="162">
        <v>0</v>
      </c>
    </row>
    <row r="3234" spans="1:13" x14ac:dyDescent="0.3">
      <c r="A3234" t="s">
        <v>492</v>
      </c>
      <c r="B3234" s="333">
        <v>43465</v>
      </c>
      <c r="C3234" t="s">
        <v>127</v>
      </c>
      <c r="D3234" t="s">
        <v>500</v>
      </c>
      <c r="E3234" s="162">
        <v>0</v>
      </c>
      <c r="F3234" s="162">
        <v>0</v>
      </c>
      <c r="G3234" s="162">
        <v>0</v>
      </c>
      <c r="H3234" s="162">
        <v>0</v>
      </c>
      <c r="I3234" s="162">
        <v>0</v>
      </c>
      <c r="J3234" s="162">
        <v>0</v>
      </c>
      <c r="K3234" s="162">
        <v>0</v>
      </c>
      <c r="L3234" s="162">
        <v>0</v>
      </c>
      <c r="M3234" s="162">
        <v>0</v>
      </c>
    </row>
    <row r="3235" spans="1:13" x14ac:dyDescent="0.3">
      <c r="A3235" t="s">
        <v>492</v>
      </c>
      <c r="B3235" s="333">
        <v>43465</v>
      </c>
      <c r="C3235" t="s">
        <v>128</v>
      </c>
      <c r="D3235" t="s">
        <v>501</v>
      </c>
      <c r="E3235" s="162">
        <v>0</v>
      </c>
      <c r="F3235" s="162">
        <v>0</v>
      </c>
      <c r="G3235" s="162">
        <v>0</v>
      </c>
      <c r="H3235" s="162">
        <v>0</v>
      </c>
      <c r="I3235" s="162">
        <v>0</v>
      </c>
      <c r="J3235" s="162">
        <v>0</v>
      </c>
      <c r="K3235" s="162">
        <v>0</v>
      </c>
      <c r="L3235" s="162">
        <v>0</v>
      </c>
      <c r="M3235" s="162">
        <v>0</v>
      </c>
    </row>
    <row r="3236" spans="1:13" x14ac:dyDescent="0.3">
      <c r="A3236" t="s">
        <v>492</v>
      </c>
      <c r="B3236" s="333">
        <v>43465</v>
      </c>
      <c r="C3236" t="s">
        <v>129</v>
      </c>
      <c r="D3236" t="s">
        <v>502</v>
      </c>
      <c r="E3236" s="162">
        <v>0</v>
      </c>
      <c r="F3236" s="162">
        <v>0</v>
      </c>
      <c r="G3236" s="162">
        <v>0</v>
      </c>
      <c r="H3236" s="162">
        <v>0</v>
      </c>
      <c r="I3236" s="162">
        <v>0</v>
      </c>
      <c r="J3236" s="162">
        <v>0</v>
      </c>
      <c r="K3236" s="162">
        <v>0</v>
      </c>
      <c r="L3236" s="162">
        <v>0</v>
      </c>
      <c r="M3236" s="162">
        <v>0</v>
      </c>
    </row>
    <row r="3237" spans="1:13" x14ac:dyDescent="0.3">
      <c r="A3237" t="s">
        <v>492</v>
      </c>
      <c r="B3237" s="333">
        <v>43465</v>
      </c>
      <c r="C3237" t="s">
        <v>130</v>
      </c>
      <c r="D3237" t="s">
        <v>503</v>
      </c>
      <c r="E3237" s="162">
        <v>0</v>
      </c>
      <c r="F3237" s="162">
        <v>0</v>
      </c>
      <c r="G3237" s="162">
        <v>0</v>
      </c>
      <c r="H3237" s="162">
        <v>0</v>
      </c>
      <c r="I3237" s="162">
        <v>0</v>
      </c>
      <c r="J3237" s="162">
        <v>0</v>
      </c>
      <c r="K3237" s="162">
        <v>0</v>
      </c>
      <c r="L3237" s="162">
        <v>0</v>
      </c>
      <c r="M3237" s="162">
        <v>0</v>
      </c>
    </row>
    <row r="3238" spans="1:13" x14ac:dyDescent="0.3">
      <c r="A3238" t="s">
        <v>492</v>
      </c>
      <c r="B3238" s="333">
        <v>43465</v>
      </c>
      <c r="C3238" t="s">
        <v>131</v>
      </c>
      <c r="D3238" t="s">
        <v>504</v>
      </c>
      <c r="E3238" s="162">
        <v>0</v>
      </c>
      <c r="F3238" s="162">
        <v>0</v>
      </c>
      <c r="G3238" s="162">
        <v>0</v>
      </c>
      <c r="H3238" s="162">
        <v>0</v>
      </c>
      <c r="I3238" s="162">
        <v>0</v>
      </c>
      <c r="J3238" s="162">
        <v>0</v>
      </c>
      <c r="K3238" s="162">
        <v>0</v>
      </c>
      <c r="L3238" s="162">
        <v>0</v>
      </c>
      <c r="M3238" s="162">
        <v>0</v>
      </c>
    </row>
    <row r="3239" spans="1:13" x14ac:dyDescent="0.3">
      <c r="A3239" t="s">
        <v>492</v>
      </c>
      <c r="B3239" s="333">
        <v>43465</v>
      </c>
      <c r="C3239" t="s">
        <v>132</v>
      </c>
      <c r="D3239" t="s">
        <v>102</v>
      </c>
      <c r="E3239" s="162">
        <v>0</v>
      </c>
      <c r="F3239" s="162">
        <v>0</v>
      </c>
      <c r="G3239" s="162">
        <v>0</v>
      </c>
      <c r="H3239" s="162">
        <v>0</v>
      </c>
      <c r="I3239" s="162">
        <v>0</v>
      </c>
      <c r="J3239" s="162">
        <v>0</v>
      </c>
      <c r="K3239" s="162">
        <v>0</v>
      </c>
      <c r="L3239" s="162">
        <v>0</v>
      </c>
      <c r="M3239" s="162">
        <v>0</v>
      </c>
    </row>
    <row r="3240" spans="1:13" x14ac:dyDescent="0.3">
      <c r="A3240" t="s">
        <v>492</v>
      </c>
      <c r="B3240" s="333">
        <v>43465</v>
      </c>
      <c r="C3240" t="s">
        <v>133</v>
      </c>
      <c r="D3240" t="s">
        <v>103</v>
      </c>
      <c r="M3240" s="162">
        <v>0</v>
      </c>
    </row>
    <row r="3241" spans="1:13" x14ac:dyDescent="0.3">
      <c r="A3241" t="s">
        <v>492</v>
      </c>
      <c r="B3241" s="333">
        <v>43465</v>
      </c>
      <c r="C3241" t="s">
        <v>134</v>
      </c>
      <c r="D3241" t="s">
        <v>105</v>
      </c>
      <c r="M3241" s="162">
        <v>0</v>
      </c>
    </row>
    <row r="3242" spans="1:13" x14ac:dyDescent="0.3">
      <c r="A3242" t="s">
        <v>226</v>
      </c>
      <c r="B3242" s="333">
        <v>43100</v>
      </c>
      <c r="C3242" t="s">
        <v>120</v>
      </c>
      <c r="D3242" t="s">
        <v>493</v>
      </c>
      <c r="M3242" s="162">
        <v>0</v>
      </c>
    </row>
    <row r="3243" spans="1:13" x14ac:dyDescent="0.3">
      <c r="A3243" t="s">
        <v>226</v>
      </c>
      <c r="B3243" s="333">
        <v>43100</v>
      </c>
      <c r="C3243" t="s">
        <v>121</v>
      </c>
      <c r="D3243" t="s">
        <v>494</v>
      </c>
      <c r="M3243" s="162">
        <v>0</v>
      </c>
    </row>
    <row r="3244" spans="1:13" x14ac:dyDescent="0.3">
      <c r="A3244" t="s">
        <v>226</v>
      </c>
      <c r="B3244" s="333">
        <v>43100</v>
      </c>
      <c r="C3244" t="s">
        <v>122</v>
      </c>
      <c r="D3244" t="s">
        <v>495</v>
      </c>
      <c r="E3244" s="162">
        <v>0</v>
      </c>
      <c r="F3244" s="162">
        <v>0</v>
      </c>
      <c r="G3244" s="162">
        <v>0</v>
      </c>
      <c r="H3244" s="162">
        <v>0</v>
      </c>
      <c r="I3244" s="162">
        <v>0</v>
      </c>
      <c r="J3244" s="162">
        <v>0</v>
      </c>
      <c r="K3244" s="162">
        <v>0</v>
      </c>
      <c r="L3244" s="162">
        <v>0</v>
      </c>
      <c r="M3244" s="162">
        <v>0</v>
      </c>
    </row>
    <row r="3245" spans="1:13" x14ac:dyDescent="0.3">
      <c r="A3245" t="s">
        <v>226</v>
      </c>
      <c r="B3245" s="333">
        <v>43100</v>
      </c>
      <c r="C3245" t="s">
        <v>123</v>
      </c>
      <c r="D3245" t="s">
        <v>496</v>
      </c>
      <c r="M3245" s="162">
        <v>0</v>
      </c>
    </row>
    <row r="3246" spans="1:13" x14ac:dyDescent="0.3">
      <c r="A3246" t="s">
        <v>226</v>
      </c>
      <c r="B3246" s="333">
        <v>43100</v>
      </c>
      <c r="C3246" t="s">
        <v>124</v>
      </c>
      <c r="D3246" t="s">
        <v>497</v>
      </c>
      <c r="M3246" s="162">
        <v>0</v>
      </c>
    </row>
    <row r="3247" spans="1:13" x14ac:dyDescent="0.3">
      <c r="A3247" t="s">
        <v>226</v>
      </c>
      <c r="B3247" s="333">
        <v>43100</v>
      </c>
      <c r="C3247" t="s">
        <v>125</v>
      </c>
      <c r="D3247" t="s">
        <v>498</v>
      </c>
      <c r="E3247" s="162">
        <v>0</v>
      </c>
      <c r="F3247" s="162">
        <v>0</v>
      </c>
      <c r="G3247" s="162">
        <v>0</v>
      </c>
      <c r="H3247" s="162">
        <v>0</v>
      </c>
      <c r="I3247" s="162">
        <v>0</v>
      </c>
      <c r="J3247" s="162">
        <v>0</v>
      </c>
      <c r="K3247" s="162">
        <v>0</v>
      </c>
      <c r="L3247" s="162">
        <v>0</v>
      </c>
      <c r="M3247" s="162">
        <v>0</v>
      </c>
    </row>
    <row r="3248" spans="1:13" x14ac:dyDescent="0.3">
      <c r="A3248" t="s">
        <v>226</v>
      </c>
      <c r="B3248" s="333">
        <v>43100</v>
      </c>
      <c r="C3248" t="s">
        <v>126</v>
      </c>
      <c r="D3248" t="s">
        <v>499</v>
      </c>
      <c r="M3248" s="162">
        <v>0</v>
      </c>
    </row>
    <row r="3249" spans="1:13" x14ac:dyDescent="0.3">
      <c r="A3249" t="s">
        <v>226</v>
      </c>
      <c r="B3249" s="333">
        <v>43100</v>
      </c>
      <c r="C3249" t="s">
        <v>127</v>
      </c>
      <c r="D3249" t="s">
        <v>500</v>
      </c>
      <c r="M3249" s="162">
        <v>0</v>
      </c>
    </row>
    <row r="3250" spans="1:13" x14ac:dyDescent="0.3">
      <c r="A3250" t="s">
        <v>226</v>
      </c>
      <c r="B3250" s="333">
        <v>43100</v>
      </c>
      <c r="C3250" t="s">
        <v>128</v>
      </c>
      <c r="D3250" t="s">
        <v>501</v>
      </c>
      <c r="E3250" s="162">
        <v>0</v>
      </c>
      <c r="F3250" s="162">
        <v>0</v>
      </c>
      <c r="G3250" s="162">
        <v>0</v>
      </c>
      <c r="H3250" s="162">
        <v>0</v>
      </c>
      <c r="I3250" s="162">
        <v>0</v>
      </c>
      <c r="J3250" s="162">
        <v>0</v>
      </c>
      <c r="K3250" s="162">
        <v>0</v>
      </c>
      <c r="L3250" s="162">
        <v>0</v>
      </c>
      <c r="M3250" s="162">
        <v>0</v>
      </c>
    </row>
    <row r="3251" spans="1:13" x14ac:dyDescent="0.3">
      <c r="A3251" t="s">
        <v>226</v>
      </c>
      <c r="B3251" s="333">
        <v>43100</v>
      </c>
      <c r="C3251" t="s">
        <v>129</v>
      </c>
      <c r="D3251" t="s">
        <v>502</v>
      </c>
      <c r="M3251" s="162">
        <v>0</v>
      </c>
    </row>
    <row r="3252" spans="1:13" x14ac:dyDescent="0.3">
      <c r="A3252" t="s">
        <v>226</v>
      </c>
      <c r="B3252" s="333">
        <v>43100</v>
      </c>
      <c r="C3252" t="s">
        <v>130</v>
      </c>
      <c r="D3252" t="s">
        <v>503</v>
      </c>
      <c r="M3252" s="162">
        <v>0</v>
      </c>
    </row>
    <row r="3253" spans="1:13" x14ac:dyDescent="0.3">
      <c r="A3253" t="s">
        <v>226</v>
      </c>
      <c r="B3253" s="333">
        <v>43100</v>
      </c>
      <c r="C3253" t="s">
        <v>131</v>
      </c>
      <c r="D3253" t="s">
        <v>504</v>
      </c>
      <c r="E3253" s="162">
        <v>0</v>
      </c>
      <c r="F3253" s="162">
        <v>0</v>
      </c>
      <c r="G3253" s="162">
        <v>0</v>
      </c>
      <c r="H3253" s="162">
        <v>0</v>
      </c>
      <c r="I3253" s="162">
        <v>0</v>
      </c>
      <c r="J3253" s="162">
        <v>0</v>
      </c>
      <c r="K3253" s="162">
        <v>0</v>
      </c>
      <c r="L3253" s="162">
        <v>0</v>
      </c>
      <c r="M3253" s="162">
        <v>0</v>
      </c>
    </row>
    <row r="3254" spans="1:13" x14ac:dyDescent="0.3">
      <c r="A3254" t="s">
        <v>226</v>
      </c>
      <c r="B3254" s="333">
        <v>43100</v>
      </c>
      <c r="C3254" t="s">
        <v>132</v>
      </c>
      <c r="D3254" t="s">
        <v>102</v>
      </c>
      <c r="E3254" s="162">
        <v>0</v>
      </c>
      <c r="F3254" s="162">
        <v>0</v>
      </c>
      <c r="G3254" s="162">
        <v>0</v>
      </c>
      <c r="H3254" s="162">
        <v>0</v>
      </c>
      <c r="I3254" s="162">
        <v>0</v>
      </c>
      <c r="J3254" s="162">
        <v>0</v>
      </c>
      <c r="K3254" s="162">
        <v>0</v>
      </c>
      <c r="L3254" s="162">
        <v>0</v>
      </c>
      <c r="M3254" s="162">
        <v>0</v>
      </c>
    </row>
    <row r="3255" spans="1:13" x14ac:dyDescent="0.3">
      <c r="A3255" t="s">
        <v>226</v>
      </c>
      <c r="B3255" s="333">
        <v>43100</v>
      </c>
      <c r="C3255" t="s">
        <v>133</v>
      </c>
      <c r="D3255" t="s">
        <v>103</v>
      </c>
    </row>
    <row r="3256" spans="1:13" x14ac:dyDescent="0.3">
      <c r="A3256" t="s">
        <v>226</v>
      </c>
      <c r="B3256" s="333">
        <v>43100</v>
      </c>
      <c r="C3256" t="s">
        <v>134</v>
      </c>
      <c r="D3256" t="s">
        <v>105</v>
      </c>
      <c r="M3256" s="162">
        <v>0</v>
      </c>
    </row>
  </sheetData>
  <autoFilter ref="A1:M2236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7">
    <tabColor rgb="FF92D050"/>
  </sheetPr>
  <dimension ref="A1:AA7338"/>
  <sheetViews>
    <sheetView topLeftCell="A90" workbookViewId="0">
      <selection activeCell="B90" sqref="B1:B1048576"/>
    </sheetView>
  </sheetViews>
  <sheetFormatPr defaultColWidth="9.109375" defaultRowHeight="14.4" x14ac:dyDescent="0.3"/>
  <cols>
    <col min="1" max="1" width="83.33203125" style="110" bestFit="1" customWidth="1"/>
    <col min="2" max="2" width="10.5546875" style="333" bestFit="1" customWidth="1"/>
    <col min="3" max="3" width="10.44140625" style="110" bestFit="1" customWidth="1"/>
    <col min="4" max="4" width="78.44140625" style="110" bestFit="1" customWidth="1"/>
    <col min="5" max="21" width="15.6640625" style="162" customWidth="1"/>
    <col min="22" max="26" width="9.109375" style="110"/>
    <col min="27" max="27" width="83.33203125" style="110" bestFit="1" customWidth="1"/>
    <col min="28" max="16384" width="9.109375" style="110"/>
  </cols>
  <sheetData>
    <row r="1" spans="1:27" ht="187.2" x14ac:dyDescent="0.3">
      <c r="A1" s="110" t="s">
        <v>295</v>
      </c>
      <c r="B1" s="333" t="s">
        <v>161</v>
      </c>
      <c r="C1" s="110" t="s">
        <v>296</v>
      </c>
      <c r="D1" s="110" t="s">
        <v>297</v>
      </c>
      <c r="E1" s="162" t="s">
        <v>794</v>
      </c>
      <c r="F1" s="162" t="s">
        <v>795</v>
      </c>
      <c r="G1" s="162" t="s">
        <v>796</v>
      </c>
      <c r="H1" s="162" t="s">
        <v>797</v>
      </c>
      <c r="I1" s="162" t="s">
        <v>798</v>
      </c>
      <c r="J1" s="162" t="s">
        <v>799</v>
      </c>
      <c r="K1" s="162" t="s">
        <v>800</v>
      </c>
      <c r="L1" s="162" t="s">
        <v>801</v>
      </c>
      <c r="M1" s="162" t="s">
        <v>802</v>
      </c>
      <c r="N1" s="162" t="s">
        <v>803</v>
      </c>
      <c r="O1" s="162" t="s">
        <v>804</v>
      </c>
      <c r="P1" s="162" t="s">
        <v>805</v>
      </c>
      <c r="Q1" s="162" t="s">
        <v>806</v>
      </c>
      <c r="R1" s="162" t="s">
        <v>807</v>
      </c>
      <c r="S1" s="162" t="s">
        <v>808</v>
      </c>
      <c r="T1" s="162" t="s">
        <v>809</v>
      </c>
      <c r="U1" s="162" t="s">
        <v>83</v>
      </c>
      <c r="AA1" s="110" t="s">
        <v>399</v>
      </c>
    </row>
    <row r="2" spans="1:27" x14ac:dyDescent="0.3">
      <c r="A2" s="280" t="s">
        <v>167</v>
      </c>
      <c r="B2" s="228">
        <v>42735</v>
      </c>
      <c r="C2" s="280" t="s">
        <v>10</v>
      </c>
      <c r="D2" s="280" t="s">
        <v>506</v>
      </c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  <c r="AA2" s="280" t="s">
        <v>167</v>
      </c>
    </row>
    <row r="3" spans="1:27" x14ac:dyDescent="0.3">
      <c r="A3" s="280" t="s">
        <v>167</v>
      </c>
      <c r="B3" s="228">
        <v>42735</v>
      </c>
      <c r="C3" s="280" t="s">
        <v>11</v>
      </c>
      <c r="D3" s="280" t="s">
        <v>507</v>
      </c>
      <c r="E3" s="281"/>
      <c r="F3" s="281"/>
      <c r="G3" s="281"/>
      <c r="H3" s="281"/>
      <c r="I3" s="281"/>
      <c r="J3" s="281"/>
      <c r="K3" s="281"/>
      <c r="L3" s="281">
        <v>3220000</v>
      </c>
      <c r="M3" s="281"/>
      <c r="N3" s="281"/>
      <c r="O3" s="281"/>
      <c r="P3" s="281">
        <v>1380000</v>
      </c>
      <c r="Q3" s="281"/>
      <c r="R3" s="281"/>
      <c r="S3" s="281"/>
      <c r="T3" s="281"/>
      <c r="U3" s="281">
        <v>4600000</v>
      </c>
      <c r="AA3" s="280" t="s">
        <v>227</v>
      </c>
    </row>
    <row r="4" spans="1:27" x14ac:dyDescent="0.3">
      <c r="A4" s="280" t="s">
        <v>167</v>
      </c>
      <c r="B4" s="228">
        <v>42735</v>
      </c>
      <c r="C4" s="280" t="s">
        <v>12</v>
      </c>
      <c r="D4" s="280" t="s">
        <v>508</v>
      </c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AA4" s="280" t="s">
        <v>206</v>
      </c>
    </row>
    <row r="5" spans="1:27" x14ac:dyDescent="0.3">
      <c r="A5" s="280" t="s">
        <v>167</v>
      </c>
      <c r="B5" s="228">
        <v>42735</v>
      </c>
      <c r="C5" s="280" t="s">
        <v>13</v>
      </c>
      <c r="D5" s="280" t="s">
        <v>494</v>
      </c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AA5" s="280" t="s">
        <v>272</v>
      </c>
    </row>
    <row r="6" spans="1:27" x14ac:dyDescent="0.3">
      <c r="A6" s="280" t="s">
        <v>167</v>
      </c>
      <c r="B6" s="228">
        <v>42735</v>
      </c>
      <c r="C6" s="280" t="s">
        <v>19</v>
      </c>
      <c r="D6" s="280" t="s">
        <v>495</v>
      </c>
      <c r="E6" s="281"/>
      <c r="F6" s="281"/>
      <c r="G6" s="281"/>
      <c r="H6" s="281"/>
      <c r="I6" s="281"/>
      <c r="J6" s="281"/>
      <c r="K6" s="281"/>
      <c r="L6" s="281">
        <v>3220000</v>
      </c>
      <c r="M6" s="281"/>
      <c r="N6" s="281"/>
      <c r="O6" s="281"/>
      <c r="P6" s="281">
        <v>1380000</v>
      </c>
      <c r="Q6" s="281"/>
      <c r="R6" s="281"/>
      <c r="S6" s="281"/>
      <c r="T6" s="281"/>
      <c r="U6" s="281">
        <v>4600000</v>
      </c>
      <c r="AA6" s="280" t="s">
        <v>271</v>
      </c>
    </row>
    <row r="7" spans="1:27" x14ac:dyDescent="0.3">
      <c r="A7" s="280" t="s">
        <v>167</v>
      </c>
      <c r="B7" s="228">
        <v>42735</v>
      </c>
      <c r="C7" s="280" t="s">
        <v>20</v>
      </c>
      <c r="D7" s="280" t="s">
        <v>509</v>
      </c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AA7" s="280" t="s">
        <v>177</v>
      </c>
    </row>
    <row r="8" spans="1:27" x14ac:dyDescent="0.3">
      <c r="A8" s="280" t="s">
        <v>167</v>
      </c>
      <c r="B8" s="228">
        <v>42735</v>
      </c>
      <c r="C8" s="280" t="s">
        <v>21</v>
      </c>
      <c r="D8" s="280" t="s">
        <v>510</v>
      </c>
      <c r="E8" s="281"/>
      <c r="F8" s="281"/>
      <c r="G8" s="281"/>
      <c r="H8" s="281"/>
      <c r="I8" s="281"/>
      <c r="J8" s="281"/>
      <c r="K8" s="281"/>
      <c r="L8" s="281">
        <v>5964331.1600000001</v>
      </c>
      <c r="M8" s="281"/>
      <c r="N8" s="281"/>
      <c r="O8" s="281"/>
      <c r="P8" s="281">
        <v>2556141.92</v>
      </c>
      <c r="Q8" s="281"/>
      <c r="R8" s="281"/>
      <c r="S8" s="281"/>
      <c r="T8" s="281"/>
      <c r="U8" s="281">
        <v>8520473.0800000001</v>
      </c>
      <c r="AA8" s="280" t="s">
        <v>212</v>
      </c>
    </row>
    <row r="9" spans="1:27" x14ac:dyDescent="0.3">
      <c r="A9" s="280" t="s">
        <v>167</v>
      </c>
      <c r="B9" s="228">
        <v>42735</v>
      </c>
      <c r="C9" s="280" t="s">
        <v>22</v>
      </c>
      <c r="D9" s="280" t="s">
        <v>511</v>
      </c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AA9" s="280" t="s">
        <v>192</v>
      </c>
    </row>
    <row r="10" spans="1:27" x14ac:dyDescent="0.3">
      <c r="A10" s="280" t="s">
        <v>167</v>
      </c>
      <c r="B10" s="228">
        <v>42735</v>
      </c>
      <c r="C10" s="280" t="s">
        <v>23</v>
      </c>
      <c r="D10" s="280" t="s">
        <v>497</v>
      </c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  <c r="AA10" s="280" t="s">
        <v>163</v>
      </c>
    </row>
    <row r="11" spans="1:27" x14ac:dyDescent="0.3">
      <c r="A11" s="280" t="s">
        <v>167</v>
      </c>
      <c r="B11" s="228">
        <v>42735</v>
      </c>
      <c r="C11" s="280" t="s">
        <v>29</v>
      </c>
      <c r="D11" s="280" t="s">
        <v>498</v>
      </c>
      <c r="E11" s="281"/>
      <c r="F11" s="281"/>
      <c r="G11" s="281"/>
      <c r="H11" s="281"/>
      <c r="I11" s="281"/>
      <c r="J11" s="281"/>
      <c r="K11" s="281"/>
      <c r="L11" s="281">
        <v>5964331.1600000001</v>
      </c>
      <c r="M11" s="281"/>
      <c r="N11" s="281"/>
      <c r="O11" s="281"/>
      <c r="P11" s="281">
        <v>2556141.92</v>
      </c>
      <c r="Q11" s="281"/>
      <c r="R11" s="281"/>
      <c r="S11" s="281"/>
      <c r="T11" s="281"/>
      <c r="U11" s="281">
        <v>8520473.0800000001</v>
      </c>
      <c r="AA11" s="280" t="s">
        <v>239</v>
      </c>
    </row>
    <row r="12" spans="1:27" x14ac:dyDescent="0.3">
      <c r="A12" s="280" t="s">
        <v>167</v>
      </c>
      <c r="B12" s="228">
        <v>42735</v>
      </c>
      <c r="C12" s="280" t="s">
        <v>30</v>
      </c>
      <c r="D12" s="280" t="s">
        <v>512</v>
      </c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  <c r="AA12" s="280" t="s">
        <v>254</v>
      </c>
    </row>
    <row r="13" spans="1:27" x14ac:dyDescent="0.3">
      <c r="A13" s="280" t="s">
        <v>167</v>
      </c>
      <c r="B13" s="228">
        <v>42735</v>
      </c>
      <c r="C13" s="280" t="s">
        <v>31</v>
      </c>
      <c r="D13" s="280" t="s">
        <v>513</v>
      </c>
      <c r="E13" s="281"/>
      <c r="F13" s="281"/>
      <c r="G13" s="281"/>
      <c r="H13" s="281"/>
      <c r="I13" s="281"/>
      <c r="J13" s="281"/>
      <c r="K13" s="281"/>
      <c r="L13" s="281">
        <v>-7823347.4100000001</v>
      </c>
      <c r="M13" s="281"/>
      <c r="N13" s="281"/>
      <c r="O13" s="281"/>
      <c r="P13" s="281">
        <v>-2370000</v>
      </c>
      <c r="Q13" s="281"/>
      <c r="R13" s="281"/>
      <c r="S13" s="281"/>
      <c r="T13" s="281"/>
      <c r="U13" s="281">
        <v>-10193347.41</v>
      </c>
      <c r="AA13" s="280" t="s">
        <v>240</v>
      </c>
    </row>
    <row r="14" spans="1:27" x14ac:dyDescent="0.3">
      <c r="A14" s="280" t="s">
        <v>167</v>
      </c>
      <c r="B14" s="228">
        <v>42735</v>
      </c>
      <c r="C14" s="280" t="s">
        <v>32</v>
      </c>
      <c r="D14" s="280" t="s">
        <v>514</v>
      </c>
      <c r="E14" s="281"/>
      <c r="F14" s="281"/>
      <c r="G14" s="281"/>
      <c r="H14" s="281"/>
      <c r="I14" s="281"/>
      <c r="J14" s="281"/>
      <c r="K14" s="281"/>
      <c r="L14" s="281"/>
      <c r="M14" s="281"/>
      <c r="N14" s="281"/>
      <c r="O14" s="281"/>
      <c r="P14" s="281"/>
      <c r="Q14" s="281"/>
      <c r="R14" s="281"/>
      <c r="S14" s="281"/>
      <c r="T14" s="281"/>
      <c r="U14" s="281"/>
      <c r="AA14" s="280" t="s">
        <v>242</v>
      </c>
    </row>
    <row r="15" spans="1:27" x14ac:dyDescent="0.3">
      <c r="A15" s="280" t="s">
        <v>167</v>
      </c>
      <c r="B15" s="228">
        <v>42735</v>
      </c>
      <c r="C15" s="280" t="s">
        <v>33</v>
      </c>
      <c r="D15" s="280" t="s">
        <v>500</v>
      </c>
      <c r="E15" s="281"/>
      <c r="F15" s="281"/>
      <c r="G15" s="281"/>
      <c r="H15" s="281"/>
      <c r="I15" s="281"/>
      <c r="J15" s="281"/>
      <c r="K15" s="281"/>
      <c r="L15" s="281"/>
      <c r="M15" s="281"/>
      <c r="N15" s="281"/>
      <c r="O15" s="281"/>
      <c r="P15" s="281"/>
      <c r="Q15" s="281"/>
      <c r="R15" s="281"/>
      <c r="S15" s="281"/>
      <c r="T15" s="281"/>
      <c r="U15" s="281"/>
      <c r="AA15" s="280" t="s">
        <v>287</v>
      </c>
    </row>
    <row r="16" spans="1:27" x14ac:dyDescent="0.3">
      <c r="A16" s="280" t="s">
        <v>167</v>
      </c>
      <c r="B16" s="228">
        <v>42735</v>
      </c>
      <c r="C16" s="280" t="s">
        <v>39</v>
      </c>
      <c r="D16" s="280" t="s">
        <v>501</v>
      </c>
      <c r="E16" s="281"/>
      <c r="F16" s="281"/>
      <c r="G16" s="281"/>
      <c r="H16" s="281"/>
      <c r="I16" s="281"/>
      <c r="J16" s="281"/>
      <c r="K16" s="281"/>
      <c r="L16" s="281">
        <v>-7823347.4100000001</v>
      </c>
      <c r="M16" s="281"/>
      <c r="N16" s="281"/>
      <c r="O16" s="281"/>
      <c r="P16" s="281">
        <v>-2370000</v>
      </c>
      <c r="Q16" s="281"/>
      <c r="R16" s="281"/>
      <c r="S16" s="281"/>
      <c r="T16" s="281"/>
      <c r="U16" s="281">
        <v>-10193347.41</v>
      </c>
      <c r="AA16" s="280" t="s">
        <v>780</v>
      </c>
    </row>
    <row r="17" spans="1:27" x14ac:dyDescent="0.3">
      <c r="A17" s="280" t="s">
        <v>167</v>
      </c>
      <c r="B17" s="228">
        <v>42735</v>
      </c>
      <c r="C17" s="280" t="s">
        <v>40</v>
      </c>
      <c r="D17" s="280" t="s">
        <v>515</v>
      </c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281"/>
      <c r="T17" s="281"/>
      <c r="U17" s="281"/>
      <c r="AA17" s="280" t="s">
        <v>215</v>
      </c>
    </row>
    <row r="18" spans="1:27" x14ac:dyDescent="0.3">
      <c r="A18" s="280" t="s">
        <v>167</v>
      </c>
      <c r="B18" s="228">
        <v>42735</v>
      </c>
      <c r="C18" s="280" t="s">
        <v>41</v>
      </c>
      <c r="D18" s="280" t="s">
        <v>516</v>
      </c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281"/>
      <c r="AA18" s="280" t="s">
        <v>269</v>
      </c>
    </row>
    <row r="19" spans="1:27" x14ac:dyDescent="0.3">
      <c r="A19" s="280" t="s">
        <v>167</v>
      </c>
      <c r="B19" s="228">
        <v>42735</v>
      </c>
      <c r="C19" s="280" t="s">
        <v>100</v>
      </c>
      <c r="D19" s="280" t="s">
        <v>517</v>
      </c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281"/>
      <c r="T19" s="281"/>
      <c r="U19" s="281"/>
      <c r="AA19" s="280" t="s">
        <v>286</v>
      </c>
    </row>
    <row r="20" spans="1:27" x14ac:dyDescent="0.3">
      <c r="A20" s="280" t="s">
        <v>167</v>
      </c>
      <c r="B20" s="228">
        <v>42735</v>
      </c>
      <c r="C20" s="280" t="s">
        <v>101</v>
      </c>
      <c r="D20" s="280" t="s">
        <v>503</v>
      </c>
      <c r="E20" s="281"/>
      <c r="F20" s="281"/>
      <c r="G20" s="281"/>
      <c r="H20" s="281"/>
      <c r="I20" s="281"/>
      <c r="J20" s="281"/>
      <c r="K20" s="281"/>
      <c r="L20" s="281"/>
      <c r="M20" s="281"/>
      <c r="N20" s="281"/>
      <c r="O20" s="281"/>
      <c r="P20" s="281"/>
      <c r="Q20" s="281"/>
      <c r="R20" s="281"/>
      <c r="S20" s="281"/>
      <c r="T20" s="281"/>
      <c r="U20" s="281"/>
      <c r="AA20" s="280" t="s">
        <v>195</v>
      </c>
    </row>
    <row r="21" spans="1:27" x14ac:dyDescent="0.3">
      <c r="A21" s="280" t="s">
        <v>167</v>
      </c>
      <c r="B21" s="228">
        <v>42735</v>
      </c>
      <c r="C21" s="280" t="s">
        <v>42</v>
      </c>
      <c r="D21" s="280" t="s">
        <v>504</v>
      </c>
      <c r="E21" s="281"/>
      <c r="F21" s="281"/>
      <c r="G21" s="281"/>
      <c r="H21" s="281"/>
      <c r="I21" s="281"/>
      <c r="J21" s="281"/>
      <c r="K21" s="281"/>
      <c r="L21" s="281"/>
      <c r="M21" s="281"/>
      <c r="N21" s="281"/>
      <c r="O21" s="281"/>
      <c r="P21" s="281"/>
      <c r="Q21" s="281"/>
      <c r="R21" s="281"/>
      <c r="S21" s="281"/>
      <c r="T21" s="281"/>
      <c r="U21" s="281"/>
      <c r="AA21" s="280" t="s">
        <v>256</v>
      </c>
    </row>
    <row r="22" spans="1:27" x14ac:dyDescent="0.3">
      <c r="A22" s="280" t="s">
        <v>167</v>
      </c>
      <c r="B22" s="228">
        <v>42735</v>
      </c>
      <c r="C22" s="280" t="s">
        <v>47</v>
      </c>
      <c r="D22" s="280" t="s">
        <v>102</v>
      </c>
      <c r="E22" s="281"/>
      <c r="F22" s="281"/>
      <c r="G22" s="281"/>
      <c r="H22" s="281"/>
      <c r="I22" s="281"/>
      <c r="J22" s="281"/>
      <c r="K22" s="281"/>
      <c r="L22" s="281">
        <v>210171.56</v>
      </c>
      <c r="M22" s="281"/>
      <c r="N22" s="281"/>
      <c r="O22" s="281"/>
      <c r="P22" s="281">
        <v>90073.52</v>
      </c>
      <c r="Q22" s="281"/>
      <c r="R22" s="281"/>
      <c r="S22" s="281"/>
      <c r="T22" s="281"/>
      <c r="U22" s="281">
        <v>300245.08</v>
      </c>
      <c r="AA22" s="280" t="s">
        <v>168</v>
      </c>
    </row>
    <row r="23" spans="1:27" x14ac:dyDescent="0.3">
      <c r="A23" s="280" t="s">
        <v>167</v>
      </c>
      <c r="B23" s="228">
        <v>42735</v>
      </c>
      <c r="C23" s="280" t="s">
        <v>104</v>
      </c>
      <c r="D23" s="280" t="s">
        <v>103</v>
      </c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281"/>
      <c r="T23" s="281"/>
      <c r="U23" s="281"/>
      <c r="AA23" s="280" t="s">
        <v>194</v>
      </c>
    </row>
    <row r="24" spans="1:27" x14ac:dyDescent="0.3">
      <c r="A24" s="280" t="s">
        <v>167</v>
      </c>
      <c r="B24" s="228">
        <v>42735</v>
      </c>
      <c r="C24" s="280" t="s">
        <v>106</v>
      </c>
      <c r="D24" s="280" t="s">
        <v>105</v>
      </c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U24" s="281">
        <v>300245.08</v>
      </c>
      <c r="AA24" s="280" t="s">
        <v>781</v>
      </c>
    </row>
    <row r="25" spans="1:27" x14ac:dyDescent="0.3">
      <c r="A25" s="280" t="s">
        <v>167</v>
      </c>
      <c r="B25" s="228">
        <v>43100</v>
      </c>
      <c r="C25" s="280" t="s">
        <v>10</v>
      </c>
      <c r="D25" s="280" t="s">
        <v>506</v>
      </c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281"/>
      <c r="T25" s="281"/>
      <c r="U25" s="281">
        <v>0</v>
      </c>
      <c r="AA25" s="280" t="s">
        <v>225</v>
      </c>
    </row>
    <row r="26" spans="1:27" x14ac:dyDescent="0.3">
      <c r="A26" s="280" t="s">
        <v>167</v>
      </c>
      <c r="B26" s="228">
        <v>43100</v>
      </c>
      <c r="C26" s="280" t="s">
        <v>11</v>
      </c>
      <c r="D26" s="280" t="s">
        <v>507</v>
      </c>
      <c r="E26" s="281"/>
      <c r="F26" s="281"/>
      <c r="G26" s="281"/>
      <c r="H26" s="281"/>
      <c r="I26" s="281"/>
      <c r="J26" s="281"/>
      <c r="K26" s="281"/>
      <c r="L26" s="281">
        <v>3150000</v>
      </c>
      <c r="M26" s="281"/>
      <c r="N26" s="281"/>
      <c r="O26" s="281"/>
      <c r="P26" s="281">
        <v>1350000</v>
      </c>
      <c r="Q26" s="281"/>
      <c r="R26" s="281"/>
      <c r="S26" s="281"/>
      <c r="T26" s="281"/>
      <c r="U26" s="281">
        <v>4500000</v>
      </c>
      <c r="AA26" s="280" t="s">
        <v>261</v>
      </c>
    </row>
    <row r="27" spans="1:27" x14ac:dyDescent="0.3">
      <c r="A27" s="280" t="s">
        <v>167</v>
      </c>
      <c r="B27" s="228">
        <v>43100</v>
      </c>
      <c r="C27" s="280" t="s">
        <v>12</v>
      </c>
      <c r="D27" s="280" t="s">
        <v>508</v>
      </c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U27" s="281">
        <v>0</v>
      </c>
      <c r="AA27" s="280" t="s">
        <v>233</v>
      </c>
    </row>
    <row r="28" spans="1:27" x14ac:dyDescent="0.3">
      <c r="A28" s="280" t="s">
        <v>167</v>
      </c>
      <c r="B28" s="228">
        <v>43100</v>
      </c>
      <c r="C28" s="280" t="s">
        <v>13</v>
      </c>
      <c r="D28" s="280" t="s">
        <v>494</v>
      </c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  <c r="T28" s="281"/>
      <c r="U28" s="281">
        <v>0</v>
      </c>
      <c r="AA28" s="280" t="s">
        <v>289</v>
      </c>
    </row>
    <row r="29" spans="1:27" x14ac:dyDescent="0.3">
      <c r="A29" s="280" t="s">
        <v>167</v>
      </c>
      <c r="B29" s="228">
        <v>43100</v>
      </c>
      <c r="C29" s="280" t="s">
        <v>19</v>
      </c>
      <c r="D29" s="280" t="s">
        <v>495</v>
      </c>
      <c r="E29" s="281">
        <v>0</v>
      </c>
      <c r="F29" s="281">
        <v>0</v>
      </c>
      <c r="G29" s="281">
        <v>0</v>
      </c>
      <c r="H29" s="281">
        <v>0</v>
      </c>
      <c r="I29" s="281">
        <v>0</v>
      </c>
      <c r="J29" s="281">
        <v>0</v>
      </c>
      <c r="K29" s="281">
        <v>0</v>
      </c>
      <c r="L29" s="281">
        <v>3150000</v>
      </c>
      <c r="M29" s="281">
        <v>0</v>
      </c>
      <c r="N29" s="281">
        <v>0</v>
      </c>
      <c r="O29" s="281">
        <v>0</v>
      </c>
      <c r="P29" s="281">
        <v>1350000</v>
      </c>
      <c r="Q29" s="281">
        <v>0</v>
      </c>
      <c r="R29" s="281">
        <v>0</v>
      </c>
      <c r="S29" s="281">
        <v>0</v>
      </c>
      <c r="T29" s="281">
        <v>0</v>
      </c>
      <c r="U29" s="281">
        <v>4500000</v>
      </c>
      <c r="AA29" s="280" t="s">
        <v>288</v>
      </c>
    </row>
    <row r="30" spans="1:27" x14ac:dyDescent="0.3">
      <c r="A30" s="280" t="s">
        <v>167</v>
      </c>
      <c r="B30" s="228">
        <v>43100</v>
      </c>
      <c r="C30" s="280" t="s">
        <v>20</v>
      </c>
      <c r="D30" s="280" t="s">
        <v>509</v>
      </c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U30" s="281">
        <v>0</v>
      </c>
      <c r="AA30" s="280" t="s">
        <v>207</v>
      </c>
    </row>
    <row r="31" spans="1:27" x14ac:dyDescent="0.3">
      <c r="A31" s="280" t="s">
        <v>167</v>
      </c>
      <c r="B31" s="228">
        <v>43100</v>
      </c>
      <c r="C31" s="280" t="s">
        <v>21</v>
      </c>
      <c r="D31" s="280" t="s">
        <v>510</v>
      </c>
      <c r="E31" s="281"/>
      <c r="F31" s="281"/>
      <c r="G31" s="281"/>
      <c r="H31" s="281"/>
      <c r="I31" s="281"/>
      <c r="J31" s="281"/>
      <c r="K31" s="281"/>
      <c r="L31" s="281">
        <v>3150000</v>
      </c>
      <c r="M31" s="281"/>
      <c r="N31" s="281"/>
      <c r="O31" s="281"/>
      <c r="P31" s="281">
        <v>1350000</v>
      </c>
      <c r="Q31" s="281"/>
      <c r="R31" s="281"/>
      <c r="S31" s="281"/>
      <c r="T31" s="281"/>
      <c r="U31" s="281">
        <v>4500000</v>
      </c>
      <c r="AA31" s="280" t="s">
        <v>248</v>
      </c>
    </row>
    <row r="32" spans="1:27" x14ac:dyDescent="0.3">
      <c r="A32" s="280" t="s">
        <v>167</v>
      </c>
      <c r="B32" s="228">
        <v>43100</v>
      </c>
      <c r="C32" s="280" t="s">
        <v>22</v>
      </c>
      <c r="D32" s="280" t="s">
        <v>511</v>
      </c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U32" s="281">
        <v>0</v>
      </c>
      <c r="AA32" s="280" t="s">
        <v>217</v>
      </c>
    </row>
    <row r="33" spans="1:27" x14ac:dyDescent="0.3">
      <c r="A33" s="280" t="s">
        <v>167</v>
      </c>
      <c r="B33" s="228">
        <v>43100</v>
      </c>
      <c r="C33" s="280" t="s">
        <v>23</v>
      </c>
      <c r="D33" s="280" t="s">
        <v>497</v>
      </c>
      <c r="E33" s="281"/>
      <c r="F33" s="281"/>
      <c r="G33" s="281"/>
      <c r="H33" s="281"/>
      <c r="I33" s="281"/>
      <c r="J33" s="281"/>
      <c r="K33" s="281"/>
      <c r="L33" s="281"/>
      <c r="M33" s="281"/>
      <c r="N33" s="281"/>
      <c r="O33" s="281"/>
      <c r="P33" s="281"/>
      <c r="Q33" s="281"/>
      <c r="R33" s="281"/>
      <c r="S33" s="281"/>
      <c r="T33" s="281"/>
      <c r="U33" s="281">
        <v>0</v>
      </c>
      <c r="AA33" s="280" t="s">
        <v>291</v>
      </c>
    </row>
    <row r="34" spans="1:27" x14ac:dyDescent="0.3">
      <c r="A34" s="280" t="s">
        <v>167</v>
      </c>
      <c r="B34" s="228">
        <v>43100</v>
      </c>
      <c r="C34" s="280" t="s">
        <v>29</v>
      </c>
      <c r="D34" s="280" t="s">
        <v>498</v>
      </c>
      <c r="E34" s="281">
        <v>0</v>
      </c>
      <c r="F34" s="281">
        <v>0</v>
      </c>
      <c r="G34" s="281">
        <v>0</v>
      </c>
      <c r="H34" s="281">
        <v>0</v>
      </c>
      <c r="I34" s="281">
        <v>0</v>
      </c>
      <c r="J34" s="281">
        <v>0</v>
      </c>
      <c r="K34" s="281">
        <v>0</v>
      </c>
      <c r="L34" s="281">
        <v>3150000</v>
      </c>
      <c r="M34" s="281">
        <v>0</v>
      </c>
      <c r="N34" s="281">
        <v>0</v>
      </c>
      <c r="O34" s="281">
        <v>0</v>
      </c>
      <c r="P34" s="281">
        <v>1350000</v>
      </c>
      <c r="Q34" s="281">
        <v>0</v>
      </c>
      <c r="R34" s="281">
        <v>0</v>
      </c>
      <c r="S34" s="281">
        <v>0</v>
      </c>
      <c r="T34" s="281">
        <v>0</v>
      </c>
      <c r="U34" s="281">
        <v>4500000</v>
      </c>
      <c r="AA34" s="280" t="s">
        <v>275</v>
      </c>
    </row>
    <row r="35" spans="1:27" x14ac:dyDescent="0.3">
      <c r="A35" s="280" t="s">
        <v>167</v>
      </c>
      <c r="B35" s="228">
        <v>43100</v>
      </c>
      <c r="C35" s="280" t="s">
        <v>30</v>
      </c>
      <c r="D35" s="280" t="s">
        <v>512</v>
      </c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281">
        <v>0</v>
      </c>
      <c r="AA35" s="280" t="s">
        <v>274</v>
      </c>
    </row>
    <row r="36" spans="1:27" x14ac:dyDescent="0.3">
      <c r="A36" s="280" t="s">
        <v>167</v>
      </c>
      <c r="B36" s="228">
        <v>43100</v>
      </c>
      <c r="C36" s="280" t="s">
        <v>31</v>
      </c>
      <c r="D36" s="280" t="s">
        <v>513</v>
      </c>
      <c r="E36" s="281"/>
      <c r="F36" s="281"/>
      <c r="G36" s="281"/>
      <c r="H36" s="281"/>
      <c r="I36" s="281"/>
      <c r="J36" s="281"/>
      <c r="K36" s="281"/>
      <c r="L36" s="281">
        <v>1115577.92</v>
      </c>
      <c r="M36" s="281"/>
      <c r="N36" s="281"/>
      <c r="O36" s="281"/>
      <c r="P36" s="281">
        <v>0</v>
      </c>
      <c r="Q36" s="281"/>
      <c r="R36" s="281"/>
      <c r="S36" s="281"/>
      <c r="T36" s="281"/>
      <c r="U36" s="281">
        <v>1115577.92</v>
      </c>
      <c r="AA36" s="280" t="s">
        <v>268</v>
      </c>
    </row>
    <row r="37" spans="1:27" x14ac:dyDescent="0.3">
      <c r="A37" s="280" t="s">
        <v>167</v>
      </c>
      <c r="B37" s="228">
        <v>43100</v>
      </c>
      <c r="C37" s="280" t="s">
        <v>32</v>
      </c>
      <c r="D37" s="280" t="s">
        <v>514</v>
      </c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281">
        <v>0</v>
      </c>
      <c r="AA37" s="280" t="s">
        <v>237</v>
      </c>
    </row>
    <row r="38" spans="1:27" x14ac:dyDescent="0.3">
      <c r="A38" s="280" t="s">
        <v>167</v>
      </c>
      <c r="B38" s="228">
        <v>43100</v>
      </c>
      <c r="C38" s="280" t="s">
        <v>33</v>
      </c>
      <c r="D38" s="280" t="s">
        <v>500</v>
      </c>
      <c r="E38" s="281"/>
      <c r="F38" s="281"/>
      <c r="G38" s="281"/>
      <c r="H38" s="281"/>
      <c r="I38" s="281"/>
      <c r="J38" s="281"/>
      <c r="K38" s="281"/>
      <c r="L38" s="281"/>
      <c r="M38" s="281"/>
      <c r="N38" s="281"/>
      <c r="O38" s="281"/>
      <c r="P38" s="281"/>
      <c r="Q38" s="281"/>
      <c r="R38" s="281"/>
      <c r="S38" s="281"/>
      <c r="T38" s="281"/>
      <c r="U38" s="281">
        <v>0</v>
      </c>
      <c r="AA38" s="280" t="s">
        <v>203</v>
      </c>
    </row>
    <row r="39" spans="1:27" x14ac:dyDescent="0.3">
      <c r="A39" s="280" t="s">
        <v>167</v>
      </c>
      <c r="B39" s="228">
        <v>43100</v>
      </c>
      <c r="C39" s="280" t="s">
        <v>39</v>
      </c>
      <c r="D39" s="280" t="s">
        <v>501</v>
      </c>
      <c r="E39" s="281">
        <v>0</v>
      </c>
      <c r="F39" s="281">
        <v>0</v>
      </c>
      <c r="G39" s="281">
        <v>0</v>
      </c>
      <c r="H39" s="281">
        <v>0</v>
      </c>
      <c r="I39" s="281">
        <v>0</v>
      </c>
      <c r="J39" s="281">
        <v>0</v>
      </c>
      <c r="K39" s="281">
        <v>0</v>
      </c>
      <c r="L39" s="281">
        <v>1115577.92</v>
      </c>
      <c r="M39" s="281">
        <v>0</v>
      </c>
      <c r="N39" s="281">
        <v>0</v>
      </c>
      <c r="O39" s="281">
        <v>0</v>
      </c>
      <c r="P39" s="281">
        <v>0</v>
      </c>
      <c r="Q39" s="281">
        <v>0</v>
      </c>
      <c r="R39" s="281">
        <v>0</v>
      </c>
      <c r="S39" s="281">
        <v>0</v>
      </c>
      <c r="T39" s="281">
        <v>0</v>
      </c>
      <c r="U39" s="281">
        <v>1115577.92</v>
      </c>
      <c r="AA39" s="280" t="s">
        <v>205</v>
      </c>
    </row>
    <row r="40" spans="1:27" x14ac:dyDescent="0.3">
      <c r="A40" s="280" t="s">
        <v>167</v>
      </c>
      <c r="B40" s="228">
        <v>43100</v>
      </c>
      <c r="C40" s="280" t="s">
        <v>40</v>
      </c>
      <c r="D40" s="280" t="s">
        <v>515</v>
      </c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  <c r="T40" s="281"/>
      <c r="U40" s="281">
        <v>0</v>
      </c>
      <c r="AA40" s="280" t="s">
        <v>234</v>
      </c>
    </row>
    <row r="41" spans="1:27" x14ac:dyDescent="0.3">
      <c r="A41" s="280" t="s">
        <v>167</v>
      </c>
      <c r="B41" s="228">
        <v>43100</v>
      </c>
      <c r="C41" s="280" t="s">
        <v>41</v>
      </c>
      <c r="D41" s="280" t="s">
        <v>516</v>
      </c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281"/>
      <c r="T41" s="281"/>
      <c r="U41" s="281">
        <v>0</v>
      </c>
      <c r="AA41" s="280" t="s">
        <v>230</v>
      </c>
    </row>
    <row r="42" spans="1:27" x14ac:dyDescent="0.3">
      <c r="A42" s="280" t="s">
        <v>167</v>
      </c>
      <c r="B42" s="228">
        <v>43100</v>
      </c>
      <c r="C42" s="280" t="s">
        <v>100</v>
      </c>
      <c r="D42" s="280" t="s">
        <v>517</v>
      </c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281"/>
      <c r="T42" s="281"/>
      <c r="U42" s="281">
        <v>0</v>
      </c>
      <c r="AA42" s="280" t="s">
        <v>264</v>
      </c>
    </row>
    <row r="43" spans="1:27" x14ac:dyDescent="0.3">
      <c r="A43" s="280" t="s">
        <v>167</v>
      </c>
      <c r="B43" s="228">
        <v>43100</v>
      </c>
      <c r="C43" s="280" t="s">
        <v>101</v>
      </c>
      <c r="D43" s="280" t="s">
        <v>503</v>
      </c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1"/>
      <c r="T43" s="281"/>
      <c r="U43" s="281">
        <v>0</v>
      </c>
      <c r="AA43" s="280" t="s">
        <v>267</v>
      </c>
    </row>
    <row r="44" spans="1:27" x14ac:dyDescent="0.3">
      <c r="A44" s="280" t="s">
        <v>167</v>
      </c>
      <c r="B44" s="228">
        <v>43100</v>
      </c>
      <c r="C44" s="280" t="s">
        <v>42</v>
      </c>
      <c r="D44" s="280" t="s">
        <v>504</v>
      </c>
      <c r="E44" s="281">
        <v>0</v>
      </c>
      <c r="F44" s="281">
        <v>0</v>
      </c>
      <c r="G44" s="281">
        <v>0</v>
      </c>
      <c r="H44" s="281">
        <v>0</v>
      </c>
      <c r="I44" s="281">
        <v>0</v>
      </c>
      <c r="J44" s="281">
        <v>0</v>
      </c>
      <c r="K44" s="281">
        <v>0</v>
      </c>
      <c r="L44" s="281">
        <v>0</v>
      </c>
      <c r="M44" s="281">
        <v>0</v>
      </c>
      <c r="N44" s="281">
        <v>0</v>
      </c>
      <c r="O44" s="281">
        <v>0</v>
      </c>
      <c r="P44" s="281">
        <v>0</v>
      </c>
      <c r="Q44" s="281">
        <v>0</v>
      </c>
      <c r="R44" s="281">
        <v>0</v>
      </c>
      <c r="S44" s="281">
        <v>0</v>
      </c>
      <c r="T44" s="281">
        <v>0</v>
      </c>
      <c r="U44" s="281">
        <v>0</v>
      </c>
      <c r="AA44" s="280" t="s">
        <v>200</v>
      </c>
    </row>
    <row r="45" spans="1:27" x14ac:dyDescent="0.3">
      <c r="A45" s="280" t="s">
        <v>167</v>
      </c>
      <c r="B45" s="228">
        <v>43100</v>
      </c>
      <c r="C45" s="280" t="s">
        <v>47</v>
      </c>
      <c r="D45" s="280" t="s">
        <v>102</v>
      </c>
      <c r="E45" s="281">
        <v>0</v>
      </c>
      <c r="F45" s="281">
        <v>0</v>
      </c>
      <c r="G45" s="281">
        <v>0</v>
      </c>
      <c r="H45" s="281">
        <v>0</v>
      </c>
      <c r="I45" s="281">
        <v>0</v>
      </c>
      <c r="J45" s="281">
        <v>0</v>
      </c>
      <c r="K45" s="281">
        <v>0</v>
      </c>
      <c r="L45" s="281">
        <v>224932.86</v>
      </c>
      <c r="M45" s="281">
        <v>0</v>
      </c>
      <c r="N45" s="281">
        <v>0</v>
      </c>
      <c r="O45" s="281">
        <v>0</v>
      </c>
      <c r="P45" s="281">
        <v>96399.8</v>
      </c>
      <c r="Q45" s="281">
        <v>0</v>
      </c>
      <c r="R45" s="281">
        <v>0</v>
      </c>
      <c r="S45" s="281">
        <v>0</v>
      </c>
      <c r="T45" s="281">
        <v>0</v>
      </c>
      <c r="U45" s="281">
        <v>321332.65999999997</v>
      </c>
      <c r="AA45" s="280" t="s">
        <v>294</v>
      </c>
    </row>
    <row r="46" spans="1:27" x14ac:dyDescent="0.3">
      <c r="A46" s="280" t="s">
        <v>167</v>
      </c>
      <c r="B46" s="228">
        <v>43100</v>
      </c>
      <c r="C46" s="280" t="s">
        <v>104</v>
      </c>
      <c r="D46" s="280" t="s">
        <v>103</v>
      </c>
      <c r="E46" s="281"/>
      <c r="F46" s="281"/>
      <c r="G46" s="281"/>
      <c r="H46" s="281"/>
      <c r="I46" s="281"/>
      <c r="J46" s="281"/>
      <c r="K46" s="281"/>
      <c r="L46" s="281"/>
      <c r="M46" s="281"/>
      <c r="N46" s="281"/>
      <c r="O46" s="281"/>
      <c r="P46" s="281"/>
      <c r="Q46" s="281"/>
      <c r="R46" s="281"/>
      <c r="S46" s="281"/>
      <c r="T46" s="281"/>
      <c r="U46" s="281"/>
      <c r="AA46" s="280" t="s">
        <v>183</v>
      </c>
    </row>
    <row r="47" spans="1:27" x14ac:dyDescent="0.3">
      <c r="A47" s="280" t="s">
        <v>167</v>
      </c>
      <c r="B47" s="228">
        <v>43100</v>
      </c>
      <c r="C47" s="280" t="s">
        <v>106</v>
      </c>
      <c r="D47" s="280" t="s">
        <v>105</v>
      </c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281"/>
      <c r="T47" s="281"/>
      <c r="U47" s="281">
        <v>321332.65999999997</v>
      </c>
      <c r="AA47" s="280" t="s">
        <v>209</v>
      </c>
    </row>
    <row r="48" spans="1:27" x14ac:dyDescent="0.3">
      <c r="A48" s="280" t="s">
        <v>167</v>
      </c>
      <c r="B48" s="228">
        <v>43465</v>
      </c>
      <c r="C48" s="280" t="s">
        <v>10</v>
      </c>
      <c r="D48" s="280" t="s">
        <v>506</v>
      </c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281"/>
      <c r="T48" s="281"/>
      <c r="U48" s="281">
        <v>0</v>
      </c>
      <c r="AA48" s="280" t="s">
        <v>189</v>
      </c>
    </row>
    <row r="49" spans="1:27" x14ac:dyDescent="0.3">
      <c r="A49" s="280" t="s">
        <v>167</v>
      </c>
      <c r="B49" s="228">
        <v>43465</v>
      </c>
      <c r="C49" s="280" t="s">
        <v>11</v>
      </c>
      <c r="D49" s="280" t="s">
        <v>507</v>
      </c>
      <c r="E49" s="281"/>
      <c r="F49" s="281"/>
      <c r="G49" s="281"/>
      <c r="H49" s="281"/>
      <c r="I49" s="281"/>
      <c r="J49" s="281"/>
      <c r="K49" s="281"/>
      <c r="L49" s="281">
        <v>3150000</v>
      </c>
      <c r="M49" s="281"/>
      <c r="N49" s="281"/>
      <c r="O49" s="281"/>
      <c r="P49" s="281">
        <v>1350000</v>
      </c>
      <c r="Q49" s="281"/>
      <c r="R49" s="281"/>
      <c r="S49" s="281"/>
      <c r="T49" s="281"/>
      <c r="U49" s="281">
        <v>4500000</v>
      </c>
      <c r="AA49" s="280" t="s">
        <v>249</v>
      </c>
    </row>
    <row r="50" spans="1:27" x14ac:dyDescent="0.3">
      <c r="A50" s="280" t="s">
        <v>167</v>
      </c>
      <c r="B50" s="228">
        <v>43465</v>
      </c>
      <c r="C50" s="280" t="s">
        <v>12</v>
      </c>
      <c r="D50" s="280" t="s">
        <v>508</v>
      </c>
      <c r="E50" s="281"/>
      <c r="F50" s="281"/>
      <c r="G50" s="281"/>
      <c r="H50" s="281"/>
      <c r="I50" s="281"/>
      <c r="J50" s="281"/>
      <c r="K50" s="281"/>
      <c r="L50" s="281"/>
      <c r="M50" s="281"/>
      <c r="N50" s="281"/>
      <c r="O50" s="281"/>
      <c r="P50" s="281"/>
      <c r="Q50" s="281"/>
      <c r="R50" s="281"/>
      <c r="S50" s="281"/>
      <c r="T50" s="281"/>
      <c r="U50" s="281">
        <v>0</v>
      </c>
      <c r="AA50" s="280" t="s">
        <v>220</v>
      </c>
    </row>
    <row r="51" spans="1:27" x14ac:dyDescent="0.3">
      <c r="A51" s="280" t="s">
        <v>167</v>
      </c>
      <c r="B51" s="228">
        <v>43465</v>
      </c>
      <c r="C51" s="280" t="s">
        <v>13</v>
      </c>
      <c r="D51" s="280" t="s">
        <v>494</v>
      </c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1"/>
      <c r="T51" s="281"/>
      <c r="U51" s="281">
        <v>0</v>
      </c>
      <c r="AA51" s="280" t="s">
        <v>284</v>
      </c>
    </row>
    <row r="52" spans="1:27" x14ac:dyDescent="0.3">
      <c r="A52" s="280" t="s">
        <v>167</v>
      </c>
      <c r="B52" s="228">
        <v>43465</v>
      </c>
      <c r="C52" s="280" t="s">
        <v>19</v>
      </c>
      <c r="D52" s="280" t="s">
        <v>495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3150000</v>
      </c>
      <c r="M52" s="281">
        <v>0</v>
      </c>
      <c r="N52" s="281">
        <v>0</v>
      </c>
      <c r="O52" s="281">
        <v>0</v>
      </c>
      <c r="P52" s="281">
        <v>1350000</v>
      </c>
      <c r="Q52" s="281">
        <v>0</v>
      </c>
      <c r="R52" s="281">
        <v>0</v>
      </c>
      <c r="S52" s="281">
        <v>0</v>
      </c>
      <c r="T52" s="281">
        <v>0</v>
      </c>
      <c r="U52" s="281">
        <v>4500000</v>
      </c>
      <c r="AA52" s="280" t="s">
        <v>285</v>
      </c>
    </row>
    <row r="53" spans="1:27" x14ac:dyDescent="0.3">
      <c r="A53" s="280" t="s">
        <v>167</v>
      </c>
      <c r="B53" s="228">
        <v>43465</v>
      </c>
      <c r="C53" s="280" t="s">
        <v>20</v>
      </c>
      <c r="D53" s="280" t="s">
        <v>509</v>
      </c>
      <c r="E53" s="281"/>
      <c r="F53" s="281"/>
      <c r="G53" s="281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  <c r="S53" s="281"/>
      <c r="T53" s="281"/>
      <c r="U53" s="281">
        <v>0</v>
      </c>
      <c r="AA53" s="280" t="s">
        <v>204</v>
      </c>
    </row>
    <row r="54" spans="1:27" x14ac:dyDescent="0.3">
      <c r="A54" s="280" t="s">
        <v>167</v>
      </c>
      <c r="B54" s="228">
        <v>43465</v>
      </c>
      <c r="C54" s="280" t="s">
        <v>21</v>
      </c>
      <c r="D54" s="280" t="s">
        <v>510</v>
      </c>
      <c r="E54" s="281"/>
      <c r="F54" s="281"/>
      <c r="G54" s="281"/>
      <c r="H54" s="281"/>
      <c r="I54" s="281"/>
      <c r="J54" s="281"/>
      <c r="K54" s="281"/>
      <c r="L54" s="281">
        <v>3150000</v>
      </c>
      <c r="M54" s="281"/>
      <c r="N54" s="281"/>
      <c r="O54" s="281"/>
      <c r="P54" s="281">
        <v>1350000</v>
      </c>
      <c r="Q54" s="281"/>
      <c r="R54" s="281"/>
      <c r="S54" s="281"/>
      <c r="T54" s="281"/>
      <c r="U54" s="281">
        <v>4500000</v>
      </c>
      <c r="AA54" s="280" t="s">
        <v>228</v>
      </c>
    </row>
    <row r="55" spans="1:27" x14ac:dyDescent="0.3">
      <c r="A55" s="280" t="s">
        <v>167</v>
      </c>
      <c r="B55" s="228">
        <v>43465</v>
      </c>
      <c r="C55" s="280" t="s">
        <v>22</v>
      </c>
      <c r="D55" s="280" t="s">
        <v>511</v>
      </c>
      <c r="E55" s="281"/>
      <c r="F55" s="281"/>
      <c r="G55" s="281"/>
      <c r="H55" s="281"/>
      <c r="I55" s="281"/>
      <c r="J55" s="281"/>
      <c r="K55" s="281"/>
      <c r="L55" s="281"/>
      <c r="M55" s="281"/>
      <c r="N55" s="281"/>
      <c r="O55" s="281"/>
      <c r="P55" s="281"/>
      <c r="Q55" s="281"/>
      <c r="R55" s="281"/>
      <c r="S55" s="281"/>
      <c r="T55" s="281"/>
      <c r="U55" s="281">
        <v>0</v>
      </c>
      <c r="AA55" s="280" t="s">
        <v>223</v>
      </c>
    </row>
    <row r="56" spans="1:27" x14ac:dyDescent="0.3">
      <c r="A56" s="280" t="s">
        <v>167</v>
      </c>
      <c r="B56" s="228">
        <v>43465</v>
      </c>
      <c r="C56" s="280" t="s">
        <v>23</v>
      </c>
      <c r="D56" s="280" t="s">
        <v>497</v>
      </c>
      <c r="E56" s="281"/>
      <c r="F56" s="281"/>
      <c r="G56" s="281"/>
      <c r="H56" s="281"/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>
        <v>0</v>
      </c>
      <c r="AA56" s="280" t="s">
        <v>208</v>
      </c>
    </row>
    <row r="57" spans="1:27" x14ac:dyDescent="0.3">
      <c r="A57" s="280" t="s">
        <v>167</v>
      </c>
      <c r="B57" s="228">
        <v>43465</v>
      </c>
      <c r="C57" s="280" t="s">
        <v>29</v>
      </c>
      <c r="D57" s="280" t="s">
        <v>498</v>
      </c>
      <c r="E57" s="281">
        <v>0</v>
      </c>
      <c r="F57" s="281">
        <v>0</v>
      </c>
      <c r="G57" s="281">
        <v>0</v>
      </c>
      <c r="H57" s="281">
        <v>0</v>
      </c>
      <c r="I57" s="281">
        <v>0</v>
      </c>
      <c r="J57" s="281">
        <v>0</v>
      </c>
      <c r="K57" s="281">
        <v>0</v>
      </c>
      <c r="L57" s="281">
        <v>3150000</v>
      </c>
      <c r="M57" s="281">
        <v>0</v>
      </c>
      <c r="N57" s="281">
        <v>0</v>
      </c>
      <c r="O57" s="281">
        <v>0</v>
      </c>
      <c r="P57" s="281">
        <v>1350000</v>
      </c>
      <c r="Q57" s="281">
        <v>0</v>
      </c>
      <c r="R57" s="281">
        <v>0</v>
      </c>
      <c r="S57" s="281">
        <v>0</v>
      </c>
      <c r="T57" s="281">
        <v>0</v>
      </c>
      <c r="U57" s="281">
        <v>4500000</v>
      </c>
      <c r="AA57" s="280" t="s">
        <v>214</v>
      </c>
    </row>
    <row r="58" spans="1:27" x14ac:dyDescent="0.3">
      <c r="A58" s="280" t="s">
        <v>167</v>
      </c>
      <c r="B58" s="228">
        <v>43465</v>
      </c>
      <c r="C58" s="280" t="s">
        <v>30</v>
      </c>
      <c r="D58" s="280" t="s">
        <v>512</v>
      </c>
      <c r="E58" s="281"/>
      <c r="F58" s="281"/>
      <c r="G58" s="281"/>
      <c r="H58" s="281"/>
      <c r="I58" s="281"/>
      <c r="J58" s="281"/>
      <c r="K58" s="281"/>
      <c r="L58" s="281"/>
      <c r="M58" s="281"/>
      <c r="N58" s="281"/>
      <c r="O58" s="281"/>
      <c r="P58" s="281"/>
      <c r="Q58" s="281"/>
      <c r="R58" s="281"/>
      <c r="S58" s="281"/>
      <c r="T58" s="281"/>
      <c r="U58" s="281">
        <v>0</v>
      </c>
      <c r="AA58" s="280" t="s">
        <v>201</v>
      </c>
    </row>
    <row r="59" spans="1:27" x14ac:dyDescent="0.3">
      <c r="A59" s="280" t="s">
        <v>167</v>
      </c>
      <c r="B59" s="228">
        <v>43465</v>
      </c>
      <c r="C59" s="280" t="s">
        <v>31</v>
      </c>
      <c r="D59" s="280" t="s">
        <v>513</v>
      </c>
      <c r="E59" s="281"/>
      <c r="F59" s="281"/>
      <c r="G59" s="281"/>
      <c r="H59" s="281"/>
      <c r="I59" s="281"/>
      <c r="J59" s="281"/>
      <c r="K59" s="281"/>
      <c r="L59" s="281">
        <v>1293693</v>
      </c>
      <c r="M59" s="281"/>
      <c r="N59" s="281"/>
      <c r="O59" s="281"/>
      <c r="P59" s="281">
        <v>0</v>
      </c>
      <c r="Q59" s="281"/>
      <c r="R59" s="281"/>
      <c r="S59" s="281"/>
      <c r="T59" s="281"/>
      <c r="U59" s="281">
        <v>1293693</v>
      </c>
      <c r="AA59" s="280" t="s">
        <v>169</v>
      </c>
    </row>
    <row r="60" spans="1:27" x14ac:dyDescent="0.3">
      <c r="A60" s="280" t="s">
        <v>167</v>
      </c>
      <c r="B60" s="228">
        <v>43465</v>
      </c>
      <c r="C60" s="280" t="s">
        <v>32</v>
      </c>
      <c r="D60" s="280" t="s">
        <v>514</v>
      </c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>
        <v>0</v>
      </c>
      <c r="AA60" s="280" t="s">
        <v>257</v>
      </c>
    </row>
    <row r="61" spans="1:27" x14ac:dyDescent="0.3">
      <c r="A61" s="280" t="s">
        <v>167</v>
      </c>
      <c r="B61" s="228">
        <v>43465</v>
      </c>
      <c r="C61" s="280" t="s">
        <v>33</v>
      </c>
      <c r="D61" s="280" t="s">
        <v>500</v>
      </c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>
        <v>0</v>
      </c>
      <c r="AA61" s="280" t="s">
        <v>236</v>
      </c>
    </row>
    <row r="62" spans="1:27" x14ac:dyDescent="0.3">
      <c r="A62" s="280" t="s">
        <v>167</v>
      </c>
      <c r="B62" s="228">
        <v>43465</v>
      </c>
      <c r="C62" s="280" t="s">
        <v>39</v>
      </c>
      <c r="D62" s="280" t="s">
        <v>501</v>
      </c>
      <c r="E62" s="281">
        <v>0</v>
      </c>
      <c r="F62" s="281">
        <v>0</v>
      </c>
      <c r="G62" s="281">
        <v>0</v>
      </c>
      <c r="H62" s="281">
        <v>0</v>
      </c>
      <c r="I62" s="281">
        <v>0</v>
      </c>
      <c r="J62" s="281">
        <v>0</v>
      </c>
      <c r="K62" s="281">
        <v>0</v>
      </c>
      <c r="L62" s="281">
        <v>1293693</v>
      </c>
      <c r="M62" s="281">
        <v>0</v>
      </c>
      <c r="N62" s="281">
        <v>0</v>
      </c>
      <c r="O62" s="281">
        <v>0</v>
      </c>
      <c r="P62" s="281">
        <v>0</v>
      </c>
      <c r="Q62" s="281">
        <v>0</v>
      </c>
      <c r="R62" s="281">
        <v>0</v>
      </c>
      <c r="S62" s="281">
        <v>0</v>
      </c>
      <c r="T62" s="281">
        <v>0</v>
      </c>
      <c r="U62" s="281">
        <v>1293693</v>
      </c>
      <c r="AA62" s="280" t="s">
        <v>265</v>
      </c>
    </row>
    <row r="63" spans="1:27" x14ac:dyDescent="0.3">
      <c r="A63" s="280" t="s">
        <v>167</v>
      </c>
      <c r="B63" s="228">
        <v>43465</v>
      </c>
      <c r="C63" s="280" t="s">
        <v>40</v>
      </c>
      <c r="D63" s="280" t="s">
        <v>515</v>
      </c>
      <c r="E63" s="281"/>
      <c r="F63" s="281"/>
      <c r="G63" s="281"/>
      <c r="H63" s="281"/>
      <c r="I63" s="281"/>
      <c r="J63" s="281"/>
      <c r="K63" s="281"/>
      <c r="L63" s="281"/>
      <c r="M63" s="281"/>
      <c r="N63" s="281"/>
      <c r="O63" s="281"/>
      <c r="P63" s="281"/>
      <c r="Q63" s="281"/>
      <c r="R63" s="281"/>
      <c r="S63" s="281"/>
      <c r="T63" s="281"/>
      <c r="U63" s="281">
        <v>0</v>
      </c>
      <c r="AA63" s="280" t="s">
        <v>238</v>
      </c>
    </row>
    <row r="64" spans="1:27" x14ac:dyDescent="0.3">
      <c r="A64" s="280" t="s">
        <v>167</v>
      </c>
      <c r="B64" s="228">
        <v>43465</v>
      </c>
      <c r="C64" s="280" t="s">
        <v>41</v>
      </c>
      <c r="D64" s="280" t="s">
        <v>516</v>
      </c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281"/>
      <c r="T64" s="281"/>
      <c r="U64" s="281">
        <v>0</v>
      </c>
      <c r="AA64" s="280" t="s">
        <v>162</v>
      </c>
    </row>
    <row r="65" spans="1:27" x14ac:dyDescent="0.3">
      <c r="A65" s="280" t="s">
        <v>167</v>
      </c>
      <c r="B65" s="228">
        <v>43465</v>
      </c>
      <c r="C65" s="280" t="s">
        <v>100</v>
      </c>
      <c r="D65" s="280" t="s">
        <v>517</v>
      </c>
      <c r="E65" s="281"/>
      <c r="F65" s="281"/>
      <c r="G65" s="281"/>
      <c r="H65" s="281"/>
      <c r="I65" s="281"/>
      <c r="J65" s="281"/>
      <c r="K65" s="281"/>
      <c r="L65" s="281"/>
      <c r="M65" s="281"/>
      <c r="N65" s="281"/>
      <c r="O65" s="281"/>
      <c r="P65" s="281"/>
      <c r="Q65" s="281"/>
      <c r="R65" s="281"/>
      <c r="S65" s="281"/>
      <c r="T65" s="281"/>
      <c r="U65" s="281">
        <v>0</v>
      </c>
      <c r="AA65" s="280" t="s">
        <v>252</v>
      </c>
    </row>
    <row r="66" spans="1:27" x14ac:dyDescent="0.3">
      <c r="A66" s="280" t="s">
        <v>167</v>
      </c>
      <c r="B66" s="228">
        <v>43465</v>
      </c>
      <c r="C66" s="280" t="s">
        <v>101</v>
      </c>
      <c r="D66" s="280" t="s">
        <v>503</v>
      </c>
      <c r="E66" s="281"/>
      <c r="F66" s="281"/>
      <c r="G66" s="281"/>
      <c r="H66" s="281"/>
      <c r="I66" s="281"/>
      <c r="J66" s="281"/>
      <c r="K66" s="281"/>
      <c r="L66" s="281"/>
      <c r="M66" s="281"/>
      <c r="N66" s="281"/>
      <c r="O66" s="281"/>
      <c r="P66" s="281"/>
      <c r="Q66" s="281"/>
      <c r="R66" s="281"/>
      <c r="S66" s="281"/>
      <c r="T66" s="281"/>
      <c r="U66" s="281">
        <v>0</v>
      </c>
      <c r="AA66" s="280" t="s">
        <v>266</v>
      </c>
    </row>
    <row r="67" spans="1:27" x14ac:dyDescent="0.3">
      <c r="A67" s="280" t="s">
        <v>167</v>
      </c>
      <c r="B67" s="228">
        <v>43465</v>
      </c>
      <c r="C67" s="280" t="s">
        <v>42</v>
      </c>
      <c r="D67" s="280" t="s">
        <v>504</v>
      </c>
      <c r="E67" s="281">
        <v>0</v>
      </c>
      <c r="F67" s="281">
        <v>0</v>
      </c>
      <c r="G67" s="281">
        <v>0</v>
      </c>
      <c r="H67" s="281">
        <v>0</v>
      </c>
      <c r="I67" s="281">
        <v>0</v>
      </c>
      <c r="J67" s="281">
        <v>0</v>
      </c>
      <c r="K67" s="281">
        <v>0</v>
      </c>
      <c r="L67" s="281">
        <v>0</v>
      </c>
      <c r="M67" s="281">
        <v>0</v>
      </c>
      <c r="N67" s="281">
        <v>0</v>
      </c>
      <c r="O67" s="281">
        <v>0</v>
      </c>
      <c r="P67" s="281">
        <v>0</v>
      </c>
      <c r="Q67" s="281">
        <v>0</v>
      </c>
      <c r="R67" s="281">
        <v>0</v>
      </c>
      <c r="S67" s="281">
        <v>0</v>
      </c>
      <c r="T67" s="281">
        <v>0</v>
      </c>
      <c r="U67" s="281">
        <v>0</v>
      </c>
      <c r="AA67" s="280" t="s">
        <v>210</v>
      </c>
    </row>
    <row r="68" spans="1:27" x14ac:dyDescent="0.3">
      <c r="A68" s="280" t="s">
        <v>167</v>
      </c>
      <c r="B68" s="228">
        <v>43465</v>
      </c>
      <c r="C68" s="280" t="s">
        <v>47</v>
      </c>
      <c r="D68" s="280" t="s">
        <v>102</v>
      </c>
      <c r="E68" s="281">
        <v>0</v>
      </c>
      <c r="F68" s="281">
        <v>0</v>
      </c>
      <c r="G68" s="281">
        <v>0</v>
      </c>
      <c r="H68" s="281">
        <v>0</v>
      </c>
      <c r="I68" s="281">
        <v>0</v>
      </c>
      <c r="J68" s="281">
        <v>0</v>
      </c>
      <c r="K68" s="281">
        <v>0</v>
      </c>
      <c r="L68" s="281">
        <v>191876.36</v>
      </c>
      <c r="M68" s="281">
        <v>0</v>
      </c>
      <c r="N68" s="281">
        <v>0</v>
      </c>
      <c r="O68" s="281">
        <v>0</v>
      </c>
      <c r="P68" s="281">
        <v>82232.72</v>
      </c>
      <c r="Q68" s="281">
        <v>0</v>
      </c>
      <c r="R68" s="281">
        <v>0</v>
      </c>
      <c r="S68" s="281">
        <v>0</v>
      </c>
      <c r="T68" s="281">
        <v>0</v>
      </c>
      <c r="U68" s="281">
        <v>274109.08</v>
      </c>
      <c r="AA68" s="280" t="s">
        <v>483</v>
      </c>
    </row>
    <row r="69" spans="1:27" x14ac:dyDescent="0.3">
      <c r="A69" s="280" t="s">
        <v>167</v>
      </c>
      <c r="B69" s="228">
        <v>43465</v>
      </c>
      <c r="C69" s="280" t="s">
        <v>104</v>
      </c>
      <c r="D69" s="280" t="s">
        <v>103</v>
      </c>
      <c r="E69" s="281"/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281"/>
      <c r="T69" s="281"/>
      <c r="U69" s="281"/>
      <c r="AA69" s="280" t="s">
        <v>243</v>
      </c>
    </row>
    <row r="70" spans="1:27" x14ac:dyDescent="0.3">
      <c r="A70" s="280" t="s">
        <v>167</v>
      </c>
      <c r="B70" s="228">
        <v>43465</v>
      </c>
      <c r="C70" s="280" t="s">
        <v>106</v>
      </c>
      <c r="D70" s="280" t="s">
        <v>105</v>
      </c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281"/>
      <c r="T70" s="281"/>
      <c r="U70" s="281">
        <v>274109.08</v>
      </c>
      <c r="AA70" s="280" t="s">
        <v>260</v>
      </c>
    </row>
    <row r="71" spans="1:27" x14ac:dyDescent="0.3">
      <c r="A71" s="280" t="s">
        <v>227</v>
      </c>
      <c r="B71" s="228">
        <v>42735</v>
      </c>
      <c r="C71" s="280" t="s">
        <v>10</v>
      </c>
      <c r="D71" s="280" t="s">
        <v>506</v>
      </c>
      <c r="E71" s="281"/>
      <c r="F71" s="281">
        <v>8299812.8799999999</v>
      </c>
      <c r="G71" s="281"/>
      <c r="H71" s="281">
        <v>37349762.310000002</v>
      </c>
      <c r="I71" s="281">
        <v>27468471.109999999</v>
      </c>
      <c r="J71" s="281">
        <v>3352345.26</v>
      </c>
      <c r="K71" s="281">
        <v>110146258.77</v>
      </c>
      <c r="L71" s="281">
        <v>29849441.859999999</v>
      </c>
      <c r="M71" s="281"/>
      <c r="N71" s="281">
        <v>31242916.399999999</v>
      </c>
      <c r="O71" s="281"/>
      <c r="P71" s="281">
        <v>13392504.890000001</v>
      </c>
      <c r="Q71" s="281"/>
      <c r="R71" s="281"/>
      <c r="S71" s="281"/>
      <c r="T71" s="281"/>
      <c r="U71" s="281">
        <v>261101513.47999999</v>
      </c>
      <c r="AA71" s="280" t="s">
        <v>259</v>
      </c>
    </row>
    <row r="72" spans="1:27" x14ac:dyDescent="0.3">
      <c r="A72" s="280" t="s">
        <v>227</v>
      </c>
      <c r="B72" s="228">
        <v>42735</v>
      </c>
      <c r="C72" s="280" t="s">
        <v>11</v>
      </c>
      <c r="D72" s="280" t="s">
        <v>507</v>
      </c>
      <c r="E72" s="281"/>
      <c r="F72" s="281"/>
      <c r="G72" s="281"/>
      <c r="H72" s="281"/>
      <c r="I72" s="281"/>
      <c r="J72" s="281"/>
      <c r="K72" s="281"/>
      <c r="L72" s="281"/>
      <c r="M72" s="281"/>
      <c r="N72" s="281"/>
      <c r="O72" s="281"/>
      <c r="P72" s="281"/>
      <c r="Q72" s="281"/>
      <c r="R72" s="281"/>
      <c r="S72" s="281"/>
      <c r="T72" s="281"/>
      <c r="U72" s="281"/>
      <c r="AA72" s="280" t="s">
        <v>250</v>
      </c>
    </row>
    <row r="73" spans="1:27" x14ac:dyDescent="0.3">
      <c r="A73" s="280" t="s">
        <v>227</v>
      </c>
      <c r="B73" s="228">
        <v>42735</v>
      </c>
      <c r="C73" s="280" t="s">
        <v>12</v>
      </c>
      <c r="D73" s="280" t="s">
        <v>508</v>
      </c>
      <c r="E73" s="281"/>
      <c r="F73" s="281"/>
      <c r="G73" s="281"/>
      <c r="H73" s="281"/>
      <c r="I73" s="281"/>
      <c r="J73" s="281"/>
      <c r="K73" s="281"/>
      <c r="L73" s="281"/>
      <c r="M73" s="281"/>
      <c r="N73" s="281"/>
      <c r="O73" s="281"/>
      <c r="P73" s="281"/>
      <c r="Q73" s="281"/>
      <c r="R73" s="281"/>
      <c r="S73" s="281"/>
      <c r="T73" s="281"/>
      <c r="U73" s="281"/>
      <c r="AA73" s="280" t="s">
        <v>245</v>
      </c>
    </row>
    <row r="74" spans="1:27" x14ac:dyDescent="0.3">
      <c r="A74" s="280" t="s">
        <v>227</v>
      </c>
      <c r="B74" s="228">
        <v>42735</v>
      </c>
      <c r="C74" s="280" t="s">
        <v>13</v>
      </c>
      <c r="D74" s="280" t="s">
        <v>494</v>
      </c>
      <c r="E74" s="281"/>
      <c r="F74" s="281">
        <v>98691.92</v>
      </c>
      <c r="G74" s="281"/>
      <c r="H74" s="281">
        <v>578855.19999999995</v>
      </c>
      <c r="I74" s="281">
        <v>863958.35</v>
      </c>
      <c r="J74" s="281">
        <v>83709.62</v>
      </c>
      <c r="K74" s="281">
        <v>6956260.1699999999</v>
      </c>
      <c r="L74" s="281">
        <v>813440.86</v>
      </c>
      <c r="M74" s="281"/>
      <c r="N74" s="281">
        <v>30697868.719999999</v>
      </c>
      <c r="O74" s="281"/>
      <c r="P74" s="281">
        <v>542686.43999999994</v>
      </c>
      <c r="Q74" s="281"/>
      <c r="R74" s="281"/>
      <c r="S74" s="281"/>
      <c r="T74" s="281"/>
      <c r="U74" s="281">
        <v>40635471.280000001</v>
      </c>
      <c r="AA74" s="280" t="s">
        <v>246</v>
      </c>
    </row>
    <row r="75" spans="1:27" x14ac:dyDescent="0.3">
      <c r="A75" s="280" t="s">
        <v>227</v>
      </c>
      <c r="B75" s="228">
        <v>42735</v>
      </c>
      <c r="C75" s="280" t="s">
        <v>19</v>
      </c>
      <c r="D75" s="280" t="s">
        <v>495</v>
      </c>
      <c r="E75" s="281"/>
      <c r="F75" s="281">
        <v>8201120.96</v>
      </c>
      <c r="G75" s="281"/>
      <c r="H75" s="281">
        <v>36770907.109999999</v>
      </c>
      <c r="I75" s="281">
        <v>26604512.760000002</v>
      </c>
      <c r="J75" s="281">
        <v>3268635.64</v>
      </c>
      <c r="K75" s="281">
        <v>103189998.59999999</v>
      </c>
      <c r="L75" s="281">
        <v>29036001</v>
      </c>
      <c r="M75" s="281"/>
      <c r="N75" s="281">
        <v>545047.68000000005</v>
      </c>
      <c r="O75" s="281"/>
      <c r="P75" s="281">
        <v>12849818.449999999</v>
      </c>
      <c r="Q75" s="281"/>
      <c r="R75" s="281"/>
      <c r="S75" s="281"/>
      <c r="T75" s="281"/>
      <c r="U75" s="281">
        <v>220466042.19999999</v>
      </c>
      <c r="AA75" s="280" t="s">
        <v>229</v>
      </c>
    </row>
    <row r="76" spans="1:27" x14ac:dyDescent="0.3">
      <c r="A76" s="280" t="s">
        <v>227</v>
      </c>
      <c r="B76" s="228">
        <v>42735</v>
      </c>
      <c r="C76" s="280" t="s">
        <v>20</v>
      </c>
      <c r="D76" s="280" t="s">
        <v>509</v>
      </c>
      <c r="E76" s="281"/>
      <c r="F76" s="281">
        <v>8484468.5899999999</v>
      </c>
      <c r="G76" s="281"/>
      <c r="H76" s="281">
        <v>37293224.020000003</v>
      </c>
      <c r="I76" s="281">
        <v>27235569.600000001</v>
      </c>
      <c r="J76" s="281">
        <v>3620261.72</v>
      </c>
      <c r="K76" s="281">
        <v>104611528.91</v>
      </c>
      <c r="L76" s="281">
        <v>29573775.829999998</v>
      </c>
      <c r="M76" s="281"/>
      <c r="N76" s="281">
        <v>545046.68000000005</v>
      </c>
      <c r="O76" s="281"/>
      <c r="P76" s="281">
        <v>13267132.65</v>
      </c>
      <c r="Q76" s="281"/>
      <c r="R76" s="281"/>
      <c r="S76" s="281"/>
      <c r="T76" s="281"/>
      <c r="U76" s="281">
        <v>224631008</v>
      </c>
      <c r="AA76" s="280" t="s">
        <v>263</v>
      </c>
    </row>
    <row r="77" spans="1:27" x14ac:dyDescent="0.3">
      <c r="A77" s="280" t="s">
        <v>227</v>
      </c>
      <c r="B77" s="228">
        <v>42735</v>
      </c>
      <c r="C77" s="280" t="s">
        <v>21</v>
      </c>
      <c r="D77" s="280" t="s">
        <v>510</v>
      </c>
      <c r="E77" s="281"/>
      <c r="F77" s="281"/>
      <c r="G77" s="281"/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AA77" s="280" t="s">
        <v>224</v>
      </c>
    </row>
    <row r="78" spans="1:27" x14ac:dyDescent="0.3">
      <c r="A78" s="280" t="s">
        <v>227</v>
      </c>
      <c r="B78" s="228">
        <v>42735</v>
      </c>
      <c r="C78" s="280" t="s">
        <v>22</v>
      </c>
      <c r="D78" s="280" t="s">
        <v>511</v>
      </c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281"/>
      <c r="T78" s="281"/>
      <c r="U78" s="281"/>
      <c r="AA78" s="280" t="s">
        <v>253</v>
      </c>
    </row>
    <row r="79" spans="1:27" x14ac:dyDescent="0.3">
      <c r="A79" s="280" t="s">
        <v>227</v>
      </c>
      <c r="B79" s="228">
        <v>42735</v>
      </c>
      <c r="C79" s="280" t="s">
        <v>23</v>
      </c>
      <c r="D79" s="280" t="s">
        <v>497</v>
      </c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281"/>
      <c r="T79" s="281"/>
      <c r="U79" s="281"/>
      <c r="AA79" s="280" t="s">
        <v>221</v>
      </c>
    </row>
    <row r="80" spans="1:27" x14ac:dyDescent="0.3">
      <c r="A80" s="280" t="s">
        <v>227</v>
      </c>
      <c r="B80" s="228">
        <v>42735</v>
      </c>
      <c r="C80" s="280" t="s">
        <v>29</v>
      </c>
      <c r="D80" s="280" t="s">
        <v>498</v>
      </c>
      <c r="E80" s="281"/>
      <c r="F80" s="281">
        <v>8484468.5899999999</v>
      </c>
      <c r="G80" s="281"/>
      <c r="H80" s="281">
        <v>37293224.020000003</v>
      </c>
      <c r="I80" s="281">
        <v>27235569.600000001</v>
      </c>
      <c r="J80" s="281">
        <v>3620261.72</v>
      </c>
      <c r="K80" s="281">
        <v>104611528.91</v>
      </c>
      <c r="L80" s="281">
        <v>29573775.829999998</v>
      </c>
      <c r="M80" s="281"/>
      <c r="N80" s="281">
        <v>545046.68000000005</v>
      </c>
      <c r="O80" s="281"/>
      <c r="P80" s="281">
        <v>13267132.65</v>
      </c>
      <c r="Q80" s="281"/>
      <c r="R80" s="281"/>
      <c r="S80" s="281"/>
      <c r="T80" s="281"/>
      <c r="U80" s="281">
        <v>224631008</v>
      </c>
      <c r="AA80" s="280" t="s">
        <v>222</v>
      </c>
    </row>
    <row r="81" spans="1:27" x14ac:dyDescent="0.3">
      <c r="A81" s="280" t="s">
        <v>227</v>
      </c>
      <c r="B81" s="228">
        <v>42735</v>
      </c>
      <c r="C81" s="280" t="s">
        <v>30</v>
      </c>
      <c r="D81" s="280" t="s">
        <v>512</v>
      </c>
      <c r="E81" s="281"/>
      <c r="F81" s="281">
        <v>3606475.08</v>
      </c>
      <c r="G81" s="281"/>
      <c r="H81" s="281">
        <v>29517619.539999999</v>
      </c>
      <c r="I81" s="281">
        <v>18467669.809999999</v>
      </c>
      <c r="J81" s="281">
        <v>421722.09</v>
      </c>
      <c r="K81" s="281">
        <v>60977885.369999997</v>
      </c>
      <c r="L81" s="281">
        <v>10090428.390000001</v>
      </c>
      <c r="M81" s="281"/>
      <c r="N81" s="281">
        <v>20301961.120000001</v>
      </c>
      <c r="O81" s="281"/>
      <c r="P81" s="281">
        <v>5568167.4800000004</v>
      </c>
      <c r="Q81" s="281"/>
      <c r="R81" s="281"/>
      <c r="S81" s="281"/>
      <c r="T81" s="281"/>
      <c r="U81" s="281">
        <v>148951928.88</v>
      </c>
      <c r="AA81" s="280" t="s">
        <v>219</v>
      </c>
    </row>
    <row r="82" spans="1:27" x14ac:dyDescent="0.3">
      <c r="A82" s="280" t="s">
        <v>227</v>
      </c>
      <c r="B82" s="228">
        <v>42735</v>
      </c>
      <c r="C82" s="280" t="s">
        <v>31</v>
      </c>
      <c r="D82" s="280" t="s">
        <v>513</v>
      </c>
      <c r="E82" s="281"/>
      <c r="F82" s="281">
        <v>34071.699999999997</v>
      </c>
      <c r="G82" s="281"/>
      <c r="H82" s="281">
        <v>529533.75</v>
      </c>
      <c r="I82" s="281">
        <v>507355.72</v>
      </c>
      <c r="J82" s="281">
        <v>71085.460000000006</v>
      </c>
      <c r="K82" s="281">
        <v>1677918.03</v>
      </c>
      <c r="L82" s="281">
        <v>847125.14</v>
      </c>
      <c r="M82" s="281"/>
      <c r="N82" s="281">
        <v>327.52999999999997</v>
      </c>
      <c r="O82" s="281"/>
      <c r="P82" s="281">
        <v>24228.560000000001</v>
      </c>
      <c r="Q82" s="281"/>
      <c r="R82" s="281"/>
      <c r="S82" s="281"/>
      <c r="T82" s="281"/>
      <c r="U82" s="281">
        <v>3691645.89</v>
      </c>
      <c r="AA82" s="280" t="s">
        <v>486</v>
      </c>
    </row>
    <row r="83" spans="1:27" x14ac:dyDescent="0.3">
      <c r="A83" s="280" t="s">
        <v>227</v>
      </c>
      <c r="B83" s="228">
        <v>42735</v>
      </c>
      <c r="C83" s="280" t="s">
        <v>32</v>
      </c>
      <c r="D83" s="280" t="s">
        <v>514</v>
      </c>
      <c r="E83" s="281"/>
      <c r="F83" s="281"/>
      <c r="G83" s="281"/>
      <c r="H83" s="281"/>
      <c r="I83" s="281"/>
      <c r="J83" s="281"/>
      <c r="K83" s="281"/>
      <c r="L83" s="281"/>
      <c r="M83" s="281"/>
      <c r="N83" s="281"/>
      <c r="O83" s="281"/>
      <c r="P83" s="281"/>
      <c r="Q83" s="281"/>
      <c r="R83" s="281"/>
      <c r="S83" s="281"/>
      <c r="T83" s="281"/>
      <c r="U83" s="281"/>
      <c r="AA83" s="280" t="s">
        <v>487</v>
      </c>
    </row>
    <row r="84" spans="1:27" x14ac:dyDescent="0.3">
      <c r="A84" s="280" t="s">
        <v>227</v>
      </c>
      <c r="B84" s="228">
        <v>42735</v>
      </c>
      <c r="C84" s="280" t="s">
        <v>33</v>
      </c>
      <c r="D84" s="280" t="s">
        <v>500</v>
      </c>
      <c r="E84" s="281"/>
      <c r="F84" s="281"/>
      <c r="G84" s="281"/>
      <c r="H84" s="281">
        <v>533560.39</v>
      </c>
      <c r="I84" s="281">
        <v>769230</v>
      </c>
      <c r="J84" s="281"/>
      <c r="K84" s="281">
        <v>3508671.58</v>
      </c>
      <c r="L84" s="281">
        <v>-265505.14</v>
      </c>
      <c r="M84" s="281"/>
      <c r="N84" s="281">
        <v>20306352.780000001</v>
      </c>
      <c r="O84" s="281"/>
      <c r="P84" s="281"/>
      <c r="Q84" s="281"/>
      <c r="R84" s="281"/>
      <c r="S84" s="281"/>
      <c r="T84" s="281"/>
      <c r="U84" s="281">
        <v>24852309.609999999</v>
      </c>
      <c r="AA84" s="280" t="s">
        <v>166</v>
      </c>
    </row>
    <row r="85" spans="1:27" x14ac:dyDescent="0.3">
      <c r="A85" s="280" t="s">
        <v>227</v>
      </c>
      <c r="B85" s="228">
        <v>42735</v>
      </c>
      <c r="C85" s="280" t="s">
        <v>39</v>
      </c>
      <c r="D85" s="280" t="s">
        <v>501</v>
      </c>
      <c r="E85" s="281"/>
      <c r="F85" s="281">
        <v>3640546.78</v>
      </c>
      <c r="G85" s="281"/>
      <c r="H85" s="281">
        <v>29513592.899999999</v>
      </c>
      <c r="I85" s="281">
        <v>18205795.530000001</v>
      </c>
      <c r="J85" s="281">
        <v>492807.55</v>
      </c>
      <c r="K85" s="281">
        <v>59147131.82</v>
      </c>
      <c r="L85" s="281">
        <v>11203058.67</v>
      </c>
      <c r="M85" s="281"/>
      <c r="N85" s="281">
        <v>-4064.13</v>
      </c>
      <c r="O85" s="281"/>
      <c r="P85" s="281">
        <v>5592396.04</v>
      </c>
      <c r="Q85" s="281"/>
      <c r="R85" s="281"/>
      <c r="S85" s="281"/>
      <c r="T85" s="281"/>
      <c r="U85" s="281">
        <v>127791265.16</v>
      </c>
      <c r="AA85" s="280" t="s">
        <v>488</v>
      </c>
    </row>
    <row r="86" spans="1:27" x14ac:dyDescent="0.3">
      <c r="A86" s="280" t="s">
        <v>227</v>
      </c>
      <c r="B86" s="228">
        <v>42735</v>
      </c>
      <c r="C86" s="280" t="s">
        <v>40</v>
      </c>
      <c r="D86" s="280" t="s">
        <v>515</v>
      </c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AA86" s="280" t="s">
        <v>180</v>
      </c>
    </row>
    <row r="87" spans="1:27" x14ac:dyDescent="0.3">
      <c r="A87" s="280" t="s">
        <v>227</v>
      </c>
      <c r="B87" s="228">
        <v>42735</v>
      </c>
      <c r="C87" s="280" t="s">
        <v>41</v>
      </c>
      <c r="D87" s="280" t="s">
        <v>516</v>
      </c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281"/>
      <c r="T87" s="281"/>
      <c r="U87" s="281"/>
      <c r="AA87" s="280" t="s">
        <v>277</v>
      </c>
    </row>
    <row r="88" spans="1:27" x14ac:dyDescent="0.3">
      <c r="A88" s="280" t="s">
        <v>227</v>
      </c>
      <c r="B88" s="228">
        <v>42735</v>
      </c>
      <c r="C88" s="280" t="s">
        <v>100</v>
      </c>
      <c r="D88" s="280" t="s">
        <v>517</v>
      </c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281"/>
      <c r="T88" s="281"/>
      <c r="U88" s="281"/>
      <c r="AA88" s="280" t="s">
        <v>282</v>
      </c>
    </row>
    <row r="89" spans="1:27" x14ac:dyDescent="0.3">
      <c r="A89" s="280" t="s">
        <v>227</v>
      </c>
      <c r="B89" s="228">
        <v>42735</v>
      </c>
      <c r="C89" s="280" t="s">
        <v>101</v>
      </c>
      <c r="D89" s="280" t="s">
        <v>503</v>
      </c>
      <c r="E89" s="281"/>
      <c r="F89" s="281"/>
      <c r="G89" s="281"/>
      <c r="H89" s="281"/>
      <c r="I89" s="281"/>
      <c r="J89" s="281"/>
      <c r="K89" s="281"/>
      <c r="L89" s="281"/>
      <c r="M89" s="281"/>
      <c r="N89" s="281"/>
      <c r="O89" s="281"/>
      <c r="P89" s="281"/>
      <c r="Q89" s="281"/>
      <c r="R89" s="281"/>
      <c r="S89" s="281"/>
      <c r="T89" s="281"/>
      <c r="U89" s="281"/>
      <c r="AA89" s="280" t="s">
        <v>251</v>
      </c>
    </row>
    <row r="90" spans="1:27" x14ac:dyDescent="0.3">
      <c r="A90" s="280" t="s">
        <v>227</v>
      </c>
      <c r="B90" s="228">
        <v>42735</v>
      </c>
      <c r="C90" s="280" t="s">
        <v>42</v>
      </c>
      <c r="D90" s="280" t="s">
        <v>504</v>
      </c>
      <c r="E90" s="281"/>
      <c r="F90" s="281"/>
      <c r="G90" s="281"/>
      <c r="H90" s="281"/>
      <c r="I90" s="281"/>
      <c r="J90" s="281"/>
      <c r="K90" s="281"/>
      <c r="L90" s="281"/>
      <c r="M90" s="281"/>
      <c r="N90" s="281"/>
      <c r="O90" s="281"/>
      <c r="P90" s="281"/>
      <c r="Q90" s="281"/>
      <c r="R90" s="281"/>
      <c r="S90" s="281"/>
      <c r="T90" s="281"/>
      <c r="U90" s="281"/>
      <c r="AA90" s="280" t="s">
        <v>232</v>
      </c>
    </row>
    <row r="91" spans="1:27" x14ac:dyDescent="0.3">
      <c r="A91" s="280" t="s">
        <v>227</v>
      </c>
      <c r="B91" s="228">
        <v>42735</v>
      </c>
      <c r="C91" s="280" t="s">
        <v>47</v>
      </c>
      <c r="D91" s="280" t="s">
        <v>102</v>
      </c>
      <c r="E91" s="281"/>
      <c r="F91" s="281">
        <v>3052697.46</v>
      </c>
      <c r="G91" s="281"/>
      <c r="H91" s="281">
        <v>18002667.710000001</v>
      </c>
      <c r="I91" s="281">
        <v>4742380.6500000004</v>
      </c>
      <c r="J91" s="281">
        <v>1374101.6</v>
      </c>
      <c r="K91" s="281">
        <v>39621987.259999998</v>
      </c>
      <c r="L91" s="281">
        <v>11982307.59</v>
      </c>
      <c r="M91" s="281"/>
      <c r="N91" s="281">
        <v>8517028.2400000002</v>
      </c>
      <c r="O91" s="281"/>
      <c r="P91" s="281">
        <v>4634483.4800000004</v>
      </c>
      <c r="Q91" s="281"/>
      <c r="R91" s="281"/>
      <c r="S91" s="281"/>
      <c r="T91" s="281"/>
      <c r="U91" s="281">
        <v>91927653.989999995</v>
      </c>
      <c r="AA91" s="280" t="s">
        <v>262</v>
      </c>
    </row>
    <row r="92" spans="1:27" x14ac:dyDescent="0.3">
      <c r="A92" s="280" t="s">
        <v>227</v>
      </c>
      <c r="B92" s="228">
        <v>42735</v>
      </c>
      <c r="C92" s="280" t="s">
        <v>104</v>
      </c>
      <c r="D92" s="280" t="s">
        <v>103</v>
      </c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281"/>
      <c r="T92" s="281"/>
      <c r="U92" s="281">
        <v>10987029.060000001</v>
      </c>
      <c r="AA92" s="280" t="s">
        <v>165</v>
      </c>
    </row>
    <row r="93" spans="1:27" x14ac:dyDescent="0.3">
      <c r="A93" s="280" t="s">
        <v>227</v>
      </c>
      <c r="B93" s="228">
        <v>42735</v>
      </c>
      <c r="C93" s="280" t="s">
        <v>106</v>
      </c>
      <c r="D93" s="280" t="s">
        <v>105</v>
      </c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281"/>
      <c r="T93" s="281"/>
      <c r="U93" s="281">
        <v>102914683.05</v>
      </c>
      <c r="AA93" s="280" t="s">
        <v>290</v>
      </c>
    </row>
    <row r="94" spans="1:27" x14ac:dyDescent="0.3">
      <c r="A94" s="280" t="s">
        <v>227</v>
      </c>
      <c r="B94" s="228">
        <v>43100</v>
      </c>
      <c r="C94" s="280" t="s">
        <v>10</v>
      </c>
      <c r="D94" s="280" t="s">
        <v>506</v>
      </c>
      <c r="E94" s="281"/>
      <c r="F94" s="281">
        <v>7879216.3300000001</v>
      </c>
      <c r="G94" s="281"/>
      <c r="H94" s="281">
        <v>37990793.82</v>
      </c>
      <c r="I94" s="281">
        <v>26981643.329999998</v>
      </c>
      <c r="J94" s="281">
        <v>3641793.99</v>
      </c>
      <c r="K94" s="281">
        <v>112806025.09</v>
      </c>
      <c r="L94" s="281">
        <v>29890845.07</v>
      </c>
      <c r="M94" s="281"/>
      <c r="N94" s="281">
        <v>30890965.890000001</v>
      </c>
      <c r="O94" s="281"/>
      <c r="P94" s="281">
        <v>12590261.949999999</v>
      </c>
      <c r="Q94" s="281"/>
      <c r="R94" s="281"/>
      <c r="S94" s="281"/>
      <c r="T94" s="281"/>
      <c r="U94" s="281">
        <v>262671545.47</v>
      </c>
      <c r="AA94" s="280" t="s">
        <v>235</v>
      </c>
    </row>
    <row r="95" spans="1:27" x14ac:dyDescent="0.3">
      <c r="A95" s="280" t="s">
        <v>227</v>
      </c>
      <c r="B95" s="228">
        <v>43100</v>
      </c>
      <c r="C95" s="280" t="s">
        <v>11</v>
      </c>
      <c r="D95" s="280" t="s">
        <v>507</v>
      </c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1"/>
      <c r="P95" s="281"/>
      <c r="Q95" s="281"/>
      <c r="R95" s="281"/>
      <c r="S95" s="281"/>
      <c r="T95" s="281"/>
      <c r="U95" s="281"/>
      <c r="AA95" s="280" t="s">
        <v>213</v>
      </c>
    </row>
    <row r="96" spans="1:27" x14ac:dyDescent="0.3">
      <c r="A96" s="280" t="s">
        <v>227</v>
      </c>
      <c r="B96" s="228">
        <v>43100</v>
      </c>
      <c r="C96" s="280" t="s">
        <v>12</v>
      </c>
      <c r="D96" s="280" t="s">
        <v>508</v>
      </c>
      <c r="E96" s="281"/>
      <c r="F96" s="281"/>
      <c r="G96" s="281"/>
      <c r="H96" s="281"/>
      <c r="I96" s="281"/>
      <c r="J96" s="281"/>
      <c r="K96" s="281"/>
      <c r="L96" s="281"/>
      <c r="M96" s="281"/>
      <c r="N96" s="281"/>
      <c r="O96" s="281"/>
      <c r="P96" s="281"/>
      <c r="Q96" s="281"/>
      <c r="R96" s="281"/>
      <c r="S96" s="281"/>
      <c r="T96" s="281"/>
      <c r="U96" s="281"/>
      <c r="AA96" s="280" t="s">
        <v>281</v>
      </c>
    </row>
    <row r="97" spans="1:27" x14ac:dyDescent="0.3">
      <c r="A97" s="280" t="s">
        <v>227</v>
      </c>
      <c r="B97" s="228">
        <v>43100</v>
      </c>
      <c r="C97" s="280" t="s">
        <v>13</v>
      </c>
      <c r="D97" s="280" t="s">
        <v>494</v>
      </c>
      <c r="E97" s="281"/>
      <c r="F97" s="281">
        <v>94330.84</v>
      </c>
      <c r="G97" s="281"/>
      <c r="H97" s="281">
        <v>678820.33</v>
      </c>
      <c r="I97" s="281">
        <v>508074.03</v>
      </c>
      <c r="J97" s="281">
        <v>109461.69</v>
      </c>
      <c r="K97" s="281">
        <v>7494283.2999999998</v>
      </c>
      <c r="L97" s="281">
        <v>744706.36</v>
      </c>
      <c r="M97" s="281"/>
      <c r="N97" s="281">
        <v>30350874.440000001</v>
      </c>
      <c r="O97" s="281"/>
      <c r="P97" s="281">
        <v>9435.02</v>
      </c>
      <c r="Q97" s="281"/>
      <c r="R97" s="281"/>
      <c r="S97" s="281"/>
      <c r="T97" s="281"/>
      <c r="U97" s="281">
        <v>39989986.009999998</v>
      </c>
      <c r="AA97" s="280" t="s">
        <v>218</v>
      </c>
    </row>
    <row r="98" spans="1:27" x14ac:dyDescent="0.3">
      <c r="A98" s="280" t="s">
        <v>227</v>
      </c>
      <c r="B98" s="228">
        <v>43100</v>
      </c>
      <c r="C98" s="280" t="s">
        <v>19</v>
      </c>
      <c r="D98" s="280" t="s">
        <v>495</v>
      </c>
      <c r="E98" s="281"/>
      <c r="F98" s="281">
        <v>7784885.4900000002</v>
      </c>
      <c r="G98" s="281"/>
      <c r="H98" s="281">
        <v>37311973.490000002</v>
      </c>
      <c r="I98" s="281">
        <v>26473569.300000001</v>
      </c>
      <c r="J98" s="281">
        <v>3532332.3</v>
      </c>
      <c r="K98" s="281">
        <v>105311741.79000001</v>
      </c>
      <c r="L98" s="281">
        <v>29146138.710000001</v>
      </c>
      <c r="M98" s="281"/>
      <c r="N98" s="281">
        <v>540091.44999999995</v>
      </c>
      <c r="O98" s="281"/>
      <c r="P98" s="281">
        <v>12580826.93</v>
      </c>
      <c r="Q98" s="281"/>
      <c r="R98" s="281"/>
      <c r="S98" s="281"/>
      <c r="T98" s="281"/>
      <c r="U98" s="281">
        <v>222681559.46000001</v>
      </c>
      <c r="AA98" s="280" t="s">
        <v>783</v>
      </c>
    </row>
    <row r="99" spans="1:27" x14ac:dyDescent="0.3">
      <c r="A99" s="280" t="s">
        <v>227</v>
      </c>
      <c r="B99" s="228">
        <v>43100</v>
      </c>
      <c r="C99" s="280" t="s">
        <v>20</v>
      </c>
      <c r="D99" s="280" t="s">
        <v>509</v>
      </c>
      <c r="E99" s="281"/>
      <c r="F99" s="281">
        <v>7880282.5099999998</v>
      </c>
      <c r="G99" s="281"/>
      <c r="H99" s="281">
        <v>37945864.140000001</v>
      </c>
      <c r="I99" s="281">
        <v>26981242.399999999</v>
      </c>
      <c r="J99" s="281">
        <v>3725444.53</v>
      </c>
      <c r="K99" s="281">
        <v>112872888.81</v>
      </c>
      <c r="L99" s="281">
        <v>29882050.370000001</v>
      </c>
      <c r="M99" s="281"/>
      <c r="N99" s="281">
        <v>30949821.469999999</v>
      </c>
      <c r="O99" s="281"/>
      <c r="P99" s="281">
        <v>12641932.220000001</v>
      </c>
      <c r="Q99" s="281"/>
      <c r="R99" s="281"/>
      <c r="S99" s="281"/>
      <c r="T99" s="281"/>
      <c r="U99" s="281">
        <v>262879526.44999999</v>
      </c>
      <c r="AA99" s="280" t="s">
        <v>280</v>
      </c>
    </row>
    <row r="100" spans="1:27" x14ac:dyDescent="0.3">
      <c r="A100" s="280" t="s">
        <v>227</v>
      </c>
      <c r="B100" s="228">
        <v>43100</v>
      </c>
      <c r="C100" s="280" t="s">
        <v>21</v>
      </c>
      <c r="D100" s="280" t="s">
        <v>510</v>
      </c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281"/>
      <c r="T100" s="281"/>
      <c r="U100" s="281"/>
      <c r="AA100" s="280" t="s">
        <v>279</v>
      </c>
    </row>
    <row r="101" spans="1:27" x14ac:dyDescent="0.3">
      <c r="A101" s="280" t="s">
        <v>227</v>
      </c>
      <c r="B101" s="228">
        <v>43100</v>
      </c>
      <c r="C101" s="280" t="s">
        <v>22</v>
      </c>
      <c r="D101" s="280" t="s">
        <v>511</v>
      </c>
      <c r="E101" s="281"/>
      <c r="F101" s="281"/>
      <c r="G101" s="281"/>
      <c r="H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AA101" s="280" t="s">
        <v>276</v>
      </c>
    </row>
    <row r="102" spans="1:27" x14ac:dyDescent="0.3">
      <c r="A102" s="280" t="s">
        <v>227</v>
      </c>
      <c r="B102" s="228">
        <v>43100</v>
      </c>
      <c r="C102" s="280" t="s">
        <v>23</v>
      </c>
      <c r="D102" s="280" t="s">
        <v>497</v>
      </c>
      <c r="E102" s="281"/>
      <c r="F102" s="281">
        <v>94330.84</v>
      </c>
      <c r="G102" s="281"/>
      <c r="H102" s="281">
        <v>678820.33</v>
      </c>
      <c r="I102" s="281">
        <v>508074.03</v>
      </c>
      <c r="J102" s="281">
        <v>109461.69</v>
      </c>
      <c r="K102" s="281">
        <v>7565506.6299999999</v>
      </c>
      <c r="L102" s="281">
        <v>744706.36</v>
      </c>
      <c r="M102" s="281"/>
      <c r="N102" s="281">
        <v>30409730.02</v>
      </c>
      <c r="O102" s="281"/>
      <c r="P102" s="281">
        <v>9435.02</v>
      </c>
      <c r="Q102" s="281"/>
      <c r="R102" s="281"/>
      <c r="S102" s="281"/>
      <c r="T102" s="281"/>
      <c r="U102" s="281">
        <v>40120064.920000002</v>
      </c>
      <c r="AA102" s="280" t="s">
        <v>258</v>
      </c>
    </row>
    <row r="103" spans="1:27" x14ac:dyDescent="0.3">
      <c r="A103" s="280" t="s">
        <v>227</v>
      </c>
      <c r="B103" s="228">
        <v>43100</v>
      </c>
      <c r="C103" s="280" t="s">
        <v>29</v>
      </c>
      <c r="D103" s="280" t="s">
        <v>498</v>
      </c>
      <c r="E103" s="281"/>
      <c r="F103" s="281">
        <v>7785951.6699999999</v>
      </c>
      <c r="G103" s="281"/>
      <c r="H103" s="281">
        <v>37267043.810000002</v>
      </c>
      <c r="I103" s="281">
        <v>26473168.370000001</v>
      </c>
      <c r="J103" s="281">
        <v>3615982.84</v>
      </c>
      <c r="K103" s="281">
        <v>105307382.18000001</v>
      </c>
      <c r="L103" s="281">
        <v>29137344.010000002</v>
      </c>
      <c r="M103" s="281"/>
      <c r="N103" s="281">
        <v>540091.44999999995</v>
      </c>
      <c r="O103" s="281"/>
      <c r="P103" s="281">
        <v>12632497.199999999</v>
      </c>
      <c r="Q103" s="281"/>
      <c r="R103" s="281"/>
      <c r="S103" s="281"/>
      <c r="T103" s="281"/>
      <c r="U103" s="281">
        <v>222759461.53</v>
      </c>
      <c r="AA103" s="280" t="s">
        <v>283</v>
      </c>
    </row>
    <row r="104" spans="1:27" x14ac:dyDescent="0.3">
      <c r="A104" s="280" t="s">
        <v>227</v>
      </c>
      <c r="B104" s="228">
        <v>43100</v>
      </c>
      <c r="C104" s="280" t="s">
        <v>30</v>
      </c>
      <c r="D104" s="280" t="s">
        <v>512</v>
      </c>
      <c r="E104" s="281"/>
      <c r="F104" s="281">
        <v>-178268.06</v>
      </c>
      <c r="G104" s="281"/>
      <c r="H104" s="281">
        <v>30951108.449999999</v>
      </c>
      <c r="I104" s="281">
        <v>13438227.390000001</v>
      </c>
      <c r="J104" s="281">
        <v>388930.08</v>
      </c>
      <c r="K104" s="281">
        <v>55421526.479999997</v>
      </c>
      <c r="L104" s="281">
        <v>11418286.060000001</v>
      </c>
      <c r="M104" s="281"/>
      <c r="N104" s="281">
        <v>14849219.6</v>
      </c>
      <c r="O104" s="281"/>
      <c r="P104" s="281">
        <v>7474881.7699999996</v>
      </c>
      <c r="Q104" s="281"/>
      <c r="R104" s="281"/>
      <c r="S104" s="281"/>
      <c r="T104" s="281"/>
      <c r="U104" s="281">
        <v>133763911.77</v>
      </c>
      <c r="AA104" s="280" t="s">
        <v>784</v>
      </c>
    </row>
    <row r="105" spans="1:27" x14ac:dyDescent="0.3">
      <c r="A105" s="280" t="s">
        <v>227</v>
      </c>
      <c r="B105" s="228">
        <v>43100</v>
      </c>
      <c r="C105" s="280" t="s">
        <v>31</v>
      </c>
      <c r="D105" s="280" t="s">
        <v>513</v>
      </c>
      <c r="E105" s="281"/>
      <c r="F105" s="281">
        <v>26292.400000000001</v>
      </c>
      <c r="G105" s="281"/>
      <c r="H105" s="281">
        <v>386734.01</v>
      </c>
      <c r="I105" s="281">
        <v>410029.72</v>
      </c>
      <c r="J105" s="281">
        <v>58839.71</v>
      </c>
      <c r="K105" s="281">
        <v>1987789.72</v>
      </c>
      <c r="L105" s="281">
        <v>723014.84</v>
      </c>
      <c r="M105" s="281"/>
      <c r="N105" s="281">
        <v>173.15</v>
      </c>
      <c r="O105" s="281"/>
      <c r="P105" s="281">
        <v>18696.7</v>
      </c>
      <c r="Q105" s="281"/>
      <c r="R105" s="281"/>
      <c r="S105" s="281"/>
      <c r="T105" s="281"/>
      <c r="U105" s="281">
        <v>3611570.25</v>
      </c>
      <c r="AA105" s="280" t="s">
        <v>270</v>
      </c>
    </row>
    <row r="106" spans="1:27" x14ac:dyDescent="0.3">
      <c r="A106" s="280" t="s">
        <v>227</v>
      </c>
      <c r="B106" s="228">
        <v>43100</v>
      </c>
      <c r="C106" s="280" t="s">
        <v>32</v>
      </c>
      <c r="D106" s="280" t="s">
        <v>514</v>
      </c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281"/>
      <c r="T106" s="281"/>
      <c r="U106" s="281"/>
      <c r="AA106" s="280" t="s">
        <v>489</v>
      </c>
    </row>
    <row r="107" spans="1:27" x14ac:dyDescent="0.3">
      <c r="A107" s="280" t="s">
        <v>227</v>
      </c>
      <c r="B107" s="228">
        <v>43100</v>
      </c>
      <c r="C107" s="280" t="s">
        <v>33</v>
      </c>
      <c r="D107" s="280" t="s">
        <v>500</v>
      </c>
      <c r="E107" s="281"/>
      <c r="F107" s="281"/>
      <c r="G107" s="281"/>
      <c r="H107" s="281">
        <v>3535931.57</v>
      </c>
      <c r="I107" s="281">
        <v>227648.77</v>
      </c>
      <c r="J107" s="281"/>
      <c r="K107" s="281">
        <v>-2599.75</v>
      </c>
      <c r="L107" s="281">
        <v>-629155.34</v>
      </c>
      <c r="M107" s="281"/>
      <c r="N107" s="281">
        <v>14849219.689999999</v>
      </c>
      <c r="O107" s="281"/>
      <c r="P107" s="281"/>
      <c r="Q107" s="281"/>
      <c r="R107" s="281"/>
      <c r="S107" s="281"/>
      <c r="T107" s="281"/>
      <c r="U107" s="281">
        <v>17981044.940000001</v>
      </c>
      <c r="AA107" s="280" t="s">
        <v>785</v>
      </c>
    </row>
    <row r="108" spans="1:27" x14ac:dyDescent="0.3">
      <c r="A108" s="280" t="s">
        <v>227</v>
      </c>
      <c r="B108" s="228">
        <v>43100</v>
      </c>
      <c r="C108" s="280" t="s">
        <v>39</v>
      </c>
      <c r="D108" s="280" t="s">
        <v>501</v>
      </c>
      <c r="E108" s="281"/>
      <c r="F108" s="281">
        <v>-151975.66</v>
      </c>
      <c r="G108" s="281"/>
      <c r="H108" s="281">
        <v>27801910.890000001</v>
      </c>
      <c r="I108" s="281">
        <v>13620608.34</v>
      </c>
      <c r="J108" s="281">
        <v>447769.79</v>
      </c>
      <c r="K108" s="281">
        <v>57411915.950000003</v>
      </c>
      <c r="L108" s="281">
        <v>12770456.24</v>
      </c>
      <c r="M108" s="281"/>
      <c r="N108" s="281">
        <v>173.06</v>
      </c>
      <c r="O108" s="281"/>
      <c r="P108" s="281">
        <v>7493578.4699999997</v>
      </c>
      <c r="Q108" s="281"/>
      <c r="R108" s="281"/>
      <c r="S108" s="281"/>
      <c r="T108" s="281"/>
      <c r="U108" s="281">
        <v>119394437.08</v>
      </c>
      <c r="AA108" s="280" t="s">
        <v>202</v>
      </c>
    </row>
    <row r="109" spans="1:27" x14ac:dyDescent="0.3">
      <c r="A109" s="280" t="s">
        <v>227</v>
      </c>
      <c r="B109" s="228">
        <v>43100</v>
      </c>
      <c r="C109" s="280" t="s">
        <v>40</v>
      </c>
      <c r="D109" s="280" t="s">
        <v>515</v>
      </c>
      <c r="E109" s="281"/>
      <c r="F109" s="281"/>
      <c r="G109" s="281"/>
      <c r="H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AA109" s="280" t="s">
        <v>273</v>
      </c>
    </row>
    <row r="110" spans="1:27" x14ac:dyDescent="0.3">
      <c r="A110" s="280" t="s">
        <v>227</v>
      </c>
      <c r="B110" s="228">
        <v>43100</v>
      </c>
      <c r="C110" s="280" t="s">
        <v>41</v>
      </c>
      <c r="D110" s="280" t="s">
        <v>516</v>
      </c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281"/>
      <c r="T110" s="281"/>
      <c r="U110" s="281"/>
      <c r="AA110" s="280" t="s">
        <v>211</v>
      </c>
    </row>
    <row r="111" spans="1:27" x14ac:dyDescent="0.3">
      <c r="A111" s="280" t="s">
        <v>227</v>
      </c>
      <c r="B111" s="228">
        <v>43100</v>
      </c>
      <c r="C111" s="280" t="s">
        <v>100</v>
      </c>
      <c r="D111" s="280" t="s">
        <v>517</v>
      </c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281"/>
      <c r="T111" s="281"/>
      <c r="U111" s="281"/>
      <c r="AA111" s="280" t="s">
        <v>216</v>
      </c>
    </row>
    <row r="112" spans="1:27" x14ac:dyDescent="0.3">
      <c r="A112" s="280" t="s">
        <v>227</v>
      </c>
      <c r="B112" s="228">
        <v>43100</v>
      </c>
      <c r="C112" s="280" t="s">
        <v>101</v>
      </c>
      <c r="D112" s="280" t="s">
        <v>503</v>
      </c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281"/>
      <c r="T112" s="281"/>
      <c r="U112" s="281"/>
      <c r="AA112" s="280" t="s">
        <v>241</v>
      </c>
    </row>
    <row r="113" spans="1:27" x14ac:dyDescent="0.3">
      <c r="A113" s="280" t="s">
        <v>227</v>
      </c>
      <c r="B113" s="228">
        <v>43100</v>
      </c>
      <c r="C113" s="280" t="s">
        <v>42</v>
      </c>
      <c r="D113" s="280" t="s">
        <v>504</v>
      </c>
      <c r="E113" s="281"/>
      <c r="F113" s="281"/>
      <c r="G113" s="281"/>
      <c r="H113" s="281"/>
      <c r="I113" s="281"/>
      <c r="J113" s="281"/>
      <c r="K113" s="281"/>
      <c r="L113" s="281"/>
      <c r="M113" s="281"/>
      <c r="N113" s="281"/>
      <c r="O113" s="281"/>
      <c r="P113" s="281"/>
      <c r="Q113" s="281"/>
      <c r="R113" s="281"/>
      <c r="S113" s="281"/>
      <c r="T113" s="281"/>
      <c r="U113" s="281"/>
      <c r="AA113" s="280" t="s">
        <v>491</v>
      </c>
    </row>
    <row r="114" spans="1:27" x14ac:dyDescent="0.3">
      <c r="A114" s="280" t="s">
        <v>227</v>
      </c>
      <c r="B114" s="228">
        <v>43100</v>
      </c>
      <c r="C114" s="280" t="s">
        <v>47</v>
      </c>
      <c r="D114" s="280" t="s">
        <v>102</v>
      </c>
      <c r="E114" s="281"/>
      <c r="F114" s="281">
        <v>2573490.91</v>
      </c>
      <c r="G114" s="281"/>
      <c r="H114" s="281">
        <v>12624199.16</v>
      </c>
      <c r="I114" s="281">
        <v>8828454.2699999996</v>
      </c>
      <c r="J114" s="281">
        <v>1361603.33</v>
      </c>
      <c r="K114" s="281">
        <v>38712843.57</v>
      </c>
      <c r="L114" s="281">
        <v>11343905.33</v>
      </c>
      <c r="M114" s="281"/>
      <c r="N114" s="281">
        <v>7910670.7800000003</v>
      </c>
      <c r="O114" s="281"/>
      <c r="P114" s="281">
        <v>3795041.63</v>
      </c>
      <c r="Q114" s="281"/>
      <c r="R114" s="281"/>
      <c r="S114" s="281"/>
      <c r="T114" s="281"/>
      <c r="U114" s="281">
        <v>87150208.980000004</v>
      </c>
      <c r="AA114" s="280" t="s">
        <v>492</v>
      </c>
    </row>
    <row r="115" spans="1:27" x14ac:dyDescent="0.3">
      <c r="A115" s="280" t="s">
        <v>227</v>
      </c>
      <c r="B115" s="228">
        <v>43100</v>
      </c>
      <c r="C115" s="280" t="s">
        <v>104</v>
      </c>
      <c r="D115" s="280" t="s">
        <v>103</v>
      </c>
      <c r="E115" s="281"/>
      <c r="F115" s="281"/>
      <c r="G115" s="281"/>
      <c r="H115" s="281"/>
      <c r="I115" s="281"/>
      <c r="J115" s="281"/>
      <c r="K115" s="281"/>
      <c r="L115" s="281"/>
      <c r="M115" s="281"/>
      <c r="N115" s="281"/>
      <c r="O115" s="281"/>
      <c r="P115" s="281"/>
      <c r="Q115" s="281"/>
      <c r="R115" s="281"/>
      <c r="S115" s="281"/>
      <c r="T115" s="281"/>
      <c r="U115" s="281">
        <v>10212055.369999999</v>
      </c>
      <c r="AA115" s="280" t="s">
        <v>226</v>
      </c>
    </row>
    <row r="116" spans="1:27" x14ac:dyDescent="0.3">
      <c r="A116" s="280" t="s">
        <v>227</v>
      </c>
      <c r="B116" s="228">
        <v>43100</v>
      </c>
      <c r="C116" s="280" t="s">
        <v>106</v>
      </c>
      <c r="D116" s="280" t="s">
        <v>105</v>
      </c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281"/>
      <c r="T116" s="281"/>
      <c r="U116" s="281">
        <v>97362264.349999994</v>
      </c>
      <c r="AA116"/>
    </row>
    <row r="117" spans="1:27" x14ac:dyDescent="0.3">
      <c r="A117" s="280" t="s">
        <v>227</v>
      </c>
      <c r="B117" s="228">
        <v>43465</v>
      </c>
      <c r="C117" s="280" t="s">
        <v>10</v>
      </c>
      <c r="D117" s="280" t="s">
        <v>506</v>
      </c>
      <c r="E117" s="281"/>
      <c r="F117" s="281">
        <v>7532322.5</v>
      </c>
      <c r="G117" s="281"/>
      <c r="H117" s="281">
        <v>41034343.259999998</v>
      </c>
      <c r="I117" s="281">
        <v>27886368.210000001</v>
      </c>
      <c r="J117" s="281">
        <v>3165823.5</v>
      </c>
      <c r="K117" s="281">
        <v>116697454.70999999</v>
      </c>
      <c r="L117" s="281">
        <v>29647716.73</v>
      </c>
      <c r="M117" s="281"/>
      <c r="N117" s="281">
        <v>30142778.190000001</v>
      </c>
      <c r="O117" s="281"/>
      <c r="P117" s="281">
        <v>12505105.9</v>
      </c>
      <c r="Q117" s="281"/>
      <c r="R117" s="281"/>
      <c r="S117" s="281"/>
      <c r="T117" s="281"/>
      <c r="U117" s="281">
        <v>268611913</v>
      </c>
      <c r="AA117"/>
    </row>
    <row r="118" spans="1:27" x14ac:dyDescent="0.3">
      <c r="A118" s="280" t="s">
        <v>227</v>
      </c>
      <c r="B118" s="228">
        <v>43465</v>
      </c>
      <c r="C118" s="280" t="s">
        <v>11</v>
      </c>
      <c r="D118" s="280" t="s">
        <v>507</v>
      </c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281"/>
      <c r="T118" s="281"/>
      <c r="U118" s="281"/>
      <c r="AA118"/>
    </row>
    <row r="119" spans="1:27" x14ac:dyDescent="0.3">
      <c r="A119" s="280" t="s">
        <v>227</v>
      </c>
      <c r="B119" s="228">
        <v>43465</v>
      </c>
      <c r="C119" s="280" t="s">
        <v>12</v>
      </c>
      <c r="D119" s="280" t="s">
        <v>508</v>
      </c>
      <c r="E119" s="281"/>
      <c r="F119" s="281"/>
      <c r="G119" s="281"/>
      <c r="H119" s="281"/>
      <c r="I119" s="281"/>
      <c r="J119" s="281"/>
      <c r="K119" s="281"/>
      <c r="L119" s="281"/>
      <c r="M119" s="281"/>
      <c r="N119" s="281"/>
      <c r="O119" s="281"/>
      <c r="P119" s="281"/>
      <c r="Q119" s="281"/>
      <c r="R119" s="281"/>
      <c r="S119" s="281"/>
      <c r="T119" s="281"/>
      <c r="U119" s="281"/>
      <c r="AA119"/>
    </row>
    <row r="120" spans="1:27" x14ac:dyDescent="0.3">
      <c r="A120" s="280" t="s">
        <v>227</v>
      </c>
      <c r="B120" s="228">
        <v>43465</v>
      </c>
      <c r="C120" s="280" t="s">
        <v>13</v>
      </c>
      <c r="D120" s="280" t="s">
        <v>494</v>
      </c>
      <c r="E120" s="281"/>
      <c r="F120" s="281">
        <v>91120.42</v>
      </c>
      <c r="G120" s="281"/>
      <c r="H120" s="281">
        <v>883563.43</v>
      </c>
      <c r="I120" s="281">
        <v>491088.17</v>
      </c>
      <c r="J120" s="281">
        <v>93219.49</v>
      </c>
      <c r="K120" s="281">
        <v>7807939.9400000004</v>
      </c>
      <c r="L120" s="281">
        <v>614711.30000000005</v>
      </c>
      <c r="M120" s="281"/>
      <c r="N120" s="281">
        <v>29610060.07</v>
      </c>
      <c r="O120" s="281"/>
      <c r="P120" s="281">
        <v>13030.04</v>
      </c>
      <c r="Q120" s="281"/>
      <c r="R120" s="281"/>
      <c r="S120" s="281"/>
      <c r="T120" s="281"/>
      <c r="U120" s="281">
        <v>39604732.859999999</v>
      </c>
      <c r="AA120"/>
    </row>
    <row r="121" spans="1:27" x14ac:dyDescent="0.3">
      <c r="A121" s="280" t="s">
        <v>227</v>
      </c>
      <c r="B121" s="228">
        <v>43465</v>
      </c>
      <c r="C121" s="280" t="s">
        <v>19</v>
      </c>
      <c r="D121" s="280" t="s">
        <v>495</v>
      </c>
      <c r="E121" s="281"/>
      <c r="F121" s="281">
        <v>7441202.0800000001</v>
      </c>
      <c r="G121" s="281"/>
      <c r="H121" s="281">
        <v>40150779.829999998</v>
      </c>
      <c r="I121" s="281">
        <v>27395280.039999999</v>
      </c>
      <c r="J121" s="281">
        <v>3072604.01</v>
      </c>
      <c r="K121" s="281">
        <v>108889514.77</v>
      </c>
      <c r="L121" s="281">
        <v>29033005.43</v>
      </c>
      <c r="M121" s="281"/>
      <c r="N121" s="281">
        <v>532718.12</v>
      </c>
      <c r="O121" s="281"/>
      <c r="P121" s="281">
        <v>12492075.859999999</v>
      </c>
      <c r="Q121" s="281"/>
      <c r="R121" s="281"/>
      <c r="S121" s="281"/>
      <c r="T121" s="281"/>
      <c r="U121" s="281">
        <v>229007180.13999999</v>
      </c>
      <c r="AA121"/>
    </row>
    <row r="122" spans="1:27" x14ac:dyDescent="0.3">
      <c r="A122" s="280" t="s">
        <v>227</v>
      </c>
      <c r="B122" s="228">
        <v>43465</v>
      </c>
      <c r="C122" s="280" t="s">
        <v>20</v>
      </c>
      <c r="D122" s="280" t="s">
        <v>509</v>
      </c>
      <c r="E122" s="281"/>
      <c r="F122" s="281">
        <v>7581070.6299999999</v>
      </c>
      <c r="G122" s="281"/>
      <c r="H122" s="281">
        <v>40725964.509999998</v>
      </c>
      <c r="I122" s="281">
        <v>27533629.210000001</v>
      </c>
      <c r="J122" s="281">
        <v>3146882.53</v>
      </c>
      <c r="K122" s="281">
        <v>115909537.40000001</v>
      </c>
      <c r="L122" s="281">
        <v>29726223.760000002</v>
      </c>
      <c r="M122" s="281"/>
      <c r="N122" s="281">
        <v>30162075.030000001</v>
      </c>
      <c r="O122" s="281"/>
      <c r="P122" s="281">
        <v>12485551.32</v>
      </c>
      <c r="Q122" s="281"/>
      <c r="R122" s="281"/>
      <c r="S122" s="281"/>
      <c r="T122" s="281"/>
      <c r="U122" s="281">
        <v>267270934.38999999</v>
      </c>
      <c r="AA122"/>
    </row>
    <row r="123" spans="1:27" x14ac:dyDescent="0.3">
      <c r="A123" s="280" t="s">
        <v>227</v>
      </c>
      <c r="B123" s="228">
        <v>43465</v>
      </c>
      <c r="C123" s="280" t="s">
        <v>21</v>
      </c>
      <c r="D123" s="280" t="s">
        <v>510</v>
      </c>
      <c r="E123" s="281"/>
      <c r="F123" s="281"/>
      <c r="G123" s="281"/>
      <c r="H123" s="281"/>
      <c r="I123" s="281"/>
      <c r="J123" s="281"/>
      <c r="K123" s="281"/>
      <c r="L123" s="281"/>
      <c r="M123" s="281"/>
      <c r="N123" s="281"/>
      <c r="O123" s="281"/>
      <c r="P123" s="281"/>
      <c r="Q123" s="281"/>
      <c r="R123" s="281"/>
      <c r="S123" s="281"/>
      <c r="T123" s="281"/>
      <c r="U123" s="281"/>
      <c r="AA123"/>
    </row>
    <row r="124" spans="1:27" x14ac:dyDescent="0.3">
      <c r="A124" s="280" t="s">
        <v>227</v>
      </c>
      <c r="B124" s="228">
        <v>43465</v>
      </c>
      <c r="C124" s="280" t="s">
        <v>22</v>
      </c>
      <c r="D124" s="280" t="s">
        <v>511</v>
      </c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281"/>
      <c r="T124" s="281"/>
      <c r="U124" s="281"/>
      <c r="AA124"/>
    </row>
    <row r="125" spans="1:27" x14ac:dyDescent="0.3">
      <c r="A125" s="280" t="s">
        <v>227</v>
      </c>
      <c r="B125" s="228">
        <v>43465</v>
      </c>
      <c r="C125" s="280" t="s">
        <v>23</v>
      </c>
      <c r="D125" s="280" t="s">
        <v>497</v>
      </c>
      <c r="E125" s="281"/>
      <c r="F125" s="281">
        <v>91120.42</v>
      </c>
      <c r="G125" s="281"/>
      <c r="H125" s="281">
        <v>883563.43</v>
      </c>
      <c r="I125" s="281">
        <v>491088.17</v>
      </c>
      <c r="J125" s="281">
        <v>93219.49</v>
      </c>
      <c r="K125" s="281">
        <v>7824519.4800000004</v>
      </c>
      <c r="L125" s="281">
        <v>614711.30000000005</v>
      </c>
      <c r="M125" s="281"/>
      <c r="N125" s="281">
        <v>29590763.23</v>
      </c>
      <c r="O125" s="281"/>
      <c r="P125" s="281">
        <v>13030.04</v>
      </c>
      <c r="Q125" s="281"/>
      <c r="R125" s="281"/>
      <c r="S125" s="281"/>
      <c r="T125" s="281"/>
      <c r="U125" s="281">
        <v>39602015.560000002</v>
      </c>
      <c r="AA125"/>
    </row>
    <row r="126" spans="1:27" x14ac:dyDescent="0.3">
      <c r="A126" s="280" t="s">
        <v>227</v>
      </c>
      <c r="B126" s="228">
        <v>43465</v>
      </c>
      <c r="C126" s="280" t="s">
        <v>29</v>
      </c>
      <c r="D126" s="280" t="s">
        <v>498</v>
      </c>
      <c r="E126" s="281"/>
      <c r="F126" s="281">
        <v>7489950.21</v>
      </c>
      <c r="G126" s="281"/>
      <c r="H126" s="281">
        <v>39842401.079999998</v>
      </c>
      <c r="I126" s="281">
        <v>27042541.039999999</v>
      </c>
      <c r="J126" s="281">
        <v>3053663.04</v>
      </c>
      <c r="K126" s="281">
        <v>108085017.92</v>
      </c>
      <c r="L126" s="281">
        <v>29111512.460000001</v>
      </c>
      <c r="M126" s="281"/>
      <c r="N126" s="281">
        <v>571311.80000000005</v>
      </c>
      <c r="O126" s="281"/>
      <c r="P126" s="281">
        <v>12472521.279999999</v>
      </c>
      <c r="Q126" s="281"/>
      <c r="R126" s="281"/>
      <c r="S126" s="281"/>
      <c r="T126" s="281"/>
      <c r="U126" s="281">
        <v>227668918.83000001</v>
      </c>
      <c r="AA126"/>
    </row>
    <row r="127" spans="1:27" x14ac:dyDescent="0.3">
      <c r="A127" s="280" t="s">
        <v>227</v>
      </c>
      <c r="B127" s="228">
        <v>43465</v>
      </c>
      <c r="C127" s="280" t="s">
        <v>30</v>
      </c>
      <c r="D127" s="280" t="s">
        <v>512</v>
      </c>
      <c r="E127" s="281"/>
      <c r="F127" s="281">
        <v>2214333.46</v>
      </c>
      <c r="G127" s="281"/>
      <c r="H127" s="281">
        <v>29521222.109999999</v>
      </c>
      <c r="I127" s="281">
        <v>12269252.130000001</v>
      </c>
      <c r="J127" s="281">
        <v>544877.6</v>
      </c>
      <c r="K127" s="281">
        <v>75273254.069999993</v>
      </c>
      <c r="L127" s="281">
        <v>16062579.710000001</v>
      </c>
      <c r="M127" s="281"/>
      <c r="N127" s="281">
        <v>16446375.09</v>
      </c>
      <c r="O127" s="281"/>
      <c r="P127" s="281">
        <v>7691648.6500000004</v>
      </c>
      <c r="Q127" s="281"/>
      <c r="R127" s="281"/>
      <c r="S127" s="281"/>
      <c r="T127" s="281"/>
      <c r="U127" s="281">
        <v>160023542.81999999</v>
      </c>
      <c r="AA127"/>
    </row>
    <row r="128" spans="1:27" x14ac:dyDescent="0.3">
      <c r="A128" s="280" t="s">
        <v>227</v>
      </c>
      <c r="B128" s="228">
        <v>43465</v>
      </c>
      <c r="C128" s="280" t="s">
        <v>31</v>
      </c>
      <c r="D128" s="280" t="s">
        <v>513</v>
      </c>
      <c r="E128" s="281"/>
      <c r="F128" s="281"/>
      <c r="G128" s="281"/>
      <c r="H128" s="281"/>
      <c r="I128" s="281"/>
      <c r="J128" s="281"/>
      <c r="K128" s="281"/>
      <c r="L128" s="281"/>
      <c r="M128" s="281"/>
      <c r="N128" s="281"/>
      <c r="O128" s="281"/>
      <c r="P128" s="281"/>
      <c r="Q128" s="281"/>
      <c r="R128" s="281"/>
      <c r="S128" s="281"/>
      <c r="T128" s="281"/>
      <c r="U128" s="281"/>
      <c r="AA128"/>
    </row>
    <row r="129" spans="1:27" x14ac:dyDescent="0.3">
      <c r="A129" s="280" t="s">
        <v>227</v>
      </c>
      <c r="B129" s="228">
        <v>43465</v>
      </c>
      <c r="C129" s="280" t="s">
        <v>32</v>
      </c>
      <c r="D129" s="280" t="s">
        <v>514</v>
      </c>
      <c r="E129" s="281"/>
      <c r="F129" s="281"/>
      <c r="G129" s="281"/>
      <c r="H129" s="281"/>
      <c r="I129" s="281"/>
      <c r="J129" s="281"/>
      <c r="K129" s="281"/>
      <c r="L129" s="281"/>
      <c r="M129" s="281"/>
      <c r="N129" s="281"/>
      <c r="O129" s="281"/>
      <c r="P129" s="281"/>
      <c r="Q129" s="281"/>
      <c r="R129" s="281"/>
      <c r="S129" s="281"/>
      <c r="T129" s="281"/>
      <c r="U129" s="281"/>
      <c r="AA129"/>
    </row>
    <row r="130" spans="1:27" x14ac:dyDescent="0.3">
      <c r="A130" s="280" t="s">
        <v>227</v>
      </c>
      <c r="B130" s="228">
        <v>43465</v>
      </c>
      <c r="C130" s="280" t="s">
        <v>33</v>
      </c>
      <c r="D130" s="280" t="s">
        <v>500</v>
      </c>
      <c r="E130" s="281"/>
      <c r="F130" s="281"/>
      <c r="G130" s="281"/>
      <c r="H130" s="281">
        <v>614311.32999999996</v>
      </c>
      <c r="I130" s="281">
        <v>1423099.35</v>
      </c>
      <c r="J130" s="281"/>
      <c r="K130" s="281">
        <v>13143249.32</v>
      </c>
      <c r="L130" s="281"/>
      <c r="M130" s="281"/>
      <c r="N130" s="281">
        <v>16446198.43</v>
      </c>
      <c r="O130" s="281"/>
      <c r="P130" s="281"/>
      <c r="Q130" s="281"/>
      <c r="R130" s="281"/>
      <c r="S130" s="281"/>
      <c r="T130" s="281"/>
      <c r="U130" s="281">
        <v>31626858.43</v>
      </c>
      <c r="AA130"/>
    </row>
    <row r="131" spans="1:27" x14ac:dyDescent="0.3">
      <c r="A131" s="280" t="s">
        <v>227</v>
      </c>
      <c r="B131" s="228">
        <v>43465</v>
      </c>
      <c r="C131" s="280" t="s">
        <v>39</v>
      </c>
      <c r="D131" s="280" t="s">
        <v>501</v>
      </c>
      <c r="E131" s="281"/>
      <c r="F131" s="281">
        <v>2214333.46</v>
      </c>
      <c r="G131" s="281"/>
      <c r="H131" s="281">
        <v>28906910.780000001</v>
      </c>
      <c r="I131" s="281">
        <v>10846152.779999999</v>
      </c>
      <c r="J131" s="281">
        <v>544877.6</v>
      </c>
      <c r="K131" s="281">
        <v>62130004.75</v>
      </c>
      <c r="L131" s="281">
        <v>16062579.710000001</v>
      </c>
      <c r="M131" s="281"/>
      <c r="N131" s="281">
        <v>176.66</v>
      </c>
      <c r="O131" s="281"/>
      <c r="P131" s="281">
        <v>7691648.6500000004</v>
      </c>
      <c r="Q131" s="281"/>
      <c r="R131" s="281"/>
      <c r="S131" s="281"/>
      <c r="T131" s="281"/>
      <c r="U131" s="281">
        <v>128396684.39</v>
      </c>
      <c r="AA131"/>
    </row>
    <row r="132" spans="1:27" x14ac:dyDescent="0.3">
      <c r="A132" s="280" t="s">
        <v>227</v>
      </c>
      <c r="B132" s="228">
        <v>43465</v>
      </c>
      <c r="C132" s="280" t="s">
        <v>40</v>
      </c>
      <c r="D132" s="280" t="s">
        <v>515</v>
      </c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281"/>
      <c r="T132" s="281"/>
      <c r="U132" s="281"/>
      <c r="AA132"/>
    </row>
    <row r="133" spans="1:27" x14ac:dyDescent="0.3">
      <c r="A133" s="280" t="s">
        <v>227</v>
      </c>
      <c r="B133" s="228">
        <v>43465</v>
      </c>
      <c r="C133" s="280" t="s">
        <v>41</v>
      </c>
      <c r="D133" s="280" t="s">
        <v>516</v>
      </c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281"/>
      <c r="T133" s="281"/>
      <c r="U133" s="281"/>
      <c r="AA133"/>
    </row>
    <row r="134" spans="1:27" x14ac:dyDescent="0.3">
      <c r="A134" s="280" t="s">
        <v>227</v>
      </c>
      <c r="B134" s="228">
        <v>43465</v>
      </c>
      <c r="C134" s="280" t="s">
        <v>100</v>
      </c>
      <c r="D134" s="280" t="s">
        <v>517</v>
      </c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281"/>
      <c r="T134" s="281"/>
      <c r="U134" s="281"/>
      <c r="AA134"/>
    </row>
    <row r="135" spans="1:27" x14ac:dyDescent="0.3">
      <c r="A135" s="280" t="s">
        <v>227</v>
      </c>
      <c r="B135" s="228">
        <v>43465</v>
      </c>
      <c r="C135" s="280" t="s">
        <v>101</v>
      </c>
      <c r="D135" s="280" t="s">
        <v>503</v>
      </c>
      <c r="E135" s="281"/>
      <c r="F135" s="281"/>
      <c r="G135" s="281"/>
      <c r="H135" s="281"/>
      <c r="I135" s="281"/>
      <c r="J135" s="281"/>
      <c r="K135" s="281"/>
      <c r="L135" s="281"/>
      <c r="M135" s="281"/>
      <c r="N135" s="281"/>
      <c r="O135" s="281"/>
      <c r="P135" s="281"/>
      <c r="Q135" s="281"/>
      <c r="R135" s="281"/>
      <c r="S135" s="281"/>
      <c r="T135" s="281"/>
      <c r="U135" s="281"/>
      <c r="AA135"/>
    </row>
    <row r="136" spans="1:27" x14ac:dyDescent="0.3">
      <c r="A136" s="280" t="s">
        <v>227</v>
      </c>
      <c r="B136" s="228">
        <v>43465</v>
      </c>
      <c r="C136" s="280" t="s">
        <v>42</v>
      </c>
      <c r="D136" s="280" t="s">
        <v>504</v>
      </c>
      <c r="E136" s="281"/>
      <c r="F136" s="281"/>
      <c r="G136" s="281"/>
      <c r="H136" s="281"/>
      <c r="I136" s="281"/>
      <c r="J136" s="281"/>
      <c r="K136" s="281"/>
      <c r="L136" s="281"/>
      <c r="M136" s="281"/>
      <c r="N136" s="281"/>
      <c r="O136" s="281"/>
      <c r="P136" s="281"/>
      <c r="Q136" s="281"/>
      <c r="R136" s="281"/>
      <c r="S136" s="281"/>
      <c r="T136" s="281"/>
      <c r="U136" s="281"/>
      <c r="AA136"/>
    </row>
    <row r="137" spans="1:27" x14ac:dyDescent="0.3">
      <c r="A137" s="280" t="s">
        <v>227</v>
      </c>
      <c r="B137" s="228">
        <v>43465</v>
      </c>
      <c r="C137" s="280" t="s">
        <v>47</v>
      </c>
      <c r="D137" s="280" t="s">
        <v>102</v>
      </c>
      <c r="E137" s="281"/>
      <c r="F137" s="281">
        <v>2872452.5928000002</v>
      </c>
      <c r="G137" s="281"/>
      <c r="H137" s="281">
        <v>12184765.271</v>
      </c>
      <c r="I137" s="281">
        <v>8252758.9934999999</v>
      </c>
      <c r="J137" s="281">
        <v>1425195.5082</v>
      </c>
      <c r="K137" s="281">
        <v>38313339.949000001</v>
      </c>
      <c r="L137" s="281">
        <v>11785542.829</v>
      </c>
      <c r="M137" s="281"/>
      <c r="N137" s="281">
        <v>7787979.3130000001</v>
      </c>
      <c r="O137" s="281"/>
      <c r="P137" s="281">
        <v>4215346.1032999996</v>
      </c>
      <c r="Q137" s="281"/>
      <c r="R137" s="281"/>
      <c r="S137" s="281"/>
      <c r="T137" s="281"/>
      <c r="U137" s="281">
        <v>86837380.560000002</v>
      </c>
      <c r="AA137"/>
    </row>
    <row r="138" spans="1:27" x14ac:dyDescent="0.3">
      <c r="A138" s="280" t="s">
        <v>227</v>
      </c>
      <c r="B138" s="228">
        <v>43465</v>
      </c>
      <c r="C138" s="280" t="s">
        <v>104</v>
      </c>
      <c r="D138" s="280" t="s">
        <v>103</v>
      </c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281"/>
      <c r="T138" s="281"/>
      <c r="U138" s="281"/>
      <c r="AA138"/>
    </row>
    <row r="139" spans="1:27" x14ac:dyDescent="0.3">
      <c r="A139" s="280" t="s">
        <v>227</v>
      </c>
      <c r="B139" s="228">
        <v>43465</v>
      </c>
      <c r="C139" s="280" t="s">
        <v>106</v>
      </c>
      <c r="D139" s="280" t="s">
        <v>105</v>
      </c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281"/>
      <c r="T139" s="281"/>
      <c r="U139" s="281">
        <v>86837380.560000002</v>
      </c>
      <c r="AA139"/>
    </row>
    <row r="140" spans="1:27" x14ac:dyDescent="0.3">
      <c r="A140" s="280" t="s">
        <v>206</v>
      </c>
      <c r="B140" s="228">
        <v>42735</v>
      </c>
      <c r="C140" s="280" t="s">
        <v>10</v>
      </c>
      <c r="D140" s="280" t="s">
        <v>506</v>
      </c>
      <c r="E140" s="281"/>
      <c r="F140" s="281">
        <v>52277169.57</v>
      </c>
      <c r="G140" s="281"/>
      <c r="H140" s="281">
        <v>63166486.799999997</v>
      </c>
      <c r="I140" s="281">
        <v>45159833.299999997</v>
      </c>
      <c r="J140" s="281">
        <v>11531500.98</v>
      </c>
      <c r="K140" s="281">
        <v>102074114.34999999</v>
      </c>
      <c r="L140" s="281">
        <v>23473294.420000002</v>
      </c>
      <c r="M140" s="281"/>
      <c r="N140" s="281">
        <v>16979545.809999999</v>
      </c>
      <c r="O140" s="281">
        <v>2940249.15</v>
      </c>
      <c r="P140" s="281"/>
      <c r="Q140" s="281"/>
      <c r="R140" s="281"/>
      <c r="S140" s="281"/>
      <c r="T140" s="281"/>
      <c r="U140" s="281">
        <v>317602194.38</v>
      </c>
      <c r="AA140"/>
    </row>
    <row r="141" spans="1:27" x14ac:dyDescent="0.3">
      <c r="A141" s="280" t="s">
        <v>206</v>
      </c>
      <c r="B141" s="228">
        <v>42735</v>
      </c>
      <c r="C141" s="280" t="s">
        <v>11</v>
      </c>
      <c r="D141" s="280" t="s">
        <v>507</v>
      </c>
      <c r="E141" s="281"/>
      <c r="F141" s="281"/>
      <c r="G141" s="281"/>
      <c r="H141" s="281"/>
      <c r="I141" s="281"/>
      <c r="J141" s="281"/>
      <c r="K141" s="281"/>
      <c r="L141" s="281">
        <v>183589.78</v>
      </c>
      <c r="M141" s="281"/>
      <c r="N141" s="281"/>
      <c r="O141" s="281"/>
      <c r="P141" s="281"/>
      <c r="Q141" s="281"/>
      <c r="R141" s="281"/>
      <c r="S141" s="281"/>
      <c r="T141" s="281"/>
      <c r="U141" s="281">
        <v>183589.78</v>
      </c>
      <c r="AA141"/>
    </row>
    <row r="142" spans="1:27" x14ac:dyDescent="0.3">
      <c r="A142" s="280" t="s">
        <v>206</v>
      </c>
      <c r="B142" s="228">
        <v>42735</v>
      </c>
      <c r="C142" s="280" t="s">
        <v>12</v>
      </c>
      <c r="D142" s="280" t="s">
        <v>508</v>
      </c>
      <c r="E142" s="281"/>
      <c r="F142" s="281"/>
      <c r="G142" s="281"/>
      <c r="H142" s="281"/>
      <c r="I142" s="281"/>
      <c r="J142" s="281"/>
      <c r="K142" s="281"/>
      <c r="L142" s="281"/>
      <c r="M142" s="281"/>
      <c r="N142" s="281"/>
      <c r="O142" s="281"/>
      <c r="P142" s="281"/>
      <c r="Q142" s="281"/>
      <c r="R142" s="281"/>
      <c r="S142" s="281"/>
      <c r="T142" s="281"/>
      <c r="U142" s="281"/>
      <c r="AA142"/>
    </row>
    <row r="143" spans="1:27" x14ac:dyDescent="0.3">
      <c r="A143" s="280" t="s">
        <v>206</v>
      </c>
      <c r="B143" s="228">
        <v>42735</v>
      </c>
      <c r="C143" s="280" t="s">
        <v>13</v>
      </c>
      <c r="D143" s="280" t="s">
        <v>494</v>
      </c>
      <c r="E143" s="281"/>
      <c r="F143" s="281"/>
      <c r="G143" s="281"/>
      <c r="H143" s="281">
        <v>658625.6</v>
      </c>
      <c r="I143" s="281">
        <v>294740.09000000003</v>
      </c>
      <c r="J143" s="281">
        <v>162349.76000000001</v>
      </c>
      <c r="K143" s="281">
        <v>3394045.78</v>
      </c>
      <c r="L143" s="281">
        <v>425391.94</v>
      </c>
      <c r="M143" s="281"/>
      <c r="N143" s="281"/>
      <c r="O143" s="281">
        <v>7607.28</v>
      </c>
      <c r="P143" s="281"/>
      <c r="Q143" s="281"/>
      <c r="R143" s="281"/>
      <c r="S143" s="281"/>
      <c r="T143" s="281"/>
      <c r="U143" s="281">
        <v>4942760.45</v>
      </c>
      <c r="AA143"/>
    </row>
    <row r="144" spans="1:27" x14ac:dyDescent="0.3">
      <c r="A144" s="280" t="s">
        <v>206</v>
      </c>
      <c r="B144" s="228">
        <v>42735</v>
      </c>
      <c r="C144" s="280" t="s">
        <v>19</v>
      </c>
      <c r="D144" s="280" t="s">
        <v>495</v>
      </c>
      <c r="E144" s="281"/>
      <c r="F144" s="281">
        <v>52277169.57</v>
      </c>
      <c r="G144" s="281"/>
      <c r="H144" s="281">
        <v>62507861.200000003</v>
      </c>
      <c r="I144" s="281">
        <v>44865093.210000001</v>
      </c>
      <c r="J144" s="281">
        <v>11369151.220000001</v>
      </c>
      <c r="K144" s="281">
        <v>98680068.569999993</v>
      </c>
      <c r="L144" s="281">
        <v>23231492.260000002</v>
      </c>
      <c r="M144" s="281"/>
      <c r="N144" s="281">
        <v>16979545.809999999</v>
      </c>
      <c r="O144" s="281">
        <v>2932641.87</v>
      </c>
      <c r="P144" s="281"/>
      <c r="Q144" s="281"/>
      <c r="R144" s="281"/>
      <c r="S144" s="281"/>
      <c r="T144" s="281"/>
      <c r="U144" s="281">
        <v>312843023.70999998</v>
      </c>
      <c r="AA144"/>
    </row>
    <row r="145" spans="1:27" x14ac:dyDescent="0.3">
      <c r="A145" s="280" t="s">
        <v>206</v>
      </c>
      <c r="B145" s="228">
        <v>42735</v>
      </c>
      <c r="C145" s="280" t="s">
        <v>20</v>
      </c>
      <c r="D145" s="280" t="s">
        <v>509</v>
      </c>
      <c r="E145" s="281"/>
      <c r="F145" s="281">
        <v>54870595.07</v>
      </c>
      <c r="G145" s="281"/>
      <c r="H145" s="281">
        <v>66758591.920000002</v>
      </c>
      <c r="I145" s="281">
        <v>48697343.170000002</v>
      </c>
      <c r="J145" s="281">
        <v>12804630.689999999</v>
      </c>
      <c r="K145" s="281">
        <v>115025026.15000001</v>
      </c>
      <c r="L145" s="281">
        <v>23556891.870000001</v>
      </c>
      <c r="M145" s="281"/>
      <c r="N145" s="281">
        <v>17261818.59</v>
      </c>
      <c r="O145" s="281">
        <v>3076318.71</v>
      </c>
      <c r="P145" s="281"/>
      <c r="Q145" s="281"/>
      <c r="R145" s="281"/>
      <c r="S145" s="281"/>
      <c r="T145" s="281"/>
      <c r="U145" s="281">
        <v>342051216.17000002</v>
      </c>
      <c r="AA145"/>
    </row>
    <row r="146" spans="1:27" x14ac:dyDescent="0.3">
      <c r="A146" s="280" t="s">
        <v>206</v>
      </c>
      <c r="B146" s="228">
        <v>42735</v>
      </c>
      <c r="C146" s="280" t="s">
        <v>21</v>
      </c>
      <c r="D146" s="280" t="s">
        <v>510</v>
      </c>
      <c r="E146" s="281"/>
      <c r="F146" s="281"/>
      <c r="G146" s="281"/>
      <c r="H146" s="281"/>
      <c r="I146" s="281"/>
      <c r="J146" s="281"/>
      <c r="K146" s="281"/>
      <c r="L146" s="281">
        <v>183589.78</v>
      </c>
      <c r="M146" s="281"/>
      <c r="N146" s="281"/>
      <c r="O146" s="281"/>
      <c r="P146" s="281"/>
      <c r="Q146" s="281"/>
      <c r="R146" s="281"/>
      <c r="S146" s="281"/>
      <c r="T146" s="281"/>
      <c r="U146" s="281">
        <v>183589.78</v>
      </c>
      <c r="AA146"/>
    </row>
    <row r="147" spans="1:27" x14ac:dyDescent="0.3">
      <c r="A147" s="280" t="s">
        <v>206</v>
      </c>
      <c r="B147" s="228">
        <v>42735</v>
      </c>
      <c r="C147" s="280" t="s">
        <v>22</v>
      </c>
      <c r="D147" s="280" t="s">
        <v>511</v>
      </c>
      <c r="E147" s="281"/>
      <c r="F147" s="281"/>
      <c r="G147" s="281"/>
      <c r="H147" s="281"/>
      <c r="I147" s="281"/>
      <c r="J147" s="281"/>
      <c r="K147" s="281"/>
      <c r="L147" s="281"/>
      <c r="M147" s="281"/>
      <c r="N147" s="281"/>
      <c r="O147" s="281"/>
      <c r="P147" s="281"/>
      <c r="Q147" s="281"/>
      <c r="R147" s="281"/>
      <c r="S147" s="281"/>
      <c r="T147" s="281"/>
      <c r="U147" s="281"/>
      <c r="AA147"/>
    </row>
    <row r="148" spans="1:27" x14ac:dyDescent="0.3">
      <c r="A148" s="280" t="s">
        <v>206</v>
      </c>
      <c r="B148" s="228">
        <v>42735</v>
      </c>
      <c r="C148" s="280" t="s">
        <v>23</v>
      </c>
      <c r="D148" s="280" t="s">
        <v>497</v>
      </c>
      <c r="E148" s="281"/>
      <c r="F148" s="281"/>
      <c r="G148" s="281"/>
      <c r="H148" s="281">
        <v>658625.6</v>
      </c>
      <c r="I148" s="281">
        <v>294740.09000000003</v>
      </c>
      <c r="J148" s="281">
        <v>162349.76000000001</v>
      </c>
      <c r="K148" s="281">
        <v>3394045.78</v>
      </c>
      <c r="L148" s="281">
        <v>425391.94</v>
      </c>
      <c r="M148" s="281"/>
      <c r="N148" s="281"/>
      <c r="O148" s="281">
        <v>7607.28</v>
      </c>
      <c r="P148" s="281"/>
      <c r="Q148" s="281"/>
      <c r="R148" s="281"/>
      <c r="S148" s="281"/>
      <c r="T148" s="281"/>
      <c r="U148" s="281">
        <v>4942760.45</v>
      </c>
      <c r="AA148"/>
    </row>
    <row r="149" spans="1:27" x14ac:dyDescent="0.3">
      <c r="A149" s="280" t="s">
        <v>206</v>
      </c>
      <c r="B149" s="228">
        <v>42735</v>
      </c>
      <c r="C149" s="280" t="s">
        <v>29</v>
      </c>
      <c r="D149" s="280" t="s">
        <v>498</v>
      </c>
      <c r="E149" s="281"/>
      <c r="F149" s="281">
        <v>54870595.07</v>
      </c>
      <c r="G149" s="281"/>
      <c r="H149" s="281">
        <v>66099966.32</v>
      </c>
      <c r="I149" s="281">
        <v>48402603.079999998</v>
      </c>
      <c r="J149" s="281">
        <v>12642280.93</v>
      </c>
      <c r="K149" s="281">
        <v>111630980.37</v>
      </c>
      <c r="L149" s="281">
        <v>23315089.710000001</v>
      </c>
      <c r="M149" s="281"/>
      <c r="N149" s="281">
        <v>17261818.59</v>
      </c>
      <c r="O149" s="281">
        <v>3068711.43</v>
      </c>
      <c r="P149" s="281"/>
      <c r="Q149" s="281"/>
      <c r="R149" s="281"/>
      <c r="S149" s="281"/>
      <c r="T149" s="281"/>
      <c r="U149" s="281">
        <v>337292045.5</v>
      </c>
      <c r="AA149"/>
    </row>
    <row r="150" spans="1:27" x14ac:dyDescent="0.3">
      <c r="A150" s="280" t="s">
        <v>206</v>
      </c>
      <c r="B150" s="228">
        <v>42735</v>
      </c>
      <c r="C150" s="280" t="s">
        <v>30</v>
      </c>
      <c r="D150" s="280" t="s">
        <v>512</v>
      </c>
      <c r="E150" s="281"/>
      <c r="F150" s="281">
        <v>59760054.43</v>
      </c>
      <c r="G150" s="281"/>
      <c r="H150" s="281">
        <v>61651491.229999997</v>
      </c>
      <c r="I150" s="281">
        <v>23984510.739999998</v>
      </c>
      <c r="J150" s="281">
        <v>6115389.9500000002</v>
      </c>
      <c r="K150" s="281">
        <v>77232329.489999995</v>
      </c>
      <c r="L150" s="281">
        <v>6650617.0999999996</v>
      </c>
      <c r="M150" s="281"/>
      <c r="N150" s="281">
        <v>7199718.6500000004</v>
      </c>
      <c r="O150" s="281">
        <v>1905555.69</v>
      </c>
      <c r="P150" s="281"/>
      <c r="Q150" s="281"/>
      <c r="R150" s="281"/>
      <c r="S150" s="281"/>
      <c r="T150" s="281"/>
      <c r="U150" s="281">
        <v>244499667.28</v>
      </c>
      <c r="AA150"/>
    </row>
    <row r="151" spans="1:27" x14ac:dyDescent="0.3">
      <c r="A151" s="280" t="s">
        <v>206</v>
      </c>
      <c r="B151" s="228">
        <v>42735</v>
      </c>
      <c r="C151" s="280" t="s">
        <v>31</v>
      </c>
      <c r="D151" s="280" t="s">
        <v>513</v>
      </c>
      <c r="E151" s="281"/>
      <c r="F151" s="281"/>
      <c r="G151" s="281"/>
      <c r="H151" s="281">
        <v>-5956.34</v>
      </c>
      <c r="I151" s="281"/>
      <c r="J151" s="281"/>
      <c r="K151" s="281"/>
      <c r="L151" s="281">
        <v>-36697.57</v>
      </c>
      <c r="M151" s="281"/>
      <c r="N151" s="281"/>
      <c r="O151" s="281">
        <v>1990.97</v>
      </c>
      <c r="P151" s="281"/>
      <c r="Q151" s="281"/>
      <c r="R151" s="281"/>
      <c r="S151" s="281"/>
      <c r="T151" s="281"/>
      <c r="U151" s="281">
        <v>-40662.94</v>
      </c>
      <c r="AA151"/>
    </row>
    <row r="152" spans="1:27" x14ac:dyDescent="0.3">
      <c r="A152" s="280" t="s">
        <v>206</v>
      </c>
      <c r="B152" s="228">
        <v>42735</v>
      </c>
      <c r="C152" s="280" t="s">
        <v>32</v>
      </c>
      <c r="D152" s="280" t="s">
        <v>514</v>
      </c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AA152"/>
    </row>
    <row r="153" spans="1:27" x14ac:dyDescent="0.3">
      <c r="A153" s="280" t="s">
        <v>206</v>
      </c>
      <c r="B153" s="228">
        <v>42735</v>
      </c>
      <c r="C153" s="280" t="s">
        <v>33</v>
      </c>
      <c r="D153" s="280" t="s">
        <v>500</v>
      </c>
      <c r="E153" s="281"/>
      <c r="F153" s="281"/>
      <c r="G153" s="281"/>
      <c r="H153" s="281">
        <v>-42022.67</v>
      </c>
      <c r="I153" s="281">
        <v>788281.34</v>
      </c>
      <c r="J153" s="281"/>
      <c r="K153" s="281">
        <v>2784623.8</v>
      </c>
      <c r="L153" s="281">
        <v>165339.81</v>
      </c>
      <c r="M153" s="281"/>
      <c r="N153" s="281"/>
      <c r="O153" s="281"/>
      <c r="P153" s="281"/>
      <c r="Q153" s="281"/>
      <c r="R153" s="281"/>
      <c r="S153" s="281"/>
      <c r="T153" s="281"/>
      <c r="U153" s="281">
        <v>3696222.28</v>
      </c>
      <c r="AA153"/>
    </row>
    <row r="154" spans="1:27" x14ac:dyDescent="0.3">
      <c r="A154" s="280" t="s">
        <v>206</v>
      </c>
      <c r="B154" s="228">
        <v>42735</v>
      </c>
      <c r="C154" s="280" t="s">
        <v>39</v>
      </c>
      <c r="D154" s="280" t="s">
        <v>501</v>
      </c>
      <c r="E154" s="281"/>
      <c r="F154" s="281">
        <v>59760054.43</v>
      </c>
      <c r="G154" s="281"/>
      <c r="H154" s="281">
        <v>61687557.560000002</v>
      </c>
      <c r="I154" s="281">
        <v>23196229.399999999</v>
      </c>
      <c r="J154" s="281">
        <v>6115389.9500000002</v>
      </c>
      <c r="K154" s="281">
        <v>74447705.689999998</v>
      </c>
      <c r="L154" s="281">
        <v>6448579.7199999997</v>
      </c>
      <c r="M154" s="281"/>
      <c r="N154" s="281">
        <v>7199718.6500000004</v>
      </c>
      <c r="O154" s="281">
        <v>1907546.66</v>
      </c>
      <c r="P154" s="281"/>
      <c r="Q154" s="281"/>
      <c r="R154" s="281"/>
      <c r="S154" s="281"/>
      <c r="T154" s="281"/>
      <c r="U154" s="281">
        <v>240762782.06</v>
      </c>
      <c r="AA154"/>
    </row>
    <row r="155" spans="1:27" x14ac:dyDescent="0.3">
      <c r="A155" s="280" t="s">
        <v>206</v>
      </c>
      <c r="B155" s="228">
        <v>42735</v>
      </c>
      <c r="C155" s="280" t="s">
        <v>40</v>
      </c>
      <c r="D155" s="280" t="s">
        <v>515</v>
      </c>
      <c r="E155" s="281"/>
      <c r="F155" s="281"/>
      <c r="G155" s="281"/>
      <c r="H155" s="281"/>
      <c r="I155" s="281"/>
      <c r="J155" s="281"/>
      <c r="K155" s="281"/>
      <c r="L155" s="281"/>
      <c r="M155" s="281"/>
      <c r="N155" s="281"/>
      <c r="O155" s="281"/>
      <c r="P155" s="281"/>
      <c r="Q155" s="281"/>
      <c r="R155" s="281"/>
      <c r="S155" s="281"/>
      <c r="T155" s="281"/>
      <c r="U155" s="281"/>
      <c r="AA155"/>
    </row>
    <row r="156" spans="1:27" x14ac:dyDescent="0.3">
      <c r="A156" s="280" t="s">
        <v>206</v>
      </c>
      <c r="B156" s="228">
        <v>42735</v>
      </c>
      <c r="C156" s="280" t="s">
        <v>41</v>
      </c>
      <c r="D156" s="280" t="s">
        <v>516</v>
      </c>
      <c r="E156" s="281"/>
      <c r="F156" s="281"/>
      <c r="G156" s="281"/>
      <c r="H156" s="281"/>
      <c r="I156" s="281"/>
      <c r="J156" s="281"/>
      <c r="K156" s="281"/>
      <c r="L156" s="281"/>
      <c r="M156" s="281"/>
      <c r="N156" s="281"/>
      <c r="O156" s="281"/>
      <c r="P156" s="281"/>
      <c r="Q156" s="281"/>
      <c r="R156" s="281"/>
      <c r="S156" s="281"/>
      <c r="T156" s="281"/>
      <c r="U156" s="281"/>
      <c r="AA156"/>
    </row>
    <row r="157" spans="1:27" x14ac:dyDescent="0.3">
      <c r="A157" s="280" t="s">
        <v>206</v>
      </c>
      <c r="B157" s="228">
        <v>42735</v>
      </c>
      <c r="C157" s="280" t="s">
        <v>100</v>
      </c>
      <c r="D157" s="280" t="s">
        <v>517</v>
      </c>
      <c r="E157" s="281"/>
      <c r="F157" s="281"/>
      <c r="G157" s="281"/>
      <c r="H157" s="281"/>
      <c r="I157" s="281"/>
      <c r="J157" s="281"/>
      <c r="K157" s="281"/>
      <c r="L157" s="281"/>
      <c r="M157" s="281"/>
      <c r="N157" s="281"/>
      <c r="O157" s="281"/>
      <c r="P157" s="281"/>
      <c r="Q157" s="281"/>
      <c r="R157" s="281"/>
      <c r="S157" s="281"/>
      <c r="T157" s="281"/>
      <c r="U157" s="281"/>
      <c r="AA157"/>
    </row>
    <row r="158" spans="1:27" x14ac:dyDescent="0.3">
      <c r="A158" s="280" t="s">
        <v>206</v>
      </c>
      <c r="B158" s="228">
        <v>42735</v>
      </c>
      <c r="C158" s="280" t="s">
        <v>101</v>
      </c>
      <c r="D158" s="280" t="s">
        <v>503</v>
      </c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281"/>
      <c r="T158" s="281"/>
      <c r="U158" s="281"/>
      <c r="AA158"/>
    </row>
    <row r="159" spans="1:27" x14ac:dyDescent="0.3">
      <c r="A159" s="280" t="s">
        <v>206</v>
      </c>
      <c r="B159" s="228">
        <v>42735</v>
      </c>
      <c r="C159" s="280" t="s">
        <v>42</v>
      </c>
      <c r="D159" s="280" t="s">
        <v>504</v>
      </c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281"/>
      <c r="T159" s="281"/>
      <c r="U159" s="281"/>
      <c r="AA159"/>
    </row>
    <row r="160" spans="1:27" x14ac:dyDescent="0.3">
      <c r="A160" s="280" t="s">
        <v>206</v>
      </c>
      <c r="B160" s="228">
        <v>42735</v>
      </c>
      <c r="C160" s="280" t="s">
        <v>47</v>
      </c>
      <c r="D160" s="280" t="s">
        <v>102</v>
      </c>
      <c r="E160" s="281"/>
      <c r="F160" s="281">
        <v>23133116.510000002</v>
      </c>
      <c r="G160" s="281"/>
      <c r="H160" s="281">
        <v>29544955.010000002</v>
      </c>
      <c r="I160" s="281">
        <v>20736241.829999998</v>
      </c>
      <c r="J160" s="281">
        <v>4275663.4400000004</v>
      </c>
      <c r="K160" s="281">
        <v>47654537.299999997</v>
      </c>
      <c r="L160" s="281">
        <v>9505680.2300000004</v>
      </c>
      <c r="M160" s="281"/>
      <c r="N160" s="281">
        <v>6715061.29</v>
      </c>
      <c r="O160" s="281">
        <v>1064455.18</v>
      </c>
      <c r="P160" s="281"/>
      <c r="Q160" s="281"/>
      <c r="R160" s="281"/>
      <c r="S160" s="281"/>
      <c r="T160" s="281"/>
      <c r="U160" s="281">
        <v>142629710.78999999</v>
      </c>
      <c r="AA160"/>
    </row>
    <row r="161" spans="1:27" x14ac:dyDescent="0.3">
      <c r="A161" s="280" t="s">
        <v>206</v>
      </c>
      <c r="B161" s="228">
        <v>42735</v>
      </c>
      <c r="C161" s="280" t="s">
        <v>104</v>
      </c>
      <c r="D161" s="280" t="s">
        <v>103</v>
      </c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281"/>
      <c r="T161" s="281"/>
      <c r="U161" s="281"/>
      <c r="AA161"/>
    </row>
    <row r="162" spans="1:27" x14ac:dyDescent="0.3">
      <c r="A162" s="280" t="s">
        <v>206</v>
      </c>
      <c r="B162" s="228">
        <v>42735</v>
      </c>
      <c r="C162" s="280" t="s">
        <v>106</v>
      </c>
      <c r="D162" s="280" t="s">
        <v>105</v>
      </c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281"/>
      <c r="T162" s="281"/>
      <c r="U162" s="281">
        <v>142629710.78999999</v>
      </c>
      <c r="AA162"/>
    </row>
    <row r="163" spans="1:27" x14ac:dyDescent="0.3">
      <c r="A163" s="280" t="s">
        <v>206</v>
      </c>
      <c r="B163" s="228">
        <v>43100</v>
      </c>
      <c r="C163" s="280" t="s">
        <v>10</v>
      </c>
      <c r="D163" s="280" t="s">
        <v>506</v>
      </c>
      <c r="E163" s="281">
        <v>0</v>
      </c>
      <c r="F163" s="281">
        <v>52067179.350000001</v>
      </c>
      <c r="G163" s="281">
        <v>0</v>
      </c>
      <c r="H163" s="281">
        <v>35244989.640000001</v>
      </c>
      <c r="I163" s="281">
        <v>21673777.699999999</v>
      </c>
      <c r="J163" s="281">
        <v>89287.02</v>
      </c>
      <c r="K163" s="281">
        <v>60933601.460000001</v>
      </c>
      <c r="L163" s="281">
        <v>12935444.529999999</v>
      </c>
      <c r="M163" s="281">
        <v>0</v>
      </c>
      <c r="N163" s="281">
        <v>14370138.57</v>
      </c>
      <c r="O163" s="281">
        <v>2317421.7000000002</v>
      </c>
      <c r="P163" s="281">
        <v>0</v>
      </c>
      <c r="Q163" s="281"/>
      <c r="R163" s="281"/>
      <c r="S163" s="281"/>
      <c r="T163" s="281"/>
      <c r="U163" s="281">
        <v>199631839.97</v>
      </c>
      <c r="AA163"/>
    </row>
    <row r="164" spans="1:27" x14ac:dyDescent="0.3">
      <c r="A164" s="280" t="s">
        <v>206</v>
      </c>
      <c r="B164" s="228">
        <v>43100</v>
      </c>
      <c r="C164" s="280" t="s">
        <v>11</v>
      </c>
      <c r="D164" s="280" t="s">
        <v>507</v>
      </c>
      <c r="E164" s="281">
        <v>0</v>
      </c>
      <c r="F164" s="281">
        <v>0</v>
      </c>
      <c r="G164" s="281">
        <v>0</v>
      </c>
      <c r="H164" s="281">
        <v>0</v>
      </c>
      <c r="I164" s="281">
        <v>0</v>
      </c>
      <c r="J164" s="281">
        <v>0</v>
      </c>
      <c r="K164" s="281">
        <v>0</v>
      </c>
      <c r="L164" s="281">
        <v>32</v>
      </c>
      <c r="M164" s="281">
        <v>0</v>
      </c>
      <c r="N164" s="281">
        <v>0</v>
      </c>
      <c r="O164" s="281">
        <v>0</v>
      </c>
      <c r="P164" s="281">
        <v>0</v>
      </c>
      <c r="Q164" s="281"/>
      <c r="R164" s="281"/>
      <c r="S164" s="281"/>
      <c r="T164" s="281"/>
      <c r="U164" s="281">
        <v>32</v>
      </c>
      <c r="AA164"/>
    </row>
    <row r="165" spans="1:27" x14ac:dyDescent="0.3">
      <c r="A165" s="280" t="s">
        <v>206</v>
      </c>
      <c r="B165" s="228">
        <v>43100</v>
      </c>
      <c r="C165" s="280" t="s">
        <v>12</v>
      </c>
      <c r="D165" s="280" t="s">
        <v>508</v>
      </c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>
        <v>0</v>
      </c>
      <c r="R165" s="281">
        <v>0</v>
      </c>
      <c r="S165" s="281">
        <v>0</v>
      </c>
      <c r="T165" s="281">
        <v>0</v>
      </c>
      <c r="U165" s="281">
        <v>0</v>
      </c>
      <c r="AA165"/>
    </row>
    <row r="166" spans="1:27" x14ac:dyDescent="0.3">
      <c r="A166" s="280" t="s">
        <v>206</v>
      </c>
      <c r="B166" s="228">
        <v>43100</v>
      </c>
      <c r="C166" s="280" t="s">
        <v>13</v>
      </c>
      <c r="D166" s="280" t="s">
        <v>494</v>
      </c>
      <c r="E166" s="281">
        <v>0</v>
      </c>
      <c r="F166" s="281">
        <v>0</v>
      </c>
      <c r="G166" s="281">
        <v>0</v>
      </c>
      <c r="H166" s="281">
        <v>1543730.48</v>
      </c>
      <c r="I166" s="281">
        <v>1081084.19</v>
      </c>
      <c r="J166" s="281">
        <v>26250.05</v>
      </c>
      <c r="K166" s="281">
        <v>3338733.2</v>
      </c>
      <c r="L166" s="281">
        <v>931743.88</v>
      </c>
      <c r="M166" s="281">
        <v>0</v>
      </c>
      <c r="N166" s="281">
        <v>0</v>
      </c>
      <c r="O166" s="281">
        <v>0</v>
      </c>
      <c r="P166" s="281">
        <v>0</v>
      </c>
      <c r="Q166" s="281">
        <v>0</v>
      </c>
      <c r="R166" s="281">
        <v>0</v>
      </c>
      <c r="S166" s="281">
        <v>0</v>
      </c>
      <c r="T166" s="281">
        <v>0</v>
      </c>
      <c r="U166" s="281">
        <v>6921541.7999999998</v>
      </c>
      <c r="AA166"/>
    </row>
    <row r="167" spans="1:27" x14ac:dyDescent="0.3">
      <c r="A167" s="280" t="s">
        <v>206</v>
      </c>
      <c r="B167" s="228">
        <v>43100</v>
      </c>
      <c r="C167" s="280" t="s">
        <v>19</v>
      </c>
      <c r="D167" s="280" t="s">
        <v>495</v>
      </c>
      <c r="E167" s="281"/>
      <c r="F167" s="281">
        <v>52067179.350000001</v>
      </c>
      <c r="G167" s="281"/>
      <c r="H167" s="281">
        <v>33701259.159999996</v>
      </c>
      <c r="I167" s="281">
        <v>20592693.510000002</v>
      </c>
      <c r="J167" s="281">
        <v>63036.97</v>
      </c>
      <c r="K167" s="281">
        <v>57594868.259999998</v>
      </c>
      <c r="L167" s="281">
        <v>12003732.65</v>
      </c>
      <c r="M167" s="281"/>
      <c r="N167" s="281">
        <v>14370138.57</v>
      </c>
      <c r="O167" s="281">
        <v>2317421.7000000002</v>
      </c>
      <c r="P167" s="281"/>
      <c r="Q167" s="281"/>
      <c r="R167" s="281"/>
      <c r="S167" s="281"/>
      <c r="T167" s="281"/>
      <c r="U167" s="281">
        <v>192710330.16999999</v>
      </c>
      <c r="AA167"/>
    </row>
    <row r="168" spans="1:27" x14ac:dyDescent="0.3">
      <c r="A168" s="280" t="s">
        <v>206</v>
      </c>
      <c r="B168" s="228">
        <v>43100</v>
      </c>
      <c r="C168" s="280" t="s">
        <v>20</v>
      </c>
      <c r="D168" s="280" t="s">
        <v>509</v>
      </c>
      <c r="E168" s="281">
        <v>0</v>
      </c>
      <c r="F168" s="281">
        <v>51909404.259999998</v>
      </c>
      <c r="G168" s="281">
        <v>0</v>
      </c>
      <c r="H168" s="281">
        <v>35392751.189999998</v>
      </c>
      <c r="I168" s="281">
        <v>23652972.91</v>
      </c>
      <c r="J168" s="281">
        <v>91278.17</v>
      </c>
      <c r="K168" s="281">
        <v>61140802.770000003</v>
      </c>
      <c r="L168" s="281">
        <v>12994741.060000001</v>
      </c>
      <c r="M168" s="281">
        <v>0</v>
      </c>
      <c r="N168" s="281">
        <v>14442493.67</v>
      </c>
      <c r="O168" s="281">
        <v>2316202.94</v>
      </c>
      <c r="P168" s="281">
        <v>0</v>
      </c>
      <c r="Q168" s="281"/>
      <c r="R168" s="281"/>
      <c r="S168" s="281"/>
      <c r="T168" s="281"/>
      <c r="U168" s="281">
        <v>201940646.97</v>
      </c>
      <c r="AA168"/>
    </row>
    <row r="169" spans="1:27" x14ac:dyDescent="0.3">
      <c r="A169" s="280" t="s">
        <v>206</v>
      </c>
      <c r="B169" s="228">
        <v>43100</v>
      </c>
      <c r="C169" s="280" t="s">
        <v>21</v>
      </c>
      <c r="D169" s="280" t="s">
        <v>510</v>
      </c>
      <c r="E169" s="281">
        <v>0</v>
      </c>
      <c r="F169" s="281">
        <v>0</v>
      </c>
      <c r="G169" s="281">
        <v>0</v>
      </c>
      <c r="H169" s="281">
        <v>0</v>
      </c>
      <c r="I169" s="281">
        <v>0</v>
      </c>
      <c r="J169" s="281">
        <v>0</v>
      </c>
      <c r="K169" s="281">
        <v>0</v>
      </c>
      <c r="L169" s="281">
        <v>32</v>
      </c>
      <c r="M169" s="281">
        <v>0</v>
      </c>
      <c r="N169" s="281">
        <v>0</v>
      </c>
      <c r="O169" s="281">
        <v>0</v>
      </c>
      <c r="P169" s="281">
        <v>0</v>
      </c>
      <c r="Q169" s="281"/>
      <c r="R169" s="281"/>
      <c r="S169" s="281"/>
      <c r="T169" s="281"/>
      <c r="U169" s="281">
        <v>32</v>
      </c>
      <c r="AA169"/>
    </row>
    <row r="170" spans="1:27" x14ac:dyDescent="0.3">
      <c r="A170" s="280" t="s">
        <v>206</v>
      </c>
      <c r="B170" s="228">
        <v>43100</v>
      </c>
      <c r="C170" s="280" t="s">
        <v>22</v>
      </c>
      <c r="D170" s="280" t="s">
        <v>511</v>
      </c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>
        <v>0</v>
      </c>
      <c r="R170" s="281">
        <v>0</v>
      </c>
      <c r="S170" s="281">
        <v>0</v>
      </c>
      <c r="T170" s="281">
        <v>0</v>
      </c>
      <c r="U170" s="281">
        <v>0</v>
      </c>
      <c r="AA170"/>
    </row>
    <row r="171" spans="1:27" x14ac:dyDescent="0.3">
      <c r="A171" s="280" t="s">
        <v>206</v>
      </c>
      <c r="B171" s="228">
        <v>43100</v>
      </c>
      <c r="C171" s="280" t="s">
        <v>23</v>
      </c>
      <c r="D171" s="280" t="s">
        <v>497</v>
      </c>
      <c r="E171" s="281">
        <v>0</v>
      </c>
      <c r="F171" s="281">
        <v>0</v>
      </c>
      <c r="G171" s="281">
        <v>0</v>
      </c>
      <c r="H171" s="281">
        <v>1543730.48</v>
      </c>
      <c r="I171" s="281">
        <v>1081084.19</v>
      </c>
      <c r="J171" s="281">
        <v>26250.05</v>
      </c>
      <c r="K171" s="281">
        <v>3338733.2</v>
      </c>
      <c r="L171" s="281">
        <v>931743.88</v>
      </c>
      <c r="M171" s="281">
        <v>0</v>
      </c>
      <c r="N171" s="281">
        <v>0</v>
      </c>
      <c r="O171" s="281">
        <v>0</v>
      </c>
      <c r="P171" s="281">
        <v>0</v>
      </c>
      <c r="Q171" s="281">
        <v>0</v>
      </c>
      <c r="R171" s="281">
        <v>0</v>
      </c>
      <c r="S171" s="281">
        <v>0</v>
      </c>
      <c r="T171" s="281">
        <v>0</v>
      </c>
      <c r="U171" s="281">
        <v>6921541.7999999998</v>
      </c>
      <c r="AA171"/>
    </row>
    <row r="172" spans="1:27" x14ac:dyDescent="0.3">
      <c r="A172" s="280" t="s">
        <v>206</v>
      </c>
      <c r="B172" s="228">
        <v>43100</v>
      </c>
      <c r="C172" s="280" t="s">
        <v>29</v>
      </c>
      <c r="D172" s="280" t="s">
        <v>498</v>
      </c>
      <c r="E172" s="281"/>
      <c r="F172" s="281">
        <v>51909404.259999998</v>
      </c>
      <c r="G172" s="281"/>
      <c r="H172" s="281">
        <v>33849020.710000001</v>
      </c>
      <c r="I172" s="281">
        <v>22571888.719999999</v>
      </c>
      <c r="J172" s="281">
        <v>65028.12</v>
      </c>
      <c r="K172" s="281">
        <v>57802069.57</v>
      </c>
      <c r="L172" s="281">
        <v>12063029.18</v>
      </c>
      <c r="M172" s="281"/>
      <c r="N172" s="281">
        <v>14442493.67</v>
      </c>
      <c r="O172" s="281">
        <v>2316202.94</v>
      </c>
      <c r="P172" s="281"/>
      <c r="Q172" s="281"/>
      <c r="R172" s="281"/>
      <c r="S172" s="281"/>
      <c r="T172" s="281"/>
      <c r="U172" s="281">
        <v>195019137.16999999</v>
      </c>
      <c r="AA172"/>
    </row>
    <row r="173" spans="1:27" x14ac:dyDescent="0.3">
      <c r="A173" s="280" t="s">
        <v>206</v>
      </c>
      <c r="B173" s="228">
        <v>43100</v>
      </c>
      <c r="C173" s="280" t="s">
        <v>30</v>
      </c>
      <c r="D173" s="280" t="s">
        <v>512</v>
      </c>
      <c r="E173" s="281">
        <v>0</v>
      </c>
      <c r="F173" s="281">
        <v>49194725</v>
      </c>
      <c r="G173" s="281">
        <v>0</v>
      </c>
      <c r="H173" s="281">
        <v>26234523.800000001</v>
      </c>
      <c r="I173" s="281">
        <v>14051486.189999999</v>
      </c>
      <c r="J173" s="281">
        <v>65113.42</v>
      </c>
      <c r="K173" s="281">
        <v>30235985.469999999</v>
      </c>
      <c r="L173" s="281">
        <v>2323080.92</v>
      </c>
      <c r="M173" s="281">
        <v>0</v>
      </c>
      <c r="N173" s="281">
        <v>7261118.9500000002</v>
      </c>
      <c r="O173" s="281">
        <v>2103897.5499999998</v>
      </c>
      <c r="P173" s="281">
        <v>0</v>
      </c>
      <c r="Q173" s="281"/>
      <c r="R173" s="281"/>
      <c r="S173" s="281"/>
      <c r="T173" s="281"/>
      <c r="U173" s="281">
        <v>131469931.3</v>
      </c>
      <c r="AA173"/>
    </row>
    <row r="174" spans="1:27" x14ac:dyDescent="0.3">
      <c r="A174" s="280" t="s">
        <v>206</v>
      </c>
      <c r="B174" s="228">
        <v>43100</v>
      </c>
      <c r="C174" s="280" t="s">
        <v>31</v>
      </c>
      <c r="D174" s="280" t="s">
        <v>513</v>
      </c>
      <c r="E174" s="281">
        <v>0</v>
      </c>
      <c r="F174" s="281">
        <v>0</v>
      </c>
      <c r="G174" s="281">
        <v>0</v>
      </c>
      <c r="H174" s="281">
        <v>-299.98</v>
      </c>
      <c r="I174" s="281">
        <v>0</v>
      </c>
      <c r="J174" s="281">
        <v>0</v>
      </c>
      <c r="K174" s="281">
        <v>-1500000</v>
      </c>
      <c r="L174" s="281">
        <v>266759.51</v>
      </c>
      <c r="M174" s="281">
        <v>0</v>
      </c>
      <c r="N174" s="281">
        <v>0</v>
      </c>
      <c r="O174" s="281">
        <v>2392.56</v>
      </c>
      <c r="P174" s="281">
        <v>0</v>
      </c>
      <c r="Q174" s="281"/>
      <c r="R174" s="281"/>
      <c r="S174" s="281"/>
      <c r="T174" s="281"/>
      <c r="U174" s="281">
        <v>-1231147.9099999999</v>
      </c>
      <c r="AA174"/>
    </row>
    <row r="175" spans="1:27" x14ac:dyDescent="0.3">
      <c r="A175" s="280" t="s">
        <v>206</v>
      </c>
      <c r="B175" s="228">
        <v>43100</v>
      </c>
      <c r="C175" s="280" t="s">
        <v>32</v>
      </c>
      <c r="D175" s="280" t="s">
        <v>514</v>
      </c>
      <c r="E175" s="281"/>
      <c r="F175" s="281"/>
      <c r="G175" s="281"/>
      <c r="H175" s="281"/>
      <c r="I175" s="281"/>
      <c r="J175" s="281"/>
      <c r="K175" s="281"/>
      <c r="L175" s="281"/>
      <c r="M175" s="281"/>
      <c r="N175" s="281"/>
      <c r="O175" s="281"/>
      <c r="P175" s="281"/>
      <c r="Q175" s="281">
        <v>0</v>
      </c>
      <c r="R175" s="281">
        <v>0</v>
      </c>
      <c r="S175" s="281">
        <v>0</v>
      </c>
      <c r="T175" s="281">
        <v>0</v>
      </c>
      <c r="U175" s="281">
        <v>0</v>
      </c>
      <c r="AA175"/>
    </row>
    <row r="176" spans="1:27" x14ac:dyDescent="0.3">
      <c r="A176" s="280" t="s">
        <v>206</v>
      </c>
      <c r="B176" s="228">
        <v>43100</v>
      </c>
      <c r="C176" s="280" t="s">
        <v>33</v>
      </c>
      <c r="D176" s="280" t="s">
        <v>500</v>
      </c>
      <c r="E176" s="281">
        <v>0</v>
      </c>
      <c r="F176" s="281">
        <v>0</v>
      </c>
      <c r="G176" s="281">
        <v>0</v>
      </c>
      <c r="H176" s="281">
        <v>-1140470.3400000001</v>
      </c>
      <c r="I176" s="281">
        <v>1212913.6200000001</v>
      </c>
      <c r="J176" s="281">
        <v>0</v>
      </c>
      <c r="K176" s="281">
        <v>0.06</v>
      </c>
      <c r="L176" s="281">
        <v>-433</v>
      </c>
      <c r="M176" s="281">
        <v>0</v>
      </c>
      <c r="N176" s="281">
        <v>0</v>
      </c>
      <c r="O176" s="281">
        <v>0</v>
      </c>
      <c r="P176" s="281">
        <v>0</v>
      </c>
      <c r="Q176" s="281">
        <v>0</v>
      </c>
      <c r="R176" s="281">
        <v>0</v>
      </c>
      <c r="S176" s="281">
        <v>0</v>
      </c>
      <c r="T176" s="281">
        <v>0</v>
      </c>
      <c r="U176" s="281">
        <v>72010.34</v>
      </c>
      <c r="AA176"/>
    </row>
    <row r="177" spans="1:27" x14ac:dyDescent="0.3">
      <c r="A177" s="280" t="s">
        <v>206</v>
      </c>
      <c r="B177" s="228">
        <v>43100</v>
      </c>
      <c r="C177" s="280" t="s">
        <v>39</v>
      </c>
      <c r="D177" s="280" t="s">
        <v>501</v>
      </c>
      <c r="E177" s="281"/>
      <c r="F177" s="281">
        <v>49194725</v>
      </c>
      <c r="G177" s="281"/>
      <c r="H177" s="281">
        <v>27374694.16</v>
      </c>
      <c r="I177" s="281">
        <v>12838572.57</v>
      </c>
      <c r="J177" s="281">
        <v>65113.42</v>
      </c>
      <c r="K177" s="281">
        <v>28735985.41</v>
      </c>
      <c r="L177" s="281">
        <v>2590273.4300000002</v>
      </c>
      <c r="M177" s="281"/>
      <c r="N177" s="281">
        <v>7261118.9500000002</v>
      </c>
      <c r="O177" s="281">
        <v>2106290.11</v>
      </c>
      <c r="P177" s="281"/>
      <c r="Q177" s="281"/>
      <c r="R177" s="281"/>
      <c r="S177" s="281"/>
      <c r="T177" s="281"/>
      <c r="U177" s="281">
        <v>130166773.05</v>
      </c>
      <c r="AA177"/>
    </row>
    <row r="178" spans="1:27" x14ac:dyDescent="0.3">
      <c r="A178" s="280" t="s">
        <v>206</v>
      </c>
      <c r="B178" s="228">
        <v>43100</v>
      </c>
      <c r="C178" s="280" t="s">
        <v>40</v>
      </c>
      <c r="D178" s="280" t="s">
        <v>515</v>
      </c>
      <c r="E178" s="281">
        <v>0</v>
      </c>
      <c r="F178" s="281">
        <v>0</v>
      </c>
      <c r="G178" s="281">
        <v>0</v>
      </c>
      <c r="H178" s="281">
        <v>0</v>
      </c>
      <c r="I178" s="281">
        <v>0</v>
      </c>
      <c r="J178" s="281">
        <v>0</v>
      </c>
      <c r="K178" s="281">
        <v>0</v>
      </c>
      <c r="L178" s="281">
        <v>0</v>
      </c>
      <c r="M178" s="281">
        <v>0</v>
      </c>
      <c r="N178" s="281">
        <v>0</v>
      </c>
      <c r="O178" s="281">
        <v>0</v>
      </c>
      <c r="P178" s="281">
        <v>0</v>
      </c>
      <c r="Q178" s="281"/>
      <c r="R178" s="281"/>
      <c r="S178" s="281"/>
      <c r="T178" s="281"/>
      <c r="U178" s="281">
        <v>0</v>
      </c>
      <c r="AA178"/>
    </row>
    <row r="179" spans="1:27" x14ac:dyDescent="0.3">
      <c r="A179" s="280" t="s">
        <v>206</v>
      </c>
      <c r="B179" s="228">
        <v>43100</v>
      </c>
      <c r="C179" s="280" t="s">
        <v>41</v>
      </c>
      <c r="D179" s="280" t="s">
        <v>516</v>
      </c>
      <c r="E179" s="281">
        <v>0</v>
      </c>
      <c r="F179" s="281">
        <v>0</v>
      </c>
      <c r="G179" s="281">
        <v>0</v>
      </c>
      <c r="H179" s="281">
        <v>0</v>
      </c>
      <c r="I179" s="281">
        <v>0</v>
      </c>
      <c r="J179" s="281">
        <v>0</v>
      </c>
      <c r="K179" s="281">
        <v>0</v>
      </c>
      <c r="L179" s="281">
        <v>0</v>
      </c>
      <c r="M179" s="281">
        <v>0</v>
      </c>
      <c r="N179" s="281">
        <v>0</v>
      </c>
      <c r="O179" s="281">
        <v>0</v>
      </c>
      <c r="P179" s="281">
        <v>0</v>
      </c>
      <c r="Q179" s="281"/>
      <c r="R179" s="281"/>
      <c r="S179" s="281"/>
      <c r="T179" s="281"/>
      <c r="U179" s="281">
        <v>0</v>
      </c>
      <c r="AA179"/>
    </row>
    <row r="180" spans="1:27" x14ac:dyDescent="0.3">
      <c r="A180" s="280" t="s">
        <v>206</v>
      </c>
      <c r="B180" s="228">
        <v>43100</v>
      </c>
      <c r="C180" s="280" t="s">
        <v>100</v>
      </c>
      <c r="D180" s="280" t="s">
        <v>517</v>
      </c>
      <c r="E180" s="281"/>
      <c r="F180" s="281"/>
      <c r="G180" s="281"/>
      <c r="H180" s="281"/>
      <c r="I180" s="281"/>
      <c r="J180" s="281"/>
      <c r="K180" s="281"/>
      <c r="L180" s="281"/>
      <c r="M180" s="281"/>
      <c r="N180" s="281"/>
      <c r="O180" s="281"/>
      <c r="P180" s="281"/>
      <c r="Q180" s="281">
        <v>0</v>
      </c>
      <c r="R180" s="281">
        <v>0</v>
      </c>
      <c r="S180" s="281">
        <v>0</v>
      </c>
      <c r="T180" s="281">
        <v>0</v>
      </c>
      <c r="U180" s="281">
        <v>0</v>
      </c>
      <c r="AA180"/>
    </row>
    <row r="181" spans="1:27" x14ac:dyDescent="0.3">
      <c r="A181" s="280" t="s">
        <v>206</v>
      </c>
      <c r="B181" s="228">
        <v>43100</v>
      </c>
      <c r="C181" s="280" t="s">
        <v>101</v>
      </c>
      <c r="D181" s="280" t="s">
        <v>503</v>
      </c>
      <c r="E181" s="281">
        <v>0</v>
      </c>
      <c r="F181" s="281">
        <v>0</v>
      </c>
      <c r="G181" s="281">
        <v>0</v>
      </c>
      <c r="H181" s="281">
        <v>0</v>
      </c>
      <c r="I181" s="281">
        <v>0</v>
      </c>
      <c r="J181" s="281">
        <v>0</v>
      </c>
      <c r="K181" s="281">
        <v>0</v>
      </c>
      <c r="L181" s="281">
        <v>0</v>
      </c>
      <c r="M181" s="281">
        <v>0</v>
      </c>
      <c r="N181" s="281">
        <v>0</v>
      </c>
      <c r="O181" s="281">
        <v>0</v>
      </c>
      <c r="P181" s="281">
        <v>0</v>
      </c>
      <c r="Q181" s="281">
        <v>0</v>
      </c>
      <c r="R181" s="281">
        <v>0</v>
      </c>
      <c r="S181" s="281">
        <v>0</v>
      </c>
      <c r="T181" s="281">
        <v>0</v>
      </c>
      <c r="U181" s="281">
        <v>0</v>
      </c>
      <c r="AA181"/>
    </row>
    <row r="182" spans="1:27" x14ac:dyDescent="0.3">
      <c r="A182" s="280" t="s">
        <v>206</v>
      </c>
      <c r="B182" s="228">
        <v>43100</v>
      </c>
      <c r="C182" s="280" t="s">
        <v>42</v>
      </c>
      <c r="D182" s="280" t="s">
        <v>504</v>
      </c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281"/>
      <c r="T182" s="281"/>
      <c r="U182" s="281"/>
      <c r="AA182"/>
    </row>
    <row r="183" spans="1:27" x14ac:dyDescent="0.3">
      <c r="A183" s="280" t="s">
        <v>206</v>
      </c>
      <c r="B183" s="228">
        <v>43100</v>
      </c>
      <c r="C183" s="280" t="s">
        <v>47</v>
      </c>
      <c r="D183" s="280" t="s">
        <v>102</v>
      </c>
      <c r="E183" s="281"/>
      <c r="F183" s="281">
        <v>22554377.796</v>
      </c>
      <c r="G183" s="281"/>
      <c r="H183" s="281">
        <v>17029790.362</v>
      </c>
      <c r="I183" s="281">
        <v>10727232.166999999</v>
      </c>
      <c r="J183" s="281">
        <v>161425.12103000001</v>
      </c>
      <c r="K183" s="281">
        <v>26283996.528000001</v>
      </c>
      <c r="L183" s="281">
        <v>5380869.9477000004</v>
      </c>
      <c r="M183" s="281"/>
      <c r="N183" s="281">
        <v>6044067.9749999996</v>
      </c>
      <c r="O183" s="281">
        <v>882486.62711</v>
      </c>
      <c r="P183" s="281"/>
      <c r="Q183" s="281"/>
      <c r="R183" s="281"/>
      <c r="S183" s="281"/>
      <c r="T183" s="281"/>
      <c r="U183" s="281">
        <v>89064246.524000004</v>
      </c>
      <c r="AA183"/>
    </row>
    <row r="184" spans="1:27" x14ac:dyDescent="0.3">
      <c r="A184" s="280" t="s">
        <v>206</v>
      </c>
      <c r="B184" s="228">
        <v>43100</v>
      </c>
      <c r="C184" s="280" t="s">
        <v>104</v>
      </c>
      <c r="D184" s="280" t="s">
        <v>103</v>
      </c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281"/>
      <c r="T184" s="281"/>
      <c r="U184" s="281">
        <v>0</v>
      </c>
      <c r="AA184"/>
    </row>
    <row r="185" spans="1:27" x14ac:dyDescent="0.3">
      <c r="A185" s="280" t="s">
        <v>206</v>
      </c>
      <c r="B185" s="228">
        <v>43100</v>
      </c>
      <c r="C185" s="280" t="s">
        <v>106</v>
      </c>
      <c r="D185" s="280" t="s">
        <v>105</v>
      </c>
      <c r="E185" s="281"/>
      <c r="F185" s="281"/>
      <c r="G185" s="281"/>
      <c r="H185" s="281"/>
      <c r="I185" s="281"/>
      <c r="J185" s="281"/>
      <c r="K185" s="281"/>
      <c r="L185" s="281"/>
      <c r="M185" s="281"/>
      <c r="N185" s="281"/>
      <c r="O185" s="281"/>
      <c r="P185" s="281"/>
      <c r="Q185" s="281"/>
      <c r="R185" s="281"/>
      <c r="S185" s="281"/>
      <c r="T185" s="281"/>
      <c r="U185" s="281">
        <v>89064246.524000004</v>
      </c>
      <c r="AA185"/>
    </row>
    <row r="186" spans="1:27" x14ac:dyDescent="0.3">
      <c r="A186" s="280" t="s">
        <v>206</v>
      </c>
      <c r="B186" s="228">
        <v>43465</v>
      </c>
      <c r="C186" s="280" t="s">
        <v>10</v>
      </c>
      <c r="D186" s="280" t="s">
        <v>506</v>
      </c>
      <c r="E186" s="281">
        <v>0</v>
      </c>
      <c r="F186" s="281">
        <v>57974162.729999997</v>
      </c>
      <c r="G186" s="281">
        <v>0</v>
      </c>
      <c r="H186" s="281">
        <v>26474254.449999999</v>
      </c>
      <c r="I186" s="281">
        <v>18416501.93</v>
      </c>
      <c r="J186" s="281">
        <v>82703.19</v>
      </c>
      <c r="K186" s="281">
        <v>62007375.270000003</v>
      </c>
      <c r="L186" s="281">
        <v>13069206.42</v>
      </c>
      <c r="M186" s="281">
        <v>0</v>
      </c>
      <c r="N186" s="281">
        <v>13418403.27</v>
      </c>
      <c r="O186" s="281">
        <v>2289080.69</v>
      </c>
      <c r="P186" s="281">
        <v>0</v>
      </c>
      <c r="Q186" s="281"/>
      <c r="R186" s="281"/>
      <c r="S186" s="281"/>
      <c r="T186" s="281"/>
      <c r="U186" s="281">
        <v>193731687.94999999</v>
      </c>
      <c r="AA186"/>
    </row>
    <row r="187" spans="1:27" x14ac:dyDescent="0.3">
      <c r="A187" s="280" t="s">
        <v>206</v>
      </c>
      <c r="B187" s="228">
        <v>43465</v>
      </c>
      <c r="C187" s="280" t="s">
        <v>11</v>
      </c>
      <c r="D187" s="280" t="s">
        <v>507</v>
      </c>
      <c r="E187" s="281">
        <v>0</v>
      </c>
      <c r="F187" s="281">
        <v>0</v>
      </c>
      <c r="G187" s="281">
        <v>0</v>
      </c>
      <c r="H187" s="281">
        <v>0</v>
      </c>
      <c r="I187" s="281">
        <v>0</v>
      </c>
      <c r="J187" s="281">
        <v>0</v>
      </c>
      <c r="K187" s="281">
        <v>0</v>
      </c>
      <c r="L187" s="281">
        <v>0</v>
      </c>
      <c r="M187" s="281">
        <v>0</v>
      </c>
      <c r="N187" s="281">
        <v>0</v>
      </c>
      <c r="O187" s="281">
        <v>0</v>
      </c>
      <c r="P187" s="281">
        <v>0</v>
      </c>
      <c r="Q187" s="281"/>
      <c r="R187" s="281"/>
      <c r="S187" s="281"/>
      <c r="T187" s="281"/>
      <c r="U187" s="281">
        <v>0</v>
      </c>
      <c r="AA187"/>
    </row>
    <row r="188" spans="1:27" x14ac:dyDescent="0.3">
      <c r="A188" s="280" t="s">
        <v>206</v>
      </c>
      <c r="B188" s="228">
        <v>43465</v>
      </c>
      <c r="C188" s="280" t="s">
        <v>12</v>
      </c>
      <c r="D188" s="280" t="s">
        <v>508</v>
      </c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>
        <v>0</v>
      </c>
      <c r="R188" s="281">
        <v>0</v>
      </c>
      <c r="S188" s="281">
        <v>0</v>
      </c>
      <c r="T188" s="281">
        <v>0</v>
      </c>
      <c r="U188" s="281">
        <v>0</v>
      </c>
      <c r="AA188"/>
    </row>
    <row r="189" spans="1:27" x14ac:dyDescent="0.3">
      <c r="A189" s="280" t="s">
        <v>206</v>
      </c>
      <c r="B189" s="228">
        <v>43465</v>
      </c>
      <c r="C189" s="280" t="s">
        <v>13</v>
      </c>
      <c r="D189" s="280" t="s">
        <v>494</v>
      </c>
      <c r="E189" s="281">
        <v>0</v>
      </c>
      <c r="F189" s="281">
        <v>0</v>
      </c>
      <c r="G189" s="281">
        <v>0</v>
      </c>
      <c r="H189" s="281">
        <v>902772.08</v>
      </c>
      <c r="I189" s="281">
        <v>813908.62</v>
      </c>
      <c r="J189" s="281">
        <v>0</v>
      </c>
      <c r="K189" s="281">
        <v>2914407.16</v>
      </c>
      <c r="L189" s="281">
        <v>711618.77</v>
      </c>
      <c r="M189" s="281">
        <v>0</v>
      </c>
      <c r="N189" s="281">
        <v>0</v>
      </c>
      <c r="O189" s="281">
        <v>0</v>
      </c>
      <c r="P189" s="281">
        <v>0</v>
      </c>
      <c r="Q189" s="281">
        <v>0</v>
      </c>
      <c r="R189" s="281">
        <v>0</v>
      </c>
      <c r="S189" s="281">
        <v>0</v>
      </c>
      <c r="T189" s="281">
        <v>0</v>
      </c>
      <c r="U189" s="281">
        <v>5342706.63</v>
      </c>
      <c r="AA189"/>
    </row>
    <row r="190" spans="1:27" x14ac:dyDescent="0.3">
      <c r="A190" s="280" t="s">
        <v>206</v>
      </c>
      <c r="B190" s="228">
        <v>43465</v>
      </c>
      <c r="C190" s="280" t="s">
        <v>19</v>
      </c>
      <c r="D190" s="280" t="s">
        <v>495</v>
      </c>
      <c r="E190" s="281"/>
      <c r="F190" s="281">
        <v>57974162.729999997</v>
      </c>
      <c r="G190" s="281"/>
      <c r="H190" s="281">
        <v>25571482.370000001</v>
      </c>
      <c r="I190" s="281">
        <v>17602593.309999999</v>
      </c>
      <c r="J190" s="281">
        <v>82703.19</v>
      </c>
      <c r="K190" s="281">
        <v>59092968.109999999</v>
      </c>
      <c r="L190" s="281">
        <v>12357587.65</v>
      </c>
      <c r="M190" s="281"/>
      <c r="N190" s="281">
        <v>13418403.27</v>
      </c>
      <c r="O190" s="281">
        <v>2289080.69</v>
      </c>
      <c r="P190" s="281"/>
      <c r="Q190" s="281"/>
      <c r="R190" s="281"/>
      <c r="S190" s="281"/>
      <c r="T190" s="281"/>
      <c r="U190" s="281">
        <v>188388981.31999999</v>
      </c>
      <c r="AA190"/>
    </row>
    <row r="191" spans="1:27" x14ac:dyDescent="0.3">
      <c r="A191" s="280" t="s">
        <v>206</v>
      </c>
      <c r="B191" s="228">
        <v>43465</v>
      </c>
      <c r="C191" s="280" t="s">
        <v>20</v>
      </c>
      <c r="D191" s="280" t="s">
        <v>509</v>
      </c>
      <c r="E191" s="281">
        <v>0</v>
      </c>
      <c r="F191" s="281">
        <v>58185557.450000003</v>
      </c>
      <c r="G191" s="281">
        <v>0</v>
      </c>
      <c r="H191" s="281">
        <v>26757129.800000001</v>
      </c>
      <c r="I191" s="281">
        <v>18645897.809999999</v>
      </c>
      <c r="J191" s="281">
        <v>83147.38</v>
      </c>
      <c r="K191" s="281">
        <v>62232451.270000003</v>
      </c>
      <c r="L191" s="281">
        <v>13125754.619999999</v>
      </c>
      <c r="M191" s="281">
        <v>0</v>
      </c>
      <c r="N191" s="281">
        <v>13488658.27</v>
      </c>
      <c r="O191" s="281">
        <v>2292246.0299999998</v>
      </c>
      <c r="P191" s="281">
        <v>0</v>
      </c>
      <c r="Q191" s="281"/>
      <c r="R191" s="281"/>
      <c r="S191" s="281"/>
      <c r="T191" s="281"/>
      <c r="U191" s="281">
        <v>194810842.63</v>
      </c>
      <c r="AA191"/>
    </row>
    <row r="192" spans="1:27" x14ac:dyDescent="0.3">
      <c r="A192" s="280" t="s">
        <v>206</v>
      </c>
      <c r="B192" s="228">
        <v>43465</v>
      </c>
      <c r="C192" s="280" t="s">
        <v>21</v>
      </c>
      <c r="D192" s="280" t="s">
        <v>510</v>
      </c>
      <c r="E192" s="281">
        <v>0</v>
      </c>
      <c r="F192" s="281">
        <v>0</v>
      </c>
      <c r="G192" s="281">
        <v>0</v>
      </c>
      <c r="H192" s="281">
        <v>0</v>
      </c>
      <c r="I192" s="281">
        <v>0</v>
      </c>
      <c r="J192" s="281">
        <v>0</v>
      </c>
      <c r="K192" s="281">
        <v>0</v>
      </c>
      <c r="L192" s="281">
        <v>0</v>
      </c>
      <c r="M192" s="281">
        <v>0</v>
      </c>
      <c r="N192" s="281">
        <v>0</v>
      </c>
      <c r="O192" s="281">
        <v>0</v>
      </c>
      <c r="P192" s="281">
        <v>0</v>
      </c>
      <c r="Q192" s="281"/>
      <c r="R192" s="281"/>
      <c r="S192" s="281"/>
      <c r="T192" s="281"/>
      <c r="U192" s="281">
        <v>0</v>
      </c>
      <c r="AA192"/>
    </row>
    <row r="193" spans="1:27" x14ac:dyDescent="0.3">
      <c r="A193" s="280" t="s">
        <v>206</v>
      </c>
      <c r="B193" s="228">
        <v>43465</v>
      </c>
      <c r="C193" s="280" t="s">
        <v>22</v>
      </c>
      <c r="D193" s="280" t="s">
        <v>511</v>
      </c>
      <c r="E193" s="281"/>
      <c r="F193" s="281"/>
      <c r="G193" s="281"/>
      <c r="H193" s="281"/>
      <c r="I193" s="281"/>
      <c r="J193" s="281"/>
      <c r="K193" s="281"/>
      <c r="L193" s="281"/>
      <c r="M193" s="281"/>
      <c r="N193" s="281"/>
      <c r="O193" s="281"/>
      <c r="P193" s="281"/>
      <c r="Q193" s="281">
        <v>0</v>
      </c>
      <c r="R193" s="281">
        <v>0</v>
      </c>
      <c r="S193" s="281">
        <v>0</v>
      </c>
      <c r="T193" s="281">
        <v>0</v>
      </c>
      <c r="U193" s="281">
        <v>0</v>
      </c>
      <c r="AA193"/>
    </row>
    <row r="194" spans="1:27" x14ac:dyDescent="0.3">
      <c r="A194" s="280" t="s">
        <v>206</v>
      </c>
      <c r="B194" s="228">
        <v>43465</v>
      </c>
      <c r="C194" s="280" t="s">
        <v>23</v>
      </c>
      <c r="D194" s="280" t="s">
        <v>497</v>
      </c>
      <c r="E194" s="281">
        <v>0</v>
      </c>
      <c r="F194" s="281">
        <v>0</v>
      </c>
      <c r="G194" s="281">
        <v>0</v>
      </c>
      <c r="H194" s="281">
        <v>902772.08</v>
      </c>
      <c r="I194" s="281">
        <v>813908.62</v>
      </c>
      <c r="J194" s="281">
        <v>0</v>
      </c>
      <c r="K194" s="281">
        <v>2914407.16</v>
      </c>
      <c r="L194" s="281">
        <v>711618.77</v>
      </c>
      <c r="M194" s="281">
        <v>0</v>
      </c>
      <c r="N194" s="281">
        <v>0</v>
      </c>
      <c r="O194" s="281">
        <v>0</v>
      </c>
      <c r="P194" s="281">
        <v>0</v>
      </c>
      <c r="Q194" s="281">
        <v>0</v>
      </c>
      <c r="R194" s="281">
        <v>0</v>
      </c>
      <c r="S194" s="281">
        <v>0</v>
      </c>
      <c r="T194" s="281">
        <v>0</v>
      </c>
      <c r="U194" s="281">
        <v>5342706.63</v>
      </c>
      <c r="AA194"/>
    </row>
    <row r="195" spans="1:27" x14ac:dyDescent="0.3">
      <c r="A195" s="280" t="s">
        <v>206</v>
      </c>
      <c r="B195" s="228">
        <v>43465</v>
      </c>
      <c r="C195" s="280" t="s">
        <v>29</v>
      </c>
      <c r="D195" s="280" t="s">
        <v>498</v>
      </c>
      <c r="E195" s="281"/>
      <c r="F195" s="281">
        <v>58185557.450000003</v>
      </c>
      <c r="G195" s="281"/>
      <c r="H195" s="281">
        <v>25854357.719999999</v>
      </c>
      <c r="I195" s="281">
        <v>17831989.190000001</v>
      </c>
      <c r="J195" s="281">
        <v>83147.38</v>
      </c>
      <c r="K195" s="281">
        <v>59318044.109999999</v>
      </c>
      <c r="L195" s="281">
        <v>12414135.85</v>
      </c>
      <c r="M195" s="281"/>
      <c r="N195" s="281">
        <v>13488658.27</v>
      </c>
      <c r="O195" s="281">
        <v>2292246.0299999998</v>
      </c>
      <c r="P195" s="281"/>
      <c r="Q195" s="281"/>
      <c r="R195" s="281"/>
      <c r="S195" s="281"/>
      <c r="T195" s="281"/>
      <c r="U195" s="281">
        <v>189468136</v>
      </c>
      <c r="AA195"/>
    </row>
    <row r="196" spans="1:27" x14ac:dyDescent="0.3">
      <c r="A196" s="280" t="s">
        <v>206</v>
      </c>
      <c r="B196" s="228">
        <v>43465</v>
      </c>
      <c r="C196" s="280" t="s">
        <v>30</v>
      </c>
      <c r="D196" s="280" t="s">
        <v>512</v>
      </c>
      <c r="E196" s="281">
        <v>0</v>
      </c>
      <c r="F196" s="281">
        <v>48466197.840000004</v>
      </c>
      <c r="G196" s="281">
        <v>0</v>
      </c>
      <c r="H196" s="281">
        <v>13140694.01</v>
      </c>
      <c r="I196" s="281">
        <v>8985887.1999999993</v>
      </c>
      <c r="J196" s="281">
        <v>16745.34</v>
      </c>
      <c r="K196" s="281">
        <v>35352254.469999999</v>
      </c>
      <c r="L196" s="281">
        <v>5768173.4900000002</v>
      </c>
      <c r="M196" s="281">
        <v>0</v>
      </c>
      <c r="N196" s="281">
        <v>11658514.98</v>
      </c>
      <c r="O196" s="281">
        <v>2011502.93</v>
      </c>
      <c r="P196" s="281">
        <v>0</v>
      </c>
      <c r="Q196" s="281"/>
      <c r="R196" s="281"/>
      <c r="S196" s="281"/>
      <c r="T196" s="281"/>
      <c r="U196" s="281">
        <v>125399970.26000001</v>
      </c>
      <c r="AA196"/>
    </row>
    <row r="197" spans="1:27" x14ac:dyDescent="0.3">
      <c r="A197" s="280" t="s">
        <v>206</v>
      </c>
      <c r="B197" s="228">
        <v>43465</v>
      </c>
      <c r="C197" s="280" t="s">
        <v>31</v>
      </c>
      <c r="D197" s="280" t="s">
        <v>513</v>
      </c>
      <c r="E197" s="281">
        <v>0</v>
      </c>
      <c r="F197" s="281">
        <v>0</v>
      </c>
      <c r="G197" s="281">
        <v>0</v>
      </c>
      <c r="H197" s="281">
        <v>-5842.52</v>
      </c>
      <c r="I197" s="281">
        <v>0</v>
      </c>
      <c r="J197" s="281">
        <v>0</v>
      </c>
      <c r="K197" s="281">
        <v>0</v>
      </c>
      <c r="L197" s="281">
        <v>-332487.42</v>
      </c>
      <c r="M197" s="281">
        <v>0</v>
      </c>
      <c r="N197" s="281">
        <v>0</v>
      </c>
      <c r="O197" s="281">
        <v>8742.1200000000008</v>
      </c>
      <c r="P197" s="281">
        <v>0</v>
      </c>
      <c r="Q197" s="281"/>
      <c r="R197" s="281"/>
      <c r="S197" s="281"/>
      <c r="T197" s="281"/>
      <c r="U197" s="281">
        <v>-329587.82</v>
      </c>
      <c r="AA197"/>
    </row>
    <row r="198" spans="1:27" x14ac:dyDescent="0.3">
      <c r="A198" s="280" t="s">
        <v>206</v>
      </c>
      <c r="B198" s="228">
        <v>43465</v>
      </c>
      <c r="C198" s="280" t="s">
        <v>32</v>
      </c>
      <c r="D198" s="280" t="s">
        <v>514</v>
      </c>
      <c r="E198" s="281"/>
      <c r="F198" s="281"/>
      <c r="G198" s="281"/>
      <c r="H198" s="281"/>
      <c r="I198" s="281"/>
      <c r="J198" s="281"/>
      <c r="K198" s="281"/>
      <c r="L198" s="281"/>
      <c r="M198" s="281"/>
      <c r="N198" s="281"/>
      <c r="O198" s="281"/>
      <c r="P198" s="281"/>
      <c r="Q198" s="281">
        <v>0</v>
      </c>
      <c r="R198" s="281">
        <v>0</v>
      </c>
      <c r="S198" s="281">
        <v>0</v>
      </c>
      <c r="T198" s="281">
        <v>0</v>
      </c>
      <c r="U198" s="281">
        <v>0</v>
      </c>
      <c r="AA198"/>
    </row>
    <row r="199" spans="1:27" x14ac:dyDescent="0.3">
      <c r="A199" s="280" t="s">
        <v>206</v>
      </c>
      <c r="B199" s="228">
        <v>43465</v>
      </c>
      <c r="C199" s="280" t="s">
        <v>33</v>
      </c>
      <c r="D199" s="280" t="s">
        <v>500</v>
      </c>
      <c r="E199" s="281">
        <v>0</v>
      </c>
      <c r="F199" s="281">
        <v>0</v>
      </c>
      <c r="G199" s="281">
        <v>0</v>
      </c>
      <c r="H199" s="281">
        <v>-46745.43</v>
      </c>
      <c r="I199" s="281">
        <v>61503.74</v>
      </c>
      <c r="J199" s="281">
        <v>0</v>
      </c>
      <c r="K199" s="281">
        <v>3242380.98</v>
      </c>
      <c r="L199" s="281">
        <v>200000</v>
      </c>
      <c r="M199" s="281">
        <v>0</v>
      </c>
      <c r="N199" s="281">
        <v>0</v>
      </c>
      <c r="O199" s="281">
        <v>0</v>
      </c>
      <c r="P199" s="281">
        <v>0</v>
      </c>
      <c r="Q199" s="281">
        <v>0</v>
      </c>
      <c r="R199" s="281">
        <v>0</v>
      </c>
      <c r="S199" s="281">
        <v>0</v>
      </c>
      <c r="T199" s="281">
        <v>0</v>
      </c>
      <c r="U199" s="281">
        <v>3457139.29</v>
      </c>
      <c r="AA199"/>
    </row>
    <row r="200" spans="1:27" x14ac:dyDescent="0.3">
      <c r="A200" s="280" t="s">
        <v>206</v>
      </c>
      <c r="B200" s="228">
        <v>43465</v>
      </c>
      <c r="C200" s="280" t="s">
        <v>39</v>
      </c>
      <c r="D200" s="280" t="s">
        <v>501</v>
      </c>
      <c r="E200" s="281"/>
      <c r="F200" s="281">
        <v>48466197.840000004</v>
      </c>
      <c r="G200" s="281"/>
      <c r="H200" s="281">
        <v>13181596.92</v>
      </c>
      <c r="I200" s="281">
        <v>8924383.4600000009</v>
      </c>
      <c r="J200" s="281">
        <v>16745.34</v>
      </c>
      <c r="K200" s="281">
        <v>32109873.489999998</v>
      </c>
      <c r="L200" s="281">
        <v>5235686.07</v>
      </c>
      <c r="M200" s="281"/>
      <c r="N200" s="281">
        <v>11658514.98</v>
      </c>
      <c r="O200" s="281">
        <v>2020245.05</v>
      </c>
      <c r="P200" s="281"/>
      <c r="Q200" s="281"/>
      <c r="R200" s="281"/>
      <c r="S200" s="281"/>
      <c r="T200" s="281"/>
      <c r="U200" s="281">
        <v>121613243.15000001</v>
      </c>
      <c r="AA200"/>
    </row>
    <row r="201" spans="1:27" x14ac:dyDescent="0.3">
      <c r="A201" s="280" t="s">
        <v>206</v>
      </c>
      <c r="B201" s="228">
        <v>43465</v>
      </c>
      <c r="C201" s="280" t="s">
        <v>40</v>
      </c>
      <c r="D201" s="280" t="s">
        <v>515</v>
      </c>
      <c r="E201" s="281">
        <v>0</v>
      </c>
      <c r="F201" s="281">
        <v>0</v>
      </c>
      <c r="G201" s="281">
        <v>0</v>
      </c>
      <c r="H201" s="281">
        <v>0</v>
      </c>
      <c r="I201" s="281">
        <v>0</v>
      </c>
      <c r="J201" s="281">
        <v>0</v>
      </c>
      <c r="K201" s="281">
        <v>0</v>
      </c>
      <c r="L201" s="281">
        <v>0</v>
      </c>
      <c r="M201" s="281">
        <v>0</v>
      </c>
      <c r="N201" s="281">
        <v>0</v>
      </c>
      <c r="O201" s="281">
        <v>0</v>
      </c>
      <c r="P201" s="281">
        <v>0</v>
      </c>
      <c r="Q201" s="281"/>
      <c r="R201" s="281"/>
      <c r="S201" s="281"/>
      <c r="T201" s="281"/>
      <c r="U201" s="281">
        <v>0</v>
      </c>
      <c r="AA201"/>
    </row>
    <row r="202" spans="1:27" x14ac:dyDescent="0.3">
      <c r="A202" s="280" t="s">
        <v>206</v>
      </c>
      <c r="B202" s="228">
        <v>43465</v>
      </c>
      <c r="C202" s="280" t="s">
        <v>41</v>
      </c>
      <c r="D202" s="280" t="s">
        <v>516</v>
      </c>
      <c r="E202" s="281">
        <v>0</v>
      </c>
      <c r="F202" s="281">
        <v>0</v>
      </c>
      <c r="G202" s="281">
        <v>0</v>
      </c>
      <c r="H202" s="281">
        <v>0</v>
      </c>
      <c r="I202" s="281">
        <v>0</v>
      </c>
      <c r="J202" s="281">
        <v>0</v>
      </c>
      <c r="K202" s="281">
        <v>0</v>
      </c>
      <c r="L202" s="281">
        <v>0</v>
      </c>
      <c r="M202" s="281">
        <v>0</v>
      </c>
      <c r="N202" s="281">
        <v>0</v>
      </c>
      <c r="O202" s="281">
        <v>0</v>
      </c>
      <c r="P202" s="281">
        <v>0</v>
      </c>
      <c r="Q202" s="281"/>
      <c r="R202" s="281"/>
      <c r="S202" s="281"/>
      <c r="T202" s="281"/>
      <c r="U202" s="281">
        <v>0</v>
      </c>
      <c r="AA202"/>
    </row>
    <row r="203" spans="1:27" x14ac:dyDescent="0.3">
      <c r="A203" s="280" t="s">
        <v>206</v>
      </c>
      <c r="B203" s="228">
        <v>43465</v>
      </c>
      <c r="C203" s="280" t="s">
        <v>100</v>
      </c>
      <c r="D203" s="280" t="s">
        <v>517</v>
      </c>
      <c r="E203" s="281"/>
      <c r="F203" s="281"/>
      <c r="G203" s="281"/>
      <c r="H203" s="281"/>
      <c r="I203" s="281"/>
      <c r="J203" s="281"/>
      <c r="K203" s="281"/>
      <c r="L203" s="281"/>
      <c r="M203" s="281"/>
      <c r="N203" s="281"/>
      <c r="O203" s="281"/>
      <c r="P203" s="281"/>
      <c r="Q203" s="281">
        <v>0</v>
      </c>
      <c r="R203" s="281">
        <v>0</v>
      </c>
      <c r="S203" s="281">
        <v>0</v>
      </c>
      <c r="T203" s="281">
        <v>0</v>
      </c>
      <c r="U203" s="281">
        <v>0</v>
      </c>
      <c r="AA203"/>
    </row>
    <row r="204" spans="1:27" x14ac:dyDescent="0.3">
      <c r="A204" s="280" t="s">
        <v>206</v>
      </c>
      <c r="B204" s="228">
        <v>43465</v>
      </c>
      <c r="C204" s="280" t="s">
        <v>101</v>
      </c>
      <c r="D204" s="280" t="s">
        <v>503</v>
      </c>
      <c r="E204" s="281">
        <v>0</v>
      </c>
      <c r="F204" s="281">
        <v>0</v>
      </c>
      <c r="G204" s="281">
        <v>0</v>
      </c>
      <c r="H204" s="281">
        <v>0</v>
      </c>
      <c r="I204" s="281">
        <v>0</v>
      </c>
      <c r="J204" s="281">
        <v>0</v>
      </c>
      <c r="K204" s="281">
        <v>0</v>
      </c>
      <c r="L204" s="281">
        <v>0</v>
      </c>
      <c r="M204" s="281">
        <v>0</v>
      </c>
      <c r="N204" s="281">
        <v>0</v>
      </c>
      <c r="O204" s="281">
        <v>0</v>
      </c>
      <c r="P204" s="281">
        <v>0</v>
      </c>
      <c r="Q204" s="281">
        <v>0</v>
      </c>
      <c r="R204" s="281">
        <v>0</v>
      </c>
      <c r="S204" s="281">
        <v>0</v>
      </c>
      <c r="T204" s="281">
        <v>0</v>
      </c>
      <c r="U204" s="281">
        <v>0</v>
      </c>
      <c r="AA204"/>
    </row>
    <row r="205" spans="1:27" x14ac:dyDescent="0.3">
      <c r="A205" s="280" t="s">
        <v>206</v>
      </c>
      <c r="B205" s="228">
        <v>43465</v>
      </c>
      <c r="C205" s="280" t="s">
        <v>42</v>
      </c>
      <c r="D205" s="280" t="s">
        <v>504</v>
      </c>
      <c r="E205" s="281"/>
      <c r="F205" s="281"/>
      <c r="G205" s="281"/>
      <c r="H205" s="281"/>
      <c r="I205" s="281"/>
      <c r="J205" s="281"/>
      <c r="K205" s="281"/>
      <c r="L205" s="281"/>
      <c r="M205" s="281"/>
      <c r="N205" s="281"/>
      <c r="O205" s="281"/>
      <c r="P205" s="281"/>
      <c r="Q205" s="281"/>
      <c r="R205" s="281"/>
      <c r="S205" s="281"/>
      <c r="T205" s="281"/>
      <c r="U205" s="281"/>
      <c r="AA205"/>
    </row>
    <row r="206" spans="1:27" x14ac:dyDescent="0.3">
      <c r="A206" s="280" t="s">
        <v>206</v>
      </c>
      <c r="B206" s="228">
        <v>43465</v>
      </c>
      <c r="C206" s="280" t="s">
        <v>47</v>
      </c>
      <c r="D206" s="280" t="s">
        <v>102</v>
      </c>
      <c r="E206" s="281"/>
      <c r="F206" s="281">
        <v>20866901.471000001</v>
      </c>
      <c r="G206" s="281"/>
      <c r="H206" s="281">
        <v>15918948.628</v>
      </c>
      <c r="I206" s="281">
        <v>10060309.957</v>
      </c>
      <c r="J206" s="281">
        <v>153247.57521000001</v>
      </c>
      <c r="K206" s="281">
        <v>24599713.228</v>
      </c>
      <c r="L206" s="281">
        <v>4726349.8245000001</v>
      </c>
      <c r="M206" s="281"/>
      <c r="N206" s="281">
        <v>5649390.9461000003</v>
      </c>
      <c r="O206" s="281">
        <v>814337.99254999997</v>
      </c>
      <c r="P206" s="281"/>
      <c r="Q206" s="281"/>
      <c r="R206" s="281"/>
      <c r="S206" s="281"/>
      <c r="T206" s="281"/>
      <c r="U206" s="281">
        <v>82789199.622999996</v>
      </c>
      <c r="AA206"/>
    </row>
    <row r="207" spans="1:27" x14ac:dyDescent="0.3">
      <c r="A207" s="280" t="s">
        <v>206</v>
      </c>
      <c r="B207" s="228">
        <v>43465</v>
      </c>
      <c r="C207" s="280" t="s">
        <v>104</v>
      </c>
      <c r="D207" s="280" t="s">
        <v>103</v>
      </c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281"/>
      <c r="T207" s="281"/>
      <c r="U207" s="281">
        <v>0</v>
      </c>
      <c r="AA207"/>
    </row>
    <row r="208" spans="1:27" x14ac:dyDescent="0.3">
      <c r="A208" s="280" t="s">
        <v>206</v>
      </c>
      <c r="B208" s="228">
        <v>43465</v>
      </c>
      <c r="C208" s="280" t="s">
        <v>106</v>
      </c>
      <c r="D208" s="280" t="s">
        <v>105</v>
      </c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281"/>
      <c r="T208" s="281"/>
      <c r="U208" s="281">
        <v>82789199.622999996</v>
      </c>
      <c r="AA208"/>
    </row>
    <row r="209" spans="1:27" x14ac:dyDescent="0.3">
      <c r="A209" s="280" t="s">
        <v>272</v>
      </c>
      <c r="B209" s="228">
        <v>42735</v>
      </c>
      <c r="C209" s="280" t="s">
        <v>10</v>
      </c>
      <c r="D209" s="280" t="s">
        <v>506</v>
      </c>
      <c r="E209" s="281">
        <v>71206664.109999999</v>
      </c>
      <c r="F209" s="281">
        <v>0</v>
      </c>
      <c r="G209" s="281">
        <v>0</v>
      </c>
      <c r="H209" s="281">
        <v>0</v>
      </c>
      <c r="I209" s="281">
        <v>0</v>
      </c>
      <c r="J209" s="281">
        <v>0</v>
      </c>
      <c r="K209" s="281">
        <v>0</v>
      </c>
      <c r="L209" s="281">
        <v>0</v>
      </c>
      <c r="M209" s="281">
        <v>0</v>
      </c>
      <c r="N209" s="281">
        <v>0</v>
      </c>
      <c r="O209" s="281">
        <v>0</v>
      </c>
      <c r="P209" s="281">
        <v>0</v>
      </c>
      <c r="Q209" s="281"/>
      <c r="R209" s="281"/>
      <c r="S209" s="281"/>
      <c r="T209" s="281"/>
      <c r="U209" s="281">
        <v>71206664.109999999</v>
      </c>
      <c r="AA209"/>
    </row>
    <row r="210" spans="1:27" x14ac:dyDescent="0.3">
      <c r="A210" s="280" t="s">
        <v>272</v>
      </c>
      <c r="B210" s="228">
        <v>42735</v>
      </c>
      <c r="C210" s="280" t="s">
        <v>11</v>
      </c>
      <c r="D210" s="280" t="s">
        <v>507</v>
      </c>
      <c r="E210" s="281">
        <v>0</v>
      </c>
      <c r="F210" s="281">
        <v>0</v>
      </c>
      <c r="G210" s="281">
        <v>0</v>
      </c>
      <c r="H210" s="281">
        <v>0</v>
      </c>
      <c r="I210" s="281">
        <v>0</v>
      </c>
      <c r="J210" s="281">
        <v>0</v>
      </c>
      <c r="K210" s="281">
        <v>0</v>
      </c>
      <c r="L210" s="281">
        <v>0</v>
      </c>
      <c r="M210" s="281">
        <v>0</v>
      </c>
      <c r="N210" s="281">
        <v>0</v>
      </c>
      <c r="O210" s="281">
        <v>0</v>
      </c>
      <c r="P210" s="281">
        <v>0</v>
      </c>
      <c r="Q210" s="281"/>
      <c r="R210" s="281"/>
      <c r="S210" s="281"/>
      <c r="T210" s="281"/>
      <c r="U210" s="281">
        <v>0</v>
      </c>
      <c r="AA210"/>
    </row>
    <row r="211" spans="1:27" x14ac:dyDescent="0.3">
      <c r="A211" s="280" t="s">
        <v>272</v>
      </c>
      <c r="B211" s="228">
        <v>42735</v>
      </c>
      <c r="C211" s="280" t="s">
        <v>12</v>
      </c>
      <c r="D211" s="280" t="s">
        <v>508</v>
      </c>
      <c r="E211" s="281"/>
      <c r="F211" s="281"/>
      <c r="G211" s="281"/>
      <c r="H211" s="281"/>
      <c r="I211" s="281"/>
      <c r="J211" s="281"/>
      <c r="K211" s="281"/>
      <c r="L211" s="281"/>
      <c r="M211" s="281"/>
      <c r="N211" s="281"/>
      <c r="O211" s="281"/>
      <c r="P211" s="281"/>
      <c r="Q211" s="281">
        <v>0</v>
      </c>
      <c r="R211" s="281">
        <v>0</v>
      </c>
      <c r="S211" s="281">
        <v>0</v>
      </c>
      <c r="T211" s="281">
        <v>0</v>
      </c>
      <c r="U211" s="281">
        <v>0</v>
      </c>
      <c r="AA211"/>
    </row>
    <row r="212" spans="1:27" x14ac:dyDescent="0.3">
      <c r="A212" s="280" t="s">
        <v>272</v>
      </c>
      <c r="B212" s="228">
        <v>42735</v>
      </c>
      <c r="C212" s="280" t="s">
        <v>13</v>
      </c>
      <c r="D212" s="280" t="s">
        <v>494</v>
      </c>
      <c r="E212" s="281">
        <v>0</v>
      </c>
      <c r="F212" s="281">
        <v>0</v>
      </c>
      <c r="G212" s="281">
        <v>0</v>
      </c>
      <c r="H212" s="281">
        <v>0</v>
      </c>
      <c r="I212" s="281">
        <v>0</v>
      </c>
      <c r="J212" s="281">
        <v>0</v>
      </c>
      <c r="K212" s="281">
        <v>0</v>
      </c>
      <c r="L212" s="281">
        <v>0</v>
      </c>
      <c r="M212" s="281">
        <v>0</v>
      </c>
      <c r="N212" s="281">
        <v>0</v>
      </c>
      <c r="O212" s="281">
        <v>0</v>
      </c>
      <c r="P212" s="281">
        <v>0</v>
      </c>
      <c r="Q212" s="281">
        <v>0</v>
      </c>
      <c r="R212" s="281">
        <v>0</v>
      </c>
      <c r="S212" s="281">
        <v>0</v>
      </c>
      <c r="T212" s="281">
        <v>0</v>
      </c>
      <c r="U212" s="281">
        <v>0</v>
      </c>
      <c r="AA212"/>
    </row>
    <row r="213" spans="1:27" x14ac:dyDescent="0.3">
      <c r="A213" s="280" t="s">
        <v>272</v>
      </c>
      <c r="B213" s="228">
        <v>42735</v>
      </c>
      <c r="C213" s="280" t="s">
        <v>19</v>
      </c>
      <c r="D213" s="280" t="s">
        <v>495</v>
      </c>
      <c r="E213" s="281">
        <v>71206664.109999999</v>
      </c>
      <c r="F213" s="281">
        <v>0</v>
      </c>
      <c r="G213" s="281">
        <v>0</v>
      </c>
      <c r="H213" s="281">
        <v>0</v>
      </c>
      <c r="I213" s="281">
        <v>0</v>
      </c>
      <c r="J213" s="281">
        <v>0</v>
      </c>
      <c r="K213" s="281">
        <v>0</v>
      </c>
      <c r="L213" s="281">
        <v>0</v>
      </c>
      <c r="M213" s="281">
        <v>0</v>
      </c>
      <c r="N213" s="281">
        <v>0</v>
      </c>
      <c r="O213" s="281">
        <v>0</v>
      </c>
      <c r="P213" s="281">
        <v>0</v>
      </c>
      <c r="Q213" s="281">
        <v>0</v>
      </c>
      <c r="R213" s="281">
        <v>0</v>
      </c>
      <c r="S213" s="281">
        <v>0</v>
      </c>
      <c r="T213" s="281">
        <v>0</v>
      </c>
      <c r="U213" s="281">
        <v>71206664.109999999</v>
      </c>
      <c r="AA213"/>
    </row>
    <row r="214" spans="1:27" x14ac:dyDescent="0.3">
      <c r="A214" s="280" t="s">
        <v>272</v>
      </c>
      <c r="B214" s="228">
        <v>42735</v>
      </c>
      <c r="C214" s="280" t="s">
        <v>20</v>
      </c>
      <c r="D214" s="280" t="s">
        <v>509</v>
      </c>
      <c r="E214" s="281">
        <v>71206664.109999999</v>
      </c>
      <c r="F214" s="281">
        <v>0</v>
      </c>
      <c r="G214" s="281">
        <v>0</v>
      </c>
      <c r="H214" s="281">
        <v>0</v>
      </c>
      <c r="I214" s="281">
        <v>0</v>
      </c>
      <c r="J214" s="281">
        <v>0</v>
      </c>
      <c r="K214" s="281">
        <v>0</v>
      </c>
      <c r="L214" s="281">
        <v>0</v>
      </c>
      <c r="M214" s="281">
        <v>0</v>
      </c>
      <c r="N214" s="281">
        <v>0</v>
      </c>
      <c r="O214" s="281">
        <v>0</v>
      </c>
      <c r="P214" s="281">
        <v>0</v>
      </c>
      <c r="Q214" s="281"/>
      <c r="R214" s="281"/>
      <c r="S214" s="281"/>
      <c r="T214" s="281"/>
      <c r="U214" s="281">
        <v>71206664.109999999</v>
      </c>
      <c r="AA214"/>
    </row>
    <row r="215" spans="1:27" x14ac:dyDescent="0.3">
      <c r="A215" s="280" t="s">
        <v>272</v>
      </c>
      <c r="B215" s="228">
        <v>42735</v>
      </c>
      <c r="C215" s="280" t="s">
        <v>21</v>
      </c>
      <c r="D215" s="280" t="s">
        <v>510</v>
      </c>
      <c r="E215" s="281">
        <v>0</v>
      </c>
      <c r="F215" s="281">
        <v>0</v>
      </c>
      <c r="G215" s="281">
        <v>0</v>
      </c>
      <c r="H215" s="281">
        <v>0</v>
      </c>
      <c r="I215" s="281">
        <v>0</v>
      </c>
      <c r="J215" s="281">
        <v>0</v>
      </c>
      <c r="K215" s="281">
        <v>0</v>
      </c>
      <c r="L215" s="281">
        <v>0</v>
      </c>
      <c r="M215" s="281">
        <v>0</v>
      </c>
      <c r="N215" s="281">
        <v>0</v>
      </c>
      <c r="O215" s="281">
        <v>0</v>
      </c>
      <c r="P215" s="281">
        <v>0</v>
      </c>
      <c r="Q215" s="281"/>
      <c r="R215" s="281"/>
      <c r="S215" s="281"/>
      <c r="T215" s="281"/>
      <c r="U215" s="281">
        <v>0</v>
      </c>
      <c r="AA215"/>
    </row>
    <row r="216" spans="1:27" x14ac:dyDescent="0.3">
      <c r="A216" s="280" t="s">
        <v>272</v>
      </c>
      <c r="B216" s="228">
        <v>42735</v>
      </c>
      <c r="C216" s="280" t="s">
        <v>22</v>
      </c>
      <c r="D216" s="280" t="s">
        <v>511</v>
      </c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>
        <v>0</v>
      </c>
      <c r="R216" s="281">
        <v>0</v>
      </c>
      <c r="S216" s="281">
        <v>0</v>
      </c>
      <c r="T216" s="281">
        <v>0</v>
      </c>
      <c r="U216" s="281">
        <v>0</v>
      </c>
      <c r="AA216"/>
    </row>
    <row r="217" spans="1:27" x14ac:dyDescent="0.3">
      <c r="A217" s="280" t="s">
        <v>272</v>
      </c>
      <c r="B217" s="228">
        <v>42735</v>
      </c>
      <c r="C217" s="280" t="s">
        <v>23</v>
      </c>
      <c r="D217" s="280" t="s">
        <v>497</v>
      </c>
      <c r="E217" s="281">
        <v>0</v>
      </c>
      <c r="F217" s="281">
        <v>0</v>
      </c>
      <c r="G217" s="281">
        <v>0</v>
      </c>
      <c r="H217" s="281">
        <v>0</v>
      </c>
      <c r="I217" s="281">
        <v>0</v>
      </c>
      <c r="J217" s="281">
        <v>0</v>
      </c>
      <c r="K217" s="281">
        <v>0</v>
      </c>
      <c r="L217" s="281">
        <v>0</v>
      </c>
      <c r="M217" s="281">
        <v>0</v>
      </c>
      <c r="N217" s="281">
        <v>0</v>
      </c>
      <c r="O217" s="281">
        <v>0</v>
      </c>
      <c r="P217" s="281">
        <v>0</v>
      </c>
      <c r="Q217" s="281">
        <v>0</v>
      </c>
      <c r="R217" s="281">
        <v>0</v>
      </c>
      <c r="S217" s="281">
        <v>0</v>
      </c>
      <c r="T217" s="281">
        <v>0</v>
      </c>
      <c r="U217" s="281">
        <v>0</v>
      </c>
      <c r="AA217"/>
    </row>
    <row r="218" spans="1:27" x14ac:dyDescent="0.3">
      <c r="A218" s="280" t="s">
        <v>272</v>
      </c>
      <c r="B218" s="228">
        <v>42735</v>
      </c>
      <c r="C218" s="280" t="s">
        <v>29</v>
      </c>
      <c r="D218" s="280" t="s">
        <v>498</v>
      </c>
      <c r="E218" s="281">
        <v>71206664.109999999</v>
      </c>
      <c r="F218" s="281">
        <v>0</v>
      </c>
      <c r="G218" s="281">
        <v>0</v>
      </c>
      <c r="H218" s="281">
        <v>0</v>
      </c>
      <c r="I218" s="281">
        <v>0</v>
      </c>
      <c r="J218" s="281">
        <v>0</v>
      </c>
      <c r="K218" s="281">
        <v>0</v>
      </c>
      <c r="L218" s="281">
        <v>0</v>
      </c>
      <c r="M218" s="281">
        <v>0</v>
      </c>
      <c r="N218" s="281">
        <v>0</v>
      </c>
      <c r="O218" s="281">
        <v>0</v>
      </c>
      <c r="P218" s="281">
        <v>0</v>
      </c>
      <c r="Q218" s="281">
        <v>0</v>
      </c>
      <c r="R218" s="281">
        <v>0</v>
      </c>
      <c r="S218" s="281">
        <v>0</v>
      </c>
      <c r="T218" s="281">
        <v>0</v>
      </c>
      <c r="U218" s="281">
        <v>71206664.109999999</v>
      </c>
      <c r="AA218"/>
    </row>
    <row r="219" spans="1:27" x14ac:dyDescent="0.3">
      <c r="A219" s="280" t="s">
        <v>272</v>
      </c>
      <c r="B219" s="228">
        <v>42735</v>
      </c>
      <c r="C219" s="280" t="s">
        <v>30</v>
      </c>
      <c r="D219" s="280" t="s">
        <v>512</v>
      </c>
      <c r="E219" s="281">
        <v>56212053.329999998</v>
      </c>
      <c r="F219" s="281">
        <v>0</v>
      </c>
      <c r="G219" s="281">
        <v>0</v>
      </c>
      <c r="H219" s="281">
        <v>0</v>
      </c>
      <c r="I219" s="281">
        <v>0</v>
      </c>
      <c r="J219" s="281">
        <v>0</v>
      </c>
      <c r="K219" s="281">
        <v>0</v>
      </c>
      <c r="L219" s="281">
        <v>0</v>
      </c>
      <c r="M219" s="281">
        <v>0</v>
      </c>
      <c r="N219" s="281">
        <v>0</v>
      </c>
      <c r="O219" s="281">
        <v>0</v>
      </c>
      <c r="P219" s="281">
        <v>0</v>
      </c>
      <c r="Q219" s="281"/>
      <c r="R219" s="281"/>
      <c r="S219" s="281"/>
      <c r="T219" s="281"/>
      <c r="U219" s="281">
        <v>56212053.329999998</v>
      </c>
      <c r="AA219"/>
    </row>
    <row r="220" spans="1:27" x14ac:dyDescent="0.3">
      <c r="A220" s="280" t="s">
        <v>272</v>
      </c>
      <c r="B220" s="228">
        <v>42735</v>
      </c>
      <c r="C220" s="280" t="s">
        <v>31</v>
      </c>
      <c r="D220" s="280" t="s">
        <v>513</v>
      </c>
      <c r="E220" s="281">
        <v>0</v>
      </c>
      <c r="F220" s="281">
        <v>0</v>
      </c>
      <c r="G220" s="281">
        <v>0</v>
      </c>
      <c r="H220" s="281">
        <v>0</v>
      </c>
      <c r="I220" s="281">
        <v>0</v>
      </c>
      <c r="J220" s="281">
        <v>0</v>
      </c>
      <c r="K220" s="281">
        <v>0</v>
      </c>
      <c r="L220" s="281">
        <v>0</v>
      </c>
      <c r="M220" s="281">
        <v>0</v>
      </c>
      <c r="N220" s="281">
        <v>0</v>
      </c>
      <c r="O220" s="281">
        <v>0</v>
      </c>
      <c r="P220" s="281">
        <v>0</v>
      </c>
      <c r="Q220" s="281"/>
      <c r="R220" s="281"/>
      <c r="S220" s="281"/>
      <c r="T220" s="281"/>
      <c r="U220" s="281">
        <v>0</v>
      </c>
      <c r="AA220"/>
    </row>
    <row r="221" spans="1:27" x14ac:dyDescent="0.3">
      <c r="A221" s="280" t="s">
        <v>272</v>
      </c>
      <c r="B221" s="228">
        <v>42735</v>
      </c>
      <c r="C221" s="280" t="s">
        <v>32</v>
      </c>
      <c r="D221" s="280" t="s">
        <v>514</v>
      </c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>
        <v>0</v>
      </c>
      <c r="R221" s="281">
        <v>0</v>
      </c>
      <c r="S221" s="281">
        <v>0</v>
      </c>
      <c r="T221" s="281">
        <v>0</v>
      </c>
      <c r="U221" s="281">
        <v>0</v>
      </c>
      <c r="AA221"/>
    </row>
    <row r="222" spans="1:27" x14ac:dyDescent="0.3">
      <c r="A222" s="280" t="s">
        <v>272</v>
      </c>
      <c r="B222" s="228">
        <v>42735</v>
      </c>
      <c r="C222" s="280" t="s">
        <v>33</v>
      </c>
      <c r="D222" s="280" t="s">
        <v>500</v>
      </c>
      <c r="E222" s="281">
        <v>0</v>
      </c>
      <c r="F222" s="281">
        <v>0</v>
      </c>
      <c r="G222" s="281">
        <v>0</v>
      </c>
      <c r="H222" s="281">
        <v>0</v>
      </c>
      <c r="I222" s="281">
        <v>0</v>
      </c>
      <c r="J222" s="281">
        <v>0</v>
      </c>
      <c r="K222" s="281">
        <v>0</v>
      </c>
      <c r="L222" s="281">
        <v>0</v>
      </c>
      <c r="M222" s="281">
        <v>0</v>
      </c>
      <c r="N222" s="281">
        <v>0</v>
      </c>
      <c r="O222" s="281">
        <v>0</v>
      </c>
      <c r="P222" s="281">
        <v>0</v>
      </c>
      <c r="Q222" s="281">
        <v>0</v>
      </c>
      <c r="R222" s="281">
        <v>0</v>
      </c>
      <c r="S222" s="281">
        <v>0</v>
      </c>
      <c r="T222" s="281">
        <v>0</v>
      </c>
      <c r="U222" s="281">
        <v>0</v>
      </c>
      <c r="AA222"/>
    </row>
    <row r="223" spans="1:27" x14ac:dyDescent="0.3">
      <c r="A223" s="280" t="s">
        <v>272</v>
      </c>
      <c r="B223" s="228">
        <v>42735</v>
      </c>
      <c r="C223" s="280" t="s">
        <v>39</v>
      </c>
      <c r="D223" s="280" t="s">
        <v>501</v>
      </c>
      <c r="E223" s="281">
        <v>56212053.329999998</v>
      </c>
      <c r="F223" s="281">
        <v>0</v>
      </c>
      <c r="G223" s="281">
        <v>0</v>
      </c>
      <c r="H223" s="281">
        <v>0</v>
      </c>
      <c r="I223" s="281">
        <v>0</v>
      </c>
      <c r="J223" s="281">
        <v>0</v>
      </c>
      <c r="K223" s="281">
        <v>0</v>
      </c>
      <c r="L223" s="281">
        <v>0</v>
      </c>
      <c r="M223" s="281">
        <v>0</v>
      </c>
      <c r="N223" s="281">
        <v>0</v>
      </c>
      <c r="O223" s="281">
        <v>0</v>
      </c>
      <c r="P223" s="281">
        <v>0</v>
      </c>
      <c r="Q223" s="281">
        <v>0</v>
      </c>
      <c r="R223" s="281">
        <v>0</v>
      </c>
      <c r="S223" s="281">
        <v>0</v>
      </c>
      <c r="T223" s="281">
        <v>0</v>
      </c>
      <c r="U223" s="281">
        <v>56212053.329999998</v>
      </c>
      <c r="AA223"/>
    </row>
    <row r="224" spans="1:27" x14ac:dyDescent="0.3">
      <c r="A224" s="280" t="s">
        <v>272</v>
      </c>
      <c r="B224" s="228">
        <v>42735</v>
      </c>
      <c r="C224" s="280" t="s">
        <v>40</v>
      </c>
      <c r="D224" s="280" t="s">
        <v>515</v>
      </c>
      <c r="E224" s="281">
        <v>793586.72</v>
      </c>
      <c r="F224" s="281">
        <v>0</v>
      </c>
      <c r="G224" s="281">
        <v>0</v>
      </c>
      <c r="H224" s="281">
        <v>0</v>
      </c>
      <c r="I224" s="281">
        <v>0</v>
      </c>
      <c r="J224" s="281">
        <v>0</v>
      </c>
      <c r="K224" s="281">
        <v>0</v>
      </c>
      <c r="L224" s="281">
        <v>0</v>
      </c>
      <c r="M224" s="281">
        <v>0</v>
      </c>
      <c r="N224" s="281">
        <v>0</v>
      </c>
      <c r="O224" s="281">
        <v>0</v>
      </c>
      <c r="P224" s="281">
        <v>0</v>
      </c>
      <c r="Q224" s="281"/>
      <c r="R224" s="281"/>
      <c r="S224" s="281"/>
      <c r="T224" s="281"/>
      <c r="U224" s="281">
        <v>793586.72</v>
      </c>
      <c r="AA224"/>
    </row>
    <row r="225" spans="1:27" x14ac:dyDescent="0.3">
      <c r="A225" s="280" t="s">
        <v>272</v>
      </c>
      <c r="B225" s="228">
        <v>42735</v>
      </c>
      <c r="C225" s="280" t="s">
        <v>41</v>
      </c>
      <c r="D225" s="280" t="s">
        <v>516</v>
      </c>
      <c r="E225" s="281">
        <v>0</v>
      </c>
      <c r="F225" s="281">
        <v>0</v>
      </c>
      <c r="G225" s="281">
        <v>0</v>
      </c>
      <c r="H225" s="281">
        <v>0</v>
      </c>
      <c r="I225" s="281">
        <v>0</v>
      </c>
      <c r="J225" s="281">
        <v>0</v>
      </c>
      <c r="K225" s="281">
        <v>0</v>
      </c>
      <c r="L225" s="281">
        <v>0</v>
      </c>
      <c r="M225" s="281">
        <v>0</v>
      </c>
      <c r="N225" s="281">
        <v>0</v>
      </c>
      <c r="O225" s="281">
        <v>0</v>
      </c>
      <c r="P225" s="281">
        <v>0</v>
      </c>
      <c r="Q225" s="281"/>
      <c r="R225" s="281"/>
      <c r="S225" s="281"/>
      <c r="T225" s="281"/>
      <c r="U225" s="281">
        <v>0</v>
      </c>
      <c r="AA225"/>
    </row>
    <row r="226" spans="1:27" x14ac:dyDescent="0.3">
      <c r="A226" s="280" t="s">
        <v>272</v>
      </c>
      <c r="B226" s="228">
        <v>42735</v>
      </c>
      <c r="C226" s="280" t="s">
        <v>100</v>
      </c>
      <c r="D226" s="280" t="s">
        <v>517</v>
      </c>
      <c r="E226" s="281"/>
      <c r="F226" s="281"/>
      <c r="G226" s="281"/>
      <c r="H226" s="281"/>
      <c r="I226" s="281"/>
      <c r="J226" s="281"/>
      <c r="K226" s="281"/>
      <c r="L226" s="281"/>
      <c r="M226" s="281"/>
      <c r="N226" s="281"/>
      <c r="O226" s="281"/>
      <c r="P226" s="281"/>
      <c r="Q226" s="281">
        <v>0</v>
      </c>
      <c r="R226" s="281">
        <v>0</v>
      </c>
      <c r="S226" s="281">
        <v>0</v>
      </c>
      <c r="T226" s="281">
        <v>0</v>
      </c>
      <c r="U226" s="281">
        <v>0</v>
      </c>
      <c r="AA226"/>
    </row>
    <row r="227" spans="1:27" x14ac:dyDescent="0.3">
      <c r="A227" s="280" t="s">
        <v>272</v>
      </c>
      <c r="B227" s="228">
        <v>42735</v>
      </c>
      <c r="C227" s="280" t="s">
        <v>101</v>
      </c>
      <c r="D227" s="280" t="s">
        <v>503</v>
      </c>
      <c r="E227" s="281">
        <v>0</v>
      </c>
      <c r="F227" s="281">
        <v>0</v>
      </c>
      <c r="G227" s="281">
        <v>0</v>
      </c>
      <c r="H227" s="281">
        <v>0</v>
      </c>
      <c r="I227" s="281">
        <v>0</v>
      </c>
      <c r="J227" s="281">
        <v>0</v>
      </c>
      <c r="K227" s="281">
        <v>0</v>
      </c>
      <c r="L227" s="281">
        <v>0</v>
      </c>
      <c r="M227" s="281">
        <v>0</v>
      </c>
      <c r="N227" s="281">
        <v>0</v>
      </c>
      <c r="O227" s="281">
        <v>0</v>
      </c>
      <c r="P227" s="281">
        <v>0</v>
      </c>
      <c r="Q227" s="281">
        <v>0</v>
      </c>
      <c r="R227" s="281">
        <v>0</v>
      </c>
      <c r="S227" s="281">
        <v>0</v>
      </c>
      <c r="T227" s="281">
        <v>0</v>
      </c>
      <c r="U227" s="281">
        <v>0</v>
      </c>
      <c r="AA227"/>
    </row>
    <row r="228" spans="1:27" x14ac:dyDescent="0.3">
      <c r="A228" s="280" t="s">
        <v>272</v>
      </c>
      <c r="B228" s="228">
        <v>42735</v>
      </c>
      <c r="C228" s="280" t="s">
        <v>42</v>
      </c>
      <c r="D228" s="280" t="s">
        <v>504</v>
      </c>
      <c r="E228" s="281">
        <v>793586.72</v>
      </c>
      <c r="F228" s="281">
        <v>0</v>
      </c>
      <c r="G228" s="281">
        <v>0</v>
      </c>
      <c r="H228" s="281">
        <v>0</v>
      </c>
      <c r="I228" s="281">
        <v>0</v>
      </c>
      <c r="J228" s="281">
        <v>0</v>
      </c>
      <c r="K228" s="281">
        <v>0</v>
      </c>
      <c r="L228" s="281">
        <v>0</v>
      </c>
      <c r="M228" s="281">
        <v>0</v>
      </c>
      <c r="N228" s="281">
        <v>0</v>
      </c>
      <c r="O228" s="281">
        <v>0</v>
      </c>
      <c r="P228" s="281">
        <v>0</v>
      </c>
      <c r="Q228" s="281">
        <v>0</v>
      </c>
      <c r="R228" s="281">
        <v>0</v>
      </c>
      <c r="S228" s="281">
        <v>0</v>
      </c>
      <c r="T228" s="281">
        <v>0</v>
      </c>
      <c r="U228" s="281">
        <v>793586.72</v>
      </c>
      <c r="AA228"/>
    </row>
    <row r="229" spans="1:27" x14ac:dyDescent="0.3">
      <c r="A229" s="280" t="s">
        <v>272</v>
      </c>
      <c r="B229" s="228">
        <v>42735</v>
      </c>
      <c r="C229" s="280" t="s">
        <v>47</v>
      </c>
      <c r="D229" s="280" t="s">
        <v>102</v>
      </c>
      <c r="E229" s="281">
        <v>11570255.26</v>
      </c>
      <c r="F229" s="281">
        <v>0</v>
      </c>
      <c r="G229" s="281">
        <v>0</v>
      </c>
      <c r="H229" s="281">
        <v>0</v>
      </c>
      <c r="I229" s="281">
        <v>0</v>
      </c>
      <c r="J229" s="281">
        <v>0</v>
      </c>
      <c r="K229" s="281">
        <v>0</v>
      </c>
      <c r="L229" s="281">
        <v>0</v>
      </c>
      <c r="M229" s="281">
        <v>0</v>
      </c>
      <c r="N229" s="281">
        <v>0</v>
      </c>
      <c r="O229" s="281">
        <v>0</v>
      </c>
      <c r="P229" s="281">
        <v>0</v>
      </c>
      <c r="Q229" s="281">
        <v>0</v>
      </c>
      <c r="R229" s="281">
        <v>0</v>
      </c>
      <c r="S229" s="281">
        <v>0</v>
      </c>
      <c r="T229" s="281">
        <v>0</v>
      </c>
      <c r="U229" s="281">
        <v>11570255.26</v>
      </c>
      <c r="AA229"/>
    </row>
    <row r="230" spans="1:27" x14ac:dyDescent="0.3">
      <c r="A230" s="280" t="s">
        <v>272</v>
      </c>
      <c r="B230" s="228">
        <v>42735</v>
      </c>
      <c r="C230" s="280" t="s">
        <v>104</v>
      </c>
      <c r="D230" s="280" t="s">
        <v>103</v>
      </c>
      <c r="E230" s="281"/>
      <c r="F230" s="281"/>
      <c r="G230" s="281"/>
      <c r="H230" s="281"/>
      <c r="I230" s="281"/>
      <c r="J230" s="281"/>
      <c r="K230" s="281"/>
      <c r="L230" s="281"/>
      <c r="M230" s="281"/>
      <c r="N230" s="281"/>
      <c r="O230" s="281"/>
      <c r="P230" s="281"/>
      <c r="Q230" s="281"/>
      <c r="R230" s="281"/>
      <c r="S230" s="281"/>
      <c r="T230" s="281"/>
      <c r="U230" s="281"/>
      <c r="AA230"/>
    </row>
    <row r="231" spans="1:27" x14ac:dyDescent="0.3">
      <c r="A231" s="280" t="s">
        <v>272</v>
      </c>
      <c r="B231" s="228">
        <v>42735</v>
      </c>
      <c r="C231" s="280" t="s">
        <v>106</v>
      </c>
      <c r="D231" s="280" t="s">
        <v>105</v>
      </c>
      <c r="E231" s="281"/>
      <c r="F231" s="281"/>
      <c r="G231" s="281"/>
      <c r="H231" s="281"/>
      <c r="I231" s="281"/>
      <c r="J231" s="281"/>
      <c r="K231" s="281"/>
      <c r="L231" s="281"/>
      <c r="M231" s="281"/>
      <c r="N231" s="281"/>
      <c r="O231" s="281"/>
      <c r="P231" s="281"/>
      <c r="Q231" s="281"/>
      <c r="R231" s="281"/>
      <c r="S231" s="281"/>
      <c r="T231" s="281"/>
      <c r="U231" s="281">
        <v>11570255.26</v>
      </c>
      <c r="AA231"/>
    </row>
    <row r="232" spans="1:27" x14ac:dyDescent="0.3">
      <c r="A232" s="280" t="s">
        <v>272</v>
      </c>
      <c r="B232" s="228">
        <v>43100</v>
      </c>
      <c r="C232" s="280" t="s">
        <v>10</v>
      </c>
      <c r="D232" s="280" t="s">
        <v>506</v>
      </c>
      <c r="E232" s="281">
        <v>73343521.019999996</v>
      </c>
      <c r="F232" s="281">
        <v>0</v>
      </c>
      <c r="G232" s="281">
        <v>0</v>
      </c>
      <c r="H232" s="281">
        <v>0</v>
      </c>
      <c r="I232" s="281">
        <v>0</v>
      </c>
      <c r="J232" s="281">
        <v>0</v>
      </c>
      <c r="K232" s="281">
        <v>0</v>
      </c>
      <c r="L232" s="281">
        <v>0</v>
      </c>
      <c r="M232" s="281">
        <v>0</v>
      </c>
      <c r="N232" s="281">
        <v>0</v>
      </c>
      <c r="O232" s="281">
        <v>0</v>
      </c>
      <c r="P232" s="281">
        <v>0</v>
      </c>
      <c r="Q232" s="281"/>
      <c r="R232" s="281"/>
      <c r="S232" s="281"/>
      <c r="T232" s="281"/>
      <c r="U232" s="281">
        <v>73343521.019999996</v>
      </c>
      <c r="AA232"/>
    </row>
    <row r="233" spans="1:27" x14ac:dyDescent="0.3">
      <c r="A233" s="280" t="s">
        <v>272</v>
      </c>
      <c r="B233" s="228">
        <v>43100</v>
      </c>
      <c r="C233" s="280" t="s">
        <v>11</v>
      </c>
      <c r="D233" s="280" t="s">
        <v>507</v>
      </c>
      <c r="E233" s="281">
        <v>0</v>
      </c>
      <c r="F233" s="281">
        <v>0</v>
      </c>
      <c r="G233" s="281">
        <v>0</v>
      </c>
      <c r="H233" s="281">
        <v>0</v>
      </c>
      <c r="I233" s="281">
        <v>0</v>
      </c>
      <c r="J233" s="281">
        <v>0</v>
      </c>
      <c r="K233" s="281">
        <v>0</v>
      </c>
      <c r="L233" s="281">
        <v>0</v>
      </c>
      <c r="M233" s="281">
        <v>0</v>
      </c>
      <c r="N233" s="281">
        <v>0</v>
      </c>
      <c r="O233" s="281">
        <v>0</v>
      </c>
      <c r="P233" s="281">
        <v>0</v>
      </c>
      <c r="Q233" s="281"/>
      <c r="R233" s="281"/>
      <c r="S233" s="281"/>
      <c r="T233" s="281"/>
      <c r="U233" s="281">
        <v>0</v>
      </c>
      <c r="AA233"/>
    </row>
    <row r="234" spans="1:27" x14ac:dyDescent="0.3">
      <c r="A234" s="280" t="s">
        <v>272</v>
      </c>
      <c r="B234" s="228">
        <v>43100</v>
      </c>
      <c r="C234" s="280" t="s">
        <v>12</v>
      </c>
      <c r="D234" s="280" t="s">
        <v>508</v>
      </c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>
        <v>0</v>
      </c>
      <c r="R234" s="281">
        <v>0</v>
      </c>
      <c r="S234" s="281">
        <v>0</v>
      </c>
      <c r="T234" s="281">
        <v>0</v>
      </c>
      <c r="U234" s="281">
        <v>0</v>
      </c>
      <c r="AA234"/>
    </row>
    <row r="235" spans="1:27" x14ac:dyDescent="0.3">
      <c r="A235" s="280" t="s">
        <v>272</v>
      </c>
      <c r="B235" s="228">
        <v>43100</v>
      </c>
      <c r="C235" s="280" t="s">
        <v>13</v>
      </c>
      <c r="D235" s="280" t="s">
        <v>494</v>
      </c>
      <c r="E235" s="281">
        <v>0</v>
      </c>
      <c r="F235" s="281">
        <v>0</v>
      </c>
      <c r="G235" s="281">
        <v>0</v>
      </c>
      <c r="H235" s="281">
        <v>0</v>
      </c>
      <c r="I235" s="281">
        <v>0</v>
      </c>
      <c r="J235" s="281">
        <v>0</v>
      </c>
      <c r="K235" s="281">
        <v>0</v>
      </c>
      <c r="L235" s="281">
        <v>0</v>
      </c>
      <c r="M235" s="281">
        <v>0</v>
      </c>
      <c r="N235" s="281">
        <v>0</v>
      </c>
      <c r="O235" s="281">
        <v>0</v>
      </c>
      <c r="P235" s="281">
        <v>0</v>
      </c>
      <c r="Q235" s="281">
        <v>0</v>
      </c>
      <c r="R235" s="281">
        <v>0</v>
      </c>
      <c r="S235" s="281">
        <v>0</v>
      </c>
      <c r="T235" s="281">
        <v>0</v>
      </c>
      <c r="U235" s="281">
        <v>0</v>
      </c>
      <c r="AA235"/>
    </row>
    <row r="236" spans="1:27" x14ac:dyDescent="0.3">
      <c r="A236" s="280" t="s">
        <v>272</v>
      </c>
      <c r="B236" s="228">
        <v>43100</v>
      </c>
      <c r="C236" s="280" t="s">
        <v>19</v>
      </c>
      <c r="D236" s="280" t="s">
        <v>495</v>
      </c>
      <c r="E236" s="281">
        <v>73343521.019999996</v>
      </c>
      <c r="F236" s="281"/>
      <c r="G236" s="281"/>
      <c r="H236" s="281"/>
      <c r="I236" s="281"/>
      <c r="J236" s="281"/>
      <c r="K236" s="281"/>
      <c r="L236" s="281"/>
      <c r="M236" s="281"/>
      <c r="N236" s="281"/>
      <c r="O236" s="281"/>
      <c r="P236" s="281"/>
      <c r="Q236" s="281"/>
      <c r="R236" s="281"/>
      <c r="S236" s="281"/>
      <c r="T236" s="281"/>
      <c r="U236" s="281">
        <v>73343521.019999996</v>
      </c>
      <c r="AA236"/>
    </row>
    <row r="237" spans="1:27" x14ac:dyDescent="0.3">
      <c r="A237" s="280" t="s">
        <v>272</v>
      </c>
      <c r="B237" s="228">
        <v>43100</v>
      </c>
      <c r="C237" s="280" t="s">
        <v>20</v>
      </c>
      <c r="D237" s="280" t="s">
        <v>509</v>
      </c>
      <c r="E237" s="281">
        <v>73343521.019999996</v>
      </c>
      <c r="F237" s="281">
        <v>0</v>
      </c>
      <c r="G237" s="281">
        <v>0</v>
      </c>
      <c r="H237" s="281">
        <v>0</v>
      </c>
      <c r="I237" s="281">
        <v>0</v>
      </c>
      <c r="J237" s="281">
        <v>0</v>
      </c>
      <c r="K237" s="281">
        <v>0</v>
      </c>
      <c r="L237" s="281">
        <v>0</v>
      </c>
      <c r="M237" s="281">
        <v>0</v>
      </c>
      <c r="N237" s="281">
        <v>0</v>
      </c>
      <c r="O237" s="281">
        <v>0</v>
      </c>
      <c r="P237" s="281">
        <v>0</v>
      </c>
      <c r="Q237" s="281"/>
      <c r="R237" s="281"/>
      <c r="S237" s="281"/>
      <c r="T237" s="281"/>
      <c r="U237" s="281">
        <v>73343521.019999996</v>
      </c>
      <c r="AA237"/>
    </row>
    <row r="238" spans="1:27" x14ac:dyDescent="0.3">
      <c r="A238" s="280" t="s">
        <v>272</v>
      </c>
      <c r="B238" s="228">
        <v>43100</v>
      </c>
      <c r="C238" s="280" t="s">
        <v>21</v>
      </c>
      <c r="D238" s="280" t="s">
        <v>510</v>
      </c>
      <c r="E238" s="281">
        <v>0</v>
      </c>
      <c r="F238" s="281">
        <v>0</v>
      </c>
      <c r="G238" s="281">
        <v>0</v>
      </c>
      <c r="H238" s="281">
        <v>0</v>
      </c>
      <c r="I238" s="281">
        <v>0</v>
      </c>
      <c r="J238" s="281">
        <v>0</v>
      </c>
      <c r="K238" s="281">
        <v>0</v>
      </c>
      <c r="L238" s="281">
        <v>0</v>
      </c>
      <c r="M238" s="281">
        <v>0</v>
      </c>
      <c r="N238" s="281">
        <v>0</v>
      </c>
      <c r="O238" s="281">
        <v>0</v>
      </c>
      <c r="P238" s="281">
        <v>0</v>
      </c>
      <c r="Q238" s="281"/>
      <c r="R238" s="281"/>
      <c r="S238" s="281"/>
      <c r="T238" s="281"/>
      <c r="U238" s="281">
        <v>0</v>
      </c>
      <c r="AA238"/>
    </row>
    <row r="239" spans="1:27" x14ac:dyDescent="0.3">
      <c r="A239" s="280" t="s">
        <v>272</v>
      </c>
      <c r="B239" s="228">
        <v>43100</v>
      </c>
      <c r="C239" s="280" t="s">
        <v>22</v>
      </c>
      <c r="D239" s="280" t="s">
        <v>511</v>
      </c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>
        <v>0</v>
      </c>
      <c r="R239" s="281">
        <v>0</v>
      </c>
      <c r="S239" s="281">
        <v>0</v>
      </c>
      <c r="T239" s="281">
        <v>0</v>
      </c>
      <c r="U239" s="281">
        <v>0</v>
      </c>
      <c r="AA239"/>
    </row>
    <row r="240" spans="1:27" x14ac:dyDescent="0.3">
      <c r="A240" s="280" t="s">
        <v>272</v>
      </c>
      <c r="B240" s="228">
        <v>43100</v>
      </c>
      <c r="C240" s="280" t="s">
        <v>23</v>
      </c>
      <c r="D240" s="280" t="s">
        <v>497</v>
      </c>
      <c r="E240" s="281">
        <v>0</v>
      </c>
      <c r="F240" s="281">
        <v>0</v>
      </c>
      <c r="G240" s="281">
        <v>0</v>
      </c>
      <c r="H240" s="281">
        <v>0</v>
      </c>
      <c r="I240" s="281">
        <v>0</v>
      </c>
      <c r="J240" s="281">
        <v>0</v>
      </c>
      <c r="K240" s="281">
        <v>0</v>
      </c>
      <c r="L240" s="281">
        <v>0</v>
      </c>
      <c r="M240" s="281">
        <v>0</v>
      </c>
      <c r="N240" s="281">
        <v>0</v>
      </c>
      <c r="O240" s="281">
        <v>0</v>
      </c>
      <c r="P240" s="281">
        <v>0</v>
      </c>
      <c r="Q240" s="281">
        <v>0</v>
      </c>
      <c r="R240" s="281">
        <v>0</v>
      </c>
      <c r="S240" s="281">
        <v>0</v>
      </c>
      <c r="T240" s="281">
        <v>0</v>
      </c>
      <c r="U240" s="281">
        <v>0</v>
      </c>
      <c r="AA240"/>
    </row>
    <row r="241" spans="1:27" x14ac:dyDescent="0.3">
      <c r="A241" s="280" t="s">
        <v>272</v>
      </c>
      <c r="B241" s="228">
        <v>43100</v>
      </c>
      <c r="C241" s="280" t="s">
        <v>29</v>
      </c>
      <c r="D241" s="280" t="s">
        <v>498</v>
      </c>
      <c r="E241" s="281">
        <v>73343521.019999996</v>
      </c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281"/>
      <c r="T241" s="281"/>
      <c r="U241" s="281">
        <v>73343521.019999996</v>
      </c>
      <c r="AA241"/>
    </row>
    <row r="242" spans="1:27" x14ac:dyDescent="0.3">
      <c r="A242" s="280" t="s">
        <v>272</v>
      </c>
      <c r="B242" s="228">
        <v>43100</v>
      </c>
      <c r="C242" s="280" t="s">
        <v>30</v>
      </c>
      <c r="D242" s="280" t="s">
        <v>512</v>
      </c>
      <c r="E242" s="281">
        <v>58611837.409999996</v>
      </c>
      <c r="F242" s="281">
        <v>0</v>
      </c>
      <c r="G242" s="281">
        <v>0</v>
      </c>
      <c r="H242" s="281">
        <v>0</v>
      </c>
      <c r="I242" s="281">
        <v>0</v>
      </c>
      <c r="J242" s="281">
        <v>0</v>
      </c>
      <c r="K242" s="281">
        <v>0</v>
      </c>
      <c r="L242" s="281">
        <v>0</v>
      </c>
      <c r="M242" s="281">
        <v>0</v>
      </c>
      <c r="N242" s="281">
        <v>0</v>
      </c>
      <c r="O242" s="281">
        <v>0</v>
      </c>
      <c r="P242" s="281">
        <v>0</v>
      </c>
      <c r="Q242" s="281"/>
      <c r="R242" s="281"/>
      <c r="S242" s="281"/>
      <c r="T242" s="281"/>
      <c r="U242" s="281">
        <v>58611837.409999996</v>
      </c>
      <c r="AA242"/>
    </row>
    <row r="243" spans="1:27" x14ac:dyDescent="0.3">
      <c r="A243" s="280" t="s">
        <v>272</v>
      </c>
      <c r="B243" s="228">
        <v>43100</v>
      </c>
      <c r="C243" s="280" t="s">
        <v>31</v>
      </c>
      <c r="D243" s="280" t="s">
        <v>513</v>
      </c>
      <c r="E243" s="281">
        <v>0</v>
      </c>
      <c r="F243" s="281">
        <v>0</v>
      </c>
      <c r="G243" s="281">
        <v>0</v>
      </c>
      <c r="H243" s="281">
        <v>0</v>
      </c>
      <c r="I243" s="281">
        <v>0</v>
      </c>
      <c r="J243" s="281">
        <v>0</v>
      </c>
      <c r="K243" s="281">
        <v>0</v>
      </c>
      <c r="L243" s="281">
        <v>0</v>
      </c>
      <c r="M243" s="281">
        <v>0</v>
      </c>
      <c r="N243" s="281">
        <v>0</v>
      </c>
      <c r="O243" s="281">
        <v>0</v>
      </c>
      <c r="P243" s="281">
        <v>0</v>
      </c>
      <c r="Q243" s="281"/>
      <c r="R243" s="281"/>
      <c r="S243" s="281"/>
      <c r="T243" s="281"/>
      <c r="U243" s="281">
        <v>0</v>
      </c>
      <c r="AA243"/>
    </row>
    <row r="244" spans="1:27" x14ac:dyDescent="0.3">
      <c r="A244" s="280" t="s">
        <v>272</v>
      </c>
      <c r="B244" s="228">
        <v>43100</v>
      </c>
      <c r="C244" s="280" t="s">
        <v>32</v>
      </c>
      <c r="D244" s="280" t="s">
        <v>514</v>
      </c>
      <c r="E244" s="281"/>
      <c r="F244" s="281"/>
      <c r="G244" s="281"/>
      <c r="H244" s="281"/>
      <c r="I244" s="281"/>
      <c r="J244" s="281"/>
      <c r="K244" s="281"/>
      <c r="L244" s="281"/>
      <c r="M244" s="281"/>
      <c r="N244" s="281"/>
      <c r="O244" s="281"/>
      <c r="P244" s="281"/>
      <c r="Q244" s="281">
        <v>0</v>
      </c>
      <c r="R244" s="281">
        <v>0</v>
      </c>
      <c r="S244" s="281">
        <v>0</v>
      </c>
      <c r="T244" s="281">
        <v>0</v>
      </c>
      <c r="U244" s="281">
        <v>0</v>
      </c>
      <c r="AA244"/>
    </row>
    <row r="245" spans="1:27" x14ac:dyDescent="0.3">
      <c r="A245" s="280" t="s">
        <v>272</v>
      </c>
      <c r="B245" s="228">
        <v>43100</v>
      </c>
      <c r="C245" s="280" t="s">
        <v>33</v>
      </c>
      <c r="D245" s="280" t="s">
        <v>500</v>
      </c>
      <c r="E245" s="281">
        <v>0</v>
      </c>
      <c r="F245" s="281">
        <v>0</v>
      </c>
      <c r="G245" s="281">
        <v>0</v>
      </c>
      <c r="H245" s="281">
        <v>0</v>
      </c>
      <c r="I245" s="281">
        <v>0</v>
      </c>
      <c r="J245" s="281">
        <v>0</v>
      </c>
      <c r="K245" s="281">
        <v>0</v>
      </c>
      <c r="L245" s="281">
        <v>0</v>
      </c>
      <c r="M245" s="281">
        <v>0</v>
      </c>
      <c r="N245" s="281">
        <v>0</v>
      </c>
      <c r="O245" s="281">
        <v>0</v>
      </c>
      <c r="P245" s="281">
        <v>0</v>
      </c>
      <c r="Q245" s="281">
        <v>0</v>
      </c>
      <c r="R245" s="281">
        <v>0</v>
      </c>
      <c r="S245" s="281">
        <v>0</v>
      </c>
      <c r="T245" s="281">
        <v>0</v>
      </c>
      <c r="U245" s="281">
        <v>0</v>
      </c>
      <c r="AA245"/>
    </row>
    <row r="246" spans="1:27" x14ac:dyDescent="0.3">
      <c r="A246" s="280" t="s">
        <v>272</v>
      </c>
      <c r="B246" s="228">
        <v>43100</v>
      </c>
      <c r="C246" s="280" t="s">
        <v>39</v>
      </c>
      <c r="D246" s="280" t="s">
        <v>501</v>
      </c>
      <c r="E246" s="281">
        <v>58611837.409999996</v>
      </c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281"/>
      <c r="T246" s="281"/>
      <c r="U246" s="281">
        <v>58611837.409999996</v>
      </c>
      <c r="AA246"/>
    </row>
    <row r="247" spans="1:27" x14ac:dyDescent="0.3">
      <c r="A247" s="280" t="s">
        <v>272</v>
      </c>
      <c r="B247" s="228">
        <v>43100</v>
      </c>
      <c r="C247" s="280" t="s">
        <v>40</v>
      </c>
      <c r="D247" s="280" t="s">
        <v>515</v>
      </c>
      <c r="E247" s="281">
        <v>0</v>
      </c>
      <c r="F247" s="281">
        <v>0</v>
      </c>
      <c r="G247" s="281">
        <v>0</v>
      </c>
      <c r="H247" s="281">
        <v>0</v>
      </c>
      <c r="I247" s="281">
        <v>0</v>
      </c>
      <c r="J247" s="281">
        <v>0</v>
      </c>
      <c r="K247" s="281">
        <v>0</v>
      </c>
      <c r="L247" s="281">
        <v>0</v>
      </c>
      <c r="M247" s="281">
        <v>0</v>
      </c>
      <c r="N247" s="281">
        <v>0</v>
      </c>
      <c r="O247" s="281">
        <v>0</v>
      </c>
      <c r="P247" s="281">
        <v>0</v>
      </c>
      <c r="Q247" s="281"/>
      <c r="R247" s="281"/>
      <c r="S247" s="281"/>
      <c r="T247" s="281"/>
      <c r="U247" s="281">
        <v>0</v>
      </c>
      <c r="AA247"/>
    </row>
    <row r="248" spans="1:27" x14ac:dyDescent="0.3">
      <c r="A248" s="280" t="s">
        <v>272</v>
      </c>
      <c r="B248" s="228">
        <v>43100</v>
      </c>
      <c r="C248" s="280" t="s">
        <v>41</v>
      </c>
      <c r="D248" s="280" t="s">
        <v>516</v>
      </c>
      <c r="E248" s="281">
        <v>0</v>
      </c>
      <c r="F248" s="281">
        <v>0</v>
      </c>
      <c r="G248" s="281">
        <v>0</v>
      </c>
      <c r="H248" s="281">
        <v>0</v>
      </c>
      <c r="I248" s="281">
        <v>0</v>
      </c>
      <c r="J248" s="281">
        <v>0</v>
      </c>
      <c r="K248" s="281">
        <v>0</v>
      </c>
      <c r="L248" s="281">
        <v>0</v>
      </c>
      <c r="M248" s="281">
        <v>0</v>
      </c>
      <c r="N248" s="281">
        <v>0</v>
      </c>
      <c r="O248" s="281">
        <v>0</v>
      </c>
      <c r="P248" s="281">
        <v>0</v>
      </c>
      <c r="Q248" s="281"/>
      <c r="R248" s="281"/>
      <c r="S248" s="281"/>
      <c r="T248" s="281"/>
      <c r="U248" s="281">
        <v>0</v>
      </c>
      <c r="AA248"/>
    </row>
    <row r="249" spans="1:27" x14ac:dyDescent="0.3">
      <c r="A249" s="280" t="s">
        <v>272</v>
      </c>
      <c r="B249" s="228">
        <v>43100</v>
      </c>
      <c r="C249" s="280" t="s">
        <v>100</v>
      </c>
      <c r="D249" s="280" t="s">
        <v>517</v>
      </c>
      <c r="E249" s="281"/>
      <c r="F249" s="281"/>
      <c r="G249" s="281"/>
      <c r="H249" s="281"/>
      <c r="I249" s="281"/>
      <c r="J249" s="281"/>
      <c r="K249" s="281"/>
      <c r="L249" s="281"/>
      <c r="M249" s="281"/>
      <c r="N249" s="281"/>
      <c r="O249" s="281"/>
      <c r="P249" s="281"/>
      <c r="Q249" s="281">
        <v>0</v>
      </c>
      <c r="R249" s="281">
        <v>0</v>
      </c>
      <c r="S249" s="281">
        <v>0</v>
      </c>
      <c r="T249" s="281">
        <v>0</v>
      </c>
      <c r="U249" s="281">
        <v>0</v>
      </c>
      <c r="AA249"/>
    </row>
    <row r="250" spans="1:27" x14ac:dyDescent="0.3">
      <c r="A250" s="280" t="s">
        <v>272</v>
      </c>
      <c r="B250" s="228">
        <v>43100</v>
      </c>
      <c r="C250" s="280" t="s">
        <v>101</v>
      </c>
      <c r="D250" s="280" t="s">
        <v>503</v>
      </c>
      <c r="E250" s="281">
        <v>0</v>
      </c>
      <c r="F250" s="281">
        <v>0</v>
      </c>
      <c r="G250" s="281">
        <v>0</v>
      </c>
      <c r="H250" s="281">
        <v>0</v>
      </c>
      <c r="I250" s="281">
        <v>0</v>
      </c>
      <c r="J250" s="281">
        <v>0</v>
      </c>
      <c r="K250" s="281">
        <v>0</v>
      </c>
      <c r="L250" s="281">
        <v>0</v>
      </c>
      <c r="M250" s="281">
        <v>0</v>
      </c>
      <c r="N250" s="281">
        <v>0</v>
      </c>
      <c r="O250" s="281">
        <v>0</v>
      </c>
      <c r="P250" s="281">
        <v>0</v>
      </c>
      <c r="Q250" s="281">
        <v>0</v>
      </c>
      <c r="R250" s="281">
        <v>0</v>
      </c>
      <c r="S250" s="281">
        <v>0</v>
      </c>
      <c r="T250" s="281">
        <v>0</v>
      </c>
      <c r="U250" s="281">
        <v>0</v>
      </c>
      <c r="AA250"/>
    </row>
    <row r="251" spans="1:27" x14ac:dyDescent="0.3">
      <c r="A251" s="280" t="s">
        <v>272</v>
      </c>
      <c r="B251" s="228">
        <v>43100</v>
      </c>
      <c r="C251" s="280" t="s">
        <v>42</v>
      </c>
      <c r="D251" s="280" t="s">
        <v>504</v>
      </c>
      <c r="E251" s="281"/>
      <c r="F251" s="281"/>
      <c r="G251" s="281"/>
      <c r="H251" s="281"/>
      <c r="I251" s="281"/>
      <c r="J251" s="281"/>
      <c r="K251" s="281"/>
      <c r="L251" s="281"/>
      <c r="M251" s="281"/>
      <c r="N251" s="281"/>
      <c r="O251" s="281"/>
      <c r="P251" s="281"/>
      <c r="Q251" s="281"/>
      <c r="R251" s="281"/>
      <c r="S251" s="281"/>
      <c r="T251" s="281"/>
      <c r="U251" s="281"/>
      <c r="AA251"/>
    </row>
    <row r="252" spans="1:27" x14ac:dyDescent="0.3">
      <c r="A252" s="280" t="s">
        <v>272</v>
      </c>
      <c r="B252" s="228">
        <v>43100</v>
      </c>
      <c r="C252" s="280" t="s">
        <v>47</v>
      </c>
      <c r="D252" s="280" t="s">
        <v>102</v>
      </c>
      <c r="E252" s="281">
        <v>11240318.970000001</v>
      </c>
      <c r="F252" s="281"/>
      <c r="G252" s="281"/>
      <c r="H252" s="281"/>
      <c r="I252" s="281"/>
      <c r="J252" s="281"/>
      <c r="K252" s="281"/>
      <c r="L252" s="281"/>
      <c r="M252" s="281"/>
      <c r="N252" s="281"/>
      <c r="O252" s="281"/>
      <c r="P252" s="281"/>
      <c r="Q252" s="281"/>
      <c r="R252" s="281"/>
      <c r="S252" s="281"/>
      <c r="T252" s="281"/>
      <c r="U252" s="281">
        <v>11240318.970000001</v>
      </c>
      <c r="AA252"/>
    </row>
    <row r="253" spans="1:27" x14ac:dyDescent="0.3">
      <c r="A253" s="280" t="s">
        <v>272</v>
      </c>
      <c r="B253" s="228">
        <v>43100</v>
      </c>
      <c r="C253" s="280" t="s">
        <v>104</v>
      </c>
      <c r="D253" s="280" t="s">
        <v>103</v>
      </c>
      <c r="E253" s="281"/>
      <c r="F253" s="281"/>
      <c r="G253" s="281"/>
      <c r="H253" s="281"/>
      <c r="I253" s="281"/>
      <c r="J253" s="281"/>
      <c r="K253" s="281"/>
      <c r="L253" s="281"/>
      <c r="M253" s="281"/>
      <c r="N253" s="281"/>
      <c r="O253" s="281"/>
      <c r="P253" s="281"/>
      <c r="Q253" s="281"/>
      <c r="R253" s="281"/>
      <c r="S253" s="281"/>
      <c r="T253" s="281"/>
      <c r="U253" s="281">
        <v>0</v>
      </c>
      <c r="AA253"/>
    </row>
    <row r="254" spans="1:27" x14ac:dyDescent="0.3">
      <c r="A254" s="280" t="s">
        <v>272</v>
      </c>
      <c r="B254" s="228">
        <v>43100</v>
      </c>
      <c r="C254" s="280" t="s">
        <v>106</v>
      </c>
      <c r="D254" s="280" t="s">
        <v>105</v>
      </c>
      <c r="E254" s="281"/>
      <c r="F254" s="281"/>
      <c r="G254" s="281"/>
      <c r="H254" s="281"/>
      <c r="I254" s="281"/>
      <c r="J254" s="281"/>
      <c r="K254" s="281"/>
      <c r="L254" s="281"/>
      <c r="M254" s="281"/>
      <c r="N254" s="281"/>
      <c r="O254" s="281"/>
      <c r="P254" s="281"/>
      <c r="Q254" s="281"/>
      <c r="R254" s="281"/>
      <c r="S254" s="281"/>
      <c r="T254" s="281"/>
      <c r="U254" s="281">
        <v>11240318.970000001</v>
      </c>
      <c r="AA254"/>
    </row>
    <row r="255" spans="1:27" x14ac:dyDescent="0.3">
      <c r="A255" s="280" t="s">
        <v>272</v>
      </c>
      <c r="B255" s="228">
        <v>43465</v>
      </c>
      <c r="C255" s="280" t="s">
        <v>10</v>
      </c>
      <c r="D255" s="280" t="s">
        <v>506</v>
      </c>
      <c r="E255" s="281">
        <v>72505128.262999997</v>
      </c>
      <c r="F255" s="281">
        <v>0</v>
      </c>
      <c r="G255" s="281">
        <v>0</v>
      </c>
      <c r="H255" s="281">
        <v>0</v>
      </c>
      <c r="I255" s="281">
        <v>0</v>
      </c>
      <c r="J255" s="281">
        <v>0</v>
      </c>
      <c r="K255" s="281">
        <v>0</v>
      </c>
      <c r="L255" s="281">
        <v>0</v>
      </c>
      <c r="M255" s="281">
        <v>0</v>
      </c>
      <c r="N255" s="281">
        <v>0</v>
      </c>
      <c r="O255" s="281">
        <v>0</v>
      </c>
      <c r="P255" s="281">
        <v>0</v>
      </c>
      <c r="Q255" s="281"/>
      <c r="R255" s="281"/>
      <c r="S255" s="281"/>
      <c r="T255" s="281"/>
      <c r="U255" s="281">
        <v>72505128.262999997</v>
      </c>
      <c r="AA255"/>
    </row>
    <row r="256" spans="1:27" x14ac:dyDescent="0.3">
      <c r="A256" s="280" t="s">
        <v>272</v>
      </c>
      <c r="B256" s="228">
        <v>43465</v>
      </c>
      <c r="C256" s="280" t="s">
        <v>11</v>
      </c>
      <c r="D256" s="280" t="s">
        <v>507</v>
      </c>
      <c r="E256" s="281">
        <v>0</v>
      </c>
      <c r="F256" s="281">
        <v>0</v>
      </c>
      <c r="G256" s="281">
        <v>0</v>
      </c>
      <c r="H256" s="281">
        <v>0</v>
      </c>
      <c r="I256" s="281">
        <v>0</v>
      </c>
      <c r="J256" s="281">
        <v>0</v>
      </c>
      <c r="K256" s="281">
        <v>0</v>
      </c>
      <c r="L256" s="281">
        <v>0</v>
      </c>
      <c r="M256" s="281">
        <v>0</v>
      </c>
      <c r="N256" s="281">
        <v>0</v>
      </c>
      <c r="O256" s="281">
        <v>0</v>
      </c>
      <c r="P256" s="281">
        <v>0</v>
      </c>
      <c r="Q256" s="281"/>
      <c r="R256" s="281"/>
      <c r="S256" s="281"/>
      <c r="T256" s="281"/>
      <c r="U256" s="281">
        <v>0</v>
      </c>
      <c r="AA256"/>
    </row>
    <row r="257" spans="1:27" x14ac:dyDescent="0.3">
      <c r="A257" s="280" t="s">
        <v>272</v>
      </c>
      <c r="B257" s="228">
        <v>43465</v>
      </c>
      <c r="C257" s="280" t="s">
        <v>12</v>
      </c>
      <c r="D257" s="280" t="s">
        <v>508</v>
      </c>
      <c r="E257" s="281"/>
      <c r="F257" s="281"/>
      <c r="G257" s="281"/>
      <c r="H257" s="281"/>
      <c r="I257" s="281"/>
      <c r="J257" s="281"/>
      <c r="K257" s="281"/>
      <c r="L257" s="281"/>
      <c r="M257" s="281"/>
      <c r="N257" s="281"/>
      <c r="O257" s="281"/>
      <c r="P257" s="281"/>
      <c r="Q257" s="281">
        <v>0</v>
      </c>
      <c r="R257" s="281">
        <v>0</v>
      </c>
      <c r="S257" s="281">
        <v>0</v>
      </c>
      <c r="T257" s="281">
        <v>0</v>
      </c>
      <c r="U257" s="281">
        <v>0</v>
      </c>
      <c r="AA257"/>
    </row>
    <row r="258" spans="1:27" x14ac:dyDescent="0.3">
      <c r="A258" s="280" t="s">
        <v>272</v>
      </c>
      <c r="B258" s="228">
        <v>43465</v>
      </c>
      <c r="C258" s="280" t="s">
        <v>13</v>
      </c>
      <c r="D258" s="280" t="s">
        <v>494</v>
      </c>
      <c r="E258" s="281">
        <v>0</v>
      </c>
      <c r="F258" s="281">
        <v>0</v>
      </c>
      <c r="G258" s="281">
        <v>0</v>
      </c>
      <c r="H258" s="281">
        <v>0</v>
      </c>
      <c r="I258" s="281">
        <v>0</v>
      </c>
      <c r="J258" s="281">
        <v>0</v>
      </c>
      <c r="K258" s="281">
        <v>0</v>
      </c>
      <c r="L258" s="281">
        <v>0</v>
      </c>
      <c r="M258" s="281">
        <v>0</v>
      </c>
      <c r="N258" s="281">
        <v>0</v>
      </c>
      <c r="O258" s="281">
        <v>0</v>
      </c>
      <c r="P258" s="281">
        <v>0</v>
      </c>
      <c r="Q258" s="281">
        <v>0</v>
      </c>
      <c r="R258" s="281">
        <v>0</v>
      </c>
      <c r="S258" s="281">
        <v>0</v>
      </c>
      <c r="T258" s="281">
        <v>0</v>
      </c>
      <c r="U258" s="281">
        <v>0</v>
      </c>
      <c r="AA258"/>
    </row>
    <row r="259" spans="1:27" x14ac:dyDescent="0.3">
      <c r="A259" s="280" t="s">
        <v>272</v>
      </c>
      <c r="B259" s="228">
        <v>43465</v>
      </c>
      <c r="C259" s="280" t="s">
        <v>19</v>
      </c>
      <c r="D259" s="280" t="s">
        <v>495</v>
      </c>
      <c r="E259" s="281">
        <v>72505128.262999997</v>
      </c>
      <c r="F259" s="281"/>
      <c r="G259" s="281"/>
      <c r="H259" s="281"/>
      <c r="I259" s="281"/>
      <c r="J259" s="281"/>
      <c r="K259" s="281"/>
      <c r="L259" s="281"/>
      <c r="M259" s="281"/>
      <c r="N259" s="281"/>
      <c r="O259" s="281"/>
      <c r="P259" s="281"/>
      <c r="Q259" s="281"/>
      <c r="R259" s="281"/>
      <c r="S259" s="281"/>
      <c r="T259" s="281"/>
      <c r="U259" s="281">
        <v>72505128.262999997</v>
      </c>
      <c r="AA259"/>
    </row>
    <row r="260" spans="1:27" x14ac:dyDescent="0.3">
      <c r="A260" s="280" t="s">
        <v>272</v>
      </c>
      <c r="B260" s="228">
        <v>43465</v>
      </c>
      <c r="C260" s="280" t="s">
        <v>20</v>
      </c>
      <c r="D260" s="280" t="s">
        <v>509</v>
      </c>
      <c r="E260" s="281">
        <v>72505128.262999997</v>
      </c>
      <c r="F260" s="281">
        <v>0</v>
      </c>
      <c r="G260" s="281">
        <v>0</v>
      </c>
      <c r="H260" s="281">
        <v>0</v>
      </c>
      <c r="I260" s="281">
        <v>0</v>
      </c>
      <c r="J260" s="281">
        <v>0</v>
      </c>
      <c r="K260" s="281">
        <v>0</v>
      </c>
      <c r="L260" s="281">
        <v>0</v>
      </c>
      <c r="M260" s="281">
        <v>0</v>
      </c>
      <c r="N260" s="281">
        <v>0</v>
      </c>
      <c r="O260" s="281">
        <v>0</v>
      </c>
      <c r="P260" s="281">
        <v>0</v>
      </c>
      <c r="Q260" s="281"/>
      <c r="R260" s="281"/>
      <c r="S260" s="281"/>
      <c r="T260" s="281"/>
      <c r="U260" s="281">
        <v>72505128.262999997</v>
      </c>
      <c r="AA260"/>
    </row>
    <row r="261" spans="1:27" x14ac:dyDescent="0.3">
      <c r="A261" s="280" t="s">
        <v>272</v>
      </c>
      <c r="B261" s="228">
        <v>43465</v>
      </c>
      <c r="C261" s="280" t="s">
        <v>21</v>
      </c>
      <c r="D261" s="280" t="s">
        <v>510</v>
      </c>
      <c r="E261" s="281">
        <v>0</v>
      </c>
      <c r="F261" s="281">
        <v>0</v>
      </c>
      <c r="G261" s="281">
        <v>0</v>
      </c>
      <c r="H261" s="281">
        <v>0</v>
      </c>
      <c r="I261" s="281">
        <v>0</v>
      </c>
      <c r="J261" s="281">
        <v>0</v>
      </c>
      <c r="K261" s="281">
        <v>0</v>
      </c>
      <c r="L261" s="281">
        <v>0</v>
      </c>
      <c r="M261" s="281">
        <v>0</v>
      </c>
      <c r="N261" s="281">
        <v>0</v>
      </c>
      <c r="O261" s="281">
        <v>0</v>
      </c>
      <c r="P261" s="281">
        <v>0</v>
      </c>
      <c r="Q261" s="281"/>
      <c r="R261" s="281"/>
      <c r="S261" s="281"/>
      <c r="T261" s="281"/>
      <c r="U261" s="281">
        <v>0</v>
      </c>
      <c r="AA261"/>
    </row>
    <row r="262" spans="1:27" x14ac:dyDescent="0.3">
      <c r="A262" s="280" t="s">
        <v>272</v>
      </c>
      <c r="B262" s="228">
        <v>43465</v>
      </c>
      <c r="C262" s="280" t="s">
        <v>22</v>
      </c>
      <c r="D262" s="280" t="s">
        <v>511</v>
      </c>
      <c r="E262" s="281"/>
      <c r="F262" s="281"/>
      <c r="G262" s="281"/>
      <c r="H262" s="281"/>
      <c r="I262" s="281"/>
      <c r="J262" s="281"/>
      <c r="K262" s="281"/>
      <c r="L262" s="281"/>
      <c r="M262" s="281"/>
      <c r="N262" s="281"/>
      <c r="O262" s="281"/>
      <c r="P262" s="281"/>
      <c r="Q262" s="281">
        <v>0</v>
      </c>
      <c r="R262" s="281">
        <v>0</v>
      </c>
      <c r="S262" s="281">
        <v>0</v>
      </c>
      <c r="T262" s="281">
        <v>0</v>
      </c>
      <c r="U262" s="281">
        <v>0</v>
      </c>
      <c r="AA262"/>
    </row>
    <row r="263" spans="1:27" x14ac:dyDescent="0.3">
      <c r="A263" s="280" t="s">
        <v>272</v>
      </c>
      <c r="B263" s="228">
        <v>43465</v>
      </c>
      <c r="C263" s="280" t="s">
        <v>23</v>
      </c>
      <c r="D263" s="280" t="s">
        <v>497</v>
      </c>
      <c r="E263" s="281">
        <v>0</v>
      </c>
      <c r="F263" s="281">
        <v>0</v>
      </c>
      <c r="G263" s="281">
        <v>0</v>
      </c>
      <c r="H263" s="281">
        <v>0</v>
      </c>
      <c r="I263" s="281">
        <v>0</v>
      </c>
      <c r="J263" s="281">
        <v>0</v>
      </c>
      <c r="K263" s="281">
        <v>0</v>
      </c>
      <c r="L263" s="281">
        <v>0</v>
      </c>
      <c r="M263" s="281">
        <v>0</v>
      </c>
      <c r="N263" s="281">
        <v>0</v>
      </c>
      <c r="O263" s="281">
        <v>0</v>
      </c>
      <c r="P263" s="281">
        <v>0</v>
      </c>
      <c r="Q263" s="281">
        <v>0</v>
      </c>
      <c r="R263" s="281">
        <v>0</v>
      </c>
      <c r="S263" s="281">
        <v>0</v>
      </c>
      <c r="T263" s="281">
        <v>0</v>
      </c>
      <c r="U263" s="281">
        <v>0</v>
      </c>
      <c r="AA263"/>
    </row>
    <row r="264" spans="1:27" x14ac:dyDescent="0.3">
      <c r="A264" s="280" t="s">
        <v>272</v>
      </c>
      <c r="B264" s="228">
        <v>43465</v>
      </c>
      <c r="C264" s="280" t="s">
        <v>29</v>
      </c>
      <c r="D264" s="280" t="s">
        <v>498</v>
      </c>
      <c r="E264" s="281">
        <v>72505128.262999997</v>
      </c>
      <c r="F264" s="281"/>
      <c r="G264" s="281"/>
      <c r="H264" s="281"/>
      <c r="I264" s="281"/>
      <c r="J264" s="281"/>
      <c r="K264" s="281"/>
      <c r="L264" s="281"/>
      <c r="M264" s="281"/>
      <c r="N264" s="281"/>
      <c r="O264" s="281"/>
      <c r="P264" s="281"/>
      <c r="Q264" s="281"/>
      <c r="R264" s="281"/>
      <c r="S264" s="281"/>
      <c r="T264" s="281"/>
      <c r="U264" s="281">
        <v>72505128.262999997</v>
      </c>
      <c r="AA264"/>
    </row>
    <row r="265" spans="1:27" x14ac:dyDescent="0.3">
      <c r="A265" s="280" t="s">
        <v>272</v>
      </c>
      <c r="B265" s="228">
        <v>43465</v>
      </c>
      <c r="C265" s="280" t="s">
        <v>30</v>
      </c>
      <c r="D265" s="280" t="s">
        <v>512</v>
      </c>
      <c r="E265" s="281">
        <v>56787013.814999998</v>
      </c>
      <c r="F265" s="281">
        <v>0</v>
      </c>
      <c r="G265" s="281">
        <v>0</v>
      </c>
      <c r="H265" s="281">
        <v>0</v>
      </c>
      <c r="I265" s="281">
        <v>0</v>
      </c>
      <c r="J265" s="281">
        <v>0</v>
      </c>
      <c r="K265" s="281">
        <v>0</v>
      </c>
      <c r="L265" s="281">
        <v>0</v>
      </c>
      <c r="M265" s="281">
        <v>0</v>
      </c>
      <c r="N265" s="281">
        <v>0</v>
      </c>
      <c r="O265" s="281">
        <v>0</v>
      </c>
      <c r="P265" s="281">
        <v>0</v>
      </c>
      <c r="Q265" s="281"/>
      <c r="R265" s="281"/>
      <c r="S265" s="281"/>
      <c r="T265" s="281"/>
      <c r="U265" s="281">
        <v>56787013.814999998</v>
      </c>
      <c r="AA265"/>
    </row>
    <row r="266" spans="1:27" x14ac:dyDescent="0.3">
      <c r="A266" s="280" t="s">
        <v>272</v>
      </c>
      <c r="B266" s="228">
        <v>43465</v>
      </c>
      <c r="C266" s="280" t="s">
        <v>31</v>
      </c>
      <c r="D266" s="280" t="s">
        <v>513</v>
      </c>
      <c r="E266" s="281">
        <v>0</v>
      </c>
      <c r="F266" s="281">
        <v>0</v>
      </c>
      <c r="G266" s="281">
        <v>0</v>
      </c>
      <c r="H266" s="281">
        <v>0</v>
      </c>
      <c r="I266" s="281">
        <v>0</v>
      </c>
      <c r="J266" s="281">
        <v>0</v>
      </c>
      <c r="K266" s="281">
        <v>0</v>
      </c>
      <c r="L266" s="281">
        <v>0</v>
      </c>
      <c r="M266" s="281">
        <v>0</v>
      </c>
      <c r="N266" s="281">
        <v>0</v>
      </c>
      <c r="O266" s="281">
        <v>0</v>
      </c>
      <c r="P266" s="281">
        <v>0</v>
      </c>
      <c r="Q266" s="281"/>
      <c r="R266" s="281"/>
      <c r="S266" s="281"/>
      <c r="T266" s="281"/>
      <c r="U266" s="281">
        <v>0</v>
      </c>
      <c r="AA266"/>
    </row>
    <row r="267" spans="1:27" x14ac:dyDescent="0.3">
      <c r="A267" s="280" t="s">
        <v>272</v>
      </c>
      <c r="B267" s="228">
        <v>43465</v>
      </c>
      <c r="C267" s="280" t="s">
        <v>32</v>
      </c>
      <c r="D267" s="280" t="s">
        <v>514</v>
      </c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>
        <v>0</v>
      </c>
      <c r="R267" s="281">
        <v>0</v>
      </c>
      <c r="S267" s="281">
        <v>0</v>
      </c>
      <c r="T267" s="281">
        <v>0</v>
      </c>
      <c r="U267" s="281">
        <v>0</v>
      </c>
      <c r="AA267"/>
    </row>
    <row r="268" spans="1:27" x14ac:dyDescent="0.3">
      <c r="A268" s="280" t="s">
        <v>272</v>
      </c>
      <c r="B268" s="228">
        <v>43465</v>
      </c>
      <c r="C268" s="280" t="s">
        <v>33</v>
      </c>
      <c r="D268" s="280" t="s">
        <v>500</v>
      </c>
      <c r="E268" s="281">
        <v>0</v>
      </c>
      <c r="F268" s="281">
        <v>0</v>
      </c>
      <c r="G268" s="281">
        <v>0</v>
      </c>
      <c r="H268" s="281">
        <v>0</v>
      </c>
      <c r="I268" s="281">
        <v>0</v>
      </c>
      <c r="J268" s="281">
        <v>0</v>
      </c>
      <c r="K268" s="281">
        <v>0</v>
      </c>
      <c r="L268" s="281">
        <v>0</v>
      </c>
      <c r="M268" s="281">
        <v>0</v>
      </c>
      <c r="N268" s="281">
        <v>0</v>
      </c>
      <c r="O268" s="281">
        <v>0</v>
      </c>
      <c r="P268" s="281">
        <v>0</v>
      </c>
      <c r="Q268" s="281">
        <v>0</v>
      </c>
      <c r="R268" s="281">
        <v>0</v>
      </c>
      <c r="S268" s="281">
        <v>0</v>
      </c>
      <c r="T268" s="281">
        <v>0</v>
      </c>
      <c r="U268" s="281">
        <v>0</v>
      </c>
      <c r="AA268"/>
    </row>
    <row r="269" spans="1:27" x14ac:dyDescent="0.3">
      <c r="A269" s="280" t="s">
        <v>272</v>
      </c>
      <c r="B269" s="228">
        <v>43465</v>
      </c>
      <c r="C269" s="280" t="s">
        <v>39</v>
      </c>
      <c r="D269" s="280" t="s">
        <v>501</v>
      </c>
      <c r="E269" s="281">
        <v>56787013.814999998</v>
      </c>
      <c r="F269" s="281"/>
      <c r="G269" s="281"/>
      <c r="H269" s="281"/>
      <c r="I269" s="281"/>
      <c r="J269" s="281"/>
      <c r="K269" s="281"/>
      <c r="L269" s="281"/>
      <c r="M269" s="281"/>
      <c r="N269" s="281"/>
      <c r="O269" s="281"/>
      <c r="P269" s="281"/>
      <c r="Q269" s="281"/>
      <c r="R269" s="281"/>
      <c r="S269" s="281"/>
      <c r="T269" s="281"/>
      <c r="U269" s="281">
        <v>56787013.814999998</v>
      </c>
      <c r="AA269"/>
    </row>
    <row r="270" spans="1:27" x14ac:dyDescent="0.3">
      <c r="A270" s="280" t="s">
        <v>272</v>
      </c>
      <c r="B270" s="228">
        <v>43465</v>
      </c>
      <c r="C270" s="280" t="s">
        <v>40</v>
      </c>
      <c r="D270" s="280" t="s">
        <v>515</v>
      </c>
      <c r="E270" s="281">
        <v>0</v>
      </c>
      <c r="F270" s="281">
        <v>0</v>
      </c>
      <c r="G270" s="281">
        <v>0</v>
      </c>
      <c r="H270" s="281">
        <v>0</v>
      </c>
      <c r="I270" s="281">
        <v>0</v>
      </c>
      <c r="J270" s="281">
        <v>0</v>
      </c>
      <c r="K270" s="281">
        <v>0</v>
      </c>
      <c r="L270" s="281">
        <v>0</v>
      </c>
      <c r="M270" s="281">
        <v>0</v>
      </c>
      <c r="N270" s="281">
        <v>0</v>
      </c>
      <c r="O270" s="281">
        <v>0</v>
      </c>
      <c r="P270" s="281">
        <v>0</v>
      </c>
      <c r="Q270" s="281"/>
      <c r="R270" s="281"/>
      <c r="S270" s="281"/>
      <c r="T270" s="281"/>
      <c r="U270" s="281">
        <v>0</v>
      </c>
      <c r="AA270"/>
    </row>
    <row r="271" spans="1:27" x14ac:dyDescent="0.3">
      <c r="A271" s="280" t="s">
        <v>272</v>
      </c>
      <c r="B271" s="228">
        <v>43465</v>
      </c>
      <c r="C271" s="280" t="s">
        <v>41</v>
      </c>
      <c r="D271" s="280" t="s">
        <v>516</v>
      </c>
      <c r="E271" s="281">
        <v>0</v>
      </c>
      <c r="F271" s="281">
        <v>0</v>
      </c>
      <c r="G271" s="281">
        <v>0</v>
      </c>
      <c r="H271" s="281">
        <v>0</v>
      </c>
      <c r="I271" s="281">
        <v>0</v>
      </c>
      <c r="J271" s="281">
        <v>0</v>
      </c>
      <c r="K271" s="281">
        <v>0</v>
      </c>
      <c r="L271" s="281">
        <v>0</v>
      </c>
      <c r="M271" s="281">
        <v>0</v>
      </c>
      <c r="N271" s="281">
        <v>0</v>
      </c>
      <c r="O271" s="281">
        <v>0</v>
      </c>
      <c r="P271" s="281">
        <v>0</v>
      </c>
      <c r="Q271" s="281"/>
      <c r="R271" s="281"/>
      <c r="S271" s="281"/>
      <c r="T271" s="281"/>
      <c r="U271" s="281">
        <v>0</v>
      </c>
      <c r="AA271"/>
    </row>
    <row r="272" spans="1:27" x14ac:dyDescent="0.3">
      <c r="A272" s="280" t="s">
        <v>272</v>
      </c>
      <c r="B272" s="228">
        <v>43465</v>
      </c>
      <c r="C272" s="280" t="s">
        <v>100</v>
      </c>
      <c r="D272" s="280" t="s">
        <v>517</v>
      </c>
      <c r="E272" s="281"/>
      <c r="F272" s="281"/>
      <c r="G272" s="281"/>
      <c r="H272" s="281"/>
      <c r="I272" s="281"/>
      <c r="J272" s="281"/>
      <c r="K272" s="281"/>
      <c r="L272" s="281"/>
      <c r="M272" s="281"/>
      <c r="N272" s="281"/>
      <c r="O272" s="281"/>
      <c r="P272" s="281"/>
      <c r="Q272" s="281">
        <v>0</v>
      </c>
      <c r="R272" s="281">
        <v>0</v>
      </c>
      <c r="S272" s="281">
        <v>0</v>
      </c>
      <c r="T272" s="281">
        <v>0</v>
      </c>
      <c r="U272" s="281">
        <v>0</v>
      </c>
      <c r="AA272"/>
    </row>
    <row r="273" spans="1:27" x14ac:dyDescent="0.3">
      <c r="A273" s="280" t="s">
        <v>272</v>
      </c>
      <c r="B273" s="228">
        <v>43465</v>
      </c>
      <c r="C273" s="280" t="s">
        <v>101</v>
      </c>
      <c r="D273" s="280" t="s">
        <v>503</v>
      </c>
      <c r="E273" s="281">
        <v>0</v>
      </c>
      <c r="F273" s="281">
        <v>0</v>
      </c>
      <c r="G273" s="281">
        <v>0</v>
      </c>
      <c r="H273" s="281">
        <v>0</v>
      </c>
      <c r="I273" s="281">
        <v>0</v>
      </c>
      <c r="J273" s="281">
        <v>0</v>
      </c>
      <c r="K273" s="281">
        <v>0</v>
      </c>
      <c r="L273" s="281">
        <v>0</v>
      </c>
      <c r="M273" s="281">
        <v>0</v>
      </c>
      <c r="N273" s="281">
        <v>0</v>
      </c>
      <c r="O273" s="281">
        <v>0</v>
      </c>
      <c r="P273" s="281">
        <v>0</v>
      </c>
      <c r="Q273" s="281">
        <v>0</v>
      </c>
      <c r="R273" s="281">
        <v>0</v>
      </c>
      <c r="S273" s="281">
        <v>0</v>
      </c>
      <c r="T273" s="281">
        <v>0</v>
      </c>
      <c r="U273" s="281">
        <v>0</v>
      </c>
      <c r="AA273"/>
    </row>
    <row r="274" spans="1:27" x14ac:dyDescent="0.3">
      <c r="A274" s="280" t="s">
        <v>272</v>
      </c>
      <c r="B274" s="228">
        <v>43465</v>
      </c>
      <c r="C274" s="280" t="s">
        <v>42</v>
      </c>
      <c r="D274" s="280" t="s">
        <v>504</v>
      </c>
      <c r="E274" s="281"/>
      <c r="F274" s="281"/>
      <c r="G274" s="281"/>
      <c r="H274" s="281"/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281"/>
      <c r="T274" s="281"/>
      <c r="U274" s="281"/>
      <c r="AA274"/>
    </row>
    <row r="275" spans="1:27" x14ac:dyDescent="0.3">
      <c r="A275" s="280" t="s">
        <v>272</v>
      </c>
      <c r="B275" s="228">
        <v>43465</v>
      </c>
      <c r="C275" s="280" t="s">
        <v>47</v>
      </c>
      <c r="D275" s="280" t="s">
        <v>102</v>
      </c>
      <c r="E275" s="281">
        <v>11980375.15</v>
      </c>
      <c r="F275" s="281"/>
      <c r="G275" s="281"/>
      <c r="H275" s="281"/>
      <c r="I275" s="281"/>
      <c r="J275" s="281"/>
      <c r="K275" s="281"/>
      <c r="L275" s="281"/>
      <c r="M275" s="281"/>
      <c r="N275" s="281"/>
      <c r="O275" s="281"/>
      <c r="P275" s="281"/>
      <c r="Q275" s="281"/>
      <c r="R275" s="281"/>
      <c r="S275" s="281"/>
      <c r="T275" s="281"/>
      <c r="U275" s="281">
        <v>11980375.15</v>
      </c>
      <c r="AA275"/>
    </row>
    <row r="276" spans="1:27" x14ac:dyDescent="0.3">
      <c r="A276" s="280" t="s">
        <v>272</v>
      </c>
      <c r="B276" s="228">
        <v>43465</v>
      </c>
      <c r="C276" s="280" t="s">
        <v>104</v>
      </c>
      <c r="D276" s="280" t="s">
        <v>103</v>
      </c>
      <c r="E276" s="281"/>
      <c r="F276" s="281"/>
      <c r="G276" s="281"/>
      <c r="H276" s="281"/>
      <c r="I276" s="281"/>
      <c r="J276" s="281"/>
      <c r="K276" s="281"/>
      <c r="L276" s="281"/>
      <c r="M276" s="281"/>
      <c r="N276" s="281"/>
      <c r="O276" s="281"/>
      <c r="P276" s="281"/>
      <c r="Q276" s="281"/>
      <c r="R276" s="281"/>
      <c r="S276" s="281"/>
      <c r="T276" s="281"/>
      <c r="U276" s="281">
        <v>0</v>
      </c>
      <c r="AA276"/>
    </row>
    <row r="277" spans="1:27" x14ac:dyDescent="0.3">
      <c r="A277" s="280" t="s">
        <v>272</v>
      </c>
      <c r="B277" s="228">
        <v>43465</v>
      </c>
      <c r="C277" s="280" t="s">
        <v>106</v>
      </c>
      <c r="D277" s="280" t="s">
        <v>105</v>
      </c>
      <c r="E277" s="281"/>
      <c r="F277" s="281"/>
      <c r="G277" s="281"/>
      <c r="H277" s="281"/>
      <c r="I277" s="281"/>
      <c r="J277" s="281"/>
      <c r="K277" s="281"/>
      <c r="L277" s="281"/>
      <c r="M277" s="281"/>
      <c r="N277" s="281"/>
      <c r="O277" s="281"/>
      <c r="P277" s="281"/>
      <c r="Q277" s="281"/>
      <c r="R277" s="281"/>
      <c r="S277" s="281"/>
      <c r="T277" s="281"/>
      <c r="U277" s="281">
        <v>11980375.15</v>
      </c>
      <c r="AA277"/>
    </row>
    <row r="278" spans="1:27" x14ac:dyDescent="0.3">
      <c r="A278" s="280" t="s">
        <v>271</v>
      </c>
      <c r="B278" s="228">
        <v>42735</v>
      </c>
      <c r="C278" s="280" t="s">
        <v>10</v>
      </c>
      <c r="D278" s="280" t="s">
        <v>506</v>
      </c>
      <c r="E278" s="281">
        <v>544116835.70000005</v>
      </c>
      <c r="F278" s="281">
        <v>0</v>
      </c>
      <c r="G278" s="281">
        <v>0</v>
      </c>
      <c r="H278" s="281">
        <v>0</v>
      </c>
      <c r="I278" s="281">
        <v>0</v>
      </c>
      <c r="J278" s="281">
        <v>0</v>
      </c>
      <c r="K278" s="281">
        <v>0</v>
      </c>
      <c r="L278" s="281">
        <v>0</v>
      </c>
      <c r="M278" s="281">
        <v>0</v>
      </c>
      <c r="N278" s="281">
        <v>0</v>
      </c>
      <c r="O278" s="281">
        <v>0</v>
      </c>
      <c r="P278" s="281">
        <v>0</v>
      </c>
      <c r="Q278" s="281"/>
      <c r="R278" s="281"/>
      <c r="S278" s="281"/>
      <c r="T278" s="281"/>
      <c r="U278" s="281">
        <v>544116835.70000005</v>
      </c>
      <c r="AA278"/>
    </row>
    <row r="279" spans="1:27" x14ac:dyDescent="0.3">
      <c r="A279" s="280" t="s">
        <v>271</v>
      </c>
      <c r="B279" s="228">
        <v>42735</v>
      </c>
      <c r="C279" s="280" t="s">
        <v>11</v>
      </c>
      <c r="D279" s="280" t="s">
        <v>507</v>
      </c>
      <c r="E279" s="281">
        <v>0</v>
      </c>
      <c r="F279" s="281">
        <v>0</v>
      </c>
      <c r="G279" s="281">
        <v>0</v>
      </c>
      <c r="H279" s="281">
        <v>0</v>
      </c>
      <c r="I279" s="281">
        <v>0</v>
      </c>
      <c r="J279" s="281">
        <v>0</v>
      </c>
      <c r="K279" s="281">
        <v>0</v>
      </c>
      <c r="L279" s="281">
        <v>0</v>
      </c>
      <c r="M279" s="281">
        <v>0</v>
      </c>
      <c r="N279" s="281">
        <v>0</v>
      </c>
      <c r="O279" s="281">
        <v>0</v>
      </c>
      <c r="P279" s="281">
        <v>0</v>
      </c>
      <c r="Q279" s="281"/>
      <c r="R279" s="281"/>
      <c r="S279" s="281"/>
      <c r="T279" s="281"/>
      <c r="U279" s="281">
        <v>0</v>
      </c>
      <c r="AA279"/>
    </row>
    <row r="280" spans="1:27" x14ac:dyDescent="0.3">
      <c r="A280" s="280" t="s">
        <v>271</v>
      </c>
      <c r="B280" s="228">
        <v>42735</v>
      </c>
      <c r="C280" s="280" t="s">
        <v>12</v>
      </c>
      <c r="D280" s="280" t="s">
        <v>508</v>
      </c>
      <c r="E280" s="281"/>
      <c r="F280" s="281"/>
      <c r="G280" s="281"/>
      <c r="H280" s="281"/>
      <c r="I280" s="281"/>
      <c r="J280" s="281"/>
      <c r="K280" s="281"/>
      <c r="L280" s="281"/>
      <c r="M280" s="281"/>
      <c r="N280" s="281"/>
      <c r="O280" s="281"/>
      <c r="P280" s="281"/>
      <c r="Q280" s="281">
        <v>0</v>
      </c>
      <c r="R280" s="281">
        <v>0</v>
      </c>
      <c r="S280" s="281">
        <v>0</v>
      </c>
      <c r="T280" s="281">
        <v>0</v>
      </c>
      <c r="U280" s="281">
        <v>0</v>
      </c>
      <c r="AA280"/>
    </row>
    <row r="281" spans="1:27" x14ac:dyDescent="0.3">
      <c r="A281" s="280" t="s">
        <v>271</v>
      </c>
      <c r="B281" s="228">
        <v>42735</v>
      </c>
      <c r="C281" s="280" t="s">
        <v>13</v>
      </c>
      <c r="D281" s="280" t="s">
        <v>494</v>
      </c>
      <c r="E281" s="281">
        <v>82024.08</v>
      </c>
      <c r="F281" s="281">
        <v>0</v>
      </c>
      <c r="G281" s="281">
        <v>0</v>
      </c>
      <c r="H281" s="281">
        <v>0</v>
      </c>
      <c r="I281" s="281">
        <v>0</v>
      </c>
      <c r="J281" s="281">
        <v>0</v>
      </c>
      <c r="K281" s="281">
        <v>0</v>
      </c>
      <c r="L281" s="281">
        <v>0</v>
      </c>
      <c r="M281" s="281">
        <v>0</v>
      </c>
      <c r="N281" s="281">
        <v>0</v>
      </c>
      <c r="O281" s="281">
        <v>0</v>
      </c>
      <c r="P281" s="281">
        <v>0</v>
      </c>
      <c r="Q281" s="281">
        <v>0</v>
      </c>
      <c r="R281" s="281">
        <v>0</v>
      </c>
      <c r="S281" s="281">
        <v>0</v>
      </c>
      <c r="T281" s="281">
        <v>0</v>
      </c>
      <c r="U281" s="281">
        <v>82024.08</v>
      </c>
      <c r="AA281"/>
    </row>
    <row r="282" spans="1:27" x14ac:dyDescent="0.3">
      <c r="A282" s="280" t="s">
        <v>271</v>
      </c>
      <c r="B282" s="228">
        <v>42735</v>
      </c>
      <c r="C282" s="280" t="s">
        <v>19</v>
      </c>
      <c r="D282" s="280" t="s">
        <v>495</v>
      </c>
      <c r="E282" s="281">
        <v>544034811.62</v>
      </c>
      <c r="F282" s="281">
        <v>0</v>
      </c>
      <c r="G282" s="281">
        <v>0</v>
      </c>
      <c r="H282" s="281">
        <v>0</v>
      </c>
      <c r="I282" s="281">
        <v>0</v>
      </c>
      <c r="J282" s="281">
        <v>0</v>
      </c>
      <c r="K282" s="281">
        <v>0</v>
      </c>
      <c r="L282" s="281">
        <v>0</v>
      </c>
      <c r="M282" s="281">
        <v>0</v>
      </c>
      <c r="N282" s="281">
        <v>0</v>
      </c>
      <c r="O282" s="281">
        <v>0</v>
      </c>
      <c r="P282" s="281">
        <v>0</v>
      </c>
      <c r="Q282" s="281">
        <v>0</v>
      </c>
      <c r="R282" s="281">
        <v>0</v>
      </c>
      <c r="S282" s="281">
        <v>0</v>
      </c>
      <c r="T282" s="281">
        <v>0</v>
      </c>
      <c r="U282" s="281">
        <v>544034811.62</v>
      </c>
      <c r="AA282"/>
    </row>
    <row r="283" spans="1:27" x14ac:dyDescent="0.3">
      <c r="A283" s="280" t="s">
        <v>271</v>
      </c>
      <c r="B283" s="228">
        <v>42735</v>
      </c>
      <c r="C283" s="280" t="s">
        <v>20</v>
      </c>
      <c r="D283" s="280" t="s">
        <v>509</v>
      </c>
      <c r="E283" s="281">
        <v>551681682.52999997</v>
      </c>
      <c r="F283" s="281">
        <v>0</v>
      </c>
      <c r="G283" s="281">
        <v>0</v>
      </c>
      <c r="H283" s="281">
        <v>0</v>
      </c>
      <c r="I283" s="281">
        <v>0</v>
      </c>
      <c r="J283" s="281">
        <v>0</v>
      </c>
      <c r="K283" s="281">
        <v>0</v>
      </c>
      <c r="L283" s="281">
        <v>0</v>
      </c>
      <c r="M283" s="281">
        <v>0</v>
      </c>
      <c r="N283" s="281">
        <v>0</v>
      </c>
      <c r="O283" s="281">
        <v>0</v>
      </c>
      <c r="P283" s="281">
        <v>0</v>
      </c>
      <c r="Q283" s="281"/>
      <c r="R283" s="281"/>
      <c r="S283" s="281"/>
      <c r="T283" s="281"/>
      <c r="U283" s="281">
        <v>551681682.52999997</v>
      </c>
      <c r="AA283"/>
    </row>
    <row r="284" spans="1:27" x14ac:dyDescent="0.3">
      <c r="A284" s="280" t="s">
        <v>271</v>
      </c>
      <c r="B284" s="228">
        <v>42735</v>
      </c>
      <c r="C284" s="280" t="s">
        <v>21</v>
      </c>
      <c r="D284" s="280" t="s">
        <v>510</v>
      </c>
      <c r="E284" s="281">
        <v>0</v>
      </c>
      <c r="F284" s="281">
        <v>0</v>
      </c>
      <c r="G284" s="281">
        <v>0</v>
      </c>
      <c r="H284" s="281">
        <v>0</v>
      </c>
      <c r="I284" s="281">
        <v>0</v>
      </c>
      <c r="J284" s="281">
        <v>0</v>
      </c>
      <c r="K284" s="281">
        <v>0</v>
      </c>
      <c r="L284" s="281">
        <v>0</v>
      </c>
      <c r="M284" s="281">
        <v>0</v>
      </c>
      <c r="N284" s="281">
        <v>0</v>
      </c>
      <c r="O284" s="281">
        <v>0</v>
      </c>
      <c r="P284" s="281">
        <v>0</v>
      </c>
      <c r="Q284" s="281"/>
      <c r="R284" s="281"/>
      <c r="S284" s="281"/>
      <c r="T284" s="281"/>
      <c r="U284" s="281">
        <v>0</v>
      </c>
      <c r="AA284"/>
    </row>
    <row r="285" spans="1:27" x14ac:dyDescent="0.3">
      <c r="A285" s="280" t="s">
        <v>271</v>
      </c>
      <c r="B285" s="228">
        <v>42735</v>
      </c>
      <c r="C285" s="280" t="s">
        <v>22</v>
      </c>
      <c r="D285" s="280" t="s">
        <v>511</v>
      </c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>
        <v>0</v>
      </c>
      <c r="R285" s="281">
        <v>0</v>
      </c>
      <c r="S285" s="281">
        <v>0</v>
      </c>
      <c r="T285" s="281">
        <v>0</v>
      </c>
      <c r="U285" s="281">
        <v>0</v>
      </c>
      <c r="AA285"/>
    </row>
    <row r="286" spans="1:27" x14ac:dyDescent="0.3">
      <c r="A286" s="280" t="s">
        <v>271</v>
      </c>
      <c r="B286" s="228">
        <v>42735</v>
      </c>
      <c r="C286" s="280" t="s">
        <v>23</v>
      </c>
      <c r="D286" s="280" t="s">
        <v>497</v>
      </c>
      <c r="E286" s="281">
        <v>82024.08</v>
      </c>
      <c r="F286" s="281">
        <v>0</v>
      </c>
      <c r="G286" s="281">
        <v>0</v>
      </c>
      <c r="H286" s="281">
        <v>0</v>
      </c>
      <c r="I286" s="281">
        <v>0</v>
      </c>
      <c r="J286" s="281">
        <v>0</v>
      </c>
      <c r="K286" s="281">
        <v>0</v>
      </c>
      <c r="L286" s="281">
        <v>0</v>
      </c>
      <c r="M286" s="281">
        <v>0</v>
      </c>
      <c r="N286" s="281">
        <v>0</v>
      </c>
      <c r="O286" s="281">
        <v>0</v>
      </c>
      <c r="P286" s="281">
        <v>0</v>
      </c>
      <c r="Q286" s="281">
        <v>0</v>
      </c>
      <c r="R286" s="281">
        <v>0</v>
      </c>
      <c r="S286" s="281">
        <v>0</v>
      </c>
      <c r="T286" s="281">
        <v>0</v>
      </c>
      <c r="U286" s="281">
        <v>82024.08</v>
      </c>
      <c r="AA286"/>
    </row>
    <row r="287" spans="1:27" x14ac:dyDescent="0.3">
      <c r="A287" s="280" t="s">
        <v>271</v>
      </c>
      <c r="B287" s="228">
        <v>42735</v>
      </c>
      <c r="C287" s="280" t="s">
        <v>29</v>
      </c>
      <c r="D287" s="280" t="s">
        <v>498</v>
      </c>
      <c r="E287" s="281">
        <v>551599658.45000005</v>
      </c>
      <c r="F287" s="281">
        <v>0</v>
      </c>
      <c r="G287" s="281">
        <v>0</v>
      </c>
      <c r="H287" s="281">
        <v>0</v>
      </c>
      <c r="I287" s="281">
        <v>0</v>
      </c>
      <c r="J287" s="281">
        <v>0</v>
      </c>
      <c r="K287" s="281">
        <v>0</v>
      </c>
      <c r="L287" s="281">
        <v>0</v>
      </c>
      <c r="M287" s="281">
        <v>0</v>
      </c>
      <c r="N287" s="281">
        <v>0</v>
      </c>
      <c r="O287" s="281">
        <v>0</v>
      </c>
      <c r="P287" s="281">
        <v>0</v>
      </c>
      <c r="Q287" s="281">
        <v>0</v>
      </c>
      <c r="R287" s="281">
        <v>0</v>
      </c>
      <c r="S287" s="281">
        <v>0</v>
      </c>
      <c r="T287" s="281">
        <v>0</v>
      </c>
      <c r="U287" s="281">
        <v>551599658.45000005</v>
      </c>
      <c r="AA287"/>
    </row>
    <row r="288" spans="1:27" x14ac:dyDescent="0.3">
      <c r="A288" s="280" t="s">
        <v>271</v>
      </c>
      <c r="B288" s="333">
        <v>42735</v>
      </c>
      <c r="C288" s="280" t="s">
        <v>30</v>
      </c>
      <c r="D288" s="280" t="s">
        <v>512</v>
      </c>
      <c r="E288" s="281">
        <v>556029938.34000003</v>
      </c>
      <c r="F288" s="281">
        <v>0</v>
      </c>
      <c r="G288" s="281">
        <v>0</v>
      </c>
      <c r="H288" s="281">
        <v>0</v>
      </c>
      <c r="I288" s="281">
        <v>0</v>
      </c>
      <c r="J288" s="281">
        <v>0</v>
      </c>
      <c r="K288" s="281">
        <v>0</v>
      </c>
      <c r="L288" s="281">
        <v>0</v>
      </c>
      <c r="M288" s="281">
        <v>0</v>
      </c>
      <c r="N288" s="281">
        <v>0</v>
      </c>
      <c r="O288" s="281">
        <v>0</v>
      </c>
      <c r="P288" s="281">
        <v>0</v>
      </c>
      <c r="Q288" s="281"/>
      <c r="R288" s="281"/>
      <c r="S288" s="281"/>
      <c r="T288" s="281"/>
      <c r="U288" s="281">
        <v>556029938.34000003</v>
      </c>
      <c r="AA288"/>
    </row>
    <row r="289" spans="1:27" x14ac:dyDescent="0.3">
      <c r="A289" s="280" t="s">
        <v>271</v>
      </c>
      <c r="B289" s="333">
        <v>42735</v>
      </c>
      <c r="C289" s="280" t="s">
        <v>31</v>
      </c>
      <c r="D289" s="280" t="s">
        <v>513</v>
      </c>
      <c r="E289" s="281">
        <v>0</v>
      </c>
      <c r="F289" s="281">
        <v>0</v>
      </c>
      <c r="G289" s="281">
        <v>0</v>
      </c>
      <c r="H289" s="281">
        <v>0</v>
      </c>
      <c r="I289" s="281">
        <v>0</v>
      </c>
      <c r="J289" s="281">
        <v>0</v>
      </c>
      <c r="K289" s="281">
        <v>0</v>
      </c>
      <c r="L289" s="281">
        <v>0</v>
      </c>
      <c r="M289" s="281">
        <v>0</v>
      </c>
      <c r="N289" s="281">
        <v>0</v>
      </c>
      <c r="O289" s="281">
        <v>0</v>
      </c>
      <c r="P289" s="281">
        <v>0</v>
      </c>
      <c r="Q289" s="281"/>
      <c r="R289" s="281"/>
      <c r="S289" s="281"/>
      <c r="T289" s="281"/>
      <c r="U289" s="281">
        <v>0</v>
      </c>
      <c r="AA289"/>
    </row>
    <row r="290" spans="1:27" x14ac:dyDescent="0.3">
      <c r="A290" s="280" t="s">
        <v>271</v>
      </c>
      <c r="B290" s="333">
        <v>42735</v>
      </c>
      <c r="C290" s="280" t="s">
        <v>32</v>
      </c>
      <c r="D290" s="280" t="s">
        <v>514</v>
      </c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>
        <v>0</v>
      </c>
      <c r="R290" s="281">
        <v>0</v>
      </c>
      <c r="S290" s="281">
        <v>0</v>
      </c>
      <c r="T290" s="281">
        <v>0</v>
      </c>
      <c r="U290" s="281">
        <v>0</v>
      </c>
      <c r="AA290"/>
    </row>
    <row r="291" spans="1:27" x14ac:dyDescent="0.3">
      <c r="A291" s="280" t="s">
        <v>271</v>
      </c>
      <c r="B291" s="333">
        <v>42735</v>
      </c>
      <c r="C291" s="280" t="s">
        <v>33</v>
      </c>
      <c r="D291" s="280" t="s">
        <v>500</v>
      </c>
      <c r="E291" s="281">
        <v>0</v>
      </c>
      <c r="F291" s="281">
        <v>0</v>
      </c>
      <c r="G291" s="281">
        <v>0</v>
      </c>
      <c r="H291" s="281">
        <v>0</v>
      </c>
      <c r="I291" s="281">
        <v>0</v>
      </c>
      <c r="J291" s="281">
        <v>0</v>
      </c>
      <c r="K291" s="281">
        <v>0</v>
      </c>
      <c r="L291" s="281">
        <v>0</v>
      </c>
      <c r="M291" s="281">
        <v>0</v>
      </c>
      <c r="N291" s="281">
        <v>0</v>
      </c>
      <c r="O291" s="281">
        <v>0</v>
      </c>
      <c r="P291" s="281">
        <v>0</v>
      </c>
      <c r="Q291" s="281">
        <v>0</v>
      </c>
      <c r="R291" s="281">
        <v>0</v>
      </c>
      <c r="S291" s="281">
        <v>0</v>
      </c>
      <c r="T291" s="281">
        <v>0</v>
      </c>
      <c r="U291" s="281">
        <v>0</v>
      </c>
      <c r="AA291"/>
    </row>
    <row r="292" spans="1:27" x14ac:dyDescent="0.3">
      <c r="A292" s="280" t="s">
        <v>271</v>
      </c>
      <c r="B292" s="333">
        <v>42735</v>
      </c>
      <c r="C292" s="280" t="s">
        <v>39</v>
      </c>
      <c r="D292" s="280" t="s">
        <v>501</v>
      </c>
      <c r="E292" s="281">
        <v>556029938.34000003</v>
      </c>
      <c r="F292" s="281">
        <v>0</v>
      </c>
      <c r="G292" s="281">
        <v>0</v>
      </c>
      <c r="H292" s="281">
        <v>0</v>
      </c>
      <c r="I292" s="281">
        <v>0</v>
      </c>
      <c r="J292" s="281">
        <v>0</v>
      </c>
      <c r="K292" s="281">
        <v>0</v>
      </c>
      <c r="L292" s="281">
        <v>0</v>
      </c>
      <c r="M292" s="281">
        <v>0</v>
      </c>
      <c r="N292" s="281">
        <v>0</v>
      </c>
      <c r="O292" s="281">
        <v>0</v>
      </c>
      <c r="P292" s="281">
        <v>0</v>
      </c>
      <c r="Q292" s="281">
        <v>0</v>
      </c>
      <c r="R292" s="281">
        <v>0</v>
      </c>
      <c r="S292" s="281">
        <v>0</v>
      </c>
      <c r="T292" s="281">
        <v>0</v>
      </c>
      <c r="U292" s="281">
        <v>556029938.34000003</v>
      </c>
      <c r="AA292"/>
    </row>
    <row r="293" spans="1:27" x14ac:dyDescent="0.3">
      <c r="A293" s="280" t="s">
        <v>271</v>
      </c>
      <c r="B293" s="333">
        <v>42735</v>
      </c>
      <c r="C293" s="280" t="s">
        <v>40</v>
      </c>
      <c r="D293" s="280" t="s">
        <v>515</v>
      </c>
      <c r="E293" s="281">
        <v>-47926458.969999999</v>
      </c>
      <c r="F293" s="281">
        <v>0</v>
      </c>
      <c r="G293" s="281">
        <v>0</v>
      </c>
      <c r="H293" s="281">
        <v>0</v>
      </c>
      <c r="I293" s="281">
        <v>0</v>
      </c>
      <c r="J293" s="281">
        <v>0</v>
      </c>
      <c r="K293" s="281">
        <v>0</v>
      </c>
      <c r="L293" s="281">
        <v>0</v>
      </c>
      <c r="M293" s="281">
        <v>0</v>
      </c>
      <c r="N293" s="281">
        <v>0</v>
      </c>
      <c r="O293" s="281">
        <v>0</v>
      </c>
      <c r="P293" s="281">
        <v>0</v>
      </c>
      <c r="Q293" s="281"/>
      <c r="R293" s="281"/>
      <c r="S293" s="281"/>
      <c r="T293" s="281"/>
      <c r="U293" s="281">
        <v>-47926458.969999999</v>
      </c>
      <c r="AA293"/>
    </row>
    <row r="294" spans="1:27" x14ac:dyDescent="0.3">
      <c r="A294" s="280" t="s">
        <v>271</v>
      </c>
      <c r="B294" s="333">
        <v>42735</v>
      </c>
      <c r="C294" s="280" t="s">
        <v>41</v>
      </c>
      <c r="D294" s="280" t="s">
        <v>516</v>
      </c>
      <c r="E294" s="281">
        <v>0</v>
      </c>
      <c r="F294" s="281">
        <v>0</v>
      </c>
      <c r="G294" s="281">
        <v>0</v>
      </c>
      <c r="H294" s="281">
        <v>0</v>
      </c>
      <c r="I294" s="281">
        <v>0</v>
      </c>
      <c r="J294" s="281">
        <v>0</v>
      </c>
      <c r="K294" s="281">
        <v>0</v>
      </c>
      <c r="L294" s="281">
        <v>0</v>
      </c>
      <c r="M294" s="281">
        <v>0</v>
      </c>
      <c r="N294" s="281">
        <v>0</v>
      </c>
      <c r="O294" s="281">
        <v>0</v>
      </c>
      <c r="P294" s="281">
        <v>0</v>
      </c>
      <c r="Q294" s="281"/>
      <c r="R294" s="281"/>
      <c r="S294" s="281"/>
      <c r="T294" s="281"/>
      <c r="U294" s="281">
        <v>0</v>
      </c>
      <c r="AA294"/>
    </row>
    <row r="295" spans="1:27" x14ac:dyDescent="0.3">
      <c r="A295" s="280" t="s">
        <v>271</v>
      </c>
      <c r="B295" s="333">
        <v>42735</v>
      </c>
      <c r="C295" s="280" t="s">
        <v>100</v>
      </c>
      <c r="D295" s="280" t="s">
        <v>517</v>
      </c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>
        <v>0</v>
      </c>
      <c r="R295" s="281">
        <v>0</v>
      </c>
      <c r="S295" s="281">
        <v>0</v>
      </c>
      <c r="T295" s="281">
        <v>0</v>
      </c>
      <c r="U295" s="281">
        <v>0</v>
      </c>
      <c r="AA295"/>
    </row>
    <row r="296" spans="1:27" x14ac:dyDescent="0.3">
      <c r="A296" s="280" t="s">
        <v>271</v>
      </c>
      <c r="B296" s="333">
        <v>42735</v>
      </c>
      <c r="C296" s="280" t="s">
        <v>101</v>
      </c>
      <c r="D296" s="280" t="s">
        <v>503</v>
      </c>
      <c r="E296" s="281">
        <v>0</v>
      </c>
      <c r="F296" s="281">
        <v>0</v>
      </c>
      <c r="G296" s="281">
        <v>0</v>
      </c>
      <c r="H296" s="281">
        <v>0</v>
      </c>
      <c r="I296" s="281">
        <v>0</v>
      </c>
      <c r="J296" s="281">
        <v>0</v>
      </c>
      <c r="K296" s="281">
        <v>0</v>
      </c>
      <c r="L296" s="281">
        <v>0</v>
      </c>
      <c r="M296" s="281">
        <v>0</v>
      </c>
      <c r="N296" s="281">
        <v>0</v>
      </c>
      <c r="O296" s="281">
        <v>0</v>
      </c>
      <c r="P296" s="281">
        <v>0</v>
      </c>
      <c r="Q296" s="281">
        <v>0</v>
      </c>
      <c r="R296" s="281">
        <v>0</v>
      </c>
      <c r="S296" s="281">
        <v>0</v>
      </c>
      <c r="T296" s="281">
        <v>0</v>
      </c>
      <c r="U296" s="281">
        <v>0</v>
      </c>
      <c r="AA296"/>
    </row>
    <row r="297" spans="1:27" x14ac:dyDescent="0.3">
      <c r="A297" s="280" t="s">
        <v>271</v>
      </c>
      <c r="B297" s="333">
        <v>42735</v>
      </c>
      <c r="C297" s="280" t="s">
        <v>42</v>
      </c>
      <c r="D297" s="280" t="s">
        <v>504</v>
      </c>
      <c r="E297" s="281">
        <v>-47926458.969999999</v>
      </c>
      <c r="F297" s="281">
        <v>0</v>
      </c>
      <c r="G297" s="281">
        <v>0</v>
      </c>
      <c r="H297" s="281">
        <v>0</v>
      </c>
      <c r="I297" s="281">
        <v>0</v>
      </c>
      <c r="J297" s="281">
        <v>0</v>
      </c>
      <c r="K297" s="281">
        <v>0</v>
      </c>
      <c r="L297" s="281">
        <v>0</v>
      </c>
      <c r="M297" s="281">
        <v>0</v>
      </c>
      <c r="N297" s="281">
        <v>0</v>
      </c>
      <c r="O297" s="281">
        <v>0</v>
      </c>
      <c r="P297" s="281">
        <v>0</v>
      </c>
      <c r="Q297" s="281">
        <v>0</v>
      </c>
      <c r="R297" s="281">
        <v>0</v>
      </c>
      <c r="S297" s="281">
        <v>0</v>
      </c>
      <c r="T297" s="281">
        <v>0</v>
      </c>
      <c r="U297" s="281">
        <v>-47926458.969999999</v>
      </c>
      <c r="AA297"/>
    </row>
    <row r="298" spans="1:27" x14ac:dyDescent="0.3">
      <c r="A298" s="280" t="s">
        <v>271</v>
      </c>
      <c r="B298" s="333">
        <v>42735</v>
      </c>
      <c r="C298" s="280" t="s">
        <v>47</v>
      </c>
      <c r="D298" s="280" t="s">
        <v>102</v>
      </c>
      <c r="E298" s="281">
        <v>27014433.800000001</v>
      </c>
      <c r="F298" s="281">
        <v>0</v>
      </c>
      <c r="G298" s="281">
        <v>0</v>
      </c>
      <c r="H298" s="281">
        <v>0</v>
      </c>
      <c r="I298" s="281">
        <v>0</v>
      </c>
      <c r="J298" s="281">
        <v>0</v>
      </c>
      <c r="K298" s="281">
        <v>0</v>
      </c>
      <c r="L298" s="281">
        <v>0</v>
      </c>
      <c r="M298" s="281">
        <v>0</v>
      </c>
      <c r="N298" s="281">
        <v>0</v>
      </c>
      <c r="O298" s="281">
        <v>0</v>
      </c>
      <c r="P298" s="281">
        <v>0</v>
      </c>
      <c r="Q298" s="281">
        <v>0</v>
      </c>
      <c r="R298" s="281">
        <v>0</v>
      </c>
      <c r="S298" s="281">
        <v>0</v>
      </c>
      <c r="T298" s="281">
        <v>0</v>
      </c>
      <c r="U298" s="281">
        <v>27014433.800000001</v>
      </c>
      <c r="AA298"/>
    </row>
    <row r="299" spans="1:27" x14ac:dyDescent="0.3">
      <c r="A299" s="280" t="s">
        <v>271</v>
      </c>
      <c r="B299" s="333">
        <v>42735</v>
      </c>
      <c r="C299" s="280" t="s">
        <v>104</v>
      </c>
      <c r="D299" s="280" t="s">
        <v>103</v>
      </c>
      <c r="E299" s="281"/>
      <c r="F299" s="281"/>
      <c r="G299" s="281"/>
      <c r="H299" s="281"/>
      <c r="I299" s="281"/>
      <c r="J299" s="281"/>
      <c r="K299" s="281"/>
      <c r="L299" s="281"/>
      <c r="M299" s="281"/>
      <c r="N299" s="281"/>
      <c r="O299" s="281"/>
      <c r="P299" s="281"/>
      <c r="Q299" s="281"/>
      <c r="R299" s="281"/>
      <c r="S299" s="281"/>
      <c r="T299" s="281"/>
      <c r="U299" s="281"/>
      <c r="AA299"/>
    </row>
    <row r="300" spans="1:27" x14ac:dyDescent="0.3">
      <c r="A300" s="280" t="s">
        <v>271</v>
      </c>
      <c r="B300" s="333">
        <v>42735</v>
      </c>
      <c r="C300" s="280" t="s">
        <v>106</v>
      </c>
      <c r="D300" s="280" t="s">
        <v>105</v>
      </c>
      <c r="E300" s="281"/>
      <c r="F300" s="281"/>
      <c r="G300" s="281"/>
      <c r="H300" s="281"/>
      <c r="I300" s="281"/>
      <c r="J300" s="281"/>
      <c r="K300" s="281"/>
      <c r="L300" s="281"/>
      <c r="M300" s="281"/>
      <c r="N300" s="281"/>
      <c r="O300" s="281"/>
      <c r="P300" s="281"/>
      <c r="Q300" s="281"/>
      <c r="R300" s="281"/>
      <c r="S300" s="281"/>
      <c r="T300" s="281"/>
      <c r="U300" s="281">
        <v>27014433.800000001</v>
      </c>
      <c r="AA300"/>
    </row>
    <row r="301" spans="1:27" x14ac:dyDescent="0.3">
      <c r="A301" s="280" t="s">
        <v>271</v>
      </c>
      <c r="B301" s="333">
        <v>43100</v>
      </c>
      <c r="C301" s="280" t="s">
        <v>10</v>
      </c>
      <c r="D301" s="280" t="s">
        <v>506</v>
      </c>
      <c r="E301" s="281">
        <v>588889186</v>
      </c>
      <c r="F301" s="281">
        <v>0</v>
      </c>
      <c r="G301" s="281">
        <v>0</v>
      </c>
      <c r="H301" s="281">
        <v>0</v>
      </c>
      <c r="I301" s="281">
        <v>0</v>
      </c>
      <c r="J301" s="281">
        <v>0</v>
      </c>
      <c r="K301" s="281">
        <v>0</v>
      </c>
      <c r="L301" s="281">
        <v>0</v>
      </c>
      <c r="M301" s="281">
        <v>0</v>
      </c>
      <c r="N301" s="281">
        <v>0</v>
      </c>
      <c r="O301" s="281">
        <v>0</v>
      </c>
      <c r="P301" s="281">
        <v>0</v>
      </c>
      <c r="Q301" s="281"/>
      <c r="R301" s="281"/>
      <c r="S301" s="281"/>
      <c r="T301" s="281"/>
      <c r="U301" s="281">
        <v>588889186</v>
      </c>
      <c r="AA301"/>
    </row>
    <row r="302" spans="1:27" x14ac:dyDescent="0.3">
      <c r="A302" s="280" t="s">
        <v>271</v>
      </c>
      <c r="B302" s="333">
        <v>43100</v>
      </c>
      <c r="C302" s="280" t="s">
        <v>11</v>
      </c>
      <c r="D302" s="280" t="s">
        <v>507</v>
      </c>
      <c r="E302" s="281">
        <v>0</v>
      </c>
      <c r="F302" s="281">
        <v>0</v>
      </c>
      <c r="G302" s="281">
        <v>0</v>
      </c>
      <c r="H302" s="281">
        <v>0</v>
      </c>
      <c r="I302" s="281">
        <v>0</v>
      </c>
      <c r="J302" s="281">
        <v>0</v>
      </c>
      <c r="K302" s="281">
        <v>0</v>
      </c>
      <c r="L302" s="281">
        <v>0</v>
      </c>
      <c r="M302" s="281">
        <v>0</v>
      </c>
      <c r="N302" s="281">
        <v>0</v>
      </c>
      <c r="O302" s="281">
        <v>0</v>
      </c>
      <c r="P302" s="281">
        <v>0</v>
      </c>
      <c r="Q302" s="281"/>
      <c r="R302" s="281"/>
      <c r="S302" s="281"/>
      <c r="T302" s="281"/>
      <c r="U302" s="281">
        <v>0</v>
      </c>
      <c r="AA302"/>
    </row>
    <row r="303" spans="1:27" x14ac:dyDescent="0.3">
      <c r="A303" s="280" t="s">
        <v>271</v>
      </c>
      <c r="B303" s="333">
        <v>43100</v>
      </c>
      <c r="C303" s="280" t="s">
        <v>12</v>
      </c>
      <c r="D303" s="280" t="s">
        <v>508</v>
      </c>
      <c r="E303" s="281"/>
      <c r="F303" s="281"/>
      <c r="G303" s="281"/>
      <c r="H303" s="281"/>
      <c r="I303" s="281"/>
      <c r="J303" s="281"/>
      <c r="K303" s="281"/>
      <c r="L303" s="281"/>
      <c r="M303" s="281"/>
      <c r="N303" s="281"/>
      <c r="O303" s="281"/>
      <c r="P303" s="281"/>
      <c r="Q303" s="281">
        <v>0</v>
      </c>
      <c r="R303" s="281">
        <v>0</v>
      </c>
      <c r="S303" s="281">
        <v>0</v>
      </c>
      <c r="T303" s="281">
        <v>0</v>
      </c>
      <c r="U303" s="281">
        <v>0</v>
      </c>
      <c r="AA303"/>
    </row>
    <row r="304" spans="1:27" x14ac:dyDescent="0.3">
      <c r="A304" s="280" t="s">
        <v>271</v>
      </c>
      <c r="B304" s="333">
        <v>43100</v>
      </c>
      <c r="C304" s="280" t="s">
        <v>13</v>
      </c>
      <c r="D304" s="280" t="s">
        <v>494</v>
      </c>
      <c r="E304" s="281">
        <v>103817.42</v>
      </c>
      <c r="F304" s="281">
        <v>0</v>
      </c>
      <c r="G304" s="281">
        <v>0</v>
      </c>
      <c r="H304" s="281">
        <v>0</v>
      </c>
      <c r="I304" s="281">
        <v>0</v>
      </c>
      <c r="J304" s="281">
        <v>0</v>
      </c>
      <c r="K304" s="281">
        <v>0</v>
      </c>
      <c r="L304" s="281">
        <v>0</v>
      </c>
      <c r="M304" s="281">
        <v>0</v>
      </c>
      <c r="N304" s="281">
        <v>0</v>
      </c>
      <c r="O304" s="281">
        <v>0</v>
      </c>
      <c r="P304" s="281">
        <v>0</v>
      </c>
      <c r="Q304" s="281">
        <v>0</v>
      </c>
      <c r="R304" s="281">
        <v>0</v>
      </c>
      <c r="S304" s="281">
        <v>0</v>
      </c>
      <c r="T304" s="281">
        <v>0</v>
      </c>
      <c r="U304" s="281">
        <v>103817.42</v>
      </c>
      <c r="AA304"/>
    </row>
    <row r="305" spans="1:27" x14ac:dyDescent="0.3">
      <c r="A305" s="280" t="s">
        <v>271</v>
      </c>
      <c r="B305" s="333">
        <v>43100</v>
      </c>
      <c r="C305" s="280" t="s">
        <v>19</v>
      </c>
      <c r="D305" s="280" t="s">
        <v>495</v>
      </c>
      <c r="E305" s="281">
        <v>588785368.58000004</v>
      </c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281"/>
      <c r="T305" s="281"/>
      <c r="U305" s="281">
        <v>588785368.58000004</v>
      </c>
      <c r="AA305"/>
    </row>
    <row r="306" spans="1:27" x14ac:dyDescent="0.3">
      <c r="A306" s="280" t="s">
        <v>271</v>
      </c>
      <c r="B306" s="333">
        <v>43100</v>
      </c>
      <c r="C306" s="280" t="s">
        <v>20</v>
      </c>
      <c r="D306" s="280" t="s">
        <v>509</v>
      </c>
      <c r="E306" s="281">
        <v>615964300</v>
      </c>
      <c r="F306" s="281">
        <v>0</v>
      </c>
      <c r="G306" s="281">
        <v>0</v>
      </c>
      <c r="H306" s="281">
        <v>0</v>
      </c>
      <c r="I306" s="281">
        <v>0</v>
      </c>
      <c r="J306" s="281">
        <v>0</v>
      </c>
      <c r="K306" s="281">
        <v>0</v>
      </c>
      <c r="L306" s="281">
        <v>0</v>
      </c>
      <c r="M306" s="281">
        <v>0</v>
      </c>
      <c r="N306" s="281">
        <v>0</v>
      </c>
      <c r="O306" s="281">
        <v>0</v>
      </c>
      <c r="P306" s="281">
        <v>0</v>
      </c>
      <c r="Q306" s="281"/>
      <c r="R306" s="281"/>
      <c r="S306" s="281"/>
      <c r="T306" s="281"/>
      <c r="U306" s="281">
        <v>615964300</v>
      </c>
      <c r="AA306"/>
    </row>
    <row r="307" spans="1:27" x14ac:dyDescent="0.3">
      <c r="A307" s="280" t="s">
        <v>271</v>
      </c>
      <c r="B307" s="333">
        <v>43100</v>
      </c>
      <c r="C307" s="280" t="s">
        <v>21</v>
      </c>
      <c r="D307" s="280" t="s">
        <v>510</v>
      </c>
      <c r="E307" s="281">
        <v>0</v>
      </c>
      <c r="F307" s="281">
        <v>0</v>
      </c>
      <c r="G307" s="281">
        <v>0</v>
      </c>
      <c r="H307" s="281">
        <v>0</v>
      </c>
      <c r="I307" s="281">
        <v>0</v>
      </c>
      <c r="J307" s="281">
        <v>0</v>
      </c>
      <c r="K307" s="281">
        <v>0</v>
      </c>
      <c r="L307" s="281">
        <v>0</v>
      </c>
      <c r="M307" s="281">
        <v>0</v>
      </c>
      <c r="N307" s="281">
        <v>0</v>
      </c>
      <c r="O307" s="281">
        <v>0</v>
      </c>
      <c r="P307" s="281">
        <v>0</v>
      </c>
      <c r="Q307" s="281"/>
      <c r="R307" s="281"/>
      <c r="S307" s="281"/>
      <c r="T307" s="281"/>
      <c r="U307" s="281">
        <v>0</v>
      </c>
      <c r="AA307"/>
    </row>
    <row r="308" spans="1:27" x14ac:dyDescent="0.3">
      <c r="A308" s="280" t="s">
        <v>271</v>
      </c>
      <c r="B308" s="333">
        <v>43100</v>
      </c>
      <c r="C308" s="280" t="s">
        <v>22</v>
      </c>
      <c r="D308" s="280" t="s">
        <v>511</v>
      </c>
      <c r="E308" s="281"/>
      <c r="F308" s="281"/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>
        <v>0</v>
      </c>
      <c r="R308" s="281">
        <v>0</v>
      </c>
      <c r="S308" s="281">
        <v>0</v>
      </c>
      <c r="T308" s="281">
        <v>0</v>
      </c>
      <c r="U308" s="281">
        <v>0</v>
      </c>
      <c r="AA308"/>
    </row>
    <row r="309" spans="1:27" x14ac:dyDescent="0.3">
      <c r="A309" s="280" t="s">
        <v>271</v>
      </c>
      <c r="B309" s="333">
        <v>43100</v>
      </c>
      <c r="C309" s="280" t="s">
        <v>23</v>
      </c>
      <c r="D309" s="280" t="s">
        <v>497</v>
      </c>
      <c r="E309" s="281">
        <v>103817.42</v>
      </c>
      <c r="F309" s="281">
        <v>0</v>
      </c>
      <c r="G309" s="281">
        <v>0</v>
      </c>
      <c r="H309" s="281">
        <v>0</v>
      </c>
      <c r="I309" s="281">
        <v>0</v>
      </c>
      <c r="J309" s="281">
        <v>0</v>
      </c>
      <c r="K309" s="281">
        <v>0</v>
      </c>
      <c r="L309" s="281">
        <v>0</v>
      </c>
      <c r="M309" s="281">
        <v>0</v>
      </c>
      <c r="N309" s="281">
        <v>0</v>
      </c>
      <c r="O309" s="281">
        <v>0</v>
      </c>
      <c r="P309" s="281">
        <v>0</v>
      </c>
      <c r="Q309" s="281">
        <v>0</v>
      </c>
      <c r="R309" s="281">
        <v>0</v>
      </c>
      <c r="S309" s="281">
        <v>0</v>
      </c>
      <c r="T309" s="281">
        <v>0</v>
      </c>
      <c r="U309" s="281">
        <v>103817.42</v>
      </c>
      <c r="AA309"/>
    </row>
    <row r="310" spans="1:27" x14ac:dyDescent="0.3">
      <c r="A310" s="280" t="s">
        <v>271</v>
      </c>
      <c r="B310" s="333">
        <v>43100</v>
      </c>
      <c r="C310" s="280" t="s">
        <v>29</v>
      </c>
      <c r="D310" s="280" t="s">
        <v>498</v>
      </c>
      <c r="E310" s="281">
        <v>615860482.58000004</v>
      </c>
      <c r="F310" s="281"/>
      <c r="G310" s="281"/>
      <c r="H310" s="281"/>
      <c r="I310" s="281"/>
      <c r="J310" s="281"/>
      <c r="K310" s="281"/>
      <c r="L310" s="281"/>
      <c r="M310" s="281"/>
      <c r="N310" s="281"/>
      <c r="O310" s="281"/>
      <c r="P310" s="281"/>
      <c r="Q310" s="281"/>
      <c r="R310" s="281"/>
      <c r="S310" s="281"/>
      <c r="T310" s="281"/>
      <c r="U310" s="281">
        <v>615860482.58000004</v>
      </c>
      <c r="AA310"/>
    </row>
    <row r="311" spans="1:27" x14ac:dyDescent="0.3">
      <c r="A311" s="280" t="s">
        <v>271</v>
      </c>
      <c r="B311" s="333">
        <v>43100</v>
      </c>
      <c r="C311" s="280" t="s">
        <v>30</v>
      </c>
      <c r="D311" s="280" t="s">
        <v>512</v>
      </c>
      <c r="E311" s="281">
        <v>595758910</v>
      </c>
      <c r="F311" s="281">
        <v>0</v>
      </c>
      <c r="G311" s="281">
        <v>0</v>
      </c>
      <c r="H311" s="281">
        <v>0</v>
      </c>
      <c r="I311" s="281">
        <v>0</v>
      </c>
      <c r="J311" s="281">
        <v>0</v>
      </c>
      <c r="K311" s="281">
        <v>0</v>
      </c>
      <c r="L311" s="281">
        <v>0</v>
      </c>
      <c r="M311" s="281">
        <v>0</v>
      </c>
      <c r="N311" s="281">
        <v>0</v>
      </c>
      <c r="O311" s="281">
        <v>0</v>
      </c>
      <c r="P311" s="281">
        <v>0</v>
      </c>
      <c r="Q311" s="281"/>
      <c r="R311" s="281"/>
      <c r="S311" s="281"/>
      <c r="T311" s="281"/>
      <c r="U311" s="281">
        <v>595758910</v>
      </c>
      <c r="AA311"/>
    </row>
    <row r="312" spans="1:27" x14ac:dyDescent="0.3">
      <c r="A312" s="280" t="s">
        <v>271</v>
      </c>
      <c r="B312" s="333">
        <v>43100</v>
      </c>
      <c r="C312" s="280" t="s">
        <v>31</v>
      </c>
      <c r="D312" s="280" t="s">
        <v>513</v>
      </c>
      <c r="E312" s="281">
        <v>0</v>
      </c>
      <c r="F312" s="281">
        <v>0</v>
      </c>
      <c r="G312" s="281">
        <v>0</v>
      </c>
      <c r="H312" s="281">
        <v>0</v>
      </c>
      <c r="I312" s="281">
        <v>0</v>
      </c>
      <c r="J312" s="281">
        <v>0</v>
      </c>
      <c r="K312" s="281">
        <v>0</v>
      </c>
      <c r="L312" s="281">
        <v>0</v>
      </c>
      <c r="M312" s="281">
        <v>0</v>
      </c>
      <c r="N312" s="281">
        <v>0</v>
      </c>
      <c r="O312" s="281">
        <v>0</v>
      </c>
      <c r="P312" s="281">
        <v>0</v>
      </c>
      <c r="Q312" s="281"/>
      <c r="R312" s="281"/>
      <c r="S312" s="281"/>
      <c r="T312" s="281"/>
      <c r="U312" s="281">
        <v>0</v>
      </c>
      <c r="AA312"/>
    </row>
    <row r="313" spans="1:27" x14ac:dyDescent="0.3">
      <c r="A313" s="280" t="s">
        <v>271</v>
      </c>
      <c r="B313" s="333">
        <v>43100</v>
      </c>
      <c r="C313" s="280" t="s">
        <v>32</v>
      </c>
      <c r="D313" s="280" t="s">
        <v>514</v>
      </c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>
        <v>0</v>
      </c>
      <c r="R313" s="281">
        <v>0</v>
      </c>
      <c r="S313" s="281">
        <v>0</v>
      </c>
      <c r="T313" s="281">
        <v>0</v>
      </c>
      <c r="U313" s="281">
        <v>0</v>
      </c>
      <c r="AA313"/>
    </row>
    <row r="314" spans="1:27" x14ac:dyDescent="0.3">
      <c r="A314" s="280" t="s">
        <v>271</v>
      </c>
      <c r="B314" s="333">
        <v>43100</v>
      </c>
      <c r="C314" s="280" t="s">
        <v>33</v>
      </c>
      <c r="D314" s="280" t="s">
        <v>500</v>
      </c>
      <c r="E314" s="281">
        <v>0</v>
      </c>
      <c r="F314" s="281">
        <v>0</v>
      </c>
      <c r="G314" s="281">
        <v>0</v>
      </c>
      <c r="H314" s="281">
        <v>0</v>
      </c>
      <c r="I314" s="281">
        <v>0</v>
      </c>
      <c r="J314" s="281">
        <v>0</v>
      </c>
      <c r="K314" s="281">
        <v>0</v>
      </c>
      <c r="L314" s="281">
        <v>0</v>
      </c>
      <c r="M314" s="281">
        <v>0</v>
      </c>
      <c r="N314" s="281">
        <v>0</v>
      </c>
      <c r="O314" s="281">
        <v>0</v>
      </c>
      <c r="P314" s="281">
        <v>0</v>
      </c>
      <c r="Q314" s="281">
        <v>0</v>
      </c>
      <c r="R314" s="281">
        <v>0</v>
      </c>
      <c r="S314" s="281">
        <v>0</v>
      </c>
      <c r="T314" s="281">
        <v>0</v>
      </c>
      <c r="U314" s="281">
        <v>0</v>
      </c>
      <c r="AA314"/>
    </row>
    <row r="315" spans="1:27" x14ac:dyDescent="0.3">
      <c r="A315" s="280" t="s">
        <v>271</v>
      </c>
      <c r="B315" s="333">
        <v>43100</v>
      </c>
      <c r="C315" s="280" t="s">
        <v>39</v>
      </c>
      <c r="D315" s="280" t="s">
        <v>501</v>
      </c>
      <c r="E315" s="281">
        <v>595758910</v>
      </c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281"/>
      <c r="T315" s="281"/>
      <c r="U315" s="281">
        <v>595758910</v>
      </c>
      <c r="AA315"/>
    </row>
    <row r="316" spans="1:27" x14ac:dyDescent="0.3">
      <c r="A316" s="280" t="s">
        <v>271</v>
      </c>
      <c r="B316" s="333">
        <v>43100</v>
      </c>
      <c r="C316" s="280" t="s">
        <v>40</v>
      </c>
      <c r="D316" s="280" t="s">
        <v>515</v>
      </c>
      <c r="E316" s="281">
        <v>0</v>
      </c>
      <c r="F316" s="281">
        <v>0</v>
      </c>
      <c r="G316" s="281">
        <v>0</v>
      </c>
      <c r="H316" s="281">
        <v>0</v>
      </c>
      <c r="I316" s="281">
        <v>0</v>
      </c>
      <c r="J316" s="281">
        <v>0</v>
      </c>
      <c r="K316" s="281">
        <v>0</v>
      </c>
      <c r="L316" s="281">
        <v>0</v>
      </c>
      <c r="M316" s="281">
        <v>0</v>
      </c>
      <c r="N316" s="281">
        <v>0</v>
      </c>
      <c r="O316" s="281">
        <v>0</v>
      </c>
      <c r="P316" s="281">
        <v>0</v>
      </c>
      <c r="Q316" s="281"/>
      <c r="R316" s="281"/>
      <c r="S316" s="281"/>
      <c r="T316" s="281"/>
      <c r="U316" s="281">
        <v>0</v>
      </c>
      <c r="AA316"/>
    </row>
    <row r="317" spans="1:27" x14ac:dyDescent="0.3">
      <c r="A317" s="280" t="s">
        <v>271</v>
      </c>
      <c r="B317" s="333">
        <v>43100</v>
      </c>
      <c r="C317" s="280" t="s">
        <v>41</v>
      </c>
      <c r="D317" s="280" t="s">
        <v>516</v>
      </c>
      <c r="E317" s="281">
        <v>0</v>
      </c>
      <c r="F317" s="281">
        <v>0</v>
      </c>
      <c r="G317" s="281">
        <v>0</v>
      </c>
      <c r="H317" s="281">
        <v>0</v>
      </c>
      <c r="I317" s="281">
        <v>0</v>
      </c>
      <c r="J317" s="281">
        <v>0</v>
      </c>
      <c r="K317" s="281">
        <v>0</v>
      </c>
      <c r="L317" s="281">
        <v>0</v>
      </c>
      <c r="M317" s="281">
        <v>0</v>
      </c>
      <c r="N317" s="281">
        <v>0</v>
      </c>
      <c r="O317" s="281">
        <v>0</v>
      </c>
      <c r="P317" s="281">
        <v>0</v>
      </c>
      <c r="Q317" s="281"/>
      <c r="R317" s="281"/>
      <c r="S317" s="281"/>
      <c r="T317" s="281"/>
      <c r="U317" s="281">
        <v>0</v>
      </c>
      <c r="AA317"/>
    </row>
    <row r="318" spans="1:27" x14ac:dyDescent="0.3">
      <c r="A318" s="280" t="s">
        <v>271</v>
      </c>
      <c r="B318" s="333">
        <v>43100</v>
      </c>
      <c r="C318" s="280" t="s">
        <v>100</v>
      </c>
      <c r="D318" s="280" t="s">
        <v>517</v>
      </c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>
        <v>0</v>
      </c>
      <c r="R318" s="281">
        <v>0</v>
      </c>
      <c r="S318" s="281">
        <v>0</v>
      </c>
      <c r="T318" s="281">
        <v>0</v>
      </c>
      <c r="U318" s="281">
        <v>0</v>
      </c>
      <c r="AA318"/>
    </row>
    <row r="319" spans="1:27" x14ac:dyDescent="0.3">
      <c r="A319" s="280" t="s">
        <v>271</v>
      </c>
      <c r="B319" s="333">
        <v>43100</v>
      </c>
      <c r="C319" s="280" t="s">
        <v>101</v>
      </c>
      <c r="D319" s="280" t="s">
        <v>503</v>
      </c>
      <c r="E319" s="281">
        <v>0</v>
      </c>
      <c r="F319" s="281">
        <v>0</v>
      </c>
      <c r="G319" s="281">
        <v>0</v>
      </c>
      <c r="H319" s="281">
        <v>0</v>
      </c>
      <c r="I319" s="281">
        <v>0</v>
      </c>
      <c r="J319" s="281">
        <v>0</v>
      </c>
      <c r="K319" s="281">
        <v>0</v>
      </c>
      <c r="L319" s="281">
        <v>0</v>
      </c>
      <c r="M319" s="281">
        <v>0</v>
      </c>
      <c r="N319" s="281">
        <v>0</v>
      </c>
      <c r="O319" s="281">
        <v>0</v>
      </c>
      <c r="P319" s="281">
        <v>0</v>
      </c>
      <c r="Q319" s="281">
        <v>0</v>
      </c>
      <c r="R319" s="281">
        <v>0</v>
      </c>
      <c r="S319" s="281">
        <v>0</v>
      </c>
      <c r="T319" s="281">
        <v>0</v>
      </c>
      <c r="U319" s="281">
        <v>0</v>
      </c>
      <c r="AA319"/>
    </row>
    <row r="320" spans="1:27" x14ac:dyDescent="0.3">
      <c r="A320" s="280" t="s">
        <v>271</v>
      </c>
      <c r="B320" s="333">
        <v>43100</v>
      </c>
      <c r="C320" s="280" t="s">
        <v>42</v>
      </c>
      <c r="D320" s="280" t="s">
        <v>504</v>
      </c>
      <c r="E320" s="281"/>
      <c r="F320" s="281"/>
      <c r="G320" s="281"/>
      <c r="H320" s="281"/>
      <c r="I320" s="281"/>
      <c r="J320" s="281"/>
      <c r="K320" s="281"/>
      <c r="L320" s="281"/>
      <c r="M320" s="281"/>
      <c r="N320" s="281"/>
      <c r="O320" s="281"/>
      <c r="P320" s="281"/>
      <c r="Q320" s="281"/>
      <c r="R320" s="281"/>
      <c r="S320" s="281"/>
      <c r="T320" s="281"/>
      <c r="U320" s="281"/>
      <c r="AA320"/>
    </row>
    <row r="321" spans="1:27" x14ac:dyDescent="0.3">
      <c r="A321" s="280" t="s">
        <v>271</v>
      </c>
      <c r="B321" s="333">
        <v>43100</v>
      </c>
      <c r="C321" s="280" t="s">
        <v>47</v>
      </c>
      <c r="D321" s="280" t="s">
        <v>102</v>
      </c>
      <c r="E321" s="281">
        <v>25659208.390000001</v>
      </c>
      <c r="F321" s="281"/>
      <c r="G321" s="281"/>
      <c r="H321" s="281"/>
      <c r="I321" s="281"/>
      <c r="J321" s="281"/>
      <c r="K321" s="281"/>
      <c r="L321" s="281"/>
      <c r="M321" s="281"/>
      <c r="N321" s="281"/>
      <c r="O321" s="281"/>
      <c r="P321" s="281"/>
      <c r="Q321" s="281"/>
      <c r="R321" s="281"/>
      <c r="S321" s="281"/>
      <c r="T321" s="281"/>
      <c r="U321" s="281">
        <v>25659208.390000001</v>
      </c>
      <c r="AA321"/>
    </row>
    <row r="322" spans="1:27" x14ac:dyDescent="0.3">
      <c r="A322" s="280" t="s">
        <v>271</v>
      </c>
      <c r="B322" s="333">
        <v>43100</v>
      </c>
      <c r="C322" s="280" t="s">
        <v>104</v>
      </c>
      <c r="D322" s="280" t="s">
        <v>103</v>
      </c>
      <c r="E322" s="281"/>
      <c r="F322" s="281"/>
      <c r="G322" s="281"/>
      <c r="H322" s="281"/>
      <c r="I322" s="281"/>
      <c r="J322" s="281"/>
      <c r="K322" s="281"/>
      <c r="L322" s="281"/>
      <c r="M322" s="281"/>
      <c r="N322" s="281"/>
      <c r="O322" s="281"/>
      <c r="P322" s="281"/>
      <c r="Q322" s="281"/>
      <c r="R322" s="281"/>
      <c r="S322" s="281"/>
      <c r="T322" s="281"/>
      <c r="U322" s="281">
        <v>0</v>
      </c>
      <c r="AA322"/>
    </row>
    <row r="323" spans="1:27" x14ac:dyDescent="0.3">
      <c r="A323" s="280" t="s">
        <v>271</v>
      </c>
      <c r="B323" s="333">
        <v>43100</v>
      </c>
      <c r="C323" s="280" t="s">
        <v>106</v>
      </c>
      <c r="D323" s="280" t="s">
        <v>105</v>
      </c>
      <c r="E323" s="281"/>
      <c r="F323" s="281"/>
      <c r="G323" s="281"/>
      <c r="H323" s="281"/>
      <c r="I323" s="281"/>
      <c r="J323" s="281"/>
      <c r="K323" s="281"/>
      <c r="L323" s="281"/>
      <c r="M323" s="281"/>
      <c r="N323" s="281"/>
      <c r="O323" s="281"/>
      <c r="P323" s="281"/>
      <c r="Q323" s="281"/>
      <c r="R323" s="281"/>
      <c r="S323" s="281"/>
      <c r="T323" s="281"/>
      <c r="U323" s="281">
        <v>25659208.390000001</v>
      </c>
      <c r="AA323"/>
    </row>
    <row r="324" spans="1:27" x14ac:dyDescent="0.3">
      <c r="A324" s="280" t="s">
        <v>271</v>
      </c>
      <c r="B324" s="333">
        <v>43465</v>
      </c>
      <c r="C324" s="280" t="s">
        <v>10</v>
      </c>
      <c r="D324" s="280" t="s">
        <v>506</v>
      </c>
      <c r="E324" s="281">
        <v>617137741.50999999</v>
      </c>
      <c r="F324" s="281">
        <v>0</v>
      </c>
      <c r="G324" s="281">
        <v>0</v>
      </c>
      <c r="H324" s="281">
        <v>0</v>
      </c>
      <c r="I324" s="281">
        <v>0</v>
      </c>
      <c r="J324" s="281">
        <v>0</v>
      </c>
      <c r="K324" s="281">
        <v>0</v>
      </c>
      <c r="L324" s="281">
        <v>0</v>
      </c>
      <c r="M324" s="281">
        <v>0</v>
      </c>
      <c r="N324" s="281">
        <v>0</v>
      </c>
      <c r="O324" s="281">
        <v>0</v>
      </c>
      <c r="P324" s="281">
        <v>0</v>
      </c>
      <c r="Q324" s="281"/>
      <c r="R324" s="281"/>
      <c r="S324" s="281"/>
      <c r="T324" s="281"/>
      <c r="U324" s="281">
        <v>617137741.50999999</v>
      </c>
      <c r="AA324"/>
    </row>
    <row r="325" spans="1:27" x14ac:dyDescent="0.3">
      <c r="A325" s="280" t="s">
        <v>271</v>
      </c>
      <c r="B325" s="333">
        <v>43465</v>
      </c>
      <c r="C325" s="280" t="s">
        <v>11</v>
      </c>
      <c r="D325" s="280" t="s">
        <v>507</v>
      </c>
      <c r="E325" s="281">
        <v>0</v>
      </c>
      <c r="F325" s="281">
        <v>0</v>
      </c>
      <c r="G325" s="281">
        <v>0</v>
      </c>
      <c r="H325" s="281">
        <v>0</v>
      </c>
      <c r="I325" s="281">
        <v>0</v>
      </c>
      <c r="J325" s="281">
        <v>0</v>
      </c>
      <c r="K325" s="281">
        <v>0</v>
      </c>
      <c r="L325" s="281">
        <v>0</v>
      </c>
      <c r="M325" s="281">
        <v>0</v>
      </c>
      <c r="N325" s="281">
        <v>0</v>
      </c>
      <c r="O325" s="281">
        <v>0</v>
      </c>
      <c r="P325" s="281">
        <v>0</v>
      </c>
      <c r="Q325" s="281"/>
      <c r="R325" s="281"/>
      <c r="S325" s="281"/>
      <c r="T325" s="281"/>
      <c r="U325" s="281">
        <v>0</v>
      </c>
      <c r="AA325"/>
    </row>
    <row r="326" spans="1:27" x14ac:dyDescent="0.3">
      <c r="A326" s="280" t="s">
        <v>271</v>
      </c>
      <c r="B326" s="333">
        <v>43465</v>
      </c>
      <c r="C326" s="280" t="s">
        <v>12</v>
      </c>
      <c r="D326" s="280" t="s">
        <v>508</v>
      </c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>
        <v>0</v>
      </c>
      <c r="R326" s="281">
        <v>0</v>
      </c>
      <c r="S326" s="281">
        <v>0</v>
      </c>
      <c r="T326" s="281">
        <v>0</v>
      </c>
      <c r="U326" s="281">
        <v>0</v>
      </c>
      <c r="AA326"/>
    </row>
    <row r="327" spans="1:27" x14ac:dyDescent="0.3">
      <c r="A327" s="280" t="s">
        <v>271</v>
      </c>
      <c r="B327" s="333">
        <v>43465</v>
      </c>
      <c r="C327" s="280" t="s">
        <v>13</v>
      </c>
      <c r="D327" s="280" t="s">
        <v>494</v>
      </c>
      <c r="E327" s="281">
        <v>112508.4</v>
      </c>
      <c r="F327" s="281">
        <v>0</v>
      </c>
      <c r="G327" s="281">
        <v>0</v>
      </c>
      <c r="H327" s="281">
        <v>0</v>
      </c>
      <c r="I327" s="281">
        <v>0</v>
      </c>
      <c r="J327" s="281">
        <v>0</v>
      </c>
      <c r="K327" s="281">
        <v>0</v>
      </c>
      <c r="L327" s="281">
        <v>0</v>
      </c>
      <c r="M327" s="281">
        <v>0</v>
      </c>
      <c r="N327" s="281">
        <v>0</v>
      </c>
      <c r="O327" s="281">
        <v>0</v>
      </c>
      <c r="P327" s="281">
        <v>0</v>
      </c>
      <c r="Q327" s="281">
        <v>0</v>
      </c>
      <c r="R327" s="281">
        <v>0</v>
      </c>
      <c r="S327" s="281">
        <v>0</v>
      </c>
      <c r="T327" s="281">
        <v>0</v>
      </c>
      <c r="U327" s="281">
        <v>112508.4</v>
      </c>
      <c r="AA327"/>
    </row>
    <row r="328" spans="1:27" x14ac:dyDescent="0.3">
      <c r="A328" s="280" t="s">
        <v>271</v>
      </c>
      <c r="B328" s="333">
        <v>43465</v>
      </c>
      <c r="C328" s="280" t="s">
        <v>19</v>
      </c>
      <c r="D328" s="280" t="s">
        <v>495</v>
      </c>
      <c r="E328" s="281">
        <v>617025233.11000001</v>
      </c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281"/>
      <c r="T328" s="281"/>
      <c r="U328" s="281">
        <v>617025233.11000001</v>
      </c>
      <c r="AA328"/>
    </row>
    <row r="329" spans="1:27" x14ac:dyDescent="0.3">
      <c r="A329" s="280" t="s">
        <v>271</v>
      </c>
      <c r="B329" s="333">
        <v>43465</v>
      </c>
      <c r="C329" s="280" t="s">
        <v>20</v>
      </c>
      <c r="D329" s="280" t="s">
        <v>509</v>
      </c>
      <c r="E329" s="281">
        <v>617137741.50999999</v>
      </c>
      <c r="F329" s="281">
        <v>0</v>
      </c>
      <c r="G329" s="281">
        <v>0</v>
      </c>
      <c r="H329" s="281">
        <v>0</v>
      </c>
      <c r="I329" s="281">
        <v>0</v>
      </c>
      <c r="J329" s="281">
        <v>0</v>
      </c>
      <c r="K329" s="281">
        <v>0</v>
      </c>
      <c r="L329" s="281">
        <v>0</v>
      </c>
      <c r="M329" s="281">
        <v>0</v>
      </c>
      <c r="N329" s="281">
        <v>0</v>
      </c>
      <c r="O329" s="281">
        <v>0</v>
      </c>
      <c r="P329" s="281">
        <v>0</v>
      </c>
      <c r="Q329" s="281"/>
      <c r="R329" s="281"/>
      <c r="S329" s="281"/>
      <c r="T329" s="281"/>
      <c r="U329" s="281">
        <v>617137741.50999999</v>
      </c>
      <c r="AA329"/>
    </row>
    <row r="330" spans="1:27" x14ac:dyDescent="0.3">
      <c r="A330" s="280" t="s">
        <v>271</v>
      </c>
      <c r="B330" s="333">
        <v>43465</v>
      </c>
      <c r="C330" s="280" t="s">
        <v>21</v>
      </c>
      <c r="D330" s="280" t="s">
        <v>510</v>
      </c>
      <c r="E330" s="281">
        <v>0</v>
      </c>
      <c r="F330" s="281">
        <v>0</v>
      </c>
      <c r="G330" s="281">
        <v>0</v>
      </c>
      <c r="H330" s="281">
        <v>0</v>
      </c>
      <c r="I330" s="281">
        <v>0</v>
      </c>
      <c r="J330" s="281">
        <v>0</v>
      </c>
      <c r="K330" s="281">
        <v>0</v>
      </c>
      <c r="L330" s="281">
        <v>0</v>
      </c>
      <c r="M330" s="281">
        <v>0</v>
      </c>
      <c r="N330" s="281">
        <v>0</v>
      </c>
      <c r="O330" s="281">
        <v>0</v>
      </c>
      <c r="P330" s="281">
        <v>0</v>
      </c>
      <c r="Q330" s="281"/>
      <c r="R330" s="281"/>
      <c r="S330" s="281"/>
      <c r="T330" s="281"/>
      <c r="U330" s="281">
        <v>0</v>
      </c>
      <c r="AA330"/>
    </row>
    <row r="331" spans="1:27" x14ac:dyDescent="0.3">
      <c r="A331" s="280" t="s">
        <v>271</v>
      </c>
      <c r="B331" s="333">
        <v>43465</v>
      </c>
      <c r="C331" s="280" t="s">
        <v>22</v>
      </c>
      <c r="D331" s="280" t="s">
        <v>511</v>
      </c>
      <c r="E331" s="281"/>
      <c r="F331" s="281"/>
      <c r="G331" s="281"/>
      <c r="H331" s="281"/>
      <c r="I331" s="281"/>
      <c r="J331" s="281"/>
      <c r="K331" s="281"/>
      <c r="L331" s="281"/>
      <c r="M331" s="281"/>
      <c r="N331" s="281"/>
      <c r="O331" s="281"/>
      <c r="P331" s="281"/>
      <c r="Q331" s="281">
        <v>0</v>
      </c>
      <c r="R331" s="281">
        <v>0</v>
      </c>
      <c r="S331" s="281">
        <v>0</v>
      </c>
      <c r="T331" s="281">
        <v>0</v>
      </c>
      <c r="U331" s="281">
        <v>0</v>
      </c>
      <c r="AA331"/>
    </row>
    <row r="332" spans="1:27" x14ac:dyDescent="0.3">
      <c r="A332" s="280" t="s">
        <v>271</v>
      </c>
      <c r="B332" s="333">
        <v>43465</v>
      </c>
      <c r="C332" s="280" t="s">
        <v>23</v>
      </c>
      <c r="D332" s="280" t="s">
        <v>497</v>
      </c>
      <c r="E332" s="281">
        <v>112508.4</v>
      </c>
      <c r="F332" s="281">
        <v>0</v>
      </c>
      <c r="G332" s="281">
        <v>0</v>
      </c>
      <c r="H332" s="281">
        <v>0</v>
      </c>
      <c r="I332" s="281">
        <v>0</v>
      </c>
      <c r="J332" s="281">
        <v>0</v>
      </c>
      <c r="K332" s="281">
        <v>0</v>
      </c>
      <c r="L332" s="281">
        <v>0</v>
      </c>
      <c r="M332" s="281">
        <v>0</v>
      </c>
      <c r="N332" s="281">
        <v>0</v>
      </c>
      <c r="O332" s="281">
        <v>0</v>
      </c>
      <c r="P332" s="281">
        <v>0</v>
      </c>
      <c r="Q332" s="281">
        <v>0</v>
      </c>
      <c r="R332" s="281">
        <v>0</v>
      </c>
      <c r="S332" s="281">
        <v>0</v>
      </c>
      <c r="T332" s="281">
        <v>0</v>
      </c>
      <c r="U332" s="281">
        <v>112508.4</v>
      </c>
      <c r="AA332"/>
    </row>
    <row r="333" spans="1:27" x14ac:dyDescent="0.3">
      <c r="A333" s="280" t="s">
        <v>271</v>
      </c>
      <c r="B333" s="333">
        <v>43465</v>
      </c>
      <c r="C333" s="280" t="s">
        <v>29</v>
      </c>
      <c r="D333" s="280" t="s">
        <v>498</v>
      </c>
      <c r="E333" s="281">
        <v>617025233.11000001</v>
      </c>
      <c r="F333" s="281"/>
      <c r="G333" s="281"/>
      <c r="H333" s="281"/>
      <c r="I333" s="281"/>
      <c r="J333" s="281"/>
      <c r="K333" s="281"/>
      <c r="L333" s="281"/>
      <c r="M333" s="281"/>
      <c r="N333" s="281"/>
      <c r="O333" s="281"/>
      <c r="P333" s="281"/>
      <c r="Q333" s="281"/>
      <c r="R333" s="281"/>
      <c r="S333" s="281"/>
      <c r="T333" s="281"/>
      <c r="U333" s="281">
        <v>617025233.11000001</v>
      </c>
      <c r="AA333"/>
    </row>
    <row r="334" spans="1:27" x14ac:dyDescent="0.3">
      <c r="A334" s="280" t="s">
        <v>271</v>
      </c>
      <c r="B334" s="333">
        <v>43465</v>
      </c>
      <c r="C334" s="280" t="s">
        <v>30</v>
      </c>
      <c r="D334" s="280" t="s">
        <v>512</v>
      </c>
      <c r="E334" s="281">
        <v>596215435.35000002</v>
      </c>
      <c r="F334" s="281">
        <v>0</v>
      </c>
      <c r="G334" s="281">
        <v>0</v>
      </c>
      <c r="H334" s="281">
        <v>0</v>
      </c>
      <c r="I334" s="281">
        <v>0</v>
      </c>
      <c r="J334" s="281">
        <v>0</v>
      </c>
      <c r="K334" s="281">
        <v>0</v>
      </c>
      <c r="L334" s="281">
        <v>0</v>
      </c>
      <c r="M334" s="281">
        <v>0</v>
      </c>
      <c r="N334" s="281">
        <v>0</v>
      </c>
      <c r="O334" s="281">
        <v>0</v>
      </c>
      <c r="P334" s="281">
        <v>0</v>
      </c>
      <c r="Q334" s="281"/>
      <c r="R334" s="281"/>
      <c r="S334" s="281"/>
      <c r="T334" s="281"/>
      <c r="U334" s="281">
        <v>596215435.35000002</v>
      </c>
      <c r="AA334"/>
    </row>
    <row r="335" spans="1:27" x14ac:dyDescent="0.3">
      <c r="A335" s="280" t="s">
        <v>271</v>
      </c>
      <c r="B335" s="333">
        <v>43465</v>
      </c>
      <c r="C335" s="280" t="s">
        <v>31</v>
      </c>
      <c r="D335" s="280" t="s">
        <v>513</v>
      </c>
      <c r="E335" s="281">
        <v>0</v>
      </c>
      <c r="F335" s="281">
        <v>0</v>
      </c>
      <c r="G335" s="281">
        <v>0</v>
      </c>
      <c r="H335" s="281">
        <v>0</v>
      </c>
      <c r="I335" s="281">
        <v>0</v>
      </c>
      <c r="J335" s="281">
        <v>0</v>
      </c>
      <c r="K335" s="281">
        <v>0</v>
      </c>
      <c r="L335" s="281">
        <v>0</v>
      </c>
      <c r="M335" s="281">
        <v>0</v>
      </c>
      <c r="N335" s="281">
        <v>0</v>
      </c>
      <c r="O335" s="281">
        <v>0</v>
      </c>
      <c r="P335" s="281">
        <v>0</v>
      </c>
      <c r="Q335" s="281"/>
      <c r="R335" s="281"/>
      <c r="S335" s="281"/>
      <c r="T335" s="281"/>
      <c r="U335" s="281">
        <v>0</v>
      </c>
      <c r="AA335"/>
    </row>
    <row r="336" spans="1:27" x14ac:dyDescent="0.3">
      <c r="A336" s="280" t="s">
        <v>271</v>
      </c>
      <c r="B336" s="333">
        <v>43465</v>
      </c>
      <c r="C336" s="280" t="s">
        <v>32</v>
      </c>
      <c r="D336" s="280" t="s">
        <v>514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>
        <v>0</v>
      </c>
      <c r="R336" s="281">
        <v>0</v>
      </c>
      <c r="S336" s="281">
        <v>0</v>
      </c>
      <c r="T336" s="281">
        <v>0</v>
      </c>
      <c r="U336" s="281">
        <v>0</v>
      </c>
      <c r="AA336"/>
    </row>
    <row r="337" spans="1:27" x14ac:dyDescent="0.3">
      <c r="A337" s="280" t="s">
        <v>271</v>
      </c>
      <c r="B337" s="333">
        <v>43465</v>
      </c>
      <c r="C337" s="280" t="s">
        <v>33</v>
      </c>
      <c r="D337" s="280" t="s">
        <v>500</v>
      </c>
      <c r="E337" s="281">
        <v>0</v>
      </c>
      <c r="F337" s="281">
        <v>0</v>
      </c>
      <c r="G337" s="281">
        <v>0</v>
      </c>
      <c r="H337" s="281">
        <v>0</v>
      </c>
      <c r="I337" s="281">
        <v>0</v>
      </c>
      <c r="J337" s="281">
        <v>0</v>
      </c>
      <c r="K337" s="281">
        <v>0</v>
      </c>
      <c r="L337" s="281">
        <v>0</v>
      </c>
      <c r="M337" s="281">
        <v>0</v>
      </c>
      <c r="N337" s="281">
        <v>0</v>
      </c>
      <c r="O337" s="281">
        <v>0</v>
      </c>
      <c r="P337" s="281">
        <v>0</v>
      </c>
      <c r="Q337" s="281">
        <v>0</v>
      </c>
      <c r="R337" s="281">
        <v>0</v>
      </c>
      <c r="S337" s="281">
        <v>0</v>
      </c>
      <c r="T337" s="281">
        <v>0</v>
      </c>
      <c r="U337" s="281">
        <v>0</v>
      </c>
      <c r="AA337"/>
    </row>
    <row r="338" spans="1:27" x14ac:dyDescent="0.3">
      <c r="A338" s="280" t="s">
        <v>271</v>
      </c>
      <c r="B338" s="333">
        <v>43465</v>
      </c>
      <c r="C338" s="280" t="s">
        <v>39</v>
      </c>
      <c r="D338" s="280" t="s">
        <v>501</v>
      </c>
      <c r="E338" s="281">
        <v>596215435.35000002</v>
      </c>
      <c r="F338" s="281"/>
      <c r="G338" s="281"/>
      <c r="H338" s="281"/>
      <c r="I338" s="281"/>
      <c r="J338" s="281"/>
      <c r="K338" s="281"/>
      <c r="L338" s="281"/>
      <c r="M338" s="281"/>
      <c r="N338" s="281"/>
      <c r="O338" s="281"/>
      <c r="P338" s="281"/>
      <c r="Q338" s="281"/>
      <c r="R338" s="281"/>
      <c r="S338" s="281"/>
      <c r="T338" s="281"/>
      <c r="U338" s="281">
        <v>596215435.35000002</v>
      </c>
      <c r="AA338"/>
    </row>
    <row r="339" spans="1:27" x14ac:dyDescent="0.3">
      <c r="A339" s="280" t="s">
        <v>271</v>
      </c>
      <c r="B339" s="333">
        <v>43465</v>
      </c>
      <c r="C339" s="280" t="s">
        <v>40</v>
      </c>
      <c r="D339" s="280" t="s">
        <v>515</v>
      </c>
      <c r="E339" s="281">
        <v>0</v>
      </c>
      <c r="F339" s="281">
        <v>0</v>
      </c>
      <c r="G339" s="281">
        <v>0</v>
      </c>
      <c r="H339" s="281">
        <v>0</v>
      </c>
      <c r="I339" s="281">
        <v>0</v>
      </c>
      <c r="J339" s="281">
        <v>0</v>
      </c>
      <c r="K339" s="281">
        <v>0</v>
      </c>
      <c r="L339" s="281">
        <v>0</v>
      </c>
      <c r="M339" s="281">
        <v>0</v>
      </c>
      <c r="N339" s="281">
        <v>0</v>
      </c>
      <c r="O339" s="281">
        <v>0</v>
      </c>
      <c r="P339" s="281">
        <v>0</v>
      </c>
      <c r="Q339" s="281"/>
      <c r="R339" s="281"/>
      <c r="S339" s="281"/>
      <c r="T339" s="281"/>
      <c r="U339" s="281">
        <v>0</v>
      </c>
      <c r="AA339"/>
    </row>
    <row r="340" spans="1:27" x14ac:dyDescent="0.3">
      <c r="A340" s="280" t="s">
        <v>271</v>
      </c>
      <c r="B340" s="333">
        <v>43465</v>
      </c>
      <c r="C340" s="280" t="s">
        <v>41</v>
      </c>
      <c r="D340" s="280" t="s">
        <v>516</v>
      </c>
      <c r="E340" s="281">
        <v>0</v>
      </c>
      <c r="F340" s="281">
        <v>0</v>
      </c>
      <c r="G340" s="281">
        <v>0</v>
      </c>
      <c r="H340" s="281">
        <v>0</v>
      </c>
      <c r="I340" s="281">
        <v>0</v>
      </c>
      <c r="J340" s="281">
        <v>0</v>
      </c>
      <c r="K340" s="281">
        <v>0</v>
      </c>
      <c r="L340" s="281">
        <v>0</v>
      </c>
      <c r="M340" s="281">
        <v>0</v>
      </c>
      <c r="N340" s="281">
        <v>0</v>
      </c>
      <c r="O340" s="281">
        <v>0</v>
      </c>
      <c r="P340" s="281">
        <v>0</v>
      </c>
      <c r="Q340" s="281"/>
      <c r="R340" s="281"/>
      <c r="S340" s="281"/>
      <c r="T340" s="281"/>
      <c r="U340" s="281">
        <v>0</v>
      </c>
      <c r="AA340"/>
    </row>
    <row r="341" spans="1:27" x14ac:dyDescent="0.3">
      <c r="A341" s="280" t="s">
        <v>271</v>
      </c>
      <c r="B341" s="333">
        <v>43465</v>
      </c>
      <c r="C341" s="280" t="s">
        <v>100</v>
      </c>
      <c r="D341" s="280" t="s">
        <v>517</v>
      </c>
      <c r="E341" s="281"/>
      <c r="F341" s="281"/>
      <c r="G341" s="281"/>
      <c r="H341" s="281"/>
      <c r="I341" s="281"/>
      <c r="J341" s="281"/>
      <c r="K341" s="281"/>
      <c r="L341" s="281"/>
      <c r="M341" s="281"/>
      <c r="N341" s="281"/>
      <c r="O341" s="281"/>
      <c r="P341" s="281"/>
      <c r="Q341" s="281">
        <v>0</v>
      </c>
      <c r="R341" s="281">
        <v>0</v>
      </c>
      <c r="S341" s="281">
        <v>0</v>
      </c>
      <c r="T341" s="281">
        <v>0</v>
      </c>
      <c r="U341" s="281">
        <v>0</v>
      </c>
      <c r="AA341"/>
    </row>
    <row r="342" spans="1:27" x14ac:dyDescent="0.3">
      <c r="A342" s="280" t="s">
        <v>271</v>
      </c>
      <c r="B342" s="333">
        <v>43465</v>
      </c>
      <c r="C342" s="280" t="s">
        <v>101</v>
      </c>
      <c r="D342" s="280" t="s">
        <v>503</v>
      </c>
      <c r="E342" s="281">
        <v>0</v>
      </c>
      <c r="F342" s="281">
        <v>0</v>
      </c>
      <c r="G342" s="281">
        <v>0</v>
      </c>
      <c r="H342" s="281">
        <v>0</v>
      </c>
      <c r="I342" s="281">
        <v>0</v>
      </c>
      <c r="J342" s="281">
        <v>0</v>
      </c>
      <c r="K342" s="281">
        <v>0</v>
      </c>
      <c r="L342" s="281">
        <v>0</v>
      </c>
      <c r="M342" s="281">
        <v>0</v>
      </c>
      <c r="N342" s="281">
        <v>0</v>
      </c>
      <c r="O342" s="281">
        <v>0</v>
      </c>
      <c r="P342" s="281">
        <v>0</v>
      </c>
      <c r="Q342" s="281">
        <v>0</v>
      </c>
      <c r="R342" s="281">
        <v>0</v>
      </c>
      <c r="S342" s="281">
        <v>0</v>
      </c>
      <c r="T342" s="281">
        <v>0</v>
      </c>
      <c r="U342" s="281">
        <v>0</v>
      </c>
      <c r="AA342"/>
    </row>
    <row r="343" spans="1:27" x14ac:dyDescent="0.3">
      <c r="A343" s="280" t="s">
        <v>271</v>
      </c>
      <c r="B343" s="333">
        <v>43465</v>
      </c>
      <c r="C343" s="280" t="s">
        <v>42</v>
      </c>
      <c r="D343" s="280" t="s">
        <v>504</v>
      </c>
      <c r="E343" s="281"/>
      <c r="F343" s="281"/>
      <c r="G343" s="281"/>
      <c r="H343" s="281"/>
      <c r="I343" s="281"/>
      <c r="J343" s="281"/>
      <c r="K343" s="281"/>
      <c r="L343" s="281"/>
      <c r="M343" s="281"/>
      <c r="N343" s="281"/>
      <c r="O343" s="281"/>
      <c r="P343" s="281"/>
      <c r="Q343" s="281"/>
      <c r="R343" s="281"/>
      <c r="S343" s="281"/>
      <c r="T343" s="281"/>
      <c r="U343" s="281"/>
      <c r="AA343"/>
    </row>
    <row r="344" spans="1:27" x14ac:dyDescent="0.3">
      <c r="A344" s="280" t="s">
        <v>271</v>
      </c>
      <c r="B344" s="333">
        <v>43465</v>
      </c>
      <c r="C344" s="280" t="s">
        <v>47</v>
      </c>
      <c r="D344" s="280" t="s">
        <v>102</v>
      </c>
      <c r="E344" s="281">
        <v>25252426.68</v>
      </c>
      <c r="F344" s="281"/>
      <c r="G344" s="281"/>
      <c r="H344" s="281"/>
      <c r="I344" s="281"/>
      <c r="J344" s="281"/>
      <c r="K344" s="281"/>
      <c r="L344" s="281"/>
      <c r="M344" s="281"/>
      <c r="N344" s="281"/>
      <c r="O344" s="281"/>
      <c r="P344" s="281"/>
      <c r="Q344" s="281"/>
      <c r="R344" s="281"/>
      <c r="S344" s="281"/>
      <c r="T344" s="281"/>
      <c r="U344" s="281">
        <v>25252426.68</v>
      </c>
      <c r="AA344"/>
    </row>
    <row r="345" spans="1:27" x14ac:dyDescent="0.3">
      <c r="A345" s="280" t="s">
        <v>271</v>
      </c>
      <c r="B345" s="333">
        <v>43465</v>
      </c>
      <c r="C345" s="280" t="s">
        <v>104</v>
      </c>
      <c r="D345" s="280" t="s">
        <v>103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281"/>
      <c r="T345" s="281"/>
      <c r="U345" s="281">
        <v>0</v>
      </c>
      <c r="AA345"/>
    </row>
    <row r="346" spans="1:27" x14ac:dyDescent="0.3">
      <c r="A346" s="280" t="s">
        <v>271</v>
      </c>
      <c r="B346" s="333">
        <v>43465</v>
      </c>
      <c r="C346" s="280" t="s">
        <v>106</v>
      </c>
      <c r="D346" s="280" t="s">
        <v>105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281"/>
      <c r="T346" s="281"/>
      <c r="U346" s="281">
        <v>25252426.68</v>
      </c>
      <c r="AA346"/>
    </row>
    <row r="347" spans="1:27" x14ac:dyDescent="0.3">
      <c r="A347" s="280" t="s">
        <v>177</v>
      </c>
      <c r="B347" s="333">
        <v>42735</v>
      </c>
      <c r="C347" s="280" t="s">
        <v>10</v>
      </c>
      <c r="D347" s="280" t="s">
        <v>506</v>
      </c>
      <c r="E347" s="281">
        <v>0</v>
      </c>
      <c r="F347" s="281">
        <v>0</v>
      </c>
      <c r="G347" s="281">
        <v>0</v>
      </c>
      <c r="H347" s="281">
        <v>0</v>
      </c>
      <c r="I347" s="281">
        <v>0</v>
      </c>
      <c r="J347" s="281">
        <v>0</v>
      </c>
      <c r="K347" s="281">
        <v>0</v>
      </c>
      <c r="L347" s="281">
        <v>0</v>
      </c>
      <c r="M347" s="281">
        <v>0</v>
      </c>
      <c r="N347" s="281">
        <v>0</v>
      </c>
      <c r="O347" s="281">
        <v>0</v>
      </c>
      <c r="P347" s="281">
        <v>0</v>
      </c>
      <c r="Q347" s="281"/>
      <c r="R347" s="281"/>
      <c r="S347" s="281"/>
      <c r="T347" s="281"/>
      <c r="U347" s="281">
        <v>0</v>
      </c>
      <c r="AA347"/>
    </row>
    <row r="348" spans="1:27" x14ac:dyDescent="0.3">
      <c r="A348" s="280" t="s">
        <v>177</v>
      </c>
      <c r="B348" s="333">
        <v>42735</v>
      </c>
      <c r="C348" s="280" t="s">
        <v>11</v>
      </c>
      <c r="D348" s="280" t="s">
        <v>507</v>
      </c>
      <c r="E348" s="281">
        <v>0</v>
      </c>
      <c r="F348" s="281">
        <v>0</v>
      </c>
      <c r="G348" s="281">
        <v>0</v>
      </c>
      <c r="H348" s="281">
        <v>0</v>
      </c>
      <c r="I348" s="281">
        <v>0</v>
      </c>
      <c r="J348" s="281">
        <v>0</v>
      </c>
      <c r="K348" s="281">
        <v>0</v>
      </c>
      <c r="L348" s="281">
        <v>0</v>
      </c>
      <c r="M348" s="281">
        <v>0</v>
      </c>
      <c r="N348" s="281">
        <v>0</v>
      </c>
      <c r="O348" s="281">
        <v>0</v>
      </c>
      <c r="P348" s="281">
        <v>0</v>
      </c>
      <c r="Q348" s="281"/>
      <c r="R348" s="281"/>
      <c r="S348" s="281"/>
      <c r="T348" s="281"/>
      <c r="U348" s="281">
        <v>0</v>
      </c>
      <c r="AA348"/>
    </row>
    <row r="349" spans="1:27" x14ac:dyDescent="0.3">
      <c r="A349" s="280" t="s">
        <v>177</v>
      </c>
      <c r="B349" s="333">
        <v>42735</v>
      </c>
      <c r="C349" s="280" t="s">
        <v>12</v>
      </c>
      <c r="D349" s="280" t="s">
        <v>508</v>
      </c>
      <c r="E349" s="281"/>
      <c r="F349" s="281"/>
      <c r="G349" s="281"/>
      <c r="H349" s="281"/>
      <c r="I349" s="281"/>
      <c r="J349" s="281"/>
      <c r="K349" s="281"/>
      <c r="L349" s="281"/>
      <c r="M349" s="281"/>
      <c r="N349" s="281"/>
      <c r="O349" s="281"/>
      <c r="P349" s="281"/>
      <c r="Q349" s="281">
        <v>0</v>
      </c>
      <c r="R349" s="281">
        <v>0</v>
      </c>
      <c r="S349" s="281">
        <v>0</v>
      </c>
      <c r="T349" s="281">
        <v>0</v>
      </c>
      <c r="U349" s="281">
        <v>0</v>
      </c>
      <c r="AA349"/>
    </row>
    <row r="350" spans="1:27" x14ac:dyDescent="0.3">
      <c r="A350" s="280" t="s">
        <v>177</v>
      </c>
      <c r="B350" s="333">
        <v>42735</v>
      </c>
      <c r="C350" s="280" t="s">
        <v>13</v>
      </c>
      <c r="D350" s="280" t="s">
        <v>494</v>
      </c>
      <c r="E350" s="281">
        <v>0</v>
      </c>
      <c r="F350" s="281">
        <v>0</v>
      </c>
      <c r="G350" s="281">
        <v>0</v>
      </c>
      <c r="H350" s="281">
        <v>0</v>
      </c>
      <c r="I350" s="281">
        <v>0</v>
      </c>
      <c r="J350" s="281">
        <v>0</v>
      </c>
      <c r="K350" s="281">
        <v>0</v>
      </c>
      <c r="L350" s="281">
        <v>0</v>
      </c>
      <c r="M350" s="281">
        <v>0</v>
      </c>
      <c r="N350" s="281">
        <v>0</v>
      </c>
      <c r="O350" s="281">
        <v>0</v>
      </c>
      <c r="P350" s="281">
        <v>0</v>
      </c>
      <c r="Q350" s="281">
        <v>0</v>
      </c>
      <c r="R350" s="281">
        <v>0</v>
      </c>
      <c r="S350" s="281">
        <v>0</v>
      </c>
      <c r="T350" s="281">
        <v>0</v>
      </c>
      <c r="U350" s="281">
        <v>0</v>
      </c>
      <c r="AA350"/>
    </row>
    <row r="351" spans="1:27" x14ac:dyDescent="0.3">
      <c r="A351" s="280" t="s">
        <v>177</v>
      </c>
      <c r="B351" s="333">
        <v>42735</v>
      </c>
      <c r="C351" s="280" t="s">
        <v>19</v>
      </c>
      <c r="D351" s="280" t="s">
        <v>495</v>
      </c>
      <c r="E351" s="281">
        <v>0</v>
      </c>
      <c r="F351" s="281">
        <v>0</v>
      </c>
      <c r="G351" s="281">
        <v>0</v>
      </c>
      <c r="H351" s="281">
        <v>0</v>
      </c>
      <c r="I351" s="281">
        <v>0</v>
      </c>
      <c r="J351" s="281">
        <v>0</v>
      </c>
      <c r="K351" s="281">
        <v>0</v>
      </c>
      <c r="L351" s="281">
        <v>0</v>
      </c>
      <c r="M351" s="281">
        <v>0</v>
      </c>
      <c r="N351" s="281">
        <v>0</v>
      </c>
      <c r="O351" s="281">
        <v>0</v>
      </c>
      <c r="P351" s="281">
        <v>0</v>
      </c>
      <c r="Q351" s="281">
        <v>0</v>
      </c>
      <c r="R351" s="281">
        <v>0</v>
      </c>
      <c r="S351" s="281">
        <v>0</v>
      </c>
      <c r="T351" s="281">
        <v>0</v>
      </c>
      <c r="U351" s="281">
        <v>0</v>
      </c>
      <c r="AA351"/>
    </row>
    <row r="352" spans="1:27" x14ac:dyDescent="0.3">
      <c r="A352" s="280" t="s">
        <v>177</v>
      </c>
      <c r="B352" s="333">
        <v>42735</v>
      </c>
      <c r="C352" s="280" t="s">
        <v>20</v>
      </c>
      <c r="D352" s="280" t="s">
        <v>509</v>
      </c>
      <c r="E352" s="281">
        <v>0</v>
      </c>
      <c r="F352" s="281">
        <v>0</v>
      </c>
      <c r="G352" s="281">
        <v>0</v>
      </c>
      <c r="H352" s="281">
        <v>0</v>
      </c>
      <c r="I352" s="281">
        <v>0</v>
      </c>
      <c r="J352" s="281">
        <v>0</v>
      </c>
      <c r="K352" s="281">
        <v>0</v>
      </c>
      <c r="L352" s="281">
        <v>0</v>
      </c>
      <c r="M352" s="281">
        <v>0</v>
      </c>
      <c r="N352" s="281">
        <v>0</v>
      </c>
      <c r="O352" s="281">
        <v>0</v>
      </c>
      <c r="P352" s="281">
        <v>0</v>
      </c>
      <c r="Q352" s="281"/>
      <c r="R352" s="281"/>
      <c r="S352" s="281"/>
      <c r="T352" s="281"/>
      <c r="U352" s="281">
        <v>0</v>
      </c>
      <c r="AA352"/>
    </row>
    <row r="353" spans="1:27" x14ac:dyDescent="0.3">
      <c r="A353" s="280" t="s">
        <v>177</v>
      </c>
      <c r="B353" s="333">
        <v>42735</v>
      </c>
      <c r="C353" s="280" t="s">
        <v>21</v>
      </c>
      <c r="D353" s="280" t="s">
        <v>510</v>
      </c>
      <c r="E353" s="281">
        <v>0</v>
      </c>
      <c r="F353" s="281">
        <v>0</v>
      </c>
      <c r="G353" s="281">
        <v>0</v>
      </c>
      <c r="H353" s="281">
        <v>0</v>
      </c>
      <c r="I353" s="281">
        <v>0</v>
      </c>
      <c r="J353" s="281">
        <v>0</v>
      </c>
      <c r="K353" s="281">
        <v>0</v>
      </c>
      <c r="L353" s="281">
        <v>0</v>
      </c>
      <c r="M353" s="281">
        <v>0</v>
      </c>
      <c r="N353" s="281">
        <v>0</v>
      </c>
      <c r="O353" s="281">
        <v>0</v>
      </c>
      <c r="P353" s="281">
        <v>0</v>
      </c>
      <c r="Q353" s="281"/>
      <c r="R353" s="281"/>
      <c r="S353" s="281"/>
      <c r="T353" s="281"/>
      <c r="U353" s="281">
        <v>0</v>
      </c>
      <c r="AA353"/>
    </row>
    <row r="354" spans="1:27" x14ac:dyDescent="0.3">
      <c r="A354" s="280" t="s">
        <v>177</v>
      </c>
      <c r="B354" s="333">
        <v>42735</v>
      </c>
      <c r="C354" s="280" t="s">
        <v>22</v>
      </c>
      <c r="D354" s="280" t="s">
        <v>511</v>
      </c>
      <c r="E354" s="281"/>
      <c r="F354" s="281"/>
      <c r="G354" s="281"/>
      <c r="H354" s="281"/>
      <c r="I354" s="281"/>
      <c r="J354" s="281"/>
      <c r="K354" s="281"/>
      <c r="L354" s="281"/>
      <c r="M354" s="281"/>
      <c r="N354" s="281"/>
      <c r="O354" s="281"/>
      <c r="P354" s="281"/>
      <c r="Q354" s="281">
        <v>0</v>
      </c>
      <c r="R354" s="281">
        <v>0</v>
      </c>
      <c r="S354" s="281">
        <v>0</v>
      </c>
      <c r="T354" s="281">
        <v>0</v>
      </c>
      <c r="U354" s="281">
        <v>0</v>
      </c>
      <c r="AA354"/>
    </row>
    <row r="355" spans="1:27" x14ac:dyDescent="0.3">
      <c r="A355" s="280" t="s">
        <v>177</v>
      </c>
      <c r="B355" s="333">
        <v>42735</v>
      </c>
      <c r="C355" s="280" t="s">
        <v>23</v>
      </c>
      <c r="D355" s="280" t="s">
        <v>497</v>
      </c>
      <c r="E355" s="281">
        <v>0</v>
      </c>
      <c r="F355" s="281">
        <v>0</v>
      </c>
      <c r="G355" s="281">
        <v>0</v>
      </c>
      <c r="H355" s="281">
        <v>0</v>
      </c>
      <c r="I355" s="281">
        <v>0</v>
      </c>
      <c r="J355" s="281">
        <v>0</v>
      </c>
      <c r="K355" s="281">
        <v>0</v>
      </c>
      <c r="L355" s="281">
        <v>0</v>
      </c>
      <c r="M355" s="281">
        <v>0</v>
      </c>
      <c r="N355" s="281">
        <v>0</v>
      </c>
      <c r="O355" s="281">
        <v>0</v>
      </c>
      <c r="P355" s="281">
        <v>0</v>
      </c>
      <c r="Q355" s="281">
        <v>0</v>
      </c>
      <c r="R355" s="281">
        <v>0</v>
      </c>
      <c r="S355" s="281">
        <v>0</v>
      </c>
      <c r="T355" s="281">
        <v>0</v>
      </c>
      <c r="U355" s="281">
        <v>0</v>
      </c>
      <c r="AA355"/>
    </row>
    <row r="356" spans="1:27" x14ac:dyDescent="0.3">
      <c r="A356" s="280" t="s">
        <v>177</v>
      </c>
      <c r="B356" s="333">
        <v>42735</v>
      </c>
      <c r="C356" s="280" t="s">
        <v>29</v>
      </c>
      <c r="D356" s="280" t="s">
        <v>498</v>
      </c>
      <c r="E356" s="281">
        <v>0</v>
      </c>
      <c r="F356" s="281">
        <v>0</v>
      </c>
      <c r="G356" s="281">
        <v>0</v>
      </c>
      <c r="H356" s="281">
        <v>0</v>
      </c>
      <c r="I356" s="281">
        <v>0</v>
      </c>
      <c r="J356" s="281">
        <v>0</v>
      </c>
      <c r="K356" s="281">
        <v>0</v>
      </c>
      <c r="L356" s="281">
        <v>0</v>
      </c>
      <c r="M356" s="281">
        <v>0</v>
      </c>
      <c r="N356" s="281">
        <v>0</v>
      </c>
      <c r="O356" s="281">
        <v>0</v>
      </c>
      <c r="P356" s="281">
        <v>0</v>
      </c>
      <c r="Q356" s="281">
        <v>0</v>
      </c>
      <c r="R356" s="281">
        <v>0</v>
      </c>
      <c r="S356" s="281">
        <v>0</v>
      </c>
      <c r="T356" s="281">
        <v>0</v>
      </c>
      <c r="U356" s="281">
        <v>0</v>
      </c>
      <c r="AA356"/>
    </row>
    <row r="357" spans="1:27" x14ac:dyDescent="0.3">
      <c r="A357" s="280" t="s">
        <v>177</v>
      </c>
      <c r="B357" s="333">
        <v>42735</v>
      </c>
      <c r="C357" s="280" t="s">
        <v>30</v>
      </c>
      <c r="D357" s="280" t="s">
        <v>512</v>
      </c>
      <c r="E357" s="281">
        <v>0</v>
      </c>
      <c r="F357" s="281">
        <v>0</v>
      </c>
      <c r="G357" s="281">
        <v>0</v>
      </c>
      <c r="H357" s="281">
        <v>0</v>
      </c>
      <c r="I357" s="281">
        <v>0</v>
      </c>
      <c r="J357" s="281">
        <v>0</v>
      </c>
      <c r="K357" s="281">
        <v>0</v>
      </c>
      <c r="L357" s="281">
        <v>0</v>
      </c>
      <c r="M357" s="281">
        <v>0</v>
      </c>
      <c r="N357" s="281">
        <v>0</v>
      </c>
      <c r="O357" s="281">
        <v>0</v>
      </c>
      <c r="P357" s="281">
        <v>0</v>
      </c>
      <c r="Q357" s="281"/>
      <c r="R357" s="281"/>
      <c r="S357" s="281"/>
      <c r="T357" s="281"/>
      <c r="U357" s="281">
        <v>0</v>
      </c>
      <c r="AA357"/>
    </row>
    <row r="358" spans="1:27" x14ac:dyDescent="0.3">
      <c r="A358" s="280" t="s">
        <v>177</v>
      </c>
      <c r="B358" s="333">
        <v>42735</v>
      </c>
      <c r="C358" s="280" t="s">
        <v>31</v>
      </c>
      <c r="D358" s="280" t="s">
        <v>513</v>
      </c>
      <c r="E358" s="281">
        <v>0</v>
      </c>
      <c r="F358" s="281">
        <v>0</v>
      </c>
      <c r="G358" s="281">
        <v>0</v>
      </c>
      <c r="H358" s="281">
        <v>0</v>
      </c>
      <c r="I358" s="281">
        <v>0</v>
      </c>
      <c r="J358" s="281">
        <v>0</v>
      </c>
      <c r="K358" s="281">
        <v>0</v>
      </c>
      <c r="L358" s="281">
        <v>0</v>
      </c>
      <c r="M358" s="281">
        <v>0</v>
      </c>
      <c r="N358" s="281">
        <v>0</v>
      </c>
      <c r="O358" s="281">
        <v>0</v>
      </c>
      <c r="P358" s="281">
        <v>0</v>
      </c>
      <c r="Q358" s="281"/>
      <c r="R358" s="281"/>
      <c r="S358" s="281"/>
      <c r="T358" s="281"/>
      <c r="U358" s="281">
        <v>0</v>
      </c>
      <c r="AA358"/>
    </row>
    <row r="359" spans="1:27" x14ac:dyDescent="0.3">
      <c r="A359" s="280" t="s">
        <v>177</v>
      </c>
      <c r="B359" s="333">
        <v>42735</v>
      </c>
      <c r="C359" s="280" t="s">
        <v>32</v>
      </c>
      <c r="D359" s="280" t="s">
        <v>514</v>
      </c>
      <c r="E359" s="281"/>
      <c r="F359" s="281"/>
      <c r="G359" s="281"/>
      <c r="H359" s="281"/>
      <c r="I359" s="281"/>
      <c r="J359" s="281"/>
      <c r="K359" s="281"/>
      <c r="L359" s="281"/>
      <c r="M359" s="281"/>
      <c r="N359" s="281"/>
      <c r="O359" s="281"/>
      <c r="P359" s="281"/>
      <c r="Q359" s="281">
        <v>0</v>
      </c>
      <c r="R359" s="281">
        <v>0</v>
      </c>
      <c r="S359" s="281">
        <v>0</v>
      </c>
      <c r="T359" s="281">
        <v>0</v>
      </c>
      <c r="U359" s="281">
        <v>0</v>
      </c>
      <c r="AA359"/>
    </row>
    <row r="360" spans="1:27" x14ac:dyDescent="0.3">
      <c r="A360" s="280" t="s">
        <v>177</v>
      </c>
      <c r="B360" s="333">
        <v>42735</v>
      </c>
      <c r="C360" s="280" t="s">
        <v>33</v>
      </c>
      <c r="D360" s="280" t="s">
        <v>500</v>
      </c>
      <c r="E360" s="281">
        <v>0</v>
      </c>
      <c r="F360" s="281">
        <v>0</v>
      </c>
      <c r="G360" s="281">
        <v>0</v>
      </c>
      <c r="H360" s="281">
        <v>0</v>
      </c>
      <c r="I360" s="281">
        <v>0</v>
      </c>
      <c r="J360" s="281">
        <v>0</v>
      </c>
      <c r="K360" s="281">
        <v>0</v>
      </c>
      <c r="L360" s="281">
        <v>0</v>
      </c>
      <c r="M360" s="281">
        <v>0</v>
      </c>
      <c r="N360" s="281">
        <v>0</v>
      </c>
      <c r="O360" s="281">
        <v>0</v>
      </c>
      <c r="P360" s="281">
        <v>0</v>
      </c>
      <c r="Q360" s="281">
        <v>0</v>
      </c>
      <c r="R360" s="281">
        <v>0</v>
      </c>
      <c r="S360" s="281">
        <v>0</v>
      </c>
      <c r="T360" s="281">
        <v>0</v>
      </c>
      <c r="U360" s="281">
        <v>0</v>
      </c>
      <c r="AA360"/>
    </row>
    <row r="361" spans="1:27" x14ac:dyDescent="0.3">
      <c r="A361" s="280" t="s">
        <v>177</v>
      </c>
      <c r="B361" s="333">
        <v>42735</v>
      </c>
      <c r="C361" s="280" t="s">
        <v>39</v>
      </c>
      <c r="D361" s="280" t="s">
        <v>501</v>
      </c>
      <c r="E361" s="281">
        <v>0</v>
      </c>
      <c r="F361" s="281">
        <v>0</v>
      </c>
      <c r="G361" s="281">
        <v>0</v>
      </c>
      <c r="H361" s="281">
        <v>0</v>
      </c>
      <c r="I361" s="281">
        <v>0</v>
      </c>
      <c r="J361" s="281">
        <v>0</v>
      </c>
      <c r="K361" s="281">
        <v>0</v>
      </c>
      <c r="L361" s="281">
        <v>0</v>
      </c>
      <c r="M361" s="281">
        <v>0</v>
      </c>
      <c r="N361" s="281">
        <v>0</v>
      </c>
      <c r="O361" s="281">
        <v>0</v>
      </c>
      <c r="P361" s="281">
        <v>0</v>
      </c>
      <c r="Q361" s="281">
        <v>0</v>
      </c>
      <c r="R361" s="281">
        <v>0</v>
      </c>
      <c r="S361" s="281">
        <v>0</v>
      </c>
      <c r="T361" s="281">
        <v>0</v>
      </c>
      <c r="U361" s="281">
        <v>0</v>
      </c>
      <c r="AA361"/>
    </row>
    <row r="362" spans="1:27" x14ac:dyDescent="0.3">
      <c r="A362" s="280" t="s">
        <v>177</v>
      </c>
      <c r="B362" s="333">
        <v>42735</v>
      </c>
      <c r="C362" s="280" t="s">
        <v>40</v>
      </c>
      <c r="D362" s="280" t="s">
        <v>515</v>
      </c>
      <c r="E362" s="281">
        <v>0</v>
      </c>
      <c r="F362" s="281">
        <v>0</v>
      </c>
      <c r="G362" s="281">
        <v>0</v>
      </c>
      <c r="H362" s="281">
        <v>0</v>
      </c>
      <c r="I362" s="281">
        <v>0</v>
      </c>
      <c r="J362" s="281">
        <v>0</v>
      </c>
      <c r="K362" s="281">
        <v>0</v>
      </c>
      <c r="L362" s="281">
        <v>0</v>
      </c>
      <c r="M362" s="281">
        <v>0</v>
      </c>
      <c r="N362" s="281">
        <v>0</v>
      </c>
      <c r="O362" s="281">
        <v>0</v>
      </c>
      <c r="P362" s="281">
        <v>0</v>
      </c>
      <c r="Q362" s="281"/>
      <c r="R362" s="281"/>
      <c r="S362" s="281"/>
      <c r="T362" s="281"/>
      <c r="U362" s="281">
        <v>0</v>
      </c>
      <c r="AA362"/>
    </row>
    <row r="363" spans="1:27" x14ac:dyDescent="0.3">
      <c r="A363" s="280" t="s">
        <v>177</v>
      </c>
      <c r="B363" s="333">
        <v>42735</v>
      </c>
      <c r="C363" s="280" t="s">
        <v>41</v>
      </c>
      <c r="D363" s="280" t="s">
        <v>516</v>
      </c>
      <c r="E363" s="281">
        <v>0</v>
      </c>
      <c r="F363" s="281">
        <v>0</v>
      </c>
      <c r="G363" s="281">
        <v>0</v>
      </c>
      <c r="H363" s="281">
        <v>0</v>
      </c>
      <c r="I363" s="281">
        <v>0</v>
      </c>
      <c r="J363" s="281">
        <v>0</v>
      </c>
      <c r="K363" s="281">
        <v>0</v>
      </c>
      <c r="L363" s="281">
        <v>0</v>
      </c>
      <c r="M363" s="281">
        <v>0</v>
      </c>
      <c r="N363" s="281">
        <v>0</v>
      </c>
      <c r="O363" s="281">
        <v>0</v>
      </c>
      <c r="P363" s="281">
        <v>0</v>
      </c>
      <c r="Q363" s="281"/>
      <c r="R363" s="281"/>
      <c r="S363" s="281"/>
      <c r="T363" s="281"/>
      <c r="U363" s="281">
        <v>0</v>
      </c>
      <c r="AA363"/>
    </row>
    <row r="364" spans="1:27" x14ac:dyDescent="0.3">
      <c r="A364" s="280" t="s">
        <v>177</v>
      </c>
      <c r="B364" s="333">
        <v>42735</v>
      </c>
      <c r="C364" s="280" t="s">
        <v>100</v>
      </c>
      <c r="D364" s="280" t="s">
        <v>517</v>
      </c>
      <c r="E364" s="281"/>
      <c r="F364" s="281"/>
      <c r="G364" s="281"/>
      <c r="H364" s="281"/>
      <c r="I364" s="281"/>
      <c r="J364" s="281"/>
      <c r="K364" s="281"/>
      <c r="L364" s="281"/>
      <c r="M364" s="281"/>
      <c r="N364" s="281"/>
      <c r="O364" s="281"/>
      <c r="P364" s="281"/>
      <c r="Q364" s="281">
        <v>0</v>
      </c>
      <c r="R364" s="281">
        <v>0</v>
      </c>
      <c r="S364" s="281">
        <v>0</v>
      </c>
      <c r="T364" s="281">
        <v>0</v>
      </c>
      <c r="U364" s="281">
        <v>0</v>
      </c>
      <c r="AA364"/>
    </row>
    <row r="365" spans="1:27" x14ac:dyDescent="0.3">
      <c r="A365" s="280" t="s">
        <v>177</v>
      </c>
      <c r="B365" s="333">
        <v>42735</v>
      </c>
      <c r="C365" s="280" t="s">
        <v>101</v>
      </c>
      <c r="D365" s="280" t="s">
        <v>503</v>
      </c>
      <c r="E365" s="281">
        <v>0</v>
      </c>
      <c r="F365" s="281">
        <v>0</v>
      </c>
      <c r="G365" s="281">
        <v>0</v>
      </c>
      <c r="H365" s="281">
        <v>0</v>
      </c>
      <c r="I365" s="281">
        <v>0</v>
      </c>
      <c r="J365" s="281">
        <v>0</v>
      </c>
      <c r="K365" s="281">
        <v>0</v>
      </c>
      <c r="L365" s="281">
        <v>0</v>
      </c>
      <c r="M365" s="281">
        <v>0</v>
      </c>
      <c r="N365" s="281">
        <v>0</v>
      </c>
      <c r="O365" s="281">
        <v>0</v>
      </c>
      <c r="P365" s="281">
        <v>0</v>
      </c>
      <c r="Q365" s="281">
        <v>0</v>
      </c>
      <c r="R365" s="281">
        <v>0</v>
      </c>
      <c r="S365" s="281">
        <v>0</v>
      </c>
      <c r="T365" s="281">
        <v>0</v>
      </c>
      <c r="U365" s="281">
        <v>0</v>
      </c>
      <c r="AA365"/>
    </row>
    <row r="366" spans="1:27" x14ac:dyDescent="0.3">
      <c r="A366" s="280" t="s">
        <v>177</v>
      </c>
      <c r="B366" s="333">
        <v>42735</v>
      </c>
      <c r="C366" s="280" t="s">
        <v>42</v>
      </c>
      <c r="D366" s="280" t="s">
        <v>504</v>
      </c>
      <c r="E366" s="281">
        <v>0</v>
      </c>
      <c r="F366" s="281">
        <v>0</v>
      </c>
      <c r="G366" s="281">
        <v>0</v>
      </c>
      <c r="H366" s="281">
        <v>0</v>
      </c>
      <c r="I366" s="281">
        <v>0</v>
      </c>
      <c r="J366" s="281">
        <v>0</v>
      </c>
      <c r="K366" s="281">
        <v>0</v>
      </c>
      <c r="L366" s="281">
        <v>0</v>
      </c>
      <c r="M366" s="281">
        <v>0</v>
      </c>
      <c r="N366" s="281">
        <v>0</v>
      </c>
      <c r="O366" s="281">
        <v>0</v>
      </c>
      <c r="P366" s="281">
        <v>0</v>
      </c>
      <c r="Q366" s="281">
        <v>0</v>
      </c>
      <c r="R366" s="281">
        <v>0</v>
      </c>
      <c r="S366" s="281">
        <v>0</v>
      </c>
      <c r="T366" s="281">
        <v>0</v>
      </c>
      <c r="U366" s="281">
        <v>0</v>
      </c>
      <c r="AA366"/>
    </row>
    <row r="367" spans="1:27" x14ac:dyDescent="0.3">
      <c r="A367" s="280" t="s">
        <v>177</v>
      </c>
      <c r="B367" s="333">
        <v>42735</v>
      </c>
      <c r="C367" s="280" t="s">
        <v>47</v>
      </c>
      <c r="D367" s="280" t="s">
        <v>102</v>
      </c>
      <c r="E367" s="281">
        <v>0</v>
      </c>
      <c r="F367" s="281">
        <v>0</v>
      </c>
      <c r="G367" s="281">
        <v>0</v>
      </c>
      <c r="H367" s="281">
        <v>0</v>
      </c>
      <c r="I367" s="281">
        <v>0</v>
      </c>
      <c r="J367" s="281">
        <v>0</v>
      </c>
      <c r="K367" s="281">
        <v>0</v>
      </c>
      <c r="L367" s="281">
        <v>0</v>
      </c>
      <c r="M367" s="281">
        <v>0</v>
      </c>
      <c r="N367" s="281">
        <v>0</v>
      </c>
      <c r="O367" s="281">
        <v>0</v>
      </c>
      <c r="P367" s="281">
        <v>0</v>
      </c>
      <c r="Q367" s="281">
        <v>0</v>
      </c>
      <c r="R367" s="281">
        <v>0</v>
      </c>
      <c r="S367" s="281">
        <v>0</v>
      </c>
      <c r="T367" s="281">
        <v>0</v>
      </c>
      <c r="U367" s="281">
        <v>0</v>
      </c>
      <c r="AA367"/>
    </row>
    <row r="368" spans="1:27" x14ac:dyDescent="0.3">
      <c r="A368" s="280" t="s">
        <v>177</v>
      </c>
      <c r="B368" s="333">
        <v>42735</v>
      </c>
      <c r="C368" s="280" t="s">
        <v>104</v>
      </c>
      <c r="D368" s="280" t="s">
        <v>103</v>
      </c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281"/>
      <c r="T368" s="281"/>
      <c r="U368" s="281"/>
      <c r="AA368"/>
    </row>
    <row r="369" spans="1:27" x14ac:dyDescent="0.3">
      <c r="A369" s="280" t="s">
        <v>177</v>
      </c>
      <c r="B369" s="333">
        <v>42735</v>
      </c>
      <c r="C369" s="280" t="s">
        <v>106</v>
      </c>
      <c r="D369" s="280" t="s">
        <v>105</v>
      </c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281"/>
      <c r="T369" s="281"/>
      <c r="U369" s="281">
        <v>0</v>
      </c>
      <c r="AA369"/>
    </row>
    <row r="370" spans="1:27" x14ac:dyDescent="0.3">
      <c r="A370" s="280" t="s">
        <v>177</v>
      </c>
      <c r="B370" s="333">
        <v>43100</v>
      </c>
      <c r="C370" s="280" t="s">
        <v>10</v>
      </c>
      <c r="D370" s="280" t="s">
        <v>506</v>
      </c>
      <c r="E370" s="281">
        <v>0</v>
      </c>
      <c r="F370" s="281">
        <v>0</v>
      </c>
      <c r="G370" s="281">
        <v>0</v>
      </c>
      <c r="H370" s="281">
        <v>0</v>
      </c>
      <c r="I370" s="281">
        <v>0</v>
      </c>
      <c r="J370" s="281">
        <v>0</v>
      </c>
      <c r="K370" s="281">
        <v>0</v>
      </c>
      <c r="L370" s="281">
        <v>0</v>
      </c>
      <c r="M370" s="281">
        <v>0</v>
      </c>
      <c r="N370" s="281">
        <v>0</v>
      </c>
      <c r="O370" s="281">
        <v>0</v>
      </c>
      <c r="P370" s="281">
        <v>0</v>
      </c>
      <c r="Q370" s="281"/>
      <c r="R370" s="281"/>
      <c r="S370" s="281"/>
      <c r="T370" s="281"/>
      <c r="U370" s="281">
        <v>0</v>
      </c>
      <c r="AA370"/>
    </row>
    <row r="371" spans="1:27" x14ac:dyDescent="0.3">
      <c r="A371" s="280" t="s">
        <v>177</v>
      </c>
      <c r="B371" s="333">
        <v>43100</v>
      </c>
      <c r="C371" s="280" t="s">
        <v>11</v>
      </c>
      <c r="D371" s="280" t="s">
        <v>507</v>
      </c>
      <c r="E371" s="281">
        <v>0</v>
      </c>
      <c r="F371" s="281">
        <v>0</v>
      </c>
      <c r="G371" s="281">
        <v>0</v>
      </c>
      <c r="H371" s="281">
        <v>0</v>
      </c>
      <c r="I371" s="281">
        <v>0</v>
      </c>
      <c r="J371" s="281">
        <v>0</v>
      </c>
      <c r="K371" s="281">
        <v>0</v>
      </c>
      <c r="L371" s="281">
        <v>0</v>
      </c>
      <c r="M371" s="281">
        <v>0</v>
      </c>
      <c r="N371" s="281">
        <v>0</v>
      </c>
      <c r="O371" s="281">
        <v>0</v>
      </c>
      <c r="P371" s="281">
        <v>0</v>
      </c>
      <c r="Q371" s="281"/>
      <c r="R371" s="281"/>
      <c r="S371" s="281"/>
      <c r="T371" s="281"/>
      <c r="U371" s="281">
        <v>0</v>
      </c>
      <c r="AA371"/>
    </row>
    <row r="372" spans="1:27" x14ac:dyDescent="0.3">
      <c r="A372" s="280" t="s">
        <v>177</v>
      </c>
      <c r="B372" s="333">
        <v>43100</v>
      </c>
      <c r="C372" s="280" t="s">
        <v>12</v>
      </c>
      <c r="D372" s="280" t="s">
        <v>508</v>
      </c>
      <c r="E372" s="281"/>
      <c r="F372" s="281"/>
      <c r="G372" s="281"/>
      <c r="H372" s="281"/>
      <c r="I372" s="281"/>
      <c r="J372" s="281"/>
      <c r="K372" s="281"/>
      <c r="L372" s="281"/>
      <c r="M372" s="281"/>
      <c r="N372" s="281"/>
      <c r="O372" s="281"/>
      <c r="P372" s="281"/>
      <c r="Q372" s="281">
        <v>0</v>
      </c>
      <c r="R372" s="281">
        <v>0</v>
      </c>
      <c r="S372" s="281">
        <v>0</v>
      </c>
      <c r="T372" s="281">
        <v>0</v>
      </c>
      <c r="U372" s="281">
        <v>0</v>
      </c>
      <c r="AA372"/>
    </row>
    <row r="373" spans="1:27" x14ac:dyDescent="0.3">
      <c r="A373" s="280" t="s">
        <v>177</v>
      </c>
      <c r="B373" s="333">
        <v>43100</v>
      </c>
      <c r="C373" s="280" t="s">
        <v>13</v>
      </c>
      <c r="D373" s="280" t="s">
        <v>494</v>
      </c>
      <c r="E373" s="281">
        <v>0</v>
      </c>
      <c r="F373" s="281">
        <v>0</v>
      </c>
      <c r="G373" s="281">
        <v>0</v>
      </c>
      <c r="H373" s="281">
        <v>0</v>
      </c>
      <c r="I373" s="281">
        <v>0</v>
      </c>
      <c r="J373" s="281">
        <v>0</v>
      </c>
      <c r="K373" s="281">
        <v>0</v>
      </c>
      <c r="L373" s="281">
        <v>0</v>
      </c>
      <c r="M373" s="281">
        <v>0</v>
      </c>
      <c r="N373" s="281">
        <v>0</v>
      </c>
      <c r="O373" s="281">
        <v>0</v>
      </c>
      <c r="P373" s="281">
        <v>0</v>
      </c>
      <c r="Q373" s="281">
        <v>0</v>
      </c>
      <c r="R373" s="281">
        <v>0</v>
      </c>
      <c r="S373" s="281">
        <v>0</v>
      </c>
      <c r="T373" s="281">
        <v>0</v>
      </c>
      <c r="U373" s="281">
        <v>0</v>
      </c>
      <c r="AA373"/>
    </row>
    <row r="374" spans="1:27" x14ac:dyDescent="0.3">
      <c r="A374" s="280" t="s">
        <v>177</v>
      </c>
      <c r="B374" s="333">
        <v>43100</v>
      </c>
      <c r="C374" s="280" t="s">
        <v>19</v>
      </c>
      <c r="D374" s="280" t="s">
        <v>495</v>
      </c>
      <c r="E374" s="281"/>
      <c r="F374" s="281"/>
      <c r="G374" s="281"/>
      <c r="H374" s="281"/>
      <c r="I374" s="281"/>
      <c r="J374" s="281"/>
      <c r="K374" s="281"/>
      <c r="L374" s="281"/>
      <c r="M374" s="281"/>
      <c r="N374" s="281"/>
      <c r="O374" s="281"/>
      <c r="P374" s="281"/>
      <c r="Q374" s="281"/>
      <c r="R374" s="281"/>
      <c r="S374" s="281"/>
      <c r="T374" s="281"/>
      <c r="U374" s="281"/>
      <c r="AA374"/>
    </row>
    <row r="375" spans="1:27" x14ac:dyDescent="0.3">
      <c r="A375" s="280" t="s">
        <v>177</v>
      </c>
      <c r="B375" s="333">
        <v>43100</v>
      </c>
      <c r="C375" s="280" t="s">
        <v>20</v>
      </c>
      <c r="D375" s="280" t="s">
        <v>509</v>
      </c>
      <c r="E375" s="281">
        <v>0</v>
      </c>
      <c r="F375" s="281">
        <v>0</v>
      </c>
      <c r="G375" s="281">
        <v>0</v>
      </c>
      <c r="H375" s="281">
        <v>0</v>
      </c>
      <c r="I375" s="281">
        <v>0</v>
      </c>
      <c r="J375" s="281">
        <v>0</v>
      </c>
      <c r="K375" s="281">
        <v>0</v>
      </c>
      <c r="L375" s="281">
        <v>0</v>
      </c>
      <c r="M375" s="281">
        <v>0</v>
      </c>
      <c r="N375" s="281">
        <v>0</v>
      </c>
      <c r="O375" s="281">
        <v>0</v>
      </c>
      <c r="P375" s="281">
        <v>0</v>
      </c>
      <c r="Q375" s="281"/>
      <c r="R375" s="281"/>
      <c r="S375" s="281"/>
      <c r="T375" s="281"/>
      <c r="U375" s="281">
        <v>0</v>
      </c>
      <c r="AA375"/>
    </row>
    <row r="376" spans="1:27" x14ac:dyDescent="0.3">
      <c r="A376" s="280" t="s">
        <v>177</v>
      </c>
      <c r="B376" s="333">
        <v>43100</v>
      </c>
      <c r="C376" s="280" t="s">
        <v>21</v>
      </c>
      <c r="D376" s="280" t="s">
        <v>510</v>
      </c>
      <c r="E376" s="281">
        <v>0</v>
      </c>
      <c r="F376" s="281">
        <v>0</v>
      </c>
      <c r="G376" s="281">
        <v>0</v>
      </c>
      <c r="H376" s="281">
        <v>0</v>
      </c>
      <c r="I376" s="281">
        <v>0</v>
      </c>
      <c r="J376" s="281">
        <v>0</v>
      </c>
      <c r="K376" s="281">
        <v>0</v>
      </c>
      <c r="L376" s="281">
        <v>0</v>
      </c>
      <c r="M376" s="281">
        <v>0</v>
      </c>
      <c r="N376" s="281">
        <v>0</v>
      </c>
      <c r="O376" s="281">
        <v>0</v>
      </c>
      <c r="P376" s="281">
        <v>0</v>
      </c>
      <c r="Q376" s="281"/>
      <c r="R376" s="281"/>
      <c r="S376" s="281"/>
      <c r="T376" s="281"/>
      <c r="U376" s="281">
        <v>0</v>
      </c>
      <c r="AA376"/>
    </row>
    <row r="377" spans="1:27" x14ac:dyDescent="0.3">
      <c r="A377" s="280" t="s">
        <v>177</v>
      </c>
      <c r="B377" s="333">
        <v>43100</v>
      </c>
      <c r="C377" s="280" t="s">
        <v>22</v>
      </c>
      <c r="D377" s="280" t="s">
        <v>511</v>
      </c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>
        <v>0</v>
      </c>
      <c r="R377" s="281">
        <v>0</v>
      </c>
      <c r="S377" s="281">
        <v>0</v>
      </c>
      <c r="T377" s="281">
        <v>0</v>
      </c>
      <c r="U377" s="281">
        <v>0</v>
      </c>
      <c r="AA377"/>
    </row>
    <row r="378" spans="1:27" x14ac:dyDescent="0.3">
      <c r="A378" s="280" t="s">
        <v>177</v>
      </c>
      <c r="B378" s="333">
        <v>43100</v>
      </c>
      <c r="C378" s="280" t="s">
        <v>23</v>
      </c>
      <c r="D378" s="280" t="s">
        <v>497</v>
      </c>
      <c r="E378" s="281">
        <v>0</v>
      </c>
      <c r="F378" s="281">
        <v>0</v>
      </c>
      <c r="G378" s="281">
        <v>0</v>
      </c>
      <c r="H378" s="281">
        <v>0</v>
      </c>
      <c r="I378" s="281">
        <v>0</v>
      </c>
      <c r="J378" s="281">
        <v>0</v>
      </c>
      <c r="K378" s="281">
        <v>0</v>
      </c>
      <c r="L378" s="281">
        <v>0</v>
      </c>
      <c r="M378" s="281">
        <v>0</v>
      </c>
      <c r="N378" s="281">
        <v>0</v>
      </c>
      <c r="O378" s="281">
        <v>0</v>
      </c>
      <c r="P378" s="281">
        <v>0</v>
      </c>
      <c r="Q378" s="281">
        <v>0</v>
      </c>
      <c r="R378" s="281">
        <v>0</v>
      </c>
      <c r="S378" s="281">
        <v>0</v>
      </c>
      <c r="T378" s="281">
        <v>0</v>
      </c>
      <c r="U378" s="281">
        <v>0</v>
      </c>
      <c r="AA378"/>
    </row>
    <row r="379" spans="1:27" x14ac:dyDescent="0.3">
      <c r="A379" s="280" t="s">
        <v>177</v>
      </c>
      <c r="B379" s="333">
        <v>43100</v>
      </c>
      <c r="C379" s="280" t="s">
        <v>29</v>
      </c>
      <c r="D379" s="280" t="s">
        <v>498</v>
      </c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281"/>
      <c r="T379" s="281"/>
      <c r="U379" s="281"/>
      <c r="AA379"/>
    </row>
    <row r="380" spans="1:27" x14ac:dyDescent="0.3">
      <c r="A380" s="280" t="s">
        <v>177</v>
      </c>
      <c r="B380" s="333">
        <v>43100</v>
      </c>
      <c r="C380" s="280" t="s">
        <v>30</v>
      </c>
      <c r="D380" s="280" t="s">
        <v>512</v>
      </c>
      <c r="E380" s="281">
        <v>0</v>
      </c>
      <c r="F380" s="281">
        <v>0</v>
      </c>
      <c r="G380" s="281">
        <v>0</v>
      </c>
      <c r="H380" s="281">
        <v>0</v>
      </c>
      <c r="I380" s="281">
        <v>0</v>
      </c>
      <c r="J380" s="281">
        <v>0</v>
      </c>
      <c r="K380" s="281">
        <v>0</v>
      </c>
      <c r="L380" s="281">
        <v>0</v>
      </c>
      <c r="M380" s="281">
        <v>0</v>
      </c>
      <c r="N380" s="281">
        <v>0</v>
      </c>
      <c r="O380" s="281">
        <v>0</v>
      </c>
      <c r="P380" s="281">
        <v>0</v>
      </c>
      <c r="Q380" s="281"/>
      <c r="R380" s="281"/>
      <c r="S380" s="281"/>
      <c r="T380" s="281"/>
      <c r="U380" s="281">
        <v>0</v>
      </c>
      <c r="AA380"/>
    </row>
    <row r="381" spans="1:27" x14ac:dyDescent="0.3">
      <c r="A381" s="280" t="s">
        <v>177</v>
      </c>
      <c r="B381" s="333">
        <v>43100</v>
      </c>
      <c r="C381" s="280" t="s">
        <v>31</v>
      </c>
      <c r="D381" s="280" t="s">
        <v>513</v>
      </c>
      <c r="E381" s="281">
        <v>0</v>
      </c>
      <c r="F381" s="281">
        <v>0</v>
      </c>
      <c r="G381" s="281">
        <v>0</v>
      </c>
      <c r="H381" s="281">
        <v>0</v>
      </c>
      <c r="I381" s="281">
        <v>0</v>
      </c>
      <c r="J381" s="281">
        <v>0</v>
      </c>
      <c r="K381" s="281">
        <v>0</v>
      </c>
      <c r="L381" s="281">
        <v>0</v>
      </c>
      <c r="M381" s="281">
        <v>0</v>
      </c>
      <c r="N381" s="281">
        <v>0</v>
      </c>
      <c r="O381" s="281">
        <v>0</v>
      </c>
      <c r="P381" s="281">
        <v>0</v>
      </c>
      <c r="Q381" s="281"/>
      <c r="R381" s="281"/>
      <c r="S381" s="281"/>
      <c r="T381" s="281"/>
      <c r="U381" s="281">
        <v>0</v>
      </c>
      <c r="AA381"/>
    </row>
    <row r="382" spans="1:27" x14ac:dyDescent="0.3">
      <c r="A382" s="280" t="s">
        <v>177</v>
      </c>
      <c r="B382" s="333">
        <v>43100</v>
      </c>
      <c r="C382" s="280" t="s">
        <v>32</v>
      </c>
      <c r="D382" s="280" t="s">
        <v>514</v>
      </c>
      <c r="E382" s="281"/>
      <c r="F382" s="281"/>
      <c r="G382" s="281"/>
      <c r="H382" s="281"/>
      <c r="I382" s="281"/>
      <c r="J382" s="281"/>
      <c r="K382" s="281"/>
      <c r="L382" s="281"/>
      <c r="M382" s="281"/>
      <c r="N382" s="281"/>
      <c r="O382" s="281"/>
      <c r="P382" s="281"/>
      <c r="Q382" s="281">
        <v>0</v>
      </c>
      <c r="R382" s="281">
        <v>0</v>
      </c>
      <c r="S382" s="281">
        <v>0</v>
      </c>
      <c r="T382" s="281">
        <v>0</v>
      </c>
      <c r="U382" s="281">
        <v>0</v>
      </c>
      <c r="AA382"/>
    </row>
    <row r="383" spans="1:27" x14ac:dyDescent="0.3">
      <c r="A383" s="280" t="s">
        <v>177</v>
      </c>
      <c r="B383" s="333">
        <v>43100</v>
      </c>
      <c r="C383" s="280" t="s">
        <v>33</v>
      </c>
      <c r="D383" s="280" t="s">
        <v>500</v>
      </c>
      <c r="E383" s="281">
        <v>0</v>
      </c>
      <c r="F383" s="281">
        <v>0</v>
      </c>
      <c r="G383" s="281">
        <v>0</v>
      </c>
      <c r="H383" s="281">
        <v>0</v>
      </c>
      <c r="I383" s="281">
        <v>0</v>
      </c>
      <c r="J383" s="281">
        <v>0</v>
      </c>
      <c r="K383" s="281">
        <v>0</v>
      </c>
      <c r="L383" s="281">
        <v>0</v>
      </c>
      <c r="M383" s="281">
        <v>0</v>
      </c>
      <c r="N383" s="281">
        <v>0</v>
      </c>
      <c r="O383" s="281">
        <v>0</v>
      </c>
      <c r="P383" s="281">
        <v>0</v>
      </c>
      <c r="Q383" s="281">
        <v>0</v>
      </c>
      <c r="R383" s="281">
        <v>0</v>
      </c>
      <c r="S383" s="281">
        <v>0</v>
      </c>
      <c r="T383" s="281">
        <v>0</v>
      </c>
      <c r="U383" s="281">
        <v>0</v>
      </c>
      <c r="AA383"/>
    </row>
    <row r="384" spans="1:27" x14ac:dyDescent="0.3">
      <c r="A384" s="280" t="s">
        <v>177</v>
      </c>
      <c r="B384" s="333">
        <v>43100</v>
      </c>
      <c r="C384" s="280" t="s">
        <v>39</v>
      </c>
      <c r="D384" s="280" t="s">
        <v>501</v>
      </c>
      <c r="E384" s="281"/>
      <c r="F384" s="281"/>
      <c r="G384" s="281"/>
      <c r="H384" s="281"/>
      <c r="I384" s="281"/>
      <c r="J384" s="281"/>
      <c r="K384" s="281"/>
      <c r="L384" s="281"/>
      <c r="M384" s="281"/>
      <c r="N384" s="281"/>
      <c r="O384" s="281"/>
      <c r="P384" s="281"/>
      <c r="Q384" s="281"/>
      <c r="R384" s="281"/>
      <c r="S384" s="281"/>
      <c r="T384" s="281"/>
      <c r="U384" s="281"/>
      <c r="AA384"/>
    </row>
    <row r="385" spans="1:27" x14ac:dyDescent="0.3">
      <c r="A385" s="280" t="s">
        <v>177</v>
      </c>
      <c r="B385" s="333">
        <v>43100</v>
      </c>
      <c r="C385" s="280" t="s">
        <v>40</v>
      </c>
      <c r="D385" s="280" t="s">
        <v>515</v>
      </c>
      <c r="E385" s="281">
        <v>0</v>
      </c>
      <c r="F385" s="281">
        <v>0</v>
      </c>
      <c r="G385" s="281">
        <v>0</v>
      </c>
      <c r="H385" s="281">
        <v>0</v>
      </c>
      <c r="I385" s="281">
        <v>0</v>
      </c>
      <c r="J385" s="281">
        <v>0</v>
      </c>
      <c r="K385" s="281">
        <v>0</v>
      </c>
      <c r="L385" s="281">
        <v>0</v>
      </c>
      <c r="M385" s="281">
        <v>0</v>
      </c>
      <c r="N385" s="281">
        <v>0</v>
      </c>
      <c r="O385" s="281">
        <v>0</v>
      </c>
      <c r="P385" s="281">
        <v>0</v>
      </c>
      <c r="Q385" s="281"/>
      <c r="R385" s="281"/>
      <c r="S385" s="281"/>
      <c r="T385" s="281"/>
      <c r="U385" s="281">
        <v>0</v>
      </c>
      <c r="AA385"/>
    </row>
    <row r="386" spans="1:27" x14ac:dyDescent="0.3">
      <c r="A386" s="280" t="s">
        <v>177</v>
      </c>
      <c r="B386" s="333">
        <v>43100</v>
      </c>
      <c r="C386" s="280" t="s">
        <v>41</v>
      </c>
      <c r="D386" s="280" t="s">
        <v>516</v>
      </c>
      <c r="E386" s="281">
        <v>0</v>
      </c>
      <c r="F386" s="281">
        <v>0</v>
      </c>
      <c r="G386" s="281">
        <v>0</v>
      </c>
      <c r="H386" s="281">
        <v>0</v>
      </c>
      <c r="I386" s="281">
        <v>0</v>
      </c>
      <c r="J386" s="281">
        <v>0</v>
      </c>
      <c r="K386" s="281">
        <v>0</v>
      </c>
      <c r="L386" s="281">
        <v>0</v>
      </c>
      <c r="M386" s="281">
        <v>0</v>
      </c>
      <c r="N386" s="281">
        <v>0</v>
      </c>
      <c r="O386" s="281">
        <v>0</v>
      </c>
      <c r="P386" s="281">
        <v>0</v>
      </c>
      <c r="Q386" s="281"/>
      <c r="R386" s="281"/>
      <c r="S386" s="281"/>
      <c r="T386" s="281"/>
      <c r="U386" s="281">
        <v>0</v>
      </c>
      <c r="AA386"/>
    </row>
    <row r="387" spans="1:27" x14ac:dyDescent="0.3">
      <c r="A387" s="280" t="s">
        <v>177</v>
      </c>
      <c r="B387" s="333">
        <v>43100</v>
      </c>
      <c r="C387" s="280" t="s">
        <v>100</v>
      </c>
      <c r="D387" s="280" t="s">
        <v>517</v>
      </c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>
        <v>0</v>
      </c>
      <c r="R387" s="281">
        <v>0</v>
      </c>
      <c r="S387" s="281">
        <v>0</v>
      </c>
      <c r="T387" s="281">
        <v>0</v>
      </c>
      <c r="U387" s="281">
        <v>0</v>
      </c>
      <c r="AA387"/>
    </row>
    <row r="388" spans="1:27" x14ac:dyDescent="0.3">
      <c r="A388" s="280" t="s">
        <v>177</v>
      </c>
      <c r="B388" s="333">
        <v>43100</v>
      </c>
      <c r="C388" s="280" t="s">
        <v>101</v>
      </c>
      <c r="D388" s="280" t="s">
        <v>503</v>
      </c>
      <c r="E388" s="281">
        <v>0</v>
      </c>
      <c r="F388" s="281">
        <v>0</v>
      </c>
      <c r="G388" s="281">
        <v>0</v>
      </c>
      <c r="H388" s="281">
        <v>0</v>
      </c>
      <c r="I388" s="281">
        <v>0</v>
      </c>
      <c r="J388" s="281">
        <v>0</v>
      </c>
      <c r="K388" s="281">
        <v>0</v>
      </c>
      <c r="L388" s="281">
        <v>0</v>
      </c>
      <c r="M388" s="281">
        <v>0</v>
      </c>
      <c r="N388" s="281">
        <v>0</v>
      </c>
      <c r="O388" s="281">
        <v>0</v>
      </c>
      <c r="P388" s="281">
        <v>0</v>
      </c>
      <c r="Q388" s="281">
        <v>0</v>
      </c>
      <c r="R388" s="281">
        <v>0</v>
      </c>
      <c r="S388" s="281">
        <v>0</v>
      </c>
      <c r="T388" s="281">
        <v>0</v>
      </c>
      <c r="U388" s="281">
        <v>0</v>
      </c>
      <c r="AA388"/>
    </row>
    <row r="389" spans="1:27" x14ac:dyDescent="0.3">
      <c r="A389" s="280" t="s">
        <v>177</v>
      </c>
      <c r="B389" s="333">
        <v>43100</v>
      </c>
      <c r="C389" s="280" t="s">
        <v>42</v>
      </c>
      <c r="D389" s="280" t="s">
        <v>504</v>
      </c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281"/>
      <c r="T389" s="281"/>
      <c r="U389" s="281"/>
      <c r="AA389"/>
    </row>
    <row r="390" spans="1:27" x14ac:dyDescent="0.3">
      <c r="A390" s="280" t="s">
        <v>177</v>
      </c>
      <c r="B390" s="333">
        <v>43100</v>
      </c>
      <c r="C390" s="280" t="s">
        <v>47</v>
      </c>
      <c r="D390" s="280" t="s">
        <v>102</v>
      </c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281"/>
      <c r="T390" s="281"/>
      <c r="U390" s="281"/>
      <c r="AA390"/>
    </row>
    <row r="391" spans="1:27" x14ac:dyDescent="0.3">
      <c r="A391" s="280" t="s">
        <v>177</v>
      </c>
      <c r="B391" s="333">
        <v>43100</v>
      </c>
      <c r="C391" s="280" t="s">
        <v>104</v>
      </c>
      <c r="D391" s="280" t="s">
        <v>103</v>
      </c>
      <c r="E391" s="281"/>
      <c r="F391" s="281"/>
      <c r="G391" s="281"/>
      <c r="H391" s="281"/>
      <c r="I391" s="281"/>
      <c r="J391" s="281"/>
      <c r="K391" s="281"/>
      <c r="L391" s="281"/>
      <c r="M391" s="281"/>
      <c r="N391" s="281"/>
      <c r="O391" s="281"/>
      <c r="P391" s="281"/>
      <c r="Q391" s="281"/>
      <c r="R391" s="281"/>
      <c r="S391" s="281"/>
      <c r="T391" s="281"/>
      <c r="U391" s="281">
        <v>0</v>
      </c>
      <c r="AA391"/>
    </row>
    <row r="392" spans="1:27" x14ac:dyDescent="0.3">
      <c r="A392" s="280" t="s">
        <v>177</v>
      </c>
      <c r="B392" s="333">
        <v>43100</v>
      </c>
      <c r="C392" s="280" t="s">
        <v>106</v>
      </c>
      <c r="D392" s="280" t="s">
        <v>105</v>
      </c>
      <c r="E392" s="281"/>
      <c r="F392" s="281"/>
      <c r="G392" s="281"/>
      <c r="H392" s="281"/>
      <c r="I392" s="281"/>
      <c r="J392" s="281"/>
      <c r="K392" s="281"/>
      <c r="L392" s="281"/>
      <c r="M392" s="281"/>
      <c r="N392" s="281"/>
      <c r="O392" s="281"/>
      <c r="P392" s="281"/>
      <c r="Q392" s="281"/>
      <c r="R392" s="281"/>
      <c r="S392" s="281"/>
      <c r="T392" s="281"/>
      <c r="U392" s="281"/>
      <c r="AA392"/>
    </row>
    <row r="393" spans="1:27" x14ac:dyDescent="0.3">
      <c r="A393" s="280" t="s">
        <v>177</v>
      </c>
      <c r="B393" s="333">
        <v>43465</v>
      </c>
      <c r="C393" s="280" t="s">
        <v>10</v>
      </c>
      <c r="D393" s="280" t="s">
        <v>506</v>
      </c>
      <c r="E393" s="281">
        <v>0</v>
      </c>
      <c r="F393" s="281">
        <v>0</v>
      </c>
      <c r="G393" s="281">
        <v>0</v>
      </c>
      <c r="H393" s="281">
        <v>0</v>
      </c>
      <c r="I393" s="281">
        <v>0</v>
      </c>
      <c r="J393" s="281">
        <v>0</v>
      </c>
      <c r="K393" s="281">
        <v>0</v>
      </c>
      <c r="L393" s="281">
        <v>0</v>
      </c>
      <c r="M393" s="281">
        <v>0</v>
      </c>
      <c r="N393" s="281">
        <v>0</v>
      </c>
      <c r="O393" s="281">
        <v>0</v>
      </c>
      <c r="P393" s="281">
        <v>0</v>
      </c>
      <c r="Q393" s="281"/>
      <c r="R393" s="281"/>
      <c r="S393" s="281"/>
      <c r="T393" s="281"/>
      <c r="U393" s="281">
        <v>0</v>
      </c>
      <c r="AA393"/>
    </row>
    <row r="394" spans="1:27" x14ac:dyDescent="0.3">
      <c r="A394" s="280" t="s">
        <v>177</v>
      </c>
      <c r="B394" s="333">
        <v>43465</v>
      </c>
      <c r="C394" s="280" t="s">
        <v>11</v>
      </c>
      <c r="D394" s="280" t="s">
        <v>507</v>
      </c>
      <c r="E394" s="281">
        <v>0</v>
      </c>
      <c r="F394" s="281">
        <v>0</v>
      </c>
      <c r="G394" s="281">
        <v>0</v>
      </c>
      <c r="H394" s="281">
        <v>0</v>
      </c>
      <c r="I394" s="281">
        <v>0</v>
      </c>
      <c r="J394" s="281">
        <v>0</v>
      </c>
      <c r="K394" s="281">
        <v>0</v>
      </c>
      <c r="L394" s="281">
        <v>0</v>
      </c>
      <c r="M394" s="281">
        <v>0</v>
      </c>
      <c r="N394" s="281">
        <v>0</v>
      </c>
      <c r="O394" s="281">
        <v>0</v>
      </c>
      <c r="P394" s="281">
        <v>0</v>
      </c>
      <c r="Q394" s="281"/>
      <c r="R394" s="281"/>
      <c r="S394" s="281"/>
      <c r="T394" s="281"/>
      <c r="U394" s="281">
        <v>0</v>
      </c>
      <c r="AA394"/>
    </row>
    <row r="395" spans="1:27" x14ac:dyDescent="0.3">
      <c r="A395" s="280" t="s">
        <v>177</v>
      </c>
      <c r="B395" s="333">
        <v>43465</v>
      </c>
      <c r="C395" s="280" t="s">
        <v>12</v>
      </c>
      <c r="D395" s="280" t="s">
        <v>508</v>
      </c>
      <c r="E395" s="281"/>
      <c r="F395" s="281"/>
      <c r="G395" s="281"/>
      <c r="H395" s="281"/>
      <c r="I395" s="281"/>
      <c r="J395" s="281"/>
      <c r="K395" s="281"/>
      <c r="L395" s="281"/>
      <c r="M395" s="281"/>
      <c r="N395" s="281"/>
      <c r="O395" s="281"/>
      <c r="P395" s="281"/>
      <c r="Q395" s="281">
        <v>0</v>
      </c>
      <c r="R395" s="281">
        <v>0</v>
      </c>
      <c r="S395" s="281">
        <v>0</v>
      </c>
      <c r="T395" s="281">
        <v>0</v>
      </c>
      <c r="U395" s="281">
        <v>0</v>
      </c>
      <c r="AA395"/>
    </row>
    <row r="396" spans="1:27" x14ac:dyDescent="0.3">
      <c r="A396" s="280" t="s">
        <v>177</v>
      </c>
      <c r="B396" s="333">
        <v>43465</v>
      </c>
      <c r="C396" s="280" t="s">
        <v>13</v>
      </c>
      <c r="D396" s="280" t="s">
        <v>494</v>
      </c>
      <c r="E396" s="281">
        <v>0</v>
      </c>
      <c r="F396" s="281">
        <v>0</v>
      </c>
      <c r="G396" s="281">
        <v>0</v>
      </c>
      <c r="H396" s="281">
        <v>0</v>
      </c>
      <c r="I396" s="281">
        <v>0</v>
      </c>
      <c r="J396" s="281">
        <v>0</v>
      </c>
      <c r="K396" s="281">
        <v>0</v>
      </c>
      <c r="L396" s="281">
        <v>0</v>
      </c>
      <c r="M396" s="281">
        <v>0</v>
      </c>
      <c r="N396" s="281">
        <v>0</v>
      </c>
      <c r="O396" s="281">
        <v>0</v>
      </c>
      <c r="P396" s="281">
        <v>0</v>
      </c>
      <c r="Q396" s="281">
        <v>0</v>
      </c>
      <c r="R396" s="281">
        <v>0</v>
      </c>
      <c r="S396" s="281">
        <v>0</v>
      </c>
      <c r="T396" s="281">
        <v>0</v>
      </c>
      <c r="U396" s="281">
        <v>0</v>
      </c>
      <c r="AA396"/>
    </row>
    <row r="397" spans="1:27" x14ac:dyDescent="0.3">
      <c r="A397" s="280" t="s">
        <v>177</v>
      </c>
      <c r="B397" s="333">
        <v>43465</v>
      </c>
      <c r="C397" s="280" t="s">
        <v>19</v>
      </c>
      <c r="D397" s="280" t="s">
        <v>495</v>
      </c>
      <c r="E397" s="281"/>
      <c r="F397" s="281"/>
      <c r="G397" s="281"/>
      <c r="H397" s="281"/>
      <c r="I397" s="281"/>
      <c r="J397" s="281"/>
      <c r="K397" s="281"/>
      <c r="L397" s="281"/>
      <c r="M397" s="281"/>
      <c r="N397" s="281"/>
      <c r="O397" s="281"/>
      <c r="P397" s="281"/>
      <c r="Q397" s="281"/>
      <c r="R397" s="281"/>
      <c r="S397" s="281"/>
      <c r="T397" s="281"/>
      <c r="U397" s="281"/>
      <c r="AA397"/>
    </row>
    <row r="398" spans="1:27" x14ac:dyDescent="0.3">
      <c r="A398" s="280" t="s">
        <v>177</v>
      </c>
      <c r="B398" s="333">
        <v>43465</v>
      </c>
      <c r="C398" s="280" t="s">
        <v>20</v>
      </c>
      <c r="D398" s="280" t="s">
        <v>509</v>
      </c>
      <c r="E398" s="281">
        <v>0</v>
      </c>
      <c r="F398" s="281">
        <v>0</v>
      </c>
      <c r="G398" s="281">
        <v>0</v>
      </c>
      <c r="H398" s="281">
        <v>0</v>
      </c>
      <c r="I398" s="281">
        <v>0</v>
      </c>
      <c r="J398" s="281">
        <v>0</v>
      </c>
      <c r="K398" s="281">
        <v>0</v>
      </c>
      <c r="L398" s="281">
        <v>0</v>
      </c>
      <c r="M398" s="281">
        <v>0</v>
      </c>
      <c r="N398" s="281">
        <v>0</v>
      </c>
      <c r="O398" s="281">
        <v>0</v>
      </c>
      <c r="P398" s="281">
        <v>0</v>
      </c>
      <c r="Q398" s="281"/>
      <c r="R398" s="281"/>
      <c r="S398" s="281"/>
      <c r="T398" s="281"/>
      <c r="U398" s="281">
        <v>0</v>
      </c>
      <c r="AA398"/>
    </row>
    <row r="399" spans="1:27" x14ac:dyDescent="0.3">
      <c r="A399" s="280" t="s">
        <v>177</v>
      </c>
      <c r="B399" s="333">
        <v>43465</v>
      </c>
      <c r="C399" s="280" t="s">
        <v>21</v>
      </c>
      <c r="D399" s="280" t="s">
        <v>510</v>
      </c>
      <c r="E399" s="281">
        <v>0</v>
      </c>
      <c r="F399" s="281">
        <v>0</v>
      </c>
      <c r="G399" s="281">
        <v>0</v>
      </c>
      <c r="H399" s="281">
        <v>0</v>
      </c>
      <c r="I399" s="281">
        <v>0</v>
      </c>
      <c r="J399" s="281">
        <v>0</v>
      </c>
      <c r="K399" s="281">
        <v>0</v>
      </c>
      <c r="L399" s="281">
        <v>0</v>
      </c>
      <c r="M399" s="281">
        <v>0</v>
      </c>
      <c r="N399" s="281">
        <v>0</v>
      </c>
      <c r="O399" s="281">
        <v>0</v>
      </c>
      <c r="P399" s="281">
        <v>0</v>
      </c>
      <c r="Q399" s="281"/>
      <c r="R399" s="281"/>
      <c r="S399" s="281"/>
      <c r="T399" s="281"/>
      <c r="U399" s="281">
        <v>0</v>
      </c>
      <c r="AA399"/>
    </row>
    <row r="400" spans="1:27" x14ac:dyDescent="0.3">
      <c r="A400" s="280" t="s">
        <v>177</v>
      </c>
      <c r="B400" s="333">
        <v>43465</v>
      </c>
      <c r="C400" s="280" t="s">
        <v>22</v>
      </c>
      <c r="D400" s="280" t="s">
        <v>511</v>
      </c>
      <c r="E400" s="281"/>
      <c r="F400" s="281"/>
      <c r="G400" s="281"/>
      <c r="H400" s="281"/>
      <c r="I400" s="281"/>
      <c r="J400" s="281"/>
      <c r="K400" s="281"/>
      <c r="L400" s="281"/>
      <c r="M400" s="281"/>
      <c r="N400" s="281"/>
      <c r="O400" s="281"/>
      <c r="P400" s="281"/>
      <c r="Q400" s="281">
        <v>0</v>
      </c>
      <c r="R400" s="281">
        <v>0</v>
      </c>
      <c r="S400" s="281">
        <v>0</v>
      </c>
      <c r="T400" s="281">
        <v>0</v>
      </c>
      <c r="U400" s="281">
        <v>0</v>
      </c>
      <c r="AA400"/>
    </row>
    <row r="401" spans="1:27" x14ac:dyDescent="0.3">
      <c r="A401" s="280" t="s">
        <v>177</v>
      </c>
      <c r="B401" s="333">
        <v>43465</v>
      </c>
      <c r="C401" s="280" t="s">
        <v>23</v>
      </c>
      <c r="D401" s="280" t="s">
        <v>497</v>
      </c>
      <c r="E401" s="281">
        <v>0</v>
      </c>
      <c r="F401" s="281">
        <v>0</v>
      </c>
      <c r="G401" s="281">
        <v>0</v>
      </c>
      <c r="H401" s="281">
        <v>0</v>
      </c>
      <c r="I401" s="281">
        <v>0</v>
      </c>
      <c r="J401" s="281">
        <v>0</v>
      </c>
      <c r="K401" s="281">
        <v>0</v>
      </c>
      <c r="L401" s="281">
        <v>0</v>
      </c>
      <c r="M401" s="281">
        <v>0</v>
      </c>
      <c r="N401" s="281">
        <v>0</v>
      </c>
      <c r="O401" s="281">
        <v>0</v>
      </c>
      <c r="P401" s="281">
        <v>0</v>
      </c>
      <c r="Q401" s="281">
        <v>0</v>
      </c>
      <c r="R401" s="281">
        <v>0</v>
      </c>
      <c r="S401" s="281">
        <v>0</v>
      </c>
      <c r="T401" s="281">
        <v>0</v>
      </c>
      <c r="U401" s="281">
        <v>0</v>
      </c>
      <c r="AA401"/>
    </row>
    <row r="402" spans="1:27" x14ac:dyDescent="0.3">
      <c r="A402" s="280" t="s">
        <v>177</v>
      </c>
      <c r="B402" s="333">
        <v>43465</v>
      </c>
      <c r="C402" s="280" t="s">
        <v>29</v>
      </c>
      <c r="D402" s="280" t="s">
        <v>498</v>
      </c>
      <c r="E402" s="281"/>
      <c r="F402" s="281"/>
      <c r="G402" s="281"/>
      <c r="H402" s="281"/>
      <c r="I402" s="281"/>
      <c r="J402" s="281"/>
      <c r="K402" s="281"/>
      <c r="L402" s="281"/>
      <c r="M402" s="281"/>
      <c r="N402" s="281"/>
      <c r="O402" s="281"/>
      <c r="P402" s="281"/>
      <c r="Q402" s="281"/>
      <c r="R402" s="281"/>
      <c r="S402" s="281"/>
      <c r="T402" s="281"/>
      <c r="U402" s="281"/>
      <c r="AA402"/>
    </row>
    <row r="403" spans="1:27" x14ac:dyDescent="0.3">
      <c r="A403" s="280" t="s">
        <v>177</v>
      </c>
      <c r="B403" s="333">
        <v>43465</v>
      </c>
      <c r="C403" s="280" t="s">
        <v>30</v>
      </c>
      <c r="D403" s="280" t="s">
        <v>512</v>
      </c>
      <c r="E403" s="281">
        <v>0</v>
      </c>
      <c r="F403" s="281">
        <v>0</v>
      </c>
      <c r="G403" s="281">
        <v>0</v>
      </c>
      <c r="H403" s="281">
        <v>0</v>
      </c>
      <c r="I403" s="281">
        <v>0</v>
      </c>
      <c r="J403" s="281">
        <v>0</v>
      </c>
      <c r="K403" s="281">
        <v>0</v>
      </c>
      <c r="L403" s="281">
        <v>0</v>
      </c>
      <c r="M403" s="281">
        <v>0</v>
      </c>
      <c r="N403" s="281">
        <v>0</v>
      </c>
      <c r="O403" s="281">
        <v>0</v>
      </c>
      <c r="P403" s="281">
        <v>0</v>
      </c>
      <c r="Q403" s="281"/>
      <c r="R403" s="281"/>
      <c r="S403" s="281"/>
      <c r="T403" s="281"/>
      <c r="U403" s="281">
        <v>0</v>
      </c>
      <c r="AA403"/>
    </row>
    <row r="404" spans="1:27" x14ac:dyDescent="0.3">
      <c r="A404" s="280" t="s">
        <v>177</v>
      </c>
      <c r="B404" s="333">
        <v>43465</v>
      </c>
      <c r="C404" s="280" t="s">
        <v>31</v>
      </c>
      <c r="D404" s="280" t="s">
        <v>513</v>
      </c>
      <c r="E404" s="281">
        <v>0</v>
      </c>
      <c r="F404" s="281">
        <v>0</v>
      </c>
      <c r="G404" s="281">
        <v>0</v>
      </c>
      <c r="H404" s="281">
        <v>0</v>
      </c>
      <c r="I404" s="281">
        <v>0</v>
      </c>
      <c r="J404" s="281">
        <v>0</v>
      </c>
      <c r="K404" s="281">
        <v>0</v>
      </c>
      <c r="L404" s="281">
        <v>0</v>
      </c>
      <c r="M404" s="281">
        <v>0</v>
      </c>
      <c r="N404" s="281">
        <v>0</v>
      </c>
      <c r="O404" s="281">
        <v>0</v>
      </c>
      <c r="P404" s="281">
        <v>0</v>
      </c>
      <c r="Q404" s="281"/>
      <c r="R404" s="281"/>
      <c r="S404" s="281"/>
      <c r="T404" s="281"/>
      <c r="U404" s="281">
        <v>0</v>
      </c>
      <c r="AA404"/>
    </row>
    <row r="405" spans="1:27" x14ac:dyDescent="0.3">
      <c r="A405" s="280" t="s">
        <v>177</v>
      </c>
      <c r="B405" s="333">
        <v>43465</v>
      </c>
      <c r="C405" s="280" t="s">
        <v>32</v>
      </c>
      <c r="D405" s="280" t="s">
        <v>514</v>
      </c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>
        <v>0</v>
      </c>
      <c r="R405" s="281">
        <v>0</v>
      </c>
      <c r="S405" s="281">
        <v>0</v>
      </c>
      <c r="T405" s="281">
        <v>0</v>
      </c>
      <c r="U405" s="281">
        <v>0</v>
      </c>
      <c r="AA405"/>
    </row>
    <row r="406" spans="1:27" x14ac:dyDescent="0.3">
      <c r="A406" s="280" t="s">
        <v>177</v>
      </c>
      <c r="B406" s="333">
        <v>43465</v>
      </c>
      <c r="C406" s="280" t="s">
        <v>33</v>
      </c>
      <c r="D406" s="280" t="s">
        <v>500</v>
      </c>
      <c r="E406" s="281">
        <v>0</v>
      </c>
      <c r="F406" s="281">
        <v>0</v>
      </c>
      <c r="G406" s="281">
        <v>0</v>
      </c>
      <c r="H406" s="281">
        <v>0</v>
      </c>
      <c r="I406" s="281">
        <v>0</v>
      </c>
      <c r="J406" s="281">
        <v>0</v>
      </c>
      <c r="K406" s="281">
        <v>0</v>
      </c>
      <c r="L406" s="281">
        <v>0</v>
      </c>
      <c r="M406" s="281">
        <v>0</v>
      </c>
      <c r="N406" s="281">
        <v>0</v>
      </c>
      <c r="O406" s="281">
        <v>0</v>
      </c>
      <c r="P406" s="281">
        <v>0</v>
      </c>
      <c r="Q406" s="281">
        <v>0</v>
      </c>
      <c r="R406" s="281">
        <v>0</v>
      </c>
      <c r="S406" s="281">
        <v>0</v>
      </c>
      <c r="T406" s="281">
        <v>0</v>
      </c>
      <c r="U406" s="281">
        <v>0</v>
      </c>
      <c r="AA406"/>
    </row>
    <row r="407" spans="1:27" x14ac:dyDescent="0.3">
      <c r="A407" s="280" t="s">
        <v>177</v>
      </c>
      <c r="B407" s="333">
        <v>43465</v>
      </c>
      <c r="C407" s="280" t="s">
        <v>39</v>
      </c>
      <c r="D407" s="280" t="s">
        <v>501</v>
      </c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281"/>
      <c r="T407" s="281"/>
      <c r="U407" s="281"/>
      <c r="AA407"/>
    </row>
    <row r="408" spans="1:27" x14ac:dyDescent="0.3">
      <c r="A408" s="280" t="s">
        <v>177</v>
      </c>
      <c r="B408" s="333">
        <v>43465</v>
      </c>
      <c r="C408" s="280" t="s">
        <v>40</v>
      </c>
      <c r="D408" s="280" t="s">
        <v>515</v>
      </c>
      <c r="E408" s="281">
        <v>0</v>
      </c>
      <c r="F408" s="281">
        <v>0</v>
      </c>
      <c r="G408" s="281">
        <v>0</v>
      </c>
      <c r="H408" s="281">
        <v>0</v>
      </c>
      <c r="I408" s="281">
        <v>0</v>
      </c>
      <c r="J408" s="281">
        <v>0</v>
      </c>
      <c r="K408" s="281">
        <v>0</v>
      </c>
      <c r="L408" s="281">
        <v>0</v>
      </c>
      <c r="M408" s="281">
        <v>0</v>
      </c>
      <c r="N408" s="281">
        <v>0</v>
      </c>
      <c r="O408" s="281">
        <v>0</v>
      </c>
      <c r="P408" s="281">
        <v>0</v>
      </c>
      <c r="Q408" s="281"/>
      <c r="R408" s="281"/>
      <c r="S408" s="281"/>
      <c r="T408" s="281"/>
      <c r="U408" s="281">
        <v>0</v>
      </c>
      <c r="AA408"/>
    </row>
    <row r="409" spans="1:27" x14ac:dyDescent="0.3">
      <c r="A409" s="280" t="s">
        <v>177</v>
      </c>
      <c r="B409" s="333">
        <v>43465</v>
      </c>
      <c r="C409" s="280" t="s">
        <v>41</v>
      </c>
      <c r="D409" s="280" t="s">
        <v>516</v>
      </c>
      <c r="E409" s="281">
        <v>0</v>
      </c>
      <c r="F409" s="281">
        <v>0</v>
      </c>
      <c r="G409" s="281">
        <v>0</v>
      </c>
      <c r="H409" s="281">
        <v>0</v>
      </c>
      <c r="I409" s="281">
        <v>0</v>
      </c>
      <c r="J409" s="281">
        <v>0</v>
      </c>
      <c r="K409" s="281">
        <v>0</v>
      </c>
      <c r="L409" s="281">
        <v>0</v>
      </c>
      <c r="M409" s="281">
        <v>0</v>
      </c>
      <c r="N409" s="281">
        <v>0</v>
      </c>
      <c r="O409" s="281">
        <v>0</v>
      </c>
      <c r="P409" s="281">
        <v>0</v>
      </c>
      <c r="Q409" s="281"/>
      <c r="R409" s="281"/>
      <c r="S409" s="281"/>
      <c r="T409" s="281"/>
      <c r="U409" s="281">
        <v>0</v>
      </c>
      <c r="AA409"/>
    </row>
    <row r="410" spans="1:27" x14ac:dyDescent="0.3">
      <c r="A410" s="280" t="s">
        <v>177</v>
      </c>
      <c r="B410" s="333">
        <v>43465</v>
      </c>
      <c r="C410" s="280" t="s">
        <v>100</v>
      </c>
      <c r="D410" s="280" t="s">
        <v>517</v>
      </c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>
        <v>0</v>
      </c>
      <c r="R410" s="281">
        <v>0</v>
      </c>
      <c r="S410" s="281">
        <v>0</v>
      </c>
      <c r="T410" s="281">
        <v>0</v>
      </c>
      <c r="U410" s="281">
        <v>0</v>
      </c>
      <c r="AA410"/>
    </row>
    <row r="411" spans="1:27" x14ac:dyDescent="0.3">
      <c r="A411" s="280" t="s">
        <v>177</v>
      </c>
      <c r="B411" s="333">
        <v>43465</v>
      </c>
      <c r="C411" s="280" t="s">
        <v>101</v>
      </c>
      <c r="D411" s="280" t="s">
        <v>503</v>
      </c>
      <c r="E411" s="281">
        <v>0</v>
      </c>
      <c r="F411" s="281">
        <v>0</v>
      </c>
      <c r="G411" s="281">
        <v>0</v>
      </c>
      <c r="H411" s="281">
        <v>0</v>
      </c>
      <c r="I411" s="281">
        <v>0</v>
      </c>
      <c r="J411" s="281">
        <v>0</v>
      </c>
      <c r="K411" s="281">
        <v>0</v>
      </c>
      <c r="L411" s="281">
        <v>0</v>
      </c>
      <c r="M411" s="281">
        <v>0</v>
      </c>
      <c r="N411" s="281">
        <v>0</v>
      </c>
      <c r="O411" s="281">
        <v>0</v>
      </c>
      <c r="P411" s="281">
        <v>0</v>
      </c>
      <c r="Q411" s="281">
        <v>0</v>
      </c>
      <c r="R411" s="281">
        <v>0</v>
      </c>
      <c r="S411" s="281">
        <v>0</v>
      </c>
      <c r="T411" s="281">
        <v>0</v>
      </c>
      <c r="U411" s="281">
        <v>0</v>
      </c>
      <c r="AA411"/>
    </row>
    <row r="412" spans="1:27" x14ac:dyDescent="0.3">
      <c r="A412" s="280" t="s">
        <v>177</v>
      </c>
      <c r="B412" s="333">
        <v>43465</v>
      </c>
      <c r="C412" s="280" t="s">
        <v>42</v>
      </c>
      <c r="D412" s="280" t="s">
        <v>504</v>
      </c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281"/>
      <c r="T412" s="281"/>
      <c r="U412" s="281"/>
      <c r="AA412"/>
    </row>
    <row r="413" spans="1:27" x14ac:dyDescent="0.3">
      <c r="A413" s="280" t="s">
        <v>177</v>
      </c>
      <c r="B413" s="333">
        <v>43465</v>
      </c>
      <c r="C413" s="280" t="s">
        <v>47</v>
      </c>
      <c r="D413" s="280" t="s">
        <v>102</v>
      </c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281"/>
      <c r="T413" s="281"/>
      <c r="U413" s="281"/>
      <c r="AA413"/>
    </row>
    <row r="414" spans="1:27" x14ac:dyDescent="0.3">
      <c r="A414" s="280" t="s">
        <v>177</v>
      </c>
      <c r="B414" s="333">
        <v>43465</v>
      </c>
      <c r="C414" s="280" t="s">
        <v>104</v>
      </c>
      <c r="D414" s="280" t="s">
        <v>103</v>
      </c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281"/>
      <c r="T414" s="281"/>
      <c r="U414" s="281">
        <v>0</v>
      </c>
      <c r="AA414"/>
    </row>
    <row r="415" spans="1:27" x14ac:dyDescent="0.3">
      <c r="A415" s="280" t="s">
        <v>177</v>
      </c>
      <c r="B415" s="333">
        <v>43465</v>
      </c>
      <c r="C415" s="280" t="s">
        <v>106</v>
      </c>
      <c r="D415" s="280" t="s">
        <v>105</v>
      </c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281"/>
      <c r="T415" s="281"/>
      <c r="U415" s="281"/>
      <c r="AA415"/>
    </row>
    <row r="416" spans="1:27" x14ac:dyDescent="0.3">
      <c r="A416" s="280" t="s">
        <v>212</v>
      </c>
      <c r="B416" s="333">
        <v>42735</v>
      </c>
      <c r="C416" s="280" t="s">
        <v>10</v>
      </c>
      <c r="D416" s="280" t="s">
        <v>506</v>
      </c>
      <c r="E416" s="281">
        <v>2157.8000000000002</v>
      </c>
      <c r="F416" s="281">
        <v>361997956.95999998</v>
      </c>
      <c r="G416" s="281">
        <v>0</v>
      </c>
      <c r="H416" s="281">
        <v>291707707.10000002</v>
      </c>
      <c r="I416" s="281">
        <v>184231986.66999999</v>
      </c>
      <c r="J416" s="281">
        <v>24960681.739999998</v>
      </c>
      <c r="K416" s="281">
        <v>306769077.60000002</v>
      </c>
      <c r="L416" s="281">
        <v>95896975.140000001</v>
      </c>
      <c r="M416" s="281">
        <v>0</v>
      </c>
      <c r="N416" s="281">
        <v>31802717.18</v>
      </c>
      <c r="O416" s="281">
        <v>547444.43000000005</v>
      </c>
      <c r="P416" s="281">
        <v>86071766.150000006</v>
      </c>
      <c r="Q416" s="281"/>
      <c r="R416" s="281"/>
      <c r="S416" s="281"/>
      <c r="T416" s="281"/>
      <c r="U416" s="281">
        <v>1383988470.8</v>
      </c>
      <c r="AA416"/>
    </row>
    <row r="417" spans="1:27" x14ac:dyDescent="0.3">
      <c r="A417" s="280" t="s">
        <v>212</v>
      </c>
      <c r="B417" s="333">
        <v>42735</v>
      </c>
      <c r="C417" s="280" t="s">
        <v>11</v>
      </c>
      <c r="D417" s="280" t="s">
        <v>507</v>
      </c>
      <c r="E417" s="281">
        <v>0</v>
      </c>
      <c r="F417" s="281">
        <v>577481.56999999995</v>
      </c>
      <c r="G417" s="281">
        <v>0</v>
      </c>
      <c r="H417" s="281">
        <v>0</v>
      </c>
      <c r="I417" s="281">
        <v>0</v>
      </c>
      <c r="J417" s="281">
        <v>0</v>
      </c>
      <c r="K417" s="281">
        <v>0</v>
      </c>
      <c r="L417" s="281">
        <v>84147.56</v>
      </c>
      <c r="M417" s="281">
        <v>0</v>
      </c>
      <c r="N417" s="281">
        <v>0</v>
      </c>
      <c r="O417" s="281">
        <v>0</v>
      </c>
      <c r="P417" s="281">
        <v>7305510.1100000003</v>
      </c>
      <c r="Q417" s="281"/>
      <c r="R417" s="281"/>
      <c r="S417" s="281"/>
      <c r="T417" s="281"/>
      <c r="U417" s="281">
        <v>7967139.2400000002</v>
      </c>
      <c r="AA417"/>
    </row>
    <row r="418" spans="1:27" x14ac:dyDescent="0.3">
      <c r="A418" s="280" t="s">
        <v>212</v>
      </c>
      <c r="B418" s="333">
        <v>42735</v>
      </c>
      <c r="C418" s="280" t="s">
        <v>12</v>
      </c>
      <c r="D418" s="280" t="s">
        <v>508</v>
      </c>
      <c r="E418" s="281"/>
      <c r="F418" s="281"/>
      <c r="G418" s="281"/>
      <c r="H418" s="281"/>
      <c r="I418" s="281"/>
      <c r="J418" s="281"/>
      <c r="K418" s="281"/>
      <c r="L418" s="281"/>
      <c r="M418" s="281"/>
      <c r="N418" s="281"/>
      <c r="O418" s="281"/>
      <c r="P418" s="281"/>
      <c r="Q418" s="281">
        <v>0</v>
      </c>
      <c r="R418" s="281">
        <v>0</v>
      </c>
      <c r="S418" s="281">
        <v>0</v>
      </c>
      <c r="T418" s="281">
        <v>0</v>
      </c>
      <c r="U418" s="281">
        <v>0</v>
      </c>
      <c r="AA418"/>
    </row>
    <row r="419" spans="1:27" x14ac:dyDescent="0.3">
      <c r="A419" s="280" t="s">
        <v>212</v>
      </c>
      <c r="B419" s="333">
        <v>42735</v>
      </c>
      <c r="C419" s="280" t="s">
        <v>13</v>
      </c>
      <c r="D419" s="280" t="s">
        <v>494</v>
      </c>
      <c r="E419" s="281">
        <v>0</v>
      </c>
      <c r="F419" s="281">
        <v>245469.2</v>
      </c>
      <c r="G419" s="281">
        <v>0</v>
      </c>
      <c r="H419" s="281">
        <v>3020185.43</v>
      </c>
      <c r="I419" s="281">
        <v>759048.19</v>
      </c>
      <c r="J419" s="281">
        <v>278012.84999999998</v>
      </c>
      <c r="K419" s="281">
        <v>11505725.119999999</v>
      </c>
      <c r="L419" s="281">
        <v>273716.02</v>
      </c>
      <c r="M419" s="281">
        <v>0</v>
      </c>
      <c r="N419" s="281">
        <v>31935272.899999999</v>
      </c>
      <c r="O419" s="281">
        <v>0</v>
      </c>
      <c r="P419" s="281">
        <v>168251.66</v>
      </c>
      <c r="Q419" s="281">
        <v>0</v>
      </c>
      <c r="R419" s="281">
        <v>0</v>
      </c>
      <c r="S419" s="281">
        <v>0</v>
      </c>
      <c r="T419" s="281">
        <v>0</v>
      </c>
      <c r="U419" s="281">
        <v>48185681.369999997</v>
      </c>
      <c r="AA419"/>
    </row>
    <row r="420" spans="1:27" x14ac:dyDescent="0.3">
      <c r="A420" s="280" t="s">
        <v>212</v>
      </c>
      <c r="B420" s="333">
        <v>42735</v>
      </c>
      <c r="C420" s="280" t="s">
        <v>19</v>
      </c>
      <c r="D420" s="280" t="s">
        <v>495</v>
      </c>
      <c r="E420" s="281">
        <v>2157.8000000000002</v>
      </c>
      <c r="F420" s="281">
        <v>362329969.32999998</v>
      </c>
      <c r="G420" s="281">
        <v>0</v>
      </c>
      <c r="H420" s="281">
        <v>288687521.67000002</v>
      </c>
      <c r="I420" s="281">
        <v>183472938.47999999</v>
      </c>
      <c r="J420" s="281">
        <v>24682668.890000001</v>
      </c>
      <c r="K420" s="281">
        <v>295263352.48000002</v>
      </c>
      <c r="L420" s="281">
        <v>95707406.680000007</v>
      </c>
      <c r="M420" s="281">
        <v>0</v>
      </c>
      <c r="N420" s="281">
        <v>-132555.72</v>
      </c>
      <c r="O420" s="281">
        <v>547444.43000000005</v>
      </c>
      <c r="P420" s="281">
        <v>93209024.599999994</v>
      </c>
      <c r="Q420" s="281">
        <v>0</v>
      </c>
      <c r="R420" s="281">
        <v>0</v>
      </c>
      <c r="S420" s="281">
        <v>0</v>
      </c>
      <c r="T420" s="281">
        <v>0</v>
      </c>
      <c r="U420" s="281">
        <v>1343769928.5999999</v>
      </c>
      <c r="AA420"/>
    </row>
    <row r="421" spans="1:27" x14ac:dyDescent="0.3">
      <c r="A421" s="280" t="s">
        <v>212</v>
      </c>
      <c r="B421" s="333">
        <v>42735</v>
      </c>
      <c r="C421" s="280" t="s">
        <v>20</v>
      </c>
      <c r="D421" s="280" t="s">
        <v>509</v>
      </c>
      <c r="E421" s="281">
        <v>2160.73</v>
      </c>
      <c r="F421" s="281">
        <v>368837754.62</v>
      </c>
      <c r="G421" s="281">
        <v>0</v>
      </c>
      <c r="H421" s="281">
        <v>307636254.24000001</v>
      </c>
      <c r="I421" s="281">
        <v>190720987.80000001</v>
      </c>
      <c r="J421" s="281">
        <v>26595305.030000001</v>
      </c>
      <c r="K421" s="281">
        <v>307207010.99000001</v>
      </c>
      <c r="L421" s="281">
        <v>96238361.269999996</v>
      </c>
      <c r="M421" s="281">
        <v>0</v>
      </c>
      <c r="N421" s="281">
        <v>32205582.129999999</v>
      </c>
      <c r="O421" s="281">
        <v>537444.43000000005</v>
      </c>
      <c r="P421" s="281">
        <v>86681590.989999995</v>
      </c>
      <c r="Q421" s="281"/>
      <c r="R421" s="281"/>
      <c r="S421" s="281"/>
      <c r="T421" s="281"/>
      <c r="U421" s="281">
        <v>1416662452.2</v>
      </c>
      <c r="AA421"/>
    </row>
    <row r="422" spans="1:27" x14ac:dyDescent="0.3">
      <c r="A422" s="280" t="s">
        <v>212</v>
      </c>
      <c r="B422" s="333">
        <v>42735</v>
      </c>
      <c r="C422" s="280" t="s">
        <v>21</v>
      </c>
      <c r="D422" s="280" t="s">
        <v>510</v>
      </c>
      <c r="E422" s="281">
        <v>0</v>
      </c>
      <c r="F422" s="281">
        <v>577481.56999999995</v>
      </c>
      <c r="G422" s="281">
        <v>0</v>
      </c>
      <c r="H422" s="281">
        <v>0</v>
      </c>
      <c r="I422" s="281">
        <v>0</v>
      </c>
      <c r="J422" s="281">
        <v>0</v>
      </c>
      <c r="K422" s="281">
        <v>0</v>
      </c>
      <c r="L422" s="281">
        <v>415250.27</v>
      </c>
      <c r="M422" s="281">
        <v>0</v>
      </c>
      <c r="N422" s="281">
        <v>0</v>
      </c>
      <c r="O422" s="281">
        <v>0</v>
      </c>
      <c r="P422" s="281">
        <v>7341158.6100000003</v>
      </c>
      <c r="Q422" s="281"/>
      <c r="R422" s="281"/>
      <c r="S422" s="281"/>
      <c r="T422" s="281"/>
      <c r="U422" s="281">
        <v>8333890.4500000002</v>
      </c>
      <c r="AA422"/>
    </row>
    <row r="423" spans="1:27" x14ac:dyDescent="0.3">
      <c r="A423" s="280" t="s">
        <v>212</v>
      </c>
      <c r="B423" s="333">
        <v>42735</v>
      </c>
      <c r="C423" s="280" t="s">
        <v>22</v>
      </c>
      <c r="D423" s="280" t="s">
        <v>511</v>
      </c>
      <c r="E423" s="281"/>
      <c r="F423" s="281"/>
      <c r="G423" s="281"/>
      <c r="H423" s="281"/>
      <c r="I423" s="281"/>
      <c r="J423" s="281"/>
      <c r="K423" s="281"/>
      <c r="L423" s="281"/>
      <c r="M423" s="281"/>
      <c r="N423" s="281"/>
      <c r="O423" s="281"/>
      <c r="P423" s="281"/>
      <c r="Q423" s="281">
        <v>0</v>
      </c>
      <c r="R423" s="281">
        <v>0</v>
      </c>
      <c r="S423" s="281">
        <v>0</v>
      </c>
      <c r="T423" s="281">
        <v>0</v>
      </c>
      <c r="U423" s="281">
        <v>0</v>
      </c>
      <c r="AA423"/>
    </row>
    <row r="424" spans="1:27" x14ac:dyDescent="0.3">
      <c r="A424" s="280" t="s">
        <v>212</v>
      </c>
      <c r="B424" s="333">
        <v>42735</v>
      </c>
      <c r="C424" s="280" t="s">
        <v>23</v>
      </c>
      <c r="D424" s="280" t="s">
        <v>497</v>
      </c>
      <c r="E424" s="281">
        <v>0</v>
      </c>
      <c r="F424" s="281">
        <v>245469.2</v>
      </c>
      <c r="G424" s="281">
        <v>0</v>
      </c>
      <c r="H424" s="281">
        <v>3020185.43</v>
      </c>
      <c r="I424" s="281">
        <v>759048.19</v>
      </c>
      <c r="J424" s="281">
        <v>278012.84999999998</v>
      </c>
      <c r="K424" s="281">
        <v>11505725.119999999</v>
      </c>
      <c r="L424" s="281">
        <v>273716.02</v>
      </c>
      <c r="M424" s="281">
        <v>0</v>
      </c>
      <c r="N424" s="281">
        <v>31935272.899999999</v>
      </c>
      <c r="O424" s="281">
        <v>0</v>
      </c>
      <c r="P424" s="281">
        <v>168251.66</v>
      </c>
      <c r="Q424" s="281">
        <v>0</v>
      </c>
      <c r="R424" s="281">
        <v>0</v>
      </c>
      <c r="S424" s="281">
        <v>0</v>
      </c>
      <c r="T424" s="281">
        <v>0</v>
      </c>
      <c r="U424" s="281">
        <v>48185681.369999997</v>
      </c>
      <c r="AA424"/>
    </row>
    <row r="425" spans="1:27" x14ac:dyDescent="0.3">
      <c r="A425" s="280" t="s">
        <v>212</v>
      </c>
      <c r="B425" s="333">
        <v>42735</v>
      </c>
      <c r="C425" s="280" t="s">
        <v>29</v>
      </c>
      <c r="D425" s="280" t="s">
        <v>498</v>
      </c>
      <c r="E425" s="281">
        <v>2160.73</v>
      </c>
      <c r="F425" s="281">
        <v>369169766.99000001</v>
      </c>
      <c r="G425" s="281">
        <v>0</v>
      </c>
      <c r="H425" s="281">
        <v>304616068.81</v>
      </c>
      <c r="I425" s="281">
        <v>189961939.61000001</v>
      </c>
      <c r="J425" s="281">
        <v>26317292.18</v>
      </c>
      <c r="K425" s="281">
        <v>295701285.87</v>
      </c>
      <c r="L425" s="281">
        <v>96379895.519999996</v>
      </c>
      <c r="M425" s="281">
        <v>0</v>
      </c>
      <c r="N425" s="281">
        <v>270309.23</v>
      </c>
      <c r="O425" s="281">
        <v>537444.43000000005</v>
      </c>
      <c r="P425" s="281">
        <v>93854497.939999998</v>
      </c>
      <c r="Q425" s="281">
        <v>0</v>
      </c>
      <c r="R425" s="281">
        <v>0</v>
      </c>
      <c r="S425" s="281">
        <v>0</v>
      </c>
      <c r="T425" s="281">
        <v>0</v>
      </c>
      <c r="U425" s="281">
        <v>1376810661.3</v>
      </c>
      <c r="AA425"/>
    </row>
    <row r="426" spans="1:27" x14ac:dyDescent="0.3">
      <c r="A426" s="280" t="s">
        <v>212</v>
      </c>
      <c r="B426" s="333">
        <v>42735</v>
      </c>
      <c r="C426" s="280" t="s">
        <v>30</v>
      </c>
      <c r="D426" s="280" t="s">
        <v>512</v>
      </c>
      <c r="E426" s="281">
        <v>0</v>
      </c>
      <c r="F426" s="281">
        <v>280329558.63</v>
      </c>
      <c r="G426" s="281">
        <v>0</v>
      </c>
      <c r="H426" s="281">
        <v>213008068.00999999</v>
      </c>
      <c r="I426" s="281">
        <v>115808980.87</v>
      </c>
      <c r="J426" s="281">
        <v>12087955.27</v>
      </c>
      <c r="K426" s="281">
        <v>182072668.16999999</v>
      </c>
      <c r="L426" s="281">
        <v>45529502.439999998</v>
      </c>
      <c r="M426" s="281">
        <v>0</v>
      </c>
      <c r="N426" s="281">
        <v>19488068.210000001</v>
      </c>
      <c r="O426" s="281">
        <v>452607.81</v>
      </c>
      <c r="P426" s="281">
        <v>43100924.960000001</v>
      </c>
      <c r="Q426" s="281"/>
      <c r="R426" s="281"/>
      <c r="S426" s="281"/>
      <c r="T426" s="281"/>
      <c r="U426" s="281">
        <v>911878334.37</v>
      </c>
      <c r="AA426"/>
    </row>
    <row r="427" spans="1:27" x14ac:dyDescent="0.3">
      <c r="A427" s="280" t="s">
        <v>212</v>
      </c>
      <c r="B427" s="333">
        <v>42735</v>
      </c>
      <c r="C427" s="280" t="s">
        <v>31</v>
      </c>
      <c r="D427" s="280" t="s">
        <v>513</v>
      </c>
      <c r="E427" s="281">
        <v>0</v>
      </c>
      <c r="F427" s="281">
        <v>0</v>
      </c>
      <c r="G427" s="281">
        <v>0</v>
      </c>
      <c r="H427" s="281">
        <v>0</v>
      </c>
      <c r="I427" s="281">
        <v>0</v>
      </c>
      <c r="J427" s="281">
        <v>0</v>
      </c>
      <c r="K427" s="281">
        <v>0</v>
      </c>
      <c r="L427" s="281">
        <v>0</v>
      </c>
      <c r="M427" s="281">
        <v>0</v>
      </c>
      <c r="N427" s="281">
        <v>0</v>
      </c>
      <c r="O427" s="281">
        <v>0</v>
      </c>
      <c r="P427" s="281">
        <v>0</v>
      </c>
      <c r="Q427" s="281"/>
      <c r="R427" s="281"/>
      <c r="S427" s="281"/>
      <c r="T427" s="281"/>
      <c r="U427" s="281">
        <v>0</v>
      </c>
      <c r="AA427"/>
    </row>
    <row r="428" spans="1:27" x14ac:dyDescent="0.3">
      <c r="A428" s="280" t="s">
        <v>212</v>
      </c>
      <c r="B428" s="333">
        <v>42735</v>
      </c>
      <c r="C428" s="280" t="s">
        <v>32</v>
      </c>
      <c r="D428" s="280" t="s">
        <v>514</v>
      </c>
      <c r="E428" s="281"/>
      <c r="F428" s="281"/>
      <c r="G428" s="281"/>
      <c r="H428" s="281"/>
      <c r="I428" s="281"/>
      <c r="J428" s="281"/>
      <c r="K428" s="281"/>
      <c r="L428" s="281"/>
      <c r="M428" s="281"/>
      <c r="N428" s="281"/>
      <c r="O428" s="281"/>
      <c r="P428" s="281"/>
      <c r="Q428" s="281">
        <v>0</v>
      </c>
      <c r="R428" s="281">
        <v>0</v>
      </c>
      <c r="S428" s="281">
        <v>0</v>
      </c>
      <c r="T428" s="281">
        <v>0</v>
      </c>
      <c r="U428" s="281">
        <v>0</v>
      </c>
      <c r="AA428"/>
    </row>
    <row r="429" spans="1:27" x14ac:dyDescent="0.3">
      <c r="A429" s="280" t="s">
        <v>212</v>
      </c>
      <c r="B429" s="333">
        <v>42735</v>
      </c>
      <c r="C429" s="280" t="s">
        <v>33</v>
      </c>
      <c r="D429" s="280" t="s">
        <v>500</v>
      </c>
      <c r="E429" s="281">
        <v>0</v>
      </c>
      <c r="F429" s="281">
        <v>0</v>
      </c>
      <c r="G429" s="281">
        <v>0</v>
      </c>
      <c r="H429" s="281">
        <v>5748961.1399999997</v>
      </c>
      <c r="I429" s="281">
        <v>0</v>
      </c>
      <c r="J429" s="281">
        <v>0</v>
      </c>
      <c r="K429" s="281">
        <v>393.64</v>
      </c>
      <c r="L429" s="281">
        <v>1182612.1200000001</v>
      </c>
      <c r="M429" s="281">
        <v>0</v>
      </c>
      <c r="N429" s="281">
        <v>19372693.010000002</v>
      </c>
      <c r="O429" s="281">
        <v>0</v>
      </c>
      <c r="P429" s="281">
        <v>648025.04</v>
      </c>
      <c r="Q429" s="281">
        <v>0</v>
      </c>
      <c r="R429" s="281">
        <v>0</v>
      </c>
      <c r="S429" s="281">
        <v>0</v>
      </c>
      <c r="T429" s="281">
        <v>0</v>
      </c>
      <c r="U429" s="281">
        <v>26952684.949999999</v>
      </c>
      <c r="AA429"/>
    </row>
    <row r="430" spans="1:27" x14ac:dyDescent="0.3">
      <c r="A430" s="280" t="s">
        <v>212</v>
      </c>
      <c r="B430" s="333">
        <v>42735</v>
      </c>
      <c r="C430" s="280" t="s">
        <v>39</v>
      </c>
      <c r="D430" s="280" t="s">
        <v>501</v>
      </c>
      <c r="E430" s="281">
        <v>0</v>
      </c>
      <c r="F430" s="281">
        <v>280329558.63</v>
      </c>
      <c r="G430" s="281">
        <v>0</v>
      </c>
      <c r="H430" s="281">
        <v>207259106.87</v>
      </c>
      <c r="I430" s="281">
        <v>115808980.87</v>
      </c>
      <c r="J430" s="281">
        <v>12087955.27</v>
      </c>
      <c r="K430" s="281">
        <v>182072274.53</v>
      </c>
      <c r="L430" s="281">
        <v>44346890.32</v>
      </c>
      <c r="M430" s="281">
        <v>0</v>
      </c>
      <c r="N430" s="281">
        <v>115375.2</v>
      </c>
      <c r="O430" s="281">
        <v>452607.81</v>
      </c>
      <c r="P430" s="281">
        <v>42452899.920000002</v>
      </c>
      <c r="Q430" s="281">
        <v>0</v>
      </c>
      <c r="R430" s="281">
        <v>0</v>
      </c>
      <c r="S430" s="281">
        <v>0</v>
      </c>
      <c r="T430" s="281">
        <v>0</v>
      </c>
      <c r="U430" s="281">
        <v>884925649.41999996</v>
      </c>
      <c r="AA430"/>
    </row>
    <row r="431" spans="1:27" x14ac:dyDescent="0.3">
      <c r="A431" s="280" t="s">
        <v>212</v>
      </c>
      <c r="B431" s="333">
        <v>42735</v>
      </c>
      <c r="C431" s="280" t="s">
        <v>40</v>
      </c>
      <c r="D431" s="280" t="s">
        <v>515</v>
      </c>
      <c r="E431" s="281">
        <v>0</v>
      </c>
      <c r="F431" s="281">
        <v>2621748.2999999998</v>
      </c>
      <c r="G431" s="281">
        <v>0</v>
      </c>
      <c r="H431" s="281">
        <v>22384608.609999999</v>
      </c>
      <c r="I431" s="281">
        <v>860476.32</v>
      </c>
      <c r="J431" s="281">
        <v>-723147.84</v>
      </c>
      <c r="K431" s="281">
        <v>15795479.289999999</v>
      </c>
      <c r="L431" s="281">
        <v>16325405.210000001</v>
      </c>
      <c r="M431" s="281">
        <v>0</v>
      </c>
      <c r="N431" s="281">
        <v>-58320.160000000003</v>
      </c>
      <c r="O431" s="281">
        <v>-17000</v>
      </c>
      <c r="P431" s="281">
        <v>3486238.53</v>
      </c>
      <c r="Q431" s="281"/>
      <c r="R431" s="281"/>
      <c r="S431" s="281"/>
      <c r="T431" s="281"/>
      <c r="U431" s="281">
        <v>60675488.259999998</v>
      </c>
      <c r="AA431"/>
    </row>
    <row r="432" spans="1:27" x14ac:dyDescent="0.3">
      <c r="A432" s="280" t="s">
        <v>212</v>
      </c>
      <c r="B432" s="333">
        <v>42735</v>
      </c>
      <c r="C432" s="280" t="s">
        <v>41</v>
      </c>
      <c r="D432" s="280" t="s">
        <v>516</v>
      </c>
      <c r="E432" s="281">
        <v>0</v>
      </c>
      <c r="F432" s="281">
        <v>0</v>
      </c>
      <c r="G432" s="281">
        <v>0</v>
      </c>
      <c r="H432" s="281">
        <v>0</v>
      </c>
      <c r="I432" s="281">
        <v>0</v>
      </c>
      <c r="J432" s="281">
        <v>0</v>
      </c>
      <c r="K432" s="281">
        <v>0</v>
      </c>
      <c r="L432" s="281">
        <v>0</v>
      </c>
      <c r="M432" s="281">
        <v>0</v>
      </c>
      <c r="N432" s="281">
        <v>0</v>
      </c>
      <c r="O432" s="281">
        <v>0</v>
      </c>
      <c r="P432" s="281">
        <v>0</v>
      </c>
      <c r="Q432" s="281"/>
      <c r="R432" s="281"/>
      <c r="S432" s="281"/>
      <c r="T432" s="281"/>
      <c r="U432" s="281">
        <v>0</v>
      </c>
      <c r="AA432"/>
    </row>
    <row r="433" spans="1:27" x14ac:dyDescent="0.3">
      <c r="A433" s="280" t="s">
        <v>212</v>
      </c>
      <c r="B433" s="333">
        <v>42735</v>
      </c>
      <c r="C433" s="280" t="s">
        <v>100</v>
      </c>
      <c r="D433" s="280" t="s">
        <v>517</v>
      </c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>
        <v>0</v>
      </c>
      <c r="R433" s="281">
        <v>0</v>
      </c>
      <c r="S433" s="281">
        <v>0</v>
      </c>
      <c r="T433" s="281">
        <v>0</v>
      </c>
      <c r="U433" s="281">
        <v>0</v>
      </c>
      <c r="AA433"/>
    </row>
    <row r="434" spans="1:27" x14ac:dyDescent="0.3">
      <c r="A434" s="280" t="s">
        <v>212</v>
      </c>
      <c r="B434" s="333">
        <v>42735</v>
      </c>
      <c r="C434" s="280" t="s">
        <v>101</v>
      </c>
      <c r="D434" s="280" t="s">
        <v>503</v>
      </c>
      <c r="E434" s="281">
        <v>0</v>
      </c>
      <c r="F434" s="281">
        <v>0</v>
      </c>
      <c r="G434" s="281">
        <v>0</v>
      </c>
      <c r="H434" s="281">
        <v>-3044141.33</v>
      </c>
      <c r="I434" s="281">
        <v>5118385.1100000003</v>
      </c>
      <c r="J434" s="281">
        <v>0</v>
      </c>
      <c r="K434" s="281">
        <v>26757061.699999999</v>
      </c>
      <c r="L434" s="281">
        <v>-433501.75</v>
      </c>
      <c r="M434" s="281">
        <v>0</v>
      </c>
      <c r="N434" s="281">
        <v>0</v>
      </c>
      <c r="O434" s="281">
        <v>0</v>
      </c>
      <c r="P434" s="281">
        <v>2058958.94</v>
      </c>
      <c r="Q434" s="281">
        <v>0</v>
      </c>
      <c r="R434" s="281">
        <v>0</v>
      </c>
      <c r="S434" s="281">
        <v>0</v>
      </c>
      <c r="T434" s="281">
        <v>0</v>
      </c>
      <c r="U434" s="281">
        <v>30456762.670000002</v>
      </c>
      <c r="AA434"/>
    </row>
    <row r="435" spans="1:27" x14ac:dyDescent="0.3">
      <c r="A435" s="280" t="s">
        <v>212</v>
      </c>
      <c r="B435" s="333">
        <v>42735</v>
      </c>
      <c r="C435" s="280" t="s">
        <v>42</v>
      </c>
      <c r="D435" s="280" t="s">
        <v>504</v>
      </c>
      <c r="E435" s="281">
        <v>0</v>
      </c>
      <c r="F435" s="281">
        <v>2621748.2999999998</v>
      </c>
      <c r="G435" s="281">
        <v>0</v>
      </c>
      <c r="H435" s="281">
        <v>25428749.940000001</v>
      </c>
      <c r="I435" s="281">
        <v>-4257908.79</v>
      </c>
      <c r="J435" s="281">
        <v>-723147.84</v>
      </c>
      <c r="K435" s="281">
        <v>-10961582.41</v>
      </c>
      <c r="L435" s="281">
        <v>16758906.960000001</v>
      </c>
      <c r="M435" s="281">
        <v>0</v>
      </c>
      <c r="N435" s="281">
        <v>-58320.160000000003</v>
      </c>
      <c r="O435" s="281">
        <v>-17000</v>
      </c>
      <c r="P435" s="281">
        <v>1427279.59</v>
      </c>
      <c r="Q435" s="281">
        <v>0</v>
      </c>
      <c r="R435" s="281">
        <v>0</v>
      </c>
      <c r="S435" s="281">
        <v>0</v>
      </c>
      <c r="T435" s="281">
        <v>0</v>
      </c>
      <c r="U435" s="281">
        <v>30218725.59</v>
      </c>
      <c r="AA435"/>
    </row>
    <row r="436" spans="1:27" x14ac:dyDescent="0.3">
      <c r="A436" s="280" t="s">
        <v>212</v>
      </c>
      <c r="B436" s="333">
        <v>42735</v>
      </c>
      <c r="C436" s="280" t="s">
        <v>47</v>
      </c>
      <c r="D436" s="280" t="s">
        <v>102</v>
      </c>
      <c r="E436" s="281">
        <v>196.73</v>
      </c>
      <c r="F436" s="281">
        <v>78859859.959999993</v>
      </c>
      <c r="G436" s="281">
        <v>0</v>
      </c>
      <c r="H436" s="281">
        <v>100086734.04000001</v>
      </c>
      <c r="I436" s="281">
        <v>62369425.07</v>
      </c>
      <c r="J436" s="281">
        <v>8976581.5</v>
      </c>
      <c r="K436" s="281">
        <v>127063430.53</v>
      </c>
      <c r="L436" s="281">
        <v>40102256.32</v>
      </c>
      <c r="M436" s="281">
        <v>0</v>
      </c>
      <c r="N436" s="281">
        <v>-3680817.96</v>
      </c>
      <c r="O436" s="281">
        <v>1222144.77</v>
      </c>
      <c r="P436" s="281">
        <v>41890532.259999998</v>
      </c>
      <c r="Q436" s="281">
        <v>0</v>
      </c>
      <c r="R436" s="281">
        <v>0</v>
      </c>
      <c r="S436" s="281">
        <v>0</v>
      </c>
      <c r="T436" s="281">
        <v>0</v>
      </c>
      <c r="U436" s="281">
        <v>456890343.22000003</v>
      </c>
      <c r="AA436"/>
    </row>
    <row r="437" spans="1:27" x14ac:dyDescent="0.3">
      <c r="A437" s="280" t="s">
        <v>212</v>
      </c>
      <c r="B437" s="333">
        <v>42735</v>
      </c>
      <c r="C437" s="280" t="s">
        <v>104</v>
      </c>
      <c r="D437" s="280" t="s">
        <v>103</v>
      </c>
      <c r="E437" s="281"/>
      <c r="F437" s="281"/>
      <c r="G437" s="281"/>
      <c r="H437" s="281"/>
      <c r="I437" s="281"/>
      <c r="J437" s="281"/>
      <c r="K437" s="281"/>
      <c r="L437" s="281"/>
      <c r="M437" s="281"/>
      <c r="N437" s="281"/>
      <c r="O437" s="281"/>
      <c r="P437" s="281"/>
      <c r="Q437" s="281"/>
      <c r="R437" s="281"/>
      <c r="S437" s="281"/>
      <c r="T437" s="281"/>
      <c r="U437" s="281"/>
      <c r="AA437"/>
    </row>
    <row r="438" spans="1:27" x14ac:dyDescent="0.3">
      <c r="A438" s="280" t="s">
        <v>212</v>
      </c>
      <c r="B438" s="333">
        <v>42735</v>
      </c>
      <c r="C438" s="280" t="s">
        <v>106</v>
      </c>
      <c r="D438" s="280" t="s">
        <v>105</v>
      </c>
      <c r="E438" s="281"/>
      <c r="F438" s="281"/>
      <c r="G438" s="281"/>
      <c r="H438" s="281"/>
      <c r="I438" s="281"/>
      <c r="J438" s="281"/>
      <c r="K438" s="281"/>
      <c r="L438" s="281"/>
      <c r="M438" s="281"/>
      <c r="N438" s="281"/>
      <c r="O438" s="281"/>
      <c r="P438" s="281"/>
      <c r="Q438" s="281"/>
      <c r="R438" s="281"/>
      <c r="S438" s="281"/>
      <c r="T438" s="281"/>
      <c r="U438" s="281">
        <v>456890343.22000003</v>
      </c>
      <c r="AA438"/>
    </row>
    <row r="439" spans="1:27" x14ac:dyDescent="0.3">
      <c r="A439" s="280" t="s">
        <v>212</v>
      </c>
      <c r="B439" s="333">
        <v>43100</v>
      </c>
      <c r="C439" s="280" t="s">
        <v>10</v>
      </c>
      <c r="D439" s="280" t="s">
        <v>506</v>
      </c>
      <c r="E439" s="281">
        <v>1822.12</v>
      </c>
      <c r="F439" s="281">
        <v>398630966.75</v>
      </c>
      <c r="G439" s="281">
        <v>0</v>
      </c>
      <c r="H439" s="281">
        <v>318369881.42000002</v>
      </c>
      <c r="I439" s="281">
        <v>202941097.77000001</v>
      </c>
      <c r="J439" s="281">
        <v>26417879.23</v>
      </c>
      <c r="K439" s="281">
        <v>319227826.51999998</v>
      </c>
      <c r="L439" s="281">
        <v>105858873.98999999</v>
      </c>
      <c r="M439" s="281">
        <v>0</v>
      </c>
      <c r="N439" s="281">
        <v>34154824.899999999</v>
      </c>
      <c r="O439" s="281">
        <v>560913.97</v>
      </c>
      <c r="P439" s="281">
        <v>67638665.299999997</v>
      </c>
      <c r="Q439" s="281"/>
      <c r="R439" s="281"/>
      <c r="S439" s="281"/>
      <c r="T439" s="281"/>
      <c r="U439" s="281">
        <v>1473802752</v>
      </c>
      <c r="AA439"/>
    </row>
    <row r="440" spans="1:27" x14ac:dyDescent="0.3">
      <c r="A440" s="280" t="s">
        <v>212</v>
      </c>
      <c r="B440" s="333">
        <v>43100</v>
      </c>
      <c r="C440" s="280" t="s">
        <v>11</v>
      </c>
      <c r="D440" s="280" t="s">
        <v>507</v>
      </c>
      <c r="E440" s="281">
        <v>0</v>
      </c>
      <c r="F440" s="281">
        <v>638117.77</v>
      </c>
      <c r="G440" s="281">
        <v>0</v>
      </c>
      <c r="H440" s="281">
        <v>0</v>
      </c>
      <c r="I440" s="281">
        <v>0</v>
      </c>
      <c r="J440" s="281">
        <v>0</v>
      </c>
      <c r="K440" s="281">
        <v>0</v>
      </c>
      <c r="L440" s="281">
        <v>0</v>
      </c>
      <c r="M440" s="281">
        <v>0</v>
      </c>
      <c r="N440" s="281">
        <v>0</v>
      </c>
      <c r="O440" s="281">
        <v>0</v>
      </c>
      <c r="P440" s="281">
        <v>375324.25</v>
      </c>
      <c r="Q440" s="281"/>
      <c r="R440" s="281"/>
      <c r="S440" s="281"/>
      <c r="T440" s="281"/>
      <c r="U440" s="281">
        <v>1013442.02</v>
      </c>
      <c r="AA440"/>
    </row>
    <row r="441" spans="1:27" x14ac:dyDescent="0.3">
      <c r="A441" s="280" t="s">
        <v>212</v>
      </c>
      <c r="B441" s="333">
        <v>43100</v>
      </c>
      <c r="C441" s="280" t="s">
        <v>12</v>
      </c>
      <c r="D441" s="280" t="s">
        <v>508</v>
      </c>
      <c r="E441" s="281"/>
      <c r="F441" s="281"/>
      <c r="G441" s="281"/>
      <c r="H441" s="281"/>
      <c r="I441" s="281"/>
      <c r="J441" s="281"/>
      <c r="K441" s="281"/>
      <c r="L441" s="281"/>
      <c r="M441" s="281"/>
      <c r="N441" s="281"/>
      <c r="O441" s="281"/>
      <c r="P441" s="281"/>
      <c r="Q441" s="281">
        <v>0</v>
      </c>
      <c r="R441" s="281">
        <v>0</v>
      </c>
      <c r="S441" s="281">
        <v>0</v>
      </c>
      <c r="T441" s="281">
        <v>0</v>
      </c>
      <c r="U441" s="281">
        <v>0</v>
      </c>
      <c r="AA441"/>
    </row>
    <row r="442" spans="1:27" x14ac:dyDescent="0.3">
      <c r="A442" s="280" t="s">
        <v>212</v>
      </c>
      <c r="B442" s="333">
        <v>43100</v>
      </c>
      <c r="C442" s="280" t="s">
        <v>13</v>
      </c>
      <c r="D442" s="280" t="s">
        <v>494</v>
      </c>
      <c r="E442" s="281">
        <v>0</v>
      </c>
      <c r="F442" s="281">
        <v>653100.48</v>
      </c>
      <c r="G442" s="281">
        <v>0</v>
      </c>
      <c r="H442" s="281">
        <v>1334614.1100000001</v>
      </c>
      <c r="I442" s="281">
        <v>1020738.54</v>
      </c>
      <c r="J442" s="281">
        <v>424657.69</v>
      </c>
      <c r="K442" s="281">
        <v>12058320.029999999</v>
      </c>
      <c r="L442" s="281">
        <v>319763.27</v>
      </c>
      <c r="M442" s="281">
        <v>0</v>
      </c>
      <c r="N442" s="281">
        <v>34362451.109999999</v>
      </c>
      <c r="O442" s="281">
        <v>2000</v>
      </c>
      <c r="P442" s="281">
        <v>564184.86</v>
      </c>
      <c r="Q442" s="281">
        <v>0</v>
      </c>
      <c r="R442" s="281">
        <v>0</v>
      </c>
      <c r="S442" s="281">
        <v>0</v>
      </c>
      <c r="T442" s="281">
        <v>0</v>
      </c>
      <c r="U442" s="281">
        <v>50739830.090000004</v>
      </c>
      <c r="AA442"/>
    </row>
    <row r="443" spans="1:27" x14ac:dyDescent="0.3">
      <c r="A443" s="280" t="s">
        <v>212</v>
      </c>
      <c r="B443" s="333">
        <v>43100</v>
      </c>
      <c r="C443" s="280" t="s">
        <v>19</v>
      </c>
      <c r="D443" s="280" t="s">
        <v>495</v>
      </c>
      <c r="E443" s="281">
        <v>1822.12</v>
      </c>
      <c r="F443" s="281">
        <v>398615984.04000002</v>
      </c>
      <c r="G443" s="281"/>
      <c r="H443" s="281">
        <v>317035267.31</v>
      </c>
      <c r="I443" s="281">
        <v>201920359.22999999</v>
      </c>
      <c r="J443" s="281">
        <v>25993221.539999999</v>
      </c>
      <c r="K443" s="281">
        <v>307169506.49000001</v>
      </c>
      <c r="L443" s="281">
        <v>105539110.72</v>
      </c>
      <c r="M443" s="281"/>
      <c r="N443" s="281">
        <v>-207626.21</v>
      </c>
      <c r="O443" s="281">
        <v>558913.97</v>
      </c>
      <c r="P443" s="281">
        <v>67449804.689999998</v>
      </c>
      <c r="Q443" s="281"/>
      <c r="R443" s="281"/>
      <c r="S443" s="281"/>
      <c r="T443" s="281"/>
      <c r="U443" s="281">
        <v>1424076363.9000001</v>
      </c>
      <c r="AA443"/>
    </row>
    <row r="444" spans="1:27" x14ac:dyDescent="0.3">
      <c r="A444" s="280" t="s">
        <v>212</v>
      </c>
      <c r="B444" s="333">
        <v>43100</v>
      </c>
      <c r="C444" s="280" t="s">
        <v>20</v>
      </c>
      <c r="D444" s="280" t="s">
        <v>509</v>
      </c>
      <c r="E444" s="281">
        <v>1822.12</v>
      </c>
      <c r="F444" s="281">
        <v>405751345.57999998</v>
      </c>
      <c r="G444" s="281">
        <v>0</v>
      </c>
      <c r="H444" s="281">
        <v>325583560.24000001</v>
      </c>
      <c r="I444" s="281">
        <v>204247226.90000001</v>
      </c>
      <c r="J444" s="281">
        <v>24897340.52</v>
      </c>
      <c r="K444" s="281">
        <v>315418949.55000001</v>
      </c>
      <c r="L444" s="281">
        <v>105515368.92</v>
      </c>
      <c r="M444" s="281">
        <v>0</v>
      </c>
      <c r="N444" s="281">
        <v>34459802.100000001</v>
      </c>
      <c r="O444" s="281">
        <v>576913.97</v>
      </c>
      <c r="P444" s="281">
        <v>69273947.489999995</v>
      </c>
      <c r="Q444" s="281"/>
      <c r="R444" s="281"/>
      <c r="S444" s="281"/>
      <c r="T444" s="281"/>
      <c r="U444" s="281">
        <v>1485726277.4000001</v>
      </c>
      <c r="AA444"/>
    </row>
    <row r="445" spans="1:27" x14ac:dyDescent="0.3">
      <c r="A445" s="280" t="s">
        <v>212</v>
      </c>
      <c r="B445" s="333">
        <v>43100</v>
      </c>
      <c r="C445" s="280" t="s">
        <v>21</v>
      </c>
      <c r="D445" s="280" t="s">
        <v>510</v>
      </c>
      <c r="E445" s="281">
        <v>0</v>
      </c>
      <c r="F445" s="281">
        <v>608117.77</v>
      </c>
      <c r="G445" s="281">
        <v>0</v>
      </c>
      <c r="H445" s="281">
        <v>0</v>
      </c>
      <c r="I445" s="281">
        <v>0</v>
      </c>
      <c r="J445" s="281">
        <v>0</v>
      </c>
      <c r="K445" s="281">
        <v>0</v>
      </c>
      <c r="L445" s="281">
        <v>0</v>
      </c>
      <c r="M445" s="281">
        <v>0</v>
      </c>
      <c r="N445" s="281">
        <v>0</v>
      </c>
      <c r="O445" s="281">
        <v>0</v>
      </c>
      <c r="P445" s="281">
        <v>1999750.25</v>
      </c>
      <c r="Q445" s="281"/>
      <c r="R445" s="281"/>
      <c r="S445" s="281"/>
      <c r="T445" s="281"/>
      <c r="U445" s="281">
        <v>2607868.02</v>
      </c>
      <c r="AA445"/>
    </row>
    <row r="446" spans="1:27" x14ac:dyDescent="0.3">
      <c r="A446" s="280" t="s">
        <v>212</v>
      </c>
      <c r="B446" s="333">
        <v>43100</v>
      </c>
      <c r="C446" s="280" t="s">
        <v>22</v>
      </c>
      <c r="D446" s="280" t="s">
        <v>511</v>
      </c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>
        <v>0</v>
      </c>
      <c r="R446" s="281">
        <v>0</v>
      </c>
      <c r="S446" s="281">
        <v>0</v>
      </c>
      <c r="T446" s="281">
        <v>0</v>
      </c>
      <c r="U446" s="281">
        <v>0</v>
      </c>
      <c r="AA446"/>
    </row>
    <row r="447" spans="1:27" x14ac:dyDescent="0.3">
      <c r="A447" s="280" t="s">
        <v>212</v>
      </c>
      <c r="B447" s="333">
        <v>43100</v>
      </c>
      <c r="C447" s="280" t="s">
        <v>23</v>
      </c>
      <c r="D447" s="280" t="s">
        <v>497</v>
      </c>
      <c r="E447" s="281">
        <v>0</v>
      </c>
      <c r="F447" s="281">
        <v>647100.48</v>
      </c>
      <c r="G447" s="281">
        <v>0</v>
      </c>
      <c r="H447" s="281">
        <v>1317614.1100000001</v>
      </c>
      <c r="I447" s="281">
        <v>1020738.54</v>
      </c>
      <c r="J447" s="281">
        <v>424657.69</v>
      </c>
      <c r="K447" s="281">
        <v>12058320.029999999</v>
      </c>
      <c r="L447" s="281">
        <v>319763.27</v>
      </c>
      <c r="M447" s="281">
        <v>0</v>
      </c>
      <c r="N447" s="281">
        <v>34664428.310000002</v>
      </c>
      <c r="O447" s="281">
        <v>2000</v>
      </c>
      <c r="P447" s="281">
        <v>564184.86</v>
      </c>
      <c r="Q447" s="281">
        <v>0</v>
      </c>
      <c r="R447" s="281">
        <v>0</v>
      </c>
      <c r="S447" s="281">
        <v>0</v>
      </c>
      <c r="T447" s="281">
        <v>0</v>
      </c>
      <c r="U447" s="281">
        <v>51018807.289999999</v>
      </c>
      <c r="AA447"/>
    </row>
    <row r="448" spans="1:27" x14ac:dyDescent="0.3">
      <c r="A448" s="280" t="s">
        <v>212</v>
      </c>
      <c r="B448" s="333">
        <v>43100</v>
      </c>
      <c r="C448" s="280" t="s">
        <v>29</v>
      </c>
      <c r="D448" s="280" t="s">
        <v>498</v>
      </c>
      <c r="E448" s="281">
        <v>1822.12</v>
      </c>
      <c r="F448" s="281">
        <v>405712362.87</v>
      </c>
      <c r="G448" s="281"/>
      <c r="H448" s="281">
        <v>324265946.13</v>
      </c>
      <c r="I448" s="281">
        <v>203226488.36000001</v>
      </c>
      <c r="J448" s="281">
        <v>24472682.829999998</v>
      </c>
      <c r="K448" s="281">
        <v>303360629.51999998</v>
      </c>
      <c r="L448" s="281">
        <v>105195605.65000001</v>
      </c>
      <c r="M448" s="281"/>
      <c r="N448" s="281">
        <v>-204626.21</v>
      </c>
      <c r="O448" s="281">
        <v>574913.97</v>
      </c>
      <c r="P448" s="281">
        <v>70709512.879999995</v>
      </c>
      <c r="Q448" s="281"/>
      <c r="R448" s="281"/>
      <c r="S448" s="281"/>
      <c r="T448" s="281"/>
      <c r="U448" s="281">
        <v>1437315338.0999999</v>
      </c>
      <c r="AA448"/>
    </row>
    <row r="449" spans="1:27" x14ac:dyDescent="0.3">
      <c r="A449" s="280" t="s">
        <v>212</v>
      </c>
      <c r="B449" s="333">
        <v>43100</v>
      </c>
      <c r="C449" s="280" t="s">
        <v>30</v>
      </c>
      <c r="D449" s="280" t="s">
        <v>512</v>
      </c>
      <c r="E449" s="281">
        <v>0</v>
      </c>
      <c r="F449" s="281">
        <v>318131540.63</v>
      </c>
      <c r="G449" s="281">
        <v>0</v>
      </c>
      <c r="H449" s="281">
        <v>271192112.24000001</v>
      </c>
      <c r="I449" s="281">
        <v>103643975.09999999</v>
      </c>
      <c r="J449" s="281">
        <v>11956492.24</v>
      </c>
      <c r="K449" s="281">
        <v>153680115.09999999</v>
      </c>
      <c r="L449" s="281">
        <v>61817995.460000001</v>
      </c>
      <c r="M449" s="281">
        <v>0</v>
      </c>
      <c r="N449" s="281">
        <v>20982899.219999999</v>
      </c>
      <c r="O449" s="281">
        <v>384746.59</v>
      </c>
      <c r="P449" s="281">
        <v>33517014.030000001</v>
      </c>
      <c r="Q449" s="281"/>
      <c r="R449" s="281"/>
      <c r="S449" s="281"/>
      <c r="T449" s="281"/>
      <c r="U449" s="281">
        <v>975306890.61000001</v>
      </c>
      <c r="AA449"/>
    </row>
    <row r="450" spans="1:27" x14ac:dyDescent="0.3">
      <c r="A450" s="280" t="s">
        <v>212</v>
      </c>
      <c r="B450" s="333">
        <v>43100</v>
      </c>
      <c r="C450" s="280" t="s">
        <v>31</v>
      </c>
      <c r="D450" s="280" t="s">
        <v>513</v>
      </c>
      <c r="E450" s="281">
        <v>0</v>
      </c>
      <c r="F450" s="281">
        <v>0</v>
      </c>
      <c r="G450" s="281">
        <v>0</v>
      </c>
      <c r="H450" s="281">
        <v>0</v>
      </c>
      <c r="I450" s="281">
        <v>0</v>
      </c>
      <c r="J450" s="281">
        <v>0</v>
      </c>
      <c r="K450" s="281">
        <v>0</v>
      </c>
      <c r="L450" s="281">
        <v>0</v>
      </c>
      <c r="M450" s="281">
        <v>0</v>
      </c>
      <c r="N450" s="281">
        <v>0</v>
      </c>
      <c r="O450" s="281">
        <v>0</v>
      </c>
      <c r="P450" s="281">
        <v>0</v>
      </c>
      <c r="Q450" s="281"/>
      <c r="R450" s="281"/>
      <c r="S450" s="281"/>
      <c r="T450" s="281"/>
      <c r="U450" s="281">
        <v>0</v>
      </c>
      <c r="AA450"/>
    </row>
    <row r="451" spans="1:27" x14ac:dyDescent="0.3">
      <c r="A451" s="280" t="s">
        <v>212</v>
      </c>
      <c r="B451" s="333">
        <v>43100</v>
      </c>
      <c r="C451" s="280" t="s">
        <v>32</v>
      </c>
      <c r="D451" s="280" t="s">
        <v>514</v>
      </c>
      <c r="E451" s="281"/>
      <c r="F451" s="281"/>
      <c r="G451" s="281"/>
      <c r="H451" s="281"/>
      <c r="I451" s="281"/>
      <c r="J451" s="281"/>
      <c r="K451" s="281"/>
      <c r="L451" s="281"/>
      <c r="M451" s="281"/>
      <c r="N451" s="281"/>
      <c r="O451" s="281"/>
      <c r="P451" s="281"/>
      <c r="Q451" s="281">
        <v>0</v>
      </c>
      <c r="R451" s="281">
        <v>0</v>
      </c>
      <c r="S451" s="281">
        <v>0</v>
      </c>
      <c r="T451" s="281">
        <v>0</v>
      </c>
      <c r="U451" s="281">
        <v>0</v>
      </c>
      <c r="AA451"/>
    </row>
    <row r="452" spans="1:27" x14ac:dyDescent="0.3">
      <c r="A452" s="280" t="s">
        <v>212</v>
      </c>
      <c r="B452" s="333">
        <v>43100</v>
      </c>
      <c r="C452" s="280" t="s">
        <v>33</v>
      </c>
      <c r="D452" s="280" t="s">
        <v>500</v>
      </c>
      <c r="E452" s="281">
        <v>0</v>
      </c>
      <c r="F452" s="281">
        <v>-23000</v>
      </c>
      <c r="G452" s="281">
        <v>0</v>
      </c>
      <c r="H452" s="281">
        <v>2196091.7599999998</v>
      </c>
      <c r="I452" s="281">
        <v>-210895</v>
      </c>
      <c r="J452" s="281">
        <v>-421</v>
      </c>
      <c r="K452" s="281">
        <v>5496841.4199999999</v>
      </c>
      <c r="L452" s="281">
        <v>-225887.44</v>
      </c>
      <c r="M452" s="281">
        <v>0</v>
      </c>
      <c r="N452" s="281">
        <v>21066002</v>
      </c>
      <c r="O452" s="281">
        <v>0</v>
      </c>
      <c r="P452" s="281">
        <v>41289</v>
      </c>
      <c r="Q452" s="281">
        <v>0</v>
      </c>
      <c r="R452" s="281">
        <v>0</v>
      </c>
      <c r="S452" s="281">
        <v>0</v>
      </c>
      <c r="T452" s="281">
        <v>0</v>
      </c>
      <c r="U452" s="281">
        <v>28340020.739999998</v>
      </c>
      <c r="AA452"/>
    </row>
    <row r="453" spans="1:27" x14ac:dyDescent="0.3">
      <c r="A453" s="280" t="s">
        <v>212</v>
      </c>
      <c r="B453" s="333">
        <v>43100</v>
      </c>
      <c r="C453" s="280" t="s">
        <v>39</v>
      </c>
      <c r="D453" s="280" t="s">
        <v>501</v>
      </c>
      <c r="E453" s="281"/>
      <c r="F453" s="281">
        <v>318154540.63</v>
      </c>
      <c r="G453" s="281"/>
      <c r="H453" s="281">
        <v>268996020.48000002</v>
      </c>
      <c r="I453" s="281">
        <v>103854870.09999999</v>
      </c>
      <c r="J453" s="281">
        <v>11956913.24</v>
      </c>
      <c r="K453" s="281">
        <v>148183273.68000001</v>
      </c>
      <c r="L453" s="281">
        <v>62043882.899999999</v>
      </c>
      <c r="M453" s="281"/>
      <c r="N453" s="281">
        <v>-83102.78</v>
      </c>
      <c r="O453" s="281">
        <v>384746.59</v>
      </c>
      <c r="P453" s="281">
        <v>33475725.030000001</v>
      </c>
      <c r="Q453" s="281"/>
      <c r="R453" s="281"/>
      <c r="S453" s="281"/>
      <c r="T453" s="281"/>
      <c r="U453" s="281">
        <v>946966869.87</v>
      </c>
      <c r="AA453"/>
    </row>
    <row r="454" spans="1:27" x14ac:dyDescent="0.3">
      <c r="A454" s="280" t="s">
        <v>212</v>
      </c>
      <c r="B454" s="333">
        <v>43100</v>
      </c>
      <c r="C454" s="280" t="s">
        <v>40</v>
      </c>
      <c r="D454" s="280" t="s">
        <v>515</v>
      </c>
      <c r="E454" s="281">
        <v>0</v>
      </c>
      <c r="F454" s="281">
        <v>0</v>
      </c>
      <c r="G454" s="281">
        <v>0</v>
      </c>
      <c r="H454" s="281">
        <v>0</v>
      </c>
      <c r="I454" s="281">
        <v>0</v>
      </c>
      <c r="J454" s="281">
        <v>0</v>
      </c>
      <c r="K454" s="281">
        <v>0</v>
      </c>
      <c r="L454" s="281">
        <v>0</v>
      </c>
      <c r="M454" s="281">
        <v>0</v>
      </c>
      <c r="N454" s="281">
        <v>0</v>
      </c>
      <c r="O454" s="281">
        <v>0</v>
      </c>
      <c r="P454" s="281">
        <v>0</v>
      </c>
      <c r="Q454" s="281"/>
      <c r="R454" s="281"/>
      <c r="S454" s="281"/>
      <c r="T454" s="281"/>
      <c r="U454" s="281">
        <v>0</v>
      </c>
      <c r="AA454"/>
    </row>
    <row r="455" spans="1:27" x14ac:dyDescent="0.3">
      <c r="A455" s="280" t="s">
        <v>212</v>
      </c>
      <c r="B455" s="333">
        <v>43100</v>
      </c>
      <c r="C455" s="280" t="s">
        <v>41</v>
      </c>
      <c r="D455" s="280" t="s">
        <v>516</v>
      </c>
      <c r="E455" s="281">
        <v>0</v>
      </c>
      <c r="F455" s="281">
        <v>0</v>
      </c>
      <c r="G455" s="281">
        <v>0</v>
      </c>
      <c r="H455" s="281">
        <v>0</v>
      </c>
      <c r="I455" s="281">
        <v>0</v>
      </c>
      <c r="J455" s="281">
        <v>0</v>
      </c>
      <c r="K455" s="281">
        <v>0</v>
      </c>
      <c r="L455" s="281">
        <v>0</v>
      </c>
      <c r="M455" s="281">
        <v>0</v>
      </c>
      <c r="N455" s="281">
        <v>0</v>
      </c>
      <c r="O455" s="281">
        <v>0</v>
      </c>
      <c r="P455" s="281">
        <v>0</v>
      </c>
      <c r="Q455" s="281"/>
      <c r="R455" s="281"/>
      <c r="S455" s="281"/>
      <c r="T455" s="281"/>
      <c r="U455" s="281">
        <v>0</v>
      </c>
      <c r="AA455"/>
    </row>
    <row r="456" spans="1:27" x14ac:dyDescent="0.3">
      <c r="A456" s="280" t="s">
        <v>212</v>
      </c>
      <c r="B456" s="333">
        <v>43100</v>
      </c>
      <c r="C456" s="280" t="s">
        <v>100</v>
      </c>
      <c r="D456" s="280" t="s">
        <v>517</v>
      </c>
      <c r="E456" s="281"/>
      <c r="F456" s="281"/>
      <c r="G456" s="281"/>
      <c r="H456" s="281"/>
      <c r="I456" s="281"/>
      <c r="J456" s="281"/>
      <c r="K456" s="281"/>
      <c r="L456" s="281"/>
      <c r="M456" s="281"/>
      <c r="N456" s="281"/>
      <c r="O456" s="281"/>
      <c r="P456" s="281"/>
      <c r="Q456" s="281">
        <v>0</v>
      </c>
      <c r="R456" s="281">
        <v>0</v>
      </c>
      <c r="S456" s="281">
        <v>0</v>
      </c>
      <c r="T456" s="281">
        <v>0</v>
      </c>
      <c r="U456" s="281">
        <v>0</v>
      </c>
      <c r="AA456"/>
    </row>
    <row r="457" spans="1:27" x14ac:dyDescent="0.3">
      <c r="A457" s="280" t="s">
        <v>212</v>
      </c>
      <c r="B457" s="333">
        <v>43100</v>
      </c>
      <c r="C457" s="280" t="s">
        <v>101</v>
      </c>
      <c r="D457" s="280" t="s">
        <v>503</v>
      </c>
      <c r="E457" s="281">
        <v>0</v>
      </c>
      <c r="F457" s="281">
        <v>0</v>
      </c>
      <c r="G457" s="281">
        <v>0</v>
      </c>
      <c r="H457" s="281">
        <v>0</v>
      </c>
      <c r="I457" s="281">
        <v>0</v>
      </c>
      <c r="J457" s="281">
        <v>0</v>
      </c>
      <c r="K457" s="281">
        <v>0</v>
      </c>
      <c r="L457" s="281">
        <v>0</v>
      </c>
      <c r="M457" s="281">
        <v>0</v>
      </c>
      <c r="N457" s="281">
        <v>0</v>
      </c>
      <c r="O457" s="281">
        <v>0</v>
      </c>
      <c r="P457" s="281">
        <v>0</v>
      </c>
      <c r="Q457" s="281">
        <v>0</v>
      </c>
      <c r="R457" s="281">
        <v>0</v>
      </c>
      <c r="S457" s="281">
        <v>0</v>
      </c>
      <c r="T457" s="281">
        <v>0</v>
      </c>
      <c r="U457" s="281">
        <v>0</v>
      </c>
      <c r="AA457"/>
    </row>
    <row r="458" spans="1:27" x14ac:dyDescent="0.3">
      <c r="A458" s="280" t="s">
        <v>212</v>
      </c>
      <c r="B458" s="333">
        <v>43100</v>
      </c>
      <c r="C458" s="280" t="s">
        <v>42</v>
      </c>
      <c r="D458" s="280" t="s">
        <v>504</v>
      </c>
      <c r="E458" s="281"/>
      <c r="F458" s="281"/>
      <c r="G458" s="281"/>
      <c r="H458" s="281"/>
      <c r="I458" s="281"/>
      <c r="J458" s="281"/>
      <c r="K458" s="281"/>
      <c r="L458" s="281"/>
      <c r="M458" s="281"/>
      <c r="N458" s="281"/>
      <c r="O458" s="281"/>
      <c r="P458" s="281"/>
      <c r="Q458" s="281"/>
      <c r="R458" s="281"/>
      <c r="S458" s="281"/>
      <c r="T458" s="281"/>
      <c r="U458" s="281"/>
      <c r="AA458"/>
    </row>
    <row r="459" spans="1:27" x14ac:dyDescent="0.3">
      <c r="A459" s="280" t="s">
        <v>212</v>
      </c>
      <c r="B459" s="333">
        <v>43100</v>
      </c>
      <c r="C459" s="280" t="s">
        <v>47</v>
      </c>
      <c r="D459" s="280" t="s">
        <v>102</v>
      </c>
      <c r="E459" s="281">
        <v>196.73</v>
      </c>
      <c r="F459" s="281">
        <v>94557776.870000005</v>
      </c>
      <c r="G459" s="281"/>
      <c r="H459" s="281">
        <v>104688504.39</v>
      </c>
      <c r="I459" s="281">
        <v>65344043.920000002</v>
      </c>
      <c r="J459" s="281">
        <v>8244973.2699999996</v>
      </c>
      <c r="K459" s="281">
        <v>125255629.87</v>
      </c>
      <c r="L459" s="281">
        <v>40457219.200000003</v>
      </c>
      <c r="M459" s="281"/>
      <c r="N459" s="281">
        <v>-3416098.98</v>
      </c>
      <c r="O459" s="281">
        <v>1244169.26</v>
      </c>
      <c r="P459" s="281">
        <v>27450369.539999999</v>
      </c>
      <c r="Q459" s="281"/>
      <c r="R459" s="281"/>
      <c r="S459" s="281"/>
      <c r="T459" s="281"/>
      <c r="U459" s="281">
        <v>463826784.06999999</v>
      </c>
      <c r="AA459"/>
    </row>
    <row r="460" spans="1:27" x14ac:dyDescent="0.3">
      <c r="A460" s="280" t="s">
        <v>212</v>
      </c>
      <c r="B460" s="333">
        <v>43100</v>
      </c>
      <c r="C460" s="280" t="s">
        <v>104</v>
      </c>
      <c r="D460" s="280" t="s">
        <v>103</v>
      </c>
      <c r="E460" s="281"/>
      <c r="F460" s="281"/>
      <c r="G460" s="281"/>
      <c r="H460" s="281"/>
      <c r="I460" s="281"/>
      <c r="J460" s="281"/>
      <c r="K460" s="281"/>
      <c r="L460" s="281"/>
      <c r="M460" s="281"/>
      <c r="N460" s="281"/>
      <c r="O460" s="281"/>
      <c r="P460" s="281"/>
      <c r="Q460" s="281"/>
      <c r="R460" s="281"/>
      <c r="S460" s="281"/>
      <c r="T460" s="281"/>
      <c r="U460" s="281">
        <v>0</v>
      </c>
      <c r="AA460"/>
    </row>
    <row r="461" spans="1:27" x14ac:dyDescent="0.3">
      <c r="A461" s="280" t="s">
        <v>212</v>
      </c>
      <c r="B461" s="333">
        <v>43100</v>
      </c>
      <c r="C461" s="280" t="s">
        <v>106</v>
      </c>
      <c r="D461" s="280" t="s">
        <v>105</v>
      </c>
      <c r="E461" s="281"/>
      <c r="F461" s="281"/>
      <c r="G461" s="281"/>
      <c r="H461" s="281"/>
      <c r="I461" s="281"/>
      <c r="J461" s="281"/>
      <c r="K461" s="281"/>
      <c r="L461" s="281"/>
      <c r="M461" s="281"/>
      <c r="N461" s="281"/>
      <c r="O461" s="281"/>
      <c r="P461" s="281"/>
      <c r="Q461" s="281"/>
      <c r="R461" s="281"/>
      <c r="S461" s="281"/>
      <c r="T461" s="281"/>
      <c r="U461" s="281">
        <v>463826784.06999999</v>
      </c>
      <c r="AA461"/>
    </row>
    <row r="462" spans="1:27" x14ac:dyDescent="0.3">
      <c r="A462" s="280" t="s">
        <v>212</v>
      </c>
      <c r="B462" s="333">
        <v>43465</v>
      </c>
      <c r="C462" s="280" t="s">
        <v>10</v>
      </c>
      <c r="D462" s="280" t="s">
        <v>506</v>
      </c>
      <c r="E462" s="281">
        <v>0.01</v>
      </c>
      <c r="F462" s="281">
        <v>384048305.22000003</v>
      </c>
      <c r="G462" s="281">
        <v>0</v>
      </c>
      <c r="H462" s="281">
        <v>414375554.5</v>
      </c>
      <c r="I462" s="281">
        <v>330750451.87</v>
      </c>
      <c r="J462" s="281">
        <v>41596019.189999998</v>
      </c>
      <c r="K462" s="281">
        <v>409146891.07999998</v>
      </c>
      <c r="L462" s="281">
        <v>122353054.52</v>
      </c>
      <c r="M462" s="281">
        <v>0</v>
      </c>
      <c r="N462" s="281">
        <v>37546701.289999999</v>
      </c>
      <c r="O462" s="281">
        <v>308096.17</v>
      </c>
      <c r="P462" s="281">
        <v>121799810.70999999</v>
      </c>
      <c r="Q462" s="281"/>
      <c r="R462" s="281"/>
      <c r="S462" s="281"/>
      <c r="T462" s="281"/>
      <c r="U462" s="281">
        <v>1861924884.5999999</v>
      </c>
      <c r="AA462"/>
    </row>
    <row r="463" spans="1:27" x14ac:dyDescent="0.3">
      <c r="A463" s="280" t="s">
        <v>212</v>
      </c>
      <c r="B463" s="333">
        <v>43465</v>
      </c>
      <c r="C463" s="280" t="s">
        <v>11</v>
      </c>
      <c r="D463" s="280" t="s">
        <v>507</v>
      </c>
      <c r="E463" s="281">
        <v>0</v>
      </c>
      <c r="F463" s="281">
        <v>175224</v>
      </c>
      <c r="G463" s="281">
        <v>0</v>
      </c>
      <c r="H463" s="281">
        <v>2338721</v>
      </c>
      <c r="I463" s="281">
        <v>1454312</v>
      </c>
      <c r="J463" s="281">
        <v>0</v>
      </c>
      <c r="K463" s="281">
        <v>1849</v>
      </c>
      <c r="L463" s="281">
        <v>627754.85</v>
      </c>
      <c r="M463" s="281">
        <v>0</v>
      </c>
      <c r="N463" s="281">
        <v>0</v>
      </c>
      <c r="O463" s="281">
        <v>0</v>
      </c>
      <c r="P463" s="281">
        <v>1940021.46</v>
      </c>
      <c r="Q463" s="281"/>
      <c r="R463" s="281"/>
      <c r="S463" s="281"/>
      <c r="T463" s="281"/>
      <c r="U463" s="281">
        <v>6537882.3099999996</v>
      </c>
      <c r="AA463"/>
    </row>
    <row r="464" spans="1:27" x14ac:dyDescent="0.3">
      <c r="A464" s="280" t="s">
        <v>212</v>
      </c>
      <c r="B464" s="333">
        <v>43465</v>
      </c>
      <c r="C464" s="280" t="s">
        <v>12</v>
      </c>
      <c r="D464" s="280" t="s">
        <v>508</v>
      </c>
      <c r="E464" s="281"/>
      <c r="F464" s="281"/>
      <c r="G464" s="281"/>
      <c r="H464" s="281"/>
      <c r="I464" s="281"/>
      <c r="J464" s="281"/>
      <c r="K464" s="281"/>
      <c r="L464" s="281"/>
      <c r="M464" s="281"/>
      <c r="N464" s="281"/>
      <c r="O464" s="281"/>
      <c r="P464" s="281"/>
      <c r="Q464" s="281">
        <v>0</v>
      </c>
      <c r="R464" s="281">
        <v>0</v>
      </c>
      <c r="S464" s="281">
        <v>0</v>
      </c>
      <c r="T464" s="281">
        <v>0</v>
      </c>
      <c r="U464" s="281">
        <v>0</v>
      </c>
      <c r="AA464"/>
    </row>
    <row r="465" spans="1:27" x14ac:dyDescent="0.3">
      <c r="A465" s="280" t="s">
        <v>212</v>
      </c>
      <c r="B465" s="333">
        <v>43465</v>
      </c>
      <c r="C465" s="280" t="s">
        <v>13</v>
      </c>
      <c r="D465" s="280" t="s">
        <v>494</v>
      </c>
      <c r="E465" s="281">
        <v>0</v>
      </c>
      <c r="F465" s="281">
        <v>782840.21</v>
      </c>
      <c r="G465" s="281">
        <v>0</v>
      </c>
      <c r="H465" s="281">
        <v>2849228.38</v>
      </c>
      <c r="I465" s="281">
        <v>10795818.43</v>
      </c>
      <c r="J465" s="281">
        <v>1328866.22</v>
      </c>
      <c r="K465" s="281">
        <v>22356489.449999999</v>
      </c>
      <c r="L465" s="281">
        <v>1518453.31</v>
      </c>
      <c r="M465" s="281">
        <v>0</v>
      </c>
      <c r="N465" s="281">
        <v>38583908.780000001</v>
      </c>
      <c r="O465" s="281">
        <v>192</v>
      </c>
      <c r="P465" s="281">
        <v>726600.56</v>
      </c>
      <c r="Q465" s="281">
        <v>0</v>
      </c>
      <c r="R465" s="281">
        <v>0</v>
      </c>
      <c r="S465" s="281">
        <v>0</v>
      </c>
      <c r="T465" s="281">
        <v>0</v>
      </c>
      <c r="U465" s="281">
        <v>78942397.340000004</v>
      </c>
      <c r="AA465"/>
    </row>
    <row r="466" spans="1:27" x14ac:dyDescent="0.3">
      <c r="A466" s="280" t="s">
        <v>212</v>
      </c>
      <c r="B466" s="333">
        <v>43465</v>
      </c>
      <c r="C466" s="280" t="s">
        <v>19</v>
      </c>
      <c r="D466" s="280" t="s">
        <v>495</v>
      </c>
      <c r="E466" s="281">
        <v>0.01</v>
      </c>
      <c r="F466" s="281">
        <v>383440689.00999999</v>
      </c>
      <c r="G466" s="281"/>
      <c r="H466" s="281">
        <v>413865047.12</v>
      </c>
      <c r="I466" s="281">
        <v>321408945.44</v>
      </c>
      <c r="J466" s="281">
        <v>40267152.969999999</v>
      </c>
      <c r="K466" s="281">
        <v>386792250.63</v>
      </c>
      <c r="L466" s="281">
        <v>121462356.06</v>
      </c>
      <c r="M466" s="281"/>
      <c r="N466" s="281">
        <v>-1037207.49</v>
      </c>
      <c r="O466" s="281">
        <v>307904.17</v>
      </c>
      <c r="P466" s="281">
        <v>123013231.61</v>
      </c>
      <c r="Q466" s="281"/>
      <c r="R466" s="281"/>
      <c r="S466" s="281"/>
      <c r="T466" s="281"/>
      <c r="U466" s="281">
        <v>1789520369.5</v>
      </c>
      <c r="AA466"/>
    </row>
    <row r="467" spans="1:27" x14ac:dyDescent="0.3">
      <c r="A467" s="280" t="s">
        <v>212</v>
      </c>
      <c r="B467" s="333">
        <v>43465</v>
      </c>
      <c r="C467" s="280" t="s">
        <v>20</v>
      </c>
      <c r="D467" s="280" t="s">
        <v>509</v>
      </c>
      <c r="E467" s="281">
        <v>14266.71</v>
      </c>
      <c r="F467" s="281">
        <v>386437859.79000002</v>
      </c>
      <c r="G467" s="281">
        <v>0</v>
      </c>
      <c r="H467" s="281">
        <v>428656453.91000003</v>
      </c>
      <c r="I467" s="281">
        <v>327086181.44999999</v>
      </c>
      <c r="J467" s="281">
        <v>43594966.07</v>
      </c>
      <c r="K467" s="281">
        <v>417350185.45999998</v>
      </c>
      <c r="L467" s="281">
        <v>123018668.03</v>
      </c>
      <c r="M467" s="281">
        <v>0</v>
      </c>
      <c r="N467" s="281">
        <v>37599380.450000003</v>
      </c>
      <c r="O467" s="281">
        <v>350096.17</v>
      </c>
      <c r="P467" s="281">
        <v>122954812.65000001</v>
      </c>
      <c r="Q467" s="281"/>
      <c r="R467" s="281"/>
      <c r="S467" s="281"/>
      <c r="T467" s="281"/>
      <c r="U467" s="281">
        <v>1887062870.7</v>
      </c>
      <c r="AA467"/>
    </row>
    <row r="468" spans="1:27" x14ac:dyDescent="0.3">
      <c r="A468" s="280" t="s">
        <v>212</v>
      </c>
      <c r="B468" s="333">
        <v>43465</v>
      </c>
      <c r="C468" s="280" t="s">
        <v>21</v>
      </c>
      <c r="D468" s="280" t="s">
        <v>510</v>
      </c>
      <c r="E468" s="281">
        <v>0</v>
      </c>
      <c r="F468" s="281">
        <v>165620.93</v>
      </c>
      <c r="G468" s="281">
        <v>0</v>
      </c>
      <c r="H468" s="281">
        <v>1976606.6</v>
      </c>
      <c r="I468" s="281">
        <v>1223288.3</v>
      </c>
      <c r="J468" s="281">
        <v>0</v>
      </c>
      <c r="K468" s="281">
        <v>1497.87</v>
      </c>
      <c r="L468" s="281">
        <v>551690</v>
      </c>
      <c r="M468" s="281">
        <v>0</v>
      </c>
      <c r="N468" s="281">
        <v>0</v>
      </c>
      <c r="O468" s="281">
        <v>0</v>
      </c>
      <c r="P468" s="281">
        <v>1828153.26</v>
      </c>
      <c r="Q468" s="281"/>
      <c r="R468" s="281"/>
      <c r="S468" s="281"/>
      <c r="T468" s="281"/>
      <c r="U468" s="281">
        <v>5746856.96</v>
      </c>
      <c r="AA468"/>
    </row>
    <row r="469" spans="1:27" x14ac:dyDescent="0.3">
      <c r="A469" s="280" t="s">
        <v>212</v>
      </c>
      <c r="B469" s="333">
        <v>43465</v>
      </c>
      <c r="C469" s="280" t="s">
        <v>22</v>
      </c>
      <c r="D469" s="280" t="s">
        <v>511</v>
      </c>
      <c r="E469" s="281"/>
      <c r="F469" s="281"/>
      <c r="G469" s="281"/>
      <c r="H469" s="281"/>
      <c r="I469" s="281"/>
      <c r="J469" s="281"/>
      <c r="K469" s="281"/>
      <c r="L469" s="281"/>
      <c r="M469" s="281"/>
      <c r="N469" s="281"/>
      <c r="O469" s="281"/>
      <c r="P469" s="281"/>
      <c r="Q469" s="281">
        <v>0</v>
      </c>
      <c r="R469" s="281">
        <v>0</v>
      </c>
      <c r="S469" s="281">
        <v>0</v>
      </c>
      <c r="T469" s="281">
        <v>0</v>
      </c>
      <c r="U469" s="281">
        <v>0</v>
      </c>
      <c r="AA469"/>
    </row>
    <row r="470" spans="1:27" x14ac:dyDescent="0.3">
      <c r="A470" s="280" t="s">
        <v>212</v>
      </c>
      <c r="B470" s="333">
        <v>43465</v>
      </c>
      <c r="C470" s="280" t="s">
        <v>23</v>
      </c>
      <c r="D470" s="280" t="s">
        <v>497</v>
      </c>
      <c r="E470" s="281">
        <v>0</v>
      </c>
      <c r="F470" s="281">
        <v>1202810.48</v>
      </c>
      <c r="G470" s="281">
        <v>0</v>
      </c>
      <c r="H470" s="281">
        <v>2182539.84</v>
      </c>
      <c r="I470" s="281">
        <v>11700513.27</v>
      </c>
      <c r="J470" s="281">
        <v>1328796.2</v>
      </c>
      <c r="K470" s="281">
        <v>22514247.949999999</v>
      </c>
      <c r="L470" s="281">
        <v>1618517.22</v>
      </c>
      <c r="M470" s="281">
        <v>0</v>
      </c>
      <c r="N470" s="281">
        <v>38608791.280000001</v>
      </c>
      <c r="O470" s="281">
        <v>1192</v>
      </c>
      <c r="P470" s="281">
        <v>750211.01</v>
      </c>
      <c r="Q470" s="281">
        <v>0</v>
      </c>
      <c r="R470" s="281">
        <v>0</v>
      </c>
      <c r="S470" s="281">
        <v>0</v>
      </c>
      <c r="T470" s="281">
        <v>0</v>
      </c>
      <c r="U470" s="281">
        <v>79907619.25</v>
      </c>
      <c r="AA470"/>
    </row>
    <row r="471" spans="1:27" x14ac:dyDescent="0.3">
      <c r="A471" s="280" t="s">
        <v>212</v>
      </c>
      <c r="B471" s="333">
        <v>43465</v>
      </c>
      <c r="C471" s="280" t="s">
        <v>29</v>
      </c>
      <c r="D471" s="280" t="s">
        <v>498</v>
      </c>
      <c r="E471" s="281">
        <v>14266.71</v>
      </c>
      <c r="F471" s="281">
        <v>385400670.24000001</v>
      </c>
      <c r="G471" s="281"/>
      <c r="H471" s="281">
        <v>428450520.67000002</v>
      </c>
      <c r="I471" s="281">
        <v>316608956.48000002</v>
      </c>
      <c r="J471" s="281">
        <v>42266169.869999997</v>
      </c>
      <c r="K471" s="281">
        <v>394837435.38</v>
      </c>
      <c r="L471" s="281">
        <v>121951840.81</v>
      </c>
      <c r="M471" s="281"/>
      <c r="N471" s="281">
        <v>-1009410.83</v>
      </c>
      <c r="O471" s="281">
        <v>348904.17</v>
      </c>
      <c r="P471" s="281">
        <v>124032754.90000001</v>
      </c>
      <c r="Q471" s="281"/>
      <c r="R471" s="281"/>
      <c r="S471" s="281"/>
      <c r="T471" s="281"/>
      <c r="U471" s="281">
        <v>1812902108.4000001</v>
      </c>
      <c r="AA471"/>
    </row>
    <row r="472" spans="1:27" x14ac:dyDescent="0.3">
      <c r="A472" s="280" t="s">
        <v>212</v>
      </c>
      <c r="B472" s="333">
        <v>43465</v>
      </c>
      <c r="C472" s="280" t="s">
        <v>30</v>
      </c>
      <c r="D472" s="280" t="s">
        <v>512</v>
      </c>
      <c r="E472" s="281">
        <v>0</v>
      </c>
      <c r="F472" s="281">
        <v>362917788.73000002</v>
      </c>
      <c r="G472" s="281">
        <v>0</v>
      </c>
      <c r="H472" s="281">
        <v>349668414.54000002</v>
      </c>
      <c r="I472" s="281">
        <v>183476710.5</v>
      </c>
      <c r="J472" s="281">
        <v>35034873.359999999</v>
      </c>
      <c r="K472" s="281">
        <v>250570513.97</v>
      </c>
      <c r="L472" s="281">
        <v>69057833.989999995</v>
      </c>
      <c r="M472" s="281">
        <v>0</v>
      </c>
      <c r="N472" s="281">
        <v>160509.24</v>
      </c>
      <c r="O472" s="281">
        <v>348138.36</v>
      </c>
      <c r="P472" s="281">
        <v>55836844.869999997</v>
      </c>
      <c r="Q472" s="281"/>
      <c r="R472" s="281"/>
      <c r="S472" s="281"/>
      <c r="T472" s="281"/>
      <c r="U472" s="281">
        <v>1307071627.5999999</v>
      </c>
      <c r="AA472"/>
    </row>
    <row r="473" spans="1:27" x14ac:dyDescent="0.3">
      <c r="A473" s="280" t="s">
        <v>212</v>
      </c>
      <c r="B473" s="333">
        <v>43465</v>
      </c>
      <c r="C473" s="280" t="s">
        <v>31</v>
      </c>
      <c r="D473" s="280" t="s">
        <v>513</v>
      </c>
      <c r="E473" s="281">
        <v>0</v>
      </c>
      <c r="F473" s="281">
        <v>0</v>
      </c>
      <c r="G473" s="281">
        <v>0</v>
      </c>
      <c r="H473" s="281">
        <v>0</v>
      </c>
      <c r="I473" s="281">
        <v>0</v>
      </c>
      <c r="J473" s="281">
        <v>0</v>
      </c>
      <c r="K473" s="281">
        <v>0</v>
      </c>
      <c r="L473" s="281">
        <v>0</v>
      </c>
      <c r="M473" s="281">
        <v>0</v>
      </c>
      <c r="N473" s="281">
        <v>0</v>
      </c>
      <c r="O473" s="281">
        <v>0</v>
      </c>
      <c r="P473" s="281">
        <v>0</v>
      </c>
      <c r="Q473" s="281"/>
      <c r="R473" s="281"/>
      <c r="S473" s="281"/>
      <c r="T473" s="281"/>
      <c r="U473" s="281">
        <v>0</v>
      </c>
      <c r="AA473"/>
    </row>
    <row r="474" spans="1:27" x14ac:dyDescent="0.3">
      <c r="A474" s="280" t="s">
        <v>212</v>
      </c>
      <c r="B474" s="333">
        <v>43465</v>
      </c>
      <c r="C474" s="280" t="s">
        <v>32</v>
      </c>
      <c r="D474" s="280" t="s">
        <v>514</v>
      </c>
      <c r="E474" s="281"/>
      <c r="F474" s="281"/>
      <c r="G474" s="281"/>
      <c r="H474" s="281"/>
      <c r="I474" s="281"/>
      <c r="J474" s="281"/>
      <c r="K474" s="281"/>
      <c r="L474" s="281"/>
      <c r="M474" s="281"/>
      <c r="N474" s="281"/>
      <c r="O474" s="281"/>
      <c r="P474" s="281"/>
      <c r="Q474" s="281">
        <v>0</v>
      </c>
      <c r="R474" s="281">
        <v>0</v>
      </c>
      <c r="S474" s="281">
        <v>0</v>
      </c>
      <c r="T474" s="281">
        <v>0</v>
      </c>
      <c r="U474" s="281">
        <v>0</v>
      </c>
      <c r="AA474"/>
    </row>
    <row r="475" spans="1:27" x14ac:dyDescent="0.3">
      <c r="A475" s="280" t="s">
        <v>212</v>
      </c>
      <c r="B475" s="333">
        <v>43465</v>
      </c>
      <c r="C475" s="280" t="s">
        <v>33</v>
      </c>
      <c r="D475" s="280" t="s">
        <v>500</v>
      </c>
      <c r="E475" s="281">
        <v>0</v>
      </c>
      <c r="F475" s="281">
        <v>558490</v>
      </c>
      <c r="G475" s="281">
        <v>0</v>
      </c>
      <c r="H475" s="281">
        <v>4615004.33</v>
      </c>
      <c r="I475" s="281">
        <v>4699712.67</v>
      </c>
      <c r="J475" s="281">
        <v>46201.42</v>
      </c>
      <c r="K475" s="281">
        <v>14877875.77</v>
      </c>
      <c r="L475" s="281">
        <v>1257632.5</v>
      </c>
      <c r="M475" s="281">
        <v>0</v>
      </c>
      <c r="N475" s="281">
        <v>0</v>
      </c>
      <c r="O475" s="281">
        <v>0</v>
      </c>
      <c r="P475" s="281">
        <v>1049575.8</v>
      </c>
      <c r="Q475" s="281">
        <v>0</v>
      </c>
      <c r="R475" s="281">
        <v>0</v>
      </c>
      <c r="S475" s="281">
        <v>0</v>
      </c>
      <c r="T475" s="281">
        <v>0</v>
      </c>
      <c r="U475" s="281">
        <v>27104492.489999998</v>
      </c>
      <c r="AA475"/>
    </row>
    <row r="476" spans="1:27" x14ac:dyDescent="0.3">
      <c r="A476" s="280" t="s">
        <v>212</v>
      </c>
      <c r="B476" s="333">
        <v>43465</v>
      </c>
      <c r="C476" s="280" t="s">
        <v>39</v>
      </c>
      <c r="D476" s="280" t="s">
        <v>501</v>
      </c>
      <c r="E476" s="281"/>
      <c r="F476" s="281">
        <v>362359298.73000002</v>
      </c>
      <c r="G476" s="281"/>
      <c r="H476" s="281">
        <v>345053410.20999998</v>
      </c>
      <c r="I476" s="281">
        <v>178776997.83000001</v>
      </c>
      <c r="J476" s="281">
        <v>34988671.939999998</v>
      </c>
      <c r="K476" s="281">
        <v>235692638.19999999</v>
      </c>
      <c r="L476" s="281">
        <v>67800201.489999995</v>
      </c>
      <c r="M476" s="281"/>
      <c r="N476" s="281">
        <v>160509.24</v>
      </c>
      <c r="O476" s="281">
        <v>348138.36</v>
      </c>
      <c r="P476" s="281">
        <v>54787269.07</v>
      </c>
      <c r="Q476" s="281"/>
      <c r="R476" s="281"/>
      <c r="S476" s="281"/>
      <c r="T476" s="281"/>
      <c r="U476" s="281">
        <v>1279967135.0999999</v>
      </c>
      <c r="AA476"/>
    </row>
    <row r="477" spans="1:27" x14ac:dyDescent="0.3">
      <c r="A477" s="280" t="s">
        <v>212</v>
      </c>
      <c r="B477" s="333">
        <v>43465</v>
      </c>
      <c r="C477" s="280" t="s">
        <v>40</v>
      </c>
      <c r="D477" s="280" t="s">
        <v>515</v>
      </c>
      <c r="E477" s="281">
        <v>0</v>
      </c>
      <c r="F477" s="281">
        <v>0</v>
      </c>
      <c r="G477" s="281">
        <v>0</v>
      </c>
      <c r="H477" s="281">
        <v>0</v>
      </c>
      <c r="I477" s="281">
        <v>0</v>
      </c>
      <c r="J477" s="281">
        <v>0</v>
      </c>
      <c r="K477" s="281">
        <v>0</v>
      </c>
      <c r="L477" s="281">
        <v>0</v>
      </c>
      <c r="M477" s="281">
        <v>0</v>
      </c>
      <c r="N477" s="281">
        <v>0</v>
      </c>
      <c r="O477" s="281">
        <v>0</v>
      </c>
      <c r="P477" s="281">
        <v>0</v>
      </c>
      <c r="Q477" s="281"/>
      <c r="R477" s="281"/>
      <c r="S477" s="281"/>
      <c r="T477" s="281"/>
      <c r="U477" s="281">
        <v>0</v>
      </c>
      <c r="AA477"/>
    </row>
    <row r="478" spans="1:27" x14ac:dyDescent="0.3">
      <c r="A478" s="280" t="s">
        <v>212</v>
      </c>
      <c r="B478" s="333">
        <v>43465</v>
      </c>
      <c r="C478" s="280" t="s">
        <v>41</v>
      </c>
      <c r="D478" s="280" t="s">
        <v>516</v>
      </c>
      <c r="E478" s="281">
        <v>0</v>
      </c>
      <c r="F478" s="281">
        <v>0</v>
      </c>
      <c r="G478" s="281">
        <v>0</v>
      </c>
      <c r="H478" s="281">
        <v>0</v>
      </c>
      <c r="I478" s="281">
        <v>0</v>
      </c>
      <c r="J478" s="281">
        <v>0</v>
      </c>
      <c r="K478" s="281">
        <v>0</v>
      </c>
      <c r="L478" s="281">
        <v>0</v>
      </c>
      <c r="M478" s="281">
        <v>0</v>
      </c>
      <c r="N478" s="281">
        <v>0</v>
      </c>
      <c r="O478" s="281">
        <v>0</v>
      </c>
      <c r="P478" s="281">
        <v>0</v>
      </c>
      <c r="Q478" s="281"/>
      <c r="R478" s="281"/>
      <c r="S478" s="281"/>
      <c r="T478" s="281"/>
      <c r="U478" s="281">
        <v>0</v>
      </c>
      <c r="AA478"/>
    </row>
    <row r="479" spans="1:27" x14ac:dyDescent="0.3">
      <c r="A479" s="280" t="s">
        <v>212</v>
      </c>
      <c r="B479" s="333">
        <v>43465</v>
      </c>
      <c r="C479" s="280" t="s">
        <v>100</v>
      </c>
      <c r="D479" s="280" t="s">
        <v>517</v>
      </c>
      <c r="E479" s="281"/>
      <c r="F479" s="281"/>
      <c r="G479" s="281"/>
      <c r="H479" s="281"/>
      <c r="I479" s="281"/>
      <c r="J479" s="281"/>
      <c r="K479" s="281"/>
      <c r="L479" s="281"/>
      <c r="M479" s="281"/>
      <c r="N479" s="281"/>
      <c r="O479" s="281"/>
      <c r="P479" s="281"/>
      <c r="Q479" s="281">
        <v>0</v>
      </c>
      <c r="R479" s="281">
        <v>0</v>
      </c>
      <c r="S479" s="281">
        <v>0</v>
      </c>
      <c r="T479" s="281">
        <v>0</v>
      </c>
      <c r="U479" s="281">
        <v>0</v>
      </c>
      <c r="AA479"/>
    </row>
    <row r="480" spans="1:27" x14ac:dyDescent="0.3">
      <c r="A480" s="280" t="s">
        <v>212</v>
      </c>
      <c r="B480" s="333">
        <v>43465</v>
      </c>
      <c r="C480" s="280" t="s">
        <v>101</v>
      </c>
      <c r="D480" s="280" t="s">
        <v>503</v>
      </c>
      <c r="E480" s="281">
        <v>0</v>
      </c>
      <c r="F480" s="281">
        <v>0</v>
      </c>
      <c r="G480" s="281">
        <v>0</v>
      </c>
      <c r="H480" s="281">
        <v>0</v>
      </c>
      <c r="I480" s="281">
        <v>0</v>
      </c>
      <c r="J480" s="281">
        <v>0</v>
      </c>
      <c r="K480" s="281">
        <v>0</v>
      </c>
      <c r="L480" s="281">
        <v>0</v>
      </c>
      <c r="M480" s="281">
        <v>0</v>
      </c>
      <c r="N480" s="281">
        <v>0</v>
      </c>
      <c r="O480" s="281">
        <v>0</v>
      </c>
      <c r="P480" s="281">
        <v>0</v>
      </c>
      <c r="Q480" s="281">
        <v>0</v>
      </c>
      <c r="R480" s="281">
        <v>0</v>
      </c>
      <c r="S480" s="281">
        <v>0</v>
      </c>
      <c r="T480" s="281">
        <v>0</v>
      </c>
      <c r="U480" s="281">
        <v>0</v>
      </c>
      <c r="AA480"/>
    </row>
    <row r="481" spans="1:27" x14ac:dyDescent="0.3">
      <c r="A481" s="280" t="s">
        <v>212</v>
      </c>
      <c r="B481" s="333">
        <v>43465</v>
      </c>
      <c r="C481" s="280" t="s">
        <v>42</v>
      </c>
      <c r="D481" s="280" t="s">
        <v>504</v>
      </c>
      <c r="E481" s="281"/>
      <c r="F481" s="281"/>
      <c r="G481" s="281"/>
      <c r="H481" s="281"/>
      <c r="I481" s="281"/>
      <c r="J481" s="281"/>
      <c r="K481" s="281"/>
      <c r="L481" s="281"/>
      <c r="M481" s="281"/>
      <c r="N481" s="281"/>
      <c r="O481" s="281"/>
      <c r="P481" s="281"/>
      <c r="Q481" s="281"/>
      <c r="R481" s="281"/>
      <c r="S481" s="281"/>
      <c r="T481" s="281"/>
      <c r="U481" s="281"/>
      <c r="AA481"/>
    </row>
    <row r="482" spans="1:27" x14ac:dyDescent="0.3">
      <c r="A482" s="280" t="s">
        <v>212</v>
      </c>
      <c r="B482" s="333">
        <v>43465</v>
      </c>
      <c r="C482" s="280" t="s">
        <v>47</v>
      </c>
      <c r="D482" s="280" t="s">
        <v>102</v>
      </c>
      <c r="E482" s="281">
        <v>89.47</v>
      </c>
      <c r="F482" s="281">
        <v>83467912.230000004</v>
      </c>
      <c r="G482" s="281"/>
      <c r="H482" s="281">
        <v>142255685.44</v>
      </c>
      <c r="I482" s="281">
        <v>99270475.159999996</v>
      </c>
      <c r="J482" s="281">
        <v>13854753.689999999</v>
      </c>
      <c r="K482" s="281">
        <v>156125709.91999999</v>
      </c>
      <c r="L482" s="281">
        <v>47481884.119999997</v>
      </c>
      <c r="M482" s="281"/>
      <c r="N482" s="281">
        <v>-4135780.58</v>
      </c>
      <c r="O482" s="281">
        <v>934338.34</v>
      </c>
      <c r="P482" s="281">
        <v>48803785.539999999</v>
      </c>
      <c r="Q482" s="281"/>
      <c r="R482" s="281"/>
      <c r="S482" s="281"/>
      <c r="T482" s="281"/>
      <c r="U482" s="281">
        <v>588058853.33000004</v>
      </c>
      <c r="AA482"/>
    </row>
    <row r="483" spans="1:27" x14ac:dyDescent="0.3">
      <c r="A483" s="280" t="s">
        <v>212</v>
      </c>
      <c r="B483" s="333">
        <v>43465</v>
      </c>
      <c r="C483" s="280" t="s">
        <v>104</v>
      </c>
      <c r="D483" s="280" t="s">
        <v>103</v>
      </c>
      <c r="E483" s="281"/>
      <c r="F483" s="281"/>
      <c r="G483" s="281"/>
      <c r="H483" s="281"/>
      <c r="I483" s="281"/>
      <c r="J483" s="281"/>
      <c r="K483" s="281"/>
      <c r="L483" s="281"/>
      <c r="M483" s="281"/>
      <c r="N483" s="281"/>
      <c r="O483" s="281"/>
      <c r="P483" s="281"/>
      <c r="Q483" s="281"/>
      <c r="R483" s="281"/>
      <c r="S483" s="281"/>
      <c r="T483" s="281"/>
      <c r="U483" s="281">
        <v>0</v>
      </c>
      <c r="AA483"/>
    </row>
    <row r="484" spans="1:27" x14ac:dyDescent="0.3">
      <c r="A484" s="280" t="s">
        <v>212</v>
      </c>
      <c r="B484" s="333">
        <v>43465</v>
      </c>
      <c r="C484" s="280" t="s">
        <v>106</v>
      </c>
      <c r="D484" s="280" t="s">
        <v>105</v>
      </c>
      <c r="E484" s="281"/>
      <c r="F484" s="281"/>
      <c r="G484" s="281"/>
      <c r="H484" s="281"/>
      <c r="I484" s="281"/>
      <c r="J484" s="281"/>
      <c r="K484" s="281"/>
      <c r="L484" s="281"/>
      <c r="M484" s="281"/>
      <c r="N484" s="281"/>
      <c r="O484" s="281"/>
      <c r="P484" s="281"/>
      <c r="Q484" s="281"/>
      <c r="R484" s="281"/>
      <c r="S484" s="281"/>
      <c r="T484" s="281"/>
      <c r="U484" s="281">
        <v>588058853.33000004</v>
      </c>
      <c r="AA484"/>
    </row>
    <row r="485" spans="1:27" x14ac:dyDescent="0.3">
      <c r="A485" s="280" t="s">
        <v>192</v>
      </c>
      <c r="B485" s="333">
        <v>42735</v>
      </c>
      <c r="C485" s="280" t="s">
        <v>10</v>
      </c>
      <c r="D485" s="280" t="s">
        <v>506</v>
      </c>
      <c r="E485" s="281">
        <v>0</v>
      </c>
      <c r="F485" s="281">
        <v>0</v>
      </c>
      <c r="G485" s="281">
        <v>0</v>
      </c>
      <c r="H485" s="281">
        <v>0</v>
      </c>
      <c r="I485" s="281">
        <v>0</v>
      </c>
      <c r="J485" s="281">
        <v>0</v>
      </c>
      <c r="K485" s="281">
        <v>0</v>
      </c>
      <c r="L485" s="281">
        <v>0</v>
      </c>
      <c r="M485" s="281">
        <v>0</v>
      </c>
      <c r="N485" s="281">
        <v>0</v>
      </c>
      <c r="O485" s="281">
        <v>0</v>
      </c>
      <c r="P485" s="281">
        <v>0</v>
      </c>
      <c r="Q485" s="281"/>
      <c r="R485" s="281"/>
      <c r="S485" s="281"/>
      <c r="T485" s="281"/>
      <c r="U485" s="281">
        <v>0</v>
      </c>
      <c r="AA485"/>
    </row>
    <row r="486" spans="1:27" x14ac:dyDescent="0.3">
      <c r="A486" s="280" t="s">
        <v>192</v>
      </c>
      <c r="B486" s="333">
        <v>42735</v>
      </c>
      <c r="C486" s="280" t="s">
        <v>11</v>
      </c>
      <c r="D486" s="280" t="s">
        <v>507</v>
      </c>
      <c r="E486" s="281">
        <v>0</v>
      </c>
      <c r="F486" s="281">
        <v>0</v>
      </c>
      <c r="G486" s="281">
        <v>0</v>
      </c>
      <c r="H486" s="281">
        <v>0</v>
      </c>
      <c r="I486" s="281">
        <v>0</v>
      </c>
      <c r="J486" s="281">
        <v>0</v>
      </c>
      <c r="K486" s="281">
        <v>0</v>
      </c>
      <c r="L486" s="281">
        <v>0</v>
      </c>
      <c r="M486" s="281">
        <v>0</v>
      </c>
      <c r="N486" s="281">
        <v>0</v>
      </c>
      <c r="O486" s="281">
        <v>0</v>
      </c>
      <c r="P486" s="281">
        <v>0</v>
      </c>
      <c r="Q486" s="281"/>
      <c r="R486" s="281"/>
      <c r="S486" s="281"/>
      <c r="T486" s="281"/>
      <c r="U486" s="281">
        <v>0</v>
      </c>
      <c r="AA486"/>
    </row>
    <row r="487" spans="1:27" x14ac:dyDescent="0.3">
      <c r="A487" s="280" t="s">
        <v>192</v>
      </c>
      <c r="B487" s="333">
        <v>42735</v>
      </c>
      <c r="C487" s="280" t="s">
        <v>12</v>
      </c>
      <c r="D487" s="280" t="s">
        <v>508</v>
      </c>
      <c r="E487" s="281"/>
      <c r="F487" s="281"/>
      <c r="G487" s="281"/>
      <c r="H487" s="281"/>
      <c r="I487" s="281"/>
      <c r="J487" s="281"/>
      <c r="K487" s="281"/>
      <c r="L487" s="281"/>
      <c r="M487" s="281"/>
      <c r="N487" s="281"/>
      <c r="O487" s="281"/>
      <c r="P487" s="281"/>
      <c r="Q487" s="281">
        <v>0</v>
      </c>
      <c r="R487" s="281">
        <v>0</v>
      </c>
      <c r="S487" s="281">
        <v>0</v>
      </c>
      <c r="T487" s="281">
        <v>0</v>
      </c>
      <c r="U487" s="281">
        <v>0</v>
      </c>
      <c r="AA487"/>
    </row>
    <row r="488" spans="1:27" x14ac:dyDescent="0.3">
      <c r="A488" s="280" t="s">
        <v>192</v>
      </c>
      <c r="B488" s="333">
        <v>42735</v>
      </c>
      <c r="C488" s="280" t="s">
        <v>13</v>
      </c>
      <c r="D488" s="280" t="s">
        <v>494</v>
      </c>
      <c r="E488" s="281">
        <v>0</v>
      </c>
      <c r="F488" s="281">
        <v>0</v>
      </c>
      <c r="G488" s="281">
        <v>0</v>
      </c>
      <c r="H488" s="281">
        <v>0</v>
      </c>
      <c r="I488" s="281">
        <v>0</v>
      </c>
      <c r="J488" s="281">
        <v>0</v>
      </c>
      <c r="K488" s="281">
        <v>0</v>
      </c>
      <c r="L488" s="281">
        <v>0</v>
      </c>
      <c r="M488" s="281">
        <v>0</v>
      </c>
      <c r="N488" s="281">
        <v>0</v>
      </c>
      <c r="O488" s="281">
        <v>0</v>
      </c>
      <c r="P488" s="281">
        <v>0</v>
      </c>
      <c r="Q488" s="281">
        <v>0</v>
      </c>
      <c r="R488" s="281">
        <v>0</v>
      </c>
      <c r="S488" s="281">
        <v>0</v>
      </c>
      <c r="T488" s="281">
        <v>0</v>
      </c>
      <c r="U488" s="281">
        <v>0</v>
      </c>
      <c r="AA488"/>
    </row>
    <row r="489" spans="1:27" x14ac:dyDescent="0.3">
      <c r="A489" s="280" t="s">
        <v>192</v>
      </c>
      <c r="B489" s="333">
        <v>42735</v>
      </c>
      <c r="C489" s="280" t="s">
        <v>19</v>
      </c>
      <c r="D489" s="280" t="s">
        <v>495</v>
      </c>
      <c r="E489" s="281">
        <v>0</v>
      </c>
      <c r="F489" s="281">
        <v>0</v>
      </c>
      <c r="G489" s="281">
        <v>0</v>
      </c>
      <c r="H489" s="281">
        <v>0</v>
      </c>
      <c r="I489" s="281">
        <v>0</v>
      </c>
      <c r="J489" s="281">
        <v>0</v>
      </c>
      <c r="K489" s="281">
        <v>0</v>
      </c>
      <c r="L489" s="281">
        <v>0</v>
      </c>
      <c r="M489" s="281">
        <v>0</v>
      </c>
      <c r="N489" s="281">
        <v>0</v>
      </c>
      <c r="O489" s="281">
        <v>0</v>
      </c>
      <c r="P489" s="281">
        <v>0</v>
      </c>
      <c r="Q489" s="281">
        <v>0</v>
      </c>
      <c r="R489" s="281">
        <v>0</v>
      </c>
      <c r="S489" s="281">
        <v>0</v>
      </c>
      <c r="T489" s="281">
        <v>0</v>
      </c>
      <c r="U489" s="281">
        <v>0</v>
      </c>
      <c r="AA489"/>
    </row>
    <row r="490" spans="1:27" x14ac:dyDescent="0.3">
      <c r="A490" s="280" t="s">
        <v>192</v>
      </c>
      <c r="B490" s="333">
        <v>42735</v>
      </c>
      <c r="C490" s="280" t="s">
        <v>20</v>
      </c>
      <c r="D490" s="280" t="s">
        <v>509</v>
      </c>
      <c r="E490" s="281">
        <v>0</v>
      </c>
      <c r="F490" s="281">
        <v>0</v>
      </c>
      <c r="G490" s="281">
        <v>0</v>
      </c>
      <c r="H490" s="281">
        <v>0</v>
      </c>
      <c r="I490" s="281">
        <v>0</v>
      </c>
      <c r="J490" s="281">
        <v>0</v>
      </c>
      <c r="K490" s="281">
        <v>0</v>
      </c>
      <c r="L490" s="281">
        <v>0</v>
      </c>
      <c r="M490" s="281">
        <v>0</v>
      </c>
      <c r="N490" s="281">
        <v>0</v>
      </c>
      <c r="O490" s="281">
        <v>0</v>
      </c>
      <c r="P490" s="281">
        <v>0</v>
      </c>
      <c r="Q490" s="281"/>
      <c r="R490" s="281"/>
      <c r="S490" s="281"/>
      <c r="T490" s="281"/>
      <c r="U490" s="281">
        <v>0</v>
      </c>
      <c r="AA490"/>
    </row>
    <row r="491" spans="1:27" x14ac:dyDescent="0.3">
      <c r="A491" s="280" t="s">
        <v>192</v>
      </c>
      <c r="B491" s="333">
        <v>42735</v>
      </c>
      <c r="C491" s="280" t="s">
        <v>21</v>
      </c>
      <c r="D491" s="280" t="s">
        <v>510</v>
      </c>
      <c r="E491" s="281">
        <v>0</v>
      </c>
      <c r="F491" s="281">
        <v>0</v>
      </c>
      <c r="G491" s="281">
        <v>0</v>
      </c>
      <c r="H491" s="281">
        <v>0</v>
      </c>
      <c r="I491" s="281">
        <v>0</v>
      </c>
      <c r="J491" s="281">
        <v>0</v>
      </c>
      <c r="K491" s="281">
        <v>0</v>
      </c>
      <c r="L491" s="281">
        <v>0</v>
      </c>
      <c r="M491" s="281">
        <v>0</v>
      </c>
      <c r="N491" s="281">
        <v>0</v>
      </c>
      <c r="O491" s="281">
        <v>0</v>
      </c>
      <c r="P491" s="281">
        <v>0</v>
      </c>
      <c r="Q491" s="281"/>
      <c r="R491" s="281"/>
      <c r="S491" s="281"/>
      <c r="T491" s="281"/>
      <c r="U491" s="281">
        <v>0</v>
      </c>
      <c r="AA491"/>
    </row>
    <row r="492" spans="1:27" x14ac:dyDescent="0.3">
      <c r="A492" s="280" t="s">
        <v>192</v>
      </c>
      <c r="B492" s="333">
        <v>42735</v>
      </c>
      <c r="C492" s="280" t="s">
        <v>22</v>
      </c>
      <c r="D492" s="280" t="s">
        <v>511</v>
      </c>
      <c r="E492" s="281"/>
      <c r="F492" s="281"/>
      <c r="G492" s="281"/>
      <c r="H492" s="281"/>
      <c r="I492" s="281"/>
      <c r="J492" s="281"/>
      <c r="K492" s="281"/>
      <c r="L492" s="281"/>
      <c r="M492" s="281"/>
      <c r="N492" s="281"/>
      <c r="O492" s="281"/>
      <c r="P492" s="281"/>
      <c r="Q492" s="281">
        <v>0</v>
      </c>
      <c r="R492" s="281">
        <v>0</v>
      </c>
      <c r="S492" s="281">
        <v>0</v>
      </c>
      <c r="T492" s="281">
        <v>0</v>
      </c>
      <c r="U492" s="281">
        <v>0</v>
      </c>
      <c r="AA492"/>
    </row>
    <row r="493" spans="1:27" x14ac:dyDescent="0.3">
      <c r="A493" s="280" t="s">
        <v>192</v>
      </c>
      <c r="B493" s="333">
        <v>42735</v>
      </c>
      <c r="C493" s="280" t="s">
        <v>23</v>
      </c>
      <c r="D493" s="280" t="s">
        <v>497</v>
      </c>
      <c r="E493" s="281">
        <v>0</v>
      </c>
      <c r="F493" s="281">
        <v>0</v>
      </c>
      <c r="G493" s="281">
        <v>0</v>
      </c>
      <c r="H493" s="281">
        <v>0</v>
      </c>
      <c r="I493" s="281">
        <v>0</v>
      </c>
      <c r="J493" s="281">
        <v>0</v>
      </c>
      <c r="K493" s="281">
        <v>0</v>
      </c>
      <c r="L493" s="281">
        <v>0</v>
      </c>
      <c r="M493" s="281">
        <v>0</v>
      </c>
      <c r="N493" s="281">
        <v>0</v>
      </c>
      <c r="O493" s="281">
        <v>0</v>
      </c>
      <c r="P493" s="281">
        <v>0</v>
      </c>
      <c r="Q493" s="281">
        <v>0</v>
      </c>
      <c r="R493" s="281">
        <v>0</v>
      </c>
      <c r="S493" s="281">
        <v>0</v>
      </c>
      <c r="T493" s="281">
        <v>0</v>
      </c>
      <c r="U493" s="281">
        <v>0</v>
      </c>
      <c r="AA493"/>
    </row>
    <row r="494" spans="1:27" x14ac:dyDescent="0.3">
      <c r="A494" s="280" t="s">
        <v>192</v>
      </c>
      <c r="B494" s="333">
        <v>42735</v>
      </c>
      <c r="C494" s="280" t="s">
        <v>29</v>
      </c>
      <c r="D494" s="280" t="s">
        <v>498</v>
      </c>
      <c r="E494" s="281">
        <v>0</v>
      </c>
      <c r="F494" s="281">
        <v>0</v>
      </c>
      <c r="G494" s="281">
        <v>0</v>
      </c>
      <c r="H494" s="281">
        <v>0</v>
      </c>
      <c r="I494" s="281">
        <v>0</v>
      </c>
      <c r="J494" s="281">
        <v>0</v>
      </c>
      <c r="K494" s="281">
        <v>0</v>
      </c>
      <c r="L494" s="281">
        <v>0</v>
      </c>
      <c r="M494" s="281">
        <v>0</v>
      </c>
      <c r="N494" s="281">
        <v>0</v>
      </c>
      <c r="O494" s="281">
        <v>0</v>
      </c>
      <c r="P494" s="281">
        <v>0</v>
      </c>
      <c r="Q494" s="281">
        <v>0</v>
      </c>
      <c r="R494" s="281">
        <v>0</v>
      </c>
      <c r="S494" s="281">
        <v>0</v>
      </c>
      <c r="T494" s="281">
        <v>0</v>
      </c>
      <c r="U494" s="281">
        <v>0</v>
      </c>
      <c r="AA494"/>
    </row>
    <row r="495" spans="1:27" x14ac:dyDescent="0.3">
      <c r="A495" s="280" t="s">
        <v>192</v>
      </c>
      <c r="B495" s="333">
        <v>42735</v>
      </c>
      <c r="C495" s="280" t="s">
        <v>30</v>
      </c>
      <c r="D495" s="280" t="s">
        <v>512</v>
      </c>
      <c r="E495" s="281">
        <v>0</v>
      </c>
      <c r="F495" s="281">
        <v>0</v>
      </c>
      <c r="G495" s="281">
        <v>0</v>
      </c>
      <c r="H495" s="281">
        <v>0</v>
      </c>
      <c r="I495" s="281">
        <v>0</v>
      </c>
      <c r="J495" s="281">
        <v>0</v>
      </c>
      <c r="K495" s="281">
        <v>0</v>
      </c>
      <c r="L495" s="281">
        <v>0</v>
      </c>
      <c r="M495" s="281">
        <v>0</v>
      </c>
      <c r="N495" s="281">
        <v>0</v>
      </c>
      <c r="O495" s="281">
        <v>0</v>
      </c>
      <c r="P495" s="281">
        <v>0</v>
      </c>
      <c r="Q495" s="281"/>
      <c r="R495" s="281"/>
      <c r="S495" s="281"/>
      <c r="T495" s="281"/>
      <c r="U495" s="281">
        <v>0</v>
      </c>
      <c r="AA495"/>
    </row>
    <row r="496" spans="1:27" x14ac:dyDescent="0.3">
      <c r="A496" s="280" t="s">
        <v>192</v>
      </c>
      <c r="B496" s="333">
        <v>42735</v>
      </c>
      <c r="C496" s="280" t="s">
        <v>31</v>
      </c>
      <c r="D496" s="280" t="s">
        <v>513</v>
      </c>
      <c r="E496" s="281">
        <v>0</v>
      </c>
      <c r="F496" s="281">
        <v>0</v>
      </c>
      <c r="G496" s="281">
        <v>0</v>
      </c>
      <c r="H496" s="281">
        <v>0</v>
      </c>
      <c r="I496" s="281">
        <v>0</v>
      </c>
      <c r="J496" s="281">
        <v>0</v>
      </c>
      <c r="K496" s="281">
        <v>0</v>
      </c>
      <c r="L496" s="281">
        <v>0</v>
      </c>
      <c r="M496" s="281">
        <v>0</v>
      </c>
      <c r="N496" s="281">
        <v>0</v>
      </c>
      <c r="O496" s="281">
        <v>0</v>
      </c>
      <c r="P496" s="281">
        <v>0</v>
      </c>
      <c r="Q496" s="281"/>
      <c r="R496" s="281"/>
      <c r="S496" s="281"/>
      <c r="T496" s="281"/>
      <c r="U496" s="281">
        <v>0</v>
      </c>
      <c r="AA496"/>
    </row>
    <row r="497" spans="1:27" x14ac:dyDescent="0.3">
      <c r="A497" s="280" t="s">
        <v>192</v>
      </c>
      <c r="B497" s="333">
        <v>42735</v>
      </c>
      <c r="C497" s="280" t="s">
        <v>32</v>
      </c>
      <c r="D497" s="280" t="s">
        <v>514</v>
      </c>
      <c r="E497" s="281"/>
      <c r="F497" s="281"/>
      <c r="G497" s="281"/>
      <c r="H497" s="281"/>
      <c r="I497" s="281"/>
      <c r="J497" s="281"/>
      <c r="K497" s="281"/>
      <c r="L497" s="281"/>
      <c r="M497" s="281"/>
      <c r="N497" s="281"/>
      <c r="O497" s="281"/>
      <c r="P497" s="281"/>
      <c r="Q497" s="281">
        <v>0</v>
      </c>
      <c r="R497" s="281">
        <v>0</v>
      </c>
      <c r="S497" s="281">
        <v>0</v>
      </c>
      <c r="T497" s="281">
        <v>0</v>
      </c>
      <c r="U497" s="281">
        <v>0</v>
      </c>
      <c r="AA497"/>
    </row>
    <row r="498" spans="1:27" x14ac:dyDescent="0.3">
      <c r="A498" s="280" t="s">
        <v>192</v>
      </c>
      <c r="B498" s="333">
        <v>42735</v>
      </c>
      <c r="C498" s="280" t="s">
        <v>33</v>
      </c>
      <c r="D498" s="280" t="s">
        <v>500</v>
      </c>
      <c r="E498" s="281">
        <v>0</v>
      </c>
      <c r="F498" s="281">
        <v>0</v>
      </c>
      <c r="G498" s="281">
        <v>0</v>
      </c>
      <c r="H498" s="281">
        <v>0</v>
      </c>
      <c r="I498" s="281">
        <v>0</v>
      </c>
      <c r="J498" s="281">
        <v>0</v>
      </c>
      <c r="K498" s="281">
        <v>0</v>
      </c>
      <c r="L498" s="281">
        <v>0</v>
      </c>
      <c r="M498" s="281">
        <v>0</v>
      </c>
      <c r="N498" s="281">
        <v>0</v>
      </c>
      <c r="O498" s="281">
        <v>0</v>
      </c>
      <c r="P498" s="281">
        <v>0</v>
      </c>
      <c r="Q498" s="281">
        <v>0</v>
      </c>
      <c r="R498" s="281">
        <v>0</v>
      </c>
      <c r="S498" s="281">
        <v>0</v>
      </c>
      <c r="T498" s="281">
        <v>0</v>
      </c>
      <c r="U498" s="281">
        <v>0</v>
      </c>
      <c r="AA498"/>
    </row>
    <row r="499" spans="1:27" x14ac:dyDescent="0.3">
      <c r="A499" s="280" t="s">
        <v>192</v>
      </c>
      <c r="B499" s="333">
        <v>42735</v>
      </c>
      <c r="C499" s="280" t="s">
        <v>39</v>
      </c>
      <c r="D499" s="280" t="s">
        <v>501</v>
      </c>
      <c r="E499" s="281">
        <v>0</v>
      </c>
      <c r="F499" s="281">
        <v>0</v>
      </c>
      <c r="G499" s="281">
        <v>0</v>
      </c>
      <c r="H499" s="281">
        <v>0</v>
      </c>
      <c r="I499" s="281">
        <v>0</v>
      </c>
      <c r="J499" s="281">
        <v>0</v>
      </c>
      <c r="K499" s="281">
        <v>0</v>
      </c>
      <c r="L499" s="281">
        <v>0</v>
      </c>
      <c r="M499" s="281">
        <v>0</v>
      </c>
      <c r="N499" s="281">
        <v>0</v>
      </c>
      <c r="O499" s="281">
        <v>0</v>
      </c>
      <c r="P499" s="281">
        <v>0</v>
      </c>
      <c r="Q499" s="281">
        <v>0</v>
      </c>
      <c r="R499" s="281">
        <v>0</v>
      </c>
      <c r="S499" s="281">
        <v>0</v>
      </c>
      <c r="T499" s="281">
        <v>0</v>
      </c>
      <c r="U499" s="281">
        <v>0</v>
      </c>
      <c r="AA499"/>
    </row>
    <row r="500" spans="1:27" x14ac:dyDescent="0.3">
      <c r="A500" s="280" t="s">
        <v>192</v>
      </c>
      <c r="B500" s="333">
        <v>42735</v>
      </c>
      <c r="C500" s="280" t="s">
        <v>40</v>
      </c>
      <c r="D500" s="280" t="s">
        <v>515</v>
      </c>
      <c r="E500" s="281">
        <v>0</v>
      </c>
      <c r="F500" s="281">
        <v>0</v>
      </c>
      <c r="G500" s="281">
        <v>0</v>
      </c>
      <c r="H500" s="281">
        <v>0</v>
      </c>
      <c r="I500" s="281">
        <v>0</v>
      </c>
      <c r="J500" s="281">
        <v>0</v>
      </c>
      <c r="K500" s="281">
        <v>0</v>
      </c>
      <c r="L500" s="281">
        <v>0</v>
      </c>
      <c r="M500" s="281">
        <v>0</v>
      </c>
      <c r="N500" s="281">
        <v>0</v>
      </c>
      <c r="O500" s="281">
        <v>0</v>
      </c>
      <c r="P500" s="281">
        <v>0</v>
      </c>
      <c r="Q500" s="281"/>
      <c r="R500" s="281"/>
      <c r="S500" s="281"/>
      <c r="T500" s="281"/>
      <c r="U500" s="281">
        <v>0</v>
      </c>
      <c r="AA500"/>
    </row>
    <row r="501" spans="1:27" x14ac:dyDescent="0.3">
      <c r="A501" s="280" t="s">
        <v>192</v>
      </c>
      <c r="B501" s="333">
        <v>42735</v>
      </c>
      <c r="C501" s="280" t="s">
        <v>41</v>
      </c>
      <c r="D501" s="280" t="s">
        <v>516</v>
      </c>
      <c r="E501" s="281">
        <v>0</v>
      </c>
      <c r="F501" s="281">
        <v>0</v>
      </c>
      <c r="G501" s="281">
        <v>0</v>
      </c>
      <c r="H501" s="281">
        <v>0</v>
      </c>
      <c r="I501" s="281">
        <v>0</v>
      </c>
      <c r="J501" s="281">
        <v>0</v>
      </c>
      <c r="K501" s="281">
        <v>0</v>
      </c>
      <c r="L501" s="281">
        <v>0</v>
      </c>
      <c r="M501" s="281">
        <v>0</v>
      </c>
      <c r="N501" s="281">
        <v>0</v>
      </c>
      <c r="O501" s="281">
        <v>0</v>
      </c>
      <c r="P501" s="281">
        <v>0</v>
      </c>
      <c r="Q501" s="281"/>
      <c r="R501" s="281"/>
      <c r="S501" s="281"/>
      <c r="T501" s="281"/>
      <c r="U501" s="281">
        <v>0</v>
      </c>
      <c r="AA501"/>
    </row>
    <row r="502" spans="1:27" x14ac:dyDescent="0.3">
      <c r="A502" s="280" t="s">
        <v>192</v>
      </c>
      <c r="B502" s="333">
        <v>42735</v>
      </c>
      <c r="C502" s="280" t="s">
        <v>100</v>
      </c>
      <c r="D502" s="280" t="s">
        <v>517</v>
      </c>
      <c r="E502" s="281"/>
      <c r="F502" s="281"/>
      <c r="G502" s="281"/>
      <c r="H502" s="281"/>
      <c r="I502" s="281"/>
      <c r="J502" s="281"/>
      <c r="K502" s="281"/>
      <c r="L502" s="281"/>
      <c r="M502" s="281"/>
      <c r="N502" s="281"/>
      <c r="O502" s="281"/>
      <c r="P502" s="281"/>
      <c r="Q502" s="281">
        <v>0</v>
      </c>
      <c r="R502" s="281">
        <v>0</v>
      </c>
      <c r="S502" s="281">
        <v>0</v>
      </c>
      <c r="T502" s="281">
        <v>0</v>
      </c>
      <c r="U502" s="281">
        <v>0</v>
      </c>
      <c r="AA502"/>
    </row>
    <row r="503" spans="1:27" x14ac:dyDescent="0.3">
      <c r="A503" s="280" t="s">
        <v>192</v>
      </c>
      <c r="B503" s="333">
        <v>42735</v>
      </c>
      <c r="C503" s="280" t="s">
        <v>101</v>
      </c>
      <c r="D503" s="280" t="s">
        <v>503</v>
      </c>
      <c r="E503" s="281">
        <v>0</v>
      </c>
      <c r="F503" s="281">
        <v>0</v>
      </c>
      <c r="G503" s="281">
        <v>0</v>
      </c>
      <c r="H503" s="281">
        <v>0</v>
      </c>
      <c r="I503" s="281">
        <v>0</v>
      </c>
      <c r="J503" s="281">
        <v>0</v>
      </c>
      <c r="K503" s="281">
        <v>0</v>
      </c>
      <c r="L503" s="281">
        <v>0</v>
      </c>
      <c r="M503" s="281">
        <v>0</v>
      </c>
      <c r="N503" s="281">
        <v>0</v>
      </c>
      <c r="O503" s="281">
        <v>0</v>
      </c>
      <c r="P503" s="281">
        <v>0</v>
      </c>
      <c r="Q503" s="281">
        <v>0</v>
      </c>
      <c r="R503" s="281">
        <v>0</v>
      </c>
      <c r="S503" s="281">
        <v>0</v>
      </c>
      <c r="T503" s="281">
        <v>0</v>
      </c>
      <c r="U503" s="281">
        <v>0</v>
      </c>
      <c r="AA503"/>
    </row>
    <row r="504" spans="1:27" x14ac:dyDescent="0.3">
      <c r="A504" s="280" t="s">
        <v>192</v>
      </c>
      <c r="B504" s="333">
        <v>42735</v>
      </c>
      <c r="C504" s="280" t="s">
        <v>42</v>
      </c>
      <c r="D504" s="280" t="s">
        <v>504</v>
      </c>
      <c r="E504" s="281">
        <v>0</v>
      </c>
      <c r="F504" s="281">
        <v>0</v>
      </c>
      <c r="G504" s="281">
        <v>0</v>
      </c>
      <c r="H504" s="281">
        <v>0</v>
      </c>
      <c r="I504" s="281">
        <v>0</v>
      </c>
      <c r="J504" s="281">
        <v>0</v>
      </c>
      <c r="K504" s="281">
        <v>0</v>
      </c>
      <c r="L504" s="281">
        <v>0</v>
      </c>
      <c r="M504" s="281">
        <v>0</v>
      </c>
      <c r="N504" s="281">
        <v>0</v>
      </c>
      <c r="O504" s="281">
        <v>0</v>
      </c>
      <c r="P504" s="281">
        <v>0</v>
      </c>
      <c r="Q504" s="281">
        <v>0</v>
      </c>
      <c r="R504" s="281">
        <v>0</v>
      </c>
      <c r="S504" s="281">
        <v>0</v>
      </c>
      <c r="T504" s="281">
        <v>0</v>
      </c>
      <c r="U504" s="281">
        <v>0</v>
      </c>
      <c r="AA504"/>
    </row>
    <row r="505" spans="1:27" x14ac:dyDescent="0.3">
      <c r="A505" s="280" t="s">
        <v>192</v>
      </c>
      <c r="B505" s="333">
        <v>42735</v>
      </c>
      <c r="C505" s="280" t="s">
        <v>47</v>
      </c>
      <c r="D505" s="280" t="s">
        <v>102</v>
      </c>
      <c r="E505" s="281">
        <v>0</v>
      </c>
      <c r="F505" s="281">
        <v>0</v>
      </c>
      <c r="G505" s="281">
        <v>0</v>
      </c>
      <c r="H505" s="281">
        <v>0</v>
      </c>
      <c r="I505" s="281">
        <v>0</v>
      </c>
      <c r="J505" s="281">
        <v>0</v>
      </c>
      <c r="K505" s="281">
        <v>0</v>
      </c>
      <c r="L505" s="281">
        <v>0</v>
      </c>
      <c r="M505" s="281">
        <v>0</v>
      </c>
      <c r="N505" s="281">
        <v>0</v>
      </c>
      <c r="O505" s="281">
        <v>0</v>
      </c>
      <c r="P505" s="281">
        <v>0</v>
      </c>
      <c r="Q505" s="281">
        <v>0</v>
      </c>
      <c r="R505" s="281">
        <v>0</v>
      </c>
      <c r="S505" s="281">
        <v>0</v>
      </c>
      <c r="T505" s="281">
        <v>0</v>
      </c>
      <c r="U505" s="281">
        <v>0</v>
      </c>
      <c r="AA505"/>
    </row>
    <row r="506" spans="1:27" x14ac:dyDescent="0.3">
      <c r="A506" s="280" t="s">
        <v>192</v>
      </c>
      <c r="B506" s="333">
        <v>42735</v>
      </c>
      <c r="C506" s="280" t="s">
        <v>104</v>
      </c>
      <c r="D506" s="280" t="s">
        <v>103</v>
      </c>
      <c r="E506" s="281"/>
      <c r="F506" s="281"/>
      <c r="G506" s="281"/>
      <c r="H506" s="281"/>
      <c r="I506" s="281"/>
      <c r="J506" s="281"/>
      <c r="K506" s="281"/>
      <c r="L506" s="281"/>
      <c r="M506" s="281"/>
      <c r="N506" s="281"/>
      <c r="O506" s="281"/>
      <c r="P506" s="281"/>
      <c r="Q506" s="281"/>
      <c r="R506" s="281"/>
      <c r="S506" s="281"/>
      <c r="T506" s="281"/>
      <c r="U506" s="281">
        <v>0</v>
      </c>
      <c r="AA506"/>
    </row>
    <row r="507" spans="1:27" x14ac:dyDescent="0.3">
      <c r="A507" s="280" t="s">
        <v>192</v>
      </c>
      <c r="B507" s="333">
        <v>42735</v>
      </c>
      <c r="C507" s="280" t="s">
        <v>106</v>
      </c>
      <c r="D507" s="280" t="s">
        <v>105</v>
      </c>
      <c r="E507" s="281"/>
      <c r="F507" s="281"/>
      <c r="G507" s="281"/>
      <c r="H507" s="281"/>
      <c r="I507" s="281"/>
      <c r="J507" s="281"/>
      <c r="K507" s="281"/>
      <c r="L507" s="281"/>
      <c r="M507" s="281"/>
      <c r="N507" s="281"/>
      <c r="O507" s="281"/>
      <c r="P507" s="281"/>
      <c r="Q507" s="281"/>
      <c r="R507" s="281"/>
      <c r="S507" s="281"/>
      <c r="T507" s="281"/>
      <c r="U507" s="281">
        <v>0</v>
      </c>
      <c r="AA507"/>
    </row>
    <row r="508" spans="1:27" x14ac:dyDescent="0.3">
      <c r="A508" s="280" t="s">
        <v>192</v>
      </c>
      <c r="B508" s="333">
        <v>43100</v>
      </c>
      <c r="C508" s="280" t="s">
        <v>10</v>
      </c>
      <c r="D508" s="280" t="s">
        <v>506</v>
      </c>
      <c r="E508" s="281">
        <v>0</v>
      </c>
      <c r="F508" s="281">
        <v>0</v>
      </c>
      <c r="G508" s="281">
        <v>0</v>
      </c>
      <c r="H508" s="281">
        <v>0</v>
      </c>
      <c r="I508" s="281">
        <v>0</v>
      </c>
      <c r="J508" s="281">
        <v>0</v>
      </c>
      <c r="K508" s="281">
        <v>0</v>
      </c>
      <c r="L508" s="281">
        <v>0</v>
      </c>
      <c r="M508" s="281">
        <v>0</v>
      </c>
      <c r="N508" s="281">
        <v>0</v>
      </c>
      <c r="O508" s="281">
        <v>0</v>
      </c>
      <c r="P508" s="281">
        <v>0</v>
      </c>
      <c r="Q508" s="281"/>
      <c r="R508" s="281"/>
      <c r="S508" s="281"/>
      <c r="T508" s="281"/>
      <c r="U508" s="281">
        <v>0</v>
      </c>
      <c r="AA508"/>
    </row>
    <row r="509" spans="1:27" x14ac:dyDescent="0.3">
      <c r="A509" s="280" t="s">
        <v>192</v>
      </c>
      <c r="B509" s="333">
        <v>43100</v>
      </c>
      <c r="C509" s="280" t="s">
        <v>11</v>
      </c>
      <c r="D509" s="280" t="s">
        <v>507</v>
      </c>
      <c r="E509" s="281">
        <v>0</v>
      </c>
      <c r="F509" s="281">
        <v>0</v>
      </c>
      <c r="G509" s="281">
        <v>0</v>
      </c>
      <c r="H509" s="281">
        <v>0</v>
      </c>
      <c r="I509" s="281">
        <v>0</v>
      </c>
      <c r="J509" s="281">
        <v>0</v>
      </c>
      <c r="K509" s="281">
        <v>0</v>
      </c>
      <c r="L509" s="281">
        <v>0</v>
      </c>
      <c r="M509" s="281">
        <v>0</v>
      </c>
      <c r="N509" s="281">
        <v>0</v>
      </c>
      <c r="O509" s="281">
        <v>0</v>
      </c>
      <c r="P509" s="281">
        <v>0</v>
      </c>
      <c r="Q509" s="281"/>
      <c r="R509" s="281"/>
      <c r="S509" s="281"/>
      <c r="T509" s="281"/>
      <c r="U509" s="281">
        <v>0</v>
      </c>
      <c r="AA509"/>
    </row>
    <row r="510" spans="1:27" x14ac:dyDescent="0.3">
      <c r="A510" s="280" t="s">
        <v>192</v>
      </c>
      <c r="B510" s="333">
        <v>43100</v>
      </c>
      <c r="C510" s="280" t="s">
        <v>12</v>
      </c>
      <c r="D510" s="280" t="s">
        <v>508</v>
      </c>
      <c r="E510" s="281"/>
      <c r="F510" s="281"/>
      <c r="G510" s="281"/>
      <c r="H510" s="281"/>
      <c r="I510" s="281"/>
      <c r="J510" s="281"/>
      <c r="K510" s="281"/>
      <c r="L510" s="281"/>
      <c r="M510" s="281"/>
      <c r="N510" s="281"/>
      <c r="O510" s="281"/>
      <c r="P510" s="281"/>
      <c r="Q510" s="281">
        <v>0</v>
      </c>
      <c r="R510" s="281">
        <v>0</v>
      </c>
      <c r="S510" s="281">
        <v>0</v>
      </c>
      <c r="T510" s="281">
        <v>0</v>
      </c>
      <c r="U510" s="281">
        <v>0</v>
      </c>
      <c r="AA510"/>
    </row>
    <row r="511" spans="1:27" x14ac:dyDescent="0.3">
      <c r="A511" s="280" t="s">
        <v>192</v>
      </c>
      <c r="B511" s="333">
        <v>43100</v>
      </c>
      <c r="C511" s="280" t="s">
        <v>13</v>
      </c>
      <c r="D511" s="280" t="s">
        <v>494</v>
      </c>
      <c r="E511" s="281">
        <v>0</v>
      </c>
      <c r="F511" s="281">
        <v>0</v>
      </c>
      <c r="G511" s="281">
        <v>0</v>
      </c>
      <c r="H511" s="281">
        <v>0</v>
      </c>
      <c r="I511" s="281">
        <v>0</v>
      </c>
      <c r="J511" s="281">
        <v>0</v>
      </c>
      <c r="K511" s="281">
        <v>0</v>
      </c>
      <c r="L511" s="281">
        <v>0</v>
      </c>
      <c r="M511" s="281">
        <v>0</v>
      </c>
      <c r="N511" s="281">
        <v>0</v>
      </c>
      <c r="O511" s="281">
        <v>0</v>
      </c>
      <c r="P511" s="281">
        <v>0</v>
      </c>
      <c r="Q511" s="281">
        <v>0</v>
      </c>
      <c r="R511" s="281">
        <v>0</v>
      </c>
      <c r="S511" s="281">
        <v>0</v>
      </c>
      <c r="T511" s="281">
        <v>0</v>
      </c>
      <c r="U511" s="281">
        <v>0</v>
      </c>
      <c r="AA511"/>
    </row>
    <row r="512" spans="1:27" x14ac:dyDescent="0.3">
      <c r="A512" s="280" t="s">
        <v>192</v>
      </c>
      <c r="B512" s="333">
        <v>43100</v>
      </c>
      <c r="C512" s="280" t="s">
        <v>19</v>
      </c>
      <c r="D512" s="280" t="s">
        <v>495</v>
      </c>
      <c r="E512" s="281">
        <v>0</v>
      </c>
      <c r="F512" s="281">
        <v>0</v>
      </c>
      <c r="G512" s="281">
        <v>0</v>
      </c>
      <c r="H512" s="281">
        <v>0</v>
      </c>
      <c r="I512" s="281">
        <v>0</v>
      </c>
      <c r="J512" s="281">
        <v>0</v>
      </c>
      <c r="K512" s="281">
        <v>0</v>
      </c>
      <c r="L512" s="281">
        <v>0</v>
      </c>
      <c r="M512" s="281">
        <v>0</v>
      </c>
      <c r="N512" s="281">
        <v>0</v>
      </c>
      <c r="O512" s="281">
        <v>0</v>
      </c>
      <c r="P512" s="281">
        <v>0</v>
      </c>
      <c r="Q512" s="281">
        <v>0</v>
      </c>
      <c r="R512" s="281">
        <v>0</v>
      </c>
      <c r="S512" s="281">
        <v>0</v>
      </c>
      <c r="T512" s="281">
        <v>0</v>
      </c>
      <c r="U512" s="281">
        <v>0</v>
      </c>
      <c r="AA512"/>
    </row>
    <row r="513" spans="1:27" x14ac:dyDescent="0.3">
      <c r="A513" s="280" t="s">
        <v>192</v>
      </c>
      <c r="B513" s="333">
        <v>43100</v>
      </c>
      <c r="C513" s="280" t="s">
        <v>20</v>
      </c>
      <c r="D513" s="280" t="s">
        <v>509</v>
      </c>
      <c r="E513" s="281">
        <v>0</v>
      </c>
      <c r="F513" s="281">
        <v>0</v>
      </c>
      <c r="G513" s="281">
        <v>0</v>
      </c>
      <c r="H513" s="281">
        <v>0</v>
      </c>
      <c r="I513" s="281">
        <v>0</v>
      </c>
      <c r="J513" s="281">
        <v>0</v>
      </c>
      <c r="K513" s="281">
        <v>0</v>
      </c>
      <c r="L513" s="281">
        <v>0</v>
      </c>
      <c r="M513" s="281">
        <v>0</v>
      </c>
      <c r="N513" s="281">
        <v>0</v>
      </c>
      <c r="O513" s="281">
        <v>0</v>
      </c>
      <c r="P513" s="281">
        <v>0</v>
      </c>
      <c r="Q513" s="281"/>
      <c r="R513" s="281"/>
      <c r="S513" s="281"/>
      <c r="T513" s="281"/>
      <c r="U513" s="281">
        <v>0</v>
      </c>
      <c r="AA513"/>
    </row>
    <row r="514" spans="1:27" x14ac:dyDescent="0.3">
      <c r="A514" s="280" t="s">
        <v>192</v>
      </c>
      <c r="B514" s="333">
        <v>43100</v>
      </c>
      <c r="C514" s="280" t="s">
        <v>21</v>
      </c>
      <c r="D514" s="280" t="s">
        <v>510</v>
      </c>
      <c r="E514" s="281">
        <v>0</v>
      </c>
      <c r="F514" s="281">
        <v>0</v>
      </c>
      <c r="G514" s="281">
        <v>0</v>
      </c>
      <c r="H514" s="281">
        <v>0</v>
      </c>
      <c r="I514" s="281">
        <v>0</v>
      </c>
      <c r="J514" s="281">
        <v>0</v>
      </c>
      <c r="K514" s="281">
        <v>0</v>
      </c>
      <c r="L514" s="281">
        <v>0</v>
      </c>
      <c r="M514" s="281">
        <v>0</v>
      </c>
      <c r="N514" s="281">
        <v>0</v>
      </c>
      <c r="O514" s="281">
        <v>0</v>
      </c>
      <c r="P514" s="281">
        <v>0</v>
      </c>
      <c r="Q514" s="281"/>
      <c r="R514" s="281"/>
      <c r="S514" s="281"/>
      <c r="T514" s="281"/>
      <c r="U514" s="281">
        <v>0</v>
      </c>
      <c r="AA514"/>
    </row>
    <row r="515" spans="1:27" x14ac:dyDescent="0.3">
      <c r="A515" s="280" t="s">
        <v>192</v>
      </c>
      <c r="B515" s="333">
        <v>43100</v>
      </c>
      <c r="C515" s="280" t="s">
        <v>22</v>
      </c>
      <c r="D515" s="280" t="s">
        <v>511</v>
      </c>
      <c r="E515" s="281"/>
      <c r="F515" s="281"/>
      <c r="G515" s="281"/>
      <c r="H515" s="281"/>
      <c r="I515" s="281"/>
      <c r="J515" s="281"/>
      <c r="K515" s="281"/>
      <c r="L515" s="281"/>
      <c r="M515" s="281"/>
      <c r="N515" s="281"/>
      <c r="O515" s="281"/>
      <c r="P515" s="281"/>
      <c r="Q515" s="281">
        <v>0</v>
      </c>
      <c r="R515" s="281">
        <v>0</v>
      </c>
      <c r="S515" s="281">
        <v>0</v>
      </c>
      <c r="T515" s="281">
        <v>0</v>
      </c>
      <c r="U515" s="281">
        <v>0</v>
      </c>
      <c r="AA515"/>
    </row>
    <row r="516" spans="1:27" x14ac:dyDescent="0.3">
      <c r="A516" s="280" t="s">
        <v>192</v>
      </c>
      <c r="B516" s="333">
        <v>43100</v>
      </c>
      <c r="C516" s="280" t="s">
        <v>23</v>
      </c>
      <c r="D516" s="280" t="s">
        <v>497</v>
      </c>
      <c r="E516" s="281">
        <v>0</v>
      </c>
      <c r="F516" s="281">
        <v>0</v>
      </c>
      <c r="G516" s="281">
        <v>0</v>
      </c>
      <c r="H516" s="281">
        <v>0</v>
      </c>
      <c r="I516" s="281">
        <v>0</v>
      </c>
      <c r="J516" s="281">
        <v>0</v>
      </c>
      <c r="K516" s="281">
        <v>0</v>
      </c>
      <c r="L516" s="281">
        <v>0</v>
      </c>
      <c r="M516" s="281">
        <v>0</v>
      </c>
      <c r="N516" s="281">
        <v>0</v>
      </c>
      <c r="O516" s="281">
        <v>0</v>
      </c>
      <c r="P516" s="281">
        <v>0</v>
      </c>
      <c r="Q516" s="281">
        <v>0</v>
      </c>
      <c r="R516" s="281">
        <v>0</v>
      </c>
      <c r="S516" s="281">
        <v>0</v>
      </c>
      <c r="T516" s="281">
        <v>0</v>
      </c>
      <c r="U516" s="281">
        <v>0</v>
      </c>
      <c r="AA516"/>
    </row>
    <row r="517" spans="1:27" x14ac:dyDescent="0.3">
      <c r="A517" s="280" t="s">
        <v>192</v>
      </c>
      <c r="B517" s="333">
        <v>43100</v>
      </c>
      <c r="C517" s="280" t="s">
        <v>29</v>
      </c>
      <c r="D517" s="280" t="s">
        <v>498</v>
      </c>
      <c r="E517" s="281">
        <v>0</v>
      </c>
      <c r="F517" s="281">
        <v>0</v>
      </c>
      <c r="G517" s="281">
        <v>0</v>
      </c>
      <c r="H517" s="281">
        <v>0</v>
      </c>
      <c r="I517" s="281">
        <v>0</v>
      </c>
      <c r="J517" s="281">
        <v>0</v>
      </c>
      <c r="K517" s="281">
        <v>0</v>
      </c>
      <c r="L517" s="281">
        <v>0</v>
      </c>
      <c r="M517" s="281">
        <v>0</v>
      </c>
      <c r="N517" s="281">
        <v>0</v>
      </c>
      <c r="O517" s="281">
        <v>0</v>
      </c>
      <c r="P517" s="281">
        <v>0</v>
      </c>
      <c r="Q517" s="281">
        <v>0</v>
      </c>
      <c r="R517" s="281">
        <v>0</v>
      </c>
      <c r="S517" s="281">
        <v>0</v>
      </c>
      <c r="T517" s="281">
        <v>0</v>
      </c>
      <c r="U517" s="281">
        <v>0</v>
      </c>
      <c r="AA517"/>
    </row>
    <row r="518" spans="1:27" x14ac:dyDescent="0.3">
      <c r="A518" s="280" t="s">
        <v>192</v>
      </c>
      <c r="B518" s="333">
        <v>43100</v>
      </c>
      <c r="C518" s="280" t="s">
        <v>30</v>
      </c>
      <c r="D518" s="280" t="s">
        <v>512</v>
      </c>
      <c r="E518" s="281">
        <v>0</v>
      </c>
      <c r="F518" s="281">
        <v>0</v>
      </c>
      <c r="G518" s="281">
        <v>0</v>
      </c>
      <c r="H518" s="281">
        <v>0</v>
      </c>
      <c r="I518" s="281">
        <v>0</v>
      </c>
      <c r="J518" s="281">
        <v>0</v>
      </c>
      <c r="K518" s="281">
        <v>0</v>
      </c>
      <c r="L518" s="281">
        <v>0</v>
      </c>
      <c r="M518" s="281">
        <v>0</v>
      </c>
      <c r="N518" s="281">
        <v>0</v>
      </c>
      <c r="O518" s="281">
        <v>0</v>
      </c>
      <c r="P518" s="281">
        <v>0</v>
      </c>
      <c r="Q518" s="281"/>
      <c r="R518" s="281"/>
      <c r="S518" s="281"/>
      <c r="T518" s="281"/>
      <c r="U518" s="281">
        <v>0</v>
      </c>
      <c r="AA518"/>
    </row>
    <row r="519" spans="1:27" x14ac:dyDescent="0.3">
      <c r="A519" s="280" t="s">
        <v>192</v>
      </c>
      <c r="B519" s="333">
        <v>43100</v>
      </c>
      <c r="C519" s="280" t="s">
        <v>31</v>
      </c>
      <c r="D519" s="280" t="s">
        <v>513</v>
      </c>
      <c r="E519" s="281">
        <v>0</v>
      </c>
      <c r="F519" s="281">
        <v>0</v>
      </c>
      <c r="G519" s="281">
        <v>0</v>
      </c>
      <c r="H519" s="281">
        <v>0</v>
      </c>
      <c r="I519" s="281">
        <v>0</v>
      </c>
      <c r="J519" s="281">
        <v>0</v>
      </c>
      <c r="K519" s="281">
        <v>0</v>
      </c>
      <c r="L519" s="281">
        <v>0</v>
      </c>
      <c r="M519" s="281">
        <v>0</v>
      </c>
      <c r="N519" s="281">
        <v>0</v>
      </c>
      <c r="O519" s="281">
        <v>0</v>
      </c>
      <c r="P519" s="281">
        <v>0</v>
      </c>
      <c r="Q519" s="281"/>
      <c r="R519" s="281"/>
      <c r="S519" s="281"/>
      <c r="T519" s="281"/>
      <c r="U519" s="281">
        <v>0</v>
      </c>
      <c r="AA519"/>
    </row>
    <row r="520" spans="1:27" x14ac:dyDescent="0.3">
      <c r="A520" s="280" t="s">
        <v>192</v>
      </c>
      <c r="B520" s="333">
        <v>43100</v>
      </c>
      <c r="C520" s="280" t="s">
        <v>32</v>
      </c>
      <c r="D520" s="280" t="s">
        <v>514</v>
      </c>
      <c r="E520" s="281"/>
      <c r="F520" s="281"/>
      <c r="G520" s="281"/>
      <c r="H520" s="281"/>
      <c r="I520" s="281"/>
      <c r="J520" s="281"/>
      <c r="K520" s="281"/>
      <c r="L520" s="281"/>
      <c r="M520" s="281"/>
      <c r="N520" s="281"/>
      <c r="O520" s="281"/>
      <c r="P520" s="281"/>
      <c r="Q520" s="281">
        <v>0</v>
      </c>
      <c r="R520" s="281">
        <v>0</v>
      </c>
      <c r="S520" s="281">
        <v>0</v>
      </c>
      <c r="T520" s="281">
        <v>0</v>
      </c>
      <c r="U520" s="281">
        <v>0</v>
      </c>
      <c r="AA520"/>
    </row>
    <row r="521" spans="1:27" x14ac:dyDescent="0.3">
      <c r="A521" s="280" t="s">
        <v>192</v>
      </c>
      <c r="B521" s="333">
        <v>43100</v>
      </c>
      <c r="C521" s="280" t="s">
        <v>33</v>
      </c>
      <c r="D521" s="280" t="s">
        <v>500</v>
      </c>
      <c r="E521" s="281">
        <v>0</v>
      </c>
      <c r="F521" s="281">
        <v>0</v>
      </c>
      <c r="G521" s="281">
        <v>0</v>
      </c>
      <c r="H521" s="281">
        <v>0</v>
      </c>
      <c r="I521" s="281">
        <v>0</v>
      </c>
      <c r="J521" s="281">
        <v>0</v>
      </c>
      <c r="K521" s="281">
        <v>0</v>
      </c>
      <c r="L521" s="281">
        <v>0</v>
      </c>
      <c r="M521" s="281">
        <v>0</v>
      </c>
      <c r="N521" s="281">
        <v>0</v>
      </c>
      <c r="O521" s="281">
        <v>0</v>
      </c>
      <c r="P521" s="281">
        <v>0</v>
      </c>
      <c r="Q521" s="281">
        <v>0</v>
      </c>
      <c r="R521" s="281">
        <v>0</v>
      </c>
      <c r="S521" s="281">
        <v>0</v>
      </c>
      <c r="T521" s="281">
        <v>0</v>
      </c>
      <c r="U521" s="281">
        <v>0</v>
      </c>
      <c r="AA521"/>
    </row>
    <row r="522" spans="1:27" x14ac:dyDescent="0.3">
      <c r="A522" s="280" t="s">
        <v>192</v>
      </c>
      <c r="B522" s="333">
        <v>43100</v>
      </c>
      <c r="C522" s="280" t="s">
        <v>39</v>
      </c>
      <c r="D522" s="280" t="s">
        <v>501</v>
      </c>
      <c r="E522" s="281">
        <v>0</v>
      </c>
      <c r="F522" s="281">
        <v>0</v>
      </c>
      <c r="G522" s="281">
        <v>0</v>
      </c>
      <c r="H522" s="281">
        <v>0</v>
      </c>
      <c r="I522" s="281">
        <v>0</v>
      </c>
      <c r="J522" s="281">
        <v>0</v>
      </c>
      <c r="K522" s="281">
        <v>0</v>
      </c>
      <c r="L522" s="281">
        <v>0</v>
      </c>
      <c r="M522" s="281">
        <v>0</v>
      </c>
      <c r="N522" s="281">
        <v>0</v>
      </c>
      <c r="O522" s="281">
        <v>0</v>
      </c>
      <c r="P522" s="281">
        <v>0</v>
      </c>
      <c r="Q522" s="281">
        <v>0</v>
      </c>
      <c r="R522" s="281">
        <v>0</v>
      </c>
      <c r="S522" s="281">
        <v>0</v>
      </c>
      <c r="T522" s="281">
        <v>0</v>
      </c>
      <c r="U522" s="281">
        <v>0</v>
      </c>
      <c r="AA522"/>
    </row>
    <row r="523" spans="1:27" x14ac:dyDescent="0.3">
      <c r="A523" s="280" t="s">
        <v>192</v>
      </c>
      <c r="B523" s="333">
        <v>43100</v>
      </c>
      <c r="C523" s="280" t="s">
        <v>40</v>
      </c>
      <c r="D523" s="280" t="s">
        <v>515</v>
      </c>
      <c r="E523" s="281">
        <v>0</v>
      </c>
      <c r="F523" s="281">
        <v>0</v>
      </c>
      <c r="G523" s="281">
        <v>0</v>
      </c>
      <c r="H523" s="281">
        <v>0</v>
      </c>
      <c r="I523" s="281">
        <v>0</v>
      </c>
      <c r="J523" s="281">
        <v>0</v>
      </c>
      <c r="K523" s="281">
        <v>0</v>
      </c>
      <c r="L523" s="281">
        <v>0</v>
      </c>
      <c r="M523" s="281">
        <v>0</v>
      </c>
      <c r="N523" s="281">
        <v>0</v>
      </c>
      <c r="O523" s="281">
        <v>0</v>
      </c>
      <c r="P523" s="281">
        <v>0</v>
      </c>
      <c r="Q523" s="281"/>
      <c r="R523" s="281"/>
      <c r="S523" s="281"/>
      <c r="T523" s="281"/>
      <c r="U523" s="281">
        <v>0</v>
      </c>
      <c r="AA523"/>
    </row>
    <row r="524" spans="1:27" x14ac:dyDescent="0.3">
      <c r="A524" s="280" t="s">
        <v>192</v>
      </c>
      <c r="B524" s="333">
        <v>43100</v>
      </c>
      <c r="C524" s="280" t="s">
        <v>41</v>
      </c>
      <c r="D524" s="280" t="s">
        <v>516</v>
      </c>
      <c r="E524" s="281">
        <v>0</v>
      </c>
      <c r="F524" s="281">
        <v>0</v>
      </c>
      <c r="G524" s="281">
        <v>0</v>
      </c>
      <c r="H524" s="281">
        <v>0</v>
      </c>
      <c r="I524" s="281">
        <v>0</v>
      </c>
      <c r="J524" s="281">
        <v>0</v>
      </c>
      <c r="K524" s="281">
        <v>0</v>
      </c>
      <c r="L524" s="281">
        <v>0</v>
      </c>
      <c r="M524" s="281">
        <v>0</v>
      </c>
      <c r="N524" s="281">
        <v>0</v>
      </c>
      <c r="O524" s="281">
        <v>0</v>
      </c>
      <c r="P524" s="281">
        <v>0</v>
      </c>
      <c r="Q524" s="281"/>
      <c r="R524" s="281"/>
      <c r="S524" s="281"/>
      <c r="T524" s="281"/>
      <c r="U524" s="281">
        <v>0</v>
      </c>
      <c r="AA524"/>
    </row>
    <row r="525" spans="1:27" x14ac:dyDescent="0.3">
      <c r="A525" s="280" t="s">
        <v>192</v>
      </c>
      <c r="B525" s="333">
        <v>43100</v>
      </c>
      <c r="C525" s="280" t="s">
        <v>100</v>
      </c>
      <c r="D525" s="280" t="s">
        <v>517</v>
      </c>
      <c r="E525" s="281"/>
      <c r="F525" s="281"/>
      <c r="G525" s="281"/>
      <c r="H525" s="281"/>
      <c r="I525" s="281"/>
      <c r="J525" s="281"/>
      <c r="K525" s="281"/>
      <c r="L525" s="281"/>
      <c r="M525" s="281"/>
      <c r="N525" s="281"/>
      <c r="O525" s="281"/>
      <c r="P525" s="281"/>
      <c r="Q525" s="281">
        <v>0</v>
      </c>
      <c r="R525" s="281">
        <v>0</v>
      </c>
      <c r="S525" s="281">
        <v>0</v>
      </c>
      <c r="T525" s="281">
        <v>0</v>
      </c>
      <c r="U525" s="281">
        <v>0</v>
      </c>
      <c r="AA525"/>
    </row>
    <row r="526" spans="1:27" x14ac:dyDescent="0.3">
      <c r="A526" s="280" t="s">
        <v>192</v>
      </c>
      <c r="B526" s="333">
        <v>43100</v>
      </c>
      <c r="C526" s="280" t="s">
        <v>101</v>
      </c>
      <c r="D526" s="280" t="s">
        <v>503</v>
      </c>
      <c r="E526" s="281">
        <v>0</v>
      </c>
      <c r="F526" s="281">
        <v>0</v>
      </c>
      <c r="G526" s="281">
        <v>0</v>
      </c>
      <c r="H526" s="281">
        <v>0</v>
      </c>
      <c r="I526" s="281">
        <v>0</v>
      </c>
      <c r="J526" s="281">
        <v>0</v>
      </c>
      <c r="K526" s="281">
        <v>0</v>
      </c>
      <c r="L526" s="281">
        <v>0</v>
      </c>
      <c r="M526" s="281">
        <v>0</v>
      </c>
      <c r="N526" s="281">
        <v>0</v>
      </c>
      <c r="O526" s="281">
        <v>0</v>
      </c>
      <c r="P526" s="281">
        <v>0</v>
      </c>
      <c r="Q526" s="281">
        <v>0</v>
      </c>
      <c r="R526" s="281">
        <v>0</v>
      </c>
      <c r="S526" s="281">
        <v>0</v>
      </c>
      <c r="T526" s="281">
        <v>0</v>
      </c>
      <c r="U526" s="281">
        <v>0</v>
      </c>
      <c r="AA526"/>
    </row>
    <row r="527" spans="1:27" x14ac:dyDescent="0.3">
      <c r="A527" s="280" t="s">
        <v>192</v>
      </c>
      <c r="B527" s="333">
        <v>43100</v>
      </c>
      <c r="C527" s="280" t="s">
        <v>42</v>
      </c>
      <c r="D527" s="280" t="s">
        <v>504</v>
      </c>
      <c r="E527" s="281">
        <v>0</v>
      </c>
      <c r="F527" s="281">
        <v>0</v>
      </c>
      <c r="G527" s="281">
        <v>0</v>
      </c>
      <c r="H527" s="281">
        <v>0</v>
      </c>
      <c r="I527" s="281">
        <v>0</v>
      </c>
      <c r="J527" s="281">
        <v>0</v>
      </c>
      <c r="K527" s="281">
        <v>0</v>
      </c>
      <c r="L527" s="281">
        <v>0</v>
      </c>
      <c r="M527" s="281">
        <v>0</v>
      </c>
      <c r="N527" s="281">
        <v>0</v>
      </c>
      <c r="O527" s="281">
        <v>0</v>
      </c>
      <c r="P527" s="281">
        <v>0</v>
      </c>
      <c r="Q527" s="281">
        <v>0</v>
      </c>
      <c r="R527" s="281">
        <v>0</v>
      </c>
      <c r="S527" s="281">
        <v>0</v>
      </c>
      <c r="T527" s="281">
        <v>0</v>
      </c>
      <c r="U527" s="281">
        <v>0</v>
      </c>
      <c r="AA527"/>
    </row>
    <row r="528" spans="1:27" x14ac:dyDescent="0.3">
      <c r="A528" s="280" t="s">
        <v>192</v>
      </c>
      <c r="B528" s="333">
        <v>43100</v>
      </c>
      <c r="C528" s="280" t="s">
        <v>47</v>
      </c>
      <c r="D528" s="280" t="s">
        <v>102</v>
      </c>
      <c r="E528" s="281">
        <v>0</v>
      </c>
      <c r="F528" s="281">
        <v>0</v>
      </c>
      <c r="G528" s="281">
        <v>0</v>
      </c>
      <c r="H528" s="281">
        <v>0</v>
      </c>
      <c r="I528" s="281">
        <v>0</v>
      </c>
      <c r="J528" s="281">
        <v>0</v>
      </c>
      <c r="K528" s="281">
        <v>0</v>
      </c>
      <c r="L528" s="281">
        <v>0</v>
      </c>
      <c r="M528" s="281">
        <v>0</v>
      </c>
      <c r="N528" s="281">
        <v>0</v>
      </c>
      <c r="O528" s="281">
        <v>0</v>
      </c>
      <c r="P528" s="281">
        <v>0</v>
      </c>
      <c r="Q528" s="281">
        <v>0</v>
      </c>
      <c r="R528" s="281">
        <v>0</v>
      </c>
      <c r="S528" s="281">
        <v>0</v>
      </c>
      <c r="T528" s="281">
        <v>0</v>
      </c>
      <c r="U528" s="281">
        <v>0</v>
      </c>
      <c r="AA528"/>
    </row>
    <row r="529" spans="1:27" x14ac:dyDescent="0.3">
      <c r="A529" s="280" t="s">
        <v>192</v>
      </c>
      <c r="B529" s="333">
        <v>43100</v>
      </c>
      <c r="C529" s="280" t="s">
        <v>104</v>
      </c>
      <c r="D529" s="280" t="s">
        <v>103</v>
      </c>
      <c r="E529" s="281"/>
      <c r="F529" s="281"/>
      <c r="G529" s="281"/>
      <c r="H529" s="281"/>
      <c r="I529" s="281"/>
      <c r="J529" s="281"/>
      <c r="K529" s="281"/>
      <c r="L529" s="281"/>
      <c r="M529" s="281"/>
      <c r="N529" s="281"/>
      <c r="O529" s="281"/>
      <c r="P529" s="281"/>
      <c r="Q529" s="281"/>
      <c r="R529" s="281"/>
      <c r="S529" s="281"/>
      <c r="T529" s="281"/>
      <c r="U529" s="281">
        <v>0</v>
      </c>
      <c r="AA529"/>
    </row>
    <row r="530" spans="1:27" x14ac:dyDescent="0.3">
      <c r="A530" s="280" t="s">
        <v>192</v>
      </c>
      <c r="B530" s="333">
        <v>43100</v>
      </c>
      <c r="C530" s="280" t="s">
        <v>106</v>
      </c>
      <c r="D530" s="280" t="s">
        <v>105</v>
      </c>
      <c r="E530" s="281"/>
      <c r="F530" s="281"/>
      <c r="G530" s="281"/>
      <c r="H530" s="281"/>
      <c r="I530" s="281"/>
      <c r="J530" s="281"/>
      <c r="K530" s="281"/>
      <c r="L530" s="281"/>
      <c r="M530" s="281"/>
      <c r="N530" s="281"/>
      <c r="O530" s="281"/>
      <c r="P530" s="281"/>
      <c r="Q530" s="281"/>
      <c r="R530" s="281"/>
      <c r="S530" s="281"/>
      <c r="T530" s="281"/>
      <c r="U530" s="281">
        <v>0</v>
      </c>
      <c r="AA530"/>
    </row>
    <row r="531" spans="1:27" x14ac:dyDescent="0.3">
      <c r="A531" s="280" t="s">
        <v>192</v>
      </c>
      <c r="B531" s="333">
        <v>43465</v>
      </c>
      <c r="C531" s="280" t="s">
        <v>10</v>
      </c>
      <c r="D531" s="280" t="s">
        <v>506</v>
      </c>
      <c r="E531" s="281">
        <v>0</v>
      </c>
      <c r="F531" s="281">
        <v>0</v>
      </c>
      <c r="G531" s="281">
        <v>0</v>
      </c>
      <c r="H531" s="281">
        <v>0</v>
      </c>
      <c r="I531" s="281">
        <v>0</v>
      </c>
      <c r="J531" s="281">
        <v>0</v>
      </c>
      <c r="K531" s="281">
        <v>0</v>
      </c>
      <c r="L531" s="281">
        <v>0</v>
      </c>
      <c r="M531" s="281">
        <v>0</v>
      </c>
      <c r="N531" s="281">
        <v>0</v>
      </c>
      <c r="O531" s="281">
        <v>0</v>
      </c>
      <c r="P531" s="281">
        <v>0</v>
      </c>
      <c r="Q531" s="281"/>
      <c r="R531" s="281"/>
      <c r="S531" s="281"/>
      <c r="T531" s="281"/>
      <c r="U531" s="281">
        <v>0</v>
      </c>
      <c r="AA531"/>
    </row>
    <row r="532" spans="1:27" x14ac:dyDescent="0.3">
      <c r="A532" s="280" t="s">
        <v>192</v>
      </c>
      <c r="B532" s="333">
        <v>43465</v>
      </c>
      <c r="C532" s="280" t="s">
        <v>11</v>
      </c>
      <c r="D532" s="280" t="s">
        <v>507</v>
      </c>
      <c r="E532" s="281">
        <v>0</v>
      </c>
      <c r="F532" s="281">
        <v>0</v>
      </c>
      <c r="G532" s="281">
        <v>0</v>
      </c>
      <c r="H532" s="281">
        <v>0</v>
      </c>
      <c r="I532" s="281">
        <v>0</v>
      </c>
      <c r="J532" s="281">
        <v>0</v>
      </c>
      <c r="K532" s="281">
        <v>0</v>
      </c>
      <c r="L532" s="281">
        <v>0</v>
      </c>
      <c r="M532" s="281">
        <v>0</v>
      </c>
      <c r="N532" s="281">
        <v>0</v>
      </c>
      <c r="O532" s="281">
        <v>0</v>
      </c>
      <c r="P532" s="281">
        <v>0</v>
      </c>
      <c r="Q532" s="281"/>
      <c r="R532" s="281"/>
      <c r="S532" s="281"/>
      <c r="T532" s="281"/>
      <c r="U532" s="281">
        <v>0</v>
      </c>
      <c r="AA532"/>
    </row>
    <row r="533" spans="1:27" x14ac:dyDescent="0.3">
      <c r="A533" s="280" t="s">
        <v>192</v>
      </c>
      <c r="B533" s="333">
        <v>43465</v>
      </c>
      <c r="C533" s="280" t="s">
        <v>12</v>
      </c>
      <c r="D533" s="280" t="s">
        <v>508</v>
      </c>
      <c r="E533" s="281"/>
      <c r="F533" s="281"/>
      <c r="G533" s="281"/>
      <c r="H533" s="281"/>
      <c r="I533" s="281"/>
      <c r="J533" s="281"/>
      <c r="K533" s="281"/>
      <c r="L533" s="281"/>
      <c r="M533" s="281"/>
      <c r="N533" s="281"/>
      <c r="O533" s="281"/>
      <c r="P533" s="281"/>
      <c r="Q533" s="281">
        <v>0</v>
      </c>
      <c r="R533" s="281">
        <v>0</v>
      </c>
      <c r="S533" s="281">
        <v>0</v>
      </c>
      <c r="T533" s="281">
        <v>0</v>
      </c>
      <c r="U533" s="281">
        <v>0</v>
      </c>
      <c r="AA533"/>
    </row>
    <row r="534" spans="1:27" x14ac:dyDescent="0.3">
      <c r="A534" s="280" t="s">
        <v>192</v>
      </c>
      <c r="B534" s="333">
        <v>43465</v>
      </c>
      <c r="C534" s="280" t="s">
        <v>13</v>
      </c>
      <c r="D534" s="280" t="s">
        <v>494</v>
      </c>
      <c r="E534" s="281">
        <v>0</v>
      </c>
      <c r="F534" s="281">
        <v>0</v>
      </c>
      <c r="G534" s="281">
        <v>0</v>
      </c>
      <c r="H534" s="281">
        <v>0</v>
      </c>
      <c r="I534" s="281">
        <v>0</v>
      </c>
      <c r="J534" s="281">
        <v>0</v>
      </c>
      <c r="K534" s="281">
        <v>0</v>
      </c>
      <c r="L534" s="281">
        <v>0</v>
      </c>
      <c r="M534" s="281">
        <v>0</v>
      </c>
      <c r="N534" s="281">
        <v>0</v>
      </c>
      <c r="O534" s="281">
        <v>0</v>
      </c>
      <c r="P534" s="281">
        <v>0</v>
      </c>
      <c r="Q534" s="281">
        <v>0</v>
      </c>
      <c r="R534" s="281">
        <v>0</v>
      </c>
      <c r="S534" s="281">
        <v>0</v>
      </c>
      <c r="T534" s="281">
        <v>0</v>
      </c>
      <c r="U534" s="281">
        <v>0</v>
      </c>
      <c r="AA534"/>
    </row>
    <row r="535" spans="1:27" x14ac:dyDescent="0.3">
      <c r="A535" s="280" t="s">
        <v>192</v>
      </c>
      <c r="B535" s="333">
        <v>43465</v>
      </c>
      <c r="C535" s="280" t="s">
        <v>19</v>
      </c>
      <c r="D535" s="280" t="s">
        <v>495</v>
      </c>
      <c r="E535" s="281">
        <v>0</v>
      </c>
      <c r="F535" s="281">
        <v>0</v>
      </c>
      <c r="G535" s="281">
        <v>0</v>
      </c>
      <c r="H535" s="281">
        <v>0</v>
      </c>
      <c r="I535" s="281">
        <v>0</v>
      </c>
      <c r="J535" s="281">
        <v>0</v>
      </c>
      <c r="K535" s="281">
        <v>0</v>
      </c>
      <c r="L535" s="281">
        <v>0</v>
      </c>
      <c r="M535" s="281">
        <v>0</v>
      </c>
      <c r="N535" s="281">
        <v>0</v>
      </c>
      <c r="O535" s="281">
        <v>0</v>
      </c>
      <c r="P535" s="281">
        <v>0</v>
      </c>
      <c r="Q535" s="281">
        <v>0</v>
      </c>
      <c r="R535" s="281">
        <v>0</v>
      </c>
      <c r="S535" s="281">
        <v>0</v>
      </c>
      <c r="T535" s="281">
        <v>0</v>
      </c>
      <c r="U535" s="281">
        <v>0</v>
      </c>
      <c r="AA535"/>
    </row>
    <row r="536" spans="1:27" x14ac:dyDescent="0.3">
      <c r="A536" s="280" t="s">
        <v>192</v>
      </c>
      <c r="B536" s="333">
        <v>43465</v>
      </c>
      <c r="C536" s="280" t="s">
        <v>20</v>
      </c>
      <c r="D536" s="280" t="s">
        <v>509</v>
      </c>
      <c r="E536" s="281">
        <v>0</v>
      </c>
      <c r="F536" s="281">
        <v>0</v>
      </c>
      <c r="G536" s="281">
        <v>0</v>
      </c>
      <c r="H536" s="281">
        <v>0</v>
      </c>
      <c r="I536" s="281">
        <v>0</v>
      </c>
      <c r="J536" s="281">
        <v>0</v>
      </c>
      <c r="K536" s="281">
        <v>0</v>
      </c>
      <c r="L536" s="281">
        <v>0</v>
      </c>
      <c r="M536" s="281">
        <v>0</v>
      </c>
      <c r="N536" s="281">
        <v>0</v>
      </c>
      <c r="O536" s="281">
        <v>0</v>
      </c>
      <c r="P536" s="281">
        <v>0</v>
      </c>
      <c r="Q536" s="281"/>
      <c r="R536" s="281"/>
      <c r="S536" s="281"/>
      <c r="T536" s="281"/>
      <c r="U536" s="281">
        <v>0</v>
      </c>
      <c r="AA536"/>
    </row>
    <row r="537" spans="1:27" x14ac:dyDescent="0.3">
      <c r="A537" s="280" t="s">
        <v>192</v>
      </c>
      <c r="B537" s="333">
        <v>43465</v>
      </c>
      <c r="C537" s="280" t="s">
        <v>21</v>
      </c>
      <c r="D537" s="280" t="s">
        <v>510</v>
      </c>
      <c r="E537" s="281">
        <v>0</v>
      </c>
      <c r="F537" s="281">
        <v>0</v>
      </c>
      <c r="G537" s="281">
        <v>0</v>
      </c>
      <c r="H537" s="281">
        <v>0</v>
      </c>
      <c r="I537" s="281">
        <v>0</v>
      </c>
      <c r="J537" s="281">
        <v>0</v>
      </c>
      <c r="K537" s="281">
        <v>0</v>
      </c>
      <c r="L537" s="281">
        <v>0</v>
      </c>
      <c r="M537" s="281">
        <v>0</v>
      </c>
      <c r="N537" s="281">
        <v>0</v>
      </c>
      <c r="O537" s="281">
        <v>0</v>
      </c>
      <c r="P537" s="281">
        <v>0</v>
      </c>
      <c r="Q537" s="281"/>
      <c r="R537" s="281"/>
      <c r="S537" s="281"/>
      <c r="T537" s="281"/>
      <c r="U537" s="281">
        <v>0</v>
      </c>
      <c r="AA537"/>
    </row>
    <row r="538" spans="1:27" x14ac:dyDescent="0.3">
      <c r="A538" s="280" t="s">
        <v>192</v>
      </c>
      <c r="B538" s="333">
        <v>43465</v>
      </c>
      <c r="C538" s="280" t="s">
        <v>22</v>
      </c>
      <c r="D538" s="280" t="s">
        <v>511</v>
      </c>
      <c r="E538" s="281"/>
      <c r="F538" s="281"/>
      <c r="G538" s="281"/>
      <c r="H538" s="281"/>
      <c r="I538" s="281"/>
      <c r="J538" s="281"/>
      <c r="K538" s="281"/>
      <c r="L538" s="281"/>
      <c r="M538" s="281"/>
      <c r="N538" s="281"/>
      <c r="O538" s="281"/>
      <c r="P538" s="281"/>
      <c r="Q538" s="281">
        <v>0</v>
      </c>
      <c r="R538" s="281">
        <v>0</v>
      </c>
      <c r="S538" s="281">
        <v>0</v>
      </c>
      <c r="T538" s="281">
        <v>0</v>
      </c>
      <c r="U538" s="281">
        <v>0</v>
      </c>
      <c r="AA538"/>
    </row>
    <row r="539" spans="1:27" x14ac:dyDescent="0.3">
      <c r="A539" s="280" t="s">
        <v>192</v>
      </c>
      <c r="B539" s="333">
        <v>43465</v>
      </c>
      <c r="C539" s="280" t="s">
        <v>23</v>
      </c>
      <c r="D539" s="280" t="s">
        <v>497</v>
      </c>
      <c r="E539" s="281">
        <v>0</v>
      </c>
      <c r="F539" s="281">
        <v>0</v>
      </c>
      <c r="G539" s="281">
        <v>0</v>
      </c>
      <c r="H539" s="281">
        <v>0</v>
      </c>
      <c r="I539" s="281">
        <v>0</v>
      </c>
      <c r="J539" s="281">
        <v>0</v>
      </c>
      <c r="K539" s="281">
        <v>0</v>
      </c>
      <c r="L539" s="281">
        <v>0</v>
      </c>
      <c r="M539" s="281">
        <v>0</v>
      </c>
      <c r="N539" s="281">
        <v>0</v>
      </c>
      <c r="O539" s="281">
        <v>0</v>
      </c>
      <c r="P539" s="281">
        <v>0</v>
      </c>
      <c r="Q539" s="281">
        <v>0</v>
      </c>
      <c r="R539" s="281">
        <v>0</v>
      </c>
      <c r="S539" s="281">
        <v>0</v>
      </c>
      <c r="T539" s="281">
        <v>0</v>
      </c>
      <c r="U539" s="281">
        <v>0</v>
      </c>
      <c r="AA539"/>
    </row>
    <row r="540" spans="1:27" x14ac:dyDescent="0.3">
      <c r="A540" s="280" t="s">
        <v>192</v>
      </c>
      <c r="B540" s="333">
        <v>43465</v>
      </c>
      <c r="C540" s="280" t="s">
        <v>29</v>
      </c>
      <c r="D540" s="280" t="s">
        <v>498</v>
      </c>
      <c r="E540" s="281">
        <v>0</v>
      </c>
      <c r="F540" s="281">
        <v>0</v>
      </c>
      <c r="G540" s="281">
        <v>0</v>
      </c>
      <c r="H540" s="281">
        <v>0</v>
      </c>
      <c r="I540" s="281">
        <v>0</v>
      </c>
      <c r="J540" s="281">
        <v>0</v>
      </c>
      <c r="K540" s="281">
        <v>0</v>
      </c>
      <c r="L540" s="281">
        <v>0</v>
      </c>
      <c r="M540" s="281">
        <v>0</v>
      </c>
      <c r="N540" s="281">
        <v>0</v>
      </c>
      <c r="O540" s="281">
        <v>0</v>
      </c>
      <c r="P540" s="281">
        <v>0</v>
      </c>
      <c r="Q540" s="281">
        <v>0</v>
      </c>
      <c r="R540" s="281">
        <v>0</v>
      </c>
      <c r="S540" s="281">
        <v>0</v>
      </c>
      <c r="T540" s="281">
        <v>0</v>
      </c>
      <c r="U540" s="281">
        <v>0</v>
      </c>
      <c r="AA540"/>
    </row>
    <row r="541" spans="1:27" x14ac:dyDescent="0.3">
      <c r="A541" s="280" t="s">
        <v>192</v>
      </c>
      <c r="B541" s="333">
        <v>43465</v>
      </c>
      <c r="C541" s="280" t="s">
        <v>30</v>
      </c>
      <c r="D541" s="280" t="s">
        <v>512</v>
      </c>
      <c r="E541" s="281">
        <v>0</v>
      </c>
      <c r="F541" s="281">
        <v>0</v>
      </c>
      <c r="G541" s="281">
        <v>0</v>
      </c>
      <c r="H541" s="281">
        <v>0</v>
      </c>
      <c r="I541" s="281">
        <v>0</v>
      </c>
      <c r="J541" s="281">
        <v>0</v>
      </c>
      <c r="K541" s="281">
        <v>0</v>
      </c>
      <c r="L541" s="281">
        <v>0</v>
      </c>
      <c r="M541" s="281">
        <v>0</v>
      </c>
      <c r="N541" s="281">
        <v>0</v>
      </c>
      <c r="O541" s="281">
        <v>0</v>
      </c>
      <c r="P541" s="281">
        <v>0</v>
      </c>
      <c r="Q541" s="281"/>
      <c r="R541" s="281"/>
      <c r="S541" s="281"/>
      <c r="T541" s="281"/>
      <c r="U541" s="281">
        <v>0</v>
      </c>
      <c r="AA541"/>
    </row>
    <row r="542" spans="1:27" x14ac:dyDescent="0.3">
      <c r="A542" s="280" t="s">
        <v>192</v>
      </c>
      <c r="B542" s="333">
        <v>43465</v>
      </c>
      <c r="C542" s="280" t="s">
        <v>31</v>
      </c>
      <c r="D542" s="280" t="s">
        <v>513</v>
      </c>
      <c r="E542" s="281">
        <v>0</v>
      </c>
      <c r="F542" s="281">
        <v>0</v>
      </c>
      <c r="G542" s="281">
        <v>0</v>
      </c>
      <c r="H542" s="281">
        <v>0</v>
      </c>
      <c r="I542" s="281">
        <v>0</v>
      </c>
      <c r="J542" s="281">
        <v>0</v>
      </c>
      <c r="K542" s="281">
        <v>0</v>
      </c>
      <c r="L542" s="281">
        <v>0</v>
      </c>
      <c r="M542" s="281">
        <v>0</v>
      </c>
      <c r="N542" s="281">
        <v>0</v>
      </c>
      <c r="O542" s="281">
        <v>0</v>
      </c>
      <c r="P542" s="281">
        <v>0</v>
      </c>
      <c r="Q542" s="281"/>
      <c r="R542" s="281"/>
      <c r="S542" s="281"/>
      <c r="T542" s="281"/>
      <c r="U542" s="281">
        <v>0</v>
      </c>
      <c r="AA542"/>
    </row>
    <row r="543" spans="1:27" x14ac:dyDescent="0.3">
      <c r="A543" s="280" t="s">
        <v>192</v>
      </c>
      <c r="B543" s="333">
        <v>43465</v>
      </c>
      <c r="C543" s="280" t="s">
        <v>32</v>
      </c>
      <c r="D543" s="280" t="s">
        <v>514</v>
      </c>
      <c r="E543" s="281"/>
      <c r="F543" s="281"/>
      <c r="G543" s="281"/>
      <c r="H543" s="281"/>
      <c r="I543" s="281"/>
      <c r="J543" s="281"/>
      <c r="K543" s="281"/>
      <c r="L543" s="281"/>
      <c r="M543" s="281"/>
      <c r="N543" s="281"/>
      <c r="O543" s="281"/>
      <c r="P543" s="281"/>
      <c r="Q543" s="281">
        <v>0</v>
      </c>
      <c r="R543" s="281">
        <v>0</v>
      </c>
      <c r="S543" s="281">
        <v>0</v>
      </c>
      <c r="T543" s="281">
        <v>0</v>
      </c>
      <c r="U543" s="281">
        <v>0</v>
      </c>
      <c r="AA543"/>
    </row>
    <row r="544" spans="1:27" x14ac:dyDescent="0.3">
      <c r="A544" s="280" t="s">
        <v>192</v>
      </c>
      <c r="B544" s="333">
        <v>43465</v>
      </c>
      <c r="C544" s="280" t="s">
        <v>33</v>
      </c>
      <c r="D544" s="280" t="s">
        <v>500</v>
      </c>
      <c r="E544" s="281">
        <v>0</v>
      </c>
      <c r="F544" s="281">
        <v>0</v>
      </c>
      <c r="G544" s="281">
        <v>0</v>
      </c>
      <c r="H544" s="281">
        <v>0</v>
      </c>
      <c r="I544" s="281">
        <v>0</v>
      </c>
      <c r="J544" s="281">
        <v>0</v>
      </c>
      <c r="K544" s="281">
        <v>0</v>
      </c>
      <c r="L544" s="281">
        <v>0</v>
      </c>
      <c r="M544" s="281">
        <v>0</v>
      </c>
      <c r="N544" s="281">
        <v>0</v>
      </c>
      <c r="O544" s="281">
        <v>0</v>
      </c>
      <c r="P544" s="281">
        <v>0</v>
      </c>
      <c r="Q544" s="281">
        <v>0</v>
      </c>
      <c r="R544" s="281">
        <v>0</v>
      </c>
      <c r="S544" s="281">
        <v>0</v>
      </c>
      <c r="T544" s="281">
        <v>0</v>
      </c>
      <c r="U544" s="281">
        <v>0</v>
      </c>
      <c r="AA544"/>
    </row>
    <row r="545" spans="1:27" x14ac:dyDescent="0.3">
      <c r="A545" s="280" t="s">
        <v>192</v>
      </c>
      <c r="B545" s="333">
        <v>43465</v>
      </c>
      <c r="C545" s="280" t="s">
        <v>39</v>
      </c>
      <c r="D545" s="280" t="s">
        <v>501</v>
      </c>
      <c r="E545" s="281">
        <v>0</v>
      </c>
      <c r="F545" s="281">
        <v>0</v>
      </c>
      <c r="G545" s="281">
        <v>0</v>
      </c>
      <c r="H545" s="281">
        <v>0</v>
      </c>
      <c r="I545" s="281">
        <v>0</v>
      </c>
      <c r="J545" s="281">
        <v>0</v>
      </c>
      <c r="K545" s="281">
        <v>0</v>
      </c>
      <c r="L545" s="281">
        <v>0</v>
      </c>
      <c r="M545" s="281">
        <v>0</v>
      </c>
      <c r="N545" s="281">
        <v>0</v>
      </c>
      <c r="O545" s="281">
        <v>0</v>
      </c>
      <c r="P545" s="281">
        <v>0</v>
      </c>
      <c r="Q545" s="281">
        <v>0</v>
      </c>
      <c r="R545" s="281">
        <v>0</v>
      </c>
      <c r="S545" s="281">
        <v>0</v>
      </c>
      <c r="T545" s="281">
        <v>0</v>
      </c>
      <c r="U545" s="281">
        <v>0</v>
      </c>
      <c r="AA545"/>
    </row>
    <row r="546" spans="1:27" x14ac:dyDescent="0.3">
      <c r="A546" s="280" t="s">
        <v>192</v>
      </c>
      <c r="B546" s="333">
        <v>43465</v>
      </c>
      <c r="C546" s="280" t="s">
        <v>40</v>
      </c>
      <c r="D546" s="280" t="s">
        <v>515</v>
      </c>
      <c r="E546" s="281">
        <v>0</v>
      </c>
      <c r="F546" s="281">
        <v>0</v>
      </c>
      <c r="G546" s="281">
        <v>0</v>
      </c>
      <c r="H546" s="281">
        <v>0</v>
      </c>
      <c r="I546" s="281">
        <v>0</v>
      </c>
      <c r="J546" s="281">
        <v>0</v>
      </c>
      <c r="K546" s="281">
        <v>0</v>
      </c>
      <c r="L546" s="281">
        <v>0</v>
      </c>
      <c r="M546" s="281">
        <v>0</v>
      </c>
      <c r="N546" s="281">
        <v>0</v>
      </c>
      <c r="O546" s="281">
        <v>0</v>
      </c>
      <c r="P546" s="281">
        <v>0</v>
      </c>
      <c r="Q546" s="281"/>
      <c r="R546" s="281"/>
      <c r="S546" s="281"/>
      <c r="T546" s="281"/>
      <c r="U546" s="281">
        <v>0</v>
      </c>
      <c r="AA546"/>
    </row>
    <row r="547" spans="1:27" x14ac:dyDescent="0.3">
      <c r="A547" s="280" t="s">
        <v>192</v>
      </c>
      <c r="B547" s="333">
        <v>43465</v>
      </c>
      <c r="C547" s="280" t="s">
        <v>41</v>
      </c>
      <c r="D547" s="280" t="s">
        <v>516</v>
      </c>
      <c r="E547" s="281">
        <v>0</v>
      </c>
      <c r="F547" s="281">
        <v>0</v>
      </c>
      <c r="G547" s="281">
        <v>0</v>
      </c>
      <c r="H547" s="281">
        <v>0</v>
      </c>
      <c r="I547" s="281">
        <v>0</v>
      </c>
      <c r="J547" s="281">
        <v>0</v>
      </c>
      <c r="K547" s="281">
        <v>0</v>
      </c>
      <c r="L547" s="281">
        <v>0</v>
      </c>
      <c r="M547" s="281">
        <v>0</v>
      </c>
      <c r="N547" s="281">
        <v>0</v>
      </c>
      <c r="O547" s="281">
        <v>0</v>
      </c>
      <c r="P547" s="281">
        <v>0</v>
      </c>
      <c r="Q547" s="281"/>
      <c r="R547" s="281"/>
      <c r="S547" s="281"/>
      <c r="T547" s="281"/>
      <c r="U547" s="281">
        <v>0</v>
      </c>
      <c r="AA547"/>
    </row>
    <row r="548" spans="1:27" x14ac:dyDescent="0.3">
      <c r="A548" s="280" t="s">
        <v>192</v>
      </c>
      <c r="B548" s="333">
        <v>43465</v>
      </c>
      <c r="C548" s="280" t="s">
        <v>100</v>
      </c>
      <c r="D548" s="280" t="s">
        <v>517</v>
      </c>
      <c r="E548" s="281"/>
      <c r="F548" s="281"/>
      <c r="G548" s="281"/>
      <c r="H548" s="281"/>
      <c r="I548" s="281"/>
      <c r="J548" s="281"/>
      <c r="K548" s="281"/>
      <c r="L548" s="281"/>
      <c r="M548" s="281"/>
      <c r="N548" s="281"/>
      <c r="O548" s="281"/>
      <c r="P548" s="281"/>
      <c r="Q548" s="281">
        <v>0</v>
      </c>
      <c r="R548" s="281">
        <v>0</v>
      </c>
      <c r="S548" s="281">
        <v>0</v>
      </c>
      <c r="T548" s="281">
        <v>0</v>
      </c>
      <c r="U548" s="281">
        <v>0</v>
      </c>
      <c r="AA548"/>
    </row>
    <row r="549" spans="1:27" x14ac:dyDescent="0.3">
      <c r="A549" s="280" t="s">
        <v>192</v>
      </c>
      <c r="B549" s="333">
        <v>43465</v>
      </c>
      <c r="C549" s="280" t="s">
        <v>101</v>
      </c>
      <c r="D549" s="280" t="s">
        <v>503</v>
      </c>
      <c r="E549" s="281">
        <v>0</v>
      </c>
      <c r="F549" s="281">
        <v>0</v>
      </c>
      <c r="G549" s="281">
        <v>0</v>
      </c>
      <c r="H549" s="281">
        <v>0</v>
      </c>
      <c r="I549" s="281">
        <v>0</v>
      </c>
      <c r="J549" s="281">
        <v>0</v>
      </c>
      <c r="K549" s="281">
        <v>0</v>
      </c>
      <c r="L549" s="281">
        <v>0</v>
      </c>
      <c r="M549" s="281">
        <v>0</v>
      </c>
      <c r="N549" s="281">
        <v>0</v>
      </c>
      <c r="O549" s="281">
        <v>0</v>
      </c>
      <c r="P549" s="281">
        <v>0</v>
      </c>
      <c r="Q549" s="281">
        <v>0</v>
      </c>
      <c r="R549" s="281">
        <v>0</v>
      </c>
      <c r="S549" s="281">
        <v>0</v>
      </c>
      <c r="T549" s="281">
        <v>0</v>
      </c>
      <c r="U549" s="281">
        <v>0</v>
      </c>
      <c r="AA549"/>
    </row>
    <row r="550" spans="1:27" x14ac:dyDescent="0.3">
      <c r="A550" s="280" t="s">
        <v>192</v>
      </c>
      <c r="B550" s="333">
        <v>43465</v>
      </c>
      <c r="C550" s="280" t="s">
        <v>42</v>
      </c>
      <c r="D550" s="280" t="s">
        <v>504</v>
      </c>
      <c r="E550" s="281">
        <v>0</v>
      </c>
      <c r="F550" s="281">
        <v>0</v>
      </c>
      <c r="G550" s="281">
        <v>0</v>
      </c>
      <c r="H550" s="281">
        <v>0</v>
      </c>
      <c r="I550" s="281">
        <v>0</v>
      </c>
      <c r="J550" s="281">
        <v>0</v>
      </c>
      <c r="K550" s="281">
        <v>0</v>
      </c>
      <c r="L550" s="281">
        <v>0</v>
      </c>
      <c r="M550" s="281">
        <v>0</v>
      </c>
      <c r="N550" s="281">
        <v>0</v>
      </c>
      <c r="O550" s="281">
        <v>0</v>
      </c>
      <c r="P550" s="281">
        <v>0</v>
      </c>
      <c r="Q550" s="281">
        <v>0</v>
      </c>
      <c r="R550" s="281">
        <v>0</v>
      </c>
      <c r="S550" s="281">
        <v>0</v>
      </c>
      <c r="T550" s="281">
        <v>0</v>
      </c>
      <c r="U550" s="281">
        <v>0</v>
      </c>
      <c r="AA550"/>
    </row>
    <row r="551" spans="1:27" x14ac:dyDescent="0.3">
      <c r="A551" s="280" t="s">
        <v>192</v>
      </c>
      <c r="B551" s="333">
        <v>43465</v>
      </c>
      <c r="C551" s="280" t="s">
        <v>47</v>
      </c>
      <c r="D551" s="280" t="s">
        <v>102</v>
      </c>
      <c r="E551" s="281">
        <v>0</v>
      </c>
      <c r="F551" s="281">
        <v>0</v>
      </c>
      <c r="G551" s="281">
        <v>0</v>
      </c>
      <c r="H551" s="281">
        <v>0</v>
      </c>
      <c r="I551" s="281">
        <v>0</v>
      </c>
      <c r="J551" s="281">
        <v>0</v>
      </c>
      <c r="K551" s="281">
        <v>0</v>
      </c>
      <c r="L551" s="281">
        <v>0</v>
      </c>
      <c r="M551" s="281">
        <v>0</v>
      </c>
      <c r="N551" s="281">
        <v>0</v>
      </c>
      <c r="O551" s="281">
        <v>0</v>
      </c>
      <c r="P551" s="281">
        <v>0</v>
      </c>
      <c r="Q551" s="281">
        <v>0</v>
      </c>
      <c r="R551" s="281">
        <v>0</v>
      </c>
      <c r="S551" s="281">
        <v>0</v>
      </c>
      <c r="T551" s="281">
        <v>0</v>
      </c>
      <c r="U551" s="281">
        <v>0</v>
      </c>
      <c r="AA551"/>
    </row>
    <row r="552" spans="1:27" x14ac:dyDescent="0.3">
      <c r="A552" s="280" t="s">
        <v>192</v>
      </c>
      <c r="B552" s="333">
        <v>43465</v>
      </c>
      <c r="C552" s="280" t="s">
        <v>104</v>
      </c>
      <c r="D552" s="280" t="s">
        <v>103</v>
      </c>
      <c r="E552" s="281"/>
      <c r="F552" s="281"/>
      <c r="G552" s="281"/>
      <c r="H552" s="281"/>
      <c r="I552" s="281"/>
      <c r="J552" s="281"/>
      <c r="K552" s="281"/>
      <c r="L552" s="281"/>
      <c r="M552" s="281"/>
      <c r="N552" s="281"/>
      <c r="O552" s="281"/>
      <c r="P552" s="281"/>
      <c r="Q552" s="281"/>
      <c r="R552" s="281"/>
      <c r="S552" s="281"/>
      <c r="T552" s="281"/>
      <c r="U552" s="281">
        <v>0</v>
      </c>
      <c r="AA552"/>
    </row>
    <row r="553" spans="1:27" x14ac:dyDescent="0.3">
      <c r="A553" s="280" t="s">
        <v>192</v>
      </c>
      <c r="B553" s="333">
        <v>43465</v>
      </c>
      <c r="C553" s="280" t="s">
        <v>106</v>
      </c>
      <c r="D553" s="280" t="s">
        <v>105</v>
      </c>
      <c r="E553" s="281"/>
      <c r="F553" s="281"/>
      <c r="G553" s="281"/>
      <c r="H553" s="281"/>
      <c r="I553" s="281"/>
      <c r="J553" s="281"/>
      <c r="K553" s="281"/>
      <c r="L553" s="281"/>
      <c r="M553" s="281"/>
      <c r="N553" s="281"/>
      <c r="O553" s="281"/>
      <c r="P553" s="281"/>
      <c r="Q553" s="281"/>
      <c r="R553" s="281"/>
      <c r="S553" s="281"/>
      <c r="T553" s="281"/>
      <c r="U553" s="281">
        <v>0</v>
      </c>
      <c r="AA553"/>
    </row>
    <row r="554" spans="1:27" x14ac:dyDescent="0.3">
      <c r="A554" s="280" t="s">
        <v>163</v>
      </c>
      <c r="B554" s="333">
        <v>42735</v>
      </c>
      <c r="C554" s="280" t="s">
        <v>10</v>
      </c>
      <c r="D554" s="280" t="s">
        <v>506</v>
      </c>
      <c r="E554" s="281">
        <v>0</v>
      </c>
      <c r="F554" s="281">
        <v>0</v>
      </c>
      <c r="G554" s="281">
        <v>0</v>
      </c>
      <c r="H554" s="281">
        <v>0</v>
      </c>
      <c r="I554" s="281">
        <v>0</v>
      </c>
      <c r="J554" s="281">
        <v>0</v>
      </c>
      <c r="K554" s="281">
        <v>0</v>
      </c>
      <c r="L554" s="281">
        <v>0</v>
      </c>
      <c r="M554" s="281">
        <v>0</v>
      </c>
      <c r="N554" s="281">
        <v>0</v>
      </c>
      <c r="O554" s="281">
        <v>0</v>
      </c>
      <c r="P554" s="281">
        <v>0</v>
      </c>
      <c r="Q554" s="281"/>
      <c r="R554" s="281"/>
      <c r="S554" s="281"/>
      <c r="T554" s="281"/>
      <c r="U554" s="281">
        <v>0</v>
      </c>
      <c r="AA554"/>
    </row>
    <row r="555" spans="1:27" x14ac:dyDescent="0.3">
      <c r="A555" s="280" t="s">
        <v>163</v>
      </c>
      <c r="B555" s="333">
        <v>42735</v>
      </c>
      <c r="C555" s="280" t="s">
        <v>11</v>
      </c>
      <c r="D555" s="280" t="s">
        <v>507</v>
      </c>
      <c r="E555" s="281">
        <v>0</v>
      </c>
      <c r="F555" s="281">
        <v>0</v>
      </c>
      <c r="G555" s="281">
        <v>0</v>
      </c>
      <c r="H555" s="281">
        <v>0</v>
      </c>
      <c r="I555" s="281">
        <v>0</v>
      </c>
      <c r="J555" s="281">
        <v>105648.69</v>
      </c>
      <c r="K555" s="281">
        <v>18283729.18</v>
      </c>
      <c r="L555" s="281">
        <v>68436.820000000007</v>
      </c>
      <c r="M555" s="281">
        <v>0</v>
      </c>
      <c r="N555" s="281">
        <v>0</v>
      </c>
      <c r="O555" s="281">
        <v>0</v>
      </c>
      <c r="P555" s="281">
        <v>0</v>
      </c>
      <c r="Q555" s="281"/>
      <c r="R555" s="281"/>
      <c r="S555" s="281"/>
      <c r="T555" s="281"/>
      <c r="U555" s="281">
        <v>18457814.690000001</v>
      </c>
      <c r="AA555"/>
    </row>
    <row r="556" spans="1:27" x14ac:dyDescent="0.3">
      <c r="A556" s="280" t="s">
        <v>163</v>
      </c>
      <c r="B556" s="333">
        <v>42735</v>
      </c>
      <c r="C556" s="280" t="s">
        <v>12</v>
      </c>
      <c r="D556" s="280" t="s">
        <v>508</v>
      </c>
      <c r="E556" s="281"/>
      <c r="F556" s="281"/>
      <c r="G556" s="281"/>
      <c r="H556" s="281"/>
      <c r="I556" s="281"/>
      <c r="J556" s="281"/>
      <c r="K556" s="281"/>
      <c r="L556" s="281"/>
      <c r="M556" s="281"/>
      <c r="N556" s="281"/>
      <c r="O556" s="281"/>
      <c r="P556" s="281"/>
      <c r="Q556" s="281">
        <v>-886940.08</v>
      </c>
      <c r="R556" s="281">
        <v>6334489.3700000001</v>
      </c>
      <c r="S556" s="281">
        <v>2121865.0499999998</v>
      </c>
      <c r="T556" s="281">
        <v>73496070.049999997</v>
      </c>
      <c r="U556" s="281">
        <v>81065484.390000001</v>
      </c>
      <c r="AA556"/>
    </row>
    <row r="557" spans="1:27" x14ac:dyDescent="0.3">
      <c r="A557" s="280" t="s">
        <v>163</v>
      </c>
      <c r="B557" s="333">
        <v>42735</v>
      </c>
      <c r="C557" s="280" t="s">
        <v>13</v>
      </c>
      <c r="D557" s="280" t="s">
        <v>494</v>
      </c>
      <c r="E557" s="281">
        <v>0</v>
      </c>
      <c r="F557" s="281">
        <v>0</v>
      </c>
      <c r="G557" s="281">
        <v>0</v>
      </c>
      <c r="H557" s="281">
        <v>0</v>
      </c>
      <c r="I557" s="281">
        <v>0</v>
      </c>
      <c r="J557" s="281">
        <v>0</v>
      </c>
      <c r="K557" s="281">
        <v>0</v>
      </c>
      <c r="L557" s="281">
        <v>0</v>
      </c>
      <c r="M557" s="281">
        <v>0</v>
      </c>
      <c r="N557" s="281">
        <v>0</v>
      </c>
      <c r="O557" s="281">
        <v>0</v>
      </c>
      <c r="P557" s="281">
        <v>0</v>
      </c>
      <c r="Q557" s="281">
        <v>-604007.26</v>
      </c>
      <c r="R557" s="281">
        <v>4788089.92</v>
      </c>
      <c r="S557" s="281">
        <v>1789530.42</v>
      </c>
      <c r="T557" s="281">
        <v>54893241.609999999</v>
      </c>
      <c r="U557" s="281">
        <v>60866854.689999998</v>
      </c>
      <c r="AA557"/>
    </row>
    <row r="558" spans="1:27" x14ac:dyDescent="0.3">
      <c r="A558" s="280" t="s">
        <v>163</v>
      </c>
      <c r="B558" s="333">
        <v>42735</v>
      </c>
      <c r="C558" s="280" t="s">
        <v>19</v>
      </c>
      <c r="D558" s="280" t="s">
        <v>495</v>
      </c>
      <c r="E558" s="281">
        <v>0</v>
      </c>
      <c r="F558" s="281">
        <v>0</v>
      </c>
      <c r="G558" s="281">
        <v>0</v>
      </c>
      <c r="H558" s="281">
        <v>0</v>
      </c>
      <c r="I558" s="281">
        <v>0</v>
      </c>
      <c r="J558" s="281">
        <v>105648.69</v>
      </c>
      <c r="K558" s="281">
        <v>18283729.18</v>
      </c>
      <c r="L558" s="281">
        <v>68436.820000000007</v>
      </c>
      <c r="M558" s="281">
        <v>0</v>
      </c>
      <c r="N558" s="281">
        <v>0</v>
      </c>
      <c r="O558" s="281">
        <v>0</v>
      </c>
      <c r="P558" s="281">
        <v>0</v>
      </c>
      <c r="Q558" s="281">
        <v>-282932.82</v>
      </c>
      <c r="R558" s="281">
        <v>1546399.45</v>
      </c>
      <c r="S558" s="281">
        <v>332334.63</v>
      </c>
      <c r="T558" s="281">
        <v>18602828.440000001</v>
      </c>
      <c r="U558" s="281">
        <v>38656444.390000001</v>
      </c>
      <c r="AA558"/>
    </row>
    <row r="559" spans="1:27" x14ac:dyDescent="0.3">
      <c r="A559" s="280" t="s">
        <v>163</v>
      </c>
      <c r="B559" s="333">
        <v>42735</v>
      </c>
      <c r="C559" s="280" t="s">
        <v>20</v>
      </c>
      <c r="D559" s="280" t="s">
        <v>509</v>
      </c>
      <c r="E559" s="281">
        <v>0</v>
      </c>
      <c r="F559" s="281">
        <v>0</v>
      </c>
      <c r="G559" s="281">
        <v>0</v>
      </c>
      <c r="H559" s="281">
        <v>0</v>
      </c>
      <c r="I559" s="281">
        <v>0</v>
      </c>
      <c r="J559" s="281">
        <v>0</v>
      </c>
      <c r="K559" s="281">
        <v>0</v>
      </c>
      <c r="L559" s="281">
        <v>0</v>
      </c>
      <c r="M559" s="281">
        <v>0</v>
      </c>
      <c r="N559" s="281">
        <v>0</v>
      </c>
      <c r="O559" s="281">
        <v>0</v>
      </c>
      <c r="P559" s="281">
        <v>0</v>
      </c>
      <c r="Q559" s="281"/>
      <c r="R559" s="281"/>
      <c r="S559" s="281"/>
      <c r="T559" s="281"/>
      <c r="U559" s="281">
        <v>0</v>
      </c>
      <c r="AA559"/>
    </row>
    <row r="560" spans="1:27" x14ac:dyDescent="0.3">
      <c r="A560" s="280" t="s">
        <v>163</v>
      </c>
      <c r="B560" s="333">
        <v>42735</v>
      </c>
      <c r="C560" s="280" t="s">
        <v>21</v>
      </c>
      <c r="D560" s="280" t="s">
        <v>510</v>
      </c>
      <c r="E560" s="281">
        <v>0</v>
      </c>
      <c r="F560" s="281">
        <v>0</v>
      </c>
      <c r="G560" s="281">
        <v>0</v>
      </c>
      <c r="H560" s="281">
        <v>0</v>
      </c>
      <c r="I560" s="281">
        <v>0</v>
      </c>
      <c r="J560" s="281">
        <v>105648.69</v>
      </c>
      <c r="K560" s="281">
        <v>18915867.989999998</v>
      </c>
      <c r="L560" s="281">
        <v>68436.820000000007</v>
      </c>
      <c r="M560" s="281">
        <v>0</v>
      </c>
      <c r="N560" s="281">
        <v>0</v>
      </c>
      <c r="O560" s="281">
        <v>0</v>
      </c>
      <c r="P560" s="281">
        <v>0</v>
      </c>
      <c r="Q560" s="281"/>
      <c r="R560" s="281"/>
      <c r="S560" s="281"/>
      <c r="T560" s="281"/>
      <c r="U560" s="281">
        <v>19089953.5</v>
      </c>
      <c r="AA560"/>
    </row>
    <row r="561" spans="1:27" x14ac:dyDescent="0.3">
      <c r="A561" s="280" t="s">
        <v>163</v>
      </c>
      <c r="B561" s="333">
        <v>42735</v>
      </c>
      <c r="C561" s="280" t="s">
        <v>22</v>
      </c>
      <c r="D561" s="280" t="s">
        <v>511</v>
      </c>
      <c r="E561" s="281"/>
      <c r="F561" s="281"/>
      <c r="G561" s="281"/>
      <c r="H561" s="281"/>
      <c r="I561" s="281"/>
      <c r="J561" s="281"/>
      <c r="K561" s="281"/>
      <c r="L561" s="281"/>
      <c r="M561" s="281"/>
      <c r="N561" s="281"/>
      <c r="O561" s="281"/>
      <c r="P561" s="281"/>
      <c r="Q561" s="281">
        <v>-880652.41</v>
      </c>
      <c r="R561" s="281">
        <v>6328801.4699999997</v>
      </c>
      <c r="S561" s="281">
        <v>2121865.0499999998</v>
      </c>
      <c r="T561" s="281">
        <v>72822645.840000004</v>
      </c>
      <c r="U561" s="281">
        <v>80392659.950000003</v>
      </c>
      <c r="AA561"/>
    </row>
    <row r="562" spans="1:27" x14ac:dyDescent="0.3">
      <c r="A562" s="280" t="s">
        <v>163</v>
      </c>
      <c r="B562" s="333">
        <v>42735</v>
      </c>
      <c r="C562" s="280" t="s">
        <v>23</v>
      </c>
      <c r="D562" s="280" t="s">
        <v>497</v>
      </c>
      <c r="E562" s="281">
        <v>0</v>
      </c>
      <c r="F562" s="281">
        <v>0</v>
      </c>
      <c r="G562" s="281">
        <v>0</v>
      </c>
      <c r="H562" s="281">
        <v>0</v>
      </c>
      <c r="I562" s="281">
        <v>0</v>
      </c>
      <c r="J562" s="281">
        <v>0</v>
      </c>
      <c r="K562" s="281">
        <v>0</v>
      </c>
      <c r="L562" s="281">
        <v>0</v>
      </c>
      <c r="M562" s="281">
        <v>0</v>
      </c>
      <c r="N562" s="281">
        <v>0</v>
      </c>
      <c r="O562" s="281">
        <v>0</v>
      </c>
      <c r="P562" s="281">
        <v>0</v>
      </c>
      <c r="Q562" s="281">
        <v>-597719.59</v>
      </c>
      <c r="R562" s="281">
        <v>4844152.05</v>
      </c>
      <c r="S562" s="281">
        <v>1789530.42</v>
      </c>
      <c r="T562" s="281">
        <v>54152492.740000002</v>
      </c>
      <c r="U562" s="281">
        <v>60188455.619999997</v>
      </c>
      <c r="AA562"/>
    </row>
    <row r="563" spans="1:27" x14ac:dyDescent="0.3">
      <c r="A563" s="280" t="s">
        <v>163</v>
      </c>
      <c r="B563" s="333">
        <v>42735</v>
      </c>
      <c r="C563" s="280" t="s">
        <v>29</v>
      </c>
      <c r="D563" s="280" t="s">
        <v>498</v>
      </c>
      <c r="E563" s="281">
        <v>0</v>
      </c>
      <c r="F563" s="281">
        <v>0</v>
      </c>
      <c r="G563" s="281">
        <v>0</v>
      </c>
      <c r="H563" s="281">
        <v>0</v>
      </c>
      <c r="I563" s="281">
        <v>0</v>
      </c>
      <c r="J563" s="281">
        <v>105648.69</v>
      </c>
      <c r="K563" s="281">
        <v>18915867.989999998</v>
      </c>
      <c r="L563" s="281">
        <v>68436.820000000007</v>
      </c>
      <c r="M563" s="281">
        <v>0</v>
      </c>
      <c r="N563" s="281">
        <v>0</v>
      </c>
      <c r="O563" s="281">
        <v>0</v>
      </c>
      <c r="P563" s="281">
        <v>0</v>
      </c>
      <c r="Q563" s="281">
        <v>-282932.82</v>
      </c>
      <c r="R563" s="281">
        <v>1484649.42</v>
      </c>
      <c r="S563" s="281">
        <v>332334.63</v>
      </c>
      <c r="T563" s="281">
        <v>18670153.100000001</v>
      </c>
      <c r="U563" s="281">
        <v>39294157.829999998</v>
      </c>
      <c r="AA563"/>
    </row>
    <row r="564" spans="1:27" x14ac:dyDescent="0.3">
      <c r="A564" s="280" t="s">
        <v>163</v>
      </c>
      <c r="B564" s="333">
        <v>42735</v>
      </c>
      <c r="C564" s="280" t="s">
        <v>30</v>
      </c>
      <c r="D564" s="280" t="s">
        <v>512</v>
      </c>
      <c r="E564" s="281">
        <v>0</v>
      </c>
      <c r="F564" s="281">
        <v>0</v>
      </c>
      <c r="G564" s="281">
        <v>0</v>
      </c>
      <c r="H564" s="281">
        <v>0</v>
      </c>
      <c r="I564" s="281">
        <v>0</v>
      </c>
      <c r="J564" s="281">
        <v>0</v>
      </c>
      <c r="K564" s="281">
        <v>0</v>
      </c>
      <c r="L564" s="281">
        <v>0</v>
      </c>
      <c r="M564" s="281">
        <v>0</v>
      </c>
      <c r="N564" s="281">
        <v>0</v>
      </c>
      <c r="O564" s="281">
        <v>0</v>
      </c>
      <c r="P564" s="281">
        <v>0</v>
      </c>
      <c r="Q564" s="281"/>
      <c r="R564" s="281"/>
      <c r="S564" s="281"/>
      <c r="T564" s="281"/>
      <c r="U564" s="281">
        <v>0</v>
      </c>
      <c r="AA564"/>
    </row>
    <row r="565" spans="1:27" x14ac:dyDescent="0.3">
      <c r="A565" s="280" t="s">
        <v>163</v>
      </c>
      <c r="B565" s="333">
        <v>42735</v>
      </c>
      <c r="C565" s="280" t="s">
        <v>31</v>
      </c>
      <c r="D565" s="280" t="s">
        <v>513</v>
      </c>
      <c r="E565" s="281">
        <v>0</v>
      </c>
      <c r="F565" s="281">
        <v>-120.91</v>
      </c>
      <c r="G565" s="281">
        <v>0</v>
      </c>
      <c r="H565" s="281">
        <v>-303047.86</v>
      </c>
      <c r="I565" s="281">
        <v>0</v>
      </c>
      <c r="J565" s="281">
        <v>34737.160000000003</v>
      </c>
      <c r="K565" s="281">
        <v>8175351.25</v>
      </c>
      <c r="L565" s="281">
        <v>17399.63</v>
      </c>
      <c r="M565" s="281">
        <v>-7524.78</v>
      </c>
      <c r="N565" s="281">
        <v>0</v>
      </c>
      <c r="O565" s="281">
        <v>0</v>
      </c>
      <c r="P565" s="281">
        <v>0</v>
      </c>
      <c r="Q565" s="281"/>
      <c r="R565" s="281"/>
      <c r="S565" s="281"/>
      <c r="T565" s="281"/>
      <c r="U565" s="281">
        <v>7916794.4900000002</v>
      </c>
      <c r="AA565"/>
    </row>
    <row r="566" spans="1:27" x14ac:dyDescent="0.3">
      <c r="A566" s="280" t="s">
        <v>163</v>
      </c>
      <c r="B566" s="333">
        <v>42735</v>
      </c>
      <c r="C566" s="280" t="s">
        <v>32</v>
      </c>
      <c r="D566" s="280" t="s">
        <v>514</v>
      </c>
      <c r="E566" s="281"/>
      <c r="F566" s="281"/>
      <c r="G566" s="281"/>
      <c r="H566" s="281"/>
      <c r="I566" s="281"/>
      <c r="J566" s="281"/>
      <c r="K566" s="281"/>
      <c r="L566" s="281"/>
      <c r="M566" s="281"/>
      <c r="N566" s="281"/>
      <c r="O566" s="281"/>
      <c r="P566" s="281"/>
      <c r="Q566" s="281">
        <v>-859605.2</v>
      </c>
      <c r="R566" s="281">
        <v>3254083.1</v>
      </c>
      <c r="S566" s="281">
        <v>-1738020.26</v>
      </c>
      <c r="T566" s="281">
        <v>185439568.69</v>
      </c>
      <c r="U566" s="281">
        <v>186096026.33000001</v>
      </c>
      <c r="AA566"/>
    </row>
    <row r="567" spans="1:27" x14ac:dyDescent="0.3">
      <c r="A567" s="280" t="s">
        <v>163</v>
      </c>
      <c r="B567" s="333">
        <v>42735</v>
      </c>
      <c r="C567" s="280" t="s">
        <v>33</v>
      </c>
      <c r="D567" s="280" t="s">
        <v>500</v>
      </c>
      <c r="E567" s="281">
        <v>0</v>
      </c>
      <c r="F567" s="281">
        <v>0</v>
      </c>
      <c r="G567" s="281">
        <v>0</v>
      </c>
      <c r="H567" s="281">
        <v>257.33999999999997</v>
      </c>
      <c r="I567" s="281">
        <v>0</v>
      </c>
      <c r="J567" s="281">
        <v>0</v>
      </c>
      <c r="K567" s="281">
        <v>0</v>
      </c>
      <c r="L567" s="281">
        <v>0</v>
      </c>
      <c r="M567" s="281">
        <v>0</v>
      </c>
      <c r="N567" s="281">
        <v>0</v>
      </c>
      <c r="O567" s="281">
        <v>0</v>
      </c>
      <c r="P567" s="281">
        <v>0</v>
      </c>
      <c r="Q567" s="281">
        <v>-628214.29</v>
      </c>
      <c r="R567" s="281">
        <v>2217413.7999999998</v>
      </c>
      <c r="S567" s="281">
        <v>-703579.24</v>
      </c>
      <c r="T567" s="281">
        <v>167590077.75999999</v>
      </c>
      <c r="U567" s="281">
        <v>168475955.37</v>
      </c>
      <c r="AA567"/>
    </row>
    <row r="568" spans="1:27" x14ac:dyDescent="0.3">
      <c r="A568" s="280" t="s">
        <v>163</v>
      </c>
      <c r="B568" s="333">
        <v>42735</v>
      </c>
      <c r="C568" s="280" t="s">
        <v>39</v>
      </c>
      <c r="D568" s="280" t="s">
        <v>501</v>
      </c>
      <c r="E568" s="281">
        <v>0</v>
      </c>
      <c r="F568" s="281">
        <v>-120.91</v>
      </c>
      <c r="G568" s="281">
        <v>0</v>
      </c>
      <c r="H568" s="281">
        <v>-303305.2</v>
      </c>
      <c r="I568" s="281">
        <v>0</v>
      </c>
      <c r="J568" s="281">
        <v>34737.160000000003</v>
      </c>
      <c r="K568" s="281">
        <v>8175351.25</v>
      </c>
      <c r="L568" s="281">
        <v>17399.63</v>
      </c>
      <c r="M568" s="281">
        <v>-7524.78</v>
      </c>
      <c r="N568" s="281">
        <v>0</v>
      </c>
      <c r="O568" s="281">
        <v>0</v>
      </c>
      <c r="P568" s="281">
        <v>0</v>
      </c>
      <c r="Q568" s="281">
        <v>-231390.91</v>
      </c>
      <c r="R568" s="281">
        <v>1036669.3</v>
      </c>
      <c r="S568" s="281">
        <v>-1034441.02</v>
      </c>
      <c r="T568" s="281">
        <v>17849490.93</v>
      </c>
      <c r="U568" s="281">
        <v>25536865.449999999</v>
      </c>
      <c r="AA568"/>
    </row>
    <row r="569" spans="1:27" x14ac:dyDescent="0.3">
      <c r="A569" s="280" t="s">
        <v>163</v>
      </c>
      <c r="B569" s="333">
        <v>42735</v>
      </c>
      <c r="C569" s="280" t="s">
        <v>40</v>
      </c>
      <c r="D569" s="280" t="s">
        <v>515</v>
      </c>
      <c r="E569" s="281">
        <v>0</v>
      </c>
      <c r="F569" s="281">
        <v>0</v>
      </c>
      <c r="G569" s="281">
        <v>0</v>
      </c>
      <c r="H569" s="281">
        <v>0</v>
      </c>
      <c r="I569" s="281">
        <v>0</v>
      </c>
      <c r="J569" s="281">
        <v>0</v>
      </c>
      <c r="K569" s="281">
        <v>0</v>
      </c>
      <c r="L569" s="281">
        <v>0</v>
      </c>
      <c r="M569" s="281">
        <v>0</v>
      </c>
      <c r="N569" s="281">
        <v>0</v>
      </c>
      <c r="O569" s="281">
        <v>0</v>
      </c>
      <c r="P569" s="281">
        <v>0</v>
      </c>
      <c r="Q569" s="281"/>
      <c r="R569" s="281"/>
      <c r="S569" s="281"/>
      <c r="T569" s="281"/>
      <c r="U569" s="281">
        <v>0</v>
      </c>
      <c r="AA569"/>
    </row>
    <row r="570" spans="1:27" x14ac:dyDescent="0.3">
      <c r="A570" s="280" t="s">
        <v>163</v>
      </c>
      <c r="B570" s="333">
        <v>42735</v>
      </c>
      <c r="C570" s="280" t="s">
        <v>41</v>
      </c>
      <c r="D570" s="280" t="s">
        <v>516</v>
      </c>
      <c r="E570" s="281">
        <v>0</v>
      </c>
      <c r="F570" s="281">
        <v>0</v>
      </c>
      <c r="G570" s="281">
        <v>0</v>
      </c>
      <c r="H570" s="281">
        <v>0</v>
      </c>
      <c r="I570" s="281">
        <v>0</v>
      </c>
      <c r="J570" s="281">
        <v>0</v>
      </c>
      <c r="K570" s="281">
        <v>0</v>
      </c>
      <c r="L570" s="281">
        <v>0</v>
      </c>
      <c r="M570" s="281">
        <v>0</v>
      </c>
      <c r="N570" s="281">
        <v>0</v>
      </c>
      <c r="O570" s="281">
        <v>0</v>
      </c>
      <c r="P570" s="281">
        <v>0</v>
      </c>
      <c r="Q570" s="281"/>
      <c r="R570" s="281"/>
      <c r="S570" s="281"/>
      <c r="T570" s="281"/>
      <c r="U570" s="281">
        <v>0</v>
      </c>
      <c r="AA570"/>
    </row>
    <row r="571" spans="1:27" x14ac:dyDescent="0.3">
      <c r="A571" s="280" t="s">
        <v>163</v>
      </c>
      <c r="B571" s="333">
        <v>42735</v>
      </c>
      <c r="C571" s="280" t="s">
        <v>100</v>
      </c>
      <c r="D571" s="280" t="s">
        <v>517</v>
      </c>
      <c r="E571" s="281"/>
      <c r="F571" s="281"/>
      <c r="G571" s="281"/>
      <c r="H571" s="281"/>
      <c r="I571" s="281"/>
      <c r="J571" s="281"/>
      <c r="K571" s="281"/>
      <c r="L571" s="281"/>
      <c r="M571" s="281"/>
      <c r="N571" s="281"/>
      <c r="O571" s="281"/>
      <c r="P571" s="281"/>
      <c r="Q571" s="281">
        <v>0</v>
      </c>
      <c r="R571" s="281">
        <v>0</v>
      </c>
      <c r="S571" s="281">
        <v>0</v>
      </c>
      <c r="T571" s="281">
        <v>0</v>
      </c>
      <c r="U571" s="281">
        <v>0</v>
      </c>
      <c r="AA571"/>
    </row>
    <row r="572" spans="1:27" x14ac:dyDescent="0.3">
      <c r="A572" s="280" t="s">
        <v>163</v>
      </c>
      <c r="B572" s="333">
        <v>42735</v>
      </c>
      <c r="C572" s="280" t="s">
        <v>101</v>
      </c>
      <c r="D572" s="280" t="s">
        <v>503</v>
      </c>
      <c r="E572" s="281">
        <v>0</v>
      </c>
      <c r="F572" s="281">
        <v>0</v>
      </c>
      <c r="G572" s="281">
        <v>0</v>
      </c>
      <c r="H572" s="281">
        <v>0</v>
      </c>
      <c r="I572" s="281">
        <v>0</v>
      </c>
      <c r="J572" s="281">
        <v>0</v>
      </c>
      <c r="K572" s="281">
        <v>0</v>
      </c>
      <c r="L572" s="281">
        <v>0</v>
      </c>
      <c r="M572" s="281">
        <v>0</v>
      </c>
      <c r="N572" s="281">
        <v>0</v>
      </c>
      <c r="O572" s="281">
        <v>0</v>
      </c>
      <c r="P572" s="281">
        <v>0</v>
      </c>
      <c r="Q572" s="281">
        <v>0</v>
      </c>
      <c r="R572" s="281">
        <v>0</v>
      </c>
      <c r="S572" s="281">
        <v>0</v>
      </c>
      <c r="T572" s="281">
        <v>0</v>
      </c>
      <c r="U572" s="281">
        <v>0</v>
      </c>
      <c r="AA572"/>
    </row>
    <row r="573" spans="1:27" x14ac:dyDescent="0.3">
      <c r="A573" s="280" t="s">
        <v>163</v>
      </c>
      <c r="B573" s="333">
        <v>42735</v>
      </c>
      <c r="C573" s="280" t="s">
        <v>42</v>
      </c>
      <c r="D573" s="280" t="s">
        <v>504</v>
      </c>
      <c r="E573" s="281">
        <v>0</v>
      </c>
      <c r="F573" s="281">
        <v>0</v>
      </c>
      <c r="G573" s="281">
        <v>0</v>
      </c>
      <c r="H573" s="281">
        <v>0</v>
      </c>
      <c r="I573" s="281">
        <v>0</v>
      </c>
      <c r="J573" s="281">
        <v>0</v>
      </c>
      <c r="K573" s="281">
        <v>0</v>
      </c>
      <c r="L573" s="281">
        <v>0</v>
      </c>
      <c r="M573" s="281">
        <v>0</v>
      </c>
      <c r="N573" s="281">
        <v>0</v>
      </c>
      <c r="O573" s="281">
        <v>0</v>
      </c>
      <c r="P573" s="281">
        <v>0</v>
      </c>
      <c r="Q573" s="281">
        <v>0</v>
      </c>
      <c r="R573" s="281">
        <v>0</v>
      </c>
      <c r="S573" s="281">
        <v>0</v>
      </c>
      <c r="T573" s="281">
        <v>0</v>
      </c>
      <c r="U573" s="281">
        <v>0</v>
      </c>
      <c r="AA573"/>
    </row>
    <row r="574" spans="1:27" x14ac:dyDescent="0.3">
      <c r="A574" s="280" t="s">
        <v>163</v>
      </c>
      <c r="B574" s="333">
        <v>42735</v>
      </c>
      <c r="C574" s="280" t="s">
        <v>47</v>
      </c>
      <c r="D574" s="280" t="s">
        <v>102</v>
      </c>
      <c r="E574" s="281">
        <v>0</v>
      </c>
      <c r="F574" s="281">
        <v>0</v>
      </c>
      <c r="G574" s="281">
        <v>0</v>
      </c>
      <c r="H574" s="281">
        <v>0</v>
      </c>
      <c r="I574" s="281">
        <v>0</v>
      </c>
      <c r="J574" s="281">
        <v>0</v>
      </c>
      <c r="K574" s="281">
        <v>6569990.3799999999</v>
      </c>
      <c r="L574" s="281">
        <v>20504.080000000002</v>
      </c>
      <c r="M574" s="281">
        <v>0</v>
      </c>
      <c r="N574" s="281">
        <v>0</v>
      </c>
      <c r="O574" s="281">
        <v>0</v>
      </c>
      <c r="P574" s="281">
        <v>0</v>
      </c>
      <c r="Q574" s="281">
        <v>8084.01</v>
      </c>
      <c r="R574" s="281">
        <v>-229340</v>
      </c>
      <c r="S574" s="281">
        <v>0</v>
      </c>
      <c r="T574" s="281">
        <v>5227357</v>
      </c>
      <c r="U574" s="281">
        <v>11596595.470000001</v>
      </c>
      <c r="AA574"/>
    </row>
    <row r="575" spans="1:27" x14ac:dyDescent="0.3">
      <c r="A575" s="280" t="s">
        <v>163</v>
      </c>
      <c r="B575" s="333">
        <v>42735</v>
      </c>
      <c r="C575" s="280" t="s">
        <v>104</v>
      </c>
      <c r="D575" s="280" t="s">
        <v>103</v>
      </c>
      <c r="E575" s="281"/>
      <c r="F575" s="281"/>
      <c r="G575" s="281"/>
      <c r="H575" s="281"/>
      <c r="I575" s="281"/>
      <c r="J575" s="281"/>
      <c r="K575" s="281"/>
      <c r="L575" s="281"/>
      <c r="M575" s="281"/>
      <c r="N575" s="281"/>
      <c r="O575" s="281"/>
      <c r="P575" s="281"/>
      <c r="Q575" s="281"/>
      <c r="R575" s="281"/>
      <c r="S575" s="281"/>
      <c r="T575" s="281"/>
      <c r="U575" s="281">
        <v>0</v>
      </c>
      <c r="AA575"/>
    </row>
    <row r="576" spans="1:27" x14ac:dyDescent="0.3">
      <c r="A576" s="280" t="s">
        <v>163</v>
      </c>
      <c r="B576" s="333">
        <v>42735</v>
      </c>
      <c r="C576" s="280" t="s">
        <v>106</v>
      </c>
      <c r="D576" s="280" t="s">
        <v>105</v>
      </c>
      <c r="E576" s="281"/>
      <c r="F576" s="281"/>
      <c r="G576" s="281"/>
      <c r="H576" s="281"/>
      <c r="I576" s="281"/>
      <c r="J576" s="281"/>
      <c r="K576" s="281"/>
      <c r="L576" s="281"/>
      <c r="M576" s="281"/>
      <c r="N576" s="281"/>
      <c r="O576" s="281"/>
      <c r="P576" s="281"/>
      <c r="Q576" s="281"/>
      <c r="R576" s="281"/>
      <c r="S576" s="281"/>
      <c r="T576" s="281"/>
      <c r="U576" s="281">
        <v>11596595.470000001</v>
      </c>
      <c r="AA576"/>
    </row>
    <row r="577" spans="1:27" x14ac:dyDescent="0.3">
      <c r="A577" s="280" t="s">
        <v>163</v>
      </c>
      <c r="B577" s="333">
        <v>43100</v>
      </c>
      <c r="C577" s="280" t="s">
        <v>10</v>
      </c>
      <c r="D577" s="280" t="s">
        <v>506</v>
      </c>
      <c r="E577" s="281">
        <v>0</v>
      </c>
      <c r="F577" s="281">
        <v>0</v>
      </c>
      <c r="G577" s="281">
        <v>0</v>
      </c>
      <c r="H577" s="281">
        <v>0</v>
      </c>
      <c r="I577" s="281">
        <v>0</v>
      </c>
      <c r="J577" s="281">
        <v>0</v>
      </c>
      <c r="K577" s="281">
        <v>0</v>
      </c>
      <c r="L577" s="281">
        <v>0</v>
      </c>
      <c r="M577" s="281">
        <v>0</v>
      </c>
      <c r="N577" s="281">
        <v>0</v>
      </c>
      <c r="O577" s="281">
        <v>0</v>
      </c>
      <c r="P577" s="281">
        <v>0</v>
      </c>
      <c r="Q577" s="281"/>
      <c r="R577" s="281"/>
      <c r="S577" s="281"/>
      <c r="T577" s="281"/>
      <c r="U577" s="281">
        <v>0</v>
      </c>
      <c r="AA577"/>
    </row>
    <row r="578" spans="1:27" x14ac:dyDescent="0.3">
      <c r="A578" s="280" t="s">
        <v>163</v>
      </c>
      <c r="B578" s="333">
        <v>43100</v>
      </c>
      <c r="C578" s="280" t="s">
        <v>11</v>
      </c>
      <c r="D578" s="280" t="s">
        <v>507</v>
      </c>
      <c r="E578" s="281">
        <v>0</v>
      </c>
      <c r="F578" s="281">
        <v>0</v>
      </c>
      <c r="G578" s="281">
        <v>320422.86</v>
      </c>
      <c r="H578" s="281">
        <v>0</v>
      </c>
      <c r="I578" s="281">
        <v>0</v>
      </c>
      <c r="J578" s="281">
        <v>997623</v>
      </c>
      <c r="K578" s="281">
        <v>21974451</v>
      </c>
      <c r="L578" s="281">
        <v>239380</v>
      </c>
      <c r="M578" s="281">
        <v>0</v>
      </c>
      <c r="N578" s="281">
        <v>0</v>
      </c>
      <c r="O578" s="281">
        <v>0</v>
      </c>
      <c r="P578" s="281">
        <v>0</v>
      </c>
      <c r="Q578" s="281"/>
      <c r="R578" s="281"/>
      <c r="S578" s="281"/>
      <c r="T578" s="281"/>
      <c r="U578" s="281">
        <v>23531876.859999999</v>
      </c>
      <c r="AA578"/>
    </row>
    <row r="579" spans="1:27" x14ac:dyDescent="0.3">
      <c r="A579" s="280" t="s">
        <v>163</v>
      </c>
      <c r="B579" s="333">
        <v>43100</v>
      </c>
      <c r="C579" s="280" t="s">
        <v>12</v>
      </c>
      <c r="D579" s="280" t="s">
        <v>508</v>
      </c>
      <c r="E579" s="281"/>
      <c r="F579" s="281"/>
      <c r="G579" s="281"/>
      <c r="H579" s="281"/>
      <c r="I579" s="281"/>
      <c r="J579" s="281"/>
      <c r="K579" s="281"/>
      <c r="L579" s="281"/>
      <c r="M579" s="281"/>
      <c r="N579" s="281"/>
      <c r="O579" s="281"/>
      <c r="P579" s="281"/>
      <c r="Q579" s="281">
        <v>89817</v>
      </c>
      <c r="R579" s="281">
        <v>8728891</v>
      </c>
      <c r="S579" s="281">
        <v>2715425</v>
      </c>
      <c r="T579" s="281">
        <v>113520186</v>
      </c>
      <c r="U579" s="281">
        <v>125054319</v>
      </c>
      <c r="AA579"/>
    </row>
    <row r="580" spans="1:27" x14ac:dyDescent="0.3">
      <c r="A580" s="280" t="s">
        <v>163</v>
      </c>
      <c r="B580" s="333">
        <v>43100</v>
      </c>
      <c r="C580" s="280" t="s">
        <v>13</v>
      </c>
      <c r="D580" s="280" t="s">
        <v>494</v>
      </c>
      <c r="E580" s="281">
        <v>0</v>
      </c>
      <c r="F580" s="281">
        <v>0</v>
      </c>
      <c r="G580" s="281">
        <v>0</v>
      </c>
      <c r="H580" s="281">
        <v>0</v>
      </c>
      <c r="I580" s="281">
        <v>0</v>
      </c>
      <c r="J580" s="281">
        <v>0</v>
      </c>
      <c r="K580" s="281">
        <v>6701.62</v>
      </c>
      <c r="L580" s="281">
        <v>0</v>
      </c>
      <c r="M580" s="281">
        <v>0</v>
      </c>
      <c r="N580" s="281">
        <v>0</v>
      </c>
      <c r="O580" s="281">
        <v>0</v>
      </c>
      <c r="P580" s="281">
        <v>0</v>
      </c>
      <c r="Q580" s="281">
        <v>7446.26</v>
      </c>
      <c r="R580" s="281">
        <v>6642656.3899999997</v>
      </c>
      <c r="S580" s="281">
        <v>2124764.7200000002</v>
      </c>
      <c r="T580" s="281">
        <v>82527838.049999997</v>
      </c>
      <c r="U580" s="281">
        <v>91309407.040000007</v>
      </c>
      <c r="AA580"/>
    </row>
    <row r="581" spans="1:27" x14ac:dyDescent="0.3">
      <c r="A581" s="280" t="s">
        <v>163</v>
      </c>
      <c r="B581" s="333">
        <v>43100</v>
      </c>
      <c r="C581" s="280" t="s">
        <v>19</v>
      </c>
      <c r="D581" s="280" t="s">
        <v>495</v>
      </c>
      <c r="E581" s="281">
        <v>0</v>
      </c>
      <c r="F581" s="281">
        <v>0</v>
      </c>
      <c r="G581" s="281">
        <v>320422.86</v>
      </c>
      <c r="H581" s="281">
        <v>0</v>
      </c>
      <c r="I581" s="281">
        <v>0</v>
      </c>
      <c r="J581" s="281">
        <v>997623</v>
      </c>
      <c r="K581" s="281">
        <v>21967749.379999999</v>
      </c>
      <c r="L581" s="281">
        <v>239380</v>
      </c>
      <c r="M581" s="281">
        <v>0</v>
      </c>
      <c r="N581" s="281">
        <v>0</v>
      </c>
      <c r="O581" s="281">
        <v>0</v>
      </c>
      <c r="P581" s="281">
        <v>0</v>
      </c>
      <c r="Q581" s="281">
        <v>82370.740000000005</v>
      </c>
      <c r="R581" s="281">
        <v>2086234.61</v>
      </c>
      <c r="S581" s="281">
        <v>590660.28</v>
      </c>
      <c r="T581" s="281">
        <v>30992347.949999999</v>
      </c>
      <c r="U581" s="281">
        <v>57276788.82</v>
      </c>
      <c r="AA581"/>
    </row>
    <row r="582" spans="1:27" x14ac:dyDescent="0.3">
      <c r="A582" s="280" t="s">
        <v>163</v>
      </c>
      <c r="B582" s="333">
        <v>43100</v>
      </c>
      <c r="C582" s="280" t="s">
        <v>20</v>
      </c>
      <c r="D582" s="280" t="s">
        <v>509</v>
      </c>
      <c r="E582" s="281">
        <v>0</v>
      </c>
      <c r="F582" s="281">
        <v>0</v>
      </c>
      <c r="G582" s="281">
        <v>0</v>
      </c>
      <c r="H582" s="281">
        <v>0</v>
      </c>
      <c r="I582" s="281">
        <v>0</v>
      </c>
      <c r="J582" s="281">
        <v>0</v>
      </c>
      <c r="K582" s="281">
        <v>0</v>
      </c>
      <c r="L582" s="281">
        <v>0</v>
      </c>
      <c r="M582" s="281">
        <v>0</v>
      </c>
      <c r="N582" s="281">
        <v>0</v>
      </c>
      <c r="O582" s="281">
        <v>0</v>
      </c>
      <c r="P582" s="281">
        <v>0</v>
      </c>
      <c r="Q582" s="281"/>
      <c r="R582" s="281"/>
      <c r="S582" s="281"/>
      <c r="T582" s="281"/>
      <c r="U582" s="281">
        <v>0</v>
      </c>
      <c r="AA582"/>
    </row>
    <row r="583" spans="1:27" x14ac:dyDescent="0.3">
      <c r="A583" s="280" t="s">
        <v>163</v>
      </c>
      <c r="B583" s="333">
        <v>43100</v>
      </c>
      <c r="C583" s="280" t="s">
        <v>21</v>
      </c>
      <c r="D583" s="280" t="s">
        <v>510</v>
      </c>
      <c r="E583" s="281">
        <v>0</v>
      </c>
      <c r="F583" s="281">
        <v>0</v>
      </c>
      <c r="G583" s="281">
        <v>272008</v>
      </c>
      <c r="H583" s="281">
        <v>0</v>
      </c>
      <c r="I583" s="281">
        <v>0</v>
      </c>
      <c r="J583" s="281">
        <v>997623</v>
      </c>
      <c r="K583" s="281">
        <v>21923336</v>
      </c>
      <c r="L583" s="281">
        <v>239380</v>
      </c>
      <c r="M583" s="281">
        <v>0</v>
      </c>
      <c r="N583" s="281">
        <v>0</v>
      </c>
      <c r="O583" s="281">
        <v>0</v>
      </c>
      <c r="P583" s="281">
        <v>0</v>
      </c>
      <c r="Q583" s="281"/>
      <c r="R583" s="281"/>
      <c r="S583" s="281"/>
      <c r="T583" s="281"/>
      <c r="U583" s="281">
        <v>23432347</v>
      </c>
      <c r="AA583"/>
    </row>
    <row r="584" spans="1:27" x14ac:dyDescent="0.3">
      <c r="A584" s="280" t="s">
        <v>163</v>
      </c>
      <c r="B584" s="333">
        <v>43100</v>
      </c>
      <c r="C584" s="280" t="s">
        <v>22</v>
      </c>
      <c r="D584" s="280" t="s">
        <v>511</v>
      </c>
      <c r="E584" s="281"/>
      <c r="F584" s="281"/>
      <c r="G584" s="281"/>
      <c r="H584" s="281"/>
      <c r="I584" s="281"/>
      <c r="J584" s="281"/>
      <c r="K584" s="281"/>
      <c r="L584" s="281"/>
      <c r="M584" s="281"/>
      <c r="N584" s="281"/>
      <c r="O584" s="281"/>
      <c r="P584" s="281"/>
      <c r="Q584" s="281">
        <v>89817</v>
      </c>
      <c r="R584" s="281">
        <v>5893046</v>
      </c>
      <c r="S584" s="281">
        <v>1741993</v>
      </c>
      <c r="T584" s="281">
        <v>76294389</v>
      </c>
      <c r="U584" s="281">
        <v>84019245</v>
      </c>
      <c r="AA584"/>
    </row>
    <row r="585" spans="1:27" x14ac:dyDescent="0.3">
      <c r="A585" s="280" t="s">
        <v>163</v>
      </c>
      <c r="B585" s="333">
        <v>43100</v>
      </c>
      <c r="C585" s="280" t="s">
        <v>23</v>
      </c>
      <c r="D585" s="280" t="s">
        <v>497</v>
      </c>
      <c r="E585" s="281">
        <v>0</v>
      </c>
      <c r="F585" s="281">
        <v>0</v>
      </c>
      <c r="G585" s="281">
        <v>0</v>
      </c>
      <c r="H585" s="281">
        <v>0</v>
      </c>
      <c r="I585" s="281">
        <v>0</v>
      </c>
      <c r="J585" s="281">
        <v>0</v>
      </c>
      <c r="K585" s="281">
        <v>6701.62</v>
      </c>
      <c r="L585" s="281">
        <v>0</v>
      </c>
      <c r="M585" s="281">
        <v>0</v>
      </c>
      <c r="N585" s="281">
        <v>0</v>
      </c>
      <c r="O585" s="281">
        <v>0</v>
      </c>
      <c r="P585" s="281">
        <v>0</v>
      </c>
      <c r="Q585" s="281">
        <v>7446.26</v>
      </c>
      <c r="R585" s="281">
        <v>4457167.7699999996</v>
      </c>
      <c r="S585" s="281">
        <v>1334594.29</v>
      </c>
      <c r="T585" s="281">
        <v>54743737.299999997</v>
      </c>
      <c r="U585" s="281">
        <v>60549647.240000002</v>
      </c>
      <c r="AA585"/>
    </row>
    <row r="586" spans="1:27" x14ac:dyDescent="0.3">
      <c r="A586" s="280" t="s">
        <v>163</v>
      </c>
      <c r="B586" s="333">
        <v>43100</v>
      </c>
      <c r="C586" s="280" t="s">
        <v>29</v>
      </c>
      <c r="D586" s="280" t="s">
        <v>498</v>
      </c>
      <c r="E586" s="281">
        <v>0</v>
      </c>
      <c r="F586" s="281">
        <v>0</v>
      </c>
      <c r="G586" s="281">
        <v>272008</v>
      </c>
      <c r="H586" s="281">
        <v>0</v>
      </c>
      <c r="I586" s="281">
        <v>0</v>
      </c>
      <c r="J586" s="281">
        <v>997623</v>
      </c>
      <c r="K586" s="281">
        <v>21916634.379999999</v>
      </c>
      <c r="L586" s="281">
        <v>239380</v>
      </c>
      <c r="M586" s="281">
        <v>0</v>
      </c>
      <c r="N586" s="281">
        <v>0</v>
      </c>
      <c r="O586" s="281">
        <v>0</v>
      </c>
      <c r="P586" s="281">
        <v>0</v>
      </c>
      <c r="Q586" s="281">
        <v>82370.740000000005</v>
      </c>
      <c r="R586" s="281">
        <v>1435878.23</v>
      </c>
      <c r="S586" s="281">
        <v>407398.71</v>
      </c>
      <c r="T586" s="281">
        <v>21550651.699999999</v>
      </c>
      <c r="U586" s="281">
        <v>46901944.759999998</v>
      </c>
      <c r="AA586"/>
    </row>
    <row r="587" spans="1:27" x14ac:dyDescent="0.3">
      <c r="A587" s="280" t="s">
        <v>163</v>
      </c>
      <c r="B587" s="333">
        <v>43100</v>
      </c>
      <c r="C587" s="280" t="s">
        <v>30</v>
      </c>
      <c r="D587" s="280" t="s">
        <v>512</v>
      </c>
      <c r="E587" s="281">
        <v>0</v>
      </c>
      <c r="F587" s="281">
        <v>0</v>
      </c>
      <c r="G587" s="281">
        <v>0</v>
      </c>
      <c r="H587" s="281">
        <v>0</v>
      </c>
      <c r="I587" s="281">
        <v>0</v>
      </c>
      <c r="J587" s="281">
        <v>0</v>
      </c>
      <c r="K587" s="281">
        <v>0</v>
      </c>
      <c r="L587" s="281">
        <v>0</v>
      </c>
      <c r="M587" s="281">
        <v>0</v>
      </c>
      <c r="N587" s="281">
        <v>0</v>
      </c>
      <c r="O587" s="281">
        <v>0</v>
      </c>
      <c r="P587" s="281">
        <v>0</v>
      </c>
      <c r="Q587" s="281"/>
      <c r="R587" s="281"/>
      <c r="S587" s="281"/>
      <c r="T587" s="281"/>
      <c r="U587" s="281">
        <v>0</v>
      </c>
      <c r="AA587"/>
    </row>
    <row r="588" spans="1:27" x14ac:dyDescent="0.3">
      <c r="A588" s="280" t="s">
        <v>163</v>
      </c>
      <c r="B588" s="333">
        <v>43100</v>
      </c>
      <c r="C588" s="280" t="s">
        <v>31</v>
      </c>
      <c r="D588" s="280" t="s">
        <v>513</v>
      </c>
      <c r="E588" s="281">
        <v>0</v>
      </c>
      <c r="F588" s="281">
        <v>0</v>
      </c>
      <c r="G588" s="281">
        <v>0</v>
      </c>
      <c r="H588" s="281">
        <v>108086</v>
      </c>
      <c r="I588" s="281">
        <v>0</v>
      </c>
      <c r="J588" s="281">
        <v>32605</v>
      </c>
      <c r="K588" s="281">
        <v>3727540</v>
      </c>
      <c r="L588" s="281">
        <v>19104</v>
      </c>
      <c r="M588" s="281">
        <v>5149</v>
      </c>
      <c r="N588" s="281">
        <v>0</v>
      </c>
      <c r="O588" s="281">
        <v>0</v>
      </c>
      <c r="P588" s="281">
        <v>0</v>
      </c>
      <c r="Q588" s="281"/>
      <c r="R588" s="281"/>
      <c r="S588" s="281"/>
      <c r="T588" s="281"/>
      <c r="U588" s="281">
        <v>3892484</v>
      </c>
      <c r="AA588"/>
    </row>
    <row r="589" spans="1:27" x14ac:dyDescent="0.3">
      <c r="A589" s="280" t="s">
        <v>163</v>
      </c>
      <c r="B589" s="333">
        <v>43100</v>
      </c>
      <c r="C589" s="280" t="s">
        <v>32</v>
      </c>
      <c r="D589" s="280" t="s">
        <v>514</v>
      </c>
      <c r="E589" s="281"/>
      <c r="F589" s="281"/>
      <c r="G589" s="281"/>
      <c r="H589" s="281"/>
      <c r="I589" s="281"/>
      <c r="J589" s="281"/>
      <c r="K589" s="281"/>
      <c r="L589" s="281"/>
      <c r="M589" s="281"/>
      <c r="N589" s="281"/>
      <c r="O589" s="281"/>
      <c r="P589" s="281"/>
      <c r="Q589" s="281">
        <v>17470.400000000001</v>
      </c>
      <c r="R589" s="281">
        <v>6515685.0800000001</v>
      </c>
      <c r="S589" s="281">
        <v>15579</v>
      </c>
      <c r="T589" s="281">
        <v>93025494.519999996</v>
      </c>
      <c r="U589" s="281">
        <v>99574229</v>
      </c>
      <c r="AA589"/>
    </row>
    <row r="590" spans="1:27" x14ac:dyDescent="0.3">
      <c r="A590" s="280" t="s">
        <v>163</v>
      </c>
      <c r="B590" s="333">
        <v>43100</v>
      </c>
      <c r="C590" s="280" t="s">
        <v>33</v>
      </c>
      <c r="D590" s="280" t="s">
        <v>500</v>
      </c>
      <c r="E590" s="281">
        <v>0</v>
      </c>
      <c r="F590" s="281">
        <v>0</v>
      </c>
      <c r="G590" s="281">
        <v>0</v>
      </c>
      <c r="H590" s="281">
        <v>632.75</v>
      </c>
      <c r="I590" s="281">
        <v>0</v>
      </c>
      <c r="J590" s="281">
        <v>0</v>
      </c>
      <c r="K590" s="281">
        <v>0</v>
      </c>
      <c r="L590" s="281">
        <v>0</v>
      </c>
      <c r="M590" s="281">
        <v>5149</v>
      </c>
      <c r="N590" s="281">
        <v>0</v>
      </c>
      <c r="O590" s="281">
        <v>0</v>
      </c>
      <c r="P590" s="281">
        <v>0</v>
      </c>
      <c r="Q590" s="281">
        <v>10046</v>
      </c>
      <c r="R590" s="281">
        <v>2967891</v>
      </c>
      <c r="S590" s="281">
        <v>12854</v>
      </c>
      <c r="T590" s="281">
        <v>72043875</v>
      </c>
      <c r="U590" s="281">
        <v>75040447.75</v>
      </c>
      <c r="AA590"/>
    </row>
    <row r="591" spans="1:27" x14ac:dyDescent="0.3">
      <c r="A591" s="280" t="s">
        <v>163</v>
      </c>
      <c r="B591" s="333">
        <v>43100</v>
      </c>
      <c r="C591" s="280" t="s">
        <v>39</v>
      </c>
      <c r="D591" s="280" t="s">
        <v>501</v>
      </c>
      <c r="E591" s="281">
        <v>0</v>
      </c>
      <c r="F591" s="281">
        <v>0</v>
      </c>
      <c r="G591" s="281">
        <v>0</v>
      </c>
      <c r="H591" s="281">
        <v>107453.25</v>
      </c>
      <c r="I591" s="281">
        <v>0</v>
      </c>
      <c r="J591" s="281">
        <v>32605</v>
      </c>
      <c r="K591" s="281">
        <v>3727540</v>
      </c>
      <c r="L591" s="281">
        <v>19104</v>
      </c>
      <c r="M591" s="281">
        <v>0</v>
      </c>
      <c r="N591" s="281">
        <v>0</v>
      </c>
      <c r="O591" s="281">
        <v>0</v>
      </c>
      <c r="P591" s="281">
        <v>0</v>
      </c>
      <c r="Q591" s="281">
        <v>7424.4</v>
      </c>
      <c r="R591" s="281">
        <v>3547794.08</v>
      </c>
      <c r="S591" s="281">
        <v>2725</v>
      </c>
      <c r="T591" s="281">
        <v>20981619.52</v>
      </c>
      <c r="U591" s="281">
        <v>28426265.25</v>
      </c>
      <c r="AA591"/>
    </row>
    <row r="592" spans="1:27" x14ac:dyDescent="0.3">
      <c r="A592" s="280" t="s">
        <v>163</v>
      </c>
      <c r="B592" s="333">
        <v>43100</v>
      </c>
      <c r="C592" s="280" t="s">
        <v>40</v>
      </c>
      <c r="D592" s="280" t="s">
        <v>515</v>
      </c>
      <c r="E592" s="281">
        <v>0</v>
      </c>
      <c r="F592" s="281">
        <v>0</v>
      </c>
      <c r="G592" s="281">
        <v>0</v>
      </c>
      <c r="H592" s="281">
        <v>0</v>
      </c>
      <c r="I592" s="281">
        <v>0</v>
      </c>
      <c r="J592" s="281">
        <v>0</v>
      </c>
      <c r="K592" s="281">
        <v>0</v>
      </c>
      <c r="L592" s="281">
        <v>0</v>
      </c>
      <c r="M592" s="281">
        <v>0</v>
      </c>
      <c r="N592" s="281">
        <v>0</v>
      </c>
      <c r="O592" s="281">
        <v>0</v>
      </c>
      <c r="P592" s="281">
        <v>0</v>
      </c>
      <c r="Q592" s="281"/>
      <c r="R592" s="281"/>
      <c r="S592" s="281"/>
      <c r="T592" s="281"/>
      <c r="U592" s="281">
        <v>0</v>
      </c>
      <c r="AA592"/>
    </row>
    <row r="593" spans="1:27" x14ac:dyDescent="0.3">
      <c r="A593" s="280" t="s">
        <v>163</v>
      </c>
      <c r="B593" s="333">
        <v>43100</v>
      </c>
      <c r="C593" s="280" t="s">
        <v>41</v>
      </c>
      <c r="D593" s="280" t="s">
        <v>516</v>
      </c>
      <c r="E593" s="281">
        <v>0</v>
      </c>
      <c r="F593" s="281">
        <v>0</v>
      </c>
      <c r="G593" s="281">
        <v>246424</v>
      </c>
      <c r="H593" s="281">
        <v>-954605</v>
      </c>
      <c r="I593" s="281">
        <v>0</v>
      </c>
      <c r="J593" s="281">
        <v>881013</v>
      </c>
      <c r="K593" s="281">
        <v>28234700</v>
      </c>
      <c r="L593" s="281">
        <v>80135</v>
      </c>
      <c r="M593" s="281">
        <v>-28851</v>
      </c>
      <c r="N593" s="281">
        <v>0</v>
      </c>
      <c r="O593" s="281">
        <v>0</v>
      </c>
      <c r="P593" s="281">
        <v>0</v>
      </c>
      <c r="Q593" s="281"/>
      <c r="R593" s="281"/>
      <c r="S593" s="281"/>
      <c r="T593" s="281"/>
      <c r="U593" s="281">
        <v>28458816</v>
      </c>
      <c r="AA593"/>
    </row>
    <row r="594" spans="1:27" x14ac:dyDescent="0.3">
      <c r="A594" s="280" t="s">
        <v>163</v>
      </c>
      <c r="B594" s="333">
        <v>43100</v>
      </c>
      <c r="C594" s="280" t="s">
        <v>100</v>
      </c>
      <c r="D594" s="280" t="s">
        <v>517</v>
      </c>
      <c r="E594" s="281"/>
      <c r="F594" s="281"/>
      <c r="G594" s="281"/>
      <c r="H594" s="281"/>
      <c r="I594" s="281"/>
      <c r="J594" s="281"/>
      <c r="K594" s="281"/>
      <c r="L594" s="281"/>
      <c r="M594" s="281"/>
      <c r="N594" s="281"/>
      <c r="O594" s="281"/>
      <c r="P594" s="281"/>
      <c r="Q594" s="281">
        <v>-331277</v>
      </c>
      <c r="R594" s="281">
        <v>-7451281</v>
      </c>
      <c r="S594" s="281">
        <v>-2475000</v>
      </c>
      <c r="T594" s="281">
        <v>-68709783</v>
      </c>
      <c r="U594" s="281">
        <v>-78967341</v>
      </c>
      <c r="AA594"/>
    </row>
    <row r="595" spans="1:27" x14ac:dyDescent="0.3">
      <c r="A595" s="280" t="s">
        <v>163</v>
      </c>
      <c r="B595" s="333">
        <v>43100</v>
      </c>
      <c r="C595" s="280" t="s">
        <v>101</v>
      </c>
      <c r="D595" s="280" t="s">
        <v>503</v>
      </c>
      <c r="E595" s="281">
        <v>0</v>
      </c>
      <c r="F595" s="281">
        <v>0</v>
      </c>
      <c r="G595" s="281">
        <v>0</v>
      </c>
      <c r="H595" s="281">
        <v>-544536</v>
      </c>
      <c r="I595" s="281">
        <v>0</v>
      </c>
      <c r="J595" s="281">
        <v>0</v>
      </c>
      <c r="K595" s="281">
        <v>0</v>
      </c>
      <c r="L595" s="281">
        <v>0</v>
      </c>
      <c r="M595" s="281">
        <v>-28851</v>
      </c>
      <c r="N595" s="281">
        <v>0</v>
      </c>
      <c r="O595" s="281">
        <v>0</v>
      </c>
      <c r="P595" s="281">
        <v>0</v>
      </c>
      <c r="Q595" s="281">
        <v>-123725</v>
      </c>
      <c r="R595" s="281">
        <v>-2690711</v>
      </c>
      <c r="S595" s="281">
        <v>-1482067</v>
      </c>
      <c r="T595" s="281">
        <v>-65996087</v>
      </c>
      <c r="U595" s="281">
        <v>-70865977</v>
      </c>
      <c r="AA595"/>
    </row>
    <row r="596" spans="1:27" x14ac:dyDescent="0.3">
      <c r="A596" s="280" t="s">
        <v>163</v>
      </c>
      <c r="B596" s="333">
        <v>43100</v>
      </c>
      <c r="C596" s="280" t="s">
        <v>42</v>
      </c>
      <c r="D596" s="280" t="s">
        <v>504</v>
      </c>
      <c r="E596" s="281">
        <v>0</v>
      </c>
      <c r="F596" s="281">
        <v>0</v>
      </c>
      <c r="G596" s="281">
        <v>246424</v>
      </c>
      <c r="H596" s="281">
        <v>-410069</v>
      </c>
      <c r="I596" s="281">
        <v>0</v>
      </c>
      <c r="J596" s="281">
        <v>881013</v>
      </c>
      <c r="K596" s="281">
        <v>28234700</v>
      </c>
      <c r="L596" s="281">
        <v>80135</v>
      </c>
      <c r="M596" s="281">
        <v>0</v>
      </c>
      <c r="N596" s="281">
        <v>0</v>
      </c>
      <c r="O596" s="281">
        <v>0</v>
      </c>
      <c r="P596" s="281">
        <v>0</v>
      </c>
      <c r="Q596" s="281">
        <v>-207552</v>
      </c>
      <c r="R596" s="281">
        <v>-4760570</v>
      </c>
      <c r="S596" s="281">
        <v>-992933</v>
      </c>
      <c r="T596" s="281">
        <v>-2713696</v>
      </c>
      <c r="U596" s="281">
        <v>20357452</v>
      </c>
      <c r="AA596"/>
    </row>
    <row r="597" spans="1:27" x14ac:dyDescent="0.3">
      <c r="A597" s="280" t="s">
        <v>163</v>
      </c>
      <c r="B597" s="333">
        <v>43100</v>
      </c>
      <c r="C597" s="280" t="s">
        <v>47</v>
      </c>
      <c r="D597" s="280" t="s">
        <v>102</v>
      </c>
      <c r="E597" s="281">
        <v>0</v>
      </c>
      <c r="F597" s="281">
        <v>0</v>
      </c>
      <c r="G597" s="281">
        <v>56662.71</v>
      </c>
      <c r="H597" s="281">
        <v>0</v>
      </c>
      <c r="I597" s="281">
        <v>0</v>
      </c>
      <c r="J597" s="281">
        <v>246268</v>
      </c>
      <c r="K597" s="281">
        <v>7387923.9400000004</v>
      </c>
      <c r="L597" s="281">
        <v>73758</v>
      </c>
      <c r="M597" s="281">
        <v>0</v>
      </c>
      <c r="N597" s="281">
        <v>0</v>
      </c>
      <c r="O597" s="281">
        <v>0</v>
      </c>
      <c r="P597" s="281">
        <v>0</v>
      </c>
      <c r="Q597" s="281">
        <v>1150</v>
      </c>
      <c r="R597" s="281">
        <v>-293712</v>
      </c>
      <c r="S597" s="281">
        <v>-166604</v>
      </c>
      <c r="T597" s="281">
        <v>3500236</v>
      </c>
      <c r="U597" s="281">
        <v>10805682.65</v>
      </c>
      <c r="AA597"/>
    </row>
    <row r="598" spans="1:27" x14ac:dyDescent="0.3">
      <c r="A598" s="280" t="s">
        <v>163</v>
      </c>
      <c r="B598" s="333">
        <v>43100</v>
      </c>
      <c r="C598" s="280" t="s">
        <v>104</v>
      </c>
      <c r="D598" s="280" t="s">
        <v>103</v>
      </c>
      <c r="E598" s="281"/>
      <c r="F598" s="281"/>
      <c r="G598" s="281"/>
      <c r="H598" s="281"/>
      <c r="I598" s="281"/>
      <c r="J598" s="281"/>
      <c r="K598" s="281"/>
      <c r="L598" s="281"/>
      <c r="M598" s="281"/>
      <c r="N598" s="281"/>
      <c r="O598" s="281"/>
      <c r="P598" s="281"/>
      <c r="Q598" s="281"/>
      <c r="R598" s="281"/>
      <c r="S598" s="281"/>
      <c r="T598" s="281"/>
      <c r="U598" s="281">
        <v>0</v>
      </c>
      <c r="AA598"/>
    </row>
    <row r="599" spans="1:27" x14ac:dyDescent="0.3">
      <c r="A599" s="280" t="s">
        <v>163</v>
      </c>
      <c r="B599" s="333">
        <v>43100</v>
      </c>
      <c r="C599" s="280" t="s">
        <v>106</v>
      </c>
      <c r="D599" s="280" t="s">
        <v>105</v>
      </c>
      <c r="E599" s="281"/>
      <c r="F599" s="281"/>
      <c r="G599" s="281"/>
      <c r="H599" s="281"/>
      <c r="I599" s="281"/>
      <c r="J599" s="281"/>
      <c r="K599" s="281"/>
      <c r="L599" s="281"/>
      <c r="M599" s="281"/>
      <c r="N599" s="281"/>
      <c r="O599" s="281"/>
      <c r="P599" s="281"/>
      <c r="Q599" s="281"/>
      <c r="R599" s="281"/>
      <c r="S599" s="281"/>
      <c r="T599" s="281"/>
      <c r="U599" s="281">
        <v>10805682.65</v>
      </c>
      <c r="AA599"/>
    </row>
    <row r="600" spans="1:27" x14ac:dyDescent="0.3">
      <c r="A600" s="280" t="s">
        <v>163</v>
      </c>
      <c r="B600" s="333">
        <v>43465</v>
      </c>
      <c r="C600" s="280" t="s">
        <v>10</v>
      </c>
      <c r="D600" s="280" t="s">
        <v>506</v>
      </c>
      <c r="E600" s="281">
        <v>0</v>
      </c>
      <c r="F600" s="281">
        <v>0</v>
      </c>
      <c r="G600" s="281">
        <v>0</v>
      </c>
      <c r="H600" s="281">
        <v>0</v>
      </c>
      <c r="I600" s="281">
        <v>0</v>
      </c>
      <c r="J600" s="281">
        <v>0</v>
      </c>
      <c r="K600" s="281">
        <v>0</v>
      </c>
      <c r="L600" s="281">
        <v>0</v>
      </c>
      <c r="M600" s="281">
        <v>0</v>
      </c>
      <c r="N600" s="281">
        <v>0</v>
      </c>
      <c r="O600" s="281">
        <v>0</v>
      </c>
      <c r="P600" s="281">
        <v>0</v>
      </c>
      <c r="Q600" s="281"/>
      <c r="R600" s="281"/>
      <c r="S600" s="281"/>
      <c r="T600" s="281"/>
      <c r="U600" s="281">
        <v>0</v>
      </c>
      <c r="AA600"/>
    </row>
    <row r="601" spans="1:27" x14ac:dyDescent="0.3">
      <c r="A601" s="280" t="s">
        <v>163</v>
      </c>
      <c r="B601" s="333">
        <v>43465</v>
      </c>
      <c r="C601" s="280" t="s">
        <v>11</v>
      </c>
      <c r="D601" s="280" t="s">
        <v>507</v>
      </c>
      <c r="E601" s="281">
        <v>0</v>
      </c>
      <c r="F601" s="281">
        <v>0</v>
      </c>
      <c r="G601" s="281">
        <v>732298.29</v>
      </c>
      <c r="H601" s="281">
        <v>0</v>
      </c>
      <c r="I601" s="281">
        <v>0</v>
      </c>
      <c r="J601" s="281">
        <v>902782.76</v>
      </c>
      <c r="K601" s="281">
        <v>23149633.440000001</v>
      </c>
      <c r="L601" s="281">
        <v>184597.41</v>
      </c>
      <c r="M601" s="281">
        <v>0</v>
      </c>
      <c r="N601" s="281">
        <v>0</v>
      </c>
      <c r="O601" s="281">
        <v>0</v>
      </c>
      <c r="P601" s="281">
        <v>0</v>
      </c>
      <c r="Q601" s="281"/>
      <c r="R601" s="281"/>
      <c r="S601" s="281"/>
      <c r="T601" s="281"/>
      <c r="U601" s="281">
        <v>24969311.899999999</v>
      </c>
      <c r="AA601"/>
    </row>
    <row r="602" spans="1:27" x14ac:dyDescent="0.3">
      <c r="A602" s="280" t="s">
        <v>163</v>
      </c>
      <c r="B602" s="333">
        <v>43465</v>
      </c>
      <c r="C602" s="280" t="s">
        <v>12</v>
      </c>
      <c r="D602" s="280" t="s">
        <v>508</v>
      </c>
      <c r="E602" s="281"/>
      <c r="F602" s="281"/>
      <c r="G602" s="281"/>
      <c r="H602" s="281"/>
      <c r="I602" s="281"/>
      <c r="J602" s="281"/>
      <c r="K602" s="281"/>
      <c r="L602" s="281"/>
      <c r="M602" s="281"/>
      <c r="N602" s="281"/>
      <c r="O602" s="281"/>
      <c r="P602" s="281"/>
      <c r="Q602" s="281">
        <v>7275.35</v>
      </c>
      <c r="R602" s="281">
        <v>5461615.46</v>
      </c>
      <c r="S602" s="281">
        <v>1560865</v>
      </c>
      <c r="T602" s="281">
        <v>83455259.840000004</v>
      </c>
      <c r="U602" s="281">
        <v>90485015.650000006</v>
      </c>
      <c r="AA602"/>
    </row>
    <row r="603" spans="1:27" x14ac:dyDescent="0.3">
      <c r="A603" s="280" t="s">
        <v>163</v>
      </c>
      <c r="B603" s="333">
        <v>43465</v>
      </c>
      <c r="C603" s="280" t="s">
        <v>13</v>
      </c>
      <c r="D603" s="280" t="s">
        <v>494</v>
      </c>
      <c r="E603" s="281">
        <v>0</v>
      </c>
      <c r="F603" s="281">
        <v>0</v>
      </c>
      <c r="G603" s="281">
        <v>0</v>
      </c>
      <c r="H603" s="281">
        <v>0</v>
      </c>
      <c r="I603" s="281">
        <v>0</v>
      </c>
      <c r="J603" s="281">
        <v>0</v>
      </c>
      <c r="K603" s="281">
        <v>13351.82</v>
      </c>
      <c r="L603" s="281">
        <v>8959</v>
      </c>
      <c r="M603" s="281">
        <v>0</v>
      </c>
      <c r="N603" s="281">
        <v>0</v>
      </c>
      <c r="O603" s="281">
        <v>0</v>
      </c>
      <c r="P603" s="281">
        <v>0</v>
      </c>
      <c r="Q603" s="281">
        <v>40.409999999999997</v>
      </c>
      <c r="R603" s="281">
        <v>4289564.8099999996</v>
      </c>
      <c r="S603" s="281">
        <v>1242991.4099999999</v>
      </c>
      <c r="T603" s="281">
        <v>67404333.5</v>
      </c>
      <c r="U603" s="281">
        <v>72959240.950000003</v>
      </c>
      <c r="AA603"/>
    </row>
    <row r="604" spans="1:27" x14ac:dyDescent="0.3">
      <c r="A604" s="280" t="s">
        <v>163</v>
      </c>
      <c r="B604" s="333">
        <v>43465</v>
      </c>
      <c r="C604" s="280" t="s">
        <v>19</v>
      </c>
      <c r="D604" s="280" t="s">
        <v>495</v>
      </c>
      <c r="E604" s="281">
        <v>0</v>
      </c>
      <c r="F604" s="281">
        <v>0</v>
      </c>
      <c r="G604" s="281">
        <v>732298.29</v>
      </c>
      <c r="H604" s="281">
        <v>0</v>
      </c>
      <c r="I604" s="281">
        <v>0</v>
      </c>
      <c r="J604" s="281">
        <v>902782.76</v>
      </c>
      <c r="K604" s="281">
        <v>23136281.620000001</v>
      </c>
      <c r="L604" s="281">
        <v>175638.41</v>
      </c>
      <c r="M604" s="281">
        <v>0</v>
      </c>
      <c r="N604" s="281">
        <v>0</v>
      </c>
      <c r="O604" s="281">
        <v>0</v>
      </c>
      <c r="P604" s="281">
        <v>0</v>
      </c>
      <c r="Q604" s="281">
        <v>7234.94</v>
      </c>
      <c r="R604" s="281">
        <v>1172050.6499999999</v>
      </c>
      <c r="S604" s="281">
        <v>317873.59000000003</v>
      </c>
      <c r="T604" s="281">
        <v>16050926.34</v>
      </c>
      <c r="U604" s="281">
        <v>42495086.600000001</v>
      </c>
      <c r="AA604"/>
    </row>
    <row r="605" spans="1:27" x14ac:dyDescent="0.3">
      <c r="A605" s="280" t="s">
        <v>163</v>
      </c>
      <c r="B605" s="333">
        <v>43465</v>
      </c>
      <c r="C605" s="280" t="s">
        <v>20</v>
      </c>
      <c r="D605" s="280" t="s">
        <v>509</v>
      </c>
      <c r="E605" s="281">
        <v>0</v>
      </c>
      <c r="F605" s="281">
        <v>0</v>
      </c>
      <c r="G605" s="281">
        <v>0</v>
      </c>
      <c r="H605" s="281">
        <v>0</v>
      </c>
      <c r="I605" s="281">
        <v>0</v>
      </c>
      <c r="J605" s="281">
        <v>0</v>
      </c>
      <c r="K605" s="281">
        <v>0</v>
      </c>
      <c r="L605" s="281">
        <v>0</v>
      </c>
      <c r="M605" s="281">
        <v>0</v>
      </c>
      <c r="N605" s="281">
        <v>0</v>
      </c>
      <c r="O605" s="281">
        <v>0</v>
      </c>
      <c r="P605" s="281">
        <v>0</v>
      </c>
      <c r="Q605" s="281"/>
      <c r="R605" s="281"/>
      <c r="S605" s="281"/>
      <c r="T605" s="281"/>
      <c r="U605" s="281">
        <v>0</v>
      </c>
      <c r="AA605"/>
    </row>
    <row r="606" spans="1:27" x14ac:dyDescent="0.3">
      <c r="A606" s="280" t="s">
        <v>163</v>
      </c>
      <c r="B606" s="333">
        <v>43465</v>
      </c>
      <c r="C606" s="280" t="s">
        <v>21</v>
      </c>
      <c r="D606" s="280" t="s">
        <v>510</v>
      </c>
      <c r="E606" s="281">
        <v>0</v>
      </c>
      <c r="F606" s="281">
        <v>0</v>
      </c>
      <c r="G606" s="281">
        <v>717628.51</v>
      </c>
      <c r="H606" s="281">
        <v>0</v>
      </c>
      <c r="I606" s="281">
        <v>0</v>
      </c>
      <c r="J606" s="281">
        <v>902782.76</v>
      </c>
      <c r="K606" s="281">
        <v>21822281.93</v>
      </c>
      <c r="L606" s="281">
        <v>184597.41</v>
      </c>
      <c r="M606" s="281">
        <v>0</v>
      </c>
      <c r="N606" s="281">
        <v>0</v>
      </c>
      <c r="O606" s="281">
        <v>0</v>
      </c>
      <c r="P606" s="281">
        <v>0</v>
      </c>
      <c r="Q606" s="281"/>
      <c r="R606" s="281"/>
      <c r="S606" s="281"/>
      <c r="T606" s="281"/>
      <c r="U606" s="281">
        <v>23627290.609999999</v>
      </c>
      <c r="AA606"/>
    </row>
    <row r="607" spans="1:27" x14ac:dyDescent="0.3">
      <c r="A607" s="280" t="s">
        <v>163</v>
      </c>
      <c r="B607" s="333">
        <v>43465</v>
      </c>
      <c r="C607" s="280" t="s">
        <v>22</v>
      </c>
      <c r="D607" s="280" t="s">
        <v>511</v>
      </c>
      <c r="E607" s="281"/>
      <c r="F607" s="281"/>
      <c r="G607" s="281"/>
      <c r="H607" s="281"/>
      <c r="I607" s="281"/>
      <c r="J607" s="281"/>
      <c r="K607" s="281"/>
      <c r="L607" s="281"/>
      <c r="M607" s="281"/>
      <c r="N607" s="281"/>
      <c r="O607" s="281"/>
      <c r="P607" s="281"/>
      <c r="Q607" s="281">
        <v>7275.36</v>
      </c>
      <c r="R607" s="281">
        <v>5693124.2599999998</v>
      </c>
      <c r="S607" s="281">
        <v>1717399.32</v>
      </c>
      <c r="T607" s="281">
        <v>82274425.480000004</v>
      </c>
      <c r="U607" s="281">
        <v>89692224.420000002</v>
      </c>
      <c r="AA607"/>
    </row>
    <row r="608" spans="1:27" x14ac:dyDescent="0.3">
      <c r="A608" s="280" t="s">
        <v>163</v>
      </c>
      <c r="B608" s="333">
        <v>43465</v>
      </c>
      <c r="C608" s="280" t="s">
        <v>23</v>
      </c>
      <c r="D608" s="280" t="s">
        <v>497</v>
      </c>
      <c r="E608" s="281">
        <v>0</v>
      </c>
      <c r="F608" s="281">
        <v>0</v>
      </c>
      <c r="G608" s="281">
        <v>0</v>
      </c>
      <c r="H608" s="281">
        <v>0</v>
      </c>
      <c r="I608" s="281">
        <v>0</v>
      </c>
      <c r="J608" s="281">
        <v>0</v>
      </c>
      <c r="K608" s="281">
        <v>13351.82</v>
      </c>
      <c r="L608" s="281">
        <v>8959</v>
      </c>
      <c r="M608" s="281">
        <v>0</v>
      </c>
      <c r="N608" s="281">
        <v>0</v>
      </c>
      <c r="O608" s="281">
        <v>0</v>
      </c>
      <c r="P608" s="281">
        <v>0</v>
      </c>
      <c r="Q608" s="281">
        <v>40.409999999999997</v>
      </c>
      <c r="R608" s="281">
        <v>4445735.46</v>
      </c>
      <c r="S608" s="281">
        <v>1373350.54</v>
      </c>
      <c r="T608" s="281">
        <v>63164455.950000003</v>
      </c>
      <c r="U608" s="281">
        <v>69005893.180000007</v>
      </c>
      <c r="AA608"/>
    </row>
    <row r="609" spans="1:27" x14ac:dyDescent="0.3">
      <c r="A609" s="280" t="s">
        <v>163</v>
      </c>
      <c r="B609" s="333">
        <v>43465</v>
      </c>
      <c r="C609" s="280" t="s">
        <v>29</v>
      </c>
      <c r="D609" s="280" t="s">
        <v>498</v>
      </c>
      <c r="E609" s="281">
        <v>0</v>
      </c>
      <c r="F609" s="281">
        <v>0</v>
      </c>
      <c r="G609" s="281">
        <v>717628.51</v>
      </c>
      <c r="H609" s="281">
        <v>0</v>
      </c>
      <c r="I609" s="281">
        <v>0</v>
      </c>
      <c r="J609" s="281">
        <v>902782.76</v>
      </c>
      <c r="K609" s="281">
        <v>21808930.109999999</v>
      </c>
      <c r="L609" s="281">
        <v>175638.41</v>
      </c>
      <c r="M609" s="281">
        <v>0</v>
      </c>
      <c r="N609" s="281">
        <v>0</v>
      </c>
      <c r="O609" s="281">
        <v>0</v>
      </c>
      <c r="P609" s="281">
        <v>0</v>
      </c>
      <c r="Q609" s="281">
        <v>7234.95</v>
      </c>
      <c r="R609" s="281">
        <v>1247388.8</v>
      </c>
      <c r="S609" s="281">
        <v>344048.78</v>
      </c>
      <c r="T609" s="281">
        <v>19109969.530000001</v>
      </c>
      <c r="U609" s="281">
        <v>44313621.850000001</v>
      </c>
      <c r="AA609"/>
    </row>
    <row r="610" spans="1:27" x14ac:dyDescent="0.3">
      <c r="A610" s="280" t="s">
        <v>163</v>
      </c>
      <c r="B610" s="333">
        <v>43465</v>
      </c>
      <c r="C610" s="280" t="s">
        <v>30</v>
      </c>
      <c r="D610" s="280" t="s">
        <v>512</v>
      </c>
      <c r="E610" s="281">
        <v>0</v>
      </c>
      <c r="F610" s="281">
        <v>0</v>
      </c>
      <c r="G610" s="281">
        <v>0</v>
      </c>
      <c r="H610" s="281">
        <v>0</v>
      </c>
      <c r="I610" s="281">
        <v>0</v>
      </c>
      <c r="J610" s="281">
        <v>0</v>
      </c>
      <c r="K610" s="281">
        <v>0</v>
      </c>
      <c r="L610" s="281">
        <v>0</v>
      </c>
      <c r="M610" s="281">
        <v>0</v>
      </c>
      <c r="N610" s="281">
        <v>0</v>
      </c>
      <c r="O610" s="281">
        <v>0</v>
      </c>
      <c r="P610" s="281">
        <v>0</v>
      </c>
      <c r="Q610" s="281"/>
      <c r="R610" s="281"/>
      <c r="S610" s="281"/>
      <c r="T610" s="281"/>
      <c r="U610" s="281">
        <v>0</v>
      </c>
      <c r="AA610"/>
    </row>
    <row r="611" spans="1:27" x14ac:dyDescent="0.3">
      <c r="A611" s="280" t="s">
        <v>163</v>
      </c>
      <c r="B611" s="333">
        <v>43465</v>
      </c>
      <c r="C611" s="280" t="s">
        <v>31</v>
      </c>
      <c r="D611" s="280" t="s">
        <v>513</v>
      </c>
      <c r="E611" s="281">
        <v>0</v>
      </c>
      <c r="F611" s="281">
        <v>0</v>
      </c>
      <c r="G611" s="281">
        <v>189328.7</v>
      </c>
      <c r="H611" s="281">
        <v>117916.14</v>
      </c>
      <c r="I611" s="281">
        <v>0</v>
      </c>
      <c r="J611" s="281">
        <v>374520.9</v>
      </c>
      <c r="K611" s="281">
        <v>18424979.969999999</v>
      </c>
      <c r="L611" s="281">
        <v>-14823.63</v>
      </c>
      <c r="M611" s="281">
        <v>-10946.56</v>
      </c>
      <c r="N611" s="281">
        <v>0</v>
      </c>
      <c r="O611" s="281">
        <v>0</v>
      </c>
      <c r="P611" s="281">
        <v>0</v>
      </c>
      <c r="Q611" s="281"/>
      <c r="R611" s="281"/>
      <c r="S611" s="281"/>
      <c r="T611" s="281"/>
      <c r="U611" s="281">
        <v>19080975.52</v>
      </c>
      <c r="AA611"/>
    </row>
    <row r="612" spans="1:27" x14ac:dyDescent="0.3">
      <c r="A612" s="280" t="s">
        <v>163</v>
      </c>
      <c r="B612" s="333">
        <v>43465</v>
      </c>
      <c r="C612" s="280" t="s">
        <v>32</v>
      </c>
      <c r="D612" s="280" t="s">
        <v>514</v>
      </c>
      <c r="E612" s="281"/>
      <c r="F612" s="281"/>
      <c r="G612" s="281"/>
      <c r="H612" s="281"/>
      <c r="I612" s="281"/>
      <c r="J612" s="281"/>
      <c r="K612" s="281"/>
      <c r="L612" s="281"/>
      <c r="M612" s="281"/>
      <c r="N612" s="281"/>
      <c r="O612" s="281"/>
      <c r="P612" s="281"/>
      <c r="Q612" s="281">
        <v>-356698.62</v>
      </c>
      <c r="R612" s="281">
        <v>14621944.529999999</v>
      </c>
      <c r="S612" s="281">
        <v>180651.65</v>
      </c>
      <c r="T612" s="281">
        <v>53111916.07</v>
      </c>
      <c r="U612" s="281">
        <v>67557813.629999995</v>
      </c>
      <c r="AA612"/>
    </row>
    <row r="613" spans="1:27" x14ac:dyDescent="0.3">
      <c r="A613" s="280" t="s">
        <v>163</v>
      </c>
      <c r="B613" s="333">
        <v>43465</v>
      </c>
      <c r="C613" s="280" t="s">
        <v>33</v>
      </c>
      <c r="D613" s="280" t="s">
        <v>500</v>
      </c>
      <c r="E613" s="281">
        <v>0</v>
      </c>
      <c r="F613" s="281">
        <v>0</v>
      </c>
      <c r="G613" s="281">
        <v>0</v>
      </c>
      <c r="H613" s="281">
        <v>-102254.95</v>
      </c>
      <c r="I613" s="281">
        <v>0</v>
      </c>
      <c r="J613" s="281">
        <v>0</v>
      </c>
      <c r="K613" s="281">
        <v>11129.58</v>
      </c>
      <c r="L613" s="281">
        <v>-24960.87</v>
      </c>
      <c r="M613" s="281">
        <v>0</v>
      </c>
      <c r="N613" s="281">
        <v>0</v>
      </c>
      <c r="O613" s="281">
        <v>0</v>
      </c>
      <c r="P613" s="281">
        <v>0</v>
      </c>
      <c r="Q613" s="281">
        <v>-71264.639999999999</v>
      </c>
      <c r="R613" s="281">
        <v>12670332.27</v>
      </c>
      <c r="S613" s="281">
        <v>72260.66</v>
      </c>
      <c r="T613" s="281">
        <v>18237438.93</v>
      </c>
      <c r="U613" s="281">
        <v>30792680.98</v>
      </c>
      <c r="AA613"/>
    </row>
    <row r="614" spans="1:27" x14ac:dyDescent="0.3">
      <c r="A614" s="280" t="s">
        <v>163</v>
      </c>
      <c r="B614" s="333">
        <v>43465</v>
      </c>
      <c r="C614" s="280" t="s">
        <v>39</v>
      </c>
      <c r="D614" s="280" t="s">
        <v>501</v>
      </c>
      <c r="E614" s="281">
        <v>0</v>
      </c>
      <c r="F614" s="281">
        <v>0</v>
      </c>
      <c r="G614" s="281">
        <v>189328.7</v>
      </c>
      <c r="H614" s="281">
        <v>220171.09</v>
      </c>
      <c r="I614" s="281">
        <v>0</v>
      </c>
      <c r="J614" s="281">
        <v>374520.9</v>
      </c>
      <c r="K614" s="281">
        <v>18413850.390000001</v>
      </c>
      <c r="L614" s="281">
        <v>10137.24</v>
      </c>
      <c r="M614" s="281">
        <v>-10946.56</v>
      </c>
      <c r="N614" s="281">
        <v>0</v>
      </c>
      <c r="O614" s="281">
        <v>0</v>
      </c>
      <c r="P614" s="281">
        <v>0</v>
      </c>
      <c r="Q614" s="281">
        <v>-285433.98</v>
      </c>
      <c r="R614" s="281">
        <v>1951612.26</v>
      </c>
      <c r="S614" s="281">
        <v>108390.99</v>
      </c>
      <c r="T614" s="281">
        <v>34874477.140000001</v>
      </c>
      <c r="U614" s="281">
        <v>55846108.170000002</v>
      </c>
      <c r="AA614"/>
    </row>
    <row r="615" spans="1:27" x14ac:dyDescent="0.3">
      <c r="A615" s="280" t="s">
        <v>163</v>
      </c>
      <c r="B615" s="333">
        <v>43465</v>
      </c>
      <c r="C615" s="280" t="s">
        <v>40</v>
      </c>
      <c r="D615" s="280" t="s">
        <v>515</v>
      </c>
      <c r="E615" s="281">
        <v>0</v>
      </c>
      <c r="F615" s="281">
        <v>0</v>
      </c>
      <c r="G615" s="281">
        <v>0</v>
      </c>
      <c r="H615" s="281">
        <v>0</v>
      </c>
      <c r="I615" s="281">
        <v>0</v>
      </c>
      <c r="J615" s="281">
        <v>0</v>
      </c>
      <c r="K615" s="281">
        <v>0</v>
      </c>
      <c r="L615" s="281">
        <v>0</v>
      </c>
      <c r="M615" s="281">
        <v>0</v>
      </c>
      <c r="N615" s="281">
        <v>0</v>
      </c>
      <c r="O615" s="281">
        <v>0</v>
      </c>
      <c r="P615" s="281">
        <v>0</v>
      </c>
      <c r="Q615" s="281"/>
      <c r="R615" s="281"/>
      <c r="S615" s="281"/>
      <c r="T615" s="281"/>
      <c r="U615" s="281">
        <v>0</v>
      </c>
      <c r="AA615"/>
    </row>
    <row r="616" spans="1:27" x14ac:dyDescent="0.3">
      <c r="A616" s="280" t="s">
        <v>163</v>
      </c>
      <c r="B616" s="333">
        <v>43465</v>
      </c>
      <c r="C616" s="280" t="s">
        <v>41</v>
      </c>
      <c r="D616" s="280" t="s">
        <v>516</v>
      </c>
      <c r="E616" s="281">
        <v>0</v>
      </c>
      <c r="F616" s="281">
        <v>0</v>
      </c>
      <c r="G616" s="281">
        <v>0</v>
      </c>
      <c r="H616" s="281">
        <v>0</v>
      </c>
      <c r="I616" s="281">
        <v>0</v>
      </c>
      <c r="J616" s="281">
        <v>0</v>
      </c>
      <c r="K616" s="281">
        <v>0</v>
      </c>
      <c r="L616" s="281">
        <v>0</v>
      </c>
      <c r="M616" s="281">
        <v>0</v>
      </c>
      <c r="N616" s="281">
        <v>0</v>
      </c>
      <c r="O616" s="281">
        <v>0</v>
      </c>
      <c r="P616" s="281">
        <v>0</v>
      </c>
      <c r="Q616" s="281"/>
      <c r="R616" s="281"/>
      <c r="S616" s="281"/>
      <c r="T616" s="281"/>
      <c r="U616" s="281">
        <v>0</v>
      </c>
      <c r="AA616"/>
    </row>
    <row r="617" spans="1:27" x14ac:dyDescent="0.3">
      <c r="A617" s="280" t="s">
        <v>163</v>
      </c>
      <c r="B617" s="333">
        <v>43465</v>
      </c>
      <c r="C617" s="280" t="s">
        <v>100</v>
      </c>
      <c r="D617" s="280" t="s">
        <v>517</v>
      </c>
      <c r="E617" s="281"/>
      <c r="F617" s="281"/>
      <c r="G617" s="281"/>
      <c r="H617" s="281"/>
      <c r="I617" s="281"/>
      <c r="J617" s="281"/>
      <c r="K617" s="281"/>
      <c r="L617" s="281"/>
      <c r="M617" s="281"/>
      <c r="N617" s="281"/>
      <c r="O617" s="281"/>
      <c r="P617" s="281"/>
      <c r="Q617" s="281">
        <v>0</v>
      </c>
      <c r="R617" s="281">
        <v>0</v>
      </c>
      <c r="S617" s="281">
        <v>0</v>
      </c>
      <c r="T617" s="281">
        <v>0</v>
      </c>
      <c r="U617" s="281">
        <v>0</v>
      </c>
      <c r="AA617"/>
    </row>
    <row r="618" spans="1:27" x14ac:dyDescent="0.3">
      <c r="A618" s="280" t="s">
        <v>163</v>
      </c>
      <c r="B618" s="333">
        <v>43465</v>
      </c>
      <c r="C618" s="280" t="s">
        <v>101</v>
      </c>
      <c r="D618" s="280" t="s">
        <v>503</v>
      </c>
      <c r="E618" s="281">
        <v>0</v>
      </c>
      <c r="F618" s="281">
        <v>0</v>
      </c>
      <c r="G618" s="281">
        <v>0</v>
      </c>
      <c r="H618" s="281">
        <v>0</v>
      </c>
      <c r="I618" s="281">
        <v>0</v>
      </c>
      <c r="J618" s="281">
        <v>0</v>
      </c>
      <c r="K618" s="281">
        <v>0</v>
      </c>
      <c r="L618" s="281">
        <v>0</v>
      </c>
      <c r="M618" s="281">
        <v>0</v>
      </c>
      <c r="N618" s="281">
        <v>0</v>
      </c>
      <c r="O618" s="281">
        <v>0</v>
      </c>
      <c r="P618" s="281">
        <v>0</v>
      </c>
      <c r="Q618" s="281">
        <v>0</v>
      </c>
      <c r="R618" s="281">
        <v>0</v>
      </c>
      <c r="S618" s="281">
        <v>0</v>
      </c>
      <c r="T618" s="281">
        <v>0</v>
      </c>
      <c r="U618" s="281">
        <v>0</v>
      </c>
      <c r="AA618"/>
    </row>
    <row r="619" spans="1:27" x14ac:dyDescent="0.3">
      <c r="A619" s="280" t="s">
        <v>163</v>
      </c>
      <c r="B619" s="333">
        <v>43465</v>
      </c>
      <c r="C619" s="280" t="s">
        <v>42</v>
      </c>
      <c r="D619" s="280" t="s">
        <v>504</v>
      </c>
      <c r="E619" s="281">
        <v>0</v>
      </c>
      <c r="F619" s="281">
        <v>0</v>
      </c>
      <c r="G619" s="281">
        <v>0</v>
      </c>
      <c r="H619" s="281">
        <v>0</v>
      </c>
      <c r="I619" s="281">
        <v>0</v>
      </c>
      <c r="J619" s="281">
        <v>0</v>
      </c>
      <c r="K619" s="281">
        <v>0</v>
      </c>
      <c r="L619" s="281">
        <v>0</v>
      </c>
      <c r="M619" s="281">
        <v>0</v>
      </c>
      <c r="N619" s="281">
        <v>0</v>
      </c>
      <c r="O619" s="281">
        <v>0</v>
      </c>
      <c r="P619" s="281">
        <v>0</v>
      </c>
      <c r="Q619" s="281">
        <v>0</v>
      </c>
      <c r="R619" s="281">
        <v>0</v>
      </c>
      <c r="S619" s="281">
        <v>0</v>
      </c>
      <c r="T619" s="281">
        <v>0</v>
      </c>
      <c r="U619" s="281">
        <v>0</v>
      </c>
      <c r="AA619"/>
    </row>
    <row r="620" spans="1:27" x14ac:dyDescent="0.3">
      <c r="A620" s="280" t="s">
        <v>163</v>
      </c>
      <c r="B620" s="333">
        <v>43465</v>
      </c>
      <c r="C620" s="280" t="s">
        <v>47</v>
      </c>
      <c r="D620" s="280" t="s">
        <v>102</v>
      </c>
      <c r="E620" s="281">
        <v>0</v>
      </c>
      <c r="F620" s="281">
        <v>0</v>
      </c>
      <c r="G620" s="281">
        <v>122128.24</v>
      </c>
      <c r="H620" s="281">
        <v>0</v>
      </c>
      <c r="I620" s="281">
        <v>0</v>
      </c>
      <c r="J620" s="281">
        <v>311602.40999999997</v>
      </c>
      <c r="K620" s="281">
        <v>6509590.1399999997</v>
      </c>
      <c r="L620" s="281">
        <v>51360.959999999999</v>
      </c>
      <c r="M620" s="281">
        <v>0</v>
      </c>
      <c r="N620" s="281">
        <v>0</v>
      </c>
      <c r="O620" s="281">
        <v>0</v>
      </c>
      <c r="P620" s="281">
        <v>0</v>
      </c>
      <c r="Q620" s="281">
        <v>0</v>
      </c>
      <c r="R620" s="281">
        <v>-267805.34999999998</v>
      </c>
      <c r="S620" s="281">
        <v>-78460.11</v>
      </c>
      <c r="T620" s="281">
        <v>3006626.47</v>
      </c>
      <c r="U620" s="281">
        <v>9655042.7599999998</v>
      </c>
      <c r="AA620"/>
    </row>
    <row r="621" spans="1:27" x14ac:dyDescent="0.3">
      <c r="A621" s="280" t="s">
        <v>163</v>
      </c>
      <c r="B621" s="333">
        <v>43465</v>
      </c>
      <c r="C621" s="280" t="s">
        <v>104</v>
      </c>
      <c r="D621" s="280" t="s">
        <v>103</v>
      </c>
      <c r="E621" s="281"/>
      <c r="F621" s="281"/>
      <c r="G621" s="281"/>
      <c r="H621" s="281"/>
      <c r="I621" s="281"/>
      <c r="J621" s="281"/>
      <c r="K621" s="281"/>
      <c r="L621" s="281"/>
      <c r="M621" s="281"/>
      <c r="N621" s="281"/>
      <c r="O621" s="281"/>
      <c r="P621" s="281"/>
      <c r="Q621" s="281"/>
      <c r="R621" s="281"/>
      <c r="S621" s="281"/>
      <c r="T621" s="281"/>
      <c r="U621" s="281">
        <v>0</v>
      </c>
      <c r="AA621"/>
    </row>
    <row r="622" spans="1:27" x14ac:dyDescent="0.3">
      <c r="A622" s="280" t="s">
        <v>163</v>
      </c>
      <c r="B622" s="333">
        <v>43465</v>
      </c>
      <c r="C622" s="280" t="s">
        <v>106</v>
      </c>
      <c r="D622" s="280" t="s">
        <v>105</v>
      </c>
      <c r="E622" s="281"/>
      <c r="F622" s="281"/>
      <c r="G622" s="281"/>
      <c r="H622" s="281"/>
      <c r="I622" s="281"/>
      <c r="J622" s="281"/>
      <c r="K622" s="281"/>
      <c r="L622" s="281"/>
      <c r="M622" s="281"/>
      <c r="N622" s="281"/>
      <c r="O622" s="281"/>
      <c r="P622" s="281"/>
      <c r="Q622" s="281"/>
      <c r="R622" s="281"/>
      <c r="S622" s="281"/>
      <c r="T622" s="281"/>
      <c r="U622" s="281">
        <v>9655042.7599999998</v>
      </c>
      <c r="AA622"/>
    </row>
    <row r="623" spans="1:27" x14ac:dyDescent="0.3">
      <c r="A623" s="280" t="s">
        <v>239</v>
      </c>
      <c r="B623" s="333">
        <v>42735</v>
      </c>
      <c r="C623" s="280" t="s">
        <v>10</v>
      </c>
      <c r="D623" s="280" t="s">
        <v>506</v>
      </c>
      <c r="E623" s="281">
        <v>0</v>
      </c>
      <c r="F623" s="281">
        <v>274409311.92000002</v>
      </c>
      <c r="G623" s="281">
        <v>0</v>
      </c>
      <c r="H623" s="281">
        <v>574906466.96000004</v>
      </c>
      <c r="I623" s="281">
        <v>468108167.44999999</v>
      </c>
      <c r="J623" s="281">
        <v>34139244.789999999</v>
      </c>
      <c r="K623" s="281">
        <v>828591665.41999996</v>
      </c>
      <c r="L623" s="281">
        <v>241378622.24000001</v>
      </c>
      <c r="M623" s="281">
        <v>0</v>
      </c>
      <c r="N623" s="281">
        <v>179353263.22999999</v>
      </c>
      <c r="O623" s="281">
        <v>129802809.33</v>
      </c>
      <c r="P623" s="281">
        <v>516923.09</v>
      </c>
      <c r="Q623" s="281"/>
      <c r="R623" s="281"/>
      <c r="S623" s="281"/>
      <c r="T623" s="281"/>
      <c r="U623" s="281">
        <v>2731206474.4000001</v>
      </c>
      <c r="AA623"/>
    </row>
    <row r="624" spans="1:27" x14ac:dyDescent="0.3">
      <c r="A624" s="280" t="s">
        <v>239</v>
      </c>
      <c r="B624" s="333">
        <v>42735</v>
      </c>
      <c r="C624" s="280" t="s">
        <v>11</v>
      </c>
      <c r="D624" s="280" t="s">
        <v>507</v>
      </c>
      <c r="E624" s="281">
        <v>0</v>
      </c>
      <c r="F624" s="281">
        <v>0</v>
      </c>
      <c r="G624" s="281">
        <v>0</v>
      </c>
      <c r="H624" s="281">
        <v>0</v>
      </c>
      <c r="I624" s="281">
        <v>0</v>
      </c>
      <c r="J624" s="281">
        <v>0</v>
      </c>
      <c r="K624" s="281">
        <v>19139564</v>
      </c>
      <c r="L624" s="281">
        <v>0</v>
      </c>
      <c r="M624" s="281">
        <v>0</v>
      </c>
      <c r="N624" s="281">
        <v>0</v>
      </c>
      <c r="O624" s="281">
        <v>0</v>
      </c>
      <c r="P624" s="281">
        <v>0</v>
      </c>
      <c r="Q624" s="281"/>
      <c r="R624" s="281"/>
      <c r="S624" s="281"/>
      <c r="T624" s="281"/>
      <c r="U624" s="281">
        <v>19139564</v>
      </c>
      <c r="AA624"/>
    </row>
    <row r="625" spans="1:27" x14ac:dyDescent="0.3">
      <c r="A625" s="280" t="s">
        <v>239</v>
      </c>
      <c r="B625" s="333">
        <v>42735</v>
      </c>
      <c r="C625" s="280" t="s">
        <v>12</v>
      </c>
      <c r="D625" s="280" t="s">
        <v>508</v>
      </c>
      <c r="E625" s="281"/>
      <c r="F625" s="281"/>
      <c r="G625" s="281"/>
      <c r="H625" s="281"/>
      <c r="I625" s="281"/>
      <c r="J625" s="281"/>
      <c r="K625" s="281"/>
      <c r="L625" s="281"/>
      <c r="M625" s="281"/>
      <c r="N625" s="281"/>
      <c r="O625" s="281"/>
      <c r="P625" s="281"/>
      <c r="Q625" s="281">
        <v>0</v>
      </c>
      <c r="R625" s="281">
        <v>0</v>
      </c>
      <c r="S625" s="281">
        <v>0</v>
      </c>
      <c r="T625" s="281">
        <v>0</v>
      </c>
      <c r="U625" s="281">
        <v>0</v>
      </c>
      <c r="AA625"/>
    </row>
    <row r="626" spans="1:27" x14ac:dyDescent="0.3">
      <c r="A626" s="280" t="s">
        <v>239</v>
      </c>
      <c r="B626" s="333">
        <v>42735</v>
      </c>
      <c r="C626" s="280" t="s">
        <v>13</v>
      </c>
      <c r="D626" s="280" t="s">
        <v>494</v>
      </c>
      <c r="E626" s="281">
        <v>0</v>
      </c>
      <c r="F626" s="281">
        <v>568438.54</v>
      </c>
      <c r="G626" s="281">
        <v>0</v>
      </c>
      <c r="H626" s="281">
        <v>6152808.2599999998</v>
      </c>
      <c r="I626" s="281">
        <v>8530956.6799999997</v>
      </c>
      <c r="J626" s="281">
        <v>3294334.48</v>
      </c>
      <c r="K626" s="281">
        <v>64901949.479999997</v>
      </c>
      <c r="L626" s="281">
        <v>4275712.91</v>
      </c>
      <c r="M626" s="281">
        <v>0</v>
      </c>
      <c r="N626" s="281">
        <v>17778.27</v>
      </c>
      <c r="O626" s="281">
        <v>6096.65</v>
      </c>
      <c r="P626" s="281">
        <v>25614.49</v>
      </c>
      <c r="Q626" s="281">
        <v>0</v>
      </c>
      <c r="R626" s="281">
        <v>0</v>
      </c>
      <c r="S626" s="281">
        <v>0</v>
      </c>
      <c r="T626" s="281">
        <v>0</v>
      </c>
      <c r="U626" s="281">
        <v>87773689.760000005</v>
      </c>
      <c r="AA626"/>
    </row>
    <row r="627" spans="1:27" x14ac:dyDescent="0.3">
      <c r="A627" s="280" t="s">
        <v>239</v>
      </c>
      <c r="B627" s="333">
        <v>42735</v>
      </c>
      <c r="C627" s="280" t="s">
        <v>19</v>
      </c>
      <c r="D627" s="280" t="s">
        <v>495</v>
      </c>
      <c r="E627" s="281">
        <v>0</v>
      </c>
      <c r="F627" s="281">
        <v>273840873.38</v>
      </c>
      <c r="G627" s="281">
        <v>0</v>
      </c>
      <c r="H627" s="281">
        <v>568753658.70000005</v>
      </c>
      <c r="I627" s="281">
        <v>459577210.76999998</v>
      </c>
      <c r="J627" s="281">
        <v>30844910.309999999</v>
      </c>
      <c r="K627" s="281">
        <v>782829279.94000006</v>
      </c>
      <c r="L627" s="281">
        <v>237102909.33000001</v>
      </c>
      <c r="M627" s="281">
        <v>0</v>
      </c>
      <c r="N627" s="281">
        <v>179335484.96000001</v>
      </c>
      <c r="O627" s="281">
        <v>129796712.68000001</v>
      </c>
      <c r="P627" s="281">
        <v>491308.6</v>
      </c>
      <c r="Q627" s="281">
        <v>0</v>
      </c>
      <c r="R627" s="281">
        <v>0</v>
      </c>
      <c r="S627" s="281">
        <v>0</v>
      </c>
      <c r="T627" s="281">
        <v>0</v>
      </c>
      <c r="U627" s="281">
        <v>2662572348.6999998</v>
      </c>
      <c r="AA627"/>
    </row>
    <row r="628" spans="1:27" x14ac:dyDescent="0.3">
      <c r="A628" s="280" t="s">
        <v>239</v>
      </c>
      <c r="B628" s="333">
        <v>42735</v>
      </c>
      <c r="C628" s="280" t="s">
        <v>20</v>
      </c>
      <c r="D628" s="280" t="s">
        <v>509</v>
      </c>
      <c r="E628" s="281">
        <v>0</v>
      </c>
      <c r="F628" s="281">
        <v>277423351.62</v>
      </c>
      <c r="G628" s="281">
        <v>0</v>
      </c>
      <c r="H628" s="281">
        <v>569326225.24000001</v>
      </c>
      <c r="I628" s="281">
        <v>463843209.24000001</v>
      </c>
      <c r="J628" s="281">
        <v>35151978.590000004</v>
      </c>
      <c r="K628" s="281">
        <v>831033285.65999997</v>
      </c>
      <c r="L628" s="281">
        <v>247808881.5</v>
      </c>
      <c r="M628" s="281">
        <v>0</v>
      </c>
      <c r="N628" s="281">
        <v>182689981.52000001</v>
      </c>
      <c r="O628" s="281">
        <v>129099223.81999999</v>
      </c>
      <c r="P628" s="281">
        <v>528676.22</v>
      </c>
      <c r="Q628" s="281"/>
      <c r="R628" s="281"/>
      <c r="S628" s="281"/>
      <c r="T628" s="281"/>
      <c r="U628" s="281">
        <v>2736904813.4000001</v>
      </c>
      <c r="AA628"/>
    </row>
    <row r="629" spans="1:27" x14ac:dyDescent="0.3">
      <c r="A629" s="280" t="s">
        <v>239</v>
      </c>
      <c r="B629" s="333">
        <v>42735</v>
      </c>
      <c r="C629" s="280" t="s">
        <v>21</v>
      </c>
      <c r="D629" s="280" t="s">
        <v>510</v>
      </c>
      <c r="E629" s="281">
        <v>0</v>
      </c>
      <c r="F629" s="281">
        <v>0</v>
      </c>
      <c r="G629" s="281">
        <v>0</v>
      </c>
      <c r="H629" s="281">
        <v>0</v>
      </c>
      <c r="I629" s="281">
        <v>0</v>
      </c>
      <c r="J629" s="281">
        <v>0</v>
      </c>
      <c r="K629" s="281">
        <v>19139564</v>
      </c>
      <c r="L629" s="281">
        <v>0</v>
      </c>
      <c r="M629" s="281">
        <v>0</v>
      </c>
      <c r="N629" s="281">
        <v>0</v>
      </c>
      <c r="O629" s="281">
        <v>0</v>
      </c>
      <c r="P629" s="281">
        <v>0</v>
      </c>
      <c r="Q629" s="281"/>
      <c r="R629" s="281"/>
      <c r="S629" s="281"/>
      <c r="T629" s="281"/>
      <c r="U629" s="281">
        <v>19139564</v>
      </c>
      <c r="AA629"/>
    </row>
    <row r="630" spans="1:27" x14ac:dyDescent="0.3">
      <c r="A630" s="280" t="s">
        <v>239</v>
      </c>
      <c r="B630" s="333">
        <v>42735</v>
      </c>
      <c r="C630" s="280" t="s">
        <v>22</v>
      </c>
      <c r="D630" s="280" t="s">
        <v>511</v>
      </c>
      <c r="E630" s="281"/>
      <c r="F630" s="281"/>
      <c r="G630" s="281"/>
      <c r="H630" s="281"/>
      <c r="I630" s="281"/>
      <c r="J630" s="281"/>
      <c r="K630" s="281"/>
      <c r="L630" s="281"/>
      <c r="M630" s="281"/>
      <c r="N630" s="281"/>
      <c r="O630" s="281"/>
      <c r="P630" s="281"/>
      <c r="Q630" s="281">
        <v>0</v>
      </c>
      <c r="R630" s="281">
        <v>0</v>
      </c>
      <c r="S630" s="281">
        <v>0</v>
      </c>
      <c r="T630" s="281">
        <v>0</v>
      </c>
      <c r="U630" s="281">
        <v>0</v>
      </c>
      <c r="AA630"/>
    </row>
    <row r="631" spans="1:27" x14ac:dyDescent="0.3">
      <c r="A631" s="280" t="s">
        <v>239</v>
      </c>
      <c r="B631" s="333">
        <v>42735</v>
      </c>
      <c r="C631" s="280" t="s">
        <v>23</v>
      </c>
      <c r="D631" s="280" t="s">
        <v>497</v>
      </c>
      <c r="E631" s="281">
        <v>0</v>
      </c>
      <c r="F631" s="281">
        <v>568438.54</v>
      </c>
      <c r="G631" s="281">
        <v>0</v>
      </c>
      <c r="H631" s="281">
        <v>6152808.25</v>
      </c>
      <c r="I631" s="281">
        <v>8557815.6199999992</v>
      </c>
      <c r="J631" s="281">
        <v>3444299.57</v>
      </c>
      <c r="K631" s="281">
        <v>64918625.939999998</v>
      </c>
      <c r="L631" s="281">
        <v>4271273.74</v>
      </c>
      <c r="M631" s="281">
        <v>0</v>
      </c>
      <c r="N631" s="281">
        <v>17778.27</v>
      </c>
      <c r="O631" s="281">
        <v>6096.65</v>
      </c>
      <c r="P631" s="281">
        <v>25614.49</v>
      </c>
      <c r="Q631" s="281">
        <v>0</v>
      </c>
      <c r="R631" s="281">
        <v>0</v>
      </c>
      <c r="S631" s="281">
        <v>0</v>
      </c>
      <c r="T631" s="281">
        <v>0</v>
      </c>
      <c r="U631" s="281">
        <v>87962751.069999993</v>
      </c>
      <c r="AA631"/>
    </row>
    <row r="632" spans="1:27" x14ac:dyDescent="0.3">
      <c r="A632" s="280" t="s">
        <v>239</v>
      </c>
      <c r="B632" s="333">
        <v>42735</v>
      </c>
      <c r="C632" s="280" t="s">
        <v>29</v>
      </c>
      <c r="D632" s="280" t="s">
        <v>498</v>
      </c>
      <c r="E632" s="281">
        <v>0</v>
      </c>
      <c r="F632" s="281">
        <v>276854913.07999998</v>
      </c>
      <c r="G632" s="281">
        <v>0</v>
      </c>
      <c r="H632" s="281">
        <v>563173416.99000001</v>
      </c>
      <c r="I632" s="281">
        <v>455285393.62</v>
      </c>
      <c r="J632" s="281">
        <v>31707679.02</v>
      </c>
      <c r="K632" s="281">
        <v>785254223.72000003</v>
      </c>
      <c r="L632" s="281">
        <v>243537607.75999999</v>
      </c>
      <c r="M632" s="281">
        <v>0</v>
      </c>
      <c r="N632" s="281">
        <v>182672203.25</v>
      </c>
      <c r="O632" s="281">
        <v>129093127.17</v>
      </c>
      <c r="P632" s="281">
        <v>503061.73</v>
      </c>
      <c r="Q632" s="281">
        <v>0</v>
      </c>
      <c r="R632" s="281">
        <v>0</v>
      </c>
      <c r="S632" s="281">
        <v>0</v>
      </c>
      <c r="T632" s="281">
        <v>0</v>
      </c>
      <c r="U632" s="281">
        <v>2668081626.3000002</v>
      </c>
      <c r="AA632"/>
    </row>
    <row r="633" spans="1:27" x14ac:dyDescent="0.3">
      <c r="A633" s="280" t="s">
        <v>239</v>
      </c>
      <c r="B633" s="333">
        <v>42735</v>
      </c>
      <c r="C633" s="280" t="s">
        <v>30</v>
      </c>
      <c r="D633" s="280" t="s">
        <v>512</v>
      </c>
      <c r="E633" s="281">
        <v>0</v>
      </c>
      <c r="F633" s="281">
        <v>163868810.41</v>
      </c>
      <c r="G633" s="281">
        <v>0</v>
      </c>
      <c r="H633" s="281">
        <v>615041981.09000003</v>
      </c>
      <c r="I633" s="281">
        <v>331691116.27999997</v>
      </c>
      <c r="J633" s="281">
        <v>14163240.710000001</v>
      </c>
      <c r="K633" s="281">
        <v>568364789.21000004</v>
      </c>
      <c r="L633" s="281">
        <v>199468892.81999999</v>
      </c>
      <c r="M633" s="281">
        <v>0</v>
      </c>
      <c r="N633" s="281">
        <v>111568365.17</v>
      </c>
      <c r="O633" s="281">
        <v>63476663.159999996</v>
      </c>
      <c r="P633" s="281">
        <v>39231.61</v>
      </c>
      <c r="Q633" s="281"/>
      <c r="R633" s="281"/>
      <c r="S633" s="281"/>
      <c r="T633" s="281"/>
      <c r="U633" s="281">
        <v>2067683090.5</v>
      </c>
      <c r="AA633"/>
    </row>
    <row r="634" spans="1:27" x14ac:dyDescent="0.3">
      <c r="A634" s="280" t="s">
        <v>239</v>
      </c>
      <c r="B634" s="333">
        <v>42735</v>
      </c>
      <c r="C634" s="280" t="s">
        <v>31</v>
      </c>
      <c r="D634" s="280" t="s">
        <v>513</v>
      </c>
      <c r="E634" s="281">
        <v>0</v>
      </c>
      <c r="F634" s="281">
        <v>0</v>
      </c>
      <c r="G634" s="281">
        <v>0</v>
      </c>
      <c r="H634" s="281">
        <v>0</v>
      </c>
      <c r="I634" s="281">
        <v>0</v>
      </c>
      <c r="J634" s="281">
        <v>0</v>
      </c>
      <c r="K634" s="281">
        <v>7370775.4400000004</v>
      </c>
      <c r="L634" s="281">
        <v>0</v>
      </c>
      <c r="M634" s="281">
        <v>0</v>
      </c>
      <c r="N634" s="281">
        <v>0</v>
      </c>
      <c r="O634" s="281">
        <v>0</v>
      </c>
      <c r="P634" s="281">
        <v>0</v>
      </c>
      <c r="Q634" s="281"/>
      <c r="R634" s="281"/>
      <c r="S634" s="281"/>
      <c r="T634" s="281"/>
      <c r="U634" s="281">
        <v>7370775.4400000004</v>
      </c>
      <c r="AA634"/>
    </row>
    <row r="635" spans="1:27" x14ac:dyDescent="0.3">
      <c r="A635" s="280" t="s">
        <v>239</v>
      </c>
      <c r="B635" s="333">
        <v>42735</v>
      </c>
      <c r="C635" s="280" t="s">
        <v>32</v>
      </c>
      <c r="D635" s="280" t="s">
        <v>514</v>
      </c>
      <c r="E635" s="281"/>
      <c r="F635" s="281"/>
      <c r="G635" s="281"/>
      <c r="H635" s="281"/>
      <c r="I635" s="281"/>
      <c r="J635" s="281"/>
      <c r="K635" s="281"/>
      <c r="L635" s="281"/>
      <c r="M635" s="281"/>
      <c r="N635" s="281"/>
      <c r="O635" s="281"/>
      <c r="P635" s="281"/>
      <c r="Q635" s="281">
        <v>0</v>
      </c>
      <c r="R635" s="281">
        <v>0</v>
      </c>
      <c r="S635" s="281">
        <v>0</v>
      </c>
      <c r="T635" s="281">
        <v>0</v>
      </c>
      <c r="U635" s="281">
        <v>0</v>
      </c>
      <c r="AA635"/>
    </row>
    <row r="636" spans="1:27" x14ac:dyDescent="0.3">
      <c r="A636" s="280" t="s">
        <v>239</v>
      </c>
      <c r="B636" s="333">
        <v>42735</v>
      </c>
      <c r="C636" s="280" t="s">
        <v>33</v>
      </c>
      <c r="D636" s="280" t="s">
        <v>500</v>
      </c>
      <c r="E636" s="281">
        <v>0</v>
      </c>
      <c r="F636" s="281">
        <v>8149.74</v>
      </c>
      <c r="G636" s="281">
        <v>0</v>
      </c>
      <c r="H636" s="281">
        <v>6765025.7800000003</v>
      </c>
      <c r="I636" s="281">
        <v>33778188.109999999</v>
      </c>
      <c r="J636" s="281">
        <v>588628.28</v>
      </c>
      <c r="K636" s="281">
        <v>46522931.869999997</v>
      </c>
      <c r="L636" s="281">
        <v>2037967.48</v>
      </c>
      <c r="M636" s="281">
        <v>0</v>
      </c>
      <c r="N636" s="281">
        <v>-5777</v>
      </c>
      <c r="O636" s="281">
        <v>0</v>
      </c>
      <c r="P636" s="281">
        <v>0</v>
      </c>
      <c r="Q636" s="281">
        <v>0</v>
      </c>
      <c r="R636" s="281">
        <v>0</v>
      </c>
      <c r="S636" s="281">
        <v>0</v>
      </c>
      <c r="T636" s="281">
        <v>0</v>
      </c>
      <c r="U636" s="281">
        <v>89695114.260000005</v>
      </c>
      <c r="AA636"/>
    </row>
    <row r="637" spans="1:27" x14ac:dyDescent="0.3">
      <c r="A637" s="280" t="s">
        <v>239</v>
      </c>
      <c r="B637" s="333">
        <v>42735</v>
      </c>
      <c r="C637" s="280" t="s">
        <v>39</v>
      </c>
      <c r="D637" s="280" t="s">
        <v>501</v>
      </c>
      <c r="E637" s="281">
        <v>0</v>
      </c>
      <c r="F637" s="281">
        <v>163860660.66999999</v>
      </c>
      <c r="G637" s="281">
        <v>0</v>
      </c>
      <c r="H637" s="281">
        <v>608276955.30999994</v>
      </c>
      <c r="I637" s="281">
        <v>297912928.17000002</v>
      </c>
      <c r="J637" s="281">
        <v>13574612.43</v>
      </c>
      <c r="K637" s="281">
        <v>529212632.77999997</v>
      </c>
      <c r="L637" s="281">
        <v>197430925.34</v>
      </c>
      <c r="M637" s="281">
        <v>0</v>
      </c>
      <c r="N637" s="281">
        <v>111574142.17</v>
      </c>
      <c r="O637" s="281">
        <v>63476663.159999996</v>
      </c>
      <c r="P637" s="281">
        <v>39231.61</v>
      </c>
      <c r="Q637" s="281">
        <v>0</v>
      </c>
      <c r="R637" s="281">
        <v>0</v>
      </c>
      <c r="S637" s="281">
        <v>0</v>
      </c>
      <c r="T637" s="281">
        <v>0</v>
      </c>
      <c r="U637" s="281">
        <v>1985358751.5999999</v>
      </c>
      <c r="AA637"/>
    </row>
    <row r="638" spans="1:27" x14ac:dyDescent="0.3">
      <c r="A638" s="280" t="s">
        <v>239</v>
      </c>
      <c r="B638" s="333">
        <v>42735</v>
      </c>
      <c r="C638" s="280" t="s">
        <v>40</v>
      </c>
      <c r="D638" s="280" t="s">
        <v>515</v>
      </c>
      <c r="E638" s="281">
        <v>0</v>
      </c>
      <c r="F638" s="281">
        <v>0</v>
      </c>
      <c r="G638" s="281">
        <v>0</v>
      </c>
      <c r="H638" s="281">
        <v>0</v>
      </c>
      <c r="I638" s="281">
        <v>0</v>
      </c>
      <c r="J638" s="281">
        <v>0</v>
      </c>
      <c r="K638" s="281">
        <v>0</v>
      </c>
      <c r="L638" s="281">
        <v>0</v>
      </c>
      <c r="M638" s="281">
        <v>0</v>
      </c>
      <c r="N638" s="281">
        <v>0</v>
      </c>
      <c r="O638" s="281">
        <v>0</v>
      </c>
      <c r="P638" s="281">
        <v>0</v>
      </c>
      <c r="Q638" s="281"/>
      <c r="R638" s="281"/>
      <c r="S638" s="281"/>
      <c r="T638" s="281"/>
      <c r="U638" s="281">
        <v>0</v>
      </c>
      <c r="AA638"/>
    </row>
    <row r="639" spans="1:27" x14ac:dyDescent="0.3">
      <c r="A639" s="280" t="s">
        <v>239</v>
      </c>
      <c r="B639" s="333">
        <v>42735</v>
      </c>
      <c r="C639" s="280" t="s">
        <v>41</v>
      </c>
      <c r="D639" s="280" t="s">
        <v>516</v>
      </c>
      <c r="E639" s="281">
        <v>0</v>
      </c>
      <c r="F639" s="281">
        <v>0</v>
      </c>
      <c r="G639" s="281">
        <v>0</v>
      </c>
      <c r="H639" s="281">
        <v>0</v>
      </c>
      <c r="I639" s="281">
        <v>0</v>
      </c>
      <c r="J639" s="281">
        <v>0</v>
      </c>
      <c r="K639" s="281">
        <v>0</v>
      </c>
      <c r="L639" s="281">
        <v>0</v>
      </c>
      <c r="M639" s="281">
        <v>0</v>
      </c>
      <c r="N639" s="281">
        <v>0</v>
      </c>
      <c r="O639" s="281">
        <v>0</v>
      </c>
      <c r="P639" s="281">
        <v>0</v>
      </c>
      <c r="Q639" s="281"/>
      <c r="R639" s="281"/>
      <c r="S639" s="281"/>
      <c r="T639" s="281"/>
      <c r="U639" s="281">
        <v>0</v>
      </c>
      <c r="AA639"/>
    </row>
    <row r="640" spans="1:27" x14ac:dyDescent="0.3">
      <c r="A640" s="280" t="s">
        <v>239</v>
      </c>
      <c r="B640" s="333">
        <v>42735</v>
      </c>
      <c r="C640" s="280" t="s">
        <v>100</v>
      </c>
      <c r="D640" s="280" t="s">
        <v>517</v>
      </c>
      <c r="E640" s="281"/>
      <c r="F640" s="281"/>
      <c r="G640" s="281"/>
      <c r="H640" s="281"/>
      <c r="I640" s="281"/>
      <c r="J640" s="281"/>
      <c r="K640" s="281"/>
      <c r="L640" s="281"/>
      <c r="M640" s="281"/>
      <c r="N640" s="281"/>
      <c r="O640" s="281"/>
      <c r="P640" s="281"/>
      <c r="Q640" s="281">
        <v>0</v>
      </c>
      <c r="R640" s="281">
        <v>0</v>
      </c>
      <c r="S640" s="281">
        <v>0</v>
      </c>
      <c r="T640" s="281">
        <v>0</v>
      </c>
      <c r="U640" s="281">
        <v>0</v>
      </c>
      <c r="AA640"/>
    </row>
    <row r="641" spans="1:27" x14ac:dyDescent="0.3">
      <c r="A641" s="280" t="s">
        <v>239</v>
      </c>
      <c r="B641" s="333">
        <v>42735</v>
      </c>
      <c r="C641" s="280" t="s">
        <v>101</v>
      </c>
      <c r="D641" s="280" t="s">
        <v>503</v>
      </c>
      <c r="E641" s="281">
        <v>0</v>
      </c>
      <c r="F641" s="281">
        <v>0</v>
      </c>
      <c r="G641" s="281">
        <v>0</v>
      </c>
      <c r="H641" s="281">
        <v>0</v>
      </c>
      <c r="I641" s="281">
        <v>0</v>
      </c>
      <c r="J641" s="281">
        <v>0</v>
      </c>
      <c r="K641" s="281">
        <v>0</v>
      </c>
      <c r="L641" s="281">
        <v>0</v>
      </c>
      <c r="M641" s="281">
        <v>0</v>
      </c>
      <c r="N641" s="281">
        <v>0</v>
      </c>
      <c r="O641" s="281">
        <v>0</v>
      </c>
      <c r="P641" s="281">
        <v>0</v>
      </c>
      <c r="Q641" s="281">
        <v>0</v>
      </c>
      <c r="R641" s="281">
        <v>0</v>
      </c>
      <c r="S641" s="281">
        <v>0</v>
      </c>
      <c r="T641" s="281">
        <v>0</v>
      </c>
      <c r="U641" s="281">
        <v>0</v>
      </c>
      <c r="AA641"/>
    </row>
    <row r="642" spans="1:27" x14ac:dyDescent="0.3">
      <c r="A642" s="280" t="s">
        <v>239</v>
      </c>
      <c r="B642" s="333">
        <v>42735</v>
      </c>
      <c r="C642" s="280" t="s">
        <v>42</v>
      </c>
      <c r="D642" s="280" t="s">
        <v>504</v>
      </c>
      <c r="E642" s="281">
        <v>0</v>
      </c>
      <c r="F642" s="281">
        <v>0</v>
      </c>
      <c r="G642" s="281">
        <v>0</v>
      </c>
      <c r="H642" s="281">
        <v>0</v>
      </c>
      <c r="I642" s="281">
        <v>0</v>
      </c>
      <c r="J642" s="281">
        <v>0</v>
      </c>
      <c r="K642" s="281">
        <v>0</v>
      </c>
      <c r="L642" s="281">
        <v>0</v>
      </c>
      <c r="M642" s="281">
        <v>0</v>
      </c>
      <c r="N642" s="281">
        <v>0</v>
      </c>
      <c r="O642" s="281">
        <v>0</v>
      </c>
      <c r="P642" s="281">
        <v>0</v>
      </c>
      <c r="Q642" s="281">
        <v>0</v>
      </c>
      <c r="R642" s="281">
        <v>0</v>
      </c>
      <c r="S642" s="281">
        <v>0</v>
      </c>
      <c r="T642" s="281">
        <v>0</v>
      </c>
      <c r="U642" s="281">
        <v>0</v>
      </c>
      <c r="AA642"/>
    </row>
    <row r="643" spans="1:27" x14ac:dyDescent="0.3">
      <c r="A643" s="280" t="s">
        <v>239</v>
      </c>
      <c r="B643" s="333">
        <v>42735</v>
      </c>
      <c r="C643" s="280" t="s">
        <v>47</v>
      </c>
      <c r="D643" s="280" t="s">
        <v>102</v>
      </c>
      <c r="E643" s="281">
        <v>0</v>
      </c>
      <c r="F643" s="281">
        <v>95312283.579999998</v>
      </c>
      <c r="G643" s="281">
        <v>0</v>
      </c>
      <c r="H643" s="281">
        <v>186016938.75999999</v>
      </c>
      <c r="I643" s="281">
        <v>169412724.19999999</v>
      </c>
      <c r="J643" s="281">
        <v>11588850.51</v>
      </c>
      <c r="K643" s="281">
        <v>329049120.47000003</v>
      </c>
      <c r="L643" s="281">
        <v>102895536.34</v>
      </c>
      <c r="M643" s="281">
        <v>0</v>
      </c>
      <c r="N643" s="281">
        <v>49145330.829999998</v>
      </c>
      <c r="O643" s="281">
        <v>43566503.439999998</v>
      </c>
      <c r="P643" s="281">
        <v>246088.98</v>
      </c>
      <c r="Q643" s="281">
        <v>0</v>
      </c>
      <c r="R643" s="281">
        <v>0</v>
      </c>
      <c r="S643" s="281">
        <v>0</v>
      </c>
      <c r="T643" s="281">
        <v>0</v>
      </c>
      <c r="U643" s="281">
        <v>987233377.11000001</v>
      </c>
      <c r="AA643"/>
    </row>
    <row r="644" spans="1:27" x14ac:dyDescent="0.3">
      <c r="A644" s="280" t="s">
        <v>239</v>
      </c>
      <c r="B644" s="333">
        <v>42735</v>
      </c>
      <c r="C644" s="280" t="s">
        <v>104</v>
      </c>
      <c r="D644" s="280" t="s">
        <v>103</v>
      </c>
      <c r="E644" s="281"/>
      <c r="F644" s="281"/>
      <c r="G644" s="281"/>
      <c r="H644" s="281"/>
      <c r="I644" s="281"/>
      <c r="J644" s="281"/>
      <c r="K644" s="281"/>
      <c r="L644" s="281"/>
      <c r="M644" s="281"/>
      <c r="N644" s="281"/>
      <c r="O644" s="281"/>
      <c r="P644" s="281"/>
      <c r="Q644" s="281"/>
      <c r="R644" s="281"/>
      <c r="S644" s="281"/>
      <c r="T644" s="281"/>
      <c r="U644" s="281">
        <v>25850284.98</v>
      </c>
      <c r="AA644"/>
    </row>
    <row r="645" spans="1:27" x14ac:dyDescent="0.3">
      <c r="A645" s="280" t="s">
        <v>239</v>
      </c>
      <c r="B645" s="333">
        <v>42735</v>
      </c>
      <c r="C645" s="280" t="s">
        <v>106</v>
      </c>
      <c r="D645" s="280" t="s">
        <v>105</v>
      </c>
      <c r="E645" s="281"/>
      <c r="F645" s="281"/>
      <c r="G645" s="281"/>
      <c r="H645" s="281"/>
      <c r="I645" s="281"/>
      <c r="J645" s="281"/>
      <c r="K645" s="281"/>
      <c r="L645" s="281"/>
      <c r="M645" s="281"/>
      <c r="N645" s="281"/>
      <c r="O645" s="281"/>
      <c r="P645" s="281"/>
      <c r="Q645" s="281"/>
      <c r="R645" s="281"/>
      <c r="S645" s="281"/>
      <c r="T645" s="281"/>
      <c r="U645" s="281">
        <v>1013083662.1</v>
      </c>
      <c r="AA645"/>
    </row>
    <row r="646" spans="1:27" x14ac:dyDescent="0.3">
      <c r="A646" s="280" t="s">
        <v>239</v>
      </c>
      <c r="B646" s="333">
        <v>43100</v>
      </c>
      <c r="C646" s="280" t="s">
        <v>10</v>
      </c>
      <c r="D646" s="280" t="s">
        <v>506</v>
      </c>
      <c r="E646" s="281">
        <v>0</v>
      </c>
      <c r="F646" s="281">
        <v>273538157.70999998</v>
      </c>
      <c r="G646" s="281">
        <v>0</v>
      </c>
      <c r="H646" s="281">
        <v>638729549.12</v>
      </c>
      <c r="I646" s="281">
        <v>478475235.06</v>
      </c>
      <c r="J646" s="281">
        <v>27738439.399999999</v>
      </c>
      <c r="K646" s="281">
        <v>858430703.88</v>
      </c>
      <c r="L646" s="281">
        <v>235851870.31999999</v>
      </c>
      <c r="M646" s="281">
        <v>0</v>
      </c>
      <c r="N646" s="281">
        <v>177831714.34</v>
      </c>
      <c r="O646" s="281">
        <v>122733223.28</v>
      </c>
      <c r="P646" s="281">
        <v>485683.4</v>
      </c>
      <c r="Q646" s="281"/>
      <c r="R646" s="281"/>
      <c r="S646" s="281"/>
      <c r="T646" s="281"/>
      <c r="U646" s="281">
        <v>2813814576.5</v>
      </c>
      <c r="AA646"/>
    </row>
    <row r="647" spans="1:27" x14ac:dyDescent="0.3">
      <c r="A647" s="280" t="s">
        <v>239</v>
      </c>
      <c r="B647" s="333">
        <v>43100</v>
      </c>
      <c r="C647" s="280" t="s">
        <v>11</v>
      </c>
      <c r="D647" s="280" t="s">
        <v>507</v>
      </c>
      <c r="E647" s="281">
        <v>0</v>
      </c>
      <c r="F647" s="281">
        <v>0</v>
      </c>
      <c r="G647" s="281">
        <v>0</v>
      </c>
      <c r="H647" s="281">
        <v>0</v>
      </c>
      <c r="I647" s="281">
        <v>0</v>
      </c>
      <c r="J647" s="281">
        <v>0</v>
      </c>
      <c r="K647" s="281">
        <v>23678455.969999999</v>
      </c>
      <c r="L647" s="281">
        <v>0</v>
      </c>
      <c r="M647" s="281">
        <v>0</v>
      </c>
      <c r="N647" s="281">
        <v>0</v>
      </c>
      <c r="O647" s="281">
        <v>0</v>
      </c>
      <c r="P647" s="281">
        <v>0</v>
      </c>
      <c r="Q647" s="281"/>
      <c r="R647" s="281"/>
      <c r="S647" s="281"/>
      <c r="T647" s="281"/>
      <c r="U647" s="281">
        <v>23678455.969999999</v>
      </c>
      <c r="AA647"/>
    </row>
    <row r="648" spans="1:27" x14ac:dyDescent="0.3">
      <c r="A648" s="280" t="s">
        <v>239</v>
      </c>
      <c r="B648" s="333">
        <v>43100</v>
      </c>
      <c r="C648" s="280" t="s">
        <v>12</v>
      </c>
      <c r="D648" s="280" t="s">
        <v>508</v>
      </c>
      <c r="E648" s="281"/>
      <c r="F648" s="281"/>
      <c r="G648" s="281"/>
      <c r="H648" s="281"/>
      <c r="I648" s="281"/>
      <c r="J648" s="281"/>
      <c r="K648" s="281"/>
      <c r="L648" s="281"/>
      <c r="M648" s="281"/>
      <c r="N648" s="281"/>
      <c r="O648" s="281"/>
      <c r="P648" s="281"/>
      <c r="Q648" s="281">
        <v>0</v>
      </c>
      <c r="R648" s="281">
        <v>0</v>
      </c>
      <c r="S648" s="281">
        <v>0</v>
      </c>
      <c r="T648" s="281">
        <v>0</v>
      </c>
      <c r="U648" s="281">
        <v>0</v>
      </c>
      <c r="AA648"/>
    </row>
    <row r="649" spans="1:27" x14ac:dyDescent="0.3">
      <c r="A649" s="280" t="s">
        <v>239</v>
      </c>
      <c r="B649" s="333">
        <v>43100</v>
      </c>
      <c r="C649" s="280" t="s">
        <v>13</v>
      </c>
      <c r="D649" s="280" t="s">
        <v>494</v>
      </c>
      <c r="E649" s="281">
        <v>0</v>
      </c>
      <c r="F649" s="281">
        <v>1063472.51</v>
      </c>
      <c r="G649" s="281">
        <v>0</v>
      </c>
      <c r="H649" s="281">
        <v>5667143.1699999999</v>
      </c>
      <c r="I649" s="281">
        <v>13326645.380000001</v>
      </c>
      <c r="J649" s="281">
        <v>2237355.23</v>
      </c>
      <c r="K649" s="281">
        <v>97301254.280000001</v>
      </c>
      <c r="L649" s="281">
        <v>4694956.1900000004</v>
      </c>
      <c r="M649" s="281">
        <v>0</v>
      </c>
      <c r="N649" s="281">
        <v>18591.330000000002</v>
      </c>
      <c r="O649" s="281">
        <v>6375.47</v>
      </c>
      <c r="P649" s="281">
        <v>36929.19</v>
      </c>
      <c r="Q649" s="281">
        <v>0</v>
      </c>
      <c r="R649" s="281">
        <v>0</v>
      </c>
      <c r="S649" s="281">
        <v>0</v>
      </c>
      <c r="T649" s="281">
        <v>0</v>
      </c>
      <c r="U649" s="281">
        <v>124352722.75</v>
      </c>
      <c r="AA649"/>
    </row>
    <row r="650" spans="1:27" x14ac:dyDescent="0.3">
      <c r="A650" s="280" t="s">
        <v>239</v>
      </c>
      <c r="B650" s="333">
        <v>43100</v>
      </c>
      <c r="C650" s="280" t="s">
        <v>19</v>
      </c>
      <c r="D650" s="280" t="s">
        <v>495</v>
      </c>
      <c r="E650" s="281">
        <v>0</v>
      </c>
      <c r="F650" s="281">
        <v>272474685.19999999</v>
      </c>
      <c r="G650" s="281">
        <v>0</v>
      </c>
      <c r="H650" s="281">
        <v>633062405.95000005</v>
      </c>
      <c r="I650" s="281">
        <v>465148589.68000001</v>
      </c>
      <c r="J650" s="281">
        <v>25501084.170000002</v>
      </c>
      <c r="K650" s="281">
        <v>784807905.57000005</v>
      </c>
      <c r="L650" s="281">
        <v>231156914.13</v>
      </c>
      <c r="M650" s="281">
        <v>0</v>
      </c>
      <c r="N650" s="281">
        <v>177813123.00999999</v>
      </c>
      <c r="O650" s="281">
        <v>122726847.81</v>
      </c>
      <c r="P650" s="281">
        <v>448754.21</v>
      </c>
      <c r="Q650" s="281">
        <v>0</v>
      </c>
      <c r="R650" s="281">
        <v>0</v>
      </c>
      <c r="S650" s="281">
        <v>0</v>
      </c>
      <c r="T650" s="281">
        <v>0</v>
      </c>
      <c r="U650" s="281">
        <v>2713140309.6999998</v>
      </c>
      <c r="AA650"/>
    </row>
    <row r="651" spans="1:27" x14ac:dyDescent="0.3">
      <c r="A651" s="280" t="s">
        <v>239</v>
      </c>
      <c r="B651" s="333">
        <v>43100</v>
      </c>
      <c r="C651" s="280" t="s">
        <v>20</v>
      </c>
      <c r="D651" s="280" t="s">
        <v>509</v>
      </c>
      <c r="E651" s="281">
        <v>0</v>
      </c>
      <c r="F651" s="281">
        <v>270992776.43000001</v>
      </c>
      <c r="G651" s="281">
        <v>0</v>
      </c>
      <c r="H651" s="281">
        <v>623338033.51999998</v>
      </c>
      <c r="I651" s="281">
        <v>481668890.93000001</v>
      </c>
      <c r="J651" s="281">
        <v>29942028.469999999</v>
      </c>
      <c r="K651" s="281">
        <v>839482206.71000004</v>
      </c>
      <c r="L651" s="281">
        <v>243068062.47999999</v>
      </c>
      <c r="M651" s="281">
        <v>0</v>
      </c>
      <c r="N651" s="281">
        <v>178314633.03999999</v>
      </c>
      <c r="O651" s="281">
        <v>129385223.48</v>
      </c>
      <c r="P651" s="281">
        <v>493140.33</v>
      </c>
      <c r="Q651" s="281"/>
      <c r="R651" s="281"/>
      <c r="S651" s="281"/>
      <c r="T651" s="281"/>
      <c r="U651" s="281">
        <v>2796684995.4000001</v>
      </c>
      <c r="AA651"/>
    </row>
    <row r="652" spans="1:27" x14ac:dyDescent="0.3">
      <c r="A652" s="280" t="s">
        <v>239</v>
      </c>
      <c r="B652" s="333">
        <v>43100</v>
      </c>
      <c r="C652" s="280" t="s">
        <v>21</v>
      </c>
      <c r="D652" s="280" t="s">
        <v>510</v>
      </c>
      <c r="E652" s="281">
        <v>0</v>
      </c>
      <c r="F652" s="281">
        <v>0</v>
      </c>
      <c r="G652" s="281">
        <v>0</v>
      </c>
      <c r="H652" s="281">
        <v>0</v>
      </c>
      <c r="I652" s="281">
        <v>0</v>
      </c>
      <c r="J652" s="281">
        <v>0</v>
      </c>
      <c r="K652" s="281">
        <v>23678455.969999999</v>
      </c>
      <c r="L652" s="281">
        <v>0</v>
      </c>
      <c r="M652" s="281">
        <v>0</v>
      </c>
      <c r="N652" s="281">
        <v>0</v>
      </c>
      <c r="O652" s="281">
        <v>0</v>
      </c>
      <c r="P652" s="281">
        <v>0</v>
      </c>
      <c r="Q652" s="281"/>
      <c r="R652" s="281"/>
      <c r="S652" s="281"/>
      <c r="T652" s="281"/>
      <c r="U652" s="281">
        <v>23678455.969999999</v>
      </c>
      <c r="AA652"/>
    </row>
    <row r="653" spans="1:27" x14ac:dyDescent="0.3">
      <c r="A653" s="280" t="s">
        <v>239</v>
      </c>
      <c r="B653" s="333">
        <v>43100</v>
      </c>
      <c r="C653" s="280" t="s">
        <v>22</v>
      </c>
      <c r="D653" s="280" t="s">
        <v>511</v>
      </c>
      <c r="E653" s="281"/>
      <c r="F653" s="281"/>
      <c r="G653" s="281"/>
      <c r="H653" s="281"/>
      <c r="I653" s="281"/>
      <c r="J653" s="281"/>
      <c r="K653" s="281"/>
      <c r="L653" s="281"/>
      <c r="M653" s="281"/>
      <c r="N653" s="281"/>
      <c r="O653" s="281"/>
      <c r="P653" s="281"/>
      <c r="Q653" s="281">
        <v>0</v>
      </c>
      <c r="R653" s="281">
        <v>0</v>
      </c>
      <c r="S653" s="281">
        <v>0</v>
      </c>
      <c r="T653" s="281">
        <v>0</v>
      </c>
      <c r="U653" s="281">
        <v>0</v>
      </c>
      <c r="AA653"/>
    </row>
    <row r="654" spans="1:27" x14ac:dyDescent="0.3">
      <c r="A654" s="280" t="s">
        <v>239</v>
      </c>
      <c r="B654" s="333">
        <v>43100</v>
      </c>
      <c r="C654" s="280" t="s">
        <v>23</v>
      </c>
      <c r="D654" s="280" t="s">
        <v>497</v>
      </c>
      <c r="E654" s="281">
        <v>0</v>
      </c>
      <c r="F654" s="281">
        <v>766164.46</v>
      </c>
      <c r="G654" s="281">
        <v>0</v>
      </c>
      <c r="H654" s="281">
        <v>3991953.83</v>
      </c>
      <c r="I654" s="281">
        <v>9831573.8599999994</v>
      </c>
      <c r="J654" s="281">
        <v>1756704.11</v>
      </c>
      <c r="K654" s="281">
        <v>67721532.670000002</v>
      </c>
      <c r="L654" s="281">
        <v>3602627.03</v>
      </c>
      <c r="M654" s="281">
        <v>0</v>
      </c>
      <c r="N654" s="281">
        <v>18591.330000000002</v>
      </c>
      <c r="O654" s="281">
        <v>6375.47</v>
      </c>
      <c r="P654" s="281">
        <v>24552.07</v>
      </c>
      <c r="Q654" s="281">
        <v>0</v>
      </c>
      <c r="R654" s="281">
        <v>0</v>
      </c>
      <c r="S654" s="281">
        <v>0</v>
      </c>
      <c r="T654" s="281">
        <v>0</v>
      </c>
      <c r="U654" s="281">
        <v>87720074.829999998</v>
      </c>
      <c r="AA654"/>
    </row>
    <row r="655" spans="1:27" x14ac:dyDescent="0.3">
      <c r="A655" s="280" t="s">
        <v>239</v>
      </c>
      <c r="B655" s="333">
        <v>43100</v>
      </c>
      <c r="C655" s="280" t="s">
        <v>29</v>
      </c>
      <c r="D655" s="280" t="s">
        <v>498</v>
      </c>
      <c r="E655" s="281">
        <v>0</v>
      </c>
      <c r="F655" s="281">
        <v>270226611.97000003</v>
      </c>
      <c r="G655" s="281">
        <v>0</v>
      </c>
      <c r="H655" s="281">
        <v>619346079.69000006</v>
      </c>
      <c r="I655" s="281">
        <v>471837317.06999999</v>
      </c>
      <c r="J655" s="281">
        <v>28185324.359999999</v>
      </c>
      <c r="K655" s="281">
        <v>795439130.00999999</v>
      </c>
      <c r="L655" s="281">
        <v>239465435.44999999</v>
      </c>
      <c r="M655" s="281">
        <v>0</v>
      </c>
      <c r="N655" s="281">
        <v>178296041.71000001</v>
      </c>
      <c r="O655" s="281">
        <v>129378848.01000001</v>
      </c>
      <c r="P655" s="281">
        <v>468588.26</v>
      </c>
      <c r="Q655" s="281">
        <v>0</v>
      </c>
      <c r="R655" s="281">
        <v>0</v>
      </c>
      <c r="S655" s="281">
        <v>0</v>
      </c>
      <c r="T655" s="281">
        <v>0</v>
      </c>
      <c r="U655" s="281">
        <v>2732643376.5</v>
      </c>
      <c r="AA655"/>
    </row>
    <row r="656" spans="1:27" x14ac:dyDescent="0.3">
      <c r="A656" s="280" t="s">
        <v>239</v>
      </c>
      <c r="B656" s="333">
        <v>43100</v>
      </c>
      <c r="C656" s="280" t="s">
        <v>30</v>
      </c>
      <c r="D656" s="280" t="s">
        <v>512</v>
      </c>
      <c r="E656" s="281">
        <v>0</v>
      </c>
      <c r="F656" s="281">
        <v>180472198.61000001</v>
      </c>
      <c r="G656" s="281">
        <v>0</v>
      </c>
      <c r="H656" s="281">
        <v>573239749.27999997</v>
      </c>
      <c r="I656" s="281">
        <v>281363058.20999998</v>
      </c>
      <c r="J656" s="281">
        <v>8275117.4400000004</v>
      </c>
      <c r="K656" s="281">
        <v>442672362.10000002</v>
      </c>
      <c r="L656" s="281">
        <v>139588290.34999999</v>
      </c>
      <c r="M656" s="281">
        <v>0</v>
      </c>
      <c r="N656" s="281">
        <v>82907509.709999993</v>
      </c>
      <c r="O656" s="281">
        <v>65609543.390000001</v>
      </c>
      <c r="P656" s="281">
        <v>44139.83</v>
      </c>
      <c r="Q656" s="281"/>
      <c r="R656" s="281"/>
      <c r="S656" s="281"/>
      <c r="T656" s="281"/>
      <c r="U656" s="281">
        <v>1774171968.9000001</v>
      </c>
      <c r="AA656"/>
    </row>
    <row r="657" spans="1:27" x14ac:dyDescent="0.3">
      <c r="A657" s="280" t="s">
        <v>239</v>
      </c>
      <c r="B657" s="333">
        <v>43100</v>
      </c>
      <c r="C657" s="280" t="s">
        <v>31</v>
      </c>
      <c r="D657" s="280" t="s">
        <v>513</v>
      </c>
      <c r="E657" s="281">
        <v>0</v>
      </c>
      <c r="F657" s="281">
        <v>0</v>
      </c>
      <c r="G657" s="281">
        <v>0</v>
      </c>
      <c r="H657" s="281">
        <v>0</v>
      </c>
      <c r="I657" s="281">
        <v>0</v>
      </c>
      <c r="J657" s="281">
        <v>0</v>
      </c>
      <c r="K657" s="281">
        <v>12002468.189999999</v>
      </c>
      <c r="L657" s="281">
        <v>0</v>
      </c>
      <c r="M657" s="281">
        <v>0</v>
      </c>
      <c r="N657" s="281">
        <v>0</v>
      </c>
      <c r="O657" s="281">
        <v>0</v>
      </c>
      <c r="P657" s="281">
        <v>0</v>
      </c>
      <c r="Q657" s="281"/>
      <c r="R657" s="281"/>
      <c r="S657" s="281"/>
      <c r="T657" s="281"/>
      <c r="U657" s="281">
        <v>12002468.189999999</v>
      </c>
      <c r="AA657"/>
    </row>
    <row r="658" spans="1:27" x14ac:dyDescent="0.3">
      <c r="A658" s="280" t="s">
        <v>239</v>
      </c>
      <c r="B658" s="333">
        <v>43100</v>
      </c>
      <c r="C658" s="280" t="s">
        <v>32</v>
      </c>
      <c r="D658" s="280" t="s">
        <v>514</v>
      </c>
      <c r="E658" s="281"/>
      <c r="F658" s="281"/>
      <c r="G658" s="281"/>
      <c r="H658" s="281"/>
      <c r="I658" s="281"/>
      <c r="J658" s="281"/>
      <c r="K658" s="281"/>
      <c r="L658" s="281"/>
      <c r="M658" s="281"/>
      <c r="N658" s="281"/>
      <c r="O658" s="281"/>
      <c r="P658" s="281"/>
      <c r="Q658" s="281">
        <v>0</v>
      </c>
      <c r="R658" s="281">
        <v>0</v>
      </c>
      <c r="S658" s="281">
        <v>0</v>
      </c>
      <c r="T658" s="281">
        <v>0</v>
      </c>
      <c r="U658" s="281">
        <v>0</v>
      </c>
      <c r="AA658"/>
    </row>
    <row r="659" spans="1:27" x14ac:dyDescent="0.3">
      <c r="A659" s="280" t="s">
        <v>239</v>
      </c>
      <c r="B659" s="333">
        <v>43100</v>
      </c>
      <c r="C659" s="280" t="s">
        <v>33</v>
      </c>
      <c r="D659" s="280" t="s">
        <v>500</v>
      </c>
      <c r="E659" s="281">
        <v>0</v>
      </c>
      <c r="F659" s="281">
        <v>-317573.78999999998</v>
      </c>
      <c r="G659" s="281">
        <v>0</v>
      </c>
      <c r="H659" s="281">
        <v>8620861.2300000004</v>
      </c>
      <c r="I659" s="281">
        <v>5621879.2599999998</v>
      </c>
      <c r="J659" s="281">
        <v>-3375264.45</v>
      </c>
      <c r="K659" s="281">
        <v>31381541.390000001</v>
      </c>
      <c r="L659" s="281">
        <v>379402.23</v>
      </c>
      <c r="M659" s="281">
        <v>0</v>
      </c>
      <c r="N659" s="281">
        <v>0</v>
      </c>
      <c r="O659" s="281">
        <v>0</v>
      </c>
      <c r="P659" s="281">
        <v>0</v>
      </c>
      <c r="Q659" s="281">
        <v>0</v>
      </c>
      <c r="R659" s="281">
        <v>0</v>
      </c>
      <c r="S659" s="281">
        <v>0</v>
      </c>
      <c r="T659" s="281">
        <v>0</v>
      </c>
      <c r="U659" s="281">
        <v>42310845.869999997</v>
      </c>
      <c r="AA659"/>
    </row>
    <row r="660" spans="1:27" x14ac:dyDescent="0.3">
      <c r="A660" s="280" t="s">
        <v>239</v>
      </c>
      <c r="B660" s="333">
        <v>43100</v>
      </c>
      <c r="C660" s="280" t="s">
        <v>39</v>
      </c>
      <c r="D660" s="280" t="s">
        <v>501</v>
      </c>
      <c r="E660" s="281">
        <v>0</v>
      </c>
      <c r="F660" s="281">
        <v>180789772.40000001</v>
      </c>
      <c r="G660" s="281">
        <v>0</v>
      </c>
      <c r="H660" s="281">
        <v>564618888.04999995</v>
      </c>
      <c r="I660" s="281">
        <v>275741178.94999999</v>
      </c>
      <c r="J660" s="281">
        <v>11650381.890000001</v>
      </c>
      <c r="K660" s="281">
        <v>423293288.89999998</v>
      </c>
      <c r="L660" s="281">
        <v>139208888.12</v>
      </c>
      <c r="M660" s="281">
        <v>0</v>
      </c>
      <c r="N660" s="281">
        <v>82907509.709999993</v>
      </c>
      <c r="O660" s="281">
        <v>65609543.390000001</v>
      </c>
      <c r="P660" s="281">
        <v>44139.83</v>
      </c>
      <c r="Q660" s="281">
        <v>0</v>
      </c>
      <c r="R660" s="281">
        <v>0</v>
      </c>
      <c r="S660" s="281">
        <v>0</v>
      </c>
      <c r="T660" s="281">
        <v>0</v>
      </c>
      <c r="U660" s="281">
        <v>1743863591.2</v>
      </c>
      <c r="AA660"/>
    </row>
    <row r="661" spans="1:27" x14ac:dyDescent="0.3">
      <c r="A661" s="280" t="s">
        <v>239</v>
      </c>
      <c r="B661" s="333">
        <v>43100</v>
      </c>
      <c r="C661" s="280" t="s">
        <v>40</v>
      </c>
      <c r="D661" s="280" t="s">
        <v>515</v>
      </c>
      <c r="E661" s="281">
        <v>0</v>
      </c>
      <c r="F661" s="281">
        <v>0</v>
      </c>
      <c r="G661" s="281">
        <v>0</v>
      </c>
      <c r="H661" s="281">
        <v>0</v>
      </c>
      <c r="I661" s="281">
        <v>0</v>
      </c>
      <c r="J661" s="281">
        <v>0</v>
      </c>
      <c r="K661" s="281">
        <v>0</v>
      </c>
      <c r="L661" s="281">
        <v>0</v>
      </c>
      <c r="M661" s="281">
        <v>0</v>
      </c>
      <c r="N661" s="281">
        <v>0</v>
      </c>
      <c r="O661" s="281">
        <v>0</v>
      </c>
      <c r="P661" s="281">
        <v>0</v>
      </c>
      <c r="Q661" s="281"/>
      <c r="R661" s="281"/>
      <c r="S661" s="281"/>
      <c r="T661" s="281"/>
      <c r="U661" s="281">
        <v>0</v>
      </c>
      <c r="AA661"/>
    </row>
    <row r="662" spans="1:27" x14ac:dyDescent="0.3">
      <c r="A662" s="280" t="s">
        <v>239</v>
      </c>
      <c r="B662" s="333">
        <v>43100</v>
      </c>
      <c r="C662" s="280" t="s">
        <v>41</v>
      </c>
      <c r="D662" s="280" t="s">
        <v>516</v>
      </c>
      <c r="E662" s="281">
        <v>0</v>
      </c>
      <c r="F662" s="281">
        <v>0</v>
      </c>
      <c r="G662" s="281">
        <v>0</v>
      </c>
      <c r="H662" s="281">
        <v>0</v>
      </c>
      <c r="I662" s="281">
        <v>0</v>
      </c>
      <c r="J662" s="281">
        <v>0</v>
      </c>
      <c r="K662" s="281">
        <v>0</v>
      </c>
      <c r="L662" s="281">
        <v>0</v>
      </c>
      <c r="M662" s="281">
        <v>0</v>
      </c>
      <c r="N662" s="281">
        <v>0</v>
      </c>
      <c r="O662" s="281">
        <v>0</v>
      </c>
      <c r="P662" s="281">
        <v>0</v>
      </c>
      <c r="Q662" s="281"/>
      <c r="R662" s="281"/>
      <c r="S662" s="281"/>
      <c r="T662" s="281"/>
      <c r="U662" s="281">
        <v>0</v>
      </c>
      <c r="AA662"/>
    </row>
    <row r="663" spans="1:27" x14ac:dyDescent="0.3">
      <c r="A663" s="280" t="s">
        <v>239</v>
      </c>
      <c r="B663" s="333">
        <v>43100</v>
      </c>
      <c r="C663" s="280" t="s">
        <v>100</v>
      </c>
      <c r="D663" s="280" t="s">
        <v>517</v>
      </c>
      <c r="E663" s="281"/>
      <c r="F663" s="281"/>
      <c r="G663" s="281"/>
      <c r="H663" s="281"/>
      <c r="I663" s="281"/>
      <c r="J663" s="281"/>
      <c r="K663" s="281"/>
      <c r="L663" s="281"/>
      <c r="M663" s="281"/>
      <c r="N663" s="281"/>
      <c r="O663" s="281"/>
      <c r="P663" s="281"/>
      <c r="Q663" s="281">
        <v>0</v>
      </c>
      <c r="R663" s="281">
        <v>0</v>
      </c>
      <c r="S663" s="281">
        <v>0</v>
      </c>
      <c r="T663" s="281">
        <v>0</v>
      </c>
      <c r="U663" s="281">
        <v>0</v>
      </c>
      <c r="AA663"/>
    </row>
    <row r="664" spans="1:27" x14ac:dyDescent="0.3">
      <c r="A664" s="280" t="s">
        <v>239</v>
      </c>
      <c r="B664" s="333">
        <v>43100</v>
      </c>
      <c r="C664" s="280" t="s">
        <v>101</v>
      </c>
      <c r="D664" s="280" t="s">
        <v>503</v>
      </c>
      <c r="E664" s="281">
        <v>0</v>
      </c>
      <c r="F664" s="281">
        <v>0</v>
      </c>
      <c r="G664" s="281">
        <v>0</v>
      </c>
      <c r="H664" s="281">
        <v>0</v>
      </c>
      <c r="I664" s="281">
        <v>0</v>
      </c>
      <c r="J664" s="281">
        <v>0</v>
      </c>
      <c r="K664" s="281">
        <v>0</v>
      </c>
      <c r="L664" s="281">
        <v>0</v>
      </c>
      <c r="M664" s="281">
        <v>0</v>
      </c>
      <c r="N664" s="281">
        <v>0</v>
      </c>
      <c r="O664" s="281">
        <v>0</v>
      </c>
      <c r="P664" s="281">
        <v>0</v>
      </c>
      <c r="Q664" s="281">
        <v>0</v>
      </c>
      <c r="R664" s="281">
        <v>0</v>
      </c>
      <c r="S664" s="281">
        <v>0</v>
      </c>
      <c r="T664" s="281">
        <v>0</v>
      </c>
      <c r="U664" s="281">
        <v>0</v>
      </c>
      <c r="AA664"/>
    </row>
    <row r="665" spans="1:27" x14ac:dyDescent="0.3">
      <c r="A665" s="280" t="s">
        <v>239</v>
      </c>
      <c r="B665" s="333">
        <v>43100</v>
      </c>
      <c r="C665" s="280" t="s">
        <v>42</v>
      </c>
      <c r="D665" s="280" t="s">
        <v>504</v>
      </c>
      <c r="E665" s="281">
        <v>0</v>
      </c>
      <c r="F665" s="281">
        <v>0</v>
      </c>
      <c r="G665" s="281">
        <v>0</v>
      </c>
      <c r="H665" s="281">
        <v>0</v>
      </c>
      <c r="I665" s="281">
        <v>0</v>
      </c>
      <c r="J665" s="281">
        <v>0</v>
      </c>
      <c r="K665" s="281">
        <v>0</v>
      </c>
      <c r="L665" s="281">
        <v>0</v>
      </c>
      <c r="M665" s="281">
        <v>0</v>
      </c>
      <c r="N665" s="281">
        <v>0</v>
      </c>
      <c r="O665" s="281">
        <v>0</v>
      </c>
      <c r="P665" s="281">
        <v>0</v>
      </c>
      <c r="Q665" s="281">
        <v>0</v>
      </c>
      <c r="R665" s="281">
        <v>0</v>
      </c>
      <c r="S665" s="281">
        <v>0</v>
      </c>
      <c r="T665" s="281">
        <v>0</v>
      </c>
      <c r="U665" s="281">
        <v>0</v>
      </c>
      <c r="AA665"/>
    </row>
    <row r="666" spans="1:27" x14ac:dyDescent="0.3">
      <c r="A666" s="280" t="s">
        <v>239</v>
      </c>
      <c r="B666" s="333">
        <v>43100</v>
      </c>
      <c r="C666" s="280" t="s">
        <v>47</v>
      </c>
      <c r="D666" s="280" t="s">
        <v>102</v>
      </c>
      <c r="E666" s="281">
        <v>0</v>
      </c>
      <c r="F666" s="281">
        <v>82632412.549999997</v>
      </c>
      <c r="G666" s="281">
        <v>0</v>
      </c>
      <c r="H666" s="281">
        <v>185233556.77000001</v>
      </c>
      <c r="I666" s="281">
        <v>163603413.88</v>
      </c>
      <c r="J666" s="281">
        <v>10220911.960000001</v>
      </c>
      <c r="K666" s="281">
        <v>316537941.85000002</v>
      </c>
      <c r="L666" s="281">
        <v>100171410.25</v>
      </c>
      <c r="M666" s="281">
        <v>0</v>
      </c>
      <c r="N666" s="281">
        <v>56909465.93</v>
      </c>
      <c r="O666" s="281">
        <v>39929449.32</v>
      </c>
      <c r="P666" s="281">
        <v>212204.62</v>
      </c>
      <c r="Q666" s="281">
        <v>0</v>
      </c>
      <c r="R666" s="281">
        <v>0</v>
      </c>
      <c r="S666" s="281">
        <v>0</v>
      </c>
      <c r="T666" s="281">
        <v>0</v>
      </c>
      <c r="U666" s="281">
        <v>955450767.13</v>
      </c>
      <c r="AA666"/>
    </row>
    <row r="667" spans="1:27" x14ac:dyDescent="0.3">
      <c r="A667" s="280" t="s">
        <v>239</v>
      </c>
      <c r="B667" s="333">
        <v>43100</v>
      </c>
      <c r="C667" s="280" t="s">
        <v>104</v>
      </c>
      <c r="D667" s="280" t="s">
        <v>103</v>
      </c>
      <c r="E667" s="281"/>
      <c r="F667" s="281"/>
      <c r="G667" s="281"/>
      <c r="H667" s="281"/>
      <c r="I667" s="281"/>
      <c r="J667" s="281"/>
      <c r="K667" s="281"/>
      <c r="L667" s="281"/>
      <c r="M667" s="281"/>
      <c r="N667" s="281"/>
      <c r="O667" s="281"/>
      <c r="P667" s="281"/>
      <c r="Q667" s="281"/>
      <c r="R667" s="281"/>
      <c r="S667" s="281"/>
      <c r="T667" s="281"/>
      <c r="U667" s="281">
        <v>7790574.6699999999</v>
      </c>
      <c r="AA667"/>
    </row>
    <row r="668" spans="1:27" x14ac:dyDescent="0.3">
      <c r="A668" s="280" t="s">
        <v>239</v>
      </c>
      <c r="B668" s="333">
        <v>43100</v>
      </c>
      <c r="C668" s="280" t="s">
        <v>106</v>
      </c>
      <c r="D668" s="280" t="s">
        <v>105</v>
      </c>
      <c r="E668" s="281"/>
      <c r="F668" s="281"/>
      <c r="G668" s="281"/>
      <c r="H668" s="281"/>
      <c r="I668" s="281"/>
      <c r="J668" s="281"/>
      <c r="K668" s="281"/>
      <c r="L668" s="281"/>
      <c r="M668" s="281"/>
      <c r="N668" s="281"/>
      <c r="O668" s="281"/>
      <c r="P668" s="281"/>
      <c r="Q668" s="281"/>
      <c r="R668" s="281"/>
      <c r="S668" s="281"/>
      <c r="T668" s="281"/>
      <c r="U668" s="281">
        <v>963241341.79999995</v>
      </c>
      <c r="AA668"/>
    </row>
    <row r="669" spans="1:27" x14ac:dyDescent="0.3">
      <c r="A669" s="280" t="s">
        <v>239</v>
      </c>
      <c r="B669" s="333">
        <v>43465</v>
      </c>
      <c r="C669" s="280" t="s">
        <v>10</v>
      </c>
      <c r="D669" s="280" t="s">
        <v>506</v>
      </c>
      <c r="E669" s="281">
        <v>0</v>
      </c>
      <c r="F669" s="281">
        <v>299711927.52999997</v>
      </c>
      <c r="G669" s="281">
        <v>0</v>
      </c>
      <c r="H669" s="281">
        <v>657813434.21000004</v>
      </c>
      <c r="I669" s="281">
        <v>505295074.79000002</v>
      </c>
      <c r="J669" s="281">
        <v>28567239.170000002</v>
      </c>
      <c r="K669" s="281">
        <v>855489222.88999999</v>
      </c>
      <c r="L669" s="281">
        <v>251196233.31999999</v>
      </c>
      <c r="M669" s="281">
        <v>0</v>
      </c>
      <c r="N669" s="281">
        <v>180489543.11000001</v>
      </c>
      <c r="O669" s="281">
        <v>145053342.66999999</v>
      </c>
      <c r="P669" s="281">
        <v>0</v>
      </c>
      <c r="Q669" s="281"/>
      <c r="R669" s="281"/>
      <c r="S669" s="281"/>
      <c r="T669" s="281"/>
      <c r="U669" s="281">
        <v>2923616017.6999998</v>
      </c>
      <c r="AA669"/>
    </row>
    <row r="670" spans="1:27" x14ac:dyDescent="0.3">
      <c r="A670" s="280" t="s">
        <v>239</v>
      </c>
      <c r="B670" s="333">
        <v>43465</v>
      </c>
      <c r="C670" s="280" t="s">
        <v>11</v>
      </c>
      <c r="D670" s="280" t="s">
        <v>507</v>
      </c>
      <c r="E670" s="281">
        <v>0</v>
      </c>
      <c r="F670" s="281">
        <v>0</v>
      </c>
      <c r="G670" s="281">
        <v>0</v>
      </c>
      <c r="H670" s="281">
        <v>0</v>
      </c>
      <c r="I670" s="281">
        <v>0</v>
      </c>
      <c r="J670" s="281">
        <v>0</v>
      </c>
      <c r="K670" s="281">
        <v>25021651.809999999</v>
      </c>
      <c r="L670" s="281">
        <v>0</v>
      </c>
      <c r="M670" s="281">
        <v>0</v>
      </c>
      <c r="N670" s="281">
        <v>0</v>
      </c>
      <c r="O670" s="281">
        <v>0</v>
      </c>
      <c r="P670" s="281">
        <v>0</v>
      </c>
      <c r="Q670" s="281"/>
      <c r="R670" s="281"/>
      <c r="S670" s="281"/>
      <c r="T670" s="281"/>
      <c r="U670" s="281">
        <v>25021651.809999999</v>
      </c>
      <c r="AA670"/>
    </row>
    <row r="671" spans="1:27" x14ac:dyDescent="0.3">
      <c r="A671" s="280" t="s">
        <v>239</v>
      </c>
      <c r="B671" s="333">
        <v>43465</v>
      </c>
      <c r="C671" s="280" t="s">
        <v>12</v>
      </c>
      <c r="D671" s="280" t="s">
        <v>508</v>
      </c>
      <c r="E671" s="281"/>
      <c r="F671" s="281"/>
      <c r="G671" s="281"/>
      <c r="H671" s="281"/>
      <c r="I671" s="281"/>
      <c r="J671" s="281"/>
      <c r="K671" s="281"/>
      <c r="L671" s="281"/>
      <c r="M671" s="281"/>
      <c r="N671" s="281"/>
      <c r="O671" s="281"/>
      <c r="P671" s="281"/>
      <c r="Q671" s="281">
        <v>0</v>
      </c>
      <c r="R671" s="281">
        <v>0</v>
      </c>
      <c r="S671" s="281">
        <v>0</v>
      </c>
      <c r="T671" s="281">
        <v>0</v>
      </c>
      <c r="U671" s="281">
        <v>0</v>
      </c>
      <c r="AA671"/>
    </row>
    <row r="672" spans="1:27" x14ac:dyDescent="0.3">
      <c r="A672" s="280" t="s">
        <v>239</v>
      </c>
      <c r="B672" s="333">
        <v>43465</v>
      </c>
      <c r="C672" s="280" t="s">
        <v>13</v>
      </c>
      <c r="D672" s="280" t="s">
        <v>494</v>
      </c>
      <c r="E672" s="281">
        <v>0</v>
      </c>
      <c r="F672" s="281">
        <v>591765.49</v>
      </c>
      <c r="G672" s="281">
        <v>0</v>
      </c>
      <c r="H672" s="281">
        <v>4089551.62</v>
      </c>
      <c r="I672" s="281">
        <v>7268793.8799999999</v>
      </c>
      <c r="J672" s="281">
        <v>1675266.96</v>
      </c>
      <c r="K672" s="281">
        <v>69167829.280000001</v>
      </c>
      <c r="L672" s="281">
        <v>3302093.88</v>
      </c>
      <c r="M672" s="281">
        <v>0</v>
      </c>
      <c r="N672" s="281">
        <v>62045.59</v>
      </c>
      <c r="O672" s="281">
        <v>37484.160000000003</v>
      </c>
      <c r="P672" s="281">
        <v>0</v>
      </c>
      <c r="Q672" s="281">
        <v>0</v>
      </c>
      <c r="R672" s="281">
        <v>0</v>
      </c>
      <c r="S672" s="281">
        <v>0</v>
      </c>
      <c r="T672" s="281">
        <v>0</v>
      </c>
      <c r="U672" s="281">
        <v>86194830.859999999</v>
      </c>
      <c r="AA672"/>
    </row>
    <row r="673" spans="1:27" x14ac:dyDescent="0.3">
      <c r="A673" s="280" t="s">
        <v>239</v>
      </c>
      <c r="B673" s="333">
        <v>43465</v>
      </c>
      <c r="C673" s="280" t="s">
        <v>19</v>
      </c>
      <c r="D673" s="280" t="s">
        <v>495</v>
      </c>
      <c r="E673" s="281">
        <v>0</v>
      </c>
      <c r="F673" s="281">
        <v>299120162.04000002</v>
      </c>
      <c r="G673" s="281">
        <v>0</v>
      </c>
      <c r="H673" s="281">
        <v>653723882.59000003</v>
      </c>
      <c r="I673" s="281">
        <v>498026280.91000003</v>
      </c>
      <c r="J673" s="281">
        <v>26891972.210000001</v>
      </c>
      <c r="K673" s="281">
        <v>811343045.41999996</v>
      </c>
      <c r="L673" s="281">
        <v>247894139.44</v>
      </c>
      <c r="M673" s="281">
        <v>0</v>
      </c>
      <c r="N673" s="281">
        <v>180427497.52000001</v>
      </c>
      <c r="O673" s="281">
        <v>145015858.50999999</v>
      </c>
      <c r="P673" s="281">
        <v>0</v>
      </c>
      <c r="Q673" s="281">
        <v>0</v>
      </c>
      <c r="R673" s="281">
        <v>0</v>
      </c>
      <c r="S673" s="281">
        <v>0</v>
      </c>
      <c r="T673" s="281">
        <v>0</v>
      </c>
      <c r="U673" s="281">
        <v>2862442838.5999999</v>
      </c>
      <c r="AA673"/>
    </row>
    <row r="674" spans="1:27" x14ac:dyDescent="0.3">
      <c r="A674" s="280" t="s">
        <v>239</v>
      </c>
      <c r="B674" s="333">
        <v>43465</v>
      </c>
      <c r="C674" s="280" t="s">
        <v>20</v>
      </c>
      <c r="D674" s="280" t="s">
        <v>509</v>
      </c>
      <c r="E674" s="281">
        <v>0</v>
      </c>
      <c r="F674" s="281">
        <v>300519708.31999999</v>
      </c>
      <c r="G674" s="281">
        <v>0</v>
      </c>
      <c r="H674" s="281">
        <v>651650335.26999998</v>
      </c>
      <c r="I674" s="281">
        <v>498351874.74000001</v>
      </c>
      <c r="J674" s="281">
        <v>28295811.379999999</v>
      </c>
      <c r="K674" s="281">
        <v>852998111.27999997</v>
      </c>
      <c r="L674" s="281">
        <v>248175099.68000001</v>
      </c>
      <c r="M674" s="281">
        <v>0</v>
      </c>
      <c r="N674" s="281">
        <v>178346907.44999999</v>
      </c>
      <c r="O674" s="281">
        <v>139840778.69</v>
      </c>
      <c r="P674" s="281">
        <v>0</v>
      </c>
      <c r="Q674" s="281"/>
      <c r="R674" s="281"/>
      <c r="S674" s="281"/>
      <c r="T674" s="281"/>
      <c r="U674" s="281">
        <v>2898178626.8000002</v>
      </c>
      <c r="AA674"/>
    </row>
    <row r="675" spans="1:27" x14ac:dyDescent="0.3">
      <c r="A675" s="280" t="s">
        <v>239</v>
      </c>
      <c r="B675" s="333">
        <v>43465</v>
      </c>
      <c r="C675" s="280" t="s">
        <v>21</v>
      </c>
      <c r="D675" s="280" t="s">
        <v>510</v>
      </c>
      <c r="E675" s="281">
        <v>0</v>
      </c>
      <c r="F675" s="281">
        <v>0</v>
      </c>
      <c r="G675" s="281">
        <v>0</v>
      </c>
      <c r="H675" s="281">
        <v>0</v>
      </c>
      <c r="I675" s="281">
        <v>0</v>
      </c>
      <c r="J675" s="281">
        <v>0</v>
      </c>
      <c r="K675" s="281">
        <v>25021651.809999999</v>
      </c>
      <c r="L675" s="281">
        <v>0</v>
      </c>
      <c r="M675" s="281">
        <v>0</v>
      </c>
      <c r="N675" s="281">
        <v>0</v>
      </c>
      <c r="O675" s="281">
        <v>0</v>
      </c>
      <c r="P675" s="281">
        <v>0</v>
      </c>
      <c r="Q675" s="281"/>
      <c r="R675" s="281"/>
      <c r="S675" s="281"/>
      <c r="T675" s="281"/>
      <c r="U675" s="281">
        <v>25021651.809999999</v>
      </c>
      <c r="AA675"/>
    </row>
    <row r="676" spans="1:27" x14ac:dyDescent="0.3">
      <c r="A676" s="280" t="s">
        <v>239</v>
      </c>
      <c r="B676" s="333">
        <v>43465</v>
      </c>
      <c r="C676" s="280" t="s">
        <v>22</v>
      </c>
      <c r="D676" s="280" t="s">
        <v>511</v>
      </c>
      <c r="E676" s="281"/>
      <c r="F676" s="281"/>
      <c r="G676" s="281"/>
      <c r="H676" s="281"/>
      <c r="I676" s="281"/>
      <c r="J676" s="281"/>
      <c r="K676" s="281"/>
      <c r="L676" s="281"/>
      <c r="M676" s="281"/>
      <c r="N676" s="281"/>
      <c r="O676" s="281"/>
      <c r="P676" s="281"/>
      <c r="Q676" s="281">
        <v>0</v>
      </c>
      <c r="R676" s="281">
        <v>0</v>
      </c>
      <c r="S676" s="281">
        <v>0</v>
      </c>
      <c r="T676" s="281">
        <v>0</v>
      </c>
      <c r="U676" s="281">
        <v>0</v>
      </c>
      <c r="AA676"/>
    </row>
    <row r="677" spans="1:27" x14ac:dyDescent="0.3">
      <c r="A677" s="280" t="s">
        <v>239</v>
      </c>
      <c r="B677" s="333">
        <v>43465</v>
      </c>
      <c r="C677" s="280" t="s">
        <v>23</v>
      </c>
      <c r="D677" s="280" t="s">
        <v>497</v>
      </c>
      <c r="E677" s="281">
        <v>0</v>
      </c>
      <c r="F677" s="281">
        <v>635637.75</v>
      </c>
      <c r="G677" s="281">
        <v>0</v>
      </c>
      <c r="H677" s="281">
        <v>4201599.0599999996</v>
      </c>
      <c r="I677" s="281">
        <v>7347717.4400000004</v>
      </c>
      <c r="J677" s="281">
        <v>1798699.24</v>
      </c>
      <c r="K677" s="281">
        <v>69421239.799999997</v>
      </c>
      <c r="L677" s="281">
        <v>3366927.17</v>
      </c>
      <c r="M677" s="281">
        <v>0</v>
      </c>
      <c r="N677" s="281">
        <v>66056.59</v>
      </c>
      <c r="O677" s="281">
        <v>37484.160000000003</v>
      </c>
      <c r="P677" s="281">
        <v>0</v>
      </c>
      <c r="Q677" s="281">
        <v>0</v>
      </c>
      <c r="R677" s="281">
        <v>0</v>
      </c>
      <c r="S677" s="281">
        <v>0</v>
      </c>
      <c r="T677" s="281">
        <v>0</v>
      </c>
      <c r="U677" s="281">
        <v>86875361.209999993</v>
      </c>
      <c r="AA677"/>
    </row>
    <row r="678" spans="1:27" x14ac:dyDescent="0.3">
      <c r="A678" s="280" t="s">
        <v>239</v>
      </c>
      <c r="B678" s="333">
        <v>43465</v>
      </c>
      <c r="C678" s="280" t="s">
        <v>29</v>
      </c>
      <c r="D678" s="280" t="s">
        <v>498</v>
      </c>
      <c r="E678" s="281">
        <v>0</v>
      </c>
      <c r="F678" s="281">
        <v>299884070.56999999</v>
      </c>
      <c r="G678" s="281">
        <v>0</v>
      </c>
      <c r="H678" s="281">
        <v>647448736.21000004</v>
      </c>
      <c r="I678" s="281">
        <v>491004157.30000001</v>
      </c>
      <c r="J678" s="281">
        <v>26497112.140000001</v>
      </c>
      <c r="K678" s="281">
        <v>808598523.28999996</v>
      </c>
      <c r="L678" s="281">
        <v>244808172.50999999</v>
      </c>
      <c r="M678" s="281">
        <v>0</v>
      </c>
      <c r="N678" s="281">
        <v>178280850.86000001</v>
      </c>
      <c r="O678" s="281">
        <v>139803294.53</v>
      </c>
      <c r="P678" s="281">
        <v>0</v>
      </c>
      <c r="Q678" s="281">
        <v>0</v>
      </c>
      <c r="R678" s="281">
        <v>0</v>
      </c>
      <c r="S678" s="281">
        <v>0</v>
      </c>
      <c r="T678" s="281">
        <v>0</v>
      </c>
      <c r="U678" s="281">
        <v>2836324917.4000001</v>
      </c>
      <c r="AA678"/>
    </row>
    <row r="679" spans="1:27" x14ac:dyDescent="0.3">
      <c r="A679" s="280" t="s">
        <v>239</v>
      </c>
      <c r="B679" s="333">
        <v>43465</v>
      </c>
      <c r="C679" s="280" t="s">
        <v>30</v>
      </c>
      <c r="D679" s="280" t="s">
        <v>512</v>
      </c>
      <c r="E679" s="281">
        <v>0</v>
      </c>
      <c r="F679" s="281">
        <v>218044039.94</v>
      </c>
      <c r="G679" s="281">
        <v>0</v>
      </c>
      <c r="H679" s="281">
        <v>499263764.50999999</v>
      </c>
      <c r="I679" s="281">
        <v>286924063.23000002</v>
      </c>
      <c r="J679" s="281">
        <v>14383416.52</v>
      </c>
      <c r="K679" s="281">
        <v>549533586.88999999</v>
      </c>
      <c r="L679" s="281">
        <v>148932842.84999999</v>
      </c>
      <c r="M679" s="281">
        <v>0</v>
      </c>
      <c r="N679" s="281">
        <v>105210527.81999999</v>
      </c>
      <c r="O679" s="281">
        <v>73342501.390000001</v>
      </c>
      <c r="P679" s="281">
        <v>0</v>
      </c>
      <c r="Q679" s="281"/>
      <c r="R679" s="281"/>
      <c r="S679" s="281"/>
      <c r="T679" s="281"/>
      <c r="U679" s="281">
        <v>1895634743.2</v>
      </c>
      <c r="AA679"/>
    </row>
    <row r="680" spans="1:27" x14ac:dyDescent="0.3">
      <c r="A680" s="280" t="s">
        <v>239</v>
      </c>
      <c r="B680" s="333">
        <v>43465</v>
      </c>
      <c r="C680" s="280" t="s">
        <v>31</v>
      </c>
      <c r="D680" s="280" t="s">
        <v>513</v>
      </c>
      <c r="E680" s="281">
        <v>0</v>
      </c>
      <c r="F680" s="281">
        <v>0</v>
      </c>
      <c r="G680" s="281">
        <v>0</v>
      </c>
      <c r="H680" s="281">
        <v>0</v>
      </c>
      <c r="I680" s="281">
        <v>0</v>
      </c>
      <c r="J680" s="281">
        <v>0</v>
      </c>
      <c r="K680" s="281">
        <v>10313340.789999999</v>
      </c>
      <c r="L680" s="281">
        <v>0</v>
      </c>
      <c r="M680" s="281">
        <v>0</v>
      </c>
      <c r="N680" s="281">
        <v>0</v>
      </c>
      <c r="O680" s="281">
        <v>0</v>
      </c>
      <c r="P680" s="281">
        <v>0</v>
      </c>
      <c r="Q680" s="281"/>
      <c r="R680" s="281"/>
      <c r="S680" s="281"/>
      <c r="T680" s="281"/>
      <c r="U680" s="281">
        <v>10313340.789999999</v>
      </c>
      <c r="AA680"/>
    </row>
    <row r="681" spans="1:27" x14ac:dyDescent="0.3">
      <c r="A681" s="280" t="s">
        <v>239</v>
      </c>
      <c r="B681" s="333">
        <v>43465</v>
      </c>
      <c r="C681" s="280" t="s">
        <v>32</v>
      </c>
      <c r="D681" s="280" t="s">
        <v>514</v>
      </c>
      <c r="E681" s="281"/>
      <c r="F681" s="281"/>
      <c r="G681" s="281"/>
      <c r="H681" s="281"/>
      <c r="I681" s="281"/>
      <c r="J681" s="281"/>
      <c r="K681" s="281"/>
      <c r="L681" s="281"/>
      <c r="M681" s="281"/>
      <c r="N681" s="281"/>
      <c r="O681" s="281"/>
      <c r="P681" s="281"/>
      <c r="Q681" s="281">
        <v>0</v>
      </c>
      <c r="R681" s="281">
        <v>0</v>
      </c>
      <c r="S681" s="281">
        <v>0</v>
      </c>
      <c r="T681" s="281">
        <v>0</v>
      </c>
      <c r="U681" s="281">
        <v>0</v>
      </c>
      <c r="AA681"/>
    </row>
    <row r="682" spans="1:27" x14ac:dyDescent="0.3">
      <c r="A682" s="280" t="s">
        <v>239</v>
      </c>
      <c r="B682" s="333">
        <v>43465</v>
      </c>
      <c r="C682" s="280" t="s">
        <v>33</v>
      </c>
      <c r="D682" s="280" t="s">
        <v>500</v>
      </c>
      <c r="E682" s="281">
        <v>0</v>
      </c>
      <c r="F682" s="281">
        <v>-358263.19</v>
      </c>
      <c r="G682" s="281">
        <v>0</v>
      </c>
      <c r="H682" s="281">
        <v>6765244.1399999997</v>
      </c>
      <c r="I682" s="281">
        <v>3406488.55</v>
      </c>
      <c r="J682" s="281">
        <v>172830.96</v>
      </c>
      <c r="K682" s="281">
        <v>45413177.07</v>
      </c>
      <c r="L682" s="281">
        <v>13022534.220000001</v>
      </c>
      <c r="M682" s="281">
        <v>0</v>
      </c>
      <c r="N682" s="281">
        <v>-357</v>
      </c>
      <c r="O682" s="281">
        <v>0</v>
      </c>
      <c r="P682" s="281">
        <v>0</v>
      </c>
      <c r="Q682" s="281">
        <v>0</v>
      </c>
      <c r="R682" s="281">
        <v>0</v>
      </c>
      <c r="S682" s="281">
        <v>0</v>
      </c>
      <c r="T682" s="281">
        <v>0</v>
      </c>
      <c r="U682" s="281">
        <v>68421654.75</v>
      </c>
      <c r="AA682"/>
    </row>
    <row r="683" spans="1:27" x14ac:dyDescent="0.3">
      <c r="A683" s="280" t="s">
        <v>239</v>
      </c>
      <c r="B683" s="333">
        <v>43465</v>
      </c>
      <c r="C683" s="280" t="s">
        <v>39</v>
      </c>
      <c r="D683" s="280" t="s">
        <v>501</v>
      </c>
      <c r="E683" s="281">
        <v>0</v>
      </c>
      <c r="F683" s="281">
        <v>218402303.13</v>
      </c>
      <c r="G683" s="281">
        <v>0</v>
      </c>
      <c r="H683" s="281">
        <v>492498520.37</v>
      </c>
      <c r="I683" s="281">
        <v>283517574.68000001</v>
      </c>
      <c r="J683" s="281">
        <v>14210585.560000001</v>
      </c>
      <c r="K683" s="281">
        <v>514433750.61000001</v>
      </c>
      <c r="L683" s="281">
        <v>135910308.63</v>
      </c>
      <c r="M683" s="281">
        <v>0</v>
      </c>
      <c r="N683" s="281">
        <v>105210884.81999999</v>
      </c>
      <c r="O683" s="281">
        <v>73342501.390000001</v>
      </c>
      <c r="P683" s="281">
        <v>0</v>
      </c>
      <c r="Q683" s="281">
        <v>0</v>
      </c>
      <c r="R683" s="281">
        <v>0</v>
      </c>
      <c r="S683" s="281">
        <v>0</v>
      </c>
      <c r="T683" s="281">
        <v>0</v>
      </c>
      <c r="U683" s="281">
        <v>1837526429.2</v>
      </c>
      <c r="AA683"/>
    </row>
    <row r="684" spans="1:27" x14ac:dyDescent="0.3">
      <c r="A684" s="280" t="s">
        <v>239</v>
      </c>
      <c r="B684" s="333">
        <v>43465</v>
      </c>
      <c r="C684" s="280" t="s">
        <v>40</v>
      </c>
      <c r="D684" s="280" t="s">
        <v>515</v>
      </c>
      <c r="E684" s="281">
        <v>0</v>
      </c>
      <c r="F684" s="281">
        <v>0</v>
      </c>
      <c r="G684" s="281">
        <v>0</v>
      </c>
      <c r="H684" s="281">
        <v>0</v>
      </c>
      <c r="I684" s="281">
        <v>0</v>
      </c>
      <c r="J684" s="281">
        <v>0</v>
      </c>
      <c r="K684" s="281">
        <v>0</v>
      </c>
      <c r="L684" s="281">
        <v>0</v>
      </c>
      <c r="M684" s="281">
        <v>0</v>
      </c>
      <c r="N684" s="281">
        <v>0</v>
      </c>
      <c r="O684" s="281">
        <v>0</v>
      </c>
      <c r="P684" s="281">
        <v>0</v>
      </c>
      <c r="Q684" s="281"/>
      <c r="R684" s="281"/>
      <c r="S684" s="281"/>
      <c r="T684" s="281"/>
      <c r="U684" s="281">
        <v>0</v>
      </c>
      <c r="AA684"/>
    </row>
    <row r="685" spans="1:27" x14ac:dyDescent="0.3">
      <c r="A685" s="280" t="s">
        <v>239</v>
      </c>
      <c r="B685" s="333">
        <v>43465</v>
      </c>
      <c r="C685" s="280" t="s">
        <v>41</v>
      </c>
      <c r="D685" s="280" t="s">
        <v>516</v>
      </c>
      <c r="E685" s="281">
        <v>0</v>
      </c>
      <c r="F685" s="281">
        <v>0</v>
      </c>
      <c r="G685" s="281">
        <v>0</v>
      </c>
      <c r="H685" s="281">
        <v>0</v>
      </c>
      <c r="I685" s="281">
        <v>0</v>
      </c>
      <c r="J685" s="281">
        <v>0</v>
      </c>
      <c r="K685" s="281">
        <v>0</v>
      </c>
      <c r="L685" s="281">
        <v>0</v>
      </c>
      <c r="M685" s="281">
        <v>0</v>
      </c>
      <c r="N685" s="281">
        <v>0</v>
      </c>
      <c r="O685" s="281">
        <v>0</v>
      </c>
      <c r="P685" s="281">
        <v>0</v>
      </c>
      <c r="Q685" s="281"/>
      <c r="R685" s="281"/>
      <c r="S685" s="281"/>
      <c r="T685" s="281"/>
      <c r="U685" s="281">
        <v>0</v>
      </c>
      <c r="AA685"/>
    </row>
    <row r="686" spans="1:27" x14ac:dyDescent="0.3">
      <c r="A686" s="280" t="s">
        <v>239</v>
      </c>
      <c r="B686" s="333">
        <v>43465</v>
      </c>
      <c r="C686" s="280" t="s">
        <v>100</v>
      </c>
      <c r="D686" s="280" t="s">
        <v>517</v>
      </c>
      <c r="E686" s="281"/>
      <c r="F686" s="281"/>
      <c r="G686" s="281"/>
      <c r="H686" s="281"/>
      <c r="I686" s="281"/>
      <c r="J686" s="281"/>
      <c r="K686" s="281"/>
      <c r="L686" s="281"/>
      <c r="M686" s="281"/>
      <c r="N686" s="281"/>
      <c r="O686" s="281"/>
      <c r="P686" s="281"/>
      <c r="Q686" s="281">
        <v>0</v>
      </c>
      <c r="R686" s="281">
        <v>0</v>
      </c>
      <c r="S686" s="281">
        <v>0</v>
      </c>
      <c r="T686" s="281">
        <v>0</v>
      </c>
      <c r="U686" s="281">
        <v>0</v>
      </c>
      <c r="AA686"/>
    </row>
    <row r="687" spans="1:27" x14ac:dyDescent="0.3">
      <c r="A687" s="280" t="s">
        <v>239</v>
      </c>
      <c r="B687" s="333">
        <v>43465</v>
      </c>
      <c r="C687" s="280" t="s">
        <v>101</v>
      </c>
      <c r="D687" s="280" t="s">
        <v>503</v>
      </c>
      <c r="E687" s="281">
        <v>0</v>
      </c>
      <c r="F687" s="281">
        <v>0</v>
      </c>
      <c r="G687" s="281">
        <v>0</v>
      </c>
      <c r="H687" s="281">
        <v>0</v>
      </c>
      <c r="I687" s="281">
        <v>0</v>
      </c>
      <c r="J687" s="281">
        <v>0</v>
      </c>
      <c r="K687" s="281">
        <v>0</v>
      </c>
      <c r="L687" s="281">
        <v>0</v>
      </c>
      <c r="M687" s="281">
        <v>0</v>
      </c>
      <c r="N687" s="281">
        <v>0</v>
      </c>
      <c r="O687" s="281">
        <v>0</v>
      </c>
      <c r="P687" s="281">
        <v>0</v>
      </c>
      <c r="Q687" s="281">
        <v>0</v>
      </c>
      <c r="R687" s="281">
        <v>0</v>
      </c>
      <c r="S687" s="281">
        <v>0</v>
      </c>
      <c r="T687" s="281">
        <v>0</v>
      </c>
      <c r="U687" s="281">
        <v>0</v>
      </c>
      <c r="AA687"/>
    </row>
    <row r="688" spans="1:27" x14ac:dyDescent="0.3">
      <c r="A688" s="280" t="s">
        <v>239</v>
      </c>
      <c r="B688" s="333">
        <v>43465</v>
      </c>
      <c r="C688" s="280" t="s">
        <v>42</v>
      </c>
      <c r="D688" s="280" t="s">
        <v>504</v>
      </c>
      <c r="E688" s="281">
        <v>0</v>
      </c>
      <c r="F688" s="281">
        <v>0</v>
      </c>
      <c r="G688" s="281">
        <v>0</v>
      </c>
      <c r="H688" s="281">
        <v>0</v>
      </c>
      <c r="I688" s="281">
        <v>0</v>
      </c>
      <c r="J688" s="281">
        <v>0</v>
      </c>
      <c r="K688" s="281">
        <v>0</v>
      </c>
      <c r="L688" s="281">
        <v>0</v>
      </c>
      <c r="M688" s="281">
        <v>0</v>
      </c>
      <c r="N688" s="281">
        <v>0</v>
      </c>
      <c r="O688" s="281">
        <v>0</v>
      </c>
      <c r="P688" s="281">
        <v>0</v>
      </c>
      <c r="Q688" s="281">
        <v>0</v>
      </c>
      <c r="R688" s="281">
        <v>0</v>
      </c>
      <c r="S688" s="281">
        <v>0</v>
      </c>
      <c r="T688" s="281">
        <v>0</v>
      </c>
      <c r="U688" s="281">
        <v>0</v>
      </c>
      <c r="AA688"/>
    </row>
    <row r="689" spans="1:27" x14ac:dyDescent="0.3">
      <c r="A689" s="280" t="s">
        <v>239</v>
      </c>
      <c r="B689" s="333">
        <v>43465</v>
      </c>
      <c r="C689" s="280" t="s">
        <v>47</v>
      </c>
      <c r="D689" s="280" t="s">
        <v>102</v>
      </c>
      <c r="E689" s="281">
        <v>0</v>
      </c>
      <c r="F689" s="281">
        <v>84826893.869000003</v>
      </c>
      <c r="G689" s="281">
        <v>0</v>
      </c>
      <c r="H689" s="281">
        <v>194708449.38</v>
      </c>
      <c r="I689" s="281">
        <v>156783573.16</v>
      </c>
      <c r="J689" s="281">
        <v>12033254.914000001</v>
      </c>
      <c r="K689" s="281">
        <v>303810975.08999997</v>
      </c>
      <c r="L689" s="281">
        <v>106997918.90000001</v>
      </c>
      <c r="M689" s="281">
        <v>0</v>
      </c>
      <c r="N689" s="281">
        <v>49061393.799999997</v>
      </c>
      <c r="O689" s="281">
        <v>45407783.899999999</v>
      </c>
      <c r="P689" s="281">
        <v>0</v>
      </c>
      <c r="Q689" s="281">
        <v>0</v>
      </c>
      <c r="R689" s="281">
        <v>0</v>
      </c>
      <c r="S689" s="281">
        <v>0</v>
      </c>
      <c r="T689" s="281">
        <v>0</v>
      </c>
      <c r="U689" s="281">
        <v>953630243.00999999</v>
      </c>
      <c r="AA689"/>
    </row>
    <row r="690" spans="1:27" x14ac:dyDescent="0.3">
      <c r="A690" s="280" t="s">
        <v>239</v>
      </c>
      <c r="B690" s="333">
        <v>43465</v>
      </c>
      <c r="C690" s="280" t="s">
        <v>104</v>
      </c>
      <c r="D690" s="280" t="s">
        <v>103</v>
      </c>
      <c r="E690" s="281"/>
      <c r="F690" s="281"/>
      <c r="G690" s="281"/>
      <c r="H690" s="281"/>
      <c r="I690" s="281"/>
      <c r="J690" s="281"/>
      <c r="K690" s="281"/>
      <c r="L690" s="281"/>
      <c r="M690" s="281"/>
      <c r="N690" s="281"/>
      <c r="O690" s="281"/>
      <c r="P690" s="281"/>
      <c r="Q690" s="281"/>
      <c r="R690" s="281"/>
      <c r="S690" s="281"/>
      <c r="T690" s="281"/>
      <c r="U690" s="281">
        <v>6828021.4699999997</v>
      </c>
      <c r="AA690"/>
    </row>
    <row r="691" spans="1:27" x14ac:dyDescent="0.3">
      <c r="A691" s="280" t="s">
        <v>239</v>
      </c>
      <c r="B691" s="333">
        <v>43465</v>
      </c>
      <c r="C691" s="280" t="s">
        <v>106</v>
      </c>
      <c r="D691" s="280" t="s">
        <v>105</v>
      </c>
      <c r="E691" s="281"/>
      <c r="F691" s="281"/>
      <c r="G691" s="281"/>
      <c r="H691" s="281"/>
      <c r="I691" s="281"/>
      <c r="J691" s="281"/>
      <c r="K691" s="281"/>
      <c r="L691" s="281"/>
      <c r="M691" s="281"/>
      <c r="N691" s="281"/>
      <c r="O691" s="281"/>
      <c r="P691" s="281"/>
      <c r="Q691" s="281"/>
      <c r="R691" s="281"/>
      <c r="S691" s="281"/>
      <c r="T691" s="281"/>
      <c r="U691" s="281">
        <v>960458264.48000002</v>
      </c>
      <c r="AA691"/>
    </row>
    <row r="692" spans="1:27" x14ac:dyDescent="0.3">
      <c r="A692" s="280" t="s">
        <v>254</v>
      </c>
      <c r="B692" s="333">
        <v>42735</v>
      </c>
      <c r="C692" s="280" t="s">
        <v>10</v>
      </c>
      <c r="D692" s="280" t="s">
        <v>506</v>
      </c>
      <c r="E692" s="281">
        <v>942966378.36000001</v>
      </c>
      <c r="F692" s="281">
        <v>0</v>
      </c>
      <c r="G692" s="281">
        <v>0</v>
      </c>
      <c r="H692" s="281">
        <v>0</v>
      </c>
      <c r="I692" s="281">
        <v>0</v>
      </c>
      <c r="J692" s="281">
        <v>0</v>
      </c>
      <c r="K692" s="281">
        <v>0</v>
      </c>
      <c r="L692" s="281">
        <v>0</v>
      </c>
      <c r="M692" s="281">
        <v>0</v>
      </c>
      <c r="N692" s="281">
        <v>0</v>
      </c>
      <c r="O692" s="281">
        <v>0</v>
      </c>
      <c r="P692" s="281">
        <v>0</v>
      </c>
      <c r="Q692" s="281"/>
      <c r="R692" s="281"/>
      <c r="S692" s="281"/>
      <c r="T692" s="281"/>
      <c r="U692" s="281">
        <v>942966378.36000001</v>
      </c>
      <c r="AA692"/>
    </row>
    <row r="693" spans="1:27" x14ac:dyDescent="0.3">
      <c r="A693" s="280" t="s">
        <v>254</v>
      </c>
      <c r="B693" s="333">
        <v>42735</v>
      </c>
      <c r="C693" s="280" t="s">
        <v>11</v>
      </c>
      <c r="D693" s="280" t="s">
        <v>507</v>
      </c>
      <c r="E693" s="281">
        <v>0</v>
      </c>
      <c r="F693" s="281">
        <v>0</v>
      </c>
      <c r="G693" s="281">
        <v>0</v>
      </c>
      <c r="H693" s="281">
        <v>0</v>
      </c>
      <c r="I693" s="281">
        <v>0</v>
      </c>
      <c r="J693" s="281">
        <v>0</v>
      </c>
      <c r="K693" s="281">
        <v>0</v>
      </c>
      <c r="L693" s="281">
        <v>0</v>
      </c>
      <c r="M693" s="281">
        <v>0</v>
      </c>
      <c r="N693" s="281">
        <v>0</v>
      </c>
      <c r="O693" s="281">
        <v>0</v>
      </c>
      <c r="P693" s="281">
        <v>0</v>
      </c>
      <c r="Q693" s="281"/>
      <c r="R693" s="281"/>
      <c r="S693" s="281"/>
      <c r="T693" s="281"/>
      <c r="U693" s="281">
        <v>0</v>
      </c>
      <c r="AA693"/>
    </row>
    <row r="694" spans="1:27" x14ac:dyDescent="0.3">
      <c r="A694" s="280" t="s">
        <v>254</v>
      </c>
      <c r="B694" s="333">
        <v>42735</v>
      </c>
      <c r="C694" s="280" t="s">
        <v>12</v>
      </c>
      <c r="D694" s="280" t="s">
        <v>508</v>
      </c>
      <c r="E694" s="281"/>
      <c r="F694" s="281"/>
      <c r="G694" s="281"/>
      <c r="H694" s="281"/>
      <c r="I694" s="281"/>
      <c r="J694" s="281"/>
      <c r="K694" s="281"/>
      <c r="L694" s="281"/>
      <c r="M694" s="281"/>
      <c r="N694" s="281"/>
      <c r="O694" s="281"/>
      <c r="P694" s="281"/>
      <c r="Q694" s="281">
        <v>0</v>
      </c>
      <c r="R694" s="281">
        <v>0</v>
      </c>
      <c r="S694" s="281">
        <v>0</v>
      </c>
      <c r="T694" s="281">
        <v>0</v>
      </c>
      <c r="U694" s="281">
        <v>0</v>
      </c>
      <c r="AA694"/>
    </row>
    <row r="695" spans="1:27" x14ac:dyDescent="0.3">
      <c r="A695" s="280" t="s">
        <v>254</v>
      </c>
      <c r="B695" s="333">
        <v>42735</v>
      </c>
      <c r="C695" s="280" t="s">
        <v>13</v>
      </c>
      <c r="D695" s="280" t="s">
        <v>494</v>
      </c>
      <c r="E695" s="281">
        <v>1073243.17</v>
      </c>
      <c r="F695" s="281">
        <v>0</v>
      </c>
      <c r="G695" s="281">
        <v>0</v>
      </c>
      <c r="H695" s="281">
        <v>0</v>
      </c>
      <c r="I695" s="281">
        <v>0</v>
      </c>
      <c r="J695" s="281">
        <v>0</v>
      </c>
      <c r="K695" s="281">
        <v>0</v>
      </c>
      <c r="L695" s="281">
        <v>0</v>
      </c>
      <c r="M695" s="281">
        <v>0</v>
      </c>
      <c r="N695" s="281">
        <v>0</v>
      </c>
      <c r="O695" s="281">
        <v>0</v>
      </c>
      <c r="P695" s="281">
        <v>0</v>
      </c>
      <c r="Q695" s="281">
        <v>0</v>
      </c>
      <c r="R695" s="281">
        <v>0</v>
      </c>
      <c r="S695" s="281">
        <v>0</v>
      </c>
      <c r="T695" s="281">
        <v>0</v>
      </c>
      <c r="U695" s="281">
        <v>1073243.17</v>
      </c>
      <c r="AA695"/>
    </row>
    <row r="696" spans="1:27" x14ac:dyDescent="0.3">
      <c r="A696" s="280" t="s">
        <v>254</v>
      </c>
      <c r="B696" s="333">
        <v>42735</v>
      </c>
      <c r="C696" s="280" t="s">
        <v>19</v>
      </c>
      <c r="D696" s="280" t="s">
        <v>495</v>
      </c>
      <c r="E696" s="281">
        <v>941893135.19000006</v>
      </c>
      <c r="F696" s="281">
        <v>0</v>
      </c>
      <c r="G696" s="281">
        <v>0</v>
      </c>
      <c r="H696" s="281">
        <v>0</v>
      </c>
      <c r="I696" s="281">
        <v>0</v>
      </c>
      <c r="J696" s="281">
        <v>0</v>
      </c>
      <c r="K696" s="281">
        <v>0</v>
      </c>
      <c r="L696" s="281">
        <v>0</v>
      </c>
      <c r="M696" s="281">
        <v>0</v>
      </c>
      <c r="N696" s="281">
        <v>0</v>
      </c>
      <c r="O696" s="281">
        <v>0</v>
      </c>
      <c r="P696" s="281">
        <v>0</v>
      </c>
      <c r="Q696" s="281">
        <v>0</v>
      </c>
      <c r="R696" s="281">
        <v>0</v>
      </c>
      <c r="S696" s="281">
        <v>0</v>
      </c>
      <c r="T696" s="281">
        <v>0</v>
      </c>
      <c r="U696" s="281">
        <v>941893135.19000006</v>
      </c>
      <c r="AA696"/>
    </row>
    <row r="697" spans="1:27" x14ac:dyDescent="0.3">
      <c r="A697" s="280" t="s">
        <v>254</v>
      </c>
      <c r="B697" s="333">
        <v>42735</v>
      </c>
      <c r="C697" s="280" t="s">
        <v>20</v>
      </c>
      <c r="D697" s="280" t="s">
        <v>509</v>
      </c>
      <c r="E697" s="281">
        <v>935933590.14999998</v>
      </c>
      <c r="F697" s="281">
        <v>0</v>
      </c>
      <c r="G697" s="281">
        <v>0</v>
      </c>
      <c r="H697" s="281">
        <v>0</v>
      </c>
      <c r="I697" s="281">
        <v>0</v>
      </c>
      <c r="J697" s="281">
        <v>0</v>
      </c>
      <c r="K697" s="281">
        <v>0</v>
      </c>
      <c r="L697" s="281">
        <v>0</v>
      </c>
      <c r="M697" s="281">
        <v>0</v>
      </c>
      <c r="N697" s="281">
        <v>0</v>
      </c>
      <c r="O697" s="281">
        <v>0</v>
      </c>
      <c r="P697" s="281">
        <v>0</v>
      </c>
      <c r="Q697" s="281"/>
      <c r="R697" s="281"/>
      <c r="S697" s="281"/>
      <c r="T697" s="281"/>
      <c r="U697" s="281">
        <v>935933590.14999998</v>
      </c>
      <c r="AA697"/>
    </row>
    <row r="698" spans="1:27" x14ac:dyDescent="0.3">
      <c r="A698" s="280" t="s">
        <v>254</v>
      </c>
      <c r="B698" s="333">
        <v>42735</v>
      </c>
      <c r="C698" s="280" t="s">
        <v>21</v>
      </c>
      <c r="D698" s="280" t="s">
        <v>510</v>
      </c>
      <c r="E698" s="281">
        <v>0</v>
      </c>
      <c r="F698" s="281">
        <v>0</v>
      </c>
      <c r="G698" s="281">
        <v>0</v>
      </c>
      <c r="H698" s="281">
        <v>0</v>
      </c>
      <c r="I698" s="281">
        <v>0</v>
      </c>
      <c r="J698" s="281">
        <v>0</v>
      </c>
      <c r="K698" s="281">
        <v>0</v>
      </c>
      <c r="L698" s="281">
        <v>0</v>
      </c>
      <c r="M698" s="281">
        <v>0</v>
      </c>
      <c r="N698" s="281">
        <v>0</v>
      </c>
      <c r="O698" s="281">
        <v>0</v>
      </c>
      <c r="P698" s="281">
        <v>0</v>
      </c>
      <c r="Q698" s="281"/>
      <c r="R698" s="281"/>
      <c r="S698" s="281"/>
      <c r="T698" s="281"/>
      <c r="U698" s="281">
        <v>0</v>
      </c>
      <c r="AA698"/>
    </row>
    <row r="699" spans="1:27" x14ac:dyDescent="0.3">
      <c r="A699" s="280" t="s">
        <v>254</v>
      </c>
      <c r="B699" s="333">
        <v>42735</v>
      </c>
      <c r="C699" s="280" t="s">
        <v>22</v>
      </c>
      <c r="D699" s="280" t="s">
        <v>511</v>
      </c>
      <c r="E699" s="281"/>
      <c r="F699" s="281"/>
      <c r="G699" s="281"/>
      <c r="H699" s="281"/>
      <c r="I699" s="281"/>
      <c r="J699" s="281"/>
      <c r="K699" s="281"/>
      <c r="L699" s="281"/>
      <c r="M699" s="281"/>
      <c r="N699" s="281"/>
      <c r="O699" s="281"/>
      <c r="P699" s="281"/>
      <c r="Q699" s="281">
        <v>0</v>
      </c>
      <c r="R699" s="281">
        <v>0</v>
      </c>
      <c r="S699" s="281">
        <v>0</v>
      </c>
      <c r="T699" s="281">
        <v>0</v>
      </c>
      <c r="U699" s="281">
        <v>0</v>
      </c>
      <c r="AA699"/>
    </row>
    <row r="700" spans="1:27" x14ac:dyDescent="0.3">
      <c r="A700" s="280" t="s">
        <v>254</v>
      </c>
      <c r="B700" s="333">
        <v>42735</v>
      </c>
      <c r="C700" s="280" t="s">
        <v>23</v>
      </c>
      <c r="D700" s="280" t="s">
        <v>497</v>
      </c>
      <c r="E700" s="281">
        <v>1073243.17</v>
      </c>
      <c r="F700" s="281">
        <v>0</v>
      </c>
      <c r="G700" s="281">
        <v>0</v>
      </c>
      <c r="H700" s="281">
        <v>0</v>
      </c>
      <c r="I700" s="281">
        <v>0</v>
      </c>
      <c r="J700" s="281">
        <v>0</v>
      </c>
      <c r="K700" s="281">
        <v>0</v>
      </c>
      <c r="L700" s="281">
        <v>0</v>
      </c>
      <c r="M700" s="281">
        <v>0</v>
      </c>
      <c r="N700" s="281">
        <v>0</v>
      </c>
      <c r="O700" s="281">
        <v>0</v>
      </c>
      <c r="P700" s="281">
        <v>0</v>
      </c>
      <c r="Q700" s="281">
        <v>0</v>
      </c>
      <c r="R700" s="281">
        <v>0</v>
      </c>
      <c r="S700" s="281">
        <v>0</v>
      </c>
      <c r="T700" s="281">
        <v>0</v>
      </c>
      <c r="U700" s="281">
        <v>1073243.17</v>
      </c>
      <c r="AA700"/>
    </row>
    <row r="701" spans="1:27" x14ac:dyDescent="0.3">
      <c r="A701" s="280" t="s">
        <v>254</v>
      </c>
      <c r="B701" s="333">
        <v>42735</v>
      </c>
      <c r="C701" s="280" t="s">
        <v>29</v>
      </c>
      <c r="D701" s="280" t="s">
        <v>498</v>
      </c>
      <c r="E701" s="281">
        <v>934860346.98000002</v>
      </c>
      <c r="F701" s="281">
        <v>0</v>
      </c>
      <c r="G701" s="281">
        <v>0</v>
      </c>
      <c r="H701" s="281">
        <v>0</v>
      </c>
      <c r="I701" s="281">
        <v>0</v>
      </c>
      <c r="J701" s="281">
        <v>0</v>
      </c>
      <c r="K701" s="281">
        <v>0</v>
      </c>
      <c r="L701" s="281">
        <v>0</v>
      </c>
      <c r="M701" s="281">
        <v>0</v>
      </c>
      <c r="N701" s="281">
        <v>0</v>
      </c>
      <c r="O701" s="281">
        <v>0</v>
      </c>
      <c r="P701" s="281">
        <v>0</v>
      </c>
      <c r="Q701" s="281">
        <v>0</v>
      </c>
      <c r="R701" s="281">
        <v>0</v>
      </c>
      <c r="S701" s="281">
        <v>0</v>
      </c>
      <c r="T701" s="281">
        <v>0</v>
      </c>
      <c r="U701" s="281">
        <v>934860346.98000002</v>
      </c>
      <c r="AA701"/>
    </row>
    <row r="702" spans="1:27" x14ac:dyDescent="0.3">
      <c r="A702" s="280" t="s">
        <v>254</v>
      </c>
      <c r="B702" s="333">
        <v>42735</v>
      </c>
      <c r="C702" s="280" t="s">
        <v>30</v>
      </c>
      <c r="D702" s="280" t="s">
        <v>512</v>
      </c>
      <c r="E702" s="281">
        <v>841346098.15999997</v>
      </c>
      <c r="F702" s="281">
        <v>0</v>
      </c>
      <c r="G702" s="281">
        <v>0</v>
      </c>
      <c r="H702" s="281">
        <v>0</v>
      </c>
      <c r="I702" s="281">
        <v>0</v>
      </c>
      <c r="J702" s="281">
        <v>0</v>
      </c>
      <c r="K702" s="281">
        <v>0</v>
      </c>
      <c r="L702" s="281">
        <v>0</v>
      </c>
      <c r="M702" s="281">
        <v>0</v>
      </c>
      <c r="N702" s="281">
        <v>0</v>
      </c>
      <c r="O702" s="281">
        <v>0</v>
      </c>
      <c r="P702" s="281">
        <v>0</v>
      </c>
      <c r="Q702" s="281"/>
      <c r="R702" s="281"/>
      <c r="S702" s="281"/>
      <c r="T702" s="281"/>
      <c r="U702" s="281">
        <v>841346098.15999997</v>
      </c>
      <c r="AA702"/>
    </row>
    <row r="703" spans="1:27" x14ac:dyDescent="0.3">
      <c r="A703" s="280" t="s">
        <v>254</v>
      </c>
      <c r="B703" s="333">
        <v>42735</v>
      </c>
      <c r="C703" s="280" t="s">
        <v>31</v>
      </c>
      <c r="D703" s="280" t="s">
        <v>513</v>
      </c>
      <c r="E703" s="281">
        <v>0</v>
      </c>
      <c r="F703" s="281">
        <v>0</v>
      </c>
      <c r="G703" s="281">
        <v>0</v>
      </c>
      <c r="H703" s="281">
        <v>0</v>
      </c>
      <c r="I703" s="281">
        <v>0</v>
      </c>
      <c r="J703" s="281">
        <v>0</v>
      </c>
      <c r="K703" s="281">
        <v>0</v>
      </c>
      <c r="L703" s="281">
        <v>0</v>
      </c>
      <c r="M703" s="281">
        <v>0</v>
      </c>
      <c r="N703" s="281">
        <v>0</v>
      </c>
      <c r="O703" s="281">
        <v>0</v>
      </c>
      <c r="P703" s="281">
        <v>0</v>
      </c>
      <c r="Q703" s="281"/>
      <c r="R703" s="281"/>
      <c r="S703" s="281"/>
      <c r="T703" s="281"/>
      <c r="U703" s="281">
        <v>0</v>
      </c>
      <c r="AA703"/>
    </row>
    <row r="704" spans="1:27" x14ac:dyDescent="0.3">
      <c r="A704" s="280" t="s">
        <v>254</v>
      </c>
      <c r="B704" s="333">
        <v>42735</v>
      </c>
      <c r="C704" s="280" t="s">
        <v>32</v>
      </c>
      <c r="D704" s="280" t="s">
        <v>514</v>
      </c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>
        <v>0</v>
      </c>
      <c r="R704" s="281">
        <v>0</v>
      </c>
      <c r="S704" s="281">
        <v>0</v>
      </c>
      <c r="T704" s="281">
        <v>0</v>
      </c>
      <c r="U704" s="281">
        <v>0</v>
      </c>
      <c r="AA704"/>
    </row>
    <row r="705" spans="1:27" x14ac:dyDescent="0.3">
      <c r="A705" s="280" t="s">
        <v>254</v>
      </c>
      <c r="B705" s="333">
        <v>42735</v>
      </c>
      <c r="C705" s="280" t="s">
        <v>33</v>
      </c>
      <c r="D705" s="280" t="s">
        <v>500</v>
      </c>
      <c r="E705" s="281">
        <v>905267.77</v>
      </c>
      <c r="F705" s="281">
        <v>0</v>
      </c>
      <c r="G705" s="281">
        <v>0</v>
      </c>
      <c r="H705" s="281">
        <v>0</v>
      </c>
      <c r="I705" s="281">
        <v>0</v>
      </c>
      <c r="J705" s="281">
        <v>0</v>
      </c>
      <c r="K705" s="281">
        <v>0</v>
      </c>
      <c r="L705" s="281">
        <v>0</v>
      </c>
      <c r="M705" s="281">
        <v>0</v>
      </c>
      <c r="N705" s="281">
        <v>0</v>
      </c>
      <c r="O705" s="281">
        <v>0</v>
      </c>
      <c r="P705" s="281">
        <v>0</v>
      </c>
      <c r="Q705" s="281">
        <v>0</v>
      </c>
      <c r="R705" s="281">
        <v>0</v>
      </c>
      <c r="S705" s="281">
        <v>0</v>
      </c>
      <c r="T705" s="281">
        <v>0</v>
      </c>
      <c r="U705" s="281">
        <v>905267.77</v>
      </c>
      <c r="AA705"/>
    </row>
    <row r="706" spans="1:27" x14ac:dyDescent="0.3">
      <c r="A706" s="280" t="s">
        <v>254</v>
      </c>
      <c r="B706" s="333">
        <v>42735</v>
      </c>
      <c r="C706" s="280" t="s">
        <v>39</v>
      </c>
      <c r="D706" s="280" t="s">
        <v>501</v>
      </c>
      <c r="E706" s="281">
        <v>840440830.38999999</v>
      </c>
      <c r="F706" s="281">
        <v>0</v>
      </c>
      <c r="G706" s="281">
        <v>0</v>
      </c>
      <c r="H706" s="281">
        <v>0</v>
      </c>
      <c r="I706" s="281">
        <v>0</v>
      </c>
      <c r="J706" s="281">
        <v>0</v>
      </c>
      <c r="K706" s="281">
        <v>0</v>
      </c>
      <c r="L706" s="281">
        <v>0</v>
      </c>
      <c r="M706" s="281">
        <v>0</v>
      </c>
      <c r="N706" s="281">
        <v>0</v>
      </c>
      <c r="O706" s="281">
        <v>0</v>
      </c>
      <c r="P706" s="281">
        <v>0</v>
      </c>
      <c r="Q706" s="281">
        <v>0</v>
      </c>
      <c r="R706" s="281">
        <v>0</v>
      </c>
      <c r="S706" s="281">
        <v>0</v>
      </c>
      <c r="T706" s="281">
        <v>0</v>
      </c>
      <c r="U706" s="281">
        <v>840440830.38999999</v>
      </c>
      <c r="AA706"/>
    </row>
    <row r="707" spans="1:27" x14ac:dyDescent="0.3">
      <c r="A707" s="280" t="s">
        <v>254</v>
      </c>
      <c r="B707" s="333">
        <v>42735</v>
      </c>
      <c r="C707" s="280" t="s">
        <v>40</v>
      </c>
      <c r="D707" s="280" t="s">
        <v>515</v>
      </c>
      <c r="E707" s="281">
        <v>0</v>
      </c>
      <c r="F707" s="281">
        <v>0</v>
      </c>
      <c r="G707" s="281">
        <v>0</v>
      </c>
      <c r="H707" s="281">
        <v>0</v>
      </c>
      <c r="I707" s="281">
        <v>0</v>
      </c>
      <c r="J707" s="281">
        <v>0</v>
      </c>
      <c r="K707" s="281">
        <v>0</v>
      </c>
      <c r="L707" s="281">
        <v>0</v>
      </c>
      <c r="M707" s="281">
        <v>0</v>
      </c>
      <c r="N707" s="281">
        <v>0</v>
      </c>
      <c r="O707" s="281">
        <v>0</v>
      </c>
      <c r="P707" s="281">
        <v>0</v>
      </c>
      <c r="Q707" s="281"/>
      <c r="R707" s="281"/>
      <c r="S707" s="281"/>
      <c r="T707" s="281"/>
      <c r="U707" s="281">
        <v>0</v>
      </c>
      <c r="AA707"/>
    </row>
    <row r="708" spans="1:27" x14ac:dyDescent="0.3">
      <c r="A708" s="280" t="s">
        <v>254</v>
      </c>
      <c r="B708" s="333">
        <v>42735</v>
      </c>
      <c r="C708" s="280" t="s">
        <v>41</v>
      </c>
      <c r="D708" s="280" t="s">
        <v>516</v>
      </c>
      <c r="E708" s="281">
        <v>0</v>
      </c>
      <c r="F708" s="281">
        <v>0</v>
      </c>
      <c r="G708" s="281">
        <v>0</v>
      </c>
      <c r="H708" s="281">
        <v>0</v>
      </c>
      <c r="I708" s="281">
        <v>0</v>
      </c>
      <c r="J708" s="281">
        <v>0</v>
      </c>
      <c r="K708" s="281">
        <v>0</v>
      </c>
      <c r="L708" s="281">
        <v>0</v>
      </c>
      <c r="M708" s="281">
        <v>0</v>
      </c>
      <c r="N708" s="281">
        <v>0</v>
      </c>
      <c r="O708" s="281">
        <v>0</v>
      </c>
      <c r="P708" s="281">
        <v>0</v>
      </c>
      <c r="Q708" s="281"/>
      <c r="R708" s="281"/>
      <c r="S708" s="281"/>
      <c r="T708" s="281"/>
      <c r="U708" s="281">
        <v>0</v>
      </c>
      <c r="AA708"/>
    </row>
    <row r="709" spans="1:27" x14ac:dyDescent="0.3">
      <c r="A709" s="280" t="s">
        <v>254</v>
      </c>
      <c r="B709" s="333">
        <v>42735</v>
      </c>
      <c r="C709" s="280" t="s">
        <v>100</v>
      </c>
      <c r="D709" s="280" t="s">
        <v>517</v>
      </c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>
        <v>0</v>
      </c>
      <c r="R709" s="281">
        <v>0</v>
      </c>
      <c r="S709" s="281">
        <v>0</v>
      </c>
      <c r="T709" s="281">
        <v>0</v>
      </c>
      <c r="U709" s="281">
        <v>0</v>
      </c>
      <c r="AA709"/>
    </row>
    <row r="710" spans="1:27" x14ac:dyDescent="0.3">
      <c r="A710" s="280" t="s">
        <v>254</v>
      </c>
      <c r="B710" s="333">
        <v>42735</v>
      </c>
      <c r="C710" s="280" t="s">
        <v>101</v>
      </c>
      <c r="D710" s="280" t="s">
        <v>503</v>
      </c>
      <c r="E710" s="281">
        <v>0</v>
      </c>
      <c r="F710" s="281">
        <v>0</v>
      </c>
      <c r="G710" s="281">
        <v>0</v>
      </c>
      <c r="H710" s="281">
        <v>0</v>
      </c>
      <c r="I710" s="281">
        <v>0</v>
      </c>
      <c r="J710" s="281">
        <v>0</v>
      </c>
      <c r="K710" s="281">
        <v>0</v>
      </c>
      <c r="L710" s="281">
        <v>0</v>
      </c>
      <c r="M710" s="281">
        <v>0</v>
      </c>
      <c r="N710" s="281">
        <v>0</v>
      </c>
      <c r="O710" s="281">
        <v>0</v>
      </c>
      <c r="P710" s="281">
        <v>0</v>
      </c>
      <c r="Q710" s="281">
        <v>0</v>
      </c>
      <c r="R710" s="281">
        <v>0</v>
      </c>
      <c r="S710" s="281">
        <v>0</v>
      </c>
      <c r="T710" s="281">
        <v>0</v>
      </c>
      <c r="U710" s="281">
        <v>0</v>
      </c>
      <c r="AA710"/>
    </row>
    <row r="711" spans="1:27" x14ac:dyDescent="0.3">
      <c r="A711" s="280" t="s">
        <v>254</v>
      </c>
      <c r="B711" s="333">
        <v>42735</v>
      </c>
      <c r="C711" s="280" t="s">
        <v>42</v>
      </c>
      <c r="D711" s="280" t="s">
        <v>504</v>
      </c>
      <c r="E711" s="281">
        <v>0</v>
      </c>
      <c r="F711" s="281">
        <v>0</v>
      </c>
      <c r="G711" s="281">
        <v>0</v>
      </c>
      <c r="H711" s="281">
        <v>0</v>
      </c>
      <c r="I711" s="281">
        <v>0</v>
      </c>
      <c r="J711" s="281">
        <v>0</v>
      </c>
      <c r="K711" s="281">
        <v>0</v>
      </c>
      <c r="L711" s="281">
        <v>0</v>
      </c>
      <c r="M711" s="281">
        <v>0</v>
      </c>
      <c r="N711" s="281">
        <v>0</v>
      </c>
      <c r="O711" s="281">
        <v>0</v>
      </c>
      <c r="P711" s="281">
        <v>0</v>
      </c>
      <c r="Q711" s="281">
        <v>0</v>
      </c>
      <c r="R711" s="281">
        <v>0</v>
      </c>
      <c r="S711" s="281">
        <v>0</v>
      </c>
      <c r="T711" s="281">
        <v>0</v>
      </c>
      <c r="U711" s="281">
        <v>0</v>
      </c>
      <c r="AA711"/>
    </row>
    <row r="712" spans="1:27" x14ac:dyDescent="0.3">
      <c r="A712" s="280" t="s">
        <v>254</v>
      </c>
      <c r="B712" s="333">
        <v>42735</v>
      </c>
      <c r="C712" s="280" t="s">
        <v>47</v>
      </c>
      <c r="D712" s="280" t="s">
        <v>102</v>
      </c>
      <c r="E712" s="281">
        <v>108017759.06999999</v>
      </c>
      <c r="F712" s="281">
        <v>0</v>
      </c>
      <c r="G712" s="281">
        <v>0</v>
      </c>
      <c r="H712" s="281">
        <v>0</v>
      </c>
      <c r="I712" s="281">
        <v>0</v>
      </c>
      <c r="J712" s="281">
        <v>0</v>
      </c>
      <c r="K712" s="281">
        <v>0</v>
      </c>
      <c r="L712" s="281">
        <v>0</v>
      </c>
      <c r="M712" s="281">
        <v>0</v>
      </c>
      <c r="N712" s="281">
        <v>0</v>
      </c>
      <c r="O712" s="281">
        <v>0</v>
      </c>
      <c r="P712" s="281">
        <v>0</v>
      </c>
      <c r="Q712" s="281">
        <v>0</v>
      </c>
      <c r="R712" s="281">
        <v>0</v>
      </c>
      <c r="S712" s="281">
        <v>0</v>
      </c>
      <c r="T712" s="281">
        <v>0</v>
      </c>
      <c r="U712" s="281">
        <v>108017759.06999999</v>
      </c>
      <c r="AA712"/>
    </row>
    <row r="713" spans="1:27" x14ac:dyDescent="0.3">
      <c r="A713" s="280" t="s">
        <v>254</v>
      </c>
      <c r="B713" s="333">
        <v>42735</v>
      </c>
      <c r="C713" s="280" t="s">
        <v>104</v>
      </c>
      <c r="D713" s="280" t="s">
        <v>103</v>
      </c>
      <c r="E713" s="281"/>
      <c r="F713" s="281"/>
      <c r="G713" s="281"/>
      <c r="H713" s="281"/>
      <c r="I713" s="281"/>
      <c r="J713" s="281"/>
      <c r="K713" s="281"/>
      <c r="L713" s="281"/>
      <c r="M713" s="281"/>
      <c r="N713" s="281"/>
      <c r="O713" s="281"/>
      <c r="P713" s="281"/>
      <c r="Q713" s="281"/>
      <c r="R713" s="281"/>
      <c r="S713" s="281"/>
      <c r="T713" s="281"/>
      <c r="U713" s="281">
        <v>11513564.189999999</v>
      </c>
      <c r="AA713"/>
    </row>
    <row r="714" spans="1:27" x14ac:dyDescent="0.3">
      <c r="A714" s="280" t="s">
        <v>254</v>
      </c>
      <c r="B714" s="333">
        <v>42735</v>
      </c>
      <c r="C714" s="280" t="s">
        <v>106</v>
      </c>
      <c r="D714" s="280" t="s">
        <v>105</v>
      </c>
      <c r="E714" s="281"/>
      <c r="F714" s="281"/>
      <c r="G714" s="281"/>
      <c r="H714" s="281"/>
      <c r="I714" s="281"/>
      <c r="J714" s="281"/>
      <c r="K714" s="281"/>
      <c r="L714" s="281"/>
      <c r="M714" s="281"/>
      <c r="N714" s="281"/>
      <c r="O714" s="281"/>
      <c r="P714" s="281"/>
      <c r="Q714" s="281"/>
      <c r="R714" s="281"/>
      <c r="S714" s="281"/>
      <c r="T714" s="281"/>
      <c r="U714" s="281">
        <v>119531323.26000001</v>
      </c>
      <c r="AA714"/>
    </row>
    <row r="715" spans="1:27" x14ac:dyDescent="0.3">
      <c r="A715" s="280" t="s">
        <v>254</v>
      </c>
      <c r="B715" s="333">
        <v>43100</v>
      </c>
      <c r="C715" s="280" t="s">
        <v>10</v>
      </c>
      <c r="D715" s="280" t="s">
        <v>506</v>
      </c>
      <c r="E715" s="281">
        <v>9898557677.7999992</v>
      </c>
      <c r="F715" s="281">
        <v>0</v>
      </c>
      <c r="G715" s="281">
        <v>0</v>
      </c>
      <c r="H715" s="281">
        <v>0</v>
      </c>
      <c r="I715" s="281">
        <v>0</v>
      </c>
      <c r="J715" s="281">
        <v>0</v>
      </c>
      <c r="K715" s="281">
        <v>0</v>
      </c>
      <c r="L715" s="281">
        <v>0</v>
      </c>
      <c r="M715" s="281">
        <v>0</v>
      </c>
      <c r="N715" s="281">
        <v>0</v>
      </c>
      <c r="O715" s="281">
        <v>0</v>
      </c>
      <c r="P715" s="281">
        <v>0</v>
      </c>
      <c r="Q715" s="281"/>
      <c r="R715" s="281"/>
      <c r="S715" s="281"/>
      <c r="T715" s="281"/>
      <c r="U715" s="281">
        <v>9898557677.7999992</v>
      </c>
      <c r="AA715"/>
    </row>
    <row r="716" spans="1:27" x14ac:dyDescent="0.3">
      <c r="A716" s="280" t="s">
        <v>254</v>
      </c>
      <c r="B716" s="333">
        <v>43100</v>
      </c>
      <c r="C716" s="280" t="s">
        <v>11</v>
      </c>
      <c r="D716" s="280" t="s">
        <v>507</v>
      </c>
      <c r="E716" s="281">
        <v>0</v>
      </c>
      <c r="F716" s="281">
        <v>0</v>
      </c>
      <c r="G716" s="281">
        <v>0</v>
      </c>
      <c r="H716" s="281">
        <v>0</v>
      </c>
      <c r="I716" s="281">
        <v>0</v>
      </c>
      <c r="J716" s="281">
        <v>0</v>
      </c>
      <c r="K716" s="281">
        <v>0</v>
      </c>
      <c r="L716" s="281">
        <v>0</v>
      </c>
      <c r="M716" s="281">
        <v>0</v>
      </c>
      <c r="N716" s="281">
        <v>0</v>
      </c>
      <c r="O716" s="281">
        <v>0</v>
      </c>
      <c r="P716" s="281">
        <v>0</v>
      </c>
      <c r="Q716" s="281"/>
      <c r="R716" s="281"/>
      <c r="S716" s="281"/>
      <c r="T716" s="281"/>
      <c r="U716" s="281">
        <v>0</v>
      </c>
      <c r="AA716"/>
    </row>
    <row r="717" spans="1:27" x14ac:dyDescent="0.3">
      <c r="A717" s="280" t="s">
        <v>254</v>
      </c>
      <c r="B717" s="333">
        <v>43100</v>
      </c>
      <c r="C717" s="280" t="s">
        <v>12</v>
      </c>
      <c r="D717" s="280" t="s">
        <v>508</v>
      </c>
      <c r="E717" s="281"/>
      <c r="F717" s="281"/>
      <c r="G717" s="281"/>
      <c r="H717" s="281"/>
      <c r="I717" s="281"/>
      <c r="J717" s="281"/>
      <c r="K717" s="281"/>
      <c r="L717" s="281"/>
      <c r="M717" s="281"/>
      <c r="N717" s="281"/>
      <c r="O717" s="281"/>
      <c r="P717" s="281"/>
      <c r="Q717" s="281">
        <v>0</v>
      </c>
      <c r="R717" s="281">
        <v>0</v>
      </c>
      <c r="S717" s="281">
        <v>0</v>
      </c>
      <c r="T717" s="281">
        <v>0</v>
      </c>
      <c r="U717" s="281">
        <v>0</v>
      </c>
      <c r="AA717"/>
    </row>
    <row r="718" spans="1:27" x14ac:dyDescent="0.3">
      <c r="A718" s="280" t="s">
        <v>254</v>
      </c>
      <c r="B718" s="333">
        <v>43100</v>
      </c>
      <c r="C718" s="280" t="s">
        <v>13</v>
      </c>
      <c r="D718" s="280" t="s">
        <v>494</v>
      </c>
      <c r="E718" s="281">
        <v>8858079.1899999995</v>
      </c>
      <c r="F718" s="281">
        <v>0</v>
      </c>
      <c r="G718" s="281">
        <v>0</v>
      </c>
      <c r="H718" s="281">
        <v>0</v>
      </c>
      <c r="I718" s="281">
        <v>0</v>
      </c>
      <c r="J718" s="281">
        <v>0</v>
      </c>
      <c r="K718" s="281">
        <v>0</v>
      </c>
      <c r="L718" s="281">
        <v>0</v>
      </c>
      <c r="M718" s="281">
        <v>0</v>
      </c>
      <c r="N718" s="281">
        <v>0</v>
      </c>
      <c r="O718" s="281">
        <v>0</v>
      </c>
      <c r="P718" s="281">
        <v>0</v>
      </c>
      <c r="Q718" s="281">
        <v>0</v>
      </c>
      <c r="R718" s="281">
        <v>0</v>
      </c>
      <c r="S718" s="281">
        <v>0</v>
      </c>
      <c r="T718" s="281">
        <v>0</v>
      </c>
      <c r="U718" s="281">
        <v>8858079.1899999995</v>
      </c>
      <c r="AA718"/>
    </row>
    <row r="719" spans="1:27" x14ac:dyDescent="0.3">
      <c r="A719" s="280" t="s">
        <v>254</v>
      </c>
      <c r="B719" s="333">
        <v>43100</v>
      </c>
      <c r="C719" s="280" t="s">
        <v>19</v>
      </c>
      <c r="D719" s="280" t="s">
        <v>495</v>
      </c>
      <c r="E719" s="281">
        <v>9889699598.6000004</v>
      </c>
      <c r="F719" s="281">
        <v>0</v>
      </c>
      <c r="G719" s="281">
        <v>0</v>
      </c>
      <c r="H719" s="281">
        <v>0</v>
      </c>
      <c r="I719" s="281">
        <v>0</v>
      </c>
      <c r="J719" s="281">
        <v>0</v>
      </c>
      <c r="K719" s="281">
        <v>0</v>
      </c>
      <c r="L719" s="281">
        <v>0</v>
      </c>
      <c r="M719" s="281">
        <v>0</v>
      </c>
      <c r="N719" s="281">
        <v>0</v>
      </c>
      <c r="O719" s="281">
        <v>0</v>
      </c>
      <c r="P719" s="281">
        <v>0</v>
      </c>
      <c r="Q719" s="281">
        <v>0</v>
      </c>
      <c r="R719" s="281">
        <v>0</v>
      </c>
      <c r="S719" s="281">
        <v>0</v>
      </c>
      <c r="T719" s="281">
        <v>0</v>
      </c>
      <c r="U719" s="281">
        <v>9889699598.6000004</v>
      </c>
      <c r="AA719"/>
    </row>
    <row r="720" spans="1:27" x14ac:dyDescent="0.3">
      <c r="A720" s="280" t="s">
        <v>254</v>
      </c>
      <c r="B720" s="333">
        <v>43100</v>
      </c>
      <c r="C720" s="280" t="s">
        <v>20</v>
      </c>
      <c r="D720" s="280" t="s">
        <v>509</v>
      </c>
      <c r="E720" s="281">
        <v>10080778238</v>
      </c>
      <c r="F720" s="281">
        <v>0</v>
      </c>
      <c r="G720" s="281">
        <v>0</v>
      </c>
      <c r="H720" s="281">
        <v>0</v>
      </c>
      <c r="I720" s="281">
        <v>0</v>
      </c>
      <c r="J720" s="281">
        <v>0</v>
      </c>
      <c r="K720" s="281">
        <v>0</v>
      </c>
      <c r="L720" s="281">
        <v>0</v>
      </c>
      <c r="M720" s="281">
        <v>0</v>
      </c>
      <c r="N720" s="281">
        <v>0</v>
      </c>
      <c r="O720" s="281">
        <v>0</v>
      </c>
      <c r="P720" s="281">
        <v>0</v>
      </c>
      <c r="Q720" s="281"/>
      <c r="R720" s="281"/>
      <c r="S720" s="281"/>
      <c r="T720" s="281"/>
      <c r="U720" s="281">
        <v>10080778238</v>
      </c>
      <c r="AA720"/>
    </row>
    <row r="721" spans="1:27" x14ac:dyDescent="0.3">
      <c r="A721" s="280" t="s">
        <v>254</v>
      </c>
      <c r="B721" s="333">
        <v>43100</v>
      </c>
      <c r="C721" s="280" t="s">
        <v>21</v>
      </c>
      <c r="D721" s="280" t="s">
        <v>510</v>
      </c>
      <c r="E721" s="281">
        <v>0</v>
      </c>
      <c r="F721" s="281">
        <v>0</v>
      </c>
      <c r="G721" s="281">
        <v>0</v>
      </c>
      <c r="H721" s="281">
        <v>0</v>
      </c>
      <c r="I721" s="281">
        <v>0</v>
      </c>
      <c r="J721" s="281">
        <v>0</v>
      </c>
      <c r="K721" s="281">
        <v>0</v>
      </c>
      <c r="L721" s="281">
        <v>0</v>
      </c>
      <c r="M721" s="281">
        <v>0</v>
      </c>
      <c r="N721" s="281">
        <v>0</v>
      </c>
      <c r="O721" s="281">
        <v>0</v>
      </c>
      <c r="P721" s="281">
        <v>0</v>
      </c>
      <c r="Q721" s="281"/>
      <c r="R721" s="281"/>
      <c r="S721" s="281"/>
      <c r="T721" s="281"/>
      <c r="U721" s="281">
        <v>0</v>
      </c>
      <c r="AA721"/>
    </row>
    <row r="722" spans="1:27" x14ac:dyDescent="0.3">
      <c r="A722" s="280" t="s">
        <v>254</v>
      </c>
      <c r="B722" s="333">
        <v>43100</v>
      </c>
      <c r="C722" s="280" t="s">
        <v>22</v>
      </c>
      <c r="D722" s="280" t="s">
        <v>511</v>
      </c>
      <c r="E722" s="281"/>
      <c r="F722" s="281"/>
      <c r="G722" s="281"/>
      <c r="H722" s="281"/>
      <c r="I722" s="281"/>
      <c r="J722" s="281"/>
      <c r="K722" s="281"/>
      <c r="L722" s="281"/>
      <c r="M722" s="281"/>
      <c r="N722" s="281"/>
      <c r="O722" s="281"/>
      <c r="P722" s="281"/>
      <c r="Q722" s="281">
        <v>0</v>
      </c>
      <c r="R722" s="281">
        <v>0</v>
      </c>
      <c r="S722" s="281">
        <v>0</v>
      </c>
      <c r="T722" s="281">
        <v>0</v>
      </c>
      <c r="U722" s="281">
        <v>0</v>
      </c>
      <c r="AA722"/>
    </row>
    <row r="723" spans="1:27" x14ac:dyDescent="0.3">
      <c r="A723" s="280" t="s">
        <v>254</v>
      </c>
      <c r="B723" s="333">
        <v>43100</v>
      </c>
      <c r="C723" s="280" t="s">
        <v>23</v>
      </c>
      <c r="D723" s="280" t="s">
        <v>497</v>
      </c>
      <c r="E723" s="281">
        <v>8858079.1899999995</v>
      </c>
      <c r="F723" s="281">
        <v>0</v>
      </c>
      <c r="G723" s="281">
        <v>0</v>
      </c>
      <c r="H723" s="281">
        <v>0</v>
      </c>
      <c r="I723" s="281">
        <v>0</v>
      </c>
      <c r="J723" s="281">
        <v>0</v>
      </c>
      <c r="K723" s="281">
        <v>0</v>
      </c>
      <c r="L723" s="281">
        <v>0</v>
      </c>
      <c r="M723" s="281">
        <v>0</v>
      </c>
      <c r="N723" s="281">
        <v>0</v>
      </c>
      <c r="O723" s="281">
        <v>0</v>
      </c>
      <c r="P723" s="281">
        <v>0</v>
      </c>
      <c r="Q723" s="281">
        <v>0</v>
      </c>
      <c r="R723" s="281">
        <v>0</v>
      </c>
      <c r="S723" s="281">
        <v>0</v>
      </c>
      <c r="T723" s="281">
        <v>0</v>
      </c>
      <c r="U723" s="281">
        <v>8858079.1899999995</v>
      </c>
      <c r="AA723"/>
    </row>
    <row r="724" spans="1:27" x14ac:dyDescent="0.3">
      <c r="A724" s="280" t="s">
        <v>254</v>
      </c>
      <c r="B724" s="333">
        <v>43100</v>
      </c>
      <c r="C724" s="280" t="s">
        <v>29</v>
      </c>
      <c r="D724" s="280" t="s">
        <v>498</v>
      </c>
      <c r="E724" s="281">
        <v>10071920159</v>
      </c>
      <c r="F724" s="281">
        <v>0</v>
      </c>
      <c r="G724" s="281">
        <v>0</v>
      </c>
      <c r="H724" s="281">
        <v>0</v>
      </c>
      <c r="I724" s="281">
        <v>0</v>
      </c>
      <c r="J724" s="281">
        <v>0</v>
      </c>
      <c r="K724" s="281">
        <v>0</v>
      </c>
      <c r="L724" s="281">
        <v>0</v>
      </c>
      <c r="M724" s="281">
        <v>0</v>
      </c>
      <c r="N724" s="281">
        <v>0</v>
      </c>
      <c r="O724" s="281">
        <v>0</v>
      </c>
      <c r="P724" s="281">
        <v>0</v>
      </c>
      <c r="Q724" s="281">
        <v>0</v>
      </c>
      <c r="R724" s="281">
        <v>0</v>
      </c>
      <c r="S724" s="281">
        <v>0</v>
      </c>
      <c r="T724" s="281">
        <v>0</v>
      </c>
      <c r="U724" s="281">
        <v>10071920159</v>
      </c>
      <c r="AA724"/>
    </row>
    <row r="725" spans="1:27" x14ac:dyDescent="0.3">
      <c r="A725" s="280" t="s">
        <v>254</v>
      </c>
      <c r="B725" s="333">
        <v>43100</v>
      </c>
      <c r="C725" s="280" t="s">
        <v>30</v>
      </c>
      <c r="D725" s="280" t="s">
        <v>512</v>
      </c>
      <c r="E725" s="281">
        <v>9929818804.5</v>
      </c>
      <c r="F725" s="281">
        <v>0</v>
      </c>
      <c r="G725" s="281">
        <v>0</v>
      </c>
      <c r="H725" s="281">
        <v>0</v>
      </c>
      <c r="I725" s="281">
        <v>0</v>
      </c>
      <c r="J725" s="281">
        <v>0</v>
      </c>
      <c r="K725" s="281">
        <v>0</v>
      </c>
      <c r="L725" s="281">
        <v>0</v>
      </c>
      <c r="M725" s="281">
        <v>0</v>
      </c>
      <c r="N725" s="281">
        <v>0</v>
      </c>
      <c r="O725" s="281">
        <v>0</v>
      </c>
      <c r="P725" s="281">
        <v>0</v>
      </c>
      <c r="Q725" s="281"/>
      <c r="R725" s="281"/>
      <c r="S725" s="281"/>
      <c r="T725" s="281"/>
      <c r="U725" s="281">
        <v>9929818804.5</v>
      </c>
      <c r="AA725"/>
    </row>
    <row r="726" spans="1:27" x14ac:dyDescent="0.3">
      <c r="A726" s="280" t="s">
        <v>254</v>
      </c>
      <c r="B726" s="333">
        <v>43100</v>
      </c>
      <c r="C726" s="280" t="s">
        <v>31</v>
      </c>
      <c r="D726" s="280" t="s">
        <v>513</v>
      </c>
      <c r="E726" s="281">
        <v>0</v>
      </c>
      <c r="F726" s="281">
        <v>0</v>
      </c>
      <c r="G726" s="281">
        <v>0</v>
      </c>
      <c r="H726" s="281">
        <v>0</v>
      </c>
      <c r="I726" s="281">
        <v>0</v>
      </c>
      <c r="J726" s="281">
        <v>0</v>
      </c>
      <c r="K726" s="281">
        <v>0</v>
      </c>
      <c r="L726" s="281">
        <v>0</v>
      </c>
      <c r="M726" s="281">
        <v>0</v>
      </c>
      <c r="N726" s="281">
        <v>0</v>
      </c>
      <c r="O726" s="281">
        <v>0</v>
      </c>
      <c r="P726" s="281">
        <v>0</v>
      </c>
      <c r="Q726" s="281"/>
      <c r="R726" s="281"/>
      <c r="S726" s="281"/>
      <c r="T726" s="281"/>
      <c r="U726" s="281">
        <v>0</v>
      </c>
      <c r="AA726"/>
    </row>
    <row r="727" spans="1:27" x14ac:dyDescent="0.3">
      <c r="A727" s="280" t="s">
        <v>254</v>
      </c>
      <c r="B727" s="333">
        <v>43100</v>
      </c>
      <c r="C727" s="280" t="s">
        <v>32</v>
      </c>
      <c r="D727" s="280" t="s">
        <v>514</v>
      </c>
      <c r="E727" s="281"/>
      <c r="F727" s="281"/>
      <c r="G727" s="281"/>
      <c r="H727" s="281"/>
      <c r="I727" s="281"/>
      <c r="J727" s="281"/>
      <c r="K727" s="281"/>
      <c r="L727" s="281"/>
      <c r="M727" s="281"/>
      <c r="N727" s="281"/>
      <c r="O727" s="281"/>
      <c r="P727" s="281"/>
      <c r="Q727" s="281">
        <v>0</v>
      </c>
      <c r="R727" s="281">
        <v>0</v>
      </c>
      <c r="S727" s="281">
        <v>0</v>
      </c>
      <c r="T727" s="281">
        <v>0</v>
      </c>
      <c r="U727" s="281">
        <v>0</v>
      </c>
      <c r="AA727"/>
    </row>
    <row r="728" spans="1:27" x14ac:dyDescent="0.3">
      <c r="A728" s="280" t="s">
        <v>254</v>
      </c>
      <c r="B728" s="333">
        <v>43100</v>
      </c>
      <c r="C728" s="280" t="s">
        <v>33</v>
      </c>
      <c r="D728" s="280" t="s">
        <v>500</v>
      </c>
      <c r="E728" s="281">
        <v>7744919.0800000001</v>
      </c>
      <c r="F728" s="281">
        <v>0</v>
      </c>
      <c r="G728" s="281">
        <v>0</v>
      </c>
      <c r="H728" s="281">
        <v>0</v>
      </c>
      <c r="I728" s="281">
        <v>0</v>
      </c>
      <c r="J728" s="281">
        <v>0</v>
      </c>
      <c r="K728" s="281">
        <v>0</v>
      </c>
      <c r="L728" s="281">
        <v>0</v>
      </c>
      <c r="M728" s="281">
        <v>0</v>
      </c>
      <c r="N728" s="281">
        <v>0</v>
      </c>
      <c r="O728" s="281">
        <v>0</v>
      </c>
      <c r="P728" s="281">
        <v>0</v>
      </c>
      <c r="Q728" s="281">
        <v>0</v>
      </c>
      <c r="R728" s="281">
        <v>0</v>
      </c>
      <c r="S728" s="281">
        <v>0</v>
      </c>
      <c r="T728" s="281">
        <v>0</v>
      </c>
      <c r="U728" s="281">
        <v>7744919.0800000001</v>
      </c>
      <c r="AA728"/>
    </row>
    <row r="729" spans="1:27" x14ac:dyDescent="0.3">
      <c r="A729" s="280" t="s">
        <v>254</v>
      </c>
      <c r="B729" s="333">
        <v>43100</v>
      </c>
      <c r="C729" s="280" t="s">
        <v>39</v>
      </c>
      <c r="D729" s="280" t="s">
        <v>501</v>
      </c>
      <c r="E729" s="281">
        <v>9922073885.3999996</v>
      </c>
      <c r="F729" s="281">
        <v>0</v>
      </c>
      <c r="G729" s="281">
        <v>0</v>
      </c>
      <c r="H729" s="281">
        <v>0</v>
      </c>
      <c r="I729" s="281">
        <v>0</v>
      </c>
      <c r="J729" s="281">
        <v>0</v>
      </c>
      <c r="K729" s="281">
        <v>0</v>
      </c>
      <c r="L729" s="281">
        <v>0</v>
      </c>
      <c r="M729" s="281">
        <v>0</v>
      </c>
      <c r="N729" s="281">
        <v>0</v>
      </c>
      <c r="O729" s="281">
        <v>0</v>
      </c>
      <c r="P729" s="281">
        <v>0</v>
      </c>
      <c r="Q729" s="281">
        <v>0</v>
      </c>
      <c r="R729" s="281">
        <v>0</v>
      </c>
      <c r="S729" s="281">
        <v>0</v>
      </c>
      <c r="T729" s="281">
        <v>0</v>
      </c>
      <c r="U729" s="281">
        <v>9922073885.3999996</v>
      </c>
      <c r="AA729"/>
    </row>
    <row r="730" spans="1:27" x14ac:dyDescent="0.3">
      <c r="A730" s="280" t="s">
        <v>254</v>
      </c>
      <c r="B730" s="333">
        <v>43100</v>
      </c>
      <c r="C730" s="280" t="s">
        <v>40</v>
      </c>
      <c r="D730" s="280" t="s">
        <v>515</v>
      </c>
      <c r="E730" s="281">
        <v>0</v>
      </c>
      <c r="F730" s="281">
        <v>0</v>
      </c>
      <c r="G730" s="281">
        <v>0</v>
      </c>
      <c r="H730" s="281">
        <v>0</v>
      </c>
      <c r="I730" s="281">
        <v>0</v>
      </c>
      <c r="J730" s="281">
        <v>0</v>
      </c>
      <c r="K730" s="281">
        <v>0</v>
      </c>
      <c r="L730" s="281">
        <v>0</v>
      </c>
      <c r="M730" s="281">
        <v>0</v>
      </c>
      <c r="N730" s="281">
        <v>0</v>
      </c>
      <c r="O730" s="281">
        <v>0</v>
      </c>
      <c r="P730" s="281">
        <v>0</v>
      </c>
      <c r="Q730" s="281"/>
      <c r="R730" s="281"/>
      <c r="S730" s="281"/>
      <c r="T730" s="281"/>
      <c r="U730" s="281">
        <v>0</v>
      </c>
      <c r="AA730"/>
    </row>
    <row r="731" spans="1:27" x14ac:dyDescent="0.3">
      <c r="A731" s="280" t="s">
        <v>254</v>
      </c>
      <c r="B731" s="333">
        <v>43100</v>
      </c>
      <c r="C731" s="280" t="s">
        <v>41</v>
      </c>
      <c r="D731" s="280" t="s">
        <v>516</v>
      </c>
      <c r="E731" s="281">
        <v>0</v>
      </c>
      <c r="F731" s="281">
        <v>0</v>
      </c>
      <c r="G731" s="281">
        <v>0</v>
      </c>
      <c r="H731" s="281">
        <v>0</v>
      </c>
      <c r="I731" s="281">
        <v>0</v>
      </c>
      <c r="J731" s="281">
        <v>0</v>
      </c>
      <c r="K731" s="281">
        <v>0</v>
      </c>
      <c r="L731" s="281">
        <v>0</v>
      </c>
      <c r="M731" s="281">
        <v>0</v>
      </c>
      <c r="N731" s="281">
        <v>0</v>
      </c>
      <c r="O731" s="281">
        <v>0</v>
      </c>
      <c r="P731" s="281">
        <v>0</v>
      </c>
      <c r="Q731" s="281"/>
      <c r="R731" s="281"/>
      <c r="S731" s="281"/>
      <c r="T731" s="281"/>
      <c r="U731" s="281">
        <v>0</v>
      </c>
      <c r="AA731"/>
    </row>
    <row r="732" spans="1:27" x14ac:dyDescent="0.3">
      <c r="A732" s="280" t="s">
        <v>254</v>
      </c>
      <c r="B732" s="333">
        <v>43100</v>
      </c>
      <c r="C732" s="280" t="s">
        <v>100</v>
      </c>
      <c r="D732" s="280" t="s">
        <v>517</v>
      </c>
      <c r="E732" s="281"/>
      <c r="F732" s="281"/>
      <c r="G732" s="281"/>
      <c r="H732" s="281"/>
      <c r="I732" s="281"/>
      <c r="J732" s="281"/>
      <c r="K732" s="281"/>
      <c r="L732" s="281"/>
      <c r="M732" s="281"/>
      <c r="N732" s="281"/>
      <c r="O732" s="281"/>
      <c r="P732" s="281"/>
      <c r="Q732" s="281">
        <v>0</v>
      </c>
      <c r="R732" s="281">
        <v>0</v>
      </c>
      <c r="S732" s="281">
        <v>0</v>
      </c>
      <c r="T732" s="281">
        <v>0</v>
      </c>
      <c r="U732" s="281">
        <v>0</v>
      </c>
      <c r="AA732"/>
    </row>
    <row r="733" spans="1:27" x14ac:dyDescent="0.3">
      <c r="A733" s="280" t="s">
        <v>254</v>
      </c>
      <c r="B733" s="333">
        <v>43100</v>
      </c>
      <c r="C733" s="280" t="s">
        <v>101</v>
      </c>
      <c r="D733" s="280" t="s">
        <v>503</v>
      </c>
      <c r="E733" s="281">
        <v>0</v>
      </c>
      <c r="F733" s="281">
        <v>0</v>
      </c>
      <c r="G733" s="281">
        <v>0</v>
      </c>
      <c r="H733" s="281">
        <v>0</v>
      </c>
      <c r="I733" s="281">
        <v>0</v>
      </c>
      <c r="J733" s="281">
        <v>0</v>
      </c>
      <c r="K733" s="281">
        <v>0</v>
      </c>
      <c r="L733" s="281">
        <v>0</v>
      </c>
      <c r="M733" s="281">
        <v>0</v>
      </c>
      <c r="N733" s="281">
        <v>0</v>
      </c>
      <c r="O733" s="281">
        <v>0</v>
      </c>
      <c r="P733" s="281">
        <v>0</v>
      </c>
      <c r="Q733" s="281">
        <v>0</v>
      </c>
      <c r="R733" s="281">
        <v>0</v>
      </c>
      <c r="S733" s="281">
        <v>0</v>
      </c>
      <c r="T733" s="281">
        <v>0</v>
      </c>
      <c r="U733" s="281">
        <v>0</v>
      </c>
      <c r="AA733"/>
    </row>
    <row r="734" spans="1:27" x14ac:dyDescent="0.3">
      <c r="A734" s="280" t="s">
        <v>254</v>
      </c>
      <c r="B734" s="333">
        <v>43100</v>
      </c>
      <c r="C734" s="280" t="s">
        <v>42</v>
      </c>
      <c r="D734" s="280" t="s">
        <v>504</v>
      </c>
      <c r="E734" s="281">
        <v>0</v>
      </c>
      <c r="F734" s="281">
        <v>0</v>
      </c>
      <c r="G734" s="281">
        <v>0</v>
      </c>
      <c r="H734" s="281">
        <v>0</v>
      </c>
      <c r="I734" s="281">
        <v>0</v>
      </c>
      <c r="J734" s="281">
        <v>0</v>
      </c>
      <c r="K734" s="281">
        <v>0</v>
      </c>
      <c r="L734" s="281">
        <v>0</v>
      </c>
      <c r="M734" s="281">
        <v>0</v>
      </c>
      <c r="N734" s="281">
        <v>0</v>
      </c>
      <c r="O734" s="281">
        <v>0</v>
      </c>
      <c r="P734" s="281">
        <v>0</v>
      </c>
      <c r="Q734" s="281">
        <v>0</v>
      </c>
      <c r="R734" s="281">
        <v>0</v>
      </c>
      <c r="S734" s="281">
        <v>0</v>
      </c>
      <c r="T734" s="281">
        <v>0</v>
      </c>
      <c r="U734" s="281">
        <v>0</v>
      </c>
      <c r="AA734"/>
    </row>
    <row r="735" spans="1:27" x14ac:dyDescent="0.3">
      <c r="A735" s="280" t="s">
        <v>254</v>
      </c>
      <c r="B735" s="333">
        <v>43100</v>
      </c>
      <c r="C735" s="280" t="s">
        <v>47</v>
      </c>
      <c r="D735" s="280" t="s">
        <v>102</v>
      </c>
      <c r="E735" s="281">
        <v>390636821.31999999</v>
      </c>
      <c r="F735" s="281">
        <v>0</v>
      </c>
      <c r="G735" s="281">
        <v>0</v>
      </c>
      <c r="H735" s="281">
        <v>0</v>
      </c>
      <c r="I735" s="281">
        <v>0</v>
      </c>
      <c r="J735" s="281">
        <v>0</v>
      </c>
      <c r="K735" s="281">
        <v>0</v>
      </c>
      <c r="L735" s="281">
        <v>0</v>
      </c>
      <c r="M735" s="281">
        <v>0</v>
      </c>
      <c r="N735" s="281">
        <v>0</v>
      </c>
      <c r="O735" s="281">
        <v>0</v>
      </c>
      <c r="P735" s="281">
        <v>0</v>
      </c>
      <c r="Q735" s="281">
        <v>0</v>
      </c>
      <c r="R735" s="281">
        <v>0</v>
      </c>
      <c r="S735" s="281">
        <v>0</v>
      </c>
      <c r="T735" s="281">
        <v>0</v>
      </c>
      <c r="U735" s="281">
        <v>390636821.31999999</v>
      </c>
      <c r="AA735"/>
    </row>
    <row r="736" spans="1:27" x14ac:dyDescent="0.3">
      <c r="A736" s="280" t="s">
        <v>254</v>
      </c>
      <c r="B736" s="333">
        <v>43100</v>
      </c>
      <c r="C736" s="280" t="s">
        <v>104</v>
      </c>
      <c r="D736" s="280" t="s">
        <v>103</v>
      </c>
      <c r="E736" s="281"/>
      <c r="F736" s="281"/>
      <c r="G736" s="281"/>
      <c r="H736" s="281"/>
      <c r="I736" s="281"/>
      <c r="J736" s="281"/>
      <c r="K736" s="281"/>
      <c r="L736" s="281"/>
      <c r="M736" s="281"/>
      <c r="N736" s="281"/>
      <c r="O736" s="281"/>
      <c r="P736" s="281"/>
      <c r="Q736" s="281"/>
      <c r="R736" s="281"/>
      <c r="S736" s="281"/>
      <c r="T736" s="281"/>
      <c r="U736" s="281">
        <v>20939151.399999999</v>
      </c>
      <c r="AA736"/>
    </row>
    <row r="737" spans="1:27" x14ac:dyDescent="0.3">
      <c r="A737" s="280" t="s">
        <v>254</v>
      </c>
      <c r="B737" s="333">
        <v>43100</v>
      </c>
      <c r="C737" s="280" t="s">
        <v>106</v>
      </c>
      <c r="D737" s="280" t="s">
        <v>105</v>
      </c>
      <c r="E737" s="281"/>
      <c r="F737" s="281"/>
      <c r="G737" s="281"/>
      <c r="H737" s="281"/>
      <c r="I737" s="281"/>
      <c r="J737" s="281"/>
      <c r="K737" s="281"/>
      <c r="L737" s="281"/>
      <c r="M737" s="281"/>
      <c r="N737" s="281"/>
      <c r="O737" s="281"/>
      <c r="P737" s="281"/>
      <c r="Q737" s="281"/>
      <c r="R737" s="281"/>
      <c r="S737" s="281"/>
      <c r="T737" s="281"/>
      <c r="U737" s="281">
        <v>411575972.72000003</v>
      </c>
      <c r="AA737"/>
    </row>
    <row r="738" spans="1:27" x14ac:dyDescent="0.3">
      <c r="A738" s="280" t="s">
        <v>254</v>
      </c>
      <c r="B738" s="333">
        <v>43465</v>
      </c>
      <c r="C738" s="280" t="s">
        <v>10</v>
      </c>
      <c r="D738" s="280" t="s">
        <v>506</v>
      </c>
      <c r="E738" s="281">
        <v>1320785059.0999999</v>
      </c>
      <c r="F738" s="281">
        <v>0</v>
      </c>
      <c r="G738" s="281">
        <v>0</v>
      </c>
      <c r="H738" s="281">
        <v>0</v>
      </c>
      <c r="I738" s="281">
        <v>0</v>
      </c>
      <c r="J738" s="281">
        <v>0</v>
      </c>
      <c r="K738" s="281">
        <v>0</v>
      </c>
      <c r="L738" s="281">
        <v>0</v>
      </c>
      <c r="M738" s="281">
        <v>0</v>
      </c>
      <c r="N738" s="281">
        <v>0</v>
      </c>
      <c r="O738" s="281">
        <v>0</v>
      </c>
      <c r="P738" s="281">
        <v>0</v>
      </c>
      <c r="Q738" s="281"/>
      <c r="R738" s="281"/>
      <c r="S738" s="281"/>
      <c r="T738" s="281"/>
      <c r="U738" s="281">
        <v>1320785059.0999999</v>
      </c>
      <c r="AA738"/>
    </row>
    <row r="739" spans="1:27" x14ac:dyDescent="0.3">
      <c r="A739" s="280" t="s">
        <v>254</v>
      </c>
      <c r="B739" s="333">
        <v>43465</v>
      </c>
      <c r="C739" s="280" t="s">
        <v>11</v>
      </c>
      <c r="D739" s="280" t="s">
        <v>507</v>
      </c>
      <c r="E739" s="281">
        <v>0</v>
      </c>
      <c r="F739" s="281">
        <v>0</v>
      </c>
      <c r="G739" s="281">
        <v>0</v>
      </c>
      <c r="H739" s="281">
        <v>0</v>
      </c>
      <c r="I739" s="281">
        <v>0</v>
      </c>
      <c r="J739" s="281">
        <v>0</v>
      </c>
      <c r="K739" s="281">
        <v>0</v>
      </c>
      <c r="L739" s="281">
        <v>0</v>
      </c>
      <c r="M739" s="281">
        <v>0</v>
      </c>
      <c r="N739" s="281">
        <v>0</v>
      </c>
      <c r="O739" s="281">
        <v>0</v>
      </c>
      <c r="P739" s="281">
        <v>0</v>
      </c>
      <c r="Q739" s="281"/>
      <c r="R739" s="281"/>
      <c r="S739" s="281"/>
      <c r="T739" s="281"/>
      <c r="U739" s="281">
        <v>0</v>
      </c>
      <c r="AA739"/>
    </row>
    <row r="740" spans="1:27" x14ac:dyDescent="0.3">
      <c r="A740" s="280" t="s">
        <v>254</v>
      </c>
      <c r="B740" s="333">
        <v>43465</v>
      </c>
      <c r="C740" s="280" t="s">
        <v>12</v>
      </c>
      <c r="D740" s="280" t="s">
        <v>508</v>
      </c>
      <c r="E740" s="281"/>
      <c r="F740" s="281"/>
      <c r="G740" s="281"/>
      <c r="H740" s="281"/>
      <c r="I740" s="281"/>
      <c r="J740" s="281"/>
      <c r="K740" s="281"/>
      <c r="L740" s="281"/>
      <c r="M740" s="281"/>
      <c r="N740" s="281"/>
      <c r="O740" s="281"/>
      <c r="P740" s="281"/>
      <c r="Q740" s="281">
        <v>0</v>
      </c>
      <c r="R740" s="281">
        <v>0</v>
      </c>
      <c r="S740" s="281">
        <v>0</v>
      </c>
      <c r="T740" s="281">
        <v>0</v>
      </c>
      <c r="U740" s="281">
        <v>0</v>
      </c>
      <c r="AA740"/>
    </row>
    <row r="741" spans="1:27" x14ac:dyDescent="0.3">
      <c r="A741" s="280" t="s">
        <v>254</v>
      </c>
      <c r="B741" s="333">
        <v>43465</v>
      </c>
      <c r="C741" s="280" t="s">
        <v>13</v>
      </c>
      <c r="D741" s="280" t="s">
        <v>494</v>
      </c>
      <c r="E741" s="281">
        <v>988107.38</v>
      </c>
      <c r="F741" s="281">
        <v>0</v>
      </c>
      <c r="G741" s="281">
        <v>0</v>
      </c>
      <c r="H741" s="281">
        <v>0</v>
      </c>
      <c r="I741" s="281">
        <v>0</v>
      </c>
      <c r="J741" s="281">
        <v>0</v>
      </c>
      <c r="K741" s="281">
        <v>0</v>
      </c>
      <c r="L741" s="281">
        <v>0</v>
      </c>
      <c r="M741" s="281">
        <v>0</v>
      </c>
      <c r="N741" s="281">
        <v>0</v>
      </c>
      <c r="O741" s="281">
        <v>0</v>
      </c>
      <c r="P741" s="281">
        <v>0</v>
      </c>
      <c r="Q741" s="281">
        <v>0</v>
      </c>
      <c r="R741" s="281">
        <v>0</v>
      </c>
      <c r="S741" s="281">
        <v>0</v>
      </c>
      <c r="T741" s="281">
        <v>0</v>
      </c>
      <c r="U741" s="281">
        <v>988107.38</v>
      </c>
      <c r="AA741"/>
    </row>
    <row r="742" spans="1:27" x14ac:dyDescent="0.3">
      <c r="A742" s="280" t="s">
        <v>254</v>
      </c>
      <c r="B742" s="333">
        <v>43465</v>
      </c>
      <c r="C742" s="280" t="s">
        <v>19</v>
      </c>
      <c r="D742" s="280" t="s">
        <v>495</v>
      </c>
      <c r="E742" s="281">
        <v>1319796951.7</v>
      </c>
      <c r="F742" s="281">
        <v>0</v>
      </c>
      <c r="G742" s="281">
        <v>0</v>
      </c>
      <c r="H742" s="281">
        <v>0</v>
      </c>
      <c r="I742" s="281">
        <v>0</v>
      </c>
      <c r="J742" s="281">
        <v>0</v>
      </c>
      <c r="K742" s="281">
        <v>0</v>
      </c>
      <c r="L742" s="281">
        <v>0</v>
      </c>
      <c r="M742" s="281">
        <v>0</v>
      </c>
      <c r="N742" s="281">
        <v>0</v>
      </c>
      <c r="O742" s="281">
        <v>0</v>
      </c>
      <c r="P742" s="281">
        <v>0</v>
      </c>
      <c r="Q742" s="281">
        <v>0</v>
      </c>
      <c r="R742" s="281">
        <v>0</v>
      </c>
      <c r="S742" s="281">
        <v>0</v>
      </c>
      <c r="T742" s="281">
        <v>0</v>
      </c>
      <c r="U742" s="281">
        <v>1319796951.7</v>
      </c>
      <c r="AA742"/>
    </row>
    <row r="743" spans="1:27" x14ac:dyDescent="0.3">
      <c r="A743" s="280" t="s">
        <v>254</v>
      </c>
      <c r="B743" s="333">
        <v>43465</v>
      </c>
      <c r="C743" s="280" t="s">
        <v>20</v>
      </c>
      <c r="D743" s="280" t="s">
        <v>509</v>
      </c>
      <c r="E743" s="281">
        <v>1322239171.8</v>
      </c>
      <c r="F743" s="281">
        <v>0</v>
      </c>
      <c r="G743" s="281">
        <v>0</v>
      </c>
      <c r="H743" s="281">
        <v>0</v>
      </c>
      <c r="I743" s="281">
        <v>0</v>
      </c>
      <c r="J743" s="281">
        <v>0</v>
      </c>
      <c r="K743" s="281">
        <v>0</v>
      </c>
      <c r="L743" s="281">
        <v>0</v>
      </c>
      <c r="M743" s="281">
        <v>0</v>
      </c>
      <c r="N743" s="281">
        <v>0</v>
      </c>
      <c r="O743" s="281">
        <v>0</v>
      </c>
      <c r="P743" s="281">
        <v>0</v>
      </c>
      <c r="Q743" s="281"/>
      <c r="R743" s="281"/>
      <c r="S743" s="281"/>
      <c r="T743" s="281"/>
      <c r="U743" s="281">
        <v>1322239171.8</v>
      </c>
      <c r="AA743"/>
    </row>
    <row r="744" spans="1:27" x14ac:dyDescent="0.3">
      <c r="A744" s="280" t="s">
        <v>254</v>
      </c>
      <c r="B744" s="333">
        <v>43465</v>
      </c>
      <c r="C744" s="280" t="s">
        <v>21</v>
      </c>
      <c r="D744" s="280" t="s">
        <v>510</v>
      </c>
      <c r="E744" s="281">
        <v>0</v>
      </c>
      <c r="F744" s="281">
        <v>0</v>
      </c>
      <c r="G744" s="281">
        <v>0</v>
      </c>
      <c r="H744" s="281">
        <v>0</v>
      </c>
      <c r="I744" s="281">
        <v>0</v>
      </c>
      <c r="J744" s="281">
        <v>0</v>
      </c>
      <c r="K744" s="281">
        <v>0</v>
      </c>
      <c r="L744" s="281">
        <v>0</v>
      </c>
      <c r="M744" s="281">
        <v>0</v>
      </c>
      <c r="N744" s="281">
        <v>0</v>
      </c>
      <c r="O744" s="281">
        <v>0</v>
      </c>
      <c r="P744" s="281">
        <v>0</v>
      </c>
      <c r="Q744" s="281"/>
      <c r="R744" s="281"/>
      <c r="S744" s="281"/>
      <c r="T744" s="281"/>
      <c r="U744" s="281">
        <v>0</v>
      </c>
      <c r="AA744"/>
    </row>
    <row r="745" spans="1:27" x14ac:dyDescent="0.3">
      <c r="A745" s="280" t="s">
        <v>254</v>
      </c>
      <c r="B745" s="333">
        <v>43465</v>
      </c>
      <c r="C745" s="280" t="s">
        <v>22</v>
      </c>
      <c r="D745" s="280" t="s">
        <v>511</v>
      </c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>
        <v>0</v>
      </c>
      <c r="R745" s="281">
        <v>0</v>
      </c>
      <c r="S745" s="281">
        <v>0</v>
      </c>
      <c r="T745" s="281">
        <v>0</v>
      </c>
      <c r="U745" s="281">
        <v>0</v>
      </c>
      <c r="AA745"/>
    </row>
    <row r="746" spans="1:27" x14ac:dyDescent="0.3">
      <c r="A746" s="280" t="s">
        <v>254</v>
      </c>
      <c r="B746" s="333">
        <v>43465</v>
      </c>
      <c r="C746" s="280" t="s">
        <v>23</v>
      </c>
      <c r="D746" s="280" t="s">
        <v>497</v>
      </c>
      <c r="E746" s="281">
        <v>988107.38</v>
      </c>
      <c r="F746" s="281">
        <v>0</v>
      </c>
      <c r="G746" s="281">
        <v>0</v>
      </c>
      <c r="H746" s="281">
        <v>0</v>
      </c>
      <c r="I746" s="281">
        <v>0</v>
      </c>
      <c r="J746" s="281">
        <v>0</v>
      </c>
      <c r="K746" s="281">
        <v>0</v>
      </c>
      <c r="L746" s="281">
        <v>0</v>
      </c>
      <c r="M746" s="281">
        <v>0</v>
      </c>
      <c r="N746" s="281">
        <v>0</v>
      </c>
      <c r="O746" s="281">
        <v>0</v>
      </c>
      <c r="P746" s="281">
        <v>0</v>
      </c>
      <c r="Q746" s="281">
        <v>0</v>
      </c>
      <c r="R746" s="281">
        <v>0</v>
      </c>
      <c r="S746" s="281">
        <v>0</v>
      </c>
      <c r="T746" s="281">
        <v>0</v>
      </c>
      <c r="U746" s="281">
        <v>988107.38</v>
      </c>
      <c r="AA746"/>
    </row>
    <row r="747" spans="1:27" x14ac:dyDescent="0.3">
      <c r="A747" s="280" t="s">
        <v>254</v>
      </c>
      <c r="B747" s="333">
        <v>43465</v>
      </c>
      <c r="C747" s="280" t="s">
        <v>29</v>
      </c>
      <c r="D747" s="280" t="s">
        <v>498</v>
      </c>
      <c r="E747" s="281">
        <v>1321251064.4000001</v>
      </c>
      <c r="F747" s="281">
        <v>0</v>
      </c>
      <c r="G747" s="281">
        <v>0</v>
      </c>
      <c r="H747" s="281">
        <v>0</v>
      </c>
      <c r="I747" s="281">
        <v>0</v>
      </c>
      <c r="J747" s="281">
        <v>0</v>
      </c>
      <c r="K747" s="281">
        <v>0</v>
      </c>
      <c r="L747" s="281">
        <v>0</v>
      </c>
      <c r="M747" s="281">
        <v>0</v>
      </c>
      <c r="N747" s="281">
        <v>0</v>
      </c>
      <c r="O747" s="281">
        <v>0</v>
      </c>
      <c r="P747" s="281">
        <v>0</v>
      </c>
      <c r="Q747" s="281">
        <v>0</v>
      </c>
      <c r="R747" s="281">
        <v>0</v>
      </c>
      <c r="S747" s="281">
        <v>0</v>
      </c>
      <c r="T747" s="281">
        <v>0</v>
      </c>
      <c r="U747" s="281">
        <v>1321251064.4000001</v>
      </c>
      <c r="AA747"/>
    </row>
    <row r="748" spans="1:27" x14ac:dyDescent="0.3">
      <c r="A748" s="280" t="s">
        <v>254</v>
      </c>
      <c r="B748" s="333">
        <v>43465</v>
      </c>
      <c r="C748" s="280" t="s">
        <v>30</v>
      </c>
      <c r="D748" s="280" t="s">
        <v>512</v>
      </c>
      <c r="E748" s="281">
        <v>1066793118.2</v>
      </c>
      <c r="F748" s="281">
        <v>0</v>
      </c>
      <c r="G748" s="281">
        <v>0</v>
      </c>
      <c r="H748" s="281">
        <v>0</v>
      </c>
      <c r="I748" s="281">
        <v>0</v>
      </c>
      <c r="J748" s="281">
        <v>0</v>
      </c>
      <c r="K748" s="281">
        <v>0</v>
      </c>
      <c r="L748" s="281">
        <v>0</v>
      </c>
      <c r="M748" s="281">
        <v>0</v>
      </c>
      <c r="N748" s="281">
        <v>0</v>
      </c>
      <c r="O748" s="281">
        <v>0</v>
      </c>
      <c r="P748" s="281">
        <v>0</v>
      </c>
      <c r="Q748" s="281"/>
      <c r="R748" s="281"/>
      <c r="S748" s="281"/>
      <c r="T748" s="281"/>
      <c r="U748" s="281">
        <v>1066793118.2</v>
      </c>
      <c r="AA748"/>
    </row>
    <row r="749" spans="1:27" x14ac:dyDescent="0.3">
      <c r="A749" s="280" t="s">
        <v>254</v>
      </c>
      <c r="B749" s="333">
        <v>43465</v>
      </c>
      <c r="C749" s="280" t="s">
        <v>31</v>
      </c>
      <c r="D749" s="280" t="s">
        <v>513</v>
      </c>
      <c r="E749" s="281">
        <v>0</v>
      </c>
      <c r="F749" s="281">
        <v>0</v>
      </c>
      <c r="G749" s="281">
        <v>0</v>
      </c>
      <c r="H749" s="281">
        <v>0</v>
      </c>
      <c r="I749" s="281">
        <v>0</v>
      </c>
      <c r="J749" s="281">
        <v>0</v>
      </c>
      <c r="K749" s="281">
        <v>0</v>
      </c>
      <c r="L749" s="281">
        <v>0</v>
      </c>
      <c r="M749" s="281">
        <v>0</v>
      </c>
      <c r="N749" s="281">
        <v>0</v>
      </c>
      <c r="O749" s="281">
        <v>0</v>
      </c>
      <c r="P749" s="281">
        <v>0</v>
      </c>
      <c r="Q749" s="281"/>
      <c r="R749" s="281"/>
      <c r="S749" s="281"/>
      <c r="T749" s="281"/>
      <c r="U749" s="281">
        <v>0</v>
      </c>
      <c r="AA749"/>
    </row>
    <row r="750" spans="1:27" x14ac:dyDescent="0.3">
      <c r="A750" s="280" t="s">
        <v>254</v>
      </c>
      <c r="B750" s="333">
        <v>43465</v>
      </c>
      <c r="C750" s="280" t="s">
        <v>32</v>
      </c>
      <c r="D750" s="280" t="s">
        <v>514</v>
      </c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>
        <v>0</v>
      </c>
      <c r="R750" s="281">
        <v>0</v>
      </c>
      <c r="S750" s="281">
        <v>0</v>
      </c>
      <c r="T750" s="281">
        <v>0</v>
      </c>
      <c r="U750" s="281">
        <v>0</v>
      </c>
      <c r="AA750"/>
    </row>
    <row r="751" spans="1:27" x14ac:dyDescent="0.3">
      <c r="A751" s="280" t="s">
        <v>254</v>
      </c>
      <c r="B751" s="333">
        <v>43465</v>
      </c>
      <c r="C751" s="280" t="s">
        <v>33</v>
      </c>
      <c r="D751" s="280" t="s">
        <v>500</v>
      </c>
      <c r="E751" s="281">
        <v>1198797.52</v>
      </c>
      <c r="F751" s="281">
        <v>0</v>
      </c>
      <c r="G751" s="281">
        <v>0</v>
      </c>
      <c r="H751" s="281">
        <v>0</v>
      </c>
      <c r="I751" s="281">
        <v>0</v>
      </c>
      <c r="J751" s="281">
        <v>0</v>
      </c>
      <c r="K751" s="281">
        <v>0</v>
      </c>
      <c r="L751" s="281">
        <v>0</v>
      </c>
      <c r="M751" s="281">
        <v>0</v>
      </c>
      <c r="N751" s="281">
        <v>0</v>
      </c>
      <c r="O751" s="281">
        <v>0</v>
      </c>
      <c r="P751" s="281">
        <v>0</v>
      </c>
      <c r="Q751" s="281">
        <v>0</v>
      </c>
      <c r="R751" s="281">
        <v>0</v>
      </c>
      <c r="S751" s="281">
        <v>0</v>
      </c>
      <c r="T751" s="281">
        <v>0</v>
      </c>
      <c r="U751" s="281">
        <v>1198797.52</v>
      </c>
      <c r="AA751"/>
    </row>
    <row r="752" spans="1:27" x14ac:dyDescent="0.3">
      <c r="A752" s="280" t="s">
        <v>254</v>
      </c>
      <c r="B752" s="333">
        <v>43465</v>
      </c>
      <c r="C752" s="280" t="s">
        <v>39</v>
      </c>
      <c r="D752" s="280" t="s">
        <v>501</v>
      </c>
      <c r="E752" s="281">
        <v>1065594320.6</v>
      </c>
      <c r="F752" s="281">
        <v>0</v>
      </c>
      <c r="G752" s="281">
        <v>0</v>
      </c>
      <c r="H752" s="281">
        <v>0</v>
      </c>
      <c r="I752" s="281">
        <v>0</v>
      </c>
      <c r="J752" s="281">
        <v>0</v>
      </c>
      <c r="K752" s="281">
        <v>0</v>
      </c>
      <c r="L752" s="281">
        <v>0</v>
      </c>
      <c r="M752" s="281">
        <v>0</v>
      </c>
      <c r="N752" s="281">
        <v>0</v>
      </c>
      <c r="O752" s="281">
        <v>0</v>
      </c>
      <c r="P752" s="281">
        <v>0</v>
      </c>
      <c r="Q752" s="281">
        <v>0</v>
      </c>
      <c r="R752" s="281">
        <v>0</v>
      </c>
      <c r="S752" s="281">
        <v>0</v>
      </c>
      <c r="T752" s="281">
        <v>0</v>
      </c>
      <c r="U752" s="281">
        <v>1065594320.6</v>
      </c>
      <c r="AA752"/>
    </row>
    <row r="753" spans="1:27" x14ac:dyDescent="0.3">
      <c r="A753" s="280" t="s">
        <v>254</v>
      </c>
      <c r="B753" s="333">
        <v>43465</v>
      </c>
      <c r="C753" s="280" t="s">
        <v>40</v>
      </c>
      <c r="D753" s="280" t="s">
        <v>515</v>
      </c>
      <c r="E753" s="281">
        <v>0</v>
      </c>
      <c r="F753" s="281">
        <v>0</v>
      </c>
      <c r="G753" s="281">
        <v>0</v>
      </c>
      <c r="H753" s="281">
        <v>0</v>
      </c>
      <c r="I753" s="281">
        <v>0</v>
      </c>
      <c r="J753" s="281">
        <v>0</v>
      </c>
      <c r="K753" s="281">
        <v>0</v>
      </c>
      <c r="L753" s="281">
        <v>0</v>
      </c>
      <c r="M753" s="281">
        <v>0</v>
      </c>
      <c r="N753" s="281">
        <v>0</v>
      </c>
      <c r="O753" s="281">
        <v>0</v>
      </c>
      <c r="P753" s="281">
        <v>0</v>
      </c>
      <c r="Q753" s="281"/>
      <c r="R753" s="281"/>
      <c r="S753" s="281"/>
      <c r="T753" s="281"/>
      <c r="U753" s="281">
        <v>0</v>
      </c>
      <c r="AA753"/>
    </row>
    <row r="754" spans="1:27" x14ac:dyDescent="0.3">
      <c r="A754" s="280" t="s">
        <v>254</v>
      </c>
      <c r="B754" s="333">
        <v>43465</v>
      </c>
      <c r="C754" s="280" t="s">
        <v>41</v>
      </c>
      <c r="D754" s="280" t="s">
        <v>516</v>
      </c>
      <c r="E754" s="281">
        <v>0</v>
      </c>
      <c r="F754" s="281">
        <v>0</v>
      </c>
      <c r="G754" s="281">
        <v>0</v>
      </c>
      <c r="H754" s="281">
        <v>0</v>
      </c>
      <c r="I754" s="281">
        <v>0</v>
      </c>
      <c r="J754" s="281">
        <v>0</v>
      </c>
      <c r="K754" s="281">
        <v>0</v>
      </c>
      <c r="L754" s="281">
        <v>0</v>
      </c>
      <c r="M754" s="281">
        <v>0</v>
      </c>
      <c r="N754" s="281">
        <v>0</v>
      </c>
      <c r="O754" s="281">
        <v>0</v>
      </c>
      <c r="P754" s="281">
        <v>0</v>
      </c>
      <c r="Q754" s="281"/>
      <c r="R754" s="281"/>
      <c r="S754" s="281"/>
      <c r="T754" s="281"/>
      <c r="U754" s="281">
        <v>0</v>
      </c>
      <c r="AA754"/>
    </row>
    <row r="755" spans="1:27" x14ac:dyDescent="0.3">
      <c r="A755" s="280" t="s">
        <v>254</v>
      </c>
      <c r="B755" s="333">
        <v>43465</v>
      </c>
      <c r="C755" s="280" t="s">
        <v>100</v>
      </c>
      <c r="D755" s="280" t="s">
        <v>517</v>
      </c>
      <c r="E755" s="281"/>
      <c r="F755" s="281"/>
      <c r="G755" s="281"/>
      <c r="H755" s="281"/>
      <c r="I755" s="281"/>
      <c r="J755" s="281"/>
      <c r="K755" s="281"/>
      <c r="L755" s="281"/>
      <c r="M755" s="281"/>
      <c r="N755" s="281"/>
      <c r="O755" s="281"/>
      <c r="P755" s="281"/>
      <c r="Q755" s="281">
        <v>0</v>
      </c>
      <c r="R755" s="281">
        <v>0</v>
      </c>
      <c r="S755" s="281">
        <v>0</v>
      </c>
      <c r="T755" s="281">
        <v>0</v>
      </c>
      <c r="U755" s="281">
        <v>0</v>
      </c>
      <c r="AA755"/>
    </row>
    <row r="756" spans="1:27" x14ac:dyDescent="0.3">
      <c r="A756" s="280" t="s">
        <v>254</v>
      </c>
      <c r="B756" s="333">
        <v>43465</v>
      </c>
      <c r="C756" s="280" t="s">
        <v>101</v>
      </c>
      <c r="D756" s="280" t="s">
        <v>503</v>
      </c>
      <c r="E756" s="281">
        <v>0</v>
      </c>
      <c r="F756" s="281">
        <v>0</v>
      </c>
      <c r="G756" s="281">
        <v>0</v>
      </c>
      <c r="H756" s="281">
        <v>0</v>
      </c>
      <c r="I756" s="281">
        <v>0</v>
      </c>
      <c r="J756" s="281">
        <v>0</v>
      </c>
      <c r="K756" s="281">
        <v>0</v>
      </c>
      <c r="L756" s="281">
        <v>0</v>
      </c>
      <c r="M756" s="281">
        <v>0</v>
      </c>
      <c r="N756" s="281">
        <v>0</v>
      </c>
      <c r="O756" s="281">
        <v>0</v>
      </c>
      <c r="P756" s="281">
        <v>0</v>
      </c>
      <c r="Q756" s="281">
        <v>0</v>
      </c>
      <c r="R756" s="281">
        <v>0</v>
      </c>
      <c r="S756" s="281">
        <v>0</v>
      </c>
      <c r="T756" s="281">
        <v>0</v>
      </c>
      <c r="U756" s="281">
        <v>0</v>
      </c>
      <c r="AA756"/>
    </row>
    <row r="757" spans="1:27" x14ac:dyDescent="0.3">
      <c r="A757" s="280" t="s">
        <v>254</v>
      </c>
      <c r="B757" s="333">
        <v>43465</v>
      </c>
      <c r="C757" s="280" t="s">
        <v>42</v>
      </c>
      <c r="D757" s="280" t="s">
        <v>504</v>
      </c>
      <c r="E757" s="281">
        <v>0</v>
      </c>
      <c r="F757" s="281">
        <v>0</v>
      </c>
      <c r="G757" s="281">
        <v>0</v>
      </c>
      <c r="H757" s="281">
        <v>0</v>
      </c>
      <c r="I757" s="281">
        <v>0</v>
      </c>
      <c r="J757" s="281">
        <v>0</v>
      </c>
      <c r="K757" s="281">
        <v>0</v>
      </c>
      <c r="L757" s="281">
        <v>0</v>
      </c>
      <c r="M757" s="281">
        <v>0</v>
      </c>
      <c r="N757" s="281">
        <v>0</v>
      </c>
      <c r="O757" s="281">
        <v>0</v>
      </c>
      <c r="P757" s="281">
        <v>0</v>
      </c>
      <c r="Q757" s="281">
        <v>0</v>
      </c>
      <c r="R757" s="281">
        <v>0</v>
      </c>
      <c r="S757" s="281">
        <v>0</v>
      </c>
      <c r="T757" s="281">
        <v>0</v>
      </c>
      <c r="U757" s="281">
        <v>0</v>
      </c>
      <c r="AA757"/>
    </row>
    <row r="758" spans="1:27" x14ac:dyDescent="0.3">
      <c r="A758" s="280" t="s">
        <v>254</v>
      </c>
      <c r="B758" s="333">
        <v>43465</v>
      </c>
      <c r="C758" s="280" t="s">
        <v>47</v>
      </c>
      <c r="D758" s="280" t="s">
        <v>102</v>
      </c>
      <c r="E758" s="281">
        <v>155377116.38</v>
      </c>
      <c r="F758" s="281">
        <v>0</v>
      </c>
      <c r="G758" s="281">
        <v>0</v>
      </c>
      <c r="H758" s="281">
        <v>0</v>
      </c>
      <c r="I758" s="281">
        <v>0</v>
      </c>
      <c r="J758" s="281">
        <v>0</v>
      </c>
      <c r="K758" s="281">
        <v>0</v>
      </c>
      <c r="L758" s="281">
        <v>0</v>
      </c>
      <c r="M758" s="281">
        <v>0</v>
      </c>
      <c r="N758" s="281">
        <v>0</v>
      </c>
      <c r="O758" s="281">
        <v>0</v>
      </c>
      <c r="P758" s="281">
        <v>0</v>
      </c>
      <c r="Q758" s="281">
        <v>0</v>
      </c>
      <c r="R758" s="281">
        <v>0</v>
      </c>
      <c r="S758" s="281">
        <v>0</v>
      </c>
      <c r="T758" s="281">
        <v>0</v>
      </c>
      <c r="U758" s="281">
        <v>155377116.38</v>
      </c>
      <c r="AA758"/>
    </row>
    <row r="759" spans="1:27" x14ac:dyDescent="0.3">
      <c r="A759" s="280" t="s">
        <v>254</v>
      </c>
      <c r="B759" s="333">
        <v>43465</v>
      </c>
      <c r="C759" s="280" t="s">
        <v>104</v>
      </c>
      <c r="D759" s="280" t="s">
        <v>103</v>
      </c>
      <c r="E759" s="281"/>
      <c r="F759" s="281"/>
      <c r="G759" s="281"/>
      <c r="H759" s="281"/>
      <c r="I759" s="281"/>
      <c r="J759" s="281"/>
      <c r="K759" s="281"/>
      <c r="L759" s="281"/>
      <c r="M759" s="281"/>
      <c r="N759" s="281"/>
      <c r="O759" s="281"/>
      <c r="P759" s="281"/>
      <c r="Q759" s="281"/>
      <c r="R759" s="281"/>
      <c r="S759" s="281"/>
      <c r="T759" s="281"/>
      <c r="U759" s="281">
        <v>12846140.26</v>
      </c>
      <c r="AA759"/>
    </row>
    <row r="760" spans="1:27" x14ac:dyDescent="0.3">
      <c r="A760" s="280" t="s">
        <v>254</v>
      </c>
      <c r="B760" s="333">
        <v>43465</v>
      </c>
      <c r="C760" s="280" t="s">
        <v>106</v>
      </c>
      <c r="D760" s="280" t="s">
        <v>105</v>
      </c>
      <c r="E760" s="281"/>
      <c r="F760" s="281"/>
      <c r="G760" s="281"/>
      <c r="H760" s="281"/>
      <c r="I760" s="281"/>
      <c r="J760" s="281"/>
      <c r="K760" s="281"/>
      <c r="L760" s="281"/>
      <c r="M760" s="281"/>
      <c r="N760" s="281"/>
      <c r="O760" s="281"/>
      <c r="P760" s="281"/>
      <c r="Q760" s="281"/>
      <c r="R760" s="281"/>
      <c r="S760" s="281"/>
      <c r="T760" s="281"/>
      <c r="U760" s="281">
        <v>168223256.63999999</v>
      </c>
      <c r="AA760"/>
    </row>
    <row r="761" spans="1:27" x14ac:dyDescent="0.3">
      <c r="A761" s="280" t="s">
        <v>240</v>
      </c>
      <c r="B761" s="333">
        <v>42735</v>
      </c>
      <c r="C761" s="280" t="s">
        <v>10</v>
      </c>
      <c r="D761" s="280" t="s">
        <v>506</v>
      </c>
      <c r="E761" s="281"/>
      <c r="F761" s="281"/>
      <c r="G761" s="281"/>
      <c r="H761" s="281"/>
      <c r="I761" s="281">
        <v>1097133.69</v>
      </c>
      <c r="J761" s="281"/>
      <c r="K761" s="281">
        <v>7143445.8700000001</v>
      </c>
      <c r="L761" s="281"/>
      <c r="M761" s="281"/>
      <c r="N761" s="281"/>
      <c r="O761" s="281"/>
      <c r="P761" s="281"/>
      <c r="Q761" s="281"/>
      <c r="R761" s="281"/>
      <c r="S761" s="281"/>
      <c r="T761" s="281"/>
      <c r="U761" s="281">
        <v>8240579.5599999996</v>
      </c>
      <c r="AA761"/>
    </row>
    <row r="762" spans="1:27" x14ac:dyDescent="0.3">
      <c r="A762" s="280" t="s">
        <v>240</v>
      </c>
      <c r="B762" s="333">
        <v>42735</v>
      </c>
      <c r="C762" s="280" t="s">
        <v>11</v>
      </c>
      <c r="D762" s="280" t="s">
        <v>507</v>
      </c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281"/>
      <c r="T762" s="281"/>
      <c r="U762" s="281"/>
      <c r="AA762"/>
    </row>
    <row r="763" spans="1:27" x14ac:dyDescent="0.3">
      <c r="A763" s="280" t="s">
        <v>240</v>
      </c>
      <c r="B763" s="333">
        <v>42735</v>
      </c>
      <c r="C763" s="280" t="s">
        <v>12</v>
      </c>
      <c r="D763" s="280" t="s">
        <v>508</v>
      </c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281"/>
      <c r="T763" s="281"/>
      <c r="U763" s="281"/>
      <c r="AA763"/>
    </row>
    <row r="764" spans="1:27" x14ac:dyDescent="0.3">
      <c r="A764" s="280" t="s">
        <v>240</v>
      </c>
      <c r="B764" s="333">
        <v>42735</v>
      </c>
      <c r="C764" s="280" t="s">
        <v>13</v>
      </c>
      <c r="D764" s="280" t="s">
        <v>494</v>
      </c>
      <c r="E764" s="281"/>
      <c r="F764" s="281"/>
      <c r="G764" s="281"/>
      <c r="H764" s="281"/>
      <c r="I764" s="281">
        <v>822850.27</v>
      </c>
      <c r="J764" s="281"/>
      <c r="K764" s="281">
        <v>3598647.14</v>
      </c>
      <c r="L764" s="281"/>
      <c r="M764" s="281"/>
      <c r="N764" s="281"/>
      <c r="O764" s="281"/>
      <c r="P764" s="281"/>
      <c r="Q764" s="281"/>
      <c r="R764" s="281"/>
      <c r="S764" s="281"/>
      <c r="T764" s="281"/>
      <c r="U764" s="281">
        <v>4421497.41</v>
      </c>
      <c r="AA764"/>
    </row>
    <row r="765" spans="1:27" x14ac:dyDescent="0.3">
      <c r="A765" s="280" t="s">
        <v>240</v>
      </c>
      <c r="B765" s="333">
        <v>42735</v>
      </c>
      <c r="C765" s="280" t="s">
        <v>19</v>
      </c>
      <c r="D765" s="280" t="s">
        <v>495</v>
      </c>
      <c r="E765" s="281"/>
      <c r="F765" s="281"/>
      <c r="G765" s="281"/>
      <c r="H765" s="281"/>
      <c r="I765" s="281">
        <v>274283.42</v>
      </c>
      <c r="J765" s="281"/>
      <c r="K765" s="281">
        <v>3544798.73</v>
      </c>
      <c r="L765" s="281"/>
      <c r="M765" s="281"/>
      <c r="N765" s="281"/>
      <c r="O765" s="281"/>
      <c r="P765" s="281"/>
      <c r="Q765" s="281"/>
      <c r="R765" s="281"/>
      <c r="S765" s="281"/>
      <c r="T765" s="281"/>
      <c r="U765" s="281">
        <v>3819082.15</v>
      </c>
      <c r="AA765"/>
    </row>
    <row r="766" spans="1:27" x14ac:dyDescent="0.3">
      <c r="A766" s="280" t="s">
        <v>240</v>
      </c>
      <c r="B766" s="333">
        <v>42735</v>
      </c>
      <c r="C766" s="280" t="s">
        <v>20</v>
      </c>
      <c r="D766" s="280" t="s">
        <v>509</v>
      </c>
      <c r="E766" s="281"/>
      <c r="F766" s="281"/>
      <c r="G766" s="281"/>
      <c r="H766" s="281"/>
      <c r="I766" s="281">
        <v>949458.27</v>
      </c>
      <c r="J766" s="281"/>
      <c r="K766" s="281">
        <v>8706966.5199999996</v>
      </c>
      <c r="L766" s="281"/>
      <c r="M766" s="281"/>
      <c r="N766" s="281"/>
      <c r="O766" s="281"/>
      <c r="P766" s="281"/>
      <c r="Q766" s="281"/>
      <c r="R766" s="281"/>
      <c r="S766" s="281"/>
      <c r="T766" s="281"/>
      <c r="U766" s="281">
        <v>9656424.7899999991</v>
      </c>
      <c r="AA766"/>
    </row>
    <row r="767" spans="1:27" x14ac:dyDescent="0.3">
      <c r="A767" s="280" t="s">
        <v>240</v>
      </c>
      <c r="B767" s="333">
        <v>42735</v>
      </c>
      <c r="C767" s="280" t="s">
        <v>21</v>
      </c>
      <c r="D767" s="280" t="s">
        <v>510</v>
      </c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281"/>
      <c r="T767" s="281"/>
      <c r="U767" s="281"/>
      <c r="AA767"/>
    </row>
    <row r="768" spans="1:27" x14ac:dyDescent="0.3">
      <c r="A768" s="280" t="s">
        <v>240</v>
      </c>
      <c r="B768" s="333">
        <v>42735</v>
      </c>
      <c r="C768" s="280" t="s">
        <v>22</v>
      </c>
      <c r="D768" s="280" t="s">
        <v>511</v>
      </c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281"/>
      <c r="T768" s="281"/>
      <c r="U768" s="281"/>
      <c r="AA768"/>
    </row>
    <row r="769" spans="1:27" x14ac:dyDescent="0.3">
      <c r="A769" s="280" t="s">
        <v>240</v>
      </c>
      <c r="B769" s="333">
        <v>42735</v>
      </c>
      <c r="C769" s="280" t="s">
        <v>23</v>
      </c>
      <c r="D769" s="280" t="s">
        <v>497</v>
      </c>
      <c r="E769" s="281"/>
      <c r="F769" s="281"/>
      <c r="G769" s="281"/>
      <c r="H769" s="281"/>
      <c r="I769" s="281">
        <v>712093.7</v>
      </c>
      <c r="J769" s="281"/>
      <c r="K769" s="281">
        <v>4373163.9000000004</v>
      </c>
      <c r="L769" s="281"/>
      <c r="M769" s="281"/>
      <c r="N769" s="281"/>
      <c r="O769" s="281"/>
      <c r="P769" s="281"/>
      <c r="Q769" s="281"/>
      <c r="R769" s="281"/>
      <c r="S769" s="281"/>
      <c r="T769" s="281"/>
      <c r="U769" s="281">
        <v>5085257.5999999996</v>
      </c>
      <c r="AA769"/>
    </row>
    <row r="770" spans="1:27" x14ac:dyDescent="0.3">
      <c r="A770" s="280" t="s">
        <v>240</v>
      </c>
      <c r="B770" s="333">
        <v>42735</v>
      </c>
      <c r="C770" s="280" t="s">
        <v>29</v>
      </c>
      <c r="D770" s="280" t="s">
        <v>498</v>
      </c>
      <c r="E770" s="281"/>
      <c r="F770" s="281"/>
      <c r="G770" s="281"/>
      <c r="H770" s="281"/>
      <c r="I770" s="281">
        <v>237364.57</v>
      </c>
      <c r="J770" s="281"/>
      <c r="K770" s="281">
        <v>4333802.62</v>
      </c>
      <c r="L770" s="281"/>
      <c r="M770" s="281"/>
      <c r="N770" s="281"/>
      <c r="O770" s="281"/>
      <c r="P770" s="281"/>
      <c r="Q770" s="281"/>
      <c r="R770" s="281"/>
      <c r="S770" s="281"/>
      <c r="T770" s="281"/>
      <c r="U770" s="281">
        <v>4571167.1900000004</v>
      </c>
      <c r="AA770"/>
    </row>
    <row r="771" spans="1:27" x14ac:dyDescent="0.3">
      <c r="A771" s="280" t="s">
        <v>240</v>
      </c>
      <c r="B771" s="333">
        <v>42735</v>
      </c>
      <c r="C771" s="280" t="s">
        <v>30</v>
      </c>
      <c r="D771" s="280" t="s">
        <v>512</v>
      </c>
      <c r="E771" s="281"/>
      <c r="F771" s="281"/>
      <c r="G771" s="281"/>
      <c r="H771" s="281"/>
      <c r="I771" s="281">
        <v>534695.71</v>
      </c>
      <c r="J771" s="281"/>
      <c r="K771" s="281">
        <v>3523036.6</v>
      </c>
      <c r="L771" s="281"/>
      <c r="M771" s="281"/>
      <c r="N771" s="281"/>
      <c r="O771" s="281"/>
      <c r="P771" s="281"/>
      <c r="Q771" s="281"/>
      <c r="R771" s="281"/>
      <c r="S771" s="281"/>
      <c r="T771" s="281"/>
      <c r="U771" s="281">
        <v>4057732.31</v>
      </c>
      <c r="AA771"/>
    </row>
    <row r="772" spans="1:27" x14ac:dyDescent="0.3">
      <c r="A772" s="280" t="s">
        <v>240</v>
      </c>
      <c r="B772" s="333">
        <v>42735</v>
      </c>
      <c r="C772" s="280" t="s">
        <v>31</v>
      </c>
      <c r="D772" s="280" t="s">
        <v>513</v>
      </c>
      <c r="E772" s="281"/>
      <c r="F772" s="281"/>
      <c r="G772" s="281"/>
      <c r="H772" s="281"/>
      <c r="I772" s="281"/>
      <c r="J772" s="281"/>
      <c r="K772" s="281"/>
      <c r="L772" s="281"/>
      <c r="M772" s="281"/>
      <c r="N772" s="281"/>
      <c r="O772" s="281"/>
      <c r="P772" s="281"/>
      <c r="Q772" s="281"/>
      <c r="R772" s="281"/>
      <c r="S772" s="281"/>
      <c r="T772" s="281"/>
      <c r="U772" s="281"/>
      <c r="AA772"/>
    </row>
    <row r="773" spans="1:27" x14ac:dyDescent="0.3">
      <c r="A773" s="280" t="s">
        <v>240</v>
      </c>
      <c r="B773" s="333">
        <v>42735</v>
      </c>
      <c r="C773" s="280" t="s">
        <v>32</v>
      </c>
      <c r="D773" s="280" t="s">
        <v>514</v>
      </c>
      <c r="E773" s="281"/>
      <c r="F773" s="281"/>
      <c r="G773" s="281"/>
      <c r="H773" s="281"/>
      <c r="I773" s="281"/>
      <c r="J773" s="281"/>
      <c r="K773" s="281"/>
      <c r="L773" s="281"/>
      <c r="M773" s="281"/>
      <c r="N773" s="281"/>
      <c r="O773" s="281"/>
      <c r="P773" s="281"/>
      <c r="Q773" s="281"/>
      <c r="R773" s="281"/>
      <c r="S773" s="281"/>
      <c r="T773" s="281"/>
      <c r="U773" s="281"/>
      <c r="AA773"/>
    </row>
    <row r="774" spans="1:27" x14ac:dyDescent="0.3">
      <c r="A774" s="280" t="s">
        <v>240</v>
      </c>
      <c r="B774" s="333">
        <v>42735</v>
      </c>
      <c r="C774" s="280" t="s">
        <v>33</v>
      </c>
      <c r="D774" s="280" t="s">
        <v>500</v>
      </c>
      <c r="E774" s="281"/>
      <c r="F774" s="281"/>
      <c r="G774" s="281"/>
      <c r="H774" s="281"/>
      <c r="I774" s="281">
        <v>401021.78</v>
      </c>
      <c r="J774" s="281"/>
      <c r="K774" s="281">
        <v>1763390.78</v>
      </c>
      <c r="L774" s="281"/>
      <c r="M774" s="281"/>
      <c r="N774" s="281"/>
      <c r="O774" s="281"/>
      <c r="P774" s="281"/>
      <c r="Q774" s="281"/>
      <c r="R774" s="281"/>
      <c r="S774" s="281"/>
      <c r="T774" s="281"/>
      <c r="U774" s="281">
        <v>2164412.56</v>
      </c>
      <c r="AA774"/>
    </row>
    <row r="775" spans="1:27" x14ac:dyDescent="0.3">
      <c r="A775" s="280" t="s">
        <v>240</v>
      </c>
      <c r="B775" s="333">
        <v>42735</v>
      </c>
      <c r="C775" s="280" t="s">
        <v>39</v>
      </c>
      <c r="D775" s="280" t="s">
        <v>501</v>
      </c>
      <c r="E775" s="281"/>
      <c r="F775" s="281"/>
      <c r="G775" s="281"/>
      <c r="H775" s="281"/>
      <c r="I775" s="281">
        <v>133673.93</v>
      </c>
      <c r="J775" s="281"/>
      <c r="K775" s="281">
        <v>1759645.82</v>
      </c>
      <c r="L775" s="281"/>
      <c r="M775" s="281"/>
      <c r="N775" s="281"/>
      <c r="O775" s="281"/>
      <c r="P775" s="281"/>
      <c r="Q775" s="281"/>
      <c r="R775" s="281"/>
      <c r="S775" s="281"/>
      <c r="T775" s="281"/>
      <c r="U775" s="281">
        <v>1893319.75</v>
      </c>
      <c r="AA775"/>
    </row>
    <row r="776" spans="1:27" x14ac:dyDescent="0.3">
      <c r="A776" s="280" t="s">
        <v>240</v>
      </c>
      <c r="B776" s="333">
        <v>42735</v>
      </c>
      <c r="C776" s="280" t="s">
        <v>40</v>
      </c>
      <c r="D776" s="280" t="s">
        <v>515</v>
      </c>
      <c r="E776" s="281"/>
      <c r="F776" s="281"/>
      <c r="G776" s="281"/>
      <c r="H776" s="281"/>
      <c r="I776" s="281">
        <v>108011.7</v>
      </c>
      <c r="J776" s="281"/>
      <c r="K776" s="281">
        <v>-96423.8</v>
      </c>
      <c r="L776" s="281"/>
      <c r="M776" s="281"/>
      <c r="N776" s="281"/>
      <c r="O776" s="281"/>
      <c r="P776" s="281"/>
      <c r="Q776" s="281"/>
      <c r="R776" s="281"/>
      <c r="S776" s="281"/>
      <c r="T776" s="281"/>
      <c r="U776" s="281">
        <v>11587.9</v>
      </c>
      <c r="AA776"/>
    </row>
    <row r="777" spans="1:27" x14ac:dyDescent="0.3">
      <c r="A777" s="280" t="s">
        <v>240</v>
      </c>
      <c r="B777" s="333">
        <v>42735</v>
      </c>
      <c r="C777" s="280" t="s">
        <v>41</v>
      </c>
      <c r="D777" s="280" t="s">
        <v>516</v>
      </c>
      <c r="E777" s="281"/>
      <c r="F777" s="281"/>
      <c r="G777" s="281"/>
      <c r="H777" s="281"/>
      <c r="I777" s="281"/>
      <c r="J777" s="281"/>
      <c r="K777" s="281"/>
      <c r="L777" s="281"/>
      <c r="M777" s="281"/>
      <c r="N777" s="281"/>
      <c r="O777" s="281"/>
      <c r="P777" s="281"/>
      <c r="Q777" s="281"/>
      <c r="R777" s="281"/>
      <c r="S777" s="281"/>
      <c r="T777" s="281"/>
      <c r="U777" s="281"/>
      <c r="AA777"/>
    </row>
    <row r="778" spans="1:27" x14ac:dyDescent="0.3">
      <c r="A778" s="280" t="s">
        <v>240</v>
      </c>
      <c r="B778" s="333">
        <v>42735</v>
      </c>
      <c r="C778" s="280" t="s">
        <v>100</v>
      </c>
      <c r="D778" s="280" t="s">
        <v>517</v>
      </c>
      <c r="E778" s="281"/>
      <c r="F778" s="281"/>
      <c r="G778" s="281"/>
      <c r="H778" s="281"/>
      <c r="I778" s="281"/>
      <c r="J778" s="281"/>
      <c r="K778" s="281"/>
      <c r="L778" s="281"/>
      <c r="M778" s="281"/>
      <c r="N778" s="281"/>
      <c r="O778" s="281"/>
      <c r="P778" s="281"/>
      <c r="Q778" s="281"/>
      <c r="R778" s="281"/>
      <c r="S778" s="281"/>
      <c r="T778" s="281"/>
      <c r="U778" s="281"/>
      <c r="AA778"/>
    </row>
    <row r="779" spans="1:27" x14ac:dyDescent="0.3">
      <c r="A779" s="280" t="s">
        <v>240</v>
      </c>
      <c r="B779" s="333">
        <v>42735</v>
      </c>
      <c r="C779" s="280" t="s">
        <v>101</v>
      </c>
      <c r="D779" s="280" t="s">
        <v>503</v>
      </c>
      <c r="E779" s="281"/>
      <c r="F779" s="281"/>
      <c r="G779" s="281"/>
      <c r="H779" s="281"/>
      <c r="I779" s="281">
        <v>81008.77</v>
      </c>
      <c r="J779" s="281"/>
      <c r="K779" s="281">
        <v>-41375.360000000001</v>
      </c>
      <c r="L779" s="281"/>
      <c r="M779" s="281"/>
      <c r="N779" s="281"/>
      <c r="O779" s="281"/>
      <c r="P779" s="281"/>
      <c r="Q779" s="281"/>
      <c r="R779" s="281"/>
      <c r="S779" s="281"/>
      <c r="T779" s="281"/>
      <c r="U779" s="281">
        <v>39633.410000000003</v>
      </c>
      <c r="AA779"/>
    </row>
    <row r="780" spans="1:27" x14ac:dyDescent="0.3">
      <c r="A780" s="280" t="s">
        <v>240</v>
      </c>
      <c r="B780" s="333">
        <v>42735</v>
      </c>
      <c r="C780" s="280" t="s">
        <v>42</v>
      </c>
      <c r="D780" s="280" t="s">
        <v>504</v>
      </c>
      <c r="E780" s="281"/>
      <c r="F780" s="281"/>
      <c r="G780" s="281"/>
      <c r="H780" s="281"/>
      <c r="I780" s="281">
        <v>27002.93</v>
      </c>
      <c r="J780" s="281"/>
      <c r="K780" s="281">
        <v>-55048.44</v>
      </c>
      <c r="L780" s="281"/>
      <c r="M780" s="281"/>
      <c r="N780" s="281"/>
      <c r="O780" s="281"/>
      <c r="P780" s="281"/>
      <c r="Q780" s="281"/>
      <c r="R780" s="281"/>
      <c r="S780" s="281"/>
      <c r="T780" s="281"/>
      <c r="U780" s="281">
        <v>-28045.51</v>
      </c>
      <c r="AA780"/>
    </row>
    <row r="781" spans="1:27" x14ac:dyDescent="0.3">
      <c r="A781" s="280" t="s">
        <v>240</v>
      </c>
      <c r="B781" s="333">
        <v>42735</v>
      </c>
      <c r="C781" s="280" t="s">
        <v>47</v>
      </c>
      <c r="D781" s="280" t="s">
        <v>102</v>
      </c>
      <c r="E781" s="281"/>
      <c r="F781" s="281"/>
      <c r="G781" s="281"/>
      <c r="H781" s="281"/>
      <c r="I781" s="281">
        <v>72173.460000000006</v>
      </c>
      <c r="J781" s="281"/>
      <c r="K781" s="281">
        <v>1411712.23</v>
      </c>
      <c r="L781" s="281"/>
      <c r="M781" s="281"/>
      <c r="N781" s="281"/>
      <c r="O781" s="281"/>
      <c r="P781" s="281"/>
      <c r="Q781" s="281"/>
      <c r="R781" s="281"/>
      <c r="S781" s="281"/>
      <c r="T781" s="281"/>
      <c r="U781" s="281">
        <v>1483885.69</v>
      </c>
      <c r="AA781"/>
    </row>
    <row r="782" spans="1:27" x14ac:dyDescent="0.3">
      <c r="A782" s="280" t="s">
        <v>240</v>
      </c>
      <c r="B782" s="333">
        <v>42735</v>
      </c>
      <c r="C782" s="280" t="s">
        <v>104</v>
      </c>
      <c r="D782" s="280" t="s">
        <v>103</v>
      </c>
      <c r="E782" s="281"/>
      <c r="F782" s="281"/>
      <c r="G782" s="281"/>
      <c r="H782" s="281"/>
      <c r="I782" s="281"/>
      <c r="J782" s="281"/>
      <c r="K782" s="281"/>
      <c r="L782" s="281"/>
      <c r="M782" s="281"/>
      <c r="N782" s="281"/>
      <c r="O782" s="281"/>
      <c r="P782" s="281"/>
      <c r="Q782" s="281"/>
      <c r="R782" s="281"/>
      <c r="S782" s="281"/>
      <c r="T782" s="281"/>
      <c r="U782" s="281"/>
      <c r="AA782"/>
    </row>
    <row r="783" spans="1:27" x14ac:dyDescent="0.3">
      <c r="A783" s="280" t="s">
        <v>240</v>
      </c>
      <c r="B783" s="333">
        <v>42735</v>
      </c>
      <c r="C783" s="280" t="s">
        <v>106</v>
      </c>
      <c r="D783" s="280" t="s">
        <v>105</v>
      </c>
      <c r="E783" s="281"/>
      <c r="F783" s="281"/>
      <c r="G783" s="281"/>
      <c r="H783" s="281"/>
      <c r="I783" s="281"/>
      <c r="J783" s="281"/>
      <c r="K783" s="281"/>
      <c r="L783" s="281"/>
      <c r="M783" s="281"/>
      <c r="N783" s="281"/>
      <c r="O783" s="281"/>
      <c r="P783" s="281"/>
      <c r="Q783" s="281"/>
      <c r="R783" s="281"/>
      <c r="S783" s="281"/>
      <c r="T783" s="281"/>
      <c r="U783" s="281">
        <v>1483885.69</v>
      </c>
      <c r="AA783"/>
    </row>
    <row r="784" spans="1:27" x14ac:dyDescent="0.3">
      <c r="A784" s="280" t="s">
        <v>240</v>
      </c>
      <c r="B784" s="333">
        <v>43100</v>
      </c>
      <c r="C784" s="280" t="s">
        <v>10</v>
      </c>
      <c r="D784" s="280" t="s">
        <v>506</v>
      </c>
      <c r="E784" s="281"/>
      <c r="F784" s="281"/>
      <c r="G784" s="281"/>
      <c r="H784" s="281"/>
      <c r="I784" s="281">
        <v>1706103.65</v>
      </c>
      <c r="J784" s="281"/>
      <c r="K784" s="281">
        <v>5678275.3600000003</v>
      </c>
      <c r="L784" s="281"/>
      <c r="M784" s="281"/>
      <c r="N784" s="281"/>
      <c r="O784" s="281"/>
      <c r="P784" s="281"/>
      <c r="Q784" s="281"/>
      <c r="R784" s="281"/>
      <c r="S784" s="281"/>
      <c r="T784" s="281"/>
      <c r="U784" s="281">
        <v>7384379.0099999998</v>
      </c>
      <c r="AA784"/>
    </row>
    <row r="785" spans="1:27" x14ac:dyDescent="0.3">
      <c r="A785" s="280" t="s">
        <v>240</v>
      </c>
      <c r="B785" s="333">
        <v>43100</v>
      </c>
      <c r="C785" s="280" t="s">
        <v>11</v>
      </c>
      <c r="D785" s="280" t="s">
        <v>507</v>
      </c>
      <c r="E785" s="281"/>
      <c r="F785" s="281"/>
      <c r="G785" s="281"/>
      <c r="H785" s="281"/>
      <c r="I785" s="281"/>
      <c r="J785" s="281"/>
      <c r="K785" s="281"/>
      <c r="L785" s="281"/>
      <c r="M785" s="281"/>
      <c r="N785" s="281"/>
      <c r="O785" s="281"/>
      <c r="P785" s="281"/>
      <c r="Q785" s="281"/>
      <c r="R785" s="281"/>
      <c r="S785" s="281"/>
      <c r="T785" s="281"/>
      <c r="U785" s="281"/>
      <c r="AA785"/>
    </row>
    <row r="786" spans="1:27" x14ac:dyDescent="0.3">
      <c r="A786" s="280" t="s">
        <v>240</v>
      </c>
      <c r="B786" s="333">
        <v>43100</v>
      </c>
      <c r="C786" s="280" t="s">
        <v>12</v>
      </c>
      <c r="D786" s="280" t="s">
        <v>508</v>
      </c>
      <c r="E786" s="281"/>
      <c r="F786" s="281"/>
      <c r="G786" s="281"/>
      <c r="H786" s="281"/>
      <c r="I786" s="281"/>
      <c r="J786" s="281"/>
      <c r="K786" s="281"/>
      <c r="L786" s="281"/>
      <c r="M786" s="281"/>
      <c r="N786" s="281"/>
      <c r="O786" s="281"/>
      <c r="P786" s="281"/>
      <c r="Q786" s="281"/>
      <c r="R786" s="281"/>
      <c r="S786" s="281"/>
      <c r="T786" s="281"/>
      <c r="U786" s="281"/>
      <c r="AA786"/>
    </row>
    <row r="787" spans="1:27" x14ac:dyDescent="0.3">
      <c r="A787" s="280" t="s">
        <v>240</v>
      </c>
      <c r="B787" s="333">
        <v>43100</v>
      </c>
      <c r="C787" s="280" t="s">
        <v>13</v>
      </c>
      <c r="D787" s="280" t="s">
        <v>494</v>
      </c>
      <c r="E787" s="281"/>
      <c r="F787" s="281"/>
      <c r="G787" s="281"/>
      <c r="H787" s="281"/>
      <c r="I787" s="281">
        <v>1279577.74</v>
      </c>
      <c r="J787" s="281"/>
      <c r="K787" s="281">
        <v>2873452.4</v>
      </c>
      <c r="L787" s="281"/>
      <c r="M787" s="281"/>
      <c r="N787" s="281"/>
      <c r="O787" s="281"/>
      <c r="P787" s="281"/>
      <c r="Q787" s="281"/>
      <c r="R787" s="281"/>
      <c r="S787" s="281"/>
      <c r="T787" s="281"/>
      <c r="U787" s="281">
        <v>4153030.14</v>
      </c>
      <c r="AA787"/>
    </row>
    <row r="788" spans="1:27" x14ac:dyDescent="0.3">
      <c r="A788" s="280" t="s">
        <v>240</v>
      </c>
      <c r="B788" s="333">
        <v>43100</v>
      </c>
      <c r="C788" s="280" t="s">
        <v>19</v>
      </c>
      <c r="D788" s="280" t="s">
        <v>495</v>
      </c>
      <c r="E788" s="281"/>
      <c r="F788" s="281"/>
      <c r="G788" s="281"/>
      <c r="H788" s="281"/>
      <c r="I788" s="281">
        <v>426525.91</v>
      </c>
      <c r="J788" s="281"/>
      <c r="K788" s="281">
        <v>2804822.96</v>
      </c>
      <c r="L788" s="281"/>
      <c r="M788" s="281"/>
      <c r="N788" s="281"/>
      <c r="O788" s="281"/>
      <c r="P788" s="281"/>
      <c r="Q788" s="281"/>
      <c r="R788" s="281"/>
      <c r="S788" s="281"/>
      <c r="T788" s="281"/>
      <c r="U788" s="281">
        <v>3231348.87</v>
      </c>
      <c r="AA788"/>
    </row>
    <row r="789" spans="1:27" x14ac:dyDescent="0.3">
      <c r="A789" s="280" t="s">
        <v>240</v>
      </c>
      <c r="B789" s="333">
        <v>43100</v>
      </c>
      <c r="C789" s="280" t="s">
        <v>20</v>
      </c>
      <c r="D789" s="280" t="s">
        <v>509</v>
      </c>
      <c r="E789" s="281"/>
      <c r="F789" s="281"/>
      <c r="G789" s="281"/>
      <c r="H789" s="281"/>
      <c r="I789" s="281">
        <v>1672151.06</v>
      </c>
      <c r="J789" s="281"/>
      <c r="K789" s="281">
        <v>7692292.4500000002</v>
      </c>
      <c r="L789" s="281"/>
      <c r="M789" s="281"/>
      <c r="N789" s="281"/>
      <c r="O789" s="281"/>
      <c r="P789" s="281"/>
      <c r="Q789" s="281"/>
      <c r="R789" s="281"/>
      <c r="S789" s="281"/>
      <c r="T789" s="281"/>
      <c r="U789" s="281">
        <v>9364443.5099999998</v>
      </c>
      <c r="AA789"/>
    </row>
    <row r="790" spans="1:27" x14ac:dyDescent="0.3">
      <c r="A790" s="280" t="s">
        <v>240</v>
      </c>
      <c r="B790" s="333">
        <v>43100</v>
      </c>
      <c r="C790" s="280" t="s">
        <v>21</v>
      </c>
      <c r="D790" s="280" t="s">
        <v>510</v>
      </c>
      <c r="E790" s="281"/>
      <c r="F790" s="281"/>
      <c r="G790" s="281"/>
      <c r="H790" s="281"/>
      <c r="I790" s="281"/>
      <c r="J790" s="281"/>
      <c r="K790" s="281"/>
      <c r="L790" s="281"/>
      <c r="M790" s="281"/>
      <c r="N790" s="281"/>
      <c r="O790" s="281"/>
      <c r="P790" s="281"/>
      <c r="Q790" s="281"/>
      <c r="R790" s="281"/>
      <c r="S790" s="281"/>
      <c r="T790" s="281"/>
      <c r="U790" s="281"/>
      <c r="AA790"/>
    </row>
    <row r="791" spans="1:27" x14ac:dyDescent="0.3">
      <c r="A791" s="280" t="s">
        <v>240</v>
      </c>
      <c r="B791" s="333">
        <v>43100</v>
      </c>
      <c r="C791" s="280" t="s">
        <v>22</v>
      </c>
      <c r="D791" s="280" t="s">
        <v>511</v>
      </c>
      <c r="E791" s="281"/>
      <c r="F791" s="281"/>
      <c r="G791" s="281"/>
      <c r="H791" s="281"/>
      <c r="I791" s="281"/>
      <c r="J791" s="281"/>
      <c r="K791" s="281"/>
      <c r="L791" s="281"/>
      <c r="M791" s="281"/>
      <c r="N791" s="281"/>
      <c r="O791" s="281"/>
      <c r="P791" s="281"/>
      <c r="Q791" s="281"/>
      <c r="R791" s="281"/>
      <c r="S791" s="281"/>
      <c r="T791" s="281"/>
      <c r="U791" s="281"/>
      <c r="AA791"/>
    </row>
    <row r="792" spans="1:27" x14ac:dyDescent="0.3">
      <c r="A792" s="280" t="s">
        <v>240</v>
      </c>
      <c r="B792" s="333">
        <v>43100</v>
      </c>
      <c r="C792" s="280" t="s">
        <v>23</v>
      </c>
      <c r="D792" s="280" t="s">
        <v>497</v>
      </c>
      <c r="E792" s="281"/>
      <c r="F792" s="281"/>
      <c r="G792" s="281"/>
      <c r="H792" s="281"/>
      <c r="I792" s="281">
        <v>1254113.3</v>
      </c>
      <c r="J792" s="281"/>
      <c r="K792" s="281">
        <v>3878311.58</v>
      </c>
      <c r="L792" s="281"/>
      <c r="M792" s="281"/>
      <c r="N792" s="281"/>
      <c r="O792" s="281"/>
      <c r="P792" s="281"/>
      <c r="Q792" s="281"/>
      <c r="R792" s="281"/>
      <c r="S792" s="281"/>
      <c r="T792" s="281"/>
      <c r="U792" s="281">
        <v>5132424.88</v>
      </c>
      <c r="AA792"/>
    </row>
    <row r="793" spans="1:27" x14ac:dyDescent="0.3">
      <c r="A793" s="280" t="s">
        <v>240</v>
      </c>
      <c r="B793" s="333">
        <v>43100</v>
      </c>
      <c r="C793" s="280" t="s">
        <v>29</v>
      </c>
      <c r="D793" s="280" t="s">
        <v>498</v>
      </c>
      <c r="E793" s="281"/>
      <c r="F793" s="281"/>
      <c r="G793" s="281"/>
      <c r="H793" s="281"/>
      <c r="I793" s="281">
        <v>418037.76000000001</v>
      </c>
      <c r="J793" s="281"/>
      <c r="K793" s="281">
        <v>3813980.87</v>
      </c>
      <c r="L793" s="281"/>
      <c r="M793" s="281"/>
      <c r="N793" s="281"/>
      <c r="O793" s="281"/>
      <c r="P793" s="281"/>
      <c r="Q793" s="281"/>
      <c r="R793" s="281"/>
      <c r="S793" s="281"/>
      <c r="T793" s="281"/>
      <c r="U793" s="281">
        <v>4232018.63</v>
      </c>
      <c r="AA793"/>
    </row>
    <row r="794" spans="1:27" x14ac:dyDescent="0.3">
      <c r="A794" s="280" t="s">
        <v>240</v>
      </c>
      <c r="B794" s="333">
        <v>43100</v>
      </c>
      <c r="C794" s="280" t="s">
        <v>30</v>
      </c>
      <c r="D794" s="280" t="s">
        <v>512</v>
      </c>
      <c r="E794" s="281"/>
      <c r="F794" s="281"/>
      <c r="G794" s="281"/>
      <c r="H794" s="281"/>
      <c r="I794" s="281">
        <v>1033805.02</v>
      </c>
      <c r="J794" s="281"/>
      <c r="K794" s="281">
        <v>3239177.65</v>
      </c>
      <c r="L794" s="281"/>
      <c r="M794" s="281"/>
      <c r="N794" s="281"/>
      <c r="O794" s="281"/>
      <c r="P794" s="281"/>
      <c r="Q794" s="281"/>
      <c r="R794" s="281"/>
      <c r="S794" s="281"/>
      <c r="T794" s="281"/>
      <c r="U794" s="281">
        <v>4272982.67</v>
      </c>
      <c r="AA794"/>
    </row>
    <row r="795" spans="1:27" x14ac:dyDescent="0.3">
      <c r="A795" s="280" t="s">
        <v>240</v>
      </c>
      <c r="B795" s="333">
        <v>43100</v>
      </c>
      <c r="C795" s="280" t="s">
        <v>31</v>
      </c>
      <c r="D795" s="280" t="s">
        <v>513</v>
      </c>
      <c r="E795" s="281"/>
      <c r="F795" s="281"/>
      <c r="G795" s="281"/>
      <c r="H795" s="281"/>
      <c r="I795" s="281"/>
      <c r="J795" s="281"/>
      <c r="K795" s="281"/>
      <c r="L795" s="281"/>
      <c r="M795" s="281"/>
      <c r="N795" s="281"/>
      <c r="O795" s="281"/>
      <c r="P795" s="281"/>
      <c r="Q795" s="281"/>
      <c r="R795" s="281"/>
      <c r="S795" s="281"/>
      <c r="T795" s="281"/>
      <c r="U795" s="281"/>
      <c r="AA795"/>
    </row>
    <row r="796" spans="1:27" x14ac:dyDescent="0.3">
      <c r="A796" s="280" t="s">
        <v>240</v>
      </c>
      <c r="B796" s="333">
        <v>43100</v>
      </c>
      <c r="C796" s="280" t="s">
        <v>32</v>
      </c>
      <c r="D796" s="280" t="s">
        <v>514</v>
      </c>
      <c r="E796" s="281"/>
      <c r="F796" s="281"/>
      <c r="G796" s="281"/>
      <c r="H796" s="281"/>
      <c r="I796" s="281"/>
      <c r="J796" s="281"/>
      <c r="K796" s="281"/>
      <c r="L796" s="281"/>
      <c r="M796" s="281"/>
      <c r="N796" s="281"/>
      <c r="O796" s="281"/>
      <c r="P796" s="281"/>
      <c r="Q796" s="281"/>
      <c r="R796" s="281"/>
      <c r="S796" s="281"/>
      <c r="T796" s="281"/>
      <c r="U796" s="281"/>
      <c r="AA796"/>
    </row>
    <row r="797" spans="1:27" x14ac:dyDescent="0.3">
      <c r="A797" s="280" t="s">
        <v>240</v>
      </c>
      <c r="B797" s="333">
        <v>43100</v>
      </c>
      <c r="C797" s="280" t="s">
        <v>33</v>
      </c>
      <c r="D797" s="280" t="s">
        <v>500</v>
      </c>
      <c r="E797" s="281"/>
      <c r="F797" s="281"/>
      <c r="G797" s="281"/>
      <c r="H797" s="281"/>
      <c r="I797" s="281">
        <v>775353.77</v>
      </c>
      <c r="J797" s="281"/>
      <c r="K797" s="281">
        <v>1657094.51</v>
      </c>
      <c r="L797" s="281"/>
      <c r="M797" s="281"/>
      <c r="N797" s="281"/>
      <c r="O797" s="281"/>
      <c r="P797" s="281"/>
      <c r="Q797" s="281"/>
      <c r="R797" s="281"/>
      <c r="S797" s="281"/>
      <c r="T797" s="281"/>
      <c r="U797" s="281">
        <v>2432448.2799999998</v>
      </c>
      <c r="AA797"/>
    </row>
    <row r="798" spans="1:27" x14ac:dyDescent="0.3">
      <c r="A798" s="280" t="s">
        <v>240</v>
      </c>
      <c r="B798" s="333">
        <v>43100</v>
      </c>
      <c r="C798" s="280" t="s">
        <v>39</v>
      </c>
      <c r="D798" s="280" t="s">
        <v>501</v>
      </c>
      <c r="E798" s="281"/>
      <c r="F798" s="281"/>
      <c r="G798" s="281"/>
      <c r="H798" s="281"/>
      <c r="I798" s="281">
        <v>258451.25</v>
      </c>
      <c r="J798" s="281"/>
      <c r="K798" s="281">
        <v>1582083.14</v>
      </c>
      <c r="L798" s="281"/>
      <c r="M798" s="281"/>
      <c r="N798" s="281"/>
      <c r="O798" s="281"/>
      <c r="P798" s="281"/>
      <c r="Q798" s="281"/>
      <c r="R798" s="281"/>
      <c r="S798" s="281"/>
      <c r="T798" s="281"/>
      <c r="U798" s="281">
        <v>1840534.39</v>
      </c>
      <c r="AA798"/>
    </row>
    <row r="799" spans="1:27" x14ac:dyDescent="0.3">
      <c r="A799" s="280" t="s">
        <v>240</v>
      </c>
      <c r="B799" s="333">
        <v>43100</v>
      </c>
      <c r="C799" s="280" t="s">
        <v>40</v>
      </c>
      <c r="D799" s="280" t="s">
        <v>515</v>
      </c>
      <c r="E799" s="281"/>
      <c r="F799" s="281"/>
      <c r="G799" s="281"/>
      <c r="H799" s="281"/>
      <c r="I799" s="281"/>
      <c r="J799" s="281"/>
      <c r="K799" s="281"/>
      <c r="L799" s="281"/>
      <c r="M799" s="281"/>
      <c r="N799" s="281"/>
      <c r="O799" s="281"/>
      <c r="P799" s="281"/>
      <c r="Q799" s="281"/>
      <c r="R799" s="281"/>
      <c r="S799" s="281"/>
      <c r="T799" s="281"/>
      <c r="U799" s="281"/>
      <c r="AA799"/>
    </row>
    <row r="800" spans="1:27" x14ac:dyDescent="0.3">
      <c r="A800" s="280" t="s">
        <v>240</v>
      </c>
      <c r="B800" s="333">
        <v>43100</v>
      </c>
      <c r="C800" s="280" t="s">
        <v>41</v>
      </c>
      <c r="D800" s="280" t="s">
        <v>516</v>
      </c>
      <c r="E800" s="281"/>
      <c r="F800" s="281"/>
      <c r="G800" s="281"/>
      <c r="H800" s="281"/>
      <c r="I800" s="281"/>
      <c r="J800" s="281"/>
      <c r="K800" s="281"/>
      <c r="L800" s="281"/>
      <c r="M800" s="281"/>
      <c r="N800" s="281"/>
      <c r="O800" s="281"/>
      <c r="P800" s="281"/>
      <c r="Q800" s="281"/>
      <c r="R800" s="281"/>
      <c r="S800" s="281"/>
      <c r="T800" s="281"/>
      <c r="U800" s="281"/>
      <c r="AA800"/>
    </row>
    <row r="801" spans="1:27" x14ac:dyDescent="0.3">
      <c r="A801" s="280" t="s">
        <v>240</v>
      </c>
      <c r="B801" s="333">
        <v>43100</v>
      </c>
      <c r="C801" s="280" t="s">
        <v>100</v>
      </c>
      <c r="D801" s="280" t="s">
        <v>517</v>
      </c>
      <c r="E801" s="281"/>
      <c r="F801" s="281"/>
      <c r="G801" s="281"/>
      <c r="H801" s="281"/>
      <c r="I801" s="281"/>
      <c r="J801" s="281"/>
      <c r="K801" s="281"/>
      <c r="L801" s="281"/>
      <c r="M801" s="281"/>
      <c r="N801" s="281"/>
      <c r="O801" s="281"/>
      <c r="P801" s="281"/>
      <c r="Q801" s="281"/>
      <c r="R801" s="281"/>
      <c r="S801" s="281"/>
      <c r="T801" s="281"/>
      <c r="U801" s="281"/>
      <c r="AA801"/>
    </row>
    <row r="802" spans="1:27" x14ac:dyDescent="0.3">
      <c r="A802" s="280" t="s">
        <v>240</v>
      </c>
      <c r="B802" s="333">
        <v>43100</v>
      </c>
      <c r="C802" s="280" t="s">
        <v>101</v>
      </c>
      <c r="D802" s="280" t="s">
        <v>503</v>
      </c>
      <c r="E802" s="281"/>
      <c r="F802" s="281"/>
      <c r="G802" s="281"/>
      <c r="H802" s="281"/>
      <c r="I802" s="281"/>
      <c r="J802" s="281"/>
      <c r="K802" s="281"/>
      <c r="L802" s="281"/>
      <c r="M802" s="281"/>
      <c r="N802" s="281"/>
      <c r="O802" s="281"/>
      <c r="P802" s="281"/>
      <c r="Q802" s="281"/>
      <c r="R802" s="281"/>
      <c r="S802" s="281"/>
      <c r="T802" s="281"/>
      <c r="U802" s="281"/>
      <c r="AA802"/>
    </row>
    <row r="803" spans="1:27" x14ac:dyDescent="0.3">
      <c r="A803" s="280" t="s">
        <v>240</v>
      </c>
      <c r="B803" s="333">
        <v>43100</v>
      </c>
      <c r="C803" s="280" t="s">
        <v>42</v>
      </c>
      <c r="D803" s="280" t="s">
        <v>504</v>
      </c>
      <c r="E803" s="281"/>
      <c r="F803" s="281"/>
      <c r="G803" s="281"/>
      <c r="H803" s="281"/>
      <c r="I803" s="281"/>
      <c r="J803" s="281"/>
      <c r="K803" s="281"/>
      <c r="L803" s="281"/>
      <c r="M803" s="281"/>
      <c r="N803" s="281"/>
      <c r="O803" s="281"/>
      <c r="P803" s="281"/>
      <c r="Q803" s="281"/>
      <c r="R803" s="281"/>
      <c r="S803" s="281"/>
      <c r="T803" s="281"/>
      <c r="U803" s="281"/>
      <c r="AA803"/>
    </row>
    <row r="804" spans="1:27" x14ac:dyDescent="0.3">
      <c r="A804" s="280" t="s">
        <v>240</v>
      </c>
      <c r="B804" s="333">
        <v>43100</v>
      </c>
      <c r="C804" s="280" t="s">
        <v>47</v>
      </c>
      <c r="D804" s="280" t="s">
        <v>102</v>
      </c>
      <c r="E804" s="281"/>
      <c r="F804" s="281"/>
      <c r="G804" s="281"/>
      <c r="H804" s="281"/>
      <c r="I804" s="281">
        <v>164057.35</v>
      </c>
      <c r="J804" s="281"/>
      <c r="K804" s="281">
        <v>1162963.76</v>
      </c>
      <c r="L804" s="281"/>
      <c r="M804" s="281"/>
      <c r="N804" s="281"/>
      <c r="O804" s="281"/>
      <c r="P804" s="281"/>
      <c r="Q804" s="281"/>
      <c r="R804" s="281"/>
      <c r="S804" s="281"/>
      <c r="T804" s="281"/>
      <c r="U804" s="281">
        <v>1327021.1100000001</v>
      </c>
      <c r="AA804"/>
    </row>
    <row r="805" spans="1:27" x14ac:dyDescent="0.3">
      <c r="A805" s="280" t="s">
        <v>240</v>
      </c>
      <c r="B805" s="333">
        <v>43100</v>
      </c>
      <c r="C805" s="280" t="s">
        <v>104</v>
      </c>
      <c r="D805" s="280" t="s">
        <v>103</v>
      </c>
      <c r="E805" s="281"/>
      <c r="F805" s="281"/>
      <c r="G805" s="281"/>
      <c r="H805" s="281"/>
      <c r="I805" s="281"/>
      <c r="J805" s="281"/>
      <c r="K805" s="281"/>
      <c r="L805" s="281"/>
      <c r="M805" s="281"/>
      <c r="N805" s="281"/>
      <c r="O805" s="281"/>
      <c r="P805" s="281"/>
      <c r="Q805" s="281"/>
      <c r="R805" s="281"/>
      <c r="S805" s="281"/>
      <c r="T805" s="281"/>
      <c r="U805" s="281"/>
      <c r="AA805"/>
    </row>
    <row r="806" spans="1:27" x14ac:dyDescent="0.3">
      <c r="A806" s="280" t="s">
        <v>240</v>
      </c>
      <c r="B806" s="333">
        <v>43100</v>
      </c>
      <c r="C806" s="280" t="s">
        <v>106</v>
      </c>
      <c r="D806" s="280" t="s">
        <v>105</v>
      </c>
      <c r="E806" s="281"/>
      <c r="F806" s="281"/>
      <c r="G806" s="281"/>
      <c r="H806" s="281"/>
      <c r="I806" s="281"/>
      <c r="J806" s="281"/>
      <c r="K806" s="281"/>
      <c r="L806" s="281"/>
      <c r="M806" s="281"/>
      <c r="N806" s="281"/>
      <c r="O806" s="281"/>
      <c r="P806" s="281"/>
      <c r="Q806" s="281"/>
      <c r="R806" s="281"/>
      <c r="S806" s="281"/>
      <c r="T806" s="281"/>
      <c r="U806" s="281">
        <v>1327021.1100000001</v>
      </c>
      <c r="AA806"/>
    </row>
    <row r="807" spans="1:27" x14ac:dyDescent="0.3">
      <c r="A807" s="280" t="s">
        <v>240</v>
      </c>
      <c r="B807" s="333">
        <v>43465</v>
      </c>
      <c r="C807" s="280" t="s">
        <v>10</v>
      </c>
      <c r="D807" s="280" t="s">
        <v>506</v>
      </c>
      <c r="E807" s="281"/>
      <c r="F807" s="281"/>
      <c r="G807" s="281"/>
      <c r="H807" s="281"/>
      <c r="I807" s="281">
        <v>1830182.13</v>
      </c>
      <c r="J807" s="281"/>
      <c r="K807" s="281">
        <v>7436406.7000000002</v>
      </c>
      <c r="L807" s="281"/>
      <c r="M807" s="281"/>
      <c r="N807" s="281"/>
      <c r="O807" s="281"/>
      <c r="P807" s="281"/>
      <c r="Q807" s="281"/>
      <c r="R807" s="281"/>
      <c r="S807" s="281"/>
      <c r="T807" s="281"/>
      <c r="U807" s="281">
        <v>9266588.8300000001</v>
      </c>
      <c r="AA807"/>
    </row>
    <row r="808" spans="1:27" x14ac:dyDescent="0.3">
      <c r="A808" s="280" t="s">
        <v>240</v>
      </c>
      <c r="B808" s="333">
        <v>43465</v>
      </c>
      <c r="C808" s="280" t="s">
        <v>11</v>
      </c>
      <c r="D808" s="280" t="s">
        <v>507</v>
      </c>
      <c r="E808" s="281"/>
      <c r="F808" s="281"/>
      <c r="G808" s="281"/>
      <c r="H808" s="281"/>
      <c r="I808" s="281"/>
      <c r="J808" s="281"/>
      <c r="K808" s="281"/>
      <c r="L808" s="281"/>
      <c r="M808" s="281"/>
      <c r="N808" s="281"/>
      <c r="O808" s="281"/>
      <c r="P808" s="281"/>
      <c r="Q808" s="281"/>
      <c r="R808" s="281"/>
      <c r="S808" s="281"/>
      <c r="T808" s="281"/>
      <c r="U808" s="281"/>
      <c r="AA808"/>
    </row>
    <row r="809" spans="1:27" x14ac:dyDescent="0.3">
      <c r="A809" s="280" t="s">
        <v>240</v>
      </c>
      <c r="B809" s="333">
        <v>43465</v>
      </c>
      <c r="C809" s="280" t="s">
        <v>12</v>
      </c>
      <c r="D809" s="280" t="s">
        <v>508</v>
      </c>
      <c r="E809" s="281"/>
      <c r="F809" s="281"/>
      <c r="G809" s="281"/>
      <c r="H809" s="281"/>
      <c r="I809" s="281"/>
      <c r="J809" s="281"/>
      <c r="K809" s="281"/>
      <c r="L809" s="281"/>
      <c r="M809" s="281"/>
      <c r="N809" s="281"/>
      <c r="O809" s="281"/>
      <c r="P809" s="281"/>
      <c r="Q809" s="281"/>
      <c r="R809" s="281"/>
      <c r="S809" s="281"/>
      <c r="T809" s="281"/>
      <c r="U809" s="281"/>
      <c r="AA809"/>
    </row>
    <row r="810" spans="1:27" x14ac:dyDescent="0.3">
      <c r="A810" s="280" t="s">
        <v>240</v>
      </c>
      <c r="B810" s="333">
        <v>43465</v>
      </c>
      <c r="C810" s="280" t="s">
        <v>13</v>
      </c>
      <c r="D810" s="280" t="s">
        <v>494</v>
      </c>
      <c r="E810" s="281"/>
      <c r="F810" s="281"/>
      <c r="G810" s="281"/>
      <c r="H810" s="281"/>
      <c r="I810" s="281">
        <v>1372636.6</v>
      </c>
      <c r="J810" s="281"/>
      <c r="K810" s="281">
        <v>4048453.18</v>
      </c>
      <c r="L810" s="281"/>
      <c r="M810" s="281"/>
      <c r="N810" s="281"/>
      <c r="O810" s="281"/>
      <c r="P810" s="281"/>
      <c r="Q810" s="281"/>
      <c r="R810" s="281"/>
      <c r="S810" s="281"/>
      <c r="T810" s="281"/>
      <c r="U810" s="281">
        <v>5421089.7800000003</v>
      </c>
      <c r="AA810"/>
    </row>
    <row r="811" spans="1:27" x14ac:dyDescent="0.3">
      <c r="A811" s="280" t="s">
        <v>240</v>
      </c>
      <c r="B811" s="333">
        <v>43465</v>
      </c>
      <c r="C811" s="280" t="s">
        <v>19</v>
      </c>
      <c r="D811" s="280" t="s">
        <v>495</v>
      </c>
      <c r="E811" s="281"/>
      <c r="F811" s="281"/>
      <c r="G811" s="281"/>
      <c r="H811" s="281"/>
      <c r="I811" s="281">
        <v>457545.53</v>
      </c>
      <c r="J811" s="281"/>
      <c r="K811" s="281">
        <v>3387953.52</v>
      </c>
      <c r="L811" s="281"/>
      <c r="M811" s="281"/>
      <c r="N811" s="281"/>
      <c r="O811" s="281"/>
      <c r="P811" s="281"/>
      <c r="Q811" s="281"/>
      <c r="R811" s="281"/>
      <c r="S811" s="281"/>
      <c r="T811" s="281"/>
      <c r="U811" s="281">
        <v>3845499.05</v>
      </c>
      <c r="AA811"/>
    </row>
    <row r="812" spans="1:27" x14ac:dyDescent="0.3">
      <c r="A812" s="280" t="s">
        <v>240</v>
      </c>
      <c r="B812" s="333">
        <v>43465</v>
      </c>
      <c r="C812" s="280" t="s">
        <v>20</v>
      </c>
      <c r="D812" s="280" t="s">
        <v>509</v>
      </c>
      <c r="E812" s="281"/>
      <c r="F812" s="281"/>
      <c r="G812" s="281"/>
      <c r="H812" s="281"/>
      <c r="I812" s="281">
        <v>1831830.83</v>
      </c>
      <c r="J812" s="281"/>
      <c r="K812" s="281">
        <v>9484046.5800000001</v>
      </c>
      <c r="L812" s="281"/>
      <c r="M812" s="281"/>
      <c r="N812" s="281"/>
      <c r="O812" s="281"/>
      <c r="P812" s="281"/>
      <c r="Q812" s="281"/>
      <c r="R812" s="281"/>
      <c r="S812" s="281"/>
      <c r="T812" s="281"/>
      <c r="U812" s="281">
        <v>11315877.41</v>
      </c>
      <c r="AA812"/>
    </row>
    <row r="813" spans="1:27" x14ac:dyDescent="0.3">
      <c r="A813" s="280" t="s">
        <v>240</v>
      </c>
      <c r="B813" s="333">
        <v>43465</v>
      </c>
      <c r="C813" s="280" t="s">
        <v>21</v>
      </c>
      <c r="D813" s="280" t="s">
        <v>510</v>
      </c>
      <c r="E813" s="281"/>
      <c r="F813" s="281"/>
      <c r="G813" s="281"/>
      <c r="H813" s="281"/>
      <c r="I813" s="281"/>
      <c r="J813" s="281"/>
      <c r="K813" s="281"/>
      <c r="L813" s="281"/>
      <c r="M813" s="281"/>
      <c r="N813" s="281"/>
      <c r="O813" s="281"/>
      <c r="P813" s="281"/>
      <c r="Q813" s="281"/>
      <c r="R813" s="281"/>
      <c r="S813" s="281"/>
      <c r="T813" s="281"/>
      <c r="U813" s="281"/>
      <c r="AA813"/>
    </row>
    <row r="814" spans="1:27" x14ac:dyDescent="0.3">
      <c r="A814" s="280" t="s">
        <v>240</v>
      </c>
      <c r="B814" s="333">
        <v>43465</v>
      </c>
      <c r="C814" s="280" t="s">
        <v>22</v>
      </c>
      <c r="D814" s="280" t="s">
        <v>511</v>
      </c>
      <c r="E814" s="281"/>
      <c r="F814" s="281"/>
      <c r="G814" s="281"/>
      <c r="H814" s="281"/>
      <c r="I814" s="281"/>
      <c r="J814" s="281"/>
      <c r="K814" s="281"/>
      <c r="L814" s="281"/>
      <c r="M814" s="281"/>
      <c r="N814" s="281"/>
      <c r="O814" s="281"/>
      <c r="P814" s="281"/>
      <c r="Q814" s="281"/>
      <c r="R814" s="281"/>
      <c r="S814" s="281"/>
      <c r="T814" s="281"/>
      <c r="U814" s="281"/>
      <c r="AA814"/>
    </row>
    <row r="815" spans="1:27" x14ac:dyDescent="0.3">
      <c r="A815" s="280" t="s">
        <v>240</v>
      </c>
      <c r="B815" s="333">
        <v>43465</v>
      </c>
      <c r="C815" s="280" t="s">
        <v>23</v>
      </c>
      <c r="D815" s="280" t="s">
        <v>497</v>
      </c>
      <c r="E815" s="281"/>
      <c r="F815" s="281"/>
      <c r="G815" s="281"/>
      <c r="H815" s="281"/>
      <c r="I815" s="281">
        <v>1373873.13</v>
      </c>
      <c r="J815" s="281"/>
      <c r="K815" s="281">
        <v>5070963.21</v>
      </c>
      <c r="L815" s="281"/>
      <c r="M815" s="281"/>
      <c r="N815" s="281"/>
      <c r="O815" s="281"/>
      <c r="P815" s="281"/>
      <c r="Q815" s="281"/>
      <c r="R815" s="281"/>
      <c r="S815" s="281"/>
      <c r="T815" s="281"/>
      <c r="U815" s="281">
        <v>6444836.3399999999</v>
      </c>
      <c r="AA815"/>
    </row>
    <row r="816" spans="1:27" x14ac:dyDescent="0.3">
      <c r="A816" s="280" t="s">
        <v>240</v>
      </c>
      <c r="B816" s="333">
        <v>43465</v>
      </c>
      <c r="C816" s="280" t="s">
        <v>29</v>
      </c>
      <c r="D816" s="280" t="s">
        <v>498</v>
      </c>
      <c r="E816" s="281"/>
      <c r="F816" s="281"/>
      <c r="G816" s="281"/>
      <c r="H816" s="281"/>
      <c r="I816" s="281">
        <v>457957.7</v>
      </c>
      <c r="J816" s="281"/>
      <c r="K816" s="281">
        <v>4413083.37</v>
      </c>
      <c r="L816" s="281"/>
      <c r="M816" s="281"/>
      <c r="N816" s="281"/>
      <c r="O816" s="281"/>
      <c r="P816" s="281"/>
      <c r="Q816" s="281"/>
      <c r="R816" s="281"/>
      <c r="S816" s="281"/>
      <c r="T816" s="281"/>
      <c r="U816" s="281">
        <v>4871041.07</v>
      </c>
      <c r="AA816"/>
    </row>
    <row r="817" spans="1:27" x14ac:dyDescent="0.3">
      <c r="A817" s="280" t="s">
        <v>240</v>
      </c>
      <c r="B817" s="333">
        <v>43465</v>
      </c>
      <c r="C817" s="280" t="s">
        <v>30</v>
      </c>
      <c r="D817" s="280" t="s">
        <v>512</v>
      </c>
      <c r="E817" s="281"/>
      <c r="F817" s="281"/>
      <c r="G817" s="281"/>
      <c r="H817" s="281"/>
      <c r="I817" s="281">
        <v>1042830.51</v>
      </c>
      <c r="J817" s="281"/>
      <c r="K817" s="281">
        <v>4458860.43</v>
      </c>
      <c r="L817" s="281"/>
      <c r="M817" s="281"/>
      <c r="N817" s="281"/>
      <c r="O817" s="281"/>
      <c r="P817" s="281"/>
      <c r="Q817" s="281"/>
      <c r="R817" s="281"/>
      <c r="S817" s="281"/>
      <c r="T817" s="281"/>
      <c r="U817" s="281">
        <v>5501690.9400000004</v>
      </c>
      <c r="AA817"/>
    </row>
    <row r="818" spans="1:27" x14ac:dyDescent="0.3">
      <c r="A818" s="280" t="s">
        <v>240</v>
      </c>
      <c r="B818" s="333">
        <v>43465</v>
      </c>
      <c r="C818" s="280" t="s">
        <v>31</v>
      </c>
      <c r="D818" s="280" t="s">
        <v>513</v>
      </c>
      <c r="E818" s="281"/>
      <c r="F818" s="281"/>
      <c r="G818" s="281"/>
      <c r="H818" s="281"/>
      <c r="I818" s="281"/>
      <c r="J818" s="281"/>
      <c r="K818" s="281"/>
      <c r="L818" s="281"/>
      <c r="M818" s="281"/>
      <c r="N818" s="281"/>
      <c r="O818" s="281"/>
      <c r="P818" s="281"/>
      <c r="Q818" s="281"/>
      <c r="R818" s="281"/>
      <c r="S818" s="281"/>
      <c r="T818" s="281"/>
      <c r="U818" s="281"/>
      <c r="AA818"/>
    </row>
    <row r="819" spans="1:27" x14ac:dyDescent="0.3">
      <c r="A819" s="280" t="s">
        <v>240</v>
      </c>
      <c r="B819" s="333">
        <v>43465</v>
      </c>
      <c r="C819" s="280" t="s">
        <v>32</v>
      </c>
      <c r="D819" s="280" t="s">
        <v>514</v>
      </c>
      <c r="E819" s="281"/>
      <c r="F819" s="281"/>
      <c r="G819" s="281"/>
      <c r="H819" s="281"/>
      <c r="I819" s="281"/>
      <c r="J819" s="281"/>
      <c r="K819" s="281"/>
      <c r="L819" s="281"/>
      <c r="M819" s="281"/>
      <c r="N819" s="281"/>
      <c r="O819" s="281"/>
      <c r="P819" s="281"/>
      <c r="Q819" s="281"/>
      <c r="R819" s="281"/>
      <c r="S819" s="281"/>
      <c r="T819" s="281"/>
      <c r="U819" s="281"/>
      <c r="AA819"/>
    </row>
    <row r="820" spans="1:27" x14ac:dyDescent="0.3">
      <c r="A820" s="280" t="s">
        <v>240</v>
      </c>
      <c r="B820" s="333">
        <v>43465</v>
      </c>
      <c r="C820" s="280" t="s">
        <v>33</v>
      </c>
      <c r="D820" s="280" t="s">
        <v>500</v>
      </c>
      <c r="E820" s="281"/>
      <c r="F820" s="281"/>
      <c r="G820" s="281"/>
      <c r="H820" s="281"/>
      <c r="I820" s="281">
        <v>782122.88</v>
      </c>
      <c r="J820" s="281"/>
      <c r="K820" s="281">
        <v>2299996.06</v>
      </c>
      <c r="L820" s="281"/>
      <c r="M820" s="281"/>
      <c r="N820" s="281"/>
      <c r="O820" s="281"/>
      <c r="P820" s="281"/>
      <c r="Q820" s="281"/>
      <c r="R820" s="281"/>
      <c r="S820" s="281"/>
      <c r="T820" s="281"/>
      <c r="U820" s="281">
        <v>3082118.94</v>
      </c>
      <c r="AA820"/>
    </row>
    <row r="821" spans="1:27" x14ac:dyDescent="0.3">
      <c r="A821" s="280" t="s">
        <v>240</v>
      </c>
      <c r="B821" s="333">
        <v>43465</v>
      </c>
      <c r="C821" s="280" t="s">
        <v>39</v>
      </c>
      <c r="D821" s="280" t="s">
        <v>501</v>
      </c>
      <c r="E821" s="281"/>
      <c r="F821" s="281"/>
      <c r="G821" s="281"/>
      <c r="H821" s="281"/>
      <c r="I821" s="281">
        <v>260707.63</v>
      </c>
      <c r="J821" s="281"/>
      <c r="K821" s="281">
        <v>2158864.37</v>
      </c>
      <c r="L821" s="281"/>
      <c r="M821" s="281"/>
      <c r="N821" s="281"/>
      <c r="O821" s="281"/>
      <c r="P821" s="281"/>
      <c r="Q821" s="281"/>
      <c r="R821" s="281"/>
      <c r="S821" s="281"/>
      <c r="T821" s="281"/>
      <c r="U821" s="281">
        <v>2419572</v>
      </c>
      <c r="AA821"/>
    </row>
    <row r="822" spans="1:27" x14ac:dyDescent="0.3">
      <c r="A822" s="280" t="s">
        <v>240</v>
      </c>
      <c r="B822" s="333">
        <v>43465</v>
      </c>
      <c r="C822" s="280" t="s">
        <v>40</v>
      </c>
      <c r="D822" s="280" t="s">
        <v>515</v>
      </c>
      <c r="E822" s="281"/>
      <c r="F822" s="281"/>
      <c r="G822" s="281"/>
      <c r="H822" s="281"/>
      <c r="I822" s="281"/>
      <c r="J822" s="281"/>
      <c r="K822" s="281"/>
      <c r="L822" s="281"/>
      <c r="M822" s="281"/>
      <c r="N822" s="281"/>
      <c r="O822" s="281"/>
      <c r="P822" s="281"/>
      <c r="Q822" s="281"/>
      <c r="R822" s="281"/>
      <c r="S822" s="281"/>
      <c r="T822" s="281"/>
      <c r="U822" s="281"/>
      <c r="AA822"/>
    </row>
    <row r="823" spans="1:27" x14ac:dyDescent="0.3">
      <c r="A823" s="280" t="s">
        <v>240</v>
      </c>
      <c r="B823" s="333">
        <v>43465</v>
      </c>
      <c r="C823" s="280" t="s">
        <v>41</v>
      </c>
      <c r="D823" s="280" t="s">
        <v>516</v>
      </c>
      <c r="E823" s="281"/>
      <c r="F823" s="281"/>
      <c r="G823" s="281"/>
      <c r="H823" s="281"/>
      <c r="I823" s="281"/>
      <c r="J823" s="281"/>
      <c r="K823" s="281"/>
      <c r="L823" s="281"/>
      <c r="M823" s="281"/>
      <c r="N823" s="281"/>
      <c r="O823" s="281"/>
      <c r="P823" s="281"/>
      <c r="Q823" s="281"/>
      <c r="R823" s="281"/>
      <c r="S823" s="281"/>
      <c r="T823" s="281"/>
      <c r="U823" s="281"/>
      <c r="AA823"/>
    </row>
    <row r="824" spans="1:27" x14ac:dyDescent="0.3">
      <c r="A824" s="280" t="s">
        <v>240</v>
      </c>
      <c r="B824" s="333">
        <v>43465</v>
      </c>
      <c r="C824" s="280" t="s">
        <v>100</v>
      </c>
      <c r="D824" s="280" t="s">
        <v>517</v>
      </c>
      <c r="E824" s="281"/>
      <c r="F824" s="281"/>
      <c r="G824" s="281"/>
      <c r="H824" s="281"/>
      <c r="I824" s="281"/>
      <c r="J824" s="281"/>
      <c r="K824" s="281"/>
      <c r="L824" s="281"/>
      <c r="M824" s="281"/>
      <c r="N824" s="281"/>
      <c r="O824" s="281"/>
      <c r="P824" s="281"/>
      <c r="Q824" s="281"/>
      <c r="R824" s="281"/>
      <c r="S824" s="281"/>
      <c r="T824" s="281"/>
      <c r="U824" s="281"/>
      <c r="AA824"/>
    </row>
    <row r="825" spans="1:27" x14ac:dyDescent="0.3">
      <c r="A825" s="280" t="s">
        <v>240</v>
      </c>
      <c r="B825" s="333">
        <v>43465</v>
      </c>
      <c r="C825" s="280" t="s">
        <v>101</v>
      </c>
      <c r="D825" s="280" t="s">
        <v>503</v>
      </c>
      <c r="E825" s="281"/>
      <c r="F825" s="281"/>
      <c r="G825" s="281"/>
      <c r="H825" s="281"/>
      <c r="I825" s="281"/>
      <c r="J825" s="281"/>
      <c r="K825" s="281"/>
      <c r="L825" s="281"/>
      <c r="M825" s="281"/>
      <c r="N825" s="281"/>
      <c r="O825" s="281"/>
      <c r="P825" s="281"/>
      <c r="Q825" s="281"/>
      <c r="R825" s="281"/>
      <c r="S825" s="281"/>
      <c r="T825" s="281"/>
      <c r="U825" s="281"/>
      <c r="AA825"/>
    </row>
    <row r="826" spans="1:27" x14ac:dyDescent="0.3">
      <c r="A826" s="280" t="s">
        <v>240</v>
      </c>
      <c r="B826" s="333">
        <v>43465</v>
      </c>
      <c r="C826" s="280" t="s">
        <v>42</v>
      </c>
      <c r="D826" s="280" t="s">
        <v>504</v>
      </c>
      <c r="E826" s="281"/>
      <c r="F826" s="281"/>
      <c r="G826" s="281"/>
      <c r="H826" s="281"/>
      <c r="I826" s="281"/>
      <c r="J826" s="281"/>
      <c r="K826" s="281"/>
      <c r="L826" s="281"/>
      <c r="M826" s="281"/>
      <c r="N826" s="281"/>
      <c r="O826" s="281"/>
      <c r="P826" s="281"/>
      <c r="Q826" s="281"/>
      <c r="R826" s="281"/>
      <c r="S826" s="281"/>
      <c r="T826" s="281"/>
      <c r="U826" s="281"/>
      <c r="AA826"/>
    </row>
    <row r="827" spans="1:27" x14ac:dyDescent="0.3">
      <c r="A827" s="280" t="s">
        <v>240</v>
      </c>
      <c r="B827" s="333">
        <v>43465</v>
      </c>
      <c r="C827" s="280" t="s">
        <v>47</v>
      </c>
      <c r="D827" s="280" t="s">
        <v>102</v>
      </c>
      <c r="E827" s="281"/>
      <c r="F827" s="281"/>
      <c r="G827" s="281"/>
      <c r="H827" s="281"/>
      <c r="I827" s="281">
        <v>200589.02</v>
      </c>
      <c r="J827" s="281"/>
      <c r="K827" s="281">
        <v>1419314.46</v>
      </c>
      <c r="L827" s="281"/>
      <c r="M827" s="281"/>
      <c r="N827" s="281"/>
      <c r="O827" s="281"/>
      <c r="P827" s="281"/>
      <c r="Q827" s="281"/>
      <c r="R827" s="281"/>
      <c r="S827" s="281"/>
      <c r="T827" s="281"/>
      <c r="U827" s="281">
        <v>1619903.48</v>
      </c>
      <c r="AA827"/>
    </row>
    <row r="828" spans="1:27" x14ac:dyDescent="0.3">
      <c r="A828" s="280" t="s">
        <v>240</v>
      </c>
      <c r="B828" s="333">
        <v>43465</v>
      </c>
      <c r="C828" s="280" t="s">
        <v>104</v>
      </c>
      <c r="D828" s="280" t="s">
        <v>103</v>
      </c>
      <c r="E828" s="281"/>
      <c r="F828" s="281"/>
      <c r="G828" s="281"/>
      <c r="H828" s="281"/>
      <c r="I828" s="281"/>
      <c r="J828" s="281"/>
      <c r="K828" s="281"/>
      <c r="L828" s="281"/>
      <c r="M828" s="281"/>
      <c r="N828" s="281"/>
      <c r="O828" s="281"/>
      <c r="P828" s="281"/>
      <c r="Q828" s="281"/>
      <c r="R828" s="281"/>
      <c r="S828" s="281"/>
      <c r="T828" s="281"/>
      <c r="U828" s="281"/>
      <c r="AA828"/>
    </row>
    <row r="829" spans="1:27" x14ac:dyDescent="0.3">
      <c r="A829" s="280" t="s">
        <v>240</v>
      </c>
      <c r="B829" s="333">
        <v>43465</v>
      </c>
      <c r="C829" s="280" t="s">
        <v>106</v>
      </c>
      <c r="D829" s="280" t="s">
        <v>105</v>
      </c>
      <c r="E829" s="281"/>
      <c r="F829" s="281"/>
      <c r="G829" s="281"/>
      <c r="H829" s="281"/>
      <c r="I829" s="281"/>
      <c r="J829" s="281"/>
      <c r="K829" s="281"/>
      <c r="L829" s="281"/>
      <c r="M829" s="281"/>
      <c r="N829" s="281"/>
      <c r="O829" s="281"/>
      <c r="P829" s="281"/>
      <c r="Q829" s="281"/>
      <c r="R829" s="281"/>
      <c r="S829" s="281"/>
      <c r="T829" s="281"/>
      <c r="U829" s="281">
        <v>1619903.48</v>
      </c>
      <c r="AA829"/>
    </row>
    <row r="830" spans="1:27" x14ac:dyDescent="0.3">
      <c r="A830" s="280" t="s">
        <v>242</v>
      </c>
      <c r="B830" s="333">
        <v>42735</v>
      </c>
      <c r="C830" s="280" t="s">
        <v>10</v>
      </c>
      <c r="D830" s="280" t="s">
        <v>506</v>
      </c>
      <c r="E830" s="281"/>
      <c r="F830" s="281"/>
      <c r="G830" s="281"/>
      <c r="H830" s="281"/>
      <c r="I830" s="281"/>
      <c r="J830" s="281"/>
      <c r="K830" s="281"/>
      <c r="L830" s="281"/>
      <c r="M830" s="281">
        <v>52500</v>
      </c>
      <c r="N830" s="281"/>
      <c r="O830" s="281"/>
      <c r="P830" s="281"/>
      <c r="Q830" s="281"/>
      <c r="R830" s="281"/>
      <c r="S830" s="281"/>
      <c r="T830" s="281"/>
      <c r="U830" s="281">
        <v>52500</v>
      </c>
      <c r="AA830"/>
    </row>
    <row r="831" spans="1:27" x14ac:dyDescent="0.3">
      <c r="A831" s="280" t="s">
        <v>242</v>
      </c>
      <c r="B831" s="333">
        <v>42735</v>
      </c>
      <c r="C831" s="280" t="s">
        <v>11</v>
      </c>
      <c r="D831" s="280" t="s">
        <v>507</v>
      </c>
      <c r="E831" s="281"/>
      <c r="F831" s="281"/>
      <c r="G831" s="281"/>
      <c r="H831" s="281"/>
      <c r="I831" s="281"/>
      <c r="J831" s="281"/>
      <c r="K831" s="281"/>
      <c r="L831" s="281"/>
      <c r="M831" s="281"/>
      <c r="N831" s="281"/>
      <c r="O831" s="281"/>
      <c r="P831" s="281"/>
      <c r="Q831" s="281"/>
      <c r="R831" s="281"/>
      <c r="S831" s="281"/>
      <c r="T831" s="281"/>
      <c r="U831" s="281"/>
      <c r="AA831"/>
    </row>
    <row r="832" spans="1:27" x14ac:dyDescent="0.3">
      <c r="A832" s="280" t="s">
        <v>242</v>
      </c>
      <c r="B832" s="333">
        <v>42735</v>
      </c>
      <c r="C832" s="280" t="s">
        <v>12</v>
      </c>
      <c r="D832" s="280" t="s">
        <v>508</v>
      </c>
      <c r="E832" s="281"/>
      <c r="F832" s="281"/>
      <c r="G832" s="281"/>
      <c r="H832" s="281"/>
      <c r="I832" s="281"/>
      <c r="J832" s="281"/>
      <c r="K832" s="281"/>
      <c r="L832" s="281"/>
      <c r="M832" s="281"/>
      <c r="N832" s="281"/>
      <c r="O832" s="281"/>
      <c r="P832" s="281"/>
      <c r="Q832" s="281"/>
      <c r="R832" s="281">
        <v>15937629.199999999</v>
      </c>
      <c r="S832" s="281"/>
      <c r="T832" s="281">
        <v>11204220.83</v>
      </c>
      <c r="U832" s="281">
        <v>27141850.030000001</v>
      </c>
      <c r="AA832"/>
    </row>
    <row r="833" spans="1:27" x14ac:dyDescent="0.3">
      <c r="A833" s="280" t="s">
        <v>242</v>
      </c>
      <c r="B833" s="333">
        <v>42735</v>
      </c>
      <c r="C833" s="280" t="s">
        <v>13</v>
      </c>
      <c r="D833" s="280" t="s">
        <v>494</v>
      </c>
      <c r="E833" s="281"/>
      <c r="F833" s="281"/>
      <c r="G833" s="281"/>
      <c r="H833" s="281"/>
      <c r="I833" s="281"/>
      <c r="J833" s="281"/>
      <c r="K833" s="281"/>
      <c r="L833" s="281"/>
      <c r="M833" s="281"/>
      <c r="N833" s="281"/>
      <c r="O833" s="281"/>
      <c r="P833" s="281"/>
      <c r="Q833" s="281"/>
      <c r="R833" s="281"/>
      <c r="S833" s="281"/>
      <c r="T833" s="281"/>
      <c r="U833" s="281"/>
      <c r="AA833"/>
    </row>
    <row r="834" spans="1:27" x14ac:dyDescent="0.3">
      <c r="A834" s="280" t="s">
        <v>242</v>
      </c>
      <c r="B834" s="333">
        <v>42735</v>
      </c>
      <c r="C834" s="280" t="s">
        <v>19</v>
      </c>
      <c r="D834" s="280" t="s">
        <v>495</v>
      </c>
      <c r="E834" s="281"/>
      <c r="F834" s="281"/>
      <c r="G834" s="281"/>
      <c r="H834" s="281"/>
      <c r="I834" s="281"/>
      <c r="J834" s="281"/>
      <c r="K834" s="281"/>
      <c r="L834" s="281"/>
      <c r="M834" s="281">
        <v>52500</v>
      </c>
      <c r="N834" s="281"/>
      <c r="O834" s="281"/>
      <c r="P834" s="281"/>
      <c r="Q834" s="281"/>
      <c r="R834" s="281">
        <v>15937629.199999999</v>
      </c>
      <c r="S834" s="281"/>
      <c r="T834" s="281">
        <v>11204220.83</v>
      </c>
      <c r="U834" s="281">
        <v>27194350.030000001</v>
      </c>
      <c r="AA834"/>
    </row>
    <row r="835" spans="1:27" x14ac:dyDescent="0.3">
      <c r="A835" s="280" t="s">
        <v>242</v>
      </c>
      <c r="B835" s="333">
        <v>42735</v>
      </c>
      <c r="C835" s="280" t="s">
        <v>20</v>
      </c>
      <c r="D835" s="280" t="s">
        <v>509</v>
      </c>
      <c r="E835" s="281"/>
      <c r="F835" s="281"/>
      <c r="G835" s="281"/>
      <c r="H835" s="281"/>
      <c r="I835" s="281"/>
      <c r="J835" s="281"/>
      <c r="K835" s="281"/>
      <c r="L835" s="281"/>
      <c r="M835" s="281">
        <v>52500</v>
      </c>
      <c r="N835" s="281"/>
      <c r="O835" s="281"/>
      <c r="P835" s="281"/>
      <c r="Q835" s="281"/>
      <c r="R835" s="281"/>
      <c r="S835" s="281"/>
      <c r="T835" s="281"/>
      <c r="U835" s="281">
        <v>52500</v>
      </c>
      <c r="AA835"/>
    </row>
    <row r="836" spans="1:27" x14ac:dyDescent="0.3">
      <c r="A836" s="280" t="s">
        <v>242</v>
      </c>
      <c r="B836" s="333">
        <v>42735</v>
      </c>
      <c r="C836" s="280" t="s">
        <v>21</v>
      </c>
      <c r="D836" s="280" t="s">
        <v>510</v>
      </c>
      <c r="E836" s="281"/>
      <c r="F836" s="281"/>
      <c r="G836" s="281"/>
      <c r="H836" s="281"/>
      <c r="I836" s="281"/>
      <c r="J836" s="281"/>
      <c r="K836" s="281"/>
      <c r="L836" s="281"/>
      <c r="M836" s="281"/>
      <c r="N836" s="281"/>
      <c r="O836" s="281"/>
      <c r="P836" s="281"/>
      <c r="Q836" s="281"/>
      <c r="R836" s="281"/>
      <c r="S836" s="281"/>
      <c r="T836" s="281"/>
      <c r="U836" s="281"/>
      <c r="AA836"/>
    </row>
    <row r="837" spans="1:27" x14ac:dyDescent="0.3">
      <c r="A837" s="280" t="s">
        <v>242</v>
      </c>
      <c r="B837" s="333">
        <v>42735</v>
      </c>
      <c r="C837" s="280" t="s">
        <v>22</v>
      </c>
      <c r="D837" s="280" t="s">
        <v>511</v>
      </c>
      <c r="E837" s="281"/>
      <c r="F837" s="281"/>
      <c r="G837" s="281"/>
      <c r="H837" s="281"/>
      <c r="I837" s="281"/>
      <c r="J837" s="281"/>
      <c r="K837" s="281"/>
      <c r="L837" s="281"/>
      <c r="M837" s="281"/>
      <c r="N837" s="281"/>
      <c r="O837" s="281"/>
      <c r="P837" s="281"/>
      <c r="Q837" s="281"/>
      <c r="R837" s="281">
        <v>15937629.199999999</v>
      </c>
      <c r="S837" s="281"/>
      <c r="T837" s="281">
        <v>11204220.83</v>
      </c>
      <c r="U837" s="281">
        <v>27141850.030000001</v>
      </c>
      <c r="AA837"/>
    </row>
    <row r="838" spans="1:27" x14ac:dyDescent="0.3">
      <c r="A838" s="280" t="s">
        <v>242</v>
      </c>
      <c r="B838" s="333">
        <v>42735</v>
      </c>
      <c r="C838" s="280" t="s">
        <v>23</v>
      </c>
      <c r="D838" s="280" t="s">
        <v>497</v>
      </c>
      <c r="E838" s="281"/>
      <c r="F838" s="281"/>
      <c r="G838" s="281"/>
      <c r="H838" s="281"/>
      <c r="I838" s="281"/>
      <c r="J838" s="281"/>
      <c r="K838" s="281"/>
      <c r="L838" s="281"/>
      <c r="M838" s="281"/>
      <c r="N838" s="281"/>
      <c r="O838" s="281"/>
      <c r="P838" s="281"/>
      <c r="Q838" s="281"/>
      <c r="R838" s="281"/>
      <c r="S838" s="281"/>
      <c r="T838" s="281"/>
      <c r="U838" s="281"/>
      <c r="AA838"/>
    </row>
    <row r="839" spans="1:27" x14ac:dyDescent="0.3">
      <c r="A839" s="280" t="s">
        <v>242</v>
      </c>
      <c r="B839" s="333">
        <v>42735</v>
      </c>
      <c r="C839" s="280" t="s">
        <v>29</v>
      </c>
      <c r="D839" s="280" t="s">
        <v>498</v>
      </c>
      <c r="E839" s="281"/>
      <c r="F839" s="281"/>
      <c r="G839" s="281"/>
      <c r="H839" s="281"/>
      <c r="I839" s="281"/>
      <c r="J839" s="281"/>
      <c r="K839" s="281"/>
      <c r="L839" s="281"/>
      <c r="M839" s="281">
        <v>52500</v>
      </c>
      <c r="N839" s="281"/>
      <c r="O839" s="281"/>
      <c r="P839" s="281"/>
      <c r="Q839" s="281"/>
      <c r="R839" s="281">
        <v>15937629.199999999</v>
      </c>
      <c r="S839" s="281"/>
      <c r="T839" s="281">
        <v>11204220.83</v>
      </c>
      <c r="U839" s="281">
        <v>27194350.030000001</v>
      </c>
      <c r="AA839"/>
    </row>
    <row r="840" spans="1:27" x14ac:dyDescent="0.3">
      <c r="A840" s="280" t="s">
        <v>242</v>
      </c>
      <c r="B840" s="333">
        <v>42735</v>
      </c>
      <c r="C840" s="280" t="s">
        <v>30</v>
      </c>
      <c r="D840" s="280" t="s">
        <v>512</v>
      </c>
      <c r="E840" s="281"/>
      <c r="F840" s="281"/>
      <c r="G840" s="281"/>
      <c r="H840" s="281"/>
      <c r="I840" s="281"/>
      <c r="J840" s="281"/>
      <c r="K840" s="281"/>
      <c r="L840" s="281"/>
      <c r="M840" s="281"/>
      <c r="N840" s="281"/>
      <c r="O840" s="281"/>
      <c r="P840" s="281"/>
      <c r="Q840" s="281"/>
      <c r="R840" s="281"/>
      <c r="S840" s="281"/>
      <c r="T840" s="281"/>
      <c r="U840" s="281"/>
      <c r="AA840"/>
    </row>
    <row r="841" spans="1:27" x14ac:dyDescent="0.3">
      <c r="A841" s="280" t="s">
        <v>242</v>
      </c>
      <c r="B841" s="333">
        <v>42735</v>
      </c>
      <c r="C841" s="280" t="s">
        <v>31</v>
      </c>
      <c r="D841" s="280" t="s">
        <v>513</v>
      </c>
      <c r="E841" s="281"/>
      <c r="F841" s="281"/>
      <c r="G841" s="281"/>
      <c r="H841" s="281"/>
      <c r="I841" s="281"/>
      <c r="J841" s="281"/>
      <c r="K841" s="281"/>
      <c r="L841" s="281"/>
      <c r="M841" s="281"/>
      <c r="N841" s="281"/>
      <c r="O841" s="281"/>
      <c r="P841" s="281"/>
      <c r="Q841" s="281"/>
      <c r="R841" s="281"/>
      <c r="S841" s="281"/>
      <c r="T841" s="281"/>
      <c r="U841" s="281"/>
      <c r="AA841"/>
    </row>
    <row r="842" spans="1:27" x14ac:dyDescent="0.3">
      <c r="A842" s="280" t="s">
        <v>242</v>
      </c>
      <c r="B842" s="333">
        <v>42735</v>
      </c>
      <c r="C842" s="280" t="s">
        <v>32</v>
      </c>
      <c r="D842" s="280" t="s">
        <v>514</v>
      </c>
      <c r="E842" s="281"/>
      <c r="F842" s="281"/>
      <c r="G842" s="281"/>
      <c r="H842" s="281"/>
      <c r="I842" s="281"/>
      <c r="J842" s="281"/>
      <c r="K842" s="281"/>
      <c r="L842" s="281"/>
      <c r="M842" s="281"/>
      <c r="N842" s="281"/>
      <c r="O842" s="281"/>
      <c r="P842" s="281"/>
      <c r="Q842" s="281"/>
      <c r="R842" s="281">
        <v>22342499.98</v>
      </c>
      <c r="S842" s="281"/>
      <c r="T842" s="281">
        <v>9463269.7400000002</v>
      </c>
      <c r="U842" s="281">
        <v>31805769.719999999</v>
      </c>
      <c r="AA842"/>
    </row>
    <row r="843" spans="1:27" x14ac:dyDescent="0.3">
      <c r="A843" s="280" t="s">
        <v>242</v>
      </c>
      <c r="B843" s="333">
        <v>42735</v>
      </c>
      <c r="C843" s="280" t="s">
        <v>33</v>
      </c>
      <c r="D843" s="280" t="s">
        <v>500</v>
      </c>
      <c r="E843" s="281"/>
      <c r="F843" s="281"/>
      <c r="G843" s="281"/>
      <c r="H843" s="281"/>
      <c r="I843" s="281"/>
      <c r="J843" s="281"/>
      <c r="K843" s="281"/>
      <c r="L843" s="281"/>
      <c r="M843" s="281"/>
      <c r="N843" s="281"/>
      <c r="O843" s="281"/>
      <c r="P843" s="281"/>
      <c r="Q843" s="281"/>
      <c r="R843" s="281"/>
      <c r="S843" s="281"/>
      <c r="T843" s="281"/>
      <c r="U843" s="281"/>
      <c r="AA843"/>
    </row>
    <row r="844" spans="1:27" x14ac:dyDescent="0.3">
      <c r="A844" s="280" t="s">
        <v>242</v>
      </c>
      <c r="B844" s="333">
        <v>42735</v>
      </c>
      <c r="C844" s="280" t="s">
        <v>39</v>
      </c>
      <c r="D844" s="280" t="s">
        <v>501</v>
      </c>
      <c r="E844" s="281"/>
      <c r="F844" s="281"/>
      <c r="G844" s="281"/>
      <c r="H844" s="281"/>
      <c r="I844" s="281"/>
      <c r="J844" s="281"/>
      <c r="K844" s="281"/>
      <c r="L844" s="281"/>
      <c r="M844" s="281"/>
      <c r="N844" s="281"/>
      <c r="O844" s="281"/>
      <c r="P844" s="281"/>
      <c r="Q844" s="281"/>
      <c r="R844" s="281">
        <v>22342499.98</v>
      </c>
      <c r="S844" s="281"/>
      <c r="T844" s="281">
        <v>9463269.7400000002</v>
      </c>
      <c r="U844" s="281">
        <v>31805769.719999999</v>
      </c>
      <c r="AA844"/>
    </row>
    <row r="845" spans="1:27" x14ac:dyDescent="0.3">
      <c r="A845" s="280" t="s">
        <v>242</v>
      </c>
      <c r="B845" s="333">
        <v>42735</v>
      </c>
      <c r="C845" s="280" t="s">
        <v>40</v>
      </c>
      <c r="D845" s="280" t="s">
        <v>515</v>
      </c>
      <c r="E845" s="281"/>
      <c r="F845" s="281"/>
      <c r="G845" s="281"/>
      <c r="H845" s="281"/>
      <c r="I845" s="281"/>
      <c r="J845" s="281"/>
      <c r="K845" s="281"/>
      <c r="L845" s="281"/>
      <c r="M845" s="281"/>
      <c r="N845" s="281"/>
      <c r="O845" s="281"/>
      <c r="P845" s="281"/>
      <c r="Q845" s="281"/>
      <c r="R845" s="281"/>
      <c r="S845" s="281"/>
      <c r="T845" s="281"/>
      <c r="U845" s="281"/>
      <c r="AA845"/>
    </row>
    <row r="846" spans="1:27" x14ac:dyDescent="0.3">
      <c r="A846" s="280" t="s">
        <v>242</v>
      </c>
      <c r="B846" s="333">
        <v>42735</v>
      </c>
      <c r="C846" s="280" t="s">
        <v>41</v>
      </c>
      <c r="D846" s="280" t="s">
        <v>516</v>
      </c>
      <c r="E846" s="281"/>
      <c r="F846" s="281"/>
      <c r="G846" s="281"/>
      <c r="H846" s="281"/>
      <c r="I846" s="281"/>
      <c r="J846" s="281"/>
      <c r="K846" s="281"/>
      <c r="L846" s="281"/>
      <c r="M846" s="281"/>
      <c r="N846" s="281"/>
      <c r="O846" s="281"/>
      <c r="P846" s="281"/>
      <c r="Q846" s="281"/>
      <c r="R846" s="281"/>
      <c r="S846" s="281"/>
      <c r="T846" s="281"/>
      <c r="U846" s="281"/>
      <c r="AA846"/>
    </row>
    <row r="847" spans="1:27" x14ac:dyDescent="0.3">
      <c r="A847" s="280" t="s">
        <v>242</v>
      </c>
      <c r="B847" s="333">
        <v>42735</v>
      </c>
      <c r="C847" s="280" t="s">
        <v>100</v>
      </c>
      <c r="D847" s="280" t="s">
        <v>517</v>
      </c>
      <c r="E847" s="281"/>
      <c r="F847" s="281"/>
      <c r="G847" s="281"/>
      <c r="H847" s="281"/>
      <c r="I847" s="281"/>
      <c r="J847" s="281"/>
      <c r="K847" s="281"/>
      <c r="L847" s="281"/>
      <c r="M847" s="281"/>
      <c r="N847" s="281"/>
      <c r="O847" s="281"/>
      <c r="P847" s="281"/>
      <c r="Q847" s="281"/>
      <c r="R847" s="281"/>
      <c r="S847" s="281"/>
      <c r="T847" s="281"/>
      <c r="U847" s="281"/>
      <c r="AA847"/>
    </row>
    <row r="848" spans="1:27" x14ac:dyDescent="0.3">
      <c r="A848" s="280" t="s">
        <v>242</v>
      </c>
      <c r="B848" s="333">
        <v>42735</v>
      </c>
      <c r="C848" s="280" t="s">
        <v>101</v>
      </c>
      <c r="D848" s="280" t="s">
        <v>503</v>
      </c>
      <c r="E848" s="281"/>
      <c r="F848" s="281"/>
      <c r="G848" s="281"/>
      <c r="H848" s="281"/>
      <c r="I848" s="281"/>
      <c r="J848" s="281"/>
      <c r="K848" s="281"/>
      <c r="L848" s="281"/>
      <c r="M848" s="281"/>
      <c r="N848" s="281"/>
      <c r="O848" s="281"/>
      <c r="P848" s="281"/>
      <c r="Q848" s="281"/>
      <c r="R848" s="281"/>
      <c r="S848" s="281"/>
      <c r="T848" s="281"/>
      <c r="U848" s="281"/>
      <c r="AA848"/>
    </row>
    <row r="849" spans="1:27" x14ac:dyDescent="0.3">
      <c r="A849" s="280" t="s">
        <v>242</v>
      </c>
      <c r="B849" s="333">
        <v>42735</v>
      </c>
      <c r="C849" s="280" t="s">
        <v>42</v>
      </c>
      <c r="D849" s="280" t="s">
        <v>504</v>
      </c>
      <c r="E849" s="281"/>
      <c r="F849" s="281"/>
      <c r="G849" s="281"/>
      <c r="H849" s="281"/>
      <c r="I849" s="281"/>
      <c r="J849" s="281"/>
      <c r="K849" s="281"/>
      <c r="L849" s="281"/>
      <c r="M849" s="281"/>
      <c r="N849" s="281"/>
      <c r="O849" s="281"/>
      <c r="P849" s="281"/>
      <c r="Q849" s="281"/>
      <c r="R849" s="281"/>
      <c r="S849" s="281"/>
      <c r="T849" s="281"/>
      <c r="U849" s="281"/>
      <c r="AA849"/>
    </row>
    <row r="850" spans="1:27" x14ac:dyDescent="0.3">
      <c r="A850" s="280" t="s">
        <v>242</v>
      </c>
      <c r="B850" s="333">
        <v>42735</v>
      </c>
      <c r="C850" s="280" t="s">
        <v>47</v>
      </c>
      <c r="D850" s="280" t="s">
        <v>102</v>
      </c>
      <c r="E850" s="281"/>
      <c r="F850" s="281"/>
      <c r="G850" s="281"/>
      <c r="H850" s="281"/>
      <c r="I850" s="281"/>
      <c r="J850" s="281"/>
      <c r="K850" s="281"/>
      <c r="L850" s="281"/>
      <c r="M850" s="281">
        <v>1088.31</v>
      </c>
      <c r="N850" s="281"/>
      <c r="O850" s="281"/>
      <c r="P850" s="281"/>
      <c r="Q850" s="281"/>
      <c r="R850" s="281">
        <v>317095.40000000002</v>
      </c>
      <c r="S850" s="281"/>
      <c r="T850" s="281">
        <v>222919.41</v>
      </c>
      <c r="U850" s="281">
        <v>541103.12</v>
      </c>
      <c r="AA850"/>
    </row>
    <row r="851" spans="1:27" x14ac:dyDescent="0.3">
      <c r="A851" s="280" t="s">
        <v>242</v>
      </c>
      <c r="B851" s="333">
        <v>42735</v>
      </c>
      <c r="C851" s="280" t="s">
        <v>104</v>
      </c>
      <c r="D851" s="280" t="s">
        <v>103</v>
      </c>
      <c r="E851" s="281"/>
      <c r="F851" s="281"/>
      <c r="G851" s="281"/>
      <c r="H851" s="281"/>
      <c r="I851" s="281"/>
      <c r="J851" s="281"/>
      <c r="K851" s="281"/>
      <c r="L851" s="281"/>
      <c r="M851" s="281"/>
      <c r="N851" s="281"/>
      <c r="O851" s="281"/>
      <c r="P851" s="281"/>
      <c r="Q851" s="281"/>
      <c r="R851" s="281"/>
      <c r="S851" s="281"/>
      <c r="T851" s="281"/>
      <c r="U851" s="281">
        <v>154118.18</v>
      </c>
      <c r="AA851"/>
    </row>
    <row r="852" spans="1:27" x14ac:dyDescent="0.3">
      <c r="A852" s="280" t="s">
        <v>242</v>
      </c>
      <c r="B852" s="333">
        <v>42735</v>
      </c>
      <c r="C852" s="280" t="s">
        <v>106</v>
      </c>
      <c r="D852" s="280" t="s">
        <v>105</v>
      </c>
      <c r="E852" s="281"/>
      <c r="F852" s="281"/>
      <c r="G852" s="281"/>
      <c r="H852" s="281"/>
      <c r="I852" s="281"/>
      <c r="J852" s="281"/>
      <c r="K852" s="281"/>
      <c r="L852" s="281"/>
      <c r="M852" s="281"/>
      <c r="N852" s="281"/>
      <c r="O852" s="281"/>
      <c r="P852" s="281"/>
      <c r="Q852" s="281"/>
      <c r="R852" s="281"/>
      <c r="S852" s="281"/>
      <c r="T852" s="281"/>
      <c r="U852" s="281">
        <v>695221.3</v>
      </c>
      <c r="AA852"/>
    </row>
    <row r="853" spans="1:27" x14ac:dyDescent="0.3">
      <c r="A853" s="280" t="s">
        <v>242</v>
      </c>
      <c r="B853" s="333">
        <v>43100</v>
      </c>
      <c r="C853" s="280" t="s">
        <v>10</v>
      </c>
      <c r="D853" s="280" t="s">
        <v>506</v>
      </c>
      <c r="E853" s="281"/>
      <c r="F853" s="281"/>
      <c r="G853" s="281"/>
      <c r="H853" s="281"/>
      <c r="I853" s="281"/>
      <c r="J853" s="281"/>
      <c r="K853" s="281"/>
      <c r="L853" s="281">
        <v>7150</v>
      </c>
      <c r="M853" s="281">
        <v>60000</v>
      </c>
      <c r="N853" s="281"/>
      <c r="O853" s="281"/>
      <c r="P853" s="281"/>
      <c r="Q853" s="281"/>
      <c r="R853" s="281"/>
      <c r="S853" s="281"/>
      <c r="T853" s="281"/>
      <c r="U853" s="281">
        <v>67150</v>
      </c>
      <c r="AA853"/>
    </row>
    <row r="854" spans="1:27" x14ac:dyDescent="0.3">
      <c r="A854" s="280" t="s">
        <v>242</v>
      </c>
      <c r="B854" s="333">
        <v>43100</v>
      </c>
      <c r="C854" s="280" t="s">
        <v>11</v>
      </c>
      <c r="D854" s="280" t="s">
        <v>507</v>
      </c>
      <c r="E854" s="281"/>
      <c r="F854" s="281"/>
      <c r="G854" s="281"/>
      <c r="H854" s="281"/>
      <c r="I854" s="281"/>
      <c r="J854" s="281"/>
      <c r="K854" s="281"/>
      <c r="L854" s="281"/>
      <c r="M854" s="281"/>
      <c r="N854" s="281"/>
      <c r="O854" s="281"/>
      <c r="P854" s="281"/>
      <c r="Q854" s="281"/>
      <c r="R854" s="281"/>
      <c r="S854" s="281"/>
      <c r="T854" s="281"/>
      <c r="U854" s="281">
        <v>0</v>
      </c>
      <c r="AA854"/>
    </row>
    <row r="855" spans="1:27" x14ac:dyDescent="0.3">
      <c r="A855" s="280" t="s">
        <v>242</v>
      </c>
      <c r="B855" s="333">
        <v>43100</v>
      </c>
      <c r="C855" s="280" t="s">
        <v>12</v>
      </c>
      <c r="D855" s="280" t="s">
        <v>508</v>
      </c>
      <c r="E855" s="281"/>
      <c r="F855" s="281"/>
      <c r="G855" s="281"/>
      <c r="H855" s="281"/>
      <c r="I855" s="281"/>
      <c r="J855" s="281"/>
      <c r="K855" s="281"/>
      <c r="L855" s="281"/>
      <c r="M855" s="281"/>
      <c r="N855" s="281"/>
      <c r="O855" s="281"/>
      <c r="P855" s="281"/>
      <c r="Q855" s="281"/>
      <c r="R855" s="281">
        <v>15686079.960000001</v>
      </c>
      <c r="S855" s="281"/>
      <c r="T855" s="281">
        <v>12420474.51</v>
      </c>
      <c r="U855" s="281">
        <v>28106554.469999999</v>
      </c>
      <c r="AA855"/>
    </row>
    <row r="856" spans="1:27" x14ac:dyDescent="0.3">
      <c r="A856" s="280" t="s">
        <v>242</v>
      </c>
      <c r="B856" s="333">
        <v>43100</v>
      </c>
      <c r="C856" s="280" t="s">
        <v>13</v>
      </c>
      <c r="D856" s="280" t="s">
        <v>494</v>
      </c>
      <c r="E856" s="281"/>
      <c r="F856" s="281"/>
      <c r="G856" s="281"/>
      <c r="H856" s="281"/>
      <c r="I856" s="281"/>
      <c r="J856" s="281"/>
      <c r="K856" s="281"/>
      <c r="L856" s="281"/>
      <c r="M856" s="281"/>
      <c r="N856" s="281"/>
      <c r="O856" s="281"/>
      <c r="P856" s="281"/>
      <c r="Q856" s="281"/>
      <c r="R856" s="281"/>
      <c r="S856" s="281"/>
      <c r="T856" s="281"/>
      <c r="U856" s="281">
        <v>0</v>
      </c>
      <c r="AA856"/>
    </row>
    <row r="857" spans="1:27" x14ac:dyDescent="0.3">
      <c r="A857" s="280" t="s">
        <v>242</v>
      </c>
      <c r="B857" s="333">
        <v>43100</v>
      </c>
      <c r="C857" s="280" t="s">
        <v>19</v>
      </c>
      <c r="D857" s="280" t="s">
        <v>495</v>
      </c>
      <c r="E857" s="281">
        <v>0</v>
      </c>
      <c r="F857" s="281">
        <v>0</v>
      </c>
      <c r="G857" s="281">
        <v>0</v>
      </c>
      <c r="H857" s="281">
        <v>0</v>
      </c>
      <c r="I857" s="281">
        <v>0</v>
      </c>
      <c r="J857" s="281">
        <v>0</v>
      </c>
      <c r="K857" s="281">
        <v>0</v>
      </c>
      <c r="L857" s="281">
        <v>7150</v>
      </c>
      <c r="M857" s="281">
        <v>60000</v>
      </c>
      <c r="N857" s="281">
        <v>0</v>
      </c>
      <c r="O857" s="281">
        <v>0</v>
      </c>
      <c r="P857" s="281">
        <v>0</v>
      </c>
      <c r="Q857" s="281">
        <v>0</v>
      </c>
      <c r="R857" s="281">
        <v>15686079.960000001</v>
      </c>
      <c r="S857" s="281">
        <v>0</v>
      </c>
      <c r="T857" s="281">
        <v>12420474.51</v>
      </c>
      <c r="U857" s="281">
        <v>28173704.469999999</v>
      </c>
      <c r="AA857"/>
    </row>
    <row r="858" spans="1:27" x14ac:dyDescent="0.3">
      <c r="A858" s="280" t="s">
        <v>242</v>
      </c>
      <c r="B858" s="333">
        <v>43100</v>
      </c>
      <c r="C858" s="280" t="s">
        <v>20</v>
      </c>
      <c r="D858" s="280" t="s">
        <v>509</v>
      </c>
      <c r="E858" s="281"/>
      <c r="F858" s="281"/>
      <c r="G858" s="281"/>
      <c r="H858" s="281"/>
      <c r="I858" s="281"/>
      <c r="J858" s="281"/>
      <c r="K858" s="281"/>
      <c r="L858" s="281">
        <v>7150</v>
      </c>
      <c r="M858" s="281">
        <v>60000</v>
      </c>
      <c r="N858" s="281"/>
      <c r="O858" s="281"/>
      <c r="P858" s="281"/>
      <c r="Q858" s="281"/>
      <c r="R858" s="281"/>
      <c r="S858" s="281"/>
      <c r="T858" s="281"/>
      <c r="U858" s="281">
        <v>67150</v>
      </c>
      <c r="AA858"/>
    </row>
    <row r="859" spans="1:27" x14ac:dyDescent="0.3">
      <c r="A859" s="280" t="s">
        <v>242</v>
      </c>
      <c r="B859" s="333">
        <v>43100</v>
      </c>
      <c r="C859" s="280" t="s">
        <v>21</v>
      </c>
      <c r="D859" s="280" t="s">
        <v>510</v>
      </c>
      <c r="E859" s="281"/>
      <c r="F859" s="281"/>
      <c r="G859" s="281"/>
      <c r="H859" s="281"/>
      <c r="I859" s="281"/>
      <c r="J859" s="281"/>
      <c r="K859" s="281"/>
      <c r="L859" s="281"/>
      <c r="M859" s="281"/>
      <c r="N859" s="281"/>
      <c r="O859" s="281"/>
      <c r="P859" s="281"/>
      <c r="Q859" s="281"/>
      <c r="R859" s="281"/>
      <c r="S859" s="281"/>
      <c r="T859" s="281"/>
      <c r="U859" s="281">
        <v>0</v>
      </c>
      <c r="AA859"/>
    </row>
    <row r="860" spans="1:27" x14ac:dyDescent="0.3">
      <c r="A860" s="280" t="s">
        <v>242</v>
      </c>
      <c r="B860" s="333">
        <v>43100</v>
      </c>
      <c r="C860" s="280" t="s">
        <v>22</v>
      </c>
      <c r="D860" s="280" t="s">
        <v>511</v>
      </c>
      <c r="E860" s="281"/>
      <c r="F860" s="281"/>
      <c r="G860" s="281"/>
      <c r="H860" s="281"/>
      <c r="I860" s="281"/>
      <c r="J860" s="281"/>
      <c r="K860" s="281"/>
      <c r="L860" s="281"/>
      <c r="M860" s="281"/>
      <c r="N860" s="281"/>
      <c r="O860" s="281"/>
      <c r="P860" s="281"/>
      <c r="Q860" s="281"/>
      <c r="R860" s="281">
        <v>15686079.960000001</v>
      </c>
      <c r="S860" s="281"/>
      <c r="T860" s="281">
        <v>12420474.51</v>
      </c>
      <c r="U860" s="281">
        <v>28106554.469999999</v>
      </c>
      <c r="AA860"/>
    </row>
    <row r="861" spans="1:27" x14ac:dyDescent="0.3">
      <c r="A861" s="280" t="s">
        <v>242</v>
      </c>
      <c r="B861" s="333">
        <v>43100</v>
      </c>
      <c r="C861" s="280" t="s">
        <v>23</v>
      </c>
      <c r="D861" s="280" t="s">
        <v>497</v>
      </c>
      <c r="E861" s="281"/>
      <c r="F861" s="281"/>
      <c r="G861" s="281"/>
      <c r="H861" s="281"/>
      <c r="I861" s="281"/>
      <c r="J861" s="281"/>
      <c r="K861" s="281"/>
      <c r="L861" s="281"/>
      <c r="M861" s="281"/>
      <c r="N861" s="281"/>
      <c r="O861" s="281"/>
      <c r="P861" s="281"/>
      <c r="Q861" s="281"/>
      <c r="R861" s="281"/>
      <c r="S861" s="281"/>
      <c r="T861" s="281"/>
      <c r="U861" s="281">
        <v>0</v>
      </c>
      <c r="AA861"/>
    </row>
    <row r="862" spans="1:27" x14ac:dyDescent="0.3">
      <c r="A862" s="280" t="s">
        <v>242</v>
      </c>
      <c r="B862" s="333">
        <v>43100</v>
      </c>
      <c r="C862" s="280" t="s">
        <v>29</v>
      </c>
      <c r="D862" s="280" t="s">
        <v>498</v>
      </c>
      <c r="E862" s="281">
        <v>0</v>
      </c>
      <c r="F862" s="281">
        <v>0</v>
      </c>
      <c r="G862" s="281">
        <v>0</v>
      </c>
      <c r="H862" s="281">
        <v>0</v>
      </c>
      <c r="I862" s="281">
        <v>0</v>
      </c>
      <c r="J862" s="281">
        <v>0</v>
      </c>
      <c r="K862" s="281">
        <v>0</v>
      </c>
      <c r="L862" s="281">
        <v>7150</v>
      </c>
      <c r="M862" s="281">
        <v>60000</v>
      </c>
      <c r="N862" s="281">
        <v>0</v>
      </c>
      <c r="O862" s="281">
        <v>0</v>
      </c>
      <c r="P862" s="281">
        <v>0</v>
      </c>
      <c r="Q862" s="281">
        <v>0</v>
      </c>
      <c r="R862" s="281">
        <v>15686079.960000001</v>
      </c>
      <c r="S862" s="281">
        <v>0</v>
      </c>
      <c r="T862" s="281">
        <v>12420474.51</v>
      </c>
      <c r="U862" s="281">
        <v>28173704.469999999</v>
      </c>
      <c r="AA862"/>
    </row>
    <row r="863" spans="1:27" x14ac:dyDescent="0.3">
      <c r="A863" s="280" t="s">
        <v>242</v>
      </c>
      <c r="B863" s="333">
        <v>43100</v>
      </c>
      <c r="C863" s="280" t="s">
        <v>30</v>
      </c>
      <c r="D863" s="280" t="s">
        <v>512</v>
      </c>
      <c r="E863" s="281"/>
      <c r="F863" s="281"/>
      <c r="G863" s="281"/>
      <c r="H863" s="281"/>
      <c r="I863" s="281"/>
      <c r="J863" s="281"/>
      <c r="K863" s="281"/>
      <c r="L863" s="281"/>
      <c r="M863" s="281"/>
      <c r="N863" s="281"/>
      <c r="O863" s="281"/>
      <c r="P863" s="281"/>
      <c r="Q863" s="281"/>
      <c r="R863" s="281"/>
      <c r="S863" s="281"/>
      <c r="T863" s="281"/>
      <c r="U863" s="281">
        <v>0</v>
      </c>
      <c r="AA863"/>
    </row>
    <row r="864" spans="1:27" x14ac:dyDescent="0.3">
      <c r="A864" s="280" t="s">
        <v>242</v>
      </c>
      <c r="B864" s="333">
        <v>43100</v>
      </c>
      <c r="C864" s="280" t="s">
        <v>31</v>
      </c>
      <c r="D864" s="280" t="s">
        <v>513</v>
      </c>
      <c r="E864" s="281"/>
      <c r="F864" s="281"/>
      <c r="G864" s="281"/>
      <c r="H864" s="281"/>
      <c r="I864" s="281"/>
      <c r="J864" s="281"/>
      <c r="K864" s="281"/>
      <c r="L864" s="281"/>
      <c r="M864" s="281"/>
      <c r="N864" s="281"/>
      <c r="O864" s="281"/>
      <c r="P864" s="281"/>
      <c r="Q864" s="281"/>
      <c r="R864" s="281"/>
      <c r="S864" s="281"/>
      <c r="T864" s="281"/>
      <c r="U864" s="281">
        <v>0</v>
      </c>
      <c r="AA864"/>
    </row>
    <row r="865" spans="1:27" x14ac:dyDescent="0.3">
      <c r="A865" s="280" t="s">
        <v>242</v>
      </c>
      <c r="B865" s="333">
        <v>43100</v>
      </c>
      <c r="C865" s="280" t="s">
        <v>32</v>
      </c>
      <c r="D865" s="280" t="s">
        <v>514</v>
      </c>
      <c r="E865" s="281"/>
      <c r="F865" s="281"/>
      <c r="G865" s="281"/>
      <c r="H865" s="281"/>
      <c r="I865" s="281"/>
      <c r="J865" s="281"/>
      <c r="K865" s="281"/>
      <c r="L865" s="281"/>
      <c r="M865" s="281"/>
      <c r="N865" s="281"/>
      <c r="O865" s="281"/>
      <c r="P865" s="281"/>
      <c r="Q865" s="281"/>
      <c r="R865" s="281">
        <v>-2224103.33</v>
      </c>
      <c r="S865" s="281"/>
      <c r="T865" s="281">
        <v>11503298.73</v>
      </c>
      <c r="U865" s="281">
        <v>9279195.4000000004</v>
      </c>
      <c r="AA865"/>
    </row>
    <row r="866" spans="1:27" x14ac:dyDescent="0.3">
      <c r="A866" s="280" t="s">
        <v>242</v>
      </c>
      <c r="B866" s="333">
        <v>43100</v>
      </c>
      <c r="C866" s="280" t="s">
        <v>33</v>
      </c>
      <c r="D866" s="280" t="s">
        <v>500</v>
      </c>
      <c r="E866" s="281"/>
      <c r="F866" s="281"/>
      <c r="G866" s="281"/>
      <c r="H866" s="281"/>
      <c r="I866" s="281"/>
      <c r="J866" s="281"/>
      <c r="K866" s="281"/>
      <c r="L866" s="281"/>
      <c r="M866" s="281"/>
      <c r="N866" s="281"/>
      <c r="O866" s="281"/>
      <c r="P866" s="281"/>
      <c r="Q866" s="281"/>
      <c r="R866" s="281">
        <v>-1084173.99</v>
      </c>
      <c r="S866" s="281"/>
      <c r="T866" s="281">
        <v>-332788</v>
      </c>
      <c r="U866" s="281">
        <v>-1416961.99</v>
      </c>
      <c r="AA866"/>
    </row>
    <row r="867" spans="1:27" x14ac:dyDescent="0.3">
      <c r="A867" s="280" t="s">
        <v>242</v>
      </c>
      <c r="B867" s="333">
        <v>43100</v>
      </c>
      <c r="C867" s="280" t="s">
        <v>39</v>
      </c>
      <c r="D867" s="280" t="s">
        <v>501</v>
      </c>
      <c r="E867" s="281">
        <v>0</v>
      </c>
      <c r="F867" s="281">
        <v>0</v>
      </c>
      <c r="G867" s="281">
        <v>0</v>
      </c>
      <c r="H867" s="281">
        <v>0</v>
      </c>
      <c r="I867" s="281">
        <v>0</v>
      </c>
      <c r="J867" s="281">
        <v>0</v>
      </c>
      <c r="K867" s="281">
        <v>0</v>
      </c>
      <c r="L867" s="281">
        <v>0</v>
      </c>
      <c r="M867" s="281">
        <v>0</v>
      </c>
      <c r="N867" s="281">
        <v>0</v>
      </c>
      <c r="O867" s="281">
        <v>0</v>
      </c>
      <c r="P867" s="281">
        <v>0</v>
      </c>
      <c r="Q867" s="281">
        <v>0</v>
      </c>
      <c r="R867" s="281">
        <v>-1139929.3400000001</v>
      </c>
      <c r="S867" s="281">
        <v>0</v>
      </c>
      <c r="T867" s="281">
        <v>11836086.73</v>
      </c>
      <c r="U867" s="281">
        <v>10696157.390000001</v>
      </c>
      <c r="AA867"/>
    </row>
    <row r="868" spans="1:27" x14ac:dyDescent="0.3">
      <c r="A868" s="280" t="s">
        <v>242</v>
      </c>
      <c r="B868" s="333">
        <v>43100</v>
      </c>
      <c r="C868" s="280" t="s">
        <v>40</v>
      </c>
      <c r="D868" s="280" t="s">
        <v>515</v>
      </c>
      <c r="E868" s="281"/>
      <c r="F868" s="281"/>
      <c r="G868" s="281"/>
      <c r="H868" s="281"/>
      <c r="I868" s="281"/>
      <c r="J868" s="281"/>
      <c r="K868" s="281"/>
      <c r="L868" s="281"/>
      <c r="M868" s="281"/>
      <c r="N868" s="281"/>
      <c r="O868" s="281"/>
      <c r="P868" s="281"/>
      <c r="Q868" s="281"/>
      <c r="R868" s="281"/>
      <c r="S868" s="281"/>
      <c r="T868" s="281"/>
      <c r="U868" s="281">
        <v>0</v>
      </c>
      <c r="AA868"/>
    </row>
    <row r="869" spans="1:27" x14ac:dyDescent="0.3">
      <c r="A869" s="280" t="s">
        <v>242</v>
      </c>
      <c r="B869" s="333">
        <v>43100</v>
      </c>
      <c r="C869" s="280" t="s">
        <v>41</v>
      </c>
      <c r="D869" s="280" t="s">
        <v>516</v>
      </c>
      <c r="E869" s="281"/>
      <c r="F869" s="281"/>
      <c r="G869" s="281"/>
      <c r="H869" s="281"/>
      <c r="I869" s="281"/>
      <c r="J869" s="281"/>
      <c r="K869" s="281"/>
      <c r="L869" s="281"/>
      <c r="M869" s="281"/>
      <c r="N869" s="281"/>
      <c r="O869" s="281"/>
      <c r="P869" s="281"/>
      <c r="Q869" s="281"/>
      <c r="R869" s="281"/>
      <c r="S869" s="281"/>
      <c r="T869" s="281"/>
      <c r="U869" s="281">
        <v>0</v>
      </c>
      <c r="AA869"/>
    </row>
    <row r="870" spans="1:27" x14ac:dyDescent="0.3">
      <c r="A870" s="280" t="s">
        <v>242</v>
      </c>
      <c r="B870" s="333">
        <v>43100</v>
      </c>
      <c r="C870" s="280" t="s">
        <v>100</v>
      </c>
      <c r="D870" s="280" t="s">
        <v>517</v>
      </c>
      <c r="E870" s="281"/>
      <c r="F870" s="281"/>
      <c r="G870" s="281"/>
      <c r="H870" s="281"/>
      <c r="I870" s="281"/>
      <c r="J870" s="281"/>
      <c r="K870" s="281"/>
      <c r="L870" s="281"/>
      <c r="M870" s="281"/>
      <c r="N870" s="281"/>
      <c r="O870" s="281"/>
      <c r="P870" s="281"/>
      <c r="Q870" s="281"/>
      <c r="R870" s="281"/>
      <c r="S870" s="281"/>
      <c r="T870" s="281"/>
      <c r="U870" s="281">
        <v>0</v>
      </c>
      <c r="AA870"/>
    </row>
    <row r="871" spans="1:27" x14ac:dyDescent="0.3">
      <c r="A871" s="280" t="s">
        <v>242</v>
      </c>
      <c r="B871" s="333">
        <v>43100</v>
      </c>
      <c r="C871" s="280" t="s">
        <v>101</v>
      </c>
      <c r="D871" s="280" t="s">
        <v>503</v>
      </c>
      <c r="E871" s="281"/>
      <c r="F871" s="281"/>
      <c r="G871" s="281"/>
      <c r="H871" s="281"/>
      <c r="I871" s="281"/>
      <c r="J871" s="281"/>
      <c r="K871" s="281"/>
      <c r="L871" s="281"/>
      <c r="M871" s="281"/>
      <c r="N871" s="281"/>
      <c r="O871" s="281"/>
      <c r="P871" s="281"/>
      <c r="Q871" s="281"/>
      <c r="R871" s="281"/>
      <c r="S871" s="281"/>
      <c r="T871" s="281"/>
      <c r="U871" s="281">
        <v>0</v>
      </c>
      <c r="AA871"/>
    </row>
    <row r="872" spans="1:27" x14ac:dyDescent="0.3">
      <c r="A872" s="280" t="s">
        <v>242</v>
      </c>
      <c r="B872" s="333">
        <v>43100</v>
      </c>
      <c r="C872" s="280" t="s">
        <v>42</v>
      </c>
      <c r="D872" s="280" t="s">
        <v>504</v>
      </c>
      <c r="E872" s="281">
        <v>0</v>
      </c>
      <c r="F872" s="281">
        <v>0</v>
      </c>
      <c r="G872" s="281">
        <v>0</v>
      </c>
      <c r="H872" s="281">
        <v>0</v>
      </c>
      <c r="I872" s="281">
        <v>0</v>
      </c>
      <c r="J872" s="281">
        <v>0</v>
      </c>
      <c r="K872" s="281">
        <v>0</v>
      </c>
      <c r="L872" s="281">
        <v>0</v>
      </c>
      <c r="M872" s="281">
        <v>0</v>
      </c>
      <c r="N872" s="281">
        <v>0</v>
      </c>
      <c r="O872" s="281">
        <v>0</v>
      </c>
      <c r="P872" s="281">
        <v>0</v>
      </c>
      <c r="Q872" s="281">
        <v>0</v>
      </c>
      <c r="R872" s="281">
        <v>0</v>
      </c>
      <c r="S872" s="281">
        <v>0</v>
      </c>
      <c r="T872" s="281">
        <v>0</v>
      </c>
      <c r="U872" s="281">
        <v>0</v>
      </c>
      <c r="AA872"/>
    </row>
    <row r="873" spans="1:27" x14ac:dyDescent="0.3">
      <c r="A873" s="280" t="s">
        <v>242</v>
      </c>
      <c r="B873" s="333">
        <v>43100</v>
      </c>
      <c r="C873" s="280" t="s">
        <v>47</v>
      </c>
      <c r="D873" s="280" t="s">
        <v>102</v>
      </c>
      <c r="E873" s="281">
        <v>0</v>
      </c>
      <c r="F873" s="281">
        <v>0</v>
      </c>
      <c r="G873" s="281">
        <v>0</v>
      </c>
      <c r="H873" s="281">
        <v>0</v>
      </c>
      <c r="I873" s="281">
        <v>0</v>
      </c>
      <c r="J873" s="281">
        <v>0</v>
      </c>
      <c r="K873" s="281">
        <v>0</v>
      </c>
      <c r="L873" s="281">
        <v>126.53</v>
      </c>
      <c r="M873" s="281">
        <v>1061.75</v>
      </c>
      <c r="N873" s="281">
        <v>0</v>
      </c>
      <c r="O873" s="281">
        <v>0</v>
      </c>
      <c r="P873" s="281">
        <v>0</v>
      </c>
      <c r="Q873" s="281">
        <v>0</v>
      </c>
      <c r="R873" s="281">
        <v>277579.28999999998</v>
      </c>
      <c r="S873" s="281">
        <v>0</v>
      </c>
      <c r="T873" s="281">
        <v>219791.47</v>
      </c>
      <c r="U873" s="281">
        <v>498559.04</v>
      </c>
      <c r="AA873"/>
    </row>
    <row r="874" spans="1:27" x14ac:dyDescent="0.3">
      <c r="A874" s="280" t="s">
        <v>242</v>
      </c>
      <c r="B874" s="333">
        <v>43100</v>
      </c>
      <c r="C874" s="280" t="s">
        <v>104</v>
      </c>
      <c r="D874" s="280" t="s">
        <v>103</v>
      </c>
      <c r="E874" s="281"/>
      <c r="F874" s="281"/>
      <c r="G874" s="281"/>
      <c r="H874" s="281"/>
      <c r="I874" s="281"/>
      <c r="J874" s="281"/>
      <c r="K874" s="281"/>
      <c r="L874" s="281"/>
      <c r="M874" s="281"/>
      <c r="N874" s="281"/>
      <c r="O874" s="281"/>
      <c r="P874" s="281"/>
      <c r="Q874" s="281"/>
      <c r="R874" s="281"/>
      <c r="S874" s="281"/>
      <c r="T874" s="281"/>
      <c r="U874" s="281">
        <v>361121.38</v>
      </c>
      <c r="AA874"/>
    </row>
    <row r="875" spans="1:27" x14ac:dyDescent="0.3">
      <c r="A875" s="280" t="s">
        <v>242</v>
      </c>
      <c r="B875" s="333">
        <v>43100</v>
      </c>
      <c r="C875" s="280" t="s">
        <v>106</v>
      </c>
      <c r="D875" s="280" t="s">
        <v>105</v>
      </c>
      <c r="E875" s="281"/>
      <c r="F875" s="281"/>
      <c r="G875" s="281"/>
      <c r="H875" s="281"/>
      <c r="I875" s="281"/>
      <c r="J875" s="281"/>
      <c r="K875" s="281"/>
      <c r="L875" s="281"/>
      <c r="M875" s="281"/>
      <c r="N875" s="281"/>
      <c r="O875" s="281"/>
      <c r="P875" s="281"/>
      <c r="Q875" s="281"/>
      <c r="R875" s="281"/>
      <c r="S875" s="281"/>
      <c r="T875" s="281"/>
      <c r="U875" s="281">
        <v>859680.42</v>
      </c>
      <c r="AA875"/>
    </row>
    <row r="876" spans="1:27" x14ac:dyDescent="0.3">
      <c r="A876" s="280" t="s">
        <v>242</v>
      </c>
      <c r="B876" s="333">
        <v>43465</v>
      </c>
      <c r="C876" s="280" t="s">
        <v>10</v>
      </c>
      <c r="D876" s="280" t="s">
        <v>506</v>
      </c>
      <c r="E876" s="281"/>
      <c r="F876" s="281"/>
      <c r="G876" s="281"/>
      <c r="H876" s="281"/>
      <c r="I876" s="281"/>
      <c r="J876" s="281"/>
      <c r="K876" s="281"/>
      <c r="L876" s="281">
        <v>7000</v>
      </c>
      <c r="M876" s="281">
        <v>67500</v>
      </c>
      <c r="N876" s="281"/>
      <c r="O876" s="281"/>
      <c r="P876" s="281"/>
      <c r="Q876" s="281"/>
      <c r="R876" s="281"/>
      <c r="S876" s="281"/>
      <c r="T876" s="281"/>
      <c r="U876" s="281">
        <v>74500</v>
      </c>
      <c r="AA876"/>
    </row>
    <row r="877" spans="1:27" x14ac:dyDescent="0.3">
      <c r="A877" s="280" t="s">
        <v>242</v>
      </c>
      <c r="B877" s="333">
        <v>43465</v>
      </c>
      <c r="C877" s="280" t="s">
        <v>11</v>
      </c>
      <c r="D877" s="280" t="s">
        <v>507</v>
      </c>
      <c r="E877" s="281"/>
      <c r="F877" s="281"/>
      <c r="G877" s="281"/>
      <c r="H877" s="281"/>
      <c r="I877" s="281"/>
      <c r="J877" s="281"/>
      <c r="K877" s="281"/>
      <c r="L877" s="281"/>
      <c r="M877" s="281"/>
      <c r="N877" s="281"/>
      <c r="O877" s="281"/>
      <c r="P877" s="281"/>
      <c r="Q877" s="281"/>
      <c r="R877" s="281"/>
      <c r="S877" s="281"/>
      <c r="T877" s="281"/>
      <c r="U877" s="281">
        <v>0</v>
      </c>
      <c r="AA877"/>
    </row>
    <row r="878" spans="1:27" x14ac:dyDescent="0.3">
      <c r="A878" s="280" t="s">
        <v>242</v>
      </c>
      <c r="B878" s="333">
        <v>43465</v>
      </c>
      <c r="C878" s="280" t="s">
        <v>12</v>
      </c>
      <c r="D878" s="280" t="s">
        <v>508</v>
      </c>
      <c r="E878" s="281"/>
      <c r="F878" s="281"/>
      <c r="G878" s="281"/>
      <c r="H878" s="281"/>
      <c r="I878" s="281"/>
      <c r="J878" s="281"/>
      <c r="K878" s="281"/>
      <c r="L878" s="281"/>
      <c r="M878" s="281"/>
      <c r="N878" s="281"/>
      <c r="O878" s="281"/>
      <c r="P878" s="281"/>
      <c r="Q878" s="281"/>
      <c r="R878" s="281">
        <v>16192823</v>
      </c>
      <c r="S878" s="281"/>
      <c r="T878" s="281">
        <v>11083569</v>
      </c>
      <c r="U878" s="281">
        <v>27276392</v>
      </c>
      <c r="AA878"/>
    </row>
    <row r="879" spans="1:27" x14ac:dyDescent="0.3">
      <c r="A879" s="280" t="s">
        <v>242</v>
      </c>
      <c r="B879" s="333">
        <v>43465</v>
      </c>
      <c r="C879" s="280" t="s">
        <v>13</v>
      </c>
      <c r="D879" s="280" t="s">
        <v>494</v>
      </c>
      <c r="E879" s="281"/>
      <c r="F879" s="281"/>
      <c r="G879" s="281"/>
      <c r="H879" s="281"/>
      <c r="I879" s="281"/>
      <c r="J879" s="281"/>
      <c r="K879" s="281"/>
      <c r="L879" s="281"/>
      <c r="M879" s="281"/>
      <c r="N879" s="281"/>
      <c r="O879" s="281"/>
      <c r="P879" s="281"/>
      <c r="Q879" s="281"/>
      <c r="R879" s="281"/>
      <c r="S879" s="281"/>
      <c r="T879" s="281"/>
      <c r="U879" s="281">
        <v>0</v>
      </c>
      <c r="AA879"/>
    </row>
    <row r="880" spans="1:27" x14ac:dyDescent="0.3">
      <c r="A880" s="280" t="s">
        <v>242</v>
      </c>
      <c r="B880" s="333">
        <v>43465</v>
      </c>
      <c r="C880" s="280" t="s">
        <v>19</v>
      </c>
      <c r="D880" s="280" t="s">
        <v>495</v>
      </c>
      <c r="E880" s="281">
        <v>0</v>
      </c>
      <c r="F880" s="281">
        <v>0</v>
      </c>
      <c r="G880" s="281">
        <v>0</v>
      </c>
      <c r="H880" s="281">
        <v>0</v>
      </c>
      <c r="I880" s="281">
        <v>0</v>
      </c>
      <c r="J880" s="281">
        <v>0</v>
      </c>
      <c r="K880" s="281">
        <v>0</v>
      </c>
      <c r="L880" s="281">
        <v>7000</v>
      </c>
      <c r="M880" s="281">
        <v>67500</v>
      </c>
      <c r="N880" s="281">
        <v>0</v>
      </c>
      <c r="O880" s="281">
        <v>0</v>
      </c>
      <c r="P880" s="281">
        <v>0</v>
      </c>
      <c r="Q880" s="281">
        <v>0</v>
      </c>
      <c r="R880" s="281">
        <v>16192823</v>
      </c>
      <c r="S880" s="281">
        <v>0</v>
      </c>
      <c r="T880" s="281">
        <v>11083569</v>
      </c>
      <c r="U880" s="281">
        <v>27350892</v>
      </c>
      <c r="AA880"/>
    </row>
    <row r="881" spans="1:27" x14ac:dyDescent="0.3">
      <c r="A881" s="280" t="s">
        <v>242</v>
      </c>
      <c r="B881" s="333">
        <v>43465</v>
      </c>
      <c r="C881" s="280" t="s">
        <v>20</v>
      </c>
      <c r="D881" s="280" t="s">
        <v>509</v>
      </c>
      <c r="E881" s="281"/>
      <c r="F881" s="281"/>
      <c r="G881" s="281"/>
      <c r="H881" s="281"/>
      <c r="I881" s="281"/>
      <c r="J881" s="281"/>
      <c r="K881" s="281"/>
      <c r="L881" s="281">
        <v>7000</v>
      </c>
      <c r="M881" s="281">
        <v>67500</v>
      </c>
      <c r="N881" s="281"/>
      <c r="O881" s="281"/>
      <c r="P881" s="281"/>
      <c r="Q881" s="281"/>
      <c r="R881" s="281"/>
      <c r="S881" s="281"/>
      <c r="T881" s="281"/>
      <c r="U881" s="281">
        <v>74500</v>
      </c>
      <c r="AA881"/>
    </row>
    <row r="882" spans="1:27" x14ac:dyDescent="0.3">
      <c r="A882" s="280" t="s">
        <v>242</v>
      </c>
      <c r="B882" s="333">
        <v>43465</v>
      </c>
      <c r="C882" s="280" t="s">
        <v>21</v>
      </c>
      <c r="D882" s="280" t="s">
        <v>510</v>
      </c>
      <c r="E882" s="281"/>
      <c r="F882" s="281"/>
      <c r="G882" s="281"/>
      <c r="H882" s="281"/>
      <c r="I882" s="281"/>
      <c r="J882" s="281"/>
      <c r="K882" s="281"/>
      <c r="L882" s="281"/>
      <c r="M882" s="281"/>
      <c r="N882" s="281"/>
      <c r="O882" s="281"/>
      <c r="P882" s="281"/>
      <c r="Q882" s="281"/>
      <c r="R882" s="281"/>
      <c r="S882" s="281"/>
      <c r="T882" s="281"/>
      <c r="U882" s="281">
        <v>0</v>
      </c>
      <c r="AA882"/>
    </row>
    <row r="883" spans="1:27" x14ac:dyDescent="0.3">
      <c r="A883" s="280" t="s">
        <v>242</v>
      </c>
      <c r="B883" s="333">
        <v>43465</v>
      </c>
      <c r="C883" s="280" t="s">
        <v>22</v>
      </c>
      <c r="D883" s="280" t="s">
        <v>511</v>
      </c>
      <c r="E883" s="281"/>
      <c r="F883" s="281"/>
      <c r="G883" s="281"/>
      <c r="H883" s="281"/>
      <c r="I883" s="281"/>
      <c r="J883" s="281"/>
      <c r="K883" s="281"/>
      <c r="L883" s="281"/>
      <c r="M883" s="281"/>
      <c r="N883" s="281"/>
      <c r="O883" s="281"/>
      <c r="P883" s="281"/>
      <c r="Q883" s="281"/>
      <c r="R883" s="281">
        <v>16192823</v>
      </c>
      <c r="S883" s="281"/>
      <c r="T883" s="281">
        <v>11083569</v>
      </c>
      <c r="U883" s="281">
        <v>27276392</v>
      </c>
      <c r="AA883"/>
    </row>
    <row r="884" spans="1:27" x14ac:dyDescent="0.3">
      <c r="A884" s="280" t="s">
        <v>242</v>
      </c>
      <c r="B884" s="333">
        <v>43465</v>
      </c>
      <c r="C884" s="280" t="s">
        <v>23</v>
      </c>
      <c r="D884" s="280" t="s">
        <v>497</v>
      </c>
      <c r="E884" s="281"/>
      <c r="F884" s="281"/>
      <c r="G884" s="281"/>
      <c r="H884" s="281"/>
      <c r="I884" s="281"/>
      <c r="J884" s="281"/>
      <c r="K884" s="281"/>
      <c r="L884" s="281"/>
      <c r="M884" s="281"/>
      <c r="N884" s="281"/>
      <c r="O884" s="281"/>
      <c r="P884" s="281"/>
      <c r="Q884" s="281"/>
      <c r="R884" s="281">
        <v>-15172727</v>
      </c>
      <c r="S884" s="281"/>
      <c r="T884" s="281"/>
      <c r="U884" s="281">
        <v>-15172727</v>
      </c>
      <c r="AA884"/>
    </row>
    <row r="885" spans="1:27" x14ac:dyDescent="0.3">
      <c r="A885" s="280" t="s">
        <v>242</v>
      </c>
      <c r="B885" s="333">
        <v>43465</v>
      </c>
      <c r="C885" s="280" t="s">
        <v>29</v>
      </c>
      <c r="D885" s="280" t="s">
        <v>498</v>
      </c>
      <c r="E885" s="281">
        <v>0</v>
      </c>
      <c r="F885" s="281">
        <v>0</v>
      </c>
      <c r="G885" s="281">
        <v>0</v>
      </c>
      <c r="H885" s="281">
        <v>0</v>
      </c>
      <c r="I885" s="281">
        <v>0</v>
      </c>
      <c r="J885" s="281">
        <v>0</v>
      </c>
      <c r="K885" s="281">
        <v>0</v>
      </c>
      <c r="L885" s="281">
        <v>7000</v>
      </c>
      <c r="M885" s="281">
        <v>67500</v>
      </c>
      <c r="N885" s="281">
        <v>0</v>
      </c>
      <c r="O885" s="281">
        <v>0</v>
      </c>
      <c r="P885" s="281">
        <v>0</v>
      </c>
      <c r="Q885" s="281">
        <v>0</v>
      </c>
      <c r="R885" s="281">
        <v>31365550</v>
      </c>
      <c r="S885" s="281">
        <v>0</v>
      </c>
      <c r="T885" s="281">
        <v>11083569</v>
      </c>
      <c r="U885" s="281">
        <v>42523619</v>
      </c>
      <c r="AA885"/>
    </row>
    <row r="886" spans="1:27" x14ac:dyDescent="0.3">
      <c r="A886" s="280" t="s">
        <v>242</v>
      </c>
      <c r="B886" s="333">
        <v>43465</v>
      </c>
      <c r="C886" s="280" t="s">
        <v>30</v>
      </c>
      <c r="D886" s="280" t="s">
        <v>512</v>
      </c>
      <c r="E886" s="281"/>
      <c r="F886" s="281"/>
      <c r="G886" s="281"/>
      <c r="H886" s="281"/>
      <c r="I886" s="281"/>
      <c r="J886" s="281"/>
      <c r="K886" s="281"/>
      <c r="L886" s="281"/>
      <c r="M886" s="281"/>
      <c r="N886" s="281"/>
      <c r="O886" s="281"/>
      <c r="P886" s="281"/>
      <c r="Q886" s="281"/>
      <c r="R886" s="281"/>
      <c r="S886" s="281"/>
      <c r="T886" s="281"/>
      <c r="U886" s="281">
        <v>0</v>
      </c>
      <c r="AA886"/>
    </row>
    <row r="887" spans="1:27" x14ac:dyDescent="0.3">
      <c r="A887" s="280" t="s">
        <v>242</v>
      </c>
      <c r="B887" s="333">
        <v>43465</v>
      </c>
      <c r="C887" s="280" t="s">
        <v>31</v>
      </c>
      <c r="D887" s="280" t="s">
        <v>513</v>
      </c>
      <c r="E887" s="281"/>
      <c r="F887" s="281"/>
      <c r="G887" s="281"/>
      <c r="H887" s="281"/>
      <c r="I887" s="281"/>
      <c r="J887" s="281"/>
      <c r="K887" s="281"/>
      <c r="L887" s="281"/>
      <c r="M887" s="281"/>
      <c r="N887" s="281"/>
      <c r="O887" s="281"/>
      <c r="P887" s="281"/>
      <c r="Q887" s="281"/>
      <c r="R887" s="281"/>
      <c r="S887" s="281"/>
      <c r="T887" s="281"/>
      <c r="U887" s="281">
        <v>0</v>
      </c>
      <c r="AA887"/>
    </row>
    <row r="888" spans="1:27" x14ac:dyDescent="0.3">
      <c r="A888" s="280" t="s">
        <v>242</v>
      </c>
      <c r="B888" s="333">
        <v>43465</v>
      </c>
      <c r="C888" s="280" t="s">
        <v>32</v>
      </c>
      <c r="D888" s="280" t="s">
        <v>514</v>
      </c>
      <c r="E888" s="281"/>
      <c r="F888" s="281"/>
      <c r="G888" s="281"/>
      <c r="H888" s="281"/>
      <c r="I888" s="281"/>
      <c r="J888" s="281"/>
      <c r="K888" s="281"/>
      <c r="L888" s="281"/>
      <c r="M888" s="281"/>
      <c r="N888" s="281"/>
      <c r="O888" s="281"/>
      <c r="P888" s="281"/>
      <c r="Q888" s="281"/>
      <c r="R888" s="281">
        <v>-3450648.57</v>
      </c>
      <c r="S888" s="281"/>
      <c r="T888" s="281">
        <v>10064106.279999999</v>
      </c>
      <c r="U888" s="281">
        <v>6613457.71</v>
      </c>
      <c r="AA888"/>
    </row>
    <row r="889" spans="1:27" x14ac:dyDescent="0.3">
      <c r="A889" s="280" t="s">
        <v>242</v>
      </c>
      <c r="B889" s="333">
        <v>43465</v>
      </c>
      <c r="C889" s="280" t="s">
        <v>33</v>
      </c>
      <c r="D889" s="280" t="s">
        <v>500</v>
      </c>
      <c r="E889" s="281"/>
      <c r="F889" s="281"/>
      <c r="G889" s="281"/>
      <c r="H889" s="281"/>
      <c r="I889" s="281"/>
      <c r="J889" s="281"/>
      <c r="K889" s="281"/>
      <c r="L889" s="281"/>
      <c r="M889" s="281"/>
      <c r="N889" s="281"/>
      <c r="O889" s="281"/>
      <c r="P889" s="281"/>
      <c r="Q889" s="281"/>
      <c r="R889" s="281">
        <v>-15562585.99</v>
      </c>
      <c r="S889" s="281"/>
      <c r="T889" s="281"/>
      <c r="U889" s="281">
        <v>-15562585.99</v>
      </c>
      <c r="AA889"/>
    </row>
    <row r="890" spans="1:27" x14ac:dyDescent="0.3">
      <c r="A890" s="280" t="s">
        <v>242</v>
      </c>
      <c r="B890" s="333">
        <v>43465</v>
      </c>
      <c r="C890" s="280" t="s">
        <v>39</v>
      </c>
      <c r="D890" s="280" t="s">
        <v>501</v>
      </c>
      <c r="E890" s="281">
        <v>0</v>
      </c>
      <c r="F890" s="281">
        <v>0</v>
      </c>
      <c r="G890" s="281">
        <v>0</v>
      </c>
      <c r="H890" s="281">
        <v>0</v>
      </c>
      <c r="I890" s="281">
        <v>0</v>
      </c>
      <c r="J890" s="281">
        <v>0</v>
      </c>
      <c r="K890" s="281">
        <v>0</v>
      </c>
      <c r="L890" s="281">
        <v>0</v>
      </c>
      <c r="M890" s="281">
        <v>0</v>
      </c>
      <c r="N890" s="281">
        <v>0</v>
      </c>
      <c r="O890" s="281">
        <v>0</v>
      </c>
      <c r="P890" s="281">
        <v>0</v>
      </c>
      <c r="Q890" s="281">
        <v>0</v>
      </c>
      <c r="R890" s="281">
        <v>12111937.42</v>
      </c>
      <c r="S890" s="281">
        <v>0</v>
      </c>
      <c r="T890" s="281">
        <v>10064106.279999999</v>
      </c>
      <c r="U890" s="281">
        <v>22176043.699999999</v>
      </c>
      <c r="AA890"/>
    </row>
    <row r="891" spans="1:27" x14ac:dyDescent="0.3">
      <c r="A891" s="280" t="s">
        <v>242</v>
      </c>
      <c r="B891" s="333">
        <v>43465</v>
      </c>
      <c r="C891" s="280" t="s">
        <v>40</v>
      </c>
      <c r="D891" s="280" t="s">
        <v>515</v>
      </c>
      <c r="E891" s="281"/>
      <c r="F891" s="281"/>
      <c r="G891" s="281"/>
      <c r="H891" s="281"/>
      <c r="I891" s="281"/>
      <c r="J891" s="281"/>
      <c r="K891" s="281"/>
      <c r="L891" s="281"/>
      <c r="M891" s="281"/>
      <c r="N891" s="281"/>
      <c r="O891" s="281"/>
      <c r="P891" s="281"/>
      <c r="Q891" s="281"/>
      <c r="R891" s="281"/>
      <c r="S891" s="281"/>
      <c r="T891" s="281"/>
      <c r="U891" s="281">
        <v>0</v>
      </c>
      <c r="AA891"/>
    </row>
    <row r="892" spans="1:27" x14ac:dyDescent="0.3">
      <c r="A892" s="280" t="s">
        <v>242</v>
      </c>
      <c r="B892" s="333">
        <v>43465</v>
      </c>
      <c r="C892" s="280" t="s">
        <v>41</v>
      </c>
      <c r="D892" s="280" t="s">
        <v>516</v>
      </c>
      <c r="E892" s="281"/>
      <c r="F892" s="281"/>
      <c r="G892" s="281"/>
      <c r="H892" s="281"/>
      <c r="I892" s="281"/>
      <c r="J892" s="281"/>
      <c r="K892" s="281"/>
      <c r="L892" s="281"/>
      <c r="M892" s="281"/>
      <c r="N892" s="281"/>
      <c r="O892" s="281"/>
      <c r="P892" s="281"/>
      <c r="Q892" s="281"/>
      <c r="R892" s="281"/>
      <c r="S892" s="281"/>
      <c r="T892" s="281"/>
      <c r="U892" s="281">
        <v>0</v>
      </c>
      <c r="AA892"/>
    </row>
    <row r="893" spans="1:27" x14ac:dyDescent="0.3">
      <c r="A893" s="280" t="s">
        <v>242</v>
      </c>
      <c r="B893" s="333">
        <v>43465</v>
      </c>
      <c r="C893" s="280" t="s">
        <v>100</v>
      </c>
      <c r="D893" s="280" t="s">
        <v>517</v>
      </c>
      <c r="E893" s="281"/>
      <c r="F893" s="281"/>
      <c r="G893" s="281"/>
      <c r="H893" s="281"/>
      <c r="I893" s="281"/>
      <c r="J893" s="281"/>
      <c r="K893" s="281"/>
      <c r="L893" s="281"/>
      <c r="M893" s="281"/>
      <c r="N893" s="281"/>
      <c r="O893" s="281"/>
      <c r="P893" s="281"/>
      <c r="Q893" s="281"/>
      <c r="R893" s="281"/>
      <c r="S893" s="281"/>
      <c r="T893" s="281"/>
      <c r="U893" s="281">
        <v>0</v>
      </c>
      <c r="AA893"/>
    </row>
    <row r="894" spans="1:27" x14ac:dyDescent="0.3">
      <c r="A894" s="280" t="s">
        <v>242</v>
      </c>
      <c r="B894" s="333">
        <v>43465</v>
      </c>
      <c r="C894" s="280" t="s">
        <v>101</v>
      </c>
      <c r="D894" s="280" t="s">
        <v>503</v>
      </c>
      <c r="E894" s="281"/>
      <c r="F894" s="281"/>
      <c r="G894" s="281"/>
      <c r="H894" s="281"/>
      <c r="I894" s="281"/>
      <c r="J894" s="281"/>
      <c r="K894" s="281"/>
      <c r="L894" s="281"/>
      <c r="M894" s="281"/>
      <c r="N894" s="281"/>
      <c r="O894" s="281"/>
      <c r="P894" s="281"/>
      <c r="Q894" s="281"/>
      <c r="R894" s="281"/>
      <c r="S894" s="281"/>
      <c r="T894" s="281"/>
      <c r="U894" s="281">
        <v>0</v>
      </c>
      <c r="AA894"/>
    </row>
    <row r="895" spans="1:27" x14ac:dyDescent="0.3">
      <c r="A895" s="280" t="s">
        <v>242</v>
      </c>
      <c r="B895" s="333">
        <v>43465</v>
      </c>
      <c r="C895" s="280" t="s">
        <v>42</v>
      </c>
      <c r="D895" s="280" t="s">
        <v>504</v>
      </c>
      <c r="E895" s="281">
        <v>0</v>
      </c>
      <c r="F895" s="281">
        <v>0</v>
      </c>
      <c r="G895" s="281">
        <v>0</v>
      </c>
      <c r="H895" s="281">
        <v>0</v>
      </c>
      <c r="I895" s="281">
        <v>0</v>
      </c>
      <c r="J895" s="281">
        <v>0</v>
      </c>
      <c r="K895" s="281">
        <v>0</v>
      </c>
      <c r="L895" s="281">
        <v>0</v>
      </c>
      <c r="M895" s="281">
        <v>0</v>
      </c>
      <c r="N895" s="281">
        <v>0</v>
      </c>
      <c r="O895" s="281">
        <v>0</v>
      </c>
      <c r="P895" s="281">
        <v>0</v>
      </c>
      <c r="Q895" s="281">
        <v>0</v>
      </c>
      <c r="R895" s="281">
        <v>0</v>
      </c>
      <c r="S895" s="281">
        <v>0</v>
      </c>
      <c r="T895" s="281">
        <v>0</v>
      </c>
      <c r="U895" s="281">
        <v>0</v>
      </c>
      <c r="AA895"/>
    </row>
    <row r="896" spans="1:27" x14ac:dyDescent="0.3">
      <c r="A896" s="280" t="s">
        <v>242</v>
      </c>
      <c r="B896" s="333">
        <v>43465</v>
      </c>
      <c r="C896" s="280" t="s">
        <v>47</v>
      </c>
      <c r="D896" s="280" t="s">
        <v>102</v>
      </c>
      <c r="E896" s="281">
        <v>0</v>
      </c>
      <c r="F896" s="281">
        <v>0</v>
      </c>
      <c r="G896" s="281">
        <v>0</v>
      </c>
      <c r="H896" s="281">
        <v>0</v>
      </c>
      <c r="I896" s="281">
        <v>0</v>
      </c>
      <c r="J896" s="281">
        <v>0</v>
      </c>
      <c r="K896" s="281">
        <v>0</v>
      </c>
      <c r="L896" s="281">
        <v>238.58</v>
      </c>
      <c r="M896" s="281">
        <v>2300.5500000000002</v>
      </c>
      <c r="N896" s="281">
        <v>0</v>
      </c>
      <c r="O896" s="281">
        <v>0</v>
      </c>
      <c r="P896" s="281">
        <v>0</v>
      </c>
      <c r="Q896" s="281">
        <v>0</v>
      </c>
      <c r="R896" s="281">
        <v>2378494.56</v>
      </c>
      <c r="S896" s="281">
        <v>0</v>
      </c>
      <c r="T896" s="281">
        <v>2203445.39</v>
      </c>
      <c r="U896" s="281">
        <v>4584479.08</v>
      </c>
      <c r="AA896"/>
    </row>
    <row r="897" spans="1:27" x14ac:dyDescent="0.3">
      <c r="A897" s="280" t="s">
        <v>242</v>
      </c>
      <c r="B897" s="333">
        <v>43465</v>
      </c>
      <c r="C897" s="280" t="s">
        <v>104</v>
      </c>
      <c r="D897" s="280" t="s">
        <v>103</v>
      </c>
      <c r="E897" s="281"/>
      <c r="F897" s="281"/>
      <c r="G897" s="281"/>
      <c r="H897" s="281"/>
      <c r="I897" s="281"/>
      <c r="J897" s="281"/>
      <c r="K897" s="281"/>
      <c r="L897" s="281"/>
      <c r="M897" s="281"/>
      <c r="N897" s="281"/>
      <c r="O897" s="281"/>
      <c r="P897" s="281"/>
      <c r="Q897" s="281"/>
      <c r="R897" s="281"/>
      <c r="S897" s="281"/>
      <c r="T897" s="281"/>
      <c r="U897" s="281">
        <v>128437.21</v>
      </c>
      <c r="AA897"/>
    </row>
    <row r="898" spans="1:27" x14ac:dyDescent="0.3">
      <c r="A898" s="280" t="s">
        <v>242</v>
      </c>
      <c r="B898" s="333">
        <v>43465</v>
      </c>
      <c r="C898" s="280" t="s">
        <v>106</v>
      </c>
      <c r="D898" s="280" t="s">
        <v>105</v>
      </c>
      <c r="E898" s="281"/>
      <c r="F898" s="281"/>
      <c r="G898" s="281"/>
      <c r="H898" s="281"/>
      <c r="I898" s="281"/>
      <c r="J898" s="281"/>
      <c r="K898" s="281"/>
      <c r="L898" s="281"/>
      <c r="M898" s="281"/>
      <c r="N898" s="281"/>
      <c r="O898" s="281"/>
      <c r="P898" s="281"/>
      <c r="Q898" s="281"/>
      <c r="R898" s="281"/>
      <c r="S898" s="281"/>
      <c r="T898" s="281"/>
      <c r="U898" s="281">
        <v>4712916.29</v>
      </c>
      <c r="AA898"/>
    </row>
    <row r="899" spans="1:27" x14ac:dyDescent="0.3">
      <c r="A899" s="280" t="s">
        <v>287</v>
      </c>
      <c r="B899" s="333">
        <v>42735</v>
      </c>
      <c r="C899" s="280" t="s">
        <v>10</v>
      </c>
      <c r="D899" s="280" t="s">
        <v>506</v>
      </c>
      <c r="E899" s="281">
        <v>425700231.05000001</v>
      </c>
      <c r="F899" s="281"/>
      <c r="G899" s="281"/>
      <c r="H899" s="281"/>
      <c r="I899" s="281"/>
      <c r="J899" s="281"/>
      <c r="K899" s="281"/>
      <c r="L899" s="281"/>
      <c r="M899" s="281"/>
      <c r="N899" s="281"/>
      <c r="O899" s="281"/>
      <c r="P899" s="281"/>
      <c r="Q899" s="281"/>
      <c r="R899" s="281"/>
      <c r="S899" s="281"/>
      <c r="T899" s="281"/>
      <c r="U899" s="281">
        <v>425700231.05000001</v>
      </c>
      <c r="AA899"/>
    </row>
    <row r="900" spans="1:27" x14ac:dyDescent="0.3">
      <c r="A900" s="280" t="s">
        <v>287</v>
      </c>
      <c r="B900" s="333">
        <v>42735</v>
      </c>
      <c r="C900" s="280" t="s">
        <v>11</v>
      </c>
      <c r="D900" s="280" t="s">
        <v>507</v>
      </c>
      <c r="E900" s="281">
        <v>-73889.440000000002</v>
      </c>
      <c r="F900" s="281"/>
      <c r="G900" s="281"/>
      <c r="H900" s="281"/>
      <c r="I900" s="281"/>
      <c r="J900" s="281"/>
      <c r="K900" s="281"/>
      <c r="L900" s="281"/>
      <c r="M900" s="281"/>
      <c r="N900" s="281"/>
      <c r="O900" s="281"/>
      <c r="P900" s="281"/>
      <c r="Q900" s="281"/>
      <c r="R900" s="281"/>
      <c r="S900" s="281"/>
      <c r="T900" s="281"/>
      <c r="U900" s="281">
        <v>-73889.440000000002</v>
      </c>
      <c r="AA900"/>
    </row>
    <row r="901" spans="1:27" x14ac:dyDescent="0.3">
      <c r="A901" s="280" t="s">
        <v>287</v>
      </c>
      <c r="B901" s="333">
        <v>42735</v>
      </c>
      <c r="C901" s="280" t="s">
        <v>12</v>
      </c>
      <c r="D901" s="280" t="s">
        <v>508</v>
      </c>
      <c r="E901" s="281"/>
      <c r="F901" s="281"/>
      <c r="G901" s="281"/>
      <c r="H901" s="281"/>
      <c r="I901" s="281"/>
      <c r="J901" s="281"/>
      <c r="K901" s="281"/>
      <c r="L901" s="281"/>
      <c r="M901" s="281"/>
      <c r="N901" s="281"/>
      <c r="O901" s="281"/>
      <c r="P901" s="281"/>
      <c r="Q901" s="281"/>
      <c r="R901" s="281"/>
      <c r="S901" s="281"/>
      <c r="T901" s="281"/>
      <c r="U901" s="281"/>
      <c r="AA901"/>
    </row>
    <row r="902" spans="1:27" x14ac:dyDescent="0.3">
      <c r="A902" s="280" t="s">
        <v>287</v>
      </c>
      <c r="B902" s="333">
        <v>42735</v>
      </c>
      <c r="C902" s="280" t="s">
        <v>13</v>
      </c>
      <c r="D902" s="280" t="s">
        <v>494</v>
      </c>
      <c r="E902" s="281"/>
      <c r="F902" s="281"/>
      <c r="G902" s="281"/>
      <c r="H902" s="281"/>
      <c r="I902" s="281"/>
      <c r="J902" s="281"/>
      <c r="K902" s="281"/>
      <c r="L902" s="281"/>
      <c r="M902" s="281"/>
      <c r="N902" s="281"/>
      <c r="O902" s="281"/>
      <c r="P902" s="281"/>
      <c r="Q902" s="281"/>
      <c r="R902" s="281"/>
      <c r="S902" s="281"/>
      <c r="T902" s="281"/>
      <c r="U902" s="281"/>
      <c r="AA902"/>
    </row>
    <row r="903" spans="1:27" x14ac:dyDescent="0.3">
      <c r="A903" s="280" t="s">
        <v>287</v>
      </c>
      <c r="B903" s="333">
        <v>42735</v>
      </c>
      <c r="C903" s="280" t="s">
        <v>19</v>
      </c>
      <c r="D903" s="280" t="s">
        <v>495</v>
      </c>
      <c r="E903" s="281">
        <v>425626341.61000001</v>
      </c>
      <c r="F903" s="281"/>
      <c r="G903" s="281"/>
      <c r="H903" s="281"/>
      <c r="I903" s="281"/>
      <c r="J903" s="281"/>
      <c r="K903" s="281"/>
      <c r="L903" s="281"/>
      <c r="M903" s="281"/>
      <c r="N903" s="281"/>
      <c r="O903" s="281"/>
      <c r="P903" s="281"/>
      <c r="Q903" s="281"/>
      <c r="R903" s="281"/>
      <c r="S903" s="281"/>
      <c r="T903" s="281"/>
      <c r="U903" s="281">
        <v>425626341.61000001</v>
      </c>
      <c r="AA903"/>
    </row>
    <row r="904" spans="1:27" x14ac:dyDescent="0.3">
      <c r="A904" s="280" t="s">
        <v>287</v>
      </c>
      <c r="B904" s="333">
        <v>42735</v>
      </c>
      <c r="C904" s="280" t="s">
        <v>20</v>
      </c>
      <c r="D904" s="280" t="s">
        <v>509</v>
      </c>
      <c r="E904" s="281">
        <v>447019285.63999999</v>
      </c>
      <c r="F904" s="281"/>
      <c r="G904" s="281"/>
      <c r="H904" s="281"/>
      <c r="I904" s="281"/>
      <c r="J904" s="281"/>
      <c r="K904" s="281"/>
      <c r="L904" s="281"/>
      <c r="M904" s="281"/>
      <c r="N904" s="281"/>
      <c r="O904" s="281"/>
      <c r="P904" s="281"/>
      <c r="Q904" s="281"/>
      <c r="R904" s="281"/>
      <c r="S904" s="281"/>
      <c r="T904" s="281"/>
      <c r="U904" s="281">
        <v>447019285.63999999</v>
      </c>
      <c r="AA904"/>
    </row>
    <row r="905" spans="1:27" x14ac:dyDescent="0.3">
      <c r="A905" s="280" t="s">
        <v>287</v>
      </c>
      <c r="B905" s="333">
        <v>42735</v>
      </c>
      <c r="C905" s="280" t="s">
        <v>21</v>
      </c>
      <c r="D905" s="280" t="s">
        <v>510</v>
      </c>
      <c r="E905" s="281">
        <v>-73889.440000000002</v>
      </c>
      <c r="F905" s="281"/>
      <c r="G905" s="281"/>
      <c r="H905" s="281"/>
      <c r="I905" s="281"/>
      <c r="J905" s="281"/>
      <c r="K905" s="281"/>
      <c r="L905" s="281"/>
      <c r="M905" s="281"/>
      <c r="N905" s="281"/>
      <c r="O905" s="281"/>
      <c r="P905" s="281"/>
      <c r="Q905" s="281"/>
      <c r="R905" s="281"/>
      <c r="S905" s="281"/>
      <c r="T905" s="281"/>
      <c r="U905" s="281">
        <v>-73889.440000000002</v>
      </c>
      <c r="AA905"/>
    </row>
    <row r="906" spans="1:27" x14ac:dyDescent="0.3">
      <c r="A906" s="280" t="s">
        <v>287</v>
      </c>
      <c r="B906" s="333">
        <v>42735</v>
      </c>
      <c r="C906" s="280" t="s">
        <v>22</v>
      </c>
      <c r="D906" s="280" t="s">
        <v>511</v>
      </c>
      <c r="E906" s="281"/>
      <c r="F906" s="281"/>
      <c r="G906" s="281"/>
      <c r="H906" s="281"/>
      <c r="I906" s="281"/>
      <c r="J906" s="281"/>
      <c r="K906" s="281"/>
      <c r="L906" s="281"/>
      <c r="M906" s="281"/>
      <c r="N906" s="281"/>
      <c r="O906" s="281"/>
      <c r="P906" s="281"/>
      <c r="Q906" s="281"/>
      <c r="R906" s="281"/>
      <c r="S906" s="281"/>
      <c r="T906" s="281"/>
      <c r="U906" s="281"/>
      <c r="AA906"/>
    </row>
    <row r="907" spans="1:27" x14ac:dyDescent="0.3">
      <c r="A907" s="280" t="s">
        <v>287</v>
      </c>
      <c r="B907" s="333">
        <v>42735</v>
      </c>
      <c r="C907" s="280" t="s">
        <v>23</v>
      </c>
      <c r="D907" s="280" t="s">
        <v>497</v>
      </c>
      <c r="E907" s="281"/>
      <c r="F907" s="281"/>
      <c r="G907" s="281"/>
      <c r="H907" s="281"/>
      <c r="I907" s="281"/>
      <c r="J907" s="281"/>
      <c r="K907" s="281"/>
      <c r="L907" s="281"/>
      <c r="M907" s="281"/>
      <c r="N907" s="281"/>
      <c r="O907" s="281"/>
      <c r="P907" s="281"/>
      <c r="Q907" s="281"/>
      <c r="R907" s="281"/>
      <c r="S907" s="281"/>
      <c r="T907" s="281"/>
      <c r="U907" s="281"/>
      <c r="AA907"/>
    </row>
    <row r="908" spans="1:27" x14ac:dyDescent="0.3">
      <c r="A908" s="280" t="s">
        <v>287</v>
      </c>
      <c r="B908" s="333">
        <v>42735</v>
      </c>
      <c r="C908" s="280" t="s">
        <v>29</v>
      </c>
      <c r="D908" s="280" t="s">
        <v>498</v>
      </c>
      <c r="E908" s="281">
        <v>446945396.19999999</v>
      </c>
      <c r="F908" s="281"/>
      <c r="G908" s="281"/>
      <c r="H908" s="281"/>
      <c r="I908" s="281"/>
      <c r="J908" s="281"/>
      <c r="K908" s="281"/>
      <c r="L908" s="281"/>
      <c r="M908" s="281"/>
      <c r="N908" s="281"/>
      <c r="O908" s="281"/>
      <c r="P908" s="281"/>
      <c r="Q908" s="281"/>
      <c r="R908" s="281"/>
      <c r="S908" s="281"/>
      <c r="T908" s="281"/>
      <c r="U908" s="281">
        <v>446945396.19999999</v>
      </c>
      <c r="AA908"/>
    </row>
    <row r="909" spans="1:27" x14ac:dyDescent="0.3">
      <c r="A909" s="280" t="s">
        <v>287</v>
      </c>
      <c r="B909" s="333">
        <v>42735</v>
      </c>
      <c r="C909" s="280" t="s">
        <v>30</v>
      </c>
      <c r="D909" s="280" t="s">
        <v>512</v>
      </c>
      <c r="E909" s="281">
        <v>418571075.55000001</v>
      </c>
      <c r="F909" s="281"/>
      <c r="G909" s="281"/>
      <c r="H909" s="281"/>
      <c r="I909" s="281"/>
      <c r="J909" s="281"/>
      <c r="K909" s="281"/>
      <c r="L909" s="281"/>
      <c r="M909" s="281"/>
      <c r="N909" s="281"/>
      <c r="O909" s="281"/>
      <c r="P909" s="281"/>
      <c r="Q909" s="281"/>
      <c r="R909" s="281"/>
      <c r="S909" s="281"/>
      <c r="T909" s="281"/>
      <c r="U909" s="281">
        <v>418571075.55000001</v>
      </c>
      <c r="AA909"/>
    </row>
    <row r="910" spans="1:27" x14ac:dyDescent="0.3">
      <c r="A910" s="280" t="s">
        <v>287</v>
      </c>
      <c r="B910" s="333">
        <v>42735</v>
      </c>
      <c r="C910" s="280" t="s">
        <v>31</v>
      </c>
      <c r="D910" s="280" t="s">
        <v>513</v>
      </c>
      <c r="E910" s="281"/>
      <c r="F910" s="281"/>
      <c r="G910" s="281"/>
      <c r="H910" s="281"/>
      <c r="I910" s="281"/>
      <c r="J910" s="281"/>
      <c r="K910" s="281"/>
      <c r="L910" s="281"/>
      <c r="M910" s="281"/>
      <c r="N910" s="281"/>
      <c r="O910" s="281"/>
      <c r="P910" s="281"/>
      <c r="Q910" s="281"/>
      <c r="R910" s="281"/>
      <c r="S910" s="281"/>
      <c r="T910" s="281"/>
      <c r="U910" s="281"/>
      <c r="AA910"/>
    </row>
    <row r="911" spans="1:27" x14ac:dyDescent="0.3">
      <c r="A911" s="280" t="s">
        <v>287</v>
      </c>
      <c r="B911" s="333">
        <v>42735</v>
      </c>
      <c r="C911" s="280" t="s">
        <v>32</v>
      </c>
      <c r="D911" s="280" t="s">
        <v>514</v>
      </c>
      <c r="E911" s="281"/>
      <c r="F911" s="281"/>
      <c r="G911" s="281"/>
      <c r="H911" s="281"/>
      <c r="I911" s="281"/>
      <c r="J911" s="281"/>
      <c r="K911" s="281"/>
      <c r="L911" s="281"/>
      <c r="M911" s="281"/>
      <c r="N911" s="281"/>
      <c r="O911" s="281"/>
      <c r="P911" s="281"/>
      <c r="Q911" s="281"/>
      <c r="R911" s="281"/>
      <c r="S911" s="281"/>
      <c r="T911" s="281"/>
      <c r="U911" s="281"/>
      <c r="AA911"/>
    </row>
    <row r="912" spans="1:27" x14ac:dyDescent="0.3">
      <c r="A912" s="280" t="s">
        <v>287</v>
      </c>
      <c r="B912" s="333">
        <v>42735</v>
      </c>
      <c r="C912" s="280" t="s">
        <v>33</v>
      </c>
      <c r="D912" s="280" t="s">
        <v>500</v>
      </c>
      <c r="E912" s="281"/>
      <c r="F912" s="281"/>
      <c r="G912" s="281"/>
      <c r="H912" s="281"/>
      <c r="I912" s="281"/>
      <c r="J912" s="281"/>
      <c r="K912" s="281"/>
      <c r="L912" s="281"/>
      <c r="M912" s="281"/>
      <c r="N912" s="281"/>
      <c r="O912" s="281"/>
      <c r="P912" s="281"/>
      <c r="Q912" s="281"/>
      <c r="R912" s="281"/>
      <c r="S912" s="281"/>
      <c r="T912" s="281"/>
      <c r="U912" s="281"/>
      <c r="AA912"/>
    </row>
    <row r="913" spans="1:27" x14ac:dyDescent="0.3">
      <c r="A913" s="280" t="s">
        <v>287</v>
      </c>
      <c r="B913" s="333">
        <v>42735</v>
      </c>
      <c r="C913" s="280" t="s">
        <v>39</v>
      </c>
      <c r="D913" s="280" t="s">
        <v>501</v>
      </c>
      <c r="E913" s="281">
        <v>418571075.55000001</v>
      </c>
      <c r="F913" s="281"/>
      <c r="G913" s="281"/>
      <c r="H913" s="281"/>
      <c r="I913" s="281"/>
      <c r="J913" s="281"/>
      <c r="K913" s="281"/>
      <c r="L913" s="281"/>
      <c r="M913" s="281"/>
      <c r="N913" s="281"/>
      <c r="O913" s="281"/>
      <c r="P913" s="281"/>
      <c r="Q913" s="281"/>
      <c r="R913" s="281"/>
      <c r="S913" s="281"/>
      <c r="T913" s="281"/>
      <c r="U913" s="281">
        <v>418571075.55000001</v>
      </c>
      <c r="AA913"/>
    </row>
    <row r="914" spans="1:27" x14ac:dyDescent="0.3">
      <c r="A914" s="280" t="s">
        <v>287</v>
      </c>
      <c r="B914" s="333">
        <v>42735</v>
      </c>
      <c r="C914" s="280" t="s">
        <v>40</v>
      </c>
      <c r="D914" s="280" t="s">
        <v>515</v>
      </c>
      <c r="E914" s="281"/>
      <c r="F914" s="281"/>
      <c r="G914" s="281"/>
      <c r="H914" s="281"/>
      <c r="I914" s="281"/>
      <c r="J914" s="281"/>
      <c r="K914" s="281"/>
      <c r="L914" s="281"/>
      <c r="M914" s="281"/>
      <c r="N914" s="281"/>
      <c r="O914" s="281"/>
      <c r="P914" s="281"/>
      <c r="Q914" s="281"/>
      <c r="R914" s="281"/>
      <c r="S914" s="281"/>
      <c r="T914" s="281"/>
      <c r="U914" s="281"/>
      <c r="AA914"/>
    </row>
    <row r="915" spans="1:27" x14ac:dyDescent="0.3">
      <c r="A915" s="280" t="s">
        <v>287</v>
      </c>
      <c r="B915" s="333">
        <v>42735</v>
      </c>
      <c r="C915" s="280" t="s">
        <v>41</v>
      </c>
      <c r="D915" s="280" t="s">
        <v>516</v>
      </c>
      <c r="E915" s="281"/>
      <c r="F915" s="281"/>
      <c r="G915" s="281"/>
      <c r="H915" s="281"/>
      <c r="I915" s="281"/>
      <c r="J915" s="281"/>
      <c r="K915" s="281"/>
      <c r="L915" s="281"/>
      <c r="M915" s="281"/>
      <c r="N915" s="281"/>
      <c r="O915" s="281"/>
      <c r="P915" s="281"/>
      <c r="Q915" s="281"/>
      <c r="R915" s="281"/>
      <c r="S915" s="281"/>
      <c r="T915" s="281"/>
      <c r="U915" s="281"/>
      <c r="AA915"/>
    </row>
    <row r="916" spans="1:27" x14ac:dyDescent="0.3">
      <c r="A916" s="280" t="s">
        <v>287</v>
      </c>
      <c r="B916" s="333">
        <v>42735</v>
      </c>
      <c r="C916" s="280" t="s">
        <v>100</v>
      </c>
      <c r="D916" s="280" t="s">
        <v>517</v>
      </c>
      <c r="E916" s="281"/>
      <c r="F916" s="281"/>
      <c r="G916" s="281"/>
      <c r="H916" s="281"/>
      <c r="I916" s="281"/>
      <c r="J916" s="281"/>
      <c r="K916" s="281"/>
      <c r="L916" s="281"/>
      <c r="M916" s="281"/>
      <c r="N916" s="281"/>
      <c r="O916" s="281"/>
      <c r="P916" s="281"/>
      <c r="Q916" s="281"/>
      <c r="R916" s="281"/>
      <c r="S916" s="281"/>
      <c r="T916" s="281"/>
      <c r="U916" s="281"/>
      <c r="AA916"/>
    </row>
    <row r="917" spans="1:27" x14ac:dyDescent="0.3">
      <c r="A917" s="280" t="s">
        <v>287</v>
      </c>
      <c r="B917" s="333">
        <v>42735</v>
      </c>
      <c r="C917" s="280" t="s">
        <v>101</v>
      </c>
      <c r="D917" s="280" t="s">
        <v>503</v>
      </c>
      <c r="E917" s="281"/>
      <c r="F917" s="281"/>
      <c r="G917" s="281"/>
      <c r="H917" s="281"/>
      <c r="I917" s="281"/>
      <c r="J917" s="281"/>
      <c r="K917" s="281"/>
      <c r="L917" s="281"/>
      <c r="M917" s="281"/>
      <c r="N917" s="281"/>
      <c r="O917" s="281"/>
      <c r="P917" s="281"/>
      <c r="Q917" s="281"/>
      <c r="R917" s="281"/>
      <c r="S917" s="281"/>
      <c r="T917" s="281"/>
      <c r="U917" s="281"/>
      <c r="AA917"/>
    </row>
    <row r="918" spans="1:27" x14ac:dyDescent="0.3">
      <c r="A918" s="280" t="s">
        <v>287</v>
      </c>
      <c r="B918" s="333">
        <v>42735</v>
      </c>
      <c r="C918" s="280" t="s">
        <v>42</v>
      </c>
      <c r="D918" s="280" t="s">
        <v>504</v>
      </c>
      <c r="E918" s="281"/>
      <c r="F918" s="281"/>
      <c r="G918" s="281"/>
      <c r="H918" s="281"/>
      <c r="I918" s="281"/>
      <c r="J918" s="281"/>
      <c r="K918" s="281"/>
      <c r="L918" s="281"/>
      <c r="M918" s="281"/>
      <c r="N918" s="281"/>
      <c r="O918" s="281"/>
      <c r="P918" s="281"/>
      <c r="Q918" s="281"/>
      <c r="R918" s="281"/>
      <c r="S918" s="281"/>
      <c r="T918" s="281"/>
      <c r="U918" s="281"/>
      <c r="AA918"/>
    </row>
    <row r="919" spans="1:27" x14ac:dyDescent="0.3">
      <c r="A919" s="280" t="s">
        <v>287</v>
      </c>
      <c r="B919" s="333">
        <v>42735</v>
      </c>
      <c r="C919" s="280" t="s">
        <v>47</v>
      </c>
      <c r="D919" s="280" t="s">
        <v>102</v>
      </c>
      <c r="E919" s="281">
        <v>8428414.6999999993</v>
      </c>
      <c r="F919" s="281"/>
      <c r="G919" s="281"/>
      <c r="H919" s="281"/>
      <c r="I919" s="281"/>
      <c r="J919" s="281"/>
      <c r="K919" s="281"/>
      <c r="L919" s="281"/>
      <c r="M919" s="281"/>
      <c r="N919" s="281"/>
      <c r="O919" s="281"/>
      <c r="P919" s="281"/>
      <c r="Q919" s="281"/>
      <c r="R919" s="281"/>
      <c r="S919" s="281"/>
      <c r="T919" s="281"/>
      <c r="U919" s="281">
        <v>8428414.6999999993</v>
      </c>
      <c r="AA919"/>
    </row>
    <row r="920" spans="1:27" x14ac:dyDescent="0.3">
      <c r="A920" s="280" t="s">
        <v>287</v>
      </c>
      <c r="B920" s="333">
        <v>42735</v>
      </c>
      <c r="C920" s="280" t="s">
        <v>104</v>
      </c>
      <c r="D920" s="280" t="s">
        <v>103</v>
      </c>
      <c r="E920" s="281"/>
      <c r="F920" s="281"/>
      <c r="G920" s="281"/>
      <c r="H920" s="281"/>
      <c r="I920" s="281"/>
      <c r="J920" s="281"/>
      <c r="K920" s="281"/>
      <c r="L920" s="281"/>
      <c r="M920" s="281"/>
      <c r="N920" s="281"/>
      <c r="O920" s="281"/>
      <c r="P920" s="281"/>
      <c r="Q920" s="281"/>
      <c r="R920" s="281"/>
      <c r="S920" s="281"/>
      <c r="T920" s="281"/>
      <c r="U920" s="281">
        <v>12428911.98</v>
      </c>
      <c r="AA920"/>
    </row>
    <row r="921" spans="1:27" x14ac:dyDescent="0.3">
      <c r="A921" s="280" t="s">
        <v>287</v>
      </c>
      <c r="B921" s="333">
        <v>42735</v>
      </c>
      <c r="C921" s="280" t="s">
        <v>106</v>
      </c>
      <c r="D921" s="280" t="s">
        <v>105</v>
      </c>
      <c r="E921" s="281"/>
      <c r="F921" s="281"/>
      <c r="G921" s="281"/>
      <c r="H921" s="281"/>
      <c r="I921" s="281"/>
      <c r="J921" s="281"/>
      <c r="K921" s="281"/>
      <c r="L921" s="281"/>
      <c r="M921" s="281"/>
      <c r="N921" s="281"/>
      <c r="O921" s="281"/>
      <c r="P921" s="281"/>
      <c r="Q921" s="281"/>
      <c r="R921" s="281"/>
      <c r="S921" s="281"/>
      <c r="T921" s="281"/>
      <c r="U921" s="281">
        <v>20857326.68</v>
      </c>
      <c r="AA921"/>
    </row>
    <row r="922" spans="1:27" x14ac:dyDescent="0.3">
      <c r="A922" s="280" t="s">
        <v>287</v>
      </c>
      <c r="B922" s="333">
        <v>43100</v>
      </c>
      <c r="C922" s="280" t="s">
        <v>10</v>
      </c>
      <c r="D922" s="280" t="s">
        <v>506</v>
      </c>
      <c r="E922" s="281">
        <v>528051812.32999998</v>
      </c>
      <c r="F922" s="281"/>
      <c r="G922" s="281"/>
      <c r="H922" s="281"/>
      <c r="I922" s="281"/>
      <c r="J922" s="281"/>
      <c r="K922" s="281"/>
      <c r="L922" s="281"/>
      <c r="M922" s="281"/>
      <c r="N922" s="281"/>
      <c r="O922" s="281"/>
      <c r="P922" s="281"/>
      <c r="Q922" s="281"/>
      <c r="R922" s="281"/>
      <c r="S922" s="281"/>
      <c r="T922" s="281"/>
      <c r="U922" s="281">
        <v>528051812.32999998</v>
      </c>
      <c r="AA922"/>
    </row>
    <row r="923" spans="1:27" x14ac:dyDescent="0.3">
      <c r="A923" s="280" t="s">
        <v>287</v>
      </c>
      <c r="B923" s="333">
        <v>43100</v>
      </c>
      <c r="C923" s="280" t="s">
        <v>11</v>
      </c>
      <c r="D923" s="280" t="s">
        <v>507</v>
      </c>
      <c r="E923" s="281">
        <v>-116930.96</v>
      </c>
      <c r="F923" s="281"/>
      <c r="G923" s="281"/>
      <c r="H923" s="281"/>
      <c r="I923" s="281"/>
      <c r="J923" s="281"/>
      <c r="K923" s="281"/>
      <c r="L923" s="281"/>
      <c r="M923" s="281"/>
      <c r="N923" s="281"/>
      <c r="O923" s="281"/>
      <c r="P923" s="281"/>
      <c r="Q923" s="281"/>
      <c r="R923" s="281"/>
      <c r="S923" s="281"/>
      <c r="T923" s="281"/>
      <c r="U923" s="281">
        <v>-116930.96</v>
      </c>
      <c r="AA923"/>
    </row>
    <row r="924" spans="1:27" x14ac:dyDescent="0.3">
      <c r="A924" s="280" t="s">
        <v>287</v>
      </c>
      <c r="B924" s="333">
        <v>43100</v>
      </c>
      <c r="C924" s="280" t="s">
        <v>12</v>
      </c>
      <c r="D924" s="280" t="s">
        <v>508</v>
      </c>
      <c r="E924" s="281"/>
      <c r="F924" s="281"/>
      <c r="G924" s="281"/>
      <c r="H924" s="281"/>
      <c r="I924" s="281"/>
      <c r="J924" s="281"/>
      <c r="K924" s="281"/>
      <c r="L924" s="281"/>
      <c r="M924" s="281"/>
      <c r="N924" s="281"/>
      <c r="O924" s="281"/>
      <c r="P924" s="281"/>
      <c r="Q924" s="281"/>
      <c r="R924" s="281"/>
      <c r="S924" s="281"/>
      <c r="T924" s="281"/>
      <c r="U924" s="281"/>
      <c r="AA924"/>
    </row>
    <row r="925" spans="1:27" x14ac:dyDescent="0.3">
      <c r="A925" s="280" t="s">
        <v>287</v>
      </c>
      <c r="B925" s="333">
        <v>43100</v>
      </c>
      <c r="C925" s="280" t="s">
        <v>13</v>
      </c>
      <c r="D925" s="280" t="s">
        <v>494</v>
      </c>
      <c r="E925" s="281"/>
      <c r="F925" s="281"/>
      <c r="G925" s="281"/>
      <c r="H925" s="281"/>
      <c r="I925" s="281"/>
      <c r="J925" s="281"/>
      <c r="K925" s="281"/>
      <c r="L925" s="281"/>
      <c r="M925" s="281"/>
      <c r="N925" s="281"/>
      <c r="O925" s="281"/>
      <c r="P925" s="281"/>
      <c r="Q925" s="281"/>
      <c r="R925" s="281"/>
      <c r="S925" s="281"/>
      <c r="T925" s="281"/>
      <c r="U925" s="281"/>
      <c r="AA925"/>
    </row>
    <row r="926" spans="1:27" x14ac:dyDescent="0.3">
      <c r="A926" s="280" t="s">
        <v>287</v>
      </c>
      <c r="B926" s="333">
        <v>43100</v>
      </c>
      <c r="C926" s="280" t="s">
        <v>19</v>
      </c>
      <c r="D926" s="280" t="s">
        <v>495</v>
      </c>
      <c r="E926" s="281">
        <v>527934881.37</v>
      </c>
      <c r="F926" s="281"/>
      <c r="G926" s="281"/>
      <c r="H926" s="281"/>
      <c r="I926" s="281"/>
      <c r="J926" s="281"/>
      <c r="K926" s="281"/>
      <c r="L926" s="281"/>
      <c r="M926" s="281"/>
      <c r="N926" s="281"/>
      <c r="O926" s="281"/>
      <c r="P926" s="281"/>
      <c r="Q926" s="281"/>
      <c r="R926" s="281"/>
      <c r="S926" s="281"/>
      <c r="T926" s="281"/>
      <c r="U926" s="281">
        <v>527934881.37</v>
      </c>
      <c r="AA926"/>
    </row>
    <row r="927" spans="1:27" x14ac:dyDescent="0.3">
      <c r="A927" s="280" t="s">
        <v>287</v>
      </c>
      <c r="B927" s="333">
        <v>43100</v>
      </c>
      <c r="C927" s="280" t="s">
        <v>20</v>
      </c>
      <c r="D927" s="280" t="s">
        <v>509</v>
      </c>
      <c r="E927" s="281">
        <v>511886183.32999998</v>
      </c>
      <c r="F927" s="281"/>
      <c r="G927" s="281"/>
      <c r="H927" s="281"/>
      <c r="I927" s="281"/>
      <c r="J927" s="281"/>
      <c r="K927" s="281"/>
      <c r="L927" s="281"/>
      <c r="M927" s="281"/>
      <c r="N927" s="281"/>
      <c r="O927" s="281"/>
      <c r="P927" s="281"/>
      <c r="Q927" s="281"/>
      <c r="R927" s="281"/>
      <c r="S927" s="281"/>
      <c r="T927" s="281"/>
      <c r="U927" s="281">
        <v>511886183.32999998</v>
      </c>
      <c r="AA927"/>
    </row>
    <row r="928" spans="1:27" x14ac:dyDescent="0.3">
      <c r="A928" s="280" t="s">
        <v>287</v>
      </c>
      <c r="B928" s="333">
        <v>43100</v>
      </c>
      <c r="C928" s="280" t="s">
        <v>21</v>
      </c>
      <c r="D928" s="280" t="s">
        <v>510</v>
      </c>
      <c r="E928" s="281">
        <v>-116930.96</v>
      </c>
      <c r="F928" s="281"/>
      <c r="G928" s="281"/>
      <c r="H928" s="281"/>
      <c r="I928" s="281"/>
      <c r="J928" s="281"/>
      <c r="K928" s="281"/>
      <c r="L928" s="281"/>
      <c r="M928" s="281"/>
      <c r="N928" s="281"/>
      <c r="O928" s="281"/>
      <c r="P928" s="281"/>
      <c r="Q928" s="281"/>
      <c r="R928" s="281"/>
      <c r="S928" s="281"/>
      <c r="T928" s="281"/>
      <c r="U928" s="281">
        <v>-116930.96</v>
      </c>
      <c r="AA928"/>
    </row>
    <row r="929" spans="1:27" x14ac:dyDescent="0.3">
      <c r="A929" s="280" t="s">
        <v>287</v>
      </c>
      <c r="B929" s="333">
        <v>43100</v>
      </c>
      <c r="C929" s="280" t="s">
        <v>22</v>
      </c>
      <c r="D929" s="280" t="s">
        <v>511</v>
      </c>
      <c r="E929" s="281"/>
      <c r="F929" s="281"/>
      <c r="G929" s="281"/>
      <c r="H929" s="281"/>
      <c r="I929" s="281"/>
      <c r="J929" s="281"/>
      <c r="K929" s="281"/>
      <c r="L929" s="281"/>
      <c r="M929" s="281"/>
      <c r="N929" s="281"/>
      <c r="O929" s="281"/>
      <c r="P929" s="281"/>
      <c r="Q929" s="281"/>
      <c r="R929" s="281"/>
      <c r="S929" s="281"/>
      <c r="T929" s="281"/>
      <c r="U929" s="281"/>
      <c r="AA929"/>
    </row>
    <row r="930" spans="1:27" x14ac:dyDescent="0.3">
      <c r="A930" s="280" t="s">
        <v>287</v>
      </c>
      <c r="B930" s="333">
        <v>43100</v>
      </c>
      <c r="C930" s="280" t="s">
        <v>23</v>
      </c>
      <c r="D930" s="280" t="s">
        <v>497</v>
      </c>
      <c r="E930" s="281"/>
      <c r="F930" s="281"/>
      <c r="G930" s="281"/>
      <c r="H930" s="281"/>
      <c r="I930" s="281"/>
      <c r="J930" s="281"/>
      <c r="K930" s="281"/>
      <c r="L930" s="281"/>
      <c r="M930" s="281"/>
      <c r="N930" s="281"/>
      <c r="O930" s="281"/>
      <c r="P930" s="281"/>
      <c r="Q930" s="281"/>
      <c r="R930" s="281"/>
      <c r="S930" s="281"/>
      <c r="T930" s="281"/>
      <c r="U930" s="281"/>
      <c r="AA930"/>
    </row>
    <row r="931" spans="1:27" x14ac:dyDescent="0.3">
      <c r="A931" s="280" t="s">
        <v>287</v>
      </c>
      <c r="B931" s="333">
        <v>43100</v>
      </c>
      <c r="C931" s="280" t="s">
        <v>29</v>
      </c>
      <c r="D931" s="280" t="s">
        <v>498</v>
      </c>
      <c r="E931" s="281">
        <v>511769252.37</v>
      </c>
      <c r="F931" s="281"/>
      <c r="G931" s="281"/>
      <c r="H931" s="281"/>
      <c r="I931" s="281"/>
      <c r="J931" s="281"/>
      <c r="K931" s="281"/>
      <c r="L931" s="281"/>
      <c r="M931" s="281"/>
      <c r="N931" s="281"/>
      <c r="O931" s="281"/>
      <c r="P931" s="281"/>
      <c r="Q931" s="281"/>
      <c r="R931" s="281"/>
      <c r="S931" s="281"/>
      <c r="T931" s="281"/>
      <c r="U931" s="281">
        <v>511769252.37</v>
      </c>
      <c r="AA931"/>
    </row>
    <row r="932" spans="1:27" x14ac:dyDescent="0.3">
      <c r="A932" s="280" t="s">
        <v>287</v>
      </c>
      <c r="B932" s="333">
        <v>43100</v>
      </c>
      <c r="C932" s="280" t="s">
        <v>30</v>
      </c>
      <c r="D932" s="280" t="s">
        <v>512</v>
      </c>
      <c r="E932" s="281">
        <v>509105393.44999999</v>
      </c>
      <c r="F932" s="281"/>
      <c r="G932" s="281"/>
      <c r="H932" s="281"/>
      <c r="I932" s="281"/>
      <c r="J932" s="281"/>
      <c r="K932" s="281"/>
      <c r="L932" s="281"/>
      <c r="M932" s="281"/>
      <c r="N932" s="281"/>
      <c r="O932" s="281"/>
      <c r="P932" s="281"/>
      <c r="Q932" s="281"/>
      <c r="R932" s="281"/>
      <c r="S932" s="281"/>
      <c r="T932" s="281"/>
      <c r="U932" s="281">
        <v>509105393.44999999</v>
      </c>
      <c r="AA932"/>
    </row>
    <row r="933" spans="1:27" x14ac:dyDescent="0.3">
      <c r="A933" s="280" t="s">
        <v>287</v>
      </c>
      <c r="B933" s="333">
        <v>43100</v>
      </c>
      <c r="C933" s="280" t="s">
        <v>31</v>
      </c>
      <c r="D933" s="280" t="s">
        <v>513</v>
      </c>
      <c r="E933" s="281"/>
      <c r="F933" s="281"/>
      <c r="G933" s="281"/>
      <c r="H933" s="281"/>
      <c r="I933" s="281"/>
      <c r="J933" s="281"/>
      <c r="K933" s="281"/>
      <c r="L933" s="281"/>
      <c r="M933" s="281"/>
      <c r="N933" s="281"/>
      <c r="O933" s="281"/>
      <c r="P933" s="281"/>
      <c r="Q933" s="281"/>
      <c r="R933" s="281"/>
      <c r="S933" s="281"/>
      <c r="T933" s="281"/>
      <c r="U933" s="281"/>
      <c r="AA933"/>
    </row>
    <row r="934" spans="1:27" x14ac:dyDescent="0.3">
      <c r="A934" s="280" t="s">
        <v>287</v>
      </c>
      <c r="B934" s="333">
        <v>43100</v>
      </c>
      <c r="C934" s="280" t="s">
        <v>32</v>
      </c>
      <c r="D934" s="280" t="s">
        <v>514</v>
      </c>
      <c r="E934" s="281"/>
      <c r="F934" s="281"/>
      <c r="G934" s="281"/>
      <c r="H934" s="281"/>
      <c r="I934" s="281"/>
      <c r="J934" s="281"/>
      <c r="K934" s="281"/>
      <c r="L934" s="281"/>
      <c r="M934" s="281"/>
      <c r="N934" s="281"/>
      <c r="O934" s="281"/>
      <c r="P934" s="281"/>
      <c r="Q934" s="281"/>
      <c r="R934" s="281"/>
      <c r="S934" s="281"/>
      <c r="T934" s="281"/>
      <c r="U934" s="281"/>
      <c r="AA934"/>
    </row>
    <row r="935" spans="1:27" x14ac:dyDescent="0.3">
      <c r="A935" s="280" t="s">
        <v>287</v>
      </c>
      <c r="B935" s="333">
        <v>43100</v>
      </c>
      <c r="C935" s="280" t="s">
        <v>33</v>
      </c>
      <c r="D935" s="280" t="s">
        <v>500</v>
      </c>
      <c r="E935" s="281"/>
      <c r="F935" s="281"/>
      <c r="G935" s="281"/>
      <c r="H935" s="281"/>
      <c r="I935" s="281"/>
      <c r="J935" s="281"/>
      <c r="K935" s="281"/>
      <c r="L935" s="281"/>
      <c r="M935" s="281"/>
      <c r="N935" s="281"/>
      <c r="O935" s="281"/>
      <c r="P935" s="281"/>
      <c r="Q935" s="281"/>
      <c r="R935" s="281"/>
      <c r="S935" s="281"/>
      <c r="T935" s="281"/>
      <c r="U935" s="281"/>
      <c r="AA935"/>
    </row>
    <row r="936" spans="1:27" x14ac:dyDescent="0.3">
      <c r="A936" s="280" t="s">
        <v>287</v>
      </c>
      <c r="B936" s="333">
        <v>43100</v>
      </c>
      <c r="C936" s="280" t="s">
        <v>39</v>
      </c>
      <c r="D936" s="280" t="s">
        <v>501</v>
      </c>
      <c r="E936" s="281">
        <v>509105393.44999999</v>
      </c>
      <c r="F936" s="281"/>
      <c r="G936" s="281"/>
      <c r="H936" s="281"/>
      <c r="I936" s="281"/>
      <c r="J936" s="281"/>
      <c r="K936" s="281"/>
      <c r="L936" s="281"/>
      <c r="M936" s="281"/>
      <c r="N936" s="281"/>
      <c r="O936" s="281"/>
      <c r="P936" s="281"/>
      <c r="Q936" s="281"/>
      <c r="R936" s="281"/>
      <c r="S936" s="281"/>
      <c r="T936" s="281"/>
      <c r="U936" s="281">
        <v>509105393.44999999</v>
      </c>
      <c r="AA936"/>
    </row>
    <row r="937" spans="1:27" x14ac:dyDescent="0.3">
      <c r="A937" s="280" t="s">
        <v>287</v>
      </c>
      <c r="B937" s="333">
        <v>43100</v>
      </c>
      <c r="C937" s="280" t="s">
        <v>40</v>
      </c>
      <c r="D937" s="280" t="s">
        <v>515</v>
      </c>
      <c r="E937" s="281"/>
      <c r="F937" s="281"/>
      <c r="G937" s="281"/>
      <c r="H937" s="281"/>
      <c r="I937" s="281"/>
      <c r="J937" s="281"/>
      <c r="K937" s="281"/>
      <c r="L937" s="281"/>
      <c r="M937" s="281"/>
      <c r="N937" s="281"/>
      <c r="O937" s="281"/>
      <c r="P937" s="281"/>
      <c r="Q937" s="281"/>
      <c r="R937" s="281"/>
      <c r="S937" s="281"/>
      <c r="T937" s="281"/>
      <c r="U937" s="281"/>
      <c r="AA937"/>
    </row>
    <row r="938" spans="1:27" x14ac:dyDescent="0.3">
      <c r="A938" s="280" t="s">
        <v>287</v>
      </c>
      <c r="B938" s="333">
        <v>43100</v>
      </c>
      <c r="C938" s="280" t="s">
        <v>41</v>
      </c>
      <c r="D938" s="280" t="s">
        <v>516</v>
      </c>
      <c r="E938" s="281"/>
      <c r="F938" s="281"/>
      <c r="G938" s="281"/>
      <c r="H938" s="281"/>
      <c r="I938" s="281"/>
      <c r="J938" s="281"/>
      <c r="K938" s="281"/>
      <c r="L938" s="281"/>
      <c r="M938" s="281"/>
      <c r="N938" s="281"/>
      <c r="O938" s="281"/>
      <c r="P938" s="281"/>
      <c r="Q938" s="281"/>
      <c r="R938" s="281"/>
      <c r="S938" s="281"/>
      <c r="T938" s="281"/>
      <c r="U938" s="281"/>
      <c r="AA938"/>
    </row>
    <row r="939" spans="1:27" x14ac:dyDescent="0.3">
      <c r="A939" s="280" t="s">
        <v>287</v>
      </c>
      <c r="B939" s="333">
        <v>43100</v>
      </c>
      <c r="C939" s="280" t="s">
        <v>100</v>
      </c>
      <c r="D939" s="280" t="s">
        <v>517</v>
      </c>
      <c r="E939" s="281"/>
      <c r="F939" s="281"/>
      <c r="G939" s="281"/>
      <c r="H939" s="281"/>
      <c r="I939" s="281"/>
      <c r="J939" s="281"/>
      <c r="K939" s="281"/>
      <c r="L939" s="281"/>
      <c r="M939" s="281"/>
      <c r="N939" s="281"/>
      <c r="O939" s="281"/>
      <c r="P939" s="281"/>
      <c r="Q939" s="281"/>
      <c r="R939" s="281"/>
      <c r="S939" s="281"/>
      <c r="T939" s="281"/>
      <c r="U939" s="281"/>
      <c r="AA939"/>
    </row>
    <row r="940" spans="1:27" x14ac:dyDescent="0.3">
      <c r="A940" s="280" t="s">
        <v>287</v>
      </c>
      <c r="B940" s="333">
        <v>43100</v>
      </c>
      <c r="C940" s="280" t="s">
        <v>101</v>
      </c>
      <c r="D940" s="280" t="s">
        <v>503</v>
      </c>
      <c r="E940" s="281"/>
      <c r="F940" s="281"/>
      <c r="G940" s="281"/>
      <c r="H940" s="281"/>
      <c r="I940" s="281"/>
      <c r="J940" s="281"/>
      <c r="K940" s="281"/>
      <c r="L940" s="281"/>
      <c r="M940" s="281"/>
      <c r="N940" s="281"/>
      <c r="O940" s="281"/>
      <c r="P940" s="281"/>
      <c r="Q940" s="281"/>
      <c r="R940" s="281"/>
      <c r="S940" s="281"/>
      <c r="T940" s="281"/>
      <c r="U940" s="281"/>
      <c r="AA940"/>
    </row>
    <row r="941" spans="1:27" x14ac:dyDescent="0.3">
      <c r="A941" s="280" t="s">
        <v>287</v>
      </c>
      <c r="B941" s="333">
        <v>43100</v>
      </c>
      <c r="C941" s="280" t="s">
        <v>42</v>
      </c>
      <c r="D941" s="280" t="s">
        <v>504</v>
      </c>
      <c r="E941" s="281"/>
      <c r="F941" s="281"/>
      <c r="G941" s="281"/>
      <c r="H941" s="281"/>
      <c r="I941" s="281"/>
      <c r="J941" s="281"/>
      <c r="K941" s="281"/>
      <c r="L941" s="281"/>
      <c r="M941" s="281"/>
      <c r="N941" s="281"/>
      <c r="O941" s="281"/>
      <c r="P941" s="281"/>
      <c r="Q941" s="281"/>
      <c r="R941" s="281"/>
      <c r="S941" s="281"/>
      <c r="T941" s="281"/>
      <c r="U941" s="281"/>
      <c r="AA941"/>
    </row>
    <row r="942" spans="1:27" x14ac:dyDescent="0.3">
      <c r="A942" s="280" t="s">
        <v>287</v>
      </c>
      <c r="B942" s="333">
        <v>43100</v>
      </c>
      <c r="C942" s="280" t="s">
        <v>47</v>
      </c>
      <c r="D942" s="280" t="s">
        <v>102</v>
      </c>
      <c r="E942" s="281">
        <v>10571382.550000001</v>
      </c>
      <c r="F942" s="281"/>
      <c r="G942" s="281"/>
      <c r="H942" s="281"/>
      <c r="I942" s="281"/>
      <c r="J942" s="281"/>
      <c r="K942" s="281"/>
      <c r="L942" s="281"/>
      <c r="M942" s="281"/>
      <c r="N942" s="281"/>
      <c r="O942" s="281"/>
      <c r="P942" s="281"/>
      <c r="Q942" s="281"/>
      <c r="R942" s="281"/>
      <c r="S942" s="281"/>
      <c r="T942" s="281"/>
      <c r="U942" s="281">
        <v>10571382.550000001</v>
      </c>
      <c r="AA942"/>
    </row>
    <row r="943" spans="1:27" x14ac:dyDescent="0.3">
      <c r="A943" s="280" t="s">
        <v>287</v>
      </c>
      <c r="B943" s="333">
        <v>43100</v>
      </c>
      <c r="C943" s="280" t="s">
        <v>104</v>
      </c>
      <c r="D943" s="280" t="s">
        <v>103</v>
      </c>
      <c r="E943" s="281"/>
      <c r="F943" s="281"/>
      <c r="G943" s="281"/>
      <c r="H943" s="281"/>
      <c r="I943" s="281"/>
      <c r="J943" s="281"/>
      <c r="K943" s="281"/>
      <c r="L943" s="281"/>
      <c r="M943" s="281"/>
      <c r="N943" s="281"/>
      <c r="O943" s="281"/>
      <c r="P943" s="281"/>
      <c r="Q943" s="281"/>
      <c r="R943" s="281"/>
      <c r="S943" s="281"/>
      <c r="T943" s="281"/>
      <c r="U943" s="281">
        <v>19564830.32</v>
      </c>
      <c r="AA943"/>
    </row>
    <row r="944" spans="1:27" x14ac:dyDescent="0.3">
      <c r="A944" s="280" t="s">
        <v>287</v>
      </c>
      <c r="B944" s="333">
        <v>43100</v>
      </c>
      <c r="C944" s="280" t="s">
        <v>106</v>
      </c>
      <c r="D944" s="280" t="s">
        <v>105</v>
      </c>
      <c r="E944" s="281"/>
      <c r="F944" s="281"/>
      <c r="G944" s="281"/>
      <c r="H944" s="281"/>
      <c r="I944" s="281"/>
      <c r="J944" s="281"/>
      <c r="K944" s="281"/>
      <c r="L944" s="281"/>
      <c r="M944" s="281"/>
      <c r="N944" s="281"/>
      <c r="O944" s="281"/>
      <c r="P944" s="281"/>
      <c r="Q944" s="281"/>
      <c r="R944" s="281"/>
      <c r="S944" s="281"/>
      <c r="T944" s="281"/>
      <c r="U944" s="281">
        <v>30136212.870000001</v>
      </c>
      <c r="AA944"/>
    </row>
    <row r="945" spans="1:27" x14ac:dyDescent="0.3">
      <c r="A945" s="280" t="s">
        <v>287</v>
      </c>
      <c r="B945" s="333">
        <v>43465</v>
      </c>
      <c r="C945" s="280" t="s">
        <v>10</v>
      </c>
      <c r="D945" s="280" t="s">
        <v>506</v>
      </c>
      <c r="E945" s="281">
        <v>602432525.85000002</v>
      </c>
      <c r="F945" s="281"/>
      <c r="G945" s="281"/>
      <c r="H945" s="281"/>
      <c r="I945" s="281"/>
      <c r="J945" s="281"/>
      <c r="K945" s="281"/>
      <c r="L945" s="281"/>
      <c r="M945" s="281"/>
      <c r="N945" s="281"/>
      <c r="O945" s="281"/>
      <c r="P945" s="281"/>
      <c r="Q945" s="281"/>
      <c r="R945" s="281"/>
      <c r="S945" s="281"/>
      <c r="T945" s="281"/>
      <c r="U945" s="281">
        <v>602432525.85000002</v>
      </c>
      <c r="AA945"/>
    </row>
    <row r="946" spans="1:27" x14ac:dyDescent="0.3">
      <c r="A946" s="280" t="s">
        <v>287</v>
      </c>
      <c r="B946" s="333">
        <v>43465</v>
      </c>
      <c r="C946" s="280" t="s">
        <v>11</v>
      </c>
      <c r="D946" s="280" t="s">
        <v>507</v>
      </c>
      <c r="E946" s="281"/>
      <c r="F946" s="281"/>
      <c r="G946" s="281"/>
      <c r="H946" s="281"/>
      <c r="I946" s="281"/>
      <c r="J946" s="281"/>
      <c r="K946" s="281"/>
      <c r="L946" s="281"/>
      <c r="M946" s="281"/>
      <c r="N946" s="281"/>
      <c r="O946" s="281"/>
      <c r="P946" s="281"/>
      <c r="Q946" s="281"/>
      <c r="R946" s="281"/>
      <c r="S946" s="281"/>
      <c r="T946" s="281"/>
      <c r="U946" s="281"/>
      <c r="AA946"/>
    </row>
    <row r="947" spans="1:27" x14ac:dyDescent="0.3">
      <c r="A947" s="280" t="s">
        <v>287</v>
      </c>
      <c r="B947" s="333">
        <v>43465</v>
      </c>
      <c r="C947" s="280" t="s">
        <v>12</v>
      </c>
      <c r="D947" s="280" t="s">
        <v>508</v>
      </c>
      <c r="E947" s="281"/>
      <c r="F947" s="281"/>
      <c r="G947" s="281"/>
      <c r="H947" s="281"/>
      <c r="I947" s="281"/>
      <c r="J947" s="281"/>
      <c r="K947" s="281"/>
      <c r="L947" s="281"/>
      <c r="M947" s="281"/>
      <c r="N947" s="281"/>
      <c r="O947" s="281"/>
      <c r="P947" s="281"/>
      <c r="Q947" s="281"/>
      <c r="R947" s="281"/>
      <c r="S947" s="281"/>
      <c r="T947" s="281"/>
      <c r="U947" s="281"/>
      <c r="AA947"/>
    </row>
    <row r="948" spans="1:27" x14ac:dyDescent="0.3">
      <c r="A948" s="280" t="s">
        <v>287</v>
      </c>
      <c r="B948" s="333">
        <v>43465</v>
      </c>
      <c r="C948" s="280" t="s">
        <v>13</v>
      </c>
      <c r="D948" s="280" t="s">
        <v>494</v>
      </c>
      <c r="E948" s="281">
        <v>136527.75</v>
      </c>
      <c r="F948" s="281"/>
      <c r="G948" s="281"/>
      <c r="H948" s="281"/>
      <c r="I948" s="281"/>
      <c r="J948" s="281"/>
      <c r="K948" s="281"/>
      <c r="L948" s="281"/>
      <c r="M948" s="281"/>
      <c r="N948" s="281"/>
      <c r="O948" s="281"/>
      <c r="P948" s="281"/>
      <c r="Q948" s="281"/>
      <c r="R948" s="281"/>
      <c r="S948" s="281"/>
      <c r="T948" s="281"/>
      <c r="U948" s="281">
        <v>136527.75</v>
      </c>
      <c r="AA948"/>
    </row>
    <row r="949" spans="1:27" x14ac:dyDescent="0.3">
      <c r="A949" s="280" t="s">
        <v>287</v>
      </c>
      <c r="B949" s="333">
        <v>43465</v>
      </c>
      <c r="C949" s="280" t="s">
        <v>19</v>
      </c>
      <c r="D949" s="280" t="s">
        <v>495</v>
      </c>
      <c r="E949" s="281">
        <v>602295998.10000002</v>
      </c>
      <c r="F949" s="281"/>
      <c r="G949" s="281"/>
      <c r="H949" s="281"/>
      <c r="I949" s="281"/>
      <c r="J949" s="281"/>
      <c r="K949" s="281"/>
      <c r="L949" s="281"/>
      <c r="M949" s="281"/>
      <c r="N949" s="281"/>
      <c r="O949" s="281"/>
      <c r="P949" s="281"/>
      <c r="Q949" s="281"/>
      <c r="R949" s="281"/>
      <c r="S949" s="281"/>
      <c r="T949" s="281"/>
      <c r="U949" s="281">
        <v>602295998.10000002</v>
      </c>
      <c r="AA949"/>
    </row>
    <row r="950" spans="1:27" x14ac:dyDescent="0.3">
      <c r="A950" s="280" t="s">
        <v>287</v>
      </c>
      <c r="B950" s="333">
        <v>43465</v>
      </c>
      <c r="C950" s="280" t="s">
        <v>20</v>
      </c>
      <c r="D950" s="280" t="s">
        <v>509</v>
      </c>
      <c r="E950" s="281">
        <v>616743251.39999998</v>
      </c>
      <c r="F950" s="281"/>
      <c r="G950" s="281"/>
      <c r="H950" s="281"/>
      <c r="I950" s="281"/>
      <c r="J950" s="281"/>
      <c r="K950" s="281"/>
      <c r="L950" s="281"/>
      <c r="M950" s="281"/>
      <c r="N950" s="281"/>
      <c r="O950" s="281"/>
      <c r="P950" s="281"/>
      <c r="Q950" s="281"/>
      <c r="R950" s="281"/>
      <c r="S950" s="281"/>
      <c r="T950" s="281"/>
      <c r="U950" s="281">
        <v>616743251.39999998</v>
      </c>
      <c r="AA950"/>
    </row>
    <row r="951" spans="1:27" x14ac:dyDescent="0.3">
      <c r="A951" s="280" t="s">
        <v>287</v>
      </c>
      <c r="B951" s="333">
        <v>43465</v>
      </c>
      <c r="C951" s="280" t="s">
        <v>21</v>
      </c>
      <c r="D951" s="280" t="s">
        <v>510</v>
      </c>
      <c r="E951" s="281"/>
      <c r="F951" s="281"/>
      <c r="G951" s="281"/>
      <c r="H951" s="281"/>
      <c r="I951" s="281"/>
      <c r="J951" s="281"/>
      <c r="K951" s="281"/>
      <c r="L951" s="281"/>
      <c r="M951" s="281"/>
      <c r="N951" s="281"/>
      <c r="O951" s="281"/>
      <c r="P951" s="281"/>
      <c r="Q951" s="281"/>
      <c r="R951" s="281"/>
      <c r="S951" s="281"/>
      <c r="T951" s="281"/>
      <c r="U951" s="281"/>
      <c r="AA951"/>
    </row>
    <row r="952" spans="1:27" x14ac:dyDescent="0.3">
      <c r="A952" s="280" t="s">
        <v>287</v>
      </c>
      <c r="B952" s="333">
        <v>43465</v>
      </c>
      <c r="C952" s="280" t="s">
        <v>22</v>
      </c>
      <c r="D952" s="280" t="s">
        <v>511</v>
      </c>
      <c r="E952" s="281"/>
      <c r="F952" s="281"/>
      <c r="G952" s="281"/>
      <c r="H952" s="281"/>
      <c r="I952" s="281"/>
      <c r="J952" s="281"/>
      <c r="K952" s="281"/>
      <c r="L952" s="281"/>
      <c r="M952" s="281"/>
      <c r="N952" s="281"/>
      <c r="O952" s="281"/>
      <c r="P952" s="281"/>
      <c r="Q952" s="281"/>
      <c r="R952" s="281"/>
      <c r="S952" s="281"/>
      <c r="T952" s="281"/>
      <c r="U952" s="281"/>
      <c r="AA952"/>
    </row>
    <row r="953" spans="1:27" x14ac:dyDescent="0.3">
      <c r="A953" s="280" t="s">
        <v>287</v>
      </c>
      <c r="B953" s="333">
        <v>43465</v>
      </c>
      <c r="C953" s="280" t="s">
        <v>23</v>
      </c>
      <c r="D953" s="280" t="s">
        <v>497</v>
      </c>
      <c r="E953" s="281">
        <v>136527.75</v>
      </c>
      <c r="F953" s="281"/>
      <c r="G953" s="281"/>
      <c r="H953" s="281"/>
      <c r="I953" s="281"/>
      <c r="J953" s="281"/>
      <c r="K953" s="281"/>
      <c r="L953" s="281"/>
      <c r="M953" s="281"/>
      <c r="N953" s="281"/>
      <c r="O953" s="281"/>
      <c r="P953" s="281"/>
      <c r="Q953" s="281"/>
      <c r="R953" s="281"/>
      <c r="S953" s="281"/>
      <c r="T953" s="281"/>
      <c r="U953" s="281">
        <v>136527.75</v>
      </c>
      <c r="AA953"/>
    </row>
    <row r="954" spans="1:27" x14ac:dyDescent="0.3">
      <c r="A954" s="280" t="s">
        <v>287</v>
      </c>
      <c r="B954" s="333">
        <v>43465</v>
      </c>
      <c r="C954" s="280" t="s">
        <v>29</v>
      </c>
      <c r="D954" s="280" t="s">
        <v>498</v>
      </c>
      <c r="E954" s="281">
        <v>616606723.64999998</v>
      </c>
      <c r="F954" s="281"/>
      <c r="G954" s="281"/>
      <c r="H954" s="281"/>
      <c r="I954" s="281"/>
      <c r="J954" s="281"/>
      <c r="K954" s="281"/>
      <c r="L954" s="281"/>
      <c r="M954" s="281"/>
      <c r="N954" s="281"/>
      <c r="O954" s="281"/>
      <c r="P954" s="281"/>
      <c r="Q954" s="281"/>
      <c r="R954" s="281"/>
      <c r="S954" s="281"/>
      <c r="T954" s="281"/>
      <c r="U954" s="281">
        <v>616606723.64999998</v>
      </c>
      <c r="AA954"/>
    </row>
    <row r="955" spans="1:27" x14ac:dyDescent="0.3">
      <c r="A955" s="280" t="s">
        <v>287</v>
      </c>
      <c r="B955" s="333">
        <v>43465</v>
      </c>
      <c r="C955" s="280" t="s">
        <v>30</v>
      </c>
      <c r="D955" s="280" t="s">
        <v>512</v>
      </c>
      <c r="E955" s="281">
        <v>582602509.66999996</v>
      </c>
      <c r="F955" s="281"/>
      <c r="G955" s="281"/>
      <c r="H955" s="281"/>
      <c r="I955" s="281"/>
      <c r="J955" s="281"/>
      <c r="K955" s="281"/>
      <c r="L955" s="281"/>
      <c r="M955" s="281"/>
      <c r="N955" s="281"/>
      <c r="O955" s="281"/>
      <c r="P955" s="281"/>
      <c r="Q955" s="281"/>
      <c r="R955" s="281"/>
      <c r="S955" s="281"/>
      <c r="T955" s="281"/>
      <c r="U955" s="281">
        <v>582602509.66999996</v>
      </c>
      <c r="AA955"/>
    </row>
    <row r="956" spans="1:27" x14ac:dyDescent="0.3">
      <c r="A956" s="280" t="s">
        <v>287</v>
      </c>
      <c r="B956" s="333">
        <v>43465</v>
      </c>
      <c r="C956" s="280" t="s">
        <v>31</v>
      </c>
      <c r="D956" s="280" t="s">
        <v>513</v>
      </c>
      <c r="E956" s="281"/>
      <c r="F956" s="281"/>
      <c r="G956" s="281"/>
      <c r="H956" s="281"/>
      <c r="I956" s="281"/>
      <c r="J956" s="281"/>
      <c r="K956" s="281"/>
      <c r="L956" s="281"/>
      <c r="M956" s="281"/>
      <c r="N956" s="281"/>
      <c r="O956" s="281"/>
      <c r="P956" s="281"/>
      <c r="Q956" s="281"/>
      <c r="R956" s="281"/>
      <c r="S956" s="281"/>
      <c r="T956" s="281"/>
      <c r="U956" s="281"/>
      <c r="AA956"/>
    </row>
    <row r="957" spans="1:27" x14ac:dyDescent="0.3">
      <c r="A957" s="280" t="s">
        <v>287</v>
      </c>
      <c r="B957" s="333">
        <v>43465</v>
      </c>
      <c r="C957" s="280" t="s">
        <v>32</v>
      </c>
      <c r="D957" s="280" t="s">
        <v>514</v>
      </c>
      <c r="E957" s="281"/>
      <c r="F957" s="281"/>
      <c r="G957" s="281"/>
      <c r="H957" s="281"/>
      <c r="I957" s="281"/>
      <c r="J957" s="281"/>
      <c r="K957" s="281"/>
      <c r="L957" s="281"/>
      <c r="M957" s="281"/>
      <c r="N957" s="281"/>
      <c r="O957" s="281"/>
      <c r="P957" s="281"/>
      <c r="Q957" s="281"/>
      <c r="R957" s="281"/>
      <c r="S957" s="281"/>
      <c r="T957" s="281"/>
      <c r="U957" s="281"/>
      <c r="AA957"/>
    </row>
    <row r="958" spans="1:27" x14ac:dyDescent="0.3">
      <c r="A958" s="280" t="s">
        <v>287</v>
      </c>
      <c r="B958" s="333">
        <v>43465</v>
      </c>
      <c r="C958" s="280" t="s">
        <v>33</v>
      </c>
      <c r="D958" s="280" t="s">
        <v>500</v>
      </c>
      <c r="E958" s="281"/>
      <c r="F958" s="281"/>
      <c r="G958" s="281"/>
      <c r="H958" s="281"/>
      <c r="I958" s="281"/>
      <c r="J958" s="281"/>
      <c r="K958" s="281"/>
      <c r="L958" s="281"/>
      <c r="M958" s="281"/>
      <c r="N958" s="281"/>
      <c r="O958" s="281"/>
      <c r="P958" s="281"/>
      <c r="Q958" s="281"/>
      <c r="R958" s="281"/>
      <c r="S958" s="281"/>
      <c r="T958" s="281"/>
      <c r="U958" s="281"/>
      <c r="AA958"/>
    </row>
    <row r="959" spans="1:27" x14ac:dyDescent="0.3">
      <c r="A959" s="280" t="s">
        <v>287</v>
      </c>
      <c r="B959" s="333">
        <v>43465</v>
      </c>
      <c r="C959" s="280" t="s">
        <v>39</v>
      </c>
      <c r="D959" s="280" t="s">
        <v>501</v>
      </c>
      <c r="E959" s="281">
        <v>582602509.66999996</v>
      </c>
      <c r="F959" s="281"/>
      <c r="G959" s="281"/>
      <c r="H959" s="281"/>
      <c r="I959" s="281"/>
      <c r="J959" s="281"/>
      <c r="K959" s="281"/>
      <c r="L959" s="281"/>
      <c r="M959" s="281"/>
      <c r="N959" s="281"/>
      <c r="O959" s="281"/>
      <c r="P959" s="281"/>
      <c r="Q959" s="281"/>
      <c r="R959" s="281"/>
      <c r="S959" s="281"/>
      <c r="T959" s="281"/>
      <c r="U959" s="281">
        <v>582602509.66999996</v>
      </c>
      <c r="AA959"/>
    </row>
    <row r="960" spans="1:27" x14ac:dyDescent="0.3">
      <c r="A960" s="280" t="s">
        <v>287</v>
      </c>
      <c r="B960" s="333">
        <v>43465</v>
      </c>
      <c r="C960" s="280" t="s">
        <v>40</v>
      </c>
      <c r="D960" s="280" t="s">
        <v>515</v>
      </c>
      <c r="E960" s="281"/>
      <c r="F960" s="281"/>
      <c r="G960" s="281"/>
      <c r="H960" s="281"/>
      <c r="I960" s="281"/>
      <c r="J960" s="281"/>
      <c r="K960" s="281"/>
      <c r="L960" s="281"/>
      <c r="M960" s="281"/>
      <c r="N960" s="281"/>
      <c r="O960" s="281"/>
      <c r="P960" s="281"/>
      <c r="Q960" s="281"/>
      <c r="R960" s="281"/>
      <c r="S960" s="281"/>
      <c r="T960" s="281"/>
      <c r="U960" s="281"/>
      <c r="AA960"/>
    </row>
    <row r="961" spans="1:27" x14ac:dyDescent="0.3">
      <c r="A961" s="280" t="s">
        <v>287</v>
      </c>
      <c r="B961" s="333">
        <v>43465</v>
      </c>
      <c r="C961" s="280" t="s">
        <v>41</v>
      </c>
      <c r="D961" s="280" t="s">
        <v>516</v>
      </c>
      <c r="E961" s="281"/>
      <c r="F961" s="281"/>
      <c r="G961" s="281"/>
      <c r="H961" s="281"/>
      <c r="I961" s="281"/>
      <c r="J961" s="281"/>
      <c r="K961" s="281"/>
      <c r="L961" s="281"/>
      <c r="M961" s="281"/>
      <c r="N961" s="281"/>
      <c r="O961" s="281"/>
      <c r="P961" s="281"/>
      <c r="Q961" s="281"/>
      <c r="R961" s="281"/>
      <c r="S961" s="281"/>
      <c r="T961" s="281"/>
      <c r="U961" s="281"/>
      <c r="AA961"/>
    </row>
    <row r="962" spans="1:27" x14ac:dyDescent="0.3">
      <c r="A962" s="280" t="s">
        <v>287</v>
      </c>
      <c r="B962" s="333">
        <v>43465</v>
      </c>
      <c r="C962" s="280" t="s">
        <v>100</v>
      </c>
      <c r="D962" s="280" t="s">
        <v>517</v>
      </c>
      <c r="E962" s="281"/>
      <c r="F962" s="281"/>
      <c r="G962" s="281"/>
      <c r="H962" s="281"/>
      <c r="I962" s="281"/>
      <c r="J962" s="281"/>
      <c r="K962" s="281"/>
      <c r="L962" s="281"/>
      <c r="M962" s="281"/>
      <c r="N962" s="281"/>
      <c r="O962" s="281"/>
      <c r="P962" s="281"/>
      <c r="Q962" s="281"/>
      <c r="R962" s="281"/>
      <c r="S962" s="281"/>
      <c r="T962" s="281"/>
      <c r="U962" s="281"/>
      <c r="AA962"/>
    </row>
    <row r="963" spans="1:27" x14ac:dyDescent="0.3">
      <c r="A963" s="280" t="s">
        <v>287</v>
      </c>
      <c r="B963" s="333">
        <v>43465</v>
      </c>
      <c r="C963" s="280" t="s">
        <v>101</v>
      </c>
      <c r="D963" s="280" t="s">
        <v>503</v>
      </c>
      <c r="E963" s="281"/>
      <c r="F963" s="281"/>
      <c r="G963" s="281"/>
      <c r="H963" s="281"/>
      <c r="I963" s="281"/>
      <c r="J963" s="281"/>
      <c r="K963" s="281"/>
      <c r="L963" s="281"/>
      <c r="M963" s="281"/>
      <c r="N963" s="281"/>
      <c r="O963" s="281"/>
      <c r="P963" s="281"/>
      <c r="Q963" s="281"/>
      <c r="R963" s="281"/>
      <c r="S963" s="281"/>
      <c r="T963" s="281"/>
      <c r="U963" s="281"/>
      <c r="AA963"/>
    </row>
    <row r="964" spans="1:27" x14ac:dyDescent="0.3">
      <c r="A964" s="280" t="s">
        <v>287</v>
      </c>
      <c r="B964" s="333">
        <v>43465</v>
      </c>
      <c r="C964" s="280" t="s">
        <v>42</v>
      </c>
      <c r="D964" s="280" t="s">
        <v>504</v>
      </c>
      <c r="E964" s="281"/>
      <c r="F964" s="281"/>
      <c r="G964" s="281"/>
      <c r="H964" s="281"/>
      <c r="I964" s="281"/>
      <c r="J964" s="281"/>
      <c r="K964" s="281"/>
      <c r="L964" s="281"/>
      <c r="M964" s="281"/>
      <c r="N964" s="281"/>
      <c r="O964" s="281"/>
      <c r="P964" s="281"/>
      <c r="Q964" s="281"/>
      <c r="R964" s="281"/>
      <c r="S964" s="281"/>
      <c r="T964" s="281"/>
      <c r="U964" s="281"/>
      <c r="AA964"/>
    </row>
    <row r="965" spans="1:27" x14ac:dyDescent="0.3">
      <c r="A965" s="280" t="s">
        <v>287</v>
      </c>
      <c r="B965" s="333">
        <v>43465</v>
      </c>
      <c r="C965" s="280" t="s">
        <v>47</v>
      </c>
      <c r="D965" s="280" t="s">
        <v>102</v>
      </c>
      <c r="E965" s="281">
        <v>11536610.16</v>
      </c>
      <c r="F965" s="281"/>
      <c r="G965" s="281"/>
      <c r="H965" s="281"/>
      <c r="I965" s="281"/>
      <c r="J965" s="281"/>
      <c r="K965" s="281"/>
      <c r="L965" s="281"/>
      <c r="M965" s="281"/>
      <c r="N965" s="281"/>
      <c r="O965" s="281"/>
      <c r="P965" s="281"/>
      <c r="Q965" s="281"/>
      <c r="R965" s="281"/>
      <c r="S965" s="281"/>
      <c r="T965" s="281"/>
      <c r="U965" s="281">
        <v>11536610.16</v>
      </c>
      <c r="AA965"/>
    </row>
    <row r="966" spans="1:27" x14ac:dyDescent="0.3">
      <c r="A966" s="280" t="s">
        <v>287</v>
      </c>
      <c r="B966" s="333">
        <v>43465</v>
      </c>
      <c r="C966" s="280" t="s">
        <v>104</v>
      </c>
      <c r="D966" s="280" t="s">
        <v>103</v>
      </c>
      <c r="E966" s="281"/>
      <c r="F966" s="281"/>
      <c r="G966" s="281"/>
      <c r="H966" s="281"/>
      <c r="I966" s="281"/>
      <c r="J966" s="281"/>
      <c r="K966" s="281"/>
      <c r="L966" s="281"/>
      <c r="M966" s="281"/>
      <c r="N966" s="281"/>
      <c r="O966" s="281"/>
      <c r="P966" s="281"/>
      <c r="Q966" s="281"/>
      <c r="R966" s="281"/>
      <c r="S966" s="281"/>
      <c r="T966" s="281"/>
      <c r="U966" s="281">
        <v>20785594.25</v>
      </c>
      <c r="AA966"/>
    </row>
    <row r="967" spans="1:27" x14ac:dyDescent="0.3">
      <c r="A967" s="280" t="s">
        <v>287</v>
      </c>
      <c r="B967" s="333">
        <v>43465</v>
      </c>
      <c r="C967" s="280" t="s">
        <v>106</v>
      </c>
      <c r="D967" s="280" t="s">
        <v>105</v>
      </c>
      <c r="E967" s="281"/>
      <c r="F967" s="281"/>
      <c r="G967" s="281"/>
      <c r="H967" s="281"/>
      <c r="I967" s="281"/>
      <c r="J967" s="281"/>
      <c r="K967" s="281"/>
      <c r="L967" s="281"/>
      <c r="M967" s="281"/>
      <c r="N967" s="281"/>
      <c r="O967" s="281"/>
      <c r="P967" s="281"/>
      <c r="Q967" s="281"/>
      <c r="R967" s="281"/>
      <c r="S967" s="281"/>
      <c r="T967" s="281"/>
      <c r="U967" s="281">
        <v>32322204.41</v>
      </c>
      <c r="AA967"/>
    </row>
    <row r="968" spans="1:27" x14ac:dyDescent="0.3">
      <c r="A968" s="280" t="s">
        <v>780</v>
      </c>
      <c r="B968" s="333">
        <v>42735</v>
      </c>
      <c r="C968" s="280" t="s">
        <v>10</v>
      </c>
      <c r="D968" s="280" t="s">
        <v>506</v>
      </c>
      <c r="E968" s="281">
        <v>4082258</v>
      </c>
      <c r="F968" s="281">
        <v>5713313</v>
      </c>
      <c r="G968" s="281"/>
      <c r="H968" s="281"/>
      <c r="I968" s="281"/>
      <c r="J968" s="281"/>
      <c r="K968" s="281"/>
      <c r="L968" s="281"/>
      <c r="M968" s="281"/>
      <c r="N968" s="281">
        <v>4031316</v>
      </c>
      <c r="O968" s="281"/>
      <c r="P968" s="281"/>
      <c r="Q968" s="281"/>
      <c r="R968" s="281"/>
      <c r="S968" s="281"/>
      <c r="T968" s="281"/>
      <c r="U968" s="281">
        <v>13826887</v>
      </c>
      <c r="AA968"/>
    </row>
    <row r="969" spans="1:27" x14ac:dyDescent="0.3">
      <c r="A969" s="280" t="s">
        <v>780</v>
      </c>
      <c r="B969" s="333">
        <v>42735</v>
      </c>
      <c r="C969" s="280" t="s">
        <v>11</v>
      </c>
      <c r="D969" s="280" t="s">
        <v>507</v>
      </c>
      <c r="E969" s="281"/>
      <c r="F969" s="281"/>
      <c r="G969" s="281"/>
      <c r="H969" s="281"/>
      <c r="I969" s="281"/>
      <c r="J969" s="281"/>
      <c r="K969" s="281"/>
      <c r="L969" s="281"/>
      <c r="M969" s="281"/>
      <c r="N969" s="281"/>
      <c r="O969" s="281"/>
      <c r="P969" s="281"/>
      <c r="Q969" s="281"/>
      <c r="R969" s="281"/>
      <c r="S969" s="281"/>
      <c r="T969" s="281"/>
      <c r="U969" s="281">
        <v>0</v>
      </c>
      <c r="AA969"/>
    </row>
    <row r="970" spans="1:27" x14ac:dyDescent="0.3">
      <c r="A970" s="280" t="s">
        <v>780</v>
      </c>
      <c r="B970" s="333">
        <v>42735</v>
      </c>
      <c r="C970" s="280" t="s">
        <v>12</v>
      </c>
      <c r="D970" s="280" t="s">
        <v>508</v>
      </c>
      <c r="E970" s="281"/>
      <c r="F970" s="281"/>
      <c r="G970" s="281"/>
      <c r="H970" s="281"/>
      <c r="I970" s="281"/>
      <c r="J970" s="281"/>
      <c r="K970" s="281"/>
      <c r="L970" s="281"/>
      <c r="M970" s="281"/>
      <c r="N970" s="281"/>
      <c r="O970" s="281"/>
      <c r="P970" s="281"/>
      <c r="Q970" s="281"/>
      <c r="R970" s="281"/>
      <c r="S970" s="281"/>
      <c r="T970" s="281"/>
      <c r="U970" s="281">
        <v>0</v>
      </c>
      <c r="AA970"/>
    </row>
    <row r="971" spans="1:27" x14ac:dyDescent="0.3">
      <c r="A971" s="280" t="s">
        <v>780</v>
      </c>
      <c r="B971" s="333">
        <v>42735</v>
      </c>
      <c r="C971" s="280" t="s">
        <v>13</v>
      </c>
      <c r="D971" s="280" t="s">
        <v>494</v>
      </c>
      <c r="E971" s="281">
        <v>1114170</v>
      </c>
      <c r="F971" s="281">
        <v>1248225</v>
      </c>
      <c r="G971" s="281"/>
      <c r="H971" s="281"/>
      <c r="I971" s="281"/>
      <c r="J971" s="281"/>
      <c r="K971" s="281"/>
      <c r="L971" s="281"/>
      <c r="M971" s="281"/>
      <c r="N971" s="281"/>
      <c r="O971" s="281"/>
      <c r="P971" s="281"/>
      <c r="Q971" s="281"/>
      <c r="R971" s="281"/>
      <c r="S971" s="281"/>
      <c r="T971" s="281"/>
      <c r="U971" s="281">
        <v>2362395</v>
      </c>
      <c r="AA971"/>
    </row>
    <row r="972" spans="1:27" x14ac:dyDescent="0.3">
      <c r="A972" s="280" t="s">
        <v>780</v>
      </c>
      <c r="B972" s="333">
        <v>42735</v>
      </c>
      <c r="C972" s="280" t="s">
        <v>19</v>
      </c>
      <c r="D972" s="280" t="s">
        <v>495</v>
      </c>
      <c r="E972" s="281">
        <v>2968088</v>
      </c>
      <c r="F972" s="281">
        <v>4465088</v>
      </c>
      <c r="G972" s="281"/>
      <c r="H972" s="281"/>
      <c r="I972" s="281"/>
      <c r="J972" s="281"/>
      <c r="K972" s="281"/>
      <c r="L972" s="281"/>
      <c r="M972" s="281"/>
      <c r="N972" s="281">
        <v>4031316</v>
      </c>
      <c r="O972" s="281"/>
      <c r="P972" s="281"/>
      <c r="Q972" s="281"/>
      <c r="R972" s="281"/>
      <c r="S972" s="281"/>
      <c r="T972" s="281"/>
      <c r="U972" s="281">
        <v>11464492</v>
      </c>
      <c r="AA972"/>
    </row>
    <row r="973" spans="1:27" x14ac:dyDescent="0.3">
      <c r="A973" s="280" t="s">
        <v>780</v>
      </c>
      <c r="B973" s="333">
        <v>42735</v>
      </c>
      <c r="C973" s="280" t="s">
        <v>20</v>
      </c>
      <c r="D973" s="280" t="s">
        <v>509</v>
      </c>
      <c r="E973" s="281">
        <v>4082259</v>
      </c>
      <c r="F973" s="281">
        <v>5666425</v>
      </c>
      <c r="G973" s="281"/>
      <c r="H973" s="281"/>
      <c r="I973" s="281"/>
      <c r="J973" s="281"/>
      <c r="K973" s="281"/>
      <c r="L973" s="281"/>
      <c r="M973" s="281"/>
      <c r="N973" s="281">
        <v>4033897</v>
      </c>
      <c r="O973" s="281"/>
      <c r="P973" s="281"/>
      <c r="Q973" s="281"/>
      <c r="R973" s="281"/>
      <c r="S973" s="281"/>
      <c r="T973" s="281"/>
      <c r="U973" s="281">
        <v>13782581</v>
      </c>
      <c r="AA973"/>
    </row>
    <row r="974" spans="1:27" x14ac:dyDescent="0.3">
      <c r="A974" s="280" t="s">
        <v>780</v>
      </c>
      <c r="B974" s="333">
        <v>42735</v>
      </c>
      <c r="C974" s="280" t="s">
        <v>21</v>
      </c>
      <c r="D974" s="280" t="s">
        <v>510</v>
      </c>
      <c r="E974" s="281"/>
      <c r="F974" s="281"/>
      <c r="G974" s="281"/>
      <c r="H974" s="281"/>
      <c r="I974" s="281"/>
      <c r="J974" s="281"/>
      <c r="K974" s="281"/>
      <c r="L974" s="281"/>
      <c r="M974" s="281"/>
      <c r="N974" s="281"/>
      <c r="O974" s="281"/>
      <c r="P974" s="281"/>
      <c r="Q974" s="281"/>
      <c r="R974" s="281"/>
      <c r="S974" s="281"/>
      <c r="T974" s="281"/>
      <c r="U974" s="281">
        <v>0</v>
      </c>
      <c r="AA974"/>
    </row>
    <row r="975" spans="1:27" x14ac:dyDescent="0.3">
      <c r="A975" s="280" t="s">
        <v>780</v>
      </c>
      <c r="B975" s="333">
        <v>42735</v>
      </c>
      <c r="C975" s="280" t="s">
        <v>22</v>
      </c>
      <c r="D975" s="280" t="s">
        <v>511</v>
      </c>
      <c r="E975" s="281"/>
      <c r="F975" s="281"/>
      <c r="G975" s="281"/>
      <c r="H975" s="281"/>
      <c r="I975" s="281"/>
      <c r="J975" s="281"/>
      <c r="K975" s="281"/>
      <c r="L975" s="281"/>
      <c r="M975" s="281"/>
      <c r="N975" s="281"/>
      <c r="O975" s="281"/>
      <c r="P975" s="281"/>
      <c r="Q975" s="281"/>
      <c r="R975" s="281"/>
      <c r="S975" s="281"/>
      <c r="T975" s="281"/>
      <c r="U975" s="281">
        <v>0</v>
      </c>
      <c r="AA975"/>
    </row>
    <row r="976" spans="1:27" x14ac:dyDescent="0.3">
      <c r="A976" s="280" t="s">
        <v>780</v>
      </c>
      <c r="B976" s="333">
        <v>42735</v>
      </c>
      <c r="C976" s="280" t="s">
        <v>23</v>
      </c>
      <c r="D976" s="280" t="s">
        <v>497</v>
      </c>
      <c r="E976" s="281">
        <v>1114170</v>
      </c>
      <c r="F976" s="281">
        <v>1237981</v>
      </c>
      <c r="G976" s="281"/>
      <c r="H976" s="281"/>
      <c r="I976" s="281"/>
      <c r="J976" s="281"/>
      <c r="K976" s="281"/>
      <c r="L976" s="281"/>
      <c r="M976" s="281"/>
      <c r="N976" s="281"/>
      <c r="O976" s="281"/>
      <c r="P976" s="281"/>
      <c r="Q976" s="281"/>
      <c r="R976" s="281"/>
      <c r="S976" s="281"/>
      <c r="T976" s="281"/>
      <c r="U976" s="281">
        <v>2352151</v>
      </c>
      <c r="AA976"/>
    </row>
    <row r="977" spans="1:27" x14ac:dyDescent="0.3">
      <c r="A977" s="280" t="s">
        <v>780</v>
      </c>
      <c r="B977" s="333">
        <v>42735</v>
      </c>
      <c r="C977" s="280" t="s">
        <v>29</v>
      </c>
      <c r="D977" s="280" t="s">
        <v>498</v>
      </c>
      <c r="E977" s="281">
        <v>2968089</v>
      </c>
      <c r="F977" s="281">
        <v>4428444</v>
      </c>
      <c r="G977" s="281"/>
      <c r="H977" s="281"/>
      <c r="I977" s="281"/>
      <c r="J977" s="281"/>
      <c r="K977" s="281"/>
      <c r="L977" s="281"/>
      <c r="M977" s="281"/>
      <c r="N977" s="281">
        <v>4033897</v>
      </c>
      <c r="O977" s="281"/>
      <c r="P977" s="281"/>
      <c r="Q977" s="281"/>
      <c r="R977" s="281"/>
      <c r="S977" s="281"/>
      <c r="T977" s="281"/>
      <c r="U977" s="281">
        <v>11430430</v>
      </c>
      <c r="AA977"/>
    </row>
    <row r="978" spans="1:27" x14ac:dyDescent="0.3">
      <c r="A978" s="280" t="s">
        <v>780</v>
      </c>
      <c r="B978" s="333">
        <v>42735</v>
      </c>
      <c r="C978" s="280" t="s">
        <v>30</v>
      </c>
      <c r="D978" s="280" t="s">
        <v>512</v>
      </c>
      <c r="E978" s="281">
        <v>1958875</v>
      </c>
      <c r="F978" s="281">
        <v>3308780</v>
      </c>
      <c r="G978" s="281"/>
      <c r="H978" s="281"/>
      <c r="I978" s="281"/>
      <c r="J978" s="281"/>
      <c r="K978" s="281"/>
      <c r="L978" s="281"/>
      <c r="M978" s="281"/>
      <c r="N978" s="281">
        <v>557684</v>
      </c>
      <c r="O978" s="281"/>
      <c r="P978" s="281"/>
      <c r="Q978" s="281"/>
      <c r="R978" s="281"/>
      <c r="S978" s="281"/>
      <c r="T978" s="281"/>
      <c r="U978" s="281">
        <v>5825339</v>
      </c>
      <c r="AA978"/>
    </row>
    <row r="979" spans="1:27" x14ac:dyDescent="0.3">
      <c r="A979" s="280" t="s">
        <v>780</v>
      </c>
      <c r="B979" s="333">
        <v>42735</v>
      </c>
      <c r="C979" s="280" t="s">
        <v>31</v>
      </c>
      <c r="D979" s="280" t="s">
        <v>513</v>
      </c>
      <c r="E979" s="281"/>
      <c r="F979" s="281"/>
      <c r="G979" s="281"/>
      <c r="H979" s="281"/>
      <c r="I979" s="281"/>
      <c r="J979" s="281"/>
      <c r="K979" s="281"/>
      <c r="L979" s="281"/>
      <c r="M979" s="281"/>
      <c r="N979" s="281"/>
      <c r="O979" s="281"/>
      <c r="P979" s="281"/>
      <c r="Q979" s="281"/>
      <c r="R979" s="281"/>
      <c r="S979" s="281"/>
      <c r="T979" s="281"/>
      <c r="U979" s="281">
        <v>0</v>
      </c>
      <c r="AA979"/>
    </row>
    <row r="980" spans="1:27" x14ac:dyDescent="0.3">
      <c r="A980" s="280" t="s">
        <v>780</v>
      </c>
      <c r="B980" s="333">
        <v>42735</v>
      </c>
      <c r="C980" s="280" t="s">
        <v>32</v>
      </c>
      <c r="D980" s="280" t="s">
        <v>514</v>
      </c>
      <c r="E980" s="281"/>
      <c r="F980" s="281"/>
      <c r="G980" s="281"/>
      <c r="H980" s="281"/>
      <c r="I980" s="281"/>
      <c r="J980" s="281"/>
      <c r="K980" s="281"/>
      <c r="L980" s="281"/>
      <c r="M980" s="281"/>
      <c r="N980" s="281"/>
      <c r="O980" s="281"/>
      <c r="P980" s="281"/>
      <c r="Q980" s="281"/>
      <c r="R980" s="281"/>
      <c r="S980" s="281"/>
      <c r="T980" s="281"/>
      <c r="U980" s="281">
        <v>0</v>
      </c>
      <c r="AA980"/>
    </row>
    <row r="981" spans="1:27" x14ac:dyDescent="0.3">
      <c r="A981" s="280" t="s">
        <v>780</v>
      </c>
      <c r="B981" s="333">
        <v>42735</v>
      </c>
      <c r="C981" s="280" t="s">
        <v>33</v>
      </c>
      <c r="D981" s="280" t="s">
        <v>500</v>
      </c>
      <c r="E981" s="281">
        <v>1076595</v>
      </c>
      <c r="F981" s="281">
        <v>1406497</v>
      </c>
      <c r="G981" s="281"/>
      <c r="H981" s="281"/>
      <c r="I981" s="281"/>
      <c r="J981" s="281"/>
      <c r="K981" s="281"/>
      <c r="L981" s="281"/>
      <c r="M981" s="281"/>
      <c r="N981" s="281"/>
      <c r="O981" s="281"/>
      <c r="P981" s="281"/>
      <c r="Q981" s="281"/>
      <c r="R981" s="281"/>
      <c r="S981" s="281"/>
      <c r="T981" s="281"/>
      <c r="U981" s="281">
        <v>2483092</v>
      </c>
      <c r="AA981"/>
    </row>
    <row r="982" spans="1:27" x14ac:dyDescent="0.3">
      <c r="A982" s="280" t="s">
        <v>780</v>
      </c>
      <c r="B982" s="333">
        <v>42735</v>
      </c>
      <c r="C982" s="280" t="s">
        <v>39</v>
      </c>
      <c r="D982" s="280" t="s">
        <v>501</v>
      </c>
      <c r="E982" s="281">
        <v>882280</v>
      </c>
      <c r="F982" s="281">
        <v>1902283</v>
      </c>
      <c r="G982" s="281"/>
      <c r="H982" s="281"/>
      <c r="I982" s="281"/>
      <c r="J982" s="281"/>
      <c r="K982" s="281"/>
      <c r="L982" s="281"/>
      <c r="M982" s="281"/>
      <c r="N982" s="281">
        <v>557684</v>
      </c>
      <c r="O982" s="281"/>
      <c r="P982" s="281"/>
      <c r="Q982" s="281"/>
      <c r="R982" s="281"/>
      <c r="S982" s="281"/>
      <c r="T982" s="281"/>
      <c r="U982" s="281">
        <v>3342247</v>
      </c>
      <c r="AA982"/>
    </row>
    <row r="983" spans="1:27" x14ac:dyDescent="0.3">
      <c r="A983" s="280" t="s">
        <v>780</v>
      </c>
      <c r="B983" s="333">
        <v>42735</v>
      </c>
      <c r="C983" s="280" t="s">
        <v>40</v>
      </c>
      <c r="D983" s="280" t="s">
        <v>515</v>
      </c>
      <c r="E983" s="281">
        <v>-43484</v>
      </c>
      <c r="F983" s="281">
        <v>-405202</v>
      </c>
      <c r="G983" s="281"/>
      <c r="H983" s="281"/>
      <c r="I983" s="281"/>
      <c r="J983" s="281"/>
      <c r="K983" s="281"/>
      <c r="L983" s="281"/>
      <c r="M983" s="281"/>
      <c r="N983" s="281">
        <v>168850</v>
      </c>
      <c r="O983" s="281"/>
      <c r="P983" s="281"/>
      <c r="Q983" s="281"/>
      <c r="R983" s="281"/>
      <c r="S983" s="281"/>
      <c r="T983" s="281"/>
      <c r="U983" s="281">
        <v>-279836</v>
      </c>
      <c r="AA983"/>
    </row>
    <row r="984" spans="1:27" x14ac:dyDescent="0.3">
      <c r="A984" s="280" t="s">
        <v>780</v>
      </c>
      <c r="B984" s="333">
        <v>42735</v>
      </c>
      <c r="C984" s="280" t="s">
        <v>41</v>
      </c>
      <c r="D984" s="280" t="s">
        <v>516</v>
      </c>
      <c r="E984" s="281"/>
      <c r="F984" s="281"/>
      <c r="G984" s="281"/>
      <c r="H984" s="281"/>
      <c r="I984" s="281"/>
      <c r="J984" s="281"/>
      <c r="K984" s="281"/>
      <c r="L984" s="281"/>
      <c r="M984" s="281"/>
      <c r="N984" s="281"/>
      <c r="O984" s="281"/>
      <c r="P984" s="281"/>
      <c r="Q984" s="281"/>
      <c r="R984" s="281"/>
      <c r="S984" s="281"/>
      <c r="T984" s="281"/>
      <c r="U984" s="281">
        <v>0</v>
      </c>
      <c r="AA984"/>
    </row>
    <row r="985" spans="1:27" x14ac:dyDescent="0.3">
      <c r="A985" s="280" t="s">
        <v>780</v>
      </c>
      <c r="B985" s="333">
        <v>42735</v>
      </c>
      <c r="C985" s="280" t="s">
        <v>100</v>
      </c>
      <c r="D985" s="280" t="s">
        <v>517</v>
      </c>
      <c r="E985" s="281"/>
      <c r="F985" s="281"/>
      <c r="G985" s="281"/>
      <c r="H985" s="281"/>
      <c r="I985" s="281"/>
      <c r="J985" s="281"/>
      <c r="K985" s="281"/>
      <c r="L985" s="281"/>
      <c r="M985" s="281"/>
      <c r="N985" s="281"/>
      <c r="O985" s="281"/>
      <c r="P985" s="281"/>
      <c r="Q985" s="281"/>
      <c r="R985" s="281"/>
      <c r="S985" s="281"/>
      <c r="T985" s="281"/>
      <c r="U985" s="281">
        <v>0</v>
      </c>
      <c r="AA985"/>
    </row>
    <row r="986" spans="1:27" x14ac:dyDescent="0.3">
      <c r="A986" s="280" t="s">
        <v>780</v>
      </c>
      <c r="B986" s="333">
        <v>42735</v>
      </c>
      <c r="C986" s="280" t="s">
        <v>101</v>
      </c>
      <c r="D986" s="280" t="s">
        <v>503</v>
      </c>
      <c r="E986" s="281">
        <v>354790</v>
      </c>
      <c r="F986" s="281">
        <v>70961</v>
      </c>
      <c r="G986" s="281"/>
      <c r="H986" s="281"/>
      <c r="I986" s="281"/>
      <c r="J986" s="281"/>
      <c r="K986" s="281"/>
      <c r="L986" s="281"/>
      <c r="M986" s="281"/>
      <c r="N986" s="281"/>
      <c r="O986" s="281"/>
      <c r="P986" s="281"/>
      <c r="Q986" s="281"/>
      <c r="R986" s="281"/>
      <c r="S986" s="281"/>
      <c r="T986" s="281"/>
      <c r="U986" s="281">
        <v>425751</v>
      </c>
      <c r="AA986"/>
    </row>
    <row r="987" spans="1:27" x14ac:dyDescent="0.3">
      <c r="A987" s="280" t="s">
        <v>780</v>
      </c>
      <c r="B987" s="333">
        <v>42735</v>
      </c>
      <c r="C987" s="280" t="s">
        <v>42</v>
      </c>
      <c r="D987" s="280" t="s">
        <v>504</v>
      </c>
      <c r="E987" s="281">
        <v>-398274</v>
      </c>
      <c r="F987" s="281">
        <v>-476163</v>
      </c>
      <c r="G987" s="281"/>
      <c r="H987" s="281"/>
      <c r="I987" s="281"/>
      <c r="J987" s="281"/>
      <c r="K987" s="281"/>
      <c r="L987" s="281"/>
      <c r="M987" s="281"/>
      <c r="N987" s="281">
        <v>168850</v>
      </c>
      <c r="O987" s="281"/>
      <c r="P987" s="281"/>
      <c r="Q987" s="281"/>
      <c r="R987" s="281"/>
      <c r="S987" s="281"/>
      <c r="T987" s="281"/>
      <c r="U987" s="281">
        <v>-705587</v>
      </c>
      <c r="AA987"/>
    </row>
    <row r="988" spans="1:27" x14ac:dyDescent="0.3">
      <c r="A988" s="280" t="s">
        <v>780</v>
      </c>
      <c r="B988" s="333">
        <v>42735</v>
      </c>
      <c r="C988" s="280" t="s">
        <v>47</v>
      </c>
      <c r="D988" s="280" t="s">
        <v>102</v>
      </c>
      <c r="E988" s="281">
        <v>1590330</v>
      </c>
      <c r="F988" s="281">
        <v>2686261</v>
      </c>
      <c r="G988" s="281"/>
      <c r="H988" s="281"/>
      <c r="I988" s="281"/>
      <c r="J988" s="281"/>
      <c r="K988" s="281"/>
      <c r="L988" s="281"/>
      <c r="M988" s="281"/>
      <c r="N988" s="281">
        <v>2925320</v>
      </c>
      <c r="O988" s="281"/>
      <c r="P988" s="281"/>
      <c r="Q988" s="281"/>
      <c r="R988" s="281"/>
      <c r="S988" s="281"/>
      <c r="T988" s="281"/>
      <c r="U988" s="281">
        <v>7201911</v>
      </c>
      <c r="AA988"/>
    </row>
    <row r="989" spans="1:27" x14ac:dyDescent="0.3">
      <c r="A989" s="280" t="s">
        <v>780</v>
      </c>
      <c r="B989" s="333">
        <v>42735</v>
      </c>
      <c r="C989" s="280" t="s">
        <v>104</v>
      </c>
      <c r="D989" s="280" t="s">
        <v>103</v>
      </c>
      <c r="E989" s="281"/>
      <c r="F989" s="281"/>
      <c r="G989" s="281"/>
      <c r="H989" s="281"/>
      <c r="I989" s="281"/>
      <c r="J989" s="281"/>
      <c r="K989" s="281"/>
      <c r="L989" s="281"/>
      <c r="M989" s="281"/>
      <c r="N989" s="281"/>
      <c r="O989" s="281"/>
      <c r="P989" s="281"/>
      <c r="Q989" s="281"/>
      <c r="R989" s="281"/>
      <c r="S989" s="281"/>
      <c r="T989" s="281"/>
      <c r="U989" s="281"/>
      <c r="AA989"/>
    </row>
    <row r="990" spans="1:27" x14ac:dyDescent="0.3">
      <c r="A990" s="280" t="s">
        <v>780</v>
      </c>
      <c r="B990" s="333">
        <v>42735</v>
      </c>
      <c r="C990" s="280" t="s">
        <v>106</v>
      </c>
      <c r="D990" s="280" t="s">
        <v>105</v>
      </c>
      <c r="E990" s="281"/>
      <c r="F990" s="281"/>
      <c r="G990" s="281"/>
      <c r="H990" s="281"/>
      <c r="I990" s="281"/>
      <c r="J990" s="281"/>
      <c r="K990" s="281"/>
      <c r="L990" s="281"/>
      <c r="M990" s="281"/>
      <c r="N990" s="281"/>
      <c r="O990" s="281"/>
      <c r="P990" s="281"/>
      <c r="Q990" s="281"/>
      <c r="R990" s="281"/>
      <c r="S990" s="281"/>
      <c r="T990" s="281"/>
      <c r="U990" s="281">
        <v>7201911</v>
      </c>
      <c r="AA990"/>
    </row>
    <row r="991" spans="1:27" x14ac:dyDescent="0.3">
      <c r="A991" s="280" t="s">
        <v>780</v>
      </c>
      <c r="B991" s="333">
        <v>43100</v>
      </c>
      <c r="C991" s="280" t="s">
        <v>10</v>
      </c>
      <c r="D991" s="280" t="s">
        <v>506</v>
      </c>
      <c r="E991" s="281">
        <v>4065765</v>
      </c>
      <c r="F991" s="281">
        <v>5731252</v>
      </c>
      <c r="G991" s="281"/>
      <c r="H991" s="281"/>
      <c r="I991" s="281"/>
      <c r="J991" s="281"/>
      <c r="K991" s="281"/>
      <c r="L991" s="281"/>
      <c r="M991" s="281"/>
      <c r="N991" s="281">
        <v>4231747</v>
      </c>
      <c r="O991" s="281"/>
      <c r="P991" s="281"/>
      <c r="Q991" s="281"/>
      <c r="R991" s="281"/>
      <c r="S991" s="281"/>
      <c r="T991" s="281"/>
      <c r="U991" s="281">
        <v>14028764</v>
      </c>
      <c r="AA991"/>
    </row>
    <row r="992" spans="1:27" x14ac:dyDescent="0.3">
      <c r="A992" s="280" t="s">
        <v>780</v>
      </c>
      <c r="B992" s="333">
        <v>43100</v>
      </c>
      <c r="C992" s="280" t="s">
        <v>11</v>
      </c>
      <c r="D992" s="280" t="s">
        <v>507</v>
      </c>
      <c r="E992" s="281"/>
      <c r="F992" s="281"/>
      <c r="G992" s="281"/>
      <c r="H992" s="281"/>
      <c r="I992" s="281"/>
      <c r="J992" s="281"/>
      <c r="K992" s="281"/>
      <c r="L992" s="281"/>
      <c r="M992" s="281"/>
      <c r="N992" s="281"/>
      <c r="O992" s="281"/>
      <c r="P992" s="281"/>
      <c r="Q992" s="281"/>
      <c r="R992" s="281"/>
      <c r="S992" s="281"/>
      <c r="T992" s="281"/>
      <c r="U992" s="281">
        <v>0</v>
      </c>
      <c r="AA992"/>
    </row>
    <row r="993" spans="1:27" x14ac:dyDescent="0.3">
      <c r="A993" s="280" t="s">
        <v>780</v>
      </c>
      <c r="B993" s="333">
        <v>43100</v>
      </c>
      <c r="C993" s="280" t="s">
        <v>12</v>
      </c>
      <c r="D993" s="280" t="s">
        <v>508</v>
      </c>
      <c r="E993" s="281"/>
      <c r="F993" s="281"/>
      <c r="G993" s="281"/>
      <c r="H993" s="281"/>
      <c r="I993" s="281"/>
      <c r="J993" s="281"/>
      <c r="K993" s="281"/>
      <c r="L993" s="281"/>
      <c r="M993" s="281"/>
      <c r="N993" s="281"/>
      <c r="O993" s="281"/>
      <c r="P993" s="281"/>
      <c r="Q993" s="281"/>
      <c r="R993" s="281"/>
      <c r="S993" s="281"/>
      <c r="T993" s="281"/>
      <c r="U993" s="281">
        <v>0</v>
      </c>
      <c r="AA993"/>
    </row>
    <row r="994" spans="1:27" x14ac:dyDescent="0.3">
      <c r="A994" s="280" t="s">
        <v>780</v>
      </c>
      <c r="B994" s="333">
        <v>43100</v>
      </c>
      <c r="C994" s="280" t="s">
        <v>13</v>
      </c>
      <c r="D994" s="280" t="s">
        <v>494</v>
      </c>
      <c r="E994" s="281">
        <v>1111978</v>
      </c>
      <c r="F994" s="281">
        <v>1165298</v>
      </c>
      <c r="G994" s="281"/>
      <c r="H994" s="281"/>
      <c r="I994" s="281"/>
      <c r="J994" s="281"/>
      <c r="K994" s="281"/>
      <c r="L994" s="281"/>
      <c r="M994" s="281"/>
      <c r="N994" s="281"/>
      <c r="O994" s="281"/>
      <c r="P994" s="281"/>
      <c r="Q994" s="281"/>
      <c r="R994" s="281"/>
      <c r="S994" s="281"/>
      <c r="T994" s="281"/>
      <c r="U994" s="281">
        <v>2277276</v>
      </c>
      <c r="AA994"/>
    </row>
    <row r="995" spans="1:27" x14ac:dyDescent="0.3">
      <c r="A995" s="280" t="s">
        <v>780</v>
      </c>
      <c r="B995" s="333">
        <v>43100</v>
      </c>
      <c r="C995" s="280" t="s">
        <v>19</v>
      </c>
      <c r="D995" s="280" t="s">
        <v>495</v>
      </c>
      <c r="E995" s="281">
        <v>2953787</v>
      </c>
      <c r="F995" s="281">
        <v>4565954</v>
      </c>
      <c r="G995" s="281">
        <v>0</v>
      </c>
      <c r="H995" s="281">
        <v>0</v>
      </c>
      <c r="I995" s="281">
        <v>0</v>
      </c>
      <c r="J995" s="281">
        <v>0</v>
      </c>
      <c r="K995" s="281">
        <v>0</v>
      </c>
      <c r="L995" s="281">
        <v>0</v>
      </c>
      <c r="M995" s="281">
        <v>0</v>
      </c>
      <c r="N995" s="281">
        <v>4231747</v>
      </c>
      <c r="O995" s="281">
        <v>0</v>
      </c>
      <c r="P995" s="281">
        <v>0</v>
      </c>
      <c r="Q995" s="281">
        <v>0</v>
      </c>
      <c r="R995" s="281">
        <v>0</v>
      </c>
      <c r="S995" s="281">
        <v>0</v>
      </c>
      <c r="T995" s="281">
        <v>0</v>
      </c>
      <c r="U995" s="281">
        <v>11751488</v>
      </c>
      <c r="AA995"/>
    </row>
    <row r="996" spans="1:27" x14ac:dyDescent="0.3">
      <c r="A996" s="280" t="s">
        <v>780</v>
      </c>
      <c r="B996" s="333">
        <v>43100</v>
      </c>
      <c r="C996" s="280" t="s">
        <v>20</v>
      </c>
      <c r="D996" s="280" t="s">
        <v>509</v>
      </c>
      <c r="E996" s="281">
        <v>4065765</v>
      </c>
      <c r="F996" s="281">
        <v>5703128</v>
      </c>
      <c r="G996" s="281"/>
      <c r="H996" s="281"/>
      <c r="I996" s="281"/>
      <c r="J996" s="281"/>
      <c r="K996" s="281"/>
      <c r="L996" s="281"/>
      <c r="M996" s="281"/>
      <c r="N996" s="281">
        <v>4247077</v>
      </c>
      <c r="O996" s="281"/>
      <c r="P996" s="281"/>
      <c r="Q996" s="281"/>
      <c r="R996" s="281"/>
      <c r="S996" s="281"/>
      <c r="T996" s="281"/>
      <c r="U996" s="281">
        <v>14015970</v>
      </c>
      <c r="AA996"/>
    </row>
    <row r="997" spans="1:27" x14ac:dyDescent="0.3">
      <c r="A997" s="280" t="s">
        <v>780</v>
      </c>
      <c r="B997" s="333">
        <v>43100</v>
      </c>
      <c r="C997" s="280" t="s">
        <v>21</v>
      </c>
      <c r="D997" s="280" t="s">
        <v>510</v>
      </c>
      <c r="E997" s="281"/>
      <c r="F997" s="281"/>
      <c r="G997" s="281"/>
      <c r="H997" s="281"/>
      <c r="I997" s="281"/>
      <c r="J997" s="281"/>
      <c r="K997" s="281"/>
      <c r="L997" s="281"/>
      <c r="M997" s="281"/>
      <c r="N997" s="281"/>
      <c r="O997" s="281"/>
      <c r="P997" s="281"/>
      <c r="Q997" s="281"/>
      <c r="R997" s="281"/>
      <c r="S997" s="281"/>
      <c r="T997" s="281"/>
      <c r="U997" s="281">
        <v>0</v>
      </c>
      <c r="AA997"/>
    </row>
    <row r="998" spans="1:27" x14ac:dyDescent="0.3">
      <c r="A998" s="280" t="s">
        <v>780</v>
      </c>
      <c r="B998" s="333">
        <v>43100</v>
      </c>
      <c r="C998" s="280" t="s">
        <v>22</v>
      </c>
      <c r="D998" s="280" t="s">
        <v>511</v>
      </c>
      <c r="E998" s="281"/>
      <c r="F998" s="281"/>
      <c r="G998" s="281"/>
      <c r="H998" s="281"/>
      <c r="I998" s="281"/>
      <c r="J998" s="281"/>
      <c r="K998" s="281"/>
      <c r="L998" s="281"/>
      <c r="M998" s="281"/>
      <c r="N998" s="281"/>
      <c r="O998" s="281"/>
      <c r="P998" s="281"/>
      <c r="Q998" s="281"/>
      <c r="R998" s="281"/>
      <c r="S998" s="281"/>
      <c r="T998" s="281"/>
      <c r="U998" s="281">
        <v>0</v>
      </c>
      <c r="AA998"/>
    </row>
    <row r="999" spans="1:27" x14ac:dyDescent="0.3">
      <c r="A999" s="280" t="s">
        <v>780</v>
      </c>
      <c r="B999" s="333">
        <v>43100</v>
      </c>
      <c r="C999" s="280" t="s">
        <v>23</v>
      </c>
      <c r="D999" s="280" t="s">
        <v>497</v>
      </c>
      <c r="E999" s="281">
        <v>1111978</v>
      </c>
      <c r="F999" s="281">
        <v>1165298</v>
      </c>
      <c r="G999" s="281"/>
      <c r="H999" s="281"/>
      <c r="I999" s="281"/>
      <c r="J999" s="281"/>
      <c r="K999" s="281"/>
      <c r="L999" s="281"/>
      <c r="M999" s="281"/>
      <c r="N999" s="281"/>
      <c r="O999" s="281"/>
      <c r="P999" s="281"/>
      <c r="Q999" s="281"/>
      <c r="R999" s="281"/>
      <c r="S999" s="281"/>
      <c r="T999" s="281"/>
      <c r="U999" s="281">
        <v>2277276</v>
      </c>
      <c r="AA999"/>
    </row>
    <row r="1000" spans="1:27" x14ac:dyDescent="0.3">
      <c r="A1000" s="280" t="s">
        <v>780</v>
      </c>
      <c r="B1000" s="333">
        <v>43100</v>
      </c>
      <c r="C1000" s="280" t="s">
        <v>29</v>
      </c>
      <c r="D1000" s="280" t="s">
        <v>498</v>
      </c>
      <c r="E1000" s="281">
        <v>2953787</v>
      </c>
      <c r="F1000" s="281">
        <v>4537830</v>
      </c>
      <c r="G1000" s="281">
        <v>0</v>
      </c>
      <c r="H1000" s="281">
        <v>0</v>
      </c>
      <c r="I1000" s="281">
        <v>0</v>
      </c>
      <c r="J1000" s="281">
        <v>0</v>
      </c>
      <c r="K1000" s="281">
        <v>0</v>
      </c>
      <c r="L1000" s="281">
        <v>0</v>
      </c>
      <c r="M1000" s="281">
        <v>0</v>
      </c>
      <c r="N1000" s="281">
        <v>4247077</v>
      </c>
      <c r="O1000" s="281">
        <v>0</v>
      </c>
      <c r="P1000" s="281">
        <v>0</v>
      </c>
      <c r="Q1000" s="281">
        <v>0</v>
      </c>
      <c r="R1000" s="281">
        <v>0</v>
      </c>
      <c r="S1000" s="281">
        <v>0</v>
      </c>
      <c r="T1000" s="281">
        <v>0</v>
      </c>
      <c r="U1000" s="281">
        <v>11738694</v>
      </c>
      <c r="AA1000"/>
    </row>
    <row r="1001" spans="1:27" x14ac:dyDescent="0.3">
      <c r="A1001" s="280" t="s">
        <v>780</v>
      </c>
      <c r="B1001" s="333">
        <v>43100</v>
      </c>
      <c r="C1001" s="280" t="s">
        <v>30</v>
      </c>
      <c r="D1001" s="280" t="s">
        <v>512</v>
      </c>
      <c r="E1001" s="281">
        <v>2300265</v>
      </c>
      <c r="F1001" s="281">
        <v>2733111</v>
      </c>
      <c r="G1001" s="281"/>
      <c r="H1001" s="281"/>
      <c r="I1001" s="281"/>
      <c r="J1001" s="281"/>
      <c r="K1001" s="281"/>
      <c r="L1001" s="281"/>
      <c r="M1001" s="281"/>
      <c r="N1001" s="281">
        <v>468604</v>
      </c>
      <c r="O1001" s="281"/>
      <c r="P1001" s="281"/>
      <c r="Q1001" s="281"/>
      <c r="R1001" s="281"/>
      <c r="S1001" s="281"/>
      <c r="T1001" s="281"/>
      <c r="U1001" s="281">
        <v>5501980</v>
      </c>
      <c r="AA1001"/>
    </row>
    <row r="1002" spans="1:27" x14ac:dyDescent="0.3">
      <c r="A1002" s="280" t="s">
        <v>780</v>
      </c>
      <c r="B1002" s="333">
        <v>43100</v>
      </c>
      <c r="C1002" s="280" t="s">
        <v>31</v>
      </c>
      <c r="D1002" s="280" t="s">
        <v>513</v>
      </c>
      <c r="E1002" s="281"/>
      <c r="F1002" s="281"/>
      <c r="G1002" s="281"/>
      <c r="H1002" s="281"/>
      <c r="I1002" s="281"/>
      <c r="J1002" s="281"/>
      <c r="K1002" s="281"/>
      <c r="L1002" s="281"/>
      <c r="M1002" s="281"/>
      <c r="N1002" s="281"/>
      <c r="O1002" s="281"/>
      <c r="P1002" s="281"/>
      <c r="Q1002" s="281"/>
      <c r="R1002" s="281"/>
      <c r="S1002" s="281"/>
      <c r="T1002" s="281"/>
      <c r="U1002" s="281">
        <v>0</v>
      </c>
      <c r="AA1002"/>
    </row>
    <row r="1003" spans="1:27" x14ac:dyDescent="0.3">
      <c r="A1003" s="280" t="s">
        <v>780</v>
      </c>
      <c r="B1003" s="333">
        <v>43100</v>
      </c>
      <c r="C1003" s="280" t="s">
        <v>32</v>
      </c>
      <c r="D1003" s="280" t="s">
        <v>514</v>
      </c>
      <c r="E1003" s="281"/>
      <c r="F1003" s="281"/>
      <c r="G1003" s="281"/>
      <c r="H1003" s="281"/>
      <c r="I1003" s="281"/>
      <c r="J1003" s="281"/>
      <c r="K1003" s="281"/>
      <c r="L1003" s="281"/>
      <c r="M1003" s="281"/>
      <c r="N1003" s="281"/>
      <c r="O1003" s="281"/>
      <c r="P1003" s="281"/>
      <c r="Q1003" s="281"/>
      <c r="R1003" s="281"/>
      <c r="S1003" s="281"/>
      <c r="T1003" s="281"/>
      <c r="U1003" s="281">
        <v>0</v>
      </c>
      <c r="AA1003"/>
    </row>
    <row r="1004" spans="1:27" x14ac:dyDescent="0.3">
      <c r="A1004" s="280" t="s">
        <v>780</v>
      </c>
      <c r="B1004" s="333">
        <v>43100</v>
      </c>
      <c r="C1004" s="280" t="s">
        <v>33</v>
      </c>
      <c r="D1004" s="280" t="s">
        <v>500</v>
      </c>
      <c r="E1004" s="281">
        <v>1104497</v>
      </c>
      <c r="F1004" s="281">
        <v>1000425</v>
      </c>
      <c r="G1004" s="281"/>
      <c r="H1004" s="281"/>
      <c r="I1004" s="281"/>
      <c r="J1004" s="281"/>
      <c r="K1004" s="281"/>
      <c r="L1004" s="281"/>
      <c r="M1004" s="281"/>
      <c r="N1004" s="281"/>
      <c r="O1004" s="281"/>
      <c r="P1004" s="281"/>
      <c r="Q1004" s="281"/>
      <c r="R1004" s="281"/>
      <c r="S1004" s="281"/>
      <c r="T1004" s="281"/>
      <c r="U1004" s="281">
        <v>2104922</v>
      </c>
      <c r="AA1004"/>
    </row>
    <row r="1005" spans="1:27" x14ac:dyDescent="0.3">
      <c r="A1005" s="280" t="s">
        <v>780</v>
      </c>
      <c r="B1005" s="333">
        <v>43100</v>
      </c>
      <c r="C1005" s="280" t="s">
        <v>39</v>
      </c>
      <c r="D1005" s="280" t="s">
        <v>501</v>
      </c>
      <c r="E1005" s="281">
        <v>1195768</v>
      </c>
      <c r="F1005" s="281">
        <v>1732686</v>
      </c>
      <c r="G1005" s="281">
        <v>0</v>
      </c>
      <c r="H1005" s="281">
        <v>0</v>
      </c>
      <c r="I1005" s="281">
        <v>0</v>
      </c>
      <c r="J1005" s="281">
        <v>0</v>
      </c>
      <c r="K1005" s="281">
        <v>0</v>
      </c>
      <c r="L1005" s="281">
        <v>0</v>
      </c>
      <c r="M1005" s="281">
        <v>0</v>
      </c>
      <c r="N1005" s="281">
        <v>468604</v>
      </c>
      <c r="O1005" s="281">
        <v>0</v>
      </c>
      <c r="P1005" s="281">
        <v>0</v>
      </c>
      <c r="Q1005" s="281">
        <v>0</v>
      </c>
      <c r="R1005" s="281">
        <v>0</v>
      </c>
      <c r="S1005" s="281">
        <v>0</v>
      </c>
      <c r="T1005" s="281">
        <v>0</v>
      </c>
      <c r="U1005" s="281">
        <v>3397058</v>
      </c>
      <c r="AA1005"/>
    </row>
    <row r="1006" spans="1:27" x14ac:dyDescent="0.3">
      <c r="A1006" s="280" t="s">
        <v>780</v>
      </c>
      <c r="B1006" s="333">
        <v>43100</v>
      </c>
      <c r="C1006" s="280" t="s">
        <v>40</v>
      </c>
      <c r="D1006" s="280" t="s">
        <v>515</v>
      </c>
      <c r="E1006" s="281">
        <v>222353</v>
      </c>
      <c r="F1006" s="281">
        <v>-165112</v>
      </c>
      <c r="G1006" s="281"/>
      <c r="H1006" s="281"/>
      <c r="I1006" s="281"/>
      <c r="J1006" s="281"/>
      <c r="K1006" s="281"/>
      <c r="L1006" s="281"/>
      <c r="M1006" s="281"/>
      <c r="N1006" s="281">
        <v>264213</v>
      </c>
      <c r="O1006" s="281"/>
      <c r="P1006" s="281"/>
      <c r="Q1006" s="281"/>
      <c r="R1006" s="281"/>
      <c r="S1006" s="281"/>
      <c r="T1006" s="281"/>
      <c r="U1006" s="281">
        <v>321454</v>
      </c>
      <c r="AA1006"/>
    </row>
    <row r="1007" spans="1:27" x14ac:dyDescent="0.3">
      <c r="A1007" s="280" t="s">
        <v>780</v>
      </c>
      <c r="B1007" s="333">
        <v>43100</v>
      </c>
      <c r="C1007" s="280" t="s">
        <v>41</v>
      </c>
      <c r="D1007" s="280" t="s">
        <v>516</v>
      </c>
      <c r="E1007" s="281"/>
      <c r="F1007" s="281"/>
      <c r="G1007" s="281"/>
      <c r="H1007" s="281"/>
      <c r="I1007" s="281"/>
      <c r="J1007" s="281"/>
      <c r="K1007" s="281"/>
      <c r="L1007" s="281"/>
      <c r="M1007" s="281"/>
      <c r="N1007" s="281"/>
      <c r="O1007" s="281"/>
      <c r="P1007" s="281"/>
      <c r="Q1007" s="281"/>
      <c r="R1007" s="281"/>
      <c r="S1007" s="281"/>
      <c r="T1007" s="281"/>
      <c r="U1007" s="281">
        <v>0</v>
      </c>
      <c r="AA1007"/>
    </row>
    <row r="1008" spans="1:27" x14ac:dyDescent="0.3">
      <c r="A1008" s="280" t="s">
        <v>780</v>
      </c>
      <c r="B1008" s="333">
        <v>43100</v>
      </c>
      <c r="C1008" s="280" t="s">
        <v>100</v>
      </c>
      <c r="D1008" s="280" t="s">
        <v>517</v>
      </c>
      <c r="E1008" s="281"/>
      <c r="F1008" s="281"/>
      <c r="G1008" s="281"/>
      <c r="H1008" s="281"/>
      <c r="I1008" s="281"/>
      <c r="J1008" s="281"/>
      <c r="K1008" s="281"/>
      <c r="L1008" s="281"/>
      <c r="M1008" s="281"/>
      <c r="N1008" s="281"/>
      <c r="O1008" s="281"/>
      <c r="P1008" s="281"/>
      <c r="Q1008" s="281"/>
      <c r="R1008" s="281"/>
      <c r="S1008" s="281"/>
      <c r="T1008" s="281"/>
      <c r="U1008" s="281">
        <v>0</v>
      </c>
      <c r="AA1008"/>
    </row>
    <row r="1009" spans="1:27" x14ac:dyDescent="0.3">
      <c r="A1009" s="280" t="s">
        <v>780</v>
      </c>
      <c r="B1009" s="333">
        <v>43100</v>
      </c>
      <c r="C1009" s="280" t="s">
        <v>101</v>
      </c>
      <c r="D1009" s="280" t="s">
        <v>503</v>
      </c>
      <c r="E1009" s="281">
        <v>226751</v>
      </c>
      <c r="F1009" s="281">
        <v>-169732</v>
      </c>
      <c r="G1009" s="281"/>
      <c r="H1009" s="281"/>
      <c r="I1009" s="281"/>
      <c r="J1009" s="281"/>
      <c r="K1009" s="281"/>
      <c r="L1009" s="281"/>
      <c r="M1009" s="281"/>
      <c r="N1009" s="281"/>
      <c r="O1009" s="281"/>
      <c r="P1009" s="281"/>
      <c r="Q1009" s="281"/>
      <c r="R1009" s="281"/>
      <c r="S1009" s="281"/>
      <c r="T1009" s="281"/>
      <c r="U1009" s="281">
        <v>57019</v>
      </c>
      <c r="AA1009"/>
    </row>
    <row r="1010" spans="1:27" x14ac:dyDescent="0.3">
      <c r="A1010" s="280" t="s">
        <v>780</v>
      </c>
      <c r="B1010" s="333">
        <v>43100</v>
      </c>
      <c r="C1010" s="280" t="s">
        <v>42</v>
      </c>
      <c r="D1010" s="280" t="s">
        <v>504</v>
      </c>
      <c r="E1010" s="281">
        <v>-4398</v>
      </c>
      <c r="F1010" s="281">
        <v>4620</v>
      </c>
      <c r="G1010" s="281">
        <v>0</v>
      </c>
      <c r="H1010" s="281">
        <v>0</v>
      </c>
      <c r="I1010" s="281">
        <v>0</v>
      </c>
      <c r="J1010" s="281">
        <v>0</v>
      </c>
      <c r="K1010" s="281">
        <v>0</v>
      </c>
      <c r="L1010" s="281">
        <v>0</v>
      </c>
      <c r="M1010" s="281">
        <v>0</v>
      </c>
      <c r="N1010" s="281">
        <v>264213</v>
      </c>
      <c r="O1010" s="281">
        <v>0</v>
      </c>
      <c r="P1010" s="281">
        <v>0</v>
      </c>
      <c r="Q1010" s="281">
        <v>0</v>
      </c>
      <c r="R1010" s="281">
        <v>0</v>
      </c>
      <c r="S1010" s="281">
        <v>0</v>
      </c>
      <c r="T1010" s="281">
        <v>0</v>
      </c>
      <c r="U1010" s="281">
        <v>264435</v>
      </c>
      <c r="AA1010"/>
    </row>
    <row r="1011" spans="1:27" x14ac:dyDescent="0.3">
      <c r="A1011" s="280" t="s">
        <v>780</v>
      </c>
      <c r="B1011" s="333">
        <v>43100</v>
      </c>
      <c r="C1011" s="280" t="s">
        <v>47</v>
      </c>
      <c r="D1011" s="280" t="s">
        <v>102</v>
      </c>
      <c r="E1011" s="281">
        <v>1770722</v>
      </c>
      <c r="F1011" s="281">
        <v>2103923</v>
      </c>
      <c r="G1011" s="281">
        <v>0</v>
      </c>
      <c r="H1011" s="281">
        <v>0</v>
      </c>
      <c r="I1011" s="281">
        <v>0</v>
      </c>
      <c r="J1011" s="281">
        <v>0</v>
      </c>
      <c r="K1011" s="281">
        <v>0</v>
      </c>
      <c r="L1011" s="281">
        <v>0</v>
      </c>
      <c r="M1011" s="281">
        <v>0</v>
      </c>
      <c r="N1011" s="281">
        <v>3360295</v>
      </c>
      <c r="O1011" s="281">
        <v>0</v>
      </c>
      <c r="P1011" s="281">
        <v>0</v>
      </c>
      <c r="Q1011" s="281">
        <v>0</v>
      </c>
      <c r="R1011" s="281">
        <v>0</v>
      </c>
      <c r="S1011" s="281">
        <v>0</v>
      </c>
      <c r="T1011" s="281">
        <v>0</v>
      </c>
      <c r="U1011" s="281">
        <v>7234940</v>
      </c>
      <c r="AA1011"/>
    </row>
    <row r="1012" spans="1:27" x14ac:dyDescent="0.3">
      <c r="A1012" s="280" t="s">
        <v>780</v>
      </c>
      <c r="B1012" s="333">
        <v>43100</v>
      </c>
      <c r="C1012" s="280" t="s">
        <v>104</v>
      </c>
      <c r="D1012" s="280" t="s">
        <v>103</v>
      </c>
      <c r="E1012" s="281"/>
      <c r="F1012" s="281"/>
      <c r="G1012" s="281"/>
      <c r="H1012" s="281"/>
      <c r="I1012" s="281"/>
      <c r="J1012" s="281"/>
      <c r="K1012" s="281"/>
      <c r="L1012" s="281"/>
      <c r="M1012" s="281"/>
      <c r="N1012" s="281"/>
      <c r="O1012" s="281"/>
      <c r="P1012" s="281"/>
      <c r="Q1012" s="281"/>
      <c r="R1012" s="281"/>
      <c r="S1012" s="281"/>
      <c r="T1012" s="281"/>
      <c r="U1012" s="281"/>
      <c r="AA1012"/>
    </row>
    <row r="1013" spans="1:27" x14ac:dyDescent="0.3">
      <c r="A1013" s="280" t="s">
        <v>780</v>
      </c>
      <c r="B1013" s="333">
        <v>43100</v>
      </c>
      <c r="C1013" s="280" t="s">
        <v>106</v>
      </c>
      <c r="D1013" s="280" t="s">
        <v>105</v>
      </c>
      <c r="E1013" s="281"/>
      <c r="F1013" s="281"/>
      <c r="G1013" s="281"/>
      <c r="H1013" s="281"/>
      <c r="I1013" s="281"/>
      <c r="J1013" s="281"/>
      <c r="K1013" s="281"/>
      <c r="L1013" s="281"/>
      <c r="M1013" s="281"/>
      <c r="N1013" s="281"/>
      <c r="O1013" s="281"/>
      <c r="P1013" s="281"/>
      <c r="Q1013" s="281"/>
      <c r="R1013" s="281"/>
      <c r="S1013" s="281"/>
      <c r="T1013" s="281"/>
      <c r="U1013" s="281">
        <v>7234940</v>
      </c>
      <c r="AA1013"/>
    </row>
    <row r="1014" spans="1:27" x14ac:dyDescent="0.3">
      <c r="A1014" s="280" t="s">
        <v>780</v>
      </c>
      <c r="B1014" s="333">
        <v>43465</v>
      </c>
      <c r="C1014" s="280" t="s">
        <v>10</v>
      </c>
      <c r="D1014" s="280" t="s">
        <v>506</v>
      </c>
      <c r="E1014" s="281">
        <v>6803327</v>
      </c>
      <c r="F1014" s="281">
        <v>6973774</v>
      </c>
      <c r="G1014" s="281"/>
      <c r="H1014" s="281"/>
      <c r="I1014" s="281"/>
      <c r="J1014" s="281"/>
      <c r="K1014" s="281"/>
      <c r="L1014" s="281"/>
      <c r="M1014" s="281"/>
      <c r="N1014" s="281">
        <v>4516834</v>
      </c>
      <c r="O1014" s="281"/>
      <c r="P1014" s="281"/>
      <c r="Q1014" s="281"/>
      <c r="R1014" s="281"/>
      <c r="S1014" s="281"/>
      <c r="T1014" s="281"/>
      <c r="U1014" s="281">
        <v>18293935</v>
      </c>
      <c r="AA1014"/>
    </row>
    <row r="1015" spans="1:27" x14ac:dyDescent="0.3">
      <c r="A1015" s="280" t="s">
        <v>780</v>
      </c>
      <c r="B1015" s="333">
        <v>43465</v>
      </c>
      <c r="C1015" s="280" t="s">
        <v>11</v>
      </c>
      <c r="D1015" s="280" t="s">
        <v>507</v>
      </c>
      <c r="E1015" s="281"/>
      <c r="F1015" s="281"/>
      <c r="G1015" s="281"/>
      <c r="H1015" s="281"/>
      <c r="I1015" s="281"/>
      <c r="J1015" s="281"/>
      <c r="K1015" s="281"/>
      <c r="L1015" s="281"/>
      <c r="M1015" s="281"/>
      <c r="N1015" s="281"/>
      <c r="O1015" s="281"/>
      <c r="P1015" s="281"/>
      <c r="Q1015" s="281"/>
      <c r="R1015" s="281"/>
      <c r="S1015" s="281"/>
      <c r="T1015" s="281"/>
      <c r="U1015" s="281"/>
      <c r="AA1015"/>
    </row>
    <row r="1016" spans="1:27" x14ac:dyDescent="0.3">
      <c r="A1016" s="280" t="s">
        <v>780</v>
      </c>
      <c r="B1016" s="333">
        <v>43465</v>
      </c>
      <c r="C1016" s="280" t="s">
        <v>12</v>
      </c>
      <c r="D1016" s="280" t="s">
        <v>508</v>
      </c>
      <c r="E1016" s="281"/>
      <c r="F1016" s="281"/>
      <c r="G1016" s="281"/>
      <c r="H1016" s="281"/>
      <c r="I1016" s="281"/>
      <c r="J1016" s="281"/>
      <c r="K1016" s="281"/>
      <c r="L1016" s="281"/>
      <c r="M1016" s="281"/>
      <c r="N1016" s="281"/>
      <c r="O1016" s="281"/>
      <c r="P1016" s="281"/>
      <c r="Q1016" s="281"/>
      <c r="R1016" s="281"/>
      <c r="S1016" s="281"/>
      <c r="T1016" s="281"/>
      <c r="U1016" s="281"/>
      <c r="AA1016"/>
    </row>
    <row r="1017" spans="1:27" x14ac:dyDescent="0.3">
      <c r="A1017" s="280" t="s">
        <v>780</v>
      </c>
      <c r="B1017" s="333">
        <v>43465</v>
      </c>
      <c r="C1017" s="280" t="s">
        <v>13</v>
      </c>
      <c r="D1017" s="280" t="s">
        <v>494</v>
      </c>
      <c r="E1017" s="281">
        <v>1192315</v>
      </c>
      <c r="F1017" s="281">
        <v>1363445</v>
      </c>
      <c r="G1017" s="281"/>
      <c r="H1017" s="281"/>
      <c r="I1017" s="281"/>
      <c r="J1017" s="281"/>
      <c r="K1017" s="281"/>
      <c r="L1017" s="281"/>
      <c r="M1017" s="281"/>
      <c r="N1017" s="281"/>
      <c r="O1017" s="281"/>
      <c r="P1017" s="281"/>
      <c r="Q1017" s="281"/>
      <c r="R1017" s="281"/>
      <c r="S1017" s="281"/>
      <c r="T1017" s="281"/>
      <c r="U1017" s="281">
        <v>2555760</v>
      </c>
      <c r="AA1017"/>
    </row>
    <row r="1018" spans="1:27" x14ac:dyDescent="0.3">
      <c r="A1018" s="280" t="s">
        <v>780</v>
      </c>
      <c r="B1018" s="333">
        <v>43465</v>
      </c>
      <c r="C1018" s="280" t="s">
        <v>19</v>
      </c>
      <c r="D1018" s="280" t="s">
        <v>495</v>
      </c>
      <c r="E1018" s="281">
        <v>5611012</v>
      </c>
      <c r="F1018" s="281">
        <v>5610329</v>
      </c>
      <c r="G1018" s="281"/>
      <c r="H1018" s="281"/>
      <c r="I1018" s="281"/>
      <c r="J1018" s="281"/>
      <c r="K1018" s="281"/>
      <c r="L1018" s="281"/>
      <c r="M1018" s="281"/>
      <c r="N1018" s="281">
        <v>4516834</v>
      </c>
      <c r="O1018" s="281"/>
      <c r="P1018" s="281"/>
      <c r="Q1018" s="281"/>
      <c r="R1018" s="281"/>
      <c r="S1018" s="281"/>
      <c r="T1018" s="281"/>
      <c r="U1018" s="281">
        <v>15738175</v>
      </c>
      <c r="AA1018"/>
    </row>
    <row r="1019" spans="1:27" x14ac:dyDescent="0.3">
      <c r="A1019" s="280" t="s">
        <v>780</v>
      </c>
      <c r="B1019" s="333">
        <v>43465</v>
      </c>
      <c r="C1019" s="280" t="s">
        <v>20</v>
      </c>
      <c r="D1019" s="280" t="s">
        <v>509</v>
      </c>
      <c r="E1019" s="281">
        <v>5668174</v>
      </c>
      <c r="F1019" s="281">
        <v>6822598</v>
      </c>
      <c r="G1019" s="281"/>
      <c r="H1019" s="281"/>
      <c r="I1019" s="281"/>
      <c r="J1019" s="281"/>
      <c r="K1019" s="281"/>
      <c r="L1019" s="281"/>
      <c r="M1019" s="281"/>
      <c r="N1019" s="281">
        <v>4445753</v>
      </c>
      <c r="O1019" s="281"/>
      <c r="P1019" s="281"/>
      <c r="Q1019" s="281"/>
      <c r="R1019" s="281"/>
      <c r="S1019" s="281"/>
      <c r="T1019" s="281"/>
      <c r="U1019" s="281">
        <v>16936525</v>
      </c>
      <c r="AA1019"/>
    </row>
    <row r="1020" spans="1:27" x14ac:dyDescent="0.3">
      <c r="A1020" s="280" t="s">
        <v>780</v>
      </c>
      <c r="B1020" s="333">
        <v>43465</v>
      </c>
      <c r="C1020" s="280" t="s">
        <v>21</v>
      </c>
      <c r="D1020" s="280" t="s">
        <v>510</v>
      </c>
      <c r="E1020" s="281"/>
      <c r="F1020" s="281"/>
      <c r="G1020" s="281"/>
      <c r="H1020" s="281"/>
      <c r="I1020" s="281"/>
      <c r="J1020" s="281"/>
      <c r="K1020" s="281"/>
      <c r="L1020" s="281"/>
      <c r="M1020" s="281"/>
      <c r="N1020" s="281"/>
      <c r="O1020" s="281"/>
      <c r="P1020" s="281"/>
      <c r="Q1020" s="281"/>
      <c r="R1020" s="281"/>
      <c r="S1020" s="281"/>
      <c r="T1020" s="281"/>
      <c r="U1020" s="281"/>
      <c r="AA1020"/>
    </row>
    <row r="1021" spans="1:27" x14ac:dyDescent="0.3">
      <c r="A1021" s="280" t="s">
        <v>780</v>
      </c>
      <c r="B1021" s="333">
        <v>43465</v>
      </c>
      <c r="C1021" s="280" t="s">
        <v>22</v>
      </c>
      <c r="D1021" s="280" t="s">
        <v>511</v>
      </c>
      <c r="E1021" s="281"/>
      <c r="F1021" s="281"/>
      <c r="G1021" s="281"/>
      <c r="H1021" s="281"/>
      <c r="I1021" s="281"/>
      <c r="J1021" s="281"/>
      <c r="K1021" s="281"/>
      <c r="L1021" s="281"/>
      <c r="M1021" s="281"/>
      <c r="N1021" s="281"/>
      <c r="O1021" s="281"/>
      <c r="P1021" s="281"/>
      <c r="Q1021" s="281"/>
      <c r="R1021" s="281"/>
      <c r="S1021" s="281"/>
      <c r="T1021" s="281"/>
      <c r="U1021" s="281"/>
      <c r="AA1021"/>
    </row>
    <row r="1022" spans="1:27" x14ac:dyDescent="0.3">
      <c r="A1022" s="280" t="s">
        <v>780</v>
      </c>
      <c r="B1022" s="333">
        <v>43465</v>
      </c>
      <c r="C1022" s="280" t="s">
        <v>23</v>
      </c>
      <c r="D1022" s="280" t="s">
        <v>497</v>
      </c>
      <c r="E1022" s="281">
        <v>1192315</v>
      </c>
      <c r="F1022" s="281">
        <v>1363445</v>
      </c>
      <c r="G1022" s="281"/>
      <c r="H1022" s="281"/>
      <c r="I1022" s="281"/>
      <c r="J1022" s="281"/>
      <c r="K1022" s="281"/>
      <c r="L1022" s="281"/>
      <c r="M1022" s="281"/>
      <c r="N1022" s="281"/>
      <c r="O1022" s="281"/>
      <c r="P1022" s="281"/>
      <c r="Q1022" s="281"/>
      <c r="R1022" s="281"/>
      <c r="S1022" s="281"/>
      <c r="T1022" s="281"/>
      <c r="U1022" s="281">
        <v>2555760</v>
      </c>
      <c r="AA1022"/>
    </row>
    <row r="1023" spans="1:27" x14ac:dyDescent="0.3">
      <c r="A1023" s="280" t="s">
        <v>780</v>
      </c>
      <c r="B1023" s="333">
        <v>43465</v>
      </c>
      <c r="C1023" s="280" t="s">
        <v>29</v>
      </c>
      <c r="D1023" s="280" t="s">
        <v>498</v>
      </c>
      <c r="E1023" s="281">
        <v>4475859</v>
      </c>
      <c r="F1023" s="281">
        <v>5459153</v>
      </c>
      <c r="G1023" s="281"/>
      <c r="H1023" s="281"/>
      <c r="I1023" s="281"/>
      <c r="J1023" s="281"/>
      <c r="K1023" s="281"/>
      <c r="L1023" s="281"/>
      <c r="M1023" s="281"/>
      <c r="N1023" s="281">
        <v>4445753</v>
      </c>
      <c r="O1023" s="281"/>
      <c r="P1023" s="281"/>
      <c r="Q1023" s="281"/>
      <c r="R1023" s="281"/>
      <c r="S1023" s="281"/>
      <c r="T1023" s="281"/>
      <c r="U1023" s="281">
        <v>14380765</v>
      </c>
      <c r="AA1023"/>
    </row>
    <row r="1024" spans="1:27" x14ac:dyDescent="0.3">
      <c r="A1024" s="280" t="s">
        <v>780</v>
      </c>
      <c r="B1024" s="333">
        <v>43465</v>
      </c>
      <c r="C1024" s="280" t="s">
        <v>30</v>
      </c>
      <c r="D1024" s="280" t="s">
        <v>512</v>
      </c>
      <c r="E1024" s="281">
        <v>3173298</v>
      </c>
      <c r="F1024" s="281">
        <v>3801315</v>
      </c>
      <c r="G1024" s="281"/>
      <c r="H1024" s="281"/>
      <c r="I1024" s="281"/>
      <c r="J1024" s="281"/>
      <c r="K1024" s="281"/>
      <c r="L1024" s="281"/>
      <c r="M1024" s="281"/>
      <c r="N1024" s="281">
        <v>533182</v>
      </c>
      <c r="O1024" s="281"/>
      <c r="P1024" s="281"/>
      <c r="Q1024" s="281"/>
      <c r="R1024" s="281"/>
      <c r="S1024" s="281"/>
      <c r="T1024" s="281"/>
      <c r="U1024" s="281">
        <v>7507795</v>
      </c>
      <c r="AA1024"/>
    </row>
    <row r="1025" spans="1:27" x14ac:dyDescent="0.3">
      <c r="A1025" s="280" t="s">
        <v>780</v>
      </c>
      <c r="B1025" s="333">
        <v>43465</v>
      </c>
      <c r="C1025" s="280" t="s">
        <v>31</v>
      </c>
      <c r="D1025" s="280" t="s">
        <v>513</v>
      </c>
      <c r="E1025" s="281"/>
      <c r="F1025" s="281"/>
      <c r="G1025" s="281"/>
      <c r="H1025" s="281"/>
      <c r="I1025" s="281"/>
      <c r="J1025" s="281"/>
      <c r="K1025" s="281"/>
      <c r="L1025" s="281"/>
      <c r="M1025" s="281"/>
      <c r="N1025" s="281"/>
      <c r="O1025" s="281"/>
      <c r="P1025" s="281"/>
      <c r="Q1025" s="281"/>
      <c r="R1025" s="281"/>
      <c r="S1025" s="281"/>
      <c r="T1025" s="281"/>
      <c r="U1025" s="281"/>
      <c r="AA1025"/>
    </row>
    <row r="1026" spans="1:27" x14ac:dyDescent="0.3">
      <c r="A1026" s="280" t="s">
        <v>780</v>
      </c>
      <c r="B1026" s="333">
        <v>43465</v>
      </c>
      <c r="C1026" s="280" t="s">
        <v>32</v>
      </c>
      <c r="D1026" s="280" t="s">
        <v>514</v>
      </c>
      <c r="E1026" s="281"/>
      <c r="F1026" s="281"/>
      <c r="G1026" s="281"/>
      <c r="H1026" s="281"/>
      <c r="I1026" s="281"/>
      <c r="J1026" s="281"/>
      <c r="K1026" s="281"/>
      <c r="L1026" s="281"/>
      <c r="M1026" s="281"/>
      <c r="N1026" s="281"/>
      <c r="O1026" s="281"/>
      <c r="P1026" s="281"/>
      <c r="Q1026" s="281"/>
      <c r="R1026" s="281"/>
      <c r="S1026" s="281"/>
      <c r="T1026" s="281"/>
      <c r="U1026" s="281"/>
      <c r="AA1026"/>
    </row>
    <row r="1027" spans="1:27" x14ac:dyDescent="0.3">
      <c r="A1027" s="280" t="s">
        <v>780</v>
      </c>
      <c r="B1027" s="333">
        <v>43465</v>
      </c>
      <c r="C1027" s="280" t="s">
        <v>33</v>
      </c>
      <c r="D1027" s="280" t="s">
        <v>500</v>
      </c>
      <c r="E1027" s="281">
        <v>1693221</v>
      </c>
      <c r="F1027" s="281">
        <v>1543877</v>
      </c>
      <c r="G1027" s="281"/>
      <c r="H1027" s="281"/>
      <c r="I1027" s="281"/>
      <c r="J1027" s="281"/>
      <c r="K1027" s="281"/>
      <c r="L1027" s="281"/>
      <c r="M1027" s="281"/>
      <c r="N1027" s="281"/>
      <c r="O1027" s="281"/>
      <c r="P1027" s="281"/>
      <c r="Q1027" s="281"/>
      <c r="R1027" s="281"/>
      <c r="S1027" s="281"/>
      <c r="T1027" s="281"/>
      <c r="U1027" s="281">
        <v>3237098</v>
      </c>
      <c r="AA1027"/>
    </row>
    <row r="1028" spans="1:27" x14ac:dyDescent="0.3">
      <c r="A1028" s="280" t="s">
        <v>780</v>
      </c>
      <c r="B1028" s="333">
        <v>43465</v>
      </c>
      <c r="C1028" s="280" t="s">
        <v>39</v>
      </c>
      <c r="D1028" s="280" t="s">
        <v>501</v>
      </c>
      <c r="E1028" s="281">
        <v>1480077</v>
      </c>
      <c r="F1028" s="281">
        <v>2257438</v>
      </c>
      <c r="G1028" s="281"/>
      <c r="H1028" s="281"/>
      <c r="I1028" s="281"/>
      <c r="J1028" s="281"/>
      <c r="K1028" s="281"/>
      <c r="L1028" s="281"/>
      <c r="M1028" s="281"/>
      <c r="N1028" s="281">
        <v>533182</v>
      </c>
      <c r="O1028" s="281"/>
      <c r="P1028" s="281"/>
      <c r="Q1028" s="281"/>
      <c r="R1028" s="281"/>
      <c r="S1028" s="281"/>
      <c r="T1028" s="281"/>
      <c r="U1028" s="281">
        <v>4270697</v>
      </c>
      <c r="AA1028"/>
    </row>
    <row r="1029" spans="1:27" x14ac:dyDescent="0.3">
      <c r="A1029" s="280" t="s">
        <v>780</v>
      </c>
      <c r="B1029" s="333">
        <v>43465</v>
      </c>
      <c r="C1029" s="280" t="s">
        <v>40</v>
      </c>
      <c r="D1029" s="280" t="s">
        <v>515</v>
      </c>
      <c r="E1029" s="281">
        <v>602778</v>
      </c>
      <c r="F1029" s="281">
        <v>696433</v>
      </c>
      <c r="G1029" s="281"/>
      <c r="H1029" s="281"/>
      <c r="I1029" s="281"/>
      <c r="J1029" s="281"/>
      <c r="K1029" s="281"/>
      <c r="L1029" s="281"/>
      <c r="M1029" s="281"/>
      <c r="N1029" s="281">
        <v>-146785</v>
      </c>
      <c r="O1029" s="281"/>
      <c r="P1029" s="281"/>
      <c r="Q1029" s="281"/>
      <c r="R1029" s="281"/>
      <c r="S1029" s="281"/>
      <c r="T1029" s="281"/>
      <c r="U1029" s="281">
        <v>1152426</v>
      </c>
      <c r="AA1029"/>
    </row>
    <row r="1030" spans="1:27" x14ac:dyDescent="0.3">
      <c r="A1030" s="280" t="s">
        <v>780</v>
      </c>
      <c r="B1030" s="333">
        <v>43465</v>
      </c>
      <c r="C1030" s="280" t="s">
        <v>41</v>
      </c>
      <c r="D1030" s="280" t="s">
        <v>516</v>
      </c>
      <c r="E1030" s="281"/>
      <c r="F1030" s="281"/>
      <c r="G1030" s="281"/>
      <c r="H1030" s="281"/>
      <c r="I1030" s="281"/>
      <c r="J1030" s="281"/>
      <c r="K1030" s="281"/>
      <c r="L1030" s="281"/>
      <c r="M1030" s="281"/>
      <c r="N1030" s="281"/>
      <c r="O1030" s="281"/>
      <c r="P1030" s="281"/>
      <c r="Q1030" s="281"/>
      <c r="R1030" s="281"/>
      <c r="S1030" s="281"/>
      <c r="T1030" s="281"/>
      <c r="U1030" s="281"/>
      <c r="AA1030"/>
    </row>
    <row r="1031" spans="1:27" x14ac:dyDescent="0.3">
      <c r="A1031" s="280" t="s">
        <v>780</v>
      </c>
      <c r="B1031" s="333">
        <v>43465</v>
      </c>
      <c r="C1031" s="280" t="s">
        <v>100</v>
      </c>
      <c r="D1031" s="280" t="s">
        <v>517</v>
      </c>
      <c r="E1031" s="281"/>
      <c r="F1031" s="281"/>
      <c r="G1031" s="281"/>
      <c r="H1031" s="281"/>
      <c r="I1031" s="281"/>
      <c r="J1031" s="281"/>
      <c r="K1031" s="281"/>
      <c r="L1031" s="281"/>
      <c r="M1031" s="281"/>
      <c r="N1031" s="281"/>
      <c r="O1031" s="281"/>
      <c r="P1031" s="281"/>
      <c r="Q1031" s="281"/>
      <c r="R1031" s="281"/>
      <c r="S1031" s="281"/>
      <c r="T1031" s="281"/>
      <c r="U1031" s="281"/>
      <c r="AA1031"/>
    </row>
    <row r="1032" spans="1:27" x14ac:dyDescent="0.3">
      <c r="A1032" s="280" t="s">
        <v>780</v>
      </c>
      <c r="B1032" s="333">
        <v>43465</v>
      </c>
      <c r="C1032" s="280" t="s">
        <v>101</v>
      </c>
      <c r="D1032" s="280" t="s">
        <v>503</v>
      </c>
      <c r="E1032" s="281">
        <v>261986</v>
      </c>
      <c r="F1032" s="281">
        <v>299515</v>
      </c>
      <c r="G1032" s="281"/>
      <c r="H1032" s="281"/>
      <c r="I1032" s="281"/>
      <c r="J1032" s="281"/>
      <c r="K1032" s="281"/>
      <c r="L1032" s="281"/>
      <c r="M1032" s="281"/>
      <c r="N1032" s="281"/>
      <c r="O1032" s="281"/>
      <c r="P1032" s="281"/>
      <c r="Q1032" s="281"/>
      <c r="R1032" s="281"/>
      <c r="S1032" s="281"/>
      <c r="T1032" s="281"/>
      <c r="U1032" s="281">
        <v>561501</v>
      </c>
      <c r="AA1032"/>
    </row>
    <row r="1033" spans="1:27" x14ac:dyDescent="0.3">
      <c r="A1033" s="280" t="s">
        <v>780</v>
      </c>
      <c r="B1033" s="333">
        <v>43465</v>
      </c>
      <c r="C1033" s="280" t="s">
        <v>42</v>
      </c>
      <c r="D1033" s="280" t="s">
        <v>504</v>
      </c>
      <c r="E1033" s="281">
        <v>340792</v>
      </c>
      <c r="F1033" s="281">
        <v>396918</v>
      </c>
      <c r="G1033" s="281"/>
      <c r="H1033" s="281"/>
      <c r="I1033" s="281"/>
      <c r="J1033" s="281"/>
      <c r="K1033" s="281"/>
      <c r="L1033" s="281"/>
      <c r="M1033" s="281"/>
      <c r="N1033" s="281">
        <v>-146785</v>
      </c>
      <c r="O1033" s="281"/>
      <c r="P1033" s="281"/>
      <c r="Q1033" s="281"/>
      <c r="R1033" s="281"/>
      <c r="S1033" s="281"/>
      <c r="T1033" s="281"/>
      <c r="U1033" s="281">
        <v>590925</v>
      </c>
      <c r="AA1033"/>
    </row>
    <row r="1034" spans="1:27" x14ac:dyDescent="0.3">
      <c r="A1034" s="280" t="s">
        <v>780</v>
      </c>
      <c r="B1034" s="333">
        <v>43465</v>
      </c>
      <c r="C1034" s="280" t="s">
        <v>47</v>
      </c>
      <c r="D1034" s="280" t="s">
        <v>102</v>
      </c>
      <c r="E1034" s="281">
        <v>1995989</v>
      </c>
      <c r="F1034" s="281">
        <v>2391009</v>
      </c>
      <c r="G1034" s="281"/>
      <c r="H1034" s="281"/>
      <c r="I1034" s="281"/>
      <c r="J1034" s="281"/>
      <c r="K1034" s="281"/>
      <c r="L1034" s="281"/>
      <c r="M1034" s="281"/>
      <c r="N1034" s="281">
        <v>3586751</v>
      </c>
      <c r="O1034" s="281"/>
      <c r="P1034" s="281"/>
      <c r="Q1034" s="281"/>
      <c r="R1034" s="281"/>
      <c r="S1034" s="281"/>
      <c r="T1034" s="281"/>
      <c r="U1034" s="281">
        <v>7973749</v>
      </c>
      <c r="AA1034"/>
    </row>
    <row r="1035" spans="1:27" x14ac:dyDescent="0.3">
      <c r="A1035" s="280" t="s">
        <v>780</v>
      </c>
      <c r="B1035" s="333">
        <v>43465</v>
      </c>
      <c r="C1035" s="280" t="s">
        <v>104</v>
      </c>
      <c r="D1035" s="280" t="s">
        <v>103</v>
      </c>
      <c r="E1035" s="281"/>
      <c r="F1035" s="281"/>
      <c r="G1035" s="281"/>
      <c r="H1035" s="281"/>
      <c r="I1035" s="281"/>
      <c r="J1035" s="281"/>
      <c r="K1035" s="281"/>
      <c r="L1035" s="281"/>
      <c r="M1035" s="281"/>
      <c r="N1035" s="281"/>
      <c r="O1035" s="281"/>
      <c r="P1035" s="281"/>
      <c r="Q1035" s="281"/>
      <c r="R1035" s="281"/>
      <c r="S1035" s="281"/>
      <c r="T1035" s="281"/>
      <c r="U1035" s="281"/>
      <c r="AA1035"/>
    </row>
    <row r="1036" spans="1:27" x14ac:dyDescent="0.3">
      <c r="A1036" s="280" t="s">
        <v>780</v>
      </c>
      <c r="B1036" s="333">
        <v>43465</v>
      </c>
      <c r="C1036" s="280" t="s">
        <v>106</v>
      </c>
      <c r="D1036" s="280" t="s">
        <v>105</v>
      </c>
      <c r="E1036" s="281"/>
      <c r="F1036" s="281"/>
      <c r="G1036" s="281"/>
      <c r="H1036" s="281"/>
      <c r="I1036" s="281"/>
      <c r="J1036" s="281"/>
      <c r="K1036" s="281"/>
      <c r="L1036" s="281"/>
      <c r="M1036" s="281"/>
      <c r="N1036" s="281"/>
      <c r="O1036" s="281"/>
      <c r="P1036" s="281"/>
      <c r="Q1036" s="281"/>
      <c r="R1036" s="281"/>
      <c r="S1036" s="281"/>
      <c r="T1036" s="281"/>
      <c r="U1036" s="281">
        <v>7973749</v>
      </c>
      <c r="AA1036"/>
    </row>
    <row r="1037" spans="1:27" x14ac:dyDescent="0.3">
      <c r="A1037" s="280" t="s">
        <v>215</v>
      </c>
      <c r="B1037" s="333">
        <v>42735</v>
      </c>
      <c r="C1037" s="280" t="s">
        <v>10</v>
      </c>
      <c r="D1037" s="280" t="s">
        <v>506</v>
      </c>
      <c r="E1037" s="281">
        <v>0</v>
      </c>
      <c r="F1037" s="281">
        <v>1601889</v>
      </c>
      <c r="G1037" s="281">
        <v>0</v>
      </c>
      <c r="H1037" s="281">
        <v>21546051</v>
      </c>
      <c r="I1037" s="281">
        <v>29210415</v>
      </c>
      <c r="J1037" s="281">
        <v>221439.68</v>
      </c>
      <c r="K1037" s="281">
        <v>11554892.77</v>
      </c>
      <c r="L1037" s="281">
        <v>9017151.6500000004</v>
      </c>
      <c r="M1037" s="281">
        <v>0</v>
      </c>
      <c r="N1037" s="281">
        <v>0</v>
      </c>
      <c r="O1037" s="281">
        <v>0</v>
      </c>
      <c r="P1037" s="281">
        <v>376516.7</v>
      </c>
      <c r="Q1037" s="281"/>
      <c r="R1037" s="281"/>
      <c r="S1037" s="281"/>
      <c r="T1037" s="281"/>
      <c r="U1037" s="281">
        <v>73528355.799999997</v>
      </c>
      <c r="AA1037"/>
    </row>
    <row r="1038" spans="1:27" x14ac:dyDescent="0.3">
      <c r="A1038" s="280" t="s">
        <v>215</v>
      </c>
      <c r="B1038" s="333">
        <v>42735</v>
      </c>
      <c r="C1038" s="280" t="s">
        <v>11</v>
      </c>
      <c r="D1038" s="280" t="s">
        <v>507</v>
      </c>
      <c r="E1038" s="281"/>
      <c r="F1038" s="281"/>
      <c r="G1038" s="281"/>
      <c r="H1038" s="281"/>
      <c r="I1038" s="281"/>
      <c r="J1038" s="281"/>
      <c r="K1038" s="281"/>
      <c r="L1038" s="281"/>
      <c r="M1038" s="281"/>
      <c r="N1038" s="281"/>
      <c r="O1038" s="281"/>
      <c r="P1038" s="281"/>
      <c r="Q1038" s="281"/>
      <c r="R1038" s="281"/>
      <c r="S1038" s="281"/>
      <c r="T1038" s="281"/>
      <c r="U1038" s="281">
        <v>0</v>
      </c>
      <c r="AA1038"/>
    </row>
    <row r="1039" spans="1:27" x14ac:dyDescent="0.3">
      <c r="A1039" s="280" t="s">
        <v>215</v>
      </c>
      <c r="B1039" s="333">
        <v>42735</v>
      </c>
      <c r="C1039" s="280" t="s">
        <v>12</v>
      </c>
      <c r="D1039" s="280" t="s">
        <v>508</v>
      </c>
      <c r="E1039" s="281"/>
      <c r="F1039" s="281"/>
      <c r="G1039" s="281"/>
      <c r="H1039" s="281"/>
      <c r="I1039" s="281"/>
      <c r="J1039" s="281"/>
      <c r="K1039" s="281"/>
      <c r="L1039" s="281"/>
      <c r="M1039" s="281"/>
      <c r="N1039" s="281"/>
      <c r="O1039" s="281"/>
      <c r="P1039" s="281"/>
      <c r="Q1039" s="281">
        <v>0</v>
      </c>
      <c r="R1039" s="281">
        <v>0</v>
      </c>
      <c r="S1039" s="281">
        <v>0</v>
      </c>
      <c r="T1039" s="281">
        <v>0</v>
      </c>
      <c r="U1039" s="281">
        <v>0</v>
      </c>
      <c r="AA1039"/>
    </row>
    <row r="1040" spans="1:27" x14ac:dyDescent="0.3">
      <c r="A1040" s="280" t="s">
        <v>215</v>
      </c>
      <c r="B1040" s="333">
        <v>42735</v>
      </c>
      <c r="C1040" s="280" t="s">
        <v>13</v>
      </c>
      <c r="D1040" s="280" t="s">
        <v>494</v>
      </c>
      <c r="E1040" s="281">
        <v>0</v>
      </c>
      <c r="F1040" s="281">
        <v>314139</v>
      </c>
      <c r="G1040" s="281">
        <v>0</v>
      </c>
      <c r="H1040" s="281">
        <v>4280378</v>
      </c>
      <c r="I1040" s="281">
        <v>5718857.5599999996</v>
      </c>
      <c r="J1040" s="281">
        <v>45478.61</v>
      </c>
      <c r="K1040" s="281">
        <v>2154660.61</v>
      </c>
      <c r="L1040" s="281">
        <v>2253375.61</v>
      </c>
      <c r="M1040" s="281">
        <v>0</v>
      </c>
      <c r="N1040" s="281">
        <v>0</v>
      </c>
      <c r="O1040" s="281">
        <v>0</v>
      </c>
      <c r="P1040" s="281">
        <v>9243</v>
      </c>
      <c r="Q1040" s="281">
        <v>0</v>
      </c>
      <c r="R1040" s="281">
        <v>0</v>
      </c>
      <c r="S1040" s="281">
        <v>0</v>
      </c>
      <c r="T1040" s="281">
        <v>0</v>
      </c>
      <c r="U1040" s="281">
        <v>14776132.390000001</v>
      </c>
      <c r="AA1040"/>
    </row>
    <row r="1041" spans="1:27" x14ac:dyDescent="0.3">
      <c r="A1041" s="280" t="s">
        <v>215</v>
      </c>
      <c r="B1041" s="333">
        <v>42735</v>
      </c>
      <c r="C1041" s="280" t="s">
        <v>19</v>
      </c>
      <c r="D1041" s="280" t="s">
        <v>495</v>
      </c>
      <c r="E1041" s="281">
        <v>0</v>
      </c>
      <c r="F1041" s="281">
        <v>1287750</v>
      </c>
      <c r="G1041" s="281">
        <v>0</v>
      </c>
      <c r="H1041" s="281">
        <v>17265673</v>
      </c>
      <c r="I1041" s="281">
        <v>23491557.440000001</v>
      </c>
      <c r="J1041" s="281">
        <v>175961.07</v>
      </c>
      <c r="K1041" s="281">
        <v>9400232.1600000001</v>
      </c>
      <c r="L1041" s="281">
        <v>6763776.04</v>
      </c>
      <c r="M1041" s="281">
        <v>0</v>
      </c>
      <c r="N1041" s="281">
        <v>0</v>
      </c>
      <c r="O1041" s="281">
        <v>0</v>
      </c>
      <c r="P1041" s="281">
        <v>367273.7</v>
      </c>
      <c r="Q1041" s="281">
        <v>0</v>
      </c>
      <c r="R1041" s="281">
        <v>0</v>
      </c>
      <c r="S1041" s="281">
        <v>0</v>
      </c>
      <c r="T1041" s="281">
        <v>0</v>
      </c>
      <c r="U1041" s="281">
        <v>58752223.409999996</v>
      </c>
      <c r="AA1041"/>
    </row>
    <row r="1042" spans="1:27" x14ac:dyDescent="0.3">
      <c r="A1042" s="280" t="s">
        <v>215</v>
      </c>
      <c r="B1042" s="333">
        <v>42735</v>
      </c>
      <c r="C1042" s="280" t="s">
        <v>20</v>
      </c>
      <c r="D1042" s="280" t="s">
        <v>509</v>
      </c>
      <c r="E1042" s="281">
        <v>0</v>
      </c>
      <c r="F1042" s="281">
        <v>1609716.64</v>
      </c>
      <c r="G1042" s="281">
        <v>0</v>
      </c>
      <c r="H1042" s="281">
        <v>21449677.780000001</v>
      </c>
      <c r="I1042" s="281">
        <v>28867173.77</v>
      </c>
      <c r="J1042" s="281">
        <v>234407.65</v>
      </c>
      <c r="K1042" s="281">
        <v>11353443.02</v>
      </c>
      <c r="L1042" s="281">
        <v>8877423.7699999996</v>
      </c>
      <c r="M1042" s="281">
        <v>0</v>
      </c>
      <c r="N1042" s="281">
        <v>0</v>
      </c>
      <c r="O1042" s="281">
        <v>0</v>
      </c>
      <c r="P1042" s="281">
        <v>329399.32</v>
      </c>
      <c r="Q1042" s="281"/>
      <c r="R1042" s="281"/>
      <c r="S1042" s="281"/>
      <c r="T1042" s="281"/>
      <c r="U1042" s="281">
        <v>72721241.950000003</v>
      </c>
      <c r="AA1042"/>
    </row>
    <row r="1043" spans="1:27" x14ac:dyDescent="0.3">
      <c r="A1043" s="280" t="s">
        <v>215</v>
      </c>
      <c r="B1043" s="333">
        <v>42735</v>
      </c>
      <c r="C1043" s="280" t="s">
        <v>21</v>
      </c>
      <c r="D1043" s="280" t="s">
        <v>510</v>
      </c>
      <c r="E1043" s="281"/>
      <c r="F1043" s="281"/>
      <c r="G1043" s="281"/>
      <c r="H1043" s="281"/>
      <c r="I1043" s="281"/>
      <c r="J1043" s="281"/>
      <c r="K1043" s="281"/>
      <c r="L1043" s="281"/>
      <c r="M1043" s="281"/>
      <c r="N1043" s="281"/>
      <c r="O1043" s="281"/>
      <c r="P1043" s="281"/>
      <c r="Q1043" s="281"/>
      <c r="R1043" s="281"/>
      <c r="S1043" s="281"/>
      <c r="T1043" s="281"/>
      <c r="U1043" s="281">
        <v>0</v>
      </c>
      <c r="AA1043"/>
    </row>
    <row r="1044" spans="1:27" x14ac:dyDescent="0.3">
      <c r="A1044" s="280" t="s">
        <v>215</v>
      </c>
      <c r="B1044" s="333">
        <v>42735</v>
      </c>
      <c r="C1044" s="280" t="s">
        <v>22</v>
      </c>
      <c r="D1044" s="280" t="s">
        <v>511</v>
      </c>
      <c r="E1044" s="281"/>
      <c r="F1044" s="281"/>
      <c r="G1044" s="281"/>
      <c r="H1044" s="281"/>
      <c r="I1044" s="281"/>
      <c r="J1044" s="281"/>
      <c r="K1044" s="281"/>
      <c r="L1044" s="281"/>
      <c r="M1044" s="281"/>
      <c r="N1044" s="281"/>
      <c r="O1044" s="281"/>
      <c r="P1044" s="281"/>
      <c r="Q1044" s="281">
        <v>0</v>
      </c>
      <c r="R1044" s="281">
        <v>0</v>
      </c>
      <c r="S1044" s="281">
        <v>0</v>
      </c>
      <c r="T1044" s="281">
        <v>0</v>
      </c>
      <c r="U1044" s="281">
        <v>0</v>
      </c>
      <c r="AA1044"/>
    </row>
    <row r="1045" spans="1:27" x14ac:dyDescent="0.3">
      <c r="A1045" s="280" t="s">
        <v>215</v>
      </c>
      <c r="B1045" s="333">
        <v>42735</v>
      </c>
      <c r="C1045" s="280" t="s">
        <v>23</v>
      </c>
      <c r="D1045" s="280" t="s">
        <v>497</v>
      </c>
      <c r="E1045" s="281">
        <v>0</v>
      </c>
      <c r="F1045" s="281">
        <v>323755.3</v>
      </c>
      <c r="G1045" s="281">
        <v>0</v>
      </c>
      <c r="H1045" s="281">
        <v>4411397.67</v>
      </c>
      <c r="I1045" s="281">
        <v>5893907.7300000004</v>
      </c>
      <c r="J1045" s="281">
        <v>46870.68</v>
      </c>
      <c r="K1045" s="281">
        <v>2220613.2400000002</v>
      </c>
      <c r="L1045" s="281">
        <v>2322349.84</v>
      </c>
      <c r="M1045" s="281">
        <v>0</v>
      </c>
      <c r="N1045" s="281">
        <v>0</v>
      </c>
      <c r="O1045" s="281">
        <v>0</v>
      </c>
      <c r="P1045" s="281">
        <v>9525.92</v>
      </c>
      <c r="Q1045" s="281">
        <v>0</v>
      </c>
      <c r="R1045" s="281">
        <v>0</v>
      </c>
      <c r="S1045" s="281">
        <v>0</v>
      </c>
      <c r="T1045" s="281">
        <v>0</v>
      </c>
      <c r="U1045" s="281">
        <v>15228420.380000001</v>
      </c>
      <c r="AA1045"/>
    </row>
    <row r="1046" spans="1:27" x14ac:dyDescent="0.3">
      <c r="A1046" s="280" t="s">
        <v>215</v>
      </c>
      <c r="B1046" s="333">
        <v>42735</v>
      </c>
      <c r="C1046" s="280" t="s">
        <v>29</v>
      </c>
      <c r="D1046" s="280" t="s">
        <v>498</v>
      </c>
      <c r="E1046" s="281">
        <v>0</v>
      </c>
      <c r="F1046" s="281">
        <v>1285961.3400000001</v>
      </c>
      <c r="G1046" s="281">
        <v>0</v>
      </c>
      <c r="H1046" s="281">
        <v>17038280.109999999</v>
      </c>
      <c r="I1046" s="281">
        <v>22973266.039999999</v>
      </c>
      <c r="J1046" s="281">
        <v>187536.97</v>
      </c>
      <c r="K1046" s="281">
        <v>9132829.7799999993</v>
      </c>
      <c r="L1046" s="281">
        <v>6555073.9299999997</v>
      </c>
      <c r="M1046" s="281">
        <v>0</v>
      </c>
      <c r="N1046" s="281">
        <v>0</v>
      </c>
      <c r="O1046" s="281">
        <v>0</v>
      </c>
      <c r="P1046" s="281">
        <v>319873.40000000002</v>
      </c>
      <c r="Q1046" s="281">
        <v>0</v>
      </c>
      <c r="R1046" s="281">
        <v>0</v>
      </c>
      <c r="S1046" s="281">
        <v>0</v>
      </c>
      <c r="T1046" s="281">
        <v>0</v>
      </c>
      <c r="U1046" s="281">
        <v>57492821.57</v>
      </c>
      <c r="AA1046"/>
    </row>
    <row r="1047" spans="1:27" x14ac:dyDescent="0.3">
      <c r="A1047" s="280" t="s">
        <v>215</v>
      </c>
      <c r="B1047" s="333">
        <v>42735</v>
      </c>
      <c r="C1047" s="280" t="s">
        <v>30</v>
      </c>
      <c r="D1047" s="280" t="s">
        <v>512</v>
      </c>
      <c r="E1047" s="281">
        <v>0</v>
      </c>
      <c r="F1047" s="281">
        <v>1346494.16</v>
      </c>
      <c r="G1047" s="281">
        <v>0</v>
      </c>
      <c r="H1047" s="281">
        <v>13014852.16</v>
      </c>
      <c r="I1047" s="281">
        <v>19317878.68</v>
      </c>
      <c r="J1047" s="281">
        <v>96060.46</v>
      </c>
      <c r="K1047" s="281">
        <v>9375394.3900000006</v>
      </c>
      <c r="L1047" s="281">
        <v>4221301.16</v>
      </c>
      <c r="M1047" s="281">
        <v>0</v>
      </c>
      <c r="N1047" s="281">
        <v>0</v>
      </c>
      <c r="O1047" s="281">
        <v>0</v>
      </c>
      <c r="P1047" s="281">
        <v>252259.56</v>
      </c>
      <c r="Q1047" s="281"/>
      <c r="R1047" s="281"/>
      <c r="S1047" s="281"/>
      <c r="T1047" s="281"/>
      <c r="U1047" s="281">
        <v>47624240.57</v>
      </c>
      <c r="AA1047"/>
    </row>
    <row r="1048" spans="1:27" x14ac:dyDescent="0.3">
      <c r="A1048" s="280" t="s">
        <v>215</v>
      </c>
      <c r="B1048" s="333">
        <v>42735</v>
      </c>
      <c r="C1048" s="280" t="s">
        <v>31</v>
      </c>
      <c r="D1048" s="280" t="s">
        <v>513</v>
      </c>
      <c r="E1048" s="281"/>
      <c r="F1048" s="281"/>
      <c r="G1048" s="281"/>
      <c r="H1048" s="281"/>
      <c r="I1048" s="281"/>
      <c r="J1048" s="281"/>
      <c r="K1048" s="281"/>
      <c r="L1048" s="281"/>
      <c r="M1048" s="281"/>
      <c r="N1048" s="281"/>
      <c r="O1048" s="281"/>
      <c r="P1048" s="281"/>
      <c r="Q1048" s="281"/>
      <c r="R1048" s="281"/>
      <c r="S1048" s="281"/>
      <c r="T1048" s="281"/>
      <c r="U1048" s="281"/>
      <c r="AA1048"/>
    </row>
    <row r="1049" spans="1:27" x14ac:dyDescent="0.3">
      <c r="A1049" s="280" t="s">
        <v>215</v>
      </c>
      <c r="B1049" s="333">
        <v>42735</v>
      </c>
      <c r="C1049" s="280" t="s">
        <v>32</v>
      </c>
      <c r="D1049" s="280" t="s">
        <v>514</v>
      </c>
      <c r="E1049" s="281"/>
      <c r="F1049" s="281"/>
      <c r="G1049" s="281"/>
      <c r="H1049" s="281"/>
      <c r="I1049" s="281"/>
      <c r="J1049" s="281"/>
      <c r="K1049" s="281"/>
      <c r="L1049" s="281"/>
      <c r="M1049" s="281"/>
      <c r="N1049" s="281"/>
      <c r="O1049" s="281"/>
      <c r="P1049" s="281"/>
      <c r="Q1049" s="281"/>
      <c r="R1049" s="281"/>
      <c r="S1049" s="281"/>
      <c r="T1049" s="281"/>
      <c r="U1049" s="281"/>
      <c r="AA1049"/>
    </row>
    <row r="1050" spans="1:27" x14ac:dyDescent="0.3">
      <c r="A1050" s="280" t="s">
        <v>215</v>
      </c>
      <c r="B1050" s="333">
        <v>42735</v>
      </c>
      <c r="C1050" s="280" t="s">
        <v>33</v>
      </c>
      <c r="D1050" s="280" t="s">
        <v>500</v>
      </c>
      <c r="E1050" s="281">
        <v>0</v>
      </c>
      <c r="F1050" s="281">
        <v>439572.81</v>
      </c>
      <c r="G1050" s="281">
        <v>0</v>
      </c>
      <c r="H1050" s="281">
        <v>4144530.45</v>
      </c>
      <c r="I1050" s="281">
        <v>6329593.6200000001</v>
      </c>
      <c r="J1050" s="281">
        <v>29311.7</v>
      </c>
      <c r="K1050" s="281">
        <v>4163105.29</v>
      </c>
      <c r="L1050" s="281">
        <v>1619759.06</v>
      </c>
      <c r="M1050" s="281">
        <v>0</v>
      </c>
      <c r="N1050" s="281">
        <v>0</v>
      </c>
      <c r="O1050" s="281">
        <v>0</v>
      </c>
      <c r="P1050" s="281">
        <v>71544.3</v>
      </c>
      <c r="Q1050" s="281"/>
      <c r="R1050" s="281"/>
      <c r="S1050" s="281"/>
      <c r="T1050" s="281"/>
      <c r="U1050" s="281">
        <v>16797417.23</v>
      </c>
      <c r="AA1050"/>
    </row>
    <row r="1051" spans="1:27" x14ac:dyDescent="0.3">
      <c r="A1051" s="280" t="s">
        <v>215</v>
      </c>
      <c r="B1051" s="333">
        <v>42735</v>
      </c>
      <c r="C1051" s="280" t="s">
        <v>39</v>
      </c>
      <c r="D1051" s="280" t="s">
        <v>501</v>
      </c>
      <c r="E1051" s="281">
        <v>0</v>
      </c>
      <c r="F1051" s="281">
        <v>906921.35</v>
      </c>
      <c r="G1051" s="281">
        <v>0</v>
      </c>
      <c r="H1051" s="281">
        <v>8870321.7100000009</v>
      </c>
      <c r="I1051" s="281">
        <v>12988285.060000001</v>
      </c>
      <c r="J1051" s="281">
        <v>66748.759999999995</v>
      </c>
      <c r="K1051" s="281">
        <v>5212289.0999999996</v>
      </c>
      <c r="L1051" s="281">
        <v>2601542.1</v>
      </c>
      <c r="M1051" s="281">
        <v>0</v>
      </c>
      <c r="N1051" s="281">
        <v>0</v>
      </c>
      <c r="O1051" s="281">
        <v>0</v>
      </c>
      <c r="P1051" s="281">
        <v>180715.26</v>
      </c>
      <c r="Q1051" s="281"/>
      <c r="R1051" s="281"/>
      <c r="S1051" s="281"/>
      <c r="T1051" s="281"/>
      <c r="U1051" s="281">
        <v>30826823.34</v>
      </c>
      <c r="AA1051"/>
    </row>
    <row r="1052" spans="1:27" x14ac:dyDescent="0.3">
      <c r="A1052" s="280" t="s">
        <v>215</v>
      </c>
      <c r="B1052" s="333">
        <v>42735</v>
      </c>
      <c r="C1052" s="280" t="s">
        <v>40</v>
      </c>
      <c r="D1052" s="280" t="s">
        <v>515</v>
      </c>
      <c r="E1052" s="281"/>
      <c r="F1052" s="281"/>
      <c r="G1052" s="281"/>
      <c r="H1052" s="281"/>
      <c r="I1052" s="281"/>
      <c r="J1052" s="281"/>
      <c r="K1052" s="281"/>
      <c r="L1052" s="281"/>
      <c r="M1052" s="281"/>
      <c r="N1052" s="281"/>
      <c r="O1052" s="281"/>
      <c r="P1052" s="281"/>
      <c r="Q1052" s="281"/>
      <c r="R1052" s="281"/>
      <c r="S1052" s="281"/>
      <c r="T1052" s="281"/>
      <c r="U1052" s="281"/>
      <c r="AA1052"/>
    </row>
    <row r="1053" spans="1:27" x14ac:dyDescent="0.3">
      <c r="A1053" s="280" t="s">
        <v>215</v>
      </c>
      <c r="B1053" s="333">
        <v>42735</v>
      </c>
      <c r="C1053" s="280" t="s">
        <v>41</v>
      </c>
      <c r="D1053" s="280" t="s">
        <v>516</v>
      </c>
      <c r="E1053" s="281"/>
      <c r="F1053" s="281"/>
      <c r="G1053" s="281"/>
      <c r="H1053" s="281"/>
      <c r="I1053" s="281"/>
      <c r="J1053" s="281"/>
      <c r="K1053" s="281"/>
      <c r="L1053" s="281"/>
      <c r="M1053" s="281"/>
      <c r="N1053" s="281"/>
      <c r="O1053" s="281"/>
      <c r="P1053" s="281"/>
      <c r="Q1053" s="281"/>
      <c r="R1053" s="281"/>
      <c r="S1053" s="281"/>
      <c r="T1053" s="281"/>
      <c r="U1053" s="281"/>
      <c r="AA1053"/>
    </row>
    <row r="1054" spans="1:27" x14ac:dyDescent="0.3">
      <c r="A1054" s="280" t="s">
        <v>215</v>
      </c>
      <c r="B1054" s="333">
        <v>42735</v>
      </c>
      <c r="C1054" s="280" t="s">
        <v>100</v>
      </c>
      <c r="D1054" s="280" t="s">
        <v>517</v>
      </c>
      <c r="E1054" s="281"/>
      <c r="F1054" s="281"/>
      <c r="G1054" s="281"/>
      <c r="H1054" s="281"/>
      <c r="I1054" s="281"/>
      <c r="J1054" s="281"/>
      <c r="K1054" s="281"/>
      <c r="L1054" s="281"/>
      <c r="M1054" s="281"/>
      <c r="N1054" s="281"/>
      <c r="O1054" s="281"/>
      <c r="P1054" s="281"/>
      <c r="Q1054" s="281"/>
      <c r="R1054" s="281"/>
      <c r="S1054" s="281"/>
      <c r="T1054" s="281"/>
      <c r="U1054" s="281"/>
      <c r="AA1054"/>
    </row>
    <row r="1055" spans="1:27" x14ac:dyDescent="0.3">
      <c r="A1055" s="280" t="s">
        <v>215</v>
      </c>
      <c r="B1055" s="333">
        <v>42735</v>
      </c>
      <c r="C1055" s="280" t="s">
        <v>101</v>
      </c>
      <c r="D1055" s="280" t="s">
        <v>503</v>
      </c>
      <c r="E1055" s="281"/>
      <c r="F1055" s="281"/>
      <c r="G1055" s="281"/>
      <c r="H1055" s="281"/>
      <c r="I1055" s="281"/>
      <c r="J1055" s="281"/>
      <c r="K1055" s="281"/>
      <c r="L1055" s="281"/>
      <c r="M1055" s="281"/>
      <c r="N1055" s="281"/>
      <c r="O1055" s="281"/>
      <c r="P1055" s="281"/>
      <c r="Q1055" s="281"/>
      <c r="R1055" s="281"/>
      <c r="S1055" s="281"/>
      <c r="T1055" s="281"/>
      <c r="U1055" s="281"/>
      <c r="AA1055"/>
    </row>
    <row r="1056" spans="1:27" x14ac:dyDescent="0.3">
      <c r="A1056" s="280" t="s">
        <v>215</v>
      </c>
      <c r="B1056" s="333">
        <v>42735</v>
      </c>
      <c r="C1056" s="280" t="s">
        <v>42</v>
      </c>
      <c r="D1056" s="280" t="s">
        <v>504</v>
      </c>
      <c r="E1056" s="281"/>
      <c r="F1056" s="281"/>
      <c r="G1056" s="281"/>
      <c r="H1056" s="281"/>
      <c r="I1056" s="281"/>
      <c r="J1056" s="281"/>
      <c r="K1056" s="281"/>
      <c r="L1056" s="281"/>
      <c r="M1056" s="281"/>
      <c r="N1056" s="281"/>
      <c r="O1056" s="281"/>
      <c r="P1056" s="281"/>
      <c r="Q1056" s="281"/>
      <c r="R1056" s="281"/>
      <c r="S1056" s="281"/>
      <c r="T1056" s="281"/>
      <c r="U1056" s="281"/>
      <c r="AA1056"/>
    </row>
    <row r="1057" spans="1:27" x14ac:dyDescent="0.3">
      <c r="A1057" s="280" t="s">
        <v>215</v>
      </c>
      <c r="B1057" s="333">
        <v>42735</v>
      </c>
      <c r="C1057" s="280" t="s">
        <v>47</v>
      </c>
      <c r="D1057" s="280" t="s">
        <v>102</v>
      </c>
      <c r="E1057" s="281">
        <v>0</v>
      </c>
      <c r="F1057" s="281">
        <v>576868.88</v>
      </c>
      <c r="G1057" s="281">
        <v>0</v>
      </c>
      <c r="H1057" s="281">
        <v>7758137.8499999996</v>
      </c>
      <c r="I1057" s="281">
        <v>10513366.57</v>
      </c>
      <c r="J1057" s="281">
        <v>79692.73</v>
      </c>
      <c r="K1057" s="281">
        <v>4178713.77</v>
      </c>
      <c r="L1057" s="281">
        <v>3248515.64</v>
      </c>
      <c r="M1057" s="281">
        <v>0</v>
      </c>
      <c r="N1057" s="281">
        <v>0</v>
      </c>
      <c r="O1057" s="281">
        <v>0</v>
      </c>
      <c r="P1057" s="281">
        <v>136623.49</v>
      </c>
      <c r="Q1057" s="281"/>
      <c r="R1057" s="281"/>
      <c r="S1057" s="281"/>
      <c r="T1057" s="281"/>
      <c r="U1057" s="281">
        <v>26491918.93</v>
      </c>
      <c r="AA1057"/>
    </row>
    <row r="1058" spans="1:27" x14ac:dyDescent="0.3">
      <c r="A1058" s="280" t="s">
        <v>215</v>
      </c>
      <c r="B1058" s="333">
        <v>42735</v>
      </c>
      <c r="C1058" s="280" t="s">
        <v>104</v>
      </c>
      <c r="D1058" s="280" t="s">
        <v>103</v>
      </c>
      <c r="E1058" s="281"/>
      <c r="F1058" s="281"/>
      <c r="G1058" s="281"/>
      <c r="H1058" s="281"/>
      <c r="I1058" s="281"/>
      <c r="J1058" s="281"/>
      <c r="K1058" s="281"/>
      <c r="L1058" s="281"/>
      <c r="M1058" s="281"/>
      <c r="N1058" s="281"/>
      <c r="O1058" s="281"/>
      <c r="P1058" s="281"/>
      <c r="Q1058" s="281"/>
      <c r="R1058" s="281"/>
      <c r="S1058" s="281"/>
      <c r="T1058" s="281"/>
      <c r="U1058" s="281"/>
      <c r="AA1058"/>
    </row>
    <row r="1059" spans="1:27" x14ac:dyDescent="0.3">
      <c r="A1059" s="280" t="s">
        <v>215</v>
      </c>
      <c r="B1059" s="333">
        <v>42735</v>
      </c>
      <c r="C1059" s="280" t="s">
        <v>106</v>
      </c>
      <c r="D1059" s="280" t="s">
        <v>105</v>
      </c>
      <c r="E1059" s="281"/>
      <c r="F1059" s="281"/>
      <c r="G1059" s="281"/>
      <c r="H1059" s="281"/>
      <c r="I1059" s="281"/>
      <c r="J1059" s="281"/>
      <c r="K1059" s="281"/>
      <c r="L1059" s="281"/>
      <c r="M1059" s="281"/>
      <c r="N1059" s="281"/>
      <c r="O1059" s="281"/>
      <c r="P1059" s="281"/>
      <c r="Q1059" s="281"/>
      <c r="R1059" s="281"/>
      <c r="S1059" s="281"/>
      <c r="T1059" s="281"/>
      <c r="U1059" s="281">
        <v>26491918.93</v>
      </c>
      <c r="AA1059"/>
    </row>
    <row r="1060" spans="1:27" x14ac:dyDescent="0.3">
      <c r="A1060" s="280" t="s">
        <v>215</v>
      </c>
      <c r="B1060" s="333">
        <v>43100</v>
      </c>
      <c r="C1060" s="280" t="s">
        <v>10</v>
      </c>
      <c r="D1060" s="280" t="s">
        <v>506</v>
      </c>
      <c r="E1060" s="281">
        <v>0</v>
      </c>
      <c r="F1060" s="281">
        <v>1923434.19</v>
      </c>
      <c r="G1060" s="281">
        <v>0</v>
      </c>
      <c r="H1060" s="281">
        <v>27410463.309999999</v>
      </c>
      <c r="I1060" s="281">
        <v>41204046.490000002</v>
      </c>
      <c r="J1060" s="281">
        <v>223386.05</v>
      </c>
      <c r="K1060" s="281">
        <v>14751478.85</v>
      </c>
      <c r="L1060" s="281">
        <v>9380496.1600000001</v>
      </c>
      <c r="M1060" s="281">
        <v>0</v>
      </c>
      <c r="N1060" s="281">
        <v>0</v>
      </c>
      <c r="O1060" s="281">
        <v>0</v>
      </c>
      <c r="P1060" s="281">
        <v>428832.89</v>
      </c>
      <c r="Q1060" s="281"/>
      <c r="R1060" s="281"/>
      <c r="S1060" s="281"/>
      <c r="T1060" s="281"/>
      <c r="U1060" s="281">
        <v>95322137.930000007</v>
      </c>
      <c r="AA1060"/>
    </row>
    <row r="1061" spans="1:27" x14ac:dyDescent="0.3">
      <c r="A1061" s="280" t="s">
        <v>215</v>
      </c>
      <c r="B1061" s="333">
        <v>43100</v>
      </c>
      <c r="C1061" s="280" t="s">
        <v>11</v>
      </c>
      <c r="D1061" s="280" t="s">
        <v>507</v>
      </c>
      <c r="E1061" s="281"/>
      <c r="F1061" s="281"/>
      <c r="G1061" s="281"/>
      <c r="H1061" s="281"/>
      <c r="I1061" s="281"/>
      <c r="J1061" s="281"/>
      <c r="K1061" s="281"/>
      <c r="L1061" s="281"/>
      <c r="M1061" s="281"/>
      <c r="N1061" s="281"/>
      <c r="O1061" s="281"/>
      <c r="P1061" s="281"/>
      <c r="Q1061" s="281"/>
      <c r="R1061" s="281"/>
      <c r="S1061" s="281"/>
      <c r="T1061" s="281"/>
      <c r="U1061" s="281">
        <v>0</v>
      </c>
      <c r="AA1061"/>
    </row>
    <row r="1062" spans="1:27" x14ac:dyDescent="0.3">
      <c r="A1062" s="280" t="s">
        <v>215</v>
      </c>
      <c r="B1062" s="333">
        <v>43100</v>
      </c>
      <c r="C1062" s="280" t="s">
        <v>12</v>
      </c>
      <c r="D1062" s="280" t="s">
        <v>508</v>
      </c>
      <c r="E1062" s="281"/>
      <c r="F1062" s="281"/>
      <c r="G1062" s="281"/>
      <c r="H1062" s="281"/>
      <c r="I1062" s="281"/>
      <c r="J1062" s="281"/>
      <c r="K1062" s="281"/>
      <c r="L1062" s="281"/>
      <c r="M1062" s="281"/>
      <c r="N1062" s="281"/>
      <c r="O1062" s="281"/>
      <c r="P1062" s="281"/>
      <c r="Q1062" s="281">
        <v>0</v>
      </c>
      <c r="R1062" s="281">
        <v>0</v>
      </c>
      <c r="S1062" s="281">
        <v>0</v>
      </c>
      <c r="T1062" s="281">
        <v>0</v>
      </c>
      <c r="U1062" s="281">
        <v>0</v>
      </c>
      <c r="AA1062"/>
    </row>
    <row r="1063" spans="1:27" x14ac:dyDescent="0.3">
      <c r="A1063" s="280" t="s">
        <v>215</v>
      </c>
      <c r="B1063" s="333">
        <v>43100</v>
      </c>
      <c r="C1063" s="280" t="s">
        <v>13</v>
      </c>
      <c r="D1063" s="280" t="s">
        <v>494</v>
      </c>
      <c r="E1063" s="281">
        <v>0</v>
      </c>
      <c r="F1063" s="281">
        <v>586019.1</v>
      </c>
      <c r="G1063" s="281">
        <v>0</v>
      </c>
      <c r="H1063" s="281">
        <v>8549441.4700000007</v>
      </c>
      <c r="I1063" s="281">
        <v>12453313.470000001</v>
      </c>
      <c r="J1063" s="281">
        <v>71891.58</v>
      </c>
      <c r="K1063" s="281">
        <v>4209562.83</v>
      </c>
      <c r="L1063" s="281">
        <v>3787754.37</v>
      </c>
      <c r="M1063" s="281">
        <v>0</v>
      </c>
      <c r="N1063" s="281">
        <v>0</v>
      </c>
      <c r="O1063" s="281">
        <v>0</v>
      </c>
      <c r="P1063" s="281">
        <v>8421</v>
      </c>
      <c r="Q1063" s="281"/>
      <c r="R1063" s="281"/>
      <c r="S1063" s="281"/>
      <c r="T1063" s="281"/>
      <c r="U1063" s="281">
        <v>29666403.82</v>
      </c>
      <c r="AA1063"/>
    </row>
    <row r="1064" spans="1:27" x14ac:dyDescent="0.3">
      <c r="A1064" s="280" t="s">
        <v>215</v>
      </c>
      <c r="B1064" s="333">
        <v>43100</v>
      </c>
      <c r="C1064" s="280" t="s">
        <v>19</v>
      </c>
      <c r="D1064" s="280" t="s">
        <v>495</v>
      </c>
      <c r="E1064" s="281">
        <v>0</v>
      </c>
      <c r="F1064" s="281">
        <v>1337415.0900000001</v>
      </c>
      <c r="G1064" s="281">
        <v>0</v>
      </c>
      <c r="H1064" s="281">
        <v>18861021.84</v>
      </c>
      <c r="I1064" s="281">
        <v>28750733.02</v>
      </c>
      <c r="J1064" s="281">
        <v>151494.47</v>
      </c>
      <c r="K1064" s="281">
        <v>10541916.02</v>
      </c>
      <c r="L1064" s="281">
        <v>5592741.79</v>
      </c>
      <c r="M1064" s="281">
        <v>0</v>
      </c>
      <c r="N1064" s="281">
        <v>0</v>
      </c>
      <c r="O1064" s="281">
        <v>0</v>
      </c>
      <c r="P1064" s="281">
        <v>420411.89</v>
      </c>
      <c r="Q1064" s="281"/>
      <c r="R1064" s="281"/>
      <c r="S1064" s="281"/>
      <c r="T1064" s="281"/>
      <c r="U1064" s="281">
        <v>65655734.109999999</v>
      </c>
      <c r="AA1064"/>
    </row>
    <row r="1065" spans="1:27" x14ac:dyDescent="0.3">
      <c r="A1065" s="280" t="s">
        <v>215</v>
      </c>
      <c r="B1065" s="333">
        <v>43100</v>
      </c>
      <c r="C1065" s="280" t="s">
        <v>20</v>
      </c>
      <c r="D1065" s="280" t="s">
        <v>509</v>
      </c>
      <c r="E1065" s="281">
        <v>0</v>
      </c>
      <c r="F1065" s="281">
        <v>1921513.72</v>
      </c>
      <c r="G1065" s="281">
        <v>0</v>
      </c>
      <c r="H1065" s="281">
        <v>26923827.149999999</v>
      </c>
      <c r="I1065" s="281">
        <v>40858587.170000002</v>
      </c>
      <c r="J1065" s="281">
        <v>224055.72</v>
      </c>
      <c r="K1065" s="281">
        <v>15137598.6</v>
      </c>
      <c r="L1065" s="281">
        <v>9399726.8300000001</v>
      </c>
      <c r="M1065" s="281">
        <v>0</v>
      </c>
      <c r="N1065" s="281">
        <v>0</v>
      </c>
      <c r="O1065" s="281">
        <v>0</v>
      </c>
      <c r="P1065" s="281">
        <v>291337.43</v>
      </c>
      <c r="Q1065" s="281"/>
      <c r="R1065" s="281"/>
      <c r="S1065" s="281"/>
      <c r="T1065" s="281"/>
      <c r="U1065" s="281">
        <v>94756646.609999999</v>
      </c>
      <c r="AA1065"/>
    </row>
    <row r="1066" spans="1:27" x14ac:dyDescent="0.3">
      <c r="A1066" s="280" t="s">
        <v>215</v>
      </c>
      <c r="B1066" s="333">
        <v>43100</v>
      </c>
      <c r="C1066" s="280" t="s">
        <v>21</v>
      </c>
      <c r="D1066" s="280" t="s">
        <v>510</v>
      </c>
      <c r="E1066" s="281"/>
      <c r="F1066" s="281"/>
      <c r="G1066" s="281"/>
      <c r="H1066" s="281"/>
      <c r="I1066" s="281"/>
      <c r="J1066" s="281"/>
      <c r="K1066" s="281"/>
      <c r="L1066" s="281"/>
      <c r="M1066" s="281"/>
      <c r="N1066" s="281"/>
      <c r="O1066" s="281"/>
      <c r="P1066" s="281"/>
      <c r="Q1066" s="281"/>
      <c r="R1066" s="281"/>
      <c r="S1066" s="281"/>
      <c r="T1066" s="281"/>
      <c r="U1066" s="281">
        <v>0</v>
      </c>
      <c r="AA1066"/>
    </row>
    <row r="1067" spans="1:27" x14ac:dyDescent="0.3">
      <c r="A1067" s="280" t="s">
        <v>215</v>
      </c>
      <c r="B1067" s="333">
        <v>43100</v>
      </c>
      <c r="C1067" s="280" t="s">
        <v>22</v>
      </c>
      <c r="D1067" s="280" t="s">
        <v>511</v>
      </c>
      <c r="E1067" s="281"/>
      <c r="F1067" s="281"/>
      <c r="G1067" s="281"/>
      <c r="H1067" s="281"/>
      <c r="I1067" s="281"/>
      <c r="J1067" s="281"/>
      <c r="K1067" s="281"/>
      <c r="L1067" s="281"/>
      <c r="M1067" s="281"/>
      <c r="N1067" s="281"/>
      <c r="O1067" s="281"/>
      <c r="P1067" s="281"/>
      <c r="Q1067" s="281">
        <v>0</v>
      </c>
      <c r="R1067" s="281">
        <v>0</v>
      </c>
      <c r="S1067" s="281">
        <v>0</v>
      </c>
      <c r="T1067" s="281">
        <v>0</v>
      </c>
      <c r="U1067" s="281">
        <v>0</v>
      </c>
      <c r="AA1067"/>
    </row>
    <row r="1068" spans="1:27" x14ac:dyDescent="0.3">
      <c r="A1068" s="280" t="s">
        <v>215</v>
      </c>
      <c r="B1068" s="333">
        <v>43100</v>
      </c>
      <c r="C1068" s="280" t="s">
        <v>23</v>
      </c>
      <c r="D1068" s="280" t="s">
        <v>497</v>
      </c>
      <c r="E1068" s="281">
        <v>0</v>
      </c>
      <c r="F1068" s="281">
        <v>586019.1</v>
      </c>
      <c r="G1068" s="281">
        <v>0</v>
      </c>
      <c r="H1068" s="281">
        <v>8549441.4700000007</v>
      </c>
      <c r="I1068" s="281">
        <v>12453313.470000001</v>
      </c>
      <c r="J1068" s="281">
        <v>71891.58</v>
      </c>
      <c r="K1068" s="281">
        <v>4209562.83</v>
      </c>
      <c r="L1068" s="281">
        <v>3787754.37</v>
      </c>
      <c r="M1068" s="281">
        <v>0</v>
      </c>
      <c r="N1068" s="281">
        <v>0</v>
      </c>
      <c r="O1068" s="281">
        <v>0</v>
      </c>
      <c r="P1068" s="281">
        <v>8421</v>
      </c>
      <c r="Q1068" s="281"/>
      <c r="R1068" s="281"/>
      <c r="S1068" s="281"/>
      <c r="T1068" s="281"/>
      <c r="U1068" s="281">
        <v>29666403.82</v>
      </c>
      <c r="AA1068"/>
    </row>
    <row r="1069" spans="1:27" x14ac:dyDescent="0.3">
      <c r="A1069" s="280" t="s">
        <v>215</v>
      </c>
      <c r="B1069" s="333">
        <v>43100</v>
      </c>
      <c r="C1069" s="280" t="s">
        <v>29</v>
      </c>
      <c r="D1069" s="280" t="s">
        <v>498</v>
      </c>
      <c r="E1069" s="281">
        <v>0</v>
      </c>
      <c r="F1069" s="281">
        <v>1335494.6200000001</v>
      </c>
      <c r="G1069" s="281">
        <v>0</v>
      </c>
      <c r="H1069" s="281">
        <v>18374385.68</v>
      </c>
      <c r="I1069" s="281">
        <v>28405273.699999999</v>
      </c>
      <c r="J1069" s="281">
        <v>152164.14000000001</v>
      </c>
      <c r="K1069" s="281">
        <v>10928035.77</v>
      </c>
      <c r="L1069" s="281">
        <v>5611972.46</v>
      </c>
      <c r="M1069" s="281">
        <v>0</v>
      </c>
      <c r="N1069" s="281">
        <v>0</v>
      </c>
      <c r="O1069" s="281">
        <v>0</v>
      </c>
      <c r="P1069" s="281">
        <v>282916.43</v>
      </c>
      <c r="Q1069" s="281"/>
      <c r="R1069" s="281"/>
      <c r="S1069" s="281"/>
      <c r="T1069" s="281"/>
      <c r="U1069" s="281">
        <v>65090242.789999999</v>
      </c>
      <c r="AA1069"/>
    </row>
    <row r="1070" spans="1:27" x14ac:dyDescent="0.3">
      <c r="A1070" s="280" t="s">
        <v>215</v>
      </c>
      <c r="B1070" s="333">
        <v>43100</v>
      </c>
      <c r="C1070" s="280" t="s">
        <v>30</v>
      </c>
      <c r="D1070" s="280" t="s">
        <v>512</v>
      </c>
      <c r="E1070" s="281">
        <v>0</v>
      </c>
      <c r="F1070" s="281">
        <v>423928.76</v>
      </c>
      <c r="G1070" s="281">
        <v>219949</v>
      </c>
      <c r="H1070" s="281">
        <v>16696464.68</v>
      </c>
      <c r="I1070" s="281">
        <v>22315209.66</v>
      </c>
      <c r="J1070" s="281">
        <v>73628.34</v>
      </c>
      <c r="K1070" s="281">
        <v>7313378.0300000003</v>
      </c>
      <c r="L1070" s="281">
        <v>3094513.74</v>
      </c>
      <c r="M1070" s="281">
        <v>0</v>
      </c>
      <c r="N1070" s="281">
        <v>0</v>
      </c>
      <c r="O1070" s="281">
        <v>0</v>
      </c>
      <c r="P1070" s="281">
        <v>123564.96</v>
      </c>
      <c r="Q1070" s="281"/>
      <c r="R1070" s="281"/>
      <c r="S1070" s="281"/>
      <c r="T1070" s="281"/>
      <c r="U1070" s="281">
        <v>50260637.170000002</v>
      </c>
      <c r="AA1070"/>
    </row>
    <row r="1071" spans="1:27" x14ac:dyDescent="0.3">
      <c r="A1071" s="280" t="s">
        <v>215</v>
      </c>
      <c r="B1071" s="333">
        <v>43100</v>
      </c>
      <c r="C1071" s="280" t="s">
        <v>31</v>
      </c>
      <c r="D1071" s="280" t="s">
        <v>513</v>
      </c>
      <c r="E1071" s="281"/>
      <c r="F1071" s="281"/>
      <c r="G1071" s="281"/>
      <c r="H1071" s="281"/>
      <c r="I1071" s="281"/>
      <c r="J1071" s="281"/>
      <c r="K1071" s="281"/>
      <c r="L1071" s="281"/>
      <c r="M1071" s="281"/>
      <c r="N1071" s="281"/>
      <c r="O1071" s="281"/>
      <c r="P1071" s="281"/>
      <c r="Q1071" s="281"/>
      <c r="R1071" s="281"/>
      <c r="S1071" s="281"/>
      <c r="T1071" s="281"/>
      <c r="U1071" s="281"/>
      <c r="AA1071"/>
    </row>
    <row r="1072" spans="1:27" x14ac:dyDescent="0.3">
      <c r="A1072" s="280" t="s">
        <v>215</v>
      </c>
      <c r="B1072" s="333">
        <v>43100</v>
      </c>
      <c r="C1072" s="280" t="s">
        <v>32</v>
      </c>
      <c r="D1072" s="280" t="s">
        <v>514</v>
      </c>
      <c r="E1072" s="281"/>
      <c r="F1072" s="281"/>
      <c r="G1072" s="281"/>
      <c r="H1072" s="281"/>
      <c r="I1072" s="281"/>
      <c r="J1072" s="281"/>
      <c r="K1072" s="281"/>
      <c r="L1072" s="281"/>
      <c r="M1072" s="281"/>
      <c r="N1072" s="281"/>
      <c r="O1072" s="281"/>
      <c r="P1072" s="281"/>
      <c r="Q1072" s="281"/>
      <c r="R1072" s="281"/>
      <c r="S1072" s="281"/>
      <c r="T1072" s="281"/>
      <c r="U1072" s="281"/>
      <c r="AA1072"/>
    </row>
    <row r="1073" spans="1:27" x14ac:dyDescent="0.3">
      <c r="A1073" s="280" t="s">
        <v>215</v>
      </c>
      <c r="B1073" s="333">
        <v>43100</v>
      </c>
      <c r="C1073" s="280" t="s">
        <v>33</v>
      </c>
      <c r="D1073" s="280" t="s">
        <v>500</v>
      </c>
      <c r="E1073" s="281">
        <v>0</v>
      </c>
      <c r="F1073" s="281">
        <v>171791.08</v>
      </c>
      <c r="G1073" s="281">
        <v>0</v>
      </c>
      <c r="H1073" s="281">
        <v>4464148.6100000003</v>
      </c>
      <c r="I1073" s="281">
        <v>5744984.5999999996</v>
      </c>
      <c r="J1073" s="281">
        <v>18026.560000000001</v>
      </c>
      <c r="K1073" s="281">
        <v>1126016.03</v>
      </c>
      <c r="L1073" s="281">
        <v>856480.41</v>
      </c>
      <c r="M1073" s="281">
        <v>0</v>
      </c>
      <c r="N1073" s="281">
        <v>0</v>
      </c>
      <c r="O1073" s="281">
        <v>0</v>
      </c>
      <c r="P1073" s="281">
        <v>187631.75</v>
      </c>
      <c r="Q1073" s="281"/>
      <c r="R1073" s="281"/>
      <c r="S1073" s="281"/>
      <c r="T1073" s="281"/>
      <c r="U1073" s="281">
        <v>12569079.039999999</v>
      </c>
      <c r="AA1073"/>
    </row>
    <row r="1074" spans="1:27" x14ac:dyDescent="0.3">
      <c r="A1074" s="280" t="s">
        <v>215</v>
      </c>
      <c r="B1074" s="333">
        <v>43100</v>
      </c>
      <c r="C1074" s="280" t="s">
        <v>39</v>
      </c>
      <c r="D1074" s="280" t="s">
        <v>501</v>
      </c>
      <c r="E1074" s="281">
        <v>0</v>
      </c>
      <c r="F1074" s="281">
        <v>252137.68</v>
      </c>
      <c r="G1074" s="281">
        <v>219949</v>
      </c>
      <c r="H1074" s="281">
        <v>12232316.07</v>
      </c>
      <c r="I1074" s="281">
        <v>16570225.060000001</v>
      </c>
      <c r="J1074" s="281">
        <v>55601.78</v>
      </c>
      <c r="K1074" s="281">
        <v>6187362</v>
      </c>
      <c r="L1074" s="281">
        <v>2238033.33</v>
      </c>
      <c r="M1074" s="281">
        <v>0</v>
      </c>
      <c r="N1074" s="281">
        <v>0</v>
      </c>
      <c r="O1074" s="281">
        <v>0</v>
      </c>
      <c r="P1074" s="281">
        <v>-64066.79</v>
      </c>
      <c r="Q1074" s="281"/>
      <c r="R1074" s="281"/>
      <c r="S1074" s="281"/>
      <c r="T1074" s="281"/>
      <c r="U1074" s="281">
        <v>37691558.130000003</v>
      </c>
      <c r="AA1074"/>
    </row>
    <row r="1075" spans="1:27" x14ac:dyDescent="0.3">
      <c r="A1075" s="280" t="s">
        <v>215</v>
      </c>
      <c r="B1075" s="333">
        <v>43100</v>
      </c>
      <c r="C1075" s="280" t="s">
        <v>40</v>
      </c>
      <c r="D1075" s="280" t="s">
        <v>515</v>
      </c>
      <c r="E1075" s="281"/>
      <c r="F1075" s="281"/>
      <c r="G1075" s="281"/>
      <c r="H1075" s="281"/>
      <c r="I1075" s="281"/>
      <c r="J1075" s="281"/>
      <c r="K1075" s="281"/>
      <c r="L1075" s="281"/>
      <c r="M1075" s="281"/>
      <c r="N1075" s="281"/>
      <c r="O1075" s="281"/>
      <c r="P1075" s="281"/>
      <c r="Q1075" s="281"/>
      <c r="R1075" s="281"/>
      <c r="S1075" s="281"/>
      <c r="T1075" s="281"/>
      <c r="U1075" s="281"/>
      <c r="AA1075"/>
    </row>
    <row r="1076" spans="1:27" x14ac:dyDescent="0.3">
      <c r="A1076" s="280" t="s">
        <v>215</v>
      </c>
      <c r="B1076" s="333">
        <v>43100</v>
      </c>
      <c r="C1076" s="280" t="s">
        <v>41</v>
      </c>
      <c r="D1076" s="280" t="s">
        <v>516</v>
      </c>
      <c r="E1076" s="281"/>
      <c r="F1076" s="281"/>
      <c r="G1076" s="281"/>
      <c r="H1076" s="281"/>
      <c r="I1076" s="281"/>
      <c r="J1076" s="281"/>
      <c r="K1076" s="281"/>
      <c r="L1076" s="281"/>
      <c r="M1076" s="281"/>
      <c r="N1076" s="281"/>
      <c r="O1076" s="281"/>
      <c r="P1076" s="281"/>
      <c r="Q1076" s="281"/>
      <c r="R1076" s="281"/>
      <c r="S1076" s="281"/>
      <c r="T1076" s="281"/>
      <c r="U1076" s="281"/>
      <c r="AA1076"/>
    </row>
    <row r="1077" spans="1:27" x14ac:dyDescent="0.3">
      <c r="A1077" s="280" t="s">
        <v>215</v>
      </c>
      <c r="B1077" s="333">
        <v>43100</v>
      </c>
      <c r="C1077" s="280" t="s">
        <v>100</v>
      </c>
      <c r="D1077" s="280" t="s">
        <v>517</v>
      </c>
      <c r="E1077" s="281"/>
      <c r="F1077" s="281"/>
      <c r="G1077" s="281"/>
      <c r="H1077" s="281"/>
      <c r="I1077" s="281"/>
      <c r="J1077" s="281"/>
      <c r="K1077" s="281"/>
      <c r="L1077" s="281"/>
      <c r="M1077" s="281"/>
      <c r="N1077" s="281"/>
      <c r="O1077" s="281"/>
      <c r="P1077" s="281"/>
      <c r="Q1077" s="281"/>
      <c r="R1077" s="281"/>
      <c r="S1077" s="281"/>
      <c r="T1077" s="281"/>
      <c r="U1077" s="281"/>
      <c r="AA1077"/>
    </row>
    <row r="1078" spans="1:27" x14ac:dyDescent="0.3">
      <c r="A1078" s="280" t="s">
        <v>215</v>
      </c>
      <c r="B1078" s="333">
        <v>43100</v>
      </c>
      <c r="C1078" s="280" t="s">
        <v>101</v>
      </c>
      <c r="D1078" s="280" t="s">
        <v>503</v>
      </c>
      <c r="E1078" s="281"/>
      <c r="F1078" s="281"/>
      <c r="G1078" s="281"/>
      <c r="H1078" s="281"/>
      <c r="I1078" s="281"/>
      <c r="J1078" s="281"/>
      <c r="K1078" s="281"/>
      <c r="L1078" s="281"/>
      <c r="M1078" s="281"/>
      <c r="N1078" s="281"/>
      <c r="O1078" s="281"/>
      <c r="P1078" s="281"/>
      <c r="Q1078" s="281"/>
      <c r="R1078" s="281"/>
      <c r="S1078" s="281"/>
      <c r="T1078" s="281"/>
      <c r="U1078" s="281"/>
      <c r="AA1078"/>
    </row>
    <row r="1079" spans="1:27" x14ac:dyDescent="0.3">
      <c r="A1079" s="280" t="s">
        <v>215</v>
      </c>
      <c r="B1079" s="333">
        <v>43100</v>
      </c>
      <c r="C1079" s="280" t="s">
        <v>42</v>
      </c>
      <c r="D1079" s="280" t="s">
        <v>504</v>
      </c>
      <c r="E1079" s="281"/>
      <c r="F1079" s="281"/>
      <c r="G1079" s="281"/>
      <c r="H1079" s="281"/>
      <c r="I1079" s="281"/>
      <c r="J1079" s="281"/>
      <c r="K1079" s="281"/>
      <c r="L1079" s="281"/>
      <c r="M1079" s="281"/>
      <c r="N1079" s="281"/>
      <c r="O1079" s="281"/>
      <c r="P1079" s="281"/>
      <c r="Q1079" s="281"/>
      <c r="R1079" s="281"/>
      <c r="S1079" s="281"/>
      <c r="T1079" s="281"/>
      <c r="U1079" s="281"/>
      <c r="AA1079"/>
    </row>
    <row r="1080" spans="1:27" x14ac:dyDescent="0.3">
      <c r="A1080" s="280" t="s">
        <v>215</v>
      </c>
      <c r="B1080" s="333">
        <v>43100</v>
      </c>
      <c r="C1080" s="280" t="s">
        <v>47</v>
      </c>
      <c r="D1080" s="280" t="s">
        <v>102</v>
      </c>
      <c r="E1080" s="281">
        <v>0</v>
      </c>
      <c r="F1080" s="281">
        <v>481828.27</v>
      </c>
      <c r="G1080" s="281">
        <v>0</v>
      </c>
      <c r="H1080" s="281">
        <v>6866435.1100000003</v>
      </c>
      <c r="I1080" s="281">
        <v>10321785.09</v>
      </c>
      <c r="J1080" s="281">
        <v>55959.13</v>
      </c>
      <c r="K1080" s="281">
        <v>3695306.83</v>
      </c>
      <c r="L1080" s="281">
        <v>2349853.3199999998</v>
      </c>
      <c r="M1080" s="281">
        <v>0</v>
      </c>
      <c r="N1080" s="281">
        <v>0</v>
      </c>
      <c r="O1080" s="281">
        <v>0</v>
      </c>
      <c r="P1080" s="281">
        <v>107424.42</v>
      </c>
      <c r="Q1080" s="281"/>
      <c r="R1080" s="281"/>
      <c r="S1080" s="281"/>
      <c r="T1080" s="281"/>
      <c r="U1080" s="281">
        <v>23878592.18</v>
      </c>
      <c r="AA1080"/>
    </row>
    <row r="1081" spans="1:27" x14ac:dyDescent="0.3">
      <c r="A1081" s="280" t="s">
        <v>215</v>
      </c>
      <c r="B1081" s="333">
        <v>43100</v>
      </c>
      <c r="C1081" s="280" t="s">
        <v>104</v>
      </c>
      <c r="D1081" s="280" t="s">
        <v>103</v>
      </c>
      <c r="E1081" s="281"/>
      <c r="F1081" s="281"/>
      <c r="G1081" s="281"/>
      <c r="H1081" s="281"/>
      <c r="I1081" s="281"/>
      <c r="J1081" s="281"/>
      <c r="K1081" s="281"/>
      <c r="L1081" s="281"/>
      <c r="M1081" s="281"/>
      <c r="N1081" s="281"/>
      <c r="O1081" s="281"/>
      <c r="P1081" s="281"/>
      <c r="Q1081" s="281"/>
      <c r="R1081" s="281"/>
      <c r="S1081" s="281"/>
      <c r="T1081" s="281"/>
      <c r="U1081" s="281"/>
      <c r="AA1081"/>
    </row>
    <row r="1082" spans="1:27" x14ac:dyDescent="0.3">
      <c r="A1082" s="280" t="s">
        <v>215</v>
      </c>
      <c r="B1082" s="333">
        <v>43100</v>
      </c>
      <c r="C1082" s="280" t="s">
        <v>106</v>
      </c>
      <c r="D1082" s="280" t="s">
        <v>105</v>
      </c>
      <c r="E1082" s="281"/>
      <c r="F1082" s="281"/>
      <c r="G1082" s="281"/>
      <c r="H1082" s="281"/>
      <c r="I1082" s="281"/>
      <c r="J1082" s="281"/>
      <c r="K1082" s="281"/>
      <c r="L1082" s="281"/>
      <c r="M1082" s="281"/>
      <c r="N1082" s="281"/>
      <c r="O1082" s="281"/>
      <c r="P1082" s="281"/>
      <c r="Q1082" s="281"/>
      <c r="R1082" s="281"/>
      <c r="S1082" s="281"/>
      <c r="T1082" s="281"/>
      <c r="U1082" s="281">
        <v>23878592.18</v>
      </c>
      <c r="AA1082"/>
    </row>
    <row r="1083" spans="1:27" x14ac:dyDescent="0.3">
      <c r="A1083" s="280" t="s">
        <v>215</v>
      </c>
      <c r="B1083" s="333">
        <v>43465</v>
      </c>
      <c r="C1083" s="280" t="s">
        <v>10</v>
      </c>
      <c r="D1083" s="280" t="s">
        <v>506</v>
      </c>
      <c r="E1083" s="281">
        <v>0</v>
      </c>
      <c r="F1083" s="281">
        <v>1989107.48</v>
      </c>
      <c r="G1083" s="281">
        <v>0</v>
      </c>
      <c r="H1083" s="281">
        <v>29878627.170000002</v>
      </c>
      <c r="I1083" s="281">
        <v>45958293.740000002</v>
      </c>
      <c r="J1083" s="281">
        <v>227090.83</v>
      </c>
      <c r="K1083" s="281">
        <v>15808224.43</v>
      </c>
      <c r="L1083" s="281">
        <v>10655366.5</v>
      </c>
      <c r="M1083" s="281">
        <v>0</v>
      </c>
      <c r="N1083" s="281">
        <v>0</v>
      </c>
      <c r="O1083" s="281">
        <v>0</v>
      </c>
      <c r="P1083" s="281">
        <v>515380.03</v>
      </c>
      <c r="Q1083" s="281"/>
      <c r="R1083" s="281"/>
      <c r="S1083" s="281"/>
      <c r="T1083" s="281"/>
      <c r="U1083" s="281">
        <v>105032090.18000001</v>
      </c>
      <c r="AA1083"/>
    </row>
    <row r="1084" spans="1:27" x14ac:dyDescent="0.3">
      <c r="A1084" s="280" t="s">
        <v>215</v>
      </c>
      <c r="B1084" s="333">
        <v>43465</v>
      </c>
      <c r="C1084" s="280" t="s">
        <v>11</v>
      </c>
      <c r="D1084" s="280" t="s">
        <v>507</v>
      </c>
      <c r="E1084" s="281"/>
      <c r="F1084" s="281"/>
      <c r="G1084" s="281"/>
      <c r="H1084" s="281"/>
      <c r="I1084" s="281"/>
      <c r="J1084" s="281"/>
      <c r="K1084" s="281"/>
      <c r="L1084" s="281"/>
      <c r="M1084" s="281"/>
      <c r="N1084" s="281"/>
      <c r="O1084" s="281"/>
      <c r="P1084" s="281"/>
      <c r="Q1084" s="281"/>
      <c r="R1084" s="281"/>
      <c r="S1084" s="281"/>
      <c r="T1084" s="281"/>
      <c r="U1084" s="281">
        <v>0</v>
      </c>
      <c r="AA1084"/>
    </row>
    <row r="1085" spans="1:27" x14ac:dyDescent="0.3">
      <c r="A1085" s="280" t="s">
        <v>215</v>
      </c>
      <c r="B1085" s="333">
        <v>43465</v>
      </c>
      <c r="C1085" s="280" t="s">
        <v>12</v>
      </c>
      <c r="D1085" s="280" t="s">
        <v>508</v>
      </c>
      <c r="E1085" s="281"/>
      <c r="F1085" s="281"/>
      <c r="G1085" s="281"/>
      <c r="H1085" s="281"/>
      <c r="I1085" s="281"/>
      <c r="J1085" s="281"/>
      <c r="K1085" s="281"/>
      <c r="L1085" s="281"/>
      <c r="M1085" s="281"/>
      <c r="N1085" s="281"/>
      <c r="O1085" s="281"/>
      <c r="P1085" s="281"/>
      <c r="Q1085" s="281"/>
      <c r="R1085" s="281"/>
      <c r="S1085" s="281"/>
      <c r="T1085" s="281"/>
      <c r="U1085" s="281">
        <v>0</v>
      </c>
      <c r="AA1085"/>
    </row>
    <row r="1086" spans="1:27" x14ac:dyDescent="0.3">
      <c r="A1086" s="280" t="s">
        <v>215</v>
      </c>
      <c r="B1086" s="333">
        <v>43465</v>
      </c>
      <c r="C1086" s="280" t="s">
        <v>13</v>
      </c>
      <c r="D1086" s="280" t="s">
        <v>494</v>
      </c>
      <c r="E1086" s="281">
        <v>0</v>
      </c>
      <c r="F1086" s="281">
        <v>647443.62</v>
      </c>
      <c r="G1086" s="281">
        <v>0</v>
      </c>
      <c r="H1086" s="281">
        <v>9654011.0299999993</v>
      </c>
      <c r="I1086" s="281">
        <v>15098880.810000001</v>
      </c>
      <c r="J1086" s="281">
        <v>72697.899999999994</v>
      </c>
      <c r="K1086" s="281">
        <v>4974140.5</v>
      </c>
      <c r="L1086" s="281">
        <v>4186375.45</v>
      </c>
      <c r="M1086" s="281">
        <v>0</v>
      </c>
      <c r="N1086" s="281">
        <v>0</v>
      </c>
      <c r="O1086" s="281">
        <v>0</v>
      </c>
      <c r="P1086" s="281">
        <v>0</v>
      </c>
      <c r="Q1086" s="281"/>
      <c r="R1086" s="281"/>
      <c r="S1086" s="281"/>
      <c r="T1086" s="281"/>
      <c r="U1086" s="281">
        <v>34633549.310000002</v>
      </c>
      <c r="AA1086"/>
    </row>
    <row r="1087" spans="1:27" x14ac:dyDescent="0.3">
      <c r="A1087" s="280" t="s">
        <v>215</v>
      </c>
      <c r="B1087" s="333">
        <v>43465</v>
      </c>
      <c r="C1087" s="280" t="s">
        <v>19</v>
      </c>
      <c r="D1087" s="280" t="s">
        <v>495</v>
      </c>
      <c r="E1087" s="281"/>
      <c r="F1087" s="281">
        <v>1341663.8600000001</v>
      </c>
      <c r="G1087" s="281">
        <v>0</v>
      </c>
      <c r="H1087" s="281">
        <v>20224616.140000001</v>
      </c>
      <c r="I1087" s="281">
        <v>30859412.93</v>
      </c>
      <c r="J1087" s="281">
        <v>154392.93</v>
      </c>
      <c r="K1087" s="281">
        <v>10834083.93</v>
      </c>
      <c r="L1087" s="281">
        <v>6468991.0499999998</v>
      </c>
      <c r="M1087" s="281">
        <v>0</v>
      </c>
      <c r="N1087" s="281">
        <v>0</v>
      </c>
      <c r="O1087" s="281">
        <v>0</v>
      </c>
      <c r="P1087" s="281">
        <v>515380.03</v>
      </c>
      <c r="Q1087" s="281"/>
      <c r="R1087" s="281"/>
      <c r="S1087" s="281"/>
      <c r="T1087" s="281"/>
      <c r="U1087" s="281">
        <v>70398540.870000005</v>
      </c>
      <c r="AA1087"/>
    </row>
    <row r="1088" spans="1:27" x14ac:dyDescent="0.3">
      <c r="A1088" s="280" t="s">
        <v>215</v>
      </c>
      <c r="B1088" s="333">
        <v>43465</v>
      </c>
      <c r="C1088" s="280" t="s">
        <v>20</v>
      </c>
      <c r="D1088" s="280" t="s">
        <v>509</v>
      </c>
      <c r="E1088" s="281">
        <v>0</v>
      </c>
      <c r="F1088" s="281">
        <v>1982208.28</v>
      </c>
      <c r="G1088" s="281">
        <v>0</v>
      </c>
      <c r="H1088" s="281">
        <v>29591963.199999999</v>
      </c>
      <c r="I1088" s="281">
        <v>45323265.740000002</v>
      </c>
      <c r="J1088" s="281">
        <v>223966.18</v>
      </c>
      <c r="K1088" s="281">
        <v>15666561.76</v>
      </c>
      <c r="L1088" s="281">
        <v>10404880.9</v>
      </c>
      <c r="M1088" s="281">
        <v>0</v>
      </c>
      <c r="N1088" s="281">
        <v>0</v>
      </c>
      <c r="O1088" s="281">
        <v>0</v>
      </c>
      <c r="P1088" s="281">
        <v>508887.18</v>
      </c>
      <c r="Q1088" s="281"/>
      <c r="R1088" s="281"/>
      <c r="S1088" s="281"/>
      <c r="T1088" s="281"/>
      <c r="U1088" s="281">
        <v>103701733.23999999</v>
      </c>
      <c r="AA1088"/>
    </row>
    <row r="1089" spans="1:27" x14ac:dyDescent="0.3">
      <c r="A1089" s="280" t="s">
        <v>215</v>
      </c>
      <c r="B1089" s="333">
        <v>43465</v>
      </c>
      <c r="C1089" s="280" t="s">
        <v>21</v>
      </c>
      <c r="D1089" s="280" t="s">
        <v>510</v>
      </c>
      <c r="E1089" s="281"/>
      <c r="F1089" s="281"/>
      <c r="G1089" s="281"/>
      <c r="H1089" s="281"/>
      <c r="I1089" s="281"/>
      <c r="J1089" s="281"/>
      <c r="K1089" s="281"/>
      <c r="L1089" s="281"/>
      <c r="M1089" s="281"/>
      <c r="N1089" s="281"/>
      <c r="O1089" s="281"/>
      <c r="P1089" s="281"/>
      <c r="Q1089" s="281"/>
      <c r="R1089" s="281"/>
      <c r="S1089" s="281"/>
      <c r="T1089" s="281"/>
      <c r="U1089" s="281">
        <v>0</v>
      </c>
      <c r="AA1089"/>
    </row>
    <row r="1090" spans="1:27" x14ac:dyDescent="0.3">
      <c r="A1090" s="280" t="s">
        <v>215</v>
      </c>
      <c r="B1090" s="333">
        <v>43465</v>
      </c>
      <c r="C1090" s="280" t="s">
        <v>22</v>
      </c>
      <c r="D1090" s="280" t="s">
        <v>511</v>
      </c>
      <c r="E1090" s="281"/>
      <c r="F1090" s="281"/>
      <c r="G1090" s="281"/>
      <c r="H1090" s="281"/>
      <c r="I1090" s="281"/>
      <c r="J1090" s="281"/>
      <c r="K1090" s="281"/>
      <c r="L1090" s="281"/>
      <c r="M1090" s="281"/>
      <c r="N1090" s="281"/>
      <c r="O1090" s="281"/>
      <c r="P1090" s="281"/>
      <c r="Q1090" s="281"/>
      <c r="R1090" s="281"/>
      <c r="S1090" s="281"/>
      <c r="T1090" s="281"/>
      <c r="U1090" s="281">
        <v>0</v>
      </c>
      <c r="AA1090"/>
    </row>
    <row r="1091" spans="1:27" x14ac:dyDescent="0.3">
      <c r="A1091" s="280" t="s">
        <v>215</v>
      </c>
      <c r="B1091" s="333">
        <v>43465</v>
      </c>
      <c r="C1091" s="280" t="s">
        <v>23</v>
      </c>
      <c r="D1091" s="280" t="s">
        <v>497</v>
      </c>
      <c r="E1091" s="281">
        <v>0</v>
      </c>
      <c r="F1091" s="281">
        <v>647443.62</v>
      </c>
      <c r="G1091" s="281">
        <v>0</v>
      </c>
      <c r="H1091" s="281">
        <v>9654011.0299999993</v>
      </c>
      <c r="I1091" s="281">
        <v>15098880.810000001</v>
      </c>
      <c r="J1091" s="281">
        <v>72697.899999999994</v>
      </c>
      <c r="K1091" s="281">
        <v>4974140.5</v>
      </c>
      <c r="L1091" s="281">
        <v>4186375.45</v>
      </c>
      <c r="M1091" s="281">
        <v>0</v>
      </c>
      <c r="N1091" s="281">
        <v>0</v>
      </c>
      <c r="O1091" s="281">
        <v>0</v>
      </c>
      <c r="P1091" s="281">
        <v>0</v>
      </c>
      <c r="Q1091" s="281"/>
      <c r="R1091" s="281"/>
      <c r="S1091" s="281"/>
      <c r="T1091" s="281"/>
      <c r="U1091" s="281">
        <v>34633549.310000002</v>
      </c>
      <c r="AA1091"/>
    </row>
    <row r="1092" spans="1:27" x14ac:dyDescent="0.3">
      <c r="A1092" s="280" t="s">
        <v>215</v>
      </c>
      <c r="B1092" s="333">
        <v>43465</v>
      </c>
      <c r="C1092" s="280" t="s">
        <v>29</v>
      </c>
      <c r="D1092" s="280" t="s">
        <v>498</v>
      </c>
      <c r="E1092" s="281">
        <v>0</v>
      </c>
      <c r="F1092" s="281">
        <v>1334764.6599999999</v>
      </c>
      <c r="G1092" s="281">
        <v>0</v>
      </c>
      <c r="H1092" s="281">
        <v>19937952.170000002</v>
      </c>
      <c r="I1092" s="281">
        <v>30224384.93</v>
      </c>
      <c r="J1092" s="281">
        <v>151268.28</v>
      </c>
      <c r="K1092" s="281">
        <v>10692421.26</v>
      </c>
      <c r="L1092" s="281">
        <v>6218505.4500000002</v>
      </c>
      <c r="M1092" s="281">
        <v>0</v>
      </c>
      <c r="N1092" s="281">
        <v>0</v>
      </c>
      <c r="O1092" s="281">
        <v>0</v>
      </c>
      <c r="P1092" s="281">
        <v>508887.18</v>
      </c>
      <c r="Q1092" s="281"/>
      <c r="R1092" s="281"/>
      <c r="S1092" s="281"/>
      <c r="T1092" s="281"/>
      <c r="U1092" s="281">
        <v>69068183.930000007</v>
      </c>
      <c r="AA1092"/>
    </row>
    <row r="1093" spans="1:27" x14ac:dyDescent="0.3">
      <c r="A1093" s="280" t="s">
        <v>215</v>
      </c>
      <c r="B1093" s="333">
        <v>43465</v>
      </c>
      <c r="C1093" s="280" t="s">
        <v>30</v>
      </c>
      <c r="D1093" s="280" t="s">
        <v>512</v>
      </c>
      <c r="E1093" s="281">
        <v>0</v>
      </c>
      <c r="F1093" s="281">
        <v>-601037.38</v>
      </c>
      <c r="G1093" s="281">
        <v>0</v>
      </c>
      <c r="H1093" s="281">
        <v>18229279.73</v>
      </c>
      <c r="I1093" s="281">
        <v>22751872.699999999</v>
      </c>
      <c r="J1093" s="281">
        <v>16423.990000000002</v>
      </c>
      <c r="K1093" s="281">
        <v>9327759.3800000008</v>
      </c>
      <c r="L1093" s="281">
        <v>2048086.56</v>
      </c>
      <c r="M1093" s="281">
        <v>0</v>
      </c>
      <c r="N1093" s="281">
        <v>0</v>
      </c>
      <c r="O1093" s="281">
        <v>0</v>
      </c>
      <c r="P1093" s="281">
        <v>96259.93</v>
      </c>
      <c r="Q1093" s="281"/>
      <c r="R1093" s="281"/>
      <c r="S1093" s="281"/>
      <c r="T1093" s="281"/>
      <c r="U1093" s="281">
        <v>51868644.909999996</v>
      </c>
      <c r="AA1093"/>
    </row>
    <row r="1094" spans="1:27" x14ac:dyDescent="0.3">
      <c r="A1094" s="280" t="s">
        <v>215</v>
      </c>
      <c r="B1094" s="333">
        <v>43465</v>
      </c>
      <c r="C1094" s="280" t="s">
        <v>31</v>
      </c>
      <c r="D1094" s="280" t="s">
        <v>513</v>
      </c>
      <c r="E1094" s="281"/>
      <c r="F1094" s="281"/>
      <c r="G1094" s="281"/>
      <c r="H1094" s="281"/>
      <c r="I1094" s="281"/>
      <c r="J1094" s="281"/>
      <c r="K1094" s="281"/>
      <c r="L1094" s="281"/>
      <c r="M1094" s="281"/>
      <c r="N1094" s="281"/>
      <c r="O1094" s="281"/>
      <c r="P1094" s="281"/>
      <c r="Q1094" s="281"/>
      <c r="R1094" s="281"/>
      <c r="S1094" s="281"/>
      <c r="T1094" s="281"/>
      <c r="U1094" s="281">
        <v>0</v>
      </c>
      <c r="AA1094"/>
    </row>
    <row r="1095" spans="1:27" x14ac:dyDescent="0.3">
      <c r="A1095" s="280" t="s">
        <v>215</v>
      </c>
      <c r="B1095" s="333">
        <v>43465</v>
      </c>
      <c r="C1095" s="280" t="s">
        <v>32</v>
      </c>
      <c r="D1095" s="280" t="s">
        <v>514</v>
      </c>
      <c r="E1095" s="281"/>
      <c r="F1095" s="281"/>
      <c r="G1095" s="281"/>
      <c r="H1095" s="281"/>
      <c r="I1095" s="281"/>
      <c r="J1095" s="281"/>
      <c r="K1095" s="281"/>
      <c r="L1095" s="281"/>
      <c r="M1095" s="281"/>
      <c r="N1095" s="281"/>
      <c r="O1095" s="281"/>
      <c r="P1095" s="281"/>
      <c r="Q1095" s="281"/>
      <c r="R1095" s="281"/>
      <c r="S1095" s="281"/>
      <c r="T1095" s="281"/>
      <c r="U1095" s="281">
        <v>0</v>
      </c>
      <c r="AA1095"/>
    </row>
    <row r="1096" spans="1:27" x14ac:dyDescent="0.3">
      <c r="A1096" s="280" t="s">
        <v>215</v>
      </c>
      <c r="B1096" s="333">
        <v>43465</v>
      </c>
      <c r="C1096" s="280" t="s">
        <v>33</v>
      </c>
      <c r="D1096" s="280" t="s">
        <v>500</v>
      </c>
      <c r="E1096" s="281">
        <v>0</v>
      </c>
      <c r="F1096" s="281">
        <v>-166008.12</v>
      </c>
      <c r="G1096" s="281">
        <v>0</v>
      </c>
      <c r="H1096" s="281">
        <v>4861738.26</v>
      </c>
      <c r="I1096" s="281">
        <v>6043264.4500000002</v>
      </c>
      <c r="J1096" s="281">
        <v>2445.19</v>
      </c>
      <c r="K1096" s="281">
        <v>2379309.4500000002</v>
      </c>
      <c r="L1096" s="281">
        <v>325033.48</v>
      </c>
      <c r="M1096" s="281">
        <v>0</v>
      </c>
      <c r="N1096" s="281">
        <v>0</v>
      </c>
      <c r="O1096" s="281">
        <v>0</v>
      </c>
      <c r="P1096" s="281">
        <v>20928.05</v>
      </c>
      <c r="Q1096" s="281"/>
      <c r="R1096" s="281"/>
      <c r="S1096" s="281"/>
      <c r="T1096" s="281"/>
      <c r="U1096" s="281">
        <v>13466710.77</v>
      </c>
      <c r="AA1096"/>
    </row>
    <row r="1097" spans="1:27" x14ac:dyDescent="0.3">
      <c r="A1097" s="280" t="s">
        <v>215</v>
      </c>
      <c r="B1097" s="333">
        <v>43465</v>
      </c>
      <c r="C1097" s="280" t="s">
        <v>39</v>
      </c>
      <c r="D1097" s="280" t="s">
        <v>501</v>
      </c>
      <c r="E1097" s="281">
        <v>0</v>
      </c>
      <c r="F1097" s="281">
        <v>-435029.26</v>
      </c>
      <c r="G1097" s="281">
        <v>0</v>
      </c>
      <c r="H1097" s="281">
        <v>13367541.470000001</v>
      </c>
      <c r="I1097" s="281">
        <v>16708608.25</v>
      </c>
      <c r="J1097" s="281">
        <v>13978.8</v>
      </c>
      <c r="K1097" s="281">
        <v>6948449.9199999999</v>
      </c>
      <c r="L1097" s="281">
        <v>1723053.08</v>
      </c>
      <c r="M1097" s="281">
        <v>0</v>
      </c>
      <c r="N1097" s="281">
        <v>0</v>
      </c>
      <c r="O1097" s="281">
        <v>0</v>
      </c>
      <c r="P1097" s="281">
        <v>75331.88</v>
      </c>
      <c r="Q1097" s="281"/>
      <c r="R1097" s="281"/>
      <c r="S1097" s="281"/>
      <c r="T1097" s="281"/>
      <c r="U1097" s="281">
        <v>38401934.140000001</v>
      </c>
      <c r="AA1097"/>
    </row>
    <row r="1098" spans="1:27" x14ac:dyDescent="0.3">
      <c r="A1098" s="280" t="s">
        <v>215</v>
      </c>
      <c r="B1098" s="333">
        <v>43465</v>
      </c>
      <c r="C1098" s="280" t="s">
        <v>40</v>
      </c>
      <c r="D1098" s="280" t="s">
        <v>515</v>
      </c>
      <c r="E1098" s="281">
        <v>0</v>
      </c>
      <c r="F1098" s="281">
        <v>1944.94</v>
      </c>
      <c r="G1098" s="281">
        <v>0</v>
      </c>
      <c r="H1098" s="281">
        <v>-58989.29</v>
      </c>
      <c r="I1098" s="281">
        <v>-73624.240000000005</v>
      </c>
      <c r="J1098" s="281">
        <v>-53.15</v>
      </c>
      <c r="K1098" s="281">
        <v>-30184.29</v>
      </c>
      <c r="L1098" s="281">
        <v>-6627.53</v>
      </c>
      <c r="M1098" s="281">
        <v>0</v>
      </c>
      <c r="N1098" s="281">
        <v>0</v>
      </c>
      <c r="O1098" s="281">
        <v>0</v>
      </c>
      <c r="P1098" s="281">
        <v>-311.49</v>
      </c>
      <c r="Q1098" s="281"/>
      <c r="R1098" s="281"/>
      <c r="S1098" s="281"/>
      <c r="T1098" s="281"/>
      <c r="U1098" s="281">
        <v>-167845.06</v>
      </c>
      <c r="AA1098"/>
    </row>
    <row r="1099" spans="1:27" x14ac:dyDescent="0.3">
      <c r="A1099" s="280" t="s">
        <v>215</v>
      </c>
      <c r="B1099" s="333">
        <v>43465</v>
      </c>
      <c r="C1099" s="280" t="s">
        <v>41</v>
      </c>
      <c r="D1099" s="280" t="s">
        <v>516</v>
      </c>
      <c r="E1099" s="281"/>
      <c r="F1099" s="281"/>
      <c r="G1099" s="281"/>
      <c r="H1099" s="281"/>
      <c r="I1099" s="281"/>
      <c r="J1099" s="281"/>
      <c r="K1099" s="281"/>
      <c r="L1099" s="281"/>
      <c r="M1099" s="281"/>
      <c r="N1099" s="281"/>
      <c r="O1099" s="281"/>
      <c r="P1099" s="281"/>
      <c r="Q1099" s="281"/>
      <c r="R1099" s="281"/>
      <c r="S1099" s="281"/>
      <c r="T1099" s="281"/>
      <c r="U1099" s="281">
        <v>0</v>
      </c>
      <c r="AA1099"/>
    </row>
    <row r="1100" spans="1:27" x14ac:dyDescent="0.3">
      <c r="A1100" s="280" t="s">
        <v>215</v>
      </c>
      <c r="B1100" s="333">
        <v>43465</v>
      </c>
      <c r="C1100" s="280" t="s">
        <v>100</v>
      </c>
      <c r="D1100" s="280" t="s">
        <v>517</v>
      </c>
      <c r="E1100" s="281"/>
      <c r="F1100" s="281"/>
      <c r="G1100" s="281"/>
      <c r="H1100" s="281"/>
      <c r="I1100" s="281"/>
      <c r="J1100" s="281"/>
      <c r="K1100" s="281"/>
      <c r="L1100" s="281"/>
      <c r="M1100" s="281"/>
      <c r="N1100" s="281"/>
      <c r="O1100" s="281"/>
      <c r="P1100" s="281"/>
      <c r="Q1100" s="281"/>
      <c r="R1100" s="281"/>
      <c r="S1100" s="281"/>
      <c r="T1100" s="281"/>
      <c r="U1100" s="281">
        <v>0</v>
      </c>
      <c r="AA1100"/>
    </row>
    <row r="1101" spans="1:27" x14ac:dyDescent="0.3">
      <c r="A1101" s="280" t="s">
        <v>215</v>
      </c>
      <c r="B1101" s="333">
        <v>43465</v>
      </c>
      <c r="C1101" s="280" t="s">
        <v>101</v>
      </c>
      <c r="D1101" s="280" t="s">
        <v>503</v>
      </c>
      <c r="E1101" s="281">
        <v>0</v>
      </c>
      <c r="F1101" s="281">
        <v>19571.23</v>
      </c>
      <c r="G1101" s="281">
        <v>0</v>
      </c>
      <c r="H1101" s="281">
        <v>-573166.06999999995</v>
      </c>
      <c r="I1101" s="281">
        <v>-712460.01</v>
      </c>
      <c r="J1101" s="281">
        <v>-288.27</v>
      </c>
      <c r="K1101" s="281">
        <v>-280504.5</v>
      </c>
      <c r="L1101" s="281">
        <v>-38319.25</v>
      </c>
      <c r="M1101" s="281">
        <v>0</v>
      </c>
      <c r="N1101" s="281">
        <v>0</v>
      </c>
      <c r="O1101" s="281">
        <v>0</v>
      </c>
      <c r="P1101" s="281">
        <v>-2467.2800000000002</v>
      </c>
      <c r="Q1101" s="281"/>
      <c r="R1101" s="281"/>
      <c r="S1101" s="281"/>
      <c r="T1101" s="281"/>
      <c r="U1101" s="281">
        <v>-1587634.14</v>
      </c>
      <c r="AA1101"/>
    </row>
    <row r="1102" spans="1:27" x14ac:dyDescent="0.3">
      <c r="A1102" s="280" t="s">
        <v>215</v>
      </c>
      <c r="B1102" s="333">
        <v>43465</v>
      </c>
      <c r="C1102" s="280" t="s">
        <v>42</v>
      </c>
      <c r="D1102" s="280" t="s">
        <v>504</v>
      </c>
      <c r="E1102" s="281">
        <v>0</v>
      </c>
      <c r="F1102" s="281">
        <v>-17626.3</v>
      </c>
      <c r="G1102" s="281">
        <v>0</v>
      </c>
      <c r="H1102" s="281">
        <v>514176.78</v>
      </c>
      <c r="I1102" s="281">
        <v>638835.78</v>
      </c>
      <c r="J1102" s="281">
        <v>235.12</v>
      </c>
      <c r="K1102" s="281">
        <v>250320.2</v>
      </c>
      <c r="L1102" s="281">
        <v>31691.72</v>
      </c>
      <c r="M1102" s="281">
        <v>0</v>
      </c>
      <c r="N1102" s="281">
        <v>0</v>
      </c>
      <c r="O1102" s="281">
        <v>0</v>
      </c>
      <c r="P1102" s="281">
        <v>2155.7800000000002</v>
      </c>
      <c r="Q1102" s="281"/>
      <c r="R1102" s="281"/>
      <c r="S1102" s="281"/>
      <c r="T1102" s="281"/>
      <c r="U1102" s="281">
        <v>1419789.08</v>
      </c>
      <c r="AA1102"/>
    </row>
    <row r="1103" spans="1:27" x14ac:dyDescent="0.3">
      <c r="A1103" s="280" t="s">
        <v>215</v>
      </c>
      <c r="B1103" s="333">
        <v>43465</v>
      </c>
      <c r="C1103" s="280" t="s">
        <v>47</v>
      </c>
      <c r="D1103" s="280" t="s">
        <v>102</v>
      </c>
      <c r="E1103" s="281">
        <v>0</v>
      </c>
      <c r="F1103" s="281">
        <v>375628.01</v>
      </c>
      <c r="G1103" s="281">
        <v>0</v>
      </c>
      <c r="H1103" s="281">
        <v>7601317.5300000003</v>
      </c>
      <c r="I1103" s="281">
        <v>11320629.800000001</v>
      </c>
      <c r="J1103" s="281">
        <v>48996.31</v>
      </c>
      <c r="K1103" s="281">
        <v>3998932.07</v>
      </c>
      <c r="L1103" s="281">
        <v>2390772.81</v>
      </c>
      <c r="M1103" s="281">
        <v>0</v>
      </c>
      <c r="N1103" s="281">
        <v>0</v>
      </c>
      <c r="O1103" s="281">
        <v>0</v>
      </c>
      <c r="P1103" s="281">
        <v>115435.79</v>
      </c>
      <c r="Q1103" s="281"/>
      <c r="R1103" s="281"/>
      <c r="S1103" s="281"/>
      <c r="T1103" s="281"/>
      <c r="U1103" s="281">
        <v>25851712.329999998</v>
      </c>
      <c r="AA1103"/>
    </row>
    <row r="1104" spans="1:27" x14ac:dyDescent="0.3">
      <c r="A1104" s="280" t="s">
        <v>215</v>
      </c>
      <c r="B1104" s="333">
        <v>43465</v>
      </c>
      <c r="C1104" s="280" t="s">
        <v>104</v>
      </c>
      <c r="D1104" s="280" t="s">
        <v>103</v>
      </c>
      <c r="E1104" s="281"/>
      <c r="F1104" s="281"/>
      <c r="G1104" s="281"/>
      <c r="H1104" s="281"/>
      <c r="I1104" s="281"/>
      <c r="J1104" s="281"/>
      <c r="K1104" s="281"/>
      <c r="L1104" s="281"/>
      <c r="M1104" s="281"/>
      <c r="N1104" s="281"/>
      <c r="O1104" s="281"/>
      <c r="P1104" s="281"/>
      <c r="Q1104" s="281"/>
      <c r="R1104" s="281"/>
      <c r="S1104" s="281"/>
      <c r="T1104" s="281"/>
      <c r="U1104" s="281">
        <v>0</v>
      </c>
      <c r="AA1104"/>
    </row>
    <row r="1105" spans="1:27" x14ac:dyDescent="0.3">
      <c r="A1105" s="280" t="s">
        <v>215</v>
      </c>
      <c r="B1105" s="333">
        <v>43465</v>
      </c>
      <c r="C1105" s="280" t="s">
        <v>106</v>
      </c>
      <c r="D1105" s="280" t="s">
        <v>105</v>
      </c>
      <c r="E1105" s="281"/>
      <c r="F1105" s="281"/>
      <c r="G1105" s="281"/>
      <c r="H1105" s="281"/>
      <c r="I1105" s="281"/>
      <c r="J1105" s="281"/>
      <c r="K1105" s="281"/>
      <c r="L1105" s="281"/>
      <c r="M1105" s="281"/>
      <c r="N1105" s="281"/>
      <c r="O1105" s="281"/>
      <c r="P1105" s="281"/>
      <c r="Q1105" s="281"/>
      <c r="R1105" s="281"/>
      <c r="S1105" s="281"/>
      <c r="T1105" s="281"/>
      <c r="U1105" s="281">
        <v>25851712.329999998</v>
      </c>
      <c r="AA1105"/>
    </row>
    <row r="1106" spans="1:27" x14ac:dyDescent="0.3">
      <c r="A1106" s="280" t="s">
        <v>269</v>
      </c>
      <c r="B1106" s="333">
        <v>42735</v>
      </c>
      <c r="C1106" s="280" t="s">
        <v>10</v>
      </c>
      <c r="D1106" s="280" t="s">
        <v>506</v>
      </c>
      <c r="E1106" s="281">
        <v>710944375.23000002</v>
      </c>
      <c r="F1106" s="281">
        <v>0</v>
      </c>
      <c r="G1106" s="281">
        <v>0</v>
      </c>
      <c r="H1106" s="281">
        <v>0</v>
      </c>
      <c r="I1106" s="281">
        <v>0</v>
      </c>
      <c r="J1106" s="281">
        <v>0</v>
      </c>
      <c r="K1106" s="281">
        <v>0</v>
      </c>
      <c r="L1106" s="281">
        <v>0</v>
      </c>
      <c r="M1106" s="281">
        <v>0</v>
      </c>
      <c r="N1106" s="281">
        <v>0</v>
      </c>
      <c r="O1106" s="281">
        <v>0</v>
      </c>
      <c r="P1106" s="281">
        <v>0</v>
      </c>
      <c r="Q1106" s="281"/>
      <c r="R1106" s="281"/>
      <c r="S1106" s="281"/>
      <c r="T1106" s="281"/>
      <c r="U1106" s="281">
        <v>710944375.23000002</v>
      </c>
      <c r="AA1106"/>
    </row>
    <row r="1107" spans="1:27" x14ac:dyDescent="0.3">
      <c r="A1107" s="280" t="s">
        <v>269</v>
      </c>
      <c r="B1107" s="333">
        <v>42735</v>
      </c>
      <c r="C1107" s="280" t="s">
        <v>11</v>
      </c>
      <c r="D1107" s="280" t="s">
        <v>507</v>
      </c>
      <c r="E1107" s="281">
        <v>0</v>
      </c>
      <c r="F1107" s="281">
        <v>0</v>
      </c>
      <c r="G1107" s="281">
        <v>0</v>
      </c>
      <c r="H1107" s="281">
        <v>0</v>
      </c>
      <c r="I1107" s="281">
        <v>0</v>
      </c>
      <c r="J1107" s="281">
        <v>0</v>
      </c>
      <c r="K1107" s="281">
        <v>0</v>
      </c>
      <c r="L1107" s="281">
        <v>0</v>
      </c>
      <c r="M1107" s="281">
        <v>0</v>
      </c>
      <c r="N1107" s="281">
        <v>0</v>
      </c>
      <c r="O1107" s="281">
        <v>0</v>
      </c>
      <c r="P1107" s="281">
        <v>0</v>
      </c>
      <c r="Q1107" s="281"/>
      <c r="R1107" s="281"/>
      <c r="S1107" s="281"/>
      <c r="T1107" s="281"/>
      <c r="U1107" s="281">
        <v>0</v>
      </c>
      <c r="AA1107"/>
    </row>
    <row r="1108" spans="1:27" x14ac:dyDescent="0.3">
      <c r="A1108" s="280" t="s">
        <v>269</v>
      </c>
      <c r="B1108" s="333">
        <v>42735</v>
      </c>
      <c r="C1108" s="280" t="s">
        <v>12</v>
      </c>
      <c r="D1108" s="280" t="s">
        <v>508</v>
      </c>
      <c r="E1108" s="281"/>
      <c r="F1108" s="281"/>
      <c r="G1108" s="281"/>
      <c r="H1108" s="281"/>
      <c r="I1108" s="281"/>
      <c r="J1108" s="281"/>
      <c r="K1108" s="281"/>
      <c r="L1108" s="281"/>
      <c r="M1108" s="281"/>
      <c r="N1108" s="281"/>
      <c r="O1108" s="281"/>
      <c r="P1108" s="281"/>
      <c r="Q1108" s="281">
        <v>0</v>
      </c>
      <c r="R1108" s="281">
        <v>0</v>
      </c>
      <c r="S1108" s="281">
        <v>0</v>
      </c>
      <c r="T1108" s="281">
        <v>0</v>
      </c>
      <c r="U1108" s="281">
        <v>0</v>
      </c>
      <c r="AA1108"/>
    </row>
    <row r="1109" spans="1:27" x14ac:dyDescent="0.3">
      <c r="A1109" s="280" t="s">
        <v>269</v>
      </c>
      <c r="B1109" s="333">
        <v>42735</v>
      </c>
      <c r="C1109" s="280" t="s">
        <v>13</v>
      </c>
      <c r="D1109" s="280" t="s">
        <v>494</v>
      </c>
      <c r="E1109" s="281">
        <v>-14434433.32</v>
      </c>
      <c r="F1109" s="281">
        <v>0</v>
      </c>
      <c r="G1109" s="281">
        <v>0</v>
      </c>
      <c r="H1109" s="281">
        <v>0</v>
      </c>
      <c r="I1109" s="281">
        <v>0</v>
      </c>
      <c r="J1109" s="281">
        <v>0</v>
      </c>
      <c r="K1109" s="281">
        <v>0</v>
      </c>
      <c r="L1109" s="281">
        <v>0</v>
      </c>
      <c r="M1109" s="281">
        <v>0</v>
      </c>
      <c r="N1109" s="281">
        <v>0</v>
      </c>
      <c r="O1109" s="281">
        <v>0</v>
      </c>
      <c r="P1109" s="281">
        <v>0</v>
      </c>
      <c r="Q1109" s="281">
        <v>0</v>
      </c>
      <c r="R1109" s="281">
        <v>0</v>
      </c>
      <c r="S1109" s="281">
        <v>0</v>
      </c>
      <c r="T1109" s="281">
        <v>0</v>
      </c>
      <c r="U1109" s="281">
        <v>-14434433.32</v>
      </c>
      <c r="AA1109"/>
    </row>
    <row r="1110" spans="1:27" x14ac:dyDescent="0.3">
      <c r="A1110" s="280" t="s">
        <v>269</v>
      </c>
      <c r="B1110" s="333">
        <v>42735</v>
      </c>
      <c r="C1110" s="280" t="s">
        <v>19</v>
      </c>
      <c r="D1110" s="280" t="s">
        <v>495</v>
      </c>
      <c r="E1110" s="281">
        <v>725378808.54999995</v>
      </c>
      <c r="F1110" s="281">
        <v>0</v>
      </c>
      <c r="G1110" s="281">
        <v>0</v>
      </c>
      <c r="H1110" s="281">
        <v>0</v>
      </c>
      <c r="I1110" s="281">
        <v>0</v>
      </c>
      <c r="J1110" s="281">
        <v>0</v>
      </c>
      <c r="K1110" s="281">
        <v>0</v>
      </c>
      <c r="L1110" s="281">
        <v>0</v>
      </c>
      <c r="M1110" s="281">
        <v>0</v>
      </c>
      <c r="N1110" s="281">
        <v>0</v>
      </c>
      <c r="O1110" s="281">
        <v>0</v>
      </c>
      <c r="P1110" s="281">
        <v>0</v>
      </c>
      <c r="Q1110" s="281">
        <v>0</v>
      </c>
      <c r="R1110" s="281">
        <v>0</v>
      </c>
      <c r="S1110" s="281">
        <v>0</v>
      </c>
      <c r="T1110" s="281">
        <v>0</v>
      </c>
      <c r="U1110" s="281">
        <v>725378808.54999995</v>
      </c>
      <c r="AA1110"/>
    </row>
    <row r="1111" spans="1:27" x14ac:dyDescent="0.3">
      <c r="A1111" s="280" t="s">
        <v>269</v>
      </c>
      <c r="B1111" s="333">
        <v>42735</v>
      </c>
      <c r="C1111" s="280" t="s">
        <v>20</v>
      </c>
      <c r="D1111" s="280" t="s">
        <v>509</v>
      </c>
      <c r="E1111" s="281">
        <v>709728447.59000003</v>
      </c>
      <c r="F1111" s="281">
        <v>0</v>
      </c>
      <c r="G1111" s="281">
        <v>0</v>
      </c>
      <c r="H1111" s="281">
        <v>0</v>
      </c>
      <c r="I1111" s="281">
        <v>0</v>
      </c>
      <c r="J1111" s="281">
        <v>0</v>
      </c>
      <c r="K1111" s="281">
        <v>0</v>
      </c>
      <c r="L1111" s="281">
        <v>0</v>
      </c>
      <c r="M1111" s="281">
        <v>0</v>
      </c>
      <c r="N1111" s="281">
        <v>0</v>
      </c>
      <c r="O1111" s="281">
        <v>0</v>
      </c>
      <c r="P1111" s="281">
        <v>0</v>
      </c>
      <c r="Q1111" s="281"/>
      <c r="R1111" s="281"/>
      <c r="S1111" s="281"/>
      <c r="T1111" s="281"/>
      <c r="U1111" s="281">
        <v>709728447.59000003</v>
      </c>
      <c r="AA1111"/>
    </row>
    <row r="1112" spans="1:27" x14ac:dyDescent="0.3">
      <c r="A1112" s="280" t="s">
        <v>269</v>
      </c>
      <c r="B1112" s="333">
        <v>42735</v>
      </c>
      <c r="C1112" s="280" t="s">
        <v>21</v>
      </c>
      <c r="D1112" s="280" t="s">
        <v>510</v>
      </c>
      <c r="E1112" s="281">
        <v>0</v>
      </c>
      <c r="F1112" s="281">
        <v>0</v>
      </c>
      <c r="G1112" s="281">
        <v>0</v>
      </c>
      <c r="H1112" s="281">
        <v>0</v>
      </c>
      <c r="I1112" s="281">
        <v>0</v>
      </c>
      <c r="J1112" s="281">
        <v>0</v>
      </c>
      <c r="K1112" s="281">
        <v>0</v>
      </c>
      <c r="L1112" s="281">
        <v>0</v>
      </c>
      <c r="M1112" s="281">
        <v>0</v>
      </c>
      <c r="N1112" s="281">
        <v>0</v>
      </c>
      <c r="O1112" s="281">
        <v>0</v>
      </c>
      <c r="P1112" s="281">
        <v>0</v>
      </c>
      <c r="Q1112" s="281"/>
      <c r="R1112" s="281"/>
      <c r="S1112" s="281"/>
      <c r="T1112" s="281"/>
      <c r="U1112" s="281">
        <v>0</v>
      </c>
      <c r="AA1112"/>
    </row>
    <row r="1113" spans="1:27" x14ac:dyDescent="0.3">
      <c r="A1113" s="280" t="s">
        <v>269</v>
      </c>
      <c r="B1113" s="333">
        <v>42735</v>
      </c>
      <c r="C1113" s="280" t="s">
        <v>22</v>
      </c>
      <c r="D1113" s="280" t="s">
        <v>511</v>
      </c>
      <c r="E1113" s="281"/>
      <c r="F1113" s="281"/>
      <c r="G1113" s="281"/>
      <c r="H1113" s="281"/>
      <c r="I1113" s="281"/>
      <c r="J1113" s="281"/>
      <c r="K1113" s="281"/>
      <c r="L1113" s="281"/>
      <c r="M1113" s="281"/>
      <c r="N1113" s="281"/>
      <c r="O1113" s="281"/>
      <c r="P1113" s="281"/>
      <c r="Q1113" s="281">
        <v>0</v>
      </c>
      <c r="R1113" s="281">
        <v>0</v>
      </c>
      <c r="S1113" s="281">
        <v>0</v>
      </c>
      <c r="T1113" s="281">
        <v>0</v>
      </c>
      <c r="U1113" s="281">
        <v>0</v>
      </c>
      <c r="AA1113"/>
    </row>
    <row r="1114" spans="1:27" x14ac:dyDescent="0.3">
      <c r="A1114" s="280" t="s">
        <v>269</v>
      </c>
      <c r="B1114" s="333">
        <v>42735</v>
      </c>
      <c r="C1114" s="280" t="s">
        <v>23</v>
      </c>
      <c r="D1114" s="280" t="s">
        <v>497</v>
      </c>
      <c r="E1114" s="281">
        <v>-14434433.32</v>
      </c>
      <c r="F1114" s="281">
        <v>0</v>
      </c>
      <c r="G1114" s="281">
        <v>0</v>
      </c>
      <c r="H1114" s="281">
        <v>0</v>
      </c>
      <c r="I1114" s="281">
        <v>0</v>
      </c>
      <c r="J1114" s="281">
        <v>0</v>
      </c>
      <c r="K1114" s="281">
        <v>0</v>
      </c>
      <c r="L1114" s="281">
        <v>0</v>
      </c>
      <c r="M1114" s="281">
        <v>0</v>
      </c>
      <c r="N1114" s="281">
        <v>0</v>
      </c>
      <c r="O1114" s="281">
        <v>0</v>
      </c>
      <c r="P1114" s="281">
        <v>0</v>
      </c>
      <c r="Q1114" s="281">
        <v>0</v>
      </c>
      <c r="R1114" s="281">
        <v>0</v>
      </c>
      <c r="S1114" s="281">
        <v>0</v>
      </c>
      <c r="T1114" s="281">
        <v>0</v>
      </c>
      <c r="U1114" s="281">
        <v>-14434433.32</v>
      </c>
      <c r="AA1114"/>
    </row>
    <row r="1115" spans="1:27" x14ac:dyDescent="0.3">
      <c r="A1115" s="280" t="s">
        <v>269</v>
      </c>
      <c r="B1115" s="333">
        <v>42735</v>
      </c>
      <c r="C1115" s="280" t="s">
        <v>29</v>
      </c>
      <c r="D1115" s="280" t="s">
        <v>498</v>
      </c>
      <c r="E1115" s="281">
        <v>724162880.90999997</v>
      </c>
      <c r="F1115" s="281">
        <v>0</v>
      </c>
      <c r="G1115" s="281">
        <v>0</v>
      </c>
      <c r="H1115" s="281">
        <v>0</v>
      </c>
      <c r="I1115" s="281">
        <v>0</v>
      </c>
      <c r="J1115" s="281">
        <v>0</v>
      </c>
      <c r="K1115" s="281">
        <v>0</v>
      </c>
      <c r="L1115" s="281">
        <v>0</v>
      </c>
      <c r="M1115" s="281">
        <v>0</v>
      </c>
      <c r="N1115" s="281">
        <v>0</v>
      </c>
      <c r="O1115" s="281">
        <v>0</v>
      </c>
      <c r="P1115" s="281">
        <v>0</v>
      </c>
      <c r="Q1115" s="281">
        <v>0</v>
      </c>
      <c r="R1115" s="281">
        <v>0</v>
      </c>
      <c r="S1115" s="281">
        <v>0</v>
      </c>
      <c r="T1115" s="281">
        <v>0</v>
      </c>
      <c r="U1115" s="281">
        <v>724162880.90999997</v>
      </c>
      <c r="AA1115"/>
    </row>
    <row r="1116" spans="1:27" x14ac:dyDescent="0.3">
      <c r="A1116" s="280" t="s">
        <v>269</v>
      </c>
      <c r="B1116" s="333">
        <v>42735</v>
      </c>
      <c r="C1116" s="280" t="s">
        <v>30</v>
      </c>
      <c r="D1116" s="280" t="s">
        <v>512</v>
      </c>
      <c r="E1116" s="281">
        <v>716696362.75999999</v>
      </c>
      <c r="F1116" s="281">
        <v>0</v>
      </c>
      <c r="G1116" s="281">
        <v>0</v>
      </c>
      <c r="H1116" s="281">
        <v>0</v>
      </c>
      <c r="I1116" s="281">
        <v>0</v>
      </c>
      <c r="J1116" s="281">
        <v>0</v>
      </c>
      <c r="K1116" s="281">
        <v>0</v>
      </c>
      <c r="L1116" s="281">
        <v>0</v>
      </c>
      <c r="M1116" s="281">
        <v>0</v>
      </c>
      <c r="N1116" s="281">
        <v>0</v>
      </c>
      <c r="O1116" s="281">
        <v>0</v>
      </c>
      <c r="P1116" s="281">
        <v>0</v>
      </c>
      <c r="Q1116" s="281"/>
      <c r="R1116" s="281"/>
      <c r="S1116" s="281"/>
      <c r="T1116" s="281"/>
      <c r="U1116" s="281">
        <v>716696362.75999999</v>
      </c>
      <c r="AA1116"/>
    </row>
    <row r="1117" spans="1:27" x14ac:dyDescent="0.3">
      <c r="A1117" s="280" t="s">
        <v>269</v>
      </c>
      <c r="B1117" s="333">
        <v>42735</v>
      </c>
      <c r="C1117" s="280" t="s">
        <v>31</v>
      </c>
      <c r="D1117" s="280" t="s">
        <v>513</v>
      </c>
      <c r="E1117" s="281">
        <v>0</v>
      </c>
      <c r="F1117" s="281">
        <v>0</v>
      </c>
      <c r="G1117" s="281">
        <v>0</v>
      </c>
      <c r="H1117" s="281">
        <v>0</v>
      </c>
      <c r="I1117" s="281">
        <v>0</v>
      </c>
      <c r="J1117" s="281">
        <v>0</v>
      </c>
      <c r="K1117" s="281">
        <v>0</v>
      </c>
      <c r="L1117" s="281">
        <v>0</v>
      </c>
      <c r="M1117" s="281">
        <v>0</v>
      </c>
      <c r="N1117" s="281">
        <v>0</v>
      </c>
      <c r="O1117" s="281">
        <v>0</v>
      </c>
      <c r="P1117" s="281">
        <v>0</v>
      </c>
      <c r="Q1117" s="281"/>
      <c r="R1117" s="281"/>
      <c r="S1117" s="281"/>
      <c r="T1117" s="281"/>
      <c r="U1117" s="281">
        <v>0</v>
      </c>
      <c r="AA1117"/>
    </row>
    <row r="1118" spans="1:27" x14ac:dyDescent="0.3">
      <c r="A1118" s="280" t="s">
        <v>269</v>
      </c>
      <c r="B1118" s="333">
        <v>42735</v>
      </c>
      <c r="C1118" s="280" t="s">
        <v>32</v>
      </c>
      <c r="D1118" s="280" t="s">
        <v>514</v>
      </c>
      <c r="E1118" s="281"/>
      <c r="F1118" s="281"/>
      <c r="G1118" s="281"/>
      <c r="H1118" s="281"/>
      <c r="I1118" s="281"/>
      <c r="J1118" s="281"/>
      <c r="K1118" s="281"/>
      <c r="L1118" s="281"/>
      <c r="M1118" s="281"/>
      <c r="N1118" s="281"/>
      <c r="O1118" s="281"/>
      <c r="P1118" s="281"/>
      <c r="Q1118" s="281">
        <v>0</v>
      </c>
      <c r="R1118" s="281">
        <v>0</v>
      </c>
      <c r="S1118" s="281">
        <v>0</v>
      </c>
      <c r="T1118" s="281">
        <v>0</v>
      </c>
      <c r="U1118" s="281">
        <v>0</v>
      </c>
      <c r="AA1118"/>
    </row>
    <row r="1119" spans="1:27" x14ac:dyDescent="0.3">
      <c r="A1119" s="280" t="s">
        <v>269</v>
      </c>
      <c r="B1119" s="333">
        <v>42735</v>
      </c>
      <c r="C1119" s="280" t="s">
        <v>33</v>
      </c>
      <c r="D1119" s="280" t="s">
        <v>500</v>
      </c>
      <c r="E1119" s="281">
        <v>-13785757.460000001</v>
      </c>
      <c r="F1119" s="281">
        <v>0</v>
      </c>
      <c r="G1119" s="281">
        <v>0</v>
      </c>
      <c r="H1119" s="281">
        <v>0</v>
      </c>
      <c r="I1119" s="281">
        <v>0</v>
      </c>
      <c r="J1119" s="281">
        <v>0</v>
      </c>
      <c r="K1119" s="281">
        <v>0</v>
      </c>
      <c r="L1119" s="281">
        <v>0</v>
      </c>
      <c r="M1119" s="281">
        <v>0</v>
      </c>
      <c r="N1119" s="281">
        <v>0</v>
      </c>
      <c r="O1119" s="281">
        <v>0</v>
      </c>
      <c r="P1119" s="281">
        <v>0</v>
      </c>
      <c r="Q1119" s="281">
        <v>0</v>
      </c>
      <c r="R1119" s="281">
        <v>0</v>
      </c>
      <c r="S1119" s="281">
        <v>0</v>
      </c>
      <c r="T1119" s="281">
        <v>0</v>
      </c>
      <c r="U1119" s="281">
        <v>-13785757.460000001</v>
      </c>
      <c r="AA1119"/>
    </row>
    <row r="1120" spans="1:27" x14ac:dyDescent="0.3">
      <c r="A1120" s="280" t="s">
        <v>269</v>
      </c>
      <c r="B1120" s="333">
        <v>42735</v>
      </c>
      <c r="C1120" s="280" t="s">
        <v>39</v>
      </c>
      <c r="D1120" s="280" t="s">
        <v>501</v>
      </c>
      <c r="E1120" s="281">
        <v>730482120.22000003</v>
      </c>
      <c r="F1120" s="281">
        <v>0</v>
      </c>
      <c r="G1120" s="281">
        <v>0</v>
      </c>
      <c r="H1120" s="281">
        <v>0</v>
      </c>
      <c r="I1120" s="281">
        <v>0</v>
      </c>
      <c r="J1120" s="281">
        <v>0</v>
      </c>
      <c r="K1120" s="281">
        <v>0</v>
      </c>
      <c r="L1120" s="281">
        <v>0</v>
      </c>
      <c r="M1120" s="281">
        <v>0</v>
      </c>
      <c r="N1120" s="281">
        <v>0</v>
      </c>
      <c r="O1120" s="281">
        <v>0</v>
      </c>
      <c r="P1120" s="281">
        <v>0</v>
      </c>
      <c r="Q1120" s="281">
        <v>0</v>
      </c>
      <c r="R1120" s="281">
        <v>0</v>
      </c>
      <c r="S1120" s="281">
        <v>0</v>
      </c>
      <c r="T1120" s="281">
        <v>0</v>
      </c>
      <c r="U1120" s="281">
        <v>730482120.22000003</v>
      </c>
      <c r="AA1120"/>
    </row>
    <row r="1121" spans="1:27" x14ac:dyDescent="0.3">
      <c r="A1121" s="280" t="s">
        <v>269</v>
      </c>
      <c r="B1121" s="333">
        <v>42735</v>
      </c>
      <c r="C1121" s="280" t="s">
        <v>40</v>
      </c>
      <c r="D1121" s="280" t="s">
        <v>515</v>
      </c>
      <c r="E1121" s="281">
        <v>0</v>
      </c>
      <c r="F1121" s="281">
        <v>0</v>
      </c>
      <c r="G1121" s="281">
        <v>0</v>
      </c>
      <c r="H1121" s="281">
        <v>0</v>
      </c>
      <c r="I1121" s="281">
        <v>0</v>
      </c>
      <c r="J1121" s="281">
        <v>0</v>
      </c>
      <c r="K1121" s="281">
        <v>0</v>
      </c>
      <c r="L1121" s="281">
        <v>0</v>
      </c>
      <c r="M1121" s="281">
        <v>0</v>
      </c>
      <c r="N1121" s="281">
        <v>0</v>
      </c>
      <c r="O1121" s="281">
        <v>0</v>
      </c>
      <c r="P1121" s="281">
        <v>0</v>
      </c>
      <c r="Q1121" s="281"/>
      <c r="R1121" s="281"/>
      <c r="S1121" s="281"/>
      <c r="T1121" s="281"/>
      <c r="U1121" s="281">
        <v>0</v>
      </c>
      <c r="AA1121"/>
    </row>
    <row r="1122" spans="1:27" x14ac:dyDescent="0.3">
      <c r="A1122" s="280" t="s">
        <v>269</v>
      </c>
      <c r="B1122" s="333">
        <v>42735</v>
      </c>
      <c r="C1122" s="280" t="s">
        <v>41</v>
      </c>
      <c r="D1122" s="280" t="s">
        <v>516</v>
      </c>
      <c r="E1122" s="281">
        <v>0</v>
      </c>
      <c r="F1122" s="281">
        <v>0</v>
      </c>
      <c r="G1122" s="281">
        <v>0</v>
      </c>
      <c r="H1122" s="281">
        <v>0</v>
      </c>
      <c r="I1122" s="281">
        <v>0</v>
      </c>
      <c r="J1122" s="281">
        <v>0</v>
      </c>
      <c r="K1122" s="281">
        <v>0</v>
      </c>
      <c r="L1122" s="281">
        <v>0</v>
      </c>
      <c r="M1122" s="281">
        <v>0</v>
      </c>
      <c r="N1122" s="281">
        <v>0</v>
      </c>
      <c r="O1122" s="281">
        <v>0</v>
      </c>
      <c r="P1122" s="281">
        <v>0</v>
      </c>
      <c r="Q1122" s="281"/>
      <c r="R1122" s="281"/>
      <c r="S1122" s="281"/>
      <c r="T1122" s="281"/>
      <c r="U1122" s="281">
        <v>0</v>
      </c>
      <c r="AA1122"/>
    </row>
    <row r="1123" spans="1:27" x14ac:dyDescent="0.3">
      <c r="A1123" s="280" t="s">
        <v>269</v>
      </c>
      <c r="B1123" s="333">
        <v>42735</v>
      </c>
      <c r="C1123" s="280" t="s">
        <v>100</v>
      </c>
      <c r="D1123" s="280" t="s">
        <v>517</v>
      </c>
      <c r="E1123" s="281"/>
      <c r="F1123" s="281"/>
      <c r="G1123" s="281"/>
      <c r="H1123" s="281"/>
      <c r="I1123" s="281"/>
      <c r="J1123" s="281"/>
      <c r="K1123" s="281"/>
      <c r="L1123" s="281"/>
      <c r="M1123" s="281"/>
      <c r="N1123" s="281"/>
      <c r="O1123" s="281"/>
      <c r="P1123" s="281"/>
      <c r="Q1123" s="281">
        <v>0</v>
      </c>
      <c r="R1123" s="281">
        <v>0</v>
      </c>
      <c r="S1123" s="281">
        <v>0</v>
      </c>
      <c r="T1123" s="281">
        <v>0</v>
      </c>
      <c r="U1123" s="281">
        <v>0</v>
      </c>
      <c r="AA1123"/>
    </row>
    <row r="1124" spans="1:27" x14ac:dyDescent="0.3">
      <c r="A1124" s="280" t="s">
        <v>269</v>
      </c>
      <c r="B1124" s="333">
        <v>42735</v>
      </c>
      <c r="C1124" s="280" t="s">
        <v>101</v>
      </c>
      <c r="D1124" s="280" t="s">
        <v>503</v>
      </c>
      <c r="E1124" s="281">
        <v>0</v>
      </c>
      <c r="F1124" s="281">
        <v>0</v>
      </c>
      <c r="G1124" s="281">
        <v>0</v>
      </c>
      <c r="H1124" s="281">
        <v>0</v>
      </c>
      <c r="I1124" s="281">
        <v>0</v>
      </c>
      <c r="J1124" s="281">
        <v>0</v>
      </c>
      <c r="K1124" s="281">
        <v>0</v>
      </c>
      <c r="L1124" s="281">
        <v>0</v>
      </c>
      <c r="M1124" s="281">
        <v>0</v>
      </c>
      <c r="N1124" s="281">
        <v>0</v>
      </c>
      <c r="O1124" s="281">
        <v>0</v>
      </c>
      <c r="P1124" s="281">
        <v>0</v>
      </c>
      <c r="Q1124" s="281">
        <v>0</v>
      </c>
      <c r="R1124" s="281">
        <v>0</v>
      </c>
      <c r="S1124" s="281">
        <v>0</v>
      </c>
      <c r="T1124" s="281">
        <v>0</v>
      </c>
      <c r="U1124" s="281">
        <v>0</v>
      </c>
      <c r="AA1124"/>
    </row>
    <row r="1125" spans="1:27" x14ac:dyDescent="0.3">
      <c r="A1125" s="280" t="s">
        <v>269</v>
      </c>
      <c r="B1125" s="333">
        <v>42735</v>
      </c>
      <c r="C1125" s="280" t="s">
        <v>42</v>
      </c>
      <c r="D1125" s="280" t="s">
        <v>504</v>
      </c>
      <c r="E1125" s="281">
        <v>0</v>
      </c>
      <c r="F1125" s="281">
        <v>0</v>
      </c>
      <c r="G1125" s="281">
        <v>0</v>
      </c>
      <c r="H1125" s="281">
        <v>0</v>
      </c>
      <c r="I1125" s="281">
        <v>0</v>
      </c>
      <c r="J1125" s="281">
        <v>0</v>
      </c>
      <c r="K1125" s="281">
        <v>0</v>
      </c>
      <c r="L1125" s="281">
        <v>0</v>
      </c>
      <c r="M1125" s="281">
        <v>0</v>
      </c>
      <c r="N1125" s="281">
        <v>0</v>
      </c>
      <c r="O1125" s="281">
        <v>0</v>
      </c>
      <c r="P1125" s="281">
        <v>0</v>
      </c>
      <c r="Q1125" s="281">
        <v>0</v>
      </c>
      <c r="R1125" s="281">
        <v>0</v>
      </c>
      <c r="S1125" s="281">
        <v>0</v>
      </c>
      <c r="T1125" s="281">
        <v>0</v>
      </c>
      <c r="U1125" s="281">
        <v>0</v>
      </c>
      <c r="AA1125"/>
    </row>
    <row r="1126" spans="1:27" x14ac:dyDescent="0.3">
      <c r="A1126" s="280" t="s">
        <v>269</v>
      </c>
      <c r="B1126" s="333">
        <v>42735</v>
      </c>
      <c r="C1126" s="280" t="s">
        <v>47</v>
      </c>
      <c r="D1126" s="280" t="s">
        <v>102</v>
      </c>
      <c r="E1126" s="281">
        <v>39849612.259999998</v>
      </c>
      <c r="F1126" s="281">
        <v>0</v>
      </c>
      <c r="G1126" s="281">
        <v>0</v>
      </c>
      <c r="H1126" s="281">
        <v>0</v>
      </c>
      <c r="I1126" s="281">
        <v>0</v>
      </c>
      <c r="J1126" s="281">
        <v>0</v>
      </c>
      <c r="K1126" s="281">
        <v>0</v>
      </c>
      <c r="L1126" s="281">
        <v>0</v>
      </c>
      <c r="M1126" s="281">
        <v>0</v>
      </c>
      <c r="N1126" s="281">
        <v>0</v>
      </c>
      <c r="O1126" s="281">
        <v>0</v>
      </c>
      <c r="P1126" s="281">
        <v>0</v>
      </c>
      <c r="Q1126" s="281">
        <v>0</v>
      </c>
      <c r="R1126" s="281">
        <v>0</v>
      </c>
      <c r="S1126" s="281">
        <v>0</v>
      </c>
      <c r="T1126" s="281">
        <v>0</v>
      </c>
      <c r="U1126" s="281">
        <v>39849612.259999998</v>
      </c>
      <c r="AA1126"/>
    </row>
    <row r="1127" spans="1:27" x14ac:dyDescent="0.3">
      <c r="A1127" s="280" t="s">
        <v>269</v>
      </c>
      <c r="B1127" s="333">
        <v>42735</v>
      </c>
      <c r="C1127" s="280" t="s">
        <v>104</v>
      </c>
      <c r="D1127" s="280" t="s">
        <v>103</v>
      </c>
      <c r="E1127" s="281"/>
      <c r="F1127" s="281"/>
      <c r="G1127" s="281"/>
      <c r="H1127" s="281"/>
      <c r="I1127" s="281"/>
      <c r="J1127" s="281"/>
      <c r="K1127" s="281"/>
      <c r="L1127" s="281"/>
      <c r="M1127" s="281"/>
      <c r="N1127" s="281"/>
      <c r="O1127" s="281"/>
      <c r="P1127" s="281"/>
      <c r="Q1127" s="281"/>
      <c r="R1127" s="281"/>
      <c r="S1127" s="281"/>
      <c r="T1127" s="281"/>
      <c r="U1127" s="281">
        <v>-204257</v>
      </c>
      <c r="AA1127"/>
    </row>
    <row r="1128" spans="1:27" x14ac:dyDescent="0.3">
      <c r="A1128" s="280" t="s">
        <v>269</v>
      </c>
      <c r="B1128" s="333">
        <v>42735</v>
      </c>
      <c r="C1128" s="280" t="s">
        <v>106</v>
      </c>
      <c r="D1128" s="280" t="s">
        <v>105</v>
      </c>
      <c r="E1128" s="281"/>
      <c r="F1128" s="281"/>
      <c r="G1128" s="281"/>
      <c r="H1128" s="281"/>
      <c r="I1128" s="281"/>
      <c r="J1128" s="281"/>
      <c r="K1128" s="281"/>
      <c r="L1128" s="281"/>
      <c r="M1128" s="281"/>
      <c r="N1128" s="281"/>
      <c r="O1128" s="281"/>
      <c r="P1128" s="281"/>
      <c r="Q1128" s="281"/>
      <c r="R1128" s="281"/>
      <c r="S1128" s="281"/>
      <c r="T1128" s="281"/>
      <c r="U1128" s="281">
        <v>39645355.259999998</v>
      </c>
      <c r="AA1128"/>
    </row>
    <row r="1129" spans="1:27" x14ac:dyDescent="0.3">
      <c r="A1129" s="280" t="s">
        <v>269</v>
      </c>
      <c r="B1129" s="333">
        <v>43100</v>
      </c>
      <c r="C1129" s="280" t="s">
        <v>10</v>
      </c>
      <c r="D1129" s="280" t="s">
        <v>506</v>
      </c>
      <c r="E1129" s="281">
        <v>798912881.83000004</v>
      </c>
      <c r="F1129" s="281">
        <v>0</v>
      </c>
      <c r="G1129" s="281">
        <v>0</v>
      </c>
      <c r="H1129" s="281">
        <v>0</v>
      </c>
      <c r="I1129" s="281">
        <v>0</v>
      </c>
      <c r="J1129" s="281">
        <v>0</v>
      </c>
      <c r="K1129" s="281">
        <v>0</v>
      </c>
      <c r="L1129" s="281">
        <v>0</v>
      </c>
      <c r="M1129" s="281">
        <v>0</v>
      </c>
      <c r="N1129" s="281">
        <v>0</v>
      </c>
      <c r="O1129" s="281">
        <v>0</v>
      </c>
      <c r="P1129" s="281">
        <v>0</v>
      </c>
      <c r="Q1129" s="281"/>
      <c r="R1129" s="281"/>
      <c r="S1129" s="281"/>
      <c r="T1129" s="281"/>
      <c r="U1129" s="281">
        <v>798912881.83000004</v>
      </c>
      <c r="AA1129"/>
    </row>
    <row r="1130" spans="1:27" x14ac:dyDescent="0.3">
      <c r="A1130" s="280" t="s">
        <v>269</v>
      </c>
      <c r="B1130" s="333">
        <v>43100</v>
      </c>
      <c r="C1130" s="280" t="s">
        <v>11</v>
      </c>
      <c r="D1130" s="280" t="s">
        <v>507</v>
      </c>
      <c r="E1130" s="281">
        <v>0</v>
      </c>
      <c r="F1130" s="281">
        <v>0</v>
      </c>
      <c r="G1130" s="281">
        <v>0</v>
      </c>
      <c r="H1130" s="281">
        <v>0</v>
      </c>
      <c r="I1130" s="281">
        <v>0</v>
      </c>
      <c r="J1130" s="281">
        <v>0</v>
      </c>
      <c r="K1130" s="281">
        <v>0</v>
      </c>
      <c r="L1130" s="281">
        <v>0</v>
      </c>
      <c r="M1130" s="281">
        <v>0</v>
      </c>
      <c r="N1130" s="281">
        <v>0</v>
      </c>
      <c r="O1130" s="281">
        <v>0</v>
      </c>
      <c r="P1130" s="281">
        <v>0</v>
      </c>
      <c r="Q1130" s="281"/>
      <c r="R1130" s="281"/>
      <c r="S1130" s="281"/>
      <c r="T1130" s="281"/>
      <c r="U1130" s="281">
        <v>0</v>
      </c>
      <c r="AA1130"/>
    </row>
    <row r="1131" spans="1:27" x14ac:dyDescent="0.3">
      <c r="A1131" s="280" t="s">
        <v>269</v>
      </c>
      <c r="B1131" s="333">
        <v>43100</v>
      </c>
      <c r="C1131" s="280" t="s">
        <v>12</v>
      </c>
      <c r="D1131" s="280" t="s">
        <v>508</v>
      </c>
      <c r="E1131" s="281"/>
      <c r="F1131" s="281"/>
      <c r="G1131" s="281"/>
      <c r="H1131" s="281"/>
      <c r="I1131" s="281"/>
      <c r="J1131" s="281"/>
      <c r="K1131" s="281"/>
      <c r="L1131" s="281"/>
      <c r="M1131" s="281"/>
      <c r="N1131" s="281"/>
      <c r="O1131" s="281"/>
      <c r="P1131" s="281"/>
      <c r="Q1131" s="281">
        <v>0</v>
      </c>
      <c r="R1131" s="281">
        <v>0</v>
      </c>
      <c r="S1131" s="281">
        <v>0</v>
      </c>
      <c r="T1131" s="281">
        <v>0</v>
      </c>
      <c r="U1131" s="281">
        <v>0</v>
      </c>
      <c r="AA1131"/>
    </row>
    <row r="1132" spans="1:27" x14ac:dyDescent="0.3">
      <c r="A1132" s="280" t="s">
        <v>269</v>
      </c>
      <c r="B1132" s="333">
        <v>43100</v>
      </c>
      <c r="C1132" s="280" t="s">
        <v>13</v>
      </c>
      <c r="D1132" s="280" t="s">
        <v>494</v>
      </c>
      <c r="E1132" s="281">
        <v>569482</v>
      </c>
      <c r="F1132" s="281">
        <v>0</v>
      </c>
      <c r="G1132" s="281">
        <v>0</v>
      </c>
      <c r="H1132" s="281">
        <v>0</v>
      </c>
      <c r="I1132" s="281">
        <v>0</v>
      </c>
      <c r="J1132" s="281">
        <v>0</v>
      </c>
      <c r="K1132" s="281">
        <v>0</v>
      </c>
      <c r="L1132" s="281">
        <v>0</v>
      </c>
      <c r="M1132" s="281">
        <v>0</v>
      </c>
      <c r="N1132" s="281">
        <v>0</v>
      </c>
      <c r="O1132" s="281">
        <v>0</v>
      </c>
      <c r="P1132" s="281">
        <v>0</v>
      </c>
      <c r="Q1132" s="281">
        <v>0</v>
      </c>
      <c r="R1132" s="281">
        <v>0</v>
      </c>
      <c r="S1132" s="281">
        <v>0</v>
      </c>
      <c r="T1132" s="281">
        <v>0</v>
      </c>
      <c r="U1132" s="281">
        <v>569482</v>
      </c>
      <c r="AA1132"/>
    </row>
    <row r="1133" spans="1:27" x14ac:dyDescent="0.3">
      <c r="A1133" s="280" t="s">
        <v>269</v>
      </c>
      <c r="B1133" s="333">
        <v>43100</v>
      </c>
      <c r="C1133" s="280" t="s">
        <v>19</v>
      </c>
      <c r="D1133" s="280" t="s">
        <v>495</v>
      </c>
      <c r="E1133" s="281">
        <v>798343399.83000004</v>
      </c>
      <c r="F1133" s="281">
        <v>0</v>
      </c>
      <c r="G1133" s="281">
        <v>0</v>
      </c>
      <c r="H1133" s="281">
        <v>0</v>
      </c>
      <c r="I1133" s="281">
        <v>0</v>
      </c>
      <c r="J1133" s="281">
        <v>0</v>
      </c>
      <c r="K1133" s="281">
        <v>0</v>
      </c>
      <c r="L1133" s="281">
        <v>0</v>
      </c>
      <c r="M1133" s="281">
        <v>0</v>
      </c>
      <c r="N1133" s="281">
        <v>0</v>
      </c>
      <c r="O1133" s="281">
        <v>0</v>
      </c>
      <c r="P1133" s="281">
        <v>0</v>
      </c>
      <c r="Q1133" s="281">
        <v>0</v>
      </c>
      <c r="R1133" s="281">
        <v>0</v>
      </c>
      <c r="S1133" s="281">
        <v>0</v>
      </c>
      <c r="T1133" s="281">
        <v>0</v>
      </c>
      <c r="U1133" s="281">
        <v>798343399.83000004</v>
      </c>
      <c r="AA1133"/>
    </row>
    <row r="1134" spans="1:27" x14ac:dyDescent="0.3">
      <c r="A1134" s="280" t="s">
        <v>269</v>
      </c>
      <c r="B1134" s="333">
        <v>43100</v>
      </c>
      <c r="C1134" s="280" t="s">
        <v>20</v>
      </c>
      <c r="D1134" s="280" t="s">
        <v>509</v>
      </c>
      <c r="E1134" s="281">
        <v>805786624.99000001</v>
      </c>
      <c r="F1134" s="281">
        <v>0</v>
      </c>
      <c r="G1134" s="281">
        <v>0</v>
      </c>
      <c r="H1134" s="281">
        <v>0</v>
      </c>
      <c r="I1134" s="281">
        <v>0</v>
      </c>
      <c r="J1134" s="281">
        <v>0</v>
      </c>
      <c r="K1134" s="281">
        <v>0</v>
      </c>
      <c r="L1134" s="281">
        <v>0</v>
      </c>
      <c r="M1134" s="281">
        <v>0</v>
      </c>
      <c r="N1134" s="281">
        <v>0</v>
      </c>
      <c r="O1134" s="281">
        <v>0</v>
      </c>
      <c r="P1134" s="281">
        <v>0</v>
      </c>
      <c r="Q1134" s="281"/>
      <c r="R1134" s="281"/>
      <c r="S1134" s="281"/>
      <c r="T1134" s="281"/>
      <c r="U1134" s="281">
        <v>805786624.99000001</v>
      </c>
      <c r="AA1134"/>
    </row>
    <row r="1135" spans="1:27" x14ac:dyDescent="0.3">
      <c r="A1135" s="280" t="s">
        <v>269</v>
      </c>
      <c r="B1135" s="333">
        <v>43100</v>
      </c>
      <c r="C1135" s="280" t="s">
        <v>21</v>
      </c>
      <c r="D1135" s="280" t="s">
        <v>510</v>
      </c>
      <c r="E1135" s="281">
        <v>0</v>
      </c>
      <c r="F1135" s="281">
        <v>0</v>
      </c>
      <c r="G1135" s="281">
        <v>0</v>
      </c>
      <c r="H1135" s="281">
        <v>0</v>
      </c>
      <c r="I1135" s="281">
        <v>0</v>
      </c>
      <c r="J1135" s="281">
        <v>0</v>
      </c>
      <c r="K1135" s="281">
        <v>0</v>
      </c>
      <c r="L1135" s="281">
        <v>0</v>
      </c>
      <c r="M1135" s="281">
        <v>0</v>
      </c>
      <c r="N1135" s="281">
        <v>0</v>
      </c>
      <c r="O1135" s="281">
        <v>0</v>
      </c>
      <c r="P1135" s="281">
        <v>0</v>
      </c>
      <c r="Q1135" s="281"/>
      <c r="R1135" s="281"/>
      <c r="S1135" s="281"/>
      <c r="T1135" s="281"/>
      <c r="U1135" s="281">
        <v>0</v>
      </c>
      <c r="AA1135"/>
    </row>
    <row r="1136" spans="1:27" x14ac:dyDescent="0.3">
      <c r="A1136" s="280" t="s">
        <v>269</v>
      </c>
      <c r="B1136" s="333">
        <v>43100</v>
      </c>
      <c r="C1136" s="280" t="s">
        <v>22</v>
      </c>
      <c r="D1136" s="280" t="s">
        <v>511</v>
      </c>
      <c r="E1136" s="281"/>
      <c r="F1136" s="281"/>
      <c r="G1136" s="281"/>
      <c r="H1136" s="281"/>
      <c r="I1136" s="281"/>
      <c r="J1136" s="281"/>
      <c r="K1136" s="281"/>
      <c r="L1136" s="281"/>
      <c r="M1136" s="281"/>
      <c r="N1136" s="281"/>
      <c r="O1136" s="281"/>
      <c r="P1136" s="281"/>
      <c r="Q1136" s="281">
        <v>0</v>
      </c>
      <c r="R1136" s="281">
        <v>0</v>
      </c>
      <c r="S1136" s="281">
        <v>0</v>
      </c>
      <c r="T1136" s="281">
        <v>0</v>
      </c>
      <c r="U1136" s="281">
        <v>0</v>
      </c>
      <c r="AA1136"/>
    </row>
    <row r="1137" spans="1:27" x14ac:dyDescent="0.3">
      <c r="A1137" s="280" t="s">
        <v>269</v>
      </c>
      <c r="B1137" s="333">
        <v>43100</v>
      </c>
      <c r="C1137" s="280" t="s">
        <v>23</v>
      </c>
      <c r="D1137" s="280" t="s">
        <v>497</v>
      </c>
      <c r="E1137" s="281">
        <v>569482</v>
      </c>
      <c r="F1137" s="281">
        <v>0</v>
      </c>
      <c r="G1137" s="281">
        <v>0</v>
      </c>
      <c r="H1137" s="281">
        <v>0</v>
      </c>
      <c r="I1137" s="281">
        <v>0</v>
      </c>
      <c r="J1137" s="281">
        <v>0</v>
      </c>
      <c r="K1137" s="281">
        <v>0</v>
      </c>
      <c r="L1137" s="281">
        <v>0</v>
      </c>
      <c r="M1137" s="281">
        <v>0</v>
      </c>
      <c r="N1137" s="281">
        <v>0</v>
      </c>
      <c r="O1137" s="281">
        <v>0</v>
      </c>
      <c r="P1137" s="281">
        <v>0</v>
      </c>
      <c r="Q1137" s="281">
        <v>0</v>
      </c>
      <c r="R1137" s="281">
        <v>0</v>
      </c>
      <c r="S1137" s="281">
        <v>0</v>
      </c>
      <c r="T1137" s="281">
        <v>0</v>
      </c>
      <c r="U1137" s="281">
        <v>569482</v>
      </c>
      <c r="AA1137"/>
    </row>
    <row r="1138" spans="1:27" x14ac:dyDescent="0.3">
      <c r="A1138" s="280" t="s">
        <v>269</v>
      </c>
      <c r="B1138" s="333">
        <v>43100</v>
      </c>
      <c r="C1138" s="280" t="s">
        <v>29</v>
      </c>
      <c r="D1138" s="280" t="s">
        <v>498</v>
      </c>
      <c r="E1138" s="281">
        <v>805217142.99000001</v>
      </c>
      <c r="F1138" s="281">
        <v>0</v>
      </c>
      <c r="G1138" s="281">
        <v>0</v>
      </c>
      <c r="H1138" s="281">
        <v>0</v>
      </c>
      <c r="I1138" s="281">
        <v>0</v>
      </c>
      <c r="J1138" s="281">
        <v>0</v>
      </c>
      <c r="K1138" s="281">
        <v>0</v>
      </c>
      <c r="L1138" s="281">
        <v>0</v>
      </c>
      <c r="M1138" s="281">
        <v>0</v>
      </c>
      <c r="N1138" s="281">
        <v>0</v>
      </c>
      <c r="O1138" s="281">
        <v>0</v>
      </c>
      <c r="P1138" s="281">
        <v>0</v>
      </c>
      <c r="Q1138" s="281">
        <v>0</v>
      </c>
      <c r="R1138" s="281">
        <v>0</v>
      </c>
      <c r="S1138" s="281">
        <v>0</v>
      </c>
      <c r="T1138" s="281">
        <v>0</v>
      </c>
      <c r="U1138" s="281">
        <v>805217142.99000001</v>
      </c>
      <c r="AA1138"/>
    </row>
    <row r="1139" spans="1:27" x14ac:dyDescent="0.3">
      <c r="A1139" s="280" t="s">
        <v>269</v>
      </c>
      <c r="B1139" s="333">
        <v>43100</v>
      </c>
      <c r="C1139" s="280" t="s">
        <v>30</v>
      </c>
      <c r="D1139" s="280" t="s">
        <v>512</v>
      </c>
      <c r="E1139" s="281">
        <v>816026135.79999995</v>
      </c>
      <c r="F1139" s="281">
        <v>0</v>
      </c>
      <c r="G1139" s="281">
        <v>0</v>
      </c>
      <c r="H1139" s="281">
        <v>0</v>
      </c>
      <c r="I1139" s="281">
        <v>0</v>
      </c>
      <c r="J1139" s="281">
        <v>0</v>
      </c>
      <c r="K1139" s="281">
        <v>0</v>
      </c>
      <c r="L1139" s="281">
        <v>0</v>
      </c>
      <c r="M1139" s="281">
        <v>0</v>
      </c>
      <c r="N1139" s="281">
        <v>0</v>
      </c>
      <c r="O1139" s="281">
        <v>0</v>
      </c>
      <c r="P1139" s="281">
        <v>0</v>
      </c>
      <c r="Q1139" s="281"/>
      <c r="R1139" s="281"/>
      <c r="S1139" s="281"/>
      <c r="T1139" s="281"/>
      <c r="U1139" s="281">
        <v>816026135.79999995</v>
      </c>
      <c r="AA1139"/>
    </row>
    <row r="1140" spans="1:27" x14ac:dyDescent="0.3">
      <c r="A1140" s="280" t="s">
        <v>269</v>
      </c>
      <c r="B1140" s="333">
        <v>43100</v>
      </c>
      <c r="C1140" s="280" t="s">
        <v>31</v>
      </c>
      <c r="D1140" s="280" t="s">
        <v>513</v>
      </c>
      <c r="E1140" s="281">
        <v>0</v>
      </c>
      <c r="F1140" s="281">
        <v>0</v>
      </c>
      <c r="G1140" s="281">
        <v>0</v>
      </c>
      <c r="H1140" s="281">
        <v>0</v>
      </c>
      <c r="I1140" s="281">
        <v>0</v>
      </c>
      <c r="J1140" s="281">
        <v>0</v>
      </c>
      <c r="K1140" s="281">
        <v>0</v>
      </c>
      <c r="L1140" s="281">
        <v>0</v>
      </c>
      <c r="M1140" s="281">
        <v>0</v>
      </c>
      <c r="N1140" s="281">
        <v>0</v>
      </c>
      <c r="O1140" s="281">
        <v>0</v>
      </c>
      <c r="P1140" s="281">
        <v>0</v>
      </c>
      <c r="Q1140" s="281"/>
      <c r="R1140" s="281"/>
      <c r="S1140" s="281"/>
      <c r="T1140" s="281"/>
      <c r="U1140" s="281">
        <v>0</v>
      </c>
      <c r="AA1140"/>
    </row>
    <row r="1141" spans="1:27" x14ac:dyDescent="0.3">
      <c r="A1141" s="280" t="s">
        <v>269</v>
      </c>
      <c r="B1141" s="333">
        <v>43100</v>
      </c>
      <c r="C1141" s="280" t="s">
        <v>32</v>
      </c>
      <c r="D1141" s="280" t="s">
        <v>514</v>
      </c>
      <c r="E1141" s="281"/>
      <c r="F1141" s="281"/>
      <c r="G1141" s="281"/>
      <c r="H1141" s="281"/>
      <c r="I1141" s="281"/>
      <c r="J1141" s="281"/>
      <c r="K1141" s="281"/>
      <c r="L1141" s="281"/>
      <c r="M1141" s="281"/>
      <c r="N1141" s="281"/>
      <c r="O1141" s="281"/>
      <c r="P1141" s="281"/>
      <c r="Q1141" s="281">
        <v>0</v>
      </c>
      <c r="R1141" s="281">
        <v>0</v>
      </c>
      <c r="S1141" s="281">
        <v>0</v>
      </c>
      <c r="T1141" s="281">
        <v>0</v>
      </c>
      <c r="U1141" s="281">
        <v>0</v>
      </c>
      <c r="AA1141"/>
    </row>
    <row r="1142" spans="1:27" x14ac:dyDescent="0.3">
      <c r="A1142" s="280" t="s">
        <v>269</v>
      </c>
      <c r="B1142" s="333">
        <v>43100</v>
      </c>
      <c r="C1142" s="280" t="s">
        <v>33</v>
      </c>
      <c r="D1142" s="280" t="s">
        <v>500</v>
      </c>
      <c r="E1142" s="281">
        <v>653034.29</v>
      </c>
      <c r="F1142" s="281">
        <v>0</v>
      </c>
      <c r="G1142" s="281">
        <v>0</v>
      </c>
      <c r="H1142" s="281">
        <v>0</v>
      </c>
      <c r="I1142" s="281">
        <v>0</v>
      </c>
      <c r="J1142" s="281">
        <v>0</v>
      </c>
      <c r="K1142" s="281">
        <v>0</v>
      </c>
      <c r="L1142" s="281">
        <v>0</v>
      </c>
      <c r="M1142" s="281">
        <v>0</v>
      </c>
      <c r="N1142" s="281">
        <v>0</v>
      </c>
      <c r="O1142" s="281">
        <v>0</v>
      </c>
      <c r="P1142" s="281">
        <v>0</v>
      </c>
      <c r="Q1142" s="281">
        <v>0</v>
      </c>
      <c r="R1142" s="281">
        <v>0</v>
      </c>
      <c r="S1142" s="281">
        <v>0</v>
      </c>
      <c r="T1142" s="281">
        <v>0</v>
      </c>
      <c r="U1142" s="281">
        <v>653034.29</v>
      </c>
      <c r="AA1142"/>
    </row>
    <row r="1143" spans="1:27" x14ac:dyDescent="0.3">
      <c r="A1143" s="280" t="s">
        <v>269</v>
      </c>
      <c r="B1143" s="333">
        <v>43100</v>
      </c>
      <c r="C1143" s="280" t="s">
        <v>39</v>
      </c>
      <c r="D1143" s="280" t="s">
        <v>501</v>
      </c>
      <c r="E1143" s="281">
        <v>815373101.50999999</v>
      </c>
      <c r="F1143" s="281">
        <v>0</v>
      </c>
      <c r="G1143" s="281">
        <v>0</v>
      </c>
      <c r="H1143" s="281">
        <v>0</v>
      </c>
      <c r="I1143" s="281">
        <v>0</v>
      </c>
      <c r="J1143" s="281">
        <v>0</v>
      </c>
      <c r="K1143" s="281">
        <v>0</v>
      </c>
      <c r="L1143" s="281">
        <v>0</v>
      </c>
      <c r="M1143" s="281">
        <v>0</v>
      </c>
      <c r="N1143" s="281">
        <v>0</v>
      </c>
      <c r="O1143" s="281">
        <v>0</v>
      </c>
      <c r="P1143" s="281">
        <v>0</v>
      </c>
      <c r="Q1143" s="281">
        <v>0</v>
      </c>
      <c r="R1143" s="281">
        <v>0</v>
      </c>
      <c r="S1143" s="281">
        <v>0</v>
      </c>
      <c r="T1143" s="281">
        <v>0</v>
      </c>
      <c r="U1143" s="281">
        <v>815373101.50999999</v>
      </c>
      <c r="AA1143"/>
    </row>
    <row r="1144" spans="1:27" x14ac:dyDescent="0.3">
      <c r="A1144" s="280" t="s">
        <v>269</v>
      </c>
      <c r="B1144" s="333">
        <v>43100</v>
      </c>
      <c r="C1144" s="280" t="s">
        <v>40</v>
      </c>
      <c r="D1144" s="280" t="s">
        <v>515</v>
      </c>
      <c r="E1144" s="281">
        <v>0</v>
      </c>
      <c r="F1144" s="281">
        <v>0</v>
      </c>
      <c r="G1144" s="281">
        <v>0</v>
      </c>
      <c r="H1144" s="281">
        <v>0</v>
      </c>
      <c r="I1144" s="281">
        <v>0</v>
      </c>
      <c r="J1144" s="281">
        <v>0</v>
      </c>
      <c r="K1144" s="281">
        <v>0</v>
      </c>
      <c r="L1144" s="281">
        <v>0</v>
      </c>
      <c r="M1144" s="281">
        <v>0</v>
      </c>
      <c r="N1144" s="281">
        <v>0</v>
      </c>
      <c r="O1144" s="281">
        <v>0</v>
      </c>
      <c r="P1144" s="281">
        <v>0</v>
      </c>
      <c r="Q1144" s="281"/>
      <c r="R1144" s="281"/>
      <c r="S1144" s="281"/>
      <c r="T1144" s="281"/>
      <c r="U1144" s="281">
        <v>0</v>
      </c>
      <c r="AA1144"/>
    </row>
    <row r="1145" spans="1:27" x14ac:dyDescent="0.3">
      <c r="A1145" s="280" t="s">
        <v>269</v>
      </c>
      <c r="B1145" s="333">
        <v>43100</v>
      </c>
      <c r="C1145" s="280" t="s">
        <v>41</v>
      </c>
      <c r="D1145" s="280" t="s">
        <v>516</v>
      </c>
      <c r="E1145" s="281">
        <v>0</v>
      </c>
      <c r="F1145" s="281">
        <v>0</v>
      </c>
      <c r="G1145" s="281">
        <v>0</v>
      </c>
      <c r="H1145" s="281">
        <v>0</v>
      </c>
      <c r="I1145" s="281">
        <v>0</v>
      </c>
      <c r="J1145" s="281">
        <v>0</v>
      </c>
      <c r="K1145" s="281">
        <v>0</v>
      </c>
      <c r="L1145" s="281">
        <v>0</v>
      </c>
      <c r="M1145" s="281">
        <v>0</v>
      </c>
      <c r="N1145" s="281">
        <v>0</v>
      </c>
      <c r="O1145" s="281">
        <v>0</v>
      </c>
      <c r="P1145" s="281">
        <v>0</v>
      </c>
      <c r="Q1145" s="281"/>
      <c r="R1145" s="281"/>
      <c r="S1145" s="281"/>
      <c r="T1145" s="281"/>
      <c r="U1145" s="281">
        <v>0</v>
      </c>
      <c r="AA1145"/>
    </row>
    <row r="1146" spans="1:27" x14ac:dyDescent="0.3">
      <c r="A1146" s="280" t="s">
        <v>269</v>
      </c>
      <c r="B1146" s="333">
        <v>43100</v>
      </c>
      <c r="C1146" s="280" t="s">
        <v>100</v>
      </c>
      <c r="D1146" s="280" t="s">
        <v>517</v>
      </c>
      <c r="E1146" s="281"/>
      <c r="F1146" s="281"/>
      <c r="G1146" s="281"/>
      <c r="H1146" s="281"/>
      <c r="I1146" s="281"/>
      <c r="J1146" s="281"/>
      <c r="K1146" s="281"/>
      <c r="L1146" s="281"/>
      <c r="M1146" s="281"/>
      <c r="N1146" s="281"/>
      <c r="O1146" s="281"/>
      <c r="P1146" s="281"/>
      <c r="Q1146" s="281">
        <v>0</v>
      </c>
      <c r="R1146" s="281">
        <v>0</v>
      </c>
      <c r="S1146" s="281">
        <v>0</v>
      </c>
      <c r="T1146" s="281">
        <v>0</v>
      </c>
      <c r="U1146" s="281">
        <v>0</v>
      </c>
      <c r="AA1146"/>
    </row>
    <row r="1147" spans="1:27" x14ac:dyDescent="0.3">
      <c r="A1147" s="280" t="s">
        <v>269</v>
      </c>
      <c r="B1147" s="333">
        <v>43100</v>
      </c>
      <c r="C1147" s="280" t="s">
        <v>101</v>
      </c>
      <c r="D1147" s="280" t="s">
        <v>503</v>
      </c>
      <c r="E1147" s="281">
        <v>0</v>
      </c>
      <c r="F1147" s="281">
        <v>0</v>
      </c>
      <c r="G1147" s="281">
        <v>0</v>
      </c>
      <c r="H1147" s="281">
        <v>0</v>
      </c>
      <c r="I1147" s="281">
        <v>0</v>
      </c>
      <c r="J1147" s="281">
        <v>0</v>
      </c>
      <c r="K1147" s="281">
        <v>0</v>
      </c>
      <c r="L1147" s="281">
        <v>0</v>
      </c>
      <c r="M1147" s="281">
        <v>0</v>
      </c>
      <c r="N1147" s="281">
        <v>0</v>
      </c>
      <c r="O1147" s="281">
        <v>0</v>
      </c>
      <c r="P1147" s="281">
        <v>0</v>
      </c>
      <c r="Q1147" s="281">
        <v>0</v>
      </c>
      <c r="R1147" s="281">
        <v>0</v>
      </c>
      <c r="S1147" s="281">
        <v>0</v>
      </c>
      <c r="T1147" s="281">
        <v>0</v>
      </c>
      <c r="U1147" s="281">
        <v>0</v>
      </c>
      <c r="AA1147"/>
    </row>
    <row r="1148" spans="1:27" x14ac:dyDescent="0.3">
      <c r="A1148" s="280" t="s">
        <v>269</v>
      </c>
      <c r="B1148" s="333">
        <v>43100</v>
      </c>
      <c r="C1148" s="280" t="s">
        <v>42</v>
      </c>
      <c r="D1148" s="280" t="s">
        <v>504</v>
      </c>
      <c r="E1148" s="281">
        <v>0</v>
      </c>
      <c r="F1148" s="281">
        <v>0</v>
      </c>
      <c r="G1148" s="281">
        <v>0</v>
      </c>
      <c r="H1148" s="281">
        <v>0</v>
      </c>
      <c r="I1148" s="281">
        <v>0</v>
      </c>
      <c r="J1148" s="281">
        <v>0</v>
      </c>
      <c r="K1148" s="281">
        <v>0</v>
      </c>
      <c r="L1148" s="281">
        <v>0</v>
      </c>
      <c r="M1148" s="281">
        <v>0</v>
      </c>
      <c r="N1148" s="281">
        <v>0</v>
      </c>
      <c r="O1148" s="281">
        <v>0</v>
      </c>
      <c r="P1148" s="281">
        <v>0</v>
      </c>
      <c r="Q1148" s="281">
        <v>0</v>
      </c>
      <c r="R1148" s="281">
        <v>0</v>
      </c>
      <c r="S1148" s="281">
        <v>0</v>
      </c>
      <c r="T1148" s="281">
        <v>0</v>
      </c>
      <c r="U1148" s="281">
        <v>0</v>
      </c>
      <c r="AA1148"/>
    </row>
    <row r="1149" spans="1:27" x14ac:dyDescent="0.3">
      <c r="A1149" s="280" t="s">
        <v>269</v>
      </c>
      <c r="B1149" s="333">
        <v>43100</v>
      </c>
      <c r="C1149" s="280" t="s">
        <v>47</v>
      </c>
      <c r="D1149" s="280" t="s">
        <v>102</v>
      </c>
      <c r="E1149" s="281">
        <v>39459773.030000001</v>
      </c>
      <c r="F1149" s="281">
        <v>0</v>
      </c>
      <c r="G1149" s="281">
        <v>0</v>
      </c>
      <c r="H1149" s="281">
        <v>0</v>
      </c>
      <c r="I1149" s="281">
        <v>0</v>
      </c>
      <c r="J1149" s="281">
        <v>0</v>
      </c>
      <c r="K1149" s="281">
        <v>0</v>
      </c>
      <c r="L1149" s="281">
        <v>0</v>
      </c>
      <c r="M1149" s="281">
        <v>0</v>
      </c>
      <c r="N1149" s="281">
        <v>0</v>
      </c>
      <c r="O1149" s="281">
        <v>0</v>
      </c>
      <c r="P1149" s="281">
        <v>0</v>
      </c>
      <c r="Q1149" s="281">
        <v>0</v>
      </c>
      <c r="R1149" s="281">
        <v>0</v>
      </c>
      <c r="S1149" s="281">
        <v>0</v>
      </c>
      <c r="T1149" s="281">
        <v>0</v>
      </c>
      <c r="U1149" s="281">
        <v>39459773.030000001</v>
      </c>
      <c r="AA1149"/>
    </row>
    <row r="1150" spans="1:27" x14ac:dyDescent="0.3">
      <c r="A1150" s="280" t="s">
        <v>269</v>
      </c>
      <c r="B1150" s="333">
        <v>43100</v>
      </c>
      <c r="C1150" s="280" t="s">
        <v>104</v>
      </c>
      <c r="D1150" s="280" t="s">
        <v>103</v>
      </c>
      <c r="E1150" s="281"/>
      <c r="F1150" s="281"/>
      <c r="G1150" s="281"/>
      <c r="H1150" s="281"/>
      <c r="I1150" s="281"/>
      <c r="J1150" s="281"/>
      <c r="K1150" s="281"/>
      <c r="L1150" s="281"/>
      <c r="M1150" s="281"/>
      <c r="N1150" s="281"/>
      <c r="O1150" s="281"/>
      <c r="P1150" s="281"/>
      <c r="Q1150" s="281"/>
      <c r="R1150" s="281"/>
      <c r="S1150" s="281"/>
      <c r="T1150" s="281"/>
      <c r="U1150" s="281">
        <v>20127.59</v>
      </c>
      <c r="AA1150"/>
    </row>
    <row r="1151" spans="1:27" x14ac:dyDescent="0.3">
      <c r="A1151" s="280" t="s">
        <v>269</v>
      </c>
      <c r="B1151" s="333">
        <v>43100</v>
      </c>
      <c r="C1151" s="280" t="s">
        <v>106</v>
      </c>
      <c r="D1151" s="280" t="s">
        <v>105</v>
      </c>
      <c r="E1151" s="281"/>
      <c r="F1151" s="281"/>
      <c r="G1151" s="281"/>
      <c r="H1151" s="281"/>
      <c r="I1151" s="281"/>
      <c r="J1151" s="281"/>
      <c r="K1151" s="281"/>
      <c r="L1151" s="281"/>
      <c r="M1151" s="281"/>
      <c r="N1151" s="281"/>
      <c r="O1151" s="281"/>
      <c r="P1151" s="281"/>
      <c r="Q1151" s="281"/>
      <c r="R1151" s="281"/>
      <c r="S1151" s="281"/>
      <c r="T1151" s="281"/>
      <c r="U1151" s="281">
        <v>39479900.619999997</v>
      </c>
      <c r="AA1151"/>
    </row>
    <row r="1152" spans="1:27" x14ac:dyDescent="0.3">
      <c r="A1152" s="280" t="s">
        <v>269</v>
      </c>
      <c r="B1152" s="333">
        <v>43465</v>
      </c>
      <c r="C1152" s="280" t="s">
        <v>10</v>
      </c>
      <c r="D1152" s="280" t="s">
        <v>506</v>
      </c>
      <c r="E1152" s="281">
        <v>920085381.98000002</v>
      </c>
      <c r="F1152" s="281">
        <v>0</v>
      </c>
      <c r="G1152" s="281">
        <v>0</v>
      </c>
      <c r="H1152" s="281">
        <v>0</v>
      </c>
      <c r="I1152" s="281">
        <v>0</v>
      </c>
      <c r="J1152" s="281">
        <v>0</v>
      </c>
      <c r="K1152" s="281">
        <v>0</v>
      </c>
      <c r="L1152" s="281">
        <v>0</v>
      </c>
      <c r="M1152" s="281">
        <v>0</v>
      </c>
      <c r="N1152" s="281">
        <v>0</v>
      </c>
      <c r="O1152" s="281">
        <v>0</v>
      </c>
      <c r="P1152" s="281">
        <v>0</v>
      </c>
      <c r="Q1152" s="281"/>
      <c r="R1152" s="281"/>
      <c r="S1152" s="281"/>
      <c r="T1152" s="281"/>
      <c r="U1152" s="281">
        <v>920085381.98000002</v>
      </c>
      <c r="AA1152"/>
    </row>
    <row r="1153" spans="1:27" x14ac:dyDescent="0.3">
      <c r="A1153" s="280" t="s">
        <v>269</v>
      </c>
      <c r="B1153" s="333">
        <v>43465</v>
      </c>
      <c r="C1153" s="280" t="s">
        <v>11</v>
      </c>
      <c r="D1153" s="280" t="s">
        <v>507</v>
      </c>
      <c r="E1153" s="281">
        <v>0</v>
      </c>
      <c r="F1153" s="281">
        <v>0</v>
      </c>
      <c r="G1153" s="281">
        <v>0</v>
      </c>
      <c r="H1153" s="281">
        <v>0</v>
      </c>
      <c r="I1153" s="281">
        <v>0</v>
      </c>
      <c r="J1153" s="281">
        <v>0</v>
      </c>
      <c r="K1153" s="281">
        <v>0</v>
      </c>
      <c r="L1153" s="281">
        <v>0</v>
      </c>
      <c r="M1153" s="281">
        <v>0</v>
      </c>
      <c r="N1153" s="281">
        <v>0</v>
      </c>
      <c r="O1153" s="281">
        <v>0</v>
      </c>
      <c r="P1153" s="281">
        <v>0</v>
      </c>
      <c r="Q1153" s="281"/>
      <c r="R1153" s="281"/>
      <c r="S1153" s="281"/>
      <c r="T1153" s="281"/>
      <c r="U1153" s="281">
        <v>0</v>
      </c>
      <c r="AA1153"/>
    </row>
    <row r="1154" spans="1:27" x14ac:dyDescent="0.3">
      <c r="A1154" s="280" t="s">
        <v>269</v>
      </c>
      <c r="B1154" s="333">
        <v>43465</v>
      </c>
      <c r="C1154" s="280" t="s">
        <v>12</v>
      </c>
      <c r="D1154" s="280" t="s">
        <v>508</v>
      </c>
      <c r="E1154" s="281"/>
      <c r="F1154" s="281"/>
      <c r="G1154" s="281"/>
      <c r="H1154" s="281"/>
      <c r="I1154" s="281"/>
      <c r="J1154" s="281"/>
      <c r="K1154" s="281"/>
      <c r="L1154" s="281"/>
      <c r="M1154" s="281"/>
      <c r="N1154" s="281"/>
      <c r="O1154" s="281"/>
      <c r="P1154" s="281"/>
      <c r="Q1154" s="281">
        <v>0</v>
      </c>
      <c r="R1154" s="281">
        <v>0</v>
      </c>
      <c r="S1154" s="281">
        <v>0</v>
      </c>
      <c r="T1154" s="281">
        <v>0</v>
      </c>
      <c r="U1154" s="281">
        <v>0</v>
      </c>
      <c r="AA1154"/>
    </row>
    <row r="1155" spans="1:27" x14ac:dyDescent="0.3">
      <c r="A1155" s="280" t="s">
        <v>269</v>
      </c>
      <c r="B1155" s="333">
        <v>43465</v>
      </c>
      <c r="C1155" s="280" t="s">
        <v>13</v>
      </c>
      <c r="D1155" s="280" t="s">
        <v>494</v>
      </c>
      <c r="E1155" s="281">
        <v>-86710.3</v>
      </c>
      <c r="F1155" s="281">
        <v>0</v>
      </c>
      <c r="G1155" s="281">
        <v>0</v>
      </c>
      <c r="H1155" s="281">
        <v>0</v>
      </c>
      <c r="I1155" s="281">
        <v>0</v>
      </c>
      <c r="J1155" s="281">
        <v>0</v>
      </c>
      <c r="K1155" s="281">
        <v>0</v>
      </c>
      <c r="L1155" s="281">
        <v>0</v>
      </c>
      <c r="M1155" s="281">
        <v>0</v>
      </c>
      <c r="N1155" s="281">
        <v>0</v>
      </c>
      <c r="O1155" s="281">
        <v>0</v>
      </c>
      <c r="P1155" s="281">
        <v>0</v>
      </c>
      <c r="Q1155" s="281">
        <v>0</v>
      </c>
      <c r="R1155" s="281">
        <v>0</v>
      </c>
      <c r="S1155" s="281">
        <v>0</v>
      </c>
      <c r="T1155" s="281">
        <v>0</v>
      </c>
      <c r="U1155" s="281">
        <v>-86710.3</v>
      </c>
      <c r="AA1155"/>
    </row>
    <row r="1156" spans="1:27" x14ac:dyDescent="0.3">
      <c r="A1156" s="280" t="s">
        <v>269</v>
      </c>
      <c r="B1156" s="333">
        <v>43465</v>
      </c>
      <c r="C1156" s="280" t="s">
        <v>19</v>
      </c>
      <c r="D1156" s="280" t="s">
        <v>495</v>
      </c>
      <c r="E1156" s="281">
        <v>920172092.27999997</v>
      </c>
      <c r="F1156" s="281">
        <v>0</v>
      </c>
      <c r="G1156" s="281">
        <v>0</v>
      </c>
      <c r="H1156" s="281">
        <v>0</v>
      </c>
      <c r="I1156" s="281">
        <v>0</v>
      </c>
      <c r="J1156" s="281">
        <v>0</v>
      </c>
      <c r="K1156" s="281">
        <v>0</v>
      </c>
      <c r="L1156" s="281">
        <v>0</v>
      </c>
      <c r="M1156" s="281">
        <v>0</v>
      </c>
      <c r="N1156" s="281">
        <v>0</v>
      </c>
      <c r="O1156" s="281">
        <v>0</v>
      </c>
      <c r="P1156" s="281">
        <v>0</v>
      </c>
      <c r="Q1156" s="281">
        <v>0</v>
      </c>
      <c r="R1156" s="281">
        <v>0</v>
      </c>
      <c r="S1156" s="281">
        <v>0</v>
      </c>
      <c r="T1156" s="281">
        <v>0</v>
      </c>
      <c r="U1156" s="281">
        <v>920172092.27999997</v>
      </c>
      <c r="AA1156"/>
    </row>
    <row r="1157" spans="1:27" x14ac:dyDescent="0.3">
      <c r="A1157" s="280" t="s">
        <v>269</v>
      </c>
      <c r="B1157" s="333">
        <v>43465</v>
      </c>
      <c r="C1157" s="280" t="s">
        <v>20</v>
      </c>
      <c r="D1157" s="280" t="s">
        <v>509</v>
      </c>
      <c r="E1157" s="281">
        <v>936317968.97000003</v>
      </c>
      <c r="F1157" s="281">
        <v>0</v>
      </c>
      <c r="G1157" s="281">
        <v>0</v>
      </c>
      <c r="H1157" s="281">
        <v>0</v>
      </c>
      <c r="I1157" s="281">
        <v>0</v>
      </c>
      <c r="J1157" s="281">
        <v>0</v>
      </c>
      <c r="K1157" s="281">
        <v>0</v>
      </c>
      <c r="L1157" s="281">
        <v>0</v>
      </c>
      <c r="M1157" s="281">
        <v>0</v>
      </c>
      <c r="N1157" s="281">
        <v>0</v>
      </c>
      <c r="O1157" s="281">
        <v>0</v>
      </c>
      <c r="P1157" s="281">
        <v>0</v>
      </c>
      <c r="Q1157" s="281"/>
      <c r="R1157" s="281"/>
      <c r="S1157" s="281"/>
      <c r="T1157" s="281"/>
      <c r="U1157" s="281">
        <v>936317968.97000003</v>
      </c>
      <c r="AA1157"/>
    </row>
    <row r="1158" spans="1:27" x14ac:dyDescent="0.3">
      <c r="A1158" s="280" t="s">
        <v>269</v>
      </c>
      <c r="B1158" s="333">
        <v>43465</v>
      </c>
      <c r="C1158" s="280" t="s">
        <v>21</v>
      </c>
      <c r="D1158" s="280" t="s">
        <v>510</v>
      </c>
      <c r="E1158" s="281">
        <v>0</v>
      </c>
      <c r="F1158" s="281">
        <v>0</v>
      </c>
      <c r="G1158" s="281">
        <v>0</v>
      </c>
      <c r="H1158" s="281">
        <v>0</v>
      </c>
      <c r="I1158" s="281">
        <v>0</v>
      </c>
      <c r="J1158" s="281">
        <v>0</v>
      </c>
      <c r="K1158" s="281">
        <v>0</v>
      </c>
      <c r="L1158" s="281">
        <v>0</v>
      </c>
      <c r="M1158" s="281">
        <v>0</v>
      </c>
      <c r="N1158" s="281">
        <v>0</v>
      </c>
      <c r="O1158" s="281">
        <v>0</v>
      </c>
      <c r="P1158" s="281">
        <v>0</v>
      </c>
      <c r="Q1158" s="281"/>
      <c r="R1158" s="281"/>
      <c r="S1158" s="281"/>
      <c r="T1158" s="281"/>
      <c r="U1158" s="281">
        <v>0</v>
      </c>
      <c r="AA1158"/>
    </row>
    <row r="1159" spans="1:27" x14ac:dyDescent="0.3">
      <c r="A1159" s="280" t="s">
        <v>269</v>
      </c>
      <c r="B1159" s="333">
        <v>43465</v>
      </c>
      <c r="C1159" s="280" t="s">
        <v>22</v>
      </c>
      <c r="D1159" s="280" t="s">
        <v>511</v>
      </c>
      <c r="E1159" s="281"/>
      <c r="F1159" s="281"/>
      <c r="G1159" s="281"/>
      <c r="H1159" s="281"/>
      <c r="I1159" s="281"/>
      <c r="J1159" s="281"/>
      <c r="K1159" s="281"/>
      <c r="L1159" s="281"/>
      <c r="M1159" s="281"/>
      <c r="N1159" s="281"/>
      <c r="O1159" s="281"/>
      <c r="P1159" s="281"/>
      <c r="Q1159" s="281">
        <v>0</v>
      </c>
      <c r="R1159" s="281">
        <v>0</v>
      </c>
      <c r="S1159" s="281">
        <v>0</v>
      </c>
      <c r="T1159" s="281">
        <v>0</v>
      </c>
      <c r="U1159" s="281">
        <v>0</v>
      </c>
      <c r="AA1159"/>
    </row>
    <row r="1160" spans="1:27" x14ac:dyDescent="0.3">
      <c r="A1160" s="280" t="s">
        <v>269</v>
      </c>
      <c r="B1160" s="333">
        <v>43465</v>
      </c>
      <c r="C1160" s="280" t="s">
        <v>23</v>
      </c>
      <c r="D1160" s="280" t="s">
        <v>497</v>
      </c>
      <c r="E1160" s="281">
        <v>-86710.3</v>
      </c>
      <c r="F1160" s="281">
        <v>0</v>
      </c>
      <c r="G1160" s="281">
        <v>0</v>
      </c>
      <c r="H1160" s="281">
        <v>0</v>
      </c>
      <c r="I1160" s="281">
        <v>0</v>
      </c>
      <c r="J1160" s="281">
        <v>0</v>
      </c>
      <c r="K1160" s="281">
        <v>0</v>
      </c>
      <c r="L1160" s="281">
        <v>0</v>
      </c>
      <c r="M1160" s="281">
        <v>0</v>
      </c>
      <c r="N1160" s="281">
        <v>0</v>
      </c>
      <c r="O1160" s="281">
        <v>0</v>
      </c>
      <c r="P1160" s="281">
        <v>0</v>
      </c>
      <c r="Q1160" s="281">
        <v>0</v>
      </c>
      <c r="R1160" s="281">
        <v>0</v>
      </c>
      <c r="S1160" s="281">
        <v>0</v>
      </c>
      <c r="T1160" s="281">
        <v>0</v>
      </c>
      <c r="U1160" s="281">
        <v>-86710.3</v>
      </c>
      <c r="AA1160"/>
    </row>
    <row r="1161" spans="1:27" x14ac:dyDescent="0.3">
      <c r="A1161" s="280" t="s">
        <v>269</v>
      </c>
      <c r="B1161" s="333">
        <v>43465</v>
      </c>
      <c r="C1161" s="280" t="s">
        <v>29</v>
      </c>
      <c r="D1161" s="280" t="s">
        <v>498</v>
      </c>
      <c r="E1161" s="281">
        <v>936404679.26999998</v>
      </c>
      <c r="F1161" s="281">
        <v>0</v>
      </c>
      <c r="G1161" s="281">
        <v>0</v>
      </c>
      <c r="H1161" s="281">
        <v>0</v>
      </c>
      <c r="I1161" s="281">
        <v>0</v>
      </c>
      <c r="J1161" s="281">
        <v>0</v>
      </c>
      <c r="K1161" s="281">
        <v>0</v>
      </c>
      <c r="L1161" s="281">
        <v>0</v>
      </c>
      <c r="M1161" s="281">
        <v>0</v>
      </c>
      <c r="N1161" s="281">
        <v>0</v>
      </c>
      <c r="O1161" s="281">
        <v>0</v>
      </c>
      <c r="P1161" s="281">
        <v>0</v>
      </c>
      <c r="Q1161" s="281">
        <v>0</v>
      </c>
      <c r="R1161" s="281">
        <v>0</v>
      </c>
      <c r="S1161" s="281">
        <v>0</v>
      </c>
      <c r="T1161" s="281">
        <v>0</v>
      </c>
      <c r="U1161" s="281">
        <v>936404679.26999998</v>
      </c>
      <c r="AA1161"/>
    </row>
    <row r="1162" spans="1:27" x14ac:dyDescent="0.3">
      <c r="A1162" s="280" t="s">
        <v>269</v>
      </c>
      <c r="B1162" s="333">
        <v>43465</v>
      </c>
      <c r="C1162" s="280" t="s">
        <v>30</v>
      </c>
      <c r="D1162" s="280" t="s">
        <v>512</v>
      </c>
      <c r="E1162" s="281">
        <v>896903024.71000004</v>
      </c>
      <c r="F1162" s="281">
        <v>0</v>
      </c>
      <c r="G1162" s="281">
        <v>0</v>
      </c>
      <c r="H1162" s="281">
        <v>0</v>
      </c>
      <c r="I1162" s="281">
        <v>0</v>
      </c>
      <c r="J1162" s="281">
        <v>0</v>
      </c>
      <c r="K1162" s="281">
        <v>0</v>
      </c>
      <c r="L1162" s="281">
        <v>0</v>
      </c>
      <c r="M1162" s="281">
        <v>0</v>
      </c>
      <c r="N1162" s="281">
        <v>0</v>
      </c>
      <c r="O1162" s="281">
        <v>0</v>
      </c>
      <c r="P1162" s="281">
        <v>0</v>
      </c>
      <c r="Q1162" s="281"/>
      <c r="R1162" s="281"/>
      <c r="S1162" s="281"/>
      <c r="T1162" s="281"/>
      <c r="U1162" s="281">
        <v>896903024.71000004</v>
      </c>
      <c r="AA1162"/>
    </row>
    <row r="1163" spans="1:27" x14ac:dyDescent="0.3">
      <c r="A1163" s="280" t="s">
        <v>269</v>
      </c>
      <c r="B1163" s="333">
        <v>43465</v>
      </c>
      <c r="C1163" s="280" t="s">
        <v>31</v>
      </c>
      <c r="D1163" s="280" t="s">
        <v>513</v>
      </c>
      <c r="E1163" s="281">
        <v>0</v>
      </c>
      <c r="F1163" s="281">
        <v>0</v>
      </c>
      <c r="G1163" s="281">
        <v>0</v>
      </c>
      <c r="H1163" s="281">
        <v>0</v>
      </c>
      <c r="I1163" s="281">
        <v>0</v>
      </c>
      <c r="J1163" s="281">
        <v>0</v>
      </c>
      <c r="K1163" s="281">
        <v>0</v>
      </c>
      <c r="L1163" s="281">
        <v>0</v>
      </c>
      <c r="M1163" s="281">
        <v>0</v>
      </c>
      <c r="N1163" s="281">
        <v>0</v>
      </c>
      <c r="O1163" s="281">
        <v>0</v>
      </c>
      <c r="P1163" s="281">
        <v>0</v>
      </c>
      <c r="Q1163" s="281"/>
      <c r="R1163" s="281"/>
      <c r="S1163" s="281"/>
      <c r="T1163" s="281"/>
      <c r="U1163" s="281">
        <v>0</v>
      </c>
      <c r="AA1163"/>
    </row>
    <row r="1164" spans="1:27" x14ac:dyDescent="0.3">
      <c r="A1164" s="280" t="s">
        <v>269</v>
      </c>
      <c r="B1164" s="333">
        <v>43465</v>
      </c>
      <c r="C1164" s="280" t="s">
        <v>32</v>
      </c>
      <c r="D1164" s="280" t="s">
        <v>514</v>
      </c>
      <c r="E1164" s="281"/>
      <c r="F1164" s="281"/>
      <c r="G1164" s="281"/>
      <c r="H1164" s="281"/>
      <c r="I1164" s="281"/>
      <c r="J1164" s="281"/>
      <c r="K1164" s="281"/>
      <c r="L1164" s="281"/>
      <c r="M1164" s="281"/>
      <c r="N1164" s="281"/>
      <c r="O1164" s="281"/>
      <c r="P1164" s="281"/>
      <c r="Q1164" s="281">
        <v>0</v>
      </c>
      <c r="R1164" s="281">
        <v>0</v>
      </c>
      <c r="S1164" s="281">
        <v>0</v>
      </c>
      <c r="T1164" s="281">
        <v>0</v>
      </c>
      <c r="U1164" s="281">
        <v>0</v>
      </c>
      <c r="AA1164"/>
    </row>
    <row r="1165" spans="1:27" x14ac:dyDescent="0.3">
      <c r="A1165" s="280" t="s">
        <v>269</v>
      </c>
      <c r="B1165" s="333">
        <v>43465</v>
      </c>
      <c r="C1165" s="280" t="s">
        <v>33</v>
      </c>
      <c r="D1165" s="280" t="s">
        <v>500</v>
      </c>
      <c r="E1165" s="281">
        <v>-2681</v>
      </c>
      <c r="F1165" s="281">
        <v>0</v>
      </c>
      <c r="G1165" s="281">
        <v>0</v>
      </c>
      <c r="H1165" s="281">
        <v>0</v>
      </c>
      <c r="I1165" s="281">
        <v>0</v>
      </c>
      <c r="J1165" s="281">
        <v>0</v>
      </c>
      <c r="K1165" s="281">
        <v>0</v>
      </c>
      <c r="L1165" s="281">
        <v>0</v>
      </c>
      <c r="M1165" s="281">
        <v>0</v>
      </c>
      <c r="N1165" s="281">
        <v>0</v>
      </c>
      <c r="O1165" s="281">
        <v>0</v>
      </c>
      <c r="P1165" s="281">
        <v>0</v>
      </c>
      <c r="Q1165" s="281">
        <v>0</v>
      </c>
      <c r="R1165" s="281">
        <v>0</v>
      </c>
      <c r="S1165" s="281">
        <v>0</v>
      </c>
      <c r="T1165" s="281">
        <v>0</v>
      </c>
      <c r="U1165" s="281">
        <v>-2681</v>
      </c>
      <c r="AA1165"/>
    </row>
    <row r="1166" spans="1:27" x14ac:dyDescent="0.3">
      <c r="A1166" s="280" t="s">
        <v>269</v>
      </c>
      <c r="B1166" s="333">
        <v>43465</v>
      </c>
      <c r="C1166" s="280" t="s">
        <v>39</v>
      </c>
      <c r="D1166" s="280" t="s">
        <v>501</v>
      </c>
      <c r="E1166" s="281">
        <v>896905705.71000004</v>
      </c>
      <c r="F1166" s="281">
        <v>0</v>
      </c>
      <c r="G1166" s="281">
        <v>0</v>
      </c>
      <c r="H1166" s="281">
        <v>0</v>
      </c>
      <c r="I1166" s="281">
        <v>0</v>
      </c>
      <c r="J1166" s="281">
        <v>0</v>
      </c>
      <c r="K1166" s="281">
        <v>0</v>
      </c>
      <c r="L1166" s="281">
        <v>0</v>
      </c>
      <c r="M1166" s="281">
        <v>0</v>
      </c>
      <c r="N1166" s="281">
        <v>0</v>
      </c>
      <c r="O1166" s="281">
        <v>0</v>
      </c>
      <c r="P1166" s="281">
        <v>0</v>
      </c>
      <c r="Q1166" s="281">
        <v>0</v>
      </c>
      <c r="R1166" s="281">
        <v>0</v>
      </c>
      <c r="S1166" s="281">
        <v>0</v>
      </c>
      <c r="T1166" s="281">
        <v>0</v>
      </c>
      <c r="U1166" s="281">
        <v>896905705.71000004</v>
      </c>
      <c r="AA1166"/>
    </row>
    <row r="1167" spans="1:27" x14ac:dyDescent="0.3">
      <c r="A1167" s="280" t="s">
        <v>269</v>
      </c>
      <c r="B1167" s="333">
        <v>43465</v>
      </c>
      <c r="C1167" s="280" t="s">
        <v>40</v>
      </c>
      <c r="D1167" s="280" t="s">
        <v>515</v>
      </c>
      <c r="E1167" s="281">
        <v>0</v>
      </c>
      <c r="F1167" s="281">
        <v>0</v>
      </c>
      <c r="G1167" s="281">
        <v>0</v>
      </c>
      <c r="H1167" s="281">
        <v>0</v>
      </c>
      <c r="I1167" s="281">
        <v>0</v>
      </c>
      <c r="J1167" s="281">
        <v>0</v>
      </c>
      <c r="K1167" s="281">
        <v>0</v>
      </c>
      <c r="L1167" s="281">
        <v>0</v>
      </c>
      <c r="M1167" s="281">
        <v>0</v>
      </c>
      <c r="N1167" s="281">
        <v>0</v>
      </c>
      <c r="O1167" s="281">
        <v>0</v>
      </c>
      <c r="P1167" s="281">
        <v>0</v>
      </c>
      <c r="Q1167" s="281"/>
      <c r="R1167" s="281"/>
      <c r="S1167" s="281"/>
      <c r="T1167" s="281"/>
      <c r="U1167" s="281">
        <v>0</v>
      </c>
      <c r="AA1167"/>
    </row>
    <row r="1168" spans="1:27" x14ac:dyDescent="0.3">
      <c r="A1168" s="280" t="s">
        <v>269</v>
      </c>
      <c r="B1168" s="333">
        <v>43465</v>
      </c>
      <c r="C1168" s="280" t="s">
        <v>41</v>
      </c>
      <c r="D1168" s="280" t="s">
        <v>516</v>
      </c>
      <c r="E1168" s="281">
        <v>0</v>
      </c>
      <c r="F1168" s="281">
        <v>0</v>
      </c>
      <c r="G1168" s="281">
        <v>0</v>
      </c>
      <c r="H1168" s="281">
        <v>0</v>
      </c>
      <c r="I1168" s="281">
        <v>0</v>
      </c>
      <c r="J1168" s="281">
        <v>0</v>
      </c>
      <c r="K1168" s="281">
        <v>0</v>
      </c>
      <c r="L1168" s="281">
        <v>0</v>
      </c>
      <c r="M1168" s="281">
        <v>0</v>
      </c>
      <c r="N1168" s="281">
        <v>0</v>
      </c>
      <c r="O1168" s="281">
        <v>0</v>
      </c>
      <c r="P1168" s="281">
        <v>0</v>
      </c>
      <c r="Q1168" s="281"/>
      <c r="R1168" s="281"/>
      <c r="S1168" s="281"/>
      <c r="T1168" s="281"/>
      <c r="U1168" s="281">
        <v>0</v>
      </c>
      <c r="AA1168"/>
    </row>
    <row r="1169" spans="1:27" x14ac:dyDescent="0.3">
      <c r="A1169" s="280" t="s">
        <v>269</v>
      </c>
      <c r="B1169" s="333">
        <v>43465</v>
      </c>
      <c r="C1169" s="280" t="s">
        <v>100</v>
      </c>
      <c r="D1169" s="280" t="s">
        <v>517</v>
      </c>
      <c r="E1169" s="281"/>
      <c r="F1169" s="281"/>
      <c r="G1169" s="281"/>
      <c r="H1169" s="281"/>
      <c r="I1169" s="281"/>
      <c r="J1169" s="281"/>
      <c r="K1169" s="281"/>
      <c r="L1169" s="281"/>
      <c r="M1169" s="281"/>
      <c r="N1169" s="281"/>
      <c r="O1169" s="281"/>
      <c r="P1169" s="281"/>
      <c r="Q1169" s="281">
        <v>0</v>
      </c>
      <c r="R1169" s="281">
        <v>0</v>
      </c>
      <c r="S1169" s="281">
        <v>0</v>
      </c>
      <c r="T1169" s="281">
        <v>0</v>
      </c>
      <c r="U1169" s="281">
        <v>0</v>
      </c>
      <c r="AA1169"/>
    </row>
    <row r="1170" spans="1:27" x14ac:dyDescent="0.3">
      <c r="A1170" s="280" t="s">
        <v>269</v>
      </c>
      <c r="B1170" s="333">
        <v>43465</v>
      </c>
      <c r="C1170" s="280" t="s">
        <v>101</v>
      </c>
      <c r="D1170" s="280" t="s">
        <v>503</v>
      </c>
      <c r="E1170" s="281">
        <v>0</v>
      </c>
      <c r="F1170" s="281">
        <v>0</v>
      </c>
      <c r="G1170" s="281">
        <v>0</v>
      </c>
      <c r="H1170" s="281">
        <v>0</v>
      </c>
      <c r="I1170" s="281">
        <v>0</v>
      </c>
      <c r="J1170" s="281">
        <v>0</v>
      </c>
      <c r="K1170" s="281">
        <v>0</v>
      </c>
      <c r="L1170" s="281">
        <v>0</v>
      </c>
      <c r="M1170" s="281">
        <v>0</v>
      </c>
      <c r="N1170" s="281">
        <v>0</v>
      </c>
      <c r="O1170" s="281">
        <v>0</v>
      </c>
      <c r="P1170" s="281">
        <v>0</v>
      </c>
      <c r="Q1170" s="281">
        <v>0</v>
      </c>
      <c r="R1170" s="281">
        <v>0</v>
      </c>
      <c r="S1170" s="281">
        <v>0</v>
      </c>
      <c r="T1170" s="281">
        <v>0</v>
      </c>
      <c r="U1170" s="281">
        <v>0</v>
      </c>
      <c r="AA1170"/>
    </row>
    <row r="1171" spans="1:27" x14ac:dyDescent="0.3">
      <c r="A1171" s="280" t="s">
        <v>269</v>
      </c>
      <c r="B1171" s="333">
        <v>43465</v>
      </c>
      <c r="C1171" s="280" t="s">
        <v>42</v>
      </c>
      <c r="D1171" s="280" t="s">
        <v>504</v>
      </c>
      <c r="E1171" s="281">
        <v>0</v>
      </c>
      <c r="F1171" s="281">
        <v>0</v>
      </c>
      <c r="G1171" s="281">
        <v>0</v>
      </c>
      <c r="H1171" s="281">
        <v>0</v>
      </c>
      <c r="I1171" s="281">
        <v>0</v>
      </c>
      <c r="J1171" s="281">
        <v>0</v>
      </c>
      <c r="K1171" s="281">
        <v>0</v>
      </c>
      <c r="L1171" s="281">
        <v>0</v>
      </c>
      <c r="M1171" s="281">
        <v>0</v>
      </c>
      <c r="N1171" s="281">
        <v>0</v>
      </c>
      <c r="O1171" s="281">
        <v>0</v>
      </c>
      <c r="P1171" s="281">
        <v>0</v>
      </c>
      <c r="Q1171" s="281">
        <v>0</v>
      </c>
      <c r="R1171" s="281">
        <v>0</v>
      </c>
      <c r="S1171" s="281">
        <v>0</v>
      </c>
      <c r="T1171" s="281">
        <v>0</v>
      </c>
      <c r="U1171" s="281">
        <v>0</v>
      </c>
      <c r="AA1171"/>
    </row>
    <row r="1172" spans="1:27" x14ac:dyDescent="0.3">
      <c r="A1172" s="280" t="s">
        <v>269</v>
      </c>
      <c r="B1172" s="333">
        <v>43465</v>
      </c>
      <c r="C1172" s="280" t="s">
        <v>47</v>
      </c>
      <c r="D1172" s="280" t="s">
        <v>102</v>
      </c>
      <c r="E1172" s="281">
        <v>36385652.350000001</v>
      </c>
      <c r="F1172" s="281">
        <v>0</v>
      </c>
      <c r="G1172" s="281">
        <v>0</v>
      </c>
      <c r="H1172" s="281">
        <v>0</v>
      </c>
      <c r="I1172" s="281">
        <v>0</v>
      </c>
      <c r="J1172" s="281">
        <v>0</v>
      </c>
      <c r="K1172" s="281">
        <v>0</v>
      </c>
      <c r="L1172" s="281">
        <v>0</v>
      </c>
      <c r="M1172" s="281">
        <v>0</v>
      </c>
      <c r="N1172" s="281">
        <v>0</v>
      </c>
      <c r="O1172" s="281">
        <v>0</v>
      </c>
      <c r="P1172" s="281">
        <v>0</v>
      </c>
      <c r="Q1172" s="281">
        <v>0</v>
      </c>
      <c r="R1172" s="281">
        <v>0</v>
      </c>
      <c r="S1172" s="281">
        <v>0</v>
      </c>
      <c r="T1172" s="281">
        <v>0</v>
      </c>
      <c r="U1172" s="281">
        <v>36385652.350000001</v>
      </c>
      <c r="AA1172"/>
    </row>
    <row r="1173" spans="1:27" x14ac:dyDescent="0.3">
      <c r="A1173" s="280" t="s">
        <v>269</v>
      </c>
      <c r="B1173" s="333">
        <v>43465</v>
      </c>
      <c r="C1173" s="280" t="s">
        <v>104</v>
      </c>
      <c r="D1173" s="280" t="s">
        <v>103</v>
      </c>
      <c r="E1173" s="281"/>
      <c r="F1173" s="281"/>
      <c r="G1173" s="281"/>
      <c r="H1173" s="281"/>
      <c r="I1173" s="281"/>
      <c r="J1173" s="281"/>
      <c r="K1173" s="281"/>
      <c r="L1173" s="281"/>
      <c r="M1173" s="281"/>
      <c r="N1173" s="281"/>
      <c r="O1173" s="281"/>
      <c r="P1173" s="281"/>
      <c r="Q1173" s="281"/>
      <c r="R1173" s="281"/>
      <c r="S1173" s="281"/>
      <c r="T1173" s="281"/>
      <c r="U1173" s="281">
        <v>2946829.83</v>
      </c>
      <c r="AA1173"/>
    </row>
    <row r="1174" spans="1:27" x14ac:dyDescent="0.3">
      <c r="A1174" s="280" t="s">
        <v>269</v>
      </c>
      <c r="B1174" s="333">
        <v>43465</v>
      </c>
      <c r="C1174" s="280" t="s">
        <v>106</v>
      </c>
      <c r="D1174" s="280" t="s">
        <v>105</v>
      </c>
      <c r="E1174" s="281"/>
      <c r="F1174" s="281"/>
      <c r="G1174" s="281"/>
      <c r="H1174" s="281"/>
      <c r="I1174" s="281"/>
      <c r="J1174" s="281"/>
      <c r="K1174" s="281"/>
      <c r="L1174" s="281"/>
      <c r="M1174" s="281"/>
      <c r="N1174" s="281"/>
      <c r="O1174" s="281"/>
      <c r="P1174" s="281"/>
      <c r="Q1174" s="281"/>
      <c r="R1174" s="281"/>
      <c r="S1174" s="281"/>
      <c r="T1174" s="281"/>
      <c r="U1174" s="281">
        <v>39332482.18</v>
      </c>
      <c r="AA1174"/>
    </row>
    <row r="1175" spans="1:27" x14ac:dyDescent="0.3">
      <c r="A1175" s="280" t="s">
        <v>286</v>
      </c>
      <c r="B1175" s="333">
        <v>42735</v>
      </c>
      <c r="C1175" s="280" t="s">
        <v>10</v>
      </c>
      <c r="D1175" s="280" t="s">
        <v>506</v>
      </c>
      <c r="E1175" s="281">
        <v>304518463.17000002</v>
      </c>
      <c r="F1175" s="281"/>
      <c r="G1175" s="281"/>
      <c r="H1175" s="281"/>
      <c r="I1175" s="281"/>
      <c r="J1175" s="281"/>
      <c r="K1175" s="281"/>
      <c r="L1175" s="281"/>
      <c r="M1175" s="281"/>
      <c r="N1175" s="281"/>
      <c r="O1175" s="281"/>
      <c r="P1175" s="281"/>
      <c r="Q1175" s="281"/>
      <c r="R1175" s="281"/>
      <c r="S1175" s="281"/>
      <c r="T1175" s="281"/>
      <c r="U1175" s="281">
        <v>304518463.17000002</v>
      </c>
      <c r="AA1175"/>
    </row>
    <row r="1176" spans="1:27" x14ac:dyDescent="0.3">
      <c r="A1176" s="280" t="s">
        <v>286</v>
      </c>
      <c r="B1176" s="333">
        <v>42735</v>
      </c>
      <c r="C1176" s="280" t="s">
        <v>11</v>
      </c>
      <c r="D1176" s="280" t="s">
        <v>507</v>
      </c>
      <c r="E1176" s="281">
        <v>-29851.7</v>
      </c>
      <c r="F1176" s="281"/>
      <c r="G1176" s="281"/>
      <c r="H1176" s="281"/>
      <c r="I1176" s="281"/>
      <c r="J1176" s="281"/>
      <c r="K1176" s="281"/>
      <c r="L1176" s="281"/>
      <c r="M1176" s="281"/>
      <c r="N1176" s="281"/>
      <c r="O1176" s="281"/>
      <c r="P1176" s="281"/>
      <c r="Q1176" s="281"/>
      <c r="R1176" s="281"/>
      <c r="S1176" s="281"/>
      <c r="T1176" s="281"/>
      <c r="U1176" s="281">
        <v>-29851.7</v>
      </c>
      <c r="AA1176"/>
    </row>
    <row r="1177" spans="1:27" x14ac:dyDescent="0.3">
      <c r="A1177" s="280" t="s">
        <v>286</v>
      </c>
      <c r="B1177" s="333">
        <v>42735</v>
      </c>
      <c r="C1177" s="280" t="s">
        <v>12</v>
      </c>
      <c r="D1177" s="280" t="s">
        <v>508</v>
      </c>
      <c r="E1177" s="281"/>
      <c r="F1177" s="281"/>
      <c r="G1177" s="281"/>
      <c r="H1177" s="281"/>
      <c r="I1177" s="281"/>
      <c r="J1177" s="281"/>
      <c r="K1177" s="281"/>
      <c r="L1177" s="281"/>
      <c r="M1177" s="281"/>
      <c r="N1177" s="281"/>
      <c r="O1177" s="281"/>
      <c r="P1177" s="281"/>
      <c r="Q1177" s="281"/>
      <c r="R1177" s="281"/>
      <c r="S1177" s="281"/>
      <c r="T1177" s="281"/>
      <c r="U1177" s="281"/>
      <c r="AA1177"/>
    </row>
    <row r="1178" spans="1:27" x14ac:dyDescent="0.3">
      <c r="A1178" s="280" t="s">
        <v>286</v>
      </c>
      <c r="B1178" s="333">
        <v>42735</v>
      </c>
      <c r="C1178" s="280" t="s">
        <v>13</v>
      </c>
      <c r="D1178" s="280" t="s">
        <v>494</v>
      </c>
      <c r="E1178" s="281"/>
      <c r="F1178" s="281"/>
      <c r="G1178" s="281"/>
      <c r="H1178" s="281"/>
      <c r="I1178" s="281"/>
      <c r="J1178" s="281"/>
      <c r="K1178" s="281"/>
      <c r="L1178" s="281"/>
      <c r="M1178" s="281"/>
      <c r="N1178" s="281"/>
      <c r="O1178" s="281"/>
      <c r="P1178" s="281"/>
      <c r="Q1178" s="281"/>
      <c r="R1178" s="281"/>
      <c r="S1178" s="281"/>
      <c r="T1178" s="281"/>
      <c r="U1178" s="281"/>
      <c r="AA1178"/>
    </row>
    <row r="1179" spans="1:27" x14ac:dyDescent="0.3">
      <c r="A1179" s="280" t="s">
        <v>286</v>
      </c>
      <c r="B1179" s="333">
        <v>42735</v>
      </c>
      <c r="C1179" s="280" t="s">
        <v>19</v>
      </c>
      <c r="D1179" s="280" t="s">
        <v>495</v>
      </c>
      <c r="E1179" s="281">
        <v>304488611.47000003</v>
      </c>
      <c r="F1179" s="281"/>
      <c r="G1179" s="281"/>
      <c r="H1179" s="281"/>
      <c r="I1179" s="281"/>
      <c r="J1179" s="281"/>
      <c r="K1179" s="281"/>
      <c r="L1179" s="281"/>
      <c r="M1179" s="281"/>
      <c r="N1179" s="281"/>
      <c r="O1179" s="281"/>
      <c r="P1179" s="281"/>
      <c r="Q1179" s="281"/>
      <c r="R1179" s="281"/>
      <c r="S1179" s="281"/>
      <c r="T1179" s="281"/>
      <c r="U1179" s="281">
        <v>304488611.47000003</v>
      </c>
      <c r="AA1179"/>
    </row>
    <row r="1180" spans="1:27" x14ac:dyDescent="0.3">
      <c r="A1180" s="280" t="s">
        <v>286</v>
      </c>
      <c r="B1180" s="333">
        <v>42735</v>
      </c>
      <c r="C1180" s="280" t="s">
        <v>20</v>
      </c>
      <c r="D1180" s="280" t="s">
        <v>509</v>
      </c>
      <c r="E1180" s="281">
        <v>314270839.16000003</v>
      </c>
      <c r="F1180" s="281"/>
      <c r="G1180" s="281"/>
      <c r="H1180" s="281"/>
      <c r="I1180" s="281"/>
      <c r="J1180" s="281"/>
      <c r="K1180" s="281"/>
      <c r="L1180" s="281"/>
      <c r="M1180" s="281"/>
      <c r="N1180" s="281"/>
      <c r="O1180" s="281"/>
      <c r="P1180" s="281"/>
      <c r="Q1180" s="281"/>
      <c r="R1180" s="281"/>
      <c r="S1180" s="281"/>
      <c r="T1180" s="281"/>
      <c r="U1180" s="281">
        <v>314270839.16000003</v>
      </c>
      <c r="AA1180"/>
    </row>
    <row r="1181" spans="1:27" x14ac:dyDescent="0.3">
      <c r="A1181" s="280" t="s">
        <v>286</v>
      </c>
      <c r="B1181" s="333">
        <v>42735</v>
      </c>
      <c r="C1181" s="280" t="s">
        <v>21</v>
      </c>
      <c r="D1181" s="280" t="s">
        <v>510</v>
      </c>
      <c r="E1181" s="281">
        <v>-29851.7</v>
      </c>
      <c r="F1181" s="281"/>
      <c r="G1181" s="281"/>
      <c r="H1181" s="281"/>
      <c r="I1181" s="281"/>
      <c r="J1181" s="281"/>
      <c r="K1181" s="281"/>
      <c r="L1181" s="281"/>
      <c r="M1181" s="281"/>
      <c r="N1181" s="281"/>
      <c r="O1181" s="281"/>
      <c r="P1181" s="281"/>
      <c r="Q1181" s="281"/>
      <c r="R1181" s="281"/>
      <c r="S1181" s="281"/>
      <c r="T1181" s="281"/>
      <c r="U1181" s="281">
        <v>-29851.7</v>
      </c>
      <c r="AA1181"/>
    </row>
    <row r="1182" spans="1:27" x14ac:dyDescent="0.3">
      <c r="A1182" s="280" t="s">
        <v>286</v>
      </c>
      <c r="B1182" s="333">
        <v>42735</v>
      </c>
      <c r="C1182" s="280" t="s">
        <v>22</v>
      </c>
      <c r="D1182" s="280" t="s">
        <v>511</v>
      </c>
      <c r="E1182" s="281"/>
      <c r="F1182" s="281"/>
      <c r="G1182" s="281"/>
      <c r="H1182" s="281"/>
      <c r="I1182" s="281"/>
      <c r="J1182" s="281"/>
      <c r="K1182" s="281"/>
      <c r="L1182" s="281"/>
      <c r="M1182" s="281"/>
      <c r="N1182" s="281"/>
      <c r="O1182" s="281"/>
      <c r="P1182" s="281"/>
      <c r="Q1182" s="281"/>
      <c r="R1182" s="281"/>
      <c r="S1182" s="281"/>
      <c r="T1182" s="281"/>
      <c r="U1182" s="281"/>
      <c r="AA1182"/>
    </row>
    <row r="1183" spans="1:27" x14ac:dyDescent="0.3">
      <c r="A1183" s="280" t="s">
        <v>286</v>
      </c>
      <c r="B1183" s="333">
        <v>42735</v>
      </c>
      <c r="C1183" s="280" t="s">
        <v>23</v>
      </c>
      <c r="D1183" s="280" t="s">
        <v>497</v>
      </c>
      <c r="E1183" s="281"/>
      <c r="F1183" s="281"/>
      <c r="G1183" s="281"/>
      <c r="H1183" s="281"/>
      <c r="I1183" s="281"/>
      <c r="J1183" s="281"/>
      <c r="K1183" s="281"/>
      <c r="L1183" s="281"/>
      <c r="M1183" s="281"/>
      <c r="N1183" s="281"/>
      <c r="O1183" s="281"/>
      <c r="P1183" s="281"/>
      <c r="Q1183" s="281"/>
      <c r="R1183" s="281"/>
      <c r="S1183" s="281"/>
      <c r="T1183" s="281"/>
      <c r="U1183" s="281"/>
      <c r="AA1183"/>
    </row>
    <row r="1184" spans="1:27" x14ac:dyDescent="0.3">
      <c r="A1184" s="280" t="s">
        <v>286</v>
      </c>
      <c r="B1184" s="333">
        <v>42735</v>
      </c>
      <c r="C1184" s="280" t="s">
        <v>29</v>
      </c>
      <c r="D1184" s="280" t="s">
        <v>498</v>
      </c>
      <c r="E1184" s="281">
        <v>314240987.45999998</v>
      </c>
      <c r="F1184" s="281"/>
      <c r="G1184" s="281"/>
      <c r="H1184" s="281"/>
      <c r="I1184" s="281"/>
      <c r="J1184" s="281"/>
      <c r="K1184" s="281"/>
      <c r="L1184" s="281"/>
      <c r="M1184" s="281"/>
      <c r="N1184" s="281"/>
      <c r="O1184" s="281"/>
      <c r="P1184" s="281"/>
      <c r="Q1184" s="281"/>
      <c r="R1184" s="281"/>
      <c r="S1184" s="281"/>
      <c r="T1184" s="281"/>
      <c r="U1184" s="281">
        <v>314240987.45999998</v>
      </c>
      <c r="AA1184"/>
    </row>
    <row r="1185" spans="1:27" x14ac:dyDescent="0.3">
      <c r="A1185" s="280" t="s">
        <v>286</v>
      </c>
      <c r="B1185" s="333">
        <v>42735</v>
      </c>
      <c r="C1185" s="280" t="s">
        <v>30</v>
      </c>
      <c r="D1185" s="280" t="s">
        <v>512</v>
      </c>
      <c r="E1185" s="281">
        <v>315002666.85000002</v>
      </c>
      <c r="F1185" s="281"/>
      <c r="G1185" s="281"/>
      <c r="H1185" s="281"/>
      <c r="I1185" s="281"/>
      <c r="J1185" s="281"/>
      <c r="K1185" s="281"/>
      <c r="L1185" s="281"/>
      <c r="M1185" s="281"/>
      <c r="N1185" s="281"/>
      <c r="O1185" s="281"/>
      <c r="P1185" s="281"/>
      <c r="Q1185" s="281"/>
      <c r="R1185" s="281"/>
      <c r="S1185" s="281"/>
      <c r="T1185" s="281"/>
      <c r="U1185" s="281">
        <v>315002666.85000002</v>
      </c>
      <c r="AA1185"/>
    </row>
    <row r="1186" spans="1:27" x14ac:dyDescent="0.3">
      <c r="A1186" s="280" t="s">
        <v>286</v>
      </c>
      <c r="B1186" s="333">
        <v>42735</v>
      </c>
      <c r="C1186" s="280" t="s">
        <v>31</v>
      </c>
      <c r="D1186" s="280" t="s">
        <v>513</v>
      </c>
      <c r="E1186" s="281"/>
      <c r="F1186" s="281"/>
      <c r="G1186" s="281"/>
      <c r="H1186" s="281"/>
      <c r="I1186" s="281"/>
      <c r="J1186" s="281"/>
      <c r="K1186" s="281"/>
      <c r="L1186" s="281"/>
      <c r="M1186" s="281"/>
      <c r="N1186" s="281"/>
      <c r="O1186" s="281"/>
      <c r="P1186" s="281"/>
      <c r="Q1186" s="281"/>
      <c r="R1186" s="281"/>
      <c r="S1186" s="281"/>
      <c r="T1186" s="281"/>
      <c r="U1186" s="281"/>
      <c r="AA1186"/>
    </row>
    <row r="1187" spans="1:27" x14ac:dyDescent="0.3">
      <c r="A1187" s="280" t="s">
        <v>286</v>
      </c>
      <c r="B1187" s="333">
        <v>42735</v>
      </c>
      <c r="C1187" s="280" t="s">
        <v>32</v>
      </c>
      <c r="D1187" s="280" t="s">
        <v>514</v>
      </c>
      <c r="E1187" s="281"/>
      <c r="F1187" s="281"/>
      <c r="G1187" s="281"/>
      <c r="H1187" s="281"/>
      <c r="I1187" s="281"/>
      <c r="J1187" s="281"/>
      <c r="K1187" s="281"/>
      <c r="L1187" s="281"/>
      <c r="M1187" s="281"/>
      <c r="N1187" s="281"/>
      <c r="O1187" s="281"/>
      <c r="P1187" s="281"/>
      <c r="Q1187" s="281"/>
      <c r="R1187" s="281"/>
      <c r="S1187" s="281"/>
      <c r="T1187" s="281"/>
      <c r="U1187" s="281"/>
      <c r="AA1187"/>
    </row>
    <row r="1188" spans="1:27" x14ac:dyDescent="0.3">
      <c r="A1188" s="280" t="s">
        <v>286</v>
      </c>
      <c r="B1188" s="333">
        <v>42735</v>
      </c>
      <c r="C1188" s="280" t="s">
        <v>33</v>
      </c>
      <c r="D1188" s="280" t="s">
        <v>500</v>
      </c>
      <c r="E1188" s="281"/>
      <c r="F1188" s="281"/>
      <c r="G1188" s="281"/>
      <c r="H1188" s="281"/>
      <c r="I1188" s="281"/>
      <c r="J1188" s="281"/>
      <c r="K1188" s="281"/>
      <c r="L1188" s="281"/>
      <c r="M1188" s="281"/>
      <c r="N1188" s="281"/>
      <c r="O1188" s="281"/>
      <c r="P1188" s="281"/>
      <c r="Q1188" s="281"/>
      <c r="R1188" s="281"/>
      <c r="S1188" s="281"/>
      <c r="T1188" s="281"/>
      <c r="U1188" s="281"/>
      <c r="AA1188"/>
    </row>
    <row r="1189" spans="1:27" x14ac:dyDescent="0.3">
      <c r="A1189" s="280" t="s">
        <v>286</v>
      </c>
      <c r="B1189" s="333">
        <v>42735</v>
      </c>
      <c r="C1189" s="280" t="s">
        <v>39</v>
      </c>
      <c r="D1189" s="280" t="s">
        <v>501</v>
      </c>
      <c r="E1189" s="281">
        <v>315002666.85000002</v>
      </c>
      <c r="F1189" s="281"/>
      <c r="G1189" s="281"/>
      <c r="H1189" s="281"/>
      <c r="I1189" s="281"/>
      <c r="J1189" s="281"/>
      <c r="K1189" s="281"/>
      <c r="L1189" s="281"/>
      <c r="M1189" s="281"/>
      <c r="N1189" s="281"/>
      <c r="O1189" s="281"/>
      <c r="P1189" s="281"/>
      <c r="Q1189" s="281"/>
      <c r="R1189" s="281"/>
      <c r="S1189" s="281"/>
      <c r="T1189" s="281"/>
      <c r="U1189" s="281">
        <v>315002666.85000002</v>
      </c>
      <c r="AA1189"/>
    </row>
    <row r="1190" spans="1:27" x14ac:dyDescent="0.3">
      <c r="A1190" s="280" t="s">
        <v>286</v>
      </c>
      <c r="B1190" s="333">
        <v>42735</v>
      </c>
      <c r="C1190" s="280" t="s">
        <v>40</v>
      </c>
      <c r="D1190" s="280" t="s">
        <v>515</v>
      </c>
      <c r="E1190" s="281"/>
      <c r="F1190" s="281"/>
      <c r="G1190" s="281"/>
      <c r="H1190" s="281"/>
      <c r="I1190" s="281"/>
      <c r="J1190" s="281"/>
      <c r="K1190" s="281"/>
      <c r="L1190" s="281"/>
      <c r="M1190" s="281"/>
      <c r="N1190" s="281"/>
      <c r="O1190" s="281"/>
      <c r="P1190" s="281"/>
      <c r="Q1190" s="281"/>
      <c r="R1190" s="281"/>
      <c r="S1190" s="281"/>
      <c r="T1190" s="281"/>
      <c r="U1190" s="281"/>
      <c r="AA1190"/>
    </row>
    <row r="1191" spans="1:27" x14ac:dyDescent="0.3">
      <c r="A1191" s="280" t="s">
        <v>286</v>
      </c>
      <c r="B1191" s="333">
        <v>42735</v>
      </c>
      <c r="C1191" s="280" t="s">
        <v>41</v>
      </c>
      <c r="D1191" s="280" t="s">
        <v>516</v>
      </c>
      <c r="E1191" s="281"/>
      <c r="F1191" s="281"/>
      <c r="G1191" s="281"/>
      <c r="H1191" s="281"/>
      <c r="I1191" s="281"/>
      <c r="J1191" s="281"/>
      <c r="K1191" s="281"/>
      <c r="L1191" s="281"/>
      <c r="M1191" s="281"/>
      <c r="N1191" s="281"/>
      <c r="O1191" s="281"/>
      <c r="P1191" s="281"/>
      <c r="Q1191" s="281"/>
      <c r="R1191" s="281"/>
      <c r="S1191" s="281"/>
      <c r="T1191" s="281"/>
      <c r="U1191" s="281"/>
      <c r="AA1191"/>
    </row>
    <row r="1192" spans="1:27" x14ac:dyDescent="0.3">
      <c r="A1192" s="280" t="s">
        <v>286</v>
      </c>
      <c r="B1192" s="333">
        <v>42735</v>
      </c>
      <c r="C1192" s="280" t="s">
        <v>100</v>
      </c>
      <c r="D1192" s="280" t="s">
        <v>517</v>
      </c>
      <c r="E1192" s="281"/>
      <c r="F1192" s="281"/>
      <c r="G1192" s="281"/>
      <c r="H1192" s="281"/>
      <c r="I1192" s="281"/>
      <c r="J1192" s="281"/>
      <c r="K1192" s="281"/>
      <c r="L1192" s="281"/>
      <c r="M1192" s="281"/>
      <c r="N1192" s="281"/>
      <c r="O1192" s="281"/>
      <c r="P1192" s="281"/>
      <c r="Q1192" s="281"/>
      <c r="R1192" s="281"/>
      <c r="S1192" s="281"/>
      <c r="T1192" s="281"/>
      <c r="U1192" s="281"/>
      <c r="AA1192"/>
    </row>
    <row r="1193" spans="1:27" x14ac:dyDescent="0.3">
      <c r="A1193" s="280" t="s">
        <v>286</v>
      </c>
      <c r="B1193" s="333">
        <v>42735</v>
      </c>
      <c r="C1193" s="280" t="s">
        <v>101</v>
      </c>
      <c r="D1193" s="280" t="s">
        <v>503</v>
      </c>
      <c r="E1193" s="281"/>
      <c r="F1193" s="281"/>
      <c r="G1193" s="281"/>
      <c r="H1193" s="281"/>
      <c r="I1193" s="281"/>
      <c r="J1193" s="281"/>
      <c r="K1193" s="281"/>
      <c r="L1193" s="281"/>
      <c r="M1193" s="281"/>
      <c r="N1193" s="281"/>
      <c r="O1193" s="281"/>
      <c r="P1193" s="281"/>
      <c r="Q1193" s="281"/>
      <c r="R1193" s="281"/>
      <c r="S1193" s="281"/>
      <c r="T1193" s="281"/>
      <c r="U1193" s="281"/>
      <c r="AA1193"/>
    </row>
    <row r="1194" spans="1:27" x14ac:dyDescent="0.3">
      <c r="A1194" s="280" t="s">
        <v>286</v>
      </c>
      <c r="B1194" s="333">
        <v>42735</v>
      </c>
      <c r="C1194" s="280" t="s">
        <v>42</v>
      </c>
      <c r="D1194" s="280" t="s">
        <v>504</v>
      </c>
      <c r="E1194" s="281"/>
      <c r="F1194" s="281"/>
      <c r="G1194" s="281"/>
      <c r="H1194" s="281"/>
      <c r="I1194" s="281"/>
      <c r="J1194" s="281"/>
      <c r="K1194" s="281"/>
      <c r="L1194" s="281"/>
      <c r="M1194" s="281"/>
      <c r="N1194" s="281"/>
      <c r="O1194" s="281"/>
      <c r="P1194" s="281"/>
      <c r="Q1194" s="281"/>
      <c r="R1194" s="281"/>
      <c r="S1194" s="281"/>
      <c r="T1194" s="281"/>
      <c r="U1194" s="281"/>
      <c r="AA1194"/>
    </row>
    <row r="1195" spans="1:27" x14ac:dyDescent="0.3">
      <c r="A1195" s="280" t="s">
        <v>286</v>
      </c>
      <c r="B1195" s="333">
        <v>42735</v>
      </c>
      <c r="C1195" s="280" t="s">
        <v>47</v>
      </c>
      <c r="D1195" s="280" t="s">
        <v>102</v>
      </c>
      <c r="E1195" s="281">
        <v>1433151.68</v>
      </c>
      <c r="F1195" s="281"/>
      <c r="G1195" s="281"/>
      <c r="H1195" s="281"/>
      <c r="I1195" s="281"/>
      <c r="J1195" s="281"/>
      <c r="K1195" s="281"/>
      <c r="L1195" s="281"/>
      <c r="M1195" s="281"/>
      <c r="N1195" s="281"/>
      <c r="O1195" s="281"/>
      <c r="P1195" s="281"/>
      <c r="Q1195" s="281"/>
      <c r="R1195" s="281"/>
      <c r="S1195" s="281"/>
      <c r="T1195" s="281"/>
      <c r="U1195" s="281">
        <v>1433151.68</v>
      </c>
      <c r="AA1195"/>
    </row>
    <row r="1196" spans="1:27" x14ac:dyDescent="0.3">
      <c r="A1196" s="280" t="s">
        <v>286</v>
      </c>
      <c r="B1196" s="333">
        <v>42735</v>
      </c>
      <c r="C1196" s="280" t="s">
        <v>104</v>
      </c>
      <c r="D1196" s="280" t="s">
        <v>103</v>
      </c>
      <c r="E1196" s="281"/>
      <c r="F1196" s="281"/>
      <c r="G1196" s="281"/>
      <c r="H1196" s="281"/>
      <c r="I1196" s="281"/>
      <c r="J1196" s="281"/>
      <c r="K1196" s="281"/>
      <c r="L1196" s="281"/>
      <c r="M1196" s="281"/>
      <c r="N1196" s="281"/>
      <c r="O1196" s="281"/>
      <c r="P1196" s="281"/>
      <c r="Q1196" s="281"/>
      <c r="R1196" s="281"/>
      <c r="S1196" s="281"/>
      <c r="T1196" s="281"/>
      <c r="U1196" s="281">
        <v>4129858.54</v>
      </c>
      <c r="AA1196"/>
    </row>
    <row r="1197" spans="1:27" x14ac:dyDescent="0.3">
      <c r="A1197" s="280" t="s">
        <v>286</v>
      </c>
      <c r="B1197" s="333">
        <v>42735</v>
      </c>
      <c r="C1197" s="280" t="s">
        <v>106</v>
      </c>
      <c r="D1197" s="280" t="s">
        <v>105</v>
      </c>
      <c r="E1197" s="281"/>
      <c r="F1197" s="281"/>
      <c r="G1197" s="281"/>
      <c r="H1197" s="281"/>
      <c r="I1197" s="281"/>
      <c r="J1197" s="281"/>
      <c r="K1197" s="281"/>
      <c r="L1197" s="281"/>
      <c r="M1197" s="281"/>
      <c r="N1197" s="281"/>
      <c r="O1197" s="281"/>
      <c r="P1197" s="281"/>
      <c r="Q1197" s="281"/>
      <c r="R1197" s="281"/>
      <c r="S1197" s="281"/>
      <c r="T1197" s="281"/>
      <c r="U1197" s="281">
        <v>5563010.2199999997</v>
      </c>
      <c r="AA1197"/>
    </row>
    <row r="1198" spans="1:27" x14ac:dyDescent="0.3">
      <c r="A1198" s="280" t="s">
        <v>195</v>
      </c>
      <c r="B1198" s="333">
        <v>42735</v>
      </c>
      <c r="C1198" s="280" t="s">
        <v>10</v>
      </c>
      <c r="D1198" s="280" t="s">
        <v>506</v>
      </c>
      <c r="E1198" s="281">
        <v>0</v>
      </c>
      <c r="F1198" s="281">
        <v>0</v>
      </c>
      <c r="G1198" s="281">
        <v>0</v>
      </c>
      <c r="H1198" s="281">
        <v>0</v>
      </c>
      <c r="I1198" s="281">
        <v>0</v>
      </c>
      <c r="J1198" s="281">
        <v>0</v>
      </c>
      <c r="K1198" s="281">
        <v>0</v>
      </c>
      <c r="L1198" s="281">
        <v>0</v>
      </c>
      <c r="M1198" s="281">
        <v>0</v>
      </c>
      <c r="N1198" s="281">
        <v>0</v>
      </c>
      <c r="O1198" s="281">
        <v>0</v>
      </c>
      <c r="P1198" s="281">
        <v>0</v>
      </c>
      <c r="Q1198" s="281"/>
      <c r="R1198" s="281"/>
      <c r="S1198" s="281"/>
      <c r="T1198" s="281"/>
      <c r="U1198" s="281">
        <v>0</v>
      </c>
      <c r="AA1198"/>
    </row>
    <row r="1199" spans="1:27" x14ac:dyDescent="0.3">
      <c r="A1199" s="280" t="s">
        <v>195</v>
      </c>
      <c r="B1199" s="333">
        <v>42735</v>
      </c>
      <c r="C1199" s="280" t="s">
        <v>11</v>
      </c>
      <c r="D1199" s="280" t="s">
        <v>507</v>
      </c>
      <c r="E1199" s="281">
        <v>0</v>
      </c>
      <c r="F1199" s="281">
        <v>0</v>
      </c>
      <c r="G1199" s="281">
        <v>0</v>
      </c>
      <c r="H1199" s="281">
        <v>0</v>
      </c>
      <c r="I1199" s="281">
        <v>0</v>
      </c>
      <c r="J1199" s="281">
        <v>0</v>
      </c>
      <c r="K1199" s="281">
        <v>0</v>
      </c>
      <c r="L1199" s="281">
        <v>0</v>
      </c>
      <c r="M1199" s="281">
        <v>0</v>
      </c>
      <c r="N1199" s="281">
        <v>0</v>
      </c>
      <c r="O1199" s="281">
        <v>0</v>
      </c>
      <c r="P1199" s="281">
        <v>0</v>
      </c>
      <c r="Q1199" s="281"/>
      <c r="R1199" s="281"/>
      <c r="S1199" s="281"/>
      <c r="T1199" s="281"/>
      <c r="U1199" s="281">
        <v>0</v>
      </c>
      <c r="AA1199"/>
    </row>
    <row r="1200" spans="1:27" x14ac:dyDescent="0.3">
      <c r="A1200" s="280" t="s">
        <v>195</v>
      </c>
      <c r="B1200" s="333">
        <v>42735</v>
      </c>
      <c r="C1200" s="280" t="s">
        <v>12</v>
      </c>
      <c r="D1200" s="280" t="s">
        <v>508</v>
      </c>
      <c r="E1200" s="281"/>
      <c r="F1200" s="281"/>
      <c r="G1200" s="281"/>
      <c r="H1200" s="281"/>
      <c r="I1200" s="281"/>
      <c r="J1200" s="281"/>
      <c r="K1200" s="281"/>
      <c r="L1200" s="281"/>
      <c r="M1200" s="281"/>
      <c r="N1200" s="281"/>
      <c r="O1200" s="281"/>
      <c r="P1200" s="281"/>
      <c r="Q1200" s="281">
        <v>0</v>
      </c>
      <c r="R1200" s="281">
        <v>0</v>
      </c>
      <c r="S1200" s="281">
        <v>0</v>
      </c>
      <c r="T1200" s="281">
        <v>0</v>
      </c>
      <c r="U1200" s="281">
        <v>0</v>
      </c>
      <c r="AA1200"/>
    </row>
    <row r="1201" spans="1:27" x14ac:dyDescent="0.3">
      <c r="A1201" s="280" t="s">
        <v>195</v>
      </c>
      <c r="B1201" s="333">
        <v>42735</v>
      </c>
      <c r="C1201" s="280" t="s">
        <v>13</v>
      </c>
      <c r="D1201" s="280" t="s">
        <v>494</v>
      </c>
      <c r="E1201" s="281">
        <v>0</v>
      </c>
      <c r="F1201" s="281">
        <v>0</v>
      </c>
      <c r="G1201" s="281">
        <v>0</v>
      </c>
      <c r="H1201" s="281">
        <v>0</v>
      </c>
      <c r="I1201" s="281">
        <v>0</v>
      </c>
      <c r="J1201" s="281">
        <v>0</v>
      </c>
      <c r="K1201" s="281">
        <v>0</v>
      </c>
      <c r="L1201" s="281">
        <v>0</v>
      </c>
      <c r="M1201" s="281">
        <v>0</v>
      </c>
      <c r="N1201" s="281">
        <v>0</v>
      </c>
      <c r="O1201" s="281">
        <v>0</v>
      </c>
      <c r="P1201" s="281">
        <v>0</v>
      </c>
      <c r="Q1201" s="281">
        <v>0</v>
      </c>
      <c r="R1201" s="281">
        <v>0</v>
      </c>
      <c r="S1201" s="281">
        <v>0</v>
      </c>
      <c r="T1201" s="281">
        <v>0</v>
      </c>
      <c r="U1201" s="281">
        <v>0</v>
      </c>
      <c r="AA1201"/>
    </row>
    <row r="1202" spans="1:27" x14ac:dyDescent="0.3">
      <c r="A1202" s="280" t="s">
        <v>195</v>
      </c>
      <c r="B1202" s="333">
        <v>42735</v>
      </c>
      <c r="C1202" s="280" t="s">
        <v>19</v>
      </c>
      <c r="D1202" s="280" t="s">
        <v>495</v>
      </c>
      <c r="E1202" s="281">
        <v>0</v>
      </c>
      <c r="F1202" s="281">
        <v>0</v>
      </c>
      <c r="G1202" s="281">
        <v>0</v>
      </c>
      <c r="H1202" s="281">
        <v>0</v>
      </c>
      <c r="I1202" s="281">
        <v>0</v>
      </c>
      <c r="J1202" s="281">
        <v>0</v>
      </c>
      <c r="K1202" s="281">
        <v>0</v>
      </c>
      <c r="L1202" s="281">
        <v>0</v>
      </c>
      <c r="M1202" s="281">
        <v>0</v>
      </c>
      <c r="N1202" s="281">
        <v>0</v>
      </c>
      <c r="O1202" s="281">
        <v>0</v>
      </c>
      <c r="P1202" s="281">
        <v>0</v>
      </c>
      <c r="Q1202" s="281">
        <v>0</v>
      </c>
      <c r="R1202" s="281">
        <v>0</v>
      </c>
      <c r="S1202" s="281">
        <v>0</v>
      </c>
      <c r="T1202" s="281">
        <v>0</v>
      </c>
      <c r="U1202" s="281">
        <v>0</v>
      </c>
      <c r="AA1202"/>
    </row>
    <row r="1203" spans="1:27" x14ac:dyDescent="0.3">
      <c r="A1203" s="280" t="s">
        <v>195</v>
      </c>
      <c r="B1203" s="333">
        <v>42735</v>
      </c>
      <c r="C1203" s="280" t="s">
        <v>20</v>
      </c>
      <c r="D1203" s="280" t="s">
        <v>509</v>
      </c>
      <c r="E1203" s="281">
        <v>0</v>
      </c>
      <c r="F1203" s="281">
        <v>0</v>
      </c>
      <c r="G1203" s="281">
        <v>0</v>
      </c>
      <c r="H1203" s="281">
        <v>0</v>
      </c>
      <c r="I1203" s="281">
        <v>0</v>
      </c>
      <c r="J1203" s="281">
        <v>0</v>
      </c>
      <c r="K1203" s="281">
        <v>0</v>
      </c>
      <c r="L1203" s="281">
        <v>0</v>
      </c>
      <c r="M1203" s="281">
        <v>0</v>
      </c>
      <c r="N1203" s="281">
        <v>0</v>
      </c>
      <c r="O1203" s="281">
        <v>0</v>
      </c>
      <c r="P1203" s="281">
        <v>0</v>
      </c>
      <c r="Q1203" s="281"/>
      <c r="R1203" s="281"/>
      <c r="S1203" s="281"/>
      <c r="T1203" s="281"/>
      <c r="U1203" s="281">
        <v>0</v>
      </c>
      <c r="AA1203"/>
    </row>
    <row r="1204" spans="1:27" x14ac:dyDescent="0.3">
      <c r="A1204" s="280" t="s">
        <v>195</v>
      </c>
      <c r="B1204" s="333">
        <v>42735</v>
      </c>
      <c r="C1204" s="280" t="s">
        <v>21</v>
      </c>
      <c r="D1204" s="280" t="s">
        <v>510</v>
      </c>
      <c r="E1204" s="281">
        <v>0</v>
      </c>
      <c r="F1204" s="281">
        <v>0</v>
      </c>
      <c r="G1204" s="281">
        <v>0</v>
      </c>
      <c r="H1204" s="281">
        <v>0</v>
      </c>
      <c r="I1204" s="281">
        <v>0</v>
      </c>
      <c r="J1204" s="281">
        <v>0</v>
      </c>
      <c r="K1204" s="281">
        <v>0</v>
      </c>
      <c r="L1204" s="281">
        <v>0</v>
      </c>
      <c r="M1204" s="281">
        <v>0</v>
      </c>
      <c r="N1204" s="281">
        <v>0</v>
      </c>
      <c r="O1204" s="281">
        <v>0</v>
      </c>
      <c r="P1204" s="281">
        <v>0</v>
      </c>
      <c r="Q1204" s="281"/>
      <c r="R1204" s="281"/>
      <c r="S1204" s="281"/>
      <c r="T1204" s="281"/>
      <c r="U1204" s="281">
        <v>0</v>
      </c>
      <c r="AA1204"/>
    </row>
    <row r="1205" spans="1:27" x14ac:dyDescent="0.3">
      <c r="A1205" s="280" t="s">
        <v>195</v>
      </c>
      <c r="B1205" s="333">
        <v>42735</v>
      </c>
      <c r="C1205" s="280" t="s">
        <v>22</v>
      </c>
      <c r="D1205" s="280" t="s">
        <v>511</v>
      </c>
      <c r="E1205" s="281"/>
      <c r="F1205" s="281"/>
      <c r="G1205" s="281"/>
      <c r="H1205" s="281"/>
      <c r="I1205" s="281"/>
      <c r="J1205" s="281"/>
      <c r="K1205" s="281"/>
      <c r="L1205" s="281"/>
      <c r="M1205" s="281"/>
      <c r="N1205" s="281"/>
      <c r="O1205" s="281"/>
      <c r="P1205" s="281"/>
      <c r="Q1205" s="281">
        <v>0</v>
      </c>
      <c r="R1205" s="281">
        <v>0</v>
      </c>
      <c r="S1205" s="281">
        <v>0</v>
      </c>
      <c r="T1205" s="281">
        <v>0</v>
      </c>
      <c r="U1205" s="281">
        <v>0</v>
      </c>
      <c r="AA1205"/>
    </row>
    <row r="1206" spans="1:27" x14ac:dyDescent="0.3">
      <c r="A1206" s="280" t="s">
        <v>195</v>
      </c>
      <c r="B1206" s="333">
        <v>42735</v>
      </c>
      <c r="C1206" s="280" t="s">
        <v>23</v>
      </c>
      <c r="D1206" s="280" t="s">
        <v>497</v>
      </c>
      <c r="E1206" s="281">
        <v>0</v>
      </c>
      <c r="F1206" s="281">
        <v>0</v>
      </c>
      <c r="G1206" s="281">
        <v>0</v>
      </c>
      <c r="H1206" s="281">
        <v>0</v>
      </c>
      <c r="I1206" s="281">
        <v>0</v>
      </c>
      <c r="J1206" s="281">
        <v>0</v>
      </c>
      <c r="K1206" s="281">
        <v>0</v>
      </c>
      <c r="L1206" s="281">
        <v>0</v>
      </c>
      <c r="M1206" s="281">
        <v>0</v>
      </c>
      <c r="N1206" s="281">
        <v>0</v>
      </c>
      <c r="O1206" s="281">
        <v>0</v>
      </c>
      <c r="P1206" s="281">
        <v>0</v>
      </c>
      <c r="Q1206" s="281">
        <v>0</v>
      </c>
      <c r="R1206" s="281">
        <v>0</v>
      </c>
      <c r="S1206" s="281">
        <v>0</v>
      </c>
      <c r="T1206" s="281">
        <v>0</v>
      </c>
      <c r="U1206" s="281">
        <v>0</v>
      </c>
      <c r="AA1206"/>
    </row>
    <row r="1207" spans="1:27" x14ac:dyDescent="0.3">
      <c r="A1207" s="280" t="s">
        <v>195</v>
      </c>
      <c r="B1207" s="333">
        <v>42735</v>
      </c>
      <c r="C1207" s="280" t="s">
        <v>29</v>
      </c>
      <c r="D1207" s="280" t="s">
        <v>498</v>
      </c>
      <c r="E1207" s="281">
        <v>0</v>
      </c>
      <c r="F1207" s="281">
        <v>0</v>
      </c>
      <c r="G1207" s="281">
        <v>0</v>
      </c>
      <c r="H1207" s="281">
        <v>0</v>
      </c>
      <c r="I1207" s="281">
        <v>0</v>
      </c>
      <c r="J1207" s="281">
        <v>0</v>
      </c>
      <c r="K1207" s="281">
        <v>0</v>
      </c>
      <c r="L1207" s="281">
        <v>0</v>
      </c>
      <c r="M1207" s="281">
        <v>0</v>
      </c>
      <c r="N1207" s="281">
        <v>0</v>
      </c>
      <c r="O1207" s="281">
        <v>0</v>
      </c>
      <c r="P1207" s="281">
        <v>0</v>
      </c>
      <c r="Q1207" s="281">
        <v>0</v>
      </c>
      <c r="R1207" s="281">
        <v>0</v>
      </c>
      <c r="S1207" s="281">
        <v>0</v>
      </c>
      <c r="T1207" s="281">
        <v>0</v>
      </c>
      <c r="U1207" s="281">
        <v>0</v>
      </c>
      <c r="AA1207"/>
    </row>
    <row r="1208" spans="1:27" x14ac:dyDescent="0.3">
      <c r="A1208" s="280" t="s">
        <v>195</v>
      </c>
      <c r="B1208" s="333">
        <v>42735</v>
      </c>
      <c r="C1208" s="280" t="s">
        <v>30</v>
      </c>
      <c r="D1208" s="280" t="s">
        <v>512</v>
      </c>
      <c r="E1208" s="281">
        <v>0</v>
      </c>
      <c r="F1208" s="281">
        <v>0</v>
      </c>
      <c r="G1208" s="281">
        <v>0</v>
      </c>
      <c r="H1208" s="281">
        <v>0</v>
      </c>
      <c r="I1208" s="281">
        <v>0</v>
      </c>
      <c r="J1208" s="281">
        <v>0</v>
      </c>
      <c r="K1208" s="281">
        <v>0</v>
      </c>
      <c r="L1208" s="281">
        <v>0</v>
      </c>
      <c r="M1208" s="281">
        <v>0</v>
      </c>
      <c r="N1208" s="281">
        <v>0</v>
      </c>
      <c r="O1208" s="281">
        <v>0</v>
      </c>
      <c r="P1208" s="281">
        <v>0</v>
      </c>
      <c r="Q1208" s="281"/>
      <c r="R1208" s="281"/>
      <c r="S1208" s="281"/>
      <c r="T1208" s="281"/>
      <c r="U1208" s="281">
        <v>0</v>
      </c>
      <c r="AA1208"/>
    </row>
    <row r="1209" spans="1:27" x14ac:dyDescent="0.3">
      <c r="A1209" s="280" t="s">
        <v>195</v>
      </c>
      <c r="B1209" s="333">
        <v>42735</v>
      </c>
      <c r="C1209" s="280" t="s">
        <v>31</v>
      </c>
      <c r="D1209" s="280" t="s">
        <v>513</v>
      </c>
      <c r="E1209" s="281">
        <v>0</v>
      </c>
      <c r="F1209" s="281">
        <v>0</v>
      </c>
      <c r="G1209" s="281">
        <v>0</v>
      </c>
      <c r="H1209" s="281">
        <v>0</v>
      </c>
      <c r="I1209" s="281">
        <v>0</v>
      </c>
      <c r="J1209" s="281">
        <v>0</v>
      </c>
      <c r="K1209" s="281">
        <v>0</v>
      </c>
      <c r="L1209" s="281">
        <v>0</v>
      </c>
      <c r="M1209" s="281">
        <v>0</v>
      </c>
      <c r="N1209" s="281">
        <v>0</v>
      </c>
      <c r="O1209" s="281">
        <v>0</v>
      </c>
      <c r="P1209" s="281">
        <v>0</v>
      </c>
      <c r="Q1209" s="281"/>
      <c r="R1209" s="281"/>
      <c r="S1209" s="281"/>
      <c r="T1209" s="281"/>
      <c r="U1209" s="281">
        <v>0</v>
      </c>
      <c r="AA1209"/>
    </row>
    <row r="1210" spans="1:27" x14ac:dyDescent="0.3">
      <c r="A1210" s="280" t="s">
        <v>195</v>
      </c>
      <c r="B1210" s="333">
        <v>42735</v>
      </c>
      <c r="C1210" s="280" t="s">
        <v>32</v>
      </c>
      <c r="D1210" s="280" t="s">
        <v>514</v>
      </c>
      <c r="E1210" s="281"/>
      <c r="F1210" s="281"/>
      <c r="G1210" s="281"/>
      <c r="H1210" s="281"/>
      <c r="I1210" s="281"/>
      <c r="J1210" s="281"/>
      <c r="K1210" s="281"/>
      <c r="L1210" s="281"/>
      <c r="M1210" s="281"/>
      <c r="N1210" s="281"/>
      <c r="O1210" s="281"/>
      <c r="P1210" s="281"/>
      <c r="Q1210" s="281">
        <v>0</v>
      </c>
      <c r="R1210" s="281">
        <v>0</v>
      </c>
      <c r="S1210" s="281">
        <v>0</v>
      </c>
      <c r="T1210" s="281">
        <v>0</v>
      </c>
      <c r="U1210" s="281">
        <v>0</v>
      </c>
      <c r="AA1210"/>
    </row>
    <row r="1211" spans="1:27" x14ac:dyDescent="0.3">
      <c r="A1211" s="280" t="s">
        <v>195</v>
      </c>
      <c r="B1211" s="333">
        <v>42735</v>
      </c>
      <c r="C1211" s="280" t="s">
        <v>33</v>
      </c>
      <c r="D1211" s="280" t="s">
        <v>500</v>
      </c>
      <c r="E1211" s="281">
        <v>0</v>
      </c>
      <c r="F1211" s="281">
        <v>0</v>
      </c>
      <c r="G1211" s="281">
        <v>0</v>
      </c>
      <c r="H1211" s="281">
        <v>0</v>
      </c>
      <c r="I1211" s="281">
        <v>0</v>
      </c>
      <c r="J1211" s="281">
        <v>0</v>
      </c>
      <c r="K1211" s="281">
        <v>0</v>
      </c>
      <c r="L1211" s="281">
        <v>0</v>
      </c>
      <c r="M1211" s="281">
        <v>0</v>
      </c>
      <c r="N1211" s="281">
        <v>0</v>
      </c>
      <c r="O1211" s="281">
        <v>0</v>
      </c>
      <c r="P1211" s="281">
        <v>0</v>
      </c>
      <c r="Q1211" s="281">
        <v>0</v>
      </c>
      <c r="R1211" s="281">
        <v>0</v>
      </c>
      <c r="S1211" s="281">
        <v>0</v>
      </c>
      <c r="T1211" s="281">
        <v>0</v>
      </c>
      <c r="U1211" s="281">
        <v>0</v>
      </c>
      <c r="AA1211"/>
    </row>
    <row r="1212" spans="1:27" x14ac:dyDescent="0.3">
      <c r="A1212" s="280" t="s">
        <v>195</v>
      </c>
      <c r="B1212" s="333">
        <v>42735</v>
      </c>
      <c r="C1212" s="280" t="s">
        <v>39</v>
      </c>
      <c r="D1212" s="280" t="s">
        <v>501</v>
      </c>
      <c r="E1212" s="281">
        <v>0</v>
      </c>
      <c r="F1212" s="281">
        <v>0</v>
      </c>
      <c r="G1212" s="281">
        <v>0</v>
      </c>
      <c r="H1212" s="281">
        <v>0</v>
      </c>
      <c r="I1212" s="281">
        <v>0</v>
      </c>
      <c r="J1212" s="281">
        <v>0</v>
      </c>
      <c r="K1212" s="281">
        <v>0</v>
      </c>
      <c r="L1212" s="281">
        <v>0</v>
      </c>
      <c r="M1212" s="281">
        <v>0</v>
      </c>
      <c r="N1212" s="281">
        <v>0</v>
      </c>
      <c r="O1212" s="281">
        <v>0</v>
      </c>
      <c r="P1212" s="281">
        <v>0</v>
      </c>
      <c r="Q1212" s="281">
        <v>0</v>
      </c>
      <c r="R1212" s="281">
        <v>0</v>
      </c>
      <c r="S1212" s="281">
        <v>0</v>
      </c>
      <c r="T1212" s="281">
        <v>0</v>
      </c>
      <c r="U1212" s="281">
        <v>0</v>
      </c>
      <c r="AA1212"/>
    </row>
    <row r="1213" spans="1:27" x14ac:dyDescent="0.3">
      <c r="A1213" s="280" t="s">
        <v>195</v>
      </c>
      <c r="B1213" s="333">
        <v>42735</v>
      </c>
      <c r="C1213" s="280" t="s">
        <v>40</v>
      </c>
      <c r="D1213" s="280" t="s">
        <v>515</v>
      </c>
      <c r="E1213" s="281">
        <v>0</v>
      </c>
      <c r="F1213" s="281">
        <v>0</v>
      </c>
      <c r="G1213" s="281">
        <v>0</v>
      </c>
      <c r="H1213" s="281">
        <v>0</v>
      </c>
      <c r="I1213" s="281">
        <v>0</v>
      </c>
      <c r="J1213" s="281">
        <v>0</v>
      </c>
      <c r="K1213" s="281">
        <v>0</v>
      </c>
      <c r="L1213" s="281">
        <v>0</v>
      </c>
      <c r="M1213" s="281">
        <v>0</v>
      </c>
      <c r="N1213" s="281">
        <v>0</v>
      </c>
      <c r="O1213" s="281">
        <v>0</v>
      </c>
      <c r="P1213" s="281">
        <v>0</v>
      </c>
      <c r="Q1213" s="281"/>
      <c r="R1213" s="281"/>
      <c r="S1213" s="281"/>
      <c r="T1213" s="281"/>
      <c r="U1213" s="281">
        <v>0</v>
      </c>
      <c r="AA1213"/>
    </row>
    <row r="1214" spans="1:27" x14ac:dyDescent="0.3">
      <c r="A1214" s="280" t="s">
        <v>195</v>
      </c>
      <c r="B1214" s="333">
        <v>42735</v>
      </c>
      <c r="C1214" s="280" t="s">
        <v>41</v>
      </c>
      <c r="D1214" s="280" t="s">
        <v>516</v>
      </c>
      <c r="E1214" s="281">
        <v>0</v>
      </c>
      <c r="F1214" s="281">
        <v>0</v>
      </c>
      <c r="G1214" s="281">
        <v>0</v>
      </c>
      <c r="H1214" s="281">
        <v>0</v>
      </c>
      <c r="I1214" s="281">
        <v>0</v>
      </c>
      <c r="J1214" s="281">
        <v>0</v>
      </c>
      <c r="K1214" s="281">
        <v>0</v>
      </c>
      <c r="L1214" s="281">
        <v>0</v>
      </c>
      <c r="M1214" s="281">
        <v>0</v>
      </c>
      <c r="N1214" s="281">
        <v>0</v>
      </c>
      <c r="O1214" s="281">
        <v>0</v>
      </c>
      <c r="P1214" s="281">
        <v>0</v>
      </c>
      <c r="Q1214" s="281"/>
      <c r="R1214" s="281"/>
      <c r="S1214" s="281"/>
      <c r="T1214" s="281"/>
      <c r="U1214" s="281">
        <v>0</v>
      </c>
      <c r="AA1214"/>
    </row>
    <row r="1215" spans="1:27" x14ac:dyDescent="0.3">
      <c r="A1215" s="280" t="s">
        <v>195</v>
      </c>
      <c r="B1215" s="333">
        <v>42735</v>
      </c>
      <c r="C1215" s="280" t="s">
        <v>100</v>
      </c>
      <c r="D1215" s="280" t="s">
        <v>517</v>
      </c>
      <c r="E1215" s="281"/>
      <c r="F1215" s="281"/>
      <c r="G1215" s="281"/>
      <c r="H1215" s="281"/>
      <c r="I1215" s="281"/>
      <c r="J1215" s="281"/>
      <c r="K1215" s="281"/>
      <c r="L1215" s="281"/>
      <c r="M1215" s="281"/>
      <c r="N1215" s="281"/>
      <c r="O1215" s="281"/>
      <c r="P1215" s="281"/>
      <c r="Q1215" s="281">
        <v>0</v>
      </c>
      <c r="R1215" s="281">
        <v>0</v>
      </c>
      <c r="S1215" s="281">
        <v>0</v>
      </c>
      <c r="T1215" s="281">
        <v>0</v>
      </c>
      <c r="U1215" s="281">
        <v>0</v>
      </c>
      <c r="AA1215"/>
    </row>
    <row r="1216" spans="1:27" x14ac:dyDescent="0.3">
      <c r="A1216" s="280" t="s">
        <v>195</v>
      </c>
      <c r="B1216" s="333">
        <v>42735</v>
      </c>
      <c r="C1216" s="280" t="s">
        <v>101</v>
      </c>
      <c r="D1216" s="280" t="s">
        <v>503</v>
      </c>
      <c r="E1216" s="281">
        <v>0</v>
      </c>
      <c r="F1216" s="281">
        <v>0</v>
      </c>
      <c r="G1216" s="281">
        <v>0</v>
      </c>
      <c r="H1216" s="281">
        <v>0</v>
      </c>
      <c r="I1216" s="281">
        <v>0</v>
      </c>
      <c r="J1216" s="281">
        <v>0</v>
      </c>
      <c r="K1216" s="281">
        <v>0</v>
      </c>
      <c r="L1216" s="281">
        <v>0</v>
      </c>
      <c r="M1216" s="281">
        <v>0</v>
      </c>
      <c r="N1216" s="281">
        <v>0</v>
      </c>
      <c r="O1216" s="281">
        <v>0</v>
      </c>
      <c r="P1216" s="281">
        <v>0</v>
      </c>
      <c r="Q1216" s="281">
        <v>0</v>
      </c>
      <c r="R1216" s="281">
        <v>0</v>
      </c>
      <c r="S1216" s="281">
        <v>0</v>
      </c>
      <c r="T1216" s="281">
        <v>0</v>
      </c>
      <c r="U1216" s="281">
        <v>0</v>
      </c>
      <c r="AA1216"/>
    </row>
    <row r="1217" spans="1:27" x14ac:dyDescent="0.3">
      <c r="A1217" s="280" t="s">
        <v>195</v>
      </c>
      <c r="B1217" s="333">
        <v>42735</v>
      </c>
      <c r="C1217" s="280" t="s">
        <v>42</v>
      </c>
      <c r="D1217" s="280" t="s">
        <v>504</v>
      </c>
      <c r="E1217" s="281">
        <v>0</v>
      </c>
      <c r="F1217" s="281">
        <v>0</v>
      </c>
      <c r="G1217" s="281">
        <v>0</v>
      </c>
      <c r="H1217" s="281">
        <v>0</v>
      </c>
      <c r="I1217" s="281">
        <v>0</v>
      </c>
      <c r="J1217" s="281">
        <v>0</v>
      </c>
      <c r="K1217" s="281">
        <v>0</v>
      </c>
      <c r="L1217" s="281">
        <v>0</v>
      </c>
      <c r="M1217" s="281">
        <v>0</v>
      </c>
      <c r="N1217" s="281">
        <v>0</v>
      </c>
      <c r="O1217" s="281">
        <v>0</v>
      </c>
      <c r="P1217" s="281">
        <v>0</v>
      </c>
      <c r="Q1217" s="281">
        <v>0</v>
      </c>
      <c r="R1217" s="281">
        <v>0</v>
      </c>
      <c r="S1217" s="281">
        <v>0</v>
      </c>
      <c r="T1217" s="281">
        <v>0</v>
      </c>
      <c r="U1217" s="281">
        <v>0</v>
      </c>
      <c r="AA1217"/>
    </row>
    <row r="1218" spans="1:27" x14ac:dyDescent="0.3">
      <c r="A1218" s="280" t="s">
        <v>195</v>
      </c>
      <c r="B1218" s="333">
        <v>42735</v>
      </c>
      <c r="C1218" s="280" t="s">
        <v>47</v>
      </c>
      <c r="D1218" s="280" t="s">
        <v>102</v>
      </c>
      <c r="E1218" s="281">
        <v>0</v>
      </c>
      <c r="F1218" s="281">
        <v>0</v>
      </c>
      <c r="G1218" s="281">
        <v>0</v>
      </c>
      <c r="H1218" s="281">
        <v>0</v>
      </c>
      <c r="I1218" s="281">
        <v>0</v>
      </c>
      <c r="J1218" s="281">
        <v>0</v>
      </c>
      <c r="K1218" s="281">
        <v>0</v>
      </c>
      <c r="L1218" s="281">
        <v>0</v>
      </c>
      <c r="M1218" s="281">
        <v>0</v>
      </c>
      <c r="N1218" s="281">
        <v>0</v>
      </c>
      <c r="O1218" s="281">
        <v>0</v>
      </c>
      <c r="P1218" s="281">
        <v>0</v>
      </c>
      <c r="Q1218" s="281">
        <v>0</v>
      </c>
      <c r="R1218" s="281">
        <v>0</v>
      </c>
      <c r="S1218" s="281">
        <v>0</v>
      </c>
      <c r="T1218" s="281">
        <v>0</v>
      </c>
      <c r="U1218" s="281">
        <v>0</v>
      </c>
      <c r="AA1218"/>
    </row>
    <row r="1219" spans="1:27" x14ac:dyDescent="0.3">
      <c r="A1219" s="280" t="s">
        <v>195</v>
      </c>
      <c r="B1219" s="333">
        <v>42735</v>
      </c>
      <c r="C1219" s="280" t="s">
        <v>104</v>
      </c>
      <c r="D1219" s="280" t="s">
        <v>103</v>
      </c>
      <c r="E1219" s="281"/>
      <c r="F1219" s="281"/>
      <c r="G1219" s="281"/>
      <c r="H1219" s="281"/>
      <c r="I1219" s="281"/>
      <c r="J1219" s="281"/>
      <c r="K1219" s="281"/>
      <c r="L1219" s="281"/>
      <c r="M1219" s="281"/>
      <c r="N1219" s="281"/>
      <c r="O1219" s="281"/>
      <c r="P1219" s="281"/>
      <c r="Q1219" s="281"/>
      <c r="R1219" s="281"/>
      <c r="S1219" s="281"/>
      <c r="T1219" s="281"/>
      <c r="U1219" s="281"/>
      <c r="AA1219"/>
    </row>
    <row r="1220" spans="1:27" x14ac:dyDescent="0.3">
      <c r="A1220" s="280" t="s">
        <v>195</v>
      </c>
      <c r="B1220" s="333">
        <v>42735</v>
      </c>
      <c r="C1220" s="280" t="s">
        <v>106</v>
      </c>
      <c r="D1220" s="280" t="s">
        <v>105</v>
      </c>
      <c r="E1220" s="281"/>
      <c r="F1220" s="281"/>
      <c r="G1220" s="281"/>
      <c r="H1220" s="281"/>
      <c r="I1220" s="281"/>
      <c r="J1220" s="281"/>
      <c r="K1220" s="281"/>
      <c r="L1220" s="281"/>
      <c r="M1220" s="281"/>
      <c r="N1220" s="281"/>
      <c r="O1220" s="281"/>
      <c r="P1220" s="281"/>
      <c r="Q1220" s="281"/>
      <c r="R1220" s="281"/>
      <c r="S1220" s="281"/>
      <c r="T1220" s="281"/>
      <c r="U1220" s="281">
        <v>0</v>
      </c>
      <c r="AA1220"/>
    </row>
    <row r="1221" spans="1:27" x14ac:dyDescent="0.3">
      <c r="A1221" s="280" t="s">
        <v>195</v>
      </c>
      <c r="B1221" s="333">
        <v>43100</v>
      </c>
      <c r="C1221" s="280" t="s">
        <v>10</v>
      </c>
      <c r="D1221" s="280" t="s">
        <v>506</v>
      </c>
      <c r="E1221" s="281">
        <v>0</v>
      </c>
      <c r="F1221" s="281">
        <v>0</v>
      </c>
      <c r="G1221" s="281">
        <v>0</v>
      </c>
      <c r="H1221" s="281">
        <v>0</v>
      </c>
      <c r="I1221" s="281">
        <v>0</v>
      </c>
      <c r="J1221" s="281">
        <v>0</v>
      </c>
      <c r="K1221" s="281">
        <v>0</v>
      </c>
      <c r="L1221" s="281">
        <v>0</v>
      </c>
      <c r="M1221" s="281">
        <v>0</v>
      </c>
      <c r="N1221" s="281">
        <v>0</v>
      </c>
      <c r="O1221" s="281">
        <v>0</v>
      </c>
      <c r="P1221" s="281">
        <v>0</v>
      </c>
      <c r="Q1221" s="281"/>
      <c r="R1221" s="281"/>
      <c r="S1221" s="281"/>
      <c r="T1221" s="281"/>
      <c r="U1221" s="281">
        <v>0</v>
      </c>
      <c r="AA1221"/>
    </row>
    <row r="1222" spans="1:27" x14ac:dyDescent="0.3">
      <c r="A1222" s="280" t="s">
        <v>195</v>
      </c>
      <c r="B1222" s="333">
        <v>43100</v>
      </c>
      <c r="C1222" s="280" t="s">
        <v>11</v>
      </c>
      <c r="D1222" s="280" t="s">
        <v>507</v>
      </c>
      <c r="E1222" s="281">
        <v>0</v>
      </c>
      <c r="F1222" s="281">
        <v>0</v>
      </c>
      <c r="G1222" s="281">
        <v>0</v>
      </c>
      <c r="H1222" s="281">
        <v>0</v>
      </c>
      <c r="I1222" s="281">
        <v>0</v>
      </c>
      <c r="J1222" s="281">
        <v>0</v>
      </c>
      <c r="K1222" s="281">
        <v>0</v>
      </c>
      <c r="L1222" s="281">
        <v>0</v>
      </c>
      <c r="M1222" s="281">
        <v>0</v>
      </c>
      <c r="N1222" s="281">
        <v>0</v>
      </c>
      <c r="O1222" s="281">
        <v>0</v>
      </c>
      <c r="P1222" s="281">
        <v>0</v>
      </c>
      <c r="Q1222" s="281"/>
      <c r="R1222" s="281"/>
      <c r="S1222" s="281"/>
      <c r="T1222" s="281"/>
      <c r="U1222" s="281">
        <v>0</v>
      </c>
      <c r="AA1222"/>
    </row>
    <row r="1223" spans="1:27" x14ac:dyDescent="0.3">
      <c r="A1223" s="280" t="s">
        <v>195</v>
      </c>
      <c r="B1223" s="333">
        <v>43100</v>
      </c>
      <c r="C1223" s="280" t="s">
        <v>12</v>
      </c>
      <c r="D1223" s="280" t="s">
        <v>508</v>
      </c>
      <c r="E1223" s="281"/>
      <c r="F1223" s="281"/>
      <c r="G1223" s="281"/>
      <c r="H1223" s="281"/>
      <c r="I1223" s="281"/>
      <c r="J1223" s="281"/>
      <c r="K1223" s="281"/>
      <c r="L1223" s="281"/>
      <c r="M1223" s="281"/>
      <c r="N1223" s="281"/>
      <c r="O1223" s="281"/>
      <c r="P1223" s="281"/>
      <c r="Q1223" s="281">
        <v>0</v>
      </c>
      <c r="R1223" s="281">
        <v>0</v>
      </c>
      <c r="S1223" s="281">
        <v>0</v>
      </c>
      <c r="T1223" s="281">
        <v>0</v>
      </c>
      <c r="U1223" s="281">
        <v>0</v>
      </c>
      <c r="AA1223"/>
    </row>
    <row r="1224" spans="1:27" x14ac:dyDescent="0.3">
      <c r="A1224" s="280" t="s">
        <v>195</v>
      </c>
      <c r="B1224" s="333">
        <v>43100</v>
      </c>
      <c r="C1224" s="280" t="s">
        <v>13</v>
      </c>
      <c r="D1224" s="280" t="s">
        <v>494</v>
      </c>
      <c r="E1224" s="281">
        <v>0</v>
      </c>
      <c r="F1224" s="281">
        <v>0</v>
      </c>
      <c r="G1224" s="281">
        <v>0</v>
      </c>
      <c r="H1224" s="281">
        <v>0</v>
      </c>
      <c r="I1224" s="281">
        <v>0</v>
      </c>
      <c r="J1224" s="281">
        <v>0</v>
      </c>
      <c r="K1224" s="281">
        <v>0</v>
      </c>
      <c r="L1224" s="281">
        <v>0</v>
      </c>
      <c r="M1224" s="281">
        <v>0</v>
      </c>
      <c r="N1224" s="281">
        <v>0</v>
      </c>
      <c r="O1224" s="281">
        <v>0</v>
      </c>
      <c r="P1224" s="281">
        <v>0</v>
      </c>
      <c r="Q1224" s="281">
        <v>0</v>
      </c>
      <c r="R1224" s="281">
        <v>0</v>
      </c>
      <c r="S1224" s="281">
        <v>0</v>
      </c>
      <c r="T1224" s="281">
        <v>0</v>
      </c>
      <c r="U1224" s="281">
        <v>0</v>
      </c>
      <c r="AA1224"/>
    </row>
    <row r="1225" spans="1:27" x14ac:dyDescent="0.3">
      <c r="A1225" s="280" t="s">
        <v>195</v>
      </c>
      <c r="B1225" s="333">
        <v>43100</v>
      </c>
      <c r="C1225" s="280" t="s">
        <v>19</v>
      </c>
      <c r="D1225" s="280" t="s">
        <v>495</v>
      </c>
      <c r="E1225" s="281">
        <v>0</v>
      </c>
      <c r="F1225" s="281">
        <v>0</v>
      </c>
      <c r="G1225" s="281">
        <v>0</v>
      </c>
      <c r="H1225" s="281">
        <v>0</v>
      </c>
      <c r="I1225" s="281">
        <v>0</v>
      </c>
      <c r="J1225" s="281">
        <v>0</v>
      </c>
      <c r="K1225" s="281">
        <v>0</v>
      </c>
      <c r="L1225" s="281">
        <v>0</v>
      </c>
      <c r="M1225" s="281">
        <v>0</v>
      </c>
      <c r="N1225" s="281">
        <v>0</v>
      </c>
      <c r="O1225" s="281">
        <v>0</v>
      </c>
      <c r="P1225" s="281">
        <v>0</v>
      </c>
      <c r="Q1225" s="281">
        <v>0</v>
      </c>
      <c r="R1225" s="281">
        <v>0</v>
      </c>
      <c r="S1225" s="281">
        <v>0</v>
      </c>
      <c r="T1225" s="281">
        <v>0</v>
      </c>
      <c r="U1225" s="281">
        <v>0</v>
      </c>
      <c r="AA1225"/>
    </row>
    <row r="1226" spans="1:27" x14ac:dyDescent="0.3">
      <c r="A1226" s="280" t="s">
        <v>195</v>
      </c>
      <c r="B1226" s="333">
        <v>43100</v>
      </c>
      <c r="C1226" s="280" t="s">
        <v>20</v>
      </c>
      <c r="D1226" s="280" t="s">
        <v>509</v>
      </c>
      <c r="E1226" s="281">
        <v>0</v>
      </c>
      <c r="F1226" s="281">
        <v>0</v>
      </c>
      <c r="G1226" s="281">
        <v>0</v>
      </c>
      <c r="H1226" s="281">
        <v>0</v>
      </c>
      <c r="I1226" s="281">
        <v>0</v>
      </c>
      <c r="J1226" s="281">
        <v>0</v>
      </c>
      <c r="K1226" s="281">
        <v>0</v>
      </c>
      <c r="L1226" s="281">
        <v>0</v>
      </c>
      <c r="M1226" s="281">
        <v>0</v>
      </c>
      <c r="N1226" s="281">
        <v>0</v>
      </c>
      <c r="O1226" s="281">
        <v>0</v>
      </c>
      <c r="P1226" s="281">
        <v>0</v>
      </c>
      <c r="Q1226" s="281"/>
      <c r="R1226" s="281"/>
      <c r="S1226" s="281"/>
      <c r="T1226" s="281"/>
      <c r="U1226" s="281">
        <v>0</v>
      </c>
      <c r="AA1226"/>
    </row>
    <row r="1227" spans="1:27" x14ac:dyDescent="0.3">
      <c r="A1227" s="280" t="s">
        <v>195</v>
      </c>
      <c r="B1227" s="333">
        <v>43100</v>
      </c>
      <c r="C1227" s="280" t="s">
        <v>21</v>
      </c>
      <c r="D1227" s="280" t="s">
        <v>510</v>
      </c>
      <c r="E1227" s="281">
        <v>0</v>
      </c>
      <c r="F1227" s="281">
        <v>0</v>
      </c>
      <c r="G1227" s="281">
        <v>0</v>
      </c>
      <c r="H1227" s="281">
        <v>0</v>
      </c>
      <c r="I1227" s="281">
        <v>0</v>
      </c>
      <c r="J1227" s="281">
        <v>0</v>
      </c>
      <c r="K1227" s="281">
        <v>0</v>
      </c>
      <c r="L1227" s="281">
        <v>0</v>
      </c>
      <c r="M1227" s="281">
        <v>0</v>
      </c>
      <c r="N1227" s="281">
        <v>0</v>
      </c>
      <c r="O1227" s="281">
        <v>0</v>
      </c>
      <c r="P1227" s="281">
        <v>0</v>
      </c>
      <c r="Q1227" s="281"/>
      <c r="R1227" s="281"/>
      <c r="S1227" s="281"/>
      <c r="T1227" s="281"/>
      <c r="U1227" s="281">
        <v>0</v>
      </c>
      <c r="AA1227"/>
    </row>
    <row r="1228" spans="1:27" x14ac:dyDescent="0.3">
      <c r="A1228" s="280" t="s">
        <v>195</v>
      </c>
      <c r="B1228" s="333">
        <v>43100</v>
      </c>
      <c r="C1228" s="280" t="s">
        <v>22</v>
      </c>
      <c r="D1228" s="280" t="s">
        <v>511</v>
      </c>
      <c r="E1228" s="281"/>
      <c r="F1228" s="281"/>
      <c r="G1228" s="281"/>
      <c r="H1228" s="281"/>
      <c r="I1228" s="281"/>
      <c r="J1228" s="281"/>
      <c r="K1228" s="281"/>
      <c r="L1228" s="281"/>
      <c r="M1228" s="281"/>
      <c r="N1228" s="281"/>
      <c r="O1228" s="281"/>
      <c r="P1228" s="281"/>
      <c r="Q1228" s="281">
        <v>0</v>
      </c>
      <c r="R1228" s="281">
        <v>0</v>
      </c>
      <c r="S1228" s="281">
        <v>0</v>
      </c>
      <c r="T1228" s="281">
        <v>0</v>
      </c>
      <c r="U1228" s="281">
        <v>0</v>
      </c>
      <c r="AA1228"/>
    </row>
    <row r="1229" spans="1:27" x14ac:dyDescent="0.3">
      <c r="A1229" s="280" t="s">
        <v>195</v>
      </c>
      <c r="B1229" s="333">
        <v>43100</v>
      </c>
      <c r="C1229" s="280" t="s">
        <v>23</v>
      </c>
      <c r="D1229" s="280" t="s">
        <v>497</v>
      </c>
      <c r="E1229" s="281">
        <v>0</v>
      </c>
      <c r="F1229" s="281">
        <v>0</v>
      </c>
      <c r="G1229" s="281">
        <v>0</v>
      </c>
      <c r="H1229" s="281">
        <v>0</v>
      </c>
      <c r="I1229" s="281">
        <v>0</v>
      </c>
      <c r="J1229" s="281">
        <v>0</v>
      </c>
      <c r="K1229" s="281">
        <v>0</v>
      </c>
      <c r="L1229" s="281">
        <v>0</v>
      </c>
      <c r="M1229" s="281">
        <v>0</v>
      </c>
      <c r="N1229" s="281">
        <v>0</v>
      </c>
      <c r="O1229" s="281">
        <v>0</v>
      </c>
      <c r="P1229" s="281">
        <v>0</v>
      </c>
      <c r="Q1229" s="281">
        <v>0</v>
      </c>
      <c r="R1229" s="281">
        <v>0</v>
      </c>
      <c r="S1229" s="281">
        <v>0</v>
      </c>
      <c r="T1229" s="281">
        <v>0</v>
      </c>
      <c r="U1229" s="281">
        <v>0</v>
      </c>
      <c r="AA1229"/>
    </row>
    <row r="1230" spans="1:27" x14ac:dyDescent="0.3">
      <c r="A1230" s="280" t="s">
        <v>195</v>
      </c>
      <c r="B1230" s="333">
        <v>43100</v>
      </c>
      <c r="C1230" s="280" t="s">
        <v>29</v>
      </c>
      <c r="D1230" s="280" t="s">
        <v>498</v>
      </c>
      <c r="E1230" s="281">
        <v>0</v>
      </c>
      <c r="F1230" s="281">
        <v>0</v>
      </c>
      <c r="G1230" s="281">
        <v>0</v>
      </c>
      <c r="H1230" s="281">
        <v>0</v>
      </c>
      <c r="I1230" s="281">
        <v>0</v>
      </c>
      <c r="J1230" s="281">
        <v>0</v>
      </c>
      <c r="K1230" s="281">
        <v>0</v>
      </c>
      <c r="L1230" s="281">
        <v>0</v>
      </c>
      <c r="M1230" s="281">
        <v>0</v>
      </c>
      <c r="N1230" s="281">
        <v>0</v>
      </c>
      <c r="O1230" s="281">
        <v>0</v>
      </c>
      <c r="P1230" s="281">
        <v>0</v>
      </c>
      <c r="Q1230" s="281">
        <v>0</v>
      </c>
      <c r="R1230" s="281">
        <v>0</v>
      </c>
      <c r="S1230" s="281">
        <v>0</v>
      </c>
      <c r="T1230" s="281">
        <v>0</v>
      </c>
      <c r="U1230" s="281">
        <v>0</v>
      </c>
      <c r="AA1230"/>
    </row>
    <row r="1231" spans="1:27" x14ac:dyDescent="0.3">
      <c r="A1231" s="280" t="s">
        <v>195</v>
      </c>
      <c r="B1231" s="333">
        <v>43100</v>
      </c>
      <c r="C1231" s="280" t="s">
        <v>30</v>
      </c>
      <c r="D1231" s="280" t="s">
        <v>512</v>
      </c>
      <c r="E1231" s="281">
        <v>0</v>
      </c>
      <c r="F1231" s="281">
        <v>0</v>
      </c>
      <c r="G1231" s="281">
        <v>0</v>
      </c>
      <c r="H1231" s="281">
        <v>0</v>
      </c>
      <c r="I1231" s="281">
        <v>0</v>
      </c>
      <c r="J1231" s="281">
        <v>0</v>
      </c>
      <c r="K1231" s="281">
        <v>0</v>
      </c>
      <c r="L1231" s="281">
        <v>0</v>
      </c>
      <c r="M1231" s="281">
        <v>0</v>
      </c>
      <c r="N1231" s="281">
        <v>0</v>
      </c>
      <c r="O1231" s="281">
        <v>0</v>
      </c>
      <c r="P1231" s="281">
        <v>0</v>
      </c>
      <c r="Q1231" s="281"/>
      <c r="R1231" s="281"/>
      <c r="S1231" s="281"/>
      <c r="T1231" s="281"/>
      <c r="U1231" s="281">
        <v>0</v>
      </c>
      <c r="AA1231"/>
    </row>
    <row r="1232" spans="1:27" x14ac:dyDescent="0.3">
      <c r="A1232" s="280" t="s">
        <v>195</v>
      </c>
      <c r="B1232" s="333">
        <v>43100</v>
      </c>
      <c r="C1232" s="280" t="s">
        <v>31</v>
      </c>
      <c r="D1232" s="280" t="s">
        <v>513</v>
      </c>
      <c r="E1232" s="281">
        <v>0</v>
      </c>
      <c r="F1232" s="281">
        <v>0</v>
      </c>
      <c r="G1232" s="281">
        <v>0</v>
      </c>
      <c r="H1232" s="281">
        <v>0</v>
      </c>
      <c r="I1232" s="281">
        <v>0</v>
      </c>
      <c r="J1232" s="281">
        <v>0</v>
      </c>
      <c r="K1232" s="281">
        <v>0</v>
      </c>
      <c r="L1232" s="281">
        <v>0</v>
      </c>
      <c r="M1232" s="281">
        <v>0</v>
      </c>
      <c r="N1232" s="281">
        <v>0</v>
      </c>
      <c r="O1232" s="281">
        <v>0</v>
      </c>
      <c r="P1232" s="281">
        <v>0</v>
      </c>
      <c r="Q1232" s="281"/>
      <c r="R1232" s="281"/>
      <c r="S1232" s="281"/>
      <c r="T1232" s="281"/>
      <c r="U1232" s="281">
        <v>0</v>
      </c>
      <c r="AA1232"/>
    </row>
    <row r="1233" spans="1:27" x14ac:dyDescent="0.3">
      <c r="A1233" s="280" t="s">
        <v>195</v>
      </c>
      <c r="B1233" s="333">
        <v>43100</v>
      </c>
      <c r="C1233" s="280" t="s">
        <v>32</v>
      </c>
      <c r="D1233" s="280" t="s">
        <v>514</v>
      </c>
      <c r="E1233" s="281"/>
      <c r="F1233" s="281"/>
      <c r="G1233" s="281"/>
      <c r="H1233" s="281"/>
      <c r="I1233" s="281"/>
      <c r="J1233" s="281"/>
      <c r="K1233" s="281"/>
      <c r="L1233" s="281"/>
      <c r="M1233" s="281"/>
      <c r="N1233" s="281"/>
      <c r="O1233" s="281"/>
      <c r="P1233" s="281"/>
      <c r="Q1233" s="281">
        <v>0</v>
      </c>
      <c r="R1233" s="281">
        <v>0</v>
      </c>
      <c r="S1233" s="281">
        <v>0</v>
      </c>
      <c r="T1233" s="281">
        <v>0</v>
      </c>
      <c r="U1233" s="281">
        <v>0</v>
      </c>
      <c r="AA1233"/>
    </row>
    <row r="1234" spans="1:27" x14ac:dyDescent="0.3">
      <c r="A1234" s="280" t="s">
        <v>195</v>
      </c>
      <c r="B1234" s="333">
        <v>43100</v>
      </c>
      <c r="C1234" s="280" t="s">
        <v>33</v>
      </c>
      <c r="D1234" s="280" t="s">
        <v>500</v>
      </c>
      <c r="E1234" s="281">
        <v>0</v>
      </c>
      <c r="F1234" s="281">
        <v>0</v>
      </c>
      <c r="G1234" s="281">
        <v>0</v>
      </c>
      <c r="H1234" s="281">
        <v>0</v>
      </c>
      <c r="I1234" s="281">
        <v>0</v>
      </c>
      <c r="J1234" s="281">
        <v>0</v>
      </c>
      <c r="K1234" s="281">
        <v>0</v>
      </c>
      <c r="L1234" s="281">
        <v>0</v>
      </c>
      <c r="M1234" s="281">
        <v>0</v>
      </c>
      <c r="N1234" s="281">
        <v>0</v>
      </c>
      <c r="O1234" s="281">
        <v>0</v>
      </c>
      <c r="P1234" s="281">
        <v>0</v>
      </c>
      <c r="Q1234" s="281">
        <v>0</v>
      </c>
      <c r="R1234" s="281">
        <v>0</v>
      </c>
      <c r="S1234" s="281">
        <v>0</v>
      </c>
      <c r="T1234" s="281">
        <v>0</v>
      </c>
      <c r="U1234" s="281">
        <v>0</v>
      </c>
      <c r="AA1234"/>
    </row>
    <row r="1235" spans="1:27" x14ac:dyDescent="0.3">
      <c r="A1235" s="280" t="s">
        <v>195</v>
      </c>
      <c r="B1235" s="333">
        <v>43100</v>
      </c>
      <c r="C1235" s="280" t="s">
        <v>39</v>
      </c>
      <c r="D1235" s="280" t="s">
        <v>501</v>
      </c>
      <c r="E1235" s="281">
        <v>0</v>
      </c>
      <c r="F1235" s="281">
        <v>0</v>
      </c>
      <c r="G1235" s="281">
        <v>0</v>
      </c>
      <c r="H1235" s="281">
        <v>0</v>
      </c>
      <c r="I1235" s="281">
        <v>0</v>
      </c>
      <c r="J1235" s="281">
        <v>0</v>
      </c>
      <c r="K1235" s="281">
        <v>0</v>
      </c>
      <c r="L1235" s="281">
        <v>0</v>
      </c>
      <c r="M1235" s="281">
        <v>0</v>
      </c>
      <c r="N1235" s="281">
        <v>0</v>
      </c>
      <c r="O1235" s="281">
        <v>0</v>
      </c>
      <c r="P1235" s="281">
        <v>0</v>
      </c>
      <c r="Q1235" s="281">
        <v>0</v>
      </c>
      <c r="R1235" s="281">
        <v>0</v>
      </c>
      <c r="S1235" s="281">
        <v>0</v>
      </c>
      <c r="T1235" s="281">
        <v>0</v>
      </c>
      <c r="U1235" s="281">
        <v>0</v>
      </c>
      <c r="AA1235"/>
    </row>
    <row r="1236" spans="1:27" x14ac:dyDescent="0.3">
      <c r="A1236" s="280" t="s">
        <v>195</v>
      </c>
      <c r="B1236" s="333">
        <v>43100</v>
      </c>
      <c r="C1236" s="280" t="s">
        <v>40</v>
      </c>
      <c r="D1236" s="280" t="s">
        <v>515</v>
      </c>
      <c r="E1236" s="281">
        <v>0</v>
      </c>
      <c r="F1236" s="281">
        <v>0</v>
      </c>
      <c r="G1236" s="281">
        <v>0</v>
      </c>
      <c r="H1236" s="281">
        <v>0</v>
      </c>
      <c r="I1236" s="281">
        <v>0</v>
      </c>
      <c r="J1236" s="281">
        <v>0</v>
      </c>
      <c r="K1236" s="281">
        <v>0</v>
      </c>
      <c r="L1236" s="281">
        <v>0</v>
      </c>
      <c r="M1236" s="281">
        <v>0</v>
      </c>
      <c r="N1236" s="281">
        <v>0</v>
      </c>
      <c r="O1236" s="281">
        <v>0</v>
      </c>
      <c r="P1236" s="281">
        <v>0</v>
      </c>
      <c r="Q1236" s="281"/>
      <c r="R1236" s="281"/>
      <c r="S1236" s="281"/>
      <c r="T1236" s="281"/>
      <c r="U1236" s="281">
        <v>0</v>
      </c>
      <c r="AA1236"/>
    </row>
    <row r="1237" spans="1:27" x14ac:dyDescent="0.3">
      <c r="A1237" s="280" t="s">
        <v>195</v>
      </c>
      <c r="B1237" s="333">
        <v>43100</v>
      </c>
      <c r="C1237" s="280" t="s">
        <v>41</v>
      </c>
      <c r="D1237" s="280" t="s">
        <v>516</v>
      </c>
      <c r="E1237" s="281">
        <v>0</v>
      </c>
      <c r="F1237" s="281">
        <v>0</v>
      </c>
      <c r="G1237" s="281">
        <v>0</v>
      </c>
      <c r="H1237" s="281">
        <v>0</v>
      </c>
      <c r="I1237" s="281">
        <v>0</v>
      </c>
      <c r="J1237" s="281">
        <v>0</v>
      </c>
      <c r="K1237" s="281">
        <v>0</v>
      </c>
      <c r="L1237" s="281">
        <v>0</v>
      </c>
      <c r="M1237" s="281">
        <v>0</v>
      </c>
      <c r="N1237" s="281">
        <v>0</v>
      </c>
      <c r="O1237" s="281">
        <v>0</v>
      </c>
      <c r="P1237" s="281">
        <v>0</v>
      </c>
      <c r="Q1237" s="281"/>
      <c r="R1237" s="281"/>
      <c r="S1237" s="281"/>
      <c r="T1237" s="281"/>
      <c r="U1237" s="281">
        <v>0</v>
      </c>
      <c r="AA1237"/>
    </row>
    <row r="1238" spans="1:27" x14ac:dyDescent="0.3">
      <c r="A1238" s="280" t="s">
        <v>195</v>
      </c>
      <c r="B1238" s="333">
        <v>43100</v>
      </c>
      <c r="C1238" s="280" t="s">
        <v>100</v>
      </c>
      <c r="D1238" s="280" t="s">
        <v>517</v>
      </c>
      <c r="E1238" s="281"/>
      <c r="F1238" s="281"/>
      <c r="G1238" s="281"/>
      <c r="H1238" s="281"/>
      <c r="I1238" s="281"/>
      <c r="J1238" s="281"/>
      <c r="K1238" s="281"/>
      <c r="L1238" s="281"/>
      <c r="M1238" s="281"/>
      <c r="N1238" s="281"/>
      <c r="O1238" s="281"/>
      <c r="P1238" s="281"/>
      <c r="Q1238" s="281">
        <v>0</v>
      </c>
      <c r="R1238" s="281">
        <v>0</v>
      </c>
      <c r="S1238" s="281">
        <v>0</v>
      </c>
      <c r="T1238" s="281">
        <v>0</v>
      </c>
      <c r="U1238" s="281">
        <v>0</v>
      </c>
      <c r="AA1238"/>
    </row>
    <row r="1239" spans="1:27" x14ac:dyDescent="0.3">
      <c r="A1239" s="280" t="s">
        <v>195</v>
      </c>
      <c r="B1239" s="333">
        <v>43100</v>
      </c>
      <c r="C1239" s="280" t="s">
        <v>101</v>
      </c>
      <c r="D1239" s="280" t="s">
        <v>503</v>
      </c>
      <c r="E1239" s="281">
        <v>0</v>
      </c>
      <c r="F1239" s="281">
        <v>0</v>
      </c>
      <c r="G1239" s="281">
        <v>0</v>
      </c>
      <c r="H1239" s="281">
        <v>0</v>
      </c>
      <c r="I1239" s="281">
        <v>0</v>
      </c>
      <c r="J1239" s="281">
        <v>0</v>
      </c>
      <c r="K1239" s="281">
        <v>0</v>
      </c>
      <c r="L1239" s="281">
        <v>0</v>
      </c>
      <c r="M1239" s="281">
        <v>0</v>
      </c>
      <c r="N1239" s="281">
        <v>0</v>
      </c>
      <c r="O1239" s="281">
        <v>0</v>
      </c>
      <c r="P1239" s="281">
        <v>0</v>
      </c>
      <c r="Q1239" s="281">
        <v>0</v>
      </c>
      <c r="R1239" s="281">
        <v>0</v>
      </c>
      <c r="S1239" s="281">
        <v>0</v>
      </c>
      <c r="T1239" s="281">
        <v>0</v>
      </c>
      <c r="U1239" s="281">
        <v>0</v>
      </c>
      <c r="AA1239"/>
    </row>
    <row r="1240" spans="1:27" x14ac:dyDescent="0.3">
      <c r="A1240" s="280" t="s">
        <v>195</v>
      </c>
      <c r="B1240" s="333">
        <v>43100</v>
      </c>
      <c r="C1240" s="280" t="s">
        <v>42</v>
      </c>
      <c r="D1240" s="280" t="s">
        <v>504</v>
      </c>
      <c r="E1240" s="281">
        <v>0</v>
      </c>
      <c r="F1240" s="281">
        <v>0</v>
      </c>
      <c r="G1240" s="281">
        <v>0</v>
      </c>
      <c r="H1240" s="281">
        <v>0</v>
      </c>
      <c r="I1240" s="281">
        <v>0</v>
      </c>
      <c r="J1240" s="281">
        <v>0</v>
      </c>
      <c r="K1240" s="281">
        <v>0</v>
      </c>
      <c r="L1240" s="281">
        <v>0</v>
      </c>
      <c r="M1240" s="281">
        <v>0</v>
      </c>
      <c r="N1240" s="281">
        <v>0</v>
      </c>
      <c r="O1240" s="281">
        <v>0</v>
      </c>
      <c r="P1240" s="281">
        <v>0</v>
      </c>
      <c r="Q1240" s="281">
        <v>0</v>
      </c>
      <c r="R1240" s="281">
        <v>0</v>
      </c>
      <c r="S1240" s="281">
        <v>0</v>
      </c>
      <c r="T1240" s="281">
        <v>0</v>
      </c>
      <c r="U1240" s="281">
        <v>0</v>
      </c>
      <c r="AA1240"/>
    </row>
    <row r="1241" spans="1:27" x14ac:dyDescent="0.3">
      <c r="A1241" s="280" t="s">
        <v>195</v>
      </c>
      <c r="B1241" s="333">
        <v>43100</v>
      </c>
      <c r="C1241" s="280" t="s">
        <v>47</v>
      </c>
      <c r="D1241" s="280" t="s">
        <v>102</v>
      </c>
      <c r="E1241" s="281">
        <v>0</v>
      </c>
      <c r="F1241" s="281">
        <v>0</v>
      </c>
      <c r="G1241" s="281">
        <v>0</v>
      </c>
      <c r="H1241" s="281">
        <v>0</v>
      </c>
      <c r="I1241" s="281">
        <v>0</v>
      </c>
      <c r="J1241" s="281">
        <v>0</v>
      </c>
      <c r="K1241" s="281">
        <v>0</v>
      </c>
      <c r="L1241" s="281">
        <v>0</v>
      </c>
      <c r="M1241" s="281">
        <v>0</v>
      </c>
      <c r="N1241" s="281">
        <v>0</v>
      </c>
      <c r="O1241" s="281">
        <v>0</v>
      </c>
      <c r="P1241" s="281">
        <v>0</v>
      </c>
      <c r="Q1241" s="281">
        <v>0</v>
      </c>
      <c r="R1241" s="281">
        <v>0</v>
      </c>
      <c r="S1241" s="281">
        <v>0</v>
      </c>
      <c r="T1241" s="281">
        <v>0</v>
      </c>
      <c r="U1241" s="281">
        <v>0</v>
      </c>
      <c r="AA1241"/>
    </row>
    <row r="1242" spans="1:27" x14ac:dyDescent="0.3">
      <c r="A1242" s="280" t="s">
        <v>195</v>
      </c>
      <c r="B1242" s="333">
        <v>43100</v>
      </c>
      <c r="C1242" s="280" t="s">
        <v>104</v>
      </c>
      <c r="D1242" s="280" t="s">
        <v>103</v>
      </c>
      <c r="E1242" s="281"/>
      <c r="F1242" s="281"/>
      <c r="G1242" s="281"/>
      <c r="H1242" s="281"/>
      <c r="I1242" s="281"/>
      <c r="J1242" s="281"/>
      <c r="K1242" s="281"/>
      <c r="L1242" s="281"/>
      <c r="M1242" s="281"/>
      <c r="N1242" s="281"/>
      <c r="O1242" s="281"/>
      <c r="P1242" s="281"/>
      <c r="Q1242" s="281"/>
      <c r="R1242" s="281"/>
      <c r="S1242" s="281"/>
      <c r="T1242" s="281"/>
      <c r="U1242" s="281"/>
      <c r="AA1242"/>
    </row>
    <row r="1243" spans="1:27" x14ac:dyDescent="0.3">
      <c r="A1243" s="280" t="s">
        <v>195</v>
      </c>
      <c r="B1243" s="333">
        <v>43100</v>
      </c>
      <c r="C1243" s="280" t="s">
        <v>106</v>
      </c>
      <c r="D1243" s="280" t="s">
        <v>105</v>
      </c>
      <c r="E1243" s="281"/>
      <c r="F1243" s="281"/>
      <c r="G1243" s="281"/>
      <c r="H1243" s="281"/>
      <c r="I1243" s="281"/>
      <c r="J1243" s="281"/>
      <c r="K1243" s="281"/>
      <c r="L1243" s="281"/>
      <c r="M1243" s="281"/>
      <c r="N1243" s="281"/>
      <c r="O1243" s="281"/>
      <c r="P1243" s="281"/>
      <c r="Q1243" s="281"/>
      <c r="R1243" s="281"/>
      <c r="S1243" s="281"/>
      <c r="T1243" s="281"/>
      <c r="U1243" s="281">
        <v>0</v>
      </c>
      <c r="AA1243"/>
    </row>
    <row r="1244" spans="1:27" x14ac:dyDescent="0.3">
      <c r="A1244" s="280" t="s">
        <v>256</v>
      </c>
      <c r="B1244" s="333">
        <v>42735</v>
      </c>
      <c r="C1244" s="280" t="s">
        <v>10</v>
      </c>
      <c r="D1244" s="280" t="s">
        <v>506</v>
      </c>
      <c r="E1244" s="281">
        <v>0</v>
      </c>
      <c r="F1244" s="281">
        <v>0</v>
      </c>
      <c r="G1244" s="281">
        <v>0</v>
      </c>
      <c r="H1244" s="281">
        <v>0</v>
      </c>
      <c r="I1244" s="281">
        <v>0</v>
      </c>
      <c r="J1244" s="281">
        <v>0</v>
      </c>
      <c r="K1244" s="281">
        <v>0</v>
      </c>
      <c r="L1244" s="281">
        <v>0</v>
      </c>
      <c r="M1244" s="281">
        <v>3688803.44</v>
      </c>
      <c r="N1244" s="281">
        <v>0</v>
      </c>
      <c r="O1244" s="281">
        <v>0</v>
      </c>
      <c r="P1244" s="281">
        <v>5827914.4000000004</v>
      </c>
      <c r="Q1244" s="281"/>
      <c r="R1244" s="281"/>
      <c r="S1244" s="281"/>
      <c r="T1244" s="281"/>
      <c r="U1244" s="281">
        <v>9516717.8399999999</v>
      </c>
      <c r="AA1244"/>
    </row>
    <row r="1245" spans="1:27" x14ac:dyDescent="0.3">
      <c r="A1245" s="280" t="s">
        <v>256</v>
      </c>
      <c r="B1245" s="333">
        <v>42735</v>
      </c>
      <c r="C1245" s="280" t="s">
        <v>11</v>
      </c>
      <c r="D1245" s="280" t="s">
        <v>507</v>
      </c>
      <c r="E1245" s="281">
        <v>0</v>
      </c>
      <c r="F1245" s="281">
        <v>0</v>
      </c>
      <c r="G1245" s="281">
        <v>0</v>
      </c>
      <c r="H1245" s="281">
        <v>0</v>
      </c>
      <c r="I1245" s="281">
        <v>0</v>
      </c>
      <c r="J1245" s="281">
        <v>0</v>
      </c>
      <c r="K1245" s="281">
        <v>0</v>
      </c>
      <c r="L1245" s="281">
        <v>0</v>
      </c>
      <c r="M1245" s="281">
        <v>0</v>
      </c>
      <c r="N1245" s="281">
        <v>0</v>
      </c>
      <c r="O1245" s="281">
        <v>0</v>
      </c>
      <c r="P1245" s="281">
        <v>-2944.16</v>
      </c>
      <c r="Q1245" s="281"/>
      <c r="R1245" s="281"/>
      <c r="S1245" s="281"/>
      <c r="T1245" s="281"/>
      <c r="U1245" s="281">
        <v>-2944.16</v>
      </c>
      <c r="AA1245"/>
    </row>
    <row r="1246" spans="1:27" x14ac:dyDescent="0.3">
      <c r="A1246" s="280" t="s">
        <v>256</v>
      </c>
      <c r="B1246" s="333">
        <v>42735</v>
      </c>
      <c r="C1246" s="280" t="s">
        <v>12</v>
      </c>
      <c r="D1246" s="280" t="s">
        <v>508</v>
      </c>
      <c r="E1246" s="281"/>
      <c r="F1246" s="281"/>
      <c r="G1246" s="281"/>
      <c r="H1246" s="281"/>
      <c r="I1246" s="281"/>
      <c r="J1246" s="281"/>
      <c r="K1246" s="281"/>
      <c r="L1246" s="281"/>
      <c r="M1246" s="281"/>
      <c r="N1246" s="281"/>
      <c r="O1246" s="281"/>
      <c r="P1246" s="281"/>
      <c r="Q1246" s="281">
        <v>0</v>
      </c>
      <c r="R1246" s="281">
        <v>0</v>
      </c>
      <c r="S1246" s="281">
        <v>0</v>
      </c>
      <c r="T1246" s="281">
        <v>0</v>
      </c>
      <c r="U1246" s="281">
        <v>0</v>
      </c>
      <c r="AA1246"/>
    </row>
    <row r="1247" spans="1:27" x14ac:dyDescent="0.3">
      <c r="A1247" s="280" t="s">
        <v>256</v>
      </c>
      <c r="B1247" s="333">
        <v>42735</v>
      </c>
      <c r="C1247" s="280" t="s">
        <v>13</v>
      </c>
      <c r="D1247" s="280" t="s">
        <v>494</v>
      </c>
      <c r="E1247" s="281">
        <v>0</v>
      </c>
      <c r="F1247" s="281">
        <v>0</v>
      </c>
      <c r="G1247" s="281">
        <v>0</v>
      </c>
      <c r="H1247" s="281">
        <v>0</v>
      </c>
      <c r="I1247" s="281">
        <v>0</v>
      </c>
      <c r="J1247" s="281">
        <v>0</v>
      </c>
      <c r="K1247" s="281">
        <v>0</v>
      </c>
      <c r="L1247" s="281">
        <v>0</v>
      </c>
      <c r="M1247" s="281">
        <v>0</v>
      </c>
      <c r="N1247" s="281">
        <v>0</v>
      </c>
      <c r="O1247" s="281">
        <v>0</v>
      </c>
      <c r="P1247" s="281">
        <v>766.48</v>
      </c>
      <c r="Q1247" s="281">
        <v>0</v>
      </c>
      <c r="R1247" s="281">
        <v>0</v>
      </c>
      <c r="S1247" s="281">
        <v>0</v>
      </c>
      <c r="T1247" s="281">
        <v>0</v>
      </c>
      <c r="U1247" s="281">
        <v>766.48</v>
      </c>
      <c r="AA1247"/>
    </row>
    <row r="1248" spans="1:27" x14ac:dyDescent="0.3">
      <c r="A1248" s="280" t="s">
        <v>256</v>
      </c>
      <c r="B1248" s="333">
        <v>42735</v>
      </c>
      <c r="C1248" s="280" t="s">
        <v>19</v>
      </c>
      <c r="D1248" s="280" t="s">
        <v>495</v>
      </c>
      <c r="E1248" s="281">
        <v>0</v>
      </c>
      <c r="F1248" s="281">
        <v>0</v>
      </c>
      <c r="G1248" s="281">
        <v>0</v>
      </c>
      <c r="H1248" s="281">
        <v>0</v>
      </c>
      <c r="I1248" s="281">
        <v>0</v>
      </c>
      <c r="J1248" s="281">
        <v>0</v>
      </c>
      <c r="K1248" s="281">
        <v>0</v>
      </c>
      <c r="L1248" s="281">
        <v>0</v>
      </c>
      <c r="M1248" s="281">
        <v>3688803.44</v>
      </c>
      <c r="N1248" s="281">
        <v>0</v>
      </c>
      <c r="O1248" s="281">
        <v>0</v>
      </c>
      <c r="P1248" s="281">
        <v>5824203.7599999998</v>
      </c>
      <c r="Q1248" s="281">
        <v>0</v>
      </c>
      <c r="R1248" s="281">
        <v>0</v>
      </c>
      <c r="S1248" s="281">
        <v>0</v>
      </c>
      <c r="T1248" s="281">
        <v>0</v>
      </c>
      <c r="U1248" s="281">
        <v>9513007.1999999993</v>
      </c>
      <c r="AA1248"/>
    </row>
    <row r="1249" spans="1:27" x14ac:dyDescent="0.3">
      <c r="A1249" s="280" t="s">
        <v>256</v>
      </c>
      <c r="B1249" s="333">
        <v>42735</v>
      </c>
      <c r="C1249" s="280" t="s">
        <v>20</v>
      </c>
      <c r="D1249" s="280" t="s">
        <v>509</v>
      </c>
      <c r="E1249" s="281">
        <v>0</v>
      </c>
      <c r="F1249" s="281">
        <v>0</v>
      </c>
      <c r="G1249" s="281">
        <v>0</v>
      </c>
      <c r="H1249" s="281">
        <v>0</v>
      </c>
      <c r="I1249" s="281">
        <v>0</v>
      </c>
      <c r="J1249" s="281">
        <v>0</v>
      </c>
      <c r="K1249" s="281">
        <v>0</v>
      </c>
      <c r="L1249" s="281">
        <v>0</v>
      </c>
      <c r="M1249" s="281">
        <v>29218</v>
      </c>
      <c r="N1249" s="281">
        <v>0</v>
      </c>
      <c r="O1249" s="281">
        <v>0</v>
      </c>
      <c r="P1249" s="281">
        <v>2168722</v>
      </c>
      <c r="Q1249" s="281"/>
      <c r="R1249" s="281"/>
      <c r="S1249" s="281"/>
      <c r="T1249" s="281"/>
      <c r="U1249" s="281">
        <v>2197940</v>
      </c>
      <c r="AA1249"/>
    </row>
    <row r="1250" spans="1:27" x14ac:dyDescent="0.3">
      <c r="A1250" s="280" t="s">
        <v>256</v>
      </c>
      <c r="B1250" s="333">
        <v>42735</v>
      </c>
      <c r="C1250" s="280" t="s">
        <v>21</v>
      </c>
      <c r="D1250" s="280" t="s">
        <v>510</v>
      </c>
      <c r="E1250" s="281">
        <v>0</v>
      </c>
      <c r="F1250" s="281">
        <v>0</v>
      </c>
      <c r="G1250" s="281">
        <v>0</v>
      </c>
      <c r="H1250" s="281">
        <v>0</v>
      </c>
      <c r="I1250" s="281">
        <v>0</v>
      </c>
      <c r="J1250" s="281">
        <v>0</v>
      </c>
      <c r="K1250" s="281">
        <v>0</v>
      </c>
      <c r="L1250" s="281">
        <v>0</v>
      </c>
      <c r="M1250" s="281">
        <v>0</v>
      </c>
      <c r="N1250" s="281">
        <v>0</v>
      </c>
      <c r="O1250" s="281">
        <v>0</v>
      </c>
      <c r="P1250" s="281">
        <v>57657.62</v>
      </c>
      <c r="Q1250" s="281"/>
      <c r="R1250" s="281"/>
      <c r="S1250" s="281"/>
      <c r="T1250" s="281"/>
      <c r="U1250" s="281">
        <v>57657.62</v>
      </c>
      <c r="AA1250"/>
    </row>
    <row r="1251" spans="1:27" x14ac:dyDescent="0.3">
      <c r="A1251" s="280" t="s">
        <v>256</v>
      </c>
      <c r="B1251" s="333">
        <v>42735</v>
      </c>
      <c r="C1251" s="280" t="s">
        <v>22</v>
      </c>
      <c r="D1251" s="280" t="s">
        <v>511</v>
      </c>
      <c r="E1251" s="281"/>
      <c r="F1251" s="281"/>
      <c r="G1251" s="281"/>
      <c r="H1251" s="281"/>
      <c r="I1251" s="281"/>
      <c r="J1251" s="281"/>
      <c r="K1251" s="281"/>
      <c r="L1251" s="281"/>
      <c r="M1251" s="281"/>
      <c r="N1251" s="281"/>
      <c r="O1251" s="281"/>
      <c r="P1251" s="281"/>
      <c r="Q1251" s="281">
        <v>0</v>
      </c>
      <c r="R1251" s="281">
        <v>0</v>
      </c>
      <c r="S1251" s="281">
        <v>0</v>
      </c>
      <c r="T1251" s="281">
        <v>0</v>
      </c>
      <c r="U1251" s="281">
        <v>0</v>
      </c>
      <c r="AA1251"/>
    </row>
    <row r="1252" spans="1:27" x14ac:dyDescent="0.3">
      <c r="A1252" s="280" t="s">
        <v>256</v>
      </c>
      <c r="B1252" s="333">
        <v>42735</v>
      </c>
      <c r="C1252" s="280" t="s">
        <v>23</v>
      </c>
      <c r="D1252" s="280" t="s">
        <v>497</v>
      </c>
      <c r="E1252" s="281">
        <v>0</v>
      </c>
      <c r="F1252" s="281">
        <v>0</v>
      </c>
      <c r="G1252" s="281">
        <v>0</v>
      </c>
      <c r="H1252" s="281">
        <v>0</v>
      </c>
      <c r="I1252" s="281">
        <v>0</v>
      </c>
      <c r="J1252" s="281">
        <v>0</v>
      </c>
      <c r="K1252" s="281">
        <v>0</v>
      </c>
      <c r="L1252" s="281">
        <v>0</v>
      </c>
      <c r="M1252" s="281">
        <v>0</v>
      </c>
      <c r="N1252" s="281">
        <v>0</v>
      </c>
      <c r="O1252" s="281">
        <v>0</v>
      </c>
      <c r="P1252" s="281">
        <v>0</v>
      </c>
      <c r="Q1252" s="281">
        <v>0</v>
      </c>
      <c r="R1252" s="281">
        <v>0</v>
      </c>
      <c r="S1252" s="281">
        <v>0</v>
      </c>
      <c r="T1252" s="281">
        <v>0</v>
      </c>
      <c r="U1252" s="281">
        <v>0</v>
      </c>
      <c r="AA1252"/>
    </row>
    <row r="1253" spans="1:27" x14ac:dyDescent="0.3">
      <c r="A1253" s="280" t="s">
        <v>256</v>
      </c>
      <c r="B1253" s="333">
        <v>42735</v>
      </c>
      <c r="C1253" s="280" t="s">
        <v>29</v>
      </c>
      <c r="D1253" s="280" t="s">
        <v>498</v>
      </c>
      <c r="E1253" s="281">
        <v>0</v>
      </c>
      <c r="F1253" s="281">
        <v>0</v>
      </c>
      <c r="G1253" s="281">
        <v>0</v>
      </c>
      <c r="H1253" s="281">
        <v>0</v>
      </c>
      <c r="I1253" s="281">
        <v>0</v>
      </c>
      <c r="J1253" s="281">
        <v>0</v>
      </c>
      <c r="K1253" s="281">
        <v>0</v>
      </c>
      <c r="L1253" s="281">
        <v>0</v>
      </c>
      <c r="M1253" s="281">
        <v>29218</v>
      </c>
      <c r="N1253" s="281">
        <v>0</v>
      </c>
      <c r="O1253" s="281">
        <v>0</v>
      </c>
      <c r="P1253" s="281">
        <v>2226379.62</v>
      </c>
      <c r="Q1253" s="281">
        <v>0</v>
      </c>
      <c r="R1253" s="281">
        <v>0</v>
      </c>
      <c r="S1253" s="281">
        <v>0</v>
      </c>
      <c r="T1253" s="281">
        <v>0</v>
      </c>
      <c r="U1253" s="281">
        <v>2255597.62</v>
      </c>
      <c r="AA1253"/>
    </row>
    <row r="1254" spans="1:27" x14ac:dyDescent="0.3">
      <c r="A1254" s="280" t="s">
        <v>256</v>
      </c>
      <c r="B1254" s="333">
        <v>42735</v>
      </c>
      <c r="C1254" s="280" t="s">
        <v>30</v>
      </c>
      <c r="D1254" s="280" t="s">
        <v>512</v>
      </c>
      <c r="E1254" s="281">
        <v>0</v>
      </c>
      <c r="F1254" s="281">
        <v>0</v>
      </c>
      <c r="G1254" s="281">
        <v>0</v>
      </c>
      <c r="H1254" s="281">
        <v>0</v>
      </c>
      <c r="I1254" s="281">
        <v>0</v>
      </c>
      <c r="J1254" s="281">
        <v>0</v>
      </c>
      <c r="K1254" s="281">
        <v>0</v>
      </c>
      <c r="L1254" s="281">
        <v>0</v>
      </c>
      <c r="M1254" s="281">
        <v>903786.7</v>
      </c>
      <c r="N1254" s="281">
        <v>0</v>
      </c>
      <c r="O1254" s="281">
        <v>0</v>
      </c>
      <c r="P1254" s="281">
        <v>3667863.79</v>
      </c>
      <c r="Q1254" s="281"/>
      <c r="R1254" s="281"/>
      <c r="S1254" s="281"/>
      <c r="T1254" s="281"/>
      <c r="U1254" s="281">
        <v>4571650.49</v>
      </c>
      <c r="AA1254"/>
    </row>
    <row r="1255" spans="1:27" x14ac:dyDescent="0.3">
      <c r="A1255" s="280" t="s">
        <v>256</v>
      </c>
      <c r="B1255" s="333">
        <v>42735</v>
      </c>
      <c r="C1255" s="280" t="s">
        <v>31</v>
      </c>
      <c r="D1255" s="280" t="s">
        <v>513</v>
      </c>
      <c r="E1255" s="281">
        <v>0</v>
      </c>
      <c r="F1255" s="281">
        <v>0</v>
      </c>
      <c r="G1255" s="281">
        <v>0</v>
      </c>
      <c r="H1255" s="281">
        <v>0</v>
      </c>
      <c r="I1255" s="281">
        <v>0</v>
      </c>
      <c r="J1255" s="281">
        <v>0</v>
      </c>
      <c r="K1255" s="281">
        <v>0</v>
      </c>
      <c r="L1255" s="281">
        <v>0</v>
      </c>
      <c r="M1255" s="281">
        <v>0</v>
      </c>
      <c r="N1255" s="281">
        <v>0</v>
      </c>
      <c r="O1255" s="281">
        <v>0</v>
      </c>
      <c r="P1255" s="281">
        <v>-8186.21</v>
      </c>
      <c r="Q1255" s="281"/>
      <c r="R1255" s="281"/>
      <c r="S1255" s="281"/>
      <c r="T1255" s="281"/>
      <c r="U1255" s="281">
        <v>-8186.21</v>
      </c>
      <c r="AA1255"/>
    </row>
    <row r="1256" spans="1:27" x14ac:dyDescent="0.3">
      <c r="A1256" s="280" t="s">
        <v>256</v>
      </c>
      <c r="B1256" s="333">
        <v>42735</v>
      </c>
      <c r="C1256" s="280" t="s">
        <v>32</v>
      </c>
      <c r="D1256" s="280" t="s">
        <v>514</v>
      </c>
      <c r="E1256" s="281"/>
      <c r="F1256" s="281"/>
      <c r="G1256" s="281"/>
      <c r="H1256" s="281"/>
      <c r="I1256" s="281"/>
      <c r="J1256" s="281"/>
      <c r="K1256" s="281"/>
      <c r="L1256" s="281"/>
      <c r="M1256" s="281"/>
      <c r="N1256" s="281"/>
      <c r="O1256" s="281"/>
      <c r="P1256" s="281"/>
      <c r="Q1256" s="281">
        <v>0</v>
      </c>
      <c r="R1256" s="281">
        <v>0</v>
      </c>
      <c r="S1256" s="281">
        <v>0</v>
      </c>
      <c r="T1256" s="281">
        <v>0</v>
      </c>
      <c r="U1256" s="281">
        <v>0</v>
      </c>
      <c r="AA1256"/>
    </row>
    <row r="1257" spans="1:27" x14ac:dyDescent="0.3">
      <c r="A1257" s="280" t="s">
        <v>256</v>
      </c>
      <c r="B1257" s="333">
        <v>42735</v>
      </c>
      <c r="C1257" s="280" t="s">
        <v>33</v>
      </c>
      <c r="D1257" s="280" t="s">
        <v>500</v>
      </c>
      <c r="E1257" s="281">
        <v>0</v>
      </c>
      <c r="F1257" s="281">
        <v>0</v>
      </c>
      <c r="G1257" s="281">
        <v>0</v>
      </c>
      <c r="H1257" s="281">
        <v>0</v>
      </c>
      <c r="I1257" s="281">
        <v>0</v>
      </c>
      <c r="J1257" s="281">
        <v>0</v>
      </c>
      <c r="K1257" s="281">
        <v>0</v>
      </c>
      <c r="L1257" s="281">
        <v>0</v>
      </c>
      <c r="M1257" s="281">
        <v>0</v>
      </c>
      <c r="N1257" s="281">
        <v>0</v>
      </c>
      <c r="O1257" s="281">
        <v>0</v>
      </c>
      <c r="P1257" s="281">
        <v>0</v>
      </c>
      <c r="Q1257" s="281">
        <v>0</v>
      </c>
      <c r="R1257" s="281">
        <v>0</v>
      </c>
      <c r="S1257" s="281">
        <v>0</v>
      </c>
      <c r="T1257" s="281">
        <v>0</v>
      </c>
      <c r="U1257" s="281">
        <v>0</v>
      </c>
      <c r="AA1257"/>
    </row>
    <row r="1258" spans="1:27" x14ac:dyDescent="0.3">
      <c r="A1258" s="280" t="s">
        <v>256</v>
      </c>
      <c r="B1258" s="333">
        <v>42735</v>
      </c>
      <c r="C1258" s="280" t="s">
        <v>39</v>
      </c>
      <c r="D1258" s="280" t="s">
        <v>501</v>
      </c>
      <c r="E1258" s="281">
        <v>0</v>
      </c>
      <c r="F1258" s="281">
        <v>0</v>
      </c>
      <c r="G1258" s="281">
        <v>0</v>
      </c>
      <c r="H1258" s="281">
        <v>0</v>
      </c>
      <c r="I1258" s="281">
        <v>0</v>
      </c>
      <c r="J1258" s="281">
        <v>0</v>
      </c>
      <c r="K1258" s="281">
        <v>0</v>
      </c>
      <c r="L1258" s="281">
        <v>0</v>
      </c>
      <c r="M1258" s="281">
        <v>903786.7</v>
      </c>
      <c r="N1258" s="281">
        <v>0</v>
      </c>
      <c r="O1258" s="281">
        <v>0</v>
      </c>
      <c r="P1258" s="281">
        <v>3659677.58</v>
      </c>
      <c r="Q1258" s="281">
        <v>0</v>
      </c>
      <c r="R1258" s="281">
        <v>0</v>
      </c>
      <c r="S1258" s="281">
        <v>0</v>
      </c>
      <c r="T1258" s="281">
        <v>0</v>
      </c>
      <c r="U1258" s="281">
        <v>4563464.28</v>
      </c>
      <c r="AA1258"/>
    </row>
    <row r="1259" spans="1:27" x14ac:dyDescent="0.3">
      <c r="A1259" s="280" t="s">
        <v>256</v>
      </c>
      <c r="B1259" s="333">
        <v>42735</v>
      </c>
      <c r="C1259" s="280" t="s">
        <v>40</v>
      </c>
      <c r="D1259" s="280" t="s">
        <v>515</v>
      </c>
      <c r="E1259" s="281">
        <v>0</v>
      </c>
      <c r="F1259" s="281">
        <v>0</v>
      </c>
      <c r="G1259" s="281">
        <v>0</v>
      </c>
      <c r="H1259" s="281">
        <v>0</v>
      </c>
      <c r="I1259" s="281">
        <v>0</v>
      </c>
      <c r="J1259" s="281">
        <v>0</v>
      </c>
      <c r="K1259" s="281">
        <v>0</v>
      </c>
      <c r="L1259" s="281">
        <v>0</v>
      </c>
      <c r="M1259" s="281">
        <v>0</v>
      </c>
      <c r="N1259" s="281">
        <v>0</v>
      </c>
      <c r="O1259" s="281">
        <v>0</v>
      </c>
      <c r="P1259" s="281">
        <v>0</v>
      </c>
      <c r="Q1259" s="281"/>
      <c r="R1259" s="281"/>
      <c r="S1259" s="281"/>
      <c r="T1259" s="281"/>
      <c r="U1259" s="281">
        <v>0</v>
      </c>
      <c r="AA1259"/>
    </row>
    <row r="1260" spans="1:27" x14ac:dyDescent="0.3">
      <c r="A1260" s="280" t="s">
        <v>256</v>
      </c>
      <c r="B1260" s="333">
        <v>42735</v>
      </c>
      <c r="C1260" s="280" t="s">
        <v>41</v>
      </c>
      <c r="D1260" s="280" t="s">
        <v>516</v>
      </c>
      <c r="E1260" s="281">
        <v>0</v>
      </c>
      <c r="F1260" s="281">
        <v>0</v>
      </c>
      <c r="G1260" s="281">
        <v>0</v>
      </c>
      <c r="H1260" s="281">
        <v>0</v>
      </c>
      <c r="I1260" s="281">
        <v>0</v>
      </c>
      <c r="J1260" s="281">
        <v>0</v>
      </c>
      <c r="K1260" s="281">
        <v>0</v>
      </c>
      <c r="L1260" s="281">
        <v>0</v>
      </c>
      <c r="M1260" s="281">
        <v>0</v>
      </c>
      <c r="N1260" s="281">
        <v>0</v>
      </c>
      <c r="O1260" s="281">
        <v>0</v>
      </c>
      <c r="P1260" s="281">
        <v>0</v>
      </c>
      <c r="Q1260" s="281"/>
      <c r="R1260" s="281"/>
      <c r="S1260" s="281"/>
      <c r="T1260" s="281"/>
      <c r="U1260" s="281">
        <v>0</v>
      </c>
      <c r="AA1260"/>
    </row>
    <row r="1261" spans="1:27" x14ac:dyDescent="0.3">
      <c r="A1261" s="280" t="s">
        <v>256</v>
      </c>
      <c r="B1261" s="333">
        <v>42735</v>
      </c>
      <c r="C1261" s="280" t="s">
        <v>100</v>
      </c>
      <c r="D1261" s="280" t="s">
        <v>517</v>
      </c>
      <c r="E1261" s="281"/>
      <c r="F1261" s="281"/>
      <c r="G1261" s="281"/>
      <c r="H1261" s="281"/>
      <c r="I1261" s="281"/>
      <c r="J1261" s="281"/>
      <c r="K1261" s="281"/>
      <c r="L1261" s="281"/>
      <c r="M1261" s="281"/>
      <c r="N1261" s="281"/>
      <c r="O1261" s="281"/>
      <c r="P1261" s="281"/>
      <c r="Q1261" s="281">
        <v>0</v>
      </c>
      <c r="R1261" s="281">
        <v>0</v>
      </c>
      <c r="S1261" s="281">
        <v>0</v>
      </c>
      <c r="T1261" s="281">
        <v>0</v>
      </c>
      <c r="U1261" s="281">
        <v>0</v>
      </c>
      <c r="AA1261"/>
    </row>
    <row r="1262" spans="1:27" x14ac:dyDescent="0.3">
      <c r="A1262" s="280" t="s">
        <v>256</v>
      </c>
      <c r="B1262" s="333">
        <v>42735</v>
      </c>
      <c r="C1262" s="280" t="s">
        <v>101</v>
      </c>
      <c r="D1262" s="280" t="s">
        <v>503</v>
      </c>
      <c r="E1262" s="281">
        <v>0</v>
      </c>
      <c r="F1262" s="281">
        <v>0</v>
      </c>
      <c r="G1262" s="281">
        <v>0</v>
      </c>
      <c r="H1262" s="281">
        <v>0</v>
      </c>
      <c r="I1262" s="281">
        <v>0</v>
      </c>
      <c r="J1262" s="281">
        <v>0</v>
      </c>
      <c r="K1262" s="281">
        <v>0</v>
      </c>
      <c r="L1262" s="281">
        <v>0</v>
      </c>
      <c r="M1262" s="281">
        <v>0</v>
      </c>
      <c r="N1262" s="281">
        <v>0</v>
      </c>
      <c r="O1262" s="281">
        <v>0</v>
      </c>
      <c r="P1262" s="281">
        <v>0</v>
      </c>
      <c r="Q1262" s="281">
        <v>0</v>
      </c>
      <c r="R1262" s="281">
        <v>0</v>
      </c>
      <c r="S1262" s="281">
        <v>0</v>
      </c>
      <c r="T1262" s="281">
        <v>0</v>
      </c>
      <c r="U1262" s="281">
        <v>0</v>
      </c>
      <c r="AA1262"/>
    </row>
    <row r="1263" spans="1:27" x14ac:dyDescent="0.3">
      <c r="A1263" s="280" t="s">
        <v>256</v>
      </c>
      <c r="B1263" s="333">
        <v>42735</v>
      </c>
      <c r="C1263" s="280" t="s">
        <v>42</v>
      </c>
      <c r="D1263" s="280" t="s">
        <v>504</v>
      </c>
      <c r="E1263" s="281">
        <v>0</v>
      </c>
      <c r="F1263" s="281">
        <v>0</v>
      </c>
      <c r="G1263" s="281">
        <v>0</v>
      </c>
      <c r="H1263" s="281">
        <v>0</v>
      </c>
      <c r="I1263" s="281">
        <v>0</v>
      </c>
      <c r="J1263" s="281">
        <v>0</v>
      </c>
      <c r="K1263" s="281">
        <v>0</v>
      </c>
      <c r="L1263" s="281">
        <v>0</v>
      </c>
      <c r="M1263" s="281">
        <v>0</v>
      </c>
      <c r="N1263" s="281">
        <v>0</v>
      </c>
      <c r="O1263" s="281">
        <v>0</v>
      </c>
      <c r="P1263" s="281">
        <v>0</v>
      </c>
      <c r="Q1263" s="281">
        <v>0</v>
      </c>
      <c r="R1263" s="281">
        <v>0</v>
      </c>
      <c r="S1263" s="281">
        <v>0</v>
      </c>
      <c r="T1263" s="281">
        <v>0</v>
      </c>
      <c r="U1263" s="281">
        <v>0</v>
      </c>
      <c r="AA1263"/>
    </row>
    <row r="1264" spans="1:27" x14ac:dyDescent="0.3">
      <c r="A1264" s="280" t="s">
        <v>256</v>
      </c>
      <c r="B1264" s="333">
        <v>42735</v>
      </c>
      <c r="C1264" s="280" t="s">
        <v>47</v>
      </c>
      <c r="D1264" s="280" t="s">
        <v>102</v>
      </c>
      <c r="E1264" s="281">
        <v>0</v>
      </c>
      <c r="F1264" s="281">
        <v>0</v>
      </c>
      <c r="G1264" s="281">
        <v>0</v>
      </c>
      <c r="H1264" s="281">
        <v>0</v>
      </c>
      <c r="I1264" s="281">
        <v>0</v>
      </c>
      <c r="J1264" s="281">
        <v>0</v>
      </c>
      <c r="K1264" s="281">
        <v>0</v>
      </c>
      <c r="L1264" s="281">
        <v>0</v>
      </c>
      <c r="M1264" s="281">
        <v>2986947.88</v>
      </c>
      <c r="N1264" s="281">
        <v>0</v>
      </c>
      <c r="O1264" s="281">
        <v>0</v>
      </c>
      <c r="P1264" s="281">
        <v>4719057.7699999996</v>
      </c>
      <c r="Q1264" s="281">
        <v>0</v>
      </c>
      <c r="R1264" s="281">
        <v>0</v>
      </c>
      <c r="S1264" s="281">
        <v>0</v>
      </c>
      <c r="T1264" s="281">
        <v>0</v>
      </c>
      <c r="U1264" s="281">
        <v>7706005.6500000004</v>
      </c>
      <c r="AA1264"/>
    </row>
    <row r="1265" spans="1:27" x14ac:dyDescent="0.3">
      <c r="A1265" s="280" t="s">
        <v>256</v>
      </c>
      <c r="B1265" s="333">
        <v>42735</v>
      </c>
      <c r="C1265" s="280" t="s">
        <v>104</v>
      </c>
      <c r="D1265" s="280" t="s">
        <v>103</v>
      </c>
      <c r="E1265" s="281"/>
      <c r="F1265" s="281"/>
      <c r="G1265" s="281"/>
      <c r="H1265" s="281"/>
      <c r="I1265" s="281"/>
      <c r="J1265" s="281"/>
      <c r="K1265" s="281"/>
      <c r="L1265" s="281"/>
      <c r="M1265" s="281"/>
      <c r="N1265" s="281"/>
      <c r="O1265" s="281"/>
      <c r="P1265" s="281"/>
      <c r="Q1265" s="281"/>
      <c r="R1265" s="281"/>
      <c r="S1265" s="281"/>
      <c r="T1265" s="281"/>
      <c r="U1265" s="281"/>
      <c r="AA1265"/>
    </row>
    <row r="1266" spans="1:27" x14ac:dyDescent="0.3">
      <c r="A1266" s="280" t="s">
        <v>256</v>
      </c>
      <c r="B1266" s="333">
        <v>42735</v>
      </c>
      <c r="C1266" s="280" t="s">
        <v>106</v>
      </c>
      <c r="D1266" s="280" t="s">
        <v>105</v>
      </c>
      <c r="E1266" s="281"/>
      <c r="F1266" s="281"/>
      <c r="G1266" s="281"/>
      <c r="H1266" s="281"/>
      <c r="I1266" s="281"/>
      <c r="J1266" s="281"/>
      <c r="K1266" s="281"/>
      <c r="L1266" s="281"/>
      <c r="M1266" s="281"/>
      <c r="N1266" s="281"/>
      <c r="O1266" s="281"/>
      <c r="P1266" s="281"/>
      <c r="Q1266" s="281"/>
      <c r="R1266" s="281"/>
      <c r="S1266" s="281"/>
      <c r="T1266" s="281"/>
      <c r="U1266" s="281">
        <v>7706005.6500000004</v>
      </c>
      <c r="AA1266"/>
    </row>
    <row r="1267" spans="1:27" x14ac:dyDescent="0.3">
      <c r="A1267" s="280" t="s">
        <v>256</v>
      </c>
      <c r="B1267" s="333">
        <v>43100</v>
      </c>
      <c r="C1267" s="280" t="s">
        <v>10</v>
      </c>
      <c r="D1267" s="280" t="s">
        <v>506</v>
      </c>
      <c r="E1267" s="281">
        <v>0</v>
      </c>
      <c r="F1267" s="281">
        <v>0</v>
      </c>
      <c r="G1267" s="281">
        <v>0</v>
      </c>
      <c r="H1267" s="281">
        <v>0</v>
      </c>
      <c r="I1267" s="281">
        <v>0</v>
      </c>
      <c r="J1267" s="281">
        <v>0</v>
      </c>
      <c r="K1267" s="281">
        <v>0</v>
      </c>
      <c r="L1267" s="281">
        <v>0</v>
      </c>
      <c r="M1267" s="281">
        <v>4041986.69</v>
      </c>
      <c r="N1267" s="281">
        <v>0</v>
      </c>
      <c r="O1267" s="281">
        <v>0</v>
      </c>
      <c r="P1267" s="281">
        <v>5203189.05</v>
      </c>
      <c r="Q1267" s="281"/>
      <c r="R1267" s="281"/>
      <c r="S1267" s="281"/>
      <c r="T1267" s="281"/>
      <c r="U1267" s="281">
        <v>9245175.7400000002</v>
      </c>
      <c r="AA1267"/>
    </row>
    <row r="1268" spans="1:27" x14ac:dyDescent="0.3">
      <c r="A1268" s="280" t="s">
        <v>256</v>
      </c>
      <c r="B1268" s="333">
        <v>43100</v>
      </c>
      <c r="C1268" s="280" t="s">
        <v>11</v>
      </c>
      <c r="D1268" s="280" t="s">
        <v>507</v>
      </c>
      <c r="E1268" s="281">
        <v>0</v>
      </c>
      <c r="F1268" s="281">
        <v>0</v>
      </c>
      <c r="G1268" s="281">
        <v>0</v>
      </c>
      <c r="H1268" s="281">
        <v>0</v>
      </c>
      <c r="I1268" s="281">
        <v>0</v>
      </c>
      <c r="J1268" s="281">
        <v>0</v>
      </c>
      <c r="K1268" s="281">
        <v>0</v>
      </c>
      <c r="L1268" s="281">
        <v>0</v>
      </c>
      <c r="M1268" s="281">
        <v>0</v>
      </c>
      <c r="N1268" s="281">
        <v>0</v>
      </c>
      <c r="O1268" s="281">
        <v>0</v>
      </c>
      <c r="P1268" s="281">
        <v>-3783.38</v>
      </c>
      <c r="Q1268" s="281"/>
      <c r="R1268" s="281"/>
      <c r="S1268" s="281"/>
      <c r="T1268" s="281"/>
      <c r="U1268" s="281">
        <v>-3783.38</v>
      </c>
      <c r="AA1268"/>
    </row>
    <row r="1269" spans="1:27" x14ac:dyDescent="0.3">
      <c r="A1269" s="280" t="s">
        <v>256</v>
      </c>
      <c r="B1269" s="333">
        <v>43100</v>
      </c>
      <c r="C1269" s="280" t="s">
        <v>12</v>
      </c>
      <c r="D1269" s="280" t="s">
        <v>508</v>
      </c>
      <c r="E1269" s="281"/>
      <c r="F1269" s="281"/>
      <c r="G1269" s="281"/>
      <c r="H1269" s="281"/>
      <c r="I1269" s="281"/>
      <c r="J1269" s="281"/>
      <c r="K1269" s="281"/>
      <c r="L1269" s="281"/>
      <c r="M1269" s="281"/>
      <c r="N1269" s="281"/>
      <c r="O1269" s="281"/>
      <c r="P1269" s="281"/>
      <c r="Q1269" s="281">
        <v>0</v>
      </c>
      <c r="R1269" s="281">
        <v>0</v>
      </c>
      <c r="S1269" s="281">
        <v>0</v>
      </c>
      <c r="T1269" s="281">
        <v>0</v>
      </c>
      <c r="U1269" s="281">
        <v>0</v>
      </c>
      <c r="AA1269"/>
    </row>
    <row r="1270" spans="1:27" x14ac:dyDescent="0.3">
      <c r="A1270" s="280" t="s">
        <v>256</v>
      </c>
      <c r="B1270" s="333">
        <v>43100</v>
      </c>
      <c r="C1270" s="280" t="s">
        <v>13</v>
      </c>
      <c r="D1270" s="280" t="s">
        <v>494</v>
      </c>
      <c r="E1270" s="281">
        <v>0</v>
      </c>
      <c r="F1270" s="281">
        <v>0</v>
      </c>
      <c r="G1270" s="281">
        <v>0</v>
      </c>
      <c r="H1270" s="281">
        <v>0</v>
      </c>
      <c r="I1270" s="281">
        <v>0</v>
      </c>
      <c r="J1270" s="281">
        <v>0</v>
      </c>
      <c r="K1270" s="281">
        <v>0</v>
      </c>
      <c r="L1270" s="281">
        <v>0</v>
      </c>
      <c r="M1270" s="281">
        <v>0</v>
      </c>
      <c r="N1270" s="281">
        <v>0</v>
      </c>
      <c r="O1270" s="281">
        <v>0</v>
      </c>
      <c r="P1270" s="281">
        <v>663.01</v>
      </c>
      <c r="Q1270" s="281">
        <v>0</v>
      </c>
      <c r="R1270" s="281">
        <v>0</v>
      </c>
      <c r="S1270" s="281">
        <v>0</v>
      </c>
      <c r="T1270" s="281">
        <v>0</v>
      </c>
      <c r="U1270" s="281">
        <v>663.01</v>
      </c>
      <c r="AA1270"/>
    </row>
    <row r="1271" spans="1:27" x14ac:dyDescent="0.3">
      <c r="A1271" s="280" t="s">
        <v>256</v>
      </c>
      <c r="B1271" s="333">
        <v>43100</v>
      </c>
      <c r="C1271" s="280" t="s">
        <v>19</v>
      </c>
      <c r="D1271" s="280" t="s">
        <v>495</v>
      </c>
      <c r="E1271" s="281">
        <v>0</v>
      </c>
      <c r="F1271" s="281">
        <v>0</v>
      </c>
      <c r="G1271" s="281">
        <v>0</v>
      </c>
      <c r="H1271" s="281">
        <v>0</v>
      </c>
      <c r="I1271" s="281">
        <v>0</v>
      </c>
      <c r="J1271" s="281">
        <v>0</v>
      </c>
      <c r="K1271" s="281">
        <v>0</v>
      </c>
      <c r="L1271" s="281">
        <v>0</v>
      </c>
      <c r="M1271" s="281">
        <v>4041986.69</v>
      </c>
      <c r="N1271" s="281">
        <v>0</v>
      </c>
      <c r="O1271" s="281">
        <v>0</v>
      </c>
      <c r="P1271" s="281">
        <v>5198742.66</v>
      </c>
      <c r="Q1271" s="281">
        <v>0</v>
      </c>
      <c r="R1271" s="281">
        <v>0</v>
      </c>
      <c r="S1271" s="281">
        <v>0</v>
      </c>
      <c r="T1271" s="281">
        <v>0</v>
      </c>
      <c r="U1271" s="281">
        <v>9240729.3499999996</v>
      </c>
      <c r="AA1271"/>
    </row>
    <row r="1272" spans="1:27" x14ac:dyDescent="0.3">
      <c r="A1272" s="280" t="s">
        <v>256</v>
      </c>
      <c r="B1272" s="333">
        <v>43100</v>
      </c>
      <c r="C1272" s="280" t="s">
        <v>20</v>
      </c>
      <c r="D1272" s="280" t="s">
        <v>509</v>
      </c>
      <c r="E1272" s="281">
        <v>0</v>
      </c>
      <c r="F1272" s="281">
        <v>0</v>
      </c>
      <c r="G1272" s="281">
        <v>0</v>
      </c>
      <c r="H1272" s="281">
        <v>0</v>
      </c>
      <c r="I1272" s="281">
        <v>0</v>
      </c>
      <c r="J1272" s="281">
        <v>0</v>
      </c>
      <c r="K1272" s="281">
        <v>0</v>
      </c>
      <c r="L1272" s="281">
        <v>0</v>
      </c>
      <c r="M1272" s="281">
        <v>4041986.69</v>
      </c>
      <c r="N1272" s="281">
        <v>0</v>
      </c>
      <c r="O1272" s="281">
        <v>0</v>
      </c>
      <c r="P1272" s="281">
        <v>10893778.75</v>
      </c>
      <c r="Q1272" s="281"/>
      <c r="R1272" s="281"/>
      <c r="S1272" s="281"/>
      <c r="T1272" s="281"/>
      <c r="U1272" s="281">
        <v>14935765.439999999</v>
      </c>
      <c r="AA1272"/>
    </row>
    <row r="1273" spans="1:27" x14ac:dyDescent="0.3">
      <c r="A1273" s="280" t="s">
        <v>256</v>
      </c>
      <c r="B1273" s="333">
        <v>43100</v>
      </c>
      <c r="C1273" s="280" t="s">
        <v>21</v>
      </c>
      <c r="D1273" s="280" t="s">
        <v>510</v>
      </c>
      <c r="E1273" s="281">
        <v>0</v>
      </c>
      <c r="F1273" s="281">
        <v>0</v>
      </c>
      <c r="G1273" s="281">
        <v>0</v>
      </c>
      <c r="H1273" s="281">
        <v>0</v>
      </c>
      <c r="I1273" s="281">
        <v>0</v>
      </c>
      <c r="J1273" s="281">
        <v>0</v>
      </c>
      <c r="K1273" s="281">
        <v>0</v>
      </c>
      <c r="L1273" s="281">
        <v>0</v>
      </c>
      <c r="M1273" s="281">
        <v>0</v>
      </c>
      <c r="N1273" s="281">
        <v>0</v>
      </c>
      <c r="O1273" s="281">
        <v>0</v>
      </c>
      <c r="P1273" s="281">
        <v>50847.65</v>
      </c>
      <c r="Q1273" s="281"/>
      <c r="R1273" s="281"/>
      <c r="S1273" s="281"/>
      <c r="T1273" s="281"/>
      <c r="U1273" s="281">
        <v>50847.65</v>
      </c>
      <c r="AA1273"/>
    </row>
    <row r="1274" spans="1:27" x14ac:dyDescent="0.3">
      <c r="A1274" s="280" t="s">
        <v>256</v>
      </c>
      <c r="B1274" s="333">
        <v>43100</v>
      </c>
      <c r="C1274" s="280" t="s">
        <v>22</v>
      </c>
      <c r="D1274" s="280" t="s">
        <v>511</v>
      </c>
      <c r="E1274" s="281"/>
      <c r="F1274" s="281"/>
      <c r="G1274" s="281"/>
      <c r="H1274" s="281"/>
      <c r="I1274" s="281"/>
      <c r="J1274" s="281"/>
      <c r="K1274" s="281"/>
      <c r="L1274" s="281"/>
      <c r="M1274" s="281"/>
      <c r="N1274" s="281"/>
      <c r="O1274" s="281"/>
      <c r="P1274" s="281"/>
      <c r="Q1274" s="281">
        <v>0</v>
      </c>
      <c r="R1274" s="281">
        <v>0</v>
      </c>
      <c r="S1274" s="281">
        <v>0</v>
      </c>
      <c r="T1274" s="281">
        <v>0</v>
      </c>
      <c r="U1274" s="281">
        <v>0</v>
      </c>
      <c r="AA1274"/>
    </row>
    <row r="1275" spans="1:27" x14ac:dyDescent="0.3">
      <c r="A1275" s="280" t="s">
        <v>256</v>
      </c>
      <c r="B1275" s="333">
        <v>43100</v>
      </c>
      <c r="C1275" s="280" t="s">
        <v>23</v>
      </c>
      <c r="D1275" s="280" t="s">
        <v>497</v>
      </c>
      <c r="E1275" s="281">
        <v>0</v>
      </c>
      <c r="F1275" s="281">
        <v>0</v>
      </c>
      <c r="G1275" s="281">
        <v>0</v>
      </c>
      <c r="H1275" s="281">
        <v>0</v>
      </c>
      <c r="I1275" s="281">
        <v>0</v>
      </c>
      <c r="J1275" s="281">
        <v>0</v>
      </c>
      <c r="K1275" s="281">
        <v>0</v>
      </c>
      <c r="L1275" s="281">
        <v>0</v>
      </c>
      <c r="M1275" s="281">
        <v>0</v>
      </c>
      <c r="N1275" s="281">
        <v>0</v>
      </c>
      <c r="O1275" s="281">
        <v>0</v>
      </c>
      <c r="P1275" s="281">
        <v>663.01</v>
      </c>
      <c r="Q1275" s="281">
        <v>0</v>
      </c>
      <c r="R1275" s="281">
        <v>0</v>
      </c>
      <c r="S1275" s="281">
        <v>0</v>
      </c>
      <c r="T1275" s="281">
        <v>0</v>
      </c>
      <c r="U1275" s="281">
        <v>663.01</v>
      </c>
      <c r="AA1275"/>
    </row>
    <row r="1276" spans="1:27" x14ac:dyDescent="0.3">
      <c r="A1276" s="280" t="s">
        <v>256</v>
      </c>
      <c r="B1276" s="333">
        <v>43100</v>
      </c>
      <c r="C1276" s="280" t="s">
        <v>29</v>
      </c>
      <c r="D1276" s="280" t="s">
        <v>498</v>
      </c>
      <c r="E1276" s="281">
        <v>0</v>
      </c>
      <c r="F1276" s="281">
        <v>0</v>
      </c>
      <c r="G1276" s="281">
        <v>0</v>
      </c>
      <c r="H1276" s="281">
        <v>0</v>
      </c>
      <c r="I1276" s="281">
        <v>0</v>
      </c>
      <c r="J1276" s="281">
        <v>0</v>
      </c>
      <c r="K1276" s="281">
        <v>0</v>
      </c>
      <c r="L1276" s="281">
        <v>0</v>
      </c>
      <c r="M1276" s="281">
        <v>4041986.69</v>
      </c>
      <c r="N1276" s="281">
        <v>0</v>
      </c>
      <c r="O1276" s="281">
        <v>0</v>
      </c>
      <c r="P1276" s="281">
        <v>10943963.390000001</v>
      </c>
      <c r="Q1276" s="281">
        <v>0</v>
      </c>
      <c r="R1276" s="281">
        <v>0</v>
      </c>
      <c r="S1276" s="281">
        <v>0</v>
      </c>
      <c r="T1276" s="281">
        <v>0</v>
      </c>
      <c r="U1276" s="281">
        <v>14985950.08</v>
      </c>
      <c r="AA1276"/>
    </row>
    <row r="1277" spans="1:27" x14ac:dyDescent="0.3">
      <c r="A1277" s="280" t="s">
        <v>256</v>
      </c>
      <c r="B1277" s="333">
        <v>43100</v>
      </c>
      <c r="C1277" s="280" t="s">
        <v>30</v>
      </c>
      <c r="D1277" s="280" t="s">
        <v>512</v>
      </c>
      <c r="E1277" s="281">
        <v>0</v>
      </c>
      <c r="F1277" s="281">
        <v>0</v>
      </c>
      <c r="G1277" s="281">
        <v>0</v>
      </c>
      <c r="H1277" s="281">
        <v>0</v>
      </c>
      <c r="I1277" s="281">
        <v>0</v>
      </c>
      <c r="J1277" s="281">
        <v>0</v>
      </c>
      <c r="K1277" s="281">
        <v>0</v>
      </c>
      <c r="L1277" s="281">
        <v>0</v>
      </c>
      <c r="M1277" s="281">
        <v>-42117.599999999999</v>
      </c>
      <c r="N1277" s="281">
        <v>0</v>
      </c>
      <c r="O1277" s="281">
        <v>0</v>
      </c>
      <c r="P1277" s="281">
        <v>2348287.4</v>
      </c>
      <c r="Q1277" s="281"/>
      <c r="R1277" s="281"/>
      <c r="S1277" s="281"/>
      <c r="T1277" s="281"/>
      <c r="U1277" s="281">
        <v>2306169.7999999998</v>
      </c>
      <c r="AA1277"/>
    </row>
    <row r="1278" spans="1:27" x14ac:dyDescent="0.3">
      <c r="A1278" s="280" t="s">
        <v>256</v>
      </c>
      <c r="B1278" s="333">
        <v>43100</v>
      </c>
      <c r="C1278" s="280" t="s">
        <v>31</v>
      </c>
      <c r="D1278" s="280" t="s">
        <v>513</v>
      </c>
      <c r="E1278" s="281">
        <v>0</v>
      </c>
      <c r="F1278" s="281">
        <v>0</v>
      </c>
      <c r="G1278" s="281">
        <v>0</v>
      </c>
      <c r="H1278" s="281">
        <v>0</v>
      </c>
      <c r="I1278" s="281">
        <v>0</v>
      </c>
      <c r="J1278" s="281">
        <v>0</v>
      </c>
      <c r="K1278" s="281">
        <v>0</v>
      </c>
      <c r="L1278" s="281">
        <v>0</v>
      </c>
      <c r="M1278" s="281">
        <v>0</v>
      </c>
      <c r="N1278" s="281">
        <v>0</v>
      </c>
      <c r="O1278" s="281">
        <v>0</v>
      </c>
      <c r="P1278" s="281">
        <v>33463.32</v>
      </c>
      <c r="Q1278" s="281"/>
      <c r="R1278" s="281"/>
      <c r="S1278" s="281"/>
      <c r="T1278" s="281"/>
      <c r="U1278" s="281">
        <v>33463.32</v>
      </c>
      <c r="AA1278"/>
    </row>
    <row r="1279" spans="1:27" x14ac:dyDescent="0.3">
      <c r="A1279" s="280" t="s">
        <v>256</v>
      </c>
      <c r="B1279" s="333">
        <v>43100</v>
      </c>
      <c r="C1279" s="280" t="s">
        <v>32</v>
      </c>
      <c r="D1279" s="280" t="s">
        <v>514</v>
      </c>
      <c r="E1279" s="281"/>
      <c r="F1279" s="281"/>
      <c r="G1279" s="281"/>
      <c r="H1279" s="281"/>
      <c r="I1279" s="281"/>
      <c r="J1279" s="281"/>
      <c r="K1279" s="281"/>
      <c r="L1279" s="281"/>
      <c r="M1279" s="281"/>
      <c r="N1279" s="281"/>
      <c r="O1279" s="281"/>
      <c r="P1279" s="281"/>
      <c r="Q1279" s="281">
        <v>0</v>
      </c>
      <c r="R1279" s="281">
        <v>0</v>
      </c>
      <c r="S1279" s="281">
        <v>0</v>
      </c>
      <c r="T1279" s="281">
        <v>0</v>
      </c>
      <c r="U1279" s="281">
        <v>0</v>
      </c>
      <c r="AA1279"/>
    </row>
    <row r="1280" spans="1:27" x14ac:dyDescent="0.3">
      <c r="A1280" s="280" t="s">
        <v>256</v>
      </c>
      <c r="B1280" s="333">
        <v>43100</v>
      </c>
      <c r="C1280" s="280" t="s">
        <v>33</v>
      </c>
      <c r="D1280" s="280" t="s">
        <v>500</v>
      </c>
      <c r="E1280" s="281">
        <v>0</v>
      </c>
      <c r="F1280" s="281">
        <v>0</v>
      </c>
      <c r="G1280" s="281">
        <v>0</v>
      </c>
      <c r="H1280" s="281">
        <v>0</v>
      </c>
      <c r="I1280" s="281">
        <v>0</v>
      </c>
      <c r="J1280" s="281">
        <v>0</v>
      </c>
      <c r="K1280" s="281">
        <v>0</v>
      </c>
      <c r="L1280" s="281">
        <v>0</v>
      </c>
      <c r="M1280" s="281">
        <v>0</v>
      </c>
      <c r="N1280" s="281">
        <v>0</v>
      </c>
      <c r="O1280" s="281">
        <v>0</v>
      </c>
      <c r="P1280" s="281">
        <v>0</v>
      </c>
      <c r="Q1280" s="281">
        <v>0</v>
      </c>
      <c r="R1280" s="281">
        <v>0</v>
      </c>
      <c r="S1280" s="281">
        <v>0</v>
      </c>
      <c r="T1280" s="281">
        <v>0</v>
      </c>
      <c r="U1280" s="281">
        <v>0</v>
      </c>
      <c r="AA1280"/>
    </row>
    <row r="1281" spans="1:27" x14ac:dyDescent="0.3">
      <c r="A1281" s="280" t="s">
        <v>256</v>
      </c>
      <c r="B1281" s="333">
        <v>43100</v>
      </c>
      <c r="C1281" s="280" t="s">
        <v>39</v>
      </c>
      <c r="D1281" s="280" t="s">
        <v>501</v>
      </c>
      <c r="E1281" s="281">
        <v>0</v>
      </c>
      <c r="F1281" s="281">
        <v>0</v>
      </c>
      <c r="G1281" s="281">
        <v>0</v>
      </c>
      <c r="H1281" s="281">
        <v>0</v>
      </c>
      <c r="I1281" s="281">
        <v>0</v>
      </c>
      <c r="J1281" s="281">
        <v>0</v>
      </c>
      <c r="K1281" s="281">
        <v>0</v>
      </c>
      <c r="L1281" s="281">
        <v>0</v>
      </c>
      <c r="M1281" s="281">
        <v>-42117.599999999999</v>
      </c>
      <c r="N1281" s="281">
        <v>0</v>
      </c>
      <c r="O1281" s="281">
        <v>0</v>
      </c>
      <c r="P1281" s="281">
        <v>2381750.7200000002</v>
      </c>
      <c r="Q1281" s="281">
        <v>0</v>
      </c>
      <c r="R1281" s="281">
        <v>0</v>
      </c>
      <c r="S1281" s="281">
        <v>0</v>
      </c>
      <c r="T1281" s="281">
        <v>0</v>
      </c>
      <c r="U1281" s="281">
        <v>2339633.12</v>
      </c>
      <c r="AA1281"/>
    </row>
    <row r="1282" spans="1:27" x14ac:dyDescent="0.3">
      <c r="A1282" s="280" t="s">
        <v>256</v>
      </c>
      <c r="B1282" s="333">
        <v>43100</v>
      </c>
      <c r="C1282" s="280" t="s">
        <v>40</v>
      </c>
      <c r="D1282" s="280" t="s">
        <v>515</v>
      </c>
      <c r="E1282" s="281">
        <v>0</v>
      </c>
      <c r="F1282" s="281">
        <v>0</v>
      </c>
      <c r="G1282" s="281">
        <v>0</v>
      </c>
      <c r="H1282" s="281">
        <v>0</v>
      </c>
      <c r="I1282" s="281">
        <v>0</v>
      </c>
      <c r="J1282" s="281">
        <v>0</v>
      </c>
      <c r="K1282" s="281">
        <v>0</v>
      </c>
      <c r="L1282" s="281">
        <v>0</v>
      </c>
      <c r="M1282" s="281">
        <v>0</v>
      </c>
      <c r="N1282" s="281">
        <v>0</v>
      </c>
      <c r="O1282" s="281">
        <v>0</v>
      </c>
      <c r="P1282" s="281">
        <v>0</v>
      </c>
      <c r="Q1282" s="281"/>
      <c r="R1282" s="281"/>
      <c r="S1282" s="281"/>
      <c r="T1282" s="281"/>
      <c r="U1282" s="281">
        <v>0</v>
      </c>
      <c r="AA1282"/>
    </row>
    <row r="1283" spans="1:27" x14ac:dyDescent="0.3">
      <c r="A1283" s="280" t="s">
        <v>256</v>
      </c>
      <c r="B1283" s="333">
        <v>43100</v>
      </c>
      <c r="C1283" s="280" t="s">
        <v>41</v>
      </c>
      <c r="D1283" s="280" t="s">
        <v>516</v>
      </c>
      <c r="E1283" s="281">
        <v>0</v>
      </c>
      <c r="F1283" s="281">
        <v>0</v>
      </c>
      <c r="G1283" s="281">
        <v>0</v>
      </c>
      <c r="H1283" s="281">
        <v>0</v>
      </c>
      <c r="I1283" s="281">
        <v>0</v>
      </c>
      <c r="J1283" s="281">
        <v>0</v>
      </c>
      <c r="K1283" s="281">
        <v>0</v>
      </c>
      <c r="L1283" s="281">
        <v>0</v>
      </c>
      <c r="M1283" s="281">
        <v>0</v>
      </c>
      <c r="N1283" s="281">
        <v>0</v>
      </c>
      <c r="O1283" s="281">
        <v>0</v>
      </c>
      <c r="P1283" s="281">
        <v>0</v>
      </c>
      <c r="Q1283" s="281"/>
      <c r="R1283" s="281"/>
      <c r="S1283" s="281"/>
      <c r="T1283" s="281"/>
      <c r="U1283" s="281">
        <v>0</v>
      </c>
      <c r="AA1283"/>
    </row>
    <row r="1284" spans="1:27" x14ac:dyDescent="0.3">
      <c r="A1284" s="280" t="s">
        <v>256</v>
      </c>
      <c r="B1284" s="333">
        <v>43100</v>
      </c>
      <c r="C1284" s="280" t="s">
        <v>100</v>
      </c>
      <c r="D1284" s="280" t="s">
        <v>517</v>
      </c>
      <c r="E1284" s="281"/>
      <c r="F1284" s="281"/>
      <c r="G1284" s="281"/>
      <c r="H1284" s="281"/>
      <c r="I1284" s="281"/>
      <c r="J1284" s="281"/>
      <c r="K1284" s="281"/>
      <c r="L1284" s="281"/>
      <c r="M1284" s="281"/>
      <c r="N1284" s="281"/>
      <c r="O1284" s="281"/>
      <c r="P1284" s="281"/>
      <c r="Q1284" s="281">
        <v>0</v>
      </c>
      <c r="R1284" s="281">
        <v>0</v>
      </c>
      <c r="S1284" s="281">
        <v>0</v>
      </c>
      <c r="T1284" s="281">
        <v>0</v>
      </c>
      <c r="U1284" s="281">
        <v>0</v>
      </c>
      <c r="AA1284"/>
    </row>
    <row r="1285" spans="1:27" x14ac:dyDescent="0.3">
      <c r="A1285" s="280" t="s">
        <v>256</v>
      </c>
      <c r="B1285" s="333">
        <v>43100</v>
      </c>
      <c r="C1285" s="280" t="s">
        <v>101</v>
      </c>
      <c r="D1285" s="280" t="s">
        <v>503</v>
      </c>
      <c r="E1285" s="281">
        <v>0</v>
      </c>
      <c r="F1285" s="281">
        <v>0</v>
      </c>
      <c r="G1285" s="281">
        <v>0</v>
      </c>
      <c r="H1285" s="281">
        <v>0</v>
      </c>
      <c r="I1285" s="281">
        <v>0</v>
      </c>
      <c r="J1285" s="281">
        <v>0</v>
      </c>
      <c r="K1285" s="281">
        <v>0</v>
      </c>
      <c r="L1285" s="281">
        <v>0</v>
      </c>
      <c r="M1285" s="281">
        <v>0</v>
      </c>
      <c r="N1285" s="281">
        <v>0</v>
      </c>
      <c r="O1285" s="281">
        <v>0</v>
      </c>
      <c r="P1285" s="281">
        <v>0</v>
      </c>
      <c r="Q1285" s="281">
        <v>0</v>
      </c>
      <c r="R1285" s="281">
        <v>0</v>
      </c>
      <c r="S1285" s="281">
        <v>0</v>
      </c>
      <c r="T1285" s="281">
        <v>0</v>
      </c>
      <c r="U1285" s="281">
        <v>0</v>
      </c>
      <c r="AA1285"/>
    </row>
    <row r="1286" spans="1:27" x14ac:dyDescent="0.3">
      <c r="A1286" s="280" t="s">
        <v>256</v>
      </c>
      <c r="B1286" s="333">
        <v>43100</v>
      </c>
      <c r="C1286" s="280" t="s">
        <v>42</v>
      </c>
      <c r="D1286" s="280" t="s">
        <v>504</v>
      </c>
      <c r="E1286" s="281">
        <v>0</v>
      </c>
      <c r="F1286" s="281">
        <v>0</v>
      </c>
      <c r="G1286" s="281">
        <v>0</v>
      </c>
      <c r="H1286" s="281">
        <v>0</v>
      </c>
      <c r="I1286" s="281">
        <v>0</v>
      </c>
      <c r="J1286" s="281">
        <v>0</v>
      </c>
      <c r="K1286" s="281">
        <v>0</v>
      </c>
      <c r="L1286" s="281">
        <v>0</v>
      </c>
      <c r="M1286" s="281">
        <v>0</v>
      </c>
      <c r="N1286" s="281">
        <v>0</v>
      </c>
      <c r="O1286" s="281">
        <v>0</v>
      </c>
      <c r="P1286" s="281">
        <v>0</v>
      </c>
      <c r="Q1286" s="281">
        <v>0</v>
      </c>
      <c r="R1286" s="281">
        <v>0</v>
      </c>
      <c r="S1286" s="281">
        <v>0</v>
      </c>
      <c r="T1286" s="281">
        <v>0</v>
      </c>
      <c r="U1286" s="281">
        <v>0</v>
      </c>
      <c r="AA1286"/>
    </row>
    <row r="1287" spans="1:27" x14ac:dyDescent="0.3">
      <c r="A1287" s="280" t="s">
        <v>256</v>
      </c>
      <c r="B1287" s="333">
        <v>43100</v>
      </c>
      <c r="C1287" s="280" t="s">
        <v>47</v>
      </c>
      <c r="D1287" s="280" t="s">
        <v>102</v>
      </c>
      <c r="E1287" s="281">
        <v>0</v>
      </c>
      <c r="F1287" s="281">
        <v>0</v>
      </c>
      <c r="G1287" s="281">
        <v>0</v>
      </c>
      <c r="H1287" s="281">
        <v>0</v>
      </c>
      <c r="I1287" s="281">
        <v>0</v>
      </c>
      <c r="J1287" s="281">
        <v>0</v>
      </c>
      <c r="K1287" s="281">
        <v>0</v>
      </c>
      <c r="L1287" s="281">
        <v>0</v>
      </c>
      <c r="M1287" s="281">
        <v>3334277.97</v>
      </c>
      <c r="N1287" s="281">
        <v>0</v>
      </c>
      <c r="O1287" s="281">
        <v>0</v>
      </c>
      <c r="P1287" s="281">
        <v>2092857.93</v>
      </c>
      <c r="Q1287" s="281">
        <v>0</v>
      </c>
      <c r="R1287" s="281">
        <v>0</v>
      </c>
      <c r="S1287" s="281">
        <v>0</v>
      </c>
      <c r="T1287" s="281">
        <v>0</v>
      </c>
      <c r="U1287" s="281">
        <v>5427135.8899999997</v>
      </c>
      <c r="AA1287"/>
    </row>
    <row r="1288" spans="1:27" x14ac:dyDescent="0.3">
      <c r="A1288" s="280" t="s">
        <v>256</v>
      </c>
      <c r="B1288" s="333">
        <v>43100</v>
      </c>
      <c r="C1288" s="280" t="s">
        <v>104</v>
      </c>
      <c r="D1288" s="280" t="s">
        <v>103</v>
      </c>
      <c r="E1288" s="281"/>
      <c r="F1288" s="281"/>
      <c r="G1288" s="281"/>
      <c r="H1288" s="281"/>
      <c r="I1288" s="281"/>
      <c r="J1288" s="281"/>
      <c r="K1288" s="281"/>
      <c r="L1288" s="281"/>
      <c r="M1288" s="281"/>
      <c r="N1288" s="281"/>
      <c r="O1288" s="281"/>
      <c r="P1288" s="281"/>
      <c r="Q1288" s="281"/>
      <c r="R1288" s="281"/>
      <c r="S1288" s="281"/>
      <c r="T1288" s="281"/>
      <c r="U1288" s="281"/>
      <c r="AA1288"/>
    </row>
    <row r="1289" spans="1:27" x14ac:dyDescent="0.3">
      <c r="A1289" s="280" t="s">
        <v>256</v>
      </c>
      <c r="B1289" s="333">
        <v>43100</v>
      </c>
      <c r="C1289" s="280" t="s">
        <v>106</v>
      </c>
      <c r="D1289" s="280" t="s">
        <v>105</v>
      </c>
      <c r="E1289" s="281"/>
      <c r="F1289" s="281"/>
      <c r="G1289" s="281"/>
      <c r="H1289" s="281"/>
      <c r="I1289" s="281"/>
      <c r="J1289" s="281"/>
      <c r="K1289" s="281"/>
      <c r="L1289" s="281"/>
      <c r="M1289" s="281"/>
      <c r="N1289" s="281"/>
      <c r="O1289" s="281"/>
      <c r="P1289" s="281"/>
      <c r="Q1289" s="281"/>
      <c r="R1289" s="281"/>
      <c r="S1289" s="281"/>
      <c r="T1289" s="281"/>
      <c r="U1289" s="281">
        <v>5427135.8899999997</v>
      </c>
      <c r="AA1289"/>
    </row>
    <row r="1290" spans="1:27" x14ac:dyDescent="0.3">
      <c r="A1290" s="280" t="s">
        <v>256</v>
      </c>
      <c r="B1290" s="333">
        <v>43465</v>
      </c>
      <c r="C1290" s="280" t="s">
        <v>10</v>
      </c>
      <c r="D1290" s="280" t="s">
        <v>506</v>
      </c>
      <c r="E1290" s="281"/>
      <c r="F1290" s="281"/>
      <c r="G1290" s="281"/>
      <c r="H1290" s="281"/>
      <c r="I1290" s="281"/>
      <c r="J1290" s="281"/>
      <c r="K1290" s="281"/>
      <c r="L1290" s="281"/>
      <c r="M1290" s="281">
        <v>3545477.46</v>
      </c>
      <c r="N1290" s="281"/>
      <c r="O1290" s="281"/>
      <c r="P1290" s="281">
        <v>4527088.12</v>
      </c>
      <c r="Q1290" s="281"/>
      <c r="R1290" s="281"/>
      <c r="S1290" s="281"/>
      <c r="T1290" s="281"/>
      <c r="U1290" s="281">
        <v>8072565.5800000001</v>
      </c>
      <c r="AA1290"/>
    </row>
    <row r="1291" spans="1:27" x14ac:dyDescent="0.3">
      <c r="A1291" s="280" t="s">
        <v>256</v>
      </c>
      <c r="B1291" s="333">
        <v>43465</v>
      </c>
      <c r="C1291" s="280" t="s">
        <v>11</v>
      </c>
      <c r="D1291" s="280" t="s">
        <v>507</v>
      </c>
      <c r="E1291" s="281"/>
      <c r="F1291" s="281"/>
      <c r="G1291" s="281"/>
      <c r="H1291" s="281"/>
      <c r="I1291" s="281"/>
      <c r="J1291" s="281"/>
      <c r="K1291" s="281"/>
      <c r="L1291" s="281"/>
      <c r="M1291" s="281"/>
      <c r="N1291" s="281"/>
      <c r="O1291" s="281"/>
      <c r="P1291" s="281">
        <v>-1072.8399999999999</v>
      </c>
      <c r="Q1291" s="281"/>
      <c r="R1291" s="281"/>
      <c r="S1291" s="281"/>
      <c r="T1291" s="281"/>
      <c r="U1291" s="281">
        <v>-1072.8399999999999</v>
      </c>
      <c r="AA1291"/>
    </row>
    <row r="1292" spans="1:27" x14ac:dyDescent="0.3">
      <c r="A1292" s="280" t="s">
        <v>256</v>
      </c>
      <c r="B1292" s="333">
        <v>43465</v>
      </c>
      <c r="C1292" s="280" t="s">
        <v>12</v>
      </c>
      <c r="D1292" s="280" t="s">
        <v>508</v>
      </c>
      <c r="E1292" s="281"/>
      <c r="F1292" s="281"/>
      <c r="G1292" s="281"/>
      <c r="H1292" s="281"/>
      <c r="I1292" s="281"/>
      <c r="J1292" s="281"/>
      <c r="K1292" s="281"/>
      <c r="L1292" s="281"/>
      <c r="M1292" s="281"/>
      <c r="N1292" s="281"/>
      <c r="O1292" s="281"/>
      <c r="P1292" s="281"/>
      <c r="Q1292" s="281"/>
      <c r="R1292" s="281"/>
      <c r="S1292" s="281"/>
      <c r="T1292" s="281"/>
      <c r="U1292" s="281"/>
      <c r="AA1292"/>
    </row>
    <row r="1293" spans="1:27" x14ac:dyDescent="0.3">
      <c r="A1293" s="280" t="s">
        <v>256</v>
      </c>
      <c r="B1293" s="333">
        <v>43465</v>
      </c>
      <c r="C1293" s="280" t="s">
        <v>13</v>
      </c>
      <c r="D1293" s="280" t="s">
        <v>494</v>
      </c>
      <c r="E1293" s="281"/>
      <c r="F1293" s="281"/>
      <c r="G1293" s="281"/>
      <c r="H1293" s="281"/>
      <c r="I1293" s="281"/>
      <c r="J1293" s="281"/>
      <c r="K1293" s="281"/>
      <c r="L1293" s="281"/>
      <c r="M1293" s="281"/>
      <c r="N1293" s="281"/>
      <c r="O1293" s="281"/>
      <c r="P1293" s="281">
        <v>-477.37</v>
      </c>
      <c r="Q1293" s="281"/>
      <c r="R1293" s="281"/>
      <c r="S1293" s="281"/>
      <c r="T1293" s="281"/>
      <c r="U1293" s="281">
        <v>-477.37</v>
      </c>
      <c r="AA1293"/>
    </row>
    <row r="1294" spans="1:27" x14ac:dyDescent="0.3">
      <c r="A1294" s="280" t="s">
        <v>256</v>
      </c>
      <c r="B1294" s="333">
        <v>43465</v>
      </c>
      <c r="C1294" s="280" t="s">
        <v>19</v>
      </c>
      <c r="D1294" s="280" t="s">
        <v>495</v>
      </c>
      <c r="E1294" s="281"/>
      <c r="F1294" s="281"/>
      <c r="G1294" s="281"/>
      <c r="H1294" s="281"/>
      <c r="I1294" s="281"/>
      <c r="J1294" s="281"/>
      <c r="K1294" s="281"/>
      <c r="L1294" s="281"/>
      <c r="M1294" s="281">
        <v>3545477.46</v>
      </c>
      <c r="N1294" s="281"/>
      <c r="O1294" s="281"/>
      <c r="P1294" s="281">
        <v>4526492.6500000004</v>
      </c>
      <c r="Q1294" s="281"/>
      <c r="R1294" s="281"/>
      <c r="S1294" s="281"/>
      <c r="T1294" s="281"/>
      <c r="U1294" s="281">
        <v>8071970.1100000003</v>
      </c>
      <c r="AA1294"/>
    </row>
    <row r="1295" spans="1:27" x14ac:dyDescent="0.3">
      <c r="A1295" s="280" t="s">
        <v>256</v>
      </c>
      <c r="B1295" s="333">
        <v>43465</v>
      </c>
      <c r="C1295" s="280" t="s">
        <v>20</v>
      </c>
      <c r="D1295" s="280" t="s">
        <v>509</v>
      </c>
      <c r="E1295" s="281"/>
      <c r="F1295" s="281"/>
      <c r="G1295" s="281"/>
      <c r="H1295" s="281"/>
      <c r="I1295" s="281"/>
      <c r="J1295" s="281"/>
      <c r="K1295" s="281"/>
      <c r="L1295" s="281"/>
      <c r="M1295" s="281">
        <v>3545477.46</v>
      </c>
      <c r="N1295" s="281"/>
      <c r="O1295" s="281"/>
      <c r="P1295" s="281">
        <v>9148108.5299999993</v>
      </c>
      <c r="Q1295" s="281"/>
      <c r="R1295" s="281"/>
      <c r="S1295" s="281"/>
      <c r="T1295" s="281"/>
      <c r="U1295" s="281">
        <v>12693585.99</v>
      </c>
      <c r="AA1295"/>
    </row>
    <row r="1296" spans="1:27" x14ac:dyDescent="0.3">
      <c r="A1296" s="280" t="s">
        <v>256</v>
      </c>
      <c r="B1296" s="333">
        <v>43465</v>
      </c>
      <c r="C1296" s="280" t="s">
        <v>21</v>
      </c>
      <c r="D1296" s="280" t="s">
        <v>510</v>
      </c>
      <c r="E1296" s="281"/>
      <c r="F1296" s="281"/>
      <c r="G1296" s="281"/>
      <c r="H1296" s="281"/>
      <c r="I1296" s="281"/>
      <c r="J1296" s="281"/>
      <c r="K1296" s="281"/>
      <c r="L1296" s="281"/>
      <c r="M1296" s="281">
        <v>0</v>
      </c>
      <c r="N1296" s="281"/>
      <c r="O1296" s="281"/>
      <c r="P1296" s="281">
        <v>42435.8</v>
      </c>
      <c r="Q1296" s="281"/>
      <c r="R1296" s="281"/>
      <c r="S1296" s="281"/>
      <c r="T1296" s="281"/>
      <c r="U1296" s="281">
        <v>42435.8</v>
      </c>
      <c r="AA1296"/>
    </row>
    <row r="1297" spans="1:27" x14ac:dyDescent="0.3">
      <c r="A1297" s="280" t="s">
        <v>256</v>
      </c>
      <c r="B1297" s="333">
        <v>43465</v>
      </c>
      <c r="C1297" s="280" t="s">
        <v>22</v>
      </c>
      <c r="D1297" s="280" t="s">
        <v>511</v>
      </c>
      <c r="E1297" s="281"/>
      <c r="F1297" s="281"/>
      <c r="G1297" s="281"/>
      <c r="H1297" s="281"/>
      <c r="I1297" s="281"/>
      <c r="J1297" s="281"/>
      <c r="K1297" s="281"/>
      <c r="L1297" s="281"/>
      <c r="M1297" s="281"/>
      <c r="N1297" s="281"/>
      <c r="O1297" s="281"/>
      <c r="P1297" s="281"/>
      <c r="Q1297" s="281"/>
      <c r="R1297" s="281"/>
      <c r="S1297" s="281"/>
      <c r="T1297" s="281"/>
      <c r="U1297" s="281"/>
      <c r="AA1297"/>
    </row>
    <row r="1298" spans="1:27" x14ac:dyDescent="0.3">
      <c r="A1298" s="280" t="s">
        <v>256</v>
      </c>
      <c r="B1298" s="333">
        <v>43465</v>
      </c>
      <c r="C1298" s="280" t="s">
        <v>23</v>
      </c>
      <c r="D1298" s="280" t="s">
        <v>497</v>
      </c>
      <c r="E1298" s="281"/>
      <c r="F1298" s="281"/>
      <c r="G1298" s="281"/>
      <c r="H1298" s="281"/>
      <c r="I1298" s="281"/>
      <c r="J1298" s="281"/>
      <c r="K1298" s="281"/>
      <c r="L1298" s="281"/>
      <c r="M1298" s="281"/>
      <c r="N1298" s="281"/>
      <c r="O1298" s="281"/>
      <c r="P1298" s="281"/>
      <c r="Q1298" s="281"/>
      <c r="R1298" s="281"/>
      <c r="S1298" s="281"/>
      <c r="T1298" s="281"/>
      <c r="U1298" s="281"/>
      <c r="AA1298"/>
    </row>
    <row r="1299" spans="1:27" x14ac:dyDescent="0.3">
      <c r="A1299" s="280" t="s">
        <v>256</v>
      </c>
      <c r="B1299" s="333">
        <v>43465</v>
      </c>
      <c r="C1299" s="280" t="s">
        <v>29</v>
      </c>
      <c r="D1299" s="280" t="s">
        <v>498</v>
      </c>
      <c r="E1299" s="281"/>
      <c r="F1299" s="281"/>
      <c r="G1299" s="281"/>
      <c r="H1299" s="281"/>
      <c r="I1299" s="281"/>
      <c r="J1299" s="281"/>
      <c r="K1299" s="281"/>
      <c r="L1299" s="281"/>
      <c r="M1299" s="281">
        <v>3545477.46</v>
      </c>
      <c r="N1299" s="281"/>
      <c r="O1299" s="281"/>
      <c r="P1299" s="281">
        <v>9190544.3300000001</v>
      </c>
      <c r="Q1299" s="281"/>
      <c r="R1299" s="281"/>
      <c r="S1299" s="281"/>
      <c r="T1299" s="281"/>
      <c r="U1299" s="281">
        <v>12736021.789999999</v>
      </c>
      <c r="AA1299"/>
    </row>
    <row r="1300" spans="1:27" x14ac:dyDescent="0.3">
      <c r="A1300" s="280" t="s">
        <v>256</v>
      </c>
      <c r="B1300" s="333">
        <v>43465</v>
      </c>
      <c r="C1300" s="280" t="s">
        <v>30</v>
      </c>
      <c r="D1300" s="280" t="s">
        <v>512</v>
      </c>
      <c r="E1300" s="281"/>
      <c r="F1300" s="281"/>
      <c r="G1300" s="281"/>
      <c r="H1300" s="281"/>
      <c r="I1300" s="281"/>
      <c r="J1300" s="281"/>
      <c r="K1300" s="281"/>
      <c r="L1300" s="281"/>
      <c r="M1300" s="281">
        <v>-128589.66</v>
      </c>
      <c r="N1300" s="281"/>
      <c r="O1300" s="281"/>
      <c r="P1300" s="281">
        <v>593031.98</v>
      </c>
      <c r="Q1300" s="281"/>
      <c r="R1300" s="281"/>
      <c r="S1300" s="281"/>
      <c r="T1300" s="281"/>
      <c r="U1300" s="281">
        <v>464442.32</v>
      </c>
      <c r="AA1300"/>
    </row>
    <row r="1301" spans="1:27" x14ac:dyDescent="0.3">
      <c r="A1301" s="280" t="s">
        <v>256</v>
      </c>
      <c r="B1301" s="333">
        <v>43465</v>
      </c>
      <c r="C1301" s="280" t="s">
        <v>31</v>
      </c>
      <c r="D1301" s="280" t="s">
        <v>513</v>
      </c>
      <c r="E1301" s="281"/>
      <c r="F1301" s="281"/>
      <c r="G1301" s="281"/>
      <c r="H1301" s="281"/>
      <c r="I1301" s="281"/>
      <c r="J1301" s="281"/>
      <c r="K1301" s="281"/>
      <c r="L1301" s="281"/>
      <c r="M1301" s="281">
        <v>0</v>
      </c>
      <c r="N1301" s="281"/>
      <c r="O1301" s="281"/>
      <c r="P1301" s="281">
        <v>5149.41</v>
      </c>
      <c r="Q1301" s="281"/>
      <c r="R1301" s="281"/>
      <c r="S1301" s="281"/>
      <c r="T1301" s="281"/>
      <c r="U1301" s="281">
        <v>5149.41</v>
      </c>
      <c r="AA1301"/>
    </row>
    <row r="1302" spans="1:27" x14ac:dyDescent="0.3">
      <c r="A1302" s="280" t="s">
        <v>256</v>
      </c>
      <c r="B1302" s="333">
        <v>43465</v>
      </c>
      <c r="C1302" s="280" t="s">
        <v>32</v>
      </c>
      <c r="D1302" s="280" t="s">
        <v>514</v>
      </c>
      <c r="E1302" s="281"/>
      <c r="F1302" s="281"/>
      <c r="G1302" s="281"/>
      <c r="H1302" s="281"/>
      <c r="I1302" s="281"/>
      <c r="J1302" s="281"/>
      <c r="K1302" s="281"/>
      <c r="L1302" s="281"/>
      <c r="M1302" s="281"/>
      <c r="N1302" s="281"/>
      <c r="O1302" s="281"/>
      <c r="P1302" s="281"/>
      <c r="Q1302" s="281"/>
      <c r="R1302" s="281"/>
      <c r="S1302" s="281"/>
      <c r="T1302" s="281"/>
      <c r="U1302" s="281"/>
      <c r="AA1302"/>
    </row>
    <row r="1303" spans="1:27" x14ac:dyDescent="0.3">
      <c r="A1303" s="280" t="s">
        <v>256</v>
      </c>
      <c r="B1303" s="333">
        <v>43465</v>
      </c>
      <c r="C1303" s="280" t="s">
        <v>33</v>
      </c>
      <c r="D1303" s="280" t="s">
        <v>500</v>
      </c>
      <c r="E1303" s="281"/>
      <c r="F1303" s="281"/>
      <c r="G1303" s="281"/>
      <c r="H1303" s="281"/>
      <c r="I1303" s="281"/>
      <c r="J1303" s="281"/>
      <c r="K1303" s="281"/>
      <c r="L1303" s="281"/>
      <c r="M1303" s="281"/>
      <c r="N1303" s="281"/>
      <c r="O1303" s="281"/>
      <c r="P1303" s="281"/>
      <c r="Q1303" s="281"/>
      <c r="R1303" s="281"/>
      <c r="S1303" s="281"/>
      <c r="T1303" s="281"/>
      <c r="U1303" s="281"/>
      <c r="AA1303"/>
    </row>
    <row r="1304" spans="1:27" x14ac:dyDescent="0.3">
      <c r="A1304" s="280" t="s">
        <v>256</v>
      </c>
      <c r="B1304" s="333">
        <v>43465</v>
      </c>
      <c r="C1304" s="280" t="s">
        <v>39</v>
      </c>
      <c r="D1304" s="280" t="s">
        <v>501</v>
      </c>
      <c r="E1304" s="281"/>
      <c r="F1304" s="281"/>
      <c r="G1304" s="281"/>
      <c r="H1304" s="281"/>
      <c r="I1304" s="281"/>
      <c r="J1304" s="281"/>
      <c r="K1304" s="281"/>
      <c r="L1304" s="281"/>
      <c r="M1304" s="281">
        <v>-128589.66</v>
      </c>
      <c r="N1304" s="281"/>
      <c r="O1304" s="281"/>
      <c r="P1304" s="281">
        <v>598181.39</v>
      </c>
      <c r="Q1304" s="281"/>
      <c r="R1304" s="281"/>
      <c r="S1304" s="281"/>
      <c r="T1304" s="281"/>
      <c r="U1304" s="281">
        <v>469591.73</v>
      </c>
      <c r="AA1304"/>
    </row>
    <row r="1305" spans="1:27" x14ac:dyDescent="0.3">
      <c r="A1305" s="280" t="s">
        <v>256</v>
      </c>
      <c r="B1305" s="333">
        <v>43465</v>
      </c>
      <c r="C1305" s="280" t="s">
        <v>40</v>
      </c>
      <c r="D1305" s="280" t="s">
        <v>515</v>
      </c>
      <c r="E1305" s="281"/>
      <c r="F1305" s="281"/>
      <c r="G1305" s="281"/>
      <c r="H1305" s="281"/>
      <c r="I1305" s="281"/>
      <c r="J1305" s="281"/>
      <c r="K1305" s="281"/>
      <c r="L1305" s="281"/>
      <c r="M1305" s="281"/>
      <c r="N1305" s="281"/>
      <c r="O1305" s="281"/>
      <c r="P1305" s="281"/>
      <c r="Q1305" s="281"/>
      <c r="R1305" s="281"/>
      <c r="S1305" s="281"/>
      <c r="T1305" s="281"/>
      <c r="U1305" s="281"/>
      <c r="AA1305"/>
    </row>
    <row r="1306" spans="1:27" x14ac:dyDescent="0.3">
      <c r="A1306" s="280" t="s">
        <v>256</v>
      </c>
      <c r="B1306" s="333">
        <v>43465</v>
      </c>
      <c r="C1306" s="280" t="s">
        <v>41</v>
      </c>
      <c r="D1306" s="280" t="s">
        <v>516</v>
      </c>
      <c r="E1306" s="281"/>
      <c r="F1306" s="281"/>
      <c r="G1306" s="281"/>
      <c r="H1306" s="281"/>
      <c r="I1306" s="281"/>
      <c r="J1306" s="281"/>
      <c r="K1306" s="281"/>
      <c r="L1306" s="281"/>
      <c r="M1306" s="281"/>
      <c r="N1306" s="281"/>
      <c r="O1306" s="281"/>
      <c r="P1306" s="281"/>
      <c r="Q1306" s="281"/>
      <c r="R1306" s="281"/>
      <c r="S1306" s="281"/>
      <c r="T1306" s="281"/>
      <c r="U1306" s="281"/>
      <c r="AA1306"/>
    </row>
    <row r="1307" spans="1:27" x14ac:dyDescent="0.3">
      <c r="A1307" s="280" t="s">
        <v>256</v>
      </c>
      <c r="B1307" s="333">
        <v>43465</v>
      </c>
      <c r="C1307" s="280" t="s">
        <v>100</v>
      </c>
      <c r="D1307" s="280" t="s">
        <v>517</v>
      </c>
      <c r="E1307" s="281"/>
      <c r="F1307" s="281"/>
      <c r="G1307" s="281"/>
      <c r="H1307" s="281"/>
      <c r="I1307" s="281"/>
      <c r="J1307" s="281"/>
      <c r="K1307" s="281"/>
      <c r="L1307" s="281"/>
      <c r="M1307" s="281"/>
      <c r="N1307" s="281"/>
      <c r="O1307" s="281"/>
      <c r="P1307" s="281"/>
      <c r="Q1307" s="281"/>
      <c r="R1307" s="281"/>
      <c r="S1307" s="281"/>
      <c r="T1307" s="281"/>
      <c r="U1307" s="281"/>
      <c r="AA1307"/>
    </row>
    <row r="1308" spans="1:27" x14ac:dyDescent="0.3">
      <c r="A1308" s="280" t="s">
        <v>256</v>
      </c>
      <c r="B1308" s="333">
        <v>43465</v>
      </c>
      <c r="C1308" s="280" t="s">
        <v>101</v>
      </c>
      <c r="D1308" s="280" t="s">
        <v>503</v>
      </c>
      <c r="E1308" s="281"/>
      <c r="F1308" s="281"/>
      <c r="G1308" s="281"/>
      <c r="H1308" s="281"/>
      <c r="I1308" s="281"/>
      <c r="J1308" s="281"/>
      <c r="K1308" s="281"/>
      <c r="L1308" s="281"/>
      <c r="M1308" s="281"/>
      <c r="N1308" s="281"/>
      <c r="O1308" s="281"/>
      <c r="P1308" s="281"/>
      <c r="Q1308" s="281"/>
      <c r="R1308" s="281"/>
      <c r="S1308" s="281"/>
      <c r="T1308" s="281"/>
      <c r="U1308" s="281"/>
      <c r="AA1308"/>
    </row>
    <row r="1309" spans="1:27" x14ac:dyDescent="0.3">
      <c r="A1309" s="280" t="s">
        <v>256</v>
      </c>
      <c r="B1309" s="333">
        <v>43465</v>
      </c>
      <c r="C1309" s="280" t="s">
        <v>42</v>
      </c>
      <c r="D1309" s="280" t="s">
        <v>504</v>
      </c>
      <c r="E1309" s="281"/>
      <c r="F1309" s="281"/>
      <c r="G1309" s="281"/>
      <c r="H1309" s="281"/>
      <c r="I1309" s="281"/>
      <c r="J1309" s="281"/>
      <c r="K1309" s="281"/>
      <c r="L1309" s="281"/>
      <c r="M1309" s="281"/>
      <c r="N1309" s="281"/>
      <c r="O1309" s="281"/>
      <c r="P1309" s="281"/>
      <c r="Q1309" s="281"/>
      <c r="R1309" s="281"/>
      <c r="S1309" s="281"/>
      <c r="T1309" s="281"/>
      <c r="U1309" s="281"/>
      <c r="AA1309"/>
    </row>
    <row r="1310" spans="1:27" x14ac:dyDescent="0.3">
      <c r="A1310" s="280" t="s">
        <v>256</v>
      </c>
      <c r="B1310" s="333">
        <v>43465</v>
      </c>
      <c r="C1310" s="280" t="s">
        <v>47</v>
      </c>
      <c r="D1310" s="280" t="s">
        <v>102</v>
      </c>
      <c r="E1310" s="281"/>
      <c r="F1310" s="281"/>
      <c r="G1310" s="281"/>
      <c r="H1310" s="281"/>
      <c r="I1310" s="281"/>
      <c r="J1310" s="281"/>
      <c r="K1310" s="281"/>
      <c r="L1310" s="281"/>
      <c r="M1310" s="281">
        <v>2663139.48</v>
      </c>
      <c r="N1310" s="281"/>
      <c r="O1310" s="281"/>
      <c r="P1310" s="281">
        <v>2253160.08</v>
      </c>
      <c r="Q1310" s="281"/>
      <c r="R1310" s="281"/>
      <c r="S1310" s="281"/>
      <c r="T1310" s="281"/>
      <c r="U1310" s="281">
        <v>4916299.5599999996</v>
      </c>
      <c r="AA1310"/>
    </row>
    <row r="1311" spans="1:27" x14ac:dyDescent="0.3">
      <c r="A1311" s="280" t="s">
        <v>256</v>
      </c>
      <c r="B1311" s="333">
        <v>43465</v>
      </c>
      <c r="C1311" s="280" t="s">
        <v>104</v>
      </c>
      <c r="D1311" s="280" t="s">
        <v>103</v>
      </c>
      <c r="E1311" s="281"/>
      <c r="F1311" s="281"/>
      <c r="G1311" s="281"/>
      <c r="H1311" s="281"/>
      <c r="I1311" s="281"/>
      <c r="J1311" s="281"/>
      <c r="K1311" s="281"/>
      <c r="L1311" s="281"/>
      <c r="M1311" s="281"/>
      <c r="N1311" s="281"/>
      <c r="O1311" s="281"/>
      <c r="P1311" s="281"/>
      <c r="Q1311" s="281"/>
      <c r="R1311" s="281"/>
      <c r="S1311" s="281"/>
      <c r="T1311" s="281"/>
      <c r="U1311" s="281"/>
      <c r="AA1311"/>
    </row>
    <row r="1312" spans="1:27" x14ac:dyDescent="0.3">
      <c r="A1312" s="280" t="s">
        <v>256</v>
      </c>
      <c r="B1312" s="333">
        <v>43465</v>
      </c>
      <c r="C1312" s="280" t="s">
        <v>106</v>
      </c>
      <c r="D1312" s="280" t="s">
        <v>105</v>
      </c>
      <c r="E1312" s="281"/>
      <c r="F1312" s="281"/>
      <c r="G1312" s="281"/>
      <c r="H1312" s="281"/>
      <c r="I1312" s="281"/>
      <c r="J1312" s="281"/>
      <c r="K1312" s="281"/>
      <c r="L1312" s="281"/>
      <c r="M1312" s="281"/>
      <c r="N1312" s="281"/>
      <c r="O1312" s="281"/>
      <c r="P1312" s="281"/>
      <c r="Q1312" s="281"/>
      <c r="R1312" s="281"/>
      <c r="S1312" s="281"/>
      <c r="T1312" s="281"/>
      <c r="U1312" s="281">
        <v>4916299.5599999996</v>
      </c>
      <c r="AA1312"/>
    </row>
    <row r="1313" spans="1:27" x14ac:dyDescent="0.3">
      <c r="A1313" s="280" t="s">
        <v>168</v>
      </c>
      <c r="B1313" s="333">
        <v>42735</v>
      </c>
      <c r="C1313" s="280" t="s">
        <v>10</v>
      </c>
      <c r="D1313" s="280" t="s">
        <v>506</v>
      </c>
      <c r="E1313" s="281"/>
      <c r="F1313" s="281"/>
      <c r="G1313" s="281"/>
      <c r="H1313" s="281"/>
      <c r="I1313" s="281"/>
      <c r="J1313" s="281"/>
      <c r="K1313" s="281"/>
      <c r="L1313" s="281"/>
      <c r="M1313" s="281"/>
      <c r="N1313" s="281"/>
      <c r="O1313" s="281"/>
      <c r="P1313" s="281"/>
      <c r="Q1313" s="281"/>
      <c r="R1313" s="281"/>
      <c r="S1313" s="281"/>
      <c r="T1313" s="281"/>
      <c r="U1313" s="281"/>
      <c r="AA1313"/>
    </row>
    <row r="1314" spans="1:27" x14ac:dyDescent="0.3">
      <c r="A1314" s="280" t="s">
        <v>168</v>
      </c>
      <c r="B1314" s="333">
        <v>42735</v>
      </c>
      <c r="C1314" s="280" t="s">
        <v>11</v>
      </c>
      <c r="D1314" s="280" t="s">
        <v>507</v>
      </c>
      <c r="E1314" s="281"/>
      <c r="F1314" s="281"/>
      <c r="G1314" s="281"/>
      <c r="H1314" s="281"/>
      <c r="I1314" s="281"/>
      <c r="J1314" s="281"/>
      <c r="K1314" s="281">
        <v>6865473.8200000003</v>
      </c>
      <c r="L1314" s="281"/>
      <c r="M1314" s="281"/>
      <c r="N1314" s="281"/>
      <c r="O1314" s="281"/>
      <c r="P1314" s="281"/>
      <c r="Q1314" s="281"/>
      <c r="R1314" s="281"/>
      <c r="S1314" s="281"/>
      <c r="T1314" s="281"/>
      <c r="U1314" s="281">
        <v>6865473.8200000003</v>
      </c>
      <c r="AA1314"/>
    </row>
    <row r="1315" spans="1:27" x14ac:dyDescent="0.3">
      <c r="A1315" s="280" t="s">
        <v>168</v>
      </c>
      <c r="B1315" s="333">
        <v>42735</v>
      </c>
      <c r="C1315" s="280" t="s">
        <v>12</v>
      </c>
      <c r="D1315" s="280" t="s">
        <v>508</v>
      </c>
      <c r="E1315" s="281"/>
      <c r="F1315" s="281"/>
      <c r="G1315" s="281"/>
      <c r="H1315" s="281"/>
      <c r="I1315" s="281"/>
      <c r="J1315" s="281"/>
      <c r="K1315" s="281"/>
      <c r="L1315" s="281"/>
      <c r="M1315" s="281"/>
      <c r="N1315" s="281"/>
      <c r="O1315" s="281"/>
      <c r="P1315" s="281"/>
      <c r="Q1315" s="281"/>
      <c r="R1315" s="281"/>
      <c r="S1315" s="281"/>
      <c r="T1315" s="281">
        <v>4517709.2300000004</v>
      </c>
      <c r="U1315" s="281">
        <v>4517709.2300000004</v>
      </c>
      <c r="AA1315"/>
    </row>
    <row r="1316" spans="1:27" x14ac:dyDescent="0.3">
      <c r="A1316" s="280" t="s">
        <v>168</v>
      </c>
      <c r="B1316" s="333">
        <v>42735</v>
      </c>
      <c r="C1316" s="280" t="s">
        <v>13</v>
      </c>
      <c r="D1316" s="280" t="s">
        <v>494</v>
      </c>
      <c r="E1316" s="281"/>
      <c r="F1316" s="281"/>
      <c r="G1316" s="281"/>
      <c r="H1316" s="281"/>
      <c r="I1316" s="281"/>
      <c r="J1316" s="281"/>
      <c r="K1316" s="281"/>
      <c r="L1316" s="281"/>
      <c r="M1316" s="281"/>
      <c r="N1316" s="281"/>
      <c r="O1316" s="281"/>
      <c r="P1316" s="281"/>
      <c r="Q1316" s="281"/>
      <c r="R1316" s="281"/>
      <c r="S1316" s="281"/>
      <c r="T1316" s="281">
        <v>3746166.4</v>
      </c>
      <c r="U1316" s="281">
        <v>3746166.4</v>
      </c>
      <c r="AA1316"/>
    </row>
    <row r="1317" spans="1:27" x14ac:dyDescent="0.3">
      <c r="A1317" s="280" t="s">
        <v>168</v>
      </c>
      <c r="B1317" s="333">
        <v>42735</v>
      </c>
      <c r="C1317" s="280" t="s">
        <v>19</v>
      </c>
      <c r="D1317" s="280" t="s">
        <v>495</v>
      </c>
      <c r="E1317" s="281"/>
      <c r="F1317" s="281"/>
      <c r="G1317" s="281"/>
      <c r="H1317" s="281"/>
      <c r="I1317" s="281"/>
      <c r="J1317" s="281"/>
      <c r="K1317" s="281">
        <v>6865473.8200000003</v>
      </c>
      <c r="L1317" s="281"/>
      <c r="M1317" s="281"/>
      <c r="N1317" s="281"/>
      <c r="O1317" s="281"/>
      <c r="P1317" s="281"/>
      <c r="Q1317" s="281"/>
      <c r="R1317" s="281"/>
      <c r="S1317" s="281"/>
      <c r="T1317" s="281">
        <v>771542.83</v>
      </c>
      <c r="U1317" s="281">
        <v>7637016.6500000004</v>
      </c>
      <c r="AA1317"/>
    </row>
    <row r="1318" spans="1:27" x14ac:dyDescent="0.3">
      <c r="A1318" s="280" t="s">
        <v>168</v>
      </c>
      <c r="B1318" s="333">
        <v>42735</v>
      </c>
      <c r="C1318" s="280" t="s">
        <v>20</v>
      </c>
      <c r="D1318" s="280" t="s">
        <v>509</v>
      </c>
      <c r="E1318" s="281"/>
      <c r="F1318" s="281"/>
      <c r="G1318" s="281"/>
      <c r="H1318" s="281"/>
      <c r="I1318" s="281"/>
      <c r="J1318" s="281"/>
      <c r="K1318" s="281"/>
      <c r="L1318" s="281"/>
      <c r="M1318" s="281"/>
      <c r="N1318" s="281"/>
      <c r="O1318" s="281"/>
      <c r="P1318" s="281"/>
      <c r="Q1318" s="281"/>
      <c r="R1318" s="281"/>
      <c r="S1318" s="281"/>
      <c r="T1318" s="281"/>
      <c r="U1318" s="281"/>
      <c r="AA1318"/>
    </row>
    <row r="1319" spans="1:27" x14ac:dyDescent="0.3">
      <c r="A1319" s="280" t="s">
        <v>168</v>
      </c>
      <c r="B1319" s="333">
        <v>42735</v>
      </c>
      <c r="C1319" s="280" t="s">
        <v>21</v>
      </c>
      <c r="D1319" s="280" t="s">
        <v>510</v>
      </c>
      <c r="E1319" s="281"/>
      <c r="F1319" s="281"/>
      <c r="G1319" s="281"/>
      <c r="H1319" s="281"/>
      <c r="I1319" s="281"/>
      <c r="J1319" s="281"/>
      <c r="K1319" s="281">
        <v>6247159.4000000004</v>
      </c>
      <c r="L1319" s="281"/>
      <c r="M1319" s="281"/>
      <c r="N1319" s="281"/>
      <c r="O1319" s="281"/>
      <c r="P1319" s="281"/>
      <c r="Q1319" s="281"/>
      <c r="R1319" s="281"/>
      <c r="S1319" s="281"/>
      <c r="T1319" s="281"/>
      <c r="U1319" s="281">
        <v>6247159.4000000004</v>
      </c>
      <c r="AA1319"/>
    </row>
    <row r="1320" spans="1:27" x14ac:dyDescent="0.3">
      <c r="A1320" s="280" t="s">
        <v>168</v>
      </c>
      <c r="B1320" s="333">
        <v>42735</v>
      </c>
      <c r="C1320" s="280" t="s">
        <v>22</v>
      </c>
      <c r="D1320" s="280" t="s">
        <v>511</v>
      </c>
      <c r="E1320" s="281"/>
      <c r="F1320" s="281"/>
      <c r="G1320" s="281"/>
      <c r="H1320" s="281"/>
      <c r="I1320" s="281"/>
      <c r="J1320" s="281"/>
      <c r="K1320" s="281"/>
      <c r="L1320" s="281"/>
      <c r="M1320" s="281"/>
      <c r="N1320" s="281"/>
      <c r="O1320" s="281"/>
      <c r="P1320" s="281"/>
      <c r="Q1320" s="281"/>
      <c r="R1320" s="281"/>
      <c r="S1320" s="281"/>
      <c r="T1320" s="281">
        <v>4517709.2300000004</v>
      </c>
      <c r="U1320" s="281">
        <v>4517709.2300000004</v>
      </c>
      <c r="AA1320"/>
    </row>
    <row r="1321" spans="1:27" x14ac:dyDescent="0.3">
      <c r="A1321" s="280" t="s">
        <v>168</v>
      </c>
      <c r="B1321" s="333">
        <v>42735</v>
      </c>
      <c r="C1321" s="280" t="s">
        <v>23</v>
      </c>
      <c r="D1321" s="280" t="s">
        <v>497</v>
      </c>
      <c r="E1321" s="281"/>
      <c r="F1321" s="281"/>
      <c r="G1321" s="281"/>
      <c r="H1321" s="281"/>
      <c r="I1321" s="281"/>
      <c r="J1321" s="281"/>
      <c r="K1321" s="281"/>
      <c r="L1321" s="281"/>
      <c r="M1321" s="281"/>
      <c r="N1321" s="281"/>
      <c r="O1321" s="281"/>
      <c r="P1321" s="281"/>
      <c r="Q1321" s="281"/>
      <c r="R1321" s="281"/>
      <c r="S1321" s="281"/>
      <c r="T1321" s="281">
        <v>3746166.4</v>
      </c>
      <c r="U1321" s="281">
        <v>3746166.4</v>
      </c>
      <c r="AA1321"/>
    </row>
    <row r="1322" spans="1:27" x14ac:dyDescent="0.3">
      <c r="A1322" s="280" t="s">
        <v>168</v>
      </c>
      <c r="B1322" s="333">
        <v>42735</v>
      </c>
      <c r="C1322" s="280" t="s">
        <v>29</v>
      </c>
      <c r="D1322" s="280" t="s">
        <v>498</v>
      </c>
      <c r="E1322" s="281"/>
      <c r="F1322" s="281"/>
      <c r="G1322" s="281"/>
      <c r="H1322" s="281"/>
      <c r="I1322" s="281"/>
      <c r="J1322" s="281"/>
      <c r="K1322" s="281">
        <v>6247159.4000000004</v>
      </c>
      <c r="L1322" s="281"/>
      <c r="M1322" s="281"/>
      <c r="N1322" s="281"/>
      <c r="O1322" s="281"/>
      <c r="P1322" s="281"/>
      <c r="Q1322" s="281"/>
      <c r="R1322" s="281"/>
      <c r="S1322" s="281"/>
      <c r="T1322" s="281">
        <v>771542.83</v>
      </c>
      <c r="U1322" s="281">
        <v>7018702.2300000004</v>
      </c>
      <c r="AA1322"/>
    </row>
    <row r="1323" spans="1:27" x14ac:dyDescent="0.3">
      <c r="A1323" s="280" t="s">
        <v>168</v>
      </c>
      <c r="B1323" s="333">
        <v>42735</v>
      </c>
      <c r="C1323" s="280" t="s">
        <v>30</v>
      </c>
      <c r="D1323" s="280" t="s">
        <v>512</v>
      </c>
      <c r="E1323" s="281"/>
      <c r="F1323" s="281"/>
      <c r="G1323" s="281"/>
      <c r="H1323" s="281"/>
      <c r="I1323" s="281"/>
      <c r="J1323" s="281"/>
      <c r="K1323" s="281"/>
      <c r="L1323" s="281"/>
      <c r="M1323" s="281"/>
      <c r="N1323" s="281"/>
      <c r="O1323" s="281"/>
      <c r="P1323" s="281"/>
      <c r="Q1323" s="281"/>
      <c r="R1323" s="281"/>
      <c r="S1323" s="281"/>
      <c r="T1323" s="281"/>
      <c r="U1323" s="281"/>
      <c r="AA1323"/>
    </row>
    <row r="1324" spans="1:27" x14ac:dyDescent="0.3">
      <c r="A1324" s="280" t="s">
        <v>168</v>
      </c>
      <c r="B1324" s="333">
        <v>42735</v>
      </c>
      <c r="C1324" s="280" t="s">
        <v>31</v>
      </c>
      <c r="D1324" s="280" t="s">
        <v>513</v>
      </c>
      <c r="E1324" s="281"/>
      <c r="F1324" s="281"/>
      <c r="G1324" s="281"/>
      <c r="H1324" s="281"/>
      <c r="I1324" s="281"/>
      <c r="J1324" s="281"/>
      <c r="K1324" s="281">
        <v>2702448.12</v>
      </c>
      <c r="L1324" s="281"/>
      <c r="M1324" s="281"/>
      <c r="N1324" s="281"/>
      <c r="O1324" s="281"/>
      <c r="P1324" s="281"/>
      <c r="Q1324" s="281"/>
      <c r="R1324" s="281"/>
      <c r="S1324" s="281"/>
      <c r="T1324" s="281"/>
      <c r="U1324" s="281">
        <v>2702448.12</v>
      </c>
      <c r="AA1324"/>
    </row>
    <row r="1325" spans="1:27" x14ac:dyDescent="0.3">
      <c r="A1325" s="280" t="s">
        <v>168</v>
      </c>
      <c r="B1325" s="333">
        <v>42735</v>
      </c>
      <c r="C1325" s="280" t="s">
        <v>32</v>
      </c>
      <c r="D1325" s="280" t="s">
        <v>514</v>
      </c>
      <c r="E1325" s="281"/>
      <c r="F1325" s="281"/>
      <c r="G1325" s="281"/>
      <c r="H1325" s="281"/>
      <c r="I1325" s="281"/>
      <c r="J1325" s="281"/>
      <c r="K1325" s="281"/>
      <c r="L1325" s="281"/>
      <c r="M1325" s="281"/>
      <c r="N1325" s="281"/>
      <c r="O1325" s="281"/>
      <c r="P1325" s="281"/>
      <c r="Q1325" s="281"/>
      <c r="R1325" s="281"/>
      <c r="S1325" s="281"/>
      <c r="T1325" s="281"/>
      <c r="U1325" s="281"/>
      <c r="AA1325"/>
    </row>
    <row r="1326" spans="1:27" x14ac:dyDescent="0.3">
      <c r="A1326" s="280" t="s">
        <v>168</v>
      </c>
      <c r="B1326" s="333">
        <v>42735</v>
      </c>
      <c r="C1326" s="280" t="s">
        <v>33</v>
      </c>
      <c r="D1326" s="280" t="s">
        <v>500</v>
      </c>
      <c r="E1326" s="281"/>
      <c r="F1326" s="281"/>
      <c r="G1326" s="281"/>
      <c r="H1326" s="281"/>
      <c r="I1326" s="281"/>
      <c r="J1326" s="281"/>
      <c r="K1326" s="281"/>
      <c r="L1326" s="281"/>
      <c r="M1326" s="281"/>
      <c r="N1326" s="281"/>
      <c r="O1326" s="281"/>
      <c r="P1326" s="281"/>
      <c r="Q1326" s="281"/>
      <c r="R1326" s="281"/>
      <c r="S1326" s="281"/>
      <c r="T1326" s="281"/>
      <c r="U1326" s="281"/>
      <c r="AA1326"/>
    </row>
    <row r="1327" spans="1:27" x14ac:dyDescent="0.3">
      <c r="A1327" s="280" t="s">
        <v>168</v>
      </c>
      <c r="B1327" s="333">
        <v>42735</v>
      </c>
      <c r="C1327" s="280" t="s">
        <v>39</v>
      </c>
      <c r="D1327" s="280" t="s">
        <v>501</v>
      </c>
      <c r="E1327" s="281"/>
      <c r="F1327" s="281"/>
      <c r="G1327" s="281"/>
      <c r="H1327" s="281"/>
      <c r="I1327" s="281"/>
      <c r="J1327" s="281"/>
      <c r="K1327" s="281">
        <v>2702448.12</v>
      </c>
      <c r="L1327" s="281"/>
      <c r="M1327" s="281"/>
      <c r="N1327" s="281"/>
      <c r="O1327" s="281"/>
      <c r="P1327" s="281"/>
      <c r="Q1327" s="281"/>
      <c r="R1327" s="281"/>
      <c r="S1327" s="281"/>
      <c r="T1327" s="281"/>
      <c r="U1327" s="281">
        <v>2702448.12</v>
      </c>
      <c r="AA1327"/>
    </row>
    <row r="1328" spans="1:27" x14ac:dyDescent="0.3">
      <c r="A1328" s="280" t="s">
        <v>168</v>
      </c>
      <c r="B1328" s="333">
        <v>42735</v>
      </c>
      <c r="C1328" s="280" t="s">
        <v>40</v>
      </c>
      <c r="D1328" s="280" t="s">
        <v>515</v>
      </c>
      <c r="E1328" s="281"/>
      <c r="F1328" s="281"/>
      <c r="G1328" s="281"/>
      <c r="H1328" s="281"/>
      <c r="I1328" s="281"/>
      <c r="J1328" s="281"/>
      <c r="K1328" s="281"/>
      <c r="L1328" s="281"/>
      <c r="M1328" s="281"/>
      <c r="N1328" s="281"/>
      <c r="O1328" s="281"/>
      <c r="P1328" s="281"/>
      <c r="Q1328" s="281"/>
      <c r="R1328" s="281"/>
      <c r="S1328" s="281"/>
      <c r="T1328" s="281"/>
      <c r="U1328" s="281"/>
      <c r="AA1328"/>
    </row>
    <row r="1329" spans="1:27" x14ac:dyDescent="0.3">
      <c r="A1329" s="280" t="s">
        <v>168</v>
      </c>
      <c r="B1329" s="333">
        <v>42735</v>
      </c>
      <c r="C1329" s="280" t="s">
        <v>41</v>
      </c>
      <c r="D1329" s="280" t="s">
        <v>516</v>
      </c>
      <c r="E1329" s="281"/>
      <c r="F1329" s="281"/>
      <c r="G1329" s="281"/>
      <c r="H1329" s="281"/>
      <c r="I1329" s="281"/>
      <c r="J1329" s="281"/>
      <c r="K1329" s="281"/>
      <c r="L1329" s="281"/>
      <c r="M1329" s="281"/>
      <c r="N1329" s="281"/>
      <c r="O1329" s="281"/>
      <c r="P1329" s="281"/>
      <c r="Q1329" s="281"/>
      <c r="R1329" s="281"/>
      <c r="S1329" s="281"/>
      <c r="T1329" s="281"/>
      <c r="U1329" s="281"/>
      <c r="AA1329"/>
    </row>
    <row r="1330" spans="1:27" x14ac:dyDescent="0.3">
      <c r="A1330" s="280" t="s">
        <v>168</v>
      </c>
      <c r="B1330" s="333">
        <v>42735</v>
      </c>
      <c r="C1330" s="280" t="s">
        <v>100</v>
      </c>
      <c r="D1330" s="280" t="s">
        <v>517</v>
      </c>
      <c r="E1330" s="281"/>
      <c r="F1330" s="281"/>
      <c r="G1330" s="281"/>
      <c r="H1330" s="281"/>
      <c r="I1330" s="281"/>
      <c r="J1330" s="281"/>
      <c r="K1330" s="281"/>
      <c r="L1330" s="281"/>
      <c r="M1330" s="281"/>
      <c r="N1330" s="281"/>
      <c r="O1330" s="281"/>
      <c r="P1330" s="281"/>
      <c r="Q1330" s="281"/>
      <c r="R1330" s="281"/>
      <c r="S1330" s="281"/>
      <c r="T1330" s="281"/>
      <c r="U1330" s="281"/>
      <c r="AA1330"/>
    </row>
    <row r="1331" spans="1:27" x14ac:dyDescent="0.3">
      <c r="A1331" s="280" t="s">
        <v>168</v>
      </c>
      <c r="B1331" s="333">
        <v>42735</v>
      </c>
      <c r="C1331" s="280" t="s">
        <v>101</v>
      </c>
      <c r="D1331" s="280" t="s">
        <v>503</v>
      </c>
      <c r="E1331" s="281"/>
      <c r="F1331" s="281"/>
      <c r="G1331" s="281"/>
      <c r="H1331" s="281"/>
      <c r="I1331" s="281"/>
      <c r="J1331" s="281"/>
      <c r="K1331" s="281"/>
      <c r="L1331" s="281"/>
      <c r="M1331" s="281"/>
      <c r="N1331" s="281"/>
      <c r="O1331" s="281"/>
      <c r="P1331" s="281"/>
      <c r="Q1331" s="281"/>
      <c r="R1331" s="281"/>
      <c r="S1331" s="281"/>
      <c r="T1331" s="281"/>
      <c r="U1331" s="281"/>
      <c r="AA1331"/>
    </row>
    <row r="1332" spans="1:27" x14ac:dyDescent="0.3">
      <c r="A1332" s="280" t="s">
        <v>168</v>
      </c>
      <c r="B1332" s="333">
        <v>42735</v>
      </c>
      <c r="C1332" s="280" t="s">
        <v>42</v>
      </c>
      <c r="D1332" s="280" t="s">
        <v>504</v>
      </c>
      <c r="E1332" s="281"/>
      <c r="F1332" s="281"/>
      <c r="G1332" s="281"/>
      <c r="H1332" s="281"/>
      <c r="I1332" s="281"/>
      <c r="J1332" s="281"/>
      <c r="K1332" s="281"/>
      <c r="L1332" s="281"/>
      <c r="M1332" s="281"/>
      <c r="N1332" s="281"/>
      <c r="O1332" s="281"/>
      <c r="P1332" s="281"/>
      <c r="Q1332" s="281"/>
      <c r="R1332" s="281"/>
      <c r="S1332" s="281"/>
      <c r="T1332" s="281"/>
      <c r="U1332" s="281"/>
      <c r="AA1332"/>
    </row>
    <row r="1333" spans="1:27" x14ac:dyDescent="0.3">
      <c r="A1333" s="280" t="s">
        <v>168</v>
      </c>
      <c r="B1333" s="333">
        <v>42735</v>
      </c>
      <c r="C1333" s="280" t="s">
        <v>47</v>
      </c>
      <c r="D1333" s="280" t="s">
        <v>102</v>
      </c>
      <c r="E1333" s="281"/>
      <c r="F1333" s="281"/>
      <c r="G1333" s="281"/>
      <c r="H1333" s="281"/>
      <c r="I1333" s="281"/>
      <c r="J1333" s="281"/>
      <c r="K1333" s="281">
        <v>3503463.83</v>
      </c>
      <c r="L1333" s="281"/>
      <c r="M1333" s="281"/>
      <c r="N1333" s="281"/>
      <c r="O1333" s="281"/>
      <c r="P1333" s="281"/>
      <c r="Q1333" s="281"/>
      <c r="R1333" s="281"/>
      <c r="S1333" s="281"/>
      <c r="T1333" s="281"/>
      <c r="U1333" s="281">
        <v>3503463.83</v>
      </c>
      <c r="AA1333"/>
    </row>
    <row r="1334" spans="1:27" x14ac:dyDescent="0.3">
      <c r="A1334" s="280" t="s">
        <v>168</v>
      </c>
      <c r="B1334" s="333">
        <v>42735</v>
      </c>
      <c r="C1334" s="280" t="s">
        <v>104</v>
      </c>
      <c r="D1334" s="280" t="s">
        <v>103</v>
      </c>
      <c r="E1334" s="281"/>
      <c r="F1334" s="281"/>
      <c r="G1334" s="281"/>
      <c r="H1334" s="281"/>
      <c r="I1334" s="281"/>
      <c r="J1334" s="281"/>
      <c r="K1334" s="281"/>
      <c r="L1334" s="281"/>
      <c r="M1334" s="281"/>
      <c r="N1334" s="281"/>
      <c r="O1334" s="281"/>
      <c r="P1334" s="281"/>
      <c r="Q1334" s="281"/>
      <c r="R1334" s="281"/>
      <c r="S1334" s="281"/>
      <c r="T1334" s="281"/>
      <c r="U1334" s="281"/>
      <c r="AA1334"/>
    </row>
    <row r="1335" spans="1:27" x14ac:dyDescent="0.3">
      <c r="A1335" s="280" t="s">
        <v>168</v>
      </c>
      <c r="B1335" s="333">
        <v>42735</v>
      </c>
      <c r="C1335" s="280" t="s">
        <v>106</v>
      </c>
      <c r="D1335" s="280" t="s">
        <v>105</v>
      </c>
      <c r="E1335" s="281"/>
      <c r="F1335" s="281"/>
      <c r="G1335" s="281"/>
      <c r="H1335" s="281"/>
      <c r="I1335" s="281"/>
      <c r="J1335" s="281"/>
      <c r="K1335" s="281"/>
      <c r="L1335" s="281"/>
      <c r="M1335" s="281"/>
      <c r="N1335" s="281"/>
      <c r="O1335" s="281"/>
      <c r="P1335" s="281"/>
      <c r="Q1335" s="281"/>
      <c r="R1335" s="281"/>
      <c r="S1335" s="281"/>
      <c r="T1335" s="281"/>
      <c r="U1335" s="281">
        <v>3503463.83</v>
      </c>
      <c r="AA1335"/>
    </row>
    <row r="1336" spans="1:27" x14ac:dyDescent="0.3">
      <c r="A1336" s="280" t="s">
        <v>168</v>
      </c>
      <c r="B1336" s="333">
        <v>43100</v>
      </c>
      <c r="C1336" s="280" t="s">
        <v>10</v>
      </c>
      <c r="D1336" s="280" t="s">
        <v>506</v>
      </c>
      <c r="E1336" s="281"/>
      <c r="F1336" s="281"/>
      <c r="G1336" s="281"/>
      <c r="H1336" s="281"/>
      <c r="I1336" s="281"/>
      <c r="J1336" s="281"/>
      <c r="K1336" s="281"/>
      <c r="L1336" s="281"/>
      <c r="M1336" s="281"/>
      <c r="N1336" s="281"/>
      <c r="O1336" s="281"/>
      <c r="P1336" s="281"/>
      <c r="Q1336" s="281"/>
      <c r="R1336" s="281"/>
      <c r="S1336" s="281"/>
      <c r="T1336" s="281"/>
      <c r="U1336" s="281"/>
      <c r="AA1336"/>
    </row>
    <row r="1337" spans="1:27" x14ac:dyDescent="0.3">
      <c r="A1337" s="280" t="s">
        <v>168</v>
      </c>
      <c r="B1337" s="333">
        <v>43100</v>
      </c>
      <c r="C1337" s="280" t="s">
        <v>11</v>
      </c>
      <c r="D1337" s="280" t="s">
        <v>507</v>
      </c>
      <c r="E1337" s="281"/>
      <c r="F1337" s="281"/>
      <c r="G1337" s="281"/>
      <c r="H1337" s="281"/>
      <c r="I1337" s="281"/>
      <c r="J1337" s="281"/>
      <c r="K1337" s="281">
        <v>14009413.130000001</v>
      </c>
      <c r="L1337" s="281"/>
      <c r="M1337" s="281"/>
      <c r="N1337" s="281"/>
      <c r="O1337" s="281"/>
      <c r="P1337" s="281"/>
      <c r="Q1337" s="281"/>
      <c r="R1337" s="281"/>
      <c r="S1337" s="281"/>
      <c r="T1337" s="281"/>
      <c r="U1337" s="281">
        <v>14009413.130000001</v>
      </c>
      <c r="AA1337"/>
    </row>
    <row r="1338" spans="1:27" x14ac:dyDescent="0.3">
      <c r="A1338" s="280" t="s">
        <v>168</v>
      </c>
      <c r="B1338" s="333">
        <v>43100</v>
      </c>
      <c r="C1338" s="280" t="s">
        <v>12</v>
      </c>
      <c r="D1338" s="280" t="s">
        <v>508</v>
      </c>
      <c r="E1338" s="281"/>
      <c r="F1338" s="281"/>
      <c r="G1338" s="281"/>
      <c r="H1338" s="281"/>
      <c r="I1338" s="281"/>
      <c r="J1338" s="281"/>
      <c r="K1338" s="281"/>
      <c r="L1338" s="281"/>
      <c r="M1338" s="281"/>
      <c r="N1338" s="281"/>
      <c r="O1338" s="281"/>
      <c r="P1338" s="281"/>
      <c r="Q1338" s="281"/>
      <c r="R1338" s="281"/>
      <c r="S1338" s="281"/>
      <c r="T1338" s="281">
        <v>1398704.91</v>
      </c>
      <c r="U1338" s="281">
        <v>1398704.91</v>
      </c>
      <c r="AA1338"/>
    </row>
    <row r="1339" spans="1:27" x14ac:dyDescent="0.3">
      <c r="A1339" s="280" t="s">
        <v>168</v>
      </c>
      <c r="B1339" s="333">
        <v>43100</v>
      </c>
      <c r="C1339" s="280" t="s">
        <v>13</v>
      </c>
      <c r="D1339" s="280" t="s">
        <v>494</v>
      </c>
      <c r="E1339" s="281"/>
      <c r="F1339" s="281"/>
      <c r="G1339" s="281"/>
      <c r="H1339" s="281"/>
      <c r="I1339" s="281"/>
      <c r="J1339" s="281"/>
      <c r="K1339" s="281"/>
      <c r="L1339" s="281"/>
      <c r="M1339" s="281"/>
      <c r="N1339" s="281"/>
      <c r="O1339" s="281"/>
      <c r="P1339" s="281"/>
      <c r="Q1339" s="281"/>
      <c r="R1339" s="281"/>
      <c r="S1339" s="281"/>
      <c r="T1339" s="281">
        <v>428269.24</v>
      </c>
      <c r="U1339" s="281">
        <v>428269.24</v>
      </c>
      <c r="AA1339"/>
    </row>
    <row r="1340" spans="1:27" x14ac:dyDescent="0.3">
      <c r="A1340" s="280" t="s">
        <v>168</v>
      </c>
      <c r="B1340" s="333">
        <v>43100</v>
      </c>
      <c r="C1340" s="280" t="s">
        <v>19</v>
      </c>
      <c r="D1340" s="280" t="s">
        <v>495</v>
      </c>
      <c r="E1340" s="281"/>
      <c r="F1340" s="281"/>
      <c r="G1340" s="281"/>
      <c r="H1340" s="281"/>
      <c r="I1340" s="281"/>
      <c r="J1340" s="281"/>
      <c r="K1340" s="281">
        <v>14009413.130000001</v>
      </c>
      <c r="L1340" s="281"/>
      <c r="M1340" s="281"/>
      <c r="N1340" s="281"/>
      <c r="O1340" s="281"/>
      <c r="P1340" s="281"/>
      <c r="Q1340" s="281"/>
      <c r="R1340" s="281"/>
      <c r="S1340" s="281"/>
      <c r="T1340" s="281">
        <v>970435.67</v>
      </c>
      <c r="U1340" s="281">
        <v>14979848.800000001</v>
      </c>
      <c r="AA1340"/>
    </row>
    <row r="1341" spans="1:27" x14ac:dyDescent="0.3">
      <c r="A1341" s="280" t="s">
        <v>168</v>
      </c>
      <c r="B1341" s="333">
        <v>43100</v>
      </c>
      <c r="C1341" s="280" t="s">
        <v>20</v>
      </c>
      <c r="D1341" s="280" t="s">
        <v>509</v>
      </c>
      <c r="E1341" s="281"/>
      <c r="F1341" s="281"/>
      <c r="G1341" s="281"/>
      <c r="H1341" s="281"/>
      <c r="I1341" s="281"/>
      <c r="J1341" s="281"/>
      <c r="K1341" s="281"/>
      <c r="L1341" s="281"/>
      <c r="M1341" s="281"/>
      <c r="N1341" s="281"/>
      <c r="O1341" s="281"/>
      <c r="P1341" s="281"/>
      <c r="Q1341" s="281"/>
      <c r="R1341" s="281"/>
      <c r="S1341" s="281"/>
      <c r="T1341" s="281"/>
      <c r="U1341" s="281"/>
      <c r="AA1341"/>
    </row>
    <row r="1342" spans="1:27" x14ac:dyDescent="0.3">
      <c r="A1342" s="280" t="s">
        <v>168</v>
      </c>
      <c r="B1342" s="333">
        <v>43100</v>
      </c>
      <c r="C1342" s="280" t="s">
        <v>21</v>
      </c>
      <c r="D1342" s="280" t="s">
        <v>510</v>
      </c>
      <c r="E1342" s="281"/>
      <c r="F1342" s="281"/>
      <c r="G1342" s="281"/>
      <c r="H1342" s="281"/>
      <c r="I1342" s="281"/>
      <c r="J1342" s="281"/>
      <c r="K1342" s="281">
        <v>11048814.93</v>
      </c>
      <c r="L1342" s="281"/>
      <c r="M1342" s="281"/>
      <c r="N1342" s="281"/>
      <c r="O1342" s="281"/>
      <c r="P1342" s="281"/>
      <c r="Q1342" s="281"/>
      <c r="R1342" s="281"/>
      <c r="S1342" s="281"/>
      <c r="T1342" s="281"/>
      <c r="U1342" s="281">
        <v>11048814.93</v>
      </c>
      <c r="AA1342"/>
    </row>
    <row r="1343" spans="1:27" x14ac:dyDescent="0.3">
      <c r="A1343" s="280" t="s">
        <v>168</v>
      </c>
      <c r="B1343" s="333">
        <v>43100</v>
      </c>
      <c r="C1343" s="280" t="s">
        <v>22</v>
      </c>
      <c r="D1343" s="280" t="s">
        <v>511</v>
      </c>
      <c r="E1343" s="281"/>
      <c r="F1343" s="281"/>
      <c r="G1343" s="281"/>
      <c r="H1343" s="281"/>
      <c r="I1343" s="281"/>
      <c r="J1343" s="281"/>
      <c r="K1343" s="281"/>
      <c r="L1343" s="281"/>
      <c r="M1343" s="281"/>
      <c r="N1343" s="281"/>
      <c r="O1343" s="281"/>
      <c r="P1343" s="281"/>
      <c r="Q1343" s="281"/>
      <c r="R1343" s="281"/>
      <c r="S1343" s="281"/>
      <c r="T1343" s="281">
        <v>1398704.91</v>
      </c>
      <c r="U1343" s="281">
        <v>1398704.91</v>
      </c>
      <c r="AA1343"/>
    </row>
    <row r="1344" spans="1:27" x14ac:dyDescent="0.3">
      <c r="A1344" s="280" t="s">
        <v>168</v>
      </c>
      <c r="B1344" s="333">
        <v>43100</v>
      </c>
      <c r="C1344" s="280" t="s">
        <v>23</v>
      </c>
      <c r="D1344" s="280" t="s">
        <v>497</v>
      </c>
      <c r="E1344" s="281"/>
      <c r="F1344" s="281"/>
      <c r="G1344" s="281"/>
      <c r="H1344" s="281"/>
      <c r="I1344" s="281"/>
      <c r="J1344" s="281"/>
      <c r="K1344" s="281"/>
      <c r="L1344" s="281"/>
      <c r="M1344" s="281"/>
      <c r="N1344" s="281"/>
      <c r="O1344" s="281"/>
      <c r="P1344" s="281"/>
      <c r="Q1344" s="281"/>
      <c r="R1344" s="281"/>
      <c r="S1344" s="281"/>
      <c r="T1344" s="281">
        <v>428269.24</v>
      </c>
      <c r="U1344" s="281">
        <v>428269.24</v>
      </c>
      <c r="AA1344"/>
    </row>
    <row r="1345" spans="1:27" x14ac:dyDescent="0.3">
      <c r="A1345" s="280" t="s">
        <v>168</v>
      </c>
      <c r="B1345" s="333">
        <v>43100</v>
      </c>
      <c r="C1345" s="280" t="s">
        <v>29</v>
      </c>
      <c r="D1345" s="280" t="s">
        <v>498</v>
      </c>
      <c r="E1345" s="281"/>
      <c r="F1345" s="281"/>
      <c r="G1345" s="281"/>
      <c r="H1345" s="281"/>
      <c r="I1345" s="281"/>
      <c r="J1345" s="281"/>
      <c r="K1345" s="281">
        <v>11048814.93</v>
      </c>
      <c r="L1345" s="281"/>
      <c r="M1345" s="281"/>
      <c r="N1345" s="281"/>
      <c r="O1345" s="281"/>
      <c r="P1345" s="281"/>
      <c r="Q1345" s="281"/>
      <c r="R1345" s="281"/>
      <c r="S1345" s="281"/>
      <c r="T1345" s="281">
        <v>970435.67</v>
      </c>
      <c r="U1345" s="281">
        <v>12019250.6</v>
      </c>
      <c r="AA1345"/>
    </row>
    <row r="1346" spans="1:27" x14ac:dyDescent="0.3">
      <c r="A1346" s="280" t="s">
        <v>168</v>
      </c>
      <c r="B1346" s="333">
        <v>43100</v>
      </c>
      <c r="C1346" s="280" t="s">
        <v>30</v>
      </c>
      <c r="D1346" s="280" t="s">
        <v>512</v>
      </c>
      <c r="E1346" s="281"/>
      <c r="F1346" s="281"/>
      <c r="G1346" s="281"/>
      <c r="H1346" s="281"/>
      <c r="I1346" s="281"/>
      <c r="J1346" s="281"/>
      <c r="K1346" s="281"/>
      <c r="L1346" s="281"/>
      <c r="M1346" s="281"/>
      <c r="N1346" s="281"/>
      <c r="O1346" s="281"/>
      <c r="P1346" s="281"/>
      <c r="Q1346" s="281"/>
      <c r="R1346" s="281"/>
      <c r="S1346" s="281"/>
      <c r="T1346" s="281"/>
      <c r="U1346" s="281"/>
      <c r="AA1346"/>
    </row>
    <row r="1347" spans="1:27" x14ac:dyDescent="0.3">
      <c r="A1347" s="280" t="s">
        <v>168</v>
      </c>
      <c r="B1347" s="333">
        <v>43100</v>
      </c>
      <c r="C1347" s="280" t="s">
        <v>31</v>
      </c>
      <c r="D1347" s="280" t="s">
        <v>513</v>
      </c>
      <c r="E1347" s="281"/>
      <c r="F1347" s="281"/>
      <c r="G1347" s="281"/>
      <c r="H1347" s="281"/>
      <c r="I1347" s="281"/>
      <c r="J1347" s="281"/>
      <c r="K1347" s="281">
        <v>4666642.04</v>
      </c>
      <c r="L1347" s="281"/>
      <c r="M1347" s="281"/>
      <c r="N1347" s="281"/>
      <c r="O1347" s="281"/>
      <c r="P1347" s="281"/>
      <c r="Q1347" s="281"/>
      <c r="R1347" s="281"/>
      <c r="S1347" s="281"/>
      <c r="T1347" s="281"/>
      <c r="U1347" s="281">
        <v>4666642.04</v>
      </c>
      <c r="AA1347"/>
    </row>
    <row r="1348" spans="1:27" x14ac:dyDescent="0.3">
      <c r="A1348" s="280" t="s">
        <v>168</v>
      </c>
      <c r="B1348" s="333">
        <v>43100</v>
      </c>
      <c r="C1348" s="280" t="s">
        <v>32</v>
      </c>
      <c r="D1348" s="280" t="s">
        <v>514</v>
      </c>
      <c r="E1348" s="281"/>
      <c r="F1348" s="281"/>
      <c r="G1348" s="281"/>
      <c r="H1348" s="281"/>
      <c r="I1348" s="281"/>
      <c r="J1348" s="281"/>
      <c r="K1348" s="281"/>
      <c r="L1348" s="281"/>
      <c r="M1348" s="281"/>
      <c r="N1348" s="281"/>
      <c r="O1348" s="281"/>
      <c r="P1348" s="281"/>
      <c r="Q1348" s="281"/>
      <c r="R1348" s="281"/>
      <c r="S1348" s="281"/>
      <c r="T1348" s="281"/>
      <c r="U1348" s="281"/>
      <c r="AA1348"/>
    </row>
    <row r="1349" spans="1:27" x14ac:dyDescent="0.3">
      <c r="A1349" s="280" t="s">
        <v>168</v>
      </c>
      <c r="B1349" s="333">
        <v>43100</v>
      </c>
      <c r="C1349" s="280" t="s">
        <v>33</v>
      </c>
      <c r="D1349" s="280" t="s">
        <v>500</v>
      </c>
      <c r="E1349" s="281"/>
      <c r="F1349" s="281"/>
      <c r="G1349" s="281"/>
      <c r="H1349" s="281"/>
      <c r="I1349" s="281"/>
      <c r="J1349" s="281"/>
      <c r="K1349" s="281"/>
      <c r="L1349" s="281"/>
      <c r="M1349" s="281"/>
      <c r="N1349" s="281"/>
      <c r="O1349" s="281"/>
      <c r="P1349" s="281"/>
      <c r="Q1349" s="281"/>
      <c r="R1349" s="281"/>
      <c r="S1349" s="281"/>
      <c r="T1349" s="281"/>
      <c r="U1349" s="281"/>
      <c r="AA1349"/>
    </row>
    <row r="1350" spans="1:27" x14ac:dyDescent="0.3">
      <c r="A1350" s="280" t="s">
        <v>168</v>
      </c>
      <c r="B1350" s="333">
        <v>43100</v>
      </c>
      <c r="C1350" s="280" t="s">
        <v>39</v>
      </c>
      <c r="D1350" s="280" t="s">
        <v>501</v>
      </c>
      <c r="E1350" s="281"/>
      <c r="F1350" s="281"/>
      <c r="G1350" s="281"/>
      <c r="H1350" s="281"/>
      <c r="I1350" s="281"/>
      <c r="J1350" s="281"/>
      <c r="K1350" s="281">
        <v>4666642.04</v>
      </c>
      <c r="L1350" s="281"/>
      <c r="M1350" s="281"/>
      <c r="N1350" s="281"/>
      <c r="O1350" s="281"/>
      <c r="P1350" s="281"/>
      <c r="Q1350" s="281"/>
      <c r="R1350" s="281"/>
      <c r="S1350" s="281"/>
      <c r="T1350" s="281"/>
      <c r="U1350" s="281">
        <v>4666642.04</v>
      </c>
      <c r="AA1350"/>
    </row>
    <row r="1351" spans="1:27" x14ac:dyDescent="0.3">
      <c r="A1351" s="280" t="s">
        <v>168</v>
      </c>
      <c r="B1351" s="333">
        <v>43100</v>
      </c>
      <c r="C1351" s="280" t="s">
        <v>40</v>
      </c>
      <c r="D1351" s="280" t="s">
        <v>515</v>
      </c>
      <c r="E1351" s="281"/>
      <c r="F1351" s="281"/>
      <c r="G1351" s="281"/>
      <c r="H1351" s="281"/>
      <c r="I1351" s="281"/>
      <c r="J1351" s="281"/>
      <c r="K1351" s="281"/>
      <c r="L1351" s="281"/>
      <c r="M1351" s="281"/>
      <c r="N1351" s="281"/>
      <c r="O1351" s="281"/>
      <c r="P1351" s="281"/>
      <c r="Q1351" s="281"/>
      <c r="R1351" s="281"/>
      <c r="S1351" s="281"/>
      <c r="T1351" s="281"/>
      <c r="U1351" s="281"/>
      <c r="AA1351"/>
    </row>
    <row r="1352" spans="1:27" x14ac:dyDescent="0.3">
      <c r="A1352" s="280" t="s">
        <v>168</v>
      </c>
      <c r="B1352" s="333">
        <v>43100</v>
      </c>
      <c r="C1352" s="280" t="s">
        <v>41</v>
      </c>
      <c r="D1352" s="280" t="s">
        <v>516</v>
      </c>
      <c r="E1352" s="281"/>
      <c r="F1352" s="281"/>
      <c r="G1352" s="281"/>
      <c r="H1352" s="281"/>
      <c r="I1352" s="281"/>
      <c r="J1352" s="281"/>
      <c r="K1352" s="281"/>
      <c r="L1352" s="281"/>
      <c r="M1352" s="281"/>
      <c r="N1352" s="281"/>
      <c r="O1352" s="281"/>
      <c r="P1352" s="281"/>
      <c r="Q1352" s="281"/>
      <c r="R1352" s="281"/>
      <c r="S1352" s="281"/>
      <c r="T1352" s="281"/>
      <c r="U1352" s="281"/>
      <c r="AA1352"/>
    </row>
    <row r="1353" spans="1:27" x14ac:dyDescent="0.3">
      <c r="A1353" s="280" t="s">
        <v>168</v>
      </c>
      <c r="B1353" s="333">
        <v>43100</v>
      </c>
      <c r="C1353" s="280" t="s">
        <v>100</v>
      </c>
      <c r="D1353" s="280" t="s">
        <v>517</v>
      </c>
      <c r="E1353" s="281"/>
      <c r="F1353" s="281"/>
      <c r="G1353" s="281"/>
      <c r="H1353" s="281"/>
      <c r="I1353" s="281"/>
      <c r="J1353" s="281"/>
      <c r="K1353" s="281"/>
      <c r="L1353" s="281"/>
      <c r="M1353" s="281"/>
      <c r="N1353" s="281"/>
      <c r="O1353" s="281"/>
      <c r="P1353" s="281"/>
      <c r="Q1353" s="281"/>
      <c r="R1353" s="281"/>
      <c r="S1353" s="281"/>
      <c r="T1353" s="281"/>
      <c r="U1353" s="281"/>
      <c r="AA1353"/>
    </row>
    <row r="1354" spans="1:27" x14ac:dyDescent="0.3">
      <c r="A1354" s="280" t="s">
        <v>168</v>
      </c>
      <c r="B1354" s="333">
        <v>43100</v>
      </c>
      <c r="C1354" s="280" t="s">
        <v>101</v>
      </c>
      <c r="D1354" s="280" t="s">
        <v>503</v>
      </c>
      <c r="E1354" s="281"/>
      <c r="F1354" s="281"/>
      <c r="G1354" s="281"/>
      <c r="H1354" s="281"/>
      <c r="I1354" s="281"/>
      <c r="J1354" s="281"/>
      <c r="K1354" s="281"/>
      <c r="L1354" s="281"/>
      <c r="M1354" s="281"/>
      <c r="N1354" s="281"/>
      <c r="O1354" s="281"/>
      <c r="P1354" s="281"/>
      <c r="Q1354" s="281"/>
      <c r="R1354" s="281"/>
      <c r="S1354" s="281"/>
      <c r="T1354" s="281"/>
      <c r="U1354" s="281"/>
      <c r="AA1354"/>
    </row>
    <row r="1355" spans="1:27" x14ac:dyDescent="0.3">
      <c r="A1355" s="280" t="s">
        <v>168</v>
      </c>
      <c r="B1355" s="333">
        <v>43100</v>
      </c>
      <c r="C1355" s="280" t="s">
        <v>42</v>
      </c>
      <c r="D1355" s="280" t="s">
        <v>504</v>
      </c>
      <c r="E1355" s="281"/>
      <c r="F1355" s="281"/>
      <c r="G1355" s="281"/>
      <c r="H1355" s="281"/>
      <c r="I1355" s="281"/>
      <c r="J1355" s="281"/>
      <c r="K1355" s="281"/>
      <c r="L1355" s="281"/>
      <c r="M1355" s="281"/>
      <c r="N1355" s="281"/>
      <c r="O1355" s="281"/>
      <c r="P1355" s="281"/>
      <c r="Q1355" s="281"/>
      <c r="R1355" s="281"/>
      <c r="S1355" s="281"/>
      <c r="T1355" s="281"/>
      <c r="U1355" s="281"/>
      <c r="AA1355"/>
    </row>
    <row r="1356" spans="1:27" x14ac:dyDescent="0.3">
      <c r="A1356" s="280" t="s">
        <v>168</v>
      </c>
      <c r="B1356" s="333">
        <v>43100</v>
      </c>
      <c r="C1356" s="280" t="s">
        <v>47</v>
      </c>
      <c r="D1356" s="280" t="s">
        <v>102</v>
      </c>
      <c r="E1356" s="281"/>
      <c r="F1356" s="281"/>
      <c r="G1356" s="281"/>
      <c r="H1356" s="281"/>
      <c r="I1356" s="281"/>
      <c r="J1356" s="281"/>
      <c r="K1356" s="281">
        <v>6002968.0499999998</v>
      </c>
      <c r="L1356" s="281"/>
      <c r="M1356" s="281"/>
      <c r="N1356" s="281"/>
      <c r="O1356" s="281"/>
      <c r="P1356" s="281"/>
      <c r="Q1356" s="281"/>
      <c r="R1356" s="281"/>
      <c r="S1356" s="281"/>
      <c r="T1356" s="281"/>
      <c r="U1356" s="281">
        <v>6002968.0499999998</v>
      </c>
      <c r="AA1356"/>
    </row>
    <row r="1357" spans="1:27" x14ac:dyDescent="0.3">
      <c r="A1357" s="280" t="s">
        <v>168</v>
      </c>
      <c r="B1357" s="333">
        <v>43100</v>
      </c>
      <c r="C1357" s="280" t="s">
        <v>104</v>
      </c>
      <c r="D1357" s="280" t="s">
        <v>103</v>
      </c>
      <c r="E1357" s="281"/>
      <c r="F1357" s="281"/>
      <c r="G1357" s="281"/>
      <c r="H1357" s="281"/>
      <c r="I1357" s="281"/>
      <c r="J1357" s="281"/>
      <c r="K1357" s="281"/>
      <c r="L1357" s="281"/>
      <c r="M1357" s="281"/>
      <c r="N1357" s="281"/>
      <c r="O1357" s="281"/>
      <c r="P1357" s="281"/>
      <c r="Q1357" s="281"/>
      <c r="R1357" s="281"/>
      <c r="S1357" s="281"/>
      <c r="T1357" s="281"/>
      <c r="U1357" s="281">
        <v>146917.70000000001</v>
      </c>
      <c r="AA1357"/>
    </row>
    <row r="1358" spans="1:27" x14ac:dyDescent="0.3">
      <c r="A1358" s="280" t="s">
        <v>168</v>
      </c>
      <c r="B1358" s="333">
        <v>43100</v>
      </c>
      <c r="C1358" s="280" t="s">
        <v>106</v>
      </c>
      <c r="D1358" s="280" t="s">
        <v>105</v>
      </c>
      <c r="E1358" s="281"/>
      <c r="F1358" s="281"/>
      <c r="G1358" s="281"/>
      <c r="H1358" s="281"/>
      <c r="I1358" s="281"/>
      <c r="J1358" s="281"/>
      <c r="K1358" s="281"/>
      <c r="L1358" s="281"/>
      <c r="M1358" s="281"/>
      <c r="N1358" s="281"/>
      <c r="O1358" s="281"/>
      <c r="P1358" s="281"/>
      <c r="Q1358" s="281"/>
      <c r="R1358" s="281"/>
      <c r="S1358" s="281"/>
      <c r="T1358" s="281"/>
      <c r="U1358" s="281">
        <v>6149885.75</v>
      </c>
      <c r="AA1358"/>
    </row>
    <row r="1359" spans="1:27" x14ac:dyDescent="0.3">
      <c r="A1359" s="280" t="s">
        <v>168</v>
      </c>
      <c r="B1359" s="333">
        <v>43465</v>
      </c>
      <c r="C1359" s="280" t="s">
        <v>10</v>
      </c>
      <c r="D1359" s="280" t="s">
        <v>506</v>
      </c>
      <c r="E1359" s="281"/>
      <c r="F1359" s="281"/>
      <c r="G1359" s="281"/>
      <c r="H1359" s="281"/>
      <c r="I1359" s="281"/>
      <c r="J1359" s="281"/>
      <c r="K1359" s="281"/>
      <c r="L1359" s="281"/>
      <c r="M1359" s="281"/>
      <c r="N1359" s="281"/>
      <c r="O1359" s="281"/>
      <c r="P1359" s="281"/>
      <c r="Q1359" s="281"/>
      <c r="R1359" s="281"/>
      <c r="S1359" s="281"/>
      <c r="T1359" s="281"/>
      <c r="U1359" s="281"/>
      <c r="AA1359"/>
    </row>
    <row r="1360" spans="1:27" x14ac:dyDescent="0.3">
      <c r="A1360" s="280" t="s">
        <v>168</v>
      </c>
      <c r="B1360" s="333">
        <v>43465</v>
      </c>
      <c r="C1360" s="280" t="s">
        <v>11</v>
      </c>
      <c r="D1360" s="280" t="s">
        <v>507</v>
      </c>
      <c r="E1360" s="281"/>
      <c r="F1360" s="281"/>
      <c r="G1360" s="281"/>
      <c r="H1360" s="281"/>
      <c r="I1360" s="281"/>
      <c r="J1360" s="281"/>
      <c r="K1360" s="281">
        <v>136739.84</v>
      </c>
      <c r="L1360" s="281"/>
      <c r="M1360" s="281"/>
      <c r="N1360" s="281"/>
      <c r="O1360" s="281"/>
      <c r="P1360" s="281"/>
      <c r="Q1360" s="281"/>
      <c r="R1360" s="281"/>
      <c r="S1360" s="281"/>
      <c r="T1360" s="281"/>
      <c r="U1360" s="281">
        <v>136739.84</v>
      </c>
      <c r="AA1360"/>
    </row>
    <row r="1361" spans="1:27" x14ac:dyDescent="0.3">
      <c r="A1361" s="280" t="s">
        <v>168</v>
      </c>
      <c r="B1361" s="333">
        <v>43465</v>
      </c>
      <c r="C1361" s="280" t="s">
        <v>12</v>
      </c>
      <c r="D1361" s="280" t="s">
        <v>508</v>
      </c>
      <c r="E1361" s="281"/>
      <c r="F1361" s="281"/>
      <c r="G1361" s="281"/>
      <c r="H1361" s="281"/>
      <c r="I1361" s="281"/>
      <c r="J1361" s="281"/>
      <c r="K1361" s="281"/>
      <c r="L1361" s="281"/>
      <c r="M1361" s="281"/>
      <c r="N1361" s="281"/>
      <c r="O1361" s="281"/>
      <c r="P1361" s="281"/>
      <c r="Q1361" s="281"/>
      <c r="R1361" s="281"/>
      <c r="S1361" s="281"/>
      <c r="T1361" s="281">
        <v>1461507.57</v>
      </c>
      <c r="U1361" s="281">
        <v>1461507.57</v>
      </c>
      <c r="AA1361"/>
    </row>
    <row r="1362" spans="1:27" x14ac:dyDescent="0.3">
      <c r="A1362" s="280" t="s">
        <v>168</v>
      </c>
      <c r="B1362" s="333">
        <v>43465</v>
      </c>
      <c r="C1362" s="280" t="s">
        <v>13</v>
      </c>
      <c r="D1362" s="280" t="s">
        <v>494</v>
      </c>
      <c r="E1362" s="281"/>
      <c r="F1362" s="281"/>
      <c r="G1362" s="281"/>
      <c r="H1362" s="281"/>
      <c r="I1362" s="281"/>
      <c r="J1362" s="281"/>
      <c r="K1362" s="281"/>
      <c r="L1362" s="281"/>
      <c r="M1362" s="281"/>
      <c r="N1362" s="281"/>
      <c r="O1362" s="281"/>
      <c r="P1362" s="281"/>
      <c r="Q1362" s="281"/>
      <c r="R1362" s="281"/>
      <c r="S1362" s="281"/>
      <c r="T1362" s="281"/>
      <c r="U1362" s="281"/>
      <c r="AA1362"/>
    </row>
    <row r="1363" spans="1:27" x14ac:dyDescent="0.3">
      <c r="A1363" s="280" t="s">
        <v>168</v>
      </c>
      <c r="B1363" s="333">
        <v>43465</v>
      </c>
      <c r="C1363" s="280" t="s">
        <v>19</v>
      </c>
      <c r="D1363" s="280" t="s">
        <v>495</v>
      </c>
      <c r="E1363" s="281"/>
      <c r="F1363" s="281"/>
      <c r="G1363" s="281"/>
      <c r="H1363" s="281"/>
      <c r="I1363" s="281"/>
      <c r="J1363" s="281"/>
      <c r="K1363" s="281">
        <v>136739.84</v>
      </c>
      <c r="L1363" s="281"/>
      <c r="M1363" s="281"/>
      <c r="N1363" s="281"/>
      <c r="O1363" s="281"/>
      <c r="P1363" s="281"/>
      <c r="Q1363" s="281"/>
      <c r="R1363" s="281"/>
      <c r="S1363" s="281"/>
      <c r="T1363" s="281">
        <v>1461507.57</v>
      </c>
      <c r="U1363" s="281">
        <v>1598247.41</v>
      </c>
      <c r="AA1363"/>
    </row>
    <row r="1364" spans="1:27" x14ac:dyDescent="0.3">
      <c r="A1364" s="280" t="s">
        <v>168</v>
      </c>
      <c r="B1364" s="333">
        <v>43465</v>
      </c>
      <c r="C1364" s="280" t="s">
        <v>20</v>
      </c>
      <c r="D1364" s="280" t="s">
        <v>509</v>
      </c>
      <c r="E1364" s="281"/>
      <c r="F1364" s="281"/>
      <c r="G1364" s="281"/>
      <c r="H1364" s="281"/>
      <c r="I1364" s="281"/>
      <c r="J1364" s="281"/>
      <c r="K1364" s="281"/>
      <c r="L1364" s="281"/>
      <c r="M1364" s="281"/>
      <c r="N1364" s="281"/>
      <c r="O1364" s="281"/>
      <c r="P1364" s="281"/>
      <c r="Q1364" s="281"/>
      <c r="R1364" s="281"/>
      <c r="S1364" s="281"/>
      <c r="T1364" s="281"/>
      <c r="U1364" s="281"/>
      <c r="AA1364"/>
    </row>
    <row r="1365" spans="1:27" x14ac:dyDescent="0.3">
      <c r="A1365" s="280" t="s">
        <v>168</v>
      </c>
      <c r="B1365" s="333">
        <v>43465</v>
      </c>
      <c r="C1365" s="280" t="s">
        <v>21</v>
      </c>
      <c r="D1365" s="280" t="s">
        <v>510</v>
      </c>
      <c r="E1365" s="281"/>
      <c r="F1365" s="281"/>
      <c r="G1365" s="281"/>
      <c r="H1365" s="281"/>
      <c r="I1365" s="281"/>
      <c r="J1365" s="281"/>
      <c r="K1365" s="281">
        <v>6653525.46</v>
      </c>
      <c r="L1365" s="281"/>
      <c r="M1365" s="281"/>
      <c r="N1365" s="281"/>
      <c r="O1365" s="281"/>
      <c r="P1365" s="281"/>
      <c r="Q1365" s="281"/>
      <c r="R1365" s="281"/>
      <c r="S1365" s="281"/>
      <c r="T1365" s="281"/>
      <c r="U1365" s="281">
        <v>6653525.46</v>
      </c>
      <c r="AA1365"/>
    </row>
    <row r="1366" spans="1:27" x14ac:dyDescent="0.3">
      <c r="A1366" s="280" t="s">
        <v>168</v>
      </c>
      <c r="B1366" s="333">
        <v>43465</v>
      </c>
      <c r="C1366" s="280" t="s">
        <v>22</v>
      </c>
      <c r="D1366" s="280" t="s">
        <v>511</v>
      </c>
      <c r="E1366" s="281"/>
      <c r="F1366" s="281"/>
      <c r="G1366" s="281"/>
      <c r="H1366" s="281"/>
      <c r="I1366" s="281"/>
      <c r="J1366" s="281"/>
      <c r="K1366" s="281"/>
      <c r="L1366" s="281"/>
      <c r="M1366" s="281"/>
      <c r="N1366" s="281"/>
      <c r="O1366" s="281"/>
      <c r="P1366" s="281"/>
      <c r="Q1366" s="281"/>
      <c r="R1366" s="281"/>
      <c r="S1366" s="281"/>
      <c r="T1366" s="281">
        <v>1461507.57</v>
      </c>
      <c r="U1366" s="281">
        <v>1461507.57</v>
      </c>
      <c r="AA1366"/>
    </row>
    <row r="1367" spans="1:27" x14ac:dyDescent="0.3">
      <c r="A1367" s="280" t="s">
        <v>168</v>
      </c>
      <c r="B1367" s="333">
        <v>43465</v>
      </c>
      <c r="C1367" s="280" t="s">
        <v>23</v>
      </c>
      <c r="D1367" s="280" t="s">
        <v>497</v>
      </c>
      <c r="E1367" s="281"/>
      <c r="F1367" s="281"/>
      <c r="G1367" s="281"/>
      <c r="H1367" s="281"/>
      <c r="I1367" s="281"/>
      <c r="J1367" s="281"/>
      <c r="K1367" s="281"/>
      <c r="L1367" s="281"/>
      <c r="M1367" s="281"/>
      <c r="N1367" s="281"/>
      <c r="O1367" s="281"/>
      <c r="P1367" s="281"/>
      <c r="Q1367" s="281"/>
      <c r="R1367" s="281"/>
      <c r="S1367" s="281"/>
      <c r="T1367" s="281"/>
      <c r="U1367" s="281"/>
      <c r="AA1367"/>
    </row>
    <row r="1368" spans="1:27" x14ac:dyDescent="0.3">
      <c r="A1368" s="280" t="s">
        <v>168</v>
      </c>
      <c r="B1368" s="333">
        <v>43465</v>
      </c>
      <c r="C1368" s="280" t="s">
        <v>29</v>
      </c>
      <c r="D1368" s="280" t="s">
        <v>498</v>
      </c>
      <c r="E1368" s="281"/>
      <c r="F1368" s="281"/>
      <c r="G1368" s="281"/>
      <c r="H1368" s="281"/>
      <c r="I1368" s="281"/>
      <c r="J1368" s="281"/>
      <c r="K1368" s="281">
        <v>6653525.46</v>
      </c>
      <c r="L1368" s="281"/>
      <c r="M1368" s="281"/>
      <c r="N1368" s="281"/>
      <c r="O1368" s="281"/>
      <c r="P1368" s="281"/>
      <c r="Q1368" s="281"/>
      <c r="R1368" s="281"/>
      <c r="S1368" s="281"/>
      <c r="T1368" s="281">
        <v>1461507.57</v>
      </c>
      <c r="U1368" s="281">
        <v>8115033.0300000003</v>
      </c>
      <c r="AA1368"/>
    </row>
    <row r="1369" spans="1:27" x14ac:dyDescent="0.3">
      <c r="A1369" s="280" t="s">
        <v>168</v>
      </c>
      <c r="B1369" s="333">
        <v>43465</v>
      </c>
      <c r="C1369" s="280" t="s">
        <v>30</v>
      </c>
      <c r="D1369" s="280" t="s">
        <v>512</v>
      </c>
      <c r="E1369" s="281"/>
      <c r="F1369" s="281"/>
      <c r="G1369" s="281"/>
      <c r="H1369" s="281"/>
      <c r="I1369" s="281"/>
      <c r="J1369" s="281"/>
      <c r="K1369" s="281"/>
      <c r="L1369" s="281"/>
      <c r="M1369" s="281"/>
      <c r="N1369" s="281"/>
      <c r="O1369" s="281"/>
      <c r="P1369" s="281"/>
      <c r="Q1369" s="281"/>
      <c r="R1369" s="281"/>
      <c r="S1369" s="281"/>
      <c r="T1369" s="281"/>
      <c r="U1369" s="281"/>
      <c r="AA1369"/>
    </row>
    <row r="1370" spans="1:27" x14ac:dyDescent="0.3">
      <c r="A1370" s="280" t="s">
        <v>168</v>
      </c>
      <c r="B1370" s="333">
        <v>43465</v>
      </c>
      <c r="C1370" s="280" t="s">
        <v>31</v>
      </c>
      <c r="D1370" s="280" t="s">
        <v>513</v>
      </c>
      <c r="E1370" s="281"/>
      <c r="F1370" s="281"/>
      <c r="G1370" s="281"/>
      <c r="H1370" s="281"/>
      <c r="I1370" s="281"/>
      <c r="J1370" s="281"/>
      <c r="K1370" s="281">
        <v>4600558.29</v>
      </c>
      <c r="L1370" s="281"/>
      <c r="M1370" s="281"/>
      <c r="N1370" s="281"/>
      <c r="O1370" s="281"/>
      <c r="P1370" s="281"/>
      <c r="Q1370" s="281"/>
      <c r="R1370" s="281"/>
      <c r="S1370" s="281"/>
      <c r="T1370" s="281"/>
      <c r="U1370" s="281">
        <v>4600558.29</v>
      </c>
      <c r="AA1370"/>
    </row>
    <row r="1371" spans="1:27" x14ac:dyDescent="0.3">
      <c r="A1371" s="280" t="s">
        <v>168</v>
      </c>
      <c r="B1371" s="333">
        <v>43465</v>
      </c>
      <c r="C1371" s="280" t="s">
        <v>32</v>
      </c>
      <c r="D1371" s="280" t="s">
        <v>514</v>
      </c>
      <c r="E1371" s="281"/>
      <c r="F1371" s="281"/>
      <c r="G1371" s="281"/>
      <c r="H1371" s="281"/>
      <c r="I1371" s="281"/>
      <c r="J1371" s="281"/>
      <c r="K1371" s="281"/>
      <c r="L1371" s="281"/>
      <c r="M1371" s="281"/>
      <c r="N1371" s="281"/>
      <c r="O1371" s="281"/>
      <c r="P1371" s="281"/>
      <c r="Q1371" s="281"/>
      <c r="R1371" s="281"/>
      <c r="S1371" s="281"/>
      <c r="T1371" s="281">
        <v>652884.37</v>
      </c>
      <c r="U1371" s="281">
        <v>652884.37</v>
      </c>
      <c r="AA1371"/>
    </row>
    <row r="1372" spans="1:27" x14ac:dyDescent="0.3">
      <c r="A1372" s="280" t="s">
        <v>168</v>
      </c>
      <c r="B1372" s="333">
        <v>43465</v>
      </c>
      <c r="C1372" s="280" t="s">
        <v>33</v>
      </c>
      <c r="D1372" s="280" t="s">
        <v>500</v>
      </c>
      <c r="E1372" s="281"/>
      <c r="F1372" s="281"/>
      <c r="G1372" s="281"/>
      <c r="H1372" s="281"/>
      <c r="I1372" s="281"/>
      <c r="J1372" s="281"/>
      <c r="K1372" s="281"/>
      <c r="L1372" s="281"/>
      <c r="M1372" s="281"/>
      <c r="N1372" s="281"/>
      <c r="O1372" s="281"/>
      <c r="P1372" s="281"/>
      <c r="Q1372" s="281"/>
      <c r="R1372" s="281"/>
      <c r="S1372" s="281"/>
      <c r="T1372" s="281"/>
      <c r="U1372" s="281"/>
      <c r="AA1372"/>
    </row>
    <row r="1373" spans="1:27" x14ac:dyDescent="0.3">
      <c r="A1373" s="280" t="s">
        <v>168</v>
      </c>
      <c r="B1373" s="333">
        <v>43465</v>
      </c>
      <c r="C1373" s="280" t="s">
        <v>39</v>
      </c>
      <c r="D1373" s="280" t="s">
        <v>501</v>
      </c>
      <c r="E1373" s="281"/>
      <c r="F1373" s="281"/>
      <c r="G1373" s="281"/>
      <c r="H1373" s="281"/>
      <c r="I1373" s="281"/>
      <c r="J1373" s="281"/>
      <c r="K1373" s="281">
        <v>4600558.29</v>
      </c>
      <c r="L1373" s="281"/>
      <c r="M1373" s="281"/>
      <c r="N1373" s="281"/>
      <c r="O1373" s="281"/>
      <c r="P1373" s="281"/>
      <c r="Q1373" s="281"/>
      <c r="R1373" s="281"/>
      <c r="S1373" s="281"/>
      <c r="T1373" s="281">
        <v>652884.37</v>
      </c>
      <c r="U1373" s="281">
        <v>5253442.66</v>
      </c>
      <c r="AA1373"/>
    </row>
    <row r="1374" spans="1:27" x14ac:dyDescent="0.3">
      <c r="A1374" s="280" t="s">
        <v>168</v>
      </c>
      <c r="B1374" s="333">
        <v>43465</v>
      </c>
      <c r="C1374" s="280" t="s">
        <v>40</v>
      </c>
      <c r="D1374" s="280" t="s">
        <v>515</v>
      </c>
      <c r="E1374" s="281"/>
      <c r="F1374" s="281"/>
      <c r="G1374" s="281"/>
      <c r="H1374" s="281"/>
      <c r="I1374" s="281"/>
      <c r="J1374" s="281"/>
      <c r="K1374" s="281"/>
      <c r="L1374" s="281"/>
      <c r="M1374" s="281"/>
      <c r="N1374" s="281"/>
      <c r="O1374" s="281"/>
      <c r="P1374" s="281"/>
      <c r="Q1374" s="281"/>
      <c r="R1374" s="281"/>
      <c r="S1374" s="281"/>
      <c r="T1374" s="281"/>
      <c r="U1374" s="281"/>
      <c r="AA1374"/>
    </row>
    <row r="1375" spans="1:27" x14ac:dyDescent="0.3">
      <c r="A1375" s="280" t="s">
        <v>168</v>
      </c>
      <c r="B1375" s="333">
        <v>43465</v>
      </c>
      <c r="C1375" s="280" t="s">
        <v>41</v>
      </c>
      <c r="D1375" s="280" t="s">
        <v>516</v>
      </c>
      <c r="E1375" s="281"/>
      <c r="F1375" s="281"/>
      <c r="G1375" s="281"/>
      <c r="H1375" s="281"/>
      <c r="I1375" s="281"/>
      <c r="J1375" s="281"/>
      <c r="K1375" s="281"/>
      <c r="L1375" s="281"/>
      <c r="M1375" s="281"/>
      <c r="N1375" s="281"/>
      <c r="O1375" s="281"/>
      <c r="P1375" s="281"/>
      <c r="Q1375" s="281"/>
      <c r="R1375" s="281"/>
      <c r="S1375" s="281"/>
      <c r="T1375" s="281"/>
      <c r="U1375" s="281"/>
      <c r="AA1375"/>
    </row>
    <row r="1376" spans="1:27" x14ac:dyDescent="0.3">
      <c r="A1376" s="280" t="s">
        <v>168</v>
      </c>
      <c r="B1376" s="333">
        <v>43465</v>
      </c>
      <c r="C1376" s="280" t="s">
        <v>100</v>
      </c>
      <c r="D1376" s="280" t="s">
        <v>517</v>
      </c>
      <c r="E1376" s="281"/>
      <c r="F1376" s="281"/>
      <c r="G1376" s="281"/>
      <c r="H1376" s="281"/>
      <c r="I1376" s="281"/>
      <c r="J1376" s="281"/>
      <c r="K1376" s="281"/>
      <c r="L1376" s="281"/>
      <c r="M1376" s="281"/>
      <c r="N1376" s="281"/>
      <c r="O1376" s="281"/>
      <c r="P1376" s="281"/>
      <c r="Q1376" s="281"/>
      <c r="R1376" s="281"/>
      <c r="S1376" s="281"/>
      <c r="T1376" s="281"/>
      <c r="U1376" s="281"/>
      <c r="AA1376"/>
    </row>
    <row r="1377" spans="1:27" x14ac:dyDescent="0.3">
      <c r="A1377" s="280" t="s">
        <v>168</v>
      </c>
      <c r="B1377" s="333">
        <v>43465</v>
      </c>
      <c r="C1377" s="280" t="s">
        <v>101</v>
      </c>
      <c r="D1377" s="280" t="s">
        <v>503</v>
      </c>
      <c r="E1377" s="281"/>
      <c r="F1377" s="281"/>
      <c r="G1377" s="281"/>
      <c r="H1377" s="281"/>
      <c r="I1377" s="281"/>
      <c r="J1377" s="281"/>
      <c r="K1377" s="281"/>
      <c r="L1377" s="281"/>
      <c r="M1377" s="281"/>
      <c r="N1377" s="281"/>
      <c r="O1377" s="281"/>
      <c r="P1377" s="281"/>
      <c r="Q1377" s="281"/>
      <c r="R1377" s="281"/>
      <c r="S1377" s="281"/>
      <c r="T1377" s="281"/>
      <c r="U1377" s="281"/>
      <c r="AA1377"/>
    </row>
    <row r="1378" spans="1:27" x14ac:dyDescent="0.3">
      <c r="A1378" s="280" t="s">
        <v>168</v>
      </c>
      <c r="B1378" s="333">
        <v>43465</v>
      </c>
      <c r="C1378" s="280" t="s">
        <v>42</v>
      </c>
      <c r="D1378" s="280" t="s">
        <v>504</v>
      </c>
      <c r="E1378" s="281"/>
      <c r="F1378" s="281"/>
      <c r="G1378" s="281"/>
      <c r="H1378" s="281"/>
      <c r="I1378" s="281"/>
      <c r="J1378" s="281"/>
      <c r="K1378" s="281"/>
      <c r="L1378" s="281"/>
      <c r="M1378" s="281"/>
      <c r="N1378" s="281"/>
      <c r="O1378" s="281"/>
      <c r="P1378" s="281"/>
      <c r="Q1378" s="281"/>
      <c r="R1378" s="281"/>
      <c r="S1378" s="281"/>
      <c r="T1378" s="281"/>
      <c r="U1378" s="281"/>
      <c r="AA1378"/>
    </row>
    <row r="1379" spans="1:27" x14ac:dyDescent="0.3">
      <c r="A1379" s="280" t="s">
        <v>168</v>
      </c>
      <c r="B1379" s="333">
        <v>43465</v>
      </c>
      <c r="C1379" s="280" t="s">
        <v>47</v>
      </c>
      <c r="D1379" s="280" t="s">
        <v>102</v>
      </c>
      <c r="E1379" s="281"/>
      <c r="F1379" s="281"/>
      <c r="G1379" s="281"/>
      <c r="H1379" s="281"/>
      <c r="I1379" s="281"/>
      <c r="J1379" s="281"/>
      <c r="K1379" s="281">
        <v>3582404.08</v>
      </c>
      <c r="L1379" s="281"/>
      <c r="M1379" s="281"/>
      <c r="N1379" s="281"/>
      <c r="O1379" s="281"/>
      <c r="P1379" s="281"/>
      <c r="Q1379" s="281"/>
      <c r="R1379" s="281"/>
      <c r="S1379" s="281"/>
      <c r="T1379" s="281"/>
      <c r="U1379" s="281">
        <v>3582404.08</v>
      </c>
      <c r="AA1379"/>
    </row>
    <row r="1380" spans="1:27" x14ac:dyDescent="0.3">
      <c r="A1380" s="280" t="s">
        <v>168</v>
      </c>
      <c r="B1380" s="333">
        <v>43465</v>
      </c>
      <c r="C1380" s="280" t="s">
        <v>104</v>
      </c>
      <c r="D1380" s="280" t="s">
        <v>103</v>
      </c>
      <c r="E1380" s="281"/>
      <c r="F1380" s="281"/>
      <c r="G1380" s="281"/>
      <c r="H1380" s="281"/>
      <c r="I1380" s="281"/>
      <c r="J1380" s="281"/>
      <c r="K1380" s="281"/>
      <c r="L1380" s="281"/>
      <c r="M1380" s="281"/>
      <c r="N1380" s="281"/>
      <c r="O1380" s="281"/>
      <c r="P1380" s="281"/>
      <c r="Q1380" s="281"/>
      <c r="R1380" s="281"/>
      <c r="S1380" s="281"/>
      <c r="T1380" s="281"/>
      <c r="U1380" s="281">
        <v>-140167.54999999999</v>
      </c>
      <c r="AA1380"/>
    </row>
    <row r="1381" spans="1:27" x14ac:dyDescent="0.3">
      <c r="A1381" s="280" t="s">
        <v>168</v>
      </c>
      <c r="B1381" s="333">
        <v>43465</v>
      </c>
      <c r="C1381" s="280" t="s">
        <v>106</v>
      </c>
      <c r="D1381" s="280" t="s">
        <v>105</v>
      </c>
      <c r="E1381" s="281"/>
      <c r="F1381" s="281"/>
      <c r="G1381" s="281"/>
      <c r="H1381" s="281"/>
      <c r="I1381" s="281"/>
      <c r="J1381" s="281"/>
      <c r="K1381" s="281"/>
      <c r="L1381" s="281"/>
      <c r="M1381" s="281"/>
      <c r="N1381" s="281"/>
      <c r="O1381" s="281"/>
      <c r="P1381" s="281"/>
      <c r="Q1381" s="281"/>
      <c r="R1381" s="281"/>
      <c r="S1381" s="281"/>
      <c r="T1381" s="281"/>
      <c r="U1381" s="281">
        <v>3442236.53</v>
      </c>
      <c r="AA1381"/>
    </row>
    <row r="1382" spans="1:27" x14ac:dyDescent="0.3">
      <c r="A1382" s="280" t="s">
        <v>194</v>
      </c>
      <c r="B1382" s="333">
        <v>43100</v>
      </c>
      <c r="C1382" s="280" t="s">
        <v>10</v>
      </c>
      <c r="D1382" s="280" t="s">
        <v>506</v>
      </c>
      <c r="E1382" s="281">
        <v>0</v>
      </c>
      <c r="F1382" s="281">
        <v>0</v>
      </c>
      <c r="G1382" s="281">
        <v>0</v>
      </c>
      <c r="H1382" s="281">
        <v>0</v>
      </c>
      <c r="I1382" s="281">
        <v>0</v>
      </c>
      <c r="J1382" s="281">
        <v>0</v>
      </c>
      <c r="K1382" s="281">
        <v>0</v>
      </c>
      <c r="L1382" s="281">
        <v>0</v>
      </c>
      <c r="M1382" s="281">
        <v>0</v>
      </c>
      <c r="N1382" s="281">
        <v>0</v>
      </c>
      <c r="O1382" s="281">
        <v>0</v>
      </c>
      <c r="P1382" s="281">
        <v>0</v>
      </c>
      <c r="Q1382" s="281"/>
      <c r="R1382" s="281"/>
      <c r="S1382" s="281"/>
      <c r="T1382" s="281"/>
      <c r="U1382" s="281">
        <v>0</v>
      </c>
      <c r="AA1382"/>
    </row>
    <row r="1383" spans="1:27" x14ac:dyDescent="0.3">
      <c r="A1383" s="280" t="s">
        <v>194</v>
      </c>
      <c r="B1383" s="333">
        <v>43100</v>
      </c>
      <c r="C1383" s="280" t="s">
        <v>11</v>
      </c>
      <c r="D1383" s="280" t="s">
        <v>507</v>
      </c>
      <c r="E1383" s="281">
        <v>0</v>
      </c>
      <c r="F1383" s="281">
        <v>0</v>
      </c>
      <c r="G1383" s="281">
        <v>0</v>
      </c>
      <c r="H1383" s="281">
        <v>0</v>
      </c>
      <c r="I1383" s="281">
        <v>0</v>
      </c>
      <c r="J1383" s="281">
        <v>0</v>
      </c>
      <c r="K1383" s="281">
        <v>0</v>
      </c>
      <c r="L1383" s="281">
        <v>0</v>
      </c>
      <c r="M1383" s="281">
        <v>0</v>
      </c>
      <c r="N1383" s="281">
        <v>0</v>
      </c>
      <c r="O1383" s="281">
        <v>0</v>
      </c>
      <c r="P1383" s="281">
        <v>0</v>
      </c>
      <c r="Q1383" s="281"/>
      <c r="R1383" s="281"/>
      <c r="S1383" s="281"/>
      <c r="T1383" s="281"/>
      <c r="U1383" s="281">
        <v>0</v>
      </c>
      <c r="AA1383"/>
    </row>
    <row r="1384" spans="1:27" x14ac:dyDescent="0.3">
      <c r="A1384" s="280" t="s">
        <v>194</v>
      </c>
      <c r="B1384" s="333">
        <v>43100</v>
      </c>
      <c r="C1384" s="280" t="s">
        <v>12</v>
      </c>
      <c r="D1384" s="280" t="s">
        <v>508</v>
      </c>
      <c r="E1384" s="281"/>
      <c r="F1384" s="281"/>
      <c r="G1384" s="281"/>
      <c r="H1384" s="281"/>
      <c r="I1384" s="281"/>
      <c r="J1384" s="281"/>
      <c r="K1384" s="281"/>
      <c r="L1384" s="281"/>
      <c r="M1384" s="281"/>
      <c r="N1384" s="281"/>
      <c r="O1384" s="281"/>
      <c r="P1384" s="281"/>
      <c r="Q1384" s="281">
        <v>0</v>
      </c>
      <c r="R1384" s="281">
        <v>0</v>
      </c>
      <c r="S1384" s="281">
        <v>0</v>
      </c>
      <c r="T1384" s="281">
        <v>0</v>
      </c>
      <c r="U1384" s="281">
        <v>0</v>
      </c>
      <c r="AA1384"/>
    </row>
    <row r="1385" spans="1:27" x14ac:dyDescent="0.3">
      <c r="A1385" s="280" t="s">
        <v>194</v>
      </c>
      <c r="B1385" s="333">
        <v>43100</v>
      </c>
      <c r="C1385" s="280" t="s">
        <v>13</v>
      </c>
      <c r="D1385" s="280" t="s">
        <v>494</v>
      </c>
      <c r="E1385" s="281">
        <v>0</v>
      </c>
      <c r="F1385" s="281">
        <v>0</v>
      </c>
      <c r="G1385" s="281">
        <v>0</v>
      </c>
      <c r="H1385" s="281">
        <v>0</v>
      </c>
      <c r="I1385" s="281">
        <v>0</v>
      </c>
      <c r="J1385" s="281">
        <v>0</v>
      </c>
      <c r="K1385" s="281">
        <v>0</v>
      </c>
      <c r="L1385" s="281">
        <v>0</v>
      </c>
      <c r="M1385" s="281">
        <v>0</v>
      </c>
      <c r="N1385" s="281">
        <v>0</v>
      </c>
      <c r="O1385" s="281">
        <v>0</v>
      </c>
      <c r="P1385" s="281">
        <v>0</v>
      </c>
      <c r="Q1385" s="281">
        <v>0</v>
      </c>
      <c r="R1385" s="281">
        <v>0</v>
      </c>
      <c r="S1385" s="281">
        <v>0</v>
      </c>
      <c r="T1385" s="281">
        <v>0</v>
      </c>
      <c r="U1385" s="281">
        <v>0</v>
      </c>
      <c r="AA1385"/>
    </row>
    <row r="1386" spans="1:27" x14ac:dyDescent="0.3">
      <c r="A1386" s="280" t="s">
        <v>194</v>
      </c>
      <c r="B1386" s="333">
        <v>43100</v>
      </c>
      <c r="C1386" s="280" t="s">
        <v>19</v>
      </c>
      <c r="D1386" s="280" t="s">
        <v>495</v>
      </c>
      <c r="E1386" s="281">
        <v>0</v>
      </c>
      <c r="F1386" s="281">
        <v>0</v>
      </c>
      <c r="G1386" s="281">
        <v>0</v>
      </c>
      <c r="H1386" s="281">
        <v>0</v>
      </c>
      <c r="I1386" s="281">
        <v>0</v>
      </c>
      <c r="J1386" s="281">
        <v>0</v>
      </c>
      <c r="K1386" s="281">
        <v>0</v>
      </c>
      <c r="L1386" s="281">
        <v>0</v>
      </c>
      <c r="M1386" s="281">
        <v>0</v>
      </c>
      <c r="N1386" s="281">
        <v>0</v>
      </c>
      <c r="O1386" s="281">
        <v>0</v>
      </c>
      <c r="P1386" s="281">
        <v>0</v>
      </c>
      <c r="Q1386" s="281">
        <v>0</v>
      </c>
      <c r="R1386" s="281">
        <v>0</v>
      </c>
      <c r="S1386" s="281">
        <v>0</v>
      </c>
      <c r="T1386" s="281">
        <v>0</v>
      </c>
      <c r="U1386" s="281">
        <v>0</v>
      </c>
      <c r="AA1386"/>
    </row>
    <row r="1387" spans="1:27" x14ac:dyDescent="0.3">
      <c r="A1387" s="280" t="s">
        <v>194</v>
      </c>
      <c r="B1387" s="333">
        <v>43100</v>
      </c>
      <c r="C1387" s="280" t="s">
        <v>20</v>
      </c>
      <c r="D1387" s="280" t="s">
        <v>509</v>
      </c>
      <c r="E1387" s="281">
        <v>0</v>
      </c>
      <c r="F1387" s="281">
        <v>0</v>
      </c>
      <c r="G1387" s="281">
        <v>0</v>
      </c>
      <c r="H1387" s="281">
        <v>0</v>
      </c>
      <c r="I1387" s="281">
        <v>0</v>
      </c>
      <c r="J1387" s="281">
        <v>0</v>
      </c>
      <c r="K1387" s="281">
        <v>0</v>
      </c>
      <c r="L1387" s="281">
        <v>0</v>
      </c>
      <c r="M1387" s="281">
        <v>0</v>
      </c>
      <c r="N1387" s="281">
        <v>0</v>
      </c>
      <c r="O1387" s="281">
        <v>0</v>
      </c>
      <c r="P1387" s="281">
        <v>0</v>
      </c>
      <c r="Q1387" s="281"/>
      <c r="R1387" s="281"/>
      <c r="S1387" s="281"/>
      <c r="T1387" s="281"/>
      <c r="U1387" s="281">
        <v>0</v>
      </c>
      <c r="AA1387"/>
    </row>
    <row r="1388" spans="1:27" x14ac:dyDescent="0.3">
      <c r="A1388" s="280" t="s">
        <v>194</v>
      </c>
      <c r="B1388" s="333">
        <v>43100</v>
      </c>
      <c r="C1388" s="280" t="s">
        <v>21</v>
      </c>
      <c r="D1388" s="280" t="s">
        <v>510</v>
      </c>
      <c r="E1388" s="281">
        <v>0</v>
      </c>
      <c r="F1388" s="281">
        <v>0</v>
      </c>
      <c r="G1388" s="281">
        <v>0</v>
      </c>
      <c r="H1388" s="281">
        <v>0</v>
      </c>
      <c r="I1388" s="281">
        <v>0</v>
      </c>
      <c r="J1388" s="281">
        <v>0</v>
      </c>
      <c r="K1388" s="281">
        <v>0</v>
      </c>
      <c r="L1388" s="281">
        <v>0</v>
      </c>
      <c r="M1388" s="281">
        <v>0</v>
      </c>
      <c r="N1388" s="281">
        <v>0</v>
      </c>
      <c r="O1388" s="281">
        <v>0</v>
      </c>
      <c r="P1388" s="281">
        <v>0</v>
      </c>
      <c r="Q1388" s="281"/>
      <c r="R1388" s="281"/>
      <c r="S1388" s="281"/>
      <c r="T1388" s="281"/>
      <c r="U1388" s="281">
        <v>0</v>
      </c>
      <c r="AA1388"/>
    </row>
    <row r="1389" spans="1:27" x14ac:dyDescent="0.3">
      <c r="A1389" s="280" t="s">
        <v>194</v>
      </c>
      <c r="B1389" s="333">
        <v>43100</v>
      </c>
      <c r="C1389" s="280" t="s">
        <v>22</v>
      </c>
      <c r="D1389" s="280" t="s">
        <v>511</v>
      </c>
      <c r="E1389" s="281"/>
      <c r="F1389" s="281"/>
      <c r="G1389" s="281"/>
      <c r="H1389" s="281"/>
      <c r="I1389" s="281"/>
      <c r="J1389" s="281"/>
      <c r="K1389" s="281"/>
      <c r="L1389" s="281"/>
      <c r="M1389" s="281"/>
      <c r="N1389" s="281"/>
      <c r="O1389" s="281"/>
      <c r="P1389" s="281"/>
      <c r="Q1389" s="281">
        <v>0</v>
      </c>
      <c r="R1389" s="281">
        <v>0</v>
      </c>
      <c r="S1389" s="281">
        <v>0</v>
      </c>
      <c r="T1389" s="281">
        <v>0</v>
      </c>
      <c r="U1389" s="281">
        <v>0</v>
      </c>
      <c r="AA1389"/>
    </row>
    <row r="1390" spans="1:27" x14ac:dyDescent="0.3">
      <c r="A1390" s="280" t="s">
        <v>194</v>
      </c>
      <c r="B1390" s="333">
        <v>43100</v>
      </c>
      <c r="C1390" s="280" t="s">
        <v>23</v>
      </c>
      <c r="D1390" s="280" t="s">
        <v>497</v>
      </c>
      <c r="E1390" s="281">
        <v>0</v>
      </c>
      <c r="F1390" s="281">
        <v>0</v>
      </c>
      <c r="G1390" s="281">
        <v>0</v>
      </c>
      <c r="H1390" s="281">
        <v>0</v>
      </c>
      <c r="I1390" s="281">
        <v>0</v>
      </c>
      <c r="J1390" s="281">
        <v>0</v>
      </c>
      <c r="K1390" s="281">
        <v>0</v>
      </c>
      <c r="L1390" s="281">
        <v>0</v>
      </c>
      <c r="M1390" s="281">
        <v>0</v>
      </c>
      <c r="N1390" s="281">
        <v>0</v>
      </c>
      <c r="O1390" s="281">
        <v>0</v>
      </c>
      <c r="P1390" s="281">
        <v>0</v>
      </c>
      <c r="Q1390" s="281">
        <v>0</v>
      </c>
      <c r="R1390" s="281">
        <v>0</v>
      </c>
      <c r="S1390" s="281">
        <v>0</v>
      </c>
      <c r="T1390" s="281">
        <v>0</v>
      </c>
      <c r="U1390" s="281">
        <v>0</v>
      </c>
      <c r="AA1390"/>
    </row>
    <row r="1391" spans="1:27" x14ac:dyDescent="0.3">
      <c r="A1391" s="280" t="s">
        <v>194</v>
      </c>
      <c r="B1391" s="333">
        <v>43100</v>
      </c>
      <c r="C1391" s="280" t="s">
        <v>29</v>
      </c>
      <c r="D1391" s="280" t="s">
        <v>498</v>
      </c>
      <c r="E1391" s="281">
        <v>0</v>
      </c>
      <c r="F1391" s="281">
        <v>0</v>
      </c>
      <c r="G1391" s="281">
        <v>0</v>
      </c>
      <c r="H1391" s="281">
        <v>0</v>
      </c>
      <c r="I1391" s="281">
        <v>0</v>
      </c>
      <c r="J1391" s="281">
        <v>0</v>
      </c>
      <c r="K1391" s="281">
        <v>0</v>
      </c>
      <c r="L1391" s="281">
        <v>0</v>
      </c>
      <c r="M1391" s="281">
        <v>0</v>
      </c>
      <c r="N1391" s="281">
        <v>0</v>
      </c>
      <c r="O1391" s="281">
        <v>0</v>
      </c>
      <c r="P1391" s="281">
        <v>0</v>
      </c>
      <c r="Q1391" s="281">
        <v>0</v>
      </c>
      <c r="R1391" s="281">
        <v>0</v>
      </c>
      <c r="S1391" s="281">
        <v>0</v>
      </c>
      <c r="T1391" s="281">
        <v>0</v>
      </c>
      <c r="U1391" s="281">
        <v>0</v>
      </c>
      <c r="AA1391"/>
    </row>
    <row r="1392" spans="1:27" x14ac:dyDescent="0.3">
      <c r="A1392" s="280" t="s">
        <v>194</v>
      </c>
      <c r="B1392" s="333">
        <v>43100</v>
      </c>
      <c r="C1392" s="280" t="s">
        <v>30</v>
      </c>
      <c r="D1392" s="280" t="s">
        <v>512</v>
      </c>
      <c r="E1392" s="281">
        <v>0</v>
      </c>
      <c r="F1392" s="281">
        <v>0</v>
      </c>
      <c r="G1392" s="281">
        <v>0</v>
      </c>
      <c r="H1392" s="281">
        <v>0</v>
      </c>
      <c r="I1392" s="281">
        <v>0</v>
      </c>
      <c r="J1392" s="281">
        <v>0</v>
      </c>
      <c r="K1392" s="281">
        <v>0</v>
      </c>
      <c r="L1392" s="281">
        <v>0</v>
      </c>
      <c r="M1392" s="281">
        <v>0</v>
      </c>
      <c r="N1392" s="281">
        <v>0</v>
      </c>
      <c r="O1392" s="281">
        <v>0</v>
      </c>
      <c r="P1392" s="281">
        <v>0</v>
      </c>
      <c r="Q1392" s="281"/>
      <c r="R1392" s="281"/>
      <c r="S1392" s="281"/>
      <c r="T1392" s="281"/>
      <c r="U1392" s="281">
        <v>0</v>
      </c>
      <c r="AA1392"/>
    </row>
    <row r="1393" spans="1:27" x14ac:dyDescent="0.3">
      <c r="A1393" s="280" t="s">
        <v>194</v>
      </c>
      <c r="B1393" s="333">
        <v>43100</v>
      </c>
      <c r="C1393" s="280" t="s">
        <v>31</v>
      </c>
      <c r="D1393" s="280" t="s">
        <v>513</v>
      </c>
      <c r="E1393" s="281">
        <v>0</v>
      </c>
      <c r="F1393" s="281">
        <v>0</v>
      </c>
      <c r="G1393" s="281">
        <v>0</v>
      </c>
      <c r="H1393" s="281">
        <v>0</v>
      </c>
      <c r="I1393" s="281">
        <v>0</v>
      </c>
      <c r="J1393" s="281">
        <v>0</v>
      </c>
      <c r="K1393" s="281">
        <v>0</v>
      </c>
      <c r="L1393" s="281">
        <v>0</v>
      </c>
      <c r="M1393" s="281">
        <v>0</v>
      </c>
      <c r="N1393" s="281">
        <v>0</v>
      </c>
      <c r="O1393" s="281">
        <v>0</v>
      </c>
      <c r="P1393" s="281">
        <v>0</v>
      </c>
      <c r="Q1393" s="281"/>
      <c r="R1393" s="281"/>
      <c r="S1393" s="281"/>
      <c r="T1393" s="281"/>
      <c r="U1393" s="281">
        <v>0</v>
      </c>
      <c r="AA1393"/>
    </row>
    <row r="1394" spans="1:27" x14ac:dyDescent="0.3">
      <c r="A1394" s="280" t="s">
        <v>194</v>
      </c>
      <c r="B1394" s="333">
        <v>43100</v>
      </c>
      <c r="C1394" s="280" t="s">
        <v>32</v>
      </c>
      <c r="D1394" s="280" t="s">
        <v>514</v>
      </c>
      <c r="E1394" s="281"/>
      <c r="F1394" s="281"/>
      <c r="G1394" s="281"/>
      <c r="H1394" s="281"/>
      <c r="I1394" s="281"/>
      <c r="J1394" s="281"/>
      <c r="K1394" s="281"/>
      <c r="L1394" s="281"/>
      <c r="M1394" s="281"/>
      <c r="N1394" s="281"/>
      <c r="O1394" s="281"/>
      <c r="P1394" s="281"/>
      <c r="Q1394" s="281">
        <v>0</v>
      </c>
      <c r="R1394" s="281">
        <v>0</v>
      </c>
      <c r="S1394" s="281">
        <v>0</v>
      </c>
      <c r="T1394" s="281">
        <v>0</v>
      </c>
      <c r="U1394" s="281">
        <v>0</v>
      </c>
      <c r="AA1394"/>
    </row>
    <row r="1395" spans="1:27" x14ac:dyDescent="0.3">
      <c r="A1395" s="280" t="s">
        <v>194</v>
      </c>
      <c r="B1395" s="333">
        <v>43100</v>
      </c>
      <c r="C1395" s="280" t="s">
        <v>33</v>
      </c>
      <c r="D1395" s="280" t="s">
        <v>500</v>
      </c>
      <c r="E1395" s="281">
        <v>0</v>
      </c>
      <c r="F1395" s="281">
        <v>0</v>
      </c>
      <c r="G1395" s="281">
        <v>0</v>
      </c>
      <c r="H1395" s="281">
        <v>0</v>
      </c>
      <c r="I1395" s="281">
        <v>0</v>
      </c>
      <c r="J1395" s="281">
        <v>0</v>
      </c>
      <c r="K1395" s="281">
        <v>0</v>
      </c>
      <c r="L1395" s="281">
        <v>0</v>
      </c>
      <c r="M1395" s="281">
        <v>0</v>
      </c>
      <c r="N1395" s="281">
        <v>0</v>
      </c>
      <c r="O1395" s="281">
        <v>0</v>
      </c>
      <c r="P1395" s="281">
        <v>0</v>
      </c>
      <c r="Q1395" s="281">
        <v>0</v>
      </c>
      <c r="R1395" s="281">
        <v>0</v>
      </c>
      <c r="S1395" s="281">
        <v>0</v>
      </c>
      <c r="T1395" s="281">
        <v>0</v>
      </c>
      <c r="U1395" s="281">
        <v>0</v>
      </c>
      <c r="AA1395"/>
    </row>
    <row r="1396" spans="1:27" x14ac:dyDescent="0.3">
      <c r="A1396" s="280" t="s">
        <v>194</v>
      </c>
      <c r="B1396" s="333">
        <v>43100</v>
      </c>
      <c r="C1396" s="280" t="s">
        <v>39</v>
      </c>
      <c r="D1396" s="280" t="s">
        <v>501</v>
      </c>
      <c r="E1396" s="281">
        <v>0</v>
      </c>
      <c r="F1396" s="281">
        <v>0</v>
      </c>
      <c r="G1396" s="281">
        <v>0</v>
      </c>
      <c r="H1396" s="281">
        <v>0</v>
      </c>
      <c r="I1396" s="281">
        <v>0</v>
      </c>
      <c r="J1396" s="281">
        <v>0</v>
      </c>
      <c r="K1396" s="281">
        <v>0</v>
      </c>
      <c r="L1396" s="281">
        <v>0</v>
      </c>
      <c r="M1396" s="281">
        <v>0</v>
      </c>
      <c r="N1396" s="281">
        <v>0</v>
      </c>
      <c r="O1396" s="281">
        <v>0</v>
      </c>
      <c r="P1396" s="281">
        <v>0</v>
      </c>
      <c r="Q1396" s="281">
        <v>0</v>
      </c>
      <c r="R1396" s="281">
        <v>0</v>
      </c>
      <c r="S1396" s="281">
        <v>0</v>
      </c>
      <c r="T1396" s="281">
        <v>0</v>
      </c>
      <c r="U1396" s="281">
        <v>0</v>
      </c>
      <c r="AA1396"/>
    </row>
    <row r="1397" spans="1:27" x14ac:dyDescent="0.3">
      <c r="A1397" s="280" t="s">
        <v>194</v>
      </c>
      <c r="B1397" s="333">
        <v>43100</v>
      </c>
      <c r="C1397" s="280" t="s">
        <v>40</v>
      </c>
      <c r="D1397" s="280" t="s">
        <v>515</v>
      </c>
      <c r="E1397" s="281">
        <v>0</v>
      </c>
      <c r="F1397" s="281">
        <v>0</v>
      </c>
      <c r="G1397" s="281">
        <v>0</v>
      </c>
      <c r="H1397" s="281">
        <v>0</v>
      </c>
      <c r="I1397" s="281">
        <v>0</v>
      </c>
      <c r="J1397" s="281">
        <v>0</v>
      </c>
      <c r="K1397" s="281">
        <v>0</v>
      </c>
      <c r="L1397" s="281">
        <v>0</v>
      </c>
      <c r="M1397" s="281">
        <v>0</v>
      </c>
      <c r="N1397" s="281">
        <v>0</v>
      </c>
      <c r="O1397" s="281">
        <v>0</v>
      </c>
      <c r="P1397" s="281">
        <v>0</v>
      </c>
      <c r="Q1397" s="281"/>
      <c r="R1397" s="281"/>
      <c r="S1397" s="281"/>
      <c r="T1397" s="281"/>
      <c r="U1397" s="281">
        <v>0</v>
      </c>
      <c r="AA1397"/>
    </row>
    <row r="1398" spans="1:27" x14ac:dyDescent="0.3">
      <c r="A1398" s="280" t="s">
        <v>194</v>
      </c>
      <c r="B1398" s="333">
        <v>43100</v>
      </c>
      <c r="C1398" s="280" t="s">
        <v>41</v>
      </c>
      <c r="D1398" s="280" t="s">
        <v>516</v>
      </c>
      <c r="E1398" s="281">
        <v>0</v>
      </c>
      <c r="F1398" s="281">
        <v>0</v>
      </c>
      <c r="G1398" s="281">
        <v>0</v>
      </c>
      <c r="H1398" s="281">
        <v>0</v>
      </c>
      <c r="I1398" s="281">
        <v>0</v>
      </c>
      <c r="J1398" s="281">
        <v>0</v>
      </c>
      <c r="K1398" s="281">
        <v>0</v>
      </c>
      <c r="L1398" s="281">
        <v>0</v>
      </c>
      <c r="M1398" s="281">
        <v>0</v>
      </c>
      <c r="N1398" s="281">
        <v>0</v>
      </c>
      <c r="O1398" s="281">
        <v>0</v>
      </c>
      <c r="P1398" s="281">
        <v>0</v>
      </c>
      <c r="Q1398" s="281"/>
      <c r="R1398" s="281"/>
      <c r="S1398" s="281"/>
      <c r="T1398" s="281"/>
      <c r="U1398" s="281">
        <v>0</v>
      </c>
      <c r="AA1398"/>
    </row>
    <row r="1399" spans="1:27" x14ac:dyDescent="0.3">
      <c r="A1399" s="280" t="s">
        <v>194</v>
      </c>
      <c r="B1399" s="333">
        <v>43100</v>
      </c>
      <c r="C1399" s="280" t="s">
        <v>100</v>
      </c>
      <c r="D1399" s="280" t="s">
        <v>517</v>
      </c>
      <c r="E1399" s="281"/>
      <c r="F1399" s="281"/>
      <c r="G1399" s="281"/>
      <c r="H1399" s="281"/>
      <c r="I1399" s="281"/>
      <c r="J1399" s="281"/>
      <c r="K1399" s="281"/>
      <c r="L1399" s="281"/>
      <c r="M1399" s="281"/>
      <c r="N1399" s="281"/>
      <c r="O1399" s="281"/>
      <c r="P1399" s="281"/>
      <c r="Q1399" s="281">
        <v>0</v>
      </c>
      <c r="R1399" s="281">
        <v>0</v>
      </c>
      <c r="S1399" s="281">
        <v>0</v>
      </c>
      <c r="T1399" s="281">
        <v>0</v>
      </c>
      <c r="U1399" s="281">
        <v>0</v>
      </c>
      <c r="AA1399"/>
    </row>
    <row r="1400" spans="1:27" x14ac:dyDescent="0.3">
      <c r="A1400" s="280" t="s">
        <v>194</v>
      </c>
      <c r="B1400" s="333">
        <v>43100</v>
      </c>
      <c r="C1400" s="280" t="s">
        <v>101</v>
      </c>
      <c r="D1400" s="280" t="s">
        <v>503</v>
      </c>
      <c r="E1400" s="281">
        <v>0</v>
      </c>
      <c r="F1400" s="281">
        <v>0</v>
      </c>
      <c r="G1400" s="281">
        <v>0</v>
      </c>
      <c r="H1400" s="281">
        <v>0</v>
      </c>
      <c r="I1400" s="281">
        <v>0</v>
      </c>
      <c r="J1400" s="281">
        <v>0</v>
      </c>
      <c r="K1400" s="281">
        <v>0</v>
      </c>
      <c r="L1400" s="281">
        <v>0</v>
      </c>
      <c r="M1400" s="281">
        <v>0</v>
      </c>
      <c r="N1400" s="281">
        <v>0</v>
      </c>
      <c r="O1400" s="281">
        <v>0</v>
      </c>
      <c r="P1400" s="281">
        <v>0</v>
      </c>
      <c r="Q1400" s="281">
        <v>0</v>
      </c>
      <c r="R1400" s="281">
        <v>0</v>
      </c>
      <c r="S1400" s="281">
        <v>0</v>
      </c>
      <c r="T1400" s="281">
        <v>0</v>
      </c>
      <c r="U1400" s="281">
        <v>0</v>
      </c>
      <c r="AA1400"/>
    </row>
    <row r="1401" spans="1:27" x14ac:dyDescent="0.3">
      <c r="A1401" s="280" t="s">
        <v>194</v>
      </c>
      <c r="B1401" s="333">
        <v>43100</v>
      </c>
      <c r="C1401" s="280" t="s">
        <v>42</v>
      </c>
      <c r="D1401" s="280" t="s">
        <v>504</v>
      </c>
      <c r="E1401" s="281">
        <v>0</v>
      </c>
      <c r="F1401" s="281">
        <v>0</v>
      </c>
      <c r="G1401" s="281">
        <v>0</v>
      </c>
      <c r="H1401" s="281">
        <v>0</v>
      </c>
      <c r="I1401" s="281">
        <v>0</v>
      </c>
      <c r="J1401" s="281">
        <v>0</v>
      </c>
      <c r="K1401" s="281">
        <v>0</v>
      </c>
      <c r="L1401" s="281">
        <v>0</v>
      </c>
      <c r="M1401" s="281">
        <v>0</v>
      </c>
      <c r="N1401" s="281">
        <v>0</v>
      </c>
      <c r="O1401" s="281">
        <v>0</v>
      </c>
      <c r="P1401" s="281">
        <v>0</v>
      </c>
      <c r="Q1401" s="281">
        <v>0</v>
      </c>
      <c r="R1401" s="281">
        <v>0</v>
      </c>
      <c r="S1401" s="281">
        <v>0</v>
      </c>
      <c r="T1401" s="281">
        <v>0</v>
      </c>
      <c r="U1401" s="281">
        <v>0</v>
      </c>
      <c r="AA1401"/>
    </row>
    <row r="1402" spans="1:27" x14ac:dyDescent="0.3">
      <c r="A1402" s="280" t="s">
        <v>194</v>
      </c>
      <c r="B1402" s="333">
        <v>43100</v>
      </c>
      <c r="C1402" s="280" t="s">
        <v>47</v>
      </c>
      <c r="D1402" s="280" t="s">
        <v>102</v>
      </c>
      <c r="E1402" s="281">
        <v>0</v>
      </c>
      <c r="F1402" s="281">
        <v>0</v>
      </c>
      <c r="G1402" s="281">
        <v>0</v>
      </c>
      <c r="H1402" s="281">
        <v>0</v>
      </c>
      <c r="I1402" s="281">
        <v>0</v>
      </c>
      <c r="J1402" s="281">
        <v>0</v>
      </c>
      <c r="K1402" s="281">
        <v>0</v>
      </c>
      <c r="L1402" s="281">
        <v>0</v>
      </c>
      <c r="M1402" s="281">
        <v>0</v>
      </c>
      <c r="N1402" s="281">
        <v>0</v>
      </c>
      <c r="O1402" s="281">
        <v>0</v>
      </c>
      <c r="P1402" s="281">
        <v>0</v>
      </c>
      <c r="Q1402" s="281">
        <v>0</v>
      </c>
      <c r="R1402" s="281">
        <v>0</v>
      </c>
      <c r="S1402" s="281">
        <v>0</v>
      </c>
      <c r="T1402" s="281">
        <v>0</v>
      </c>
      <c r="U1402" s="281">
        <v>0</v>
      </c>
      <c r="AA1402"/>
    </row>
    <row r="1403" spans="1:27" x14ac:dyDescent="0.3">
      <c r="A1403" s="280" t="s">
        <v>194</v>
      </c>
      <c r="B1403" s="333">
        <v>43100</v>
      </c>
      <c r="C1403" s="280" t="s">
        <v>104</v>
      </c>
      <c r="D1403" s="280" t="s">
        <v>103</v>
      </c>
      <c r="E1403" s="281"/>
      <c r="F1403" s="281"/>
      <c r="G1403" s="281"/>
      <c r="H1403" s="281"/>
      <c r="I1403" s="281"/>
      <c r="J1403" s="281"/>
      <c r="K1403" s="281"/>
      <c r="L1403" s="281"/>
      <c r="M1403" s="281"/>
      <c r="N1403" s="281"/>
      <c r="O1403" s="281"/>
      <c r="P1403" s="281"/>
      <c r="Q1403" s="281"/>
      <c r="R1403" s="281"/>
      <c r="S1403" s="281"/>
      <c r="T1403" s="281"/>
      <c r="U1403" s="281">
        <v>0</v>
      </c>
      <c r="AA1403"/>
    </row>
    <row r="1404" spans="1:27" x14ac:dyDescent="0.3">
      <c r="A1404" s="280" t="s">
        <v>194</v>
      </c>
      <c r="B1404" s="333">
        <v>43100</v>
      </c>
      <c r="C1404" s="280" t="s">
        <v>106</v>
      </c>
      <c r="D1404" s="280" t="s">
        <v>105</v>
      </c>
      <c r="E1404" s="281"/>
      <c r="F1404" s="281"/>
      <c r="G1404" s="281"/>
      <c r="H1404" s="281"/>
      <c r="I1404" s="281"/>
      <c r="J1404" s="281"/>
      <c r="K1404" s="281"/>
      <c r="L1404" s="281"/>
      <c r="M1404" s="281"/>
      <c r="N1404" s="281"/>
      <c r="O1404" s="281"/>
      <c r="P1404" s="281"/>
      <c r="Q1404" s="281"/>
      <c r="R1404" s="281"/>
      <c r="S1404" s="281"/>
      <c r="T1404" s="281"/>
      <c r="U1404" s="281">
        <v>0</v>
      </c>
      <c r="AA1404"/>
    </row>
    <row r="1405" spans="1:27" x14ac:dyDescent="0.3">
      <c r="A1405" s="280" t="s">
        <v>781</v>
      </c>
      <c r="B1405" s="333">
        <v>42735</v>
      </c>
      <c r="C1405" s="280" t="s">
        <v>10</v>
      </c>
      <c r="D1405" s="280" t="s">
        <v>506</v>
      </c>
      <c r="E1405" s="281">
        <v>623033969.00999999</v>
      </c>
      <c r="F1405" s="281"/>
      <c r="G1405" s="281"/>
      <c r="H1405" s="281"/>
      <c r="I1405" s="281"/>
      <c r="J1405" s="281"/>
      <c r="K1405" s="281"/>
      <c r="L1405" s="281"/>
      <c r="M1405" s="281"/>
      <c r="N1405" s="281"/>
      <c r="O1405" s="281"/>
      <c r="P1405" s="281"/>
      <c r="Q1405" s="281"/>
      <c r="R1405" s="281"/>
      <c r="S1405" s="281"/>
      <c r="T1405" s="281"/>
      <c r="U1405" s="281">
        <v>623033969.00999999</v>
      </c>
      <c r="AA1405"/>
    </row>
    <row r="1406" spans="1:27" x14ac:dyDescent="0.3">
      <c r="A1406" s="280" t="s">
        <v>781</v>
      </c>
      <c r="B1406" s="333">
        <v>42735</v>
      </c>
      <c r="C1406" s="280" t="s">
        <v>11</v>
      </c>
      <c r="D1406" s="280" t="s">
        <v>507</v>
      </c>
      <c r="E1406" s="281"/>
      <c r="F1406" s="281"/>
      <c r="G1406" s="281"/>
      <c r="H1406" s="281"/>
      <c r="I1406" s="281"/>
      <c r="J1406" s="281"/>
      <c r="K1406" s="281"/>
      <c r="L1406" s="281"/>
      <c r="M1406" s="281"/>
      <c r="N1406" s="281"/>
      <c r="O1406" s="281"/>
      <c r="P1406" s="281"/>
      <c r="Q1406" s="281"/>
      <c r="R1406" s="281"/>
      <c r="S1406" s="281"/>
      <c r="T1406" s="281"/>
      <c r="U1406" s="281"/>
      <c r="AA1406"/>
    </row>
    <row r="1407" spans="1:27" x14ac:dyDescent="0.3">
      <c r="A1407" s="280" t="s">
        <v>781</v>
      </c>
      <c r="B1407" s="333">
        <v>42735</v>
      </c>
      <c r="C1407" s="280" t="s">
        <v>12</v>
      </c>
      <c r="D1407" s="280" t="s">
        <v>508</v>
      </c>
      <c r="E1407" s="281"/>
      <c r="F1407" s="281"/>
      <c r="G1407" s="281"/>
      <c r="H1407" s="281"/>
      <c r="I1407" s="281"/>
      <c r="J1407" s="281"/>
      <c r="K1407" s="281"/>
      <c r="L1407" s="281"/>
      <c r="M1407" s="281"/>
      <c r="N1407" s="281"/>
      <c r="O1407" s="281"/>
      <c r="P1407" s="281"/>
      <c r="Q1407" s="281"/>
      <c r="R1407" s="281"/>
      <c r="S1407" s="281"/>
      <c r="T1407" s="281"/>
      <c r="U1407" s="281"/>
      <c r="AA1407"/>
    </row>
    <row r="1408" spans="1:27" x14ac:dyDescent="0.3">
      <c r="A1408" s="280" t="s">
        <v>781</v>
      </c>
      <c r="B1408" s="333">
        <v>42735</v>
      </c>
      <c r="C1408" s="280" t="s">
        <v>13</v>
      </c>
      <c r="D1408" s="280" t="s">
        <v>494</v>
      </c>
      <c r="E1408" s="281">
        <v>57074.22</v>
      </c>
      <c r="F1408" s="281"/>
      <c r="G1408" s="281"/>
      <c r="H1408" s="281"/>
      <c r="I1408" s="281"/>
      <c r="J1408" s="281"/>
      <c r="K1408" s="281"/>
      <c r="L1408" s="281"/>
      <c r="M1408" s="281"/>
      <c r="N1408" s="281"/>
      <c r="O1408" s="281"/>
      <c r="P1408" s="281"/>
      <c r="Q1408" s="281"/>
      <c r="R1408" s="281"/>
      <c r="S1408" s="281"/>
      <c r="T1408" s="281"/>
      <c r="U1408" s="281">
        <v>57074.22</v>
      </c>
      <c r="AA1408"/>
    </row>
    <row r="1409" spans="1:27" x14ac:dyDescent="0.3">
      <c r="A1409" s="280" t="s">
        <v>781</v>
      </c>
      <c r="B1409" s="333">
        <v>42735</v>
      </c>
      <c r="C1409" s="280" t="s">
        <v>19</v>
      </c>
      <c r="D1409" s="280" t="s">
        <v>495</v>
      </c>
      <c r="E1409" s="281">
        <v>622976894.78999996</v>
      </c>
      <c r="F1409" s="281"/>
      <c r="G1409" s="281"/>
      <c r="H1409" s="281"/>
      <c r="I1409" s="281"/>
      <c r="J1409" s="281"/>
      <c r="K1409" s="281"/>
      <c r="L1409" s="281"/>
      <c r="M1409" s="281"/>
      <c r="N1409" s="281"/>
      <c r="O1409" s="281"/>
      <c r="P1409" s="281"/>
      <c r="Q1409" s="281"/>
      <c r="R1409" s="281"/>
      <c r="S1409" s="281"/>
      <c r="T1409" s="281"/>
      <c r="U1409" s="281">
        <v>622976894.78999996</v>
      </c>
      <c r="AA1409"/>
    </row>
    <row r="1410" spans="1:27" x14ac:dyDescent="0.3">
      <c r="A1410" s="280" t="s">
        <v>781</v>
      </c>
      <c r="B1410" s="333">
        <v>42735</v>
      </c>
      <c r="C1410" s="280" t="s">
        <v>20</v>
      </c>
      <c r="D1410" s="280" t="s">
        <v>509</v>
      </c>
      <c r="E1410" s="281">
        <v>623033969.00999999</v>
      </c>
      <c r="F1410" s="281"/>
      <c r="G1410" s="281"/>
      <c r="H1410" s="281"/>
      <c r="I1410" s="281"/>
      <c r="J1410" s="281"/>
      <c r="K1410" s="281"/>
      <c r="L1410" s="281"/>
      <c r="M1410" s="281"/>
      <c r="N1410" s="281"/>
      <c r="O1410" s="281"/>
      <c r="P1410" s="281"/>
      <c r="Q1410" s="281"/>
      <c r="R1410" s="281"/>
      <c r="S1410" s="281"/>
      <c r="T1410" s="281"/>
      <c r="U1410" s="281">
        <v>623033969.00999999</v>
      </c>
      <c r="AA1410"/>
    </row>
    <row r="1411" spans="1:27" x14ac:dyDescent="0.3">
      <c r="A1411" s="280" t="s">
        <v>781</v>
      </c>
      <c r="B1411" s="333">
        <v>42735</v>
      </c>
      <c r="C1411" s="280" t="s">
        <v>21</v>
      </c>
      <c r="D1411" s="280" t="s">
        <v>510</v>
      </c>
      <c r="E1411" s="281"/>
      <c r="F1411" s="281"/>
      <c r="G1411" s="281"/>
      <c r="H1411" s="281"/>
      <c r="I1411" s="281"/>
      <c r="J1411" s="281"/>
      <c r="K1411" s="281"/>
      <c r="L1411" s="281"/>
      <c r="M1411" s="281"/>
      <c r="N1411" s="281"/>
      <c r="O1411" s="281"/>
      <c r="P1411" s="281"/>
      <c r="Q1411" s="281"/>
      <c r="R1411" s="281"/>
      <c r="S1411" s="281"/>
      <c r="T1411" s="281"/>
      <c r="U1411" s="281"/>
      <c r="AA1411"/>
    </row>
    <row r="1412" spans="1:27" x14ac:dyDescent="0.3">
      <c r="A1412" s="280" t="s">
        <v>781</v>
      </c>
      <c r="B1412" s="333">
        <v>42735</v>
      </c>
      <c r="C1412" s="280" t="s">
        <v>22</v>
      </c>
      <c r="D1412" s="280" t="s">
        <v>511</v>
      </c>
      <c r="E1412" s="281"/>
      <c r="F1412" s="281"/>
      <c r="G1412" s="281"/>
      <c r="H1412" s="281"/>
      <c r="I1412" s="281"/>
      <c r="J1412" s="281"/>
      <c r="K1412" s="281"/>
      <c r="L1412" s="281"/>
      <c r="M1412" s="281"/>
      <c r="N1412" s="281"/>
      <c r="O1412" s="281"/>
      <c r="P1412" s="281"/>
      <c r="Q1412" s="281"/>
      <c r="R1412" s="281"/>
      <c r="S1412" s="281"/>
      <c r="T1412" s="281"/>
      <c r="U1412" s="281"/>
      <c r="AA1412"/>
    </row>
    <row r="1413" spans="1:27" x14ac:dyDescent="0.3">
      <c r="A1413" s="280" t="s">
        <v>781</v>
      </c>
      <c r="B1413" s="333">
        <v>42735</v>
      </c>
      <c r="C1413" s="280" t="s">
        <v>23</v>
      </c>
      <c r="D1413" s="280" t="s">
        <v>497</v>
      </c>
      <c r="E1413" s="281">
        <v>57074.22</v>
      </c>
      <c r="F1413" s="281"/>
      <c r="G1413" s="281"/>
      <c r="H1413" s="281"/>
      <c r="I1413" s="281"/>
      <c r="J1413" s="281"/>
      <c r="K1413" s="281"/>
      <c r="L1413" s="281"/>
      <c r="M1413" s="281"/>
      <c r="N1413" s="281"/>
      <c r="O1413" s="281"/>
      <c r="P1413" s="281"/>
      <c r="Q1413" s="281"/>
      <c r="R1413" s="281"/>
      <c r="S1413" s="281"/>
      <c r="T1413" s="281"/>
      <c r="U1413" s="281">
        <v>57074.22</v>
      </c>
      <c r="AA1413"/>
    </row>
    <row r="1414" spans="1:27" x14ac:dyDescent="0.3">
      <c r="A1414" s="280" t="s">
        <v>781</v>
      </c>
      <c r="B1414" s="333">
        <v>42735</v>
      </c>
      <c r="C1414" s="280" t="s">
        <v>29</v>
      </c>
      <c r="D1414" s="280" t="s">
        <v>498</v>
      </c>
      <c r="E1414" s="281">
        <v>622976894.78999996</v>
      </c>
      <c r="F1414" s="281"/>
      <c r="G1414" s="281"/>
      <c r="H1414" s="281"/>
      <c r="I1414" s="281"/>
      <c r="J1414" s="281"/>
      <c r="K1414" s="281"/>
      <c r="L1414" s="281"/>
      <c r="M1414" s="281"/>
      <c r="N1414" s="281"/>
      <c r="O1414" s="281"/>
      <c r="P1414" s="281"/>
      <c r="Q1414" s="281"/>
      <c r="R1414" s="281"/>
      <c r="S1414" s="281"/>
      <c r="T1414" s="281"/>
      <c r="U1414" s="281">
        <v>622976894.78999996</v>
      </c>
      <c r="AA1414"/>
    </row>
    <row r="1415" spans="1:27" x14ac:dyDescent="0.3">
      <c r="A1415" s="280" t="s">
        <v>781</v>
      </c>
      <c r="B1415" s="333">
        <v>42735</v>
      </c>
      <c r="C1415" s="280" t="s">
        <v>30</v>
      </c>
      <c r="D1415" s="280" t="s">
        <v>512</v>
      </c>
      <c r="E1415" s="281">
        <v>638647072.63999999</v>
      </c>
      <c r="F1415" s="281"/>
      <c r="G1415" s="281"/>
      <c r="H1415" s="281"/>
      <c r="I1415" s="281"/>
      <c r="J1415" s="281"/>
      <c r="K1415" s="281"/>
      <c r="L1415" s="281"/>
      <c r="M1415" s="281"/>
      <c r="N1415" s="281"/>
      <c r="O1415" s="281"/>
      <c r="P1415" s="281"/>
      <c r="Q1415" s="281"/>
      <c r="R1415" s="281"/>
      <c r="S1415" s="281"/>
      <c r="T1415" s="281"/>
      <c r="U1415" s="281">
        <v>638647072.63999999</v>
      </c>
      <c r="AA1415"/>
    </row>
    <row r="1416" spans="1:27" x14ac:dyDescent="0.3">
      <c r="A1416" s="280" t="s">
        <v>781</v>
      </c>
      <c r="B1416" s="333">
        <v>42735</v>
      </c>
      <c r="C1416" s="280" t="s">
        <v>31</v>
      </c>
      <c r="D1416" s="280" t="s">
        <v>513</v>
      </c>
      <c r="E1416" s="281"/>
      <c r="F1416" s="281"/>
      <c r="G1416" s="281"/>
      <c r="H1416" s="281"/>
      <c r="I1416" s="281"/>
      <c r="J1416" s="281"/>
      <c r="K1416" s="281"/>
      <c r="L1416" s="281"/>
      <c r="M1416" s="281"/>
      <c r="N1416" s="281"/>
      <c r="O1416" s="281"/>
      <c r="P1416" s="281"/>
      <c r="Q1416" s="281"/>
      <c r="R1416" s="281"/>
      <c r="S1416" s="281"/>
      <c r="T1416" s="281"/>
      <c r="U1416" s="281"/>
      <c r="AA1416"/>
    </row>
    <row r="1417" spans="1:27" x14ac:dyDescent="0.3">
      <c r="A1417" s="280" t="s">
        <v>781</v>
      </c>
      <c r="B1417" s="333">
        <v>42735</v>
      </c>
      <c r="C1417" s="280" t="s">
        <v>32</v>
      </c>
      <c r="D1417" s="280" t="s">
        <v>514</v>
      </c>
      <c r="E1417" s="281"/>
      <c r="F1417" s="281"/>
      <c r="G1417" s="281"/>
      <c r="H1417" s="281"/>
      <c r="I1417" s="281"/>
      <c r="J1417" s="281"/>
      <c r="K1417" s="281"/>
      <c r="L1417" s="281"/>
      <c r="M1417" s="281"/>
      <c r="N1417" s="281"/>
      <c r="O1417" s="281"/>
      <c r="P1417" s="281"/>
      <c r="Q1417" s="281"/>
      <c r="R1417" s="281"/>
      <c r="S1417" s="281"/>
      <c r="T1417" s="281"/>
      <c r="U1417" s="281"/>
      <c r="AA1417"/>
    </row>
    <row r="1418" spans="1:27" x14ac:dyDescent="0.3">
      <c r="A1418" s="280" t="s">
        <v>781</v>
      </c>
      <c r="B1418" s="333">
        <v>42735</v>
      </c>
      <c r="C1418" s="280" t="s">
        <v>33</v>
      </c>
      <c r="D1418" s="280" t="s">
        <v>500</v>
      </c>
      <c r="E1418" s="281"/>
      <c r="F1418" s="281"/>
      <c r="G1418" s="281"/>
      <c r="H1418" s="281"/>
      <c r="I1418" s="281"/>
      <c r="J1418" s="281"/>
      <c r="K1418" s="281"/>
      <c r="L1418" s="281"/>
      <c r="M1418" s="281"/>
      <c r="N1418" s="281"/>
      <c r="O1418" s="281"/>
      <c r="P1418" s="281"/>
      <c r="Q1418" s="281"/>
      <c r="R1418" s="281"/>
      <c r="S1418" s="281"/>
      <c r="T1418" s="281"/>
      <c r="U1418" s="281"/>
      <c r="AA1418"/>
    </row>
    <row r="1419" spans="1:27" x14ac:dyDescent="0.3">
      <c r="A1419" s="280" t="s">
        <v>781</v>
      </c>
      <c r="B1419" s="333">
        <v>42735</v>
      </c>
      <c r="C1419" s="280" t="s">
        <v>39</v>
      </c>
      <c r="D1419" s="280" t="s">
        <v>501</v>
      </c>
      <c r="E1419" s="281">
        <v>638647072.63999999</v>
      </c>
      <c r="F1419" s="281"/>
      <c r="G1419" s="281"/>
      <c r="H1419" s="281"/>
      <c r="I1419" s="281"/>
      <c r="J1419" s="281"/>
      <c r="K1419" s="281"/>
      <c r="L1419" s="281"/>
      <c r="M1419" s="281"/>
      <c r="N1419" s="281"/>
      <c r="O1419" s="281"/>
      <c r="P1419" s="281"/>
      <c r="Q1419" s="281"/>
      <c r="R1419" s="281"/>
      <c r="S1419" s="281"/>
      <c r="T1419" s="281"/>
      <c r="U1419" s="281">
        <v>638647072.63999999</v>
      </c>
      <c r="AA1419"/>
    </row>
    <row r="1420" spans="1:27" x14ac:dyDescent="0.3">
      <c r="A1420" s="280" t="s">
        <v>781</v>
      </c>
      <c r="B1420" s="333">
        <v>42735</v>
      </c>
      <c r="C1420" s="280" t="s">
        <v>40</v>
      </c>
      <c r="D1420" s="280" t="s">
        <v>515</v>
      </c>
      <c r="E1420" s="281">
        <v>26697000</v>
      </c>
      <c r="F1420" s="281"/>
      <c r="G1420" s="281"/>
      <c r="H1420" s="281"/>
      <c r="I1420" s="281"/>
      <c r="J1420" s="281"/>
      <c r="K1420" s="281"/>
      <c r="L1420" s="281"/>
      <c r="M1420" s="281"/>
      <c r="N1420" s="281"/>
      <c r="O1420" s="281"/>
      <c r="P1420" s="281"/>
      <c r="Q1420" s="281"/>
      <c r="R1420" s="281"/>
      <c r="S1420" s="281"/>
      <c r="T1420" s="281"/>
      <c r="U1420" s="281">
        <v>26697000</v>
      </c>
      <c r="AA1420"/>
    </row>
    <row r="1421" spans="1:27" x14ac:dyDescent="0.3">
      <c r="A1421" s="280" t="s">
        <v>781</v>
      </c>
      <c r="B1421" s="333">
        <v>42735</v>
      </c>
      <c r="C1421" s="280" t="s">
        <v>41</v>
      </c>
      <c r="D1421" s="280" t="s">
        <v>516</v>
      </c>
      <c r="E1421" s="281"/>
      <c r="F1421" s="281"/>
      <c r="G1421" s="281"/>
      <c r="H1421" s="281"/>
      <c r="I1421" s="281"/>
      <c r="J1421" s="281"/>
      <c r="K1421" s="281"/>
      <c r="L1421" s="281"/>
      <c r="M1421" s="281"/>
      <c r="N1421" s="281"/>
      <c r="O1421" s="281"/>
      <c r="P1421" s="281"/>
      <c r="Q1421" s="281"/>
      <c r="R1421" s="281"/>
      <c r="S1421" s="281"/>
      <c r="T1421" s="281"/>
      <c r="U1421" s="281"/>
      <c r="AA1421"/>
    </row>
    <row r="1422" spans="1:27" x14ac:dyDescent="0.3">
      <c r="A1422" s="280" t="s">
        <v>781</v>
      </c>
      <c r="B1422" s="333">
        <v>42735</v>
      </c>
      <c r="C1422" s="280" t="s">
        <v>100</v>
      </c>
      <c r="D1422" s="280" t="s">
        <v>517</v>
      </c>
      <c r="E1422" s="281"/>
      <c r="F1422" s="281"/>
      <c r="G1422" s="281"/>
      <c r="H1422" s="281"/>
      <c r="I1422" s="281"/>
      <c r="J1422" s="281"/>
      <c r="K1422" s="281"/>
      <c r="L1422" s="281"/>
      <c r="M1422" s="281"/>
      <c r="N1422" s="281"/>
      <c r="O1422" s="281"/>
      <c r="P1422" s="281"/>
      <c r="Q1422" s="281"/>
      <c r="R1422" s="281"/>
      <c r="S1422" s="281"/>
      <c r="T1422" s="281"/>
      <c r="U1422" s="281"/>
      <c r="AA1422"/>
    </row>
    <row r="1423" spans="1:27" x14ac:dyDescent="0.3">
      <c r="A1423" s="280" t="s">
        <v>781</v>
      </c>
      <c r="B1423" s="333">
        <v>42735</v>
      </c>
      <c r="C1423" s="280" t="s">
        <v>101</v>
      </c>
      <c r="D1423" s="280" t="s">
        <v>503</v>
      </c>
      <c r="E1423" s="281"/>
      <c r="F1423" s="281"/>
      <c r="G1423" s="281"/>
      <c r="H1423" s="281"/>
      <c r="I1423" s="281"/>
      <c r="J1423" s="281"/>
      <c r="K1423" s="281"/>
      <c r="L1423" s="281"/>
      <c r="M1423" s="281"/>
      <c r="N1423" s="281"/>
      <c r="O1423" s="281"/>
      <c r="P1423" s="281"/>
      <c r="Q1423" s="281"/>
      <c r="R1423" s="281"/>
      <c r="S1423" s="281"/>
      <c r="T1423" s="281"/>
      <c r="U1423" s="281"/>
      <c r="AA1423"/>
    </row>
    <row r="1424" spans="1:27" x14ac:dyDescent="0.3">
      <c r="A1424" s="280" t="s">
        <v>781</v>
      </c>
      <c r="B1424" s="333">
        <v>42735</v>
      </c>
      <c r="C1424" s="280" t="s">
        <v>42</v>
      </c>
      <c r="D1424" s="280" t="s">
        <v>504</v>
      </c>
      <c r="E1424" s="281">
        <v>26697000</v>
      </c>
      <c r="F1424" s="281"/>
      <c r="G1424" s="281"/>
      <c r="H1424" s="281"/>
      <c r="I1424" s="281"/>
      <c r="J1424" s="281"/>
      <c r="K1424" s="281"/>
      <c r="L1424" s="281"/>
      <c r="M1424" s="281"/>
      <c r="N1424" s="281"/>
      <c r="O1424" s="281"/>
      <c r="P1424" s="281"/>
      <c r="Q1424" s="281"/>
      <c r="R1424" s="281"/>
      <c r="S1424" s="281"/>
      <c r="T1424" s="281"/>
      <c r="U1424" s="281">
        <v>26697000</v>
      </c>
      <c r="AA1424"/>
    </row>
    <row r="1425" spans="1:27" x14ac:dyDescent="0.3">
      <c r="A1425" s="280" t="s">
        <v>781</v>
      </c>
      <c r="B1425" s="333">
        <v>42735</v>
      </c>
      <c r="C1425" s="280" t="s">
        <v>47</v>
      </c>
      <c r="D1425" s="280" t="s">
        <v>102</v>
      </c>
      <c r="E1425" s="281">
        <v>62690906.832999997</v>
      </c>
      <c r="F1425" s="281"/>
      <c r="G1425" s="281"/>
      <c r="H1425" s="281"/>
      <c r="I1425" s="281"/>
      <c r="J1425" s="281"/>
      <c r="K1425" s="281"/>
      <c r="L1425" s="281"/>
      <c r="M1425" s="281"/>
      <c r="N1425" s="281"/>
      <c r="O1425" s="281"/>
      <c r="P1425" s="281"/>
      <c r="Q1425" s="281"/>
      <c r="R1425" s="281"/>
      <c r="S1425" s="281"/>
      <c r="T1425" s="281"/>
      <c r="U1425" s="281">
        <v>62690906.832999997</v>
      </c>
      <c r="AA1425"/>
    </row>
    <row r="1426" spans="1:27" x14ac:dyDescent="0.3">
      <c r="A1426" s="280" t="s">
        <v>781</v>
      </c>
      <c r="B1426" s="333">
        <v>42735</v>
      </c>
      <c r="C1426" s="280" t="s">
        <v>104</v>
      </c>
      <c r="D1426" s="280" t="s">
        <v>103</v>
      </c>
      <c r="E1426" s="281"/>
      <c r="F1426" s="281"/>
      <c r="G1426" s="281"/>
      <c r="H1426" s="281"/>
      <c r="I1426" s="281"/>
      <c r="J1426" s="281"/>
      <c r="K1426" s="281"/>
      <c r="L1426" s="281"/>
      <c r="M1426" s="281"/>
      <c r="N1426" s="281"/>
      <c r="O1426" s="281"/>
      <c r="P1426" s="281"/>
      <c r="Q1426" s="281"/>
      <c r="R1426" s="281"/>
      <c r="S1426" s="281"/>
      <c r="T1426" s="281"/>
      <c r="U1426" s="281"/>
      <c r="AA1426"/>
    </row>
    <row r="1427" spans="1:27" x14ac:dyDescent="0.3">
      <c r="A1427" s="280" t="s">
        <v>781</v>
      </c>
      <c r="B1427" s="333">
        <v>42735</v>
      </c>
      <c r="C1427" s="280" t="s">
        <v>106</v>
      </c>
      <c r="D1427" s="280" t="s">
        <v>105</v>
      </c>
      <c r="E1427" s="281"/>
      <c r="F1427" s="281"/>
      <c r="G1427" s="281"/>
      <c r="H1427" s="281"/>
      <c r="I1427" s="281"/>
      <c r="J1427" s="281"/>
      <c r="K1427" s="281"/>
      <c r="L1427" s="281"/>
      <c r="M1427" s="281"/>
      <c r="N1427" s="281"/>
      <c r="O1427" s="281"/>
      <c r="P1427" s="281"/>
      <c r="Q1427" s="281"/>
      <c r="R1427" s="281"/>
      <c r="S1427" s="281"/>
      <c r="T1427" s="281"/>
      <c r="U1427" s="281">
        <v>62690906.832999997</v>
      </c>
      <c r="AA1427"/>
    </row>
    <row r="1428" spans="1:27" x14ac:dyDescent="0.3">
      <c r="A1428" s="280" t="s">
        <v>781</v>
      </c>
      <c r="B1428" s="333">
        <v>43100</v>
      </c>
      <c r="C1428" s="280" t="s">
        <v>10</v>
      </c>
      <c r="D1428" s="280" t="s">
        <v>506</v>
      </c>
      <c r="E1428" s="281">
        <v>670757321.63999999</v>
      </c>
      <c r="F1428" s="281"/>
      <c r="G1428" s="281"/>
      <c r="H1428" s="281"/>
      <c r="I1428" s="281"/>
      <c r="J1428" s="281"/>
      <c r="K1428" s="281"/>
      <c r="L1428" s="281"/>
      <c r="M1428" s="281"/>
      <c r="N1428" s="281"/>
      <c r="O1428" s="281"/>
      <c r="P1428" s="281"/>
      <c r="Q1428" s="281"/>
      <c r="R1428" s="281"/>
      <c r="S1428" s="281"/>
      <c r="T1428" s="281"/>
      <c r="U1428" s="281">
        <v>670757321.63999999</v>
      </c>
      <c r="AA1428"/>
    </row>
    <row r="1429" spans="1:27" x14ac:dyDescent="0.3">
      <c r="A1429" s="280" t="s">
        <v>781</v>
      </c>
      <c r="B1429" s="333">
        <v>43100</v>
      </c>
      <c r="C1429" s="280" t="s">
        <v>11</v>
      </c>
      <c r="D1429" s="280" t="s">
        <v>507</v>
      </c>
      <c r="E1429" s="281"/>
      <c r="F1429" s="281"/>
      <c r="G1429" s="281"/>
      <c r="H1429" s="281"/>
      <c r="I1429" s="281"/>
      <c r="J1429" s="281"/>
      <c r="K1429" s="281"/>
      <c r="L1429" s="281"/>
      <c r="M1429" s="281"/>
      <c r="N1429" s="281"/>
      <c r="O1429" s="281"/>
      <c r="P1429" s="281"/>
      <c r="Q1429" s="281"/>
      <c r="R1429" s="281"/>
      <c r="S1429" s="281"/>
      <c r="T1429" s="281"/>
      <c r="U1429" s="281"/>
      <c r="AA1429"/>
    </row>
    <row r="1430" spans="1:27" x14ac:dyDescent="0.3">
      <c r="A1430" s="280" t="s">
        <v>781</v>
      </c>
      <c r="B1430" s="333">
        <v>43100</v>
      </c>
      <c r="C1430" s="280" t="s">
        <v>12</v>
      </c>
      <c r="D1430" s="280" t="s">
        <v>508</v>
      </c>
      <c r="E1430" s="281"/>
      <c r="F1430" s="281"/>
      <c r="G1430" s="281"/>
      <c r="H1430" s="281"/>
      <c r="I1430" s="281"/>
      <c r="J1430" s="281"/>
      <c r="K1430" s="281"/>
      <c r="L1430" s="281"/>
      <c r="M1430" s="281"/>
      <c r="N1430" s="281"/>
      <c r="O1430" s="281"/>
      <c r="P1430" s="281"/>
      <c r="Q1430" s="281"/>
      <c r="R1430" s="281"/>
      <c r="S1430" s="281"/>
      <c r="T1430" s="281"/>
      <c r="U1430" s="281"/>
      <c r="AA1430"/>
    </row>
    <row r="1431" spans="1:27" x14ac:dyDescent="0.3">
      <c r="A1431" s="280" t="s">
        <v>781</v>
      </c>
      <c r="B1431" s="333">
        <v>43100</v>
      </c>
      <c r="C1431" s="280" t="s">
        <v>13</v>
      </c>
      <c r="D1431" s="280" t="s">
        <v>494</v>
      </c>
      <c r="E1431" s="281">
        <v>69972.3</v>
      </c>
      <c r="F1431" s="281"/>
      <c r="G1431" s="281"/>
      <c r="H1431" s="281"/>
      <c r="I1431" s="281"/>
      <c r="J1431" s="281"/>
      <c r="K1431" s="281"/>
      <c r="L1431" s="281"/>
      <c r="M1431" s="281"/>
      <c r="N1431" s="281"/>
      <c r="O1431" s="281"/>
      <c r="P1431" s="281"/>
      <c r="Q1431" s="281"/>
      <c r="R1431" s="281"/>
      <c r="S1431" s="281"/>
      <c r="T1431" s="281"/>
      <c r="U1431" s="281">
        <v>69972.3</v>
      </c>
      <c r="AA1431"/>
    </row>
    <row r="1432" spans="1:27" x14ac:dyDescent="0.3">
      <c r="A1432" s="280" t="s">
        <v>781</v>
      </c>
      <c r="B1432" s="333">
        <v>43100</v>
      </c>
      <c r="C1432" s="280" t="s">
        <v>19</v>
      </c>
      <c r="D1432" s="280" t="s">
        <v>495</v>
      </c>
      <c r="E1432" s="281">
        <v>670687349.34000003</v>
      </c>
      <c r="F1432" s="281"/>
      <c r="G1432" s="281"/>
      <c r="H1432" s="281"/>
      <c r="I1432" s="281"/>
      <c r="J1432" s="281"/>
      <c r="K1432" s="281"/>
      <c r="L1432" s="281"/>
      <c r="M1432" s="281"/>
      <c r="N1432" s="281"/>
      <c r="O1432" s="281"/>
      <c r="P1432" s="281"/>
      <c r="Q1432" s="281"/>
      <c r="R1432" s="281"/>
      <c r="S1432" s="281"/>
      <c r="T1432" s="281"/>
      <c r="U1432" s="281">
        <v>670687349.34000003</v>
      </c>
      <c r="AA1432"/>
    </row>
    <row r="1433" spans="1:27" x14ac:dyDescent="0.3">
      <c r="A1433" s="280" t="s">
        <v>781</v>
      </c>
      <c r="B1433" s="333">
        <v>43100</v>
      </c>
      <c r="C1433" s="280" t="s">
        <v>20</v>
      </c>
      <c r="D1433" s="280" t="s">
        <v>509</v>
      </c>
      <c r="E1433" s="281">
        <v>698550321.63999999</v>
      </c>
      <c r="F1433" s="281"/>
      <c r="G1433" s="281"/>
      <c r="H1433" s="281"/>
      <c r="I1433" s="281"/>
      <c r="J1433" s="281"/>
      <c r="K1433" s="281"/>
      <c r="L1433" s="281"/>
      <c r="M1433" s="281"/>
      <c r="N1433" s="281"/>
      <c r="O1433" s="281"/>
      <c r="P1433" s="281"/>
      <c r="Q1433" s="281"/>
      <c r="R1433" s="281"/>
      <c r="S1433" s="281"/>
      <c r="T1433" s="281"/>
      <c r="U1433" s="281">
        <v>698550321.63999999</v>
      </c>
      <c r="AA1433"/>
    </row>
    <row r="1434" spans="1:27" x14ac:dyDescent="0.3">
      <c r="A1434" s="280" t="s">
        <v>781</v>
      </c>
      <c r="B1434" s="333">
        <v>43100</v>
      </c>
      <c r="C1434" s="280" t="s">
        <v>21</v>
      </c>
      <c r="D1434" s="280" t="s">
        <v>510</v>
      </c>
      <c r="E1434" s="281"/>
      <c r="F1434" s="281"/>
      <c r="G1434" s="281"/>
      <c r="H1434" s="281"/>
      <c r="I1434" s="281"/>
      <c r="J1434" s="281"/>
      <c r="K1434" s="281"/>
      <c r="L1434" s="281"/>
      <c r="M1434" s="281"/>
      <c r="N1434" s="281"/>
      <c r="O1434" s="281"/>
      <c r="P1434" s="281"/>
      <c r="Q1434" s="281"/>
      <c r="R1434" s="281"/>
      <c r="S1434" s="281"/>
      <c r="T1434" s="281"/>
      <c r="U1434" s="281"/>
      <c r="AA1434"/>
    </row>
    <row r="1435" spans="1:27" x14ac:dyDescent="0.3">
      <c r="A1435" s="280" t="s">
        <v>781</v>
      </c>
      <c r="B1435" s="333">
        <v>43100</v>
      </c>
      <c r="C1435" s="280" t="s">
        <v>22</v>
      </c>
      <c r="D1435" s="280" t="s">
        <v>511</v>
      </c>
      <c r="E1435" s="281"/>
      <c r="F1435" s="281"/>
      <c r="G1435" s="281"/>
      <c r="H1435" s="281"/>
      <c r="I1435" s="281"/>
      <c r="J1435" s="281"/>
      <c r="K1435" s="281"/>
      <c r="L1435" s="281"/>
      <c r="M1435" s="281"/>
      <c r="N1435" s="281"/>
      <c r="O1435" s="281"/>
      <c r="P1435" s="281"/>
      <c r="Q1435" s="281"/>
      <c r="R1435" s="281"/>
      <c r="S1435" s="281"/>
      <c r="T1435" s="281"/>
      <c r="U1435" s="281"/>
      <c r="AA1435"/>
    </row>
    <row r="1436" spans="1:27" x14ac:dyDescent="0.3">
      <c r="A1436" s="280" t="s">
        <v>781</v>
      </c>
      <c r="B1436" s="333">
        <v>43100</v>
      </c>
      <c r="C1436" s="280" t="s">
        <v>23</v>
      </c>
      <c r="D1436" s="280" t="s">
        <v>497</v>
      </c>
      <c r="E1436" s="281">
        <v>69972.3</v>
      </c>
      <c r="F1436" s="281"/>
      <c r="G1436" s="281"/>
      <c r="H1436" s="281"/>
      <c r="I1436" s="281"/>
      <c r="J1436" s="281"/>
      <c r="K1436" s="281"/>
      <c r="L1436" s="281"/>
      <c r="M1436" s="281"/>
      <c r="N1436" s="281"/>
      <c r="O1436" s="281"/>
      <c r="P1436" s="281"/>
      <c r="Q1436" s="281"/>
      <c r="R1436" s="281"/>
      <c r="S1436" s="281"/>
      <c r="T1436" s="281"/>
      <c r="U1436" s="281">
        <v>69972.3</v>
      </c>
      <c r="AA1436"/>
    </row>
    <row r="1437" spans="1:27" x14ac:dyDescent="0.3">
      <c r="A1437" s="280" t="s">
        <v>781</v>
      </c>
      <c r="B1437" s="333">
        <v>43100</v>
      </c>
      <c r="C1437" s="280" t="s">
        <v>29</v>
      </c>
      <c r="D1437" s="280" t="s">
        <v>498</v>
      </c>
      <c r="E1437" s="281">
        <v>698480349.34000003</v>
      </c>
      <c r="F1437" s="281"/>
      <c r="G1437" s="281"/>
      <c r="H1437" s="281"/>
      <c r="I1437" s="281"/>
      <c r="J1437" s="281"/>
      <c r="K1437" s="281"/>
      <c r="L1437" s="281"/>
      <c r="M1437" s="281"/>
      <c r="N1437" s="281"/>
      <c r="O1437" s="281"/>
      <c r="P1437" s="281"/>
      <c r="Q1437" s="281"/>
      <c r="R1437" s="281"/>
      <c r="S1437" s="281"/>
      <c r="T1437" s="281"/>
      <c r="U1437" s="281">
        <v>698480349.34000003</v>
      </c>
      <c r="AA1437"/>
    </row>
    <row r="1438" spans="1:27" x14ac:dyDescent="0.3">
      <c r="A1438" s="280" t="s">
        <v>781</v>
      </c>
      <c r="B1438" s="333">
        <v>43100</v>
      </c>
      <c r="C1438" s="280" t="s">
        <v>30</v>
      </c>
      <c r="D1438" s="280" t="s">
        <v>512</v>
      </c>
      <c r="E1438" s="281">
        <v>670990091.47000003</v>
      </c>
      <c r="F1438" s="281"/>
      <c r="G1438" s="281"/>
      <c r="H1438" s="281"/>
      <c r="I1438" s="281"/>
      <c r="J1438" s="281"/>
      <c r="K1438" s="281"/>
      <c r="L1438" s="281"/>
      <c r="M1438" s="281"/>
      <c r="N1438" s="281"/>
      <c r="O1438" s="281"/>
      <c r="P1438" s="281"/>
      <c r="Q1438" s="281"/>
      <c r="R1438" s="281"/>
      <c r="S1438" s="281"/>
      <c r="T1438" s="281"/>
      <c r="U1438" s="281">
        <v>670990091.47000003</v>
      </c>
      <c r="AA1438"/>
    </row>
    <row r="1439" spans="1:27" x14ac:dyDescent="0.3">
      <c r="A1439" s="280" t="s">
        <v>781</v>
      </c>
      <c r="B1439" s="333">
        <v>43100</v>
      </c>
      <c r="C1439" s="280" t="s">
        <v>31</v>
      </c>
      <c r="D1439" s="280" t="s">
        <v>513</v>
      </c>
      <c r="E1439" s="281"/>
      <c r="F1439" s="281"/>
      <c r="G1439" s="281"/>
      <c r="H1439" s="281"/>
      <c r="I1439" s="281"/>
      <c r="J1439" s="281"/>
      <c r="K1439" s="281"/>
      <c r="L1439" s="281"/>
      <c r="M1439" s="281"/>
      <c r="N1439" s="281"/>
      <c r="O1439" s="281"/>
      <c r="P1439" s="281"/>
      <c r="Q1439" s="281"/>
      <c r="R1439" s="281"/>
      <c r="S1439" s="281"/>
      <c r="T1439" s="281"/>
      <c r="U1439" s="281"/>
      <c r="AA1439"/>
    </row>
    <row r="1440" spans="1:27" x14ac:dyDescent="0.3">
      <c r="A1440" s="280" t="s">
        <v>781</v>
      </c>
      <c r="B1440" s="333">
        <v>43100</v>
      </c>
      <c r="C1440" s="280" t="s">
        <v>32</v>
      </c>
      <c r="D1440" s="280" t="s">
        <v>514</v>
      </c>
      <c r="E1440" s="281"/>
      <c r="F1440" s="281"/>
      <c r="G1440" s="281"/>
      <c r="H1440" s="281"/>
      <c r="I1440" s="281"/>
      <c r="J1440" s="281"/>
      <c r="K1440" s="281"/>
      <c r="L1440" s="281"/>
      <c r="M1440" s="281"/>
      <c r="N1440" s="281"/>
      <c r="O1440" s="281"/>
      <c r="P1440" s="281"/>
      <c r="Q1440" s="281"/>
      <c r="R1440" s="281"/>
      <c r="S1440" s="281"/>
      <c r="T1440" s="281"/>
      <c r="U1440" s="281"/>
      <c r="AA1440"/>
    </row>
    <row r="1441" spans="1:27" x14ac:dyDescent="0.3">
      <c r="A1441" s="280" t="s">
        <v>781</v>
      </c>
      <c r="B1441" s="333">
        <v>43100</v>
      </c>
      <c r="C1441" s="280" t="s">
        <v>33</v>
      </c>
      <c r="D1441" s="280" t="s">
        <v>500</v>
      </c>
      <c r="E1441" s="281"/>
      <c r="F1441" s="281"/>
      <c r="G1441" s="281"/>
      <c r="H1441" s="281"/>
      <c r="I1441" s="281"/>
      <c r="J1441" s="281"/>
      <c r="K1441" s="281"/>
      <c r="L1441" s="281"/>
      <c r="M1441" s="281"/>
      <c r="N1441" s="281"/>
      <c r="O1441" s="281"/>
      <c r="P1441" s="281"/>
      <c r="Q1441" s="281"/>
      <c r="R1441" s="281"/>
      <c r="S1441" s="281"/>
      <c r="T1441" s="281"/>
      <c r="U1441" s="281"/>
      <c r="AA1441"/>
    </row>
    <row r="1442" spans="1:27" x14ac:dyDescent="0.3">
      <c r="A1442" s="280" t="s">
        <v>781</v>
      </c>
      <c r="B1442" s="333">
        <v>43100</v>
      </c>
      <c r="C1442" s="280" t="s">
        <v>39</v>
      </c>
      <c r="D1442" s="280" t="s">
        <v>501</v>
      </c>
      <c r="E1442" s="281">
        <v>670990091.47000003</v>
      </c>
      <c r="F1442" s="281"/>
      <c r="G1442" s="281"/>
      <c r="H1442" s="281"/>
      <c r="I1442" s="281"/>
      <c r="J1442" s="281"/>
      <c r="K1442" s="281"/>
      <c r="L1442" s="281"/>
      <c r="M1442" s="281"/>
      <c r="N1442" s="281"/>
      <c r="O1442" s="281"/>
      <c r="P1442" s="281"/>
      <c r="Q1442" s="281"/>
      <c r="R1442" s="281"/>
      <c r="S1442" s="281"/>
      <c r="T1442" s="281"/>
      <c r="U1442" s="281">
        <v>670990091.47000003</v>
      </c>
      <c r="AA1442"/>
    </row>
    <row r="1443" spans="1:27" x14ac:dyDescent="0.3">
      <c r="A1443" s="280" t="s">
        <v>781</v>
      </c>
      <c r="B1443" s="333">
        <v>43100</v>
      </c>
      <c r="C1443" s="280" t="s">
        <v>40</v>
      </c>
      <c r="D1443" s="280" t="s">
        <v>515</v>
      </c>
      <c r="E1443" s="281"/>
      <c r="F1443" s="281"/>
      <c r="G1443" s="281"/>
      <c r="H1443" s="281"/>
      <c r="I1443" s="281"/>
      <c r="J1443" s="281"/>
      <c r="K1443" s="281"/>
      <c r="L1443" s="281"/>
      <c r="M1443" s="281"/>
      <c r="N1443" s="281"/>
      <c r="O1443" s="281"/>
      <c r="P1443" s="281"/>
      <c r="Q1443" s="281"/>
      <c r="R1443" s="281"/>
      <c r="S1443" s="281"/>
      <c r="T1443" s="281"/>
      <c r="U1443" s="281"/>
      <c r="AA1443"/>
    </row>
    <row r="1444" spans="1:27" x14ac:dyDescent="0.3">
      <c r="A1444" s="280" t="s">
        <v>781</v>
      </c>
      <c r="B1444" s="333">
        <v>43100</v>
      </c>
      <c r="C1444" s="280" t="s">
        <v>41</v>
      </c>
      <c r="D1444" s="280" t="s">
        <v>516</v>
      </c>
      <c r="E1444" s="281"/>
      <c r="F1444" s="281"/>
      <c r="G1444" s="281"/>
      <c r="H1444" s="281"/>
      <c r="I1444" s="281"/>
      <c r="J1444" s="281"/>
      <c r="K1444" s="281"/>
      <c r="L1444" s="281"/>
      <c r="M1444" s="281"/>
      <c r="N1444" s="281"/>
      <c r="O1444" s="281"/>
      <c r="P1444" s="281"/>
      <c r="Q1444" s="281"/>
      <c r="R1444" s="281"/>
      <c r="S1444" s="281"/>
      <c r="T1444" s="281"/>
      <c r="U1444" s="281"/>
      <c r="AA1444"/>
    </row>
    <row r="1445" spans="1:27" x14ac:dyDescent="0.3">
      <c r="A1445" s="280" t="s">
        <v>781</v>
      </c>
      <c r="B1445" s="333">
        <v>43100</v>
      </c>
      <c r="C1445" s="280" t="s">
        <v>100</v>
      </c>
      <c r="D1445" s="280" t="s">
        <v>517</v>
      </c>
      <c r="E1445" s="281"/>
      <c r="F1445" s="281"/>
      <c r="G1445" s="281"/>
      <c r="H1445" s="281"/>
      <c r="I1445" s="281"/>
      <c r="J1445" s="281"/>
      <c r="K1445" s="281"/>
      <c r="L1445" s="281"/>
      <c r="M1445" s="281"/>
      <c r="N1445" s="281"/>
      <c r="O1445" s="281"/>
      <c r="P1445" s="281"/>
      <c r="Q1445" s="281"/>
      <c r="R1445" s="281"/>
      <c r="S1445" s="281"/>
      <c r="T1445" s="281"/>
      <c r="U1445" s="281"/>
      <c r="AA1445"/>
    </row>
    <row r="1446" spans="1:27" x14ac:dyDescent="0.3">
      <c r="A1446" s="280" t="s">
        <v>781</v>
      </c>
      <c r="B1446" s="333">
        <v>43100</v>
      </c>
      <c r="C1446" s="280" t="s">
        <v>101</v>
      </c>
      <c r="D1446" s="280" t="s">
        <v>503</v>
      </c>
      <c r="E1446" s="281"/>
      <c r="F1446" s="281"/>
      <c r="G1446" s="281"/>
      <c r="H1446" s="281"/>
      <c r="I1446" s="281"/>
      <c r="J1446" s="281"/>
      <c r="K1446" s="281"/>
      <c r="L1446" s="281"/>
      <c r="M1446" s="281"/>
      <c r="N1446" s="281"/>
      <c r="O1446" s="281"/>
      <c r="P1446" s="281"/>
      <c r="Q1446" s="281"/>
      <c r="R1446" s="281"/>
      <c r="S1446" s="281"/>
      <c r="T1446" s="281"/>
      <c r="U1446" s="281"/>
      <c r="AA1446"/>
    </row>
    <row r="1447" spans="1:27" x14ac:dyDescent="0.3">
      <c r="A1447" s="280" t="s">
        <v>781</v>
      </c>
      <c r="B1447" s="333">
        <v>43100</v>
      </c>
      <c r="C1447" s="280" t="s">
        <v>42</v>
      </c>
      <c r="D1447" s="280" t="s">
        <v>504</v>
      </c>
      <c r="E1447" s="281"/>
      <c r="F1447" s="281"/>
      <c r="G1447" s="281"/>
      <c r="H1447" s="281"/>
      <c r="I1447" s="281"/>
      <c r="J1447" s="281"/>
      <c r="K1447" s="281"/>
      <c r="L1447" s="281"/>
      <c r="M1447" s="281"/>
      <c r="N1447" s="281"/>
      <c r="O1447" s="281"/>
      <c r="P1447" s="281"/>
      <c r="Q1447" s="281"/>
      <c r="R1447" s="281"/>
      <c r="S1447" s="281"/>
      <c r="T1447" s="281"/>
      <c r="U1447" s="281"/>
      <c r="AA1447"/>
    </row>
    <row r="1448" spans="1:27" x14ac:dyDescent="0.3">
      <c r="A1448" s="280" t="s">
        <v>781</v>
      </c>
      <c r="B1448" s="333">
        <v>43100</v>
      </c>
      <c r="C1448" s="280" t="s">
        <v>47</v>
      </c>
      <c r="D1448" s="280" t="s">
        <v>102</v>
      </c>
      <c r="E1448" s="281">
        <v>65338305.504000001</v>
      </c>
      <c r="F1448" s="281"/>
      <c r="G1448" s="281"/>
      <c r="H1448" s="281"/>
      <c r="I1448" s="281"/>
      <c r="J1448" s="281"/>
      <c r="K1448" s="281"/>
      <c r="L1448" s="281"/>
      <c r="M1448" s="281"/>
      <c r="N1448" s="281"/>
      <c r="O1448" s="281"/>
      <c r="P1448" s="281"/>
      <c r="Q1448" s="281"/>
      <c r="R1448" s="281"/>
      <c r="S1448" s="281"/>
      <c r="T1448" s="281"/>
      <c r="U1448" s="281">
        <v>65338305.504000001</v>
      </c>
      <c r="AA1448"/>
    </row>
    <row r="1449" spans="1:27" x14ac:dyDescent="0.3">
      <c r="A1449" s="280" t="s">
        <v>781</v>
      </c>
      <c r="B1449" s="333">
        <v>43100</v>
      </c>
      <c r="C1449" s="280" t="s">
        <v>104</v>
      </c>
      <c r="D1449" s="280" t="s">
        <v>103</v>
      </c>
      <c r="E1449" s="281"/>
      <c r="F1449" s="281"/>
      <c r="G1449" s="281"/>
      <c r="H1449" s="281"/>
      <c r="I1449" s="281"/>
      <c r="J1449" s="281"/>
      <c r="K1449" s="281"/>
      <c r="L1449" s="281"/>
      <c r="M1449" s="281"/>
      <c r="N1449" s="281"/>
      <c r="O1449" s="281"/>
      <c r="P1449" s="281"/>
      <c r="Q1449" s="281"/>
      <c r="R1449" s="281"/>
      <c r="S1449" s="281"/>
      <c r="T1449" s="281"/>
      <c r="U1449" s="281"/>
      <c r="AA1449"/>
    </row>
    <row r="1450" spans="1:27" x14ac:dyDescent="0.3">
      <c r="A1450" s="280" t="s">
        <v>781</v>
      </c>
      <c r="B1450" s="333">
        <v>43100</v>
      </c>
      <c r="C1450" s="280" t="s">
        <v>106</v>
      </c>
      <c r="D1450" s="280" t="s">
        <v>105</v>
      </c>
      <c r="E1450" s="281"/>
      <c r="F1450" s="281"/>
      <c r="G1450" s="281"/>
      <c r="H1450" s="281"/>
      <c r="I1450" s="281"/>
      <c r="J1450" s="281"/>
      <c r="K1450" s="281"/>
      <c r="L1450" s="281"/>
      <c r="M1450" s="281"/>
      <c r="N1450" s="281"/>
      <c r="O1450" s="281"/>
      <c r="P1450" s="281"/>
      <c r="Q1450" s="281"/>
      <c r="R1450" s="281"/>
      <c r="S1450" s="281"/>
      <c r="T1450" s="281"/>
      <c r="U1450" s="281">
        <v>65338305.504000001</v>
      </c>
      <c r="AA1450"/>
    </row>
    <row r="1451" spans="1:27" x14ac:dyDescent="0.3">
      <c r="A1451" s="280" t="s">
        <v>781</v>
      </c>
      <c r="B1451" s="333">
        <v>43465</v>
      </c>
      <c r="C1451" s="280" t="s">
        <v>10</v>
      </c>
      <c r="D1451" s="280" t="s">
        <v>506</v>
      </c>
      <c r="E1451" s="281">
        <v>684236691.75</v>
      </c>
      <c r="F1451" s="281"/>
      <c r="G1451" s="281"/>
      <c r="H1451" s="281"/>
      <c r="I1451" s="281"/>
      <c r="J1451" s="281"/>
      <c r="K1451" s="281"/>
      <c r="L1451" s="281"/>
      <c r="M1451" s="281"/>
      <c r="N1451" s="281"/>
      <c r="O1451" s="281"/>
      <c r="P1451" s="281"/>
      <c r="Q1451" s="281"/>
      <c r="R1451" s="281"/>
      <c r="S1451" s="281"/>
      <c r="T1451" s="281"/>
      <c r="U1451" s="281">
        <v>684236691.75</v>
      </c>
      <c r="AA1451"/>
    </row>
    <row r="1452" spans="1:27" x14ac:dyDescent="0.3">
      <c r="A1452" s="280" t="s">
        <v>781</v>
      </c>
      <c r="B1452" s="333">
        <v>43465</v>
      </c>
      <c r="C1452" s="280" t="s">
        <v>11</v>
      </c>
      <c r="D1452" s="280" t="s">
        <v>507</v>
      </c>
      <c r="E1452" s="281"/>
      <c r="F1452" s="281"/>
      <c r="G1452" s="281"/>
      <c r="H1452" s="281"/>
      <c r="I1452" s="281"/>
      <c r="J1452" s="281"/>
      <c r="K1452" s="281"/>
      <c r="L1452" s="281"/>
      <c r="M1452" s="281"/>
      <c r="N1452" s="281"/>
      <c r="O1452" s="281"/>
      <c r="P1452" s="281"/>
      <c r="Q1452" s="281"/>
      <c r="R1452" s="281"/>
      <c r="S1452" s="281"/>
      <c r="T1452" s="281"/>
      <c r="U1452" s="281"/>
      <c r="AA1452"/>
    </row>
    <row r="1453" spans="1:27" x14ac:dyDescent="0.3">
      <c r="A1453" s="280" t="s">
        <v>781</v>
      </c>
      <c r="B1453" s="333">
        <v>43465</v>
      </c>
      <c r="C1453" s="280" t="s">
        <v>12</v>
      </c>
      <c r="D1453" s="280" t="s">
        <v>508</v>
      </c>
      <c r="E1453" s="281"/>
      <c r="F1453" s="281"/>
      <c r="G1453" s="281"/>
      <c r="H1453" s="281"/>
      <c r="I1453" s="281"/>
      <c r="J1453" s="281"/>
      <c r="K1453" s="281"/>
      <c r="L1453" s="281"/>
      <c r="M1453" s="281"/>
      <c r="N1453" s="281"/>
      <c r="O1453" s="281"/>
      <c r="P1453" s="281"/>
      <c r="Q1453" s="281"/>
      <c r="R1453" s="281"/>
      <c r="S1453" s="281"/>
      <c r="T1453" s="281"/>
      <c r="U1453" s="281"/>
      <c r="AA1453"/>
    </row>
    <row r="1454" spans="1:27" x14ac:dyDescent="0.3">
      <c r="A1454" s="280" t="s">
        <v>781</v>
      </c>
      <c r="B1454" s="333">
        <v>43465</v>
      </c>
      <c r="C1454" s="280" t="s">
        <v>13</v>
      </c>
      <c r="D1454" s="280" t="s">
        <v>494</v>
      </c>
      <c r="E1454" s="281">
        <v>71607.62</v>
      </c>
      <c r="F1454" s="281"/>
      <c r="G1454" s="281"/>
      <c r="H1454" s="281"/>
      <c r="I1454" s="281"/>
      <c r="J1454" s="281"/>
      <c r="K1454" s="281"/>
      <c r="L1454" s="281"/>
      <c r="M1454" s="281"/>
      <c r="N1454" s="281"/>
      <c r="O1454" s="281"/>
      <c r="P1454" s="281"/>
      <c r="Q1454" s="281"/>
      <c r="R1454" s="281"/>
      <c r="S1454" s="281"/>
      <c r="T1454" s="281"/>
      <c r="U1454" s="281">
        <v>71607.62</v>
      </c>
      <c r="AA1454"/>
    </row>
    <row r="1455" spans="1:27" x14ac:dyDescent="0.3">
      <c r="A1455" s="280" t="s">
        <v>781</v>
      </c>
      <c r="B1455" s="333">
        <v>43465</v>
      </c>
      <c r="C1455" s="280" t="s">
        <v>19</v>
      </c>
      <c r="D1455" s="280" t="s">
        <v>495</v>
      </c>
      <c r="E1455" s="281">
        <v>684165084.13</v>
      </c>
      <c r="F1455" s="281"/>
      <c r="G1455" s="281"/>
      <c r="H1455" s="281"/>
      <c r="I1455" s="281"/>
      <c r="J1455" s="281"/>
      <c r="K1455" s="281"/>
      <c r="L1455" s="281"/>
      <c r="M1455" s="281"/>
      <c r="N1455" s="281"/>
      <c r="O1455" s="281"/>
      <c r="P1455" s="281"/>
      <c r="Q1455" s="281"/>
      <c r="R1455" s="281"/>
      <c r="S1455" s="281"/>
      <c r="T1455" s="281"/>
      <c r="U1455" s="281">
        <v>684165084.13</v>
      </c>
      <c r="AA1455"/>
    </row>
    <row r="1456" spans="1:27" x14ac:dyDescent="0.3">
      <c r="A1456" s="280" t="s">
        <v>781</v>
      </c>
      <c r="B1456" s="333">
        <v>43465</v>
      </c>
      <c r="C1456" s="280" t="s">
        <v>20</v>
      </c>
      <c r="D1456" s="280" t="s">
        <v>509</v>
      </c>
      <c r="E1456" s="281">
        <v>693675691.75</v>
      </c>
      <c r="F1456" s="281"/>
      <c r="G1456" s="281"/>
      <c r="H1456" s="281"/>
      <c r="I1456" s="281"/>
      <c r="J1456" s="281"/>
      <c r="K1456" s="281"/>
      <c r="L1456" s="281"/>
      <c r="M1456" s="281"/>
      <c r="N1456" s="281"/>
      <c r="O1456" s="281"/>
      <c r="P1456" s="281"/>
      <c r="Q1456" s="281"/>
      <c r="R1456" s="281"/>
      <c r="S1456" s="281"/>
      <c r="T1456" s="281"/>
      <c r="U1456" s="281">
        <v>693675691.75</v>
      </c>
      <c r="AA1456"/>
    </row>
    <row r="1457" spans="1:27" x14ac:dyDescent="0.3">
      <c r="A1457" s="280" t="s">
        <v>781</v>
      </c>
      <c r="B1457" s="333">
        <v>43465</v>
      </c>
      <c r="C1457" s="280" t="s">
        <v>21</v>
      </c>
      <c r="D1457" s="280" t="s">
        <v>510</v>
      </c>
      <c r="E1457" s="281"/>
      <c r="F1457" s="281"/>
      <c r="G1457" s="281"/>
      <c r="H1457" s="281"/>
      <c r="I1457" s="281"/>
      <c r="J1457" s="281"/>
      <c r="K1457" s="281"/>
      <c r="L1457" s="281"/>
      <c r="M1457" s="281"/>
      <c r="N1457" s="281"/>
      <c r="O1457" s="281"/>
      <c r="P1457" s="281"/>
      <c r="Q1457" s="281"/>
      <c r="R1457" s="281"/>
      <c r="S1457" s="281"/>
      <c r="T1457" s="281"/>
      <c r="U1457" s="281"/>
      <c r="AA1457"/>
    </row>
    <row r="1458" spans="1:27" x14ac:dyDescent="0.3">
      <c r="A1458" s="280" t="s">
        <v>781</v>
      </c>
      <c r="B1458" s="333">
        <v>43465</v>
      </c>
      <c r="C1458" s="280" t="s">
        <v>22</v>
      </c>
      <c r="D1458" s="280" t="s">
        <v>511</v>
      </c>
      <c r="E1458" s="281"/>
      <c r="F1458" s="281"/>
      <c r="G1458" s="281"/>
      <c r="H1458" s="281"/>
      <c r="I1458" s="281"/>
      <c r="J1458" s="281"/>
      <c r="K1458" s="281"/>
      <c r="L1458" s="281"/>
      <c r="M1458" s="281"/>
      <c r="N1458" s="281"/>
      <c r="O1458" s="281"/>
      <c r="P1458" s="281"/>
      <c r="Q1458" s="281"/>
      <c r="R1458" s="281"/>
      <c r="S1458" s="281"/>
      <c r="T1458" s="281"/>
      <c r="U1458" s="281"/>
      <c r="AA1458"/>
    </row>
    <row r="1459" spans="1:27" x14ac:dyDescent="0.3">
      <c r="A1459" s="280" t="s">
        <v>781</v>
      </c>
      <c r="B1459" s="333">
        <v>43465</v>
      </c>
      <c r="C1459" s="280" t="s">
        <v>23</v>
      </c>
      <c r="D1459" s="280" t="s">
        <v>497</v>
      </c>
      <c r="E1459" s="281">
        <v>71607.62</v>
      </c>
      <c r="F1459" s="281"/>
      <c r="G1459" s="281"/>
      <c r="H1459" s="281"/>
      <c r="I1459" s="281"/>
      <c r="J1459" s="281"/>
      <c r="K1459" s="281"/>
      <c r="L1459" s="281"/>
      <c r="M1459" s="281"/>
      <c r="N1459" s="281"/>
      <c r="O1459" s="281"/>
      <c r="P1459" s="281"/>
      <c r="Q1459" s="281"/>
      <c r="R1459" s="281"/>
      <c r="S1459" s="281"/>
      <c r="T1459" s="281"/>
      <c r="U1459" s="281">
        <v>71607.62</v>
      </c>
      <c r="AA1459"/>
    </row>
    <row r="1460" spans="1:27" x14ac:dyDescent="0.3">
      <c r="A1460" s="280" t="s">
        <v>781</v>
      </c>
      <c r="B1460" s="333">
        <v>43465</v>
      </c>
      <c r="C1460" s="280" t="s">
        <v>29</v>
      </c>
      <c r="D1460" s="280" t="s">
        <v>498</v>
      </c>
      <c r="E1460" s="281">
        <v>693604084.13</v>
      </c>
      <c r="F1460" s="281"/>
      <c r="G1460" s="281"/>
      <c r="H1460" s="281"/>
      <c r="I1460" s="281"/>
      <c r="J1460" s="281"/>
      <c r="K1460" s="281"/>
      <c r="L1460" s="281"/>
      <c r="M1460" s="281"/>
      <c r="N1460" s="281"/>
      <c r="O1460" s="281"/>
      <c r="P1460" s="281"/>
      <c r="Q1460" s="281"/>
      <c r="R1460" s="281"/>
      <c r="S1460" s="281"/>
      <c r="T1460" s="281"/>
      <c r="U1460" s="281">
        <v>693604084.13</v>
      </c>
      <c r="AA1460"/>
    </row>
    <row r="1461" spans="1:27" x14ac:dyDescent="0.3">
      <c r="A1461" s="280" t="s">
        <v>781</v>
      </c>
      <c r="B1461" s="333">
        <v>43465</v>
      </c>
      <c r="C1461" s="280" t="s">
        <v>30</v>
      </c>
      <c r="D1461" s="280" t="s">
        <v>512</v>
      </c>
      <c r="E1461" s="281">
        <v>657713768.12</v>
      </c>
      <c r="F1461" s="281"/>
      <c r="G1461" s="281"/>
      <c r="H1461" s="281"/>
      <c r="I1461" s="281"/>
      <c r="J1461" s="281"/>
      <c r="K1461" s="281"/>
      <c r="L1461" s="281"/>
      <c r="M1461" s="281"/>
      <c r="N1461" s="281"/>
      <c r="O1461" s="281"/>
      <c r="P1461" s="281"/>
      <c r="Q1461" s="281"/>
      <c r="R1461" s="281"/>
      <c r="S1461" s="281"/>
      <c r="T1461" s="281"/>
      <c r="U1461" s="281">
        <v>657713768.12</v>
      </c>
      <c r="AA1461"/>
    </row>
    <row r="1462" spans="1:27" x14ac:dyDescent="0.3">
      <c r="A1462" s="280" t="s">
        <v>781</v>
      </c>
      <c r="B1462" s="333">
        <v>43465</v>
      </c>
      <c r="C1462" s="280" t="s">
        <v>31</v>
      </c>
      <c r="D1462" s="280" t="s">
        <v>513</v>
      </c>
      <c r="E1462" s="281"/>
      <c r="F1462" s="281"/>
      <c r="G1462" s="281"/>
      <c r="H1462" s="281"/>
      <c r="I1462" s="281"/>
      <c r="J1462" s="281"/>
      <c r="K1462" s="281"/>
      <c r="L1462" s="281"/>
      <c r="M1462" s="281"/>
      <c r="N1462" s="281"/>
      <c r="O1462" s="281"/>
      <c r="P1462" s="281"/>
      <c r="Q1462" s="281"/>
      <c r="R1462" s="281"/>
      <c r="S1462" s="281"/>
      <c r="T1462" s="281"/>
      <c r="U1462" s="281"/>
      <c r="AA1462"/>
    </row>
    <row r="1463" spans="1:27" x14ac:dyDescent="0.3">
      <c r="A1463" s="280" t="s">
        <v>781</v>
      </c>
      <c r="B1463" s="333">
        <v>43465</v>
      </c>
      <c r="C1463" s="280" t="s">
        <v>32</v>
      </c>
      <c r="D1463" s="280" t="s">
        <v>514</v>
      </c>
      <c r="E1463" s="281"/>
      <c r="F1463" s="281"/>
      <c r="G1463" s="281"/>
      <c r="H1463" s="281"/>
      <c r="I1463" s="281"/>
      <c r="J1463" s="281"/>
      <c r="K1463" s="281"/>
      <c r="L1463" s="281"/>
      <c r="M1463" s="281"/>
      <c r="N1463" s="281"/>
      <c r="O1463" s="281"/>
      <c r="P1463" s="281"/>
      <c r="Q1463" s="281"/>
      <c r="R1463" s="281"/>
      <c r="S1463" s="281"/>
      <c r="T1463" s="281"/>
      <c r="U1463" s="281"/>
      <c r="AA1463"/>
    </row>
    <row r="1464" spans="1:27" x14ac:dyDescent="0.3">
      <c r="A1464" s="280" t="s">
        <v>781</v>
      </c>
      <c r="B1464" s="333">
        <v>43465</v>
      </c>
      <c r="C1464" s="280" t="s">
        <v>33</v>
      </c>
      <c r="D1464" s="280" t="s">
        <v>500</v>
      </c>
      <c r="E1464" s="281"/>
      <c r="F1464" s="281"/>
      <c r="G1464" s="281"/>
      <c r="H1464" s="281"/>
      <c r="I1464" s="281"/>
      <c r="J1464" s="281"/>
      <c r="K1464" s="281"/>
      <c r="L1464" s="281"/>
      <c r="M1464" s="281"/>
      <c r="N1464" s="281"/>
      <c r="O1464" s="281"/>
      <c r="P1464" s="281"/>
      <c r="Q1464" s="281"/>
      <c r="R1464" s="281"/>
      <c r="S1464" s="281"/>
      <c r="T1464" s="281"/>
      <c r="U1464" s="281"/>
      <c r="AA1464"/>
    </row>
    <row r="1465" spans="1:27" x14ac:dyDescent="0.3">
      <c r="A1465" s="280" t="s">
        <v>781</v>
      </c>
      <c r="B1465" s="333">
        <v>43465</v>
      </c>
      <c r="C1465" s="280" t="s">
        <v>39</v>
      </c>
      <c r="D1465" s="280" t="s">
        <v>501</v>
      </c>
      <c r="E1465" s="281">
        <v>657713768.12</v>
      </c>
      <c r="F1465" s="281"/>
      <c r="G1465" s="281"/>
      <c r="H1465" s="281"/>
      <c r="I1465" s="281"/>
      <c r="J1465" s="281"/>
      <c r="K1465" s="281"/>
      <c r="L1465" s="281"/>
      <c r="M1465" s="281"/>
      <c r="N1465" s="281"/>
      <c r="O1465" s="281"/>
      <c r="P1465" s="281"/>
      <c r="Q1465" s="281"/>
      <c r="R1465" s="281"/>
      <c r="S1465" s="281"/>
      <c r="T1465" s="281"/>
      <c r="U1465" s="281">
        <v>657713768.12</v>
      </c>
      <c r="AA1465"/>
    </row>
    <row r="1466" spans="1:27" x14ac:dyDescent="0.3">
      <c r="A1466" s="280" t="s">
        <v>781</v>
      </c>
      <c r="B1466" s="333">
        <v>43465</v>
      </c>
      <c r="C1466" s="280" t="s">
        <v>40</v>
      </c>
      <c r="D1466" s="280" t="s">
        <v>515</v>
      </c>
      <c r="E1466" s="281"/>
      <c r="F1466" s="281"/>
      <c r="G1466" s="281"/>
      <c r="H1466" s="281"/>
      <c r="I1466" s="281"/>
      <c r="J1466" s="281"/>
      <c r="K1466" s="281"/>
      <c r="L1466" s="281"/>
      <c r="M1466" s="281"/>
      <c r="N1466" s="281"/>
      <c r="O1466" s="281"/>
      <c r="P1466" s="281"/>
      <c r="Q1466" s="281"/>
      <c r="R1466" s="281"/>
      <c r="S1466" s="281"/>
      <c r="T1466" s="281"/>
      <c r="U1466" s="281"/>
      <c r="AA1466"/>
    </row>
    <row r="1467" spans="1:27" x14ac:dyDescent="0.3">
      <c r="A1467" s="280" t="s">
        <v>781</v>
      </c>
      <c r="B1467" s="333">
        <v>43465</v>
      </c>
      <c r="C1467" s="280" t="s">
        <v>41</v>
      </c>
      <c r="D1467" s="280" t="s">
        <v>516</v>
      </c>
      <c r="E1467" s="281"/>
      <c r="F1467" s="281"/>
      <c r="G1467" s="281"/>
      <c r="H1467" s="281"/>
      <c r="I1467" s="281"/>
      <c r="J1467" s="281"/>
      <c r="K1467" s="281"/>
      <c r="L1467" s="281"/>
      <c r="M1467" s="281"/>
      <c r="N1467" s="281"/>
      <c r="O1467" s="281"/>
      <c r="P1467" s="281"/>
      <c r="Q1467" s="281"/>
      <c r="R1467" s="281"/>
      <c r="S1467" s="281"/>
      <c r="T1467" s="281"/>
      <c r="U1467" s="281"/>
      <c r="AA1467"/>
    </row>
    <row r="1468" spans="1:27" x14ac:dyDescent="0.3">
      <c r="A1468" s="280" t="s">
        <v>781</v>
      </c>
      <c r="B1468" s="333">
        <v>43465</v>
      </c>
      <c r="C1468" s="280" t="s">
        <v>100</v>
      </c>
      <c r="D1468" s="280" t="s">
        <v>517</v>
      </c>
      <c r="E1468" s="281"/>
      <c r="F1468" s="281"/>
      <c r="G1468" s="281"/>
      <c r="H1468" s="281"/>
      <c r="I1468" s="281"/>
      <c r="J1468" s="281"/>
      <c r="K1468" s="281"/>
      <c r="L1468" s="281"/>
      <c r="M1468" s="281"/>
      <c r="N1468" s="281"/>
      <c r="O1468" s="281"/>
      <c r="P1468" s="281"/>
      <c r="Q1468" s="281"/>
      <c r="R1468" s="281"/>
      <c r="S1468" s="281"/>
      <c r="T1468" s="281"/>
      <c r="U1468" s="281"/>
      <c r="AA1468"/>
    </row>
    <row r="1469" spans="1:27" x14ac:dyDescent="0.3">
      <c r="A1469" s="280" t="s">
        <v>781</v>
      </c>
      <c r="B1469" s="333">
        <v>43465</v>
      </c>
      <c r="C1469" s="280" t="s">
        <v>101</v>
      </c>
      <c r="D1469" s="280" t="s">
        <v>503</v>
      </c>
      <c r="E1469" s="281"/>
      <c r="F1469" s="281"/>
      <c r="G1469" s="281"/>
      <c r="H1469" s="281"/>
      <c r="I1469" s="281"/>
      <c r="J1469" s="281"/>
      <c r="K1469" s="281"/>
      <c r="L1469" s="281"/>
      <c r="M1469" s="281"/>
      <c r="N1469" s="281"/>
      <c r="O1469" s="281"/>
      <c r="P1469" s="281"/>
      <c r="Q1469" s="281"/>
      <c r="R1469" s="281"/>
      <c r="S1469" s="281"/>
      <c r="T1469" s="281"/>
      <c r="U1469" s="281"/>
      <c r="AA1469"/>
    </row>
    <row r="1470" spans="1:27" x14ac:dyDescent="0.3">
      <c r="A1470" s="280" t="s">
        <v>781</v>
      </c>
      <c r="B1470" s="333">
        <v>43465</v>
      </c>
      <c r="C1470" s="280" t="s">
        <v>42</v>
      </c>
      <c r="D1470" s="280" t="s">
        <v>504</v>
      </c>
      <c r="E1470" s="281"/>
      <c r="F1470" s="281"/>
      <c r="G1470" s="281"/>
      <c r="H1470" s="281"/>
      <c r="I1470" s="281"/>
      <c r="J1470" s="281"/>
      <c r="K1470" s="281"/>
      <c r="L1470" s="281"/>
      <c r="M1470" s="281"/>
      <c r="N1470" s="281"/>
      <c r="O1470" s="281"/>
      <c r="P1470" s="281"/>
      <c r="Q1470" s="281"/>
      <c r="R1470" s="281"/>
      <c r="S1470" s="281"/>
      <c r="T1470" s="281"/>
      <c r="U1470" s="281"/>
      <c r="AA1470"/>
    </row>
    <row r="1471" spans="1:27" x14ac:dyDescent="0.3">
      <c r="A1471" s="280" t="s">
        <v>781</v>
      </c>
      <c r="B1471" s="333">
        <v>43465</v>
      </c>
      <c r="C1471" s="280" t="s">
        <v>47</v>
      </c>
      <c r="D1471" s="280" t="s">
        <v>102</v>
      </c>
      <c r="E1471" s="281">
        <v>63888834.608999997</v>
      </c>
      <c r="F1471" s="281"/>
      <c r="G1471" s="281"/>
      <c r="H1471" s="281"/>
      <c r="I1471" s="281"/>
      <c r="J1471" s="281"/>
      <c r="K1471" s="281"/>
      <c r="L1471" s="281"/>
      <c r="M1471" s="281"/>
      <c r="N1471" s="281"/>
      <c r="O1471" s="281"/>
      <c r="P1471" s="281"/>
      <c r="Q1471" s="281"/>
      <c r="R1471" s="281"/>
      <c r="S1471" s="281"/>
      <c r="T1471" s="281"/>
      <c r="U1471" s="281">
        <v>63888834.608999997</v>
      </c>
      <c r="AA1471"/>
    </row>
    <row r="1472" spans="1:27" x14ac:dyDescent="0.3">
      <c r="A1472" s="280" t="s">
        <v>781</v>
      </c>
      <c r="B1472" s="333">
        <v>43465</v>
      </c>
      <c r="C1472" s="280" t="s">
        <v>104</v>
      </c>
      <c r="D1472" s="280" t="s">
        <v>103</v>
      </c>
      <c r="E1472" s="281"/>
      <c r="F1472" s="281"/>
      <c r="G1472" s="281"/>
      <c r="H1472" s="281"/>
      <c r="I1472" s="281"/>
      <c r="J1472" s="281"/>
      <c r="K1472" s="281"/>
      <c r="L1472" s="281"/>
      <c r="M1472" s="281"/>
      <c r="N1472" s="281"/>
      <c r="O1472" s="281"/>
      <c r="P1472" s="281"/>
      <c r="Q1472" s="281"/>
      <c r="R1472" s="281"/>
      <c r="S1472" s="281"/>
      <c r="T1472" s="281"/>
      <c r="U1472" s="281"/>
      <c r="AA1472"/>
    </row>
    <row r="1473" spans="1:27" x14ac:dyDescent="0.3">
      <c r="A1473" s="280" t="s">
        <v>781</v>
      </c>
      <c r="B1473" s="333">
        <v>43465</v>
      </c>
      <c r="C1473" s="280" t="s">
        <v>106</v>
      </c>
      <c r="D1473" s="280" t="s">
        <v>105</v>
      </c>
      <c r="E1473" s="281"/>
      <c r="F1473" s="281"/>
      <c r="G1473" s="281"/>
      <c r="H1473" s="281"/>
      <c r="I1473" s="281"/>
      <c r="J1473" s="281"/>
      <c r="K1473" s="281"/>
      <c r="L1473" s="281"/>
      <c r="M1473" s="281"/>
      <c r="N1473" s="281"/>
      <c r="O1473" s="281"/>
      <c r="P1473" s="281"/>
      <c r="Q1473" s="281"/>
      <c r="R1473" s="281"/>
      <c r="S1473" s="281"/>
      <c r="T1473" s="281"/>
      <c r="U1473" s="281">
        <v>63888834.608999997</v>
      </c>
      <c r="AA1473"/>
    </row>
    <row r="1474" spans="1:27" x14ac:dyDescent="0.3">
      <c r="A1474" s="280" t="s">
        <v>225</v>
      </c>
      <c r="B1474" s="333">
        <v>42735</v>
      </c>
      <c r="C1474" s="280" t="s">
        <v>10</v>
      </c>
      <c r="D1474" s="280" t="s">
        <v>506</v>
      </c>
      <c r="E1474" s="281"/>
      <c r="F1474" s="281"/>
      <c r="G1474" s="281"/>
      <c r="H1474" s="281"/>
      <c r="I1474" s="281"/>
      <c r="J1474" s="281"/>
      <c r="K1474" s="281"/>
      <c r="L1474" s="281"/>
      <c r="M1474" s="281"/>
      <c r="N1474" s="281">
        <v>204919953</v>
      </c>
      <c r="O1474" s="281"/>
      <c r="P1474" s="281"/>
      <c r="Q1474" s="281"/>
      <c r="R1474" s="281"/>
      <c r="S1474" s="281"/>
      <c r="T1474" s="281"/>
      <c r="U1474" s="281">
        <v>204919953</v>
      </c>
      <c r="AA1474"/>
    </row>
    <row r="1475" spans="1:27" x14ac:dyDescent="0.3">
      <c r="A1475" s="280" t="s">
        <v>225</v>
      </c>
      <c r="B1475" s="333">
        <v>42735</v>
      </c>
      <c r="C1475" s="280" t="s">
        <v>11</v>
      </c>
      <c r="D1475" s="280" t="s">
        <v>507</v>
      </c>
      <c r="E1475" s="281"/>
      <c r="F1475" s="281"/>
      <c r="G1475" s="281"/>
      <c r="H1475" s="281"/>
      <c r="I1475" s="281"/>
      <c r="J1475" s="281"/>
      <c r="K1475" s="281"/>
      <c r="L1475" s="281"/>
      <c r="M1475" s="281"/>
      <c r="N1475" s="281"/>
      <c r="O1475" s="281"/>
      <c r="P1475" s="281"/>
      <c r="Q1475" s="281"/>
      <c r="R1475" s="281"/>
      <c r="S1475" s="281"/>
      <c r="T1475" s="281"/>
      <c r="U1475" s="281"/>
      <c r="AA1475"/>
    </row>
    <row r="1476" spans="1:27" x14ac:dyDescent="0.3">
      <c r="A1476" s="280" t="s">
        <v>225</v>
      </c>
      <c r="B1476" s="333">
        <v>42735</v>
      </c>
      <c r="C1476" s="280" t="s">
        <v>12</v>
      </c>
      <c r="D1476" s="280" t="s">
        <v>508</v>
      </c>
      <c r="E1476" s="281"/>
      <c r="F1476" s="281"/>
      <c r="G1476" s="281"/>
      <c r="H1476" s="281"/>
      <c r="I1476" s="281"/>
      <c r="J1476" s="281"/>
      <c r="K1476" s="281"/>
      <c r="L1476" s="281"/>
      <c r="M1476" s="281"/>
      <c r="N1476" s="281"/>
      <c r="O1476" s="281"/>
      <c r="P1476" s="281"/>
      <c r="Q1476" s="281"/>
      <c r="R1476" s="281"/>
      <c r="S1476" s="281"/>
      <c r="T1476" s="281"/>
      <c r="U1476" s="281"/>
      <c r="AA1476"/>
    </row>
    <row r="1477" spans="1:27" x14ac:dyDescent="0.3">
      <c r="A1477" s="280" t="s">
        <v>225</v>
      </c>
      <c r="B1477" s="333">
        <v>42735</v>
      </c>
      <c r="C1477" s="280" t="s">
        <v>13</v>
      </c>
      <c r="D1477" s="280" t="s">
        <v>494</v>
      </c>
      <c r="E1477" s="281"/>
      <c r="F1477" s="281"/>
      <c r="G1477" s="281"/>
      <c r="H1477" s="281"/>
      <c r="I1477" s="281"/>
      <c r="J1477" s="281"/>
      <c r="K1477" s="281"/>
      <c r="L1477" s="281"/>
      <c r="M1477" s="281"/>
      <c r="N1477" s="281"/>
      <c r="O1477" s="281"/>
      <c r="P1477" s="281"/>
      <c r="Q1477" s="281"/>
      <c r="R1477" s="281"/>
      <c r="S1477" s="281"/>
      <c r="T1477" s="281"/>
      <c r="U1477" s="281"/>
      <c r="AA1477"/>
    </row>
    <row r="1478" spans="1:27" x14ac:dyDescent="0.3">
      <c r="A1478" s="280" t="s">
        <v>225</v>
      </c>
      <c r="B1478" s="333">
        <v>42735</v>
      </c>
      <c r="C1478" s="280" t="s">
        <v>19</v>
      </c>
      <c r="D1478" s="280" t="s">
        <v>495</v>
      </c>
      <c r="E1478" s="281"/>
      <c r="F1478" s="281"/>
      <c r="G1478" s="281"/>
      <c r="H1478" s="281"/>
      <c r="I1478" s="281"/>
      <c r="J1478" s="281"/>
      <c r="K1478" s="281"/>
      <c r="L1478" s="281"/>
      <c r="M1478" s="281"/>
      <c r="N1478" s="281">
        <v>204919953</v>
      </c>
      <c r="O1478" s="281"/>
      <c r="P1478" s="281"/>
      <c r="Q1478" s="281"/>
      <c r="R1478" s="281"/>
      <c r="S1478" s="281"/>
      <c r="T1478" s="281"/>
      <c r="U1478" s="281">
        <v>204919953</v>
      </c>
      <c r="AA1478"/>
    </row>
    <row r="1479" spans="1:27" x14ac:dyDescent="0.3">
      <c r="A1479" s="280" t="s">
        <v>225</v>
      </c>
      <c r="B1479" s="333">
        <v>42735</v>
      </c>
      <c r="C1479" s="280" t="s">
        <v>20</v>
      </c>
      <c r="D1479" s="280" t="s">
        <v>509</v>
      </c>
      <c r="E1479" s="281"/>
      <c r="F1479" s="281"/>
      <c r="G1479" s="281"/>
      <c r="H1479" s="281"/>
      <c r="I1479" s="281"/>
      <c r="J1479" s="281"/>
      <c r="K1479" s="281"/>
      <c r="L1479" s="281"/>
      <c r="M1479" s="281"/>
      <c r="N1479" s="281">
        <v>204689940</v>
      </c>
      <c r="O1479" s="281"/>
      <c r="P1479" s="281"/>
      <c r="Q1479" s="281"/>
      <c r="R1479" s="281"/>
      <c r="S1479" s="281"/>
      <c r="T1479" s="281"/>
      <c r="U1479" s="281">
        <v>204689940</v>
      </c>
      <c r="AA1479"/>
    </row>
    <row r="1480" spans="1:27" x14ac:dyDescent="0.3">
      <c r="A1480" s="280" t="s">
        <v>225</v>
      </c>
      <c r="B1480" s="333">
        <v>42735</v>
      </c>
      <c r="C1480" s="280" t="s">
        <v>21</v>
      </c>
      <c r="D1480" s="280" t="s">
        <v>510</v>
      </c>
      <c r="E1480" s="281"/>
      <c r="F1480" s="281"/>
      <c r="G1480" s="281"/>
      <c r="H1480" s="281"/>
      <c r="I1480" s="281"/>
      <c r="J1480" s="281"/>
      <c r="K1480" s="281"/>
      <c r="L1480" s="281"/>
      <c r="M1480" s="281"/>
      <c r="N1480" s="281"/>
      <c r="O1480" s="281"/>
      <c r="P1480" s="281"/>
      <c r="Q1480" s="281"/>
      <c r="R1480" s="281"/>
      <c r="S1480" s="281"/>
      <c r="T1480" s="281"/>
      <c r="U1480" s="281"/>
      <c r="AA1480"/>
    </row>
    <row r="1481" spans="1:27" x14ac:dyDescent="0.3">
      <c r="A1481" s="280" t="s">
        <v>225</v>
      </c>
      <c r="B1481" s="333">
        <v>42735</v>
      </c>
      <c r="C1481" s="280" t="s">
        <v>22</v>
      </c>
      <c r="D1481" s="280" t="s">
        <v>511</v>
      </c>
      <c r="E1481" s="281"/>
      <c r="F1481" s="281"/>
      <c r="G1481" s="281"/>
      <c r="H1481" s="281"/>
      <c r="I1481" s="281"/>
      <c r="J1481" s="281"/>
      <c r="K1481" s="281"/>
      <c r="L1481" s="281"/>
      <c r="M1481" s="281"/>
      <c r="N1481" s="281"/>
      <c r="O1481" s="281"/>
      <c r="P1481" s="281"/>
      <c r="Q1481" s="281"/>
      <c r="R1481" s="281"/>
      <c r="S1481" s="281"/>
      <c r="T1481" s="281"/>
      <c r="U1481" s="281"/>
      <c r="AA1481"/>
    </row>
    <row r="1482" spans="1:27" x14ac:dyDescent="0.3">
      <c r="A1482" s="280" t="s">
        <v>225</v>
      </c>
      <c r="B1482" s="333">
        <v>42735</v>
      </c>
      <c r="C1482" s="280" t="s">
        <v>23</v>
      </c>
      <c r="D1482" s="280" t="s">
        <v>497</v>
      </c>
      <c r="E1482" s="281"/>
      <c r="F1482" s="281"/>
      <c r="G1482" s="281"/>
      <c r="H1482" s="281"/>
      <c r="I1482" s="281"/>
      <c r="J1482" s="281"/>
      <c r="K1482" s="281"/>
      <c r="L1482" s="281"/>
      <c r="M1482" s="281"/>
      <c r="N1482" s="281"/>
      <c r="O1482" s="281"/>
      <c r="P1482" s="281"/>
      <c r="Q1482" s="281"/>
      <c r="R1482" s="281"/>
      <c r="S1482" s="281"/>
      <c r="T1482" s="281"/>
      <c r="U1482" s="281"/>
      <c r="AA1482"/>
    </row>
    <row r="1483" spans="1:27" x14ac:dyDescent="0.3">
      <c r="A1483" s="280" t="s">
        <v>225</v>
      </c>
      <c r="B1483" s="333">
        <v>42735</v>
      </c>
      <c r="C1483" s="280" t="s">
        <v>29</v>
      </c>
      <c r="D1483" s="280" t="s">
        <v>498</v>
      </c>
      <c r="E1483" s="281"/>
      <c r="F1483" s="281"/>
      <c r="G1483" s="281"/>
      <c r="H1483" s="281"/>
      <c r="I1483" s="281"/>
      <c r="J1483" s="281"/>
      <c r="K1483" s="281"/>
      <c r="L1483" s="281"/>
      <c r="M1483" s="281"/>
      <c r="N1483" s="281">
        <v>204689940</v>
      </c>
      <c r="O1483" s="281"/>
      <c r="P1483" s="281"/>
      <c r="Q1483" s="281"/>
      <c r="R1483" s="281"/>
      <c r="S1483" s="281"/>
      <c r="T1483" s="281"/>
      <c r="U1483" s="281">
        <v>204689940</v>
      </c>
      <c r="AA1483"/>
    </row>
    <row r="1484" spans="1:27" x14ac:dyDescent="0.3">
      <c r="A1484" s="280" t="s">
        <v>225</v>
      </c>
      <c r="B1484" s="333">
        <v>42735</v>
      </c>
      <c r="C1484" s="280" t="s">
        <v>30</v>
      </c>
      <c r="D1484" s="280" t="s">
        <v>512</v>
      </c>
      <c r="E1484" s="281"/>
      <c r="F1484" s="281"/>
      <c r="G1484" s="281"/>
      <c r="H1484" s="281"/>
      <c r="I1484" s="281"/>
      <c r="J1484" s="281"/>
      <c r="K1484" s="281"/>
      <c r="L1484" s="281"/>
      <c r="M1484" s="281"/>
      <c r="N1484" s="281">
        <v>43976729</v>
      </c>
      <c r="O1484" s="281"/>
      <c r="P1484" s="281"/>
      <c r="Q1484" s="281"/>
      <c r="R1484" s="281"/>
      <c r="S1484" s="281"/>
      <c r="T1484" s="281"/>
      <c r="U1484" s="281">
        <v>43976729</v>
      </c>
      <c r="AA1484"/>
    </row>
    <row r="1485" spans="1:27" x14ac:dyDescent="0.3">
      <c r="A1485" s="280" t="s">
        <v>225</v>
      </c>
      <c r="B1485" s="333">
        <v>42735</v>
      </c>
      <c r="C1485" s="280" t="s">
        <v>31</v>
      </c>
      <c r="D1485" s="280" t="s">
        <v>513</v>
      </c>
      <c r="E1485" s="281"/>
      <c r="F1485" s="281"/>
      <c r="G1485" s="281"/>
      <c r="H1485" s="281"/>
      <c r="I1485" s="281"/>
      <c r="J1485" s="281"/>
      <c r="K1485" s="281"/>
      <c r="L1485" s="281"/>
      <c r="M1485" s="281"/>
      <c r="N1485" s="281"/>
      <c r="O1485" s="281"/>
      <c r="P1485" s="281"/>
      <c r="Q1485" s="281"/>
      <c r="R1485" s="281"/>
      <c r="S1485" s="281"/>
      <c r="T1485" s="281"/>
      <c r="U1485" s="281"/>
      <c r="AA1485"/>
    </row>
    <row r="1486" spans="1:27" x14ac:dyDescent="0.3">
      <c r="A1486" s="280" t="s">
        <v>225</v>
      </c>
      <c r="B1486" s="333">
        <v>42735</v>
      </c>
      <c r="C1486" s="280" t="s">
        <v>32</v>
      </c>
      <c r="D1486" s="280" t="s">
        <v>514</v>
      </c>
      <c r="E1486" s="281"/>
      <c r="F1486" s="281"/>
      <c r="G1486" s="281"/>
      <c r="H1486" s="281"/>
      <c r="I1486" s="281"/>
      <c r="J1486" s="281"/>
      <c r="K1486" s="281"/>
      <c r="L1486" s="281"/>
      <c r="M1486" s="281"/>
      <c r="N1486" s="281"/>
      <c r="O1486" s="281"/>
      <c r="P1486" s="281"/>
      <c r="Q1486" s="281"/>
      <c r="R1486" s="281"/>
      <c r="S1486" s="281"/>
      <c r="T1486" s="281"/>
      <c r="U1486" s="281"/>
      <c r="AA1486"/>
    </row>
    <row r="1487" spans="1:27" x14ac:dyDescent="0.3">
      <c r="A1487" s="280" t="s">
        <v>225</v>
      </c>
      <c r="B1487" s="333">
        <v>42735</v>
      </c>
      <c r="C1487" s="280" t="s">
        <v>33</v>
      </c>
      <c r="D1487" s="280" t="s">
        <v>500</v>
      </c>
      <c r="E1487" s="281"/>
      <c r="F1487" s="281"/>
      <c r="G1487" s="281"/>
      <c r="H1487" s="281"/>
      <c r="I1487" s="281"/>
      <c r="J1487" s="281"/>
      <c r="K1487" s="281"/>
      <c r="L1487" s="281"/>
      <c r="M1487" s="281"/>
      <c r="N1487" s="281"/>
      <c r="O1487" s="281"/>
      <c r="P1487" s="281"/>
      <c r="Q1487" s="281"/>
      <c r="R1487" s="281"/>
      <c r="S1487" s="281"/>
      <c r="T1487" s="281"/>
      <c r="U1487" s="281"/>
      <c r="AA1487"/>
    </row>
    <row r="1488" spans="1:27" x14ac:dyDescent="0.3">
      <c r="A1488" s="280" t="s">
        <v>225</v>
      </c>
      <c r="B1488" s="333">
        <v>42735</v>
      </c>
      <c r="C1488" s="280" t="s">
        <v>39</v>
      </c>
      <c r="D1488" s="280" t="s">
        <v>501</v>
      </c>
      <c r="E1488" s="281"/>
      <c r="F1488" s="281"/>
      <c r="G1488" s="281"/>
      <c r="H1488" s="281"/>
      <c r="I1488" s="281"/>
      <c r="J1488" s="281"/>
      <c r="K1488" s="281"/>
      <c r="L1488" s="281"/>
      <c r="M1488" s="281"/>
      <c r="N1488" s="281">
        <v>43976729</v>
      </c>
      <c r="O1488" s="281"/>
      <c r="P1488" s="281"/>
      <c r="Q1488" s="281"/>
      <c r="R1488" s="281"/>
      <c r="S1488" s="281"/>
      <c r="T1488" s="281"/>
      <c r="U1488" s="281">
        <v>43976729</v>
      </c>
      <c r="AA1488"/>
    </row>
    <row r="1489" spans="1:27" x14ac:dyDescent="0.3">
      <c r="A1489" s="280" t="s">
        <v>225</v>
      </c>
      <c r="B1489" s="333">
        <v>42735</v>
      </c>
      <c r="C1489" s="280" t="s">
        <v>40</v>
      </c>
      <c r="D1489" s="280" t="s">
        <v>515</v>
      </c>
      <c r="E1489" s="281"/>
      <c r="F1489" s="281"/>
      <c r="G1489" s="281"/>
      <c r="H1489" s="281"/>
      <c r="I1489" s="281"/>
      <c r="J1489" s="281"/>
      <c r="K1489" s="281"/>
      <c r="L1489" s="281"/>
      <c r="M1489" s="281"/>
      <c r="N1489" s="281"/>
      <c r="O1489" s="281"/>
      <c r="P1489" s="281"/>
      <c r="Q1489" s="281"/>
      <c r="R1489" s="281"/>
      <c r="S1489" s="281"/>
      <c r="T1489" s="281"/>
      <c r="U1489" s="281"/>
      <c r="AA1489"/>
    </row>
    <row r="1490" spans="1:27" x14ac:dyDescent="0.3">
      <c r="A1490" s="280" t="s">
        <v>225</v>
      </c>
      <c r="B1490" s="333">
        <v>42735</v>
      </c>
      <c r="C1490" s="280" t="s">
        <v>41</v>
      </c>
      <c r="D1490" s="280" t="s">
        <v>516</v>
      </c>
      <c r="E1490" s="281"/>
      <c r="F1490" s="281"/>
      <c r="G1490" s="281"/>
      <c r="H1490" s="281"/>
      <c r="I1490" s="281"/>
      <c r="J1490" s="281"/>
      <c r="K1490" s="281"/>
      <c r="L1490" s="281"/>
      <c r="M1490" s="281"/>
      <c r="N1490" s="281"/>
      <c r="O1490" s="281"/>
      <c r="P1490" s="281"/>
      <c r="Q1490" s="281"/>
      <c r="R1490" s="281"/>
      <c r="S1490" s="281"/>
      <c r="T1490" s="281"/>
      <c r="U1490" s="281"/>
      <c r="AA1490"/>
    </row>
    <row r="1491" spans="1:27" x14ac:dyDescent="0.3">
      <c r="A1491" s="280" t="s">
        <v>225</v>
      </c>
      <c r="B1491" s="333">
        <v>42735</v>
      </c>
      <c r="C1491" s="280" t="s">
        <v>100</v>
      </c>
      <c r="D1491" s="280" t="s">
        <v>517</v>
      </c>
      <c r="E1491" s="281"/>
      <c r="F1491" s="281"/>
      <c r="G1491" s="281"/>
      <c r="H1491" s="281"/>
      <c r="I1491" s="281"/>
      <c r="J1491" s="281"/>
      <c r="K1491" s="281"/>
      <c r="L1491" s="281"/>
      <c r="M1491" s="281"/>
      <c r="N1491" s="281"/>
      <c r="O1491" s="281"/>
      <c r="P1491" s="281"/>
      <c r="Q1491" s="281"/>
      <c r="R1491" s="281"/>
      <c r="S1491" s="281"/>
      <c r="T1491" s="281"/>
      <c r="U1491" s="281"/>
      <c r="AA1491"/>
    </row>
    <row r="1492" spans="1:27" x14ac:dyDescent="0.3">
      <c r="A1492" s="280" t="s">
        <v>225</v>
      </c>
      <c r="B1492" s="333">
        <v>42735</v>
      </c>
      <c r="C1492" s="280" t="s">
        <v>101</v>
      </c>
      <c r="D1492" s="280" t="s">
        <v>503</v>
      </c>
      <c r="E1492" s="281"/>
      <c r="F1492" s="281"/>
      <c r="G1492" s="281"/>
      <c r="H1492" s="281"/>
      <c r="I1492" s="281"/>
      <c r="J1492" s="281"/>
      <c r="K1492" s="281"/>
      <c r="L1492" s="281"/>
      <c r="M1492" s="281"/>
      <c r="N1492" s="281"/>
      <c r="O1492" s="281"/>
      <c r="P1492" s="281"/>
      <c r="Q1492" s="281"/>
      <c r="R1492" s="281"/>
      <c r="S1492" s="281"/>
      <c r="T1492" s="281"/>
      <c r="U1492" s="281"/>
      <c r="AA1492"/>
    </row>
    <row r="1493" spans="1:27" x14ac:dyDescent="0.3">
      <c r="A1493" s="280" t="s">
        <v>225</v>
      </c>
      <c r="B1493" s="333">
        <v>42735</v>
      </c>
      <c r="C1493" s="280" t="s">
        <v>42</v>
      </c>
      <c r="D1493" s="280" t="s">
        <v>504</v>
      </c>
      <c r="E1493" s="281"/>
      <c r="F1493" s="281"/>
      <c r="G1493" s="281"/>
      <c r="H1493" s="281"/>
      <c r="I1493" s="281"/>
      <c r="J1493" s="281"/>
      <c r="K1493" s="281"/>
      <c r="L1493" s="281"/>
      <c r="M1493" s="281"/>
      <c r="N1493" s="281"/>
      <c r="O1493" s="281"/>
      <c r="P1493" s="281"/>
      <c r="Q1493" s="281"/>
      <c r="R1493" s="281"/>
      <c r="S1493" s="281"/>
      <c r="T1493" s="281"/>
      <c r="U1493" s="281"/>
      <c r="AA1493"/>
    </row>
    <row r="1494" spans="1:27" x14ac:dyDescent="0.3">
      <c r="A1494" s="280" t="s">
        <v>225</v>
      </c>
      <c r="B1494" s="333">
        <v>42735</v>
      </c>
      <c r="C1494" s="280" t="s">
        <v>47</v>
      </c>
      <c r="D1494" s="280" t="s">
        <v>102</v>
      </c>
      <c r="E1494" s="281"/>
      <c r="F1494" s="281"/>
      <c r="G1494" s="281"/>
      <c r="H1494" s="281"/>
      <c r="I1494" s="281"/>
      <c r="J1494" s="281"/>
      <c r="K1494" s="281"/>
      <c r="L1494" s="281"/>
      <c r="M1494" s="281"/>
      <c r="N1494" s="281">
        <v>146450325</v>
      </c>
      <c r="O1494" s="281"/>
      <c r="P1494" s="281"/>
      <c r="Q1494" s="281"/>
      <c r="R1494" s="281"/>
      <c r="S1494" s="281"/>
      <c r="T1494" s="281"/>
      <c r="U1494" s="281">
        <v>146450325</v>
      </c>
      <c r="AA1494"/>
    </row>
    <row r="1495" spans="1:27" x14ac:dyDescent="0.3">
      <c r="A1495" s="280" t="s">
        <v>225</v>
      </c>
      <c r="B1495" s="333">
        <v>42735</v>
      </c>
      <c r="C1495" s="280" t="s">
        <v>104</v>
      </c>
      <c r="D1495" s="280" t="s">
        <v>103</v>
      </c>
      <c r="E1495" s="281"/>
      <c r="F1495" s="281"/>
      <c r="G1495" s="281"/>
      <c r="H1495" s="281"/>
      <c r="I1495" s="281"/>
      <c r="J1495" s="281"/>
      <c r="K1495" s="281"/>
      <c r="L1495" s="281"/>
      <c r="M1495" s="281"/>
      <c r="N1495" s="281"/>
      <c r="O1495" s="281"/>
      <c r="P1495" s="281"/>
      <c r="Q1495" s="281"/>
      <c r="R1495" s="281"/>
      <c r="S1495" s="281"/>
      <c r="T1495" s="281"/>
      <c r="U1495" s="281"/>
      <c r="AA1495"/>
    </row>
    <row r="1496" spans="1:27" x14ac:dyDescent="0.3">
      <c r="A1496" s="280" t="s">
        <v>225</v>
      </c>
      <c r="B1496" s="333">
        <v>42735</v>
      </c>
      <c r="C1496" s="280" t="s">
        <v>106</v>
      </c>
      <c r="D1496" s="280" t="s">
        <v>105</v>
      </c>
      <c r="E1496" s="281"/>
      <c r="F1496" s="281"/>
      <c r="G1496" s="281"/>
      <c r="H1496" s="281"/>
      <c r="I1496" s="281"/>
      <c r="J1496" s="281"/>
      <c r="K1496" s="281"/>
      <c r="L1496" s="281"/>
      <c r="M1496" s="281"/>
      <c r="N1496" s="281"/>
      <c r="O1496" s="281"/>
      <c r="P1496" s="281"/>
      <c r="Q1496" s="281"/>
      <c r="R1496" s="281"/>
      <c r="S1496" s="281"/>
      <c r="T1496" s="281"/>
      <c r="U1496" s="281">
        <v>146450325</v>
      </c>
      <c r="AA1496"/>
    </row>
    <row r="1497" spans="1:27" x14ac:dyDescent="0.3">
      <c r="A1497" s="280" t="s">
        <v>225</v>
      </c>
      <c r="B1497" s="333">
        <v>43100</v>
      </c>
      <c r="C1497" s="280" t="s">
        <v>10</v>
      </c>
      <c r="D1497" s="280" t="s">
        <v>506</v>
      </c>
      <c r="E1497" s="281"/>
      <c r="F1497" s="281"/>
      <c r="G1497" s="281"/>
      <c r="H1497" s="281"/>
      <c r="I1497" s="281"/>
      <c r="J1497" s="281"/>
      <c r="K1497" s="281"/>
      <c r="L1497" s="281"/>
      <c r="M1497" s="281"/>
      <c r="N1497" s="281">
        <v>210840643.37</v>
      </c>
      <c r="O1497" s="281"/>
      <c r="P1497" s="281"/>
      <c r="Q1497" s="281"/>
      <c r="R1497" s="281"/>
      <c r="S1497" s="281"/>
      <c r="T1497" s="281"/>
      <c r="U1497" s="281">
        <v>210840643.37</v>
      </c>
      <c r="AA1497"/>
    </row>
    <row r="1498" spans="1:27" x14ac:dyDescent="0.3">
      <c r="A1498" s="280" t="s">
        <v>225</v>
      </c>
      <c r="B1498" s="333">
        <v>43100</v>
      </c>
      <c r="C1498" s="280" t="s">
        <v>11</v>
      </c>
      <c r="D1498" s="280" t="s">
        <v>507</v>
      </c>
      <c r="E1498" s="281"/>
      <c r="F1498" s="281"/>
      <c r="G1498" s="281"/>
      <c r="H1498" s="281"/>
      <c r="I1498" s="281"/>
      <c r="J1498" s="281"/>
      <c r="K1498" s="281"/>
      <c r="L1498" s="281"/>
      <c r="M1498" s="281"/>
      <c r="N1498" s="281"/>
      <c r="O1498" s="281"/>
      <c r="P1498" s="281"/>
      <c r="Q1498" s="281"/>
      <c r="R1498" s="281"/>
      <c r="S1498" s="281"/>
      <c r="T1498" s="281"/>
      <c r="U1498" s="281">
        <v>0</v>
      </c>
      <c r="AA1498"/>
    </row>
    <row r="1499" spans="1:27" x14ac:dyDescent="0.3">
      <c r="A1499" s="280" t="s">
        <v>225</v>
      </c>
      <c r="B1499" s="333">
        <v>43100</v>
      </c>
      <c r="C1499" s="280" t="s">
        <v>12</v>
      </c>
      <c r="D1499" s="280" t="s">
        <v>508</v>
      </c>
      <c r="E1499" s="281"/>
      <c r="F1499" s="281"/>
      <c r="G1499" s="281"/>
      <c r="H1499" s="281"/>
      <c r="I1499" s="281"/>
      <c r="J1499" s="281"/>
      <c r="K1499" s="281"/>
      <c r="L1499" s="281"/>
      <c r="M1499" s="281"/>
      <c r="N1499" s="281"/>
      <c r="O1499" s="281"/>
      <c r="P1499" s="281"/>
      <c r="Q1499" s="281"/>
      <c r="R1499" s="281"/>
      <c r="S1499" s="281"/>
      <c r="T1499" s="281"/>
      <c r="U1499" s="281">
        <v>0</v>
      </c>
      <c r="AA1499"/>
    </row>
    <row r="1500" spans="1:27" x14ac:dyDescent="0.3">
      <c r="A1500" s="280" t="s">
        <v>225</v>
      </c>
      <c r="B1500" s="333">
        <v>43100</v>
      </c>
      <c r="C1500" s="280" t="s">
        <v>13</v>
      </c>
      <c r="D1500" s="280" t="s">
        <v>494</v>
      </c>
      <c r="E1500" s="281"/>
      <c r="F1500" s="281"/>
      <c r="G1500" s="281"/>
      <c r="H1500" s="281"/>
      <c r="I1500" s="281"/>
      <c r="J1500" s="281"/>
      <c r="K1500" s="281"/>
      <c r="L1500" s="281"/>
      <c r="M1500" s="281"/>
      <c r="N1500" s="281"/>
      <c r="O1500" s="281"/>
      <c r="P1500" s="281"/>
      <c r="Q1500" s="281"/>
      <c r="R1500" s="281"/>
      <c r="S1500" s="281"/>
      <c r="T1500" s="281"/>
      <c r="U1500" s="281">
        <v>0</v>
      </c>
      <c r="AA1500"/>
    </row>
    <row r="1501" spans="1:27" x14ac:dyDescent="0.3">
      <c r="A1501" s="280" t="s">
        <v>225</v>
      </c>
      <c r="B1501" s="333">
        <v>43100</v>
      </c>
      <c r="C1501" s="280" t="s">
        <v>19</v>
      </c>
      <c r="D1501" s="280" t="s">
        <v>495</v>
      </c>
      <c r="E1501" s="281">
        <v>0</v>
      </c>
      <c r="F1501" s="281">
        <v>0</v>
      </c>
      <c r="G1501" s="281">
        <v>0</v>
      </c>
      <c r="H1501" s="281">
        <v>0</v>
      </c>
      <c r="I1501" s="281">
        <v>0</v>
      </c>
      <c r="J1501" s="281">
        <v>0</v>
      </c>
      <c r="K1501" s="281">
        <v>0</v>
      </c>
      <c r="L1501" s="281">
        <v>0</v>
      </c>
      <c r="M1501" s="281">
        <v>0</v>
      </c>
      <c r="N1501" s="281">
        <v>210840643.37</v>
      </c>
      <c r="O1501" s="281">
        <v>0</v>
      </c>
      <c r="P1501" s="281">
        <v>0</v>
      </c>
      <c r="Q1501" s="281">
        <v>0</v>
      </c>
      <c r="R1501" s="281">
        <v>0</v>
      </c>
      <c r="S1501" s="281">
        <v>0</v>
      </c>
      <c r="T1501" s="281">
        <v>0</v>
      </c>
      <c r="U1501" s="281">
        <v>210840643.37</v>
      </c>
      <c r="AA1501"/>
    </row>
    <row r="1502" spans="1:27" x14ac:dyDescent="0.3">
      <c r="A1502" s="280" t="s">
        <v>225</v>
      </c>
      <c r="B1502" s="333">
        <v>43100</v>
      </c>
      <c r="C1502" s="280" t="s">
        <v>20</v>
      </c>
      <c r="D1502" s="280" t="s">
        <v>509</v>
      </c>
      <c r="E1502" s="281"/>
      <c r="F1502" s="281"/>
      <c r="G1502" s="281"/>
      <c r="H1502" s="281"/>
      <c r="I1502" s="281"/>
      <c r="J1502" s="281"/>
      <c r="K1502" s="281"/>
      <c r="L1502" s="281"/>
      <c r="M1502" s="281"/>
      <c r="N1502" s="281">
        <v>212963635.34</v>
      </c>
      <c r="O1502" s="281"/>
      <c r="P1502" s="281"/>
      <c r="Q1502" s="281"/>
      <c r="R1502" s="281"/>
      <c r="S1502" s="281"/>
      <c r="T1502" s="281"/>
      <c r="U1502" s="281">
        <v>212963635.34</v>
      </c>
      <c r="AA1502"/>
    </row>
    <row r="1503" spans="1:27" x14ac:dyDescent="0.3">
      <c r="A1503" s="280" t="s">
        <v>225</v>
      </c>
      <c r="B1503" s="333">
        <v>43100</v>
      </c>
      <c r="C1503" s="280" t="s">
        <v>21</v>
      </c>
      <c r="D1503" s="280" t="s">
        <v>510</v>
      </c>
      <c r="E1503" s="281"/>
      <c r="F1503" s="281"/>
      <c r="G1503" s="281"/>
      <c r="H1503" s="281"/>
      <c r="I1503" s="281"/>
      <c r="J1503" s="281"/>
      <c r="K1503" s="281"/>
      <c r="L1503" s="281"/>
      <c r="M1503" s="281"/>
      <c r="N1503" s="281"/>
      <c r="O1503" s="281"/>
      <c r="P1503" s="281"/>
      <c r="Q1503" s="281"/>
      <c r="R1503" s="281"/>
      <c r="S1503" s="281"/>
      <c r="T1503" s="281"/>
      <c r="U1503" s="281">
        <v>0</v>
      </c>
      <c r="AA1503"/>
    </row>
    <row r="1504" spans="1:27" x14ac:dyDescent="0.3">
      <c r="A1504" s="280" t="s">
        <v>225</v>
      </c>
      <c r="B1504" s="333">
        <v>43100</v>
      </c>
      <c r="C1504" s="280" t="s">
        <v>22</v>
      </c>
      <c r="D1504" s="280" t="s">
        <v>511</v>
      </c>
      <c r="E1504" s="281"/>
      <c r="F1504" s="281"/>
      <c r="G1504" s="281"/>
      <c r="H1504" s="281"/>
      <c r="I1504" s="281"/>
      <c r="J1504" s="281"/>
      <c r="K1504" s="281"/>
      <c r="L1504" s="281"/>
      <c r="M1504" s="281"/>
      <c r="N1504" s="281"/>
      <c r="O1504" s="281"/>
      <c r="P1504" s="281"/>
      <c r="Q1504" s="281"/>
      <c r="R1504" s="281"/>
      <c r="S1504" s="281"/>
      <c r="T1504" s="281"/>
      <c r="U1504" s="281">
        <v>0</v>
      </c>
      <c r="AA1504"/>
    </row>
    <row r="1505" spans="1:27" x14ac:dyDescent="0.3">
      <c r="A1505" s="280" t="s">
        <v>225</v>
      </c>
      <c r="B1505" s="333">
        <v>43100</v>
      </c>
      <c r="C1505" s="280" t="s">
        <v>23</v>
      </c>
      <c r="D1505" s="280" t="s">
        <v>497</v>
      </c>
      <c r="E1505" s="281"/>
      <c r="F1505" s="281"/>
      <c r="G1505" s="281"/>
      <c r="H1505" s="281"/>
      <c r="I1505" s="281"/>
      <c r="J1505" s="281"/>
      <c r="K1505" s="281"/>
      <c r="L1505" s="281"/>
      <c r="M1505" s="281"/>
      <c r="N1505" s="281"/>
      <c r="O1505" s="281"/>
      <c r="P1505" s="281"/>
      <c r="Q1505" s="281"/>
      <c r="R1505" s="281"/>
      <c r="S1505" s="281"/>
      <c r="T1505" s="281"/>
      <c r="U1505" s="281">
        <v>0</v>
      </c>
      <c r="AA1505"/>
    </row>
    <row r="1506" spans="1:27" x14ac:dyDescent="0.3">
      <c r="A1506" s="280" t="s">
        <v>225</v>
      </c>
      <c r="B1506" s="333">
        <v>43100</v>
      </c>
      <c r="C1506" s="280" t="s">
        <v>29</v>
      </c>
      <c r="D1506" s="280" t="s">
        <v>498</v>
      </c>
      <c r="E1506" s="281">
        <v>0</v>
      </c>
      <c r="F1506" s="281">
        <v>0</v>
      </c>
      <c r="G1506" s="281">
        <v>0</v>
      </c>
      <c r="H1506" s="281">
        <v>0</v>
      </c>
      <c r="I1506" s="281">
        <v>0</v>
      </c>
      <c r="J1506" s="281">
        <v>0</v>
      </c>
      <c r="K1506" s="281">
        <v>0</v>
      </c>
      <c r="L1506" s="281">
        <v>0</v>
      </c>
      <c r="M1506" s="281">
        <v>0</v>
      </c>
      <c r="N1506" s="281">
        <v>212963635.34</v>
      </c>
      <c r="O1506" s="281">
        <v>0</v>
      </c>
      <c r="P1506" s="281">
        <v>0</v>
      </c>
      <c r="Q1506" s="281">
        <v>0</v>
      </c>
      <c r="R1506" s="281">
        <v>0</v>
      </c>
      <c r="S1506" s="281">
        <v>0</v>
      </c>
      <c r="T1506" s="281">
        <v>0</v>
      </c>
      <c r="U1506" s="281">
        <v>212963635.34</v>
      </c>
      <c r="AA1506"/>
    </row>
    <row r="1507" spans="1:27" x14ac:dyDescent="0.3">
      <c r="A1507" s="280" t="s">
        <v>225</v>
      </c>
      <c r="B1507" s="333">
        <v>43100</v>
      </c>
      <c r="C1507" s="280" t="s">
        <v>30</v>
      </c>
      <c r="D1507" s="280" t="s">
        <v>512</v>
      </c>
      <c r="E1507" s="281"/>
      <c r="F1507" s="281"/>
      <c r="G1507" s="281"/>
      <c r="H1507" s="281"/>
      <c r="I1507" s="281"/>
      <c r="J1507" s="281"/>
      <c r="K1507" s="281"/>
      <c r="L1507" s="281"/>
      <c r="M1507" s="281"/>
      <c r="N1507" s="281">
        <v>45395672.25</v>
      </c>
      <c r="O1507" s="281"/>
      <c r="P1507" s="281"/>
      <c r="Q1507" s="281"/>
      <c r="R1507" s="281"/>
      <c r="S1507" s="281"/>
      <c r="T1507" s="281"/>
      <c r="U1507" s="281">
        <v>45395672.25</v>
      </c>
      <c r="AA1507"/>
    </row>
    <row r="1508" spans="1:27" x14ac:dyDescent="0.3">
      <c r="A1508" s="280" t="s">
        <v>225</v>
      </c>
      <c r="B1508" s="333">
        <v>43100</v>
      </c>
      <c r="C1508" s="280" t="s">
        <v>31</v>
      </c>
      <c r="D1508" s="280" t="s">
        <v>513</v>
      </c>
      <c r="E1508" s="281"/>
      <c r="F1508" s="281"/>
      <c r="G1508" s="281"/>
      <c r="H1508" s="281"/>
      <c r="I1508" s="281"/>
      <c r="J1508" s="281"/>
      <c r="K1508" s="281"/>
      <c r="L1508" s="281"/>
      <c r="M1508" s="281"/>
      <c r="N1508" s="281"/>
      <c r="O1508" s="281"/>
      <c r="P1508" s="281"/>
      <c r="Q1508" s="281"/>
      <c r="R1508" s="281"/>
      <c r="S1508" s="281"/>
      <c r="T1508" s="281"/>
      <c r="U1508" s="281">
        <v>0</v>
      </c>
      <c r="AA1508"/>
    </row>
    <row r="1509" spans="1:27" x14ac:dyDescent="0.3">
      <c r="A1509" s="280" t="s">
        <v>225</v>
      </c>
      <c r="B1509" s="333">
        <v>43100</v>
      </c>
      <c r="C1509" s="280" t="s">
        <v>32</v>
      </c>
      <c r="D1509" s="280" t="s">
        <v>514</v>
      </c>
      <c r="E1509" s="281"/>
      <c r="F1509" s="281"/>
      <c r="G1509" s="281"/>
      <c r="H1509" s="281"/>
      <c r="I1509" s="281"/>
      <c r="J1509" s="281"/>
      <c r="K1509" s="281"/>
      <c r="L1509" s="281"/>
      <c r="M1509" s="281"/>
      <c r="N1509" s="281"/>
      <c r="O1509" s="281"/>
      <c r="P1509" s="281"/>
      <c r="Q1509" s="281"/>
      <c r="R1509" s="281"/>
      <c r="S1509" s="281"/>
      <c r="T1509" s="281"/>
      <c r="U1509" s="281">
        <v>0</v>
      </c>
      <c r="AA1509"/>
    </row>
    <row r="1510" spans="1:27" x14ac:dyDescent="0.3">
      <c r="A1510" s="280" t="s">
        <v>225</v>
      </c>
      <c r="B1510" s="333">
        <v>43100</v>
      </c>
      <c r="C1510" s="280" t="s">
        <v>33</v>
      </c>
      <c r="D1510" s="280" t="s">
        <v>500</v>
      </c>
      <c r="E1510" s="281"/>
      <c r="F1510" s="281"/>
      <c r="G1510" s="281"/>
      <c r="H1510" s="281"/>
      <c r="I1510" s="281"/>
      <c r="J1510" s="281"/>
      <c r="K1510" s="281"/>
      <c r="L1510" s="281"/>
      <c r="M1510" s="281"/>
      <c r="N1510" s="281"/>
      <c r="O1510" s="281"/>
      <c r="P1510" s="281"/>
      <c r="Q1510" s="281"/>
      <c r="R1510" s="281"/>
      <c r="S1510" s="281"/>
      <c r="T1510" s="281"/>
      <c r="U1510" s="281">
        <v>0</v>
      </c>
      <c r="AA1510"/>
    </row>
    <row r="1511" spans="1:27" x14ac:dyDescent="0.3">
      <c r="A1511" s="280" t="s">
        <v>225</v>
      </c>
      <c r="B1511" s="333">
        <v>43100</v>
      </c>
      <c r="C1511" s="280" t="s">
        <v>39</v>
      </c>
      <c r="D1511" s="280" t="s">
        <v>501</v>
      </c>
      <c r="E1511" s="281">
        <v>0</v>
      </c>
      <c r="F1511" s="281">
        <v>0</v>
      </c>
      <c r="G1511" s="281">
        <v>0</v>
      </c>
      <c r="H1511" s="281">
        <v>0</v>
      </c>
      <c r="I1511" s="281">
        <v>0</v>
      </c>
      <c r="J1511" s="281">
        <v>0</v>
      </c>
      <c r="K1511" s="281">
        <v>0</v>
      </c>
      <c r="L1511" s="281">
        <v>0</v>
      </c>
      <c r="M1511" s="281">
        <v>0</v>
      </c>
      <c r="N1511" s="281">
        <v>45395672.25</v>
      </c>
      <c r="O1511" s="281">
        <v>0</v>
      </c>
      <c r="P1511" s="281">
        <v>0</v>
      </c>
      <c r="Q1511" s="281">
        <v>0</v>
      </c>
      <c r="R1511" s="281">
        <v>0</v>
      </c>
      <c r="S1511" s="281">
        <v>0</v>
      </c>
      <c r="T1511" s="281">
        <v>0</v>
      </c>
      <c r="U1511" s="281">
        <v>45395672.25</v>
      </c>
      <c r="AA1511"/>
    </row>
    <row r="1512" spans="1:27" x14ac:dyDescent="0.3">
      <c r="A1512" s="280" t="s">
        <v>225</v>
      </c>
      <c r="B1512" s="333">
        <v>43100</v>
      </c>
      <c r="C1512" s="280" t="s">
        <v>40</v>
      </c>
      <c r="D1512" s="280" t="s">
        <v>515</v>
      </c>
      <c r="E1512" s="281"/>
      <c r="F1512" s="281"/>
      <c r="G1512" s="281"/>
      <c r="H1512" s="281"/>
      <c r="I1512" s="281"/>
      <c r="J1512" s="281"/>
      <c r="K1512" s="281"/>
      <c r="L1512" s="281"/>
      <c r="M1512" s="281"/>
      <c r="N1512" s="281"/>
      <c r="O1512" s="281"/>
      <c r="P1512" s="281"/>
      <c r="Q1512" s="281"/>
      <c r="R1512" s="281"/>
      <c r="S1512" s="281"/>
      <c r="T1512" s="281"/>
      <c r="U1512" s="281">
        <v>0</v>
      </c>
      <c r="AA1512"/>
    </row>
    <row r="1513" spans="1:27" x14ac:dyDescent="0.3">
      <c r="A1513" s="280" t="s">
        <v>225</v>
      </c>
      <c r="B1513" s="333">
        <v>43100</v>
      </c>
      <c r="C1513" s="280" t="s">
        <v>41</v>
      </c>
      <c r="D1513" s="280" t="s">
        <v>516</v>
      </c>
      <c r="E1513" s="281"/>
      <c r="F1513" s="281"/>
      <c r="G1513" s="281"/>
      <c r="H1513" s="281"/>
      <c r="I1513" s="281"/>
      <c r="J1513" s="281"/>
      <c r="K1513" s="281"/>
      <c r="L1513" s="281"/>
      <c r="M1513" s="281"/>
      <c r="N1513" s="281"/>
      <c r="O1513" s="281"/>
      <c r="P1513" s="281"/>
      <c r="Q1513" s="281"/>
      <c r="R1513" s="281"/>
      <c r="S1513" s="281"/>
      <c r="T1513" s="281"/>
      <c r="U1513" s="281">
        <v>0</v>
      </c>
      <c r="AA1513"/>
    </row>
    <row r="1514" spans="1:27" x14ac:dyDescent="0.3">
      <c r="A1514" s="280" t="s">
        <v>225</v>
      </c>
      <c r="B1514" s="333">
        <v>43100</v>
      </c>
      <c r="C1514" s="280" t="s">
        <v>100</v>
      </c>
      <c r="D1514" s="280" t="s">
        <v>517</v>
      </c>
      <c r="E1514" s="281"/>
      <c r="F1514" s="281"/>
      <c r="G1514" s="281"/>
      <c r="H1514" s="281"/>
      <c r="I1514" s="281"/>
      <c r="J1514" s="281"/>
      <c r="K1514" s="281"/>
      <c r="L1514" s="281"/>
      <c r="M1514" s="281"/>
      <c r="N1514" s="281"/>
      <c r="O1514" s="281"/>
      <c r="P1514" s="281"/>
      <c r="Q1514" s="281"/>
      <c r="R1514" s="281"/>
      <c r="S1514" s="281"/>
      <c r="T1514" s="281"/>
      <c r="U1514" s="281">
        <v>0</v>
      </c>
      <c r="AA1514"/>
    </row>
    <row r="1515" spans="1:27" x14ac:dyDescent="0.3">
      <c r="A1515" s="280" t="s">
        <v>225</v>
      </c>
      <c r="B1515" s="333">
        <v>43100</v>
      </c>
      <c r="C1515" s="280" t="s">
        <v>101</v>
      </c>
      <c r="D1515" s="280" t="s">
        <v>503</v>
      </c>
      <c r="E1515" s="281"/>
      <c r="F1515" s="281"/>
      <c r="G1515" s="281"/>
      <c r="H1515" s="281"/>
      <c r="I1515" s="281"/>
      <c r="J1515" s="281"/>
      <c r="K1515" s="281"/>
      <c r="L1515" s="281"/>
      <c r="M1515" s="281"/>
      <c r="N1515" s="281"/>
      <c r="O1515" s="281"/>
      <c r="P1515" s="281"/>
      <c r="Q1515" s="281"/>
      <c r="R1515" s="281"/>
      <c r="S1515" s="281"/>
      <c r="T1515" s="281"/>
      <c r="U1515" s="281">
        <v>0</v>
      </c>
      <c r="AA1515"/>
    </row>
    <row r="1516" spans="1:27" x14ac:dyDescent="0.3">
      <c r="A1516" s="280" t="s">
        <v>225</v>
      </c>
      <c r="B1516" s="333">
        <v>43100</v>
      </c>
      <c r="C1516" s="280" t="s">
        <v>42</v>
      </c>
      <c r="D1516" s="280" t="s">
        <v>504</v>
      </c>
      <c r="E1516" s="281">
        <v>0</v>
      </c>
      <c r="F1516" s="281">
        <v>0</v>
      </c>
      <c r="G1516" s="281">
        <v>0</v>
      </c>
      <c r="H1516" s="281">
        <v>0</v>
      </c>
      <c r="I1516" s="281">
        <v>0</v>
      </c>
      <c r="J1516" s="281">
        <v>0</v>
      </c>
      <c r="K1516" s="281">
        <v>0</v>
      </c>
      <c r="L1516" s="281">
        <v>0</v>
      </c>
      <c r="M1516" s="281">
        <v>0</v>
      </c>
      <c r="N1516" s="281">
        <v>0</v>
      </c>
      <c r="O1516" s="281">
        <v>0</v>
      </c>
      <c r="P1516" s="281">
        <v>0</v>
      </c>
      <c r="Q1516" s="281">
        <v>0</v>
      </c>
      <c r="R1516" s="281">
        <v>0</v>
      </c>
      <c r="S1516" s="281">
        <v>0</v>
      </c>
      <c r="T1516" s="281">
        <v>0</v>
      </c>
      <c r="U1516" s="281">
        <v>0</v>
      </c>
      <c r="AA1516"/>
    </row>
    <row r="1517" spans="1:27" x14ac:dyDescent="0.3">
      <c r="A1517" s="280" t="s">
        <v>225</v>
      </c>
      <c r="B1517" s="333">
        <v>43100</v>
      </c>
      <c r="C1517" s="280" t="s">
        <v>47</v>
      </c>
      <c r="D1517" s="280" t="s">
        <v>102</v>
      </c>
      <c r="E1517" s="281">
        <v>0</v>
      </c>
      <c r="F1517" s="281">
        <v>0</v>
      </c>
      <c r="G1517" s="281">
        <v>0</v>
      </c>
      <c r="H1517" s="281">
        <v>0</v>
      </c>
      <c r="I1517" s="281">
        <v>0</v>
      </c>
      <c r="J1517" s="281">
        <v>0</v>
      </c>
      <c r="K1517" s="281">
        <v>0</v>
      </c>
      <c r="L1517" s="281">
        <v>0</v>
      </c>
      <c r="M1517" s="281">
        <v>0</v>
      </c>
      <c r="N1517" s="281">
        <v>153003387.91999999</v>
      </c>
      <c r="O1517" s="281">
        <v>0</v>
      </c>
      <c r="P1517" s="281">
        <v>0</v>
      </c>
      <c r="Q1517" s="281">
        <v>0</v>
      </c>
      <c r="R1517" s="281">
        <v>0</v>
      </c>
      <c r="S1517" s="281">
        <v>0</v>
      </c>
      <c r="T1517" s="281">
        <v>0</v>
      </c>
      <c r="U1517" s="281">
        <v>153003387.91999999</v>
      </c>
      <c r="AA1517"/>
    </row>
    <row r="1518" spans="1:27" x14ac:dyDescent="0.3">
      <c r="A1518" s="280" t="s">
        <v>225</v>
      </c>
      <c r="B1518" s="333">
        <v>43100</v>
      </c>
      <c r="C1518" s="280" t="s">
        <v>104</v>
      </c>
      <c r="D1518" s="280" t="s">
        <v>103</v>
      </c>
      <c r="E1518" s="281"/>
      <c r="F1518" s="281"/>
      <c r="G1518" s="281"/>
      <c r="H1518" s="281"/>
      <c r="I1518" s="281"/>
      <c r="J1518" s="281"/>
      <c r="K1518" s="281"/>
      <c r="L1518" s="281"/>
      <c r="M1518" s="281"/>
      <c r="N1518" s="281"/>
      <c r="O1518" s="281"/>
      <c r="P1518" s="281"/>
      <c r="Q1518" s="281"/>
      <c r="R1518" s="281"/>
      <c r="S1518" s="281"/>
      <c r="T1518" s="281"/>
      <c r="U1518" s="281"/>
      <c r="AA1518"/>
    </row>
    <row r="1519" spans="1:27" x14ac:dyDescent="0.3">
      <c r="A1519" s="280" t="s">
        <v>225</v>
      </c>
      <c r="B1519" s="333">
        <v>43100</v>
      </c>
      <c r="C1519" s="280" t="s">
        <v>106</v>
      </c>
      <c r="D1519" s="280" t="s">
        <v>105</v>
      </c>
      <c r="E1519" s="281"/>
      <c r="F1519" s="281"/>
      <c r="G1519" s="281"/>
      <c r="H1519" s="281"/>
      <c r="I1519" s="281"/>
      <c r="J1519" s="281"/>
      <c r="K1519" s="281"/>
      <c r="L1519" s="281"/>
      <c r="M1519" s="281"/>
      <c r="N1519" s="281"/>
      <c r="O1519" s="281"/>
      <c r="P1519" s="281"/>
      <c r="Q1519" s="281"/>
      <c r="R1519" s="281"/>
      <c r="S1519" s="281"/>
      <c r="T1519" s="281"/>
      <c r="U1519" s="281">
        <v>153003387.91999999</v>
      </c>
      <c r="AA1519"/>
    </row>
    <row r="1520" spans="1:27" x14ac:dyDescent="0.3">
      <c r="A1520" s="280" t="s">
        <v>225</v>
      </c>
      <c r="B1520" s="333">
        <v>43465</v>
      </c>
      <c r="C1520" s="280" t="s">
        <v>10</v>
      </c>
      <c r="D1520" s="280" t="s">
        <v>506</v>
      </c>
      <c r="E1520" s="281"/>
      <c r="F1520" s="281"/>
      <c r="G1520" s="281"/>
      <c r="H1520" s="281"/>
      <c r="I1520" s="281"/>
      <c r="J1520" s="281"/>
      <c r="K1520" s="281"/>
      <c r="L1520" s="281"/>
      <c r="M1520" s="281"/>
      <c r="N1520" s="281">
        <v>210432536.15000001</v>
      </c>
      <c r="O1520" s="281"/>
      <c r="P1520" s="281"/>
      <c r="Q1520" s="281"/>
      <c r="R1520" s="281"/>
      <c r="S1520" s="281"/>
      <c r="T1520" s="281"/>
      <c r="U1520" s="281">
        <v>210432536.15000001</v>
      </c>
      <c r="AA1520"/>
    </row>
    <row r="1521" spans="1:27" x14ac:dyDescent="0.3">
      <c r="A1521" s="280" t="s">
        <v>225</v>
      </c>
      <c r="B1521" s="333">
        <v>43465</v>
      </c>
      <c r="C1521" s="280" t="s">
        <v>11</v>
      </c>
      <c r="D1521" s="280" t="s">
        <v>507</v>
      </c>
      <c r="E1521" s="281"/>
      <c r="F1521" s="281"/>
      <c r="G1521" s="281"/>
      <c r="H1521" s="281"/>
      <c r="I1521" s="281"/>
      <c r="J1521" s="281"/>
      <c r="K1521" s="281"/>
      <c r="L1521" s="281"/>
      <c r="M1521" s="281"/>
      <c r="N1521" s="281"/>
      <c r="O1521" s="281"/>
      <c r="P1521" s="281"/>
      <c r="Q1521" s="281"/>
      <c r="R1521" s="281"/>
      <c r="S1521" s="281"/>
      <c r="T1521" s="281"/>
      <c r="U1521" s="281"/>
      <c r="AA1521"/>
    </row>
    <row r="1522" spans="1:27" x14ac:dyDescent="0.3">
      <c r="A1522" s="280" t="s">
        <v>225</v>
      </c>
      <c r="B1522" s="333">
        <v>43465</v>
      </c>
      <c r="C1522" s="280" t="s">
        <v>12</v>
      </c>
      <c r="D1522" s="280" t="s">
        <v>508</v>
      </c>
      <c r="E1522" s="281"/>
      <c r="F1522" s="281"/>
      <c r="G1522" s="281"/>
      <c r="H1522" s="281"/>
      <c r="I1522" s="281"/>
      <c r="J1522" s="281"/>
      <c r="K1522" s="281"/>
      <c r="L1522" s="281"/>
      <c r="M1522" s="281"/>
      <c r="N1522" s="281"/>
      <c r="O1522" s="281"/>
      <c r="P1522" s="281"/>
      <c r="Q1522" s="281"/>
      <c r="R1522" s="281"/>
      <c r="S1522" s="281"/>
      <c r="T1522" s="281"/>
      <c r="U1522" s="281"/>
      <c r="AA1522"/>
    </row>
    <row r="1523" spans="1:27" x14ac:dyDescent="0.3">
      <c r="A1523" s="280" t="s">
        <v>225</v>
      </c>
      <c r="B1523" s="333">
        <v>43465</v>
      </c>
      <c r="C1523" s="280" t="s">
        <v>13</v>
      </c>
      <c r="D1523" s="280" t="s">
        <v>494</v>
      </c>
      <c r="E1523" s="281"/>
      <c r="F1523" s="281"/>
      <c r="G1523" s="281"/>
      <c r="H1523" s="281"/>
      <c r="I1523" s="281"/>
      <c r="J1523" s="281"/>
      <c r="K1523" s="281"/>
      <c r="L1523" s="281"/>
      <c r="M1523" s="281"/>
      <c r="N1523" s="281"/>
      <c r="O1523" s="281"/>
      <c r="P1523" s="281"/>
      <c r="Q1523" s="281"/>
      <c r="R1523" s="281"/>
      <c r="S1523" s="281"/>
      <c r="T1523" s="281"/>
      <c r="U1523" s="281"/>
      <c r="AA1523"/>
    </row>
    <row r="1524" spans="1:27" x14ac:dyDescent="0.3">
      <c r="A1524" s="280" t="s">
        <v>225</v>
      </c>
      <c r="B1524" s="333">
        <v>43465</v>
      </c>
      <c r="C1524" s="280" t="s">
        <v>19</v>
      </c>
      <c r="D1524" s="280" t="s">
        <v>495</v>
      </c>
      <c r="E1524" s="281"/>
      <c r="F1524" s="281"/>
      <c r="G1524" s="281"/>
      <c r="H1524" s="281"/>
      <c r="I1524" s="281"/>
      <c r="J1524" s="281"/>
      <c r="K1524" s="281"/>
      <c r="L1524" s="281"/>
      <c r="M1524" s="281"/>
      <c r="N1524" s="281">
        <v>210432536.15000001</v>
      </c>
      <c r="O1524" s="281"/>
      <c r="P1524" s="281"/>
      <c r="Q1524" s="281"/>
      <c r="R1524" s="281"/>
      <c r="S1524" s="281"/>
      <c r="T1524" s="281"/>
      <c r="U1524" s="281">
        <v>210432536.15000001</v>
      </c>
      <c r="AA1524"/>
    </row>
    <row r="1525" spans="1:27" x14ac:dyDescent="0.3">
      <c r="A1525" s="280" t="s">
        <v>225</v>
      </c>
      <c r="B1525" s="333">
        <v>43465</v>
      </c>
      <c r="C1525" s="280" t="s">
        <v>20</v>
      </c>
      <c r="D1525" s="280" t="s">
        <v>509</v>
      </c>
      <c r="E1525" s="281"/>
      <c r="F1525" s="281"/>
      <c r="G1525" s="281"/>
      <c r="H1525" s="281"/>
      <c r="I1525" s="281"/>
      <c r="J1525" s="281"/>
      <c r="K1525" s="281"/>
      <c r="L1525" s="281"/>
      <c r="M1525" s="281"/>
      <c r="N1525" s="281">
        <v>211282836.63999999</v>
      </c>
      <c r="O1525" s="281"/>
      <c r="P1525" s="281"/>
      <c r="Q1525" s="281"/>
      <c r="R1525" s="281"/>
      <c r="S1525" s="281"/>
      <c r="T1525" s="281"/>
      <c r="U1525" s="281">
        <v>211282836.63999999</v>
      </c>
      <c r="AA1525"/>
    </row>
    <row r="1526" spans="1:27" x14ac:dyDescent="0.3">
      <c r="A1526" s="280" t="s">
        <v>225</v>
      </c>
      <c r="B1526" s="333">
        <v>43465</v>
      </c>
      <c r="C1526" s="280" t="s">
        <v>21</v>
      </c>
      <c r="D1526" s="280" t="s">
        <v>510</v>
      </c>
      <c r="E1526" s="281"/>
      <c r="F1526" s="281"/>
      <c r="G1526" s="281"/>
      <c r="H1526" s="281"/>
      <c r="I1526" s="281"/>
      <c r="J1526" s="281"/>
      <c r="K1526" s="281"/>
      <c r="L1526" s="281"/>
      <c r="M1526" s="281"/>
      <c r="N1526" s="281"/>
      <c r="O1526" s="281"/>
      <c r="P1526" s="281"/>
      <c r="Q1526" s="281"/>
      <c r="R1526" s="281"/>
      <c r="S1526" s="281"/>
      <c r="T1526" s="281"/>
      <c r="U1526" s="281"/>
      <c r="AA1526"/>
    </row>
    <row r="1527" spans="1:27" x14ac:dyDescent="0.3">
      <c r="A1527" s="280" t="s">
        <v>225</v>
      </c>
      <c r="B1527" s="333">
        <v>43465</v>
      </c>
      <c r="C1527" s="280" t="s">
        <v>22</v>
      </c>
      <c r="D1527" s="280" t="s">
        <v>511</v>
      </c>
      <c r="E1527" s="281"/>
      <c r="F1527" s="281"/>
      <c r="G1527" s="281"/>
      <c r="H1527" s="281"/>
      <c r="I1527" s="281"/>
      <c r="J1527" s="281"/>
      <c r="K1527" s="281"/>
      <c r="L1527" s="281"/>
      <c r="M1527" s="281"/>
      <c r="N1527" s="281"/>
      <c r="O1527" s="281"/>
      <c r="P1527" s="281"/>
      <c r="Q1527" s="281"/>
      <c r="R1527" s="281"/>
      <c r="S1527" s="281"/>
      <c r="T1527" s="281"/>
      <c r="U1527" s="281"/>
      <c r="AA1527"/>
    </row>
    <row r="1528" spans="1:27" x14ac:dyDescent="0.3">
      <c r="A1528" s="280" t="s">
        <v>225</v>
      </c>
      <c r="B1528" s="333">
        <v>43465</v>
      </c>
      <c r="C1528" s="280" t="s">
        <v>23</v>
      </c>
      <c r="D1528" s="280" t="s">
        <v>497</v>
      </c>
      <c r="E1528" s="281"/>
      <c r="F1528" s="281"/>
      <c r="G1528" s="281"/>
      <c r="H1528" s="281"/>
      <c r="I1528" s="281"/>
      <c r="J1528" s="281"/>
      <c r="K1528" s="281"/>
      <c r="L1528" s="281"/>
      <c r="M1528" s="281"/>
      <c r="N1528" s="281"/>
      <c r="O1528" s="281"/>
      <c r="P1528" s="281"/>
      <c r="Q1528" s="281"/>
      <c r="R1528" s="281"/>
      <c r="S1528" s="281"/>
      <c r="T1528" s="281"/>
      <c r="U1528" s="281"/>
      <c r="AA1528"/>
    </row>
    <row r="1529" spans="1:27" x14ac:dyDescent="0.3">
      <c r="A1529" s="280" t="s">
        <v>225</v>
      </c>
      <c r="B1529" s="333">
        <v>43465</v>
      </c>
      <c r="C1529" s="280" t="s">
        <v>29</v>
      </c>
      <c r="D1529" s="280" t="s">
        <v>498</v>
      </c>
      <c r="E1529" s="281"/>
      <c r="F1529" s="281"/>
      <c r="G1529" s="281"/>
      <c r="H1529" s="281"/>
      <c r="I1529" s="281"/>
      <c r="J1529" s="281"/>
      <c r="K1529" s="281"/>
      <c r="L1529" s="281"/>
      <c r="M1529" s="281"/>
      <c r="N1529" s="281">
        <v>211282836.63999999</v>
      </c>
      <c r="O1529" s="281"/>
      <c r="P1529" s="281"/>
      <c r="Q1529" s="281"/>
      <c r="R1529" s="281"/>
      <c r="S1529" s="281"/>
      <c r="T1529" s="281"/>
      <c r="U1529" s="281">
        <v>211282836.63999999</v>
      </c>
      <c r="AA1529"/>
    </row>
    <row r="1530" spans="1:27" x14ac:dyDescent="0.3">
      <c r="A1530" s="280" t="s">
        <v>225</v>
      </c>
      <c r="B1530" s="333">
        <v>43465</v>
      </c>
      <c r="C1530" s="280" t="s">
        <v>30</v>
      </c>
      <c r="D1530" s="280" t="s">
        <v>512</v>
      </c>
      <c r="E1530" s="281"/>
      <c r="F1530" s="281"/>
      <c r="G1530" s="281"/>
      <c r="H1530" s="281"/>
      <c r="I1530" s="281"/>
      <c r="J1530" s="281"/>
      <c r="K1530" s="281"/>
      <c r="L1530" s="281"/>
      <c r="M1530" s="281"/>
      <c r="N1530" s="281">
        <v>46500574.229999997</v>
      </c>
      <c r="O1530" s="281"/>
      <c r="P1530" s="281"/>
      <c r="Q1530" s="281"/>
      <c r="R1530" s="281"/>
      <c r="S1530" s="281"/>
      <c r="T1530" s="281"/>
      <c r="U1530" s="281">
        <v>46500574.229999997</v>
      </c>
      <c r="AA1530"/>
    </row>
    <row r="1531" spans="1:27" x14ac:dyDescent="0.3">
      <c r="A1531" s="280" t="s">
        <v>225</v>
      </c>
      <c r="B1531" s="333">
        <v>43465</v>
      </c>
      <c r="C1531" s="280" t="s">
        <v>31</v>
      </c>
      <c r="D1531" s="280" t="s">
        <v>513</v>
      </c>
      <c r="E1531" s="281"/>
      <c r="F1531" s="281"/>
      <c r="G1531" s="281"/>
      <c r="H1531" s="281"/>
      <c r="I1531" s="281"/>
      <c r="J1531" s="281"/>
      <c r="K1531" s="281"/>
      <c r="L1531" s="281"/>
      <c r="M1531" s="281"/>
      <c r="N1531" s="281"/>
      <c r="O1531" s="281"/>
      <c r="P1531" s="281"/>
      <c r="Q1531" s="281"/>
      <c r="R1531" s="281"/>
      <c r="S1531" s="281"/>
      <c r="T1531" s="281"/>
      <c r="U1531" s="281"/>
      <c r="AA1531"/>
    </row>
    <row r="1532" spans="1:27" x14ac:dyDescent="0.3">
      <c r="A1532" s="280" t="s">
        <v>225</v>
      </c>
      <c r="B1532" s="333">
        <v>43465</v>
      </c>
      <c r="C1532" s="280" t="s">
        <v>32</v>
      </c>
      <c r="D1532" s="280" t="s">
        <v>514</v>
      </c>
      <c r="E1532" s="281"/>
      <c r="F1532" s="281"/>
      <c r="G1532" s="281"/>
      <c r="H1532" s="281"/>
      <c r="I1532" s="281"/>
      <c r="J1532" s="281"/>
      <c r="K1532" s="281"/>
      <c r="L1532" s="281"/>
      <c r="M1532" s="281"/>
      <c r="N1532" s="281"/>
      <c r="O1532" s="281"/>
      <c r="P1532" s="281"/>
      <c r="Q1532" s="281"/>
      <c r="R1532" s="281"/>
      <c r="S1532" s="281"/>
      <c r="T1532" s="281"/>
      <c r="U1532" s="281"/>
      <c r="AA1532"/>
    </row>
    <row r="1533" spans="1:27" x14ac:dyDescent="0.3">
      <c r="A1533" s="280" t="s">
        <v>225</v>
      </c>
      <c r="B1533" s="333">
        <v>43465</v>
      </c>
      <c r="C1533" s="280" t="s">
        <v>33</v>
      </c>
      <c r="D1533" s="280" t="s">
        <v>500</v>
      </c>
      <c r="E1533" s="281"/>
      <c r="F1533" s="281"/>
      <c r="G1533" s="281"/>
      <c r="H1533" s="281"/>
      <c r="I1533" s="281"/>
      <c r="J1533" s="281"/>
      <c r="K1533" s="281"/>
      <c r="L1533" s="281"/>
      <c r="M1533" s="281"/>
      <c r="N1533" s="281"/>
      <c r="O1533" s="281"/>
      <c r="P1533" s="281"/>
      <c r="Q1533" s="281"/>
      <c r="R1533" s="281"/>
      <c r="S1533" s="281"/>
      <c r="T1533" s="281"/>
      <c r="U1533" s="281"/>
      <c r="AA1533"/>
    </row>
    <row r="1534" spans="1:27" x14ac:dyDescent="0.3">
      <c r="A1534" s="280" t="s">
        <v>225</v>
      </c>
      <c r="B1534" s="333">
        <v>43465</v>
      </c>
      <c r="C1534" s="280" t="s">
        <v>39</v>
      </c>
      <c r="D1534" s="280" t="s">
        <v>501</v>
      </c>
      <c r="E1534" s="281"/>
      <c r="F1534" s="281"/>
      <c r="G1534" s="281"/>
      <c r="H1534" s="281"/>
      <c r="I1534" s="281"/>
      <c r="J1534" s="281"/>
      <c r="K1534" s="281"/>
      <c r="L1534" s="281"/>
      <c r="M1534" s="281"/>
      <c r="N1534" s="281">
        <v>46500574.229999997</v>
      </c>
      <c r="O1534" s="281"/>
      <c r="P1534" s="281"/>
      <c r="Q1534" s="281"/>
      <c r="R1534" s="281"/>
      <c r="S1534" s="281"/>
      <c r="T1534" s="281"/>
      <c r="U1534" s="281">
        <v>46500574.229999997</v>
      </c>
      <c r="AA1534"/>
    </row>
    <row r="1535" spans="1:27" x14ac:dyDescent="0.3">
      <c r="A1535" s="280" t="s">
        <v>225</v>
      </c>
      <c r="B1535" s="333">
        <v>43465</v>
      </c>
      <c r="C1535" s="280" t="s">
        <v>40</v>
      </c>
      <c r="D1535" s="280" t="s">
        <v>515</v>
      </c>
      <c r="E1535" s="281"/>
      <c r="F1535" s="281"/>
      <c r="G1535" s="281"/>
      <c r="H1535" s="281"/>
      <c r="I1535" s="281"/>
      <c r="J1535" s="281"/>
      <c r="K1535" s="281"/>
      <c r="L1535" s="281"/>
      <c r="M1535" s="281"/>
      <c r="N1535" s="281"/>
      <c r="O1535" s="281"/>
      <c r="P1535" s="281"/>
      <c r="Q1535" s="281"/>
      <c r="R1535" s="281"/>
      <c r="S1535" s="281"/>
      <c r="T1535" s="281"/>
      <c r="U1535" s="281"/>
      <c r="AA1535"/>
    </row>
    <row r="1536" spans="1:27" x14ac:dyDescent="0.3">
      <c r="A1536" s="280" t="s">
        <v>225</v>
      </c>
      <c r="B1536" s="333">
        <v>43465</v>
      </c>
      <c r="C1536" s="280" t="s">
        <v>41</v>
      </c>
      <c r="D1536" s="280" t="s">
        <v>516</v>
      </c>
      <c r="E1536" s="281"/>
      <c r="F1536" s="281"/>
      <c r="G1536" s="281"/>
      <c r="H1536" s="281"/>
      <c r="I1536" s="281"/>
      <c r="J1536" s="281"/>
      <c r="K1536" s="281"/>
      <c r="L1536" s="281"/>
      <c r="M1536" s="281"/>
      <c r="N1536" s="281"/>
      <c r="O1536" s="281"/>
      <c r="P1536" s="281"/>
      <c r="Q1536" s="281"/>
      <c r="R1536" s="281"/>
      <c r="S1536" s="281"/>
      <c r="T1536" s="281"/>
      <c r="U1536" s="281"/>
      <c r="AA1536"/>
    </row>
    <row r="1537" spans="1:27" x14ac:dyDescent="0.3">
      <c r="A1537" s="280" t="s">
        <v>225</v>
      </c>
      <c r="B1537" s="333">
        <v>43465</v>
      </c>
      <c r="C1537" s="280" t="s">
        <v>100</v>
      </c>
      <c r="D1537" s="280" t="s">
        <v>517</v>
      </c>
      <c r="E1537" s="281"/>
      <c r="F1537" s="281"/>
      <c r="G1537" s="281"/>
      <c r="H1537" s="281"/>
      <c r="I1537" s="281"/>
      <c r="J1537" s="281"/>
      <c r="K1537" s="281"/>
      <c r="L1537" s="281"/>
      <c r="M1537" s="281"/>
      <c r="N1537" s="281"/>
      <c r="O1537" s="281"/>
      <c r="P1537" s="281"/>
      <c r="Q1537" s="281"/>
      <c r="R1537" s="281"/>
      <c r="S1537" s="281"/>
      <c r="T1537" s="281"/>
      <c r="U1537" s="281"/>
      <c r="AA1537"/>
    </row>
    <row r="1538" spans="1:27" x14ac:dyDescent="0.3">
      <c r="A1538" s="280" t="s">
        <v>225</v>
      </c>
      <c r="B1538" s="333">
        <v>43465</v>
      </c>
      <c r="C1538" s="280" t="s">
        <v>101</v>
      </c>
      <c r="D1538" s="280" t="s">
        <v>503</v>
      </c>
      <c r="E1538" s="281"/>
      <c r="F1538" s="281"/>
      <c r="G1538" s="281"/>
      <c r="H1538" s="281"/>
      <c r="I1538" s="281"/>
      <c r="J1538" s="281"/>
      <c r="K1538" s="281"/>
      <c r="L1538" s="281"/>
      <c r="M1538" s="281"/>
      <c r="N1538" s="281"/>
      <c r="O1538" s="281"/>
      <c r="P1538" s="281"/>
      <c r="Q1538" s="281"/>
      <c r="R1538" s="281"/>
      <c r="S1538" s="281"/>
      <c r="T1538" s="281"/>
      <c r="U1538" s="281"/>
      <c r="AA1538"/>
    </row>
    <row r="1539" spans="1:27" x14ac:dyDescent="0.3">
      <c r="A1539" s="280" t="s">
        <v>225</v>
      </c>
      <c r="B1539" s="333">
        <v>43465</v>
      </c>
      <c r="C1539" s="280" t="s">
        <v>42</v>
      </c>
      <c r="D1539" s="280" t="s">
        <v>504</v>
      </c>
      <c r="E1539" s="281"/>
      <c r="F1539" s="281"/>
      <c r="G1539" s="281"/>
      <c r="H1539" s="281"/>
      <c r="I1539" s="281"/>
      <c r="J1539" s="281"/>
      <c r="K1539" s="281"/>
      <c r="L1539" s="281"/>
      <c r="M1539" s="281"/>
      <c r="N1539" s="281"/>
      <c r="O1539" s="281"/>
      <c r="P1539" s="281"/>
      <c r="Q1539" s="281"/>
      <c r="R1539" s="281"/>
      <c r="S1539" s="281"/>
      <c r="T1539" s="281"/>
      <c r="U1539" s="281"/>
      <c r="AA1539"/>
    </row>
    <row r="1540" spans="1:27" x14ac:dyDescent="0.3">
      <c r="A1540" s="280" t="s">
        <v>225</v>
      </c>
      <c r="B1540" s="333">
        <v>43465</v>
      </c>
      <c r="C1540" s="280" t="s">
        <v>47</v>
      </c>
      <c r="D1540" s="280" t="s">
        <v>102</v>
      </c>
      <c r="E1540" s="281"/>
      <c r="F1540" s="281"/>
      <c r="G1540" s="281"/>
      <c r="H1540" s="281"/>
      <c r="I1540" s="281"/>
      <c r="J1540" s="281"/>
      <c r="K1540" s="281"/>
      <c r="L1540" s="281"/>
      <c r="M1540" s="281"/>
      <c r="N1540" s="281">
        <v>156647996.08000001</v>
      </c>
      <c r="O1540" s="281"/>
      <c r="P1540" s="281"/>
      <c r="Q1540" s="281"/>
      <c r="R1540" s="281"/>
      <c r="S1540" s="281"/>
      <c r="T1540" s="281"/>
      <c r="U1540" s="281">
        <v>156647996.08000001</v>
      </c>
      <c r="AA1540"/>
    </row>
    <row r="1541" spans="1:27" x14ac:dyDescent="0.3">
      <c r="A1541" s="280" t="s">
        <v>225</v>
      </c>
      <c r="B1541" s="333">
        <v>43465</v>
      </c>
      <c r="C1541" s="280" t="s">
        <v>104</v>
      </c>
      <c r="D1541" s="280" t="s">
        <v>103</v>
      </c>
      <c r="E1541" s="281"/>
      <c r="F1541" s="281"/>
      <c r="G1541" s="281"/>
      <c r="H1541" s="281"/>
      <c r="I1541" s="281"/>
      <c r="J1541" s="281"/>
      <c r="K1541" s="281"/>
      <c r="L1541" s="281"/>
      <c r="M1541" s="281"/>
      <c r="N1541" s="281"/>
      <c r="O1541" s="281"/>
      <c r="P1541" s="281"/>
      <c r="Q1541" s="281"/>
      <c r="R1541" s="281"/>
      <c r="S1541" s="281"/>
      <c r="T1541" s="281"/>
      <c r="U1541" s="281"/>
      <c r="AA1541"/>
    </row>
    <row r="1542" spans="1:27" x14ac:dyDescent="0.3">
      <c r="A1542" s="280" t="s">
        <v>225</v>
      </c>
      <c r="B1542" s="333">
        <v>43465</v>
      </c>
      <c r="C1542" s="280" t="s">
        <v>106</v>
      </c>
      <c r="D1542" s="280" t="s">
        <v>105</v>
      </c>
      <c r="E1542" s="281"/>
      <c r="F1542" s="281"/>
      <c r="G1542" s="281"/>
      <c r="H1542" s="281"/>
      <c r="I1542" s="281"/>
      <c r="J1542" s="281"/>
      <c r="K1542" s="281"/>
      <c r="L1542" s="281"/>
      <c r="M1542" s="281"/>
      <c r="N1542" s="281"/>
      <c r="O1542" s="281"/>
      <c r="P1542" s="281"/>
      <c r="Q1542" s="281"/>
      <c r="R1542" s="281"/>
      <c r="S1542" s="281"/>
      <c r="T1542" s="281"/>
      <c r="U1542" s="281">
        <v>156647996.08000001</v>
      </c>
      <c r="AA1542"/>
    </row>
    <row r="1543" spans="1:27" x14ac:dyDescent="0.3">
      <c r="A1543" s="280" t="s">
        <v>261</v>
      </c>
      <c r="B1543" s="333">
        <v>42735</v>
      </c>
      <c r="C1543" s="280" t="s">
        <v>10</v>
      </c>
      <c r="D1543" s="280" t="s">
        <v>506</v>
      </c>
      <c r="E1543" s="281">
        <v>1071266442.4</v>
      </c>
      <c r="F1543" s="281"/>
      <c r="G1543" s="281"/>
      <c r="H1543" s="281"/>
      <c r="I1543" s="281"/>
      <c r="J1543" s="281"/>
      <c r="K1543" s="281"/>
      <c r="L1543" s="281"/>
      <c r="M1543" s="281"/>
      <c r="N1543" s="281"/>
      <c r="O1543" s="281"/>
      <c r="P1543" s="281"/>
      <c r="Q1543" s="281"/>
      <c r="R1543" s="281"/>
      <c r="S1543" s="281"/>
      <c r="T1543" s="281"/>
      <c r="U1543" s="281">
        <v>1071266442.4</v>
      </c>
      <c r="AA1543"/>
    </row>
    <row r="1544" spans="1:27" x14ac:dyDescent="0.3">
      <c r="A1544" s="280" t="s">
        <v>261</v>
      </c>
      <c r="B1544" s="333">
        <v>42735</v>
      </c>
      <c r="C1544" s="280" t="s">
        <v>11</v>
      </c>
      <c r="D1544" s="280" t="s">
        <v>507</v>
      </c>
      <c r="E1544" s="281"/>
      <c r="F1544" s="281"/>
      <c r="G1544" s="281"/>
      <c r="H1544" s="281"/>
      <c r="I1544" s="281"/>
      <c r="J1544" s="281"/>
      <c r="K1544" s="281"/>
      <c r="L1544" s="281"/>
      <c r="M1544" s="281"/>
      <c r="N1544" s="281"/>
      <c r="O1544" s="281"/>
      <c r="P1544" s="281"/>
      <c r="Q1544" s="281"/>
      <c r="R1544" s="281"/>
      <c r="S1544" s="281"/>
      <c r="T1544" s="281"/>
      <c r="U1544" s="281"/>
      <c r="AA1544"/>
    </row>
    <row r="1545" spans="1:27" x14ac:dyDescent="0.3">
      <c r="A1545" s="280" t="s">
        <v>261</v>
      </c>
      <c r="B1545" s="333">
        <v>42735</v>
      </c>
      <c r="C1545" s="280" t="s">
        <v>12</v>
      </c>
      <c r="D1545" s="280" t="s">
        <v>508</v>
      </c>
      <c r="E1545" s="281"/>
      <c r="F1545" s="281"/>
      <c r="G1545" s="281"/>
      <c r="H1545" s="281"/>
      <c r="I1545" s="281"/>
      <c r="J1545" s="281"/>
      <c r="K1545" s="281"/>
      <c r="L1545" s="281"/>
      <c r="M1545" s="281"/>
      <c r="N1545" s="281"/>
      <c r="O1545" s="281"/>
      <c r="P1545" s="281"/>
      <c r="Q1545" s="281"/>
      <c r="R1545" s="281"/>
      <c r="S1545" s="281"/>
      <c r="T1545" s="281"/>
      <c r="U1545" s="281"/>
      <c r="AA1545"/>
    </row>
    <row r="1546" spans="1:27" x14ac:dyDescent="0.3">
      <c r="A1546" s="280" t="s">
        <v>261</v>
      </c>
      <c r="B1546" s="333">
        <v>42735</v>
      </c>
      <c r="C1546" s="280" t="s">
        <v>13</v>
      </c>
      <c r="D1546" s="280" t="s">
        <v>494</v>
      </c>
      <c r="E1546" s="281"/>
      <c r="F1546" s="281"/>
      <c r="G1546" s="281"/>
      <c r="H1546" s="281"/>
      <c r="I1546" s="281"/>
      <c r="J1546" s="281"/>
      <c r="K1546" s="281"/>
      <c r="L1546" s="281"/>
      <c r="M1546" s="281"/>
      <c r="N1546" s="281"/>
      <c r="O1546" s="281"/>
      <c r="P1546" s="281"/>
      <c r="Q1546" s="281"/>
      <c r="R1546" s="281"/>
      <c r="S1546" s="281"/>
      <c r="T1546" s="281"/>
      <c r="U1546" s="281"/>
      <c r="AA1546"/>
    </row>
    <row r="1547" spans="1:27" x14ac:dyDescent="0.3">
      <c r="A1547" s="280" t="s">
        <v>261</v>
      </c>
      <c r="B1547" s="333">
        <v>42735</v>
      </c>
      <c r="C1547" s="280" t="s">
        <v>19</v>
      </c>
      <c r="D1547" s="280" t="s">
        <v>495</v>
      </c>
      <c r="E1547" s="281">
        <v>1071266442.4</v>
      </c>
      <c r="F1547" s="281"/>
      <c r="G1547" s="281"/>
      <c r="H1547" s="281"/>
      <c r="I1547" s="281"/>
      <c r="J1547" s="281"/>
      <c r="K1547" s="281"/>
      <c r="L1547" s="281"/>
      <c r="M1547" s="281"/>
      <c r="N1547" s="281"/>
      <c r="O1547" s="281"/>
      <c r="P1547" s="281"/>
      <c r="Q1547" s="281"/>
      <c r="R1547" s="281"/>
      <c r="S1547" s="281"/>
      <c r="T1547" s="281"/>
      <c r="U1547" s="281">
        <v>1071266442.4</v>
      </c>
      <c r="AA1547"/>
    </row>
    <row r="1548" spans="1:27" x14ac:dyDescent="0.3">
      <c r="A1548" s="280" t="s">
        <v>261</v>
      </c>
      <c r="B1548" s="333">
        <v>42735</v>
      </c>
      <c r="C1548" s="280" t="s">
        <v>20</v>
      </c>
      <c r="D1548" s="280" t="s">
        <v>509</v>
      </c>
      <c r="E1548" s="281">
        <v>1054947932</v>
      </c>
      <c r="F1548" s="281"/>
      <c r="G1548" s="281"/>
      <c r="H1548" s="281"/>
      <c r="I1548" s="281"/>
      <c r="J1548" s="281"/>
      <c r="K1548" s="281"/>
      <c r="L1548" s="281"/>
      <c r="M1548" s="281"/>
      <c r="N1548" s="281"/>
      <c r="O1548" s="281"/>
      <c r="P1548" s="281"/>
      <c r="Q1548" s="281"/>
      <c r="R1548" s="281"/>
      <c r="S1548" s="281"/>
      <c r="T1548" s="281"/>
      <c r="U1548" s="281">
        <v>1054947932</v>
      </c>
      <c r="AA1548"/>
    </row>
    <row r="1549" spans="1:27" x14ac:dyDescent="0.3">
      <c r="A1549" s="280" t="s">
        <v>261</v>
      </c>
      <c r="B1549" s="333">
        <v>42735</v>
      </c>
      <c r="C1549" s="280" t="s">
        <v>21</v>
      </c>
      <c r="D1549" s="280" t="s">
        <v>510</v>
      </c>
      <c r="E1549" s="281"/>
      <c r="F1549" s="281"/>
      <c r="G1549" s="281"/>
      <c r="H1549" s="281"/>
      <c r="I1549" s="281"/>
      <c r="J1549" s="281"/>
      <c r="K1549" s="281"/>
      <c r="L1549" s="281"/>
      <c r="M1549" s="281"/>
      <c r="N1549" s="281"/>
      <c r="O1549" s="281"/>
      <c r="P1549" s="281"/>
      <c r="Q1549" s="281"/>
      <c r="R1549" s="281"/>
      <c r="S1549" s="281"/>
      <c r="T1549" s="281"/>
      <c r="U1549" s="281"/>
      <c r="AA1549"/>
    </row>
    <row r="1550" spans="1:27" x14ac:dyDescent="0.3">
      <c r="A1550" s="280" t="s">
        <v>261</v>
      </c>
      <c r="B1550" s="333">
        <v>42735</v>
      </c>
      <c r="C1550" s="280" t="s">
        <v>22</v>
      </c>
      <c r="D1550" s="280" t="s">
        <v>511</v>
      </c>
      <c r="E1550" s="281"/>
      <c r="F1550" s="281"/>
      <c r="G1550" s="281"/>
      <c r="H1550" s="281"/>
      <c r="I1550" s="281"/>
      <c r="J1550" s="281"/>
      <c r="K1550" s="281"/>
      <c r="L1550" s="281"/>
      <c r="M1550" s="281"/>
      <c r="N1550" s="281"/>
      <c r="O1550" s="281"/>
      <c r="P1550" s="281"/>
      <c r="Q1550" s="281"/>
      <c r="R1550" s="281"/>
      <c r="S1550" s="281"/>
      <c r="T1550" s="281"/>
      <c r="U1550" s="281"/>
      <c r="AA1550"/>
    </row>
    <row r="1551" spans="1:27" x14ac:dyDescent="0.3">
      <c r="A1551" s="280" t="s">
        <v>261</v>
      </c>
      <c r="B1551" s="333">
        <v>42735</v>
      </c>
      <c r="C1551" s="280" t="s">
        <v>23</v>
      </c>
      <c r="D1551" s="280" t="s">
        <v>497</v>
      </c>
      <c r="E1551" s="281"/>
      <c r="F1551" s="281"/>
      <c r="G1551" s="281"/>
      <c r="H1551" s="281"/>
      <c r="I1551" s="281"/>
      <c r="J1551" s="281"/>
      <c r="K1551" s="281"/>
      <c r="L1551" s="281"/>
      <c r="M1551" s="281"/>
      <c r="N1551" s="281"/>
      <c r="O1551" s="281"/>
      <c r="P1551" s="281"/>
      <c r="Q1551" s="281"/>
      <c r="R1551" s="281"/>
      <c r="S1551" s="281"/>
      <c r="T1551" s="281"/>
      <c r="U1551" s="281"/>
      <c r="AA1551"/>
    </row>
    <row r="1552" spans="1:27" x14ac:dyDescent="0.3">
      <c r="A1552" s="280" t="s">
        <v>261</v>
      </c>
      <c r="B1552" s="333">
        <v>42735</v>
      </c>
      <c r="C1552" s="280" t="s">
        <v>29</v>
      </c>
      <c r="D1552" s="280" t="s">
        <v>498</v>
      </c>
      <c r="E1552" s="281">
        <v>1054947932</v>
      </c>
      <c r="F1552" s="281"/>
      <c r="G1552" s="281"/>
      <c r="H1552" s="281"/>
      <c r="I1552" s="281"/>
      <c r="J1552" s="281"/>
      <c r="K1552" s="281"/>
      <c r="L1552" s="281"/>
      <c r="M1552" s="281"/>
      <c r="N1552" s="281"/>
      <c r="O1552" s="281"/>
      <c r="P1552" s="281"/>
      <c r="Q1552" s="281"/>
      <c r="R1552" s="281"/>
      <c r="S1552" s="281"/>
      <c r="T1552" s="281"/>
      <c r="U1552" s="281">
        <v>1054947932</v>
      </c>
      <c r="AA1552"/>
    </row>
    <row r="1553" spans="1:27" x14ac:dyDescent="0.3">
      <c r="A1553" s="280" t="s">
        <v>261</v>
      </c>
      <c r="B1553" s="333">
        <v>42735</v>
      </c>
      <c r="C1553" s="280" t="s">
        <v>30</v>
      </c>
      <c r="D1553" s="280" t="s">
        <v>512</v>
      </c>
      <c r="E1553" s="281">
        <v>1054643517.4</v>
      </c>
      <c r="F1553" s="281"/>
      <c r="G1553" s="281"/>
      <c r="H1553" s="281"/>
      <c r="I1553" s="281"/>
      <c r="J1553" s="281"/>
      <c r="K1553" s="281"/>
      <c r="L1553" s="281"/>
      <c r="M1553" s="281"/>
      <c r="N1553" s="281"/>
      <c r="O1553" s="281"/>
      <c r="P1553" s="281"/>
      <c r="Q1553" s="281"/>
      <c r="R1553" s="281"/>
      <c r="S1553" s="281"/>
      <c r="T1553" s="281"/>
      <c r="U1553" s="281">
        <v>1054643517.4</v>
      </c>
      <c r="AA1553"/>
    </row>
    <row r="1554" spans="1:27" x14ac:dyDescent="0.3">
      <c r="A1554" s="280" t="s">
        <v>261</v>
      </c>
      <c r="B1554" s="333">
        <v>42735</v>
      </c>
      <c r="C1554" s="280" t="s">
        <v>31</v>
      </c>
      <c r="D1554" s="280" t="s">
        <v>513</v>
      </c>
      <c r="E1554" s="281"/>
      <c r="F1554" s="281"/>
      <c r="G1554" s="281"/>
      <c r="H1554" s="281"/>
      <c r="I1554" s="281"/>
      <c r="J1554" s="281"/>
      <c r="K1554" s="281"/>
      <c r="L1554" s="281"/>
      <c r="M1554" s="281"/>
      <c r="N1554" s="281"/>
      <c r="O1554" s="281"/>
      <c r="P1554" s="281"/>
      <c r="Q1554" s="281"/>
      <c r="R1554" s="281"/>
      <c r="S1554" s="281"/>
      <c r="T1554" s="281"/>
      <c r="U1554" s="281"/>
      <c r="AA1554"/>
    </row>
    <row r="1555" spans="1:27" x14ac:dyDescent="0.3">
      <c r="A1555" s="280" t="s">
        <v>261</v>
      </c>
      <c r="B1555" s="333">
        <v>42735</v>
      </c>
      <c r="C1555" s="280" t="s">
        <v>32</v>
      </c>
      <c r="D1555" s="280" t="s">
        <v>514</v>
      </c>
      <c r="E1555" s="281"/>
      <c r="F1555" s="281"/>
      <c r="G1555" s="281"/>
      <c r="H1555" s="281"/>
      <c r="I1555" s="281"/>
      <c r="J1555" s="281"/>
      <c r="K1555" s="281"/>
      <c r="L1555" s="281"/>
      <c r="M1555" s="281"/>
      <c r="N1555" s="281"/>
      <c r="O1555" s="281"/>
      <c r="P1555" s="281"/>
      <c r="Q1555" s="281"/>
      <c r="R1555" s="281"/>
      <c r="S1555" s="281"/>
      <c r="T1555" s="281"/>
      <c r="U1555" s="281"/>
      <c r="AA1555"/>
    </row>
    <row r="1556" spans="1:27" x14ac:dyDescent="0.3">
      <c r="A1556" s="280" t="s">
        <v>261</v>
      </c>
      <c r="B1556" s="333">
        <v>42735</v>
      </c>
      <c r="C1556" s="280" t="s">
        <v>33</v>
      </c>
      <c r="D1556" s="280" t="s">
        <v>500</v>
      </c>
      <c r="E1556" s="281"/>
      <c r="F1556" s="281"/>
      <c r="G1556" s="281"/>
      <c r="H1556" s="281"/>
      <c r="I1556" s="281"/>
      <c r="J1556" s="281"/>
      <c r="K1556" s="281"/>
      <c r="L1556" s="281"/>
      <c r="M1556" s="281"/>
      <c r="N1556" s="281"/>
      <c r="O1556" s="281"/>
      <c r="P1556" s="281"/>
      <c r="Q1556" s="281"/>
      <c r="R1556" s="281"/>
      <c r="S1556" s="281"/>
      <c r="T1556" s="281"/>
      <c r="U1556" s="281"/>
      <c r="AA1556"/>
    </row>
    <row r="1557" spans="1:27" x14ac:dyDescent="0.3">
      <c r="A1557" s="280" t="s">
        <v>261</v>
      </c>
      <c r="B1557" s="333">
        <v>42735</v>
      </c>
      <c r="C1557" s="280" t="s">
        <v>39</v>
      </c>
      <c r="D1557" s="280" t="s">
        <v>501</v>
      </c>
      <c r="E1557" s="281">
        <v>1054643517.4</v>
      </c>
      <c r="F1557" s="281"/>
      <c r="G1557" s="281"/>
      <c r="H1557" s="281"/>
      <c r="I1557" s="281"/>
      <c r="J1557" s="281"/>
      <c r="K1557" s="281"/>
      <c r="L1557" s="281"/>
      <c r="M1557" s="281"/>
      <c r="N1557" s="281"/>
      <c r="O1557" s="281"/>
      <c r="P1557" s="281"/>
      <c r="Q1557" s="281"/>
      <c r="R1557" s="281"/>
      <c r="S1557" s="281"/>
      <c r="T1557" s="281"/>
      <c r="U1557" s="281">
        <v>1054643517.4</v>
      </c>
      <c r="AA1557"/>
    </row>
    <row r="1558" spans="1:27" x14ac:dyDescent="0.3">
      <c r="A1558" s="280" t="s">
        <v>261</v>
      </c>
      <c r="B1558" s="333">
        <v>42735</v>
      </c>
      <c r="C1558" s="280" t="s">
        <v>40</v>
      </c>
      <c r="D1558" s="280" t="s">
        <v>515</v>
      </c>
      <c r="E1558" s="281"/>
      <c r="F1558" s="281"/>
      <c r="G1558" s="281"/>
      <c r="H1558" s="281"/>
      <c r="I1558" s="281"/>
      <c r="J1558" s="281"/>
      <c r="K1558" s="281"/>
      <c r="L1558" s="281"/>
      <c r="M1558" s="281"/>
      <c r="N1558" s="281"/>
      <c r="O1558" s="281"/>
      <c r="P1558" s="281"/>
      <c r="Q1558" s="281"/>
      <c r="R1558" s="281"/>
      <c r="S1558" s="281"/>
      <c r="T1558" s="281"/>
      <c r="U1558" s="281"/>
      <c r="AA1558"/>
    </row>
    <row r="1559" spans="1:27" x14ac:dyDescent="0.3">
      <c r="A1559" s="280" t="s">
        <v>261</v>
      </c>
      <c r="B1559" s="333">
        <v>42735</v>
      </c>
      <c r="C1559" s="280" t="s">
        <v>41</v>
      </c>
      <c r="D1559" s="280" t="s">
        <v>516</v>
      </c>
      <c r="E1559" s="281"/>
      <c r="F1559" s="281"/>
      <c r="G1559" s="281"/>
      <c r="H1559" s="281"/>
      <c r="I1559" s="281"/>
      <c r="J1559" s="281"/>
      <c r="K1559" s="281"/>
      <c r="L1559" s="281"/>
      <c r="M1559" s="281"/>
      <c r="N1559" s="281"/>
      <c r="O1559" s="281"/>
      <c r="P1559" s="281"/>
      <c r="Q1559" s="281"/>
      <c r="R1559" s="281"/>
      <c r="S1559" s="281"/>
      <c r="T1559" s="281"/>
      <c r="U1559" s="281"/>
      <c r="AA1559"/>
    </row>
    <row r="1560" spans="1:27" x14ac:dyDescent="0.3">
      <c r="A1560" s="280" t="s">
        <v>261</v>
      </c>
      <c r="B1560" s="333">
        <v>42735</v>
      </c>
      <c r="C1560" s="280" t="s">
        <v>100</v>
      </c>
      <c r="D1560" s="280" t="s">
        <v>517</v>
      </c>
      <c r="E1560" s="281"/>
      <c r="F1560" s="281"/>
      <c r="G1560" s="281"/>
      <c r="H1560" s="281"/>
      <c r="I1560" s="281"/>
      <c r="J1560" s="281"/>
      <c r="K1560" s="281"/>
      <c r="L1560" s="281"/>
      <c r="M1560" s="281"/>
      <c r="N1560" s="281"/>
      <c r="O1560" s="281"/>
      <c r="P1560" s="281"/>
      <c r="Q1560" s="281"/>
      <c r="R1560" s="281"/>
      <c r="S1560" s="281"/>
      <c r="T1560" s="281"/>
      <c r="U1560" s="281"/>
      <c r="AA1560"/>
    </row>
    <row r="1561" spans="1:27" x14ac:dyDescent="0.3">
      <c r="A1561" s="280" t="s">
        <v>261</v>
      </c>
      <c r="B1561" s="333">
        <v>42735</v>
      </c>
      <c r="C1561" s="280" t="s">
        <v>101</v>
      </c>
      <c r="D1561" s="280" t="s">
        <v>503</v>
      </c>
      <c r="E1561" s="281"/>
      <c r="F1561" s="281"/>
      <c r="G1561" s="281"/>
      <c r="H1561" s="281"/>
      <c r="I1561" s="281"/>
      <c r="J1561" s="281"/>
      <c r="K1561" s="281"/>
      <c r="L1561" s="281"/>
      <c r="M1561" s="281"/>
      <c r="N1561" s="281"/>
      <c r="O1561" s="281"/>
      <c r="P1561" s="281"/>
      <c r="Q1561" s="281"/>
      <c r="R1561" s="281"/>
      <c r="S1561" s="281"/>
      <c r="T1561" s="281"/>
      <c r="U1561" s="281"/>
      <c r="AA1561"/>
    </row>
    <row r="1562" spans="1:27" x14ac:dyDescent="0.3">
      <c r="A1562" s="280" t="s">
        <v>261</v>
      </c>
      <c r="B1562" s="333">
        <v>42735</v>
      </c>
      <c r="C1562" s="280" t="s">
        <v>42</v>
      </c>
      <c r="D1562" s="280" t="s">
        <v>504</v>
      </c>
      <c r="E1562" s="281"/>
      <c r="F1562" s="281"/>
      <c r="G1562" s="281"/>
      <c r="H1562" s="281"/>
      <c r="I1562" s="281"/>
      <c r="J1562" s="281"/>
      <c r="K1562" s="281"/>
      <c r="L1562" s="281"/>
      <c r="M1562" s="281"/>
      <c r="N1562" s="281"/>
      <c r="O1562" s="281"/>
      <c r="P1562" s="281"/>
      <c r="Q1562" s="281"/>
      <c r="R1562" s="281"/>
      <c r="S1562" s="281"/>
      <c r="T1562" s="281"/>
      <c r="U1562" s="281"/>
      <c r="AA1562"/>
    </row>
    <row r="1563" spans="1:27" x14ac:dyDescent="0.3">
      <c r="A1563" s="280" t="s">
        <v>261</v>
      </c>
      <c r="B1563" s="333">
        <v>42735</v>
      </c>
      <c r="C1563" s="280" t="s">
        <v>47</v>
      </c>
      <c r="D1563" s="280" t="s">
        <v>102</v>
      </c>
      <c r="E1563" s="281">
        <v>25781303.802999999</v>
      </c>
      <c r="F1563" s="281"/>
      <c r="G1563" s="281"/>
      <c r="H1563" s="281"/>
      <c r="I1563" s="281"/>
      <c r="J1563" s="281"/>
      <c r="K1563" s="281"/>
      <c r="L1563" s="281"/>
      <c r="M1563" s="281"/>
      <c r="N1563" s="281"/>
      <c r="O1563" s="281"/>
      <c r="P1563" s="281"/>
      <c r="Q1563" s="281"/>
      <c r="R1563" s="281"/>
      <c r="S1563" s="281"/>
      <c r="T1563" s="281"/>
      <c r="U1563" s="281">
        <v>25781303.802999999</v>
      </c>
      <c r="AA1563"/>
    </row>
    <row r="1564" spans="1:27" x14ac:dyDescent="0.3">
      <c r="A1564" s="280" t="s">
        <v>261</v>
      </c>
      <c r="B1564" s="333">
        <v>42735</v>
      </c>
      <c r="C1564" s="280" t="s">
        <v>104</v>
      </c>
      <c r="D1564" s="280" t="s">
        <v>103</v>
      </c>
      <c r="E1564" s="281"/>
      <c r="F1564" s="281"/>
      <c r="G1564" s="281"/>
      <c r="H1564" s="281"/>
      <c r="I1564" s="281"/>
      <c r="J1564" s="281"/>
      <c r="K1564" s="281"/>
      <c r="L1564" s="281"/>
      <c r="M1564" s="281"/>
      <c r="N1564" s="281"/>
      <c r="O1564" s="281"/>
      <c r="P1564" s="281"/>
      <c r="Q1564" s="281"/>
      <c r="R1564" s="281"/>
      <c r="S1564" s="281"/>
      <c r="T1564" s="281"/>
      <c r="U1564" s="281"/>
      <c r="AA1564"/>
    </row>
    <row r="1565" spans="1:27" x14ac:dyDescent="0.3">
      <c r="A1565" s="280" t="s">
        <v>261</v>
      </c>
      <c r="B1565" s="333">
        <v>42735</v>
      </c>
      <c r="C1565" s="280" t="s">
        <v>106</v>
      </c>
      <c r="D1565" s="280" t="s">
        <v>105</v>
      </c>
      <c r="E1565" s="281"/>
      <c r="F1565" s="281"/>
      <c r="G1565" s="281"/>
      <c r="H1565" s="281"/>
      <c r="I1565" s="281"/>
      <c r="J1565" s="281"/>
      <c r="K1565" s="281"/>
      <c r="L1565" s="281"/>
      <c r="M1565" s="281"/>
      <c r="N1565" s="281"/>
      <c r="O1565" s="281"/>
      <c r="P1565" s="281"/>
      <c r="Q1565" s="281"/>
      <c r="R1565" s="281"/>
      <c r="S1565" s="281"/>
      <c r="T1565" s="281"/>
      <c r="U1565" s="281">
        <v>25781303.802999999</v>
      </c>
      <c r="AA1565"/>
    </row>
    <row r="1566" spans="1:27" x14ac:dyDescent="0.3">
      <c r="A1566" s="280" t="s">
        <v>261</v>
      </c>
      <c r="B1566" s="333">
        <v>43100</v>
      </c>
      <c r="C1566" s="280" t="s">
        <v>10</v>
      </c>
      <c r="D1566" s="280" t="s">
        <v>506</v>
      </c>
      <c r="E1566" s="281">
        <v>1125215749.7</v>
      </c>
      <c r="F1566" s="281"/>
      <c r="G1566" s="281"/>
      <c r="H1566" s="281"/>
      <c r="I1566" s="281"/>
      <c r="J1566" s="281"/>
      <c r="K1566" s="281"/>
      <c r="L1566" s="281"/>
      <c r="M1566" s="281"/>
      <c r="N1566" s="281"/>
      <c r="O1566" s="281"/>
      <c r="P1566" s="281"/>
      <c r="Q1566" s="281"/>
      <c r="R1566" s="281"/>
      <c r="S1566" s="281"/>
      <c r="T1566" s="281"/>
      <c r="U1566" s="281">
        <v>1125215749.7</v>
      </c>
      <c r="AA1566"/>
    </row>
    <row r="1567" spans="1:27" x14ac:dyDescent="0.3">
      <c r="A1567" s="280" t="s">
        <v>261</v>
      </c>
      <c r="B1567" s="333">
        <v>43100</v>
      </c>
      <c r="C1567" s="280" t="s">
        <v>11</v>
      </c>
      <c r="D1567" s="280" t="s">
        <v>507</v>
      </c>
      <c r="E1567" s="281"/>
      <c r="F1567" s="281"/>
      <c r="G1567" s="281"/>
      <c r="H1567" s="281"/>
      <c r="I1567" s="281"/>
      <c r="J1567" s="281"/>
      <c r="K1567" s="281"/>
      <c r="L1567" s="281"/>
      <c r="M1567" s="281"/>
      <c r="N1567" s="281"/>
      <c r="O1567" s="281"/>
      <c r="P1567" s="281"/>
      <c r="Q1567" s="281"/>
      <c r="R1567" s="281"/>
      <c r="S1567" s="281"/>
      <c r="T1567" s="281"/>
      <c r="U1567" s="281"/>
      <c r="AA1567"/>
    </row>
    <row r="1568" spans="1:27" x14ac:dyDescent="0.3">
      <c r="A1568" s="280" t="s">
        <v>261</v>
      </c>
      <c r="B1568" s="333">
        <v>43100</v>
      </c>
      <c r="C1568" s="280" t="s">
        <v>12</v>
      </c>
      <c r="D1568" s="280" t="s">
        <v>508</v>
      </c>
      <c r="E1568" s="281"/>
      <c r="F1568" s="281"/>
      <c r="G1568" s="281"/>
      <c r="H1568" s="281"/>
      <c r="I1568" s="281"/>
      <c r="J1568" s="281"/>
      <c r="K1568" s="281"/>
      <c r="L1568" s="281"/>
      <c r="M1568" s="281"/>
      <c r="N1568" s="281"/>
      <c r="O1568" s="281"/>
      <c r="P1568" s="281"/>
      <c r="Q1568" s="281"/>
      <c r="R1568" s="281"/>
      <c r="S1568" s="281"/>
      <c r="T1568" s="281"/>
      <c r="U1568" s="281"/>
      <c r="AA1568"/>
    </row>
    <row r="1569" spans="1:27" x14ac:dyDescent="0.3">
      <c r="A1569" s="280" t="s">
        <v>261</v>
      </c>
      <c r="B1569" s="333">
        <v>43100</v>
      </c>
      <c r="C1569" s="280" t="s">
        <v>13</v>
      </c>
      <c r="D1569" s="280" t="s">
        <v>494</v>
      </c>
      <c r="E1569" s="281"/>
      <c r="F1569" s="281"/>
      <c r="G1569" s="281"/>
      <c r="H1569" s="281"/>
      <c r="I1569" s="281"/>
      <c r="J1569" s="281"/>
      <c r="K1569" s="281"/>
      <c r="L1569" s="281"/>
      <c r="M1569" s="281"/>
      <c r="N1569" s="281"/>
      <c r="O1569" s="281"/>
      <c r="P1569" s="281"/>
      <c r="Q1569" s="281"/>
      <c r="R1569" s="281"/>
      <c r="S1569" s="281"/>
      <c r="T1569" s="281"/>
      <c r="U1569" s="281"/>
      <c r="AA1569"/>
    </row>
    <row r="1570" spans="1:27" x14ac:dyDescent="0.3">
      <c r="A1570" s="280" t="s">
        <v>261</v>
      </c>
      <c r="B1570" s="333">
        <v>43100</v>
      </c>
      <c r="C1570" s="280" t="s">
        <v>19</v>
      </c>
      <c r="D1570" s="280" t="s">
        <v>495</v>
      </c>
      <c r="E1570" s="281">
        <v>1125215749.7</v>
      </c>
      <c r="F1570" s="281"/>
      <c r="G1570" s="281"/>
      <c r="H1570" s="281"/>
      <c r="I1570" s="281"/>
      <c r="J1570" s="281"/>
      <c r="K1570" s="281"/>
      <c r="L1570" s="281"/>
      <c r="M1570" s="281"/>
      <c r="N1570" s="281"/>
      <c r="O1570" s="281"/>
      <c r="P1570" s="281"/>
      <c r="Q1570" s="281"/>
      <c r="R1570" s="281"/>
      <c r="S1570" s="281"/>
      <c r="T1570" s="281"/>
      <c r="U1570" s="281">
        <v>1125215749.7</v>
      </c>
      <c r="AA1570"/>
    </row>
    <row r="1571" spans="1:27" x14ac:dyDescent="0.3">
      <c r="A1571" s="280" t="s">
        <v>261</v>
      </c>
      <c r="B1571" s="333">
        <v>43100</v>
      </c>
      <c r="C1571" s="280" t="s">
        <v>20</v>
      </c>
      <c r="D1571" s="280" t="s">
        <v>509</v>
      </c>
      <c r="E1571" s="281">
        <v>1140636748.0999999</v>
      </c>
      <c r="F1571" s="281"/>
      <c r="G1571" s="281"/>
      <c r="H1571" s="281"/>
      <c r="I1571" s="281"/>
      <c r="J1571" s="281"/>
      <c r="K1571" s="281"/>
      <c r="L1571" s="281"/>
      <c r="M1571" s="281"/>
      <c r="N1571" s="281"/>
      <c r="O1571" s="281"/>
      <c r="P1571" s="281"/>
      <c r="Q1571" s="281"/>
      <c r="R1571" s="281"/>
      <c r="S1571" s="281"/>
      <c r="T1571" s="281"/>
      <c r="U1571" s="281">
        <v>1140636748.0999999</v>
      </c>
      <c r="AA1571"/>
    </row>
    <row r="1572" spans="1:27" x14ac:dyDescent="0.3">
      <c r="A1572" s="280" t="s">
        <v>261</v>
      </c>
      <c r="B1572" s="333">
        <v>43100</v>
      </c>
      <c r="C1572" s="280" t="s">
        <v>21</v>
      </c>
      <c r="D1572" s="280" t="s">
        <v>510</v>
      </c>
      <c r="E1572" s="281"/>
      <c r="F1572" s="281"/>
      <c r="G1572" s="281"/>
      <c r="H1572" s="281"/>
      <c r="I1572" s="281"/>
      <c r="J1572" s="281"/>
      <c r="K1572" s="281"/>
      <c r="L1572" s="281"/>
      <c r="M1572" s="281"/>
      <c r="N1572" s="281"/>
      <c r="O1572" s="281"/>
      <c r="P1572" s="281"/>
      <c r="Q1572" s="281"/>
      <c r="R1572" s="281"/>
      <c r="S1572" s="281"/>
      <c r="T1572" s="281"/>
      <c r="U1572" s="281"/>
      <c r="AA1572"/>
    </row>
    <row r="1573" spans="1:27" x14ac:dyDescent="0.3">
      <c r="A1573" s="280" t="s">
        <v>261</v>
      </c>
      <c r="B1573" s="333">
        <v>43100</v>
      </c>
      <c r="C1573" s="280" t="s">
        <v>22</v>
      </c>
      <c r="D1573" s="280" t="s">
        <v>511</v>
      </c>
      <c r="E1573" s="281"/>
      <c r="F1573" s="281"/>
      <c r="G1573" s="281"/>
      <c r="H1573" s="281"/>
      <c r="I1573" s="281"/>
      <c r="J1573" s="281"/>
      <c r="K1573" s="281"/>
      <c r="L1573" s="281"/>
      <c r="M1573" s="281"/>
      <c r="N1573" s="281"/>
      <c r="O1573" s="281"/>
      <c r="P1573" s="281"/>
      <c r="Q1573" s="281"/>
      <c r="R1573" s="281"/>
      <c r="S1573" s="281"/>
      <c r="T1573" s="281"/>
      <c r="U1573" s="281"/>
      <c r="AA1573"/>
    </row>
    <row r="1574" spans="1:27" x14ac:dyDescent="0.3">
      <c r="A1574" s="280" t="s">
        <v>261</v>
      </c>
      <c r="B1574" s="333">
        <v>43100</v>
      </c>
      <c r="C1574" s="280" t="s">
        <v>23</v>
      </c>
      <c r="D1574" s="280" t="s">
        <v>497</v>
      </c>
      <c r="E1574" s="281"/>
      <c r="F1574" s="281"/>
      <c r="G1574" s="281"/>
      <c r="H1574" s="281"/>
      <c r="I1574" s="281"/>
      <c r="J1574" s="281"/>
      <c r="K1574" s="281"/>
      <c r="L1574" s="281"/>
      <c r="M1574" s="281"/>
      <c r="N1574" s="281"/>
      <c r="O1574" s="281"/>
      <c r="P1574" s="281"/>
      <c r="Q1574" s="281"/>
      <c r="R1574" s="281"/>
      <c r="S1574" s="281"/>
      <c r="T1574" s="281"/>
      <c r="U1574" s="281"/>
      <c r="AA1574"/>
    </row>
    <row r="1575" spans="1:27" x14ac:dyDescent="0.3">
      <c r="A1575" s="280" t="s">
        <v>261</v>
      </c>
      <c r="B1575" s="333">
        <v>43100</v>
      </c>
      <c r="C1575" s="280" t="s">
        <v>29</v>
      </c>
      <c r="D1575" s="280" t="s">
        <v>498</v>
      </c>
      <c r="E1575" s="281">
        <v>1140636748.0999999</v>
      </c>
      <c r="F1575" s="281"/>
      <c r="G1575" s="281"/>
      <c r="H1575" s="281"/>
      <c r="I1575" s="281"/>
      <c r="J1575" s="281"/>
      <c r="K1575" s="281"/>
      <c r="L1575" s="281"/>
      <c r="M1575" s="281"/>
      <c r="N1575" s="281"/>
      <c r="O1575" s="281"/>
      <c r="P1575" s="281"/>
      <c r="Q1575" s="281"/>
      <c r="R1575" s="281"/>
      <c r="S1575" s="281"/>
      <c r="T1575" s="281"/>
      <c r="U1575" s="281">
        <v>1140636748.0999999</v>
      </c>
      <c r="AA1575"/>
    </row>
    <row r="1576" spans="1:27" x14ac:dyDescent="0.3">
      <c r="A1576" s="280" t="s">
        <v>261</v>
      </c>
      <c r="B1576" s="333">
        <v>43100</v>
      </c>
      <c r="C1576" s="280" t="s">
        <v>30</v>
      </c>
      <c r="D1576" s="280" t="s">
        <v>512</v>
      </c>
      <c r="E1576" s="281">
        <v>1091392376.2</v>
      </c>
      <c r="F1576" s="281"/>
      <c r="G1576" s="281"/>
      <c r="H1576" s="281"/>
      <c r="I1576" s="281"/>
      <c r="J1576" s="281"/>
      <c r="K1576" s="281"/>
      <c r="L1576" s="281"/>
      <c r="M1576" s="281"/>
      <c r="N1576" s="281"/>
      <c r="O1576" s="281"/>
      <c r="P1576" s="281"/>
      <c r="Q1576" s="281"/>
      <c r="R1576" s="281"/>
      <c r="S1576" s="281"/>
      <c r="T1576" s="281"/>
      <c r="U1576" s="281">
        <v>1091392376.2</v>
      </c>
      <c r="AA1576"/>
    </row>
    <row r="1577" spans="1:27" x14ac:dyDescent="0.3">
      <c r="A1577" s="280" t="s">
        <v>261</v>
      </c>
      <c r="B1577" s="333">
        <v>43100</v>
      </c>
      <c r="C1577" s="280" t="s">
        <v>31</v>
      </c>
      <c r="D1577" s="280" t="s">
        <v>513</v>
      </c>
      <c r="E1577" s="281"/>
      <c r="F1577" s="281"/>
      <c r="G1577" s="281"/>
      <c r="H1577" s="281"/>
      <c r="I1577" s="281"/>
      <c r="J1577" s="281"/>
      <c r="K1577" s="281"/>
      <c r="L1577" s="281"/>
      <c r="M1577" s="281"/>
      <c r="N1577" s="281"/>
      <c r="O1577" s="281"/>
      <c r="P1577" s="281"/>
      <c r="Q1577" s="281"/>
      <c r="R1577" s="281"/>
      <c r="S1577" s="281"/>
      <c r="T1577" s="281"/>
      <c r="U1577" s="281"/>
      <c r="AA1577"/>
    </row>
    <row r="1578" spans="1:27" x14ac:dyDescent="0.3">
      <c r="A1578" s="280" t="s">
        <v>261</v>
      </c>
      <c r="B1578" s="333">
        <v>43100</v>
      </c>
      <c r="C1578" s="280" t="s">
        <v>32</v>
      </c>
      <c r="D1578" s="280" t="s">
        <v>514</v>
      </c>
      <c r="E1578" s="281"/>
      <c r="F1578" s="281"/>
      <c r="G1578" s="281"/>
      <c r="H1578" s="281"/>
      <c r="I1578" s="281"/>
      <c r="J1578" s="281"/>
      <c r="K1578" s="281"/>
      <c r="L1578" s="281"/>
      <c r="M1578" s="281"/>
      <c r="N1578" s="281"/>
      <c r="O1578" s="281"/>
      <c r="P1578" s="281"/>
      <c r="Q1578" s="281"/>
      <c r="R1578" s="281"/>
      <c r="S1578" s="281"/>
      <c r="T1578" s="281"/>
      <c r="U1578" s="281"/>
      <c r="AA1578"/>
    </row>
    <row r="1579" spans="1:27" x14ac:dyDescent="0.3">
      <c r="A1579" s="280" t="s">
        <v>261</v>
      </c>
      <c r="B1579" s="333">
        <v>43100</v>
      </c>
      <c r="C1579" s="280" t="s">
        <v>33</v>
      </c>
      <c r="D1579" s="280" t="s">
        <v>500</v>
      </c>
      <c r="E1579" s="281"/>
      <c r="F1579" s="281"/>
      <c r="G1579" s="281"/>
      <c r="H1579" s="281"/>
      <c r="I1579" s="281"/>
      <c r="J1579" s="281"/>
      <c r="K1579" s="281"/>
      <c r="L1579" s="281"/>
      <c r="M1579" s="281"/>
      <c r="N1579" s="281"/>
      <c r="O1579" s="281"/>
      <c r="P1579" s="281"/>
      <c r="Q1579" s="281"/>
      <c r="R1579" s="281"/>
      <c r="S1579" s="281"/>
      <c r="T1579" s="281"/>
      <c r="U1579" s="281"/>
      <c r="AA1579"/>
    </row>
    <row r="1580" spans="1:27" x14ac:dyDescent="0.3">
      <c r="A1580" s="280" t="s">
        <v>261</v>
      </c>
      <c r="B1580" s="333">
        <v>43100</v>
      </c>
      <c r="C1580" s="280" t="s">
        <v>39</v>
      </c>
      <c r="D1580" s="280" t="s">
        <v>501</v>
      </c>
      <c r="E1580" s="281">
        <v>1091392376.2</v>
      </c>
      <c r="F1580" s="281"/>
      <c r="G1580" s="281"/>
      <c r="H1580" s="281"/>
      <c r="I1580" s="281"/>
      <c r="J1580" s="281"/>
      <c r="K1580" s="281"/>
      <c r="L1580" s="281"/>
      <c r="M1580" s="281"/>
      <c r="N1580" s="281"/>
      <c r="O1580" s="281"/>
      <c r="P1580" s="281"/>
      <c r="Q1580" s="281"/>
      <c r="R1580" s="281"/>
      <c r="S1580" s="281"/>
      <c r="T1580" s="281"/>
      <c r="U1580" s="281">
        <v>1091392376.2</v>
      </c>
      <c r="AA1580"/>
    </row>
    <row r="1581" spans="1:27" x14ac:dyDescent="0.3">
      <c r="A1581" s="280" t="s">
        <v>261</v>
      </c>
      <c r="B1581" s="333">
        <v>43100</v>
      </c>
      <c r="C1581" s="280" t="s">
        <v>40</v>
      </c>
      <c r="D1581" s="280" t="s">
        <v>515</v>
      </c>
      <c r="E1581" s="281"/>
      <c r="F1581" s="281"/>
      <c r="G1581" s="281"/>
      <c r="H1581" s="281"/>
      <c r="I1581" s="281"/>
      <c r="J1581" s="281"/>
      <c r="K1581" s="281"/>
      <c r="L1581" s="281"/>
      <c r="M1581" s="281"/>
      <c r="N1581" s="281"/>
      <c r="O1581" s="281"/>
      <c r="P1581" s="281"/>
      <c r="Q1581" s="281"/>
      <c r="R1581" s="281"/>
      <c r="S1581" s="281"/>
      <c r="T1581" s="281"/>
      <c r="U1581" s="281"/>
      <c r="AA1581"/>
    </row>
    <row r="1582" spans="1:27" x14ac:dyDescent="0.3">
      <c r="A1582" s="280" t="s">
        <v>261</v>
      </c>
      <c r="B1582" s="333">
        <v>43100</v>
      </c>
      <c r="C1582" s="280" t="s">
        <v>41</v>
      </c>
      <c r="D1582" s="280" t="s">
        <v>516</v>
      </c>
      <c r="E1582" s="281"/>
      <c r="F1582" s="281"/>
      <c r="G1582" s="281"/>
      <c r="H1582" s="281"/>
      <c r="I1582" s="281"/>
      <c r="J1582" s="281"/>
      <c r="K1582" s="281"/>
      <c r="L1582" s="281"/>
      <c r="M1582" s="281"/>
      <c r="N1582" s="281"/>
      <c r="O1582" s="281"/>
      <c r="P1582" s="281"/>
      <c r="Q1582" s="281"/>
      <c r="R1582" s="281"/>
      <c r="S1582" s="281"/>
      <c r="T1582" s="281"/>
      <c r="U1582" s="281"/>
      <c r="AA1582"/>
    </row>
    <row r="1583" spans="1:27" x14ac:dyDescent="0.3">
      <c r="A1583" s="280" t="s">
        <v>261</v>
      </c>
      <c r="B1583" s="333">
        <v>43100</v>
      </c>
      <c r="C1583" s="280" t="s">
        <v>100</v>
      </c>
      <c r="D1583" s="280" t="s">
        <v>517</v>
      </c>
      <c r="E1583" s="281"/>
      <c r="F1583" s="281"/>
      <c r="G1583" s="281"/>
      <c r="H1583" s="281"/>
      <c r="I1583" s="281"/>
      <c r="J1583" s="281"/>
      <c r="K1583" s="281"/>
      <c r="L1583" s="281"/>
      <c r="M1583" s="281"/>
      <c r="N1583" s="281"/>
      <c r="O1583" s="281"/>
      <c r="P1583" s="281"/>
      <c r="Q1583" s="281"/>
      <c r="R1583" s="281"/>
      <c r="S1583" s="281"/>
      <c r="T1583" s="281"/>
      <c r="U1583" s="281"/>
      <c r="AA1583"/>
    </row>
    <row r="1584" spans="1:27" x14ac:dyDescent="0.3">
      <c r="A1584" s="280" t="s">
        <v>261</v>
      </c>
      <c r="B1584" s="333">
        <v>43100</v>
      </c>
      <c r="C1584" s="280" t="s">
        <v>101</v>
      </c>
      <c r="D1584" s="280" t="s">
        <v>503</v>
      </c>
      <c r="E1584" s="281"/>
      <c r="F1584" s="281"/>
      <c r="G1584" s="281"/>
      <c r="H1584" s="281"/>
      <c r="I1584" s="281"/>
      <c r="J1584" s="281"/>
      <c r="K1584" s="281"/>
      <c r="L1584" s="281"/>
      <c r="M1584" s="281"/>
      <c r="N1584" s="281"/>
      <c r="O1584" s="281"/>
      <c r="P1584" s="281"/>
      <c r="Q1584" s="281"/>
      <c r="R1584" s="281"/>
      <c r="S1584" s="281"/>
      <c r="T1584" s="281"/>
      <c r="U1584" s="281"/>
      <c r="AA1584"/>
    </row>
    <row r="1585" spans="1:27" x14ac:dyDescent="0.3">
      <c r="A1585" s="280" t="s">
        <v>261</v>
      </c>
      <c r="B1585" s="333">
        <v>43100</v>
      </c>
      <c r="C1585" s="280" t="s">
        <v>42</v>
      </c>
      <c r="D1585" s="280" t="s">
        <v>504</v>
      </c>
      <c r="E1585" s="281"/>
      <c r="F1585" s="281"/>
      <c r="G1585" s="281"/>
      <c r="H1585" s="281"/>
      <c r="I1585" s="281"/>
      <c r="J1585" s="281"/>
      <c r="K1585" s="281"/>
      <c r="L1585" s="281"/>
      <c r="M1585" s="281"/>
      <c r="N1585" s="281"/>
      <c r="O1585" s="281"/>
      <c r="P1585" s="281"/>
      <c r="Q1585" s="281"/>
      <c r="R1585" s="281"/>
      <c r="S1585" s="281"/>
      <c r="T1585" s="281"/>
      <c r="U1585" s="281"/>
      <c r="AA1585"/>
    </row>
    <row r="1586" spans="1:27" x14ac:dyDescent="0.3">
      <c r="A1586" s="280" t="s">
        <v>261</v>
      </c>
      <c r="B1586" s="333">
        <v>43100</v>
      </c>
      <c r="C1586" s="280" t="s">
        <v>47</v>
      </c>
      <c r="D1586" s="280" t="s">
        <v>102</v>
      </c>
      <c r="E1586" s="281">
        <v>31375926.75</v>
      </c>
      <c r="F1586" s="281"/>
      <c r="G1586" s="281"/>
      <c r="H1586" s="281"/>
      <c r="I1586" s="281"/>
      <c r="J1586" s="281"/>
      <c r="K1586" s="281"/>
      <c r="L1586" s="281"/>
      <c r="M1586" s="281"/>
      <c r="N1586" s="281"/>
      <c r="O1586" s="281"/>
      <c r="P1586" s="281"/>
      <c r="Q1586" s="281"/>
      <c r="R1586" s="281"/>
      <c r="S1586" s="281"/>
      <c r="T1586" s="281"/>
      <c r="U1586" s="281">
        <v>31375926.75</v>
      </c>
      <c r="AA1586"/>
    </row>
    <row r="1587" spans="1:27" x14ac:dyDescent="0.3">
      <c r="A1587" s="280" t="s">
        <v>261</v>
      </c>
      <c r="B1587" s="333">
        <v>43100</v>
      </c>
      <c r="C1587" s="280" t="s">
        <v>104</v>
      </c>
      <c r="D1587" s="280" t="s">
        <v>103</v>
      </c>
      <c r="E1587" s="281"/>
      <c r="F1587" s="281"/>
      <c r="G1587" s="281"/>
      <c r="H1587" s="281"/>
      <c r="I1587" s="281"/>
      <c r="J1587" s="281"/>
      <c r="K1587" s="281"/>
      <c r="L1587" s="281"/>
      <c r="M1587" s="281"/>
      <c r="N1587" s="281"/>
      <c r="O1587" s="281"/>
      <c r="P1587" s="281"/>
      <c r="Q1587" s="281"/>
      <c r="R1587" s="281"/>
      <c r="S1587" s="281"/>
      <c r="T1587" s="281"/>
      <c r="U1587" s="281"/>
      <c r="AA1587"/>
    </row>
    <row r="1588" spans="1:27" x14ac:dyDescent="0.3">
      <c r="A1588" s="280" t="s">
        <v>261</v>
      </c>
      <c r="B1588" s="333">
        <v>43100</v>
      </c>
      <c r="C1588" s="280" t="s">
        <v>106</v>
      </c>
      <c r="D1588" s="280" t="s">
        <v>105</v>
      </c>
      <c r="E1588" s="281"/>
      <c r="F1588" s="281"/>
      <c r="G1588" s="281"/>
      <c r="H1588" s="281"/>
      <c r="I1588" s="281"/>
      <c r="J1588" s="281"/>
      <c r="K1588" s="281"/>
      <c r="L1588" s="281"/>
      <c r="M1588" s="281"/>
      <c r="N1588" s="281"/>
      <c r="O1588" s="281"/>
      <c r="P1588" s="281"/>
      <c r="Q1588" s="281"/>
      <c r="R1588" s="281"/>
      <c r="S1588" s="281"/>
      <c r="T1588" s="281"/>
      <c r="U1588" s="281">
        <v>31375926.75</v>
      </c>
      <c r="AA1588"/>
    </row>
    <row r="1589" spans="1:27" x14ac:dyDescent="0.3">
      <c r="A1589" s="280" t="s">
        <v>261</v>
      </c>
      <c r="B1589" s="333">
        <v>43465</v>
      </c>
      <c r="C1589" s="280" t="s">
        <v>10</v>
      </c>
      <c r="D1589" s="280" t="s">
        <v>506</v>
      </c>
      <c r="E1589" s="281">
        <v>1271304864</v>
      </c>
      <c r="F1589" s="281"/>
      <c r="G1589" s="281"/>
      <c r="H1589" s="281"/>
      <c r="I1589" s="281"/>
      <c r="J1589" s="281"/>
      <c r="K1589" s="281"/>
      <c r="L1589" s="281"/>
      <c r="M1589" s="281"/>
      <c r="N1589" s="281"/>
      <c r="O1589" s="281"/>
      <c r="P1589" s="281"/>
      <c r="Q1589" s="281"/>
      <c r="R1589" s="281"/>
      <c r="S1589" s="281"/>
      <c r="T1589" s="281"/>
      <c r="U1589" s="281">
        <v>1271304864</v>
      </c>
      <c r="AA1589"/>
    </row>
    <row r="1590" spans="1:27" x14ac:dyDescent="0.3">
      <c r="A1590" s="280" t="s">
        <v>261</v>
      </c>
      <c r="B1590" s="333">
        <v>43465</v>
      </c>
      <c r="C1590" s="280" t="s">
        <v>11</v>
      </c>
      <c r="D1590" s="280" t="s">
        <v>507</v>
      </c>
      <c r="E1590" s="281"/>
      <c r="F1590" s="281"/>
      <c r="G1590" s="281"/>
      <c r="H1590" s="281"/>
      <c r="I1590" s="281"/>
      <c r="J1590" s="281"/>
      <c r="K1590" s="281"/>
      <c r="L1590" s="281"/>
      <c r="M1590" s="281"/>
      <c r="N1590" s="281"/>
      <c r="O1590" s="281"/>
      <c r="P1590" s="281"/>
      <c r="Q1590" s="281"/>
      <c r="R1590" s="281"/>
      <c r="S1590" s="281"/>
      <c r="T1590" s="281"/>
      <c r="U1590" s="281"/>
      <c r="AA1590"/>
    </row>
    <row r="1591" spans="1:27" x14ac:dyDescent="0.3">
      <c r="A1591" s="280" t="s">
        <v>261</v>
      </c>
      <c r="B1591" s="333">
        <v>43465</v>
      </c>
      <c r="C1591" s="280" t="s">
        <v>12</v>
      </c>
      <c r="D1591" s="280" t="s">
        <v>508</v>
      </c>
      <c r="E1591" s="281"/>
      <c r="F1591" s="281"/>
      <c r="G1591" s="281"/>
      <c r="H1591" s="281"/>
      <c r="I1591" s="281"/>
      <c r="J1591" s="281"/>
      <c r="K1591" s="281"/>
      <c r="L1591" s="281"/>
      <c r="M1591" s="281"/>
      <c r="N1591" s="281"/>
      <c r="O1591" s="281"/>
      <c r="P1591" s="281"/>
      <c r="Q1591" s="281"/>
      <c r="R1591" s="281"/>
      <c r="S1591" s="281"/>
      <c r="T1591" s="281"/>
      <c r="U1591" s="281"/>
      <c r="AA1591"/>
    </row>
    <row r="1592" spans="1:27" x14ac:dyDescent="0.3">
      <c r="A1592" s="280" t="s">
        <v>261</v>
      </c>
      <c r="B1592" s="333">
        <v>43465</v>
      </c>
      <c r="C1592" s="280" t="s">
        <v>13</v>
      </c>
      <c r="D1592" s="280" t="s">
        <v>494</v>
      </c>
      <c r="E1592" s="281"/>
      <c r="F1592" s="281"/>
      <c r="G1592" s="281"/>
      <c r="H1592" s="281"/>
      <c r="I1592" s="281"/>
      <c r="J1592" s="281"/>
      <c r="K1592" s="281"/>
      <c r="L1592" s="281"/>
      <c r="M1592" s="281"/>
      <c r="N1592" s="281"/>
      <c r="O1592" s="281"/>
      <c r="P1592" s="281"/>
      <c r="Q1592" s="281"/>
      <c r="R1592" s="281"/>
      <c r="S1592" s="281"/>
      <c r="T1592" s="281"/>
      <c r="U1592" s="281"/>
      <c r="AA1592"/>
    </row>
    <row r="1593" spans="1:27" x14ac:dyDescent="0.3">
      <c r="A1593" s="280" t="s">
        <v>261</v>
      </c>
      <c r="B1593" s="333">
        <v>43465</v>
      </c>
      <c r="C1593" s="280" t="s">
        <v>19</v>
      </c>
      <c r="D1593" s="280" t="s">
        <v>495</v>
      </c>
      <c r="E1593" s="281">
        <v>1271304864</v>
      </c>
      <c r="F1593" s="281"/>
      <c r="G1593" s="281"/>
      <c r="H1593" s="281"/>
      <c r="I1593" s="281"/>
      <c r="J1593" s="281"/>
      <c r="K1593" s="281"/>
      <c r="L1593" s="281"/>
      <c r="M1593" s="281"/>
      <c r="N1593" s="281"/>
      <c r="O1593" s="281"/>
      <c r="P1593" s="281"/>
      <c r="Q1593" s="281"/>
      <c r="R1593" s="281"/>
      <c r="S1593" s="281"/>
      <c r="T1593" s="281"/>
      <c r="U1593" s="281">
        <v>1271304864</v>
      </c>
      <c r="AA1593"/>
    </row>
    <row r="1594" spans="1:27" x14ac:dyDescent="0.3">
      <c r="A1594" s="280" t="s">
        <v>261</v>
      </c>
      <c r="B1594" s="333">
        <v>43465</v>
      </c>
      <c r="C1594" s="280" t="s">
        <v>20</v>
      </c>
      <c r="D1594" s="280" t="s">
        <v>509</v>
      </c>
      <c r="E1594" s="281">
        <v>1262224517</v>
      </c>
      <c r="F1594" s="281"/>
      <c r="G1594" s="281"/>
      <c r="H1594" s="281"/>
      <c r="I1594" s="281"/>
      <c r="J1594" s="281"/>
      <c r="K1594" s="281"/>
      <c r="L1594" s="281"/>
      <c r="M1594" s="281"/>
      <c r="N1594" s="281"/>
      <c r="O1594" s="281"/>
      <c r="P1594" s="281"/>
      <c r="Q1594" s="281"/>
      <c r="R1594" s="281"/>
      <c r="S1594" s="281"/>
      <c r="T1594" s="281"/>
      <c r="U1594" s="281">
        <v>1262224517</v>
      </c>
      <c r="AA1594"/>
    </row>
    <row r="1595" spans="1:27" x14ac:dyDescent="0.3">
      <c r="A1595" s="280" t="s">
        <v>261</v>
      </c>
      <c r="B1595" s="333">
        <v>43465</v>
      </c>
      <c r="C1595" s="280" t="s">
        <v>21</v>
      </c>
      <c r="D1595" s="280" t="s">
        <v>510</v>
      </c>
      <c r="E1595" s="281"/>
      <c r="F1595" s="281"/>
      <c r="G1595" s="281"/>
      <c r="H1595" s="281"/>
      <c r="I1595" s="281"/>
      <c r="J1595" s="281"/>
      <c r="K1595" s="281"/>
      <c r="L1595" s="281"/>
      <c r="M1595" s="281"/>
      <c r="N1595" s="281"/>
      <c r="O1595" s="281"/>
      <c r="P1595" s="281"/>
      <c r="Q1595" s="281"/>
      <c r="R1595" s="281"/>
      <c r="S1595" s="281"/>
      <c r="T1595" s="281"/>
      <c r="U1595" s="281"/>
      <c r="AA1595"/>
    </row>
    <row r="1596" spans="1:27" x14ac:dyDescent="0.3">
      <c r="A1596" s="280" t="s">
        <v>261</v>
      </c>
      <c r="B1596" s="333">
        <v>43465</v>
      </c>
      <c r="C1596" s="280" t="s">
        <v>22</v>
      </c>
      <c r="D1596" s="280" t="s">
        <v>511</v>
      </c>
      <c r="E1596" s="281"/>
      <c r="F1596" s="281"/>
      <c r="G1596" s="281"/>
      <c r="H1596" s="281"/>
      <c r="I1596" s="281"/>
      <c r="J1596" s="281"/>
      <c r="K1596" s="281"/>
      <c r="L1596" s="281"/>
      <c r="M1596" s="281"/>
      <c r="N1596" s="281"/>
      <c r="O1596" s="281"/>
      <c r="P1596" s="281"/>
      <c r="Q1596" s="281"/>
      <c r="R1596" s="281"/>
      <c r="S1596" s="281"/>
      <c r="T1596" s="281"/>
      <c r="U1596" s="281"/>
      <c r="AA1596"/>
    </row>
    <row r="1597" spans="1:27" x14ac:dyDescent="0.3">
      <c r="A1597" s="280" t="s">
        <v>261</v>
      </c>
      <c r="B1597" s="333">
        <v>43465</v>
      </c>
      <c r="C1597" s="280" t="s">
        <v>23</v>
      </c>
      <c r="D1597" s="280" t="s">
        <v>497</v>
      </c>
      <c r="E1597" s="281"/>
      <c r="F1597" s="281"/>
      <c r="G1597" s="281"/>
      <c r="H1597" s="281"/>
      <c r="I1597" s="281"/>
      <c r="J1597" s="281"/>
      <c r="K1597" s="281"/>
      <c r="L1597" s="281"/>
      <c r="M1597" s="281"/>
      <c r="N1597" s="281"/>
      <c r="O1597" s="281"/>
      <c r="P1597" s="281"/>
      <c r="Q1597" s="281"/>
      <c r="R1597" s="281"/>
      <c r="S1597" s="281"/>
      <c r="T1597" s="281"/>
      <c r="U1597" s="281"/>
      <c r="AA1597"/>
    </row>
    <row r="1598" spans="1:27" x14ac:dyDescent="0.3">
      <c r="A1598" s="280" t="s">
        <v>261</v>
      </c>
      <c r="B1598" s="333">
        <v>43465</v>
      </c>
      <c r="C1598" s="280" t="s">
        <v>29</v>
      </c>
      <c r="D1598" s="280" t="s">
        <v>498</v>
      </c>
      <c r="E1598" s="281">
        <v>1262224517</v>
      </c>
      <c r="F1598" s="281"/>
      <c r="G1598" s="281"/>
      <c r="H1598" s="281"/>
      <c r="I1598" s="281"/>
      <c r="J1598" s="281"/>
      <c r="K1598" s="281"/>
      <c r="L1598" s="281"/>
      <c r="M1598" s="281"/>
      <c r="N1598" s="281"/>
      <c r="O1598" s="281"/>
      <c r="P1598" s="281"/>
      <c r="Q1598" s="281"/>
      <c r="R1598" s="281"/>
      <c r="S1598" s="281"/>
      <c r="T1598" s="281"/>
      <c r="U1598" s="281">
        <v>1262224517</v>
      </c>
      <c r="AA1598"/>
    </row>
    <row r="1599" spans="1:27" x14ac:dyDescent="0.3">
      <c r="A1599" s="280" t="s">
        <v>261</v>
      </c>
      <c r="B1599" s="333">
        <v>43465</v>
      </c>
      <c r="C1599" s="280" t="s">
        <v>30</v>
      </c>
      <c r="D1599" s="280" t="s">
        <v>512</v>
      </c>
      <c r="E1599" s="281">
        <v>1220526146.2</v>
      </c>
      <c r="F1599" s="281"/>
      <c r="G1599" s="281"/>
      <c r="H1599" s="281"/>
      <c r="I1599" s="281"/>
      <c r="J1599" s="281"/>
      <c r="K1599" s="281"/>
      <c r="L1599" s="281"/>
      <c r="M1599" s="281"/>
      <c r="N1599" s="281"/>
      <c r="O1599" s="281"/>
      <c r="P1599" s="281"/>
      <c r="Q1599" s="281"/>
      <c r="R1599" s="281"/>
      <c r="S1599" s="281"/>
      <c r="T1599" s="281"/>
      <c r="U1599" s="281">
        <v>1220526146.2</v>
      </c>
      <c r="AA1599"/>
    </row>
    <row r="1600" spans="1:27" x14ac:dyDescent="0.3">
      <c r="A1600" s="280" t="s">
        <v>261</v>
      </c>
      <c r="B1600" s="333">
        <v>43465</v>
      </c>
      <c r="C1600" s="280" t="s">
        <v>31</v>
      </c>
      <c r="D1600" s="280" t="s">
        <v>513</v>
      </c>
      <c r="E1600" s="281"/>
      <c r="F1600" s="281"/>
      <c r="G1600" s="281"/>
      <c r="H1600" s="281"/>
      <c r="I1600" s="281"/>
      <c r="J1600" s="281"/>
      <c r="K1600" s="281"/>
      <c r="L1600" s="281"/>
      <c r="M1600" s="281"/>
      <c r="N1600" s="281"/>
      <c r="O1600" s="281"/>
      <c r="P1600" s="281"/>
      <c r="Q1600" s="281"/>
      <c r="R1600" s="281"/>
      <c r="S1600" s="281"/>
      <c r="T1600" s="281"/>
      <c r="U1600" s="281"/>
      <c r="AA1600"/>
    </row>
    <row r="1601" spans="1:27" x14ac:dyDescent="0.3">
      <c r="A1601" s="280" t="s">
        <v>261</v>
      </c>
      <c r="B1601" s="333">
        <v>43465</v>
      </c>
      <c r="C1601" s="280" t="s">
        <v>32</v>
      </c>
      <c r="D1601" s="280" t="s">
        <v>514</v>
      </c>
      <c r="E1601" s="281"/>
      <c r="F1601" s="281"/>
      <c r="G1601" s="281"/>
      <c r="H1601" s="281"/>
      <c r="I1601" s="281"/>
      <c r="J1601" s="281"/>
      <c r="K1601" s="281"/>
      <c r="L1601" s="281"/>
      <c r="M1601" s="281"/>
      <c r="N1601" s="281"/>
      <c r="O1601" s="281"/>
      <c r="P1601" s="281"/>
      <c r="Q1601" s="281"/>
      <c r="R1601" s="281"/>
      <c r="S1601" s="281"/>
      <c r="T1601" s="281"/>
      <c r="U1601" s="281"/>
      <c r="AA1601"/>
    </row>
    <row r="1602" spans="1:27" x14ac:dyDescent="0.3">
      <c r="A1602" s="280" t="s">
        <v>261</v>
      </c>
      <c r="B1602" s="333">
        <v>43465</v>
      </c>
      <c r="C1602" s="280" t="s">
        <v>33</v>
      </c>
      <c r="D1602" s="280" t="s">
        <v>500</v>
      </c>
      <c r="E1602" s="281"/>
      <c r="F1602" s="281"/>
      <c r="G1602" s="281"/>
      <c r="H1602" s="281"/>
      <c r="I1602" s="281"/>
      <c r="J1602" s="281"/>
      <c r="K1602" s="281"/>
      <c r="L1602" s="281"/>
      <c r="M1602" s="281"/>
      <c r="N1602" s="281"/>
      <c r="O1602" s="281"/>
      <c r="P1602" s="281"/>
      <c r="Q1602" s="281"/>
      <c r="R1602" s="281"/>
      <c r="S1602" s="281"/>
      <c r="T1602" s="281"/>
      <c r="U1602" s="281"/>
      <c r="AA1602"/>
    </row>
    <row r="1603" spans="1:27" x14ac:dyDescent="0.3">
      <c r="A1603" s="280" t="s">
        <v>261</v>
      </c>
      <c r="B1603" s="333">
        <v>43465</v>
      </c>
      <c r="C1603" s="280" t="s">
        <v>39</v>
      </c>
      <c r="D1603" s="280" t="s">
        <v>501</v>
      </c>
      <c r="E1603" s="281">
        <v>1220526146.2</v>
      </c>
      <c r="F1603" s="281"/>
      <c r="G1603" s="281"/>
      <c r="H1603" s="281"/>
      <c r="I1603" s="281"/>
      <c r="J1603" s="281"/>
      <c r="K1603" s="281"/>
      <c r="L1603" s="281"/>
      <c r="M1603" s="281"/>
      <c r="N1603" s="281"/>
      <c r="O1603" s="281"/>
      <c r="P1603" s="281"/>
      <c r="Q1603" s="281"/>
      <c r="R1603" s="281"/>
      <c r="S1603" s="281"/>
      <c r="T1603" s="281"/>
      <c r="U1603" s="281">
        <v>1220526146.2</v>
      </c>
      <c r="AA1603"/>
    </row>
    <row r="1604" spans="1:27" x14ac:dyDescent="0.3">
      <c r="A1604" s="280" t="s">
        <v>261</v>
      </c>
      <c r="B1604" s="333">
        <v>43465</v>
      </c>
      <c r="C1604" s="280" t="s">
        <v>40</v>
      </c>
      <c r="D1604" s="280" t="s">
        <v>515</v>
      </c>
      <c r="E1604" s="281"/>
      <c r="F1604" s="281"/>
      <c r="G1604" s="281"/>
      <c r="H1604" s="281"/>
      <c r="I1604" s="281"/>
      <c r="J1604" s="281"/>
      <c r="K1604" s="281"/>
      <c r="L1604" s="281"/>
      <c r="M1604" s="281"/>
      <c r="N1604" s="281"/>
      <c r="O1604" s="281"/>
      <c r="P1604" s="281"/>
      <c r="Q1604" s="281"/>
      <c r="R1604" s="281"/>
      <c r="S1604" s="281"/>
      <c r="T1604" s="281"/>
      <c r="U1604" s="281"/>
      <c r="AA1604"/>
    </row>
    <row r="1605" spans="1:27" x14ac:dyDescent="0.3">
      <c r="A1605" s="280" t="s">
        <v>261</v>
      </c>
      <c r="B1605" s="333">
        <v>43465</v>
      </c>
      <c r="C1605" s="280" t="s">
        <v>41</v>
      </c>
      <c r="D1605" s="280" t="s">
        <v>516</v>
      </c>
      <c r="E1605" s="281"/>
      <c r="F1605" s="281"/>
      <c r="G1605" s="281"/>
      <c r="H1605" s="281"/>
      <c r="I1605" s="281"/>
      <c r="J1605" s="281"/>
      <c r="K1605" s="281"/>
      <c r="L1605" s="281"/>
      <c r="M1605" s="281"/>
      <c r="N1605" s="281"/>
      <c r="O1605" s="281"/>
      <c r="P1605" s="281"/>
      <c r="Q1605" s="281"/>
      <c r="R1605" s="281"/>
      <c r="S1605" s="281"/>
      <c r="T1605" s="281"/>
      <c r="U1605" s="281"/>
      <c r="AA1605"/>
    </row>
    <row r="1606" spans="1:27" x14ac:dyDescent="0.3">
      <c r="A1606" s="280" t="s">
        <v>261</v>
      </c>
      <c r="B1606" s="333">
        <v>43465</v>
      </c>
      <c r="C1606" s="280" t="s">
        <v>100</v>
      </c>
      <c r="D1606" s="280" t="s">
        <v>517</v>
      </c>
      <c r="E1606" s="281"/>
      <c r="F1606" s="281"/>
      <c r="G1606" s="281"/>
      <c r="H1606" s="281"/>
      <c r="I1606" s="281"/>
      <c r="J1606" s="281"/>
      <c r="K1606" s="281"/>
      <c r="L1606" s="281"/>
      <c r="M1606" s="281"/>
      <c r="N1606" s="281"/>
      <c r="O1606" s="281"/>
      <c r="P1606" s="281"/>
      <c r="Q1606" s="281"/>
      <c r="R1606" s="281"/>
      <c r="S1606" s="281"/>
      <c r="T1606" s="281"/>
      <c r="U1606" s="281"/>
      <c r="AA1606"/>
    </row>
    <row r="1607" spans="1:27" x14ac:dyDescent="0.3">
      <c r="A1607" s="280" t="s">
        <v>261</v>
      </c>
      <c r="B1607" s="333">
        <v>43465</v>
      </c>
      <c r="C1607" s="280" t="s">
        <v>101</v>
      </c>
      <c r="D1607" s="280" t="s">
        <v>503</v>
      </c>
      <c r="E1607" s="281"/>
      <c r="F1607" s="281"/>
      <c r="G1607" s="281"/>
      <c r="H1607" s="281"/>
      <c r="I1607" s="281"/>
      <c r="J1607" s="281"/>
      <c r="K1607" s="281"/>
      <c r="L1607" s="281"/>
      <c r="M1607" s="281"/>
      <c r="N1607" s="281"/>
      <c r="O1607" s="281"/>
      <c r="P1607" s="281"/>
      <c r="Q1607" s="281"/>
      <c r="R1607" s="281"/>
      <c r="S1607" s="281"/>
      <c r="T1607" s="281"/>
      <c r="U1607" s="281"/>
      <c r="AA1607"/>
    </row>
    <row r="1608" spans="1:27" x14ac:dyDescent="0.3">
      <c r="A1608" s="280" t="s">
        <v>261</v>
      </c>
      <c r="B1608" s="333">
        <v>43465</v>
      </c>
      <c r="C1608" s="280" t="s">
        <v>42</v>
      </c>
      <c r="D1608" s="280" t="s">
        <v>504</v>
      </c>
      <c r="E1608" s="281"/>
      <c r="F1608" s="281"/>
      <c r="G1608" s="281"/>
      <c r="H1608" s="281"/>
      <c r="I1608" s="281"/>
      <c r="J1608" s="281"/>
      <c r="K1608" s="281"/>
      <c r="L1608" s="281"/>
      <c r="M1608" s="281"/>
      <c r="N1608" s="281"/>
      <c r="O1608" s="281"/>
      <c r="P1608" s="281"/>
      <c r="Q1608" s="281"/>
      <c r="R1608" s="281"/>
      <c r="S1608" s="281"/>
      <c r="T1608" s="281"/>
      <c r="U1608" s="281"/>
      <c r="AA1608"/>
    </row>
    <row r="1609" spans="1:27" x14ac:dyDescent="0.3">
      <c r="A1609" s="280" t="s">
        <v>261</v>
      </c>
      <c r="B1609" s="333">
        <v>43465</v>
      </c>
      <c r="C1609" s="280" t="s">
        <v>47</v>
      </c>
      <c r="D1609" s="280" t="s">
        <v>102</v>
      </c>
      <c r="E1609" s="281">
        <v>30609516.18</v>
      </c>
      <c r="F1609" s="281"/>
      <c r="G1609" s="281"/>
      <c r="H1609" s="281"/>
      <c r="I1609" s="281"/>
      <c r="J1609" s="281"/>
      <c r="K1609" s="281"/>
      <c r="L1609" s="281"/>
      <c r="M1609" s="281"/>
      <c r="N1609" s="281"/>
      <c r="O1609" s="281"/>
      <c r="P1609" s="281"/>
      <c r="Q1609" s="281"/>
      <c r="R1609" s="281"/>
      <c r="S1609" s="281"/>
      <c r="T1609" s="281"/>
      <c r="U1609" s="281">
        <v>30609516.18</v>
      </c>
      <c r="AA1609"/>
    </row>
    <row r="1610" spans="1:27" x14ac:dyDescent="0.3">
      <c r="A1610" s="280" t="s">
        <v>261</v>
      </c>
      <c r="B1610" s="333">
        <v>43465</v>
      </c>
      <c r="C1610" s="280" t="s">
        <v>104</v>
      </c>
      <c r="D1610" s="280" t="s">
        <v>103</v>
      </c>
      <c r="E1610" s="281"/>
      <c r="F1610" s="281"/>
      <c r="G1610" s="281"/>
      <c r="H1610" s="281"/>
      <c r="I1610" s="281"/>
      <c r="J1610" s="281"/>
      <c r="K1610" s="281"/>
      <c r="L1610" s="281"/>
      <c r="M1610" s="281"/>
      <c r="N1610" s="281"/>
      <c r="O1610" s="281"/>
      <c r="P1610" s="281"/>
      <c r="Q1610" s="281"/>
      <c r="R1610" s="281"/>
      <c r="S1610" s="281"/>
      <c r="T1610" s="281"/>
      <c r="U1610" s="281"/>
      <c r="AA1610"/>
    </row>
    <row r="1611" spans="1:27" x14ac:dyDescent="0.3">
      <c r="A1611" s="280" t="s">
        <v>261</v>
      </c>
      <c r="B1611" s="333">
        <v>43465</v>
      </c>
      <c r="C1611" s="280" t="s">
        <v>106</v>
      </c>
      <c r="D1611" s="280" t="s">
        <v>105</v>
      </c>
      <c r="E1611" s="281"/>
      <c r="F1611" s="281"/>
      <c r="G1611" s="281"/>
      <c r="H1611" s="281"/>
      <c r="I1611" s="281"/>
      <c r="J1611" s="281"/>
      <c r="K1611" s="281"/>
      <c r="L1611" s="281"/>
      <c r="M1611" s="281"/>
      <c r="N1611" s="281"/>
      <c r="O1611" s="281"/>
      <c r="P1611" s="281"/>
      <c r="Q1611" s="281"/>
      <c r="R1611" s="281"/>
      <c r="S1611" s="281"/>
      <c r="T1611" s="281"/>
      <c r="U1611" s="281">
        <v>30609516.18</v>
      </c>
      <c r="AA1611"/>
    </row>
    <row r="1612" spans="1:27" x14ac:dyDescent="0.3">
      <c r="A1612" s="280" t="s">
        <v>233</v>
      </c>
      <c r="B1612" s="333">
        <v>42735</v>
      </c>
      <c r="C1612" s="280" t="s">
        <v>10</v>
      </c>
      <c r="D1612" s="280" t="s">
        <v>506</v>
      </c>
      <c r="E1612" s="281">
        <v>137896828.03999999</v>
      </c>
      <c r="F1612" s="281"/>
      <c r="G1612" s="281"/>
      <c r="H1612" s="281"/>
      <c r="I1612" s="281"/>
      <c r="J1612" s="281"/>
      <c r="K1612" s="281"/>
      <c r="L1612" s="281"/>
      <c r="M1612" s="281"/>
      <c r="N1612" s="281"/>
      <c r="O1612" s="281"/>
      <c r="P1612" s="281"/>
      <c r="Q1612" s="281"/>
      <c r="R1612" s="281"/>
      <c r="S1612" s="281"/>
      <c r="T1612" s="281"/>
      <c r="U1612" s="281">
        <v>137896828.03999999</v>
      </c>
      <c r="AA1612"/>
    </row>
    <row r="1613" spans="1:27" x14ac:dyDescent="0.3">
      <c r="A1613" s="280" t="s">
        <v>233</v>
      </c>
      <c r="B1613" s="333">
        <v>42735</v>
      </c>
      <c r="C1613" s="280" t="s">
        <v>11</v>
      </c>
      <c r="D1613" s="280" t="s">
        <v>507</v>
      </c>
      <c r="E1613" s="281"/>
      <c r="F1613" s="281"/>
      <c r="G1613" s="281"/>
      <c r="H1613" s="281"/>
      <c r="I1613" s="281"/>
      <c r="J1613" s="281"/>
      <c r="K1613" s="281"/>
      <c r="L1613" s="281"/>
      <c r="M1613" s="281"/>
      <c r="N1613" s="281"/>
      <c r="O1613" s="281"/>
      <c r="P1613" s="281"/>
      <c r="Q1613" s="281"/>
      <c r="R1613" s="281"/>
      <c r="S1613" s="281"/>
      <c r="T1613" s="281"/>
      <c r="U1613" s="281"/>
      <c r="AA1613"/>
    </row>
    <row r="1614" spans="1:27" x14ac:dyDescent="0.3">
      <c r="A1614" s="280" t="s">
        <v>233</v>
      </c>
      <c r="B1614" s="333">
        <v>42735</v>
      </c>
      <c r="C1614" s="280" t="s">
        <v>12</v>
      </c>
      <c r="D1614" s="280" t="s">
        <v>508</v>
      </c>
      <c r="E1614" s="281"/>
      <c r="F1614" s="281"/>
      <c r="G1614" s="281"/>
      <c r="H1614" s="281"/>
      <c r="I1614" s="281"/>
      <c r="J1614" s="281"/>
      <c r="K1614" s="281"/>
      <c r="L1614" s="281"/>
      <c r="M1614" s="281"/>
      <c r="N1614" s="281"/>
      <c r="O1614" s="281"/>
      <c r="P1614" s="281"/>
      <c r="Q1614" s="281"/>
      <c r="R1614" s="281"/>
      <c r="S1614" s="281"/>
      <c r="T1614" s="281"/>
      <c r="U1614" s="281"/>
      <c r="AA1614"/>
    </row>
    <row r="1615" spans="1:27" x14ac:dyDescent="0.3">
      <c r="A1615" s="280" t="s">
        <v>233</v>
      </c>
      <c r="B1615" s="333">
        <v>42735</v>
      </c>
      <c r="C1615" s="280" t="s">
        <v>13</v>
      </c>
      <c r="D1615" s="280" t="s">
        <v>494</v>
      </c>
      <c r="E1615" s="281"/>
      <c r="F1615" s="281"/>
      <c r="G1615" s="281"/>
      <c r="H1615" s="281"/>
      <c r="I1615" s="281"/>
      <c r="J1615" s="281"/>
      <c r="K1615" s="281"/>
      <c r="L1615" s="281"/>
      <c r="M1615" s="281"/>
      <c r="N1615" s="281"/>
      <c r="O1615" s="281"/>
      <c r="P1615" s="281"/>
      <c r="Q1615" s="281"/>
      <c r="R1615" s="281"/>
      <c r="S1615" s="281"/>
      <c r="T1615" s="281"/>
      <c r="U1615" s="281"/>
      <c r="AA1615"/>
    </row>
    <row r="1616" spans="1:27" x14ac:dyDescent="0.3">
      <c r="A1616" s="280" t="s">
        <v>233</v>
      </c>
      <c r="B1616" s="333">
        <v>42735</v>
      </c>
      <c r="C1616" s="280" t="s">
        <v>19</v>
      </c>
      <c r="D1616" s="280" t="s">
        <v>495</v>
      </c>
      <c r="E1616" s="281">
        <v>137896828.03999999</v>
      </c>
      <c r="F1616" s="281"/>
      <c r="G1616" s="281"/>
      <c r="H1616" s="281"/>
      <c r="I1616" s="281"/>
      <c r="J1616" s="281"/>
      <c r="K1616" s="281"/>
      <c r="L1616" s="281"/>
      <c r="M1616" s="281"/>
      <c r="N1616" s="281"/>
      <c r="O1616" s="281"/>
      <c r="P1616" s="281"/>
      <c r="Q1616" s="281"/>
      <c r="R1616" s="281"/>
      <c r="S1616" s="281"/>
      <c r="T1616" s="281"/>
      <c r="U1616" s="281">
        <v>137896828.03999999</v>
      </c>
      <c r="AA1616"/>
    </row>
    <row r="1617" spans="1:27" x14ac:dyDescent="0.3">
      <c r="A1617" s="280" t="s">
        <v>233</v>
      </c>
      <c r="B1617" s="333">
        <v>42735</v>
      </c>
      <c r="C1617" s="280" t="s">
        <v>20</v>
      </c>
      <c r="D1617" s="280" t="s">
        <v>509</v>
      </c>
      <c r="E1617" s="281">
        <v>137896828.03999999</v>
      </c>
      <c r="F1617" s="281"/>
      <c r="G1617" s="281"/>
      <c r="H1617" s="281"/>
      <c r="I1617" s="281"/>
      <c r="J1617" s="281"/>
      <c r="K1617" s="281"/>
      <c r="L1617" s="281"/>
      <c r="M1617" s="281"/>
      <c r="N1617" s="281"/>
      <c r="O1617" s="281"/>
      <c r="P1617" s="281"/>
      <c r="Q1617" s="281"/>
      <c r="R1617" s="281"/>
      <c r="S1617" s="281"/>
      <c r="T1617" s="281"/>
      <c r="U1617" s="281">
        <v>137896828.03999999</v>
      </c>
      <c r="AA1617"/>
    </row>
    <row r="1618" spans="1:27" x14ac:dyDescent="0.3">
      <c r="A1618" s="280" t="s">
        <v>233</v>
      </c>
      <c r="B1618" s="333">
        <v>42735</v>
      </c>
      <c r="C1618" s="280" t="s">
        <v>21</v>
      </c>
      <c r="D1618" s="280" t="s">
        <v>510</v>
      </c>
      <c r="E1618" s="281"/>
      <c r="F1618" s="281"/>
      <c r="G1618" s="281"/>
      <c r="H1618" s="281"/>
      <c r="I1618" s="281"/>
      <c r="J1618" s="281"/>
      <c r="K1618" s="281"/>
      <c r="L1618" s="281"/>
      <c r="M1618" s="281"/>
      <c r="N1618" s="281"/>
      <c r="O1618" s="281"/>
      <c r="P1618" s="281"/>
      <c r="Q1618" s="281"/>
      <c r="R1618" s="281"/>
      <c r="S1618" s="281"/>
      <c r="T1618" s="281"/>
      <c r="U1618" s="281"/>
      <c r="AA1618"/>
    </row>
    <row r="1619" spans="1:27" x14ac:dyDescent="0.3">
      <c r="A1619" s="280" t="s">
        <v>233</v>
      </c>
      <c r="B1619" s="333">
        <v>42735</v>
      </c>
      <c r="C1619" s="280" t="s">
        <v>22</v>
      </c>
      <c r="D1619" s="280" t="s">
        <v>511</v>
      </c>
      <c r="E1619" s="281"/>
      <c r="F1619" s="281"/>
      <c r="G1619" s="281"/>
      <c r="H1619" s="281"/>
      <c r="I1619" s="281"/>
      <c r="J1619" s="281"/>
      <c r="K1619" s="281"/>
      <c r="L1619" s="281"/>
      <c r="M1619" s="281"/>
      <c r="N1619" s="281"/>
      <c r="O1619" s="281"/>
      <c r="P1619" s="281"/>
      <c r="Q1619" s="281"/>
      <c r="R1619" s="281"/>
      <c r="S1619" s="281"/>
      <c r="T1619" s="281"/>
      <c r="U1619" s="281"/>
      <c r="AA1619"/>
    </row>
    <row r="1620" spans="1:27" x14ac:dyDescent="0.3">
      <c r="A1620" s="280" t="s">
        <v>233</v>
      </c>
      <c r="B1620" s="333">
        <v>42735</v>
      </c>
      <c r="C1620" s="280" t="s">
        <v>23</v>
      </c>
      <c r="D1620" s="280" t="s">
        <v>497</v>
      </c>
      <c r="E1620" s="281"/>
      <c r="F1620" s="281"/>
      <c r="G1620" s="281"/>
      <c r="H1620" s="281"/>
      <c r="I1620" s="281"/>
      <c r="J1620" s="281"/>
      <c r="K1620" s="281"/>
      <c r="L1620" s="281"/>
      <c r="M1620" s="281"/>
      <c r="N1620" s="281"/>
      <c r="O1620" s="281"/>
      <c r="P1620" s="281"/>
      <c r="Q1620" s="281"/>
      <c r="R1620" s="281"/>
      <c r="S1620" s="281"/>
      <c r="T1620" s="281"/>
      <c r="U1620" s="281"/>
      <c r="AA1620"/>
    </row>
    <row r="1621" spans="1:27" x14ac:dyDescent="0.3">
      <c r="A1621" s="280" t="s">
        <v>233</v>
      </c>
      <c r="B1621" s="333">
        <v>42735</v>
      </c>
      <c r="C1621" s="280" t="s">
        <v>29</v>
      </c>
      <c r="D1621" s="280" t="s">
        <v>498</v>
      </c>
      <c r="E1621" s="281">
        <v>137896828.03999999</v>
      </c>
      <c r="F1621" s="281"/>
      <c r="G1621" s="281"/>
      <c r="H1621" s="281"/>
      <c r="I1621" s="281"/>
      <c r="J1621" s="281"/>
      <c r="K1621" s="281"/>
      <c r="L1621" s="281"/>
      <c r="M1621" s="281"/>
      <c r="N1621" s="281"/>
      <c r="O1621" s="281"/>
      <c r="P1621" s="281"/>
      <c r="Q1621" s="281"/>
      <c r="R1621" s="281"/>
      <c r="S1621" s="281"/>
      <c r="T1621" s="281"/>
      <c r="U1621" s="281">
        <v>137896828.03999999</v>
      </c>
      <c r="AA1621"/>
    </row>
    <row r="1622" spans="1:27" x14ac:dyDescent="0.3">
      <c r="A1622" s="280" t="s">
        <v>233</v>
      </c>
      <c r="B1622" s="333">
        <v>42735</v>
      </c>
      <c r="C1622" s="280" t="s">
        <v>30</v>
      </c>
      <c r="D1622" s="280" t="s">
        <v>512</v>
      </c>
      <c r="E1622" s="281">
        <v>133900705.61</v>
      </c>
      <c r="F1622" s="281"/>
      <c r="G1622" s="281"/>
      <c r="H1622" s="281"/>
      <c r="I1622" s="281"/>
      <c r="J1622" s="281"/>
      <c r="K1622" s="281"/>
      <c r="L1622" s="281"/>
      <c r="M1622" s="281"/>
      <c r="N1622" s="281"/>
      <c r="O1622" s="281"/>
      <c r="P1622" s="281"/>
      <c r="Q1622" s="281"/>
      <c r="R1622" s="281"/>
      <c r="S1622" s="281"/>
      <c r="T1622" s="281"/>
      <c r="U1622" s="281">
        <v>133900705.61</v>
      </c>
      <c r="AA1622"/>
    </row>
    <row r="1623" spans="1:27" x14ac:dyDescent="0.3">
      <c r="A1623" s="280" t="s">
        <v>233</v>
      </c>
      <c r="B1623" s="333">
        <v>42735</v>
      </c>
      <c r="C1623" s="280" t="s">
        <v>31</v>
      </c>
      <c r="D1623" s="280" t="s">
        <v>513</v>
      </c>
      <c r="E1623" s="281"/>
      <c r="F1623" s="281"/>
      <c r="G1623" s="281"/>
      <c r="H1623" s="281"/>
      <c r="I1623" s="281"/>
      <c r="J1623" s="281"/>
      <c r="K1623" s="281"/>
      <c r="L1623" s="281"/>
      <c r="M1623" s="281"/>
      <c r="N1623" s="281"/>
      <c r="O1623" s="281"/>
      <c r="P1623" s="281"/>
      <c r="Q1623" s="281"/>
      <c r="R1623" s="281"/>
      <c r="S1623" s="281"/>
      <c r="T1623" s="281"/>
      <c r="U1623" s="281"/>
      <c r="AA1623"/>
    </row>
    <row r="1624" spans="1:27" x14ac:dyDescent="0.3">
      <c r="A1624" s="280" t="s">
        <v>233</v>
      </c>
      <c r="B1624" s="333">
        <v>42735</v>
      </c>
      <c r="C1624" s="280" t="s">
        <v>32</v>
      </c>
      <c r="D1624" s="280" t="s">
        <v>514</v>
      </c>
      <c r="E1624" s="281"/>
      <c r="F1624" s="281"/>
      <c r="G1624" s="281"/>
      <c r="H1624" s="281"/>
      <c r="I1624" s="281"/>
      <c r="J1624" s="281"/>
      <c r="K1624" s="281"/>
      <c r="L1624" s="281"/>
      <c r="M1624" s="281"/>
      <c r="N1624" s="281"/>
      <c r="O1624" s="281"/>
      <c r="P1624" s="281"/>
      <c r="Q1624" s="281"/>
      <c r="R1624" s="281"/>
      <c r="S1624" s="281"/>
      <c r="T1624" s="281"/>
      <c r="U1624" s="281"/>
      <c r="AA1624"/>
    </row>
    <row r="1625" spans="1:27" x14ac:dyDescent="0.3">
      <c r="A1625" s="280" t="s">
        <v>233</v>
      </c>
      <c r="B1625" s="333">
        <v>42735</v>
      </c>
      <c r="C1625" s="280" t="s">
        <v>33</v>
      </c>
      <c r="D1625" s="280" t="s">
        <v>500</v>
      </c>
      <c r="E1625" s="281"/>
      <c r="F1625" s="281"/>
      <c r="G1625" s="281"/>
      <c r="H1625" s="281"/>
      <c r="I1625" s="281"/>
      <c r="J1625" s="281"/>
      <c r="K1625" s="281"/>
      <c r="L1625" s="281"/>
      <c r="M1625" s="281"/>
      <c r="N1625" s="281"/>
      <c r="O1625" s="281"/>
      <c r="P1625" s="281"/>
      <c r="Q1625" s="281"/>
      <c r="R1625" s="281"/>
      <c r="S1625" s="281"/>
      <c r="T1625" s="281"/>
      <c r="U1625" s="281"/>
      <c r="AA1625"/>
    </row>
    <row r="1626" spans="1:27" x14ac:dyDescent="0.3">
      <c r="A1626" s="280" t="s">
        <v>233</v>
      </c>
      <c r="B1626" s="333">
        <v>42735</v>
      </c>
      <c r="C1626" s="280" t="s">
        <v>39</v>
      </c>
      <c r="D1626" s="280" t="s">
        <v>501</v>
      </c>
      <c r="E1626" s="281">
        <v>133900705.61</v>
      </c>
      <c r="F1626" s="281"/>
      <c r="G1626" s="281"/>
      <c r="H1626" s="281"/>
      <c r="I1626" s="281"/>
      <c r="J1626" s="281"/>
      <c r="K1626" s="281"/>
      <c r="L1626" s="281"/>
      <c r="M1626" s="281"/>
      <c r="N1626" s="281"/>
      <c r="O1626" s="281"/>
      <c r="P1626" s="281"/>
      <c r="Q1626" s="281"/>
      <c r="R1626" s="281"/>
      <c r="S1626" s="281"/>
      <c r="T1626" s="281"/>
      <c r="U1626" s="281">
        <v>133900705.61</v>
      </c>
      <c r="AA1626"/>
    </row>
    <row r="1627" spans="1:27" x14ac:dyDescent="0.3">
      <c r="A1627" s="280" t="s">
        <v>233</v>
      </c>
      <c r="B1627" s="333">
        <v>42735</v>
      </c>
      <c r="C1627" s="280" t="s">
        <v>40</v>
      </c>
      <c r="D1627" s="280" t="s">
        <v>515</v>
      </c>
      <c r="E1627" s="281"/>
      <c r="F1627" s="281"/>
      <c r="G1627" s="281"/>
      <c r="H1627" s="281"/>
      <c r="I1627" s="281"/>
      <c r="J1627" s="281"/>
      <c r="K1627" s="281"/>
      <c r="L1627" s="281"/>
      <c r="M1627" s="281"/>
      <c r="N1627" s="281"/>
      <c r="O1627" s="281"/>
      <c r="P1627" s="281"/>
      <c r="Q1627" s="281"/>
      <c r="R1627" s="281"/>
      <c r="S1627" s="281"/>
      <c r="T1627" s="281"/>
      <c r="U1627" s="281"/>
      <c r="AA1627"/>
    </row>
    <row r="1628" spans="1:27" x14ac:dyDescent="0.3">
      <c r="A1628" s="280" t="s">
        <v>233</v>
      </c>
      <c r="B1628" s="333">
        <v>42735</v>
      </c>
      <c r="C1628" s="280" t="s">
        <v>41</v>
      </c>
      <c r="D1628" s="280" t="s">
        <v>516</v>
      </c>
      <c r="E1628" s="281"/>
      <c r="F1628" s="281"/>
      <c r="G1628" s="281"/>
      <c r="H1628" s="281"/>
      <c r="I1628" s="281"/>
      <c r="J1628" s="281"/>
      <c r="K1628" s="281"/>
      <c r="L1628" s="281"/>
      <c r="M1628" s="281"/>
      <c r="N1628" s="281"/>
      <c r="O1628" s="281"/>
      <c r="P1628" s="281"/>
      <c r="Q1628" s="281"/>
      <c r="R1628" s="281"/>
      <c r="S1628" s="281"/>
      <c r="T1628" s="281"/>
      <c r="U1628" s="281"/>
      <c r="AA1628"/>
    </row>
    <row r="1629" spans="1:27" x14ac:dyDescent="0.3">
      <c r="A1629" s="280" t="s">
        <v>233</v>
      </c>
      <c r="B1629" s="333">
        <v>42735</v>
      </c>
      <c r="C1629" s="280" t="s">
        <v>100</v>
      </c>
      <c r="D1629" s="280" t="s">
        <v>517</v>
      </c>
      <c r="E1629" s="281"/>
      <c r="F1629" s="281"/>
      <c r="G1629" s="281"/>
      <c r="H1629" s="281"/>
      <c r="I1629" s="281"/>
      <c r="J1629" s="281"/>
      <c r="K1629" s="281"/>
      <c r="L1629" s="281"/>
      <c r="M1629" s="281"/>
      <c r="N1629" s="281"/>
      <c r="O1629" s="281"/>
      <c r="P1629" s="281"/>
      <c r="Q1629" s="281"/>
      <c r="R1629" s="281"/>
      <c r="S1629" s="281"/>
      <c r="T1629" s="281"/>
      <c r="U1629" s="281"/>
      <c r="AA1629"/>
    </row>
    <row r="1630" spans="1:27" x14ac:dyDescent="0.3">
      <c r="A1630" s="280" t="s">
        <v>233</v>
      </c>
      <c r="B1630" s="333">
        <v>42735</v>
      </c>
      <c r="C1630" s="280" t="s">
        <v>101</v>
      </c>
      <c r="D1630" s="280" t="s">
        <v>503</v>
      </c>
      <c r="E1630" s="281"/>
      <c r="F1630" s="281"/>
      <c r="G1630" s="281"/>
      <c r="H1630" s="281"/>
      <c r="I1630" s="281"/>
      <c r="J1630" s="281"/>
      <c r="K1630" s="281"/>
      <c r="L1630" s="281"/>
      <c r="M1630" s="281"/>
      <c r="N1630" s="281"/>
      <c r="O1630" s="281"/>
      <c r="P1630" s="281"/>
      <c r="Q1630" s="281"/>
      <c r="R1630" s="281"/>
      <c r="S1630" s="281"/>
      <c r="T1630" s="281"/>
      <c r="U1630" s="281"/>
      <c r="AA1630"/>
    </row>
    <row r="1631" spans="1:27" x14ac:dyDescent="0.3">
      <c r="A1631" s="280" t="s">
        <v>233</v>
      </c>
      <c r="B1631" s="333">
        <v>42735</v>
      </c>
      <c r="C1631" s="280" t="s">
        <v>42</v>
      </c>
      <c r="D1631" s="280" t="s">
        <v>504</v>
      </c>
      <c r="E1631" s="281"/>
      <c r="F1631" s="281"/>
      <c r="G1631" s="281"/>
      <c r="H1631" s="281"/>
      <c r="I1631" s="281"/>
      <c r="J1631" s="281"/>
      <c r="K1631" s="281"/>
      <c r="L1631" s="281"/>
      <c r="M1631" s="281"/>
      <c r="N1631" s="281"/>
      <c r="O1631" s="281"/>
      <c r="P1631" s="281"/>
      <c r="Q1631" s="281"/>
      <c r="R1631" s="281"/>
      <c r="S1631" s="281"/>
      <c r="T1631" s="281"/>
      <c r="U1631" s="281"/>
      <c r="AA1631"/>
    </row>
    <row r="1632" spans="1:27" x14ac:dyDescent="0.3">
      <c r="A1632" s="280" t="s">
        <v>233</v>
      </c>
      <c r="B1632" s="333">
        <v>42735</v>
      </c>
      <c r="C1632" s="280" t="s">
        <v>47</v>
      </c>
      <c r="D1632" s="280" t="s">
        <v>102</v>
      </c>
      <c r="E1632" s="281">
        <v>8668704.8834000006</v>
      </c>
      <c r="F1632" s="281"/>
      <c r="G1632" s="281"/>
      <c r="H1632" s="281"/>
      <c r="I1632" s="281"/>
      <c r="J1632" s="281"/>
      <c r="K1632" s="281"/>
      <c r="L1632" s="281"/>
      <c r="M1632" s="281"/>
      <c r="N1632" s="281"/>
      <c r="O1632" s="281"/>
      <c r="P1632" s="281"/>
      <c r="Q1632" s="281"/>
      <c r="R1632" s="281"/>
      <c r="S1632" s="281"/>
      <c r="T1632" s="281"/>
      <c r="U1632" s="281">
        <v>8668704.8834000006</v>
      </c>
      <c r="AA1632"/>
    </row>
    <row r="1633" spans="1:27" x14ac:dyDescent="0.3">
      <c r="A1633" s="280" t="s">
        <v>233</v>
      </c>
      <c r="B1633" s="333">
        <v>42735</v>
      </c>
      <c r="C1633" s="280" t="s">
        <v>104</v>
      </c>
      <c r="D1633" s="280" t="s">
        <v>103</v>
      </c>
      <c r="E1633" s="281"/>
      <c r="F1633" s="281"/>
      <c r="G1633" s="281"/>
      <c r="H1633" s="281"/>
      <c r="I1633" s="281"/>
      <c r="J1633" s="281"/>
      <c r="K1633" s="281"/>
      <c r="L1633" s="281"/>
      <c r="M1633" s="281"/>
      <c r="N1633" s="281"/>
      <c r="O1633" s="281"/>
      <c r="P1633" s="281"/>
      <c r="Q1633" s="281"/>
      <c r="R1633" s="281"/>
      <c r="S1633" s="281"/>
      <c r="T1633" s="281"/>
      <c r="U1633" s="281"/>
      <c r="AA1633"/>
    </row>
    <row r="1634" spans="1:27" x14ac:dyDescent="0.3">
      <c r="A1634" s="280" t="s">
        <v>233</v>
      </c>
      <c r="B1634" s="333">
        <v>42735</v>
      </c>
      <c r="C1634" s="280" t="s">
        <v>106</v>
      </c>
      <c r="D1634" s="280" t="s">
        <v>105</v>
      </c>
      <c r="E1634" s="281"/>
      <c r="F1634" s="281"/>
      <c r="G1634" s="281"/>
      <c r="H1634" s="281"/>
      <c r="I1634" s="281"/>
      <c r="J1634" s="281"/>
      <c r="K1634" s="281"/>
      <c r="L1634" s="281"/>
      <c r="M1634" s="281"/>
      <c r="N1634" s="281"/>
      <c r="O1634" s="281"/>
      <c r="P1634" s="281"/>
      <c r="Q1634" s="281"/>
      <c r="R1634" s="281"/>
      <c r="S1634" s="281"/>
      <c r="T1634" s="281"/>
      <c r="U1634" s="281">
        <v>8668704.8834000006</v>
      </c>
      <c r="AA1634"/>
    </row>
    <row r="1635" spans="1:27" x14ac:dyDescent="0.3">
      <c r="A1635" s="280" t="s">
        <v>233</v>
      </c>
      <c r="B1635" s="333">
        <v>43100</v>
      </c>
      <c r="C1635" s="280" t="s">
        <v>10</v>
      </c>
      <c r="D1635" s="280" t="s">
        <v>506</v>
      </c>
      <c r="E1635" s="281">
        <v>148287695.02000001</v>
      </c>
      <c r="F1635" s="281"/>
      <c r="G1635" s="281"/>
      <c r="H1635" s="281"/>
      <c r="I1635" s="281"/>
      <c r="J1635" s="281"/>
      <c r="K1635" s="281"/>
      <c r="L1635" s="281"/>
      <c r="M1635" s="281"/>
      <c r="N1635" s="281"/>
      <c r="O1635" s="281"/>
      <c r="P1635" s="281"/>
      <c r="Q1635" s="281"/>
      <c r="R1635" s="281"/>
      <c r="S1635" s="281"/>
      <c r="T1635" s="281"/>
      <c r="U1635" s="281">
        <v>148287695.02000001</v>
      </c>
      <c r="AA1635"/>
    </row>
    <row r="1636" spans="1:27" x14ac:dyDescent="0.3">
      <c r="A1636" s="280" t="s">
        <v>233</v>
      </c>
      <c r="B1636" s="333">
        <v>43100</v>
      </c>
      <c r="C1636" s="280" t="s">
        <v>11</v>
      </c>
      <c r="D1636" s="280" t="s">
        <v>507</v>
      </c>
      <c r="E1636" s="281"/>
      <c r="F1636" s="281"/>
      <c r="G1636" s="281"/>
      <c r="H1636" s="281"/>
      <c r="I1636" s="281"/>
      <c r="J1636" s="281"/>
      <c r="K1636" s="281"/>
      <c r="L1636" s="281"/>
      <c r="M1636" s="281"/>
      <c r="N1636" s="281"/>
      <c r="O1636" s="281"/>
      <c r="P1636" s="281"/>
      <c r="Q1636" s="281"/>
      <c r="R1636" s="281"/>
      <c r="S1636" s="281"/>
      <c r="T1636" s="281"/>
      <c r="U1636" s="281"/>
      <c r="AA1636"/>
    </row>
    <row r="1637" spans="1:27" x14ac:dyDescent="0.3">
      <c r="A1637" s="280" t="s">
        <v>233</v>
      </c>
      <c r="B1637" s="333">
        <v>43100</v>
      </c>
      <c r="C1637" s="280" t="s">
        <v>12</v>
      </c>
      <c r="D1637" s="280" t="s">
        <v>508</v>
      </c>
      <c r="E1637" s="281"/>
      <c r="F1637" s="281"/>
      <c r="G1637" s="281"/>
      <c r="H1637" s="281"/>
      <c r="I1637" s="281"/>
      <c r="J1637" s="281"/>
      <c r="K1637" s="281"/>
      <c r="L1637" s="281"/>
      <c r="M1637" s="281"/>
      <c r="N1637" s="281"/>
      <c r="O1637" s="281"/>
      <c r="P1637" s="281"/>
      <c r="Q1637" s="281"/>
      <c r="R1637" s="281"/>
      <c r="S1637" s="281"/>
      <c r="T1637" s="281"/>
      <c r="U1637" s="281"/>
      <c r="AA1637"/>
    </row>
    <row r="1638" spans="1:27" x14ac:dyDescent="0.3">
      <c r="A1638" s="280" t="s">
        <v>233</v>
      </c>
      <c r="B1638" s="333">
        <v>43100</v>
      </c>
      <c r="C1638" s="280" t="s">
        <v>13</v>
      </c>
      <c r="D1638" s="280" t="s">
        <v>494</v>
      </c>
      <c r="E1638" s="281"/>
      <c r="F1638" s="281"/>
      <c r="G1638" s="281"/>
      <c r="H1638" s="281"/>
      <c r="I1638" s="281"/>
      <c r="J1638" s="281"/>
      <c r="K1638" s="281"/>
      <c r="L1638" s="281"/>
      <c r="M1638" s="281"/>
      <c r="N1638" s="281"/>
      <c r="O1638" s="281"/>
      <c r="P1638" s="281"/>
      <c r="Q1638" s="281"/>
      <c r="R1638" s="281"/>
      <c r="S1638" s="281"/>
      <c r="T1638" s="281"/>
      <c r="U1638" s="281"/>
      <c r="AA1638"/>
    </row>
    <row r="1639" spans="1:27" x14ac:dyDescent="0.3">
      <c r="A1639" s="280" t="s">
        <v>233</v>
      </c>
      <c r="B1639" s="333">
        <v>43100</v>
      </c>
      <c r="C1639" s="280" t="s">
        <v>19</v>
      </c>
      <c r="D1639" s="280" t="s">
        <v>495</v>
      </c>
      <c r="E1639" s="281">
        <v>148287695.02000001</v>
      </c>
      <c r="F1639" s="281"/>
      <c r="G1639" s="281"/>
      <c r="H1639" s="281"/>
      <c r="I1639" s="281"/>
      <c r="J1639" s="281"/>
      <c r="K1639" s="281"/>
      <c r="L1639" s="281"/>
      <c r="M1639" s="281"/>
      <c r="N1639" s="281"/>
      <c r="O1639" s="281"/>
      <c r="P1639" s="281"/>
      <c r="Q1639" s="281"/>
      <c r="R1639" s="281"/>
      <c r="S1639" s="281"/>
      <c r="T1639" s="281"/>
      <c r="U1639" s="281">
        <v>148287695.02000001</v>
      </c>
      <c r="AA1639"/>
    </row>
    <row r="1640" spans="1:27" x14ac:dyDescent="0.3">
      <c r="A1640" s="280" t="s">
        <v>233</v>
      </c>
      <c r="B1640" s="333">
        <v>43100</v>
      </c>
      <c r="C1640" s="280" t="s">
        <v>20</v>
      </c>
      <c r="D1640" s="280" t="s">
        <v>509</v>
      </c>
      <c r="E1640" s="281">
        <v>144024326.91</v>
      </c>
      <c r="F1640" s="281"/>
      <c r="G1640" s="281"/>
      <c r="H1640" s="281"/>
      <c r="I1640" s="281"/>
      <c r="J1640" s="281"/>
      <c r="K1640" s="281"/>
      <c r="L1640" s="281"/>
      <c r="M1640" s="281"/>
      <c r="N1640" s="281"/>
      <c r="O1640" s="281"/>
      <c r="P1640" s="281"/>
      <c r="Q1640" s="281"/>
      <c r="R1640" s="281"/>
      <c r="S1640" s="281"/>
      <c r="T1640" s="281"/>
      <c r="U1640" s="281">
        <v>144024326.91</v>
      </c>
      <c r="AA1640"/>
    </row>
    <row r="1641" spans="1:27" x14ac:dyDescent="0.3">
      <c r="A1641" s="280" t="s">
        <v>233</v>
      </c>
      <c r="B1641" s="333">
        <v>43100</v>
      </c>
      <c r="C1641" s="280" t="s">
        <v>21</v>
      </c>
      <c r="D1641" s="280" t="s">
        <v>510</v>
      </c>
      <c r="E1641" s="281"/>
      <c r="F1641" s="281"/>
      <c r="G1641" s="281"/>
      <c r="H1641" s="281"/>
      <c r="I1641" s="281"/>
      <c r="J1641" s="281"/>
      <c r="K1641" s="281"/>
      <c r="L1641" s="281"/>
      <c r="M1641" s="281"/>
      <c r="N1641" s="281"/>
      <c r="O1641" s="281"/>
      <c r="P1641" s="281"/>
      <c r="Q1641" s="281"/>
      <c r="R1641" s="281"/>
      <c r="S1641" s="281"/>
      <c r="T1641" s="281"/>
      <c r="U1641" s="281"/>
      <c r="AA1641"/>
    </row>
    <row r="1642" spans="1:27" x14ac:dyDescent="0.3">
      <c r="A1642" s="280" t="s">
        <v>233</v>
      </c>
      <c r="B1642" s="333">
        <v>43100</v>
      </c>
      <c r="C1642" s="280" t="s">
        <v>22</v>
      </c>
      <c r="D1642" s="280" t="s">
        <v>511</v>
      </c>
      <c r="E1642" s="281"/>
      <c r="F1642" s="281"/>
      <c r="G1642" s="281"/>
      <c r="H1642" s="281"/>
      <c r="I1642" s="281"/>
      <c r="J1642" s="281"/>
      <c r="K1642" s="281"/>
      <c r="L1642" s="281"/>
      <c r="M1642" s="281"/>
      <c r="N1642" s="281"/>
      <c r="O1642" s="281"/>
      <c r="P1642" s="281"/>
      <c r="Q1642" s="281"/>
      <c r="R1642" s="281"/>
      <c r="S1642" s="281"/>
      <c r="T1642" s="281"/>
      <c r="U1642" s="281"/>
      <c r="AA1642"/>
    </row>
    <row r="1643" spans="1:27" x14ac:dyDescent="0.3">
      <c r="A1643" s="280" t="s">
        <v>233</v>
      </c>
      <c r="B1643" s="333">
        <v>43100</v>
      </c>
      <c r="C1643" s="280" t="s">
        <v>23</v>
      </c>
      <c r="D1643" s="280" t="s">
        <v>497</v>
      </c>
      <c r="E1643" s="281"/>
      <c r="F1643" s="281"/>
      <c r="G1643" s="281"/>
      <c r="H1643" s="281"/>
      <c r="I1643" s="281"/>
      <c r="J1643" s="281"/>
      <c r="K1643" s="281"/>
      <c r="L1643" s="281"/>
      <c r="M1643" s="281"/>
      <c r="N1643" s="281"/>
      <c r="O1643" s="281"/>
      <c r="P1643" s="281"/>
      <c r="Q1643" s="281"/>
      <c r="R1643" s="281"/>
      <c r="S1643" s="281"/>
      <c r="T1643" s="281"/>
      <c r="U1643" s="281"/>
      <c r="AA1643"/>
    </row>
    <row r="1644" spans="1:27" x14ac:dyDescent="0.3">
      <c r="A1644" s="280" t="s">
        <v>233</v>
      </c>
      <c r="B1644" s="333">
        <v>43100</v>
      </c>
      <c r="C1644" s="280" t="s">
        <v>29</v>
      </c>
      <c r="D1644" s="280" t="s">
        <v>498</v>
      </c>
      <c r="E1644" s="281">
        <v>144024326.91</v>
      </c>
      <c r="F1644" s="281"/>
      <c r="G1644" s="281"/>
      <c r="H1644" s="281"/>
      <c r="I1644" s="281"/>
      <c r="J1644" s="281"/>
      <c r="K1644" s="281"/>
      <c r="L1644" s="281"/>
      <c r="M1644" s="281"/>
      <c r="N1644" s="281"/>
      <c r="O1644" s="281"/>
      <c r="P1644" s="281"/>
      <c r="Q1644" s="281"/>
      <c r="R1644" s="281"/>
      <c r="S1644" s="281"/>
      <c r="T1644" s="281"/>
      <c r="U1644" s="281">
        <v>144024326.91</v>
      </c>
      <c r="AA1644"/>
    </row>
    <row r="1645" spans="1:27" x14ac:dyDescent="0.3">
      <c r="A1645" s="280" t="s">
        <v>233</v>
      </c>
      <c r="B1645" s="333">
        <v>43100</v>
      </c>
      <c r="C1645" s="280" t="s">
        <v>30</v>
      </c>
      <c r="D1645" s="280" t="s">
        <v>512</v>
      </c>
      <c r="E1645" s="281">
        <v>137915065.94999999</v>
      </c>
      <c r="F1645" s="281"/>
      <c r="G1645" s="281"/>
      <c r="H1645" s="281"/>
      <c r="I1645" s="281"/>
      <c r="J1645" s="281"/>
      <c r="K1645" s="281"/>
      <c r="L1645" s="281"/>
      <c r="M1645" s="281"/>
      <c r="N1645" s="281"/>
      <c r="O1645" s="281"/>
      <c r="P1645" s="281"/>
      <c r="Q1645" s="281"/>
      <c r="R1645" s="281"/>
      <c r="S1645" s="281"/>
      <c r="T1645" s="281"/>
      <c r="U1645" s="281">
        <v>137915065.94999999</v>
      </c>
      <c r="AA1645"/>
    </row>
    <row r="1646" spans="1:27" x14ac:dyDescent="0.3">
      <c r="A1646" s="280" t="s">
        <v>233</v>
      </c>
      <c r="B1646" s="333">
        <v>43100</v>
      </c>
      <c r="C1646" s="280" t="s">
        <v>31</v>
      </c>
      <c r="D1646" s="280" t="s">
        <v>513</v>
      </c>
      <c r="E1646" s="281"/>
      <c r="F1646" s="281"/>
      <c r="G1646" s="281"/>
      <c r="H1646" s="281"/>
      <c r="I1646" s="281"/>
      <c r="J1646" s="281"/>
      <c r="K1646" s="281"/>
      <c r="L1646" s="281"/>
      <c r="M1646" s="281"/>
      <c r="N1646" s="281"/>
      <c r="O1646" s="281"/>
      <c r="P1646" s="281"/>
      <c r="Q1646" s="281"/>
      <c r="R1646" s="281"/>
      <c r="S1646" s="281"/>
      <c r="T1646" s="281"/>
      <c r="U1646" s="281"/>
      <c r="AA1646"/>
    </row>
    <row r="1647" spans="1:27" x14ac:dyDescent="0.3">
      <c r="A1647" s="280" t="s">
        <v>233</v>
      </c>
      <c r="B1647" s="333">
        <v>43100</v>
      </c>
      <c r="C1647" s="280" t="s">
        <v>32</v>
      </c>
      <c r="D1647" s="280" t="s">
        <v>514</v>
      </c>
      <c r="E1647" s="281"/>
      <c r="F1647" s="281"/>
      <c r="G1647" s="281"/>
      <c r="H1647" s="281"/>
      <c r="I1647" s="281"/>
      <c r="J1647" s="281"/>
      <c r="K1647" s="281"/>
      <c r="L1647" s="281"/>
      <c r="M1647" s="281"/>
      <c r="N1647" s="281"/>
      <c r="O1647" s="281"/>
      <c r="P1647" s="281"/>
      <c r="Q1647" s="281"/>
      <c r="R1647" s="281"/>
      <c r="S1647" s="281"/>
      <c r="T1647" s="281"/>
      <c r="U1647" s="281"/>
      <c r="AA1647"/>
    </row>
    <row r="1648" spans="1:27" x14ac:dyDescent="0.3">
      <c r="A1648" s="280" t="s">
        <v>233</v>
      </c>
      <c r="B1648" s="333">
        <v>43100</v>
      </c>
      <c r="C1648" s="280" t="s">
        <v>33</v>
      </c>
      <c r="D1648" s="280" t="s">
        <v>500</v>
      </c>
      <c r="E1648" s="281"/>
      <c r="F1648" s="281"/>
      <c r="G1648" s="281"/>
      <c r="H1648" s="281"/>
      <c r="I1648" s="281"/>
      <c r="J1648" s="281"/>
      <c r="K1648" s="281"/>
      <c r="L1648" s="281"/>
      <c r="M1648" s="281"/>
      <c r="N1648" s="281"/>
      <c r="O1648" s="281"/>
      <c r="P1648" s="281"/>
      <c r="Q1648" s="281"/>
      <c r="R1648" s="281"/>
      <c r="S1648" s="281"/>
      <c r="T1648" s="281"/>
      <c r="U1648" s="281"/>
      <c r="AA1648"/>
    </row>
    <row r="1649" spans="1:27" x14ac:dyDescent="0.3">
      <c r="A1649" s="280" t="s">
        <v>233</v>
      </c>
      <c r="B1649" s="333">
        <v>43100</v>
      </c>
      <c r="C1649" s="280" t="s">
        <v>39</v>
      </c>
      <c r="D1649" s="280" t="s">
        <v>501</v>
      </c>
      <c r="E1649" s="281">
        <v>137915065.94999999</v>
      </c>
      <c r="F1649" s="281"/>
      <c r="G1649" s="281"/>
      <c r="H1649" s="281"/>
      <c r="I1649" s="281"/>
      <c r="J1649" s="281"/>
      <c r="K1649" s="281"/>
      <c r="L1649" s="281"/>
      <c r="M1649" s="281"/>
      <c r="N1649" s="281"/>
      <c r="O1649" s="281"/>
      <c r="P1649" s="281"/>
      <c r="Q1649" s="281"/>
      <c r="R1649" s="281"/>
      <c r="S1649" s="281"/>
      <c r="T1649" s="281"/>
      <c r="U1649" s="281">
        <v>137915065.94999999</v>
      </c>
      <c r="AA1649"/>
    </row>
    <row r="1650" spans="1:27" x14ac:dyDescent="0.3">
      <c r="A1650" s="280" t="s">
        <v>233</v>
      </c>
      <c r="B1650" s="333">
        <v>43100</v>
      </c>
      <c r="C1650" s="280" t="s">
        <v>40</v>
      </c>
      <c r="D1650" s="280" t="s">
        <v>515</v>
      </c>
      <c r="E1650" s="281"/>
      <c r="F1650" s="281"/>
      <c r="G1650" s="281"/>
      <c r="H1650" s="281"/>
      <c r="I1650" s="281"/>
      <c r="J1650" s="281"/>
      <c r="K1650" s="281"/>
      <c r="L1650" s="281"/>
      <c r="M1650" s="281"/>
      <c r="N1650" s="281"/>
      <c r="O1650" s="281"/>
      <c r="P1650" s="281"/>
      <c r="Q1650" s="281"/>
      <c r="R1650" s="281"/>
      <c r="S1650" s="281"/>
      <c r="T1650" s="281"/>
      <c r="U1650" s="281"/>
      <c r="AA1650"/>
    </row>
    <row r="1651" spans="1:27" x14ac:dyDescent="0.3">
      <c r="A1651" s="280" t="s">
        <v>233</v>
      </c>
      <c r="B1651" s="333">
        <v>43100</v>
      </c>
      <c r="C1651" s="280" t="s">
        <v>41</v>
      </c>
      <c r="D1651" s="280" t="s">
        <v>516</v>
      </c>
      <c r="E1651" s="281"/>
      <c r="F1651" s="281"/>
      <c r="G1651" s="281"/>
      <c r="H1651" s="281"/>
      <c r="I1651" s="281"/>
      <c r="J1651" s="281"/>
      <c r="K1651" s="281"/>
      <c r="L1651" s="281"/>
      <c r="M1651" s="281"/>
      <c r="N1651" s="281"/>
      <c r="O1651" s="281"/>
      <c r="P1651" s="281"/>
      <c r="Q1651" s="281"/>
      <c r="R1651" s="281"/>
      <c r="S1651" s="281"/>
      <c r="T1651" s="281"/>
      <c r="U1651" s="281"/>
      <c r="AA1651"/>
    </row>
    <row r="1652" spans="1:27" x14ac:dyDescent="0.3">
      <c r="A1652" s="280" t="s">
        <v>233</v>
      </c>
      <c r="B1652" s="333">
        <v>43100</v>
      </c>
      <c r="C1652" s="280" t="s">
        <v>100</v>
      </c>
      <c r="D1652" s="280" t="s">
        <v>517</v>
      </c>
      <c r="E1652" s="281"/>
      <c r="F1652" s="281"/>
      <c r="G1652" s="281"/>
      <c r="H1652" s="281"/>
      <c r="I1652" s="281"/>
      <c r="J1652" s="281"/>
      <c r="K1652" s="281"/>
      <c r="L1652" s="281"/>
      <c r="M1652" s="281"/>
      <c r="N1652" s="281"/>
      <c r="O1652" s="281"/>
      <c r="P1652" s="281"/>
      <c r="Q1652" s="281"/>
      <c r="R1652" s="281"/>
      <c r="S1652" s="281"/>
      <c r="T1652" s="281"/>
      <c r="U1652" s="281"/>
      <c r="AA1652"/>
    </row>
    <row r="1653" spans="1:27" x14ac:dyDescent="0.3">
      <c r="A1653" s="280" t="s">
        <v>233</v>
      </c>
      <c r="B1653" s="333">
        <v>43100</v>
      </c>
      <c r="C1653" s="280" t="s">
        <v>101</v>
      </c>
      <c r="D1653" s="280" t="s">
        <v>503</v>
      </c>
      <c r="E1653" s="281"/>
      <c r="F1653" s="281"/>
      <c r="G1653" s="281"/>
      <c r="H1653" s="281"/>
      <c r="I1653" s="281"/>
      <c r="J1653" s="281"/>
      <c r="K1653" s="281"/>
      <c r="L1653" s="281"/>
      <c r="M1653" s="281"/>
      <c r="N1653" s="281"/>
      <c r="O1653" s="281"/>
      <c r="P1653" s="281"/>
      <c r="Q1653" s="281"/>
      <c r="R1653" s="281"/>
      <c r="S1653" s="281"/>
      <c r="T1653" s="281"/>
      <c r="U1653" s="281"/>
      <c r="AA1653"/>
    </row>
    <row r="1654" spans="1:27" x14ac:dyDescent="0.3">
      <c r="A1654" s="280" t="s">
        <v>233</v>
      </c>
      <c r="B1654" s="333">
        <v>43100</v>
      </c>
      <c r="C1654" s="280" t="s">
        <v>42</v>
      </c>
      <c r="D1654" s="280" t="s">
        <v>504</v>
      </c>
      <c r="E1654" s="281"/>
      <c r="F1654" s="281"/>
      <c r="G1654" s="281"/>
      <c r="H1654" s="281"/>
      <c r="I1654" s="281"/>
      <c r="J1654" s="281"/>
      <c r="K1654" s="281"/>
      <c r="L1654" s="281"/>
      <c r="M1654" s="281"/>
      <c r="N1654" s="281"/>
      <c r="O1654" s="281"/>
      <c r="P1654" s="281"/>
      <c r="Q1654" s="281"/>
      <c r="R1654" s="281"/>
      <c r="S1654" s="281"/>
      <c r="T1654" s="281"/>
      <c r="U1654" s="281"/>
      <c r="AA1654"/>
    </row>
    <row r="1655" spans="1:27" x14ac:dyDescent="0.3">
      <c r="A1655" s="280" t="s">
        <v>233</v>
      </c>
      <c r="B1655" s="333">
        <v>43100</v>
      </c>
      <c r="C1655" s="280" t="s">
        <v>47</v>
      </c>
      <c r="D1655" s="280" t="s">
        <v>102</v>
      </c>
      <c r="E1655" s="281">
        <v>9774787.0099999998</v>
      </c>
      <c r="F1655" s="281"/>
      <c r="G1655" s="281"/>
      <c r="H1655" s="281"/>
      <c r="I1655" s="281"/>
      <c r="J1655" s="281"/>
      <c r="K1655" s="281"/>
      <c r="L1655" s="281"/>
      <c r="M1655" s="281"/>
      <c r="N1655" s="281"/>
      <c r="O1655" s="281"/>
      <c r="P1655" s="281"/>
      <c r="Q1655" s="281"/>
      <c r="R1655" s="281"/>
      <c r="S1655" s="281"/>
      <c r="T1655" s="281"/>
      <c r="U1655" s="281">
        <v>9774787.0099999998</v>
      </c>
      <c r="AA1655"/>
    </row>
    <row r="1656" spans="1:27" x14ac:dyDescent="0.3">
      <c r="A1656" s="280" t="s">
        <v>233</v>
      </c>
      <c r="B1656" s="333">
        <v>43100</v>
      </c>
      <c r="C1656" s="280" t="s">
        <v>104</v>
      </c>
      <c r="D1656" s="280" t="s">
        <v>103</v>
      </c>
      <c r="E1656" s="281"/>
      <c r="F1656" s="281"/>
      <c r="G1656" s="281"/>
      <c r="H1656" s="281"/>
      <c r="I1656" s="281"/>
      <c r="J1656" s="281"/>
      <c r="K1656" s="281"/>
      <c r="L1656" s="281"/>
      <c r="M1656" s="281"/>
      <c r="N1656" s="281"/>
      <c r="O1656" s="281"/>
      <c r="P1656" s="281"/>
      <c r="Q1656" s="281"/>
      <c r="R1656" s="281"/>
      <c r="S1656" s="281"/>
      <c r="T1656" s="281"/>
      <c r="U1656" s="281"/>
      <c r="AA1656"/>
    </row>
    <row r="1657" spans="1:27" x14ac:dyDescent="0.3">
      <c r="A1657" s="280" t="s">
        <v>233</v>
      </c>
      <c r="B1657" s="333">
        <v>43100</v>
      </c>
      <c r="C1657" s="280" t="s">
        <v>106</v>
      </c>
      <c r="D1657" s="280" t="s">
        <v>105</v>
      </c>
      <c r="E1657" s="281"/>
      <c r="F1657" s="281"/>
      <c r="G1657" s="281"/>
      <c r="H1657" s="281"/>
      <c r="I1657" s="281"/>
      <c r="J1657" s="281"/>
      <c r="K1657" s="281"/>
      <c r="L1657" s="281"/>
      <c r="M1657" s="281"/>
      <c r="N1657" s="281"/>
      <c r="O1657" s="281"/>
      <c r="P1657" s="281"/>
      <c r="Q1657" s="281"/>
      <c r="R1657" s="281"/>
      <c r="S1657" s="281"/>
      <c r="T1657" s="281"/>
      <c r="U1657" s="281">
        <v>9774787.0099999998</v>
      </c>
      <c r="AA1657"/>
    </row>
    <row r="1658" spans="1:27" x14ac:dyDescent="0.3">
      <c r="A1658" s="280" t="s">
        <v>233</v>
      </c>
      <c r="B1658" s="333">
        <v>43465</v>
      </c>
      <c r="C1658" s="280" t="s">
        <v>10</v>
      </c>
      <c r="D1658" s="280" t="s">
        <v>506</v>
      </c>
      <c r="E1658" s="281">
        <v>160449837.94</v>
      </c>
      <c r="F1658" s="281"/>
      <c r="G1658" s="281"/>
      <c r="H1658" s="281"/>
      <c r="I1658" s="281"/>
      <c r="J1658" s="281"/>
      <c r="K1658" s="281"/>
      <c r="L1658" s="281"/>
      <c r="M1658" s="281"/>
      <c r="N1658" s="281"/>
      <c r="O1658" s="281"/>
      <c r="P1658" s="281"/>
      <c r="Q1658" s="281"/>
      <c r="R1658" s="281"/>
      <c r="S1658" s="281"/>
      <c r="T1658" s="281"/>
      <c r="U1658" s="281">
        <v>160449837.94</v>
      </c>
      <c r="AA1658"/>
    </row>
    <row r="1659" spans="1:27" x14ac:dyDescent="0.3">
      <c r="A1659" s="280" t="s">
        <v>233</v>
      </c>
      <c r="B1659" s="333">
        <v>43465</v>
      </c>
      <c r="C1659" s="280" t="s">
        <v>11</v>
      </c>
      <c r="D1659" s="280" t="s">
        <v>507</v>
      </c>
      <c r="E1659" s="281"/>
      <c r="F1659" s="281"/>
      <c r="G1659" s="281"/>
      <c r="H1659" s="281"/>
      <c r="I1659" s="281"/>
      <c r="J1659" s="281"/>
      <c r="K1659" s="281"/>
      <c r="L1659" s="281"/>
      <c r="M1659" s="281"/>
      <c r="N1659" s="281"/>
      <c r="O1659" s="281"/>
      <c r="P1659" s="281"/>
      <c r="Q1659" s="281"/>
      <c r="R1659" s="281"/>
      <c r="S1659" s="281"/>
      <c r="T1659" s="281"/>
      <c r="U1659" s="281"/>
      <c r="AA1659"/>
    </row>
    <row r="1660" spans="1:27" x14ac:dyDescent="0.3">
      <c r="A1660" s="280" t="s">
        <v>233</v>
      </c>
      <c r="B1660" s="333">
        <v>43465</v>
      </c>
      <c r="C1660" s="280" t="s">
        <v>12</v>
      </c>
      <c r="D1660" s="280" t="s">
        <v>508</v>
      </c>
      <c r="E1660" s="281"/>
      <c r="F1660" s="281"/>
      <c r="G1660" s="281"/>
      <c r="H1660" s="281"/>
      <c r="I1660" s="281"/>
      <c r="J1660" s="281"/>
      <c r="K1660" s="281"/>
      <c r="L1660" s="281"/>
      <c r="M1660" s="281"/>
      <c r="N1660" s="281"/>
      <c r="O1660" s="281"/>
      <c r="P1660" s="281"/>
      <c r="Q1660" s="281"/>
      <c r="R1660" s="281"/>
      <c r="S1660" s="281"/>
      <c r="T1660" s="281"/>
      <c r="U1660" s="281"/>
      <c r="AA1660"/>
    </row>
    <row r="1661" spans="1:27" x14ac:dyDescent="0.3">
      <c r="A1661" s="280" t="s">
        <v>233</v>
      </c>
      <c r="B1661" s="333">
        <v>43465</v>
      </c>
      <c r="C1661" s="280" t="s">
        <v>13</v>
      </c>
      <c r="D1661" s="280" t="s">
        <v>494</v>
      </c>
      <c r="E1661" s="281"/>
      <c r="F1661" s="281"/>
      <c r="G1661" s="281"/>
      <c r="H1661" s="281"/>
      <c r="I1661" s="281"/>
      <c r="J1661" s="281"/>
      <c r="K1661" s="281"/>
      <c r="L1661" s="281"/>
      <c r="M1661" s="281"/>
      <c r="N1661" s="281"/>
      <c r="O1661" s="281"/>
      <c r="P1661" s="281"/>
      <c r="Q1661" s="281"/>
      <c r="R1661" s="281"/>
      <c r="S1661" s="281"/>
      <c r="T1661" s="281"/>
      <c r="U1661" s="281"/>
      <c r="AA1661"/>
    </row>
    <row r="1662" spans="1:27" x14ac:dyDescent="0.3">
      <c r="A1662" s="280" t="s">
        <v>233</v>
      </c>
      <c r="B1662" s="333">
        <v>43465</v>
      </c>
      <c r="C1662" s="280" t="s">
        <v>19</v>
      </c>
      <c r="D1662" s="280" t="s">
        <v>495</v>
      </c>
      <c r="E1662" s="281">
        <v>160449837.94</v>
      </c>
      <c r="F1662" s="281"/>
      <c r="G1662" s="281"/>
      <c r="H1662" s="281"/>
      <c r="I1662" s="281"/>
      <c r="J1662" s="281"/>
      <c r="K1662" s="281"/>
      <c r="L1662" s="281"/>
      <c r="M1662" s="281"/>
      <c r="N1662" s="281"/>
      <c r="O1662" s="281"/>
      <c r="P1662" s="281"/>
      <c r="Q1662" s="281"/>
      <c r="R1662" s="281"/>
      <c r="S1662" s="281"/>
      <c r="T1662" s="281"/>
      <c r="U1662" s="281">
        <v>160449837.94</v>
      </c>
      <c r="AA1662"/>
    </row>
    <row r="1663" spans="1:27" x14ac:dyDescent="0.3">
      <c r="A1663" s="280" t="s">
        <v>233</v>
      </c>
      <c r="B1663" s="333">
        <v>43465</v>
      </c>
      <c r="C1663" s="280" t="s">
        <v>20</v>
      </c>
      <c r="D1663" s="280" t="s">
        <v>509</v>
      </c>
      <c r="E1663" s="281">
        <v>157878837.94</v>
      </c>
      <c r="F1663" s="281"/>
      <c r="G1663" s="281"/>
      <c r="H1663" s="281"/>
      <c r="I1663" s="281"/>
      <c r="J1663" s="281"/>
      <c r="K1663" s="281"/>
      <c r="L1663" s="281"/>
      <c r="M1663" s="281"/>
      <c r="N1663" s="281"/>
      <c r="O1663" s="281"/>
      <c r="P1663" s="281"/>
      <c r="Q1663" s="281"/>
      <c r="R1663" s="281"/>
      <c r="S1663" s="281"/>
      <c r="T1663" s="281"/>
      <c r="U1663" s="281">
        <v>157878837.94</v>
      </c>
      <c r="AA1663"/>
    </row>
    <row r="1664" spans="1:27" x14ac:dyDescent="0.3">
      <c r="A1664" s="280" t="s">
        <v>233</v>
      </c>
      <c r="B1664" s="333">
        <v>43465</v>
      </c>
      <c r="C1664" s="280" t="s">
        <v>21</v>
      </c>
      <c r="D1664" s="280" t="s">
        <v>510</v>
      </c>
      <c r="E1664" s="281"/>
      <c r="F1664" s="281"/>
      <c r="G1664" s="281"/>
      <c r="H1664" s="281"/>
      <c r="I1664" s="281"/>
      <c r="J1664" s="281"/>
      <c r="K1664" s="281"/>
      <c r="L1664" s="281"/>
      <c r="M1664" s="281"/>
      <c r="N1664" s="281"/>
      <c r="O1664" s="281"/>
      <c r="P1664" s="281"/>
      <c r="Q1664" s="281"/>
      <c r="R1664" s="281"/>
      <c r="S1664" s="281"/>
      <c r="T1664" s="281"/>
      <c r="U1664" s="281"/>
      <c r="AA1664"/>
    </row>
    <row r="1665" spans="1:27" x14ac:dyDescent="0.3">
      <c r="A1665" s="280" t="s">
        <v>233</v>
      </c>
      <c r="B1665" s="333">
        <v>43465</v>
      </c>
      <c r="C1665" s="280" t="s">
        <v>22</v>
      </c>
      <c r="D1665" s="280" t="s">
        <v>511</v>
      </c>
      <c r="E1665" s="281"/>
      <c r="F1665" s="281"/>
      <c r="G1665" s="281"/>
      <c r="H1665" s="281"/>
      <c r="I1665" s="281"/>
      <c r="J1665" s="281"/>
      <c r="K1665" s="281"/>
      <c r="L1665" s="281"/>
      <c r="M1665" s="281"/>
      <c r="N1665" s="281"/>
      <c r="O1665" s="281"/>
      <c r="P1665" s="281"/>
      <c r="Q1665" s="281"/>
      <c r="R1665" s="281"/>
      <c r="S1665" s="281"/>
      <c r="T1665" s="281"/>
      <c r="U1665" s="281"/>
      <c r="AA1665"/>
    </row>
    <row r="1666" spans="1:27" x14ac:dyDescent="0.3">
      <c r="A1666" s="280" t="s">
        <v>233</v>
      </c>
      <c r="B1666" s="333">
        <v>43465</v>
      </c>
      <c r="C1666" s="280" t="s">
        <v>23</v>
      </c>
      <c r="D1666" s="280" t="s">
        <v>497</v>
      </c>
      <c r="E1666" s="281"/>
      <c r="F1666" s="281"/>
      <c r="G1666" s="281"/>
      <c r="H1666" s="281"/>
      <c r="I1666" s="281"/>
      <c r="J1666" s="281"/>
      <c r="K1666" s="281"/>
      <c r="L1666" s="281"/>
      <c r="M1666" s="281"/>
      <c r="N1666" s="281"/>
      <c r="O1666" s="281"/>
      <c r="P1666" s="281"/>
      <c r="Q1666" s="281"/>
      <c r="R1666" s="281"/>
      <c r="S1666" s="281"/>
      <c r="T1666" s="281"/>
      <c r="U1666" s="281"/>
      <c r="AA1666"/>
    </row>
    <row r="1667" spans="1:27" x14ac:dyDescent="0.3">
      <c r="A1667" s="280" t="s">
        <v>233</v>
      </c>
      <c r="B1667" s="333">
        <v>43465</v>
      </c>
      <c r="C1667" s="280" t="s">
        <v>29</v>
      </c>
      <c r="D1667" s="280" t="s">
        <v>498</v>
      </c>
      <c r="E1667" s="281">
        <v>157878837.94</v>
      </c>
      <c r="F1667" s="281"/>
      <c r="G1667" s="281"/>
      <c r="H1667" s="281"/>
      <c r="I1667" s="281"/>
      <c r="J1667" s="281"/>
      <c r="K1667" s="281"/>
      <c r="L1667" s="281"/>
      <c r="M1667" s="281"/>
      <c r="N1667" s="281"/>
      <c r="O1667" s="281"/>
      <c r="P1667" s="281"/>
      <c r="Q1667" s="281"/>
      <c r="R1667" s="281"/>
      <c r="S1667" s="281"/>
      <c r="T1667" s="281"/>
      <c r="U1667" s="281">
        <v>157878837.94</v>
      </c>
      <c r="AA1667"/>
    </row>
    <row r="1668" spans="1:27" x14ac:dyDescent="0.3">
      <c r="A1668" s="280" t="s">
        <v>233</v>
      </c>
      <c r="B1668" s="333">
        <v>43465</v>
      </c>
      <c r="C1668" s="280" t="s">
        <v>30</v>
      </c>
      <c r="D1668" s="280" t="s">
        <v>512</v>
      </c>
      <c r="E1668" s="281">
        <v>149328260.87</v>
      </c>
      <c r="F1668" s="281"/>
      <c r="G1668" s="281"/>
      <c r="H1668" s="281"/>
      <c r="I1668" s="281"/>
      <c r="J1668" s="281"/>
      <c r="K1668" s="281"/>
      <c r="L1668" s="281"/>
      <c r="M1668" s="281"/>
      <c r="N1668" s="281"/>
      <c r="O1668" s="281"/>
      <c r="P1668" s="281"/>
      <c r="Q1668" s="281"/>
      <c r="R1668" s="281"/>
      <c r="S1668" s="281"/>
      <c r="T1668" s="281"/>
      <c r="U1668" s="281">
        <v>149328260.87</v>
      </c>
      <c r="AA1668"/>
    </row>
    <row r="1669" spans="1:27" x14ac:dyDescent="0.3">
      <c r="A1669" s="280" t="s">
        <v>233</v>
      </c>
      <c r="B1669" s="333">
        <v>43465</v>
      </c>
      <c r="C1669" s="280" t="s">
        <v>31</v>
      </c>
      <c r="D1669" s="280" t="s">
        <v>513</v>
      </c>
      <c r="E1669" s="281"/>
      <c r="F1669" s="281"/>
      <c r="G1669" s="281"/>
      <c r="H1669" s="281"/>
      <c r="I1669" s="281"/>
      <c r="J1669" s="281"/>
      <c r="K1669" s="281"/>
      <c r="L1669" s="281"/>
      <c r="M1669" s="281"/>
      <c r="N1669" s="281"/>
      <c r="O1669" s="281"/>
      <c r="P1669" s="281"/>
      <c r="Q1669" s="281"/>
      <c r="R1669" s="281"/>
      <c r="S1669" s="281"/>
      <c r="T1669" s="281"/>
      <c r="U1669" s="281"/>
      <c r="AA1669"/>
    </row>
    <row r="1670" spans="1:27" x14ac:dyDescent="0.3">
      <c r="A1670" s="280" t="s">
        <v>233</v>
      </c>
      <c r="B1670" s="333">
        <v>43465</v>
      </c>
      <c r="C1670" s="280" t="s">
        <v>32</v>
      </c>
      <c r="D1670" s="280" t="s">
        <v>514</v>
      </c>
      <c r="E1670" s="281"/>
      <c r="F1670" s="281"/>
      <c r="G1670" s="281"/>
      <c r="H1670" s="281"/>
      <c r="I1670" s="281"/>
      <c r="J1670" s="281"/>
      <c r="K1670" s="281"/>
      <c r="L1670" s="281"/>
      <c r="M1670" s="281"/>
      <c r="N1670" s="281"/>
      <c r="O1670" s="281"/>
      <c r="P1670" s="281"/>
      <c r="Q1670" s="281"/>
      <c r="R1670" s="281"/>
      <c r="S1670" s="281"/>
      <c r="T1670" s="281"/>
      <c r="U1670" s="281"/>
      <c r="AA1670"/>
    </row>
    <row r="1671" spans="1:27" x14ac:dyDescent="0.3">
      <c r="A1671" s="280" t="s">
        <v>233</v>
      </c>
      <c r="B1671" s="333">
        <v>43465</v>
      </c>
      <c r="C1671" s="280" t="s">
        <v>33</v>
      </c>
      <c r="D1671" s="280" t="s">
        <v>500</v>
      </c>
      <c r="E1671" s="281"/>
      <c r="F1671" s="281"/>
      <c r="G1671" s="281"/>
      <c r="H1671" s="281"/>
      <c r="I1671" s="281"/>
      <c r="J1671" s="281"/>
      <c r="K1671" s="281"/>
      <c r="L1671" s="281"/>
      <c r="M1671" s="281"/>
      <c r="N1671" s="281"/>
      <c r="O1671" s="281"/>
      <c r="P1671" s="281"/>
      <c r="Q1671" s="281"/>
      <c r="R1671" s="281"/>
      <c r="S1671" s="281"/>
      <c r="T1671" s="281"/>
      <c r="U1671" s="281"/>
      <c r="AA1671"/>
    </row>
    <row r="1672" spans="1:27" x14ac:dyDescent="0.3">
      <c r="A1672" s="280" t="s">
        <v>233</v>
      </c>
      <c r="B1672" s="333">
        <v>43465</v>
      </c>
      <c r="C1672" s="280" t="s">
        <v>39</v>
      </c>
      <c r="D1672" s="280" t="s">
        <v>501</v>
      </c>
      <c r="E1672" s="281">
        <v>149328260.87</v>
      </c>
      <c r="F1672" s="281"/>
      <c r="G1672" s="281"/>
      <c r="H1672" s="281"/>
      <c r="I1672" s="281"/>
      <c r="J1672" s="281"/>
      <c r="K1672" s="281"/>
      <c r="L1672" s="281"/>
      <c r="M1672" s="281"/>
      <c r="N1672" s="281"/>
      <c r="O1672" s="281"/>
      <c r="P1672" s="281"/>
      <c r="Q1672" s="281"/>
      <c r="R1672" s="281"/>
      <c r="S1672" s="281"/>
      <c r="T1672" s="281"/>
      <c r="U1672" s="281">
        <v>149328260.87</v>
      </c>
      <c r="AA1672"/>
    </row>
    <row r="1673" spans="1:27" x14ac:dyDescent="0.3">
      <c r="A1673" s="280" t="s">
        <v>233</v>
      </c>
      <c r="B1673" s="333">
        <v>43465</v>
      </c>
      <c r="C1673" s="280" t="s">
        <v>40</v>
      </c>
      <c r="D1673" s="280" t="s">
        <v>515</v>
      </c>
      <c r="E1673" s="281"/>
      <c r="F1673" s="281"/>
      <c r="G1673" s="281"/>
      <c r="H1673" s="281"/>
      <c r="I1673" s="281"/>
      <c r="J1673" s="281"/>
      <c r="K1673" s="281"/>
      <c r="L1673" s="281"/>
      <c r="M1673" s="281"/>
      <c r="N1673" s="281"/>
      <c r="O1673" s="281"/>
      <c r="P1673" s="281"/>
      <c r="Q1673" s="281"/>
      <c r="R1673" s="281"/>
      <c r="S1673" s="281"/>
      <c r="T1673" s="281"/>
      <c r="U1673" s="281"/>
      <c r="AA1673"/>
    </row>
    <row r="1674" spans="1:27" x14ac:dyDescent="0.3">
      <c r="A1674" s="280" t="s">
        <v>233</v>
      </c>
      <c r="B1674" s="333">
        <v>43465</v>
      </c>
      <c r="C1674" s="280" t="s">
        <v>41</v>
      </c>
      <c r="D1674" s="280" t="s">
        <v>516</v>
      </c>
      <c r="E1674" s="281"/>
      <c r="F1674" s="281"/>
      <c r="G1674" s="281"/>
      <c r="H1674" s="281"/>
      <c r="I1674" s="281"/>
      <c r="J1674" s="281"/>
      <c r="K1674" s="281"/>
      <c r="L1674" s="281"/>
      <c r="M1674" s="281"/>
      <c r="N1674" s="281"/>
      <c r="O1674" s="281"/>
      <c r="P1674" s="281"/>
      <c r="Q1674" s="281"/>
      <c r="R1674" s="281"/>
      <c r="S1674" s="281"/>
      <c r="T1674" s="281"/>
      <c r="U1674" s="281"/>
      <c r="AA1674"/>
    </row>
    <row r="1675" spans="1:27" x14ac:dyDescent="0.3">
      <c r="A1675" s="280" t="s">
        <v>233</v>
      </c>
      <c r="B1675" s="333">
        <v>43465</v>
      </c>
      <c r="C1675" s="280" t="s">
        <v>100</v>
      </c>
      <c r="D1675" s="280" t="s">
        <v>517</v>
      </c>
      <c r="E1675" s="281"/>
      <c r="F1675" s="281"/>
      <c r="G1675" s="281"/>
      <c r="H1675" s="281"/>
      <c r="I1675" s="281"/>
      <c r="J1675" s="281"/>
      <c r="K1675" s="281"/>
      <c r="L1675" s="281"/>
      <c r="M1675" s="281"/>
      <c r="N1675" s="281"/>
      <c r="O1675" s="281"/>
      <c r="P1675" s="281"/>
      <c r="Q1675" s="281"/>
      <c r="R1675" s="281"/>
      <c r="S1675" s="281"/>
      <c r="T1675" s="281"/>
      <c r="U1675" s="281"/>
      <c r="AA1675"/>
    </row>
    <row r="1676" spans="1:27" x14ac:dyDescent="0.3">
      <c r="A1676" s="280" t="s">
        <v>233</v>
      </c>
      <c r="B1676" s="333">
        <v>43465</v>
      </c>
      <c r="C1676" s="280" t="s">
        <v>101</v>
      </c>
      <c r="D1676" s="280" t="s">
        <v>503</v>
      </c>
      <c r="E1676" s="281"/>
      <c r="F1676" s="281"/>
      <c r="G1676" s="281"/>
      <c r="H1676" s="281"/>
      <c r="I1676" s="281"/>
      <c r="J1676" s="281"/>
      <c r="K1676" s="281"/>
      <c r="L1676" s="281"/>
      <c r="M1676" s="281"/>
      <c r="N1676" s="281"/>
      <c r="O1676" s="281"/>
      <c r="P1676" s="281"/>
      <c r="Q1676" s="281"/>
      <c r="R1676" s="281"/>
      <c r="S1676" s="281"/>
      <c r="T1676" s="281"/>
      <c r="U1676" s="281"/>
      <c r="AA1676"/>
    </row>
    <row r="1677" spans="1:27" x14ac:dyDescent="0.3">
      <c r="A1677" s="280" t="s">
        <v>233</v>
      </c>
      <c r="B1677" s="333">
        <v>43465</v>
      </c>
      <c r="C1677" s="280" t="s">
        <v>42</v>
      </c>
      <c r="D1677" s="280" t="s">
        <v>504</v>
      </c>
      <c r="E1677" s="281"/>
      <c r="F1677" s="281"/>
      <c r="G1677" s="281"/>
      <c r="H1677" s="281"/>
      <c r="I1677" s="281"/>
      <c r="J1677" s="281"/>
      <c r="K1677" s="281"/>
      <c r="L1677" s="281"/>
      <c r="M1677" s="281"/>
      <c r="N1677" s="281"/>
      <c r="O1677" s="281"/>
      <c r="P1677" s="281"/>
      <c r="Q1677" s="281"/>
      <c r="R1677" s="281"/>
      <c r="S1677" s="281"/>
      <c r="T1677" s="281"/>
      <c r="U1677" s="281"/>
      <c r="AA1677"/>
    </row>
    <row r="1678" spans="1:27" x14ac:dyDescent="0.3">
      <c r="A1678" s="280" t="s">
        <v>233</v>
      </c>
      <c r="B1678" s="333">
        <v>43465</v>
      </c>
      <c r="C1678" s="280" t="s">
        <v>47</v>
      </c>
      <c r="D1678" s="280" t="s">
        <v>102</v>
      </c>
      <c r="E1678" s="281">
        <v>10319744.5</v>
      </c>
      <c r="F1678" s="281"/>
      <c r="G1678" s="281"/>
      <c r="H1678" s="281"/>
      <c r="I1678" s="281"/>
      <c r="J1678" s="281"/>
      <c r="K1678" s="281"/>
      <c r="L1678" s="281"/>
      <c r="M1678" s="281"/>
      <c r="N1678" s="281"/>
      <c r="O1678" s="281"/>
      <c r="P1678" s="281"/>
      <c r="Q1678" s="281"/>
      <c r="R1678" s="281"/>
      <c r="S1678" s="281"/>
      <c r="T1678" s="281"/>
      <c r="U1678" s="281">
        <v>10319744.5</v>
      </c>
      <c r="AA1678"/>
    </row>
    <row r="1679" spans="1:27" x14ac:dyDescent="0.3">
      <c r="A1679" s="280" t="s">
        <v>233</v>
      </c>
      <c r="B1679" s="333">
        <v>43465</v>
      </c>
      <c r="C1679" s="280" t="s">
        <v>104</v>
      </c>
      <c r="D1679" s="280" t="s">
        <v>103</v>
      </c>
      <c r="E1679" s="281"/>
      <c r="F1679" s="281"/>
      <c r="G1679" s="281"/>
      <c r="H1679" s="281"/>
      <c r="I1679" s="281"/>
      <c r="J1679" s="281"/>
      <c r="K1679" s="281"/>
      <c r="L1679" s="281"/>
      <c r="M1679" s="281"/>
      <c r="N1679" s="281"/>
      <c r="O1679" s="281"/>
      <c r="P1679" s="281"/>
      <c r="Q1679" s="281"/>
      <c r="R1679" s="281"/>
      <c r="S1679" s="281"/>
      <c r="T1679" s="281"/>
      <c r="U1679" s="281"/>
      <c r="AA1679"/>
    </row>
    <row r="1680" spans="1:27" x14ac:dyDescent="0.3">
      <c r="A1680" s="280" t="s">
        <v>233</v>
      </c>
      <c r="B1680" s="333">
        <v>43465</v>
      </c>
      <c r="C1680" s="280" t="s">
        <v>106</v>
      </c>
      <c r="D1680" s="280" t="s">
        <v>105</v>
      </c>
      <c r="E1680" s="281"/>
      <c r="F1680" s="281"/>
      <c r="G1680" s="281"/>
      <c r="H1680" s="281"/>
      <c r="I1680" s="281"/>
      <c r="J1680" s="281"/>
      <c r="K1680" s="281"/>
      <c r="L1680" s="281"/>
      <c r="M1680" s="281"/>
      <c r="N1680" s="281"/>
      <c r="O1680" s="281"/>
      <c r="P1680" s="281"/>
      <c r="Q1680" s="281"/>
      <c r="R1680" s="281"/>
      <c r="S1680" s="281"/>
      <c r="T1680" s="281"/>
      <c r="U1680" s="281">
        <v>10319744.5</v>
      </c>
      <c r="AA1680"/>
    </row>
    <row r="1681" spans="1:27" x14ac:dyDescent="0.3">
      <c r="A1681" s="280" t="s">
        <v>289</v>
      </c>
      <c r="B1681" s="333">
        <v>42735</v>
      </c>
      <c r="C1681" s="280" t="s">
        <v>10</v>
      </c>
      <c r="D1681" s="280" t="s">
        <v>506</v>
      </c>
      <c r="E1681" s="281">
        <v>210122327.37</v>
      </c>
      <c r="F1681" s="281">
        <v>0</v>
      </c>
      <c r="G1681" s="281">
        <v>0</v>
      </c>
      <c r="H1681" s="281">
        <v>0</v>
      </c>
      <c r="I1681" s="281">
        <v>0</v>
      </c>
      <c r="J1681" s="281">
        <v>0</v>
      </c>
      <c r="K1681" s="281">
        <v>0</v>
      </c>
      <c r="L1681" s="281">
        <v>0</v>
      </c>
      <c r="M1681" s="281">
        <v>0</v>
      </c>
      <c r="N1681" s="281">
        <v>0</v>
      </c>
      <c r="O1681" s="281">
        <v>0</v>
      </c>
      <c r="P1681" s="281">
        <v>0</v>
      </c>
      <c r="Q1681" s="281"/>
      <c r="R1681" s="281"/>
      <c r="S1681" s="281"/>
      <c r="T1681" s="281"/>
      <c r="U1681" s="281">
        <v>210122327.37</v>
      </c>
      <c r="AA1681"/>
    </row>
    <row r="1682" spans="1:27" x14ac:dyDescent="0.3">
      <c r="A1682" s="280" t="s">
        <v>289</v>
      </c>
      <c r="B1682" s="333">
        <v>42735</v>
      </c>
      <c r="C1682" s="280" t="s">
        <v>11</v>
      </c>
      <c r="D1682" s="280" t="s">
        <v>507</v>
      </c>
      <c r="E1682" s="281">
        <v>0</v>
      </c>
      <c r="F1682" s="281">
        <v>0</v>
      </c>
      <c r="G1682" s="281">
        <v>0</v>
      </c>
      <c r="H1682" s="281">
        <v>0</v>
      </c>
      <c r="I1682" s="281">
        <v>0</v>
      </c>
      <c r="J1682" s="281">
        <v>0</v>
      </c>
      <c r="K1682" s="281">
        <v>0</v>
      </c>
      <c r="L1682" s="281">
        <v>0</v>
      </c>
      <c r="M1682" s="281">
        <v>0</v>
      </c>
      <c r="N1682" s="281">
        <v>0</v>
      </c>
      <c r="O1682" s="281">
        <v>0</v>
      </c>
      <c r="P1682" s="281">
        <v>0</v>
      </c>
      <c r="Q1682" s="281"/>
      <c r="R1682" s="281"/>
      <c r="S1682" s="281"/>
      <c r="T1682" s="281"/>
      <c r="U1682" s="281">
        <v>0</v>
      </c>
      <c r="AA1682"/>
    </row>
    <row r="1683" spans="1:27" x14ac:dyDescent="0.3">
      <c r="A1683" s="280" t="s">
        <v>289</v>
      </c>
      <c r="B1683" s="333">
        <v>42735</v>
      </c>
      <c r="C1683" s="280" t="s">
        <v>12</v>
      </c>
      <c r="D1683" s="280" t="s">
        <v>508</v>
      </c>
      <c r="E1683" s="281"/>
      <c r="F1683" s="281"/>
      <c r="G1683" s="281"/>
      <c r="H1683" s="281"/>
      <c r="I1683" s="281"/>
      <c r="J1683" s="281"/>
      <c r="K1683" s="281"/>
      <c r="L1683" s="281"/>
      <c r="M1683" s="281"/>
      <c r="N1683" s="281"/>
      <c r="O1683" s="281"/>
      <c r="P1683" s="281"/>
      <c r="Q1683" s="281">
        <v>0</v>
      </c>
      <c r="R1683" s="281">
        <v>0</v>
      </c>
      <c r="S1683" s="281">
        <v>0</v>
      </c>
      <c r="T1683" s="281">
        <v>0</v>
      </c>
      <c r="U1683" s="281"/>
      <c r="AA1683"/>
    </row>
    <row r="1684" spans="1:27" x14ac:dyDescent="0.3">
      <c r="A1684" s="280" t="s">
        <v>289</v>
      </c>
      <c r="B1684" s="333">
        <v>42735</v>
      </c>
      <c r="C1684" s="280" t="s">
        <v>13</v>
      </c>
      <c r="D1684" s="280" t="s">
        <v>494</v>
      </c>
      <c r="E1684" s="281">
        <v>0</v>
      </c>
      <c r="F1684" s="281">
        <v>0</v>
      </c>
      <c r="G1684" s="281">
        <v>0</v>
      </c>
      <c r="H1684" s="281">
        <v>0</v>
      </c>
      <c r="I1684" s="281">
        <v>0</v>
      </c>
      <c r="J1684" s="281">
        <v>0</v>
      </c>
      <c r="K1684" s="281">
        <v>0</v>
      </c>
      <c r="L1684" s="281">
        <v>0</v>
      </c>
      <c r="M1684" s="281">
        <v>0</v>
      </c>
      <c r="N1684" s="281">
        <v>0</v>
      </c>
      <c r="O1684" s="281">
        <v>0</v>
      </c>
      <c r="P1684" s="281">
        <v>0</v>
      </c>
      <c r="Q1684" s="281">
        <v>0</v>
      </c>
      <c r="R1684" s="281">
        <v>0</v>
      </c>
      <c r="S1684" s="281">
        <v>0</v>
      </c>
      <c r="T1684" s="281">
        <v>0</v>
      </c>
      <c r="U1684" s="281">
        <v>0</v>
      </c>
      <c r="AA1684"/>
    </row>
    <row r="1685" spans="1:27" x14ac:dyDescent="0.3">
      <c r="A1685" s="280" t="s">
        <v>289</v>
      </c>
      <c r="B1685" s="333">
        <v>42735</v>
      </c>
      <c r="C1685" s="280" t="s">
        <v>19</v>
      </c>
      <c r="D1685" s="280" t="s">
        <v>495</v>
      </c>
      <c r="E1685" s="281">
        <v>210122327.37</v>
      </c>
      <c r="F1685" s="281">
        <v>0</v>
      </c>
      <c r="G1685" s="281">
        <v>0</v>
      </c>
      <c r="H1685" s="281">
        <v>0</v>
      </c>
      <c r="I1685" s="281">
        <v>0</v>
      </c>
      <c r="J1685" s="281">
        <v>0</v>
      </c>
      <c r="K1685" s="281">
        <v>0</v>
      </c>
      <c r="L1685" s="281">
        <v>0</v>
      </c>
      <c r="M1685" s="281">
        <v>0</v>
      </c>
      <c r="N1685" s="281">
        <v>0</v>
      </c>
      <c r="O1685" s="281">
        <v>0</v>
      </c>
      <c r="P1685" s="281">
        <v>0</v>
      </c>
      <c r="Q1685" s="281">
        <v>0</v>
      </c>
      <c r="R1685" s="281">
        <v>0</v>
      </c>
      <c r="S1685" s="281">
        <v>0</v>
      </c>
      <c r="T1685" s="281">
        <v>0</v>
      </c>
      <c r="U1685" s="281">
        <v>210122327.37</v>
      </c>
      <c r="AA1685"/>
    </row>
    <row r="1686" spans="1:27" x14ac:dyDescent="0.3">
      <c r="A1686" s="280" t="s">
        <v>289</v>
      </c>
      <c r="B1686" s="333">
        <v>42735</v>
      </c>
      <c r="C1686" s="280" t="s">
        <v>20</v>
      </c>
      <c r="D1686" s="280" t="s">
        <v>509</v>
      </c>
      <c r="E1686" s="281">
        <v>210014514.69</v>
      </c>
      <c r="F1686" s="281">
        <v>0</v>
      </c>
      <c r="G1686" s="281">
        <v>0</v>
      </c>
      <c r="H1686" s="281">
        <v>0</v>
      </c>
      <c r="I1686" s="281">
        <v>0</v>
      </c>
      <c r="J1686" s="281">
        <v>0</v>
      </c>
      <c r="K1686" s="281">
        <v>0</v>
      </c>
      <c r="L1686" s="281">
        <v>0</v>
      </c>
      <c r="M1686" s="281">
        <v>0</v>
      </c>
      <c r="N1686" s="281">
        <v>0</v>
      </c>
      <c r="O1686" s="281">
        <v>0</v>
      </c>
      <c r="P1686" s="281">
        <v>0</v>
      </c>
      <c r="Q1686" s="281"/>
      <c r="R1686" s="281"/>
      <c r="S1686" s="281"/>
      <c r="T1686" s="281"/>
      <c r="U1686" s="281">
        <v>210014514.69</v>
      </c>
      <c r="AA1686"/>
    </row>
    <row r="1687" spans="1:27" x14ac:dyDescent="0.3">
      <c r="A1687" s="280" t="s">
        <v>289</v>
      </c>
      <c r="B1687" s="333">
        <v>42735</v>
      </c>
      <c r="C1687" s="280" t="s">
        <v>21</v>
      </c>
      <c r="D1687" s="280" t="s">
        <v>510</v>
      </c>
      <c r="E1687" s="281">
        <v>0</v>
      </c>
      <c r="F1687" s="281">
        <v>0</v>
      </c>
      <c r="G1687" s="281">
        <v>0</v>
      </c>
      <c r="H1687" s="281">
        <v>0</v>
      </c>
      <c r="I1687" s="281">
        <v>0</v>
      </c>
      <c r="J1687" s="281">
        <v>0</v>
      </c>
      <c r="K1687" s="281">
        <v>0</v>
      </c>
      <c r="L1687" s="281">
        <v>0</v>
      </c>
      <c r="M1687" s="281">
        <v>0</v>
      </c>
      <c r="N1687" s="281">
        <v>0</v>
      </c>
      <c r="O1687" s="281">
        <v>0</v>
      </c>
      <c r="P1687" s="281">
        <v>0</v>
      </c>
      <c r="Q1687" s="281"/>
      <c r="R1687" s="281"/>
      <c r="S1687" s="281"/>
      <c r="T1687" s="281"/>
      <c r="U1687" s="281">
        <v>0</v>
      </c>
      <c r="AA1687"/>
    </row>
    <row r="1688" spans="1:27" x14ac:dyDescent="0.3">
      <c r="A1688" s="280" t="s">
        <v>289</v>
      </c>
      <c r="B1688" s="333">
        <v>42735</v>
      </c>
      <c r="C1688" s="280" t="s">
        <v>22</v>
      </c>
      <c r="D1688" s="280" t="s">
        <v>511</v>
      </c>
      <c r="E1688" s="281"/>
      <c r="F1688" s="281"/>
      <c r="G1688" s="281"/>
      <c r="H1688" s="281"/>
      <c r="I1688" s="281"/>
      <c r="J1688" s="281"/>
      <c r="K1688" s="281"/>
      <c r="L1688" s="281"/>
      <c r="M1688" s="281"/>
      <c r="N1688" s="281"/>
      <c r="O1688" s="281"/>
      <c r="P1688" s="281"/>
      <c r="Q1688" s="281">
        <v>0</v>
      </c>
      <c r="R1688" s="281">
        <v>0</v>
      </c>
      <c r="S1688" s="281">
        <v>0</v>
      </c>
      <c r="T1688" s="281">
        <v>0</v>
      </c>
      <c r="U1688" s="281"/>
      <c r="AA1688"/>
    </row>
    <row r="1689" spans="1:27" x14ac:dyDescent="0.3">
      <c r="A1689" s="280" t="s">
        <v>289</v>
      </c>
      <c r="B1689" s="333">
        <v>42735</v>
      </c>
      <c r="C1689" s="280" t="s">
        <v>23</v>
      </c>
      <c r="D1689" s="280" t="s">
        <v>497</v>
      </c>
      <c r="E1689" s="281">
        <v>0</v>
      </c>
      <c r="F1689" s="281">
        <v>0</v>
      </c>
      <c r="G1689" s="281">
        <v>0</v>
      </c>
      <c r="H1689" s="281">
        <v>0</v>
      </c>
      <c r="I1689" s="281">
        <v>0</v>
      </c>
      <c r="J1689" s="281">
        <v>0</v>
      </c>
      <c r="K1689" s="281">
        <v>0</v>
      </c>
      <c r="L1689" s="281">
        <v>0</v>
      </c>
      <c r="M1689" s="281">
        <v>0</v>
      </c>
      <c r="N1689" s="281">
        <v>0</v>
      </c>
      <c r="O1689" s="281">
        <v>0</v>
      </c>
      <c r="P1689" s="281">
        <v>0</v>
      </c>
      <c r="Q1689" s="281">
        <v>0</v>
      </c>
      <c r="R1689" s="281">
        <v>0</v>
      </c>
      <c r="S1689" s="281">
        <v>0</v>
      </c>
      <c r="T1689" s="281">
        <v>0</v>
      </c>
      <c r="U1689" s="281">
        <v>0</v>
      </c>
      <c r="AA1689"/>
    </row>
    <row r="1690" spans="1:27" x14ac:dyDescent="0.3">
      <c r="A1690" s="280" t="s">
        <v>289</v>
      </c>
      <c r="B1690" s="333">
        <v>42735</v>
      </c>
      <c r="C1690" s="280" t="s">
        <v>29</v>
      </c>
      <c r="D1690" s="280" t="s">
        <v>498</v>
      </c>
      <c r="E1690" s="281">
        <v>210014514.69</v>
      </c>
      <c r="F1690" s="281">
        <v>0</v>
      </c>
      <c r="G1690" s="281">
        <v>0</v>
      </c>
      <c r="H1690" s="281">
        <v>0</v>
      </c>
      <c r="I1690" s="281">
        <v>0</v>
      </c>
      <c r="J1690" s="281">
        <v>0</v>
      </c>
      <c r="K1690" s="281">
        <v>0</v>
      </c>
      <c r="L1690" s="281">
        <v>0</v>
      </c>
      <c r="M1690" s="281">
        <v>0</v>
      </c>
      <c r="N1690" s="281">
        <v>0</v>
      </c>
      <c r="O1690" s="281">
        <v>0</v>
      </c>
      <c r="P1690" s="281">
        <v>0</v>
      </c>
      <c r="Q1690" s="281">
        <v>0</v>
      </c>
      <c r="R1690" s="281">
        <v>0</v>
      </c>
      <c r="S1690" s="281">
        <v>0</v>
      </c>
      <c r="T1690" s="281">
        <v>0</v>
      </c>
      <c r="U1690" s="281">
        <v>210014514.69</v>
      </c>
      <c r="AA1690"/>
    </row>
    <row r="1691" spans="1:27" x14ac:dyDescent="0.3">
      <c r="A1691" s="280" t="s">
        <v>289</v>
      </c>
      <c r="B1691" s="333">
        <v>42735</v>
      </c>
      <c r="C1691" s="280" t="s">
        <v>30</v>
      </c>
      <c r="D1691" s="280" t="s">
        <v>512</v>
      </c>
      <c r="E1691" s="281">
        <v>196645815.75999999</v>
      </c>
      <c r="F1691" s="281">
        <v>0</v>
      </c>
      <c r="G1691" s="281">
        <v>0</v>
      </c>
      <c r="H1691" s="281">
        <v>0</v>
      </c>
      <c r="I1691" s="281">
        <v>0</v>
      </c>
      <c r="J1691" s="281">
        <v>0</v>
      </c>
      <c r="K1691" s="281">
        <v>0</v>
      </c>
      <c r="L1691" s="281">
        <v>0</v>
      </c>
      <c r="M1691" s="281">
        <v>0</v>
      </c>
      <c r="N1691" s="281">
        <v>0</v>
      </c>
      <c r="O1691" s="281">
        <v>0</v>
      </c>
      <c r="P1691" s="281">
        <v>0</v>
      </c>
      <c r="Q1691" s="281"/>
      <c r="R1691" s="281"/>
      <c r="S1691" s="281"/>
      <c r="T1691" s="281"/>
      <c r="U1691" s="281">
        <v>196645815.75999999</v>
      </c>
      <c r="AA1691"/>
    </row>
    <row r="1692" spans="1:27" x14ac:dyDescent="0.3">
      <c r="A1692" s="280" t="s">
        <v>289</v>
      </c>
      <c r="B1692" s="333">
        <v>42735</v>
      </c>
      <c r="C1692" s="280" t="s">
        <v>31</v>
      </c>
      <c r="D1692" s="280" t="s">
        <v>513</v>
      </c>
      <c r="E1692" s="281">
        <v>0</v>
      </c>
      <c r="F1692" s="281">
        <v>0</v>
      </c>
      <c r="G1692" s="281">
        <v>0</v>
      </c>
      <c r="H1692" s="281">
        <v>0</v>
      </c>
      <c r="I1692" s="281">
        <v>0</v>
      </c>
      <c r="J1692" s="281">
        <v>0</v>
      </c>
      <c r="K1692" s="281">
        <v>0</v>
      </c>
      <c r="L1692" s="281">
        <v>0</v>
      </c>
      <c r="M1692" s="281">
        <v>0</v>
      </c>
      <c r="N1692" s="281">
        <v>0</v>
      </c>
      <c r="O1692" s="281">
        <v>0</v>
      </c>
      <c r="P1692" s="281">
        <v>0</v>
      </c>
      <c r="Q1692" s="281"/>
      <c r="R1692" s="281"/>
      <c r="S1692" s="281"/>
      <c r="T1692" s="281"/>
      <c r="U1692" s="281">
        <v>0</v>
      </c>
      <c r="AA1692"/>
    </row>
    <row r="1693" spans="1:27" x14ac:dyDescent="0.3">
      <c r="A1693" s="280" t="s">
        <v>289</v>
      </c>
      <c r="B1693" s="333">
        <v>42735</v>
      </c>
      <c r="C1693" s="280" t="s">
        <v>32</v>
      </c>
      <c r="D1693" s="280" t="s">
        <v>514</v>
      </c>
      <c r="E1693" s="281"/>
      <c r="F1693" s="281"/>
      <c r="G1693" s="281"/>
      <c r="H1693" s="281"/>
      <c r="I1693" s="281"/>
      <c r="J1693" s="281"/>
      <c r="K1693" s="281"/>
      <c r="L1693" s="281"/>
      <c r="M1693" s="281"/>
      <c r="N1693" s="281"/>
      <c r="O1693" s="281"/>
      <c r="P1693" s="281"/>
      <c r="Q1693" s="281">
        <v>0</v>
      </c>
      <c r="R1693" s="281">
        <v>0</v>
      </c>
      <c r="S1693" s="281">
        <v>0</v>
      </c>
      <c r="T1693" s="281">
        <v>0</v>
      </c>
      <c r="U1693" s="281"/>
      <c r="AA1693"/>
    </row>
    <row r="1694" spans="1:27" x14ac:dyDescent="0.3">
      <c r="A1694" s="280" t="s">
        <v>289</v>
      </c>
      <c r="B1694" s="333">
        <v>42735</v>
      </c>
      <c r="C1694" s="280" t="s">
        <v>33</v>
      </c>
      <c r="D1694" s="280" t="s">
        <v>500</v>
      </c>
      <c r="E1694" s="281">
        <v>0</v>
      </c>
      <c r="F1694" s="281">
        <v>0</v>
      </c>
      <c r="G1694" s="281">
        <v>0</v>
      </c>
      <c r="H1694" s="281">
        <v>0</v>
      </c>
      <c r="I1694" s="281">
        <v>0</v>
      </c>
      <c r="J1694" s="281">
        <v>0</v>
      </c>
      <c r="K1694" s="281">
        <v>0</v>
      </c>
      <c r="L1694" s="281">
        <v>0</v>
      </c>
      <c r="M1694" s="281">
        <v>0</v>
      </c>
      <c r="N1694" s="281">
        <v>0</v>
      </c>
      <c r="O1694" s="281">
        <v>0</v>
      </c>
      <c r="P1694" s="281">
        <v>0</v>
      </c>
      <c r="Q1694" s="281">
        <v>0</v>
      </c>
      <c r="R1694" s="281">
        <v>0</v>
      </c>
      <c r="S1694" s="281">
        <v>0</v>
      </c>
      <c r="T1694" s="281">
        <v>0</v>
      </c>
      <c r="U1694" s="281">
        <v>0</v>
      </c>
      <c r="AA1694"/>
    </row>
    <row r="1695" spans="1:27" x14ac:dyDescent="0.3">
      <c r="A1695" s="280" t="s">
        <v>289</v>
      </c>
      <c r="B1695" s="333">
        <v>42735</v>
      </c>
      <c r="C1695" s="280" t="s">
        <v>39</v>
      </c>
      <c r="D1695" s="280" t="s">
        <v>501</v>
      </c>
      <c r="E1695" s="281">
        <v>196645815.75999999</v>
      </c>
      <c r="F1695" s="281">
        <v>0</v>
      </c>
      <c r="G1695" s="281">
        <v>0</v>
      </c>
      <c r="H1695" s="281">
        <v>0</v>
      </c>
      <c r="I1695" s="281">
        <v>0</v>
      </c>
      <c r="J1695" s="281">
        <v>0</v>
      </c>
      <c r="K1695" s="281">
        <v>0</v>
      </c>
      <c r="L1695" s="281">
        <v>0</v>
      </c>
      <c r="M1695" s="281">
        <v>0</v>
      </c>
      <c r="N1695" s="281">
        <v>0</v>
      </c>
      <c r="O1695" s="281">
        <v>0</v>
      </c>
      <c r="P1695" s="281">
        <v>0</v>
      </c>
      <c r="Q1695" s="281">
        <v>0</v>
      </c>
      <c r="R1695" s="281">
        <v>0</v>
      </c>
      <c r="S1695" s="281">
        <v>0</v>
      </c>
      <c r="T1695" s="281">
        <v>0</v>
      </c>
      <c r="U1695" s="281">
        <v>196645815.75999999</v>
      </c>
      <c r="AA1695"/>
    </row>
    <row r="1696" spans="1:27" x14ac:dyDescent="0.3">
      <c r="A1696" s="280" t="s">
        <v>289</v>
      </c>
      <c r="B1696" s="333">
        <v>42735</v>
      </c>
      <c r="C1696" s="280" t="s">
        <v>40</v>
      </c>
      <c r="D1696" s="280" t="s">
        <v>515</v>
      </c>
      <c r="E1696" s="281">
        <v>0</v>
      </c>
      <c r="F1696" s="281">
        <v>0</v>
      </c>
      <c r="G1696" s="281">
        <v>0</v>
      </c>
      <c r="H1696" s="281">
        <v>0</v>
      </c>
      <c r="I1696" s="281">
        <v>0</v>
      </c>
      <c r="J1696" s="281">
        <v>0</v>
      </c>
      <c r="K1696" s="281">
        <v>0</v>
      </c>
      <c r="L1696" s="281">
        <v>0</v>
      </c>
      <c r="M1696" s="281">
        <v>0</v>
      </c>
      <c r="N1696" s="281">
        <v>0</v>
      </c>
      <c r="O1696" s="281">
        <v>0</v>
      </c>
      <c r="P1696" s="281">
        <v>0</v>
      </c>
      <c r="Q1696" s="281"/>
      <c r="R1696" s="281"/>
      <c r="S1696" s="281"/>
      <c r="T1696" s="281"/>
      <c r="U1696" s="281">
        <v>0</v>
      </c>
      <c r="AA1696"/>
    </row>
    <row r="1697" spans="1:27" x14ac:dyDescent="0.3">
      <c r="A1697" s="280" t="s">
        <v>289</v>
      </c>
      <c r="B1697" s="333">
        <v>42735</v>
      </c>
      <c r="C1697" s="280" t="s">
        <v>41</v>
      </c>
      <c r="D1697" s="280" t="s">
        <v>516</v>
      </c>
      <c r="E1697" s="281">
        <v>0</v>
      </c>
      <c r="F1697" s="281">
        <v>0</v>
      </c>
      <c r="G1697" s="281">
        <v>0</v>
      </c>
      <c r="H1697" s="281">
        <v>0</v>
      </c>
      <c r="I1697" s="281">
        <v>0</v>
      </c>
      <c r="J1697" s="281">
        <v>0</v>
      </c>
      <c r="K1697" s="281">
        <v>0</v>
      </c>
      <c r="L1697" s="281">
        <v>0</v>
      </c>
      <c r="M1697" s="281">
        <v>0</v>
      </c>
      <c r="N1697" s="281">
        <v>0</v>
      </c>
      <c r="O1697" s="281">
        <v>0</v>
      </c>
      <c r="P1697" s="281">
        <v>0</v>
      </c>
      <c r="Q1697" s="281"/>
      <c r="R1697" s="281"/>
      <c r="S1697" s="281"/>
      <c r="T1697" s="281"/>
      <c r="U1697" s="281">
        <v>0</v>
      </c>
      <c r="AA1697"/>
    </row>
    <row r="1698" spans="1:27" x14ac:dyDescent="0.3">
      <c r="A1698" s="280" t="s">
        <v>289</v>
      </c>
      <c r="B1698" s="333">
        <v>42735</v>
      </c>
      <c r="C1698" s="280" t="s">
        <v>100</v>
      </c>
      <c r="D1698" s="280" t="s">
        <v>517</v>
      </c>
      <c r="E1698" s="281"/>
      <c r="F1698" s="281"/>
      <c r="G1698" s="281"/>
      <c r="H1698" s="281"/>
      <c r="I1698" s="281"/>
      <c r="J1698" s="281"/>
      <c r="K1698" s="281"/>
      <c r="L1698" s="281"/>
      <c r="M1698" s="281"/>
      <c r="N1698" s="281"/>
      <c r="O1698" s="281"/>
      <c r="P1698" s="281"/>
      <c r="Q1698" s="281">
        <v>0</v>
      </c>
      <c r="R1698" s="281">
        <v>0</v>
      </c>
      <c r="S1698" s="281">
        <v>0</v>
      </c>
      <c r="T1698" s="281">
        <v>0</v>
      </c>
      <c r="U1698" s="281"/>
      <c r="AA1698"/>
    </row>
    <row r="1699" spans="1:27" x14ac:dyDescent="0.3">
      <c r="A1699" s="280" t="s">
        <v>289</v>
      </c>
      <c r="B1699" s="333">
        <v>42735</v>
      </c>
      <c r="C1699" s="280" t="s">
        <v>101</v>
      </c>
      <c r="D1699" s="280" t="s">
        <v>503</v>
      </c>
      <c r="E1699" s="281">
        <v>0</v>
      </c>
      <c r="F1699" s="281">
        <v>0</v>
      </c>
      <c r="G1699" s="281">
        <v>0</v>
      </c>
      <c r="H1699" s="281">
        <v>0</v>
      </c>
      <c r="I1699" s="281">
        <v>0</v>
      </c>
      <c r="J1699" s="281">
        <v>0</v>
      </c>
      <c r="K1699" s="281">
        <v>0</v>
      </c>
      <c r="L1699" s="281">
        <v>0</v>
      </c>
      <c r="M1699" s="281">
        <v>0</v>
      </c>
      <c r="N1699" s="281">
        <v>0</v>
      </c>
      <c r="O1699" s="281">
        <v>0</v>
      </c>
      <c r="P1699" s="281">
        <v>0</v>
      </c>
      <c r="Q1699" s="281">
        <v>0</v>
      </c>
      <c r="R1699" s="281">
        <v>0</v>
      </c>
      <c r="S1699" s="281">
        <v>0</v>
      </c>
      <c r="T1699" s="281">
        <v>0</v>
      </c>
      <c r="U1699" s="281">
        <v>0</v>
      </c>
      <c r="AA1699"/>
    </row>
    <row r="1700" spans="1:27" x14ac:dyDescent="0.3">
      <c r="A1700" s="280" t="s">
        <v>289</v>
      </c>
      <c r="B1700" s="333">
        <v>42735</v>
      </c>
      <c r="C1700" s="280" t="s">
        <v>42</v>
      </c>
      <c r="D1700" s="280" t="s">
        <v>504</v>
      </c>
      <c r="E1700" s="281">
        <v>0</v>
      </c>
      <c r="F1700" s="281">
        <v>0</v>
      </c>
      <c r="G1700" s="281">
        <v>0</v>
      </c>
      <c r="H1700" s="281">
        <v>0</v>
      </c>
      <c r="I1700" s="281">
        <v>0</v>
      </c>
      <c r="J1700" s="281">
        <v>0</v>
      </c>
      <c r="K1700" s="281">
        <v>0</v>
      </c>
      <c r="L1700" s="281">
        <v>0</v>
      </c>
      <c r="M1700" s="281">
        <v>0</v>
      </c>
      <c r="N1700" s="281">
        <v>0</v>
      </c>
      <c r="O1700" s="281">
        <v>0</v>
      </c>
      <c r="P1700" s="281">
        <v>0</v>
      </c>
      <c r="Q1700" s="281">
        <v>0</v>
      </c>
      <c r="R1700" s="281">
        <v>0</v>
      </c>
      <c r="S1700" s="281">
        <v>0</v>
      </c>
      <c r="T1700" s="281">
        <v>0</v>
      </c>
      <c r="U1700" s="281">
        <v>0</v>
      </c>
      <c r="AA1700"/>
    </row>
    <row r="1701" spans="1:27" x14ac:dyDescent="0.3">
      <c r="A1701" s="280" t="s">
        <v>289</v>
      </c>
      <c r="B1701" s="333">
        <v>42735</v>
      </c>
      <c r="C1701" s="280" t="s">
        <v>47</v>
      </c>
      <c r="D1701" s="280" t="s">
        <v>102</v>
      </c>
      <c r="E1701" s="281">
        <v>16576996.66</v>
      </c>
      <c r="F1701" s="281">
        <v>0</v>
      </c>
      <c r="G1701" s="281">
        <v>0</v>
      </c>
      <c r="H1701" s="281">
        <v>0</v>
      </c>
      <c r="I1701" s="281">
        <v>0</v>
      </c>
      <c r="J1701" s="281">
        <v>0</v>
      </c>
      <c r="K1701" s="281">
        <v>0</v>
      </c>
      <c r="L1701" s="281">
        <v>0</v>
      </c>
      <c r="M1701" s="281">
        <v>0</v>
      </c>
      <c r="N1701" s="281">
        <v>0</v>
      </c>
      <c r="O1701" s="281">
        <v>0</v>
      </c>
      <c r="P1701" s="281">
        <v>0</v>
      </c>
      <c r="Q1701" s="281">
        <v>0</v>
      </c>
      <c r="R1701" s="281">
        <v>0</v>
      </c>
      <c r="S1701" s="281">
        <v>0</v>
      </c>
      <c r="T1701" s="281">
        <v>0</v>
      </c>
      <c r="U1701" s="281">
        <v>16576996.66</v>
      </c>
      <c r="AA1701"/>
    </row>
    <row r="1702" spans="1:27" x14ac:dyDescent="0.3">
      <c r="A1702" s="280" t="s">
        <v>289</v>
      </c>
      <c r="B1702" s="333">
        <v>42735</v>
      </c>
      <c r="C1702" s="280" t="s">
        <v>104</v>
      </c>
      <c r="D1702" s="280" t="s">
        <v>103</v>
      </c>
      <c r="E1702" s="281"/>
      <c r="F1702" s="281"/>
      <c r="G1702" s="281"/>
      <c r="H1702" s="281"/>
      <c r="I1702" s="281"/>
      <c r="J1702" s="281"/>
      <c r="K1702" s="281"/>
      <c r="L1702" s="281"/>
      <c r="M1702" s="281"/>
      <c r="N1702" s="281"/>
      <c r="O1702" s="281"/>
      <c r="P1702" s="281"/>
      <c r="Q1702" s="281"/>
      <c r="R1702" s="281"/>
      <c r="S1702" s="281"/>
      <c r="T1702" s="281"/>
      <c r="U1702" s="281">
        <v>5416.76</v>
      </c>
      <c r="AA1702"/>
    </row>
    <row r="1703" spans="1:27" x14ac:dyDescent="0.3">
      <c r="A1703" s="280" t="s">
        <v>289</v>
      </c>
      <c r="B1703" s="333">
        <v>42735</v>
      </c>
      <c r="C1703" s="280" t="s">
        <v>106</v>
      </c>
      <c r="D1703" s="280" t="s">
        <v>105</v>
      </c>
      <c r="E1703" s="281"/>
      <c r="F1703" s="281"/>
      <c r="G1703" s="281"/>
      <c r="H1703" s="281"/>
      <c r="I1703" s="281"/>
      <c r="J1703" s="281"/>
      <c r="K1703" s="281"/>
      <c r="L1703" s="281"/>
      <c r="M1703" s="281"/>
      <c r="N1703" s="281"/>
      <c r="O1703" s="281"/>
      <c r="P1703" s="281"/>
      <c r="Q1703" s="281"/>
      <c r="R1703" s="281"/>
      <c r="S1703" s="281"/>
      <c r="T1703" s="281"/>
      <c r="U1703" s="281">
        <v>16582413.42</v>
      </c>
      <c r="AA1703"/>
    </row>
    <row r="1704" spans="1:27" x14ac:dyDescent="0.3">
      <c r="A1704" s="280" t="s">
        <v>288</v>
      </c>
      <c r="B1704" s="333">
        <v>42735</v>
      </c>
      <c r="C1704" s="280" t="s">
        <v>10</v>
      </c>
      <c r="D1704" s="280" t="s">
        <v>506</v>
      </c>
      <c r="E1704" s="281">
        <v>1298404152.0999999</v>
      </c>
      <c r="F1704" s="281">
        <v>0</v>
      </c>
      <c r="G1704" s="281">
        <v>0</v>
      </c>
      <c r="H1704" s="281">
        <v>0</v>
      </c>
      <c r="I1704" s="281">
        <v>0</v>
      </c>
      <c r="J1704" s="281">
        <v>0</v>
      </c>
      <c r="K1704" s="281">
        <v>0</v>
      </c>
      <c r="L1704" s="281">
        <v>0</v>
      </c>
      <c r="M1704" s="281">
        <v>0</v>
      </c>
      <c r="N1704" s="281">
        <v>0</v>
      </c>
      <c r="O1704" s="281">
        <v>0</v>
      </c>
      <c r="P1704" s="281">
        <v>0</v>
      </c>
      <c r="Q1704" s="281"/>
      <c r="R1704" s="281"/>
      <c r="S1704" s="281"/>
      <c r="T1704" s="281"/>
      <c r="U1704" s="281">
        <v>1298404152.0999999</v>
      </c>
      <c r="AA1704"/>
    </row>
    <row r="1705" spans="1:27" x14ac:dyDescent="0.3">
      <c r="A1705" s="280" t="s">
        <v>288</v>
      </c>
      <c r="B1705" s="333">
        <v>42735</v>
      </c>
      <c r="C1705" s="280" t="s">
        <v>11</v>
      </c>
      <c r="D1705" s="280" t="s">
        <v>507</v>
      </c>
      <c r="E1705" s="281">
        <v>0</v>
      </c>
      <c r="F1705" s="281">
        <v>0</v>
      </c>
      <c r="G1705" s="281">
        <v>0</v>
      </c>
      <c r="H1705" s="281">
        <v>0</v>
      </c>
      <c r="I1705" s="281">
        <v>0</v>
      </c>
      <c r="J1705" s="281">
        <v>0</v>
      </c>
      <c r="K1705" s="281">
        <v>0</v>
      </c>
      <c r="L1705" s="281">
        <v>0</v>
      </c>
      <c r="M1705" s="281">
        <v>0</v>
      </c>
      <c r="N1705" s="281">
        <v>0</v>
      </c>
      <c r="O1705" s="281">
        <v>0</v>
      </c>
      <c r="P1705" s="281">
        <v>0</v>
      </c>
      <c r="Q1705" s="281"/>
      <c r="R1705" s="281"/>
      <c r="S1705" s="281"/>
      <c r="T1705" s="281"/>
      <c r="U1705" s="281">
        <v>0</v>
      </c>
      <c r="AA1705"/>
    </row>
    <row r="1706" spans="1:27" x14ac:dyDescent="0.3">
      <c r="A1706" s="280" t="s">
        <v>288</v>
      </c>
      <c r="B1706" s="333">
        <v>42735</v>
      </c>
      <c r="C1706" s="280" t="s">
        <v>12</v>
      </c>
      <c r="D1706" s="280" t="s">
        <v>508</v>
      </c>
      <c r="E1706" s="281"/>
      <c r="F1706" s="281"/>
      <c r="G1706" s="281"/>
      <c r="H1706" s="281"/>
      <c r="I1706" s="281"/>
      <c r="J1706" s="281"/>
      <c r="K1706" s="281"/>
      <c r="L1706" s="281"/>
      <c r="M1706" s="281"/>
      <c r="N1706" s="281"/>
      <c r="O1706" s="281"/>
      <c r="P1706" s="281"/>
      <c r="Q1706" s="281">
        <v>0</v>
      </c>
      <c r="R1706" s="281">
        <v>0</v>
      </c>
      <c r="S1706" s="281">
        <v>0</v>
      </c>
      <c r="T1706" s="281">
        <v>0</v>
      </c>
      <c r="U1706" s="281">
        <v>0</v>
      </c>
      <c r="AA1706"/>
    </row>
    <row r="1707" spans="1:27" x14ac:dyDescent="0.3">
      <c r="A1707" s="280" t="s">
        <v>288</v>
      </c>
      <c r="B1707" s="333">
        <v>42735</v>
      </c>
      <c r="C1707" s="280" t="s">
        <v>13</v>
      </c>
      <c r="D1707" s="280" t="s">
        <v>494</v>
      </c>
      <c r="E1707" s="281">
        <v>-29589324</v>
      </c>
      <c r="F1707" s="281">
        <v>0</v>
      </c>
      <c r="G1707" s="281">
        <v>0</v>
      </c>
      <c r="H1707" s="281">
        <v>0</v>
      </c>
      <c r="I1707" s="281">
        <v>0</v>
      </c>
      <c r="J1707" s="281">
        <v>0</v>
      </c>
      <c r="K1707" s="281">
        <v>0</v>
      </c>
      <c r="L1707" s="281">
        <v>0</v>
      </c>
      <c r="M1707" s="281">
        <v>0</v>
      </c>
      <c r="N1707" s="281">
        <v>0</v>
      </c>
      <c r="O1707" s="281">
        <v>0</v>
      </c>
      <c r="P1707" s="281">
        <v>0</v>
      </c>
      <c r="Q1707" s="281">
        <v>0</v>
      </c>
      <c r="R1707" s="281">
        <v>0</v>
      </c>
      <c r="S1707" s="281">
        <v>0</v>
      </c>
      <c r="T1707" s="281">
        <v>0</v>
      </c>
      <c r="U1707" s="281">
        <v>-29589324</v>
      </c>
      <c r="AA1707"/>
    </row>
    <row r="1708" spans="1:27" x14ac:dyDescent="0.3">
      <c r="A1708" s="280" t="s">
        <v>288</v>
      </c>
      <c r="B1708" s="333">
        <v>42735</v>
      </c>
      <c r="C1708" s="280" t="s">
        <v>19</v>
      </c>
      <c r="D1708" s="280" t="s">
        <v>495</v>
      </c>
      <c r="E1708" s="281">
        <v>1327993476.0999999</v>
      </c>
      <c r="F1708" s="281">
        <v>0</v>
      </c>
      <c r="G1708" s="281">
        <v>0</v>
      </c>
      <c r="H1708" s="281">
        <v>0</v>
      </c>
      <c r="I1708" s="281">
        <v>0</v>
      </c>
      <c r="J1708" s="281">
        <v>0</v>
      </c>
      <c r="K1708" s="281">
        <v>0</v>
      </c>
      <c r="L1708" s="281">
        <v>0</v>
      </c>
      <c r="M1708" s="281">
        <v>0</v>
      </c>
      <c r="N1708" s="281">
        <v>0</v>
      </c>
      <c r="O1708" s="281">
        <v>0</v>
      </c>
      <c r="P1708" s="281">
        <v>0</v>
      </c>
      <c r="Q1708" s="281">
        <v>0</v>
      </c>
      <c r="R1708" s="281">
        <v>0</v>
      </c>
      <c r="S1708" s="281">
        <v>0</v>
      </c>
      <c r="T1708" s="281">
        <v>0</v>
      </c>
      <c r="U1708" s="281">
        <v>1327993476.0999999</v>
      </c>
      <c r="AA1708"/>
    </row>
    <row r="1709" spans="1:27" x14ac:dyDescent="0.3">
      <c r="A1709" s="280" t="s">
        <v>288</v>
      </c>
      <c r="B1709" s="333">
        <v>42735</v>
      </c>
      <c r="C1709" s="280" t="s">
        <v>20</v>
      </c>
      <c r="D1709" s="280" t="s">
        <v>509</v>
      </c>
      <c r="E1709" s="281">
        <v>1313371152.2</v>
      </c>
      <c r="F1709" s="281">
        <v>0</v>
      </c>
      <c r="G1709" s="281">
        <v>0</v>
      </c>
      <c r="H1709" s="281">
        <v>0</v>
      </c>
      <c r="I1709" s="281">
        <v>0</v>
      </c>
      <c r="J1709" s="281">
        <v>0</v>
      </c>
      <c r="K1709" s="281">
        <v>0</v>
      </c>
      <c r="L1709" s="281">
        <v>0</v>
      </c>
      <c r="M1709" s="281">
        <v>0</v>
      </c>
      <c r="N1709" s="281">
        <v>0</v>
      </c>
      <c r="O1709" s="281">
        <v>0</v>
      </c>
      <c r="P1709" s="281">
        <v>0</v>
      </c>
      <c r="Q1709" s="281"/>
      <c r="R1709" s="281"/>
      <c r="S1709" s="281"/>
      <c r="T1709" s="281"/>
      <c r="U1709" s="281">
        <v>1313371152.2</v>
      </c>
      <c r="AA1709"/>
    </row>
    <row r="1710" spans="1:27" x14ac:dyDescent="0.3">
      <c r="A1710" s="280" t="s">
        <v>288</v>
      </c>
      <c r="B1710" s="333">
        <v>42735</v>
      </c>
      <c r="C1710" s="280" t="s">
        <v>21</v>
      </c>
      <c r="D1710" s="280" t="s">
        <v>510</v>
      </c>
      <c r="E1710" s="281">
        <v>0</v>
      </c>
      <c r="F1710" s="281">
        <v>0</v>
      </c>
      <c r="G1710" s="281">
        <v>0</v>
      </c>
      <c r="H1710" s="281">
        <v>0</v>
      </c>
      <c r="I1710" s="281">
        <v>0</v>
      </c>
      <c r="J1710" s="281">
        <v>0</v>
      </c>
      <c r="K1710" s="281">
        <v>0</v>
      </c>
      <c r="L1710" s="281">
        <v>0</v>
      </c>
      <c r="M1710" s="281">
        <v>0</v>
      </c>
      <c r="N1710" s="281">
        <v>0</v>
      </c>
      <c r="O1710" s="281">
        <v>0</v>
      </c>
      <c r="P1710" s="281">
        <v>0</v>
      </c>
      <c r="Q1710" s="281"/>
      <c r="R1710" s="281"/>
      <c r="S1710" s="281"/>
      <c r="T1710" s="281"/>
      <c r="U1710" s="281">
        <v>0</v>
      </c>
      <c r="AA1710"/>
    </row>
    <row r="1711" spans="1:27" x14ac:dyDescent="0.3">
      <c r="A1711" s="280" t="s">
        <v>288</v>
      </c>
      <c r="B1711" s="333">
        <v>42735</v>
      </c>
      <c r="C1711" s="280" t="s">
        <v>22</v>
      </c>
      <c r="D1711" s="280" t="s">
        <v>511</v>
      </c>
      <c r="E1711" s="281"/>
      <c r="F1711" s="281"/>
      <c r="G1711" s="281"/>
      <c r="H1711" s="281"/>
      <c r="I1711" s="281"/>
      <c r="J1711" s="281"/>
      <c r="K1711" s="281"/>
      <c r="L1711" s="281"/>
      <c r="M1711" s="281"/>
      <c r="N1711" s="281"/>
      <c r="O1711" s="281"/>
      <c r="P1711" s="281"/>
      <c r="Q1711" s="281">
        <v>0</v>
      </c>
      <c r="R1711" s="281">
        <v>0</v>
      </c>
      <c r="S1711" s="281">
        <v>0</v>
      </c>
      <c r="T1711" s="281">
        <v>0</v>
      </c>
      <c r="U1711" s="281">
        <v>0</v>
      </c>
      <c r="AA1711"/>
    </row>
    <row r="1712" spans="1:27" x14ac:dyDescent="0.3">
      <c r="A1712" s="280" t="s">
        <v>288</v>
      </c>
      <c r="B1712" s="333">
        <v>42735</v>
      </c>
      <c r="C1712" s="280" t="s">
        <v>23</v>
      </c>
      <c r="D1712" s="280" t="s">
        <v>497</v>
      </c>
      <c r="E1712" s="281">
        <v>-29589324</v>
      </c>
      <c r="F1712" s="281">
        <v>0</v>
      </c>
      <c r="G1712" s="281">
        <v>0</v>
      </c>
      <c r="H1712" s="281">
        <v>0</v>
      </c>
      <c r="I1712" s="281">
        <v>0</v>
      </c>
      <c r="J1712" s="281">
        <v>0</v>
      </c>
      <c r="K1712" s="281">
        <v>0</v>
      </c>
      <c r="L1712" s="281">
        <v>0</v>
      </c>
      <c r="M1712" s="281">
        <v>0</v>
      </c>
      <c r="N1712" s="281">
        <v>0</v>
      </c>
      <c r="O1712" s="281">
        <v>0</v>
      </c>
      <c r="P1712" s="281">
        <v>0</v>
      </c>
      <c r="Q1712" s="281">
        <v>0</v>
      </c>
      <c r="R1712" s="281">
        <v>0</v>
      </c>
      <c r="S1712" s="281">
        <v>0</v>
      </c>
      <c r="T1712" s="281">
        <v>0</v>
      </c>
      <c r="U1712" s="281">
        <v>-29589324</v>
      </c>
      <c r="AA1712"/>
    </row>
    <row r="1713" spans="1:27" x14ac:dyDescent="0.3">
      <c r="A1713" s="280" t="s">
        <v>288</v>
      </c>
      <c r="B1713" s="333">
        <v>42735</v>
      </c>
      <c r="C1713" s="280" t="s">
        <v>29</v>
      </c>
      <c r="D1713" s="280" t="s">
        <v>498</v>
      </c>
      <c r="E1713" s="281">
        <v>1342960476.2</v>
      </c>
      <c r="F1713" s="281">
        <v>0</v>
      </c>
      <c r="G1713" s="281">
        <v>0</v>
      </c>
      <c r="H1713" s="281">
        <v>0</v>
      </c>
      <c r="I1713" s="281">
        <v>0</v>
      </c>
      <c r="J1713" s="281">
        <v>0</v>
      </c>
      <c r="K1713" s="281">
        <v>0</v>
      </c>
      <c r="L1713" s="281">
        <v>0</v>
      </c>
      <c r="M1713" s="281">
        <v>0</v>
      </c>
      <c r="N1713" s="281">
        <v>0</v>
      </c>
      <c r="O1713" s="281">
        <v>0</v>
      </c>
      <c r="P1713" s="281">
        <v>0</v>
      </c>
      <c r="Q1713" s="281">
        <v>0</v>
      </c>
      <c r="R1713" s="281">
        <v>0</v>
      </c>
      <c r="S1713" s="281">
        <v>0</v>
      </c>
      <c r="T1713" s="281">
        <v>0</v>
      </c>
      <c r="U1713" s="281">
        <v>1342960476.2</v>
      </c>
      <c r="AA1713"/>
    </row>
    <row r="1714" spans="1:27" x14ac:dyDescent="0.3">
      <c r="A1714" s="280" t="s">
        <v>288</v>
      </c>
      <c r="B1714" s="333">
        <v>42735</v>
      </c>
      <c r="C1714" s="280" t="s">
        <v>30</v>
      </c>
      <c r="D1714" s="280" t="s">
        <v>512</v>
      </c>
      <c r="E1714" s="281">
        <v>1266013200.7</v>
      </c>
      <c r="F1714" s="281">
        <v>0</v>
      </c>
      <c r="G1714" s="281">
        <v>0</v>
      </c>
      <c r="H1714" s="281">
        <v>0</v>
      </c>
      <c r="I1714" s="281">
        <v>0</v>
      </c>
      <c r="J1714" s="281">
        <v>0</v>
      </c>
      <c r="K1714" s="281">
        <v>0</v>
      </c>
      <c r="L1714" s="281">
        <v>0</v>
      </c>
      <c r="M1714" s="281">
        <v>0</v>
      </c>
      <c r="N1714" s="281">
        <v>0</v>
      </c>
      <c r="O1714" s="281">
        <v>0</v>
      </c>
      <c r="P1714" s="281">
        <v>0</v>
      </c>
      <c r="Q1714" s="281"/>
      <c r="R1714" s="281"/>
      <c r="S1714" s="281"/>
      <c r="T1714" s="281"/>
      <c r="U1714" s="281">
        <v>1266013200.7</v>
      </c>
      <c r="AA1714"/>
    </row>
    <row r="1715" spans="1:27" x14ac:dyDescent="0.3">
      <c r="A1715" s="280" t="s">
        <v>288</v>
      </c>
      <c r="B1715" s="333">
        <v>42735</v>
      </c>
      <c r="C1715" s="280" t="s">
        <v>31</v>
      </c>
      <c r="D1715" s="280" t="s">
        <v>513</v>
      </c>
      <c r="E1715" s="281">
        <v>0</v>
      </c>
      <c r="F1715" s="281">
        <v>0</v>
      </c>
      <c r="G1715" s="281">
        <v>0</v>
      </c>
      <c r="H1715" s="281">
        <v>0</v>
      </c>
      <c r="I1715" s="281">
        <v>0</v>
      </c>
      <c r="J1715" s="281">
        <v>0</v>
      </c>
      <c r="K1715" s="281">
        <v>0</v>
      </c>
      <c r="L1715" s="281">
        <v>0</v>
      </c>
      <c r="M1715" s="281">
        <v>0</v>
      </c>
      <c r="N1715" s="281">
        <v>0</v>
      </c>
      <c r="O1715" s="281">
        <v>0</v>
      </c>
      <c r="P1715" s="281">
        <v>0</v>
      </c>
      <c r="Q1715" s="281"/>
      <c r="R1715" s="281"/>
      <c r="S1715" s="281"/>
      <c r="T1715" s="281"/>
      <c r="U1715" s="281">
        <v>0</v>
      </c>
      <c r="AA1715"/>
    </row>
    <row r="1716" spans="1:27" x14ac:dyDescent="0.3">
      <c r="A1716" s="280" t="s">
        <v>288</v>
      </c>
      <c r="B1716" s="333">
        <v>42735</v>
      </c>
      <c r="C1716" s="280" t="s">
        <v>32</v>
      </c>
      <c r="D1716" s="280" t="s">
        <v>514</v>
      </c>
      <c r="E1716" s="281"/>
      <c r="F1716" s="281"/>
      <c r="G1716" s="281"/>
      <c r="H1716" s="281"/>
      <c r="I1716" s="281"/>
      <c r="J1716" s="281"/>
      <c r="K1716" s="281"/>
      <c r="L1716" s="281"/>
      <c r="M1716" s="281"/>
      <c r="N1716" s="281"/>
      <c r="O1716" s="281"/>
      <c r="P1716" s="281"/>
      <c r="Q1716" s="281">
        <v>0</v>
      </c>
      <c r="R1716" s="281">
        <v>0</v>
      </c>
      <c r="S1716" s="281">
        <v>0</v>
      </c>
      <c r="T1716" s="281">
        <v>0</v>
      </c>
      <c r="U1716" s="281">
        <v>0</v>
      </c>
      <c r="AA1716"/>
    </row>
    <row r="1717" spans="1:27" x14ac:dyDescent="0.3">
      <c r="A1717" s="280" t="s">
        <v>288</v>
      </c>
      <c r="B1717" s="333">
        <v>42735</v>
      </c>
      <c r="C1717" s="280" t="s">
        <v>33</v>
      </c>
      <c r="D1717" s="280" t="s">
        <v>500</v>
      </c>
      <c r="E1717" s="281">
        <v>-30631414</v>
      </c>
      <c r="F1717" s="281">
        <v>0</v>
      </c>
      <c r="G1717" s="281">
        <v>0</v>
      </c>
      <c r="H1717" s="281">
        <v>0</v>
      </c>
      <c r="I1717" s="281">
        <v>0</v>
      </c>
      <c r="J1717" s="281">
        <v>0</v>
      </c>
      <c r="K1717" s="281">
        <v>0</v>
      </c>
      <c r="L1717" s="281">
        <v>0</v>
      </c>
      <c r="M1717" s="281">
        <v>0</v>
      </c>
      <c r="N1717" s="281">
        <v>0</v>
      </c>
      <c r="O1717" s="281">
        <v>0</v>
      </c>
      <c r="P1717" s="281">
        <v>0</v>
      </c>
      <c r="Q1717" s="281">
        <v>0</v>
      </c>
      <c r="R1717" s="281">
        <v>0</v>
      </c>
      <c r="S1717" s="281">
        <v>0</v>
      </c>
      <c r="T1717" s="281">
        <v>0</v>
      </c>
      <c r="U1717" s="281">
        <v>-30631414</v>
      </c>
      <c r="AA1717"/>
    </row>
    <row r="1718" spans="1:27" x14ac:dyDescent="0.3">
      <c r="A1718" s="280" t="s">
        <v>288</v>
      </c>
      <c r="B1718" s="333">
        <v>42735</v>
      </c>
      <c r="C1718" s="280" t="s">
        <v>39</v>
      </c>
      <c r="D1718" s="280" t="s">
        <v>501</v>
      </c>
      <c r="E1718" s="281">
        <v>1296644614.7</v>
      </c>
      <c r="F1718" s="281">
        <v>0</v>
      </c>
      <c r="G1718" s="281">
        <v>0</v>
      </c>
      <c r="H1718" s="281">
        <v>0</v>
      </c>
      <c r="I1718" s="281">
        <v>0</v>
      </c>
      <c r="J1718" s="281">
        <v>0</v>
      </c>
      <c r="K1718" s="281">
        <v>0</v>
      </c>
      <c r="L1718" s="281">
        <v>0</v>
      </c>
      <c r="M1718" s="281">
        <v>0</v>
      </c>
      <c r="N1718" s="281">
        <v>0</v>
      </c>
      <c r="O1718" s="281">
        <v>0</v>
      </c>
      <c r="P1718" s="281">
        <v>0</v>
      </c>
      <c r="Q1718" s="281">
        <v>0</v>
      </c>
      <c r="R1718" s="281">
        <v>0</v>
      </c>
      <c r="S1718" s="281">
        <v>0</v>
      </c>
      <c r="T1718" s="281">
        <v>0</v>
      </c>
      <c r="U1718" s="281">
        <v>1296644614.7</v>
      </c>
      <c r="AA1718"/>
    </row>
    <row r="1719" spans="1:27" x14ac:dyDescent="0.3">
      <c r="A1719" s="280" t="s">
        <v>288</v>
      </c>
      <c r="B1719" s="333">
        <v>42735</v>
      </c>
      <c r="C1719" s="280" t="s">
        <v>40</v>
      </c>
      <c r="D1719" s="280" t="s">
        <v>515</v>
      </c>
      <c r="E1719" s="281">
        <v>0</v>
      </c>
      <c r="F1719" s="281">
        <v>0</v>
      </c>
      <c r="G1719" s="281">
        <v>0</v>
      </c>
      <c r="H1719" s="281">
        <v>0</v>
      </c>
      <c r="I1719" s="281">
        <v>0</v>
      </c>
      <c r="J1719" s="281">
        <v>0</v>
      </c>
      <c r="K1719" s="281">
        <v>0</v>
      </c>
      <c r="L1719" s="281">
        <v>0</v>
      </c>
      <c r="M1719" s="281">
        <v>0</v>
      </c>
      <c r="N1719" s="281">
        <v>0</v>
      </c>
      <c r="O1719" s="281">
        <v>0</v>
      </c>
      <c r="P1719" s="281">
        <v>0</v>
      </c>
      <c r="Q1719" s="281"/>
      <c r="R1719" s="281"/>
      <c r="S1719" s="281"/>
      <c r="T1719" s="281"/>
      <c r="U1719" s="281">
        <v>0</v>
      </c>
      <c r="AA1719"/>
    </row>
    <row r="1720" spans="1:27" x14ac:dyDescent="0.3">
      <c r="A1720" s="280" t="s">
        <v>288</v>
      </c>
      <c r="B1720" s="333">
        <v>42735</v>
      </c>
      <c r="C1720" s="280" t="s">
        <v>41</v>
      </c>
      <c r="D1720" s="280" t="s">
        <v>516</v>
      </c>
      <c r="E1720" s="281">
        <v>0</v>
      </c>
      <c r="F1720" s="281">
        <v>0</v>
      </c>
      <c r="G1720" s="281">
        <v>0</v>
      </c>
      <c r="H1720" s="281">
        <v>0</v>
      </c>
      <c r="I1720" s="281">
        <v>0</v>
      </c>
      <c r="J1720" s="281">
        <v>0</v>
      </c>
      <c r="K1720" s="281">
        <v>0</v>
      </c>
      <c r="L1720" s="281">
        <v>0</v>
      </c>
      <c r="M1720" s="281">
        <v>0</v>
      </c>
      <c r="N1720" s="281">
        <v>0</v>
      </c>
      <c r="O1720" s="281">
        <v>0</v>
      </c>
      <c r="P1720" s="281">
        <v>0</v>
      </c>
      <c r="Q1720" s="281"/>
      <c r="R1720" s="281"/>
      <c r="S1720" s="281"/>
      <c r="T1720" s="281"/>
      <c r="U1720" s="281">
        <v>0</v>
      </c>
      <c r="AA1720"/>
    </row>
    <row r="1721" spans="1:27" x14ac:dyDescent="0.3">
      <c r="A1721" s="280" t="s">
        <v>288</v>
      </c>
      <c r="B1721" s="333">
        <v>42735</v>
      </c>
      <c r="C1721" s="280" t="s">
        <v>100</v>
      </c>
      <c r="D1721" s="280" t="s">
        <v>517</v>
      </c>
      <c r="E1721" s="281"/>
      <c r="F1721" s="281"/>
      <c r="G1721" s="281"/>
      <c r="H1721" s="281"/>
      <c r="I1721" s="281"/>
      <c r="J1721" s="281"/>
      <c r="K1721" s="281"/>
      <c r="L1721" s="281"/>
      <c r="M1721" s="281"/>
      <c r="N1721" s="281"/>
      <c r="O1721" s="281"/>
      <c r="P1721" s="281"/>
      <c r="Q1721" s="281">
        <v>0</v>
      </c>
      <c r="R1721" s="281">
        <v>0</v>
      </c>
      <c r="S1721" s="281">
        <v>0</v>
      </c>
      <c r="T1721" s="281">
        <v>0</v>
      </c>
      <c r="U1721" s="281">
        <v>0</v>
      </c>
      <c r="AA1721"/>
    </row>
    <row r="1722" spans="1:27" x14ac:dyDescent="0.3">
      <c r="A1722" s="280" t="s">
        <v>288</v>
      </c>
      <c r="B1722" s="333">
        <v>42735</v>
      </c>
      <c r="C1722" s="280" t="s">
        <v>101</v>
      </c>
      <c r="D1722" s="280" t="s">
        <v>503</v>
      </c>
      <c r="E1722" s="281">
        <v>0</v>
      </c>
      <c r="F1722" s="281">
        <v>0</v>
      </c>
      <c r="G1722" s="281">
        <v>0</v>
      </c>
      <c r="H1722" s="281">
        <v>0</v>
      </c>
      <c r="I1722" s="281">
        <v>0</v>
      </c>
      <c r="J1722" s="281">
        <v>0</v>
      </c>
      <c r="K1722" s="281">
        <v>0</v>
      </c>
      <c r="L1722" s="281">
        <v>0</v>
      </c>
      <c r="M1722" s="281">
        <v>0</v>
      </c>
      <c r="N1722" s="281">
        <v>0</v>
      </c>
      <c r="O1722" s="281">
        <v>0</v>
      </c>
      <c r="P1722" s="281">
        <v>0</v>
      </c>
      <c r="Q1722" s="281">
        <v>0</v>
      </c>
      <c r="R1722" s="281">
        <v>0</v>
      </c>
      <c r="S1722" s="281">
        <v>0</v>
      </c>
      <c r="T1722" s="281">
        <v>0</v>
      </c>
      <c r="U1722" s="281">
        <v>0</v>
      </c>
      <c r="AA1722"/>
    </row>
    <row r="1723" spans="1:27" x14ac:dyDescent="0.3">
      <c r="A1723" s="280" t="s">
        <v>288</v>
      </c>
      <c r="B1723" s="333">
        <v>42735</v>
      </c>
      <c r="C1723" s="280" t="s">
        <v>42</v>
      </c>
      <c r="D1723" s="280" t="s">
        <v>504</v>
      </c>
      <c r="E1723" s="281">
        <v>0</v>
      </c>
      <c r="F1723" s="281">
        <v>0</v>
      </c>
      <c r="G1723" s="281">
        <v>0</v>
      </c>
      <c r="H1723" s="281">
        <v>0</v>
      </c>
      <c r="I1723" s="281">
        <v>0</v>
      </c>
      <c r="J1723" s="281">
        <v>0</v>
      </c>
      <c r="K1723" s="281">
        <v>0</v>
      </c>
      <c r="L1723" s="281">
        <v>0</v>
      </c>
      <c r="M1723" s="281">
        <v>0</v>
      </c>
      <c r="N1723" s="281">
        <v>0</v>
      </c>
      <c r="O1723" s="281">
        <v>0</v>
      </c>
      <c r="P1723" s="281">
        <v>0</v>
      </c>
      <c r="Q1723" s="281">
        <v>0</v>
      </c>
      <c r="R1723" s="281">
        <v>0</v>
      </c>
      <c r="S1723" s="281">
        <v>0</v>
      </c>
      <c r="T1723" s="281">
        <v>0</v>
      </c>
      <c r="U1723" s="281">
        <v>0</v>
      </c>
      <c r="AA1723"/>
    </row>
    <row r="1724" spans="1:27" x14ac:dyDescent="0.3">
      <c r="A1724" s="280" t="s">
        <v>288</v>
      </c>
      <c r="B1724" s="333">
        <v>42735</v>
      </c>
      <c r="C1724" s="280" t="s">
        <v>47</v>
      </c>
      <c r="D1724" s="280" t="s">
        <v>102</v>
      </c>
      <c r="E1724" s="281">
        <v>49300551.609999999</v>
      </c>
      <c r="F1724" s="281">
        <v>0</v>
      </c>
      <c r="G1724" s="281">
        <v>0</v>
      </c>
      <c r="H1724" s="281">
        <v>0</v>
      </c>
      <c r="I1724" s="281">
        <v>0</v>
      </c>
      <c r="J1724" s="281">
        <v>0</v>
      </c>
      <c r="K1724" s="281">
        <v>0</v>
      </c>
      <c r="L1724" s="281">
        <v>0</v>
      </c>
      <c r="M1724" s="281">
        <v>0</v>
      </c>
      <c r="N1724" s="281">
        <v>0</v>
      </c>
      <c r="O1724" s="281">
        <v>0</v>
      </c>
      <c r="P1724" s="281">
        <v>0</v>
      </c>
      <c r="Q1724" s="281">
        <v>0</v>
      </c>
      <c r="R1724" s="281">
        <v>0</v>
      </c>
      <c r="S1724" s="281">
        <v>0</v>
      </c>
      <c r="T1724" s="281">
        <v>0</v>
      </c>
      <c r="U1724" s="281">
        <v>49300551.609999999</v>
      </c>
      <c r="AA1724"/>
    </row>
    <row r="1725" spans="1:27" x14ac:dyDescent="0.3">
      <c r="A1725" s="280" t="s">
        <v>288</v>
      </c>
      <c r="B1725" s="333">
        <v>42735</v>
      </c>
      <c r="C1725" s="280" t="s">
        <v>104</v>
      </c>
      <c r="D1725" s="280" t="s">
        <v>103</v>
      </c>
      <c r="E1725" s="281"/>
      <c r="F1725" s="281"/>
      <c r="G1725" s="281"/>
      <c r="H1725" s="281"/>
      <c r="I1725" s="281"/>
      <c r="J1725" s="281"/>
      <c r="K1725" s="281"/>
      <c r="L1725" s="281"/>
      <c r="M1725" s="281"/>
      <c r="N1725" s="281"/>
      <c r="O1725" s="281"/>
      <c r="P1725" s="281"/>
      <c r="Q1725" s="281"/>
      <c r="R1725" s="281"/>
      <c r="S1725" s="281"/>
      <c r="T1725" s="281"/>
      <c r="U1725" s="281">
        <v>10013308.6</v>
      </c>
      <c r="AA1725"/>
    </row>
    <row r="1726" spans="1:27" x14ac:dyDescent="0.3">
      <c r="A1726" s="280" t="s">
        <v>288</v>
      </c>
      <c r="B1726" s="333">
        <v>42735</v>
      </c>
      <c r="C1726" s="280" t="s">
        <v>106</v>
      </c>
      <c r="D1726" s="280" t="s">
        <v>105</v>
      </c>
      <c r="E1726" s="281"/>
      <c r="F1726" s="281"/>
      <c r="G1726" s="281"/>
      <c r="H1726" s="281"/>
      <c r="I1726" s="281"/>
      <c r="J1726" s="281"/>
      <c r="K1726" s="281"/>
      <c r="L1726" s="281"/>
      <c r="M1726" s="281"/>
      <c r="N1726" s="281"/>
      <c r="O1726" s="281"/>
      <c r="P1726" s="281"/>
      <c r="Q1726" s="281"/>
      <c r="R1726" s="281"/>
      <c r="S1726" s="281"/>
      <c r="T1726" s="281"/>
      <c r="U1726" s="281">
        <v>59313860.210000001</v>
      </c>
      <c r="AA1726"/>
    </row>
    <row r="1727" spans="1:27" x14ac:dyDescent="0.3">
      <c r="A1727" s="280" t="s">
        <v>288</v>
      </c>
      <c r="B1727" s="333">
        <v>43100</v>
      </c>
      <c r="C1727" s="280" t="s">
        <v>10</v>
      </c>
      <c r="D1727" s="280" t="s">
        <v>506</v>
      </c>
      <c r="E1727" s="281">
        <v>1295557845</v>
      </c>
      <c r="F1727" s="281">
        <v>0</v>
      </c>
      <c r="G1727" s="281">
        <v>0</v>
      </c>
      <c r="H1727" s="281">
        <v>0</v>
      </c>
      <c r="I1727" s="281">
        <v>0</v>
      </c>
      <c r="J1727" s="281">
        <v>0</v>
      </c>
      <c r="K1727" s="281">
        <v>0</v>
      </c>
      <c r="L1727" s="281">
        <v>0</v>
      </c>
      <c r="M1727" s="281">
        <v>0</v>
      </c>
      <c r="N1727" s="281">
        <v>0</v>
      </c>
      <c r="O1727" s="281">
        <v>0</v>
      </c>
      <c r="P1727" s="281">
        <v>0</v>
      </c>
      <c r="Q1727" s="281"/>
      <c r="R1727" s="281"/>
      <c r="S1727" s="281"/>
      <c r="T1727" s="281"/>
      <c r="U1727" s="281">
        <v>1295557845</v>
      </c>
      <c r="AA1727"/>
    </row>
    <row r="1728" spans="1:27" x14ac:dyDescent="0.3">
      <c r="A1728" s="280" t="s">
        <v>288</v>
      </c>
      <c r="B1728" s="333">
        <v>43100</v>
      </c>
      <c r="C1728" s="280" t="s">
        <v>11</v>
      </c>
      <c r="D1728" s="280" t="s">
        <v>507</v>
      </c>
      <c r="E1728" s="281">
        <v>0</v>
      </c>
      <c r="F1728" s="281">
        <v>0</v>
      </c>
      <c r="G1728" s="281">
        <v>0</v>
      </c>
      <c r="H1728" s="281">
        <v>0</v>
      </c>
      <c r="I1728" s="281">
        <v>0</v>
      </c>
      <c r="J1728" s="281">
        <v>0</v>
      </c>
      <c r="K1728" s="281">
        <v>0</v>
      </c>
      <c r="L1728" s="281">
        <v>0</v>
      </c>
      <c r="M1728" s="281">
        <v>0</v>
      </c>
      <c r="N1728" s="281">
        <v>0</v>
      </c>
      <c r="O1728" s="281">
        <v>0</v>
      </c>
      <c r="P1728" s="281">
        <v>0</v>
      </c>
      <c r="Q1728" s="281"/>
      <c r="R1728" s="281"/>
      <c r="S1728" s="281"/>
      <c r="T1728" s="281"/>
      <c r="U1728" s="281">
        <v>0</v>
      </c>
      <c r="AA1728"/>
    </row>
    <row r="1729" spans="1:27" x14ac:dyDescent="0.3">
      <c r="A1729" s="280" t="s">
        <v>288</v>
      </c>
      <c r="B1729" s="333">
        <v>43100</v>
      </c>
      <c r="C1729" s="280" t="s">
        <v>12</v>
      </c>
      <c r="D1729" s="280" t="s">
        <v>508</v>
      </c>
      <c r="E1729" s="281"/>
      <c r="F1729" s="281"/>
      <c r="G1729" s="281"/>
      <c r="H1729" s="281"/>
      <c r="I1729" s="281"/>
      <c r="J1729" s="281"/>
      <c r="K1729" s="281"/>
      <c r="L1729" s="281"/>
      <c r="M1729" s="281"/>
      <c r="N1729" s="281"/>
      <c r="O1729" s="281"/>
      <c r="P1729" s="281"/>
      <c r="Q1729" s="281">
        <v>0</v>
      </c>
      <c r="R1729" s="281">
        <v>0</v>
      </c>
      <c r="S1729" s="281">
        <v>0</v>
      </c>
      <c r="T1729" s="281">
        <v>0</v>
      </c>
      <c r="U1729" s="281">
        <v>0</v>
      </c>
      <c r="AA1729"/>
    </row>
    <row r="1730" spans="1:27" x14ac:dyDescent="0.3">
      <c r="A1730" s="280" t="s">
        <v>288</v>
      </c>
      <c r="B1730" s="333">
        <v>43100</v>
      </c>
      <c r="C1730" s="280" t="s">
        <v>13</v>
      </c>
      <c r="D1730" s="280" t="s">
        <v>494</v>
      </c>
      <c r="E1730" s="281">
        <v>-17724023.09</v>
      </c>
      <c r="F1730" s="281">
        <v>0</v>
      </c>
      <c r="G1730" s="281">
        <v>0</v>
      </c>
      <c r="H1730" s="281">
        <v>0</v>
      </c>
      <c r="I1730" s="281">
        <v>0</v>
      </c>
      <c r="J1730" s="281">
        <v>0</v>
      </c>
      <c r="K1730" s="281">
        <v>0</v>
      </c>
      <c r="L1730" s="281">
        <v>0</v>
      </c>
      <c r="M1730" s="281">
        <v>0</v>
      </c>
      <c r="N1730" s="281">
        <v>0</v>
      </c>
      <c r="O1730" s="281">
        <v>0</v>
      </c>
      <c r="P1730" s="281">
        <v>0</v>
      </c>
      <c r="Q1730" s="281">
        <v>0</v>
      </c>
      <c r="R1730" s="281">
        <v>0</v>
      </c>
      <c r="S1730" s="281">
        <v>0</v>
      </c>
      <c r="T1730" s="281">
        <v>0</v>
      </c>
      <c r="U1730" s="281">
        <v>-17724023.09</v>
      </c>
      <c r="AA1730"/>
    </row>
    <row r="1731" spans="1:27" x14ac:dyDescent="0.3">
      <c r="A1731" s="280" t="s">
        <v>288</v>
      </c>
      <c r="B1731" s="333">
        <v>43100</v>
      </c>
      <c r="C1731" s="280" t="s">
        <v>19</v>
      </c>
      <c r="D1731" s="280" t="s">
        <v>495</v>
      </c>
      <c r="E1731" s="281">
        <v>1313281868.0999999</v>
      </c>
      <c r="F1731" s="281">
        <v>0</v>
      </c>
      <c r="G1731" s="281">
        <v>0</v>
      </c>
      <c r="H1731" s="281">
        <v>0</v>
      </c>
      <c r="I1731" s="281">
        <v>0</v>
      </c>
      <c r="J1731" s="281">
        <v>0</v>
      </c>
      <c r="K1731" s="281">
        <v>0</v>
      </c>
      <c r="L1731" s="281">
        <v>0</v>
      </c>
      <c r="M1731" s="281">
        <v>0</v>
      </c>
      <c r="N1731" s="281">
        <v>0</v>
      </c>
      <c r="O1731" s="281">
        <v>0</v>
      </c>
      <c r="P1731" s="281">
        <v>0</v>
      </c>
      <c r="Q1731" s="281">
        <v>0</v>
      </c>
      <c r="R1731" s="281">
        <v>0</v>
      </c>
      <c r="S1731" s="281">
        <v>0</v>
      </c>
      <c r="T1731" s="281">
        <v>0</v>
      </c>
      <c r="U1731" s="281">
        <v>1313281868.0999999</v>
      </c>
      <c r="AA1731"/>
    </row>
    <row r="1732" spans="1:27" x14ac:dyDescent="0.3">
      <c r="A1732" s="280" t="s">
        <v>288</v>
      </c>
      <c r="B1732" s="333">
        <v>43100</v>
      </c>
      <c r="C1732" s="280" t="s">
        <v>20</v>
      </c>
      <c r="D1732" s="280" t="s">
        <v>509</v>
      </c>
      <c r="E1732" s="281">
        <v>1340022845</v>
      </c>
      <c r="F1732" s="281">
        <v>0</v>
      </c>
      <c r="G1732" s="281">
        <v>0</v>
      </c>
      <c r="H1732" s="281">
        <v>0</v>
      </c>
      <c r="I1732" s="281">
        <v>0</v>
      </c>
      <c r="J1732" s="281">
        <v>0</v>
      </c>
      <c r="K1732" s="281">
        <v>0</v>
      </c>
      <c r="L1732" s="281">
        <v>0</v>
      </c>
      <c r="M1732" s="281">
        <v>0</v>
      </c>
      <c r="N1732" s="281">
        <v>0</v>
      </c>
      <c r="O1732" s="281">
        <v>0</v>
      </c>
      <c r="P1732" s="281">
        <v>0</v>
      </c>
      <c r="Q1732" s="281"/>
      <c r="R1732" s="281"/>
      <c r="S1732" s="281"/>
      <c r="T1732" s="281"/>
      <c r="U1732" s="281">
        <v>1340022845</v>
      </c>
      <c r="AA1732"/>
    </row>
    <row r="1733" spans="1:27" x14ac:dyDescent="0.3">
      <c r="A1733" s="280" t="s">
        <v>288</v>
      </c>
      <c r="B1733" s="333">
        <v>43100</v>
      </c>
      <c r="C1733" s="280" t="s">
        <v>21</v>
      </c>
      <c r="D1733" s="280" t="s">
        <v>510</v>
      </c>
      <c r="E1733" s="281">
        <v>0</v>
      </c>
      <c r="F1733" s="281">
        <v>0</v>
      </c>
      <c r="G1733" s="281">
        <v>0</v>
      </c>
      <c r="H1733" s="281">
        <v>0</v>
      </c>
      <c r="I1733" s="281">
        <v>0</v>
      </c>
      <c r="J1733" s="281">
        <v>0</v>
      </c>
      <c r="K1733" s="281">
        <v>0</v>
      </c>
      <c r="L1733" s="281">
        <v>0</v>
      </c>
      <c r="M1733" s="281">
        <v>0</v>
      </c>
      <c r="N1733" s="281">
        <v>0</v>
      </c>
      <c r="O1733" s="281">
        <v>0</v>
      </c>
      <c r="P1733" s="281">
        <v>0</v>
      </c>
      <c r="Q1733" s="281"/>
      <c r="R1733" s="281"/>
      <c r="S1733" s="281"/>
      <c r="T1733" s="281"/>
      <c r="U1733" s="281">
        <v>0</v>
      </c>
      <c r="AA1733"/>
    </row>
    <row r="1734" spans="1:27" x14ac:dyDescent="0.3">
      <c r="A1734" s="280" t="s">
        <v>288</v>
      </c>
      <c r="B1734" s="333">
        <v>43100</v>
      </c>
      <c r="C1734" s="280" t="s">
        <v>22</v>
      </c>
      <c r="D1734" s="280" t="s">
        <v>511</v>
      </c>
      <c r="E1734" s="281"/>
      <c r="F1734" s="281"/>
      <c r="G1734" s="281"/>
      <c r="H1734" s="281"/>
      <c r="I1734" s="281"/>
      <c r="J1734" s="281"/>
      <c r="K1734" s="281"/>
      <c r="L1734" s="281"/>
      <c r="M1734" s="281"/>
      <c r="N1734" s="281"/>
      <c r="O1734" s="281"/>
      <c r="P1734" s="281"/>
      <c r="Q1734" s="281">
        <v>0</v>
      </c>
      <c r="R1734" s="281">
        <v>0</v>
      </c>
      <c r="S1734" s="281">
        <v>0</v>
      </c>
      <c r="T1734" s="281">
        <v>0</v>
      </c>
      <c r="U1734" s="281">
        <v>0</v>
      </c>
      <c r="AA1734"/>
    </row>
    <row r="1735" spans="1:27" x14ac:dyDescent="0.3">
      <c r="A1735" s="280" t="s">
        <v>288</v>
      </c>
      <c r="B1735" s="333">
        <v>43100</v>
      </c>
      <c r="C1735" s="280" t="s">
        <v>23</v>
      </c>
      <c r="D1735" s="280" t="s">
        <v>497</v>
      </c>
      <c r="E1735" s="281">
        <v>-17724023.09</v>
      </c>
      <c r="F1735" s="281">
        <v>0</v>
      </c>
      <c r="G1735" s="281">
        <v>0</v>
      </c>
      <c r="H1735" s="281">
        <v>0</v>
      </c>
      <c r="I1735" s="281">
        <v>0</v>
      </c>
      <c r="J1735" s="281">
        <v>0</v>
      </c>
      <c r="K1735" s="281">
        <v>0</v>
      </c>
      <c r="L1735" s="281">
        <v>0</v>
      </c>
      <c r="M1735" s="281">
        <v>0</v>
      </c>
      <c r="N1735" s="281">
        <v>0</v>
      </c>
      <c r="O1735" s="281">
        <v>0</v>
      </c>
      <c r="P1735" s="281">
        <v>0</v>
      </c>
      <c r="Q1735" s="281">
        <v>0</v>
      </c>
      <c r="R1735" s="281">
        <v>0</v>
      </c>
      <c r="S1735" s="281">
        <v>0</v>
      </c>
      <c r="T1735" s="281">
        <v>0</v>
      </c>
      <c r="U1735" s="281">
        <v>-17724023.09</v>
      </c>
      <c r="AA1735"/>
    </row>
    <row r="1736" spans="1:27" x14ac:dyDescent="0.3">
      <c r="A1736" s="280" t="s">
        <v>288</v>
      </c>
      <c r="B1736" s="333">
        <v>43100</v>
      </c>
      <c r="C1736" s="280" t="s">
        <v>29</v>
      </c>
      <c r="D1736" s="280" t="s">
        <v>498</v>
      </c>
      <c r="E1736" s="281">
        <v>1357746868.0999999</v>
      </c>
      <c r="F1736" s="281">
        <v>0</v>
      </c>
      <c r="G1736" s="281">
        <v>0</v>
      </c>
      <c r="H1736" s="281">
        <v>0</v>
      </c>
      <c r="I1736" s="281">
        <v>0</v>
      </c>
      <c r="J1736" s="281">
        <v>0</v>
      </c>
      <c r="K1736" s="281">
        <v>0</v>
      </c>
      <c r="L1736" s="281">
        <v>0</v>
      </c>
      <c r="M1736" s="281">
        <v>0</v>
      </c>
      <c r="N1736" s="281">
        <v>0</v>
      </c>
      <c r="O1736" s="281">
        <v>0</v>
      </c>
      <c r="P1736" s="281">
        <v>0</v>
      </c>
      <c r="Q1736" s="281">
        <v>0</v>
      </c>
      <c r="R1736" s="281">
        <v>0</v>
      </c>
      <c r="S1736" s="281">
        <v>0</v>
      </c>
      <c r="T1736" s="281">
        <v>0</v>
      </c>
      <c r="U1736" s="281">
        <v>1357746868.0999999</v>
      </c>
      <c r="AA1736"/>
    </row>
    <row r="1737" spans="1:27" x14ac:dyDescent="0.3">
      <c r="A1737" s="280" t="s">
        <v>288</v>
      </c>
      <c r="B1737" s="333">
        <v>43100</v>
      </c>
      <c r="C1737" s="280" t="s">
        <v>30</v>
      </c>
      <c r="D1737" s="280" t="s">
        <v>512</v>
      </c>
      <c r="E1737" s="281">
        <v>1302282104.0999999</v>
      </c>
      <c r="F1737" s="281">
        <v>0</v>
      </c>
      <c r="G1737" s="281">
        <v>0</v>
      </c>
      <c r="H1737" s="281">
        <v>0</v>
      </c>
      <c r="I1737" s="281">
        <v>0</v>
      </c>
      <c r="J1737" s="281">
        <v>0</v>
      </c>
      <c r="K1737" s="281">
        <v>0</v>
      </c>
      <c r="L1737" s="281">
        <v>0</v>
      </c>
      <c r="M1737" s="281">
        <v>0</v>
      </c>
      <c r="N1737" s="281">
        <v>0</v>
      </c>
      <c r="O1737" s="281">
        <v>0</v>
      </c>
      <c r="P1737" s="281">
        <v>0</v>
      </c>
      <c r="Q1737" s="281"/>
      <c r="R1737" s="281"/>
      <c r="S1737" s="281"/>
      <c r="T1737" s="281"/>
      <c r="U1737" s="281">
        <v>1302282104.0999999</v>
      </c>
      <c r="AA1737"/>
    </row>
    <row r="1738" spans="1:27" x14ac:dyDescent="0.3">
      <c r="A1738" s="280" t="s">
        <v>288</v>
      </c>
      <c r="B1738" s="333">
        <v>43100</v>
      </c>
      <c r="C1738" s="280" t="s">
        <v>31</v>
      </c>
      <c r="D1738" s="280" t="s">
        <v>513</v>
      </c>
      <c r="E1738" s="281">
        <v>0</v>
      </c>
      <c r="F1738" s="281">
        <v>0</v>
      </c>
      <c r="G1738" s="281">
        <v>0</v>
      </c>
      <c r="H1738" s="281">
        <v>0</v>
      </c>
      <c r="I1738" s="281">
        <v>0</v>
      </c>
      <c r="J1738" s="281">
        <v>0</v>
      </c>
      <c r="K1738" s="281">
        <v>0</v>
      </c>
      <c r="L1738" s="281">
        <v>0</v>
      </c>
      <c r="M1738" s="281">
        <v>0</v>
      </c>
      <c r="N1738" s="281">
        <v>0</v>
      </c>
      <c r="O1738" s="281">
        <v>0</v>
      </c>
      <c r="P1738" s="281">
        <v>0</v>
      </c>
      <c r="Q1738" s="281"/>
      <c r="R1738" s="281"/>
      <c r="S1738" s="281"/>
      <c r="T1738" s="281"/>
      <c r="U1738" s="281">
        <v>0</v>
      </c>
      <c r="AA1738"/>
    </row>
    <row r="1739" spans="1:27" x14ac:dyDescent="0.3">
      <c r="A1739" s="280" t="s">
        <v>288</v>
      </c>
      <c r="B1739" s="333">
        <v>43100</v>
      </c>
      <c r="C1739" s="280" t="s">
        <v>32</v>
      </c>
      <c r="D1739" s="280" t="s">
        <v>514</v>
      </c>
      <c r="E1739" s="281"/>
      <c r="F1739" s="281"/>
      <c r="G1739" s="281"/>
      <c r="H1739" s="281"/>
      <c r="I1739" s="281"/>
      <c r="J1739" s="281"/>
      <c r="K1739" s="281"/>
      <c r="L1739" s="281"/>
      <c r="M1739" s="281"/>
      <c r="N1739" s="281"/>
      <c r="O1739" s="281"/>
      <c r="P1739" s="281"/>
      <c r="Q1739" s="281">
        <v>0</v>
      </c>
      <c r="R1739" s="281">
        <v>0</v>
      </c>
      <c r="S1739" s="281">
        <v>0</v>
      </c>
      <c r="T1739" s="281">
        <v>0</v>
      </c>
      <c r="U1739" s="281">
        <v>0</v>
      </c>
      <c r="AA1739"/>
    </row>
    <row r="1740" spans="1:27" x14ac:dyDescent="0.3">
      <c r="A1740" s="280" t="s">
        <v>288</v>
      </c>
      <c r="B1740" s="333">
        <v>43100</v>
      </c>
      <c r="C1740" s="280" t="s">
        <v>33</v>
      </c>
      <c r="D1740" s="280" t="s">
        <v>500</v>
      </c>
      <c r="E1740" s="281">
        <v>-16872891</v>
      </c>
      <c r="F1740" s="281">
        <v>0</v>
      </c>
      <c r="G1740" s="281">
        <v>0</v>
      </c>
      <c r="H1740" s="281">
        <v>0</v>
      </c>
      <c r="I1740" s="281">
        <v>0</v>
      </c>
      <c r="J1740" s="281">
        <v>0</v>
      </c>
      <c r="K1740" s="281">
        <v>0</v>
      </c>
      <c r="L1740" s="281">
        <v>0</v>
      </c>
      <c r="M1740" s="281">
        <v>0</v>
      </c>
      <c r="N1740" s="281">
        <v>0</v>
      </c>
      <c r="O1740" s="281">
        <v>0</v>
      </c>
      <c r="P1740" s="281">
        <v>0</v>
      </c>
      <c r="Q1740" s="281">
        <v>0</v>
      </c>
      <c r="R1740" s="281">
        <v>0</v>
      </c>
      <c r="S1740" s="281">
        <v>0</v>
      </c>
      <c r="T1740" s="281">
        <v>0</v>
      </c>
      <c r="U1740" s="281">
        <v>-16872891</v>
      </c>
      <c r="AA1740"/>
    </row>
    <row r="1741" spans="1:27" x14ac:dyDescent="0.3">
      <c r="A1741" s="280" t="s">
        <v>288</v>
      </c>
      <c r="B1741" s="333">
        <v>43100</v>
      </c>
      <c r="C1741" s="280" t="s">
        <v>39</v>
      </c>
      <c r="D1741" s="280" t="s">
        <v>501</v>
      </c>
      <c r="E1741" s="281">
        <v>1319154995.0999999</v>
      </c>
      <c r="F1741" s="281">
        <v>0</v>
      </c>
      <c r="G1741" s="281">
        <v>0</v>
      </c>
      <c r="H1741" s="281">
        <v>0</v>
      </c>
      <c r="I1741" s="281">
        <v>0</v>
      </c>
      <c r="J1741" s="281">
        <v>0</v>
      </c>
      <c r="K1741" s="281">
        <v>0</v>
      </c>
      <c r="L1741" s="281">
        <v>0</v>
      </c>
      <c r="M1741" s="281">
        <v>0</v>
      </c>
      <c r="N1741" s="281">
        <v>0</v>
      </c>
      <c r="O1741" s="281">
        <v>0</v>
      </c>
      <c r="P1741" s="281">
        <v>0</v>
      </c>
      <c r="Q1741" s="281">
        <v>0</v>
      </c>
      <c r="R1741" s="281">
        <v>0</v>
      </c>
      <c r="S1741" s="281">
        <v>0</v>
      </c>
      <c r="T1741" s="281">
        <v>0</v>
      </c>
      <c r="U1741" s="281">
        <v>1319154995.0999999</v>
      </c>
      <c r="AA1741"/>
    </row>
    <row r="1742" spans="1:27" x14ac:dyDescent="0.3">
      <c r="A1742" s="280" t="s">
        <v>288</v>
      </c>
      <c r="B1742" s="333">
        <v>43100</v>
      </c>
      <c r="C1742" s="280" t="s">
        <v>40</v>
      </c>
      <c r="D1742" s="280" t="s">
        <v>515</v>
      </c>
      <c r="E1742" s="281">
        <v>0</v>
      </c>
      <c r="F1742" s="281">
        <v>0</v>
      </c>
      <c r="G1742" s="281">
        <v>0</v>
      </c>
      <c r="H1742" s="281">
        <v>0</v>
      </c>
      <c r="I1742" s="281">
        <v>0</v>
      </c>
      <c r="J1742" s="281">
        <v>0</v>
      </c>
      <c r="K1742" s="281">
        <v>0</v>
      </c>
      <c r="L1742" s="281">
        <v>0</v>
      </c>
      <c r="M1742" s="281">
        <v>0</v>
      </c>
      <c r="N1742" s="281">
        <v>0</v>
      </c>
      <c r="O1742" s="281">
        <v>0</v>
      </c>
      <c r="P1742" s="281">
        <v>0</v>
      </c>
      <c r="Q1742" s="281"/>
      <c r="R1742" s="281"/>
      <c r="S1742" s="281"/>
      <c r="T1742" s="281"/>
      <c r="U1742" s="281">
        <v>0</v>
      </c>
      <c r="AA1742"/>
    </row>
    <row r="1743" spans="1:27" x14ac:dyDescent="0.3">
      <c r="A1743" s="280" t="s">
        <v>288</v>
      </c>
      <c r="B1743" s="333">
        <v>43100</v>
      </c>
      <c r="C1743" s="280" t="s">
        <v>41</v>
      </c>
      <c r="D1743" s="280" t="s">
        <v>516</v>
      </c>
      <c r="E1743" s="281">
        <v>0</v>
      </c>
      <c r="F1743" s="281">
        <v>0</v>
      </c>
      <c r="G1743" s="281">
        <v>0</v>
      </c>
      <c r="H1743" s="281">
        <v>0</v>
      </c>
      <c r="I1743" s="281">
        <v>0</v>
      </c>
      <c r="J1743" s="281">
        <v>0</v>
      </c>
      <c r="K1743" s="281">
        <v>0</v>
      </c>
      <c r="L1743" s="281">
        <v>0</v>
      </c>
      <c r="M1743" s="281">
        <v>0</v>
      </c>
      <c r="N1743" s="281">
        <v>0</v>
      </c>
      <c r="O1743" s="281">
        <v>0</v>
      </c>
      <c r="P1743" s="281">
        <v>0</v>
      </c>
      <c r="Q1743" s="281"/>
      <c r="R1743" s="281"/>
      <c r="S1743" s="281"/>
      <c r="T1743" s="281"/>
      <c r="U1743" s="281">
        <v>0</v>
      </c>
      <c r="AA1743"/>
    </row>
    <row r="1744" spans="1:27" x14ac:dyDescent="0.3">
      <c r="A1744" s="280" t="s">
        <v>288</v>
      </c>
      <c r="B1744" s="333">
        <v>43100</v>
      </c>
      <c r="C1744" s="280" t="s">
        <v>100</v>
      </c>
      <c r="D1744" s="280" t="s">
        <v>517</v>
      </c>
      <c r="E1744" s="281"/>
      <c r="F1744" s="281"/>
      <c r="G1744" s="281"/>
      <c r="H1744" s="281"/>
      <c r="I1744" s="281"/>
      <c r="J1744" s="281"/>
      <c r="K1744" s="281"/>
      <c r="L1744" s="281"/>
      <c r="M1744" s="281"/>
      <c r="N1744" s="281"/>
      <c r="O1744" s="281"/>
      <c r="P1744" s="281"/>
      <c r="Q1744" s="281">
        <v>0</v>
      </c>
      <c r="R1744" s="281">
        <v>0</v>
      </c>
      <c r="S1744" s="281">
        <v>0</v>
      </c>
      <c r="T1744" s="281">
        <v>0</v>
      </c>
      <c r="U1744" s="281">
        <v>0</v>
      </c>
      <c r="AA1744"/>
    </row>
    <row r="1745" spans="1:27" x14ac:dyDescent="0.3">
      <c r="A1745" s="280" t="s">
        <v>288</v>
      </c>
      <c r="B1745" s="333">
        <v>43100</v>
      </c>
      <c r="C1745" s="280" t="s">
        <v>101</v>
      </c>
      <c r="D1745" s="280" t="s">
        <v>503</v>
      </c>
      <c r="E1745" s="281">
        <v>0</v>
      </c>
      <c r="F1745" s="281">
        <v>0</v>
      </c>
      <c r="G1745" s="281">
        <v>0</v>
      </c>
      <c r="H1745" s="281">
        <v>0</v>
      </c>
      <c r="I1745" s="281">
        <v>0</v>
      </c>
      <c r="J1745" s="281">
        <v>0</v>
      </c>
      <c r="K1745" s="281">
        <v>0</v>
      </c>
      <c r="L1745" s="281">
        <v>0</v>
      </c>
      <c r="M1745" s="281">
        <v>0</v>
      </c>
      <c r="N1745" s="281">
        <v>0</v>
      </c>
      <c r="O1745" s="281">
        <v>0</v>
      </c>
      <c r="P1745" s="281">
        <v>0</v>
      </c>
      <c r="Q1745" s="281">
        <v>0</v>
      </c>
      <c r="R1745" s="281">
        <v>0</v>
      </c>
      <c r="S1745" s="281">
        <v>0</v>
      </c>
      <c r="T1745" s="281">
        <v>0</v>
      </c>
      <c r="U1745" s="281">
        <v>0</v>
      </c>
      <c r="AA1745"/>
    </row>
    <row r="1746" spans="1:27" x14ac:dyDescent="0.3">
      <c r="A1746" s="280" t="s">
        <v>288</v>
      </c>
      <c r="B1746" s="333">
        <v>43100</v>
      </c>
      <c r="C1746" s="280" t="s">
        <v>42</v>
      </c>
      <c r="D1746" s="280" t="s">
        <v>504</v>
      </c>
      <c r="E1746" s="281">
        <v>0</v>
      </c>
      <c r="F1746" s="281">
        <v>0</v>
      </c>
      <c r="G1746" s="281">
        <v>0</v>
      </c>
      <c r="H1746" s="281">
        <v>0</v>
      </c>
      <c r="I1746" s="281">
        <v>0</v>
      </c>
      <c r="J1746" s="281">
        <v>0</v>
      </c>
      <c r="K1746" s="281">
        <v>0</v>
      </c>
      <c r="L1746" s="281">
        <v>0</v>
      </c>
      <c r="M1746" s="281">
        <v>0</v>
      </c>
      <c r="N1746" s="281">
        <v>0</v>
      </c>
      <c r="O1746" s="281">
        <v>0</v>
      </c>
      <c r="P1746" s="281">
        <v>0</v>
      </c>
      <c r="Q1746" s="281">
        <v>0</v>
      </c>
      <c r="R1746" s="281">
        <v>0</v>
      </c>
      <c r="S1746" s="281">
        <v>0</v>
      </c>
      <c r="T1746" s="281">
        <v>0</v>
      </c>
      <c r="U1746" s="281">
        <v>0</v>
      </c>
      <c r="AA1746"/>
    </row>
    <row r="1747" spans="1:27" x14ac:dyDescent="0.3">
      <c r="A1747" s="280" t="s">
        <v>288</v>
      </c>
      <c r="B1747" s="333">
        <v>43100</v>
      </c>
      <c r="C1747" s="280" t="s">
        <v>47</v>
      </c>
      <c r="D1747" s="280" t="s">
        <v>102</v>
      </c>
      <c r="E1747" s="281">
        <v>45638080.380000003</v>
      </c>
      <c r="F1747" s="281">
        <v>0</v>
      </c>
      <c r="G1747" s="281">
        <v>0</v>
      </c>
      <c r="H1747" s="281">
        <v>0</v>
      </c>
      <c r="I1747" s="281">
        <v>0</v>
      </c>
      <c r="J1747" s="281">
        <v>0</v>
      </c>
      <c r="K1747" s="281">
        <v>0</v>
      </c>
      <c r="L1747" s="281">
        <v>0</v>
      </c>
      <c r="M1747" s="281">
        <v>0</v>
      </c>
      <c r="N1747" s="281">
        <v>0</v>
      </c>
      <c r="O1747" s="281">
        <v>0</v>
      </c>
      <c r="P1747" s="281">
        <v>0</v>
      </c>
      <c r="Q1747" s="281">
        <v>0</v>
      </c>
      <c r="R1747" s="281">
        <v>0</v>
      </c>
      <c r="S1747" s="281">
        <v>0</v>
      </c>
      <c r="T1747" s="281">
        <v>0</v>
      </c>
      <c r="U1747" s="281">
        <v>45638080.380000003</v>
      </c>
      <c r="AA1747"/>
    </row>
    <row r="1748" spans="1:27" x14ac:dyDescent="0.3">
      <c r="A1748" s="280" t="s">
        <v>288</v>
      </c>
      <c r="B1748" s="333">
        <v>43100</v>
      </c>
      <c r="C1748" s="280" t="s">
        <v>104</v>
      </c>
      <c r="D1748" s="280" t="s">
        <v>103</v>
      </c>
      <c r="E1748" s="281"/>
      <c r="F1748" s="281"/>
      <c r="G1748" s="281"/>
      <c r="H1748" s="281"/>
      <c r="I1748" s="281"/>
      <c r="J1748" s="281"/>
      <c r="K1748" s="281"/>
      <c r="L1748" s="281"/>
      <c r="M1748" s="281"/>
      <c r="N1748" s="281"/>
      <c r="O1748" s="281"/>
      <c r="P1748" s="281"/>
      <c r="Q1748" s="281"/>
      <c r="R1748" s="281"/>
      <c r="S1748" s="281"/>
      <c r="T1748" s="281"/>
      <c r="U1748" s="281">
        <v>2079325.3</v>
      </c>
      <c r="AA1748"/>
    </row>
    <row r="1749" spans="1:27" x14ac:dyDescent="0.3">
      <c r="A1749" s="280" t="s">
        <v>288</v>
      </c>
      <c r="B1749" s="333">
        <v>43100</v>
      </c>
      <c r="C1749" s="280" t="s">
        <v>106</v>
      </c>
      <c r="D1749" s="280" t="s">
        <v>105</v>
      </c>
      <c r="E1749" s="281"/>
      <c r="F1749" s="281"/>
      <c r="G1749" s="281"/>
      <c r="H1749" s="281"/>
      <c r="I1749" s="281"/>
      <c r="J1749" s="281"/>
      <c r="K1749" s="281"/>
      <c r="L1749" s="281"/>
      <c r="M1749" s="281"/>
      <c r="N1749" s="281"/>
      <c r="O1749" s="281"/>
      <c r="P1749" s="281"/>
      <c r="Q1749" s="281"/>
      <c r="R1749" s="281"/>
      <c r="S1749" s="281"/>
      <c r="T1749" s="281"/>
      <c r="U1749" s="281">
        <v>47717405.68</v>
      </c>
      <c r="AA1749"/>
    </row>
    <row r="1750" spans="1:27" x14ac:dyDescent="0.3">
      <c r="A1750" s="280" t="s">
        <v>288</v>
      </c>
      <c r="B1750" s="333">
        <v>43465</v>
      </c>
      <c r="C1750" s="280" t="s">
        <v>10</v>
      </c>
      <c r="D1750" s="280" t="s">
        <v>506</v>
      </c>
      <c r="E1750" s="281">
        <v>1389098065.7</v>
      </c>
      <c r="F1750" s="281">
        <v>0</v>
      </c>
      <c r="G1750" s="281">
        <v>0</v>
      </c>
      <c r="H1750" s="281">
        <v>0</v>
      </c>
      <c r="I1750" s="281">
        <v>0</v>
      </c>
      <c r="J1750" s="281">
        <v>0</v>
      </c>
      <c r="K1750" s="281">
        <v>0</v>
      </c>
      <c r="L1750" s="281">
        <v>0</v>
      </c>
      <c r="M1750" s="281">
        <v>0</v>
      </c>
      <c r="N1750" s="281">
        <v>0</v>
      </c>
      <c r="O1750" s="281">
        <v>0</v>
      </c>
      <c r="P1750" s="281">
        <v>0</v>
      </c>
      <c r="Q1750" s="281"/>
      <c r="R1750" s="281"/>
      <c r="S1750" s="281"/>
      <c r="T1750" s="281"/>
      <c r="U1750" s="281">
        <v>1389098065.7</v>
      </c>
      <c r="AA1750"/>
    </row>
    <row r="1751" spans="1:27" x14ac:dyDescent="0.3">
      <c r="A1751" s="280" t="s">
        <v>288</v>
      </c>
      <c r="B1751" s="333">
        <v>43465</v>
      </c>
      <c r="C1751" s="280" t="s">
        <v>11</v>
      </c>
      <c r="D1751" s="280" t="s">
        <v>507</v>
      </c>
      <c r="E1751" s="281">
        <v>0</v>
      </c>
      <c r="F1751" s="281">
        <v>0</v>
      </c>
      <c r="G1751" s="281">
        <v>0</v>
      </c>
      <c r="H1751" s="281">
        <v>0</v>
      </c>
      <c r="I1751" s="281">
        <v>0</v>
      </c>
      <c r="J1751" s="281">
        <v>0</v>
      </c>
      <c r="K1751" s="281">
        <v>0</v>
      </c>
      <c r="L1751" s="281">
        <v>0</v>
      </c>
      <c r="M1751" s="281">
        <v>0</v>
      </c>
      <c r="N1751" s="281">
        <v>0</v>
      </c>
      <c r="O1751" s="281">
        <v>0</v>
      </c>
      <c r="P1751" s="281">
        <v>0</v>
      </c>
      <c r="Q1751" s="281"/>
      <c r="R1751" s="281"/>
      <c r="S1751" s="281"/>
      <c r="T1751" s="281"/>
      <c r="U1751" s="281">
        <v>0</v>
      </c>
      <c r="AA1751"/>
    </row>
    <row r="1752" spans="1:27" x14ac:dyDescent="0.3">
      <c r="A1752" s="280" t="s">
        <v>288</v>
      </c>
      <c r="B1752" s="333">
        <v>43465</v>
      </c>
      <c r="C1752" s="280" t="s">
        <v>12</v>
      </c>
      <c r="D1752" s="280" t="s">
        <v>508</v>
      </c>
      <c r="E1752" s="281"/>
      <c r="F1752" s="281"/>
      <c r="G1752" s="281"/>
      <c r="H1752" s="281"/>
      <c r="I1752" s="281"/>
      <c r="J1752" s="281"/>
      <c r="K1752" s="281"/>
      <c r="L1752" s="281"/>
      <c r="M1752" s="281"/>
      <c r="N1752" s="281"/>
      <c r="O1752" s="281"/>
      <c r="P1752" s="281"/>
      <c r="Q1752" s="281">
        <v>0</v>
      </c>
      <c r="R1752" s="281">
        <v>0</v>
      </c>
      <c r="S1752" s="281">
        <v>0</v>
      </c>
      <c r="T1752" s="281">
        <v>0</v>
      </c>
      <c r="U1752" s="281">
        <v>0</v>
      </c>
      <c r="AA1752"/>
    </row>
    <row r="1753" spans="1:27" x14ac:dyDescent="0.3">
      <c r="A1753" s="280" t="s">
        <v>288</v>
      </c>
      <c r="B1753" s="333">
        <v>43465</v>
      </c>
      <c r="C1753" s="280" t="s">
        <v>13</v>
      </c>
      <c r="D1753" s="280" t="s">
        <v>494</v>
      </c>
      <c r="E1753" s="281">
        <v>181629.04</v>
      </c>
      <c r="F1753" s="281">
        <v>0</v>
      </c>
      <c r="G1753" s="281">
        <v>0</v>
      </c>
      <c r="H1753" s="281">
        <v>0</v>
      </c>
      <c r="I1753" s="281">
        <v>0</v>
      </c>
      <c r="J1753" s="281">
        <v>0</v>
      </c>
      <c r="K1753" s="281">
        <v>0</v>
      </c>
      <c r="L1753" s="281">
        <v>0</v>
      </c>
      <c r="M1753" s="281">
        <v>0</v>
      </c>
      <c r="N1753" s="281">
        <v>0</v>
      </c>
      <c r="O1753" s="281">
        <v>0</v>
      </c>
      <c r="P1753" s="281">
        <v>0</v>
      </c>
      <c r="Q1753" s="281">
        <v>0</v>
      </c>
      <c r="R1753" s="281">
        <v>0</v>
      </c>
      <c r="S1753" s="281">
        <v>0</v>
      </c>
      <c r="T1753" s="281">
        <v>0</v>
      </c>
      <c r="U1753" s="281">
        <v>181629.04</v>
      </c>
      <c r="AA1753"/>
    </row>
    <row r="1754" spans="1:27" x14ac:dyDescent="0.3">
      <c r="A1754" s="280" t="s">
        <v>288</v>
      </c>
      <c r="B1754" s="333">
        <v>43465</v>
      </c>
      <c r="C1754" s="280" t="s">
        <v>19</v>
      </c>
      <c r="D1754" s="280" t="s">
        <v>495</v>
      </c>
      <c r="E1754" s="281">
        <v>1388916436.7</v>
      </c>
      <c r="F1754" s="281">
        <v>0</v>
      </c>
      <c r="G1754" s="281">
        <v>0</v>
      </c>
      <c r="H1754" s="281">
        <v>0</v>
      </c>
      <c r="I1754" s="281">
        <v>0</v>
      </c>
      <c r="J1754" s="281">
        <v>0</v>
      </c>
      <c r="K1754" s="281">
        <v>0</v>
      </c>
      <c r="L1754" s="281">
        <v>0</v>
      </c>
      <c r="M1754" s="281">
        <v>0</v>
      </c>
      <c r="N1754" s="281">
        <v>0</v>
      </c>
      <c r="O1754" s="281">
        <v>0</v>
      </c>
      <c r="P1754" s="281">
        <v>0</v>
      </c>
      <c r="Q1754" s="281">
        <v>0</v>
      </c>
      <c r="R1754" s="281">
        <v>0</v>
      </c>
      <c r="S1754" s="281">
        <v>0</v>
      </c>
      <c r="T1754" s="281">
        <v>0</v>
      </c>
      <c r="U1754" s="281">
        <v>1388916436.7</v>
      </c>
      <c r="AA1754"/>
    </row>
    <row r="1755" spans="1:27" x14ac:dyDescent="0.3">
      <c r="A1755" s="280" t="s">
        <v>288</v>
      </c>
      <c r="B1755" s="333">
        <v>43465</v>
      </c>
      <c r="C1755" s="280" t="s">
        <v>20</v>
      </c>
      <c r="D1755" s="280" t="s">
        <v>509</v>
      </c>
      <c r="E1755" s="281">
        <v>1401861005.4000001</v>
      </c>
      <c r="F1755" s="281">
        <v>0</v>
      </c>
      <c r="G1755" s="281">
        <v>0</v>
      </c>
      <c r="H1755" s="281">
        <v>0</v>
      </c>
      <c r="I1755" s="281">
        <v>0</v>
      </c>
      <c r="J1755" s="281">
        <v>0</v>
      </c>
      <c r="K1755" s="281">
        <v>0</v>
      </c>
      <c r="L1755" s="281">
        <v>0</v>
      </c>
      <c r="M1755" s="281">
        <v>0</v>
      </c>
      <c r="N1755" s="281">
        <v>0</v>
      </c>
      <c r="O1755" s="281">
        <v>0</v>
      </c>
      <c r="P1755" s="281">
        <v>0</v>
      </c>
      <c r="Q1755" s="281"/>
      <c r="R1755" s="281"/>
      <c r="S1755" s="281"/>
      <c r="T1755" s="281"/>
      <c r="U1755" s="281">
        <v>1401861005.4000001</v>
      </c>
      <c r="AA1755"/>
    </row>
    <row r="1756" spans="1:27" x14ac:dyDescent="0.3">
      <c r="A1756" s="280" t="s">
        <v>288</v>
      </c>
      <c r="B1756" s="333">
        <v>43465</v>
      </c>
      <c r="C1756" s="280" t="s">
        <v>21</v>
      </c>
      <c r="D1756" s="280" t="s">
        <v>510</v>
      </c>
      <c r="E1756" s="281">
        <v>0</v>
      </c>
      <c r="F1756" s="281">
        <v>0</v>
      </c>
      <c r="G1756" s="281">
        <v>0</v>
      </c>
      <c r="H1756" s="281">
        <v>0</v>
      </c>
      <c r="I1756" s="281">
        <v>0</v>
      </c>
      <c r="J1756" s="281">
        <v>0</v>
      </c>
      <c r="K1756" s="281">
        <v>0</v>
      </c>
      <c r="L1756" s="281">
        <v>0</v>
      </c>
      <c r="M1756" s="281">
        <v>0</v>
      </c>
      <c r="N1756" s="281">
        <v>0</v>
      </c>
      <c r="O1756" s="281">
        <v>0</v>
      </c>
      <c r="P1756" s="281">
        <v>0</v>
      </c>
      <c r="Q1756" s="281"/>
      <c r="R1756" s="281"/>
      <c r="S1756" s="281"/>
      <c r="T1756" s="281"/>
      <c r="U1756" s="281">
        <v>0</v>
      </c>
      <c r="AA1756"/>
    </row>
    <row r="1757" spans="1:27" x14ac:dyDescent="0.3">
      <c r="A1757" s="280" t="s">
        <v>288</v>
      </c>
      <c r="B1757" s="333">
        <v>43465</v>
      </c>
      <c r="C1757" s="280" t="s">
        <v>22</v>
      </c>
      <c r="D1757" s="280" t="s">
        <v>511</v>
      </c>
      <c r="E1757" s="281"/>
      <c r="F1757" s="281"/>
      <c r="G1757" s="281"/>
      <c r="H1757" s="281"/>
      <c r="I1757" s="281"/>
      <c r="J1757" s="281"/>
      <c r="K1757" s="281"/>
      <c r="L1757" s="281"/>
      <c r="M1757" s="281"/>
      <c r="N1757" s="281"/>
      <c r="O1757" s="281"/>
      <c r="P1757" s="281"/>
      <c r="Q1757" s="281">
        <v>0</v>
      </c>
      <c r="R1757" s="281">
        <v>0</v>
      </c>
      <c r="S1757" s="281">
        <v>0</v>
      </c>
      <c r="T1757" s="281">
        <v>0</v>
      </c>
      <c r="U1757" s="281">
        <v>0</v>
      </c>
      <c r="AA1757"/>
    </row>
    <row r="1758" spans="1:27" x14ac:dyDescent="0.3">
      <c r="A1758" s="280" t="s">
        <v>288</v>
      </c>
      <c r="B1758" s="333">
        <v>43465</v>
      </c>
      <c r="C1758" s="280" t="s">
        <v>23</v>
      </c>
      <c r="D1758" s="280" t="s">
        <v>497</v>
      </c>
      <c r="E1758" s="281">
        <v>181629.04</v>
      </c>
      <c r="F1758" s="281">
        <v>0</v>
      </c>
      <c r="G1758" s="281">
        <v>0</v>
      </c>
      <c r="H1758" s="281">
        <v>0</v>
      </c>
      <c r="I1758" s="281">
        <v>0</v>
      </c>
      <c r="J1758" s="281">
        <v>0</v>
      </c>
      <c r="K1758" s="281">
        <v>0</v>
      </c>
      <c r="L1758" s="281">
        <v>0</v>
      </c>
      <c r="M1758" s="281">
        <v>0</v>
      </c>
      <c r="N1758" s="281">
        <v>0</v>
      </c>
      <c r="O1758" s="281">
        <v>0</v>
      </c>
      <c r="P1758" s="281">
        <v>0</v>
      </c>
      <c r="Q1758" s="281">
        <v>0</v>
      </c>
      <c r="R1758" s="281">
        <v>0</v>
      </c>
      <c r="S1758" s="281">
        <v>0</v>
      </c>
      <c r="T1758" s="281">
        <v>0</v>
      </c>
      <c r="U1758" s="281">
        <v>181629.04</v>
      </c>
      <c r="AA1758"/>
    </row>
    <row r="1759" spans="1:27" x14ac:dyDescent="0.3">
      <c r="A1759" s="280" t="s">
        <v>288</v>
      </c>
      <c r="B1759" s="333">
        <v>43465</v>
      </c>
      <c r="C1759" s="280" t="s">
        <v>29</v>
      </c>
      <c r="D1759" s="280" t="s">
        <v>498</v>
      </c>
      <c r="E1759" s="281">
        <v>1401679376.4000001</v>
      </c>
      <c r="F1759" s="281">
        <v>0</v>
      </c>
      <c r="G1759" s="281">
        <v>0</v>
      </c>
      <c r="H1759" s="281">
        <v>0</v>
      </c>
      <c r="I1759" s="281">
        <v>0</v>
      </c>
      <c r="J1759" s="281">
        <v>0</v>
      </c>
      <c r="K1759" s="281">
        <v>0</v>
      </c>
      <c r="L1759" s="281">
        <v>0</v>
      </c>
      <c r="M1759" s="281">
        <v>0</v>
      </c>
      <c r="N1759" s="281">
        <v>0</v>
      </c>
      <c r="O1759" s="281">
        <v>0</v>
      </c>
      <c r="P1759" s="281">
        <v>0</v>
      </c>
      <c r="Q1759" s="281">
        <v>0</v>
      </c>
      <c r="R1759" s="281">
        <v>0</v>
      </c>
      <c r="S1759" s="281">
        <v>0</v>
      </c>
      <c r="T1759" s="281">
        <v>0</v>
      </c>
      <c r="U1759" s="281">
        <v>1401679376.4000001</v>
      </c>
      <c r="AA1759"/>
    </row>
    <row r="1760" spans="1:27" x14ac:dyDescent="0.3">
      <c r="A1760" s="280" t="s">
        <v>288</v>
      </c>
      <c r="B1760" s="333">
        <v>43465</v>
      </c>
      <c r="C1760" s="280" t="s">
        <v>30</v>
      </c>
      <c r="D1760" s="280" t="s">
        <v>512</v>
      </c>
      <c r="E1760" s="281">
        <v>1322776663.0999999</v>
      </c>
      <c r="F1760" s="281">
        <v>0</v>
      </c>
      <c r="G1760" s="281">
        <v>0</v>
      </c>
      <c r="H1760" s="281">
        <v>0</v>
      </c>
      <c r="I1760" s="281">
        <v>0</v>
      </c>
      <c r="J1760" s="281">
        <v>0</v>
      </c>
      <c r="K1760" s="281">
        <v>0</v>
      </c>
      <c r="L1760" s="281">
        <v>0</v>
      </c>
      <c r="M1760" s="281">
        <v>0</v>
      </c>
      <c r="N1760" s="281">
        <v>0</v>
      </c>
      <c r="O1760" s="281">
        <v>0</v>
      </c>
      <c r="P1760" s="281">
        <v>0</v>
      </c>
      <c r="Q1760" s="281"/>
      <c r="R1760" s="281"/>
      <c r="S1760" s="281"/>
      <c r="T1760" s="281"/>
      <c r="U1760" s="281">
        <v>1322776663.0999999</v>
      </c>
      <c r="AA1760"/>
    </row>
    <row r="1761" spans="1:27" x14ac:dyDescent="0.3">
      <c r="A1761" s="280" t="s">
        <v>288</v>
      </c>
      <c r="B1761" s="333">
        <v>43465</v>
      </c>
      <c r="C1761" s="280" t="s">
        <v>31</v>
      </c>
      <c r="D1761" s="280" t="s">
        <v>513</v>
      </c>
      <c r="E1761" s="281">
        <v>0</v>
      </c>
      <c r="F1761" s="281">
        <v>0</v>
      </c>
      <c r="G1761" s="281">
        <v>0</v>
      </c>
      <c r="H1761" s="281">
        <v>0</v>
      </c>
      <c r="I1761" s="281">
        <v>0</v>
      </c>
      <c r="J1761" s="281">
        <v>0</v>
      </c>
      <c r="K1761" s="281">
        <v>0</v>
      </c>
      <c r="L1761" s="281">
        <v>0</v>
      </c>
      <c r="M1761" s="281">
        <v>0</v>
      </c>
      <c r="N1761" s="281">
        <v>0</v>
      </c>
      <c r="O1761" s="281">
        <v>0</v>
      </c>
      <c r="P1761" s="281">
        <v>0</v>
      </c>
      <c r="Q1761" s="281"/>
      <c r="R1761" s="281"/>
      <c r="S1761" s="281"/>
      <c r="T1761" s="281"/>
      <c r="U1761" s="281">
        <v>0</v>
      </c>
      <c r="AA1761"/>
    </row>
    <row r="1762" spans="1:27" x14ac:dyDescent="0.3">
      <c r="A1762" s="280" t="s">
        <v>288</v>
      </c>
      <c r="B1762" s="333">
        <v>43465</v>
      </c>
      <c r="C1762" s="280" t="s">
        <v>32</v>
      </c>
      <c r="D1762" s="280" t="s">
        <v>514</v>
      </c>
      <c r="E1762" s="281"/>
      <c r="F1762" s="281"/>
      <c r="G1762" s="281"/>
      <c r="H1762" s="281"/>
      <c r="I1762" s="281"/>
      <c r="J1762" s="281"/>
      <c r="K1762" s="281"/>
      <c r="L1762" s="281"/>
      <c r="M1762" s="281"/>
      <c r="N1762" s="281"/>
      <c r="O1762" s="281"/>
      <c r="P1762" s="281"/>
      <c r="Q1762" s="281">
        <v>0</v>
      </c>
      <c r="R1762" s="281">
        <v>0</v>
      </c>
      <c r="S1762" s="281">
        <v>0</v>
      </c>
      <c r="T1762" s="281">
        <v>0</v>
      </c>
      <c r="U1762" s="281">
        <v>0</v>
      </c>
      <c r="AA1762"/>
    </row>
    <row r="1763" spans="1:27" x14ac:dyDescent="0.3">
      <c r="A1763" s="280" t="s">
        <v>288</v>
      </c>
      <c r="B1763" s="333">
        <v>43465</v>
      </c>
      <c r="C1763" s="280" t="s">
        <v>33</v>
      </c>
      <c r="D1763" s="280" t="s">
        <v>500</v>
      </c>
      <c r="E1763" s="281">
        <v>0</v>
      </c>
      <c r="F1763" s="281">
        <v>0</v>
      </c>
      <c r="G1763" s="281">
        <v>0</v>
      </c>
      <c r="H1763" s="281">
        <v>0</v>
      </c>
      <c r="I1763" s="281">
        <v>0</v>
      </c>
      <c r="J1763" s="281">
        <v>0</v>
      </c>
      <c r="K1763" s="281">
        <v>0</v>
      </c>
      <c r="L1763" s="281">
        <v>0</v>
      </c>
      <c r="M1763" s="281">
        <v>0</v>
      </c>
      <c r="N1763" s="281">
        <v>0</v>
      </c>
      <c r="O1763" s="281">
        <v>0</v>
      </c>
      <c r="P1763" s="281">
        <v>0</v>
      </c>
      <c r="Q1763" s="281">
        <v>0</v>
      </c>
      <c r="R1763" s="281">
        <v>0</v>
      </c>
      <c r="S1763" s="281">
        <v>0</v>
      </c>
      <c r="T1763" s="281">
        <v>0</v>
      </c>
      <c r="U1763" s="281">
        <v>0</v>
      </c>
      <c r="AA1763"/>
    </row>
    <row r="1764" spans="1:27" x14ac:dyDescent="0.3">
      <c r="A1764" s="280" t="s">
        <v>288</v>
      </c>
      <c r="B1764" s="333">
        <v>43465</v>
      </c>
      <c r="C1764" s="280" t="s">
        <v>39</v>
      </c>
      <c r="D1764" s="280" t="s">
        <v>501</v>
      </c>
      <c r="E1764" s="281">
        <v>1322776663.0999999</v>
      </c>
      <c r="F1764" s="281">
        <v>0</v>
      </c>
      <c r="G1764" s="281">
        <v>0</v>
      </c>
      <c r="H1764" s="281">
        <v>0</v>
      </c>
      <c r="I1764" s="281">
        <v>0</v>
      </c>
      <c r="J1764" s="281">
        <v>0</v>
      </c>
      <c r="K1764" s="281">
        <v>0</v>
      </c>
      <c r="L1764" s="281">
        <v>0</v>
      </c>
      <c r="M1764" s="281">
        <v>0</v>
      </c>
      <c r="N1764" s="281">
        <v>0</v>
      </c>
      <c r="O1764" s="281">
        <v>0</v>
      </c>
      <c r="P1764" s="281">
        <v>0</v>
      </c>
      <c r="Q1764" s="281">
        <v>0</v>
      </c>
      <c r="R1764" s="281">
        <v>0</v>
      </c>
      <c r="S1764" s="281">
        <v>0</v>
      </c>
      <c r="T1764" s="281">
        <v>0</v>
      </c>
      <c r="U1764" s="281">
        <v>1322776663.0999999</v>
      </c>
      <c r="AA1764"/>
    </row>
    <row r="1765" spans="1:27" x14ac:dyDescent="0.3">
      <c r="A1765" s="280" t="s">
        <v>288</v>
      </c>
      <c r="B1765" s="333">
        <v>43465</v>
      </c>
      <c r="C1765" s="280" t="s">
        <v>40</v>
      </c>
      <c r="D1765" s="280" t="s">
        <v>515</v>
      </c>
      <c r="E1765" s="281">
        <v>0</v>
      </c>
      <c r="F1765" s="281">
        <v>0</v>
      </c>
      <c r="G1765" s="281">
        <v>0</v>
      </c>
      <c r="H1765" s="281">
        <v>0</v>
      </c>
      <c r="I1765" s="281">
        <v>0</v>
      </c>
      <c r="J1765" s="281">
        <v>0</v>
      </c>
      <c r="K1765" s="281">
        <v>0</v>
      </c>
      <c r="L1765" s="281">
        <v>0</v>
      </c>
      <c r="M1765" s="281">
        <v>0</v>
      </c>
      <c r="N1765" s="281">
        <v>0</v>
      </c>
      <c r="O1765" s="281">
        <v>0</v>
      </c>
      <c r="P1765" s="281">
        <v>0</v>
      </c>
      <c r="Q1765" s="281"/>
      <c r="R1765" s="281"/>
      <c r="S1765" s="281"/>
      <c r="T1765" s="281"/>
      <c r="U1765" s="281">
        <v>0</v>
      </c>
      <c r="AA1765"/>
    </row>
    <row r="1766" spans="1:27" x14ac:dyDescent="0.3">
      <c r="A1766" s="280" t="s">
        <v>288</v>
      </c>
      <c r="B1766" s="333">
        <v>43465</v>
      </c>
      <c r="C1766" s="280" t="s">
        <v>41</v>
      </c>
      <c r="D1766" s="280" t="s">
        <v>516</v>
      </c>
      <c r="E1766" s="281">
        <v>0</v>
      </c>
      <c r="F1766" s="281">
        <v>0</v>
      </c>
      <c r="G1766" s="281">
        <v>0</v>
      </c>
      <c r="H1766" s="281">
        <v>0</v>
      </c>
      <c r="I1766" s="281">
        <v>0</v>
      </c>
      <c r="J1766" s="281">
        <v>0</v>
      </c>
      <c r="K1766" s="281">
        <v>0</v>
      </c>
      <c r="L1766" s="281">
        <v>0</v>
      </c>
      <c r="M1766" s="281">
        <v>0</v>
      </c>
      <c r="N1766" s="281">
        <v>0</v>
      </c>
      <c r="O1766" s="281">
        <v>0</v>
      </c>
      <c r="P1766" s="281">
        <v>0</v>
      </c>
      <c r="Q1766" s="281"/>
      <c r="R1766" s="281"/>
      <c r="S1766" s="281"/>
      <c r="T1766" s="281"/>
      <c r="U1766" s="281">
        <v>0</v>
      </c>
      <c r="AA1766"/>
    </row>
    <row r="1767" spans="1:27" x14ac:dyDescent="0.3">
      <c r="A1767" s="280" t="s">
        <v>288</v>
      </c>
      <c r="B1767" s="333">
        <v>43465</v>
      </c>
      <c r="C1767" s="280" t="s">
        <v>100</v>
      </c>
      <c r="D1767" s="280" t="s">
        <v>517</v>
      </c>
      <c r="E1767" s="281"/>
      <c r="F1767" s="281"/>
      <c r="G1767" s="281"/>
      <c r="H1767" s="281"/>
      <c r="I1767" s="281"/>
      <c r="J1767" s="281"/>
      <c r="K1767" s="281"/>
      <c r="L1767" s="281"/>
      <c r="M1767" s="281"/>
      <c r="N1767" s="281"/>
      <c r="O1767" s="281"/>
      <c r="P1767" s="281"/>
      <c r="Q1767" s="281">
        <v>0</v>
      </c>
      <c r="R1767" s="281">
        <v>0</v>
      </c>
      <c r="S1767" s="281">
        <v>0</v>
      </c>
      <c r="T1767" s="281">
        <v>0</v>
      </c>
      <c r="U1767" s="281">
        <v>0</v>
      </c>
      <c r="AA1767"/>
    </row>
    <row r="1768" spans="1:27" x14ac:dyDescent="0.3">
      <c r="A1768" s="280" t="s">
        <v>288</v>
      </c>
      <c r="B1768" s="333">
        <v>43465</v>
      </c>
      <c r="C1768" s="280" t="s">
        <v>101</v>
      </c>
      <c r="D1768" s="280" t="s">
        <v>503</v>
      </c>
      <c r="E1768" s="281">
        <v>0</v>
      </c>
      <c r="F1768" s="281">
        <v>0</v>
      </c>
      <c r="G1768" s="281">
        <v>0</v>
      </c>
      <c r="H1768" s="281">
        <v>0</v>
      </c>
      <c r="I1768" s="281">
        <v>0</v>
      </c>
      <c r="J1768" s="281">
        <v>0</v>
      </c>
      <c r="K1768" s="281">
        <v>0</v>
      </c>
      <c r="L1768" s="281">
        <v>0</v>
      </c>
      <c r="M1768" s="281">
        <v>0</v>
      </c>
      <c r="N1768" s="281">
        <v>0</v>
      </c>
      <c r="O1768" s="281">
        <v>0</v>
      </c>
      <c r="P1768" s="281">
        <v>0</v>
      </c>
      <c r="Q1768" s="281">
        <v>0</v>
      </c>
      <c r="R1768" s="281">
        <v>0</v>
      </c>
      <c r="S1768" s="281">
        <v>0</v>
      </c>
      <c r="T1768" s="281">
        <v>0</v>
      </c>
      <c r="U1768" s="281">
        <v>0</v>
      </c>
      <c r="AA1768"/>
    </row>
    <row r="1769" spans="1:27" x14ac:dyDescent="0.3">
      <c r="A1769" s="280" t="s">
        <v>288</v>
      </c>
      <c r="B1769" s="333">
        <v>43465</v>
      </c>
      <c r="C1769" s="280" t="s">
        <v>42</v>
      </c>
      <c r="D1769" s="280" t="s">
        <v>504</v>
      </c>
      <c r="E1769" s="281">
        <v>0</v>
      </c>
      <c r="F1769" s="281">
        <v>0</v>
      </c>
      <c r="G1769" s="281">
        <v>0</v>
      </c>
      <c r="H1769" s="281">
        <v>0</v>
      </c>
      <c r="I1769" s="281">
        <v>0</v>
      </c>
      <c r="J1769" s="281">
        <v>0</v>
      </c>
      <c r="K1769" s="281">
        <v>0</v>
      </c>
      <c r="L1769" s="281">
        <v>0</v>
      </c>
      <c r="M1769" s="281">
        <v>0</v>
      </c>
      <c r="N1769" s="281">
        <v>0</v>
      </c>
      <c r="O1769" s="281">
        <v>0</v>
      </c>
      <c r="P1769" s="281">
        <v>0</v>
      </c>
      <c r="Q1769" s="281">
        <v>0</v>
      </c>
      <c r="R1769" s="281">
        <v>0</v>
      </c>
      <c r="S1769" s="281">
        <v>0</v>
      </c>
      <c r="T1769" s="281">
        <v>0</v>
      </c>
      <c r="U1769" s="281">
        <v>0</v>
      </c>
      <c r="AA1769"/>
    </row>
    <row r="1770" spans="1:27" x14ac:dyDescent="0.3">
      <c r="A1770" s="280" t="s">
        <v>288</v>
      </c>
      <c r="B1770" s="333">
        <v>43465</v>
      </c>
      <c r="C1770" s="280" t="s">
        <v>47</v>
      </c>
      <c r="D1770" s="280" t="s">
        <v>102</v>
      </c>
      <c r="E1770" s="281">
        <v>46136243.439999998</v>
      </c>
      <c r="F1770" s="281">
        <v>0</v>
      </c>
      <c r="G1770" s="281">
        <v>0</v>
      </c>
      <c r="H1770" s="281">
        <v>0</v>
      </c>
      <c r="I1770" s="281">
        <v>0</v>
      </c>
      <c r="J1770" s="281">
        <v>0</v>
      </c>
      <c r="K1770" s="281">
        <v>0</v>
      </c>
      <c r="L1770" s="281">
        <v>0</v>
      </c>
      <c r="M1770" s="281">
        <v>0</v>
      </c>
      <c r="N1770" s="281">
        <v>0</v>
      </c>
      <c r="O1770" s="281">
        <v>0</v>
      </c>
      <c r="P1770" s="281">
        <v>0</v>
      </c>
      <c r="Q1770" s="281">
        <v>0</v>
      </c>
      <c r="R1770" s="281">
        <v>0</v>
      </c>
      <c r="S1770" s="281">
        <v>0</v>
      </c>
      <c r="T1770" s="281">
        <v>0</v>
      </c>
      <c r="U1770" s="281">
        <v>46136243.439999998</v>
      </c>
      <c r="AA1770"/>
    </row>
    <row r="1771" spans="1:27" x14ac:dyDescent="0.3">
      <c r="A1771" s="280" t="s">
        <v>288</v>
      </c>
      <c r="B1771" s="333">
        <v>43465</v>
      </c>
      <c r="C1771" s="280" t="s">
        <v>104</v>
      </c>
      <c r="D1771" s="280" t="s">
        <v>103</v>
      </c>
      <c r="E1771" s="281"/>
      <c r="F1771" s="281"/>
      <c r="G1771" s="281"/>
      <c r="H1771" s="281"/>
      <c r="I1771" s="281"/>
      <c r="J1771" s="281"/>
      <c r="K1771" s="281"/>
      <c r="L1771" s="281"/>
      <c r="M1771" s="281"/>
      <c r="N1771" s="281"/>
      <c r="O1771" s="281"/>
      <c r="P1771" s="281"/>
      <c r="Q1771" s="281"/>
      <c r="R1771" s="281"/>
      <c r="S1771" s="281"/>
      <c r="T1771" s="281"/>
      <c r="U1771" s="281">
        <v>-205165.46</v>
      </c>
      <c r="AA1771"/>
    </row>
    <row r="1772" spans="1:27" x14ac:dyDescent="0.3">
      <c r="A1772" s="280" t="s">
        <v>288</v>
      </c>
      <c r="B1772" s="333">
        <v>43465</v>
      </c>
      <c r="C1772" s="280" t="s">
        <v>106</v>
      </c>
      <c r="D1772" s="280" t="s">
        <v>105</v>
      </c>
      <c r="E1772" s="281"/>
      <c r="F1772" s="281"/>
      <c r="G1772" s="281"/>
      <c r="H1772" s="281"/>
      <c r="I1772" s="281"/>
      <c r="J1772" s="281"/>
      <c r="K1772" s="281"/>
      <c r="L1772" s="281"/>
      <c r="M1772" s="281"/>
      <c r="N1772" s="281"/>
      <c r="O1772" s="281"/>
      <c r="P1772" s="281"/>
      <c r="Q1772" s="281"/>
      <c r="R1772" s="281"/>
      <c r="S1772" s="281"/>
      <c r="T1772" s="281"/>
      <c r="U1772" s="281">
        <v>45931077.979999997</v>
      </c>
      <c r="AA1772"/>
    </row>
    <row r="1773" spans="1:27" x14ac:dyDescent="0.3">
      <c r="A1773" s="280" t="s">
        <v>207</v>
      </c>
      <c r="B1773" s="333">
        <v>42735</v>
      </c>
      <c r="C1773" s="280" t="s">
        <v>10</v>
      </c>
      <c r="D1773" s="280" t="s">
        <v>506</v>
      </c>
      <c r="E1773" s="281"/>
      <c r="F1773" s="281">
        <v>81418563</v>
      </c>
      <c r="G1773" s="281"/>
      <c r="H1773" s="281">
        <v>162582781</v>
      </c>
      <c r="I1773" s="281">
        <v>185369917</v>
      </c>
      <c r="J1773" s="281">
        <v>59834327</v>
      </c>
      <c r="K1773" s="281">
        <v>377031384.11000001</v>
      </c>
      <c r="L1773" s="281">
        <v>85582546</v>
      </c>
      <c r="M1773" s="281"/>
      <c r="N1773" s="281">
        <v>22954774</v>
      </c>
      <c r="O1773" s="281">
        <v>14663011</v>
      </c>
      <c r="P1773" s="281">
        <v>2831266</v>
      </c>
      <c r="Q1773" s="281"/>
      <c r="R1773" s="281"/>
      <c r="S1773" s="281"/>
      <c r="T1773" s="281"/>
      <c r="U1773" s="281">
        <v>992268569.11000001</v>
      </c>
      <c r="AA1773"/>
    </row>
    <row r="1774" spans="1:27" x14ac:dyDescent="0.3">
      <c r="A1774" s="280" t="s">
        <v>207</v>
      </c>
      <c r="B1774" s="333">
        <v>42735</v>
      </c>
      <c r="C1774" s="280" t="s">
        <v>11</v>
      </c>
      <c r="D1774" s="280" t="s">
        <v>507</v>
      </c>
      <c r="E1774" s="281"/>
      <c r="F1774" s="281">
        <v>226880</v>
      </c>
      <c r="G1774" s="281"/>
      <c r="H1774" s="281">
        <v>20198</v>
      </c>
      <c r="I1774" s="281"/>
      <c r="J1774" s="281">
        <v>7362201</v>
      </c>
      <c r="K1774" s="281">
        <v>42299672</v>
      </c>
      <c r="L1774" s="281">
        <v>2000468</v>
      </c>
      <c r="M1774" s="281">
        <v>893368</v>
      </c>
      <c r="N1774" s="281"/>
      <c r="O1774" s="281"/>
      <c r="P1774" s="281"/>
      <c r="Q1774" s="281"/>
      <c r="R1774" s="281"/>
      <c r="S1774" s="281"/>
      <c r="T1774" s="281"/>
      <c r="U1774" s="281">
        <v>52802787</v>
      </c>
      <c r="AA1774"/>
    </row>
    <row r="1775" spans="1:27" x14ac:dyDescent="0.3">
      <c r="A1775" s="280" t="s">
        <v>207</v>
      </c>
      <c r="B1775" s="333">
        <v>42735</v>
      </c>
      <c r="C1775" s="280" t="s">
        <v>12</v>
      </c>
      <c r="D1775" s="280" t="s">
        <v>508</v>
      </c>
      <c r="E1775" s="281"/>
      <c r="F1775" s="281"/>
      <c r="G1775" s="281"/>
      <c r="H1775" s="281"/>
      <c r="I1775" s="281"/>
      <c r="J1775" s="281"/>
      <c r="K1775" s="281"/>
      <c r="L1775" s="281"/>
      <c r="M1775" s="281"/>
      <c r="N1775" s="281"/>
      <c r="O1775" s="281"/>
      <c r="P1775" s="281"/>
      <c r="Q1775" s="281"/>
      <c r="R1775" s="281">
        <v>1419881</v>
      </c>
      <c r="S1775" s="281">
        <v>334619</v>
      </c>
      <c r="T1775" s="281">
        <v>10050357</v>
      </c>
      <c r="U1775" s="281">
        <v>11804857</v>
      </c>
      <c r="AA1775"/>
    </row>
    <row r="1776" spans="1:27" x14ac:dyDescent="0.3">
      <c r="A1776" s="280" t="s">
        <v>207</v>
      </c>
      <c r="B1776" s="333">
        <v>42735</v>
      </c>
      <c r="C1776" s="280" t="s">
        <v>13</v>
      </c>
      <c r="D1776" s="280" t="s">
        <v>494</v>
      </c>
      <c r="E1776" s="281"/>
      <c r="F1776" s="281">
        <v>212380</v>
      </c>
      <c r="G1776" s="281"/>
      <c r="H1776" s="281">
        <v>1505226</v>
      </c>
      <c r="I1776" s="281">
        <v>1033544</v>
      </c>
      <c r="J1776" s="281">
        <v>3905562</v>
      </c>
      <c r="K1776" s="281">
        <v>35165409</v>
      </c>
      <c r="L1776" s="281">
        <v>1047401</v>
      </c>
      <c r="M1776" s="281"/>
      <c r="N1776" s="281">
        <v>21996092</v>
      </c>
      <c r="O1776" s="281">
        <v>126010</v>
      </c>
      <c r="P1776" s="281"/>
      <c r="Q1776" s="281"/>
      <c r="R1776" s="281"/>
      <c r="S1776" s="281"/>
      <c r="T1776" s="281">
        <v>1075000</v>
      </c>
      <c r="U1776" s="281">
        <v>66066624</v>
      </c>
      <c r="AA1776"/>
    </row>
    <row r="1777" spans="1:27" x14ac:dyDescent="0.3">
      <c r="A1777" s="280" t="s">
        <v>207</v>
      </c>
      <c r="B1777" s="333">
        <v>42735</v>
      </c>
      <c r="C1777" s="280" t="s">
        <v>19</v>
      </c>
      <c r="D1777" s="280" t="s">
        <v>495</v>
      </c>
      <c r="E1777" s="281"/>
      <c r="F1777" s="281">
        <v>81433063</v>
      </c>
      <c r="G1777" s="281"/>
      <c r="H1777" s="281">
        <v>161097753</v>
      </c>
      <c r="I1777" s="281">
        <v>184336373</v>
      </c>
      <c r="J1777" s="281">
        <v>63290966</v>
      </c>
      <c r="K1777" s="281">
        <v>384165647.11000001</v>
      </c>
      <c r="L1777" s="281">
        <v>86535613</v>
      </c>
      <c r="M1777" s="281">
        <v>893368</v>
      </c>
      <c r="N1777" s="281">
        <v>958682</v>
      </c>
      <c r="O1777" s="281">
        <v>14537001</v>
      </c>
      <c r="P1777" s="281">
        <v>2831266</v>
      </c>
      <c r="Q1777" s="281"/>
      <c r="R1777" s="281">
        <v>1419881</v>
      </c>
      <c r="S1777" s="281">
        <v>334619</v>
      </c>
      <c r="T1777" s="281">
        <v>8975357</v>
      </c>
      <c r="U1777" s="281">
        <v>990809589.11000001</v>
      </c>
      <c r="AA1777"/>
    </row>
    <row r="1778" spans="1:27" x14ac:dyDescent="0.3">
      <c r="A1778" s="280" t="s">
        <v>207</v>
      </c>
      <c r="B1778" s="333">
        <v>42735</v>
      </c>
      <c r="C1778" s="280" t="s">
        <v>20</v>
      </c>
      <c r="D1778" s="280" t="s">
        <v>509</v>
      </c>
      <c r="E1778" s="281"/>
      <c r="F1778" s="281">
        <v>81491425</v>
      </c>
      <c r="G1778" s="281"/>
      <c r="H1778" s="281">
        <v>160137261</v>
      </c>
      <c r="I1778" s="281">
        <v>184004097</v>
      </c>
      <c r="J1778" s="281">
        <v>59187903</v>
      </c>
      <c r="K1778" s="281">
        <v>360843643.54000002</v>
      </c>
      <c r="L1778" s="281">
        <v>83931516</v>
      </c>
      <c r="M1778" s="281">
        <v>893368</v>
      </c>
      <c r="N1778" s="281">
        <v>23034296</v>
      </c>
      <c r="O1778" s="281">
        <v>14453688</v>
      </c>
      <c r="P1778" s="281">
        <v>2837789</v>
      </c>
      <c r="Q1778" s="281"/>
      <c r="R1778" s="281"/>
      <c r="S1778" s="281"/>
      <c r="T1778" s="281"/>
      <c r="U1778" s="281">
        <v>970814986.53999996</v>
      </c>
      <c r="AA1778"/>
    </row>
    <row r="1779" spans="1:27" x14ac:dyDescent="0.3">
      <c r="A1779" s="280" t="s">
        <v>207</v>
      </c>
      <c r="B1779" s="333">
        <v>42735</v>
      </c>
      <c r="C1779" s="280" t="s">
        <v>21</v>
      </c>
      <c r="D1779" s="280" t="s">
        <v>510</v>
      </c>
      <c r="E1779" s="281"/>
      <c r="F1779" s="281">
        <v>200380</v>
      </c>
      <c r="G1779" s="281"/>
      <c r="H1779" s="281">
        <v>20198</v>
      </c>
      <c r="I1779" s="281"/>
      <c r="J1779" s="281">
        <v>7362201</v>
      </c>
      <c r="K1779" s="281">
        <v>38076148</v>
      </c>
      <c r="L1779" s="281">
        <v>2000468</v>
      </c>
      <c r="M1779" s="281"/>
      <c r="N1779" s="281"/>
      <c r="O1779" s="281"/>
      <c r="P1779" s="281"/>
      <c r="Q1779" s="281"/>
      <c r="R1779" s="281"/>
      <c r="S1779" s="281"/>
      <c r="T1779" s="281"/>
      <c r="U1779" s="281">
        <v>47659395</v>
      </c>
      <c r="AA1779"/>
    </row>
    <row r="1780" spans="1:27" x14ac:dyDescent="0.3">
      <c r="A1780" s="280" t="s">
        <v>207</v>
      </c>
      <c r="B1780" s="333">
        <v>42735</v>
      </c>
      <c r="C1780" s="280" t="s">
        <v>22</v>
      </c>
      <c r="D1780" s="280" t="s">
        <v>511</v>
      </c>
      <c r="E1780" s="281"/>
      <c r="F1780" s="281"/>
      <c r="G1780" s="281"/>
      <c r="H1780" s="281"/>
      <c r="I1780" s="281"/>
      <c r="J1780" s="281"/>
      <c r="K1780" s="281"/>
      <c r="L1780" s="281"/>
      <c r="M1780" s="281"/>
      <c r="N1780" s="281"/>
      <c r="O1780" s="281"/>
      <c r="P1780" s="281"/>
      <c r="Q1780" s="281"/>
      <c r="R1780" s="281">
        <v>1419881</v>
      </c>
      <c r="S1780" s="281">
        <v>334619</v>
      </c>
      <c r="T1780" s="281">
        <v>8975587</v>
      </c>
      <c r="U1780" s="281">
        <v>10730087</v>
      </c>
      <c r="AA1780"/>
    </row>
    <row r="1781" spans="1:27" x14ac:dyDescent="0.3">
      <c r="A1781" s="280" t="s">
        <v>207</v>
      </c>
      <c r="B1781" s="333">
        <v>42735</v>
      </c>
      <c r="C1781" s="280" t="s">
        <v>23</v>
      </c>
      <c r="D1781" s="280" t="s">
        <v>497</v>
      </c>
      <c r="E1781" s="281"/>
      <c r="F1781" s="281">
        <v>212380</v>
      </c>
      <c r="G1781" s="281"/>
      <c r="H1781" s="281">
        <v>1505226</v>
      </c>
      <c r="I1781" s="281">
        <v>1033544</v>
      </c>
      <c r="J1781" s="281">
        <v>3905562</v>
      </c>
      <c r="K1781" s="281">
        <v>36213890</v>
      </c>
      <c r="L1781" s="281">
        <v>1047401</v>
      </c>
      <c r="M1781" s="281"/>
      <c r="N1781" s="281">
        <v>22074755</v>
      </c>
      <c r="O1781" s="281">
        <v>126010</v>
      </c>
      <c r="P1781" s="281"/>
      <c r="Q1781" s="281"/>
      <c r="R1781" s="281"/>
      <c r="S1781" s="281"/>
      <c r="T1781" s="281">
        <v>1156875</v>
      </c>
      <c r="U1781" s="281">
        <v>67275643</v>
      </c>
      <c r="AA1781"/>
    </row>
    <row r="1782" spans="1:27" x14ac:dyDescent="0.3">
      <c r="A1782" s="280" t="s">
        <v>207</v>
      </c>
      <c r="B1782" s="333">
        <v>42735</v>
      </c>
      <c r="C1782" s="280" t="s">
        <v>29</v>
      </c>
      <c r="D1782" s="280" t="s">
        <v>498</v>
      </c>
      <c r="E1782" s="281"/>
      <c r="F1782" s="281">
        <v>81479425</v>
      </c>
      <c r="G1782" s="281"/>
      <c r="H1782" s="281">
        <v>158652233</v>
      </c>
      <c r="I1782" s="281">
        <v>182970553</v>
      </c>
      <c r="J1782" s="281">
        <v>62644542</v>
      </c>
      <c r="K1782" s="281">
        <v>362705901.54000002</v>
      </c>
      <c r="L1782" s="281">
        <v>84884583</v>
      </c>
      <c r="M1782" s="281">
        <v>893368</v>
      </c>
      <c r="N1782" s="281">
        <v>959541</v>
      </c>
      <c r="O1782" s="281">
        <v>14327678</v>
      </c>
      <c r="P1782" s="281">
        <v>2837789</v>
      </c>
      <c r="Q1782" s="281"/>
      <c r="R1782" s="281">
        <v>1419881</v>
      </c>
      <c r="S1782" s="281">
        <v>334619</v>
      </c>
      <c r="T1782" s="281">
        <v>7818712</v>
      </c>
      <c r="U1782" s="281">
        <v>961928825.53999996</v>
      </c>
      <c r="AA1782"/>
    </row>
    <row r="1783" spans="1:27" x14ac:dyDescent="0.3">
      <c r="A1783" s="280" t="s">
        <v>207</v>
      </c>
      <c r="B1783" s="333">
        <v>42735</v>
      </c>
      <c r="C1783" s="280" t="s">
        <v>30</v>
      </c>
      <c r="D1783" s="280" t="s">
        <v>512</v>
      </c>
      <c r="E1783" s="281"/>
      <c r="F1783" s="281">
        <v>45809402</v>
      </c>
      <c r="G1783" s="281"/>
      <c r="H1783" s="281">
        <v>143290552</v>
      </c>
      <c r="I1783" s="281">
        <v>126837038</v>
      </c>
      <c r="J1783" s="281">
        <v>29425171</v>
      </c>
      <c r="K1783" s="281">
        <v>269760480</v>
      </c>
      <c r="L1783" s="281">
        <v>45744431</v>
      </c>
      <c r="M1783" s="281"/>
      <c r="N1783" s="281">
        <v>7370107</v>
      </c>
      <c r="O1783" s="281">
        <v>10460140</v>
      </c>
      <c r="P1783" s="281">
        <v>929355</v>
      </c>
      <c r="Q1783" s="281"/>
      <c r="R1783" s="281"/>
      <c r="S1783" s="281"/>
      <c r="T1783" s="281"/>
      <c r="U1783" s="281">
        <v>679626676</v>
      </c>
      <c r="AA1783"/>
    </row>
    <row r="1784" spans="1:27" x14ac:dyDescent="0.3">
      <c r="A1784" s="280" t="s">
        <v>207</v>
      </c>
      <c r="B1784" s="333">
        <v>42735</v>
      </c>
      <c r="C1784" s="280" t="s">
        <v>31</v>
      </c>
      <c r="D1784" s="280" t="s">
        <v>513</v>
      </c>
      <c r="E1784" s="281"/>
      <c r="F1784" s="281">
        <v>185755</v>
      </c>
      <c r="G1784" s="281"/>
      <c r="H1784" s="281">
        <v>38892</v>
      </c>
      <c r="I1784" s="281"/>
      <c r="J1784" s="281">
        <v>7978085</v>
      </c>
      <c r="K1784" s="281">
        <v>28009484</v>
      </c>
      <c r="L1784" s="281">
        <v>153441</v>
      </c>
      <c r="M1784" s="281">
        <v>1931345</v>
      </c>
      <c r="N1784" s="281"/>
      <c r="O1784" s="281"/>
      <c r="P1784" s="281"/>
      <c r="Q1784" s="281"/>
      <c r="R1784" s="281"/>
      <c r="S1784" s="281"/>
      <c r="T1784" s="281"/>
      <c r="U1784" s="281">
        <v>38297002</v>
      </c>
      <c r="AA1784"/>
    </row>
    <row r="1785" spans="1:27" x14ac:dyDescent="0.3">
      <c r="A1785" s="280" t="s">
        <v>207</v>
      </c>
      <c r="B1785" s="333">
        <v>42735</v>
      </c>
      <c r="C1785" s="280" t="s">
        <v>32</v>
      </c>
      <c r="D1785" s="280" t="s">
        <v>514</v>
      </c>
      <c r="E1785" s="281"/>
      <c r="F1785" s="281"/>
      <c r="G1785" s="281"/>
      <c r="H1785" s="281"/>
      <c r="I1785" s="281"/>
      <c r="J1785" s="281"/>
      <c r="K1785" s="281"/>
      <c r="L1785" s="281"/>
      <c r="M1785" s="281"/>
      <c r="N1785" s="281"/>
      <c r="O1785" s="281"/>
      <c r="P1785" s="281"/>
      <c r="Q1785" s="281"/>
      <c r="R1785" s="281">
        <v>408029</v>
      </c>
      <c r="S1785" s="281">
        <v>1109921</v>
      </c>
      <c r="T1785" s="281">
        <v>4499503</v>
      </c>
      <c r="U1785" s="281">
        <v>6017453</v>
      </c>
      <c r="AA1785"/>
    </row>
    <row r="1786" spans="1:27" x14ac:dyDescent="0.3">
      <c r="A1786" s="280" t="s">
        <v>207</v>
      </c>
      <c r="B1786" s="333">
        <v>42735</v>
      </c>
      <c r="C1786" s="280" t="s">
        <v>33</v>
      </c>
      <c r="D1786" s="280" t="s">
        <v>500</v>
      </c>
      <c r="E1786" s="281"/>
      <c r="F1786" s="281"/>
      <c r="G1786" s="281"/>
      <c r="H1786" s="281">
        <v>1647032</v>
      </c>
      <c r="I1786" s="281">
        <v>590808</v>
      </c>
      <c r="J1786" s="281">
        <v>-6785713</v>
      </c>
      <c r="K1786" s="281">
        <v>25105327</v>
      </c>
      <c r="L1786" s="281">
        <v>-845447</v>
      </c>
      <c r="M1786" s="281"/>
      <c r="N1786" s="281">
        <v>7285439</v>
      </c>
      <c r="O1786" s="281"/>
      <c r="P1786" s="281">
        <v>-9442</v>
      </c>
      <c r="Q1786" s="281"/>
      <c r="R1786" s="281"/>
      <c r="S1786" s="281"/>
      <c r="T1786" s="281"/>
      <c r="U1786" s="281">
        <v>26988004</v>
      </c>
      <c r="AA1786"/>
    </row>
    <row r="1787" spans="1:27" x14ac:dyDescent="0.3">
      <c r="A1787" s="280" t="s">
        <v>207</v>
      </c>
      <c r="B1787" s="333">
        <v>42735</v>
      </c>
      <c r="C1787" s="280" t="s">
        <v>39</v>
      </c>
      <c r="D1787" s="280" t="s">
        <v>501</v>
      </c>
      <c r="E1787" s="281"/>
      <c r="F1787" s="281">
        <v>45995157</v>
      </c>
      <c r="G1787" s="281"/>
      <c r="H1787" s="281">
        <v>141682412</v>
      </c>
      <c r="I1787" s="281">
        <v>126246230</v>
      </c>
      <c r="J1787" s="281">
        <v>44188969</v>
      </c>
      <c r="K1787" s="281">
        <v>272664637</v>
      </c>
      <c r="L1787" s="281">
        <v>46743319</v>
      </c>
      <c r="M1787" s="281">
        <v>1931345</v>
      </c>
      <c r="N1787" s="281">
        <v>84668</v>
      </c>
      <c r="O1787" s="281">
        <v>10460140</v>
      </c>
      <c r="P1787" s="281">
        <v>938797</v>
      </c>
      <c r="Q1787" s="281"/>
      <c r="R1787" s="281">
        <v>408029</v>
      </c>
      <c r="S1787" s="281">
        <v>1109921</v>
      </c>
      <c r="T1787" s="281">
        <v>4499503</v>
      </c>
      <c r="U1787" s="281">
        <v>696953127</v>
      </c>
      <c r="AA1787"/>
    </row>
    <row r="1788" spans="1:27" x14ac:dyDescent="0.3">
      <c r="A1788" s="280" t="s">
        <v>207</v>
      </c>
      <c r="B1788" s="333">
        <v>42735</v>
      </c>
      <c r="C1788" s="280" t="s">
        <v>40</v>
      </c>
      <c r="D1788" s="280" t="s">
        <v>515</v>
      </c>
      <c r="E1788" s="281"/>
      <c r="F1788" s="281"/>
      <c r="G1788" s="281"/>
      <c r="H1788" s="281"/>
      <c r="I1788" s="281"/>
      <c r="J1788" s="281"/>
      <c r="K1788" s="281"/>
      <c r="L1788" s="281"/>
      <c r="M1788" s="281"/>
      <c r="N1788" s="281"/>
      <c r="O1788" s="281"/>
      <c r="P1788" s="281"/>
      <c r="Q1788" s="281"/>
      <c r="R1788" s="281"/>
      <c r="S1788" s="281"/>
      <c r="T1788" s="281"/>
      <c r="U1788" s="281"/>
      <c r="AA1788"/>
    </row>
    <row r="1789" spans="1:27" x14ac:dyDescent="0.3">
      <c r="A1789" s="280" t="s">
        <v>207</v>
      </c>
      <c r="B1789" s="333">
        <v>42735</v>
      </c>
      <c r="C1789" s="280" t="s">
        <v>41</v>
      </c>
      <c r="D1789" s="280" t="s">
        <v>516</v>
      </c>
      <c r="E1789" s="281"/>
      <c r="F1789" s="281"/>
      <c r="G1789" s="281"/>
      <c r="H1789" s="281"/>
      <c r="I1789" s="281"/>
      <c r="J1789" s="281"/>
      <c r="K1789" s="281"/>
      <c r="L1789" s="281"/>
      <c r="M1789" s="281"/>
      <c r="N1789" s="281"/>
      <c r="O1789" s="281"/>
      <c r="P1789" s="281"/>
      <c r="Q1789" s="281"/>
      <c r="R1789" s="281"/>
      <c r="S1789" s="281"/>
      <c r="T1789" s="281"/>
      <c r="U1789" s="281"/>
      <c r="AA1789"/>
    </row>
    <row r="1790" spans="1:27" x14ac:dyDescent="0.3">
      <c r="A1790" s="280" t="s">
        <v>207</v>
      </c>
      <c r="B1790" s="333">
        <v>42735</v>
      </c>
      <c r="C1790" s="280" t="s">
        <v>100</v>
      </c>
      <c r="D1790" s="280" t="s">
        <v>517</v>
      </c>
      <c r="E1790" s="281"/>
      <c r="F1790" s="281"/>
      <c r="G1790" s="281"/>
      <c r="H1790" s="281"/>
      <c r="I1790" s="281"/>
      <c r="J1790" s="281"/>
      <c r="K1790" s="281"/>
      <c r="L1790" s="281"/>
      <c r="M1790" s="281"/>
      <c r="N1790" s="281"/>
      <c r="O1790" s="281"/>
      <c r="P1790" s="281"/>
      <c r="Q1790" s="281"/>
      <c r="R1790" s="281"/>
      <c r="S1790" s="281"/>
      <c r="T1790" s="281"/>
      <c r="U1790" s="281"/>
      <c r="AA1790"/>
    </row>
    <row r="1791" spans="1:27" x14ac:dyDescent="0.3">
      <c r="A1791" s="280" t="s">
        <v>207</v>
      </c>
      <c r="B1791" s="333">
        <v>42735</v>
      </c>
      <c r="C1791" s="280" t="s">
        <v>101</v>
      </c>
      <c r="D1791" s="280" t="s">
        <v>503</v>
      </c>
      <c r="E1791" s="281"/>
      <c r="F1791" s="281"/>
      <c r="G1791" s="281"/>
      <c r="H1791" s="281"/>
      <c r="I1791" s="281"/>
      <c r="J1791" s="281"/>
      <c r="K1791" s="281"/>
      <c r="L1791" s="281"/>
      <c r="M1791" s="281"/>
      <c r="N1791" s="281"/>
      <c r="O1791" s="281"/>
      <c r="P1791" s="281"/>
      <c r="Q1791" s="281"/>
      <c r="R1791" s="281"/>
      <c r="S1791" s="281"/>
      <c r="T1791" s="281"/>
      <c r="U1791" s="281"/>
      <c r="AA1791"/>
    </row>
    <row r="1792" spans="1:27" x14ac:dyDescent="0.3">
      <c r="A1792" s="280" t="s">
        <v>207</v>
      </c>
      <c r="B1792" s="333">
        <v>42735</v>
      </c>
      <c r="C1792" s="280" t="s">
        <v>42</v>
      </c>
      <c r="D1792" s="280" t="s">
        <v>504</v>
      </c>
      <c r="E1792" s="281"/>
      <c r="F1792" s="281"/>
      <c r="G1792" s="281"/>
      <c r="H1792" s="281"/>
      <c r="I1792" s="281"/>
      <c r="J1792" s="281"/>
      <c r="K1792" s="281"/>
      <c r="L1792" s="281"/>
      <c r="M1792" s="281"/>
      <c r="N1792" s="281"/>
      <c r="O1792" s="281"/>
      <c r="P1792" s="281"/>
      <c r="Q1792" s="281"/>
      <c r="R1792" s="281"/>
      <c r="S1792" s="281"/>
      <c r="T1792" s="281"/>
      <c r="U1792" s="281"/>
      <c r="AA1792"/>
    </row>
    <row r="1793" spans="1:27" x14ac:dyDescent="0.3">
      <c r="A1793" s="280" t="s">
        <v>207</v>
      </c>
      <c r="B1793" s="333">
        <v>42735</v>
      </c>
      <c r="C1793" s="280" t="s">
        <v>47</v>
      </c>
      <c r="D1793" s="280" t="s">
        <v>102</v>
      </c>
      <c r="E1793" s="281"/>
      <c r="F1793" s="281">
        <v>26766588</v>
      </c>
      <c r="G1793" s="281"/>
      <c r="H1793" s="281">
        <v>54802846</v>
      </c>
      <c r="I1793" s="281">
        <v>62334710</v>
      </c>
      <c r="J1793" s="281">
        <v>21001086</v>
      </c>
      <c r="K1793" s="281">
        <v>139435351</v>
      </c>
      <c r="L1793" s="281">
        <v>36854155</v>
      </c>
      <c r="M1793" s="281">
        <v>403487</v>
      </c>
      <c r="N1793" s="281">
        <v>-3572061</v>
      </c>
      <c r="O1793" s="281">
        <v>4561668</v>
      </c>
      <c r="P1793" s="281">
        <v>1057678</v>
      </c>
      <c r="Q1793" s="281"/>
      <c r="R1793" s="281">
        <v>224141</v>
      </c>
      <c r="S1793" s="281">
        <v>99492</v>
      </c>
      <c r="T1793" s="281">
        <v>2860467</v>
      </c>
      <c r="U1793" s="281">
        <v>346829608</v>
      </c>
      <c r="AA1793"/>
    </row>
    <row r="1794" spans="1:27" x14ac:dyDescent="0.3">
      <c r="A1794" s="280" t="s">
        <v>207</v>
      </c>
      <c r="B1794" s="333">
        <v>42735</v>
      </c>
      <c r="C1794" s="280" t="s">
        <v>104</v>
      </c>
      <c r="D1794" s="280" t="s">
        <v>103</v>
      </c>
      <c r="E1794" s="281"/>
      <c r="F1794" s="281"/>
      <c r="G1794" s="281"/>
      <c r="H1794" s="281"/>
      <c r="I1794" s="281"/>
      <c r="J1794" s="281"/>
      <c r="K1794" s="281"/>
      <c r="L1794" s="281"/>
      <c r="M1794" s="281"/>
      <c r="N1794" s="281"/>
      <c r="O1794" s="281"/>
      <c r="P1794" s="281"/>
      <c r="Q1794" s="281"/>
      <c r="R1794" s="281"/>
      <c r="S1794" s="281"/>
      <c r="T1794" s="281"/>
      <c r="U1794" s="281">
        <v>21022136</v>
      </c>
      <c r="AA1794"/>
    </row>
    <row r="1795" spans="1:27" x14ac:dyDescent="0.3">
      <c r="A1795" s="280" t="s">
        <v>207</v>
      </c>
      <c r="B1795" s="333">
        <v>42735</v>
      </c>
      <c r="C1795" s="280" t="s">
        <v>106</v>
      </c>
      <c r="D1795" s="280" t="s">
        <v>105</v>
      </c>
      <c r="E1795" s="281"/>
      <c r="F1795" s="281"/>
      <c r="G1795" s="281"/>
      <c r="H1795" s="281"/>
      <c r="I1795" s="281"/>
      <c r="J1795" s="281"/>
      <c r="K1795" s="281"/>
      <c r="L1795" s="281"/>
      <c r="M1795" s="281"/>
      <c r="N1795" s="281"/>
      <c r="O1795" s="281"/>
      <c r="P1795" s="281"/>
      <c r="Q1795" s="281"/>
      <c r="R1795" s="281"/>
      <c r="S1795" s="281"/>
      <c r="T1795" s="281"/>
      <c r="U1795" s="281">
        <v>367851744</v>
      </c>
      <c r="AA1795"/>
    </row>
    <row r="1796" spans="1:27" x14ac:dyDescent="0.3">
      <c r="A1796" s="280" t="s">
        <v>207</v>
      </c>
      <c r="B1796" s="333">
        <v>43100</v>
      </c>
      <c r="C1796" s="280" t="s">
        <v>10</v>
      </c>
      <c r="D1796" s="280" t="s">
        <v>506</v>
      </c>
      <c r="E1796" s="281"/>
      <c r="F1796" s="281">
        <v>83815196</v>
      </c>
      <c r="G1796" s="281"/>
      <c r="H1796" s="281">
        <v>161680094</v>
      </c>
      <c r="I1796" s="281">
        <v>167040324</v>
      </c>
      <c r="J1796" s="281">
        <v>53347122</v>
      </c>
      <c r="K1796" s="281">
        <v>389819430</v>
      </c>
      <c r="L1796" s="281">
        <v>84120827</v>
      </c>
      <c r="M1796" s="281"/>
      <c r="N1796" s="281">
        <v>22079918</v>
      </c>
      <c r="O1796" s="281">
        <v>15498265</v>
      </c>
      <c r="P1796" s="281">
        <v>2832666</v>
      </c>
      <c r="Q1796" s="281"/>
      <c r="R1796" s="281"/>
      <c r="S1796" s="281"/>
      <c r="T1796" s="281"/>
      <c r="U1796" s="281">
        <v>980233842</v>
      </c>
      <c r="AA1796"/>
    </row>
    <row r="1797" spans="1:27" x14ac:dyDescent="0.3">
      <c r="A1797" s="280" t="s">
        <v>207</v>
      </c>
      <c r="B1797" s="333">
        <v>43100</v>
      </c>
      <c r="C1797" s="280" t="s">
        <v>11</v>
      </c>
      <c r="D1797" s="280" t="s">
        <v>507</v>
      </c>
      <c r="E1797" s="281"/>
      <c r="F1797" s="281">
        <v>-117877</v>
      </c>
      <c r="G1797" s="281"/>
      <c r="H1797" s="281">
        <v>29</v>
      </c>
      <c r="I1797" s="281"/>
      <c r="J1797" s="281">
        <v>-2780834</v>
      </c>
      <c r="K1797" s="281">
        <v>-5678622</v>
      </c>
      <c r="L1797" s="281">
        <v>146516</v>
      </c>
      <c r="M1797" s="281">
        <v>-1627719</v>
      </c>
      <c r="N1797" s="281"/>
      <c r="O1797" s="281"/>
      <c r="P1797" s="281"/>
      <c r="Q1797" s="281"/>
      <c r="R1797" s="281"/>
      <c r="S1797" s="281"/>
      <c r="T1797" s="281"/>
      <c r="U1797" s="281">
        <v>-10058507</v>
      </c>
      <c r="AA1797"/>
    </row>
    <row r="1798" spans="1:27" x14ac:dyDescent="0.3">
      <c r="A1798" s="280" t="s">
        <v>207</v>
      </c>
      <c r="B1798" s="333">
        <v>43100</v>
      </c>
      <c r="C1798" s="280" t="s">
        <v>12</v>
      </c>
      <c r="D1798" s="280" t="s">
        <v>508</v>
      </c>
      <c r="E1798" s="281"/>
      <c r="F1798" s="281"/>
      <c r="G1798" s="281"/>
      <c r="H1798" s="281"/>
      <c r="I1798" s="281"/>
      <c r="J1798" s="281"/>
      <c r="K1798" s="281"/>
      <c r="L1798" s="281"/>
      <c r="M1798" s="281"/>
      <c r="N1798" s="281"/>
      <c r="O1798" s="281"/>
      <c r="P1798" s="281"/>
      <c r="Q1798" s="281"/>
      <c r="R1798" s="281">
        <v>-195953</v>
      </c>
      <c r="S1798" s="281">
        <v>-34361</v>
      </c>
      <c r="T1798" s="281">
        <v>-185642</v>
      </c>
      <c r="U1798" s="281">
        <v>-415956</v>
      </c>
      <c r="AA1798"/>
    </row>
    <row r="1799" spans="1:27" x14ac:dyDescent="0.3">
      <c r="A1799" s="280" t="s">
        <v>207</v>
      </c>
      <c r="B1799" s="333">
        <v>43100</v>
      </c>
      <c r="C1799" s="280" t="s">
        <v>13</v>
      </c>
      <c r="D1799" s="280" t="s">
        <v>494</v>
      </c>
      <c r="E1799" s="281"/>
      <c r="F1799" s="281">
        <v>96313</v>
      </c>
      <c r="G1799" s="281"/>
      <c r="H1799" s="281">
        <v>816036</v>
      </c>
      <c r="I1799" s="281">
        <v>929556</v>
      </c>
      <c r="J1799" s="281">
        <v>3066884</v>
      </c>
      <c r="K1799" s="281">
        <v>47179902</v>
      </c>
      <c r="L1799" s="281">
        <v>1049891</v>
      </c>
      <c r="M1799" s="281"/>
      <c r="N1799" s="281">
        <v>24937096</v>
      </c>
      <c r="O1799" s="281">
        <v>12189</v>
      </c>
      <c r="P1799" s="281"/>
      <c r="Q1799" s="281"/>
      <c r="R1799" s="281"/>
      <c r="S1799" s="281"/>
      <c r="T1799" s="281"/>
      <c r="U1799" s="281">
        <v>78087867</v>
      </c>
      <c r="AA1799"/>
    </row>
    <row r="1800" spans="1:27" x14ac:dyDescent="0.3">
      <c r="A1800" s="280" t="s">
        <v>207</v>
      </c>
      <c r="B1800" s="333">
        <v>43100</v>
      </c>
      <c r="C1800" s="280" t="s">
        <v>19</v>
      </c>
      <c r="D1800" s="280" t="s">
        <v>495</v>
      </c>
      <c r="E1800" s="281"/>
      <c r="F1800" s="281">
        <v>83601006</v>
      </c>
      <c r="G1800" s="281"/>
      <c r="H1800" s="281">
        <v>160864087</v>
      </c>
      <c r="I1800" s="281">
        <v>166110768</v>
      </c>
      <c r="J1800" s="281">
        <v>47499404</v>
      </c>
      <c r="K1800" s="281">
        <v>336960906</v>
      </c>
      <c r="L1800" s="281">
        <v>83217452</v>
      </c>
      <c r="M1800" s="281">
        <v>-1627719</v>
      </c>
      <c r="N1800" s="281">
        <v>-2857178</v>
      </c>
      <c r="O1800" s="281">
        <v>15486076</v>
      </c>
      <c r="P1800" s="281">
        <v>2832666</v>
      </c>
      <c r="Q1800" s="281"/>
      <c r="R1800" s="281">
        <v>-195953</v>
      </c>
      <c r="S1800" s="281">
        <v>-34361</v>
      </c>
      <c r="T1800" s="281">
        <v>-185642</v>
      </c>
      <c r="U1800" s="281">
        <v>891671512</v>
      </c>
      <c r="AA1800"/>
    </row>
    <row r="1801" spans="1:27" x14ac:dyDescent="0.3">
      <c r="A1801" s="280" t="s">
        <v>207</v>
      </c>
      <c r="B1801" s="333">
        <v>43100</v>
      </c>
      <c r="C1801" s="280" t="s">
        <v>20</v>
      </c>
      <c r="D1801" s="280" t="s">
        <v>509</v>
      </c>
      <c r="E1801" s="281"/>
      <c r="F1801" s="281">
        <v>83787054</v>
      </c>
      <c r="G1801" s="281"/>
      <c r="H1801" s="281">
        <v>163052993</v>
      </c>
      <c r="I1801" s="281">
        <v>171291276</v>
      </c>
      <c r="J1801" s="281">
        <v>54572608</v>
      </c>
      <c r="K1801" s="281">
        <v>385352257</v>
      </c>
      <c r="L1801" s="281">
        <v>85143649</v>
      </c>
      <c r="M1801" s="281"/>
      <c r="N1801" s="281">
        <v>22131949</v>
      </c>
      <c r="O1801" s="281">
        <v>15526264</v>
      </c>
      <c r="P1801" s="281">
        <v>2824038</v>
      </c>
      <c r="Q1801" s="281"/>
      <c r="R1801" s="281"/>
      <c r="S1801" s="281"/>
      <c r="T1801" s="281"/>
      <c r="U1801" s="281">
        <v>983682088</v>
      </c>
      <c r="AA1801"/>
    </row>
    <row r="1802" spans="1:27" x14ac:dyDescent="0.3">
      <c r="A1802" s="280" t="s">
        <v>207</v>
      </c>
      <c r="B1802" s="333">
        <v>43100</v>
      </c>
      <c r="C1802" s="280" t="s">
        <v>21</v>
      </c>
      <c r="D1802" s="280" t="s">
        <v>510</v>
      </c>
      <c r="E1802" s="281"/>
      <c r="F1802" s="281">
        <v>-91377</v>
      </c>
      <c r="G1802" s="281"/>
      <c r="H1802" s="281">
        <v>29</v>
      </c>
      <c r="I1802" s="281"/>
      <c r="J1802" s="281">
        <v>-2780834</v>
      </c>
      <c r="K1802" s="281">
        <v>-924949</v>
      </c>
      <c r="L1802" s="281">
        <v>146516</v>
      </c>
      <c r="M1802" s="281">
        <v>-1627719</v>
      </c>
      <c r="N1802" s="281"/>
      <c r="O1802" s="281"/>
      <c r="P1802" s="281"/>
      <c r="Q1802" s="281"/>
      <c r="R1802" s="281"/>
      <c r="S1802" s="281"/>
      <c r="T1802" s="281"/>
      <c r="U1802" s="281">
        <v>-5278334</v>
      </c>
      <c r="AA1802"/>
    </row>
    <row r="1803" spans="1:27" x14ac:dyDescent="0.3">
      <c r="A1803" s="280" t="s">
        <v>207</v>
      </c>
      <c r="B1803" s="333">
        <v>43100</v>
      </c>
      <c r="C1803" s="280" t="s">
        <v>22</v>
      </c>
      <c r="D1803" s="280" t="s">
        <v>511</v>
      </c>
      <c r="E1803" s="281"/>
      <c r="F1803" s="281"/>
      <c r="G1803" s="281"/>
      <c r="H1803" s="281"/>
      <c r="I1803" s="281"/>
      <c r="J1803" s="281"/>
      <c r="K1803" s="281"/>
      <c r="L1803" s="281"/>
      <c r="M1803" s="281"/>
      <c r="N1803" s="281"/>
      <c r="O1803" s="281"/>
      <c r="P1803" s="281"/>
      <c r="Q1803" s="281"/>
      <c r="R1803" s="281">
        <v>-195953</v>
      </c>
      <c r="S1803" s="281">
        <v>-34361</v>
      </c>
      <c r="T1803" s="281">
        <v>-185642</v>
      </c>
      <c r="U1803" s="281">
        <v>-415956</v>
      </c>
      <c r="AA1803"/>
    </row>
    <row r="1804" spans="1:27" x14ac:dyDescent="0.3">
      <c r="A1804" s="280" t="s">
        <v>207</v>
      </c>
      <c r="B1804" s="333">
        <v>43100</v>
      </c>
      <c r="C1804" s="280" t="s">
        <v>23</v>
      </c>
      <c r="D1804" s="280" t="s">
        <v>497</v>
      </c>
      <c r="E1804" s="281"/>
      <c r="F1804" s="281">
        <v>96313</v>
      </c>
      <c r="G1804" s="281"/>
      <c r="H1804" s="281">
        <v>816036</v>
      </c>
      <c r="I1804" s="281">
        <v>929556</v>
      </c>
      <c r="J1804" s="281">
        <v>3066884</v>
      </c>
      <c r="K1804" s="281">
        <v>44777058</v>
      </c>
      <c r="L1804" s="281">
        <v>1049891</v>
      </c>
      <c r="M1804" s="281"/>
      <c r="N1804" s="281">
        <v>25226591</v>
      </c>
      <c r="O1804" s="281">
        <v>12189</v>
      </c>
      <c r="P1804" s="281"/>
      <c r="Q1804" s="281"/>
      <c r="R1804" s="281"/>
      <c r="S1804" s="281"/>
      <c r="T1804" s="281"/>
      <c r="U1804" s="281">
        <v>75974518</v>
      </c>
      <c r="AA1804"/>
    </row>
    <row r="1805" spans="1:27" x14ac:dyDescent="0.3">
      <c r="A1805" s="280" t="s">
        <v>207</v>
      </c>
      <c r="B1805" s="333">
        <v>43100</v>
      </c>
      <c r="C1805" s="280" t="s">
        <v>29</v>
      </c>
      <c r="D1805" s="280" t="s">
        <v>498</v>
      </c>
      <c r="E1805" s="281"/>
      <c r="F1805" s="281">
        <v>83599364</v>
      </c>
      <c r="G1805" s="281"/>
      <c r="H1805" s="281">
        <v>162236986</v>
      </c>
      <c r="I1805" s="281">
        <v>170361720</v>
      </c>
      <c r="J1805" s="281">
        <v>48724890</v>
      </c>
      <c r="K1805" s="281">
        <v>339650250</v>
      </c>
      <c r="L1805" s="281">
        <v>84240274</v>
      </c>
      <c r="M1805" s="281">
        <v>-1627719</v>
      </c>
      <c r="N1805" s="281">
        <v>-3094642</v>
      </c>
      <c r="O1805" s="281">
        <v>15514075</v>
      </c>
      <c r="P1805" s="281">
        <v>2824038</v>
      </c>
      <c r="Q1805" s="281"/>
      <c r="R1805" s="281">
        <v>-195953</v>
      </c>
      <c r="S1805" s="281">
        <v>-34361</v>
      </c>
      <c r="T1805" s="281">
        <v>-185642</v>
      </c>
      <c r="U1805" s="281">
        <v>902013280</v>
      </c>
      <c r="AA1805"/>
    </row>
    <row r="1806" spans="1:27" x14ac:dyDescent="0.3">
      <c r="A1806" s="280" t="s">
        <v>207</v>
      </c>
      <c r="B1806" s="333">
        <v>43100</v>
      </c>
      <c r="C1806" s="280" t="s">
        <v>30</v>
      </c>
      <c r="D1806" s="280" t="s">
        <v>512</v>
      </c>
      <c r="E1806" s="281"/>
      <c r="F1806" s="281">
        <v>51004532</v>
      </c>
      <c r="G1806" s="281"/>
      <c r="H1806" s="281">
        <v>175077424</v>
      </c>
      <c r="I1806" s="281">
        <v>88961129</v>
      </c>
      <c r="J1806" s="281">
        <v>27241304</v>
      </c>
      <c r="K1806" s="281">
        <v>245042555</v>
      </c>
      <c r="L1806" s="281">
        <v>59845109</v>
      </c>
      <c r="M1806" s="281"/>
      <c r="N1806" s="281">
        <v>8665944</v>
      </c>
      <c r="O1806" s="281">
        <v>8266979</v>
      </c>
      <c r="P1806" s="281">
        <v>1052315</v>
      </c>
      <c r="Q1806" s="281"/>
      <c r="R1806" s="281"/>
      <c r="S1806" s="281"/>
      <c r="T1806" s="281"/>
      <c r="U1806" s="281">
        <v>665157291</v>
      </c>
      <c r="AA1806"/>
    </row>
    <row r="1807" spans="1:27" x14ac:dyDescent="0.3">
      <c r="A1807" s="280" t="s">
        <v>207</v>
      </c>
      <c r="B1807" s="333">
        <v>43100</v>
      </c>
      <c r="C1807" s="280" t="s">
        <v>31</v>
      </c>
      <c r="D1807" s="280" t="s">
        <v>513</v>
      </c>
      <c r="E1807" s="281"/>
      <c r="F1807" s="281">
        <v>162820</v>
      </c>
      <c r="G1807" s="281"/>
      <c r="H1807" s="281">
        <v>21295</v>
      </c>
      <c r="I1807" s="281"/>
      <c r="J1807" s="281">
        <v>94938</v>
      </c>
      <c r="K1807" s="281">
        <v>4498763</v>
      </c>
      <c r="L1807" s="281">
        <v>-437630</v>
      </c>
      <c r="M1807" s="281">
        <v>884668</v>
      </c>
      <c r="N1807" s="281"/>
      <c r="O1807" s="281"/>
      <c r="P1807" s="281"/>
      <c r="Q1807" s="281"/>
      <c r="R1807" s="281"/>
      <c r="S1807" s="281"/>
      <c r="T1807" s="281"/>
      <c r="U1807" s="281">
        <v>5224854</v>
      </c>
      <c r="AA1807"/>
    </row>
    <row r="1808" spans="1:27" x14ac:dyDescent="0.3">
      <c r="A1808" s="280" t="s">
        <v>207</v>
      </c>
      <c r="B1808" s="333">
        <v>43100</v>
      </c>
      <c r="C1808" s="280" t="s">
        <v>32</v>
      </c>
      <c r="D1808" s="280" t="s">
        <v>514</v>
      </c>
      <c r="E1808" s="281"/>
      <c r="F1808" s="281"/>
      <c r="G1808" s="281"/>
      <c r="H1808" s="281"/>
      <c r="I1808" s="281"/>
      <c r="J1808" s="281"/>
      <c r="K1808" s="281"/>
      <c r="L1808" s="281"/>
      <c r="M1808" s="281"/>
      <c r="N1808" s="281"/>
      <c r="O1808" s="281"/>
      <c r="P1808" s="281"/>
      <c r="Q1808" s="281"/>
      <c r="R1808" s="281">
        <v>869277</v>
      </c>
      <c r="S1808" s="281">
        <v>174525</v>
      </c>
      <c r="T1808" s="281">
        <v>309808</v>
      </c>
      <c r="U1808" s="281">
        <v>1353610</v>
      </c>
      <c r="AA1808"/>
    </row>
    <row r="1809" spans="1:27" x14ac:dyDescent="0.3">
      <c r="A1809" s="280" t="s">
        <v>207</v>
      </c>
      <c r="B1809" s="333">
        <v>43100</v>
      </c>
      <c r="C1809" s="280" t="s">
        <v>33</v>
      </c>
      <c r="D1809" s="280" t="s">
        <v>500</v>
      </c>
      <c r="E1809" s="281"/>
      <c r="F1809" s="281"/>
      <c r="G1809" s="281"/>
      <c r="H1809" s="281">
        <v>1161103</v>
      </c>
      <c r="I1809" s="281">
        <v>1141306</v>
      </c>
      <c r="J1809" s="281">
        <v>-5261606</v>
      </c>
      <c r="K1809" s="281">
        <v>10340037</v>
      </c>
      <c r="L1809" s="281">
        <v>1220415</v>
      </c>
      <c r="M1809" s="281"/>
      <c r="N1809" s="281">
        <v>8574400</v>
      </c>
      <c r="O1809" s="281"/>
      <c r="P1809" s="281">
        <v>-2432</v>
      </c>
      <c r="Q1809" s="281"/>
      <c r="R1809" s="281"/>
      <c r="S1809" s="281"/>
      <c r="T1809" s="281"/>
      <c r="U1809" s="281">
        <v>17173223</v>
      </c>
      <c r="AA1809"/>
    </row>
    <row r="1810" spans="1:27" x14ac:dyDescent="0.3">
      <c r="A1810" s="280" t="s">
        <v>207</v>
      </c>
      <c r="B1810" s="333">
        <v>43100</v>
      </c>
      <c r="C1810" s="280" t="s">
        <v>39</v>
      </c>
      <c r="D1810" s="280" t="s">
        <v>501</v>
      </c>
      <c r="E1810" s="281"/>
      <c r="F1810" s="281">
        <v>51167352</v>
      </c>
      <c r="G1810" s="281"/>
      <c r="H1810" s="281">
        <v>173937616</v>
      </c>
      <c r="I1810" s="281">
        <v>87819823</v>
      </c>
      <c r="J1810" s="281">
        <v>32597848</v>
      </c>
      <c r="K1810" s="281">
        <v>239201281</v>
      </c>
      <c r="L1810" s="281">
        <v>58187064</v>
      </c>
      <c r="M1810" s="281">
        <v>884668</v>
      </c>
      <c r="N1810" s="281">
        <v>91544</v>
      </c>
      <c r="O1810" s="281">
        <v>8266979</v>
      </c>
      <c r="P1810" s="281">
        <v>1054747</v>
      </c>
      <c r="Q1810" s="281"/>
      <c r="R1810" s="281">
        <v>869277</v>
      </c>
      <c r="S1810" s="281">
        <v>174525</v>
      </c>
      <c r="T1810" s="281">
        <v>309808</v>
      </c>
      <c r="U1810" s="281">
        <v>654562532</v>
      </c>
      <c r="AA1810"/>
    </row>
    <row r="1811" spans="1:27" x14ac:dyDescent="0.3">
      <c r="A1811" s="280" t="s">
        <v>207</v>
      </c>
      <c r="B1811" s="333">
        <v>43100</v>
      </c>
      <c r="C1811" s="280" t="s">
        <v>40</v>
      </c>
      <c r="D1811" s="280" t="s">
        <v>515</v>
      </c>
      <c r="E1811" s="281"/>
      <c r="F1811" s="281"/>
      <c r="G1811" s="281"/>
      <c r="H1811" s="281"/>
      <c r="I1811" s="281"/>
      <c r="J1811" s="281"/>
      <c r="K1811" s="281"/>
      <c r="L1811" s="281"/>
      <c r="M1811" s="281"/>
      <c r="N1811" s="281"/>
      <c r="O1811" s="281"/>
      <c r="P1811" s="281"/>
      <c r="Q1811" s="281"/>
      <c r="R1811" s="281"/>
      <c r="S1811" s="281"/>
      <c r="T1811" s="281"/>
      <c r="U1811" s="281"/>
      <c r="AA1811"/>
    </row>
    <row r="1812" spans="1:27" x14ac:dyDescent="0.3">
      <c r="A1812" s="280" t="s">
        <v>207</v>
      </c>
      <c r="B1812" s="333">
        <v>43100</v>
      </c>
      <c r="C1812" s="280" t="s">
        <v>41</v>
      </c>
      <c r="D1812" s="280" t="s">
        <v>516</v>
      </c>
      <c r="E1812" s="281"/>
      <c r="F1812" s="281"/>
      <c r="G1812" s="281"/>
      <c r="H1812" s="281"/>
      <c r="I1812" s="281"/>
      <c r="J1812" s="281"/>
      <c r="K1812" s="281"/>
      <c r="L1812" s="281"/>
      <c r="M1812" s="281"/>
      <c r="N1812" s="281"/>
      <c r="O1812" s="281"/>
      <c r="P1812" s="281"/>
      <c r="Q1812" s="281"/>
      <c r="R1812" s="281"/>
      <c r="S1812" s="281"/>
      <c r="T1812" s="281"/>
      <c r="U1812" s="281"/>
      <c r="AA1812"/>
    </row>
    <row r="1813" spans="1:27" x14ac:dyDescent="0.3">
      <c r="A1813" s="280" t="s">
        <v>207</v>
      </c>
      <c r="B1813" s="333">
        <v>43100</v>
      </c>
      <c r="C1813" s="280" t="s">
        <v>100</v>
      </c>
      <c r="D1813" s="280" t="s">
        <v>517</v>
      </c>
      <c r="E1813" s="281"/>
      <c r="F1813" s="281"/>
      <c r="G1813" s="281"/>
      <c r="H1813" s="281"/>
      <c r="I1813" s="281"/>
      <c r="J1813" s="281"/>
      <c r="K1813" s="281"/>
      <c r="L1813" s="281"/>
      <c r="M1813" s="281"/>
      <c r="N1813" s="281"/>
      <c r="O1813" s="281"/>
      <c r="P1813" s="281"/>
      <c r="Q1813" s="281"/>
      <c r="R1813" s="281"/>
      <c r="S1813" s="281"/>
      <c r="T1813" s="281"/>
      <c r="U1813" s="281"/>
      <c r="AA1813"/>
    </row>
    <row r="1814" spans="1:27" x14ac:dyDescent="0.3">
      <c r="A1814" s="280" t="s">
        <v>207</v>
      </c>
      <c r="B1814" s="333">
        <v>43100</v>
      </c>
      <c r="C1814" s="280" t="s">
        <v>101</v>
      </c>
      <c r="D1814" s="280" t="s">
        <v>503</v>
      </c>
      <c r="E1814" s="281"/>
      <c r="F1814" s="281"/>
      <c r="G1814" s="281"/>
      <c r="H1814" s="281"/>
      <c r="I1814" s="281"/>
      <c r="J1814" s="281"/>
      <c r="K1814" s="281"/>
      <c r="L1814" s="281"/>
      <c r="M1814" s="281"/>
      <c r="N1814" s="281"/>
      <c r="O1814" s="281"/>
      <c r="P1814" s="281"/>
      <c r="Q1814" s="281"/>
      <c r="R1814" s="281"/>
      <c r="S1814" s="281"/>
      <c r="T1814" s="281"/>
      <c r="U1814" s="281"/>
      <c r="AA1814"/>
    </row>
    <row r="1815" spans="1:27" x14ac:dyDescent="0.3">
      <c r="A1815" s="280" t="s">
        <v>207</v>
      </c>
      <c r="B1815" s="333">
        <v>43100</v>
      </c>
      <c r="C1815" s="280" t="s">
        <v>42</v>
      </c>
      <c r="D1815" s="280" t="s">
        <v>504</v>
      </c>
      <c r="E1815" s="281"/>
      <c r="F1815" s="281"/>
      <c r="G1815" s="281"/>
      <c r="H1815" s="281"/>
      <c r="I1815" s="281"/>
      <c r="J1815" s="281"/>
      <c r="K1815" s="281"/>
      <c r="L1815" s="281"/>
      <c r="M1815" s="281"/>
      <c r="N1815" s="281"/>
      <c r="O1815" s="281"/>
      <c r="P1815" s="281"/>
      <c r="Q1815" s="281"/>
      <c r="R1815" s="281"/>
      <c r="S1815" s="281"/>
      <c r="T1815" s="281"/>
      <c r="U1815" s="281"/>
      <c r="AA1815"/>
    </row>
    <row r="1816" spans="1:27" x14ac:dyDescent="0.3">
      <c r="A1816" s="280" t="s">
        <v>207</v>
      </c>
      <c r="B1816" s="333">
        <v>43100</v>
      </c>
      <c r="C1816" s="280" t="s">
        <v>47</v>
      </c>
      <c r="D1816" s="280" t="s">
        <v>102</v>
      </c>
      <c r="E1816" s="281"/>
      <c r="F1816" s="281">
        <v>22451395</v>
      </c>
      <c r="G1816" s="281"/>
      <c r="H1816" s="281">
        <v>52497440</v>
      </c>
      <c r="I1816" s="281">
        <v>56643647</v>
      </c>
      <c r="J1816" s="281">
        <v>26619371</v>
      </c>
      <c r="K1816" s="281">
        <v>129693932</v>
      </c>
      <c r="L1816" s="281">
        <v>34068669</v>
      </c>
      <c r="M1816" s="281">
        <v>378291</v>
      </c>
      <c r="N1816" s="281">
        <v>-3762914</v>
      </c>
      <c r="O1816" s="281">
        <v>4566082</v>
      </c>
      <c r="P1816" s="281">
        <v>1170614</v>
      </c>
      <c r="Q1816" s="281"/>
      <c r="R1816" s="281">
        <v>220593</v>
      </c>
      <c r="S1816" s="281">
        <v>94573</v>
      </c>
      <c r="T1816" s="281">
        <v>2698639</v>
      </c>
      <c r="U1816" s="281">
        <v>327340332</v>
      </c>
      <c r="AA1816"/>
    </row>
    <row r="1817" spans="1:27" x14ac:dyDescent="0.3">
      <c r="A1817" s="280" t="s">
        <v>207</v>
      </c>
      <c r="B1817" s="333">
        <v>43100</v>
      </c>
      <c r="C1817" s="280" t="s">
        <v>104</v>
      </c>
      <c r="D1817" s="280" t="s">
        <v>103</v>
      </c>
      <c r="E1817" s="281"/>
      <c r="F1817" s="281"/>
      <c r="G1817" s="281"/>
      <c r="H1817" s="281"/>
      <c r="I1817" s="281"/>
      <c r="J1817" s="281"/>
      <c r="K1817" s="281"/>
      <c r="L1817" s="281"/>
      <c r="M1817" s="281"/>
      <c r="N1817" s="281"/>
      <c r="O1817" s="281"/>
      <c r="P1817" s="281"/>
      <c r="Q1817" s="281"/>
      <c r="R1817" s="281"/>
      <c r="S1817" s="281"/>
      <c r="T1817" s="281"/>
      <c r="U1817" s="281"/>
      <c r="AA1817"/>
    </row>
    <row r="1818" spans="1:27" x14ac:dyDescent="0.3">
      <c r="A1818" s="280" t="s">
        <v>207</v>
      </c>
      <c r="B1818" s="333">
        <v>43100</v>
      </c>
      <c r="C1818" s="280" t="s">
        <v>106</v>
      </c>
      <c r="D1818" s="280" t="s">
        <v>105</v>
      </c>
      <c r="E1818" s="281"/>
      <c r="F1818" s="281"/>
      <c r="G1818" s="281"/>
      <c r="H1818" s="281"/>
      <c r="I1818" s="281"/>
      <c r="J1818" s="281"/>
      <c r="K1818" s="281"/>
      <c r="L1818" s="281"/>
      <c r="M1818" s="281"/>
      <c r="N1818" s="281"/>
      <c r="O1818" s="281"/>
      <c r="P1818" s="281"/>
      <c r="Q1818" s="281"/>
      <c r="R1818" s="281"/>
      <c r="S1818" s="281"/>
      <c r="T1818" s="281"/>
      <c r="U1818" s="281">
        <v>327340332</v>
      </c>
      <c r="AA1818"/>
    </row>
    <row r="1819" spans="1:27" x14ac:dyDescent="0.3">
      <c r="A1819" s="280" t="s">
        <v>207</v>
      </c>
      <c r="B1819" s="333">
        <v>43465</v>
      </c>
      <c r="C1819" s="280" t="s">
        <v>10</v>
      </c>
      <c r="D1819" s="280" t="s">
        <v>506</v>
      </c>
      <c r="E1819" s="281"/>
      <c r="F1819" s="281">
        <v>88377064.760000005</v>
      </c>
      <c r="G1819" s="281"/>
      <c r="H1819" s="281">
        <v>175716644.46000001</v>
      </c>
      <c r="I1819" s="281">
        <v>156475222.36000001</v>
      </c>
      <c r="J1819" s="281">
        <v>47957882.969999999</v>
      </c>
      <c r="K1819" s="281">
        <v>356174995.63999999</v>
      </c>
      <c r="L1819" s="281">
        <v>85830490.560000002</v>
      </c>
      <c r="M1819" s="281"/>
      <c r="N1819" s="281">
        <v>21428586.579999998</v>
      </c>
      <c r="O1819" s="281">
        <v>15467716.66</v>
      </c>
      <c r="P1819" s="281">
        <v>2264728.9</v>
      </c>
      <c r="Q1819" s="281"/>
      <c r="R1819" s="281"/>
      <c r="S1819" s="281"/>
      <c r="T1819" s="281"/>
      <c r="U1819" s="281">
        <v>949693332.88999999</v>
      </c>
      <c r="AA1819"/>
    </row>
    <row r="1820" spans="1:27" x14ac:dyDescent="0.3">
      <c r="A1820" s="280" t="s">
        <v>207</v>
      </c>
      <c r="B1820" s="333">
        <v>43465</v>
      </c>
      <c r="C1820" s="280" t="s">
        <v>11</v>
      </c>
      <c r="D1820" s="280" t="s">
        <v>507</v>
      </c>
      <c r="E1820" s="281"/>
      <c r="F1820" s="281">
        <v>-121206.65</v>
      </c>
      <c r="G1820" s="281"/>
      <c r="H1820" s="281">
        <v>-17.53</v>
      </c>
      <c r="I1820" s="281"/>
      <c r="J1820" s="281">
        <v>-711212.82</v>
      </c>
      <c r="K1820" s="281">
        <v>-2616761.42</v>
      </c>
      <c r="L1820" s="281">
        <v>-1220125.8600000001</v>
      </c>
      <c r="M1820" s="281">
        <v>-468156.79</v>
      </c>
      <c r="N1820" s="281"/>
      <c r="O1820" s="281"/>
      <c r="P1820" s="281"/>
      <c r="Q1820" s="281"/>
      <c r="R1820" s="281"/>
      <c r="S1820" s="281"/>
      <c r="T1820" s="281"/>
      <c r="U1820" s="281">
        <v>-5137481.07</v>
      </c>
      <c r="AA1820"/>
    </row>
    <row r="1821" spans="1:27" x14ac:dyDescent="0.3">
      <c r="A1821" s="280" t="s">
        <v>207</v>
      </c>
      <c r="B1821" s="333">
        <v>43465</v>
      </c>
      <c r="C1821" s="280" t="s">
        <v>12</v>
      </c>
      <c r="D1821" s="280" t="s">
        <v>508</v>
      </c>
      <c r="E1821" s="281"/>
      <c r="F1821" s="281"/>
      <c r="G1821" s="281"/>
      <c r="H1821" s="281"/>
      <c r="I1821" s="281"/>
      <c r="J1821" s="281"/>
      <c r="K1821" s="281"/>
      <c r="L1821" s="281"/>
      <c r="M1821" s="281"/>
      <c r="N1821" s="281"/>
      <c r="O1821" s="281"/>
      <c r="P1821" s="281"/>
      <c r="Q1821" s="281"/>
      <c r="R1821" s="281">
        <v>-46242.11</v>
      </c>
      <c r="S1821" s="281">
        <v>42301.54</v>
      </c>
      <c r="T1821" s="281">
        <v>77895.67</v>
      </c>
      <c r="U1821" s="281">
        <v>73955.100000000006</v>
      </c>
      <c r="AA1821"/>
    </row>
    <row r="1822" spans="1:27" x14ac:dyDescent="0.3">
      <c r="A1822" s="280" t="s">
        <v>207</v>
      </c>
      <c r="B1822" s="333">
        <v>43465</v>
      </c>
      <c r="C1822" s="280" t="s">
        <v>13</v>
      </c>
      <c r="D1822" s="280" t="s">
        <v>494</v>
      </c>
      <c r="E1822" s="281"/>
      <c r="F1822" s="281">
        <v>94500.05</v>
      </c>
      <c r="G1822" s="281"/>
      <c r="H1822" s="281">
        <v>412720.76</v>
      </c>
      <c r="I1822" s="281">
        <v>1258461.68</v>
      </c>
      <c r="J1822" s="281">
        <v>1923132.57</v>
      </c>
      <c r="K1822" s="281">
        <v>97065739.019999996</v>
      </c>
      <c r="L1822" s="281">
        <v>579522.75</v>
      </c>
      <c r="M1822" s="281">
        <v>-247627.37</v>
      </c>
      <c r="N1822" s="281">
        <v>21424685.010000002</v>
      </c>
      <c r="O1822" s="281">
        <v>14343.47</v>
      </c>
      <c r="P1822" s="281"/>
      <c r="Q1822" s="281"/>
      <c r="R1822" s="281"/>
      <c r="S1822" s="281"/>
      <c r="T1822" s="281"/>
      <c r="U1822" s="281">
        <v>122525477.94</v>
      </c>
      <c r="AA1822"/>
    </row>
    <row r="1823" spans="1:27" x14ac:dyDescent="0.3">
      <c r="A1823" s="280" t="s">
        <v>207</v>
      </c>
      <c r="B1823" s="333">
        <v>43465</v>
      </c>
      <c r="C1823" s="280" t="s">
        <v>19</v>
      </c>
      <c r="D1823" s="280" t="s">
        <v>495</v>
      </c>
      <c r="E1823" s="281"/>
      <c r="F1823" s="281">
        <v>88161358.060000002</v>
      </c>
      <c r="G1823" s="281"/>
      <c r="H1823" s="281">
        <v>175303906.16999999</v>
      </c>
      <c r="I1823" s="281">
        <v>155216760.68000001</v>
      </c>
      <c r="J1823" s="281">
        <v>45323537.579999998</v>
      </c>
      <c r="K1823" s="281">
        <v>256492495.19999999</v>
      </c>
      <c r="L1823" s="281">
        <v>84030841.950000003</v>
      </c>
      <c r="M1823" s="281">
        <v>-220529.42</v>
      </c>
      <c r="N1823" s="281">
        <v>3901.57</v>
      </c>
      <c r="O1823" s="281">
        <v>15453373.189999999</v>
      </c>
      <c r="P1823" s="281">
        <v>2264728.9</v>
      </c>
      <c r="Q1823" s="281"/>
      <c r="R1823" s="281">
        <v>-46242.11</v>
      </c>
      <c r="S1823" s="281">
        <v>42301.54</v>
      </c>
      <c r="T1823" s="281">
        <v>77895.67</v>
      </c>
      <c r="U1823" s="281">
        <v>822104328.98000002</v>
      </c>
      <c r="AA1823"/>
    </row>
    <row r="1824" spans="1:27" x14ac:dyDescent="0.3">
      <c r="A1824" s="280" t="s">
        <v>207</v>
      </c>
      <c r="B1824" s="333">
        <v>43465</v>
      </c>
      <c r="C1824" s="280" t="s">
        <v>20</v>
      </c>
      <c r="D1824" s="280" t="s">
        <v>509</v>
      </c>
      <c r="E1824" s="281"/>
      <c r="F1824" s="281">
        <v>89127941.890000001</v>
      </c>
      <c r="G1824" s="281"/>
      <c r="H1824" s="281">
        <v>178841584.77000001</v>
      </c>
      <c r="I1824" s="281">
        <v>161440862.69</v>
      </c>
      <c r="J1824" s="281">
        <v>48936961.049999997</v>
      </c>
      <c r="K1824" s="281">
        <v>384215986.77999997</v>
      </c>
      <c r="L1824" s="281">
        <v>86877257.260000005</v>
      </c>
      <c r="M1824" s="281"/>
      <c r="N1824" s="281">
        <v>21598997.879999999</v>
      </c>
      <c r="O1824" s="281">
        <v>15641473.880000001</v>
      </c>
      <c r="P1824" s="281">
        <v>1664050.45</v>
      </c>
      <c r="Q1824" s="281"/>
      <c r="R1824" s="281"/>
      <c r="S1824" s="281"/>
      <c r="T1824" s="281"/>
      <c r="U1824" s="281">
        <v>988345116.64999998</v>
      </c>
      <c r="AA1824"/>
    </row>
    <row r="1825" spans="1:27" x14ac:dyDescent="0.3">
      <c r="A1825" s="280" t="s">
        <v>207</v>
      </c>
      <c r="B1825" s="333">
        <v>43465</v>
      </c>
      <c r="C1825" s="280" t="s">
        <v>21</v>
      </c>
      <c r="D1825" s="280" t="s">
        <v>510</v>
      </c>
      <c r="E1825" s="281"/>
      <c r="F1825" s="281">
        <v>-121206.65</v>
      </c>
      <c r="G1825" s="281"/>
      <c r="H1825" s="281">
        <v>-17.53</v>
      </c>
      <c r="I1825" s="281"/>
      <c r="J1825" s="281">
        <v>-711212.82</v>
      </c>
      <c r="K1825" s="281">
        <v>-2616761.42</v>
      </c>
      <c r="L1825" s="281">
        <v>-1220125.8600000001</v>
      </c>
      <c r="M1825" s="281">
        <v>-468156.79</v>
      </c>
      <c r="N1825" s="281"/>
      <c r="O1825" s="281"/>
      <c r="P1825" s="281"/>
      <c r="Q1825" s="281"/>
      <c r="R1825" s="281"/>
      <c r="S1825" s="281"/>
      <c r="T1825" s="281"/>
      <c r="U1825" s="281">
        <v>-5137481.07</v>
      </c>
      <c r="AA1825"/>
    </row>
    <row r="1826" spans="1:27" x14ac:dyDescent="0.3">
      <c r="A1826" s="280" t="s">
        <v>207</v>
      </c>
      <c r="B1826" s="333">
        <v>43465</v>
      </c>
      <c r="C1826" s="280" t="s">
        <v>22</v>
      </c>
      <c r="D1826" s="280" t="s">
        <v>511</v>
      </c>
      <c r="E1826" s="281"/>
      <c r="F1826" s="281"/>
      <c r="G1826" s="281"/>
      <c r="H1826" s="281"/>
      <c r="I1826" s="281"/>
      <c r="J1826" s="281"/>
      <c r="K1826" s="281"/>
      <c r="L1826" s="281"/>
      <c r="M1826" s="281"/>
      <c r="N1826" s="281"/>
      <c r="O1826" s="281"/>
      <c r="P1826" s="281"/>
      <c r="Q1826" s="281"/>
      <c r="R1826" s="281">
        <v>-46242.11</v>
      </c>
      <c r="S1826" s="281">
        <v>42301.54</v>
      </c>
      <c r="T1826" s="281">
        <v>77895.67</v>
      </c>
      <c r="U1826" s="281">
        <v>73955.100000000006</v>
      </c>
      <c r="AA1826"/>
    </row>
    <row r="1827" spans="1:27" x14ac:dyDescent="0.3">
      <c r="A1827" s="280" t="s">
        <v>207</v>
      </c>
      <c r="B1827" s="333">
        <v>43465</v>
      </c>
      <c r="C1827" s="280" t="s">
        <v>23</v>
      </c>
      <c r="D1827" s="280" t="s">
        <v>497</v>
      </c>
      <c r="E1827" s="281"/>
      <c r="F1827" s="281">
        <v>94500.15</v>
      </c>
      <c r="G1827" s="281"/>
      <c r="H1827" s="281">
        <v>412720.72</v>
      </c>
      <c r="I1827" s="281">
        <v>1258461.6200000001</v>
      </c>
      <c r="J1827" s="281">
        <v>1923132.57</v>
      </c>
      <c r="K1827" s="281">
        <v>94105206.049999997</v>
      </c>
      <c r="L1827" s="281">
        <v>579522.75</v>
      </c>
      <c r="M1827" s="281">
        <v>-247627.37</v>
      </c>
      <c r="N1827" s="281">
        <v>21442528.27</v>
      </c>
      <c r="O1827" s="281">
        <v>14343.47</v>
      </c>
      <c r="P1827" s="281"/>
      <c r="Q1827" s="281"/>
      <c r="R1827" s="281"/>
      <c r="S1827" s="281"/>
      <c r="T1827" s="281"/>
      <c r="U1827" s="281">
        <v>119582788.23</v>
      </c>
      <c r="AA1827"/>
    </row>
    <row r="1828" spans="1:27" x14ac:dyDescent="0.3">
      <c r="A1828" s="280" t="s">
        <v>207</v>
      </c>
      <c r="B1828" s="333">
        <v>43465</v>
      </c>
      <c r="C1828" s="280" t="s">
        <v>29</v>
      </c>
      <c r="D1828" s="280" t="s">
        <v>498</v>
      </c>
      <c r="E1828" s="281"/>
      <c r="F1828" s="281">
        <v>88912235.090000004</v>
      </c>
      <c r="G1828" s="281"/>
      <c r="H1828" s="281">
        <v>178428846.52000001</v>
      </c>
      <c r="I1828" s="281">
        <v>160182401.06999999</v>
      </c>
      <c r="J1828" s="281">
        <v>46302615.659999996</v>
      </c>
      <c r="K1828" s="281">
        <v>287494019.31</v>
      </c>
      <c r="L1828" s="281">
        <v>85077608.650000006</v>
      </c>
      <c r="M1828" s="281">
        <v>-220529.42</v>
      </c>
      <c r="N1828" s="281">
        <v>156469.60999999999</v>
      </c>
      <c r="O1828" s="281">
        <v>15627130.41</v>
      </c>
      <c r="P1828" s="281">
        <v>1664050.45</v>
      </c>
      <c r="Q1828" s="281"/>
      <c r="R1828" s="281">
        <v>-46242.11</v>
      </c>
      <c r="S1828" s="281">
        <v>42301.54</v>
      </c>
      <c r="T1828" s="281">
        <v>77895.67</v>
      </c>
      <c r="U1828" s="281">
        <v>863698802.45000005</v>
      </c>
      <c r="AA1828"/>
    </row>
    <row r="1829" spans="1:27" x14ac:dyDescent="0.3">
      <c r="A1829" s="280" t="s">
        <v>207</v>
      </c>
      <c r="B1829" s="333">
        <v>43465</v>
      </c>
      <c r="C1829" s="280" t="s">
        <v>30</v>
      </c>
      <c r="D1829" s="280" t="s">
        <v>512</v>
      </c>
      <c r="E1829" s="281"/>
      <c r="F1829" s="281">
        <v>56384867.350000001</v>
      </c>
      <c r="G1829" s="281"/>
      <c r="H1829" s="281">
        <v>164948825.63</v>
      </c>
      <c r="I1829" s="281">
        <v>97898352.439999998</v>
      </c>
      <c r="J1829" s="281">
        <v>14338344.390000001</v>
      </c>
      <c r="K1829" s="281">
        <v>284815236.63</v>
      </c>
      <c r="L1829" s="281">
        <v>61545914.600000001</v>
      </c>
      <c r="M1829" s="281"/>
      <c r="N1829" s="281">
        <v>5595150.2199999997</v>
      </c>
      <c r="O1829" s="281">
        <v>7859531.6600000001</v>
      </c>
      <c r="P1829" s="281">
        <v>522464.12</v>
      </c>
      <c r="Q1829" s="281"/>
      <c r="R1829" s="281"/>
      <c r="S1829" s="281"/>
      <c r="T1829" s="281"/>
      <c r="U1829" s="281">
        <v>693908687.03999996</v>
      </c>
      <c r="AA1829"/>
    </row>
    <row r="1830" spans="1:27" x14ac:dyDescent="0.3">
      <c r="A1830" s="280" t="s">
        <v>207</v>
      </c>
      <c r="B1830" s="333">
        <v>43465</v>
      </c>
      <c r="C1830" s="280" t="s">
        <v>31</v>
      </c>
      <c r="D1830" s="280" t="s">
        <v>513</v>
      </c>
      <c r="E1830" s="281"/>
      <c r="F1830" s="281">
        <v>-33539.14</v>
      </c>
      <c r="G1830" s="281"/>
      <c r="H1830" s="281">
        <v>110992.97</v>
      </c>
      <c r="I1830" s="281"/>
      <c r="J1830" s="281">
        <v>1357499.73</v>
      </c>
      <c r="K1830" s="281">
        <v>321982.61</v>
      </c>
      <c r="L1830" s="281">
        <v>-480324.62</v>
      </c>
      <c r="M1830" s="281">
        <v>-344698.33</v>
      </c>
      <c r="N1830" s="281"/>
      <c r="O1830" s="281"/>
      <c r="P1830" s="281"/>
      <c r="Q1830" s="281"/>
      <c r="R1830" s="281"/>
      <c r="S1830" s="281"/>
      <c r="T1830" s="281"/>
      <c r="U1830" s="281">
        <v>931913.22</v>
      </c>
      <c r="AA1830"/>
    </row>
    <row r="1831" spans="1:27" x14ac:dyDescent="0.3">
      <c r="A1831" s="280" t="s">
        <v>207</v>
      </c>
      <c r="B1831" s="333">
        <v>43465</v>
      </c>
      <c r="C1831" s="280" t="s">
        <v>32</v>
      </c>
      <c r="D1831" s="280" t="s">
        <v>514</v>
      </c>
      <c r="E1831" s="281"/>
      <c r="F1831" s="281"/>
      <c r="G1831" s="281"/>
      <c r="H1831" s="281"/>
      <c r="I1831" s="281"/>
      <c r="J1831" s="281"/>
      <c r="K1831" s="281"/>
      <c r="L1831" s="281"/>
      <c r="M1831" s="281"/>
      <c r="N1831" s="281"/>
      <c r="O1831" s="281"/>
      <c r="P1831" s="281"/>
      <c r="Q1831" s="281"/>
      <c r="R1831" s="281">
        <v>3326512.33</v>
      </c>
      <c r="S1831" s="281">
        <v>229150.46</v>
      </c>
      <c r="T1831" s="281">
        <v>2073444.52</v>
      </c>
      <c r="U1831" s="281">
        <v>5629107.3099999996</v>
      </c>
      <c r="AA1831"/>
    </row>
    <row r="1832" spans="1:27" x14ac:dyDescent="0.3">
      <c r="A1832" s="280" t="s">
        <v>207</v>
      </c>
      <c r="B1832" s="333">
        <v>43465</v>
      </c>
      <c r="C1832" s="280" t="s">
        <v>33</v>
      </c>
      <c r="D1832" s="280" t="s">
        <v>500</v>
      </c>
      <c r="E1832" s="281"/>
      <c r="F1832" s="281">
        <v>-36221.129999999997</v>
      </c>
      <c r="G1832" s="281"/>
      <c r="H1832" s="281">
        <v>390813.97</v>
      </c>
      <c r="I1832" s="281">
        <v>149963.57</v>
      </c>
      <c r="J1832" s="281">
        <v>-3493903.82</v>
      </c>
      <c r="K1832" s="281">
        <v>70583556</v>
      </c>
      <c r="L1832" s="281">
        <v>-161938.96</v>
      </c>
      <c r="M1832" s="281">
        <v>-903821.99</v>
      </c>
      <c r="N1832" s="281">
        <v>11228649.82</v>
      </c>
      <c r="O1832" s="281"/>
      <c r="P1832" s="281"/>
      <c r="Q1832" s="281"/>
      <c r="R1832" s="281">
        <v>25757.99</v>
      </c>
      <c r="S1832" s="281">
        <v>17492</v>
      </c>
      <c r="T1832" s="281">
        <v>253666.99</v>
      </c>
      <c r="U1832" s="281">
        <v>78054014.439999998</v>
      </c>
      <c r="AA1832"/>
    </row>
    <row r="1833" spans="1:27" x14ac:dyDescent="0.3">
      <c r="A1833" s="280" t="s">
        <v>207</v>
      </c>
      <c r="B1833" s="333">
        <v>43465</v>
      </c>
      <c r="C1833" s="280" t="s">
        <v>39</v>
      </c>
      <c r="D1833" s="280" t="s">
        <v>501</v>
      </c>
      <c r="E1833" s="281"/>
      <c r="F1833" s="281">
        <v>56387549.340000004</v>
      </c>
      <c r="G1833" s="281"/>
      <c r="H1833" s="281">
        <v>164669004.63</v>
      </c>
      <c r="I1833" s="281">
        <v>97748388.870000005</v>
      </c>
      <c r="J1833" s="281">
        <v>19189747.940000001</v>
      </c>
      <c r="K1833" s="281">
        <v>214553663.24000001</v>
      </c>
      <c r="L1833" s="281">
        <v>61227528.939999998</v>
      </c>
      <c r="M1833" s="281">
        <v>559123.66</v>
      </c>
      <c r="N1833" s="281">
        <v>-5633499.5999999996</v>
      </c>
      <c r="O1833" s="281">
        <v>7859531.6600000001</v>
      </c>
      <c r="P1833" s="281">
        <v>522464.12</v>
      </c>
      <c r="Q1833" s="281"/>
      <c r="R1833" s="281">
        <v>3300754.34</v>
      </c>
      <c r="S1833" s="281">
        <v>211658.46</v>
      </c>
      <c r="T1833" s="281">
        <v>1819777.53</v>
      </c>
      <c r="U1833" s="281">
        <v>622415693.13</v>
      </c>
      <c r="AA1833"/>
    </row>
    <row r="1834" spans="1:27" x14ac:dyDescent="0.3">
      <c r="A1834" s="280" t="s">
        <v>207</v>
      </c>
      <c r="B1834" s="333">
        <v>43465</v>
      </c>
      <c r="C1834" s="280" t="s">
        <v>40</v>
      </c>
      <c r="D1834" s="280" t="s">
        <v>515</v>
      </c>
      <c r="E1834" s="281"/>
      <c r="F1834" s="281"/>
      <c r="G1834" s="281"/>
      <c r="H1834" s="281"/>
      <c r="I1834" s="281"/>
      <c r="J1834" s="281"/>
      <c r="K1834" s="281"/>
      <c r="L1834" s="281"/>
      <c r="M1834" s="281"/>
      <c r="N1834" s="281"/>
      <c r="O1834" s="281"/>
      <c r="P1834" s="281"/>
      <c r="Q1834" s="281"/>
      <c r="R1834" s="281"/>
      <c r="S1834" s="281"/>
      <c r="T1834" s="281"/>
      <c r="U1834" s="281"/>
      <c r="AA1834"/>
    </row>
    <row r="1835" spans="1:27" x14ac:dyDescent="0.3">
      <c r="A1835" s="280" t="s">
        <v>207</v>
      </c>
      <c r="B1835" s="333">
        <v>43465</v>
      </c>
      <c r="C1835" s="280" t="s">
        <v>41</v>
      </c>
      <c r="D1835" s="280" t="s">
        <v>516</v>
      </c>
      <c r="E1835" s="281"/>
      <c r="F1835" s="281"/>
      <c r="G1835" s="281"/>
      <c r="H1835" s="281"/>
      <c r="I1835" s="281"/>
      <c r="J1835" s="281"/>
      <c r="K1835" s="281"/>
      <c r="L1835" s="281"/>
      <c r="M1835" s="281"/>
      <c r="N1835" s="281"/>
      <c r="O1835" s="281"/>
      <c r="P1835" s="281"/>
      <c r="Q1835" s="281"/>
      <c r="R1835" s="281"/>
      <c r="S1835" s="281"/>
      <c r="T1835" s="281"/>
      <c r="U1835" s="281"/>
      <c r="AA1835"/>
    </row>
    <row r="1836" spans="1:27" x14ac:dyDescent="0.3">
      <c r="A1836" s="280" t="s">
        <v>207</v>
      </c>
      <c r="B1836" s="333">
        <v>43465</v>
      </c>
      <c r="C1836" s="280" t="s">
        <v>100</v>
      </c>
      <c r="D1836" s="280" t="s">
        <v>517</v>
      </c>
      <c r="E1836" s="281"/>
      <c r="F1836" s="281"/>
      <c r="G1836" s="281"/>
      <c r="H1836" s="281"/>
      <c r="I1836" s="281"/>
      <c r="J1836" s="281"/>
      <c r="K1836" s="281"/>
      <c r="L1836" s="281"/>
      <c r="M1836" s="281"/>
      <c r="N1836" s="281"/>
      <c r="O1836" s="281"/>
      <c r="P1836" s="281"/>
      <c r="Q1836" s="281"/>
      <c r="R1836" s="281"/>
      <c r="S1836" s="281"/>
      <c r="T1836" s="281"/>
      <c r="U1836" s="281"/>
      <c r="AA1836"/>
    </row>
    <row r="1837" spans="1:27" x14ac:dyDescent="0.3">
      <c r="A1837" s="280" t="s">
        <v>207</v>
      </c>
      <c r="B1837" s="333">
        <v>43465</v>
      </c>
      <c r="C1837" s="280" t="s">
        <v>101</v>
      </c>
      <c r="D1837" s="280" t="s">
        <v>503</v>
      </c>
      <c r="E1837" s="281"/>
      <c r="F1837" s="281"/>
      <c r="G1837" s="281"/>
      <c r="H1837" s="281"/>
      <c r="I1837" s="281"/>
      <c r="J1837" s="281"/>
      <c r="K1837" s="281"/>
      <c r="L1837" s="281"/>
      <c r="M1837" s="281"/>
      <c r="N1837" s="281"/>
      <c r="O1837" s="281"/>
      <c r="P1837" s="281"/>
      <c r="Q1837" s="281"/>
      <c r="R1837" s="281"/>
      <c r="S1837" s="281"/>
      <c r="T1837" s="281"/>
      <c r="U1837" s="281"/>
      <c r="AA1837"/>
    </row>
    <row r="1838" spans="1:27" x14ac:dyDescent="0.3">
      <c r="A1838" s="280" t="s">
        <v>207</v>
      </c>
      <c r="B1838" s="333">
        <v>43465</v>
      </c>
      <c r="C1838" s="280" t="s">
        <v>42</v>
      </c>
      <c r="D1838" s="280" t="s">
        <v>504</v>
      </c>
      <c r="E1838" s="281"/>
      <c r="F1838" s="281"/>
      <c r="G1838" s="281"/>
      <c r="H1838" s="281"/>
      <c r="I1838" s="281"/>
      <c r="J1838" s="281"/>
      <c r="K1838" s="281"/>
      <c r="L1838" s="281"/>
      <c r="M1838" s="281"/>
      <c r="N1838" s="281"/>
      <c r="O1838" s="281"/>
      <c r="P1838" s="281"/>
      <c r="Q1838" s="281"/>
      <c r="R1838" s="281"/>
      <c r="S1838" s="281"/>
      <c r="T1838" s="281"/>
      <c r="U1838" s="281"/>
      <c r="AA1838"/>
    </row>
    <row r="1839" spans="1:27" x14ac:dyDescent="0.3">
      <c r="A1839" s="280" t="s">
        <v>207</v>
      </c>
      <c r="B1839" s="333">
        <v>43465</v>
      </c>
      <c r="C1839" s="280" t="s">
        <v>47</v>
      </c>
      <c r="D1839" s="280" t="s">
        <v>102</v>
      </c>
      <c r="E1839" s="281"/>
      <c r="F1839" s="281">
        <v>25641241.579999998</v>
      </c>
      <c r="G1839" s="281"/>
      <c r="H1839" s="281">
        <v>52737850.479999997</v>
      </c>
      <c r="I1839" s="281">
        <v>51084193.899999999</v>
      </c>
      <c r="J1839" s="281">
        <v>21126640.690000001</v>
      </c>
      <c r="K1839" s="281">
        <v>121690153.27</v>
      </c>
      <c r="L1839" s="281">
        <v>33830274.770000003</v>
      </c>
      <c r="M1839" s="281">
        <v>-110530.09</v>
      </c>
      <c r="N1839" s="281">
        <v>-3590187.4</v>
      </c>
      <c r="O1839" s="281">
        <v>4137299.62</v>
      </c>
      <c r="P1839" s="281">
        <v>975476.51</v>
      </c>
      <c r="Q1839" s="281"/>
      <c r="R1839" s="281">
        <v>60570.2</v>
      </c>
      <c r="S1839" s="281">
        <v>-25529.42</v>
      </c>
      <c r="T1839" s="281">
        <v>-6139.66</v>
      </c>
      <c r="U1839" s="281">
        <v>307551314.44999999</v>
      </c>
      <c r="AA1839"/>
    </row>
    <row r="1840" spans="1:27" x14ac:dyDescent="0.3">
      <c r="A1840" s="280" t="s">
        <v>207</v>
      </c>
      <c r="B1840" s="333">
        <v>43465</v>
      </c>
      <c r="C1840" s="280" t="s">
        <v>104</v>
      </c>
      <c r="D1840" s="280" t="s">
        <v>103</v>
      </c>
      <c r="E1840" s="281"/>
      <c r="F1840" s="281"/>
      <c r="G1840" s="281"/>
      <c r="H1840" s="281"/>
      <c r="I1840" s="281"/>
      <c r="J1840" s="281"/>
      <c r="K1840" s="281"/>
      <c r="L1840" s="281"/>
      <c r="M1840" s="281"/>
      <c r="N1840" s="281"/>
      <c r="O1840" s="281"/>
      <c r="P1840" s="281"/>
      <c r="Q1840" s="281"/>
      <c r="R1840" s="281"/>
      <c r="S1840" s="281"/>
      <c r="T1840" s="281"/>
      <c r="U1840" s="281"/>
      <c r="AA1840"/>
    </row>
    <row r="1841" spans="1:27" x14ac:dyDescent="0.3">
      <c r="A1841" s="280" t="s">
        <v>207</v>
      </c>
      <c r="B1841" s="333">
        <v>43465</v>
      </c>
      <c r="C1841" s="280" t="s">
        <v>106</v>
      </c>
      <c r="D1841" s="280" t="s">
        <v>105</v>
      </c>
      <c r="E1841" s="281"/>
      <c r="F1841" s="281"/>
      <c r="G1841" s="281"/>
      <c r="H1841" s="281"/>
      <c r="I1841" s="281"/>
      <c r="J1841" s="281"/>
      <c r="K1841" s="281"/>
      <c r="L1841" s="281"/>
      <c r="M1841" s="281"/>
      <c r="N1841" s="281"/>
      <c r="O1841" s="281"/>
      <c r="P1841" s="281"/>
      <c r="Q1841" s="281"/>
      <c r="R1841" s="281"/>
      <c r="S1841" s="281"/>
      <c r="T1841" s="281"/>
      <c r="U1841" s="281">
        <v>307551314.44999999</v>
      </c>
      <c r="AA1841"/>
    </row>
    <row r="1842" spans="1:27" x14ac:dyDescent="0.3">
      <c r="A1842" s="280" t="s">
        <v>248</v>
      </c>
      <c r="B1842" s="333">
        <v>42735</v>
      </c>
      <c r="C1842" s="280" t="s">
        <v>10</v>
      </c>
      <c r="D1842" s="280" t="s">
        <v>506</v>
      </c>
      <c r="E1842" s="281"/>
      <c r="F1842" s="281"/>
      <c r="G1842" s="281"/>
      <c r="H1842" s="281"/>
      <c r="I1842" s="281"/>
      <c r="J1842" s="281"/>
      <c r="K1842" s="281"/>
      <c r="L1842" s="281"/>
      <c r="M1842" s="281"/>
      <c r="N1842" s="281">
        <v>1064242.32</v>
      </c>
      <c r="O1842" s="281"/>
      <c r="P1842" s="281"/>
      <c r="Q1842" s="281"/>
      <c r="R1842" s="281"/>
      <c r="S1842" s="281"/>
      <c r="T1842" s="281"/>
      <c r="U1842" s="281">
        <v>1064242.32</v>
      </c>
      <c r="AA1842"/>
    </row>
    <row r="1843" spans="1:27" x14ac:dyDescent="0.3">
      <c r="A1843" s="280" t="s">
        <v>248</v>
      </c>
      <c r="B1843" s="333">
        <v>42735</v>
      </c>
      <c r="C1843" s="280" t="s">
        <v>11</v>
      </c>
      <c r="D1843" s="280" t="s">
        <v>507</v>
      </c>
      <c r="E1843" s="281"/>
      <c r="F1843" s="281"/>
      <c r="G1843" s="281"/>
      <c r="H1843" s="281"/>
      <c r="I1843" s="281"/>
      <c r="J1843" s="281"/>
      <c r="K1843" s="281"/>
      <c r="L1843" s="281"/>
      <c r="M1843" s="281"/>
      <c r="N1843" s="281"/>
      <c r="O1843" s="281"/>
      <c r="P1843" s="281"/>
      <c r="Q1843" s="281"/>
      <c r="R1843" s="281"/>
      <c r="S1843" s="281"/>
      <c r="T1843" s="281"/>
      <c r="U1843" s="281"/>
      <c r="AA1843"/>
    </row>
    <row r="1844" spans="1:27" x14ac:dyDescent="0.3">
      <c r="A1844" s="280" t="s">
        <v>248</v>
      </c>
      <c r="B1844" s="333">
        <v>42735</v>
      </c>
      <c r="C1844" s="280" t="s">
        <v>12</v>
      </c>
      <c r="D1844" s="280" t="s">
        <v>508</v>
      </c>
      <c r="E1844" s="281"/>
      <c r="F1844" s="281"/>
      <c r="G1844" s="281"/>
      <c r="H1844" s="281"/>
      <c r="I1844" s="281"/>
      <c r="J1844" s="281"/>
      <c r="K1844" s="281"/>
      <c r="L1844" s="281"/>
      <c r="M1844" s="281"/>
      <c r="N1844" s="281"/>
      <c r="O1844" s="281"/>
      <c r="P1844" s="281"/>
      <c r="Q1844" s="281"/>
      <c r="R1844" s="281"/>
      <c r="S1844" s="281"/>
      <c r="T1844" s="281"/>
      <c r="U1844" s="281"/>
      <c r="AA1844"/>
    </row>
    <row r="1845" spans="1:27" x14ac:dyDescent="0.3">
      <c r="A1845" s="280" t="s">
        <v>248</v>
      </c>
      <c r="B1845" s="333">
        <v>42735</v>
      </c>
      <c r="C1845" s="280" t="s">
        <v>13</v>
      </c>
      <c r="D1845" s="280" t="s">
        <v>494</v>
      </c>
      <c r="E1845" s="281"/>
      <c r="F1845" s="281"/>
      <c r="G1845" s="281"/>
      <c r="H1845" s="281"/>
      <c r="I1845" s="281"/>
      <c r="J1845" s="281"/>
      <c r="K1845" s="281"/>
      <c r="L1845" s="281"/>
      <c r="M1845" s="281"/>
      <c r="N1845" s="281">
        <v>176347.45</v>
      </c>
      <c r="O1845" s="281"/>
      <c r="P1845" s="281"/>
      <c r="Q1845" s="281"/>
      <c r="R1845" s="281"/>
      <c r="S1845" s="281"/>
      <c r="T1845" s="281"/>
      <c r="U1845" s="281">
        <v>176347.45</v>
      </c>
      <c r="AA1845"/>
    </row>
    <row r="1846" spans="1:27" x14ac:dyDescent="0.3">
      <c r="A1846" s="280" t="s">
        <v>248</v>
      </c>
      <c r="B1846" s="333">
        <v>42735</v>
      </c>
      <c r="C1846" s="280" t="s">
        <v>19</v>
      </c>
      <c r="D1846" s="280" t="s">
        <v>495</v>
      </c>
      <c r="E1846" s="281"/>
      <c r="F1846" s="281"/>
      <c r="G1846" s="281"/>
      <c r="H1846" s="281"/>
      <c r="I1846" s="281"/>
      <c r="J1846" s="281"/>
      <c r="K1846" s="281"/>
      <c r="L1846" s="281"/>
      <c r="M1846" s="281"/>
      <c r="N1846" s="281">
        <v>887894.87</v>
      </c>
      <c r="O1846" s="281"/>
      <c r="P1846" s="281"/>
      <c r="Q1846" s="281"/>
      <c r="R1846" s="281"/>
      <c r="S1846" s="281"/>
      <c r="T1846" s="281"/>
      <c r="U1846" s="281">
        <v>887894.87</v>
      </c>
      <c r="AA1846"/>
    </row>
    <row r="1847" spans="1:27" x14ac:dyDescent="0.3">
      <c r="A1847" s="280" t="s">
        <v>248</v>
      </c>
      <c r="B1847" s="333">
        <v>42735</v>
      </c>
      <c r="C1847" s="280" t="s">
        <v>20</v>
      </c>
      <c r="D1847" s="280" t="s">
        <v>509</v>
      </c>
      <c r="E1847" s="281"/>
      <c r="F1847" s="281"/>
      <c r="G1847" s="281"/>
      <c r="H1847" s="281"/>
      <c r="I1847" s="281"/>
      <c r="J1847" s="281"/>
      <c r="K1847" s="281"/>
      <c r="L1847" s="281"/>
      <c r="M1847" s="281"/>
      <c r="N1847" s="281">
        <v>1134680.75</v>
      </c>
      <c r="O1847" s="281"/>
      <c r="P1847" s="281"/>
      <c r="Q1847" s="281"/>
      <c r="R1847" s="281"/>
      <c r="S1847" s="281"/>
      <c r="T1847" s="281"/>
      <c r="U1847" s="281">
        <v>1134680.75</v>
      </c>
      <c r="AA1847"/>
    </row>
    <row r="1848" spans="1:27" x14ac:dyDescent="0.3">
      <c r="A1848" s="280" t="s">
        <v>248</v>
      </c>
      <c r="B1848" s="333">
        <v>42735</v>
      </c>
      <c r="C1848" s="280" t="s">
        <v>21</v>
      </c>
      <c r="D1848" s="280" t="s">
        <v>510</v>
      </c>
      <c r="E1848" s="281"/>
      <c r="F1848" s="281"/>
      <c r="G1848" s="281"/>
      <c r="H1848" s="281"/>
      <c r="I1848" s="281"/>
      <c r="J1848" s="281"/>
      <c r="K1848" s="281"/>
      <c r="L1848" s="281"/>
      <c r="M1848" s="281"/>
      <c r="N1848" s="281"/>
      <c r="O1848" s="281"/>
      <c r="P1848" s="281"/>
      <c r="Q1848" s="281"/>
      <c r="R1848" s="281"/>
      <c r="S1848" s="281"/>
      <c r="T1848" s="281"/>
      <c r="U1848" s="281"/>
      <c r="AA1848"/>
    </row>
    <row r="1849" spans="1:27" x14ac:dyDescent="0.3">
      <c r="A1849" s="280" t="s">
        <v>248</v>
      </c>
      <c r="B1849" s="333">
        <v>42735</v>
      </c>
      <c r="C1849" s="280" t="s">
        <v>22</v>
      </c>
      <c r="D1849" s="280" t="s">
        <v>511</v>
      </c>
      <c r="E1849" s="281"/>
      <c r="F1849" s="281"/>
      <c r="G1849" s="281"/>
      <c r="H1849" s="281"/>
      <c r="I1849" s="281"/>
      <c r="J1849" s="281"/>
      <c r="K1849" s="281"/>
      <c r="L1849" s="281"/>
      <c r="M1849" s="281"/>
      <c r="N1849" s="281"/>
      <c r="O1849" s="281"/>
      <c r="P1849" s="281"/>
      <c r="Q1849" s="281"/>
      <c r="R1849" s="281"/>
      <c r="S1849" s="281"/>
      <c r="T1849" s="281"/>
      <c r="U1849" s="281"/>
      <c r="AA1849"/>
    </row>
    <row r="1850" spans="1:27" x14ac:dyDescent="0.3">
      <c r="A1850" s="280" t="s">
        <v>248</v>
      </c>
      <c r="B1850" s="333">
        <v>42735</v>
      </c>
      <c r="C1850" s="280" t="s">
        <v>23</v>
      </c>
      <c r="D1850" s="280" t="s">
        <v>497</v>
      </c>
      <c r="E1850" s="281"/>
      <c r="F1850" s="281"/>
      <c r="G1850" s="281"/>
      <c r="H1850" s="281"/>
      <c r="I1850" s="281"/>
      <c r="J1850" s="281"/>
      <c r="K1850" s="281"/>
      <c r="L1850" s="281"/>
      <c r="M1850" s="281"/>
      <c r="N1850" s="281">
        <v>188458.35</v>
      </c>
      <c r="O1850" s="281"/>
      <c r="P1850" s="281"/>
      <c r="Q1850" s="281"/>
      <c r="R1850" s="281"/>
      <c r="S1850" s="281"/>
      <c r="T1850" s="281"/>
      <c r="U1850" s="281">
        <v>188458.35</v>
      </c>
      <c r="AA1850"/>
    </row>
    <row r="1851" spans="1:27" x14ac:dyDescent="0.3">
      <c r="A1851" s="280" t="s">
        <v>248</v>
      </c>
      <c r="B1851" s="333">
        <v>42735</v>
      </c>
      <c r="C1851" s="280" t="s">
        <v>29</v>
      </c>
      <c r="D1851" s="280" t="s">
        <v>498</v>
      </c>
      <c r="E1851" s="281"/>
      <c r="F1851" s="281"/>
      <c r="G1851" s="281"/>
      <c r="H1851" s="281"/>
      <c r="I1851" s="281"/>
      <c r="J1851" s="281"/>
      <c r="K1851" s="281"/>
      <c r="L1851" s="281"/>
      <c r="M1851" s="281"/>
      <c r="N1851" s="281">
        <v>946222.4</v>
      </c>
      <c r="O1851" s="281"/>
      <c r="P1851" s="281"/>
      <c r="Q1851" s="281"/>
      <c r="R1851" s="281"/>
      <c r="S1851" s="281"/>
      <c r="T1851" s="281"/>
      <c r="U1851" s="281">
        <v>946222.4</v>
      </c>
      <c r="AA1851"/>
    </row>
    <row r="1852" spans="1:27" x14ac:dyDescent="0.3">
      <c r="A1852" s="280" t="s">
        <v>248</v>
      </c>
      <c r="B1852" s="333">
        <v>42735</v>
      </c>
      <c r="C1852" s="280" t="s">
        <v>30</v>
      </c>
      <c r="D1852" s="280" t="s">
        <v>512</v>
      </c>
      <c r="E1852" s="281"/>
      <c r="F1852" s="281"/>
      <c r="G1852" s="281"/>
      <c r="H1852" s="281"/>
      <c r="I1852" s="281"/>
      <c r="J1852" s="281"/>
      <c r="K1852" s="281"/>
      <c r="L1852" s="281"/>
      <c r="M1852" s="281"/>
      <c r="N1852" s="281">
        <v>370647.95</v>
      </c>
      <c r="O1852" s="281"/>
      <c r="P1852" s="281"/>
      <c r="Q1852" s="281"/>
      <c r="R1852" s="281"/>
      <c r="S1852" s="281"/>
      <c r="T1852" s="281"/>
      <c r="U1852" s="281">
        <v>370647.95</v>
      </c>
      <c r="AA1852"/>
    </row>
    <row r="1853" spans="1:27" x14ac:dyDescent="0.3">
      <c r="A1853" s="280" t="s">
        <v>248</v>
      </c>
      <c r="B1853" s="333">
        <v>42735</v>
      </c>
      <c r="C1853" s="280" t="s">
        <v>31</v>
      </c>
      <c r="D1853" s="280" t="s">
        <v>513</v>
      </c>
      <c r="E1853" s="281"/>
      <c r="F1853" s="281"/>
      <c r="G1853" s="281"/>
      <c r="H1853" s="281"/>
      <c r="I1853" s="281"/>
      <c r="J1853" s="281"/>
      <c r="K1853" s="281"/>
      <c r="L1853" s="281"/>
      <c r="M1853" s="281"/>
      <c r="N1853" s="281"/>
      <c r="O1853" s="281"/>
      <c r="P1853" s="281"/>
      <c r="Q1853" s="281"/>
      <c r="R1853" s="281"/>
      <c r="S1853" s="281"/>
      <c r="T1853" s="281"/>
      <c r="U1853" s="281"/>
      <c r="AA1853"/>
    </row>
    <row r="1854" spans="1:27" x14ac:dyDescent="0.3">
      <c r="A1854" s="280" t="s">
        <v>248</v>
      </c>
      <c r="B1854" s="333">
        <v>42735</v>
      </c>
      <c r="C1854" s="280" t="s">
        <v>32</v>
      </c>
      <c r="D1854" s="280" t="s">
        <v>514</v>
      </c>
      <c r="E1854" s="281"/>
      <c r="F1854" s="281"/>
      <c r="G1854" s="281"/>
      <c r="H1854" s="281"/>
      <c r="I1854" s="281"/>
      <c r="J1854" s="281"/>
      <c r="K1854" s="281"/>
      <c r="L1854" s="281"/>
      <c r="M1854" s="281"/>
      <c r="N1854" s="281"/>
      <c r="O1854" s="281"/>
      <c r="P1854" s="281"/>
      <c r="Q1854" s="281"/>
      <c r="R1854" s="281"/>
      <c r="S1854" s="281"/>
      <c r="T1854" s="281"/>
      <c r="U1854" s="281"/>
      <c r="AA1854"/>
    </row>
    <row r="1855" spans="1:27" x14ac:dyDescent="0.3">
      <c r="A1855" s="280" t="s">
        <v>248</v>
      </c>
      <c r="B1855" s="333">
        <v>42735</v>
      </c>
      <c r="C1855" s="280" t="s">
        <v>33</v>
      </c>
      <c r="D1855" s="280" t="s">
        <v>500</v>
      </c>
      <c r="E1855" s="281"/>
      <c r="F1855" s="281"/>
      <c r="G1855" s="281"/>
      <c r="H1855" s="281"/>
      <c r="I1855" s="281"/>
      <c r="J1855" s="281"/>
      <c r="K1855" s="281"/>
      <c r="L1855" s="281"/>
      <c r="M1855" s="281"/>
      <c r="N1855" s="281">
        <v>101330.05</v>
      </c>
      <c r="O1855" s="281"/>
      <c r="P1855" s="281"/>
      <c r="Q1855" s="281"/>
      <c r="R1855" s="281"/>
      <c r="S1855" s="281"/>
      <c r="T1855" s="281"/>
      <c r="U1855" s="281">
        <v>101330.05</v>
      </c>
      <c r="AA1855"/>
    </row>
    <row r="1856" spans="1:27" x14ac:dyDescent="0.3">
      <c r="A1856" s="280" t="s">
        <v>248</v>
      </c>
      <c r="B1856" s="333">
        <v>42735</v>
      </c>
      <c r="C1856" s="280" t="s">
        <v>39</v>
      </c>
      <c r="D1856" s="280" t="s">
        <v>501</v>
      </c>
      <c r="E1856" s="281"/>
      <c r="F1856" s="281"/>
      <c r="G1856" s="281"/>
      <c r="H1856" s="281"/>
      <c r="I1856" s="281"/>
      <c r="J1856" s="281"/>
      <c r="K1856" s="281"/>
      <c r="L1856" s="281"/>
      <c r="M1856" s="281"/>
      <c r="N1856" s="281">
        <v>269317.90000000002</v>
      </c>
      <c r="O1856" s="281"/>
      <c r="P1856" s="281"/>
      <c r="Q1856" s="281"/>
      <c r="R1856" s="281"/>
      <c r="S1856" s="281"/>
      <c r="T1856" s="281"/>
      <c r="U1856" s="281">
        <v>269317.90000000002</v>
      </c>
      <c r="AA1856"/>
    </row>
    <row r="1857" spans="1:27" x14ac:dyDescent="0.3">
      <c r="A1857" s="280" t="s">
        <v>248</v>
      </c>
      <c r="B1857" s="333">
        <v>42735</v>
      </c>
      <c r="C1857" s="280" t="s">
        <v>40</v>
      </c>
      <c r="D1857" s="280" t="s">
        <v>515</v>
      </c>
      <c r="E1857" s="281"/>
      <c r="F1857" s="281"/>
      <c r="G1857" s="281"/>
      <c r="H1857" s="281"/>
      <c r="I1857" s="281"/>
      <c r="J1857" s="281"/>
      <c r="K1857" s="281"/>
      <c r="L1857" s="281"/>
      <c r="M1857" s="281"/>
      <c r="N1857" s="281">
        <v>-11920.43</v>
      </c>
      <c r="O1857" s="281"/>
      <c r="P1857" s="281"/>
      <c r="Q1857" s="281"/>
      <c r="R1857" s="281"/>
      <c r="S1857" s="281"/>
      <c r="T1857" s="281"/>
      <c r="U1857" s="281">
        <v>-11920.43</v>
      </c>
      <c r="AA1857"/>
    </row>
    <row r="1858" spans="1:27" x14ac:dyDescent="0.3">
      <c r="A1858" s="280" t="s">
        <v>248</v>
      </c>
      <c r="B1858" s="333">
        <v>42735</v>
      </c>
      <c r="C1858" s="280" t="s">
        <v>41</v>
      </c>
      <c r="D1858" s="280" t="s">
        <v>516</v>
      </c>
      <c r="E1858" s="281"/>
      <c r="F1858" s="281"/>
      <c r="G1858" s="281"/>
      <c r="H1858" s="281"/>
      <c r="I1858" s="281"/>
      <c r="J1858" s="281"/>
      <c r="K1858" s="281"/>
      <c r="L1858" s="281"/>
      <c r="M1858" s="281"/>
      <c r="N1858" s="281"/>
      <c r="O1858" s="281"/>
      <c r="P1858" s="281"/>
      <c r="Q1858" s="281"/>
      <c r="R1858" s="281"/>
      <c r="S1858" s="281"/>
      <c r="T1858" s="281"/>
      <c r="U1858" s="281"/>
      <c r="AA1858"/>
    </row>
    <row r="1859" spans="1:27" x14ac:dyDescent="0.3">
      <c r="A1859" s="280" t="s">
        <v>248</v>
      </c>
      <c r="B1859" s="333">
        <v>42735</v>
      </c>
      <c r="C1859" s="280" t="s">
        <v>100</v>
      </c>
      <c r="D1859" s="280" t="s">
        <v>517</v>
      </c>
      <c r="E1859" s="281"/>
      <c r="F1859" s="281"/>
      <c r="G1859" s="281"/>
      <c r="H1859" s="281"/>
      <c r="I1859" s="281"/>
      <c r="J1859" s="281"/>
      <c r="K1859" s="281"/>
      <c r="L1859" s="281"/>
      <c r="M1859" s="281"/>
      <c r="N1859" s="281"/>
      <c r="O1859" s="281"/>
      <c r="P1859" s="281"/>
      <c r="Q1859" s="281"/>
      <c r="R1859" s="281"/>
      <c r="S1859" s="281"/>
      <c r="T1859" s="281"/>
      <c r="U1859" s="281"/>
      <c r="AA1859"/>
    </row>
    <row r="1860" spans="1:27" x14ac:dyDescent="0.3">
      <c r="A1860" s="280" t="s">
        <v>248</v>
      </c>
      <c r="B1860" s="333">
        <v>42735</v>
      </c>
      <c r="C1860" s="280" t="s">
        <v>101</v>
      </c>
      <c r="D1860" s="280" t="s">
        <v>503</v>
      </c>
      <c r="E1860" s="281"/>
      <c r="F1860" s="281"/>
      <c r="G1860" s="281"/>
      <c r="H1860" s="281"/>
      <c r="I1860" s="281"/>
      <c r="J1860" s="281"/>
      <c r="K1860" s="281"/>
      <c r="L1860" s="281"/>
      <c r="M1860" s="281"/>
      <c r="N1860" s="281">
        <v>-101330.05</v>
      </c>
      <c r="O1860" s="281"/>
      <c r="P1860" s="281"/>
      <c r="Q1860" s="281"/>
      <c r="R1860" s="281"/>
      <c r="S1860" s="281"/>
      <c r="T1860" s="281"/>
      <c r="U1860" s="281">
        <v>-101330.05</v>
      </c>
      <c r="AA1860"/>
    </row>
    <row r="1861" spans="1:27" x14ac:dyDescent="0.3">
      <c r="A1861" s="280" t="s">
        <v>248</v>
      </c>
      <c r="B1861" s="333">
        <v>42735</v>
      </c>
      <c r="C1861" s="280" t="s">
        <v>42</v>
      </c>
      <c r="D1861" s="280" t="s">
        <v>504</v>
      </c>
      <c r="E1861" s="281"/>
      <c r="F1861" s="281"/>
      <c r="G1861" s="281"/>
      <c r="H1861" s="281"/>
      <c r="I1861" s="281"/>
      <c r="J1861" s="281"/>
      <c r="K1861" s="281"/>
      <c r="L1861" s="281"/>
      <c r="M1861" s="281"/>
      <c r="N1861" s="281">
        <v>89409.62</v>
      </c>
      <c r="O1861" s="281"/>
      <c r="P1861" s="281"/>
      <c r="Q1861" s="281"/>
      <c r="R1861" s="281"/>
      <c r="S1861" s="281"/>
      <c r="T1861" s="281"/>
      <c r="U1861" s="281">
        <v>89409.62</v>
      </c>
      <c r="AA1861"/>
    </row>
    <row r="1862" spans="1:27" x14ac:dyDescent="0.3">
      <c r="A1862" s="280" t="s">
        <v>248</v>
      </c>
      <c r="B1862" s="333">
        <v>42735</v>
      </c>
      <c r="C1862" s="280" t="s">
        <v>47</v>
      </c>
      <c r="D1862" s="280" t="s">
        <v>102</v>
      </c>
      <c r="E1862" s="281"/>
      <c r="F1862" s="281"/>
      <c r="G1862" s="281"/>
      <c r="H1862" s="281"/>
      <c r="I1862" s="281"/>
      <c r="J1862" s="281"/>
      <c r="K1862" s="281"/>
      <c r="L1862" s="281"/>
      <c r="M1862" s="281"/>
      <c r="N1862" s="281">
        <v>479356.92</v>
      </c>
      <c r="O1862" s="281"/>
      <c r="P1862" s="281"/>
      <c r="Q1862" s="281"/>
      <c r="R1862" s="281"/>
      <c r="S1862" s="281"/>
      <c r="T1862" s="281"/>
      <c r="U1862" s="281">
        <v>479356.92</v>
      </c>
      <c r="AA1862"/>
    </row>
    <row r="1863" spans="1:27" x14ac:dyDescent="0.3">
      <c r="A1863" s="280" t="s">
        <v>248</v>
      </c>
      <c r="B1863" s="333">
        <v>42735</v>
      </c>
      <c r="C1863" s="280" t="s">
        <v>104</v>
      </c>
      <c r="D1863" s="280" t="s">
        <v>103</v>
      </c>
      <c r="E1863" s="281"/>
      <c r="F1863" s="281"/>
      <c r="G1863" s="281"/>
      <c r="H1863" s="281"/>
      <c r="I1863" s="281"/>
      <c r="J1863" s="281"/>
      <c r="K1863" s="281"/>
      <c r="L1863" s="281"/>
      <c r="M1863" s="281"/>
      <c r="N1863" s="281"/>
      <c r="O1863" s="281"/>
      <c r="P1863" s="281"/>
      <c r="Q1863" s="281"/>
      <c r="R1863" s="281"/>
      <c r="S1863" s="281"/>
      <c r="T1863" s="281"/>
      <c r="U1863" s="281"/>
      <c r="AA1863"/>
    </row>
    <row r="1864" spans="1:27" x14ac:dyDescent="0.3">
      <c r="A1864" s="280" t="s">
        <v>248</v>
      </c>
      <c r="B1864" s="333">
        <v>42735</v>
      </c>
      <c r="C1864" s="280" t="s">
        <v>106</v>
      </c>
      <c r="D1864" s="280" t="s">
        <v>105</v>
      </c>
      <c r="E1864" s="281"/>
      <c r="F1864" s="281"/>
      <c r="G1864" s="281"/>
      <c r="H1864" s="281"/>
      <c r="I1864" s="281"/>
      <c r="J1864" s="281"/>
      <c r="K1864" s="281"/>
      <c r="L1864" s="281"/>
      <c r="M1864" s="281"/>
      <c r="N1864" s="281"/>
      <c r="O1864" s="281"/>
      <c r="P1864" s="281"/>
      <c r="Q1864" s="281"/>
      <c r="R1864" s="281"/>
      <c r="S1864" s="281"/>
      <c r="T1864" s="281"/>
      <c r="U1864" s="281">
        <v>479356.92</v>
      </c>
      <c r="AA1864"/>
    </row>
    <row r="1865" spans="1:27" x14ac:dyDescent="0.3">
      <c r="A1865" s="280" t="s">
        <v>248</v>
      </c>
      <c r="B1865" s="333">
        <v>43100</v>
      </c>
      <c r="C1865" s="280" t="s">
        <v>10</v>
      </c>
      <c r="D1865" s="280" t="s">
        <v>506</v>
      </c>
      <c r="E1865" s="281"/>
      <c r="F1865" s="281"/>
      <c r="G1865" s="281"/>
      <c r="H1865" s="281"/>
      <c r="I1865" s="281"/>
      <c r="J1865" s="281"/>
      <c r="K1865" s="281"/>
      <c r="L1865" s="281"/>
      <c r="M1865" s="281"/>
      <c r="N1865" s="281">
        <v>2823</v>
      </c>
      <c r="O1865" s="281"/>
      <c r="P1865" s="281"/>
      <c r="Q1865" s="281"/>
      <c r="R1865" s="281"/>
      <c r="S1865" s="281"/>
      <c r="T1865" s="281"/>
      <c r="U1865" s="281">
        <v>2823</v>
      </c>
      <c r="AA1865"/>
    </row>
    <row r="1866" spans="1:27" x14ac:dyDescent="0.3">
      <c r="A1866" s="280" t="s">
        <v>248</v>
      </c>
      <c r="B1866" s="333">
        <v>43100</v>
      </c>
      <c r="C1866" s="280" t="s">
        <v>11</v>
      </c>
      <c r="D1866" s="280" t="s">
        <v>507</v>
      </c>
      <c r="E1866" s="281"/>
      <c r="F1866" s="281"/>
      <c r="G1866" s="281"/>
      <c r="H1866" s="281"/>
      <c r="I1866" s="281"/>
      <c r="J1866" s="281"/>
      <c r="K1866" s="281"/>
      <c r="L1866" s="281"/>
      <c r="M1866" s="281"/>
      <c r="N1866" s="281"/>
      <c r="O1866" s="281"/>
      <c r="P1866" s="281"/>
      <c r="Q1866" s="281"/>
      <c r="R1866" s="281"/>
      <c r="S1866" s="281"/>
      <c r="T1866" s="281"/>
      <c r="U1866" s="281"/>
      <c r="AA1866"/>
    </row>
    <row r="1867" spans="1:27" x14ac:dyDescent="0.3">
      <c r="A1867" s="280" t="s">
        <v>248</v>
      </c>
      <c r="B1867" s="333">
        <v>43100</v>
      </c>
      <c r="C1867" s="280" t="s">
        <v>12</v>
      </c>
      <c r="D1867" s="280" t="s">
        <v>508</v>
      </c>
      <c r="E1867" s="281"/>
      <c r="F1867" s="281"/>
      <c r="G1867" s="281"/>
      <c r="H1867" s="281"/>
      <c r="I1867" s="281"/>
      <c r="J1867" s="281"/>
      <c r="K1867" s="281"/>
      <c r="L1867" s="281"/>
      <c r="M1867" s="281"/>
      <c r="N1867" s="281"/>
      <c r="O1867" s="281"/>
      <c r="P1867" s="281"/>
      <c r="Q1867" s="281"/>
      <c r="R1867" s="281"/>
      <c r="S1867" s="281"/>
      <c r="T1867" s="281"/>
      <c r="U1867" s="281"/>
      <c r="AA1867"/>
    </row>
    <row r="1868" spans="1:27" x14ac:dyDescent="0.3">
      <c r="A1868" s="280" t="s">
        <v>248</v>
      </c>
      <c r="B1868" s="333">
        <v>43100</v>
      </c>
      <c r="C1868" s="280" t="s">
        <v>13</v>
      </c>
      <c r="D1868" s="280" t="s">
        <v>494</v>
      </c>
      <c r="E1868" s="281"/>
      <c r="F1868" s="281"/>
      <c r="G1868" s="281"/>
      <c r="H1868" s="281"/>
      <c r="I1868" s="281"/>
      <c r="J1868" s="281"/>
      <c r="K1868" s="281"/>
      <c r="L1868" s="281"/>
      <c r="M1868" s="281"/>
      <c r="N1868" s="281">
        <v>1513</v>
      </c>
      <c r="O1868" s="281"/>
      <c r="P1868" s="281"/>
      <c r="Q1868" s="281"/>
      <c r="R1868" s="281"/>
      <c r="S1868" s="281"/>
      <c r="T1868" s="281"/>
      <c r="U1868" s="281">
        <v>1513</v>
      </c>
      <c r="AA1868"/>
    </row>
    <row r="1869" spans="1:27" x14ac:dyDescent="0.3">
      <c r="A1869" s="280" t="s">
        <v>248</v>
      </c>
      <c r="B1869" s="333">
        <v>43100</v>
      </c>
      <c r="C1869" s="280" t="s">
        <v>19</v>
      </c>
      <c r="D1869" s="280" t="s">
        <v>495</v>
      </c>
      <c r="E1869" s="281"/>
      <c r="F1869" s="281"/>
      <c r="G1869" s="281"/>
      <c r="H1869" s="281"/>
      <c r="I1869" s="281"/>
      <c r="J1869" s="281"/>
      <c r="K1869" s="281"/>
      <c r="L1869" s="281"/>
      <c r="M1869" s="281"/>
      <c r="N1869" s="281">
        <v>1310</v>
      </c>
      <c r="O1869" s="281"/>
      <c r="P1869" s="281"/>
      <c r="Q1869" s="281"/>
      <c r="R1869" s="281"/>
      <c r="S1869" s="281"/>
      <c r="T1869" s="281"/>
      <c r="U1869" s="281">
        <v>1310</v>
      </c>
      <c r="AA1869"/>
    </row>
    <row r="1870" spans="1:27" x14ac:dyDescent="0.3">
      <c r="A1870" s="280" t="s">
        <v>248</v>
      </c>
      <c r="B1870" s="333">
        <v>43100</v>
      </c>
      <c r="C1870" s="280" t="s">
        <v>20</v>
      </c>
      <c r="D1870" s="280" t="s">
        <v>509</v>
      </c>
      <c r="E1870" s="281"/>
      <c r="F1870" s="281"/>
      <c r="G1870" s="281"/>
      <c r="H1870" s="281"/>
      <c r="I1870" s="281"/>
      <c r="J1870" s="281"/>
      <c r="K1870" s="281"/>
      <c r="L1870" s="281"/>
      <c r="M1870" s="281"/>
      <c r="N1870" s="281">
        <v>131503</v>
      </c>
      <c r="O1870" s="281"/>
      <c r="P1870" s="281"/>
      <c r="Q1870" s="281"/>
      <c r="R1870" s="281"/>
      <c r="S1870" s="281"/>
      <c r="T1870" s="281"/>
      <c r="U1870" s="281">
        <v>131503</v>
      </c>
      <c r="AA1870"/>
    </row>
    <row r="1871" spans="1:27" x14ac:dyDescent="0.3">
      <c r="A1871" s="280" t="s">
        <v>248</v>
      </c>
      <c r="B1871" s="333">
        <v>43100</v>
      </c>
      <c r="C1871" s="280" t="s">
        <v>21</v>
      </c>
      <c r="D1871" s="280" t="s">
        <v>510</v>
      </c>
      <c r="E1871" s="281"/>
      <c r="F1871" s="281"/>
      <c r="G1871" s="281"/>
      <c r="H1871" s="281"/>
      <c r="I1871" s="281"/>
      <c r="J1871" s="281"/>
      <c r="K1871" s="281"/>
      <c r="L1871" s="281"/>
      <c r="M1871" s="281"/>
      <c r="N1871" s="281"/>
      <c r="O1871" s="281"/>
      <c r="P1871" s="281"/>
      <c r="Q1871" s="281"/>
      <c r="R1871" s="281"/>
      <c r="S1871" s="281"/>
      <c r="T1871" s="281"/>
      <c r="U1871" s="281"/>
      <c r="AA1871"/>
    </row>
    <row r="1872" spans="1:27" x14ac:dyDescent="0.3">
      <c r="A1872" s="280" t="s">
        <v>248</v>
      </c>
      <c r="B1872" s="333">
        <v>43100</v>
      </c>
      <c r="C1872" s="280" t="s">
        <v>22</v>
      </c>
      <c r="D1872" s="280" t="s">
        <v>511</v>
      </c>
      <c r="E1872" s="281"/>
      <c r="F1872" s="281"/>
      <c r="G1872" s="281"/>
      <c r="H1872" s="281"/>
      <c r="I1872" s="281"/>
      <c r="J1872" s="281"/>
      <c r="K1872" s="281"/>
      <c r="L1872" s="281"/>
      <c r="M1872" s="281"/>
      <c r="N1872" s="281"/>
      <c r="O1872" s="281"/>
      <c r="P1872" s="281"/>
      <c r="Q1872" s="281"/>
      <c r="R1872" s="281"/>
      <c r="S1872" s="281"/>
      <c r="T1872" s="281"/>
      <c r="U1872" s="281"/>
      <c r="AA1872"/>
    </row>
    <row r="1873" spans="1:27" x14ac:dyDescent="0.3">
      <c r="A1873" s="280" t="s">
        <v>248</v>
      </c>
      <c r="B1873" s="333">
        <v>43100</v>
      </c>
      <c r="C1873" s="280" t="s">
        <v>23</v>
      </c>
      <c r="D1873" s="280" t="s">
        <v>497</v>
      </c>
      <c r="E1873" s="281"/>
      <c r="F1873" s="281"/>
      <c r="G1873" s="281"/>
      <c r="H1873" s="281"/>
      <c r="I1873" s="281"/>
      <c r="J1873" s="281"/>
      <c r="K1873" s="281"/>
      <c r="L1873" s="281"/>
      <c r="M1873" s="281"/>
      <c r="N1873" s="281">
        <v>20607</v>
      </c>
      <c r="O1873" s="281"/>
      <c r="P1873" s="281"/>
      <c r="Q1873" s="281"/>
      <c r="R1873" s="281"/>
      <c r="S1873" s="281"/>
      <c r="T1873" s="281"/>
      <c r="U1873" s="281">
        <v>20607</v>
      </c>
      <c r="AA1873"/>
    </row>
    <row r="1874" spans="1:27" x14ac:dyDescent="0.3">
      <c r="A1874" s="280" t="s">
        <v>248</v>
      </c>
      <c r="B1874" s="333">
        <v>43100</v>
      </c>
      <c r="C1874" s="280" t="s">
        <v>29</v>
      </c>
      <c r="D1874" s="280" t="s">
        <v>498</v>
      </c>
      <c r="E1874" s="281"/>
      <c r="F1874" s="281"/>
      <c r="G1874" s="281"/>
      <c r="H1874" s="281"/>
      <c r="I1874" s="281"/>
      <c r="J1874" s="281"/>
      <c r="K1874" s="281"/>
      <c r="L1874" s="281"/>
      <c r="M1874" s="281"/>
      <c r="N1874" s="281">
        <v>110896</v>
      </c>
      <c r="O1874" s="281"/>
      <c r="P1874" s="281"/>
      <c r="Q1874" s="281"/>
      <c r="R1874" s="281"/>
      <c r="S1874" s="281"/>
      <c r="T1874" s="281"/>
      <c r="U1874" s="281">
        <v>110896</v>
      </c>
      <c r="AA1874"/>
    </row>
    <row r="1875" spans="1:27" x14ac:dyDescent="0.3">
      <c r="A1875" s="280" t="s">
        <v>248</v>
      </c>
      <c r="B1875" s="333">
        <v>43100</v>
      </c>
      <c r="C1875" s="280" t="s">
        <v>30</v>
      </c>
      <c r="D1875" s="280" t="s">
        <v>512</v>
      </c>
      <c r="E1875" s="281"/>
      <c r="F1875" s="281"/>
      <c r="G1875" s="281"/>
      <c r="H1875" s="281"/>
      <c r="I1875" s="281"/>
      <c r="J1875" s="281"/>
      <c r="K1875" s="281"/>
      <c r="L1875" s="281"/>
      <c r="M1875" s="281"/>
      <c r="N1875" s="281">
        <v>150370</v>
      </c>
      <c r="O1875" s="281"/>
      <c r="P1875" s="281"/>
      <c r="Q1875" s="281"/>
      <c r="R1875" s="281"/>
      <c r="S1875" s="281"/>
      <c r="T1875" s="281"/>
      <c r="U1875" s="281">
        <v>150370</v>
      </c>
      <c r="AA1875"/>
    </row>
    <row r="1876" spans="1:27" x14ac:dyDescent="0.3">
      <c r="A1876" s="280" t="s">
        <v>248</v>
      </c>
      <c r="B1876" s="333">
        <v>43100</v>
      </c>
      <c r="C1876" s="280" t="s">
        <v>31</v>
      </c>
      <c r="D1876" s="280" t="s">
        <v>513</v>
      </c>
      <c r="E1876" s="281"/>
      <c r="F1876" s="281"/>
      <c r="G1876" s="281"/>
      <c r="H1876" s="281"/>
      <c r="I1876" s="281"/>
      <c r="J1876" s="281"/>
      <c r="K1876" s="281"/>
      <c r="L1876" s="281"/>
      <c r="M1876" s="281"/>
      <c r="N1876" s="281"/>
      <c r="O1876" s="281"/>
      <c r="P1876" s="281"/>
      <c r="Q1876" s="281"/>
      <c r="R1876" s="281"/>
      <c r="S1876" s="281"/>
      <c r="T1876" s="281"/>
      <c r="U1876" s="281"/>
      <c r="AA1876"/>
    </row>
    <row r="1877" spans="1:27" x14ac:dyDescent="0.3">
      <c r="A1877" s="280" t="s">
        <v>248</v>
      </c>
      <c r="B1877" s="333">
        <v>43100</v>
      </c>
      <c r="C1877" s="280" t="s">
        <v>32</v>
      </c>
      <c r="D1877" s="280" t="s">
        <v>514</v>
      </c>
      <c r="E1877" s="281"/>
      <c r="F1877" s="281"/>
      <c r="G1877" s="281"/>
      <c r="H1877" s="281"/>
      <c r="I1877" s="281"/>
      <c r="J1877" s="281"/>
      <c r="K1877" s="281"/>
      <c r="L1877" s="281"/>
      <c r="M1877" s="281"/>
      <c r="N1877" s="281"/>
      <c r="O1877" s="281"/>
      <c r="P1877" s="281"/>
      <c r="Q1877" s="281"/>
      <c r="R1877" s="281"/>
      <c r="S1877" s="281"/>
      <c r="T1877" s="281"/>
      <c r="U1877" s="281"/>
      <c r="AA1877"/>
    </row>
    <row r="1878" spans="1:27" x14ac:dyDescent="0.3">
      <c r="A1878" s="280" t="s">
        <v>248</v>
      </c>
      <c r="B1878" s="333">
        <v>43100</v>
      </c>
      <c r="C1878" s="280" t="s">
        <v>33</v>
      </c>
      <c r="D1878" s="280" t="s">
        <v>500</v>
      </c>
      <c r="E1878" s="281"/>
      <c r="F1878" s="281"/>
      <c r="G1878" s="281"/>
      <c r="H1878" s="281"/>
      <c r="I1878" s="281"/>
      <c r="J1878" s="281"/>
      <c r="K1878" s="281"/>
      <c r="L1878" s="281"/>
      <c r="M1878" s="281"/>
      <c r="N1878" s="281">
        <v>6536</v>
      </c>
      <c r="O1878" s="281"/>
      <c r="P1878" s="281"/>
      <c r="Q1878" s="281"/>
      <c r="R1878" s="281"/>
      <c r="S1878" s="281"/>
      <c r="T1878" s="281"/>
      <c r="U1878" s="281">
        <v>6536</v>
      </c>
      <c r="AA1878"/>
    </row>
    <row r="1879" spans="1:27" x14ac:dyDescent="0.3">
      <c r="A1879" s="280" t="s">
        <v>248</v>
      </c>
      <c r="B1879" s="333">
        <v>43100</v>
      </c>
      <c r="C1879" s="280" t="s">
        <v>39</v>
      </c>
      <c r="D1879" s="280" t="s">
        <v>501</v>
      </c>
      <c r="E1879" s="281"/>
      <c r="F1879" s="281"/>
      <c r="G1879" s="281"/>
      <c r="H1879" s="281"/>
      <c r="I1879" s="281"/>
      <c r="J1879" s="281"/>
      <c r="K1879" s="281"/>
      <c r="L1879" s="281"/>
      <c r="M1879" s="281"/>
      <c r="N1879" s="281">
        <v>143834</v>
      </c>
      <c r="O1879" s="281"/>
      <c r="P1879" s="281"/>
      <c r="Q1879" s="281"/>
      <c r="R1879" s="281"/>
      <c r="S1879" s="281"/>
      <c r="T1879" s="281"/>
      <c r="U1879" s="281">
        <v>143834</v>
      </c>
      <c r="AA1879"/>
    </row>
    <row r="1880" spans="1:27" x14ac:dyDescent="0.3">
      <c r="A1880" s="280" t="s">
        <v>248</v>
      </c>
      <c r="B1880" s="333">
        <v>43100</v>
      </c>
      <c r="C1880" s="280" t="s">
        <v>40</v>
      </c>
      <c r="D1880" s="280" t="s">
        <v>515</v>
      </c>
      <c r="E1880" s="281"/>
      <c r="F1880" s="281"/>
      <c r="G1880" s="281"/>
      <c r="H1880" s="281"/>
      <c r="I1880" s="281"/>
      <c r="J1880" s="281"/>
      <c r="K1880" s="281"/>
      <c r="L1880" s="281"/>
      <c r="M1880" s="281"/>
      <c r="N1880" s="281"/>
      <c r="O1880" s="281"/>
      <c r="P1880" s="281"/>
      <c r="Q1880" s="281"/>
      <c r="R1880" s="281"/>
      <c r="S1880" s="281"/>
      <c r="T1880" s="281"/>
      <c r="U1880" s="281"/>
      <c r="AA1880"/>
    </row>
    <row r="1881" spans="1:27" x14ac:dyDescent="0.3">
      <c r="A1881" s="280" t="s">
        <v>248</v>
      </c>
      <c r="B1881" s="333">
        <v>43100</v>
      </c>
      <c r="C1881" s="280" t="s">
        <v>41</v>
      </c>
      <c r="D1881" s="280" t="s">
        <v>516</v>
      </c>
      <c r="E1881" s="281"/>
      <c r="F1881" s="281"/>
      <c r="G1881" s="281"/>
      <c r="H1881" s="281"/>
      <c r="I1881" s="281"/>
      <c r="J1881" s="281"/>
      <c r="K1881" s="281"/>
      <c r="L1881" s="281"/>
      <c r="M1881" s="281"/>
      <c r="N1881" s="281"/>
      <c r="O1881" s="281"/>
      <c r="P1881" s="281"/>
      <c r="Q1881" s="281"/>
      <c r="R1881" s="281"/>
      <c r="S1881" s="281"/>
      <c r="T1881" s="281"/>
      <c r="U1881" s="281"/>
      <c r="AA1881"/>
    </row>
    <row r="1882" spans="1:27" x14ac:dyDescent="0.3">
      <c r="A1882" s="280" t="s">
        <v>248</v>
      </c>
      <c r="B1882" s="333">
        <v>43100</v>
      </c>
      <c r="C1882" s="280" t="s">
        <v>100</v>
      </c>
      <c r="D1882" s="280" t="s">
        <v>517</v>
      </c>
      <c r="E1882" s="281"/>
      <c r="F1882" s="281"/>
      <c r="G1882" s="281"/>
      <c r="H1882" s="281"/>
      <c r="I1882" s="281"/>
      <c r="J1882" s="281"/>
      <c r="K1882" s="281"/>
      <c r="L1882" s="281"/>
      <c r="M1882" s="281"/>
      <c r="N1882" s="281"/>
      <c r="O1882" s="281"/>
      <c r="P1882" s="281"/>
      <c r="Q1882" s="281"/>
      <c r="R1882" s="281"/>
      <c r="S1882" s="281"/>
      <c r="T1882" s="281"/>
      <c r="U1882" s="281"/>
      <c r="AA1882"/>
    </row>
    <row r="1883" spans="1:27" x14ac:dyDescent="0.3">
      <c r="A1883" s="280" t="s">
        <v>248</v>
      </c>
      <c r="B1883" s="333">
        <v>43100</v>
      </c>
      <c r="C1883" s="280" t="s">
        <v>101</v>
      </c>
      <c r="D1883" s="280" t="s">
        <v>503</v>
      </c>
      <c r="E1883" s="281"/>
      <c r="F1883" s="281"/>
      <c r="G1883" s="281"/>
      <c r="H1883" s="281"/>
      <c r="I1883" s="281"/>
      <c r="J1883" s="281"/>
      <c r="K1883" s="281"/>
      <c r="L1883" s="281"/>
      <c r="M1883" s="281"/>
      <c r="N1883" s="281"/>
      <c r="O1883" s="281"/>
      <c r="P1883" s="281"/>
      <c r="Q1883" s="281"/>
      <c r="R1883" s="281"/>
      <c r="S1883" s="281"/>
      <c r="T1883" s="281"/>
      <c r="U1883" s="281"/>
      <c r="AA1883"/>
    </row>
    <row r="1884" spans="1:27" x14ac:dyDescent="0.3">
      <c r="A1884" s="280" t="s">
        <v>248</v>
      </c>
      <c r="B1884" s="333">
        <v>43100</v>
      </c>
      <c r="C1884" s="280" t="s">
        <v>42</v>
      </c>
      <c r="D1884" s="280" t="s">
        <v>504</v>
      </c>
      <c r="E1884" s="281"/>
      <c r="F1884" s="281"/>
      <c r="G1884" s="281"/>
      <c r="H1884" s="281"/>
      <c r="I1884" s="281"/>
      <c r="J1884" s="281"/>
      <c r="K1884" s="281"/>
      <c r="L1884" s="281"/>
      <c r="M1884" s="281"/>
      <c r="N1884" s="281"/>
      <c r="O1884" s="281"/>
      <c r="P1884" s="281"/>
      <c r="Q1884" s="281"/>
      <c r="R1884" s="281"/>
      <c r="S1884" s="281"/>
      <c r="T1884" s="281"/>
      <c r="U1884" s="281"/>
      <c r="AA1884"/>
    </row>
    <row r="1885" spans="1:27" x14ac:dyDescent="0.3">
      <c r="A1885" s="280" t="s">
        <v>248</v>
      </c>
      <c r="B1885" s="333">
        <v>43100</v>
      </c>
      <c r="C1885" s="280" t="s">
        <v>47</v>
      </c>
      <c r="D1885" s="280" t="s">
        <v>102</v>
      </c>
      <c r="E1885" s="281"/>
      <c r="F1885" s="281"/>
      <c r="G1885" s="281"/>
      <c r="H1885" s="281"/>
      <c r="I1885" s="281"/>
      <c r="J1885" s="281"/>
      <c r="K1885" s="281"/>
      <c r="L1885" s="281"/>
      <c r="M1885" s="281"/>
      <c r="N1885" s="281">
        <v>170081</v>
      </c>
      <c r="O1885" s="281"/>
      <c r="P1885" s="281"/>
      <c r="Q1885" s="281"/>
      <c r="R1885" s="281"/>
      <c r="S1885" s="281"/>
      <c r="T1885" s="281"/>
      <c r="U1885" s="281">
        <v>170081</v>
      </c>
      <c r="AA1885"/>
    </row>
    <row r="1886" spans="1:27" x14ac:dyDescent="0.3">
      <c r="A1886" s="280" t="s">
        <v>248</v>
      </c>
      <c r="B1886" s="333">
        <v>43100</v>
      </c>
      <c r="C1886" s="280" t="s">
        <v>104</v>
      </c>
      <c r="D1886" s="280" t="s">
        <v>103</v>
      </c>
      <c r="E1886" s="281"/>
      <c r="F1886" s="281"/>
      <c r="G1886" s="281"/>
      <c r="H1886" s="281"/>
      <c r="I1886" s="281"/>
      <c r="J1886" s="281"/>
      <c r="K1886" s="281"/>
      <c r="L1886" s="281"/>
      <c r="M1886" s="281"/>
      <c r="N1886" s="281"/>
      <c r="O1886" s="281"/>
      <c r="P1886" s="281"/>
      <c r="Q1886" s="281"/>
      <c r="R1886" s="281"/>
      <c r="S1886" s="281"/>
      <c r="T1886" s="281"/>
      <c r="U1886" s="281"/>
      <c r="AA1886"/>
    </row>
    <row r="1887" spans="1:27" x14ac:dyDescent="0.3">
      <c r="A1887" s="280" t="s">
        <v>248</v>
      </c>
      <c r="B1887" s="333">
        <v>43100</v>
      </c>
      <c r="C1887" s="280" t="s">
        <v>106</v>
      </c>
      <c r="D1887" s="280" t="s">
        <v>105</v>
      </c>
      <c r="E1887" s="281"/>
      <c r="F1887" s="281"/>
      <c r="G1887" s="281"/>
      <c r="H1887" s="281"/>
      <c r="I1887" s="281"/>
      <c r="J1887" s="281"/>
      <c r="K1887" s="281"/>
      <c r="L1887" s="281"/>
      <c r="M1887" s="281"/>
      <c r="N1887" s="281"/>
      <c r="O1887" s="281"/>
      <c r="P1887" s="281"/>
      <c r="Q1887" s="281"/>
      <c r="R1887" s="281"/>
      <c r="S1887" s="281"/>
      <c r="T1887" s="281"/>
      <c r="U1887" s="281">
        <v>170081</v>
      </c>
      <c r="AA1887"/>
    </row>
    <row r="1888" spans="1:27" x14ac:dyDescent="0.3">
      <c r="A1888" s="280" t="s">
        <v>217</v>
      </c>
      <c r="B1888" s="333">
        <v>42735</v>
      </c>
      <c r="C1888" s="280" t="s">
        <v>10</v>
      </c>
      <c r="D1888" s="280" t="s">
        <v>506</v>
      </c>
      <c r="E1888" s="281"/>
      <c r="F1888" s="281"/>
      <c r="G1888" s="281"/>
      <c r="H1888" s="281"/>
      <c r="I1888" s="281"/>
      <c r="J1888" s="281">
        <v>23194951.350000001</v>
      </c>
      <c r="K1888" s="281"/>
      <c r="L1888" s="281"/>
      <c r="M1888" s="281"/>
      <c r="N1888" s="281"/>
      <c r="O1888" s="281"/>
      <c r="P1888" s="281"/>
      <c r="Q1888" s="281"/>
      <c r="R1888" s="281"/>
      <c r="S1888" s="281"/>
      <c r="T1888" s="281"/>
      <c r="U1888" s="281">
        <v>23194951.350000001</v>
      </c>
      <c r="AA1888"/>
    </row>
    <row r="1889" spans="1:27" x14ac:dyDescent="0.3">
      <c r="A1889" s="280" t="s">
        <v>217</v>
      </c>
      <c r="B1889" s="333">
        <v>42735</v>
      </c>
      <c r="C1889" s="280" t="s">
        <v>11</v>
      </c>
      <c r="D1889" s="280" t="s">
        <v>507</v>
      </c>
      <c r="E1889" s="281"/>
      <c r="F1889" s="281"/>
      <c r="G1889" s="281"/>
      <c r="H1889" s="281"/>
      <c r="I1889" s="281"/>
      <c r="J1889" s="281"/>
      <c r="K1889" s="281"/>
      <c r="L1889" s="281"/>
      <c r="M1889" s="281"/>
      <c r="N1889" s="281"/>
      <c r="O1889" s="281"/>
      <c r="P1889" s="281"/>
      <c r="Q1889" s="281"/>
      <c r="R1889" s="281"/>
      <c r="S1889" s="281"/>
      <c r="T1889" s="281"/>
      <c r="U1889" s="281"/>
      <c r="AA1889"/>
    </row>
    <row r="1890" spans="1:27" x14ac:dyDescent="0.3">
      <c r="A1890" s="280" t="s">
        <v>217</v>
      </c>
      <c r="B1890" s="333">
        <v>42735</v>
      </c>
      <c r="C1890" s="280" t="s">
        <v>12</v>
      </c>
      <c r="D1890" s="280" t="s">
        <v>508</v>
      </c>
      <c r="E1890" s="281"/>
      <c r="F1890" s="281"/>
      <c r="G1890" s="281"/>
      <c r="H1890" s="281"/>
      <c r="I1890" s="281"/>
      <c r="J1890" s="281"/>
      <c r="K1890" s="281"/>
      <c r="L1890" s="281"/>
      <c r="M1890" s="281"/>
      <c r="N1890" s="281"/>
      <c r="O1890" s="281"/>
      <c r="P1890" s="281"/>
      <c r="Q1890" s="281"/>
      <c r="R1890" s="281"/>
      <c r="S1890" s="281"/>
      <c r="T1890" s="281"/>
      <c r="U1890" s="281"/>
      <c r="AA1890"/>
    </row>
    <row r="1891" spans="1:27" x14ac:dyDescent="0.3">
      <c r="A1891" s="280" t="s">
        <v>217</v>
      </c>
      <c r="B1891" s="333">
        <v>42735</v>
      </c>
      <c r="C1891" s="280" t="s">
        <v>13</v>
      </c>
      <c r="D1891" s="280" t="s">
        <v>494</v>
      </c>
      <c r="E1891" s="281"/>
      <c r="F1891" s="281"/>
      <c r="G1891" s="281"/>
      <c r="H1891" s="281"/>
      <c r="I1891" s="281"/>
      <c r="J1891" s="281">
        <v>3136506.48</v>
      </c>
      <c r="K1891" s="281"/>
      <c r="L1891" s="281"/>
      <c r="M1891" s="281"/>
      <c r="N1891" s="281"/>
      <c r="O1891" s="281"/>
      <c r="P1891" s="281"/>
      <c r="Q1891" s="281"/>
      <c r="R1891" s="281"/>
      <c r="S1891" s="281"/>
      <c r="T1891" s="281"/>
      <c r="U1891" s="281">
        <v>3136506.48</v>
      </c>
      <c r="AA1891"/>
    </row>
    <row r="1892" spans="1:27" x14ac:dyDescent="0.3">
      <c r="A1892" s="280" t="s">
        <v>217</v>
      </c>
      <c r="B1892" s="333">
        <v>42735</v>
      </c>
      <c r="C1892" s="280" t="s">
        <v>19</v>
      </c>
      <c r="D1892" s="280" t="s">
        <v>495</v>
      </c>
      <c r="E1892" s="281"/>
      <c r="F1892" s="281"/>
      <c r="G1892" s="281"/>
      <c r="H1892" s="281"/>
      <c r="I1892" s="281"/>
      <c r="J1892" s="281">
        <v>20058444.870000001</v>
      </c>
      <c r="K1892" s="281"/>
      <c r="L1892" s="281"/>
      <c r="M1892" s="281"/>
      <c r="N1892" s="281"/>
      <c r="O1892" s="281"/>
      <c r="P1892" s="281"/>
      <c r="Q1892" s="281"/>
      <c r="R1892" s="281"/>
      <c r="S1892" s="281"/>
      <c r="T1892" s="281"/>
      <c r="U1892" s="281">
        <v>20058444.870000001</v>
      </c>
      <c r="AA1892"/>
    </row>
    <row r="1893" spans="1:27" x14ac:dyDescent="0.3">
      <c r="A1893" s="280" t="s">
        <v>217</v>
      </c>
      <c r="B1893" s="333">
        <v>42735</v>
      </c>
      <c r="C1893" s="280" t="s">
        <v>20</v>
      </c>
      <c r="D1893" s="280" t="s">
        <v>509</v>
      </c>
      <c r="E1893" s="281"/>
      <c r="F1893" s="281"/>
      <c r="G1893" s="281"/>
      <c r="H1893" s="281"/>
      <c r="I1893" s="281"/>
      <c r="J1893" s="281">
        <v>23194951.350000001</v>
      </c>
      <c r="K1893" s="281"/>
      <c r="L1893" s="281"/>
      <c r="M1893" s="281"/>
      <c r="N1893" s="281"/>
      <c r="O1893" s="281"/>
      <c r="P1893" s="281"/>
      <c r="Q1893" s="281"/>
      <c r="R1893" s="281"/>
      <c r="S1893" s="281"/>
      <c r="T1893" s="281"/>
      <c r="U1893" s="281">
        <v>23194951.350000001</v>
      </c>
      <c r="AA1893"/>
    </row>
    <row r="1894" spans="1:27" x14ac:dyDescent="0.3">
      <c r="A1894" s="280" t="s">
        <v>217</v>
      </c>
      <c r="B1894" s="333">
        <v>42735</v>
      </c>
      <c r="C1894" s="280" t="s">
        <v>21</v>
      </c>
      <c r="D1894" s="280" t="s">
        <v>510</v>
      </c>
      <c r="E1894" s="281"/>
      <c r="F1894" s="281"/>
      <c r="G1894" s="281"/>
      <c r="H1894" s="281"/>
      <c r="I1894" s="281"/>
      <c r="J1894" s="281"/>
      <c r="K1894" s="281"/>
      <c r="L1894" s="281"/>
      <c r="M1894" s="281"/>
      <c r="N1894" s="281"/>
      <c r="O1894" s="281"/>
      <c r="P1894" s="281"/>
      <c r="Q1894" s="281"/>
      <c r="R1894" s="281"/>
      <c r="S1894" s="281"/>
      <c r="T1894" s="281"/>
      <c r="U1894" s="281"/>
      <c r="AA1894"/>
    </row>
    <row r="1895" spans="1:27" x14ac:dyDescent="0.3">
      <c r="A1895" s="280" t="s">
        <v>217</v>
      </c>
      <c r="B1895" s="333">
        <v>42735</v>
      </c>
      <c r="C1895" s="280" t="s">
        <v>22</v>
      </c>
      <c r="D1895" s="280" t="s">
        <v>511</v>
      </c>
      <c r="E1895" s="281"/>
      <c r="F1895" s="281"/>
      <c r="G1895" s="281"/>
      <c r="H1895" s="281"/>
      <c r="I1895" s="281"/>
      <c r="J1895" s="281"/>
      <c r="K1895" s="281"/>
      <c r="L1895" s="281"/>
      <c r="M1895" s="281"/>
      <c r="N1895" s="281"/>
      <c r="O1895" s="281"/>
      <c r="P1895" s="281"/>
      <c r="Q1895" s="281"/>
      <c r="R1895" s="281"/>
      <c r="S1895" s="281"/>
      <c r="T1895" s="281"/>
      <c r="U1895" s="281"/>
      <c r="AA1895"/>
    </row>
    <row r="1896" spans="1:27" x14ac:dyDescent="0.3">
      <c r="A1896" s="280" t="s">
        <v>217</v>
      </c>
      <c r="B1896" s="333">
        <v>42735</v>
      </c>
      <c r="C1896" s="280" t="s">
        <v>23</v>
      </c>
      <c r="D1896" s="280" t="s">
        <v>497</v>
      </c>
      <c r="E1896" s="281"/>
      <c r="F1896" s="281"/>
      <c r="G1896" s="281"/>
      <c r="H1896" s="281"/>
      <c r="I1896" s="281"/>
      <c r="J1896" s="281">
        <v>3136506.48</v>
      </c>
      <c r="K1896" s="281"/>
      <c r="L1896" s="281"/>
      <c r="M1896" s="281"/>
      <c r="N1896" s="281"/>
      <c r="O1896" s="281"/>
      <c r="P1896" s="281"/>
      <c r="Q1896" s="281"/>
      <c r="R1896" s="281"/>
      <c r="S1896" s="281"/>
      <c r="T1896" s="281"/>
      <c r="U1896" s="281">
        <v>3136506.48</v>
      </c>
      <c r="AA1896"/>
    </row>
    <row r="1897" spans="1:27" x14ac:dyDescent="0.3">
      <c r="A1897" s="280" t="s">
        <v>217</v>
      </c>
      <c r="B1897" s="333">
        <v>42735</v>
      </c>
      <c r="C1897" s="280" t="s">
        <v>29</v>
      </c>
      <c r="D1897" s="280" t="s">
        <v>498</v>
      </c>
      <c r="E1897" s="281"/>
      <c r="F1897" s="281"/>
      <c r="G1897" s="281"/>
      <c r="H1897" s="281"/>
      <c r="I1897" s="281"/>
      <c r="J1897" s="281">
        <v>20058444.870000001</v>
      </c>
      <c r="K1897" s="281"/>
      <c r="L1897" s="281"/>
      <c r="M1897" s="281"/>
      <c r="N1897" s="281"/>
      <c r="O1897" s="281"/>
      <c r="P1897" s="281"/>
      <c r="Q1897" s="281"/>
      <c r="R1897" s="281"/>
      <c r="S1897" s="281"/>
      <c r="T1897" s="281"/>
      <c r="U1897" s="281">
        <v>20058444.870000001</v>
      </c>
      <c r="AA1897"/>
    </row>
    <row r="1898" spans="1:27" x14ac:dyDescent="0.3">
      <c r="A1898" s="280" t="s">
        <v>217</v>
      </c>
      <c r="B1898" s="333">
        <v>42735</v>
      </c>
      <c r="C1898" s="280" t="s">
        <v>30</v>
      </c>
      <c r="D1898" s="280" t="s">
        <v>512</v>
      </c>
      <c r="E1898" s="281"/>
      <c r="F1898" s="281"/>
      <c r="G1898" s="281"/>
      <c r="H1898" s="281"/>
      <c r="I1898" s="281"/>
      <c r="J1898" s="281">
        <v>9415258.9900000002</v>
      </c>
      <c r="K1898" s="281"/>
      <c r="L1898" s="281"/>
      <c r="M1898" s="281"/>
      <c r="N1898" s="281"/>
      <c r="O1898" s="281"/>
      <c r="P1898" s="281"/>
      <c r="Q1898" s="281"/>
      <c r="R1898" s="281"/>
      <c r="S1898" s="281"/>
      <c r="T1898" s="281"/>
      <c r="U1898" s="281">
        <v>9415258.9900000002</v>
      </c>
      <c r="AA1898"/>
    </row>
    <row r="1899" spans="1:27" x14ac:dyDescent="0.3">
      <c r="A1899" s="280" t="s">
        <v>217</v>
      </c>
      <c r="B1899" s="333">
        <v>42735</v>
      </c>
      <c r="C1899" s="280" t="s">
        <v>31</v>
      </c>
      <c r="D1899" s="280" t="s">
        <v>513</v>
      </c>
      <c r="E1899" s="281"/>
      <c r="F1899" s="281"/>
      <c r="G1899" s="281"/>
      <c r="H1899" s="281"/>
      <c r="I1899" s="281"/>
      <c r="J1899" s="281"/>
      <c r="K1899" s="281"/>
      <c r="L1899" s="281"/>
      <c r="M1899" s="281"/>
      <c r="N1899" s="281"/>
      <c r="O1899" s="281"/>
      <c r="P1899" s="281"/>
      <c r="Q1899" s="281"/>
      <c r="R1899" s="281"/>
      <c r="S1899" s="281"/>
      <c r="T1899" s="281"/>
      <c r="U1899" s="281"/>
      <c r="AA1899"/>
    </row>
    <row r="1900" spans="1:27" x14ac:dyDescent="0.3">
      <c r="A1900" s="280" t="s">
        <v>217</v>
      </c>
      <c r="B1900" s="333">
        <v>42735</v>
      </c>
      <c r="C1900" s="280" t="s">
        <v>32</v>
      </c>
      <c r="D1900" s="280" t="s">
        <v>514</v>
      </c>
      <c r="E1900" s="281"/>
      <c r="F1900" s="281"/>
      <c r="G1900" s="281"/>
      <c r="H1900" s="281"/>
      <c r="I1900" s="281"/>
      <c r="J1900" s="281"/>
      <c r="K1900" s="281"/>
      <c r="L1900" s="281"/>
      <c r="M1900" s="281"/>
      <c r="N1900" s="281"/>
      <c r="O1900" s="281"/>
      <c r="P1900" s="281"/>
      <c r="Q1900" s="281"/>
      <c r="R1900" s="281"/>
      <c r="S1900" s="281"/>
      <c r="T1900" s="281"/>
      <c r="U1900" s="281"/>
      <c r="AA1900"/>
    </row>
    <row r="1901" spans="1:27" x14ac:dyDescent="0.3">
      <c r="A1901" s="280" t="s">
        <v>217</v>
      </c>
      <c r="B1901" s="333">
        <v>42735</v>
      </c>
      <c r="C1901" s="280" t="s">
        <v>33</v>
      </c>
      <c r="D1901" s="280" t="s">
        <v>500</v>
      </c>
      <c r="E1901" s="281"/>
      <c r="F1901" s="281"/>
      <c r="G1901" s="281"/>
      <c r="H1901" s="281"/>
      <c r="I1901" s="281"/>
      <c r="J1901" s="281">
        <v>-1656422.05</v>
      </c>
      <c r="K1901" s="281"/>
      <c r="L1901" s="281"/>
      <c r="M1901" s="281"/>
      <c r="N1901" s="281"/>
      <c r="O1901" s="281"/>
      <c r="P1901" s="281"/>
      <c r="Q1901" s="281"/>
      <c r="R1901" s="281"/>
      <c r="S1901" s="281"/>
      <c r="T1901" s="281"/>
      <c r="U1901" s="281">
        <v>-1656422.05</v>
      </c>
      <c r="AA1901"/>
    </row>
    <row r="1902" spans="1:27" x14ac:dyDescent="0.3">
      <c r="A1902" s="280" t="s">
        <v>217</v>
      </c>
      <c r="B1902" s="333">
        <v>42735</v>
      </c>
      <c r="C1902" s="280" t="s">
        <v>39</v>
      </c>
      <c r="D1902" s="280" t="s">
        <v>501</v>
      </c>
      <c r="E1902" s="281"/>
      <c r="F1902" s="281"/>
      <c r="G1902" s="281"/>
      <c r="H1902" s="281"/>
      <c r="I1902" s="281"/>
      <c r="J1902" s="281">
        <v>11071681.039999999</v>
      </c>
      <c r="K1902" s="281"/>
      <c r="L1902" s="281"/>
      <c r="M1902" s="281"/>
      <c r="N1902" s="281"/>
      <c r="O1902" s="281"/>
      <c r="P1902" s="281"/>
      <c r="Q1902" s="281"/>
      <c r="R1902" s="281"/>
      <c r="S1902" s="281"/>
      <c r="T1902" s="281"/>
      <c r="U1902" s="281">
        <v>11071681.039999999</v>
      </c>
      <c r="AA1902"/>
    </row>
    <row r="1903" spans="1:27" x14ac:dyDescent="0.3">
      <c r="A1903" s="280" t="s">
        <v>217</v>
      </c>
      <c r="B1903" s="333">
        <v>42735</v>
      </c>
      <c r="C1903" s="280" t="s">
        <v>40</v>
      </c>
      <c r="D1903" s="280" t="s">
        <v>515</v>
      </c>
      <c r="E1903" s="281"/>
      <c r="F1903" s="281"/>
      <c r="G1903" s="281"/>
      <c r="H1903" s="281"/>
      <c r="I1903" s="281"/>
      <c r="J1903" s="281"/>
      <c r="K1903" s="281"/>
      <c r="L1903" s="281"/>
      <c r="M1903" s="281"/>
      <c r="N1903" s="281"/>
      <c r="O1903" s="281"/>
      <c r="P1903" s="281"/>
      <c r="Q1903" s="281"/>
      <c r="R1903" s="281"/>
      <c r="S1903" s="281"/>
      <c r="T1903" s="281"/>
      <c r="U1903" s="281"/>
      <c r="AA1903"/>
    </row>
    <row r="1904" spans="1:27" x14ac:dyDescent="0.3">
      <c r="A1904" s="280" t="s">
        <v>217</v>
      </c>
      <c r="B1904" s="333">
        <v>42735</v>
      </c>
      <c r="C1904" s="280" t="s">
        <v>41</v>
      </c>
      <c r="D1904" s="280" t="s">
        <v>516</v>
      </c>
      <c r="E1904" s="281"/>
      <c r="F1904" s="281"/>
      <c r="G1904" s="281"/>
      <c r="H1904" s="281"/>
      <c r="I1904" s="281"/>
      <c r="J1904" s="281"/>
      <c r="K1904" s="281"/>
      <c r="L1904" s="281"/>
      <c r="M1904" s="281"/>
      <c r="N1904" s="281"/>
      <c r="O1904" s="281"/>
      <c r="P1904" s="281"/>
      <c r="Q1904" s="281"/>
      <c r="R1904" s="281"/>
      <c r="S1904" s="281"/>
      <c r="T1904" s="281"/>
      <c r="U1904" s="281"/>
      <c r="AA1904"/>
    </row>
    <row r="1905" spans="1:27" x14ac:dyDescent="0.3">
      <c r="A1905" s="280" t="s">
        <v>217</v>
      </c>
      <c r="B1905" s="333">
        <v>42735</v>
      </c>
      <c r="C1905" s="280" t="s">
        <v>100</v>
      </c>
      <c r="D1905" s="280" t="s">
        <v>517</v>
      </c>
      <c r="E1905" s="281"/>
      <c r="F1905" s="281"/>
      <c r="G1905" s="281"/>
      <c r="H1905" s="281"/>
      <c r="I1905" s="281"/>
      <c r="J1905" s="281"/>
      <c r="K1905" s="281"/>
      <c r="L1905" s="281"/>
      <c r="M1905" s="281"/>
      <c r="N1905" s="281"/>
      <c r="O1905" s="281"/>
      <c r="P1905" s="281"/>
      <c r="Q1905" s="281"/>
      <c r="R1905" s="281"/>
      <c r="S1905" s="281"/>
      <c r="T1905" s="281"/>
      <c r="U1905" s="281"/>
      <c r="AA1905"/>
    </row>
    <row r="1906" spans="1:27" x14ac:dyDescent="0.3">
      <c r="A1906" s="280" t="s">
        <v>217</v>
      </c>
      <c r="B1906" s="333">
        <v>42735</v>
      </c>
      <c r="C1906" s="280" t="s">
        <v>101</v>
      </c>
      <c r="D1906" s="280" t="s">
        <v>503</v>
      </c>
      <c r="E1906" s="281"/>
      <c r="F1906" s="281"/>
      <c r="G1906" s="281"/>
      <c r="H1906" s="281"/>
      <c r="I1906" s="281"/>
      <c r="J1906" s="281"/>
      <c r="K1906" s="281"/>
      <c r="L1906" s="281"/>
      <c r="M1906" s="281"/>
      <c r="N1906" s="281"/>
      <c r="O1906" s="281"/>
      <c r="P1906" s="281"/>
      <c r="Q1906" s="281"/>
      <c r="R1906" s="281"/>
      <c r="S1906" s="281"/>
      <c r="T1906" s="281"/>
      <c r="U1906" s="281"/>
      <c r="AA1906"/>
    </row>
    <row r="1907" spans="1:27" x14ac:dyDescent="0.3">
      <c r="A1907" s="280" t="s">
        <v>217</v>
      </c>
      <c r="B1907" s="333">
        <v>42735</v>
      </c>
      <c r="C1907" s="280" t="s">
        <v>42</v>
      </c>
      <c r="D1907" s="280" t="s">
        <v>504</v>
      </c>
      <c r="E1907" s="281"/>
      <c r="F1907" s="281"/>
      <c r="G1907" s="281"/>
      <c r="H1907" s="281"/>
      <c r="I1907" s="281"/>
      <c r="J1907" s="281"/>
      <c r="K1907" s="281"/>
      <c r="L1907" s="281"/>
      <c r="M1907" s="281"/>
      <c r="N1907" s="281"/>
      <c r="O1907" s="281"/>
      <c r="P1907" s="281"/>
      <c r="Q1907" s="281"/>
      <c r="R1907" s="281"/>
      <c r="S1907" s="281"/>
      <c r="T1907" s="281"/>
      <c r="U1907" s="281"/>
      <c r="AA1907"/>
    </row>
    <row r="1908" spans="1:27" x14ac:dyDescent="0.3">
      <c r="A1908" s="280" t="s">
        <v>217</v>
      </c>
      <c r="B1908" s="333">
        <v>42735</v>
      </c>
      <c r="C1908" s="280" t="s">
        <v>47</v>
      </c>
      <c r="D1908" s="280" t="s">
        <v>102</v>
      </c>
      <c r="E1908" s="281"/>
      <c r="F1908" s="281"/>
      <c r="G1908" s="281"/>
      <c r="H1908" s="281"/>
      <c r="I1908" s="281"/>
      <c r="J1908" s="281">
        <v>8422861.5099999998</v>
      </c>
      <c r="K1908" s="281"/>
      <c r="L1908" s="281"/>
      <c r="M1908" s="281"/>
      <c r="N1908" s="281"/>
      <c r="O1908" s="281"/>
      <c r="P1908" s="281"/>
      <c r="Q1908" s="281"/>
      <c r="R1908" s="281"/>
      <c r="S1908" s="281"/>
      <c r="T1908" s="281"/>
      <c r="U1908" s="281">
        <v>8422861.5099999998</v>
      </c>
      <c r="AA1908"/>
    </row>
    <row r="1909" spans="1:27" x14ac:dyDescent="0.3">
      <c r="A1909" s="280" t="s">
        <v>217</v>
      </c>
      <c r="B1909" s="333">
        <v>42735</v>
      </c>
      <c r="C1909" s="280" t="s">
        <v>104</v>
      </c>
      <c r="D1909" s="280" t="s">
        <v>103</v>
      </c>
      <c r="E1909" s="281"/>
      <c r="F1909" s="281"/>
      <c r="G1909" s="281"/>
      <c r="H1909" s="281"/>
      <c r="I1909" s="281"/>
      <c r="J1909" s="281"/>
      <c r="K1909" s="281"/>
      <c r="L1909" s="281"/>
      <c r="M1909" s="281"/>
      <c r="N1909" s="281"/>
      <c r="O1909" s="281"/>
      <c r="P1909" s="281"/>
      <c r="Q1909" s="281"/>
      <c r="R1909" s="281"/>
      <c r="S1909" s="281"/>
      <c r="T1909" s="281"/>
      <c r="U1909" s="281"/>
      <c r="AA1909"/>
    </row>
    <row r="1910" spans="1:27" x14ac:dyDescent="0.3">
      <c r="A1910" s="280" t="s">
        <v>217</v>
      </c>
      <c r="B1910" s="333">
        <v>42735</v>
      </c>
      <c r="C1910" s="280" t="s">
        <v>106</v>
      </c>
      <c r="D1910" s="280" t="s">
        <v>105</v>
      </c>
      <c r="E1910" s="281"/>
      <c r="F1910" s="281"/>
      <c r="G1910" s="281"/>
      <c r="H1910" s="281"/>
      <c r="I1910" s="281"/>
      <c r="J1910" s="281"/>
      <c r="K1910" s="281"/>
      <c r="L1910" s="281"/>
      <c r="M1910" s="281"/>
      <c r="N1910" s="281"/>
      <c r="O1910" s="281"/>
      <c r="P1910" s="281"/>
      <c r="Q1910" s="281"/>
      <c r="R1910" s="281"/>
      <c r="S1910" s="281"/>
      <c r="T1910" s="281"/>
      <c r="U1910" s="281">
        <v>8422861.5099999998</v>
      </c>
      <c r="AA1910"/>
    </row>
    <row r="1911" spans="1:27" x14ac:dyDescent="0.3">
      <c r="A1911" s="280" t="s">
        <v>217</v>
      </c>
      <c r="B1911" s="333">
        <v>43100</v>
      </c>
      <c r="C1911" s="280" t="s">
        <v>10</v>
      </c>
      <c r="D1911" s="280" t="s">
        <v>506</v>
      </c>
      <c r="E1911" s="281">
        <v>0</v>
      </c>
      <c r="F1911" s="281">
        <v>0</v>
      </c>
      <c r="G1911" s="281">
        <v>0</v>
      </c>
      <c r="H1911" s="281">
        <v>0</v>
      </c>
      <c r="I1911" s="281">
        <v>0</v>
      </c>
      <c r="J1911" s="281">
        <v>23641718.859999999</v>
      </c>
      <c r="K1911" s="281">
        <v>0</v>
      </c>
      <c r="L1911" s="281">
        <v>0</v>
      </c>
      <c r="M1911" s="281">
        <v>0</v>
      </c>
      <c r="N1911" s="281">
        <v>0</v>
      </c>
      <c r="O1911" s="281">
        <v>0</v>
      </c>
      <c r="P1911" s="281">
        <v>0</v>
      </c>
      <c r="Q1911" s="281"/>
      <c r="R1911" s="281"/>
      <c r="S1911" s="281"/>
      <c r="T1911" s="281"/>
      <c r="U1911" s="281">
        <v>23641718.859999999</v>
      </c>
      <c r="AA1911"/>
    </row>
    <row r="1912" spans="1:27" x14ac:dyDescent="0.3">
      <c r="A1912" s="280" t="s">
        <v>217</v>
      </c>
      <c r="B1912" s="333">
        <v>43100</v>
      </c>
      <c r="C1912" s="280" t="s">
        <v>11</v>
      </c>
      <c r="D1912" s="280" t="s">
        <v>507</v>
      </c>
      <c r="E1912" s="281">
        <v>0</v>
      </c>
      <c r="F1912" s="281">
        <v>0</v>
      </c>
      <c r="G1912" s="281">
        <v>0</v>
      </c>
      <c r="H1912" s="281">
        <v>0</v>
      </c>
      <c r="I1912" s="281">
        <v>0</v>
      </c>
      <c r="J1912" s="281">
        <v>0</v>
      </c>
      <c r="K1912" s="281">
        <v>0</v>
      </c>
      <c r="L1912" s="281">
        <v>0</v>
      </c>
      <c r="M1912" s="281">
        <v>0</v>
      </c>
      <c r="N1912" s="281">
        <v>0</v>
      </c>
      <c r="O1912" s="281">
        <v>0</v>
      </c>
      <c r="P1912" s="281">
        <v>0</v>
      </c>
      <c r="Q1912" s="281"/>
      <c r="R1912" s="281"/>
      <c r="S1912" s="281"/>
      <c r="T1912" s="281"/>
      <c r="U1912" s="281">
        <v>0</v>
      </c>
      <c r="AA1912"/>
    </row>
    <row r="1913" spans="1:27" x14ac:dyDescent="0.3">
      <c r="A1913" s="280" t="s">
        <v>217</v>
      </c>
      <c r="B1913" s="333">
        <v>43100</v>
      </c>
      <c r="C1913" s="280" t="s">
        <v>12</v>
      </c>
      <c r="D1913" s="280" t="s">
        <v>508</v>
      </c>
      <c r="E1913" s="281"/>
      <c r="F1913" s="281"/>
      <c r="G1913" s="281"/>
      <c r="H1913" s="281"/>
      <c r="I1913" s="281"/>
      <c r="J1913" s="281"/>
      <c r="K1913" s="281"/>
      <c r="L1913" s="281"/>
      <c r="M1913" s="281"/>
      <c r="N1913" s="281"/>
      <c r="O1913" s="281"/>
      <c r="P1913" s="281"/>
      <c r="Q1913" s="281">
        <v>0</v>
      </c>
      <c r="R1913" s="281">
        <v>0</v>
      </c>
      <c r="S1913" s="281">
        <v>0</v>
      </c>
      <c r="T1913" s="281">
        <v>0</v>
      </c>
      <c r="U1913" s="281">
        <v>0</v>
      </c>
      <c r="AA1913"/>
    </row>
    <row r="1914" spans="1:27" x14ac:dyDescent="0.3">
      <c r="A1914" s="280" t="s">
        <v>217</v>
      </c>
      <c r="B1914" s="333">
        <v>43100</v>
      </c>
      <c r="C1914" s="280" t="s">
        <v>13</v>
      </c>
      <c r="D1914" s="280" t="s">
        <v>494</v>
      </c>
      <c r="E1914" s="281">
        <v>0</v>
      </c>
      <c r="F1914" s="281">
        <v>0</v>
      </c>
      <c r="G1914" s="281">
        <v>0</v>
      </c>
      <c r="H1914" s="281">
        <v>0</v>
      </c>
      <c r="I1914" s="281">
        <v>0</v>
      </c>
      <c r="J1914" s="281">
        <v>3353531.08</v>
      </c>
      <c r="K1914" s="281">
        <v>0</v>
      </c>
      <c r="L1914" s="281">
        <v>0</v>
      </c>
      <c r="M1914" s="281">
        <v>0</v>
      </c>
      <c r="N1914" s="281">
        <v>0</v>
      </c>
      <c r="O1914" s="281">
        <v>0</v>
      </c>
      <c r="P1914" s="281">
        <v>0</v>
      </c>
      <c r="Q1914" s="281">
        <v>0</v>
      </c>
      <c r="R1914" s="281">
        <v>0</v>
      </c>
      <c r="S1914" s="281">
        <v>0</v>
      </c>
      <c r="T1914" s="281">
        <v>0</v>
      </c>
      <c r="U1914" s="281">
        <v>3353531.08</v>
      </c>
      <c r="AA1914"/>
    </row>
    <row r="1915" spans="1:27" x14ac:dyDescent="0.3">
      <c r="A1915" s="280" t="s">
        <v>217</v>
      </c>
      <c r="B1915" s="333">
        <v>43100</v>
      </c>
      <c r="C1915" s="280" t="s">
        <v>19</v>
      </c>
      <c r="D1915" s="280" t="s">
        <v>495</v>
      </c>
      <c r="E1915" s="281">
        <v>0</v>
      </c>
      <c r="F1915" s="281">
        <v>0</v>
      </c>
      <c r="G1915" s="281">
        <v>0</v>
      </c>
      <c r="H1915" s="281">
        <v>0</v>
      </c>
      <c r="I1915" s="281">
        <v>0</v>
      </c>
      <c r="J1915" s="281">
        <v>20288187.780000001</v>
      </c>
      <c r="K1915" s="281">
        <v>0</v>
      </c>
      <c r="L1915" s="281">
        <v>0</v>
      </c>
      <c r="M1915" s="281">
        <v>0</v>
      </c>
      <c r="N1915" s="281">
        <v>0</v>
      </c>
      <c r="O1915" s="281">
        <v>0</v>
      </c>
      <c r="P1915" s="281">
        <v>0</v>
      </c>
      <c r="Q1915" s="281">
        <v>0</v>
      </c>
      <c r="R1915" s="281">
        <v>0</v>
      </c>
      <c r="S1915" s="281">
        <v>0</v>
      </c>
      <c r="T1915" s="281">
        <v>0</v>
      </c>
      <c r="U1915" s="281">
        <v>20288187.780000001</v>
      </c>
      <c r="AA1915"/>
    </row>
    <row r="1916" spans="1:27" x14ac:dyDescent="0.3">
      <c r="A1916" s="280" t="s">
        <v>217</v>
      </c>
      <c r="B1916" s="333">
        <v>43100</v>
      </c>
      <c r="C1916" s="280" t="s">
        <v>20</v>
      </c>
      <c r="D1916" s="280" t="s">
        <v>509</v>
      </c>
      <c r="E1916" s="281">
        <v>0</v>
      </c>
      <c r="F1916" s="281">
        <v>0</v>
      </c>
      <c r="G1916" s="281">
        <v>0</v>
      </c>
      <c r="H1916" s="281">
        <v>0</v>
      </c>
      <c r="I1916" s="281">
        <v>0</v>
      </c>
      <c r="J1916" s="281">
        <v>23641718.859999999</v>
      </c>
      <c r="K1916" s="281">
        <v>0</v>
      </c>
      <c r="L1916" s="281">
        <v>0</v>
      </c>
      <c r="M1916" s="281">
        <v>0</v>
      </c>
      <c r="N1916" s="281">
        <v>0</v>
      </c>
      <c r="O1916" s="281">
        <v>0</v>
      </c>
      <c r="P1916" s="281">
        <v>0</v>
      </c>
      <c r="Q1916" s="281"/>
      <c r="R1916" s="281"/>
      <c r="S1916" s="281"/>
      <c r="T1916" s="281"/>
      <c r="U1916" s="281">
        <v>23641718.859999999</v>
      </c>
      <c r="AA1916"/>
    </row>
    <row r="1917" spans="1:27" x14ac:dyDescent="0.3">
      <c r="A1917" s="280" t="s">
        <v>217</v>
      </c>
      <c r="B1917" s="333">
        <v>43100</v>
      </c>
      <c r="C1917" s="280" t="s">
        <v>21</v>
      </c>
      <c r="D1917" s="280" t="s">
        <v>510</v>
      </c>
      <c r="E1917" s="281">
        <v>0</v>
      </c>
      <c r="F1917" s="281">
        <v>0</v>
      </c>
      <c r="G1917" s="281">
        <v>0</v>
      </c>
      <c r="H1917" s="281">
        <v>0</v>
      </c>
      <c r="I1917" s="281">
        <v>0</v>
      </c>
      <c r="J1917" s="281">
        <v>0</v>
      </c>
      <c r="K1917" s="281">
        <v>0</v>
      </c>
      <c r="L1917" s="281">
        <v>0</v>
      </c>
      <c r="M1917" s="281">
        <v>0</v>
      </c>
      <c r="N1917" s="281">
        <v>0</v>
      </c>
      <c r="O1917" s="281">
        <v>0</v>
      </c>
      <c r="P1917" s="281">
        <v>0</v>
      </c>
      <c r="Q1917" s="281"/>
      <c r="R1917" s="281"/>
      <c r="S1917" s="281"/>
      <c r="T1917" s="281"/>
      <c r="U1917" s="281">
        <v>0</v>
      </c>
      <c r="AA1917"/>
    </row>
    <row r="1918" spans="1:27" x14ac:dyDescent="0.3">
      <c r="A1918" s="280" t="s">
        <v>217</v>
      </c>
      <c r="B1918" s="333">
        <v>43100</v>
      </c>
      <c r="C1918" s="280" t="s">
        <v>22</v>
      </c>
      <c r="D1918" s="280" t="s">
        <v>511</v>
      </c>
      <c r="E1918" s="281"/>
      <c r="F1918" s="281"/>
      <c r="G1918" s="281"/>
      <c r="H1918" s="281"/>
      <c r="I1918" s="281"/>
      <c r="J1918" s="281"/>
      <c r="K1918" s="281"/>
      <c r="L1918" s="281"/>
      <c r="M1918" s="281"/>
      <c r="N1918" s="281"/>
      <c r="O1918" s="281"/>
      <c r="P1918" s="281"/>
      <c r="Q1918" s="281">
        <v>0</v>
      </c>
      <c r="R1918" s="281">
        <v>0</v>
      </c>
      <c r="S1918" s="281">
        <v>0</v>
      </c>
      <c r="T1918" s="281">
        <v>0</v>
      </c>
      <c r="U1918" s="281">
        <v>0</v>
      </c>
      <c r="AA1918"/>
    </row>
    <row r="1919" spans="1:27" x14ac:dyDescent="0.3">
      <c r="A1919" s="280" t="s">
        <v>217</v>
      </c>
      <c r="B1919" s="333">
        <v>43100</v>
      </c>
      <c r="C1919" s="280" t="s">
        <v>23</v>
      </c>
      <c r="D1919" s="280" t="s">
        <v>497</v>
      </c>
      <c r="E1919" s="281">
        <v>0</v>
      </c>
      <c r="F1919" s="281">
        <v>0</v>
      </c>
      <c r="G1919" s="281">
        <v>0</v>
      </c>
      <c r="H1919" s="281">
        <v>0</v>
      </c>
      <c r="I1919" s="281">
        <v>0</v>
      </c>
      <c r="J1919" s="281">
        <v>3353531.08</v>
      </c>
      <c r="K1919" s="281">
        <v>0</v>
      </c>
      <c r="L1919" s="281">
        <v>0</v>
      </c>
      <c r="M1919" s="281">
        <v>0</v>
      </c>
      <c r="N1919" s="281">
        <v>0</v>
      </c>
      <c r="O1919" s="281">
        <v>0</v>
      </c>
      <c r="P1919" s="281">
        <v>0</v>
      </c>
      <c r="Q1919" s="281">
        <v>0</v>
      </c>
      <c r="R1919" s="281">
        <v>0</v>
      </c>
      <c r="S1919" s="281">
        <v>0</v>
      </c>
      <c r="T1919" s="281">
        <v>0</v>
      </c>
      <c r="U1919" s="281">
        <v>3353531.08</v>
      </c>
      <c r="AA1919"/>
    </row>
    <row r="1920" spans="1:27" x14ac:dyDescent="0.3">
      <c r="A1920" s="280" t="s">
        <v>217</v>
      </c>
      <c r="B1920" s="333">
        <v>43100</v>
      </c>
      <c r="C1920" s="280" t="s">
        <v>29</v>
      </c>
      <c r="D1920" s="280" t="s">
        <v>498</v>
      </c>
      <c r="E1920" s="281">
        <v>0</v>
      </c>
      <c r="F1920" s="281">
        <v>0</v>
      </c>
      <c r="G1920" s="281">
        <v>0</v>
      </c>
      <c r="H1920" s="281">
        <v>0</v>
      </c>
      <c r="I1920" s="281">
        <v>0</v>
      </c>
      <c r="J1920" s="281">
        <v>20288187.780000001</v>
      </c>
      <c r="K1920" s="281">
        <v>0</v>
      </c>
      <c r="L1920" s="281">
        <v>0</v>
      </c>
      <c r="M1920" s="281">
        <v>0</v>
      </c>
      <c r="N1920" s="281">
        <v>0</v>
      </c>
      <c r="O1920" s="281">
        <v>0</v>
      </c>
      <c r="P1920" s="281">
        <v>0</v>
      </c>
      <c r="Q1920" s="281">
        <v>0</v>
      </c>
      <c r="R1920" s="281">
        <v>0</v>
      </c>
      <c r="S1920" s="281">
        <v>0</v>
      </c>
      <c r="T1920" s="281">
        <v>0</v>
      </c>
      <c r="U1920" s="281">
        <v>20288187.780000001</v>
      </c>
      <c r="AA1920"/>
    </row>
    <row r="1921" spans="1:27" x14ac:dyDescent="0.3">
      <c r="A1921" s="280" t="s">
        <v>217</v>
      </c>
      <c r="B1921" s="333">
        <v>43100</v>
      </c>
      <c r="C1921" s="280" t="s">
        <v>30</v>
      </c>
      <c r="D1921" s="280" t="s">
        <v>512</v>
      </c>
      <c r="E1921" s="281">
        <v>0</v>
      </c>
      <c r="F1921" s="281">
        <v>0</v>
      </c>
      <c r="G1921" s="281">
        <v>0</v>
      </c>
      <c r="H1921" s="281">
        <v>0</v>
      </c>
      <c r="I1921" s="281">
        <v>0</v>
      </c>
      <c r="J1921" s="281">
        <v>17666649.129999999</v>
      </c>
      <c r="K1921" s="281">
        <v>0</v>
      </c>
      <c r="L1921" s="281">
        <v>0</v>
      </c>
      <c r="M1921" s="281">
        <v>0</v>
      </c>
      <c r="N1921" s="281">
        <v>0</v>
      </c>
      <c r="O1921" s="281">
        <v>0</v>
      </c>
      <c r="P1921" s="281">
        <v>0</v>
      </c>
      <c r="Q1921" s="281"/>
      <c r="R1921" s="281"/>
      <c r="S1921" s="281"/>
      <c r="T1921" s="281"/>
      <c r="U1921" s="281">
        <v>17666649.129999999</v>
      </c>
      <c r="AA1921"/>
    </row>
    <row r="1922" spans="1:27" x14ac:dyDescent="0.3">
      <c r="A1922" s="280" t="s">
        <v>217</v>
      </c>
      <c r="B1922" s="333">
        <v>43100</v>
      </c>
      <c r="C1922" s="280" t="s">
        <v>31</v>
      </c>
      <c r="D1922" s="280" t="s">
        <v>513</v>
      </c>
      <c r="E1922" s="281">
        <v>0</v>
      </c>
      <c r="F1922" s="281">
        <v>0</v>
      </c>
      <c r="G1922" s="281">
        <v>0</v>
      </c>
      <c r="H1922" s="281">
        <v>0</v>
      </c>
      <c r="I1922" s="281">
        <v>0</v>
      </c>
      <c r="J1922" s="281">
        <v>0</v>
      </c>
      <c r="K1922" s="281">
        <v>0</v>
      </c>
      <c r="L1922" s="281">
        <v>0</v>
      </c>
      <c r="M1922" s="281">
        <v>0</v>
      </c>
      <c r="N1922" s="281">
        <v>0</v>
      </c>
      <c r="O1922" s="281">
        <v>0</v>
      </c>
      <c r="P1922" s="281">
        <v>0</v>
      </c>
      <c r="Q1922" s="281"/>
      <c r="R1922" s="281"/>
      <c r="S1922" s="281"/>
      <c r="T1922" s="281"/>
      <c r="U1922" s="281">
        <v>0</v>
      </c>
      <c r="AA1922"/>
    </row>
    <row r="1923" spans="1:27" x14ac:dyDescent="0.3">
      <c r="A1923" s="280" t="s">
        <v>217</v>
      </c>
      <c r="B1923" s="333">
        <v>43100</v>
      </c>
      <c r="C1923" s="280" t="s">
        <v>32</v>
      </c>
      <c r="D1923" s="280" t="s">
        <v>514</v>
      </c>
      <c r="E1923" s="281"/>
      <c r="F1923" s="281"/>
      <c r="G1923" s="281"/>
      <c r="H1923" s="281"/>
      <c r="I1923" s="281"/>
      <c r="J1923" s="281"/>
      <c r="K1923" s="281"/>
      <c r="L1923" s="281"/>
      <c r="M1923" s="281"/>
      <c r="N1923" s="281"/>
      <c r="O1923" s="281"/>
      <c r="P1923" s="281"/>
      <c r="Q1923" s="281">
        <v>0</v>
      </c>
      <c r="R1923" s="281">
        <v>0</v>
      </c>
      <c r="S1923" s="281">
        <v>0</v>
      </c>
      <c r="T1923" s="281">
        <v>0</v>
      </c>
      <c r="U1923" s="281">
        <v>0</v>
      </c>
      <c r="AA1923"/>
    </row>
    <row r="1924" spans="1:27" x14ac:dyDescent="0.3">
      <c r="A1924" s="280" t="s">
        <v>217</v>
      </c>
      <c r="B1924" s="333">
        <v>43100</v>
      </c>
      <c r="C1924" s="280" t="s">
        <v>33</v>
      </c>
      <c r="D1924" s="280" t="s">
        <v>500</v>
      </c>
      <c r="E1924" s="281">
        <v>0</v>
      </c>
      <c r="F1924" s="281">
        <v>0</v>
      </c>
      <c r="G1924" s="281">
        <v>0</v>
      </c>
      <c r="H1924" s="281">
        <v>0</v>
      </c>
      <c r="I1924" s="281">
        <v>0</v>
      </c>
      <c r="J1924" s="281">
        <v>4619406.95</v>
      </c>
      <c r="K1924" s="281">
        <v>0</v>
      </c>
      <c r="L1924" s="281">
        <v>0</v>
      </c>
      <c r="M1924" s="281">
        <v>0</v>
      </c>
      <c r="N1924" s="281">
        <v>0</v>
      </c>
      <c r="O1924" s="281">
        <v>0</v>
      </c>
      <c r="P1924" s="281">
        <v>0</v>
      </c>
      <c r="Q1924" s="281">
        <v>0</v>
      </c>
      <c r="R1924" s="281">
        <v>0</v>
      </c>
      <c r="S1924" s="281">
        <v>0</v>
      </c>
      <c r="T1924" s="281">
        <v>0</v>
      </c>
      <c r="U1924" s="281">
        <v>4619406.95</v>
      </c>
      <c r="AA1924"/>
    </row>
    <row r="1925" spans="1:27" x14ac:dyDescent="0.3">
      <c r="A1925" s="280" t="s">
        <v>217</v>
      </c>
      <c r="B1925" s="333">
        <v>43100</v>
      </c>
      <c r="C1925" s="280" t="s">
        <v>39</v>
      </c>
      <c r="D1925" s="280" t="s">
        <v>501</v>
      </c>
      <c r="E1925" s="281">
        <v>0</v>
      </c>
      <c r="F1925" s="281">
        <v>0</v>
      </c>
      <c r="G1925" s="281">
        <v>0</v>
      </c>
      <c r="H1925" s="281">
        <v>0</v>
      </c>
      <c r="I1925" s="281">
        <v>0</v>
      </c>
      <c r="J1925" s="281">
        <v>13047242.18</v>
      </c>
      <c r="K1925" s="281">
        <v>0</v>
      </c>
      <c r="L1925" s="281">
        <v>0</v>
      </c>
      <c r="M1925" s="281">
        <v>0</v>
      </c>
      <c r="N1925" s="281">
        <v>0</v>
      </c>
      <c r="O1925" s="281">
        <v>0</v>
      </c>
      <c r="P1925" s="281">
        <v>0</v>
      </c>
      <c r="Q1925" s="281">
        <v>0</v>
      </c>
      <c r="R1925" s="281">
        <v>0</v>
      </c>
      <c r="S1925" s="281">
        <v>0</v>
      </c>
      <c r="T1925" s="281">
        <v>0</v>
      </c>
      <c r="U1925" s="281">
        <v>13047242.18</v>
      </c>
      <c r="AA1925"/>
    </row>
    <row r="1926" spans="1:27" x14ac:dyDescent="0.3">
      <c r="A1926" s="280" t="s">
        <v>217</v>
      </c>
      <c r="B1926" s="333">
        <v>43100</v>
      </c>
      <c r="C1926" s="280" t="s">
        <v>40</v>
      </c>
      <c r="D1926" s="280" t="s">
        <v>515</v>
      </c>
      <c r="E1926" s="281">
        <v>0</v>
      </c>
      <c r="F1926" s="281">
        <v>0</v>
      </c>
      <c r="G1926" s="281">
        <v>0</v>
      </c>
      <c r="H1926" s="281">
        <v>0</v>
      </c>
      <c r="I1926" s="281">
        <v>0</v>
      </c>
      <c r="J1926" s="281">
        <v>0</v>
      </c>
      <c r="K1926" s="281">
        <v>0</v>
      </c>
      <c r="L1926" s="281">
        <v>0</v>
      </c>
      <c r="M1926" s="281">
        <v>0</v>
      </c>
      <c r="N1926" s="281">
        <v>0</v>
      </c>
      <c r="O1926" s="281">
        <v>0</v>
      </c>
      <c r="P1926" s="281">
        <v>0</v>
      </c>
      <c r="Q1926" s="281"/>
      <c r="R1926" s="281"/>
      <c r="S1926" s="281"/>
      <c r="T1926" s="281"/>
      <c r="U1926" s="281">
        <v>0</v>
      </c>
      <c r="AA1926"/>
    </row>
    <row r="1927" spans="1:27" x14ac:dyDescent="0.3">
      <c r="A1927" s="280" t="s">
        <v>217</v>
      </c>
      <c r="B1927" s="333">
        <v>43100</v>
      </c>
      <c r="C1927" s="280" t="s">
        <v>41</v>
      </c>
      <c r="D1927" s="280" t="s">
        <v>516</v>
      </c>
      <c r="E1927" s="281">
        <v>0</v>
      </c>
      <c r="F1927" s="281">
        <v>0</v>
      </c>
      <c r="G1927" s="281">
        <v>0</v>
      </c>
      <c r="H1927" s="281">
        <v>0</v>
      </c>
      <c r="I1927" s="281">
        <v>0</v>
      </c>
      <c r="J1927" s="281">
        <v>0</v>
      </c>
      <c r="K1927" s="281">
        <v>0</v>
      </c>
      <c r="L1927" s="281">
        <v>0</v>
      </c>
      <c r="M1927" s="281">
        <v>0</v>
      </c>
      <c r="N1927" s="281">
        <v>0</v>
      </c>
      <c r="O1927" s="281">
        <v>0</v>
      </c>
      <c r="P1927" s="281">
        <v>0</v>
      </c>
      <c r="Q1927" s="281"/>
      <c r="R1927" s="281"/>
      <c r="S1927" s="281"/>
      <c r="T1927" s="281"/>
      <c r="U1927" s="281">
        <v>0</v>
      </c>
      <c r="AA1927"/>
    </row>
    <row r="1928" spans="1:27" x14ac:dyDescent="0.3">
      <c r="A1928" s="280" t="s">
        <v>217</v>
      </c>
      <c r="B1928" s="333">
        <v>43100</v>
      </c>
      <c r="C1928" s="280" t="s">
        <v>100</v>
      </c>
      <c r="D1928" s="280" t="s">
        <v>517</v>
      </c>
      <c r="E1928" s="281"/>
      <c r="F1928" s="281"/>
      <c r="G1928" s="281"/>
      <c r="H1928" s="281"/>
      <c r="I1928" s="281"/>
      <c r="J1928" s="281"/>
      <c r="K1928" s="281"/>
      <c r="L1928" s="281"/>
      <c r="M1928" s="281"/>
      <c r="N1928" s="281"/>
      <c r="O1928" s="281"/>
      <c r="P1928" s="281"/>
      <c r="Q1928" s="281">
        <v>0</v>
      </c>
      <c r="R1928" s="281">
        <v>0</v>
      </c>
      <c r="S1928" s="281">
        <v>0</v>
      </c>
      <c r="T1928" s="281">
        <v>0</v>
      </c>
      <c r="U1928" s="281">
        <v>0</v>
      </c>
      <c r="AA1928"/>
    </row>
    <row r="1929" spans="1:27" x14ac:dyDescent="0.3">
      <c r="A1929" s="280" t="s">
        <v>217</v>
      </c>
      <c r="B1929" s="333">
        <v>43100</v>
      </c>
      <c r="C1929" s="280" t="s">
        <v>101</v>
      </c>
      <c r="D1929" s="280" t="s">
        <v>503</v>
      </c>
      <c r="E1929" s="281">
        <v>0</v>
      </c>
      <c r="F1929" s="281">
        <v>0</v>
      </c>
      <c r="G1929" s="281">
        <v>0</v>
      </c>
      <c r="H1929" s="281">
        <v>0</v>
      </c>
      <c r="I1929" s="281">
        <v>0</v>
      </c>
      <c r="J1929" s="281">
        <v>0</v>
      </c>
      <c r="K1929" s="281">
        <v>0</v>
      </c>
      <c r="L1929" s="281">
        <v>0</v>
      </c>
      <c r="M1929" s="281">
        <v>0</v>
      </c>
      <c r="N1929" s="281">
        <v>0</v>
      </c>
      <c r="O1929" s="281">
        <v>0</v>
      </c>
      <c r="P1929" s="281">
        <v>0</v>
      </c>
      <c r="Q1929" s="281">
        <v>0</v>
      </c>
      <c r="R1929" s="281">
        <v>0</v>
      </c>
      <c r="S1929" s="281">
        <v>0</v>
      </c>
      <c r="T1929" s="281">
        <v>0</v>
      </c>
      <c r="U1929" s="281">
        <v>0</v>
      </c>
      <c r="AA1929"/>
    </row>
    <row r="1930" spans="1:27" x14ac:dyDescent="0.3">
      <c r="A1930" s="280" t="s">
        <v>217</v>
      </c>
      <c r="B1930" s="333">
        <v>43100</v>
      </c>
      <c r="C1930" s="280" t="s">
        <v>42</v>
      </c>
      <c r="D1930" s="280" t="s">
        <v>504</v>
      </c>
      <c r="E1930" s="281">
        <v>0</v>
      </c>
      <c r="F1930" s="281">
        <v>0</v>
      </c>
      <c r="G1930" s="281">
        <v>0</v>
      </c>
      <c r="H1930" s="281">
        <v>0</v>
      </c>
      <c r="I1930" s="281">
        <v>0</v>
      </c>
      <c r="J1930" s="281">
        <v>0</v>
      </c>
      <c r="K1930" s="281">
        <v>0</v>
      </c>
      <c r="L1930" s="281">
        <v>0</v>
      </c>
      <c r="M1930" s="281">
        <v>0</v>
      </c>
      <c r="N1930" s="281">
        <v>0</v>
      </c>
      <c r="O1930" s="281">
        <v>0</v>
      </c>
      <c r="P1930" s="281">
        <v>0</v>
      </c>
      <c r="Q1930" s="281">
        <v>0</v>
      </c>
      <c r="R1930" s="281">
        <v>0</v>
      </c>
      <c r="S1930" s="281">
        <v>0</v>
      </c>
      <c r="T1930" s="281">
        <v>0</v>
      </c>
      <c r="U1930" s="281">
        <v>0</v>
      </c>
      <c r="AA1930"/>
    </row>
    <row r="1931" spans="1:27" x14ac:dyDescent="0.3">
      <c r="A1931" s="280" t="s">
        <v>217</v>
      </c>
      <c r="B1931" s="333">
        <v>43100</v>
      </c>
      <c r="C1931" s="280" t="s">
        <v>47</v>
      </c>
      <c r="D1931" s="280" t="s">
        <v>102</v>
      </c>
      <c r="E1931" s="281">
        <v>0</v>
      </c>
      <c r="F1931" s="281">
        <v>0</v>
      </c>
      <c r="G1931" s="281">
        <v>0</v>
      </c>
      <c r="H1931" s="281">
        <v>0</v>
      </c>
      <c r="I1931" s="281">
        <v>0</v>
      </c>
      <c r="J1931" s="281">
        <v>7691090.1900000004</v>
      </c>
      <c r="K1931" s="281">
        <v>0</v>
      </c>
      <c r="L1931" s="281">
        <v>0</v>
      </c>
      <c r="M1931" s="281">
        <v>0</v>
      </c>
      <c r="N1931" s="281">
        <v>0</v>
      </c>
      <c r="O1931" s="281">
        <v>0</v>
      </c>
      <c r="P1931" s="281">
        <v>0</v>
      </c>
      <c r="Q1931" s="281">
        <v>0</v>
      </c>
      <c r="R1931" s="281">
        <v>0</v>
      </c>
      <c r="S1931" s="281">
        <v>0</v>
      </c>
      <c r="T1931" s="281">
        <v>0</v>
      </c>
      <c r="U1931" s="281">
        <v>7691090.1900000004</v>
      </c>
      <c r="AA1931"/>
    </row>
    <row r="1932" spans="1:27" x14ac:dyDescent="0.3">
      <c r="A1932" s="280" t="s">
        <v>217</v>
      </c>
      <c r="B1932" s="333">
        <v>43100</v>
      </c>
      <c r="C1932" s="280" t="s">
        <v>104</v>
      </c>
      <c r="D1932" s="280" t="s">
        <v>103</v>
      </c>
      <c r="E1932" s="281"/>
      <c r="F1932" s="281"/>
      <c r="G1932" s="281"/>
      <c r="H1932" s="281"/>
      <c r="I1932" s="281"/>
      <c r="J1932" s="281"/>
      <c r="K1932" s="281"/>
      <c r="L1932" s="281"/>
      <c r="M1932" s="281"/>
      <c r="N1932" s="281"/>
      <c r="O1932" s="281"/>
      <c r="P1932" s="281"/>
      <c r="Q1932" s="281"/>
      <c r="R1932" s="281"/>
      <c r="S1932" s="281"/>
      <c r="T1932" s="281"/>
      <c r="U1932" s="281"/>
      <c r="AA1932"/>
    </row>
    <row r="1933" spans="1:27" x14ac:dyDescent="0.3">
      <c r="A1933" s="280" t="s">
        <v>217</v>
      </c>
      <c r="B1933" s="333">
        <v>43100</v>
      </c>
      <c r="C1933" s="280" t="s">
        <v>106</v>
      </c>
      <c r="D1933" s="280" t="s">
        <v>105</v>
      </c>
      <c r="E1933" s="281"/>
      <c r="F1933" s="281"/>
      <c r="G1933" s="281"/>
      <c r="H1933" s="281"/>
      <c r="I1933" s="281"/>
      <c r="J1933" s="281"/>
      <c r="K1933" s="281"/>
      <c r="L1933" s="281"/>
      <c r="M1933" s="281"/>
      <c r="N1933" s="281"/>
      <c r="O1933" s="281"/>
      <c r="P1933" s="281"/>
      <c r="Q1933" s="281"/>
      <c r="R1933" s="281"/>
      <c r="S1933" s="281"/>
      <c r="T1933" s="281"/>
      <c r="U1933" s="281">
        <v>7691090.1900000004</v>
      </c>
      <c r="AA1933"/>
    </row>
    <row r="1934" spans="1:27" x14ac:dyDescent="0.3">
      <c r="A1934" s="280" t="s">
        <v>217</v>
      </c>
      <c r="B1934" s="333">
        <v>43465</v>
      </c>
      <c r="C1934" s="280" t="s">
        <v>10</v>
      </c>
      <c r="D1934" s="280" t="s">
        <v>506</v>
      </c>
      <c r="E1934" s="281">
        <v>0</v>
      </c>
      <c r="F1934" s="281">
        <v>0</v>
      </c>
      <c r="G1934" s="281">
        <v>0</v>
      </c>
      <c r="H1934" s="281">
        <v>0</v>
      </c>
      <c r="I1934" s="281">
        <v>0</v>
      </c>
      <c r="J1934" s="281">
        <v>24447756.690000001</v>
      </c>
      <c r="K1934" s="281">
        <v>0</v>
      </c>
      <c r="L1934" s="281">
        <v>0</v>
      </c>
      <c r="M1934" s="281">
        <v>0</v>
      </c>
      <c r="N1934" s="281">
        <v>0</v>
      </c>
      <c r="O1934" s="281">
        <v>0</v>
      </c>
      <c r="P1934" s="281">
        <v>0</v>
      </c>
      <c r="Q1934" s="281"/>
      <c r="R1934" s="281"/>
      <c r="S1934" s="281"/>
      <c r="T1934" s="281"/>
      <c r="U1934" s="281">
        <v>24447756.690000001</v>
      </c>
      <c r="AA1934"/>
    </row>
    <row r="1935" spans="1:27" x14ac:dyDescent="0.3">
      <c r="A1935" s="280" t="s">
        <v>217</v>
      </c>
      <c r="B1935" s="333">
        <v>43465</v>
      </c>
      <c r="C1935" s="280" t="s">
        <v>11</v>
      </c>
      <c r="D1935" s="280" t="s">
        <v>507</v>
      </c>
      <c r="E1935" s="281">
        <v>0</v>
      </c>
      <c r="F1935" s="281">
        <v>0</v>
      </c>
      <c r="G1935" s="281">
        <v>0</v>
      </c>
      <c r="H1935" s="281">
        <v>0</v>
      </c>
      <c r="I1935" s="281">
        <v>0</v>
      </c>
      <c r="J1935" s="281">
        <v>0</v>
      </c>
      <c r="K1935" s="281">
        <v>0</v>
      </c>
      <c r="L1935" s="281">
        <v>0</v>
      </c>
      <c r="M1935" s="281">
        <v>0</v>
      </c>
      <c r="N1935" s="281">
        <v>0</v>
      </c>
      <c r="O1935" s="281">
        <v>0</v>
      </c>
      <c r="P1935" s="281">
        <v>0</v>
      </c>
      <c r="Q1935" s="281"/>
      <c r="R1935" s="281"/>
      <c r="S1935" s="281"/>
      <c r="T1935" s="281"/>
      <c r="U1935" s="281">
        <v>0</v>
      </c>
      <c r="AA1935"/>
    </row>
    <row r="1936" spans="1:27" x14ac:dyDescent="0.3">
      <c r="A1936" s="280" t="s">
        <v>217</v>
      </c>
      <c r="B1936" s="333">
        <v>43465</v>
      </c>
      <c r="C1936" s="280" t="s">
        <v>12</v>
      </c>
      <c r="D1936" s="280" t="s">
        <v>508</v>
      </c>
      <c r="E1936" s="281"/>
      <c r="F1936" s="281"/>
      <c r="G1936" s="281"/>
      <c r="H1936" s="281"/>
      <c r="I1936" s="281"/>
      <c r="J1936" s="281"/>
      <c r="K1936" s="281"/>
      <c r="L1936" s="281"/>
      <c r="M1936" s="281"/>
      <c r="N1936" s="281"/>
      <c r="O1936" s="281"/>
      <c r="P1936" s="281"/>
      <c r="Q1936" s="281">
        <v>0</v>
      </c>
      <c r="R1936" s="281">
        <v>0</v>
      </c>
      <c r="S1936" s="281">
        <v>0</v>
      </c>
      <c r="T1936" s="281">
        <v>0</v>
      </c>
      <c r="U1936" s="281">
        <v>0</v>
      </c>
      <c r="AA1936"/>
    </row>
    <row r="1937" spans="1:27" x14ac:dyDescent="0.3">
      <c r="A1937" s="280" t="s">
        <v>217</v>
      </c>
      <c r="B1937" s="333">
        <v>43465</v>
      </c>
      <c r="C1937" s="280" t="s">
        <v>13</v>
      </c>
      <c r="D1937" s="280" t="s">
        <v>494</v>
      </c>
      <c r="E1937" s="281">
        <v>0</v>
      </c>
      <c r="F1937" s="281">
        <v>0</v>
      </c>
      <c r="G1937" s="281">
        <v>0</v>
      </c>
      <c r="H1937" s="281">
        <v>0</v>
      </c>
      <c r="I1937" s="281">
        <v>0</v>
      </c>
      <c r="J1937" s="281">
        <v>3839138.31</v>
      </c>
      <c r="K1937" s="281">
        <v>0</v>
      </c>
      <c r="L1937" s="281">
        <v>0</v>
      </c>
      <c r="M1937" s="281">
        <v>0</v>
      </c>
      <c r="N1937" s="281">
        <v>0</v>
      </c>
      <c r="O1937" s="281">
        <v>0</v>
      </c>
      <c r="P1937" s="281">
        <v>0</v>
      </c>
      <c r="Q1937" s="281">
        <v>0</v>
      </c>
      <c r="R1937" s="281">
        <v>0</v>
      </c>
      <c r="S1937" s="281">
        <v>0</v>
      </c>
      <c r="T1937" s="281">
        <v>0</v>
      </c>
      <c r="U1937" s="281">
        <v>3839138.31</v>
      </c>
      <c r="AA1937"/>
    </row>
    <row r="1938" spans="1:27" x14ac:dyDescent="0.3">
      <c r="A1938" s="280" t="s">
        <v>217</v>
      </c>
      <c r="B1938" s="333">
        <v>43465</v>
      </c>
      <c r="C1938" s="280" t="s">
        <v>19</v>
      </c>
      <c r="D1938" s="280" t="s">
        <v>495</v>
      </c>
      <c r="E1938" s="281">
        <v>0</v>
      </c>
      <c r="F1938" s="281">
        <v>0</v>
      </c>
      <c r="G1938" s="281">
        <v>0</v>
      </c>
      <c r="H1938" s="281">
        <v>0</v>
      </c>
      <c r="I1938" s="281">
        <v>0</v>
      </c>
      <c r="J1938" s="281">
        <v>20608618.379999999</v>
      </c>
      <c r="K1938" s="281">
        <v>0</v>
      </c>
      <c r="L1938" s="281">
        <v>0</v>
      </c>
      <c r="M1938" s="281">
        <v>0</v>
      </c>
      <c r="N1938" s="281">
        <v>0</v>
      </c>
      <c r="O1938" s="281">
        <v>0</v>
      </c>
      <c r="P1938" s="281">
        <v>0</v>
      </c>
      <c r="Q1938" s="281">
        <v>0</v>
      </c>
      <c r="R1938" s="281">
        <v>0</v>
      </c>
      <c r="S1938" s="281">
        <v>0</v>
      </c>
      <c r="T1938" s="281">
        <v>0</v>
      </c>
      <c r="U1938" s="281">
        <v>20608618.379999999</v>
      </c>
      <c r="AA1938"/>
    </row>
    <row r="1939" spans="1:27" x14ac:dyDescent="0.3">
      <c r="A1939" s="280" t="s">
        <v>217</v>
      </c>
      <c r="B1939" s="333">
        <v>43465</v>
      </c>
      <c r="C1939" s="280" t="s">
        <v>20</v>
      </c>
      <c r="D1939" s="280" t="s">
        <v>509</v>
      </c>
      <c r="E1939" s="281">
        <v>0</v>
      </c>
      <c r="F1939" s="281">
        <v>0</v>
      </c>
      <c r="G1939" s="281">
        <v>0</v>
      </c>
      <c r="H1939" s="281">
        <v>0</v>
      </c>
      <c r="I1939" s="281">
        <v>0</v>
      </c>
      <c r="J1939" s="281">
        <v>24447756.690000001</v>
      </c>
      <c r="K1939" s="281">
        <v>0</v>
      </c>
      <c r="L1939" s="281">
        <v>0</v>
      </c>
      <c r="M1939" s="281">
        <v>0</v>
      </c>
      <c r="N1939" s="281">
        <v>0</v>
      </c>
      <c r="O1939" s="281">
        <v>0</v>
      </c>
      <c r="P1939" s="281">
        <v>0</v>
      </c>
      <c r="Q1939" s="281"/>
      <c r="R1939" s="281"/>
      <c r="S1939" s="281"/>
      <c r="T1939" s="281"/>
      <c r="U1939" s="281">
        <v>24447756.690000001</v>
      </c>
      <c r="AA1939"/>
    </row>
    <row r="1940" spans="1:27" x14ac:dyDescent="0.3">
      <c r="A1940" s="280" t="s">
        <v>217</v>
      </c>
      <c r="B1940" s="333">
        <v>43465</v>
      </c>
      <c r="C1940" s="280" t="s">
        <v>21</v>
      </c>
      <c r="D1940" s="280" t="s">
        <v>510</v>
      </c>
      <c r="E1940" s="281">
        <v>0</v>
      </c>
      <c r="F1940" s="281">
        <v>0</v>
      </c>
      <c r="G1940" s="281">
        <v>0</v>
      </c>
      <c r="H1940" s="281">
        <v>0</v>
      </c>
      <c r="I1940" s="281">
        <v>0</v>
      </c>
      <c r="J1940" s="281">
        <v>0</v>
      </c>
      <c r="K1940" s="281">
        <v>0</v>
      </c>
      <c r="L1940" s="281">
        <v>0</v>
      </c>
      <c r="M1940" s="281">
        <v>0</v>
      </c>
      <c r="N1940" s="281">
        <v>0</v>
      </c>
      <c r="O1940" s="281">
        <v>0</v>
      </c>
      <c r="P1940" s="281">
        <v>0</v>
      </c>
      <c r="Q1940" s="281"/>
      <c r="R1940" s="281"/>
      <c r="S1940" s="281"/>
      <c r="T1940" s="281"/>
      <c r="U1940" s="281">
        <v>0</v>
      </c>
      <c r="AA1940"/>
    </row>
    <row r="1941" spans="1:27" x14ac:dyDescent="0.3">
      <c r="A1941" s="280" t="s">
        <v>217</v>
      </c>
      <c r="B1941" s="333">
        <v>43465</v>
      </c>
      <c r="C1941" s="280" t="s">
        <v>22</v>
      </c>
      <c r="D1941" s="280" t="s">
        <v>511</v>
      </c>
      <c r="E1941" s="281"/>
      <c r="F1941" s="281"/>
      <c r="G1941" s="281"/>
      <c r="H1941" s="281"/>
      <c r="I1941" s="281"/>
      <c r="J1941" s="281"/>
      <c r="K1941" s="281"/>
      <c r="L1941" s="281"/>
      <c r="M1941" s="281"/>
      <c r="N1941" s="281"/>
      <c r="O1941" s="281"/>
      <c r="P1941" s="281"/>
      <c r="Q1941" s="281">
        <v>0</v>
      </c>
      <c r="R1941" s="281">
        <v>0</v>
      </c>
      <c r="S1941" s="281">
        <v>0</v>
      </c>
      <c r="T1941" s="281">
        <v>0</v>
      </c>
      <c r="U1941" s="281">
        <v>0</v>
      </c>
      <c r="AA1941"/>
    </row>
    <row r="1942" spans="1:27" x14ac:dyDescent="0.3">
      <c r="A1942" s="280" t="s">
        <v>217</v>
      </c>
      <c r="B1942" s="333">
        <v>43465</v>
      </c>
      <c r="C1942" s="280" t="s">
        <v>23</v>
      </c>
      <c r="D1942" s="280" t="s">
        <v>497</v>
      </c>
      <c r="E1942" s="281">
        <v>0</v>
      </c>
      <c r="F1942" s="281">
        <v>0</v>
      </c>
      <c r="G1942" s="281">
        <v>0</v>
      </c>
      <c r="H1942" s="281">
        <v>0</v>
      </c>
      <c r="I1942" s="281">
        <v>0</v>
      </c>
      <c r="J1942" s="281">
        <v>3839138.31</v>
      </c>
      <c r="K1942" s="281">
        <v>0</v>
      </c>
      <c r="L1942" s="281">
        <v>0</v>
      </c>
      <c r="M1942" s="281">
        <v>0</v>
      </c>
      <c r="N1942" s="281">
        <v>0</v>
      </c>
      <c r="O1942" s="281">
        <v>0</v>
      </c>
      <c r="P1942" s="281">
        <v>0</v>
      </c>
      <c r="Q1942" s="281">
        <v>0</v>
      </c>
      <c r="R1942" s="281">
        <v>0</v>
      </c>
      <c r="S1942" s="281">
        <v>0</v>
      </c>
      <c r="T1942" s="281">
        <v>0</v>
      </c>
      <c r="U1942" s="281">
        <v>3839138.31</v>
      </c>
      <c r="AA1942"/>
    </row>
    <row r="1943" spans="1:27" x14ac:dyDescent="0.3">
      <c r="A1943" s="280" t="s">
        <v>217</v>
      </c>
      <c r="B1943" s="333">
        <v>43465</v>
      </c>
      <c r="C1943" s="280" t="s">
        <v>29</v>
      </c>
      <c r="D1943" s="280" t="s">
        <v>498</v>
      </c>
      <c r="E1943" s="281">
        <v>0</v>
      </c>
      <c r="F1943" s="281">
        <v>0</v>
      </c>
      <c r="G1943" s="281">
        <v>0</v>
      </c>
      <c r="H1943" s="281">
        <v>0</v>
      </c>
      <c r="I1943" s="281">
        <v>0</v>
      </c>
      <c r="J1943" s="281">
        <v>20608618.379999999</v>
      </c>
      <c r="K1943" s="281">
        <v>0</v>
      </c>
      <c r="L1943" s="281">
        <v>0</v>
      </c>
      <c r="M1943" s="281">
        <v>0</v>
      </c>
      <c r="N1943" s="281">
        <v>0</v>
      </c>
      <c r="O1943" s="281">
        <v>0</v>
      </c>
      <c r="P1943" s="281">
        <v>0</v>
      </c>
      <c r="Q1943" s="281">
        <v>0</v>
      </c>
      <c r="R1943" s="281">
        <v>0</v>
      </c>
      <c r="S1943" s="281">
        <v>0</v>
      </c>
      <c r="T1943" s="281">
        <v>0</v>
      </c>
      <c r="U1943" s="281">
        <v>20608618.379999999</v>
      </c>
      <c r="AA1943"/>
    </row>
    <row r="1944" spans="1:27" x14ac:dyDescent="0.3">
      <c r="A1944" s="280" t="s">
        <v>217</v>
      </c>
      <c r="B1944" s="333">
        <v>43465</v>
      </c>
      <c r="C1944" s="280" t="s">
        <v>30</v>
      </c>
      <c r="D1944" s="280" t="s">
        <v>512</v>
      </c>
      <c r="E1944" s="281">
        <v>0</v>
      </c>
      <c r="F1944" s="281">
        <v>0</v>
      </c>
      <c r="G1944" s="281">
        <v>0</v>
      </c>
      <c r="H1944" s="281">
        <v>0</v>
      </c>
      <c r="I1944" s="281">
        <v>0</v>
      </c>
      <c r="J1944" s="281">
        <v>14914068.65</v>
      </c>
      <c r="K1944" s="281">
        <v>0</v>
      </c>
      <c r="L1944" s="281">
        <v>0</v>
      </c>
      <c r="M1944" s="281">
        <v>0</v>
      </c>
      <c r="N1944" s="281">
        <v>0</v>
      </c>
      <c r="O1944" s="281">
        <v>0</v>
      </c>
      <c r="P1944" s="281">
        <v>0</v>
      </c>
      <c r="Q1944" s="281"/>
      <c r="R1944" s="281"/>
      <c r="S1944" s="281"/>
      <c r="T1944" s="281"/>
      <c r="U1944" s="281">
        <v>14914068.65</v>
      </c>
      <c r="AA1944"/>
    </row>
    <row r="1945" spans="1:27" x14ac:dyDescent="0.3">
      <c r="A1945" s="280" t="s">
        <v>217</v>
      </c>
      <c r="B1945" s="333">
        <v>43465</v>
      </c>
      <c r="C1945" s="280" t="s">
        <v>31</v>
      </c>
      <c r="D1945" s="280" t="s">
        <v>513</v>
      </c>
      <c r="E1945" s="281">
        <v>0</v>
      </c>
      <c r="F1945" s="281">
        <v>0</v>
      </c>
      <c r="G1945" s="281">
        <v>0</v>
      </c>
      <c r="H1945" s="281">
        <v>0</v>
      </c>
      <c r="I1945" s="281">
        <v>0</v>
      </c>
      <c r="J1945" s="281">
        <v>0</v>
      </c>
      <c r="K1945" s="281">
        <v>0</v>
      </c>
      <c r="L1945" s="281">
        <v>0</v>
      </c>
      <c r="M1945" s="281">
        <v>0</v>
      </c>
      <c r="N1945" s="281">
        <v>0</v>
      </c>
      <c r="O1945" s="281">
        <v>0</v>
      </c>
      <c r="P1945" s="281">
        <v>0</v>
      </c>
      <c r="Q1945" s="281"/>
      <c r="R1945" s="281"/>
      <c r="S1945" s="281"/>
      <c r="T1945" s="281"/>
      <c r="U1945" s="281">
        <v>0</v>
      </c>
      <c r="AA1945"/>
    </row>
    <row r="1946" spans="1:27" x14ac:dyDescent="0.3">
      <c r="A1946" s="280" t="s">
        <v>217</v>
      </c>
      <c r="B1946" s="333">
        <v>43465</v>
      </c>
      <c r="C1946" s="280" t="s">
        <v>32</v>
      </c>
      <c r="D1946" s="280" t="s">
        <v>514</v>
      </c>
      <c r="E1946" s="281"/>
      <c r="F1946" s="281"/>
      <c r="G1946" s="281"/>
      <c r="H1946" s="281"/>
      <c r="I1946" s="281"/>
      <c r="J1946" s="281"/>
      <c r="K1946" s="281"/>
      <c r="L1946" s="281"/>
      <c r="M1946" s="281"/>
      <c r="N1946" s="281"/>
      <c r="O1946" s="281"/>
      <c r="P1946" s="281"/>
      <c r="Q1946" s="281">
        <v>0</v>
      </c>
      <c r="R1946" s="281">
        <v>0</v>
      </c>
      <c r="S1946" s="281">
        <v>0</v>
      </c>
      <c r="T1946" s="281">
        <v>0</v>
      </c>
      <c r="U1946" s="281">
        <v>0</v>
      </c>
      <c r="AA1946"/>
    </row>
    <row r="1947" spans="1:27" x14ac:dyDescent="0.3">
      <c r="A1947" s="280" t="s">
        <v>217</v>
      </c>
      <c r="B1947" s="333">
        <v>43465</v>
      </c>
      <c r="C1947" s="280" t="s">
        <v>33</v>
      </c>
      <c r="D1947" s="280" t="s">
        <v>500</v>
      </c>
      <c r="E1947" s="281">
        <v>0</v>
      </c>
      <c r="F1947" s="281">
        <v>0</v>
      </c>
      <c r="G1947" s="281">
        <v>0</v>
      </c>
      <c r="H1947" s="281">
        <v>0</v>
      </c>
      <c r="I1947" s="281">
        <v>0</v>
      </c>
      <c r="J1947" s="281">
        <v>1921860.29</v>
      </c>
      <c r="K1947" s="281">
        <v>0</v>
      </c>
      <c r="L1947" s="281">
        <v>0</v>
      </c>
      <c r="M1947" s="281">
        <v>0</v>
      </c>
      <c r="N1947" s="281">
        <v>0</v>
      </c>
      <c r="O1947" s="281">
        <v>0</v>
      </c>
      <c r="P1947" s="281">
        <v>0</v>
      </c>
      <c r="Q1947" s="281">
        <v>0</v>
      </c>
      <c r="R1947" s="281">
        <v>0</v>
      </c>
      <c r="S1947" s="281">
        <v>0</v>
      </c>
      <c r="T1947" s="281">
        <v>0</v>
      </c>
      <c r="U1947" s="281">
        <v>1921860.29</v>
      </c>
      <c r="AA1947"/>
    </row>
    <row r="1948" spans="1:27" x14ac:dyDescent="0.3">
      <c r="A1948" s="280" t="s">
        <v>217</v>
      </c>
      <c r="B1948" s="333">
        <v>43465</v>
      </c>
      <c r="C1948" s="280" t="s">
        <v>39</v>
      </c>
      <c r="D1948" s="280" t="s">
        <v>501</v>
      </c>
      <c r="E1948" s="281">
        <v>0</v>
      </c>
      <c r="F1948" s="281">
        <v>0</v>
      </c>
      <c r="G1948" s="281">
        <v>0</v>
      </c>
      <c r="H1948" s="281">
        <v>0</v>
      </c>
      <c r="I1948" s="281">
        <v>0</v>
      </c>
      <c r="J1948" s="281">
        <v>12992208.359999999</v>
      </c>
      <c r="K1948" s="281">
        <v>0</v>
      </c>
      <c r="L1948" s="281">
        <v>0</v>
      </c>
      <c r="M1948" s="281">
        <v>0</v>
      </c>
      <c r="N1948" s="281">
        <v>0</v>
      </c>
      <c r="O1948" s="281">
        <v>0</v>
      </c>
      <c r="P1948" s="281">
        <v>0</v>
      </c>
      <c r="Q1948" s="281">
        <v>0</v>
      </c>
      <c r="R1948" s="281">
        <v>0</v>
      </c>
      <c r="S1948" s="281">
        <v>0</v>
      </c>
      <c r="T1948" s="281">
        <v>0</v>
      </c>
      <c r="U1948" s="281">
        <v>12992208.359999999</v>
      </c>
      <c r="AA1948"/>
    </row>
    <row r="1949" spans="1:27" x14ac:dyDescent="0.3">
      <c r="A1949" s="280" t="s">
        <v>217</v>
      </c>
      <c r="B1949" s="333">
        <v>43465</v>
      </c>
      <c r="C1949" s="280" t="s">
        <v>40</v>
      </c>
      <c r="D1949" s="280" t="s">
        <v>515</v>
      </c>
      <c r="E1949" s="281">
        <v>0</v>
      </c>
      <c r="F1949" s="281">
        <v>0</v>
      </c>
      <c r="G1949" s="281">
        <v>0</v>
      </c>
      <c r="H1949" s="281">
        <v>0</v>
      </c>
      <c r="I1949" s="281">
        <v>0</v>
      </c>
      <c r="J1949" s="281">
        <v>0</v>
      </c>
      <c r="K1949" s="281">
        <v>0</v>
      </c>
      <c r="L1949" s="281">
        <v>0</v>
      </c>
      <c r="M1949" s="281">
        <v>0</v>
      </c>
      <c r="N1949" s="281">
        <v>0</v>
      </c>
      <c r="O1949" s="281">
        <v>0</v>
      </c>
      <c r="P1949" s="281">
        <v>0</v>
      </c>
      <c r="Q1949" s="281"/>
      <c r="R1949" s="281"/>
      <c r="S1949" s="281"/>
      <c r="T1949" s="281"/>
      <c r="U1949" s="281">
        <v>0</v>
      </c>
      <c r="AA1949"/>
    </row>
    <row r="1950" spans="1:27" x14ac:dyDescent="0.3">
      <c r="A1950" s="280" t="s">
        <v>217</v>
      </c>
      <c r="B1950" s="333">
        <v>43465</v>
      </c>
      <c r="C1950" s="280" t="s">
        <v>41</v>
      </c>
      <c r="D1950" s="280" t="s">
        <v>516</v>
      </c>
      <c r="E1950" s="281">
        <v>0</v>
      </c>
      <c r="F1950" s="281">
        <v>0</v>
      </c>
      <c r="G1950" s="281">
        <v>0</v>
      </c>
      <c r="H1950" s="281">
        <v>0</v>
      </c>
      <c r="I1950" s="281">
        <v>0</v>
      </c>
      <c r="J1950" s="281">
        <v>0</v>
      </c>
      <c r="K1950" s="281">
        <v>0</v>
      </c>
      <c r="L1950" s="281">
        <v>0</v>
      </c>
      <c r="M1950" s="281">
        <v>0</v>
      </c>
      <c r="N1950" s="281">
        <v>0</v>
      </c>
      <c r="O1950" s="281">
        <v>0</v>
      </c>
      <c r="P1950" s="281">
        <v>0</v>
      </c>
      <c r="Q1950" s="281"/>
      <c r="R1950" s="281"/>
      <c r="S1950" s="281"/>
      <c r="T1950" s="281"/>
      <c r="U1950" s="281">
        <v>0</v>
      </c>
      <c r="AA1950"/>
    </row>
    <row r="1951" spans="1:27" x14ac:dyDescent="0.3">
      <c r="A1951" s="280" t="s">
        <v>217</v>
      </c>
      <c r="B1951" s="333">
        <v>43465</v>
      </c>
      <c r="C1951" s="280" t="s">
        <v>100</v>
      </c>
      <c r="D1951" s="280" t="s">
        <v>517</v>
      </c>
      <c r="E1951" s="281"/>
      <c r="F1951" s="281"/>
      <c r="G1951" s="281"/>
      <c r="H1951" s="281"/>
      <c r="I1951" s="281"/>
      <c r="J1951" s="281"/>
      <c r="K1951" s="281"/>
      <c r="L1951" s="281"/>
      <c r="M1951" s="281"/>
      <c r="N1951" s="281"/>
      <c r="O1951" s="281"/>
      <c r="P1951" s="281"/>
      <c r="Q1951" s="281">
        <v>0</v>
      </c>
      <c r="R1951" s="281">
        <v>0</v>
      </c>
      <c r="S1951" s="281">
        <v>0</v>
      </c>
      <c r="T1951" s="281">
        <v>0</v>
      </c>
      <c r="U1951" s="281">
        <v>0</v>
      </c>
      <c r="AA1951"/>
    </row>
    <row r="1952" spans="1:27" x14ac:dyDescent="0.3">
      <c r="A1952" s="280" t="s">
        <v>217</v>
      </c>
      <c r="B1952" s="333">
        <v>43465</v>
      </c>
      <c r="C1952" s="280" t="s">
        <v>101</v>
      </c>
      <c r="D1952" s="280" t="s">
        <v>503</v>
      </c>
      <c r="E1952" s="281">
        <v>0</v>
      </c>
      <c r="F1952" s="281">
        <v>0</v>
      </c>
      <c r="G1952" s="281">
        <v>0</v>
      </c>
      <c r="H1952" s="281">
        <v>0</v>
      </c>
      <c r="I1952" s="281">
        <v>0</v>
      </c>
      <c r="J1952" s="281">
        <v>0</v>
      </c>
      <c r="K1952" s="281">
        <v>0</v>
      </c>
      <c r="L1952" s="281">
        <v>0</v>
      </c>
      <c r="M1952" s="281">
        <v>0</v>
      </c>
      <c r="N1952" s="281">
        <v>0</v>
      </c>
      <c r="O1952" s="281">
        <v>0</v>
      </c>
      <c r="P1952" s="281">
        <v>0</v>
      </c>
      <c r="Q1952" s="281">
        <v>0</v>
      </c>
      <c r="R1952" s="281">
        <v>0</v>
      </c>
      <c r="S1952" s="281">
        <v>0</v>
      </c>
      <c r="T1952" s="281">
        <v>0</v>
      </c>
      <c r="U1952" s="281">
        <v>0</v>
      </c>
      <c r="AA1952"/>
    </row>
    <row r="1953" spans="1:27" x14ac:dyDescent="0.3">
      <c r="A1953" s="280" t="s">
        <v>217</v>
      </c>
      <c r="B1953" s="333">
        <v>43465</v>
      </c>
      <c r="C1953" s="280" t="s">
        <v>42</v>
      </c>
      <c r="D1953" s="280" t="s">
        <v>504</v>
      </c>
      <c r="E1953" s="281">
        <v>0</v>
      </c>
      <c r="F1953" s="281">
        <v>0</v>
      </c>
      <c r="G1953" s="281">
        <v>0</v>
      </c>
      <c r="H1953" s="281">
        <v>0</v>
      </c>
      <c r="I1953" s="281">
        <v>0</v>
      </c>
      <c r="J1953" s="281">
        <v>0</v>
      </c>
      <c r="K1953" s="281">
        <v>0</v>
      </c>
      <c r="L1953" s="281">
        <v>0</v>
      </c>
      <c r="M1953" s="281">
        <v>0</v>
      </c>
      <c r="N1953" s="281">
        <v>0</v>
      </c>
      <c r="O1953" s="281">
        <v>0</v>
      </c>
      <c r="P1953" s="281">
        <v>0</v>
      </c>
      <c r="Q1953" s="281">
        <v>0</v>
      </c>
      <c r="R1953" s="281">
        <v>0</v>
      </c>
      <c r="S1953" s="281">
        <v>0</v>
      </c>
      <c r="T1953" s="281">
        <v>0</v>
      </c>
      <c r="U1953" s="281">
        <v>0</v>
      </c>
      <c r="AA1953"/>
    </row>
    <row r="1954" spans="1:27" x14ac:dyDescent="0.3">
      <c r="A1954" s="280" t="s">
        <v>217</v>
      </c>
      <c r="B1954" s="333">
        <v>43465</v>
      </c>
      <c r="C1954" s="280" t="s">
        <v>47</v>
      </c>
      <c r="D1954" s="280" t="s">
        <v>102</v>
      </c>
      <c r="E1954" s="281">
        <v>0</v>
      </c>
      <c r="F1954" s="281">
        <v>0</v>
      </c>
      <c r="G1954" s="281">
        <v>0</v>
      </c>
      <c r="H1954" s="281">
        <v>0</v>
      </c>
      <c r="I1954" s="281">
        <v>0</v>
      </c>
      <c r="J1954" s="281">
        <v>8387654.8799999999</v>
      </c>
      <c r="K1954" s="281">
        <v>0</v>
      </c>
      <c r="L1954" s="281">
        <v>0</v>
      </c>
      <c r="M1954" s="281">
        <v>0</v>
      </c>
      <c r="N1954" s="281">
        <v>0</v>
      </c>
      <c r="O1954" s="281">
        <v>0</v>
      </c>
      <c r="P1954" s="281">
        <v>0</v>
      </c>
      <c r="Q1954" s="281">
        <v>0</v>
      </c>
      <c r="R1954" s="281">
        <v>0</v>
      </c>
      <c r="S1954" s="281">
        <v>0</v>
      </c>
      <c r="T1954" s="281">
        <v>0</v>
      </c>
      <c r="U1954" s="281">
        <v>8387654.8799999999</v>
      </c>
      <c r="AA1954"/>
    </row>
    <row r="1955" spans="1:27" x14ac:dyDescent="0.3">
      <c r="A1955" s="280" t="s">
        <v>217</v>
      </c>
      <c r="B1955" s="333">
        <v>43465</v>
      </c>
      <c r="C1955" s="280" t="s">
        <v>104</v>
      </c>
      <c r="D1955" s="280" t="s">
        <v>103</v>
      </c>
      <c r="E1955" s="281"/>
      <c r="F1955" s="281"/>
      <c r="G1955" s="281"/>
      <c r="H1955" s="281"/>
      <c r="I1955" s="281"/>
      <c r="J1955" s="281"/>
      <c r="K1955" s="281"/>
      <c r="L1955" s="281"/>
      <c r="M1955" s="281"/>
      <c r="N1955" s="281"/>
      <c r="O1955" s="281"/>
      <c r="P1955" s="281"/>
      <c r="Q1955" s="281"/>
      <c r="R1955" s="281"/>
      <c r="S1955" s="281"/>
      <c r="T1955" s="281"/>
      <c r="U1955" s="281"/>
      <c r="AA1955"/>
    </row>
    <row r="1956" spans="1:27" x14ac:dyDescent="0.3">
      <c r="A1956" s="280" t="s">
        <v>217</v>
      </c>
      <c r="B1956" s="333">
        <v>43465</v>
      </c>
      <c r="C1956" s="280" t="s">
        <v>106</v>
      </c>
      <c r="D1956" s="280" t="s">
        <v>105</v>
      </c>
      <c r="E1956" s="281"/>
      <c r="F1956" s="281"/>
      <c r="G1956" s="281"/>
      <c r="H1956" s="281"/>
      <c r="I1956" s="281"/>
      <c r="J1956" s="281"/>
      <c r="K1956" s="281"/>
      <c r="L1956" s="281"/>
      <c r="M1956" s="281"/>
      <c r="N1956" s="281"/>
      <c r="O1956" s="281"/>
      <c r="P1956" s="281"/>
      <c r="Q1956" s="281"/>
      <c r="R1956" s="281"/>
      <c r="S1956" s="281"/>
      <c r="T1956" s="281"/>
      <c r="U1956" s="281">
        <v>8387654.8799999999</v>
      </c>
      <c r="AA1956"/>
    </row>
    <row r="1957" spans="1:27" x14ac:dyDescent="0.3">
      <c r="A1957" s="280" t="s">
        <v>291</v>
      </c>
      <c r="B1957" s="333">
        <v>42735</v>
      </c>
      <c r="C1957" s="280" t="s">
        <v>10</v>
      </c>
      <c r="D1957" s="280" t="s">
        <v>506</v>
      </c>
      <c r="E1957" s="281"/>
      <c r="F1957" s="281"/>
      <c r="G1957" s="281"/>
      <c r="H1957" s="281"/>
      <c r="I1957" s="281"/>
      <c r="J1957" s="281"/>
      <c r="K1957" s="281"/>
      <c r="L1957" s="281"/>
      <c r="M1957" s="281"/>
      <c r="N1957" s="281"/>
      <c r="O1957" s="281"/>
      <c r="P1957" s="281"/>
      <c r="Q1957" s="281"/>
      <c r="R1957" s="281"/>
      <c r="S1957" s="281"/>
      <c r="T1957" s="281"/>
      <c r="U1957" s="281"/>
      <c r="AA1957"/>
    </row>
    <row r="1958" spans="1:27" x14ac:dyDescent="0.3">
      <c r="A1958" s="280" t="s">
        <v>291</v>
      </c>
      <c r="B1958" s="333">
        <v>42735</v>
      </c>
      <c r="C1958" s="280" t="s">
        <v>11</v>
      </c>
      <c r="D1958" s="280" t="s">
        <v>507</v>
      </c>
      <c r="E1958" s="281"/>
      <c r="F1958" s="281"/>
      <c r="G1958" s="281">
        <v>1990753.39</v>
      </c>
      <c r="H1958" s="281"/>
      <c r="I1958" s="281"/>
      <c r="J1958" s="281">
        <v>435264</v>
      </c>
      <c r="K1958" s="281">
        <v>94880546.849999994</v>
      </c>
      <c r="L1958" s="281">
        <v>17852864.109999999</v>
      </c>
      <c r="M1958" s="281"/>
      <c r="N1958" s="281"/>
      <c r="O1958" s="281"/>
      <c r="P1958" s="281"/>
      <c r="Q1958" s="281"/>
      <c r="R1958" s="281"/>
      <c r="S1958" s="281"/>
      <c r="T1958" s="281"/>
      <c r="U1958" s="281">
        <v>115159428.34999999</v>
      </c>
      <c r="AA1958"/>
    </row>
    <row r="1959" spans="1:27" x14ac:dyDescent="0.3">
      <c r="A1959" s="280" t="s">
        <v>291</v>
      </c>
      <c r="B1959" s="333">
        <v>42735</v>
      </c>
      <c r="C1959" s="280" t="s">
        <v>12</v>
      </c>
      <c r="D1959" s="280" t="s">
        <v>508</v>
      </c>
      <c r="E1959" s="281"/>
      <c r="F1959" s="281"/>
      <c r="G1959" s="281"/>
      <c r="H1959" s="281"/>
      <c r="I1959" s="281"/>
      <c r="J1959" s="281"/>
      <c r="K1959" s="281"/>
      <c r="L1959" s="281"/>
      <c r="M1959" s="281"/>
      <c r="N1959" s="281"/>
      <c r="O1959" s="281"/>
      <c r="P1959" s="281"/>
      <c r="Q1959" s="281"/>
      <c r="R1959" s="281"/>
      <c r="S1959" s="281"/>
      <c r="T1959" s="281"/>
      <c r="U1959" s="281"/>
      <c r="AA1959"/>
    </row>
    <row r="1960" spans="1:27" x14ac:dyDescent="0.3">
      <c r="A1960" s="280" t="s">
        <v>291</v>
      </c>
      <c r="B1960" s="333">
        <v>42735</v>
      </c>
      <c r="C1960" s="280" t="s">
        <v>13</v>
      </c>
      <c r="D1960" s="280" t="s">
        <v>494</v>
      </c>
      <c r="E1960" s="281"/>
      <c r="F1960" s="281"/>
      <c r="G1960" s="281"/>
      <c r="H1960" s="281"/>
      <c r="I1960" s="281"/>
      <c r="J1960" s="281">
        <v>88095</v>
      </c>
      <c r="K1960" s="281">
        <v>16859894.18</v>
      </c>
      <c r="L1960" s="281">
        <v>315460</v>
      </c>
      <c r="M1960" s="281"/>
      <c r="N1960" s="281"/>
      <c r="O1960" s="281"/>
      <c r="P1960" s="281"/>
      <c r="Q1960" s="281"/>
      <c r="R1960" s="281"/>
      <c r="S1960" s="281"/>
      <c r="T1960" s="281"/>
      <c r="U1960" s="281">
        <v>17263449.18</v>
      </c>
      <c r="AA1960"/>
    </row>
    <row r="1961" spans="1:27" x14ac:dyDescent="0.3">
      <c r="A1961" s="280" t="s">
        <v>291</v>
      </c>
      <c r="B1961" s="333">
        <v>42735</v>
      </c>
      <c r="C1961" s="280" t="s">
        <v>19</v>
      </c>
      <c r="D1961" s="280" t="s">
        <v>495</v>
      </c>
      <c r="E1961" s="281"/>
      <c r="F1961" s="281"/>
      <c r="G1961" s="281">
        <v>1990753.39</v>
      </c>
      <c r="H1961" s="281"/>
      <c r="I1961" s="281"/>
      <c r="J1961" s="281">
        <v>347169</v>
      </c>
      <c r="K1961" s="281">
        <v>78020652.670000002</v>
      </c>
      <c r="L1961" s="281">
        <v>17537404.109999999</v>
      </c>
      <c r="M1961" s="281"/>
      <c r="N1961" s="281"/>
      <c r="O1961" s="281"/>
      <c r="P1961" s="281"/>
      <c r="Q1961" s="281"/>
      <c r="R1961" s="281"/>
      <c r="S1961" s="281"/>
      <c r="T1961" s="281"/>
      <c r="U1961" s="281">
        <v>97895979.170000002</v>
      </c>
      <c r="AA1961"/>
    </row>
    <row r="1962" spans="1:27" x14ac:dyDescent="0.3">
      <c r="A1962" s="280" t="s">
        <v>291</v>
      </c>
      <c r="B1962" s="333">
        <v>42735</v>
      </c>
      <c r="C1962" s="280" t="s">
        <v>20</v>
      </c>
      <c r="D1962" s="280" t="s">
        <v>509</v>
      </c>
      <c r="E1962" s="281"/>
      <c r="F1962" s="281"/>
      <c r="G1962" s="281"/>
      <c r="H1962" s="281"/>
      <c r="I1962" s="281"/>
      <c r="J1962" s="281"/>
      <c r="K1962" s="281"/>
      <c r="L1962" s="281"/>
      <c r="M1962" s="281"/>
      <c r="N1962" s="281"/>
      <c r="O1962" s="281"/>
      <c r="P1962" s="281"/>
      <c r="Q1962" s="281"/>
      <c r="R1962" s="281"/>
      <c r="S1962" s="281"/>
      <c r="T1962" s="281"/>
      <c r="U1962" s="281"/>
      <c r="AA1962"/>
    </row>
    <row r="1963" spans="1:27" x14ac:dyDescent="0.3">
      <c r="A1963" s="280" t="s">
        <v>291</v>
      </c>
      <c r="B1963" s="333">
        <v>42735</v>
      </c>
      <c r="C1963" s="280" t="s">
        <v>21</v>
      </c>
      <c r="D1963" s="280" t="s">
        <v>510</v>
      </c>
      <c r="E1963" s="281"/>
      <c r="F1963" s="281"/>
      <c r="G1963" s="281">
        <v>1990753.39</v>
      </c>
      <c r="H1963" s="281"/>
      <c r="I1963" s="281"/>
      <c r="J1963" s="281">
        <v>697216.97</v>
      </c>
      <c r="K1963" s="281">
        <v>105080026.19</v>
      </c>
      <c r="L1963" s="281">
        <v>21079801.620000001</v>
      </c>
      <c r="M1963" s="281"/>
      <c r="N1963" s="281"/>
      <c r="O1963" s="281"/>
      <c r="P1963" s="281"/>
      <c r="Q1963" s="281"/>
      <c r="R1963" s="281"/>
      <c r="S1963" s="281"/>
      <c r="T1963" s="281"/>
      <c r="U1963" s="281">
        <v>128847798.17</v>
      </c>
      <c r="AA1963"/>
    </row>
    <row r="1964" spans="1:27" x14ac:dyDescent="0.3">
      <c r="A1964" s="280" t="s">
        <v>291</v>
      </c>
      <c r="B1964" s="333">
        <v>42735</v>
      </c>
      <c r="C1964" s="280" t="s">
        <v>22</v>
      </c>
      <c r="D1964" s="280" t="s">
        <v>511</v>
      </c>
      <c r="E1964" s="281"/>
      <c r="F1964" s="281"/>
      <c r="G1964" s="281"/>
      <c r="H1964" s="281"/>
      <c r="I1964" s="281"/>
      <c r="J1964" s="281"/>
      <c r="K1964" s="281"/>
      <c r="L1964" s="281"/>
      <c r="M1964" s="281"/>
      <c r="N1964" s="281"/>
      <c r="O1964" s="281"/>
      <c r="P1964" s="281"/>
      <c r="Q1964" s="281"/>
      <c r="R1964" s="281"/>
      <c r="S1964" s="281"/>
      <c r="T1964" s="281"/>
      <c r="U1964" s="281"/>
      <c r="AA1964"/>
    </row>
    <row r="1965" spans="1:27" x14ac:dyDescent="0.3">
      <c r="A1965" s="280" t="s">
        <v>291</v>
      </c>
      <c r="B1965" s="333">
        <v>42735</v>
      </c>
      <c r="C1965" s="280" t="s">
        <v>23</v>
      </c>
      <c r="D1965" s="280" t="s">
        <v>497</v>
      </c>
      <c r="E1965" s="281"/>
      <c r="F1965" s="281"/>
      <c r="G1965" s="281">
        <v>-181176.13</v>
      </c>
      <c r="H1965" s="281"/>
      <c r="I1965" s="281"/>
      <c r="J1965" s="281">
        <v>118462.44</v>
      </c>
      <c r="K1965" s="281">
        <v>28748941.190000001</v>
      </c>
      <c r="L1965" s="281">
        <v>578487.4</v>
      </c>
      <c r="M1965" s="281"/>
      <c r="N1965" s="281"/>
      <c r="O1965" s="281"/>
      <c r="P1965" s="281"/>
      <c r="Q1965" s="281"/>
      <c r="R1965" s="281"/>
      <c r="S1965" s="281"/>
      <c r="T1965" s="281"/>
      <c r="U1965" s="281">
        <v>29264714.899999999</v>
      </c>
      <c r="AA1965"/>
    </row>
    <row r="1966" spans="1:27" x14ac:dyDescent="0.3">
      <c r="A1966" s="280" t="s">
        <v>291</v>
      </c>
      <c r="B1966" s="333">
        <v>42735</v>
      </c>
      <c r="C1966" s="280" t="s">
        <v>29</v>
      </c>
      <c r="D1966" s="280" t="s">
        <v>498</v>
      </c>
      <c r="E1966" s="281"/>
      <c r="F1966" s="281"/>
      <c r="G1966" s="281">
        <v>2171929.52</v>
      </c>
      <c r="H1966" s="281"/>
      <c r="I1966" s="281"/>
      <c r="J1966" s="281">
        <v>578754.53</v>
      </c>
      <c r="K1966" s="281">
        <v>76331085</v>
      </c>
      <c r="L1966" s="281">
        <v>20501314.219999999</v>
      </c>
      <c r="M1966" s="281"/>
      <c r="N1966" s="281"/>
      <c r="O1966" s="281"/>
      <c r="P1966" s="281"/>
      <c r="Q1966" s="281"/>
      <c r="R1966" s="281"/>
      <c r="S1966" s="281"/>
      <c r="T1966" s="281"/>
      <c r="U1966" s="281">
        <v>99583083.269999996</v>
      </c>
      <c r="AA1966"/>
    </row>
    <row r="1967" spans="1:27" x14ac:dyDescent="0.3">
      <c r="A1967" s="280" t="s">
        <v>291</v>
      </c>
      <c r="B1967" s="333">
        <v>42735</v>
      </c>
      <c r="C1967" s="280" t="s">
        <v>30</v>
      </c>
      <c r="D1967" s="280" t="s">
        <v>512</v>
      </c>
      <c r="E1967" s="281"/>
      <c r="F1967" s="281"/>
      <c r="G1967" s="281"/>
      <c r="H1967" s="281"/>
      <c r="I1967" s="281"/>
      <c r="J1967" s="281">
        <v>-500656.57</v>
      </c>
      <c r="K1967" s="281"/>
      <c r="L1967" s="281"/>
      <c r="M1967" s="281"/>
      <c r="N1967" s="281"/>
      <c r="O1967" s="281"/>
      <c r="P1967" s="281"/>
      <c r="Q1967" s="281"/>
      <c r="R1967" s="281"/>
      <c r="S1967" s="281"/>
      <c r="T1967" s="281"/>
      <c r="U1967" s="281">
        <v>-500656.57</v>
      </c>
      <c r="AA1967"/>
    </row>
    <row r="1968" spans="1:27" x14ac:dyDescent="0.3">
      <c r="A1968" s="280" t="s">
        <v>291</v>
      </c>
      <c r="B1968" s="333">
        <v>42735</v>
      </c>
      <c r="C1968" s="280" t="s">
        <v>31</v>
      </c>
      <c r="D1968" s="280" t="s">
        <v>513</v>
      </c>
      <c r="E1968" s="281"/>
      <c r="F1968" s="281"/>
      <c r="G1968" s="281">
        <v>-2471050.62</v>
      </c>
      <c r="H1968" s="281"/>
      <c r="I1968" s="281"/>
      <c r="J1968" s="281">
        <v>-97088.99</v>
      </c>
      <c r="K1968" s="281">
        <v>26422285.289999999</v>
      </c>
      <c r="L1968" s="281">
        <v>11120241.050000001</v>
      </c>
      <c r="M1968" s="281"/>
      <c r="N1968" s="281"/>
      <c r="O1968" s="281"/>
      <c r="P1968" s="281"/>
      <c r="Q1968" s="281"/>
      <c r="R1968" s="281"/>
      <c r="S1968" s="281"/>
      <c r="T1968" s="281"/>
      <c r="U1968" s="281">
        <v>34974386.729999997</v>
      </c>
      <c r="AA1968"/>
    </row>
    <row r="1969" spans="1:27" x14ac:dyDescent="0.3">
      <c r="A1969" s="280" t="s">
        <v>291</v>
      </c>
      <c r="B1969" s="333">
        <v>42735</v>
      </c>
      <c r="C1969" s="280" t="s">
        <v>32</v>
      </c>
      <c r="D1969" s="280" t="s">
        <v>514</v>
      </c>
      <c r="E1969" s="281"/>
      <c r="F1969" s="281"/>
      <c r="G1969" s="281"/>
      <c r="H1969" s="281"/>
      <c r="I1969" s="281"/>
      <c r="J1969" s="281"/>
      <c r="K1969" s="281"/>
      <c r="L1969" s="281"/>
      <c r="M1969" s="281"/>
      <c r="N1969" s="281"/>
      <c r="O1969" s="281"/>
      <c r="P1969" s="281"/>
      <c r="Q1969" s="281"/>
      <c r="R1969" s="281"/>
      <c r="S1969" s="281"/>
      <c r="T1969" s="281"/>
      <c r="U1969" s="281"/>
      <c r="AA1969"/>
    </row>
    <row r="1970" spans="1:27" x14ac:dyDescent="0.3">
      <c r="A1970" s="280" t="s">
        <v>291</v>
      </c>
      <c r="B1970" s="333">
        <v>42735</v>
      </c>
      <c r="C1970" s="280" t="s">
        <v>33</v>
      </c>
      <c r="D1970" s="280" t="s">
        <v>500</v>
      </c>
      <c r="E1970" s="281"/>
      <c r="F1970" s="281"/>
      <c r="G1970" s="281">
        <v>-2846594.18</v>
      </c>
      <c r="H1970" s="281"/>
      <c r="I1970" s="281"/>
      <c r="J1970" s="281">
        <v>-289016.78999999998</v>
      </c>
      <c r="K1970" s="281">
        <v>-23965682.300000001</v>
      </c>
      <c r="L1970" s="281">
        <v>2986262.41</v>
      </c>
      <c r="M1970" s="281"/>
      <c r="N1970" s="281"/>
      <c r="O1970" s="281"/>
      <c r="P1970" s="281"/>
      <c r="Q1970" s="281"/>
      <c r="R1970" s="281"/>
      <c r="S1970" s="281"/>
      <c r="T1970" s="281"/>
      <c r="U1970" s="281">
        <v>-24115030.859999999</v>
      </c>
      <c r="AA1970"/>
    </row>
    <row r="1971" spans="1:27" x14ac:dyDescent="0.3">
      <c r="A1971" s="280" t="s">
        <v>291</v>
      </c>
      <c r="B1971" s="333">
        <v>42735</v>
      </c>
      <c r="C1971" s="280" t="s">
        <v>39</v>
      </c>
      <c r="D1971" s="280" t="s">
        <v>501</v>
      </c>
      <c r="E1971" s="281"/>
      <c r="F1971" s="281"/>
      <c r="G1971" s="281">
        <v>375543.56</v>
      </c>
      <c r="H1971" s="281"/>
      <c r="I1971" s="281"/>
      <c r="J1971" s="281">
        <v>-308728.77</v>
      </c>
      <c r="K1971" s="281">
        <v>50387967.590000004</v>
      </c>
      <c r="L1971" s="281">
        <v>8133978.6399999997</v>
      </c>
      <c r="M1971" s="281"/>
      <c r="N1971" s="281"/>
      <c r="O1971" s="281"/>
      <c r="P1971" s="281"/>
      <c r="Q1971" s="281"/>
      <c r="R1971" s="281"/>
      <c r="S1971" s="281"/>
      <c r="T1971" s="281"/>
      <c r="U1971" s="281">
        <v>58588761.020000003</v>
      </c>
      <c r="AA1971"/>
    </row>
    <row r="1972" spans="1:27" x14ac:dyDescent="0.3">
      <c r="A1972" s="280" t="s">
        <v>291</v>
      </c>
      <c r="B1972" s="333">
        <v>42735</v>
      </c>
      <c r="C1972" s="280" t="s">
        <v>40</v>
      </c>
      <c r="D1972" s="280" t="s">
        <v>515</v>
      </c>
      <c r="E1972" s="281"/>
      <c r="F1972" s="281"/>
      <c r="G1972" s="281"/>
      <c r="H1972" s="281"/>
      <c r="I1972" s="281"/>
      <c r="J1972" s="281"/>
      <c r="K1972" s="281"/>
      <c r="L1972" s="281"/>
      <c r="M1972" s="281"/>
      <c r="N1972" s="281"/>
      <c r="O1972" s="281"/>
      <c r="P1972" s="281"/>
      <c r="Q1972" s="281"/>
      <c r="R1972" s="281"/>
      <c r="S1972" s="281"/>
      <c r="T1972" s="281"/>
      <c r="U1972" s="281"/>
      <c r="AA1972"/>
    </row>
    <row r="1973" spans="1:27" x14ac:dyDescent="0.3">
      <c r="A1973" s="280" t="s">
        <v>291</v>
      </c>
      <c r="B1973" s="333">
        <v>42735</v>
      </c>
      <c r="C1973" s="280" t="s">
        <v>41</v>
      </c>
      <c r="D1973" s="280" t="s">
        <v>516</v>
      </c>
      <c r="E1973" s="281"/>
      <c r="F1973" s="281"/>
      <c r="G1973" s="281"/>
      <c r="H1973" s="281"/>
      <c r="I1973" s="281"/>
      <c r="J1973" s="281"/>
      <c r="K1973" s="281"/>
      <c r="L1973" s="281"/>
      <c r="M1973" s="281"/>
      <c r="N1973" s="281"/>
      <c r="O1973" s="281"/>
      <c r="P1973" s="281"/>
      <c r="Q1973" s="281"/>
      <c r="R1973" s="281"/>
      <c r="S1973" s="281"/>
      <c r="T1973" s="281"/>
      <c r="U1973" s="281"/>
      <c r="AA1973"/>
    </row>
    <row r="1974" spans="1:27" x14ac:dyDescent="0.3">
      <c r="A1974" s="280" t="s">
        <v>291</v>
      </c>
      <c r="B1974" s="333">
        <v>42735</v>
      </c>
      <c r="C1974" s="280" t="s">
        <v>100</v>
      </c>
      <c r="D1974" s="280" t="s">
        <v>517</v>
      </c>
      <c r="E1974" s="281"/>
      <c r="F1974" s="281"/>
      <c r="G1974" s="281"/>
      <c r="H1974" s="281"/>
      <c r="I1974" s="281"/>
      <c r="J1974" s="281"/>
      <c r="K1974" s="281"/>
      <c r="L1974" s="281"/>
      <c r="M1974" s="281"/>
      <c r="N1974" s="281"/>
      <c r="O1974" s="281"/>
      <c r="P1974" s="281"/>
      <c r="Q1974" s="281"/>
      <c r="R1974" s="281"/>
      <c r="S1974" s="281"/>
      <c r="T1974" s="281"/>
      <c r="U1974" s="281"/>
      <c r="AA1974"/>
    </row>
    <row r="1975" spans="1:27" x14ac:dyDescent="0.3">
      <c r="A1975" s="280" t="s">
        <v>291</v>
      </c>
      <c r="B1975" s="333">
        <v>42735</v>
      </c>
      <c r="C1975" s="280" t="s">
        <v>101</v>
      </c>
      <c r="D1975" s="280" t="s">
        <v>503</v>
      </c>
      <c r="E1975" s="281"/>
      <c r="F1975" s="281"/>
      <c r="G1975" s="281"/>
      <c r="H1975" s="281"/>
      <c r="I1975" s="281"/>
      <c r="J1975" s="281"/>
      <c r="K1975" s="281"/>
      <c r="L1975" s="281"/>
      <c r="M1975" s="281"/>
      <c r="N1975" s="281"/>
      <c r="O1975" s="281"/>
      <c r="P1975" s="281"/>
      <c r="Q1975" s="281"/>
      <c r="R1975" s="281"/>
      <c r="S1975" s="281"/>
      <c r="T1975" s="281"/>
      <c r="U1975" s="281"/>
      <c r="AA1975"/>
    </row>
    <row r="1976" spans="1:27" x14ac:dyDescent="0.3">
      <c r="A1976" s="280" t="s">
        <v>291</v>
      </c>
      <c r="B1976" s="333">
        <v>42735</v>
      </c>
      <c r="C1976" s="280" t="s">
        <v>42</v>
      </c>
      <c r="D1976" s="280" t="s">
        <v>504</v>
      </c>
      <c r="E1976" s="281"/>
      <c r="F1976" s="281"/>
      <c r="G1976" s="281"/>
      <c r="H1976" s="281"/>
      <c r="I1976" s="281"/>
      <c r="J1976" s="281"/>
      <c r="K1976" s="281"/>
      <c r="L1976" s="281"/>
      <c r="M1976" s="281"/>
      <c r="N1976" s="281"/>
      <c r="O1976" s="281"/>
      <c r="P1976" s="281"/>
      <c r="Q1976" s="281"/>
      <c r="R1976" s="281"/>
      <c r="S1976" s="281"/>
      <c r="T1976" s="281"/>
      <c r="U1976" s="281"/>
      <c r="AA1976"/>
    </row>
    <row r="1977" spans="1:27" x14ac:dyDescent="0.3">
      <c r="A1977" s="280" t="s">
        <v>291</v>
      </c>
      <c r="B1977" s="333">
        <v>42735</v>
      </c>
      <c r="C1977" s="280" t="s">
        <v>47</v>
      </c>
      <c r="D1977" s="280" t="s">
        <v>102</v>
      </c>
      <c r="E1977" s="281"/>
      <c r="F1977" s="281"/>
      <c r="G1977" s="281">
        <v>41858.559999999998</v>
      </c>
      <c r="H1977" s="281"/>
      <c r="I1977" s="281"/>
      <c r="J1977" s="281">
        <v>12933.66</v>
      </c>
      <c r="K1977" s="281">
        <v>716696.09</v>
      </c>
      <c r="L1977" s="281">
        <v>1130483.24</v>
      </c>
      <c r="M1977" s="281"/>
      <c r="N1977" s="281"/>
      <c r="O1977" s="281"/>
      <c r="P1977" s="281"/>
      <c r="Q1977" s="281"/>
      <c r="R1977" s="281"/>
      <c r="S1977" s="281"/>
      <c r="T1977" s="281"/>
      <c r="U1977" s="281">
        <v>1901971.55</v>
      </c>
      <c r="AA1977"/>
    </row>
    <row r="1978" spans="1:27" x14ac:dyDescent="0.3">
      <c r="A1978" s="280" t="s">
        <v>291</v>
      </c>
      <c r="B1978" s="333">
        <v>42735</v>
      </c>
      <c r="C1978" s="280" t="s">
        <v>104</v>
      </c>
      <c r="D1978" s="280" t="s">
        <v>103</v>
      </c>
      <c r="E1978" s="281"/>
      <c r="F1978" s="281"/>
      <c r="G1978" s="281"/>
      <c r="H1978" s="281"/>
      <c r="I1978" s="281"/>
      <c r="J1978" s="281"/>
      <c r="K1978" s="281"/>
      <c r="L1978" s="281"/>
      <c r="M1978" s="281"/>
      <c r="N1978" s="281"/>
      <c r="O1978" s="281"/>
      <c r="P1978" s="281"/>
      <c r="Q1978" s="281"/>
      <c r="R1978" s="281"/>
      <c r="S1978" s="281"/>
      <c r="T1978" s="281"/>
      <c r="U1978" s="281"/>
      <c r="AA1978"/>
    </row>
    <row r="1979" spans="1:27" x14ac:dyDescent="0.3">
      <c r="A1979" s="280" t="s">
        <v>291</v>
      </c>
      <c r="B1979" s="333">
        <v>42735</v>
      </c>
      <c r="C1979" s="280" t="s">
        <v>106</v>
      </c>
      <c r="D1979" s="280" t="s">
        <v>105</v>
      </c>
      <c r="E1979" s="281"/>
      <c r="F1979" s="281"/>
      <c r="G1979" s="281"/>
      <c r="H1979" s="281"/>
      <c r="I1979" s="281"/>
      <c r="J1979" s="281"/>
      <c r="K1979" s="281"/>
      <c r="L1979" s="281"/>
      <c r="M1979" s="281"/>
      <c r="N1979" s="281"/>
      <c r="O1979" s="281"/>
      <c r="P1979" s="281"/>
      <c r="Q1979" s="281"/>
      <c r="R1979" s="281"/>
      <c r="S1979" s="281"/>
      <c r="T1979" s="281"/>
      <c r="U1979" s="281">
        <v>1901971.55</v>
      </c>
      <c r="AA1979"/>
    </row>
    <row r="1980" spans="1:27" x14ac:dyDescent="0.3">
      <c r="A1980" s="280" t="s">
        <v>291</v>
      </c>
      <c r="B1980" s="333">
        <v>43100</v>
      </c>
      <c r="C1980" s="280" t="s">
        <v>10</v>
      </c>
      <c r="D1980" s="280" t="s">
        <v>506</v>
      </c>
      <c r="E1980" s="281"/>
      <c r="F1980" s="281"/>
      <c r="G1980" s="281"/>
      <c r="H1980" s="281"/>
      <c r="I1980" s="281"/>
      <c r="J1980" s="281"/>
      <c r="K1980" s="281"/>
      <c r="L1980" s="281"/>
      <c r="M1980" s="281"/>
      <c r="N1980" s="281"/>
      <c r="O1980" s="281"/>
      <c r="P1980" s="281"/>
      <c r="Q1980" s="281"/>
      <c r="R1980" s="281"/>
      <c r="S1980" s="281"/>
      <c r="T1980" s="281"/>
      <c r="U1980" s="281">
        <v>0</v>
      </c>
      <c r="AA1980"/>
    </row>
    <row r="1981" spans="1:27" x14ac:dyDescent="0.3">
      <c r="A1981" s="280" t="s">
        <v>291</v>
      </c>
      <c r="B1981" s="333">
        <v>43100</v>
      </c>
      <c r="C1981" s="280" t="s">
        <v>11</v>
      </c>
      <c r="D1981" s="280" t="s">
        <v>507</v>
      </c>
      <c r="E1981" s="281"/>
      <c r="F1981" s="281"/>
      <c r="G1981" s="281">
        <v>2517546.5099999998</v>
      </c>
      <c r="H1981" s="281"/>
      <c r="I1981" s="281"/>
      <c r="J1981" s="281">
        <v>1421269.86</v>
      </c>
      <c r="K1981" s="281">
        <v>92559432.950000003</v>
      </c>
      <c r="L1981" s="281">
        <v>18223222.850000001</v>
      </c>
      <c r="M1981" s="281"/>
      <c r="N1981" s="281"/>
      <c r="O1981" s="281"/>
      <c r="P1981" s="281"/>
      <c r="Q1981" s="281"/>
      <c r="R1981" s="281"/>
      <c r="S1981" s="281"/>
      <c r="T1981" s="281"/>
      <c r="U1981" s="281">
        <v>114721472.17</v>
      </c>
      <c r="AA1981"/>
    </row>
    <row r="1982" spans="1:27" x14ac:dyDescent="0.3">
      <c r="A1982" s="280" t="s">
        <v>291</v>
      </c>
      <c r="B1982" s="333">
        <v>43100</v>
      </c>
      <c r="C1982" s="280" t="s">
        <v>12</v>
      </c>
      <c r="D1982" s="280" t="s">
        <v>508</v>
      </c>
      <c r="E1982" s="281"/>
      <c r="F1982" s="281"/>
      <c r="G1982" s="281"/>
      <c r="H1982" s="281"/>
      <c r="I1982" s="281"/>
      <c r="J1982" s="281"/>
      <c r="K1982" s="281"/>
      <c r="L1982" s="281"/>
      <c r="M1982" s="281"/>
      <c r="N1982" s="281"/>
      <c r="O1982" s="281"/>
      <c r="P1982" s="281"/>
      <c r="Q1982" s="281"/>
      <c r="R1982" s="281"/>
      <c r="S1982" s="281"/>
      <c r="T1982" s="281"/>
      <c r="U1982" s="281">
        <v>0</v>
      </c>
      <c r="AA1982"/>
    </row>
    <row r="1983" spans="1:27" x14ac:dyDescent="0.3">
      <c r="A1983" s="280" t="s">
        <v>291</v>
      </c>
      <c r="B1983" s="333">
        <v>43100</v>
      </c>
      <c r="C1983" s="280" t="s">
        <v>13</v>
      </c>
      <c r="D1983" s="280" t="s">
        <v>494</v>
      </c>
      <c r="E1983" s="281"/>
      <c r="F1983" s="281"/>
      <c r="G1983" s="281"/>
      <c r="H1983" s="281"/>
      <c r="I1983" s="281"/>
      <c r="J1983" s="281">
        <v>179706</v>
      </c>
      <c r="K1983" s="281">
        <v>16051047.119999999</v>
      </c>
      <c r="L1983" s="281">
        <v>283914.01</v>
      </c>
      <c r="M1983" s="281"/>
      <c r="N1983" s="281"/>
      <c r="O1983" s="281"/>
      <c r="P1983" s="281"/>
      <c r="Q1983" s="281"/>
      <c r="R1983" s="281"/>
      <c r="S1983" s="281"/>
      <c r="T1983" s="281"/>
      <c r="U1983" s="281">
        <v>16514667.130000001</v>
      </c>
      <c r="AA1983"/>
    </row>
    <row r="1984" spans="1:27" x14ac:dyDescent="0.3">
      <c r="A1984" s="280" t="s">
        <v>291</v>
      </c>
      <c r="B1984" s="333">
        <v>43100</v>
      </c>
      <c r="C1984" s="280" t="s">
        <v>19</v>
      </c>
      <c r="D1984" s="280" t="s">
        <v>495</v>
      </c>
      <c r="E1984" s="281">
        <v>0</v>
      </c>
      <c r="F1984" s="281">
        <v>0</v>
      </c>
      <c r="G1984" s="281">
        <v>2517546.5099999998</v>
      </c>
      <c r="H1984" s="281">
        <v>0</v>
      </c>
      <c r="I1984" s="281">
        <v>0</v>
      </c>
      <c r="J1984" s="281">
        <v>1241563.8600000001</v>
      </c>
      <c r="K1984" s="281">
        <v>76508385.829999998</v>
      </c>
      <c r="L1984" s="281">
        <v>17939308.84</v>
      </c>
      <c r="M1984" s="281">
        <v>0</v>
      </c>
      <c r="N1984" s="281">
        <v>0</v>
      </c>
      <c r="O1984" s="281">
        <v>0</v>
      </c>
      <c r="P1984" s="281">
        <v>0</v>
      </c>
      <c r="Q1984" s="281">
        <v>0</v>
      </c>
      <c r="R1984" s="281">
        <v>0</v>
      </c>
      <c r="S1984" s="281">
        <v>0</v>
      </c>
      <c r="T1984" s="281">
        <v>0</v>
      </c>
      <c r="U1984" s="281">
        <v>98206805.040000007</v>
      </c>
      <c r="AA1984"/>
    </row>
    <row r="1985" spans="1:27" x14ac:dyDescent="0.3">
      <c r="A1985" s="280" t="s">
        <v>291</v>
      </c>
      <c r="B1985" s="333">
        <v>43100</v>
      </c>
      <c r="C1985" s="280" t="s">
        <v>20</v>
      </c>
      <c r="D1985" s="280" t="s">
        <v>509</v>
      </c>
      <c r="E1985" s="281"/>
      <c r="F1985" s="281"/>
      <c r="G1985" s="281"/>
      <c r="H1985" s="281"/>
      <c r="I1985" s="281"/>
      <c r="J1985" s="281"/>
      <c r="K1985" s="281"/>
      <c r="L1985" s="281"/>
      <c r="M1985" s="281"/>
      <c r="N1985" s="281"/>
      <c r="O1985" s="281"/>
      <c r="P1985" s="281"/>
      <c r="Q1985" s="281"/>
      <c r="R1985" s="281"/>
      <c r="S1985" s="281"/>
      <c r="T1985" s="281"/>
      <c r="U1985" s="281">
        <v>0</v>
      </c>
      <c r="AA1985"/>
    </row>
    <row r="1986" spans="1:27" x14ac:dyDescent="0.3">
      <c r="A1986" s="280" t="s">
        <v>291</v>
      </c>
      <c r="B1986" s="333">
        <v>43100</v>
      </c>
      <c r="C1986" s="280" t="s">
        <v>21</v>
      </c>
      <c r="D1986" s="280" t="s">
        <v>510</v>
      </c>
      <c r="E1986" s="281"/>
      <c r="F1986" s="281"/>
      <c r="G1986" s="281">
        <v>2517546.5099999998</v>
      </c>
      <c r="H1986" s="281"/>
      <c r="I1986" s="281"/>
      <c r="J1986" s="281">
        <v>1264440.94</v>
      </c>
      <c r="K1986" s="281">
        <v>93560855.280000001</v>
      </c>
      <c r="L1986" s="281">
        <v>18083363.82</v>
      </c>
      <c r="M1986" s="281"/>
      <c r="N1986" s="281"/>
      <c r="O1986" s="281"/>
      <c r="P1986" s="281"/>
      <c r="Q1986" s="281"/>
      <c r="R1986" s="281"/>
      <c r="S1986" s="281"/>
      <c r="T1986" s="281"/>
      <c r="U1986" s="281">
        <v>115426206.55</v>
      </c>
      <c r="AA1986"/>
    </row>
    <row r="1987" spans="1:27" x14ac:dyDescent="0.3">
      <c r="A1987" s="280" t="s">
        <v>291</v>
      </c>
      <c r="B1987" s="333">
        <v>43100</v>
      </c>
      <c r="C1987" s="280" t="s">
        <v>22</v>
      </c>
      <c r="D1987" s="280" t="s">
        <v>511</v>
      </c>
      <c r="E1987" s="281"/>
      <c r="F1987" s="281"/>
      <c r="G1987" s="281"/>
      <c r="H1987" s="281"/>
      <c r="I1987" s="281"/>
      <c r="J1987" s="281"/>
      <c r="K1987" s="281"/>
      <c r="L1987" s="281"/>
      <c r="M1987" s="281"/>
      <c r="N1987" s="281"/>
      <c r="O1987" s="281"/>
      <c r="P1987" s="281"/>
      <c r="Q1987" s="281"/>
      <c r="R1987" s="281"/>
      <c r="S1987" s="281"/>
      <c r="T1987" s="281"/>
      <c r="U1987" s="281">
        <v>0</v>
      </c>
      <c r="AA1987"/>
    </row>
    <row r="1988" spans="1:27" x14ac:dyDescent="0.3">
      <c r="A1988" s="280" t="s">
        <v>291</v>
      </c>
      <c r="B1988" s="333">
        <v>43100</v>
      </c>
      <c r="C1988" s="280" t="s">
        <v>23</v>
      </c>
      <c r="D1988" s="280" t="s">
        <v>497</v>
      </c>
      <c r="E1988" s="281"/>
      <c r="F1988" s="281"/>
      <c r="G1988" s="281"/>
      <c r="H1988" s="281"/>
      <c r="I1988" s="281"/>
      <c r="J1988" s="281">
        <v>174304.36</v>
      </c>
      <c r="K1988" s="281">
        <v>16479013.98</v>
      </c>
      <c r="L1988" s="281">
        <v>310187.93</v>
      </c>
      <c r="M1988" s="281"/>
      <c r="N1988" s="281"/>
      <c r="O1988" s="281"/>
      <c r="P1988" s="281"/>
      <c r="Q1988" s="281"/>
      <c r="R1988" s="281"/>
      <c r="S1988" s="281"/>
      <c r="T1988" s="281"/>
      <c r="U1988" s="281">
        <v>16963506.27</v>
      </c>
      <c r="AA1988"/>
    </row>
    <row r="1989" spans="1:27" x14ac:dyDescent="0.3">
      <c r="A1989" s="280" t="s">
        <v>291</v>
      </c>
      <c r="B1989" s="333">
        <v>43100</v>
      </c>
      <c r="C1989" s="280" t="s">
        <v>29</v>
      </c>
      <c r="D1989" s="280" t="s">
        <v>498</v>
      </c>
      <c r="E1989" s="281">
        <v>0</v>
      </c>
      <c r="F1989" s="281">
        <v>0</v>
      </c>
      <c r="G1989" s="281">
        <v>2517546.5099999998</v>
      </c>
      <c r="H1989" s="281">
        <v>0</v>
      </c>
      <c r="I1989" s="281">
        <v>0</v>
      </c>
      <c r="J1989" s="281">
        <v>1090136.58</v>
      </c>
      <c r="K1989" s="281">
        <v>77081841.299999997</v>
      </c>
      <c r="L1989" s="281">
        <v>17773175.890000001</v>
      </c>
      <c r="M1989" s="281">
        <v>0</v>
      </c>
      <c r="N1989" s="281">
        <v>0</v>
      </c>
      <c r="O1989" s="281">
        <v>0</v>
      </c>
      <c r="P1989" s="281">
        <v>0</v>
      </c>
      <c r="Q1989" s="281">
        <v>0</v>
      </c>
      <c r="R1989" s="281">
        <v>0</v>
      </c>
      <c r="S1989" s="281">
        <v>0</v>
      </c>
      <c r="T1989" s="281">
        <v>0</v>
      </c>
      <c r="U1989" s="281">
        <v>98462700.280000001</v>
      </c>
      <c r="AA1989"/>
    </row>
    <row r="1990" spans="1:27" x14ac:dyDescent="0.3">
      <c r="A1990" s="280" t="s">
        <v>291</v>
      </c>
      <c r="B1990" s="333">
        <v>43100</v>
      </c>
      <c r="C1990" s="280" t="s">
        <v>30</v>
      </c>
      <c r="D1990" s="280" t="s">
        <v>512</v>
      </c>
      <c r="E1990" s="281"/>
      <c r="F1990" s="281"/>
      <c r="G1990" s="281"/>
      <c r="H1990" s="281"/>
      <c r="I1990" s="281"/>
      <c r="J1990" s="281">
        <v>28534.07</v>
      </c>
      <c r="K1990" s="281"/>
      <c r="L1990" s="281"/>
      <c r="M1990" s="281"/>
      <c r="N1990" s="281"/>
      <c r="O1990" s="281"/>
      <c r="P1990" s="281"/>
      <c r="Q1990" s="281"/>
      <c r="R1990" s="281"/>
      <c r="S1990" s="281"/>
      <c r="T1990" s="281"/>
      <c r="U1990" s="281">
        <v>28534.07</v>
      </c>
      <c r="AA1990"/>
    </row>
    <row r="1991" spans="1:27" x14ac:dyDescent="0.3">
      <c r="A1991" s="280" t="s">
        <v>291</v>
      </c>
      <c r="B1991" s="333">
        <v>43100</v>
      </c>
      <c r="C1991" s="280" t="s">
        <v>31</v>
      </c>
      <c r="D1991" s="280" t="s">
        <v>513</v>
      </c>
      <c r="E1991" s="281"/>
      <c r="F1991" s="281"/>
      <c r="G1991" s="281">
        <v>1955805</v>
      </c>
      <c r="H1991" s="281"/>
      <c r="I1991" s="281"/>
      <c r="J1991" s="281">
        <v>57675.7</v>
      </c>
      <c r="K1991" s="281">
        <v>128356858.59</v>
      </c>
      <c r="L1991" s="281">
        <v>11998361.65</v>
      </c>
      <c r="M1991" s="281"/>
      <c r="N1991" s="281"/>
      <c r="O1991" s="281"/>
      <c r="P1991" s="281"/>
      <c r="Q1991" s="281"/>
      <c r="R1991" s="281"/>
      <c r="S1991" s="281"/>
      <c r="T1991" s="281"/>
      <c r="U1991" s="281">
        <v>142368700.94</v>
      </c>
      <c r="AA1991"/>
    </row>
    <row r="1992" spans="1:27" x14ac:dyDescent="0.3">
      <c r="A1992" s="280" t="s">
        <v>291</v>
      </c>
      <c r="B1992" s="333">
        <v>43100</v>
      </c>
      <c r="C1992" s="280" t="s">
        <v>32</v>
      </c>
      <c r="D1992" s="280" t="s">
        <v>514</v>
      </c>
      <c r="E1992" s="281"/>
      <c r="F1992" s="281"/>
      <c r="G1992" s="281"/>
      <c r="H1992" s="281"/>
      <c r="I1992" s="281"/>
      <c r="J1992" s="281"/>
      <c r="K1992" s="281"/>
      <c r="L1992" s="281"/>
      <c r="M1992" s="281"/>
      <c r="N1992" s="281"/>
      <c r="O1992" s="281"/>
      <c r="P1992" s="281"/>
      <c r="Q1992" s="281"/>
      <c r="R1992" s="281"/>
      <c r="S1992" s="281"/>
      <c r="T1992" s="281"/>
      <c r="U1992" s="281">
        <v>0</v>
      </c>
      <c r="AA1992"/>
    </row>
    <row r="1993" spans="1:27" x14ac:dyDescent="0.3">
      <c r="A1993" s="280" t="s">
        <v>291</v>
      </c>
      <c r="B1993" s="333">
        <v>43100</v>
      </c>
      <c r="C1993" s="280" t="s">
        <v>33</v>
      </c>
      <c r="D1993" s="280" t="s">
        <v>500</v>
      </c>
      <c r="E1993" s="281"/>
      <c r="F1993" s="281"/>
      <c r="G1993" s="281">
        <v>-141726</v>
      </c>
      <c r="H1993" s="281"/>
      <c r="I1993" s="281"/>
      <c r="J1993" s="281">
        <v>-321155</v>
      </c>
      <c r="K1993" s="281">
        <v>41328718.32</v>
      </c>
      <c r="L1993" s="281">
        <v>-5339176.37</v>
      </c>
      <c r="M1993" s="281"/>
      <c r="N1993" s="281"/>
      <c r="O1993" s="281"/>
      <c r="P1993" s="281"/>
      <c r="Q1993" s="281"/>
      <c r="R1993" s="281"/>
      <c r="S1993" s="281"/>
      <c r="T1993" s="281"/>
      <c r="U1993" s="281">
        <v>35526660.950000003</v>
      </c>
      <c r="AA1993"/>
    </row>
    <row r="1994" spans="1:27" x14ac:dyDescent="0.3">
      <c r="A1994" s="280" t="s">
        <v>291</v>
      </c>
      <c r="B1994" s="333">
        <v>43100</v>
      </c>
      <c r="C1994" s="280" t="s">
        <v>39</v>
      </c>
      <c r="D1994" s="280" t="s">
        <v>501</v>
      </c>
      <c r="E1994" s="281">
        <v>0</v>
      </c>
      <c r="F1994" s="281">
        <v>0</v>
      </c>
      <c r="G1994" s="281">
        <v>2097531</v>
      </c>
      <c r="H1994" s="281">
        <v>0</v>
      </c>
      <c r="I1994" s="281">
        <v>0</v>
      </c>
      <c r="J1994" s="281">
        <v>407364.77</v>
      </c>
      <c r="K1994" s="281">
        <v>87028140.269999996</v>
      </c>
      <c r="L1994" s="281">
        <v>17337538.02</v>
      </c>
      <c r="M1994" s="281">
        <v>0</v>
      </c>
      <c r="N1994" s="281">
        <v>0</v>
      </c>
      <c r="O1994" s="281">
        <v>0</v>
      </c>
      <c r="P1994" s="281">
        <v>0</v>
      </c>
      <c r="Q1994" s="281">
        <v>0</v>
      </c>
      <c r="R1994" s="281">
        <v>0</v>
      </c>
      <c r="S1994" s="281">
        <v>0</v>
      </c>
      <c r="T1994" s="281">
        <v>0</v>
      </c>
      <c r="U1994" s="281">
        <v>106870574.06</v>
      </c>
      <c r="AA1994"/>
    </row>
    <row r="1995" spans="1:27" x14ac:dyDescent="0.3">
      <c r="A1995" s="280" t="s">
        <v>291</v>
      </c>
      <c r="B1995" s="333">
        <v>43100</v>
      </c>
      <c r="C1995" s="280" t="s">
        <v>40</v>
      </c>
      <c r="D1995" s="280" t="s">
        <v>515</v>
      </c>
      <c r="E1995" s="281"/>
      <c r="F1995" s="281"/>
      <c r="G1995" s="281"/>
      <c r="H1995" s="281"/>
      <c r="I1995" s="281"/>
      <c r="J1995" s="281"/>
      <c r="K1995" s="281"/>
      <c r="L1995" s="281"/>
      <c r="M1995" s="281"/>
      <c r="N1995" s="281"/>
      <c r="O1995" s="281"/>
      <c r="P1995" s="281"/>
      <c r="Q1995" s="281"/>
      <c r="R1995" s="281"/>
      <c r="S1995" s="281"/>
      <c r="T1995" s="281"/>
      <c r="U1995" s="281">
        <v>0</v>
      </c>
      <c r="AA1995"/>
    </row>
    <row r="1996" spans="1:27" x14ac:dyDescent="0.3">
      <c r="A1996" s="280" t="s">
        <v>291</v>
      </c>
      <c r="B1996" s="333">
        <v>43100</v>
      </c>
      <c r="C1996" s="280" t="s">
        <v>41</v>
      </c>
      <c r="D1996" s="280" t="s">
        <v>516</v>
      </c>
      <c r="E1996" s="281"/>
      <c r="F1996" s="281"/>
      <c r="G1996" s="281"/>
      <c r="H1996" s="281"/>
      <c r="I1996" s="281"/>
      <c r="J1996" s="281"/>
      <c r="K1996" s="281"/>
      <c r="L1996" s="281"/>
      <c r="M1996" s="281"/>
      <c r="N1996" s="281"/>
      <c r="O1996" s="281"/>
      <c r="P1996" s="281"/>
      <c r="Q1996" s="281"/>
      <c r="R1996" s="281"/>
      <c r="S1996" s="281"/>
      <c r="T1996" s="281"/>
      <c r="U1996" s="281">
        <v>0</v>
      </c>
      <c r="AA1996"/>
    </row>
    <row r="1997" spans="1:27" x14ac:dyDescent="0.3">
      <c r="A1997" s="280" t="s">
        <v>291</v>
      </c>
      <c r="B1997" s="333">
        <v>43100</v>
      </c>
      <c r="C1997" s="280" t="s">
        <v>100</v>
      </c>
      <c r="D1997" s="280" t="s">
        <v>517</v>
      </c>
      <c r="E1997" s="281"/>
      <c r="F1997" s="281"/>
      <c r="G1997" s="281"/>
      <c r="H1997" s="281"/>
      <c r="I1997" s="281"/>
      <c r="J1997" s="281"/>
      <c r="K1997" s="281"/>
      <c r="L1997" s="281"/>
      <c r="M1997" s="281"/>
      <c r="N1997" s="281"/>
      <c r="O1997" s="281"/>
      <c r="P1997" s="281"/>
      <c r="Q1997" s="281"/>
      <c r="R1997" s="281"/>
      <c r="S1997" s="281"/>
      <c r="T1997" s="281"/>
      <c r="U1997" s="281">
        <v>0</v>
      </c>
      <c r="AA1997"/>
    </row>
    <row r="1998" spans="1:27" x14ac:dyDescent="0.3">
      <c r="A1998" s="280" t="s">
        <v>291</v>
      </c>
      <c r="B1998" s="333">
        <v>43100</v>
      </c>
      <c r="C1998" s="280" t="s">
        <v>101</v>
      </c>
      <c r="D1998" s="280" t="s">
        <v>503</v>
      </c>
      <c r="E1998" s="281"/>
      <c r="F1998" s="281"/>
      <c r="G1998" s="281"/>
      <c r="H1998" s="281"/>
      <c r="I1998" s="281"/>
      <c r="J1998" s="281"/>
      <c r="K1998" s="281"/>
      <c r="L1998" s="281"/>
      <c r="M1998" s="281"/>
      <c r="N1998" s="281"/>
      <c r="O1998" s="281"/>
      <c r="P1998" s="281"/>
      <c r="Q1998" s="281"/>
      <c r="R1998" s="281"/>
      <c r="S1998" s="281"/>
      <c r="T1998" s="281"/>
      <c r="U1998" s="281">
        <v>0</v>
      </c>
      <c r="AA1998"/>
    </row>
    <row r="1999" spans="1:27" x14ac:dyDescent="0.3">
      <c r="A1999" s="280" t="s">
        <v>291</v>
      </c>
      <c r="B1999" s="333">
        <v>43100</v>
      </c>
      <c r="C1999" s="280" t="s">
        <v>42</v>
      </c>
      <c r="D1999" s="280" t="s">
        <v>504</v>
      </c>
      <c r="E1999" s="281">
        <v>0</v>
      </c>
      <c r="F1999" s="281">
        <v>0</v>
      </c>
      <c r="G1999" s="281">
        <v>0</v>
      </c>
      <c r="H1999" s="281">
        <v>0</v>
      </c>
      <c r="I1999" s="281">
        <v>0</v>
      </c>
      <c r="J1999" s="281">
        <v>0</v>
      </c>
      <c r="K1999" s="281">
        <v>0</v>
      </c>
      <c r="L1999" s="281">
        <v>0</v>
      </c>
      <c r="M1999" s="281">
        <v>0</v>
      </c>
      <c r="N1999" s="281">
        <v>0</v>
      </c>
      <c r="O1999" s="281">
        <v>0</v>
      </c>
      <c r="P1999" s="281">
        <v>0</v>
      </c>
      <c r="Q1999" s="281">
        <v>0</v>
      </c>
      <c r="R1999" s="281">
        <v>0</v>
      </c>
      <c r="S1999" s="281">
        <v>0</v>
      </c>
      <c r="T1999" s="281">
        <v>0</v>
      </c>
      <c r="U1999" s="281">
        <v>0</v>
      </c>
      <c r="AA1999"/>
    </row>
    <row r="2000" spans="1:27" x14ac:dyDescent="0.3">
      <c r="A2000" s="280" t="s">
        <v>291</v>
      </c>
      <c r="B2000" s="333">
        <v>43100</v>
      </c>
      <c r="C2000" s="280" t="s">
        <v>47</v>
      </c>
      <c r="D2000" s="280" t="s">
        <v>102</v>
      </c>
      <c r="E2000" s="281">
        <v>0</v>
      </c>
      <c r="F2000" s="281">
        <v>0</v>
      </c>
      <c r="G2000" s="281">
        <v>80035.759999999995</v>
      </c>
      <c r="H2000" s="281">
        <v>0</v>
      </c>
      <c r="I2000" s="281">
        <v>0</v>
      </c>
      <c r="J2000" s="281">
        <v>164656.69</v>
      </c>
      <c r="K2000" s="281">
        <v>972916.26</v>
      </c>
      <c r="L2000" s="281">
        <v>1292551.4099999999</v>
      </c>
      <c r="M2000" s="281">
        <v>0</v>
      </c>
      <c r="N2000" s="281">
        <v>0</v>
      </c>
      <c r="O2000" s="281">
        <v>0</v>
      </c>
      <c r="P2000" s="281">
        <v>0</v>
      </c>
      <c r="Q2000" s="281">
        <v>0</v>
      </c>
      <c r="R2000" s="281">
        <v>0</v>
      </c>
      <c r="S2000" s="281">
        <v>0</v>
      </c>
      <c r="T2000" s="281">
        <v>0</v>
      </c>
      <c r="U2000" s="281">
        <v>2510160.12</v>
      </c>
      <c r="AA2000"/>
    </row>
    <row r="2001" spans="1:27" x14ac:dyDescent="0.3">
      <c r="A2001" s="280" t="s">
        <v>291</v>
      </c>
      <c r="B2001" s="333">
        <v>43100</v>
      </c>
      <c r="C2001" s="280" t="s">
        <v>104</v>
      </c>
      <c r="D2001" s="280" t="s">
        <v>103</v>
      </c>
      <c r="E2001" s="281"/>
      <c r="F2001" s="281"/>
      <c r="G2001" s="281"/>
      <c r="H2001" s="281"/>
      <c r="I2001" s="281"/>
      <c r="J2001" s="281"/>
      <c r="K2001" s="281"/>
      <c r="L2001" s="281"/>
      <c r="M2001" s="281"/>
      <c r="N2001" s="281"/>
      <c r="O2001" s="281"/>
      <c r="P2001" s="281"/>
      <c r="Q2001" s="281"/>
      <c r="R2001" s="281"/>
      <c r="S2001" s="281"/>
      <c r="T2001" s="281"/>
      <c r="U2001" s="281"/>
      <c r="AA2001"/>
    </row>
    <row r="2002" spans="1:27" x14ac:dyDescent="0.3">
      <c r="A2002" s="280" t="s">
        <v>291</v>
      </c>
      <c r="B2002" s="333">
        <v>43100</v>
      </c>
      <c r="C2002" s="280" t="s">
        <v>106</v>
      </c>
      <c r="D2002" s="280" t="s">
        <v>105</v>
      </c>
      <c r="E2002" s="281"/>
      <c r="F2002" s="281"/>
      <c r="G2002" s="281"/>
      <c r="H2002" s="281"/>
      <c r="I2002" s="281"/>
      <c r="J2002" s="281"/>
      <c r="K2002" s="281"/>
      <c r="L2002" s="281"/>
      <c r="M2002" s="281"/>
      <c r="N2002" s="281"/>
      <c r="O2002" s="281"/>
      <c r="P2002" s="281"/>
      <c r="Q2002" s="281"/>
      <c r="R2002" s="281"/>
      <c r="S2002" s="281"/>
      <c r="T2002" s="281"/>
      <c r="U2002" s="281">
        <v>2510160.12</v>
      </c>
      <c r="AA2002"/>
    </row>
    <row r="2003" spans="1:27" x14ac:dyDescent="0.3">
      <c r="A2003" s="280" t="s">
        <v>291</v>
      </c>
      <c r="B2003" s="333">
        <v>43465</v>
      </c>
      <c r="C2003" s="280" t="s">
        <v>10</v>
      </c>
      <c r="D2003" s="280" t="s">
        <v>506</v>
      </c>
      <c r="E2003" s="281"/>
      <c r="F2003" s="281"/>
      <c r="G2003" s="281"/>
      <c r="H2003" s="281"/>
      <c r="I2003" s="281"/>
      <c r="J2003" s="281"/>
      <c r="K2003" s="281"/>
      <c r="L2003" s="281"/>
      <c r="M2003" s="281"/>
      <c r="N2003" s="281"/>
      <c r="O2003" s="281"/>
      <c r="P2003" s="281"/>
      <c r="Q2003" s="281"/>
      <c r="R2003" s="281"/>
      <c r="S2003" s="281"/>
      <c r="T2003" s="281"/>
      <c r="U2003" s="281">
        <v>0</v>
      </c>
      <c r="AA2003"/>
    </row>
    <row r="2004" spans="1:27" x14ac:dyDescent="0.3">
      <c r="A2004" s="280" t="s">
        <v>291</v>
      </c>
      <c r="B2004" s="333">
        <v>43465</v>
      </c>
      <c r="C2004" s="280" t="s">
        <v>11</v>
      </c>
      <c r="D2004" s="280" t="s">
        <v>507</v>
      </c>
      <c r="E2004" s="281"/>
      <c r="F2004" s="281"/>
      <c r="G2004" s="281">
        <v>2435101</v>
      </c>
      <c r="H2004" s="281"/>
      <c r="I2004" s="281"/>
      <c r="J2004" s="281">
        <v>695851</v>
      </c>
      <c r="K2004" s="281">
        <v>94024751.920000002</v>
      </c>
      <c r="L2004" s="281">
        <v>18622978.300000001</v>
      </c>
      <c r="M2004" s="281"/>
      <c r="N2004" s="281"/>
      <c r="O2004" s="281"/>
      <c r="P2004" s="281"/>
      <c r="Q2004" s="281"/>
      <c r="R2004" s="281"/>
      <c r="S2004" s="281"/>
      <c r="T2004" s="281"/>
      <c r="U2004" s="281">
        <v>115778682.22</v>
      </c>
      <c r="AA2004"/>
    </row>
    <row r="2005" spans="1:27" x14ac:dyDescent="0.3">
      <c r="A2005" s="280" t="s">
        <v>291</v>
      </c>
      <c r="B2005" s="333">
        <v>43465</v>
      </c>
      <c r="C2005" s="280" t="s">
        <v>12</v>
      </c>
      <c r="D2005" s="280" t="s">
        <v>508</v>
      </c>
      <c r="E2005" s="281"/>
      <c r="F2005" s="281"/>
      <c r="G2005" s="281"/>
      <c r="H2005" s="281"/>
      <c r="I2005" s="281"/>
      <c r="J2005" s="281"/>
      <c r="K2005" s="281"/>
      <c r="L2005" s="281"/>
      <c r="M2005" s="281"/>
      <c r="N2005" s="281"/>
      <c r="O2005" s="281"/>
      <c r="P2005" s="281"/>
      <c r="Q2005" s="281"/>
      <c r="R2005" s="281"/>
      <c r="S2005" s="281"/>
      <c r="T2005" s="281"/>
      <c r="U2005" s="281">
        <v>0</v>
      </c>
      <c r="AA2005"/>
    </row>
    <row r="2006" spans="1:27" x14ac:dyDescent="0.3">
      <c r="A2006" s="280" t="s">
        <v>291</v>
      </c>
      <c r="B2006" s="333">
        <v>43465</v>
      </c>
      <c r="C2006" s="280" t="s">
        <v>13</v>
      </c>
      <c r="D2006" s="280" t="s">
        <v>494</v>
      </c>
      <c r="E2006" s="281"/>
      <c r="F2006" s="281"/>
      <c r="G2006" s="281"/>
      <c r="H2006" s="281"/>
      <c r="I2006" s="281"/>
      <c r="J2006" s="281">
        <v>110700</v>
      </c>
      <c r="K2006" s="281">
        <v>15125329.6</v>
      </c>
      <c r="L2006" s="281">
        <v>339750</v>
      </c>
      <c r="M2006" s="281"/>
      <c r="N2006" s="281"/>
      <c r="O2006" s="281"/>
      <c r="P2006" s="281"/>
      <c r="Q2006" s="281"/>
      <c r="R2006" s="281"/>
      <c r="S2006" s="281"/>
      <c r="T2006" s="281"/>
      <c r="U2006" s="281">
        <v>15575779.6</v>
      </c>
      <c r="AA2006"/>
    </row>
    <row r="2007" spans="1:27" x14ac:dyDescent="0.3">
      <c r="A2007" s="280" t="s">
        <v>291</v>
      </c>
      <c r="B2007" s="333">
        <v>43465</v>
      </c>
      <c r="C2007" s="280" t="s">
        <v>19</v>
      </c>
      <c r="D2007" s="280" t="s">
        <v>495</v>
      </c>
      <c r="E2007" s="281"/>
      <c r="F2007" s="281"/>
      <c r="G2007" s="281">
        <v>2435101</v>
      </c>
      <c r="H2007" s="281"/>
      <c r="I2007" s="281"/>
      <c r="J2007" s="281">
        <v>585151</v>
      </c>
      <c r="K2007" s="281">
        <v>78899422.319999993</v>
      </c>
      <c r="L2007" s="281">
        <v>18283228.300000001</v>
      </c>
      <c r="M2007" s="281"/>
      <c r="N2007" s="281"/>
      <c r="O2007" s="281"/>
      <c r="P2007" s="281"/>
      <c r="Q2007" s="281"/>
      <c r="R2007" s="281"/>
      <c r="S2007" s="281"/>
      <c r="T2007" s="281"/>
      <c r="U2007" s="281">
        <v>100202902.62</v>
      </c>
      <c r="AA2007"/>
    </row>
    <row r="2008" spans="1:27" x14ac:dyDescent="0.3">
      <c r="A2008" s="280" t="s">
        <v>291</v>
      </c>
      <c r="B2008" s="333">
        <v>43465</v>
      </c>
      <c r="C2008" s="280" t="s">
        <v>20</v>
      </c>
      <c r="D2008" s="280" t="s">
        <v>509</v>
      </c>
      <c r="E2008" s="281"/>
      <c r="F2008" s="281"/>
      <c r="G2008" s="281"/>
      <c r="H2008" s="281"/>
      <c r="I2008" s="281"/>
      <c r="J2008" s="281"/>
      <c r="K2008" s="281"/>
      <c r="L2008" s="281"/>
      <c r="M2008" s="281"/>
      <c r="N2008" s="281"/>
      <c r="O2008" s="281"/>
      <c r="P2008" s="281"/>
      <c r="Q2008" s="281"/>
      <c r="R2008" s="281"/>
      <c r="S2008" s="281"/>
      <c r="T2008" s="281"/>
      <c r="U2008" s="281">
        <v>0</v>
      </c>
      <c r="AA2008"/>
    </row>
    <row r="2009" spans="1:27" x14ac:dyDescent="0.3">
      <c r="A2009" s="280" t="s">
        <v>291</v>
      </c>
      <c r="B2009" s="333">
        <v>43465</v>
      </c>
      <c r="C2009" s="280" t="s">
        <v>21</v>
      </c>
      <c r="D2009" s="280" t="s">
        <v>510</v>
      </c>
      <c r="E2009" s="281"/>
      <c r="F2009" s="281"/>
      <c r="G2009" s="281">
        <v>2435101</v>
      </c>
      <c r="H2009" s="281"/>
      <c r="I2009" s="281"/>
      <c r="J2009" s="281">
        <v>828538.03</v>
      </c>
      <c r="K2009" s="281">
        <v>92791878.930000007</v>
      </c>
      <c r="L2009" s="281">
        <v>18206641.100000001</v>
      </c>
      <c r="M2009" s="281"/>
      <c r="N2009" s="281"/>
      <c r="O2009" s="281"/>
      <c r="P2009" s="281"/>
      <c r="Q2009" s="281"/>
      <c r="R2009" s="281"/>
      <c r="S2009" s="281"/>
      <c r="T2009" s="281"/>
      <c r="U2009" s="281">
        <v>114262159.06</v>
      </c>
      <c r="AA2009"/>
    </row>
    <row r="2010" spans="1:27" x14ac:dyDescent="0.3">
      <c r="A2010" s="280" t="s">
        <v>291</v>
      </c>
      <c r="B2010" s="333">
        <v>43465</v>
      </c>
      <c r="C2010" s="280" t="s">
        <v>22</v>
      </c>
      <c r="D2010" s="280" t="s">
        <v>511</v>
      </c>
      <c r="E2010" s="281"/>
      <c r="F2010" s="281"/>
      <c r="G2010" s="281"/>
      <c r="H2010" s="281"/>
      <c r="I2010" s="281"/>
      <c r="J2010" s="281"/>
      <c r="K2010" s="281"/>
      <c r="L2010" s="281"/>
      <c r="M2010" s="281"/>
      <c r="N2010" s="281"/>
      <c r="O2010" s="281"/>
      <c r="P2010" s="281"/>
      <c r="Q2010" s="281"/>
      <c r="R2010" s="281"/>
      <c r="S2010" s="281"/>
      <c r="T2010" s="281"/>
      <c r="U2010" s="281">
        <v>0</v>
      </c>
      <c r="AA2010"/>
    </row>
    <row r="2011" spans="1:27" x14ac:dyDescent="0.3">
      <c r="A2011" s="280" t="s">
        <v>291</v>
      </c>
      <c r="B2011" s="333">
        <v>43465</v>
      </c>
      <c r="C2011" s="280" t="s">
        <v>23</v>
      </c>
      <c r="D2011" s="280" t="s">
        <v>497</v>
      </c>
      <c r="E2011" s="281"/>
      <c r="F2011" s="281"/>
      <c r="G2011" s="281"/>
      <c r="H2011" s="281"/>
      <c r="I2011" s="281"/>
      <c r="J2011" s="281">
        <v>127718.08</v>
      </c>
      <c r="K2011" s="281">
        <v>15752771.619999999</v>
      </c>
      <c r="L2011" s="281">
        <v>293245.49</v>
      </c>
      <c r="M2011" s="281"/>
      <c r="N2011" s="281"/>
      <c r="O2011" s="281"/>
      <c r="P2011" s="281"/>
      <c r="Q2011" s="281"/>
      <c r="R2011" s="281"/>
      <c r="S2011" s="281"/>
      <c r="T2011" s="281"/>
      <c r="U2011" s="281">
        <v>16173735.189999999</v>
      </c>
      <c r="AA2011"/>
    </row>
    <row r="2012" spans="1:27" x14ac:dyDescent="0.3">
      <c r="A2012" s="280" t="s">
        <v>291</v>
      </c>
      <c r="B2012" s="333">
        <v>43465</v>
      </c>
      <c r="C2012" s="280" t="s">
        <v>29</v>
      </c>
      <c r="D2012" s="280" t="s">
        <v>498</v>
      </c>
      <c r="E2012" s="281"/>
      <c r="F2012" s="281"/>
      <c r="G2012" s="281">
        <v>2435101</v>
      </c>
      <c r="H2012" s="281"/>
      <c r="I2012" s="281"/>
      <c r="J2012" s="281">
        <v>700819.95</v>
      </c>
      <c r="K2012" s="281">
        <v>77039107.310000002</v>
      </c>
      <c r="L2012" s="281">
        <v>17913395.609999999</v>
      </c>
      <c r="M2012" s="281"/>
      <c r="N2012" s="281"/>
      <c r="O2012" s="281"/>
      <c r="P2012" s="281"/>
      <c r="Q2012" s="281"/>
      <c r="R2012" s="281"/>
      <c r="S2012" s="281"/>
      <c r="T2012" s="281"/>
      <c r="U2012" s="281">
        <v>98088423.870000005</v>
      </c>
      <c r="AA2012"/>
    </row>
    <row r="2013" spans="1:27" x14ac:dyDescent="0.3">
      <c r="A2013" s="280" t="s">
        <v>291</v>
      </c>
      <c r="B2013" s="333">
        <v>43465</v>
      </c>
      <c r="C2013" s="280" t="s">
        <v>30</v>
      </c>
      <c r="D2013" s="280" t="s">
        <v>512</v>
      </c>
      <c r="E2013" s="281"/>
      <c r="F2013" s="281"/>
      <c r="G2013" s="281"/>
      <c r="H2013" s="281"/>
      <c r="I2013" s="281"/>
      <c r="J2013" s="281"/>
      <c r="K2013" s="281"/>
      <c r="L2013" s="281"/>
      <c r="M2013" s="281"/>
      <c r="N2013" s="281"/>
      <c r="O2013" s="281"/>
      <c r="P2013" s="281"/>
      <c r="Q2013" s="281"/>
      <c r="R2013" s="281"/>
      <c r="S2013" s="281"/>
      <c r="T2013" s="281"/>
      <c r="U2013" s="281">
        <v>0</v>
      </c>
      <c r="AA2013"/>
    </row>
    <row r="2014" spans="1:27" x14ac:dyDescent="0.3">
      <c r="A2014" s="280" t="s">
        <v>291</v>
      </c>
      <c r="B2014" s="333">
        <v>43465</v>
      </c>
      <c r="C2014" s="280" t="s">
        <v>31</v>
      </c>
      <c r="D2014" s="280" t="s">
        <v>513</v>
      </c>
      <c r="E2014" s="281"/>
      <c r="F2014" s="281"/>
      <c r="G2014" s="281">
        <v>3374711.44</v>
      </c>
      <c r="H2014" s="281"/>
      <c r="I2014" s="281"/>
      <c r="J2014" s="281">
        <v>-1027296.83</v>
      </c>
      <c r="K2014" s="281">
        <v>138136365.50999999</v>
      </c>
      <c r="L2014" s="281">
        <v>2718880.03</v>
      </c>
      <c r="M2014" s="281"/>
      <c r="N2014" s="281"/>
      <c r="O2014" s="281"/>
      <c r="P2014" s="281"/>
      <c r="Q2014" s="281"/>
      <c r="R2014" s="281"/>
      <c r="S2014" s="281"/>
      <c r="T2014" s="281"/>
      <c r="U2014" s="281">
        <v>143202660.15000001</v>
      </c>
      <c r="AA2014"/>
    </row>
    <row r="2015" spans="1:27" x14ac:dyDescent="0.3">
      <c r="A2015" s="280" t="s">
        <v>291</v>
      </c>
      <c r="B2015" s="333">
        <v>43465</v>
      </c>
      <c r="C2015" s="280" t="s">
        <v>32</v>
      </c>
      <c r="D2015" s="280" t="s">
        <v>514</v>
      </c>
      <c r="E2015" s="281"/>
      <c r="F2015" s="281"/>
      <c r="G2015" s="281"/>
      <c r="H2015" s="281"/>
      <c r="I2015" s="281"/>
      <c r="J2015" s="281"/>
      <c r="K2015" s="281"/>
      <c r="L2015" s="281"/>
      <c r="M2015" s="281"/>
      <c r="N2015" s="281"/>
      <c r="O2015" s="281"/>
      <c r="P2015" s="281"/>
      <c r="Q2015" s="281"/>
      <c r="R2015" s="281"/>
      <c r="S2015" s="281"/>
      <c r="T2015" s="281"/>
      <c r="U2015" s="281">
        <v>0</v>
      </c>
      <c r="AA2015"/>
    </row>
    <row r="2016" spans="1:27" x14ac:dyDescent="0.3">
      <c r="A2016" s="280" t="s">
        <v>291</v>
      </c>
      <c r="B2016" s="333">
        <v>43465</v>
      </c>
      <c r="C2016" s="280" t="s">
        <v>33</v>
      </c>
      <c r="D2016" s="280" t="s">
        <v>500</v>
      </c>
      <c r="E2016" s="281"/>
      <c r="F2016" s="281"/>
      <c r="G2016" s="281">
        <v>48410.18</v>
      </c>
      <c r="H2016" s="281"/>
      <c r="I2016" s="281"/>
      <c r="J2016" s="281">
        <v>-262134</v>
      </c>
      <c r="K2016" s="281">
        <v>65348041.689999998</v>
      </c>
      <c r="L2016" s="281">
        <v>-11371477.41</v>
      </c>
      <c r="M2016" s="281"/>
      <c r="N2016" s="281"/>
      <c r="O2016" s="281"/>
      <c r="P2016" s="281"/>
      <c r="Q2016" s="281"/>
      <c r="R2016" s="281"/>
      <c r="S2016" s="281"/>
      <c r="T2016" s="281"/>
      <c r="U2016" s="281">
        <v>53762840.460000001</v>
      </c>
      <c r="AA2016"/>
    </row>
    <row r="2017" spans="1:27" x14ac:dyDescent="0.3">
      <c r="A2017" s="280" t="s">
        <v>291</v>
      </c>
      <c r="B2017" s="333">
        <v>43465</v>
      </c>
      <c r="C2017" s="280" t="s">
        <v>39</v>
      </c>
      <c r="D2017" s="280" t="s">
        <v>501</v>
      </c>
      <c r="E2017" s="281"/>
      <c r="F2017" s="281"/>
      <c r="G2017" s="281">
        <v>3326301.26</v>
      </c>
      <c r="H2017" s="281"/>
      <c r="I2017" s="281"/>
      <c r="J2017" s="281">
        <v>-765162.83</v>
      </c>
      <c r="K2017" s="281">
        <v>72788323.819999993</v>
      </c>
      <c r="L2017" s="281">
        <v>14090357.439999999</v>
      </c>
      <c r="M2017" s="281"/>
      <c r="N2017" s="281"/>
      <c r="O2017" s="281"/>
      <c r="P2017" s="281"/>
      <c r="Q2017" s="281"/>
      <c r="R2017" s="281"/>
      <c r="S2017" s="281"/>
      <c r="T2017" s="281"/>
      <c r="U2017" s="281">
        <v>89439819.689999998</v>
      </c>
      <c r="AA2017"/>
    </row>
    <row r="2018" spans="1:27" x14ac:dyDescent="0.3">
      <c r="A2018" s="280" t="s">
        <v>291</v>
      </c>
      <c r="B2018" s="333">
        <v>43465</v>
      </c>
      <c r="C2018" s="280" t="s">
        <v>40</v>
      </c>
      <c r="D2018" s="280" t="s">
        <v>515</v>
      </c>
      <c r="E2018" s="281"/>
      <c r="F2018" s="281"/>
      <c r="G2018" s="281"/>
      <c r="H2018" s="281"/>
      <c r="I2018" s="281"/>
      <c r="J2018" s="281"/>
      <c r="K2018" s="281"/>
      <c r="L2018" s="281"/>
      <c r="M2018" s="281"/>
      <c r="N2018" s="281"/>
      <c r="O2018" s="281"/>
      <c r="P2018" s="281"/>
      <c r="Q2018" s="281"/>
      <c r="R2018" s="281"/>
      <c r="S2018" s="281"/>
      <c r="T2018" s="281"/>
      <c r="U2018" s="281">
        <v>0</v>
      </c>
      <c r="AA2018"/>
    </row>
    <row r="2019" spans="1:27" x14ac:dyDescent="0.3">
      <c r="A2019" s="280" t="s">
        <v>291</v>
      </c>
      <c r="B2019" s="333">
        <v>43465</v>
      </c>
      <c r="C2019" s="280" t="s">
        <v>41</v>
      </c>
      <c r="D2019" s="280" t="s">
        <v>516</v>
      </c>
      <c r="E2019" s="281"/>
      <c r="F2019" s="281"/>
      <c r="G2019" s="281"/>
      <c r="H2019" s="281"/>
      <c r="I2019" s="281"/>
      <c r="J2019" s="281"/>
      <c r="K2019" s="281"/>
      <c r="L2019" s="281"/>
      <c r="M2019" s="281"/>
      <c r="N2019" s="281"/>
      <c r="O2019" s="281"/>
      <c r="P2019" s="281"/>
      <c r="Q2019" s="281"/>
      <c r="R2019" s="281"/>
      <c r="S2019" s="281"/>
      <c r="T2019" s="281"/>
      <c r="U2019" s="281">
        <v>0</v>
      </c>
      <c r="AA2019"/>
    </row>
    <row r="2020" spans="1:27" x14ac:dyDescent="0.3">
      <c r="A2020" s="280" t="s">
        <v>291</v>
      </c>
      <c r="B2020" s="333">
        <v>43465</v>
      </c>
      <c r="C2020" s="280" t="s">
        <v>100</v>
      </c>
      <c r="D2020" s="280" t="s">
        <v>517</v>
      </c>
      <c r="E2020" s="281"/>
      <c r="F2020" s="281"/>
      <c r="G2020" s="281"/>
      <c r="H2020" s="281"/>
      <c r="I2020" s="281"/>
      <c r="J2020" s="281"/>
      <c r="K2020" s="281"/>
      <c r="L2020" s="281"/>
      <c r="M2020" s="281"/>
      <c r="N2020" s="281"/>
      <c r="O2020" s="281"/>
      <c r="P2020" s="281"/>
      <c r="Q2020" s="281"/>
      <c r="R2020" s="281"/>
      <c r="S2020" s="281"/>
      <c r="T2020" s="281"/>
      <c r="U2020" s="281">
        <v>0</v>
      </c>
      <c r="AA2020"/>
    </row>
    <row r="2021" spans="1:27" x14ac:dyDescent="0.3">
      <c r="A2021" s="280" t="s">
        <v>291</v>
      </c>
      <c r="B2021" s="333">
        <v>43465</v>
      </c>
      <c r="C2021" s="280" t="s">
        <v>101</v>
      </c>
      <c r="D2021" s="280" t="s">
        <v>503</v>
      </c>
      <c r="E2021" s="281"/>
      <c r="F2021" s="281"/>
      <c r="G2021" s="281"/>
      <c r="H2021" s="281"/>
      <c r="I2021" s="281"/>
      <c r="J2021" s="281"/>
      <c r="K2021" s="281"/>
      <c r="L2021" s="281"/>
      <c r="M2021" s="281"/>
      <c r="N2021" s="281"/>
      <c r="O2021" s="281"/>
      <c r="P2021" s="281"/>
      <c r="Q2021" s="281"/>
      <c r="R2021" s="281"/>
      <c r="S2021" s="281"/>
      <c r="T2021" s="281"/>
      <c r="U2021" s="281">
        <v>0</v>
      </c>
      <c r="AA2021"/>
    </row>
    <row r="2022" spans="1:27" x14ac:dyDescent="0.3">
      <c r="A2022" s="280" t="s">
        <v>291</v>
      </c>
      <c r="B2022" s="333">
        <v>43465</v>
      </c>
      <c r="C2022" s="280" t="s">
        <v>42</v>
      </c>
      <c r="D2022" s="280" t="s">
        <v>504</v>
      </c>
      <c r="E2022" s="281"/>
      <c r="F2022" s="281"/>
      <c r="G2022" s="281"/>
      <c r="H2022" s="281"/>
      <c r="I2022" s="281"/>
      <c r="J2022" s="281"/>
      <c r="K2022" s="281"/>
      <c r="L2022" s="281"/>
      <c r="M2022" s="281"/>
      <c r="N2022" s="281"/>
      <c r="O2022" s="281"/>
      <c r="P2022" s="281"/>
      <c r="Q2022" s="281"/>
      <c r="R2022" s="281"/>
      <c r="S2022" s="281"/>
      <c r="T2022" s="281"/>
      <c r="U2022" s="281">
        <v>0</v>
      </c>
      <c r="AA2022"/>
    </row>
    <row r="2023" spans="1:27" x14ac:dyDescent="0.3">
      <c r="A2023" s="280" t="s">
        <v>291</v>
      </c>
      <c r="B2023" s="333">
        <v>43465</v>
      </c>
      <c r="C2023" s="280" t="s">
        <v>47</v>
      </c>
      <c r="D2023" s="280" t="s">
        <v>102</v>
      </c>
      <c r="E2023" s="281"/>
      <c r="F2023" s="281"/>
      <c r="G2023" s="281">
        <v>-1482725.38</v>
      </c>
      <c r="H2023" s="281"/>
      <c r="I2023" s="281"/>
      <c r="J2023" s="281">
        <v>54137.09</v>
      </c>
      <c r="K2023" s="281">
        <v>1231812.82</v>
      </c>
      <c r="L2023" s="281">
        <v>1252947.19</v>
      </c>
      <c r="M2023" s="281"/>
      <c r="N2023" s="281"/>
      <c r="O2023" s="281"/>
      <c r="P2023" s="281"/>
      <c r="Q2023" s="281"/>
      <c r="R2023" s="281"/>
      <c r="S2023" s="281"/>
      <c r="T2023" s="281"/>
      <c r="U2023" s="281">
        <v>1056171.72</v>
      </c>
      <c r="AA2023"/>
    </row>
    <row r="2024" spans="1:27" x14ac:dyDescent="0.3">
      <c r="A2024" s="280" t="s">
        <v>291</v>
      </c>
      <c r="B2024" s="333">
        <v>43465</v>
      </c>
      <c r="C2024" s="280" t="s">
        <v>104</v>
      </c>
      <c r="D2024" s="280" t="s">
        <v>103</v>
      </c>
      <c r="E2024" s="281"/>
      <c r="F2024" s="281"/>
      <c r="G2024" s="281"/>
      <c r="H2024" s="281"/>
      <c r="I2024" s="281"/>
      <c r="J2024" s="281"/>
      <c r="K2024" s="281"/>
      <c r="L2024" s="281"/>
      <c r="M2024" s="281"/>
      <c r="N2024" s="281"/>
      <c r="O2024" s="281"/>
      <c r="P2024" s="281"/>
      <c r="Q2024" s="281"/>
      <c r="R2024" s="281"/>
      <c r="S2024" s="281"/>
      <c r="T2024" s="281"/>
      <c r="U2024" s="281"/>
      <c r="AA2024"/>
    </row>
    <row r="2025" spans="1:27" x14ac:dyDescent="0.3">
      <c r="A2025" s="280" t="s">
        <v>291</v>
      </c>
      <c r="B2025" s="333">
        <v>43465</v>
      </c>
      <c r="C2025" s="280" t="s">
        <v>106</v>
      </c>
      <c r="D2025" s="280" t="s">
        <v>105</v>
      </c>
      <c r="E2025" s="281"/>
      <c r="F2025" s="281"/>
      <c r="G2025" s="281"/>
      <c r="H2025" s="281"/>
      <c r="I2025" s="281"/>
      <c r="J2025" s="281"/>
      <c r="K2025" s="281"/>
      <c r="L2025" s="281"/>
      <c r="M2025" s="281"/>
      <c r="N2025" s="281"/>
      <c r="O2025" s="281"/>
      <c r="P2025" s="281"/>
      <c r="Q2025" s="281"/>
      <c r="R2025" s="281"/>
      <c r="S2025" s="281"/>
      <c r="T2025" s="281"/>
      <c r="U2025" s="281">
        <v>1056171.72</v>
      </c>
      <c r="AA2025"/>
    </row>
    <row r="2026" spans="1:27" x14ac:dyDescent="0.3">
      <c r="A2026" s="280" t="s">
        <v>275</v>
      </c>
      <c r="B2026" s="333">
        <v>42735</v>
      </c>
      <c r="C2026" s="280" t="s">
        <v>10</v>
      </c>
      <c r="D2026" s="280" t="s">
        <v>506</v>
      </c>
      <c r="E2026" s="281">
        <v>24415118.219999999</v>
      </c>
      <c r="F2026" s="281"/>
      <c r="G2026" s="281"/>
      <c r="H2026" s="281"/>
      <c r="I2026" s="281"/>
      <c r="J2026" s="281"/>
      <c r="K2026" s="281"/>
      <c r="L2026" s="281"/>
      <c r="M2026" s="281"/>
      <c r="N2026" s="281"/>
      <c r="O2026" s="281"/>
      <c r="P2026" s="281"/>
      <c r="Q2026" s="281"/>
      <c r="R2026" s="281"/>
      <c r="S2026" s="281"/>
      <c r="T2026" s="281"/>
      <c r="U2026" s="281">
        <v>24415118.219999999</v>
      </c>
      <c r="AA2026"/>
    </row>
    <row r="2027" spans="1:27" x14ac:dyDescent="0.3">
      <c r="A2027" s="280" t="s">
        <v>275</v>
      </c>
      <c r="B2027" s="333">
        <v>42735</v>
      </c>
      <c r="C2027" s="280" t="s">
        <v>11</v>
      </c>
      <c r="D2027" s="280" t="s">
        <v>507</v>
      </c>
      <c r="E2027" s="281"/>
      <c r="F2027" s="281"/>
      <c r="G2027" s="281"/>
      <c r="H2027" s="281"/>
      <c r="I2027" s="281"/>
      <c r="J2027" s="281"/>
      <c r="K2027" s="281"/>
      <c r="L2027" s="281"/>
      <c r="M2027" s="281"/>
      <c r="N2027" s="281"/>
      <c r="O2027" s="281"/>
      <c r="P2027" s="281"/>
      <c r="Q2027" s="281"/>
      <c r="R2027" s="281"/>
      <c r="S2027" s="281"/>
      <c r="T2027" s="281"/>
      <c r="U2027" s="281"/>
      <c r="AA2027"/>
    </row>
    <row r="2028" spans="1:27" x14ac:dyDescent="0.3">
      <c r="A2028" s="280" t="s">
        <v>275</v>
      </c>
      <c r="B2028" s="333">
        <v>42735</v>
      </c>
      <c r="C2028" s="280" t="s">
        <v>12</v>
      </c>
      <c r="D2028" s="280" t="s">
        <v>508</v>
      </c>
      <c r="E2028" s="281"/>
      <c r="F2028" s="281"/>
      <c r="G2028" s="281"/>
      <c r="H2028" s="281"/>
      <c r="I2028" s="281"/>
      <c r="J2028" s="281"/>
      <c r="K2028" s="281"/>
      <c r="L2028" s="281"/>
      <c r="M2028" s="281"/>
      <c r="N2028" s="281"/>
      <c r="O2028" s="281"/>
      <c r="P2028" s="281"/>
      <c r="Q2028" s="281"/>
      <c r="R2028" s="281"/>
      <c r="S2028" s="281"/>
      <c r="T2028" s="281"/>
      <c r="U2028" s="281"/>
      <c r="AA2028"/>
    </row>
    <row r="2029" spans="1:27" x14ac:dyDescent="0.3">
      <c r="A2029" s="280" t="s">
        <v>275</v>
      </c>
      <c r="B2029" s="333">
        <v>42735</v>
      </c>
      <c r="C2029" s="280" t="s">
        <v>13</v>
      </c>
      <c r="D2029" s="280" t="s">
        <v>494</v>
      </c>
      <c r="E2029" s="281"/>
      <c r="F2029" s="281"/>
      <c r="G2029" s="281"/>
      <c r="H2029" s="281"/>
      <c r="I2029" s="281"/>
      <c r="J2029" s="281"/>
      <c r="K2029" s="281"/>
      <c r="L2029" s="281"/>
      <c r="M2029" s="281"/>
      <c r="N2029" s="281"/>
      <c r="O2029" s="281"/>
      <c r="P2029" s="281"/>
      <c r="Q2029" s="281"/>
      <c r="R2029" s="281"/>
      <c r="S2029" s="281"/>
      <c r="T2029" s="281"/>
      <c r="U2029" s="281"/>
      <c r="AA2029"/>
    </row>
    <row r="2030" spans="1:27" x14ac:dyDescent="0.3">
      <c r="A2030" s="280" t="s">
        <v>275</v>
      </c>
      <c r="B2030" s="333">
        <v>42735</v>
      </c>
      <c r="C2030" s="280" t="s">
        <v>19</v>
      </c>
      <c r="D2030" s="280" t="s">
        <v>495</v>
      </c>
      <c r="E2030" s="281">
        <v>24415118.219999999</v>
      </c>
      <c r="F2030" s="281"/>
      <c r="G2030" s="281"/>
      <c r="H2030" s="281"/>
      <c r="I2030" s="281"/>
      <c r="J2030" s="281"/>
      <c r="K2030" s="281"/>
      <c r="L2030" s="281"/>
      <c r="M2030" s="281"/>
      <c r="N2030" s="281"/>
      <c r="O2030" s="281"/>
      <c r="P2030" s="281"/>
      <c r="Q2030" s="281"/>
      <c r="R2030" s="281"/>
      <c r="S2030" s="281"/>
      <c r="T2030" s="281"/>
      <c r="U2030" s="281">
        <v>24415118.219999999</v>
      </c>
      <c r="AA2030"/>
    </row>
    <row r="2031" spans="1:27" x14ac:dyDescent="0.3">
      <c r="A2031" s="280" t="s">
        <v>275</v>
      </c>
      <c r="B2031" s="333">
        <v>42735</v>
      </c>
      <c r="C2031" s="280" t="s">
        <v>20</v>
      </c>
      <c r="D2031" s="280" t="s">
        <v>509</v>
      </c>
      <c r="E2031" s="281">
        <v>24415118.219999999</v>
      </c>
      <c r="F2031" s="281"/>
      <c r="G2031" s="281"/>
      <c r="H2031" s="281"/>
      <c r="I2031" s="281"/>
      <c r="J2031" s="281"/>
      <c r="K2031" s="281"/>
      <c r="L2031" s="281"/>
      <c r="M2031" s="281"/>
      <c r="N2031" s="281"/>
      <c r="O2031" s="281"/>
      <c r="P2031" s="281"/>
      <c r="Q2031" s="281"/>
      <c r="R2031" s="281"/>
      <c r="S2031" s="281"/>
      <c r="T2031" s="281"/>
      <c r="U2031" s="281">
        <v>24415118.219999999</v>
      </c>
      <c r="AA2031"/>
    </row>
    <row r="2032" spans="1:27" x14ac:dyDescent="0.3">
      <c r="A2032" s="280" t="s">
        <v>275</v>
      </c>
      <c r="B2032" s="333">
        <v>42735</v>
      </c>
      <c r="C2032" s="280" t="s">
        <v>21</v>
      </c>
      <c r="D2032" s="280" t="s">
        <v>510</v>
      </c>
      <c r="E2032" s="281"/>
      <c r="F2032" s="281"/>
      <c r="G2032" s="281"/>
      <c r="H2032" s="281"/>
      <c r="I2032" s="281"/>
      <c r="J2032" s="281"/>
      <c r="K2032" s="281"/>
      <c r="L2032" s="281"/>
      <c r="M2032" s="281"/>
      <c r="N2032" s="281"/>
      <c r="O2032" s="281"/>
      <c r="P2032" s="281"/>
      <c r="Q2032" s="281"/>
      <c r="R2032" s="281"/>
      <c r="S2032" s="281"/>
      <c r="T2032" s="281"/>
      <c r="U2032" s="281"/>
      <c r="AA2032"/>
    </row>
    <row r="2033" spans="1:27" x14ac:dyDescent="0.3">
      <c r="A2033" s="280" t="s">
        <v>275</v>
      </c>
      <c r="B2033" s="333">
        <v>42735</v>
      </c>
      <c r="C2033" s="280" t="s">
        <v>22</v>
      </c>
      <c r="D2033" s="280" t="s">
        <v>511</v>
      </c>
      <c r="E2033" s="281"/>
      <c r="F2033" s="281"/>
      <c r="G2033" s="281"/>
      <c r="H2033" s="281"/>
      <c r="I2033" s="281"/>
      <c r="J2033" s="281"/>
      <c r="K2033" s="281"/>
      <c r="L2033" s="281"/>
      <c r="M2033" s="281"/>
      <c r="N2033" s="281"/>
      <c r="O2033" s="281"/>
      <c r="P2033" s="281"/>
      <c r="Q2033" s="281"/>
      <c r="R2033" s="281"/>
      <c r="S2033" s="281"/>
      <c r="T2033" s="281"/>
      <c r="U2033" s="281"/>
      <c r="AA2033"/>
    </row>
    <row r="2034" spans="1:27" x14ac:dyDescent="0.3">
      <c r="A2034" s="280" t="s">
        <v>275</v>
      </c>
      <c r="B2034" s="333">
        <v>42735</v>
      </c>
      <c r="C2034" s="280" t="s">
        <v>23</v>
      </c>
      <c r="D2034" s="280" t="s">
        <v>497</v>
      </c>
      <c r="E2034" s="281"/>
      <c r="F2034" s="281"/>
      <c r="G2034" s="281"/>
      <c r="H2034" s="281"/>
      <c r="I2034" s="281"/>
      <c r="J2034" s="281"/>
      <c r="K2034" s="281"/>
      <c r="L2034" s="281"/>
      <c r="M2034" s="281"/>
      <c r="N2034" s="281"/>
      <c r="O2034" s="281"/>
      <c r="P2034" s="281"/>
      <c r="Q2034" s="281"/>
      <c r="R2034" s="281"/>
      <c r="S2034" s="281"/>
      <c r="T2034" s="281"/>
      <c r="U2034" s="281"/>
      <c r="AA2034"/>
    </row>
    <row r="2035" spans="1:27" x14ac:dyDescent="0.3">
      <c r="A2035" s="280" t="s">
        <v>275</v>
      </c>
      <c r="B2035" s="333">
        <v>42735</v>
      </c>
      <c r="C2035" s="280" t="s">
        <v>29</v>
      </c>
      <c r="D2035" s="280" t="s">
        <v>498</v>
      </c>
      <c r="E2035" s="281">
        <v>24415118.219999999</v>
      </c>
      <c r="F2035" s="281"/>
      <c r="G2035" s="281"/>
      <c r="H2035" s="281"/>
      <c r="I2035" s="281"/>
      <c r="J2035" s="281"/>
      <c r="K2035" s="281"/>
      <c r="L2035" s="281"/>
      <c r="M2035" s="281"/>
      <c r="N2035" s="281"/>
      <c r="O2035" s="281"/>
      <c r="P2035" s="281"/>
      <c r="Q2035" s="281"/>
      <c r="R2035" s="281"/>
      <c r="S2035" s="281"/>
      <c r="T2035" s="281"/>
      <c r="U2035" s="281">
        <v>24415118.219999999</v>
      </c>
      <c r="AA2035"/>
    </row>
    <row r="2036" spans="1:27" x14ac:dyDescent="0.3">
      <c r="A2036" s="280" t="s">
        <v>275</v>
      </c>
      <c r="B2036" s="333">
        <v>42735</v>
      </c>
      <c r="C2036" s="280" t="s">
        <v>30</v>
      </c>
      <c r="D2036" s="280" t="s">
        <v>512</v>
      </c>
      <c r="E2036" s="281">
        <v>17276262.780000001</v>
      </c>
      <c r="F2036" s="281"/>
      <c r="G2036" s="281"/>
      <c r="H2036" s="281"/>
      <c r="I2036" s="281"/>
      <c r="J2036" s="281"/>
      <c r="K2036" s="281"/>
      <c r="L2036" s="281"/>
      <c r="M2036" s="281"/>
      <c r="N2036" s="281"/>
      <c r="O2036" s="281"/>
      <c r="P2036" s="281"/>
      <c r="Q2036" s="281"/>
      <c r="R2036" s="281"/>
      <c r="S2036" s="281"/>
      <c r="T2036" s="281"/>
      <c r="U2036" s="281">
        <v>17276262.780000001</v>
      </c>
      <c r="AA2036"/>
    </row>
    <row r="2037" spans="1:27" x14ac:dyDescent="0.3">
      <c r="A2037" s="280" t="s">
        <v>275</v>
      </c>
      <c r="B2037" s="333">
        <v>42735</v>
      </c>
      <c r="C2037" s="280" t="s">
        <v>31</v>
      </c>
      <c r="D2037" s="280" t="s">
        <v>513</v>
      </c>
      <c r="E2037" s="281"/>
      <c r="F2037" s="281"/>
      <c r="G2037" s="281"/>
      <c r="H2037" s="281"/>
      <c r="I2037" s="281"/>
      <c r="J2037" s="281"/>
      <c r="K2037" s="281"/>
      <c r="L2037" s="281"/>
      <c r="M2037" s="281"/>
      <c r="N2037" s="281"/>
      <c r="O2037" s="281"/>
      <c r="P2037" s="281"/>
      <c r="Q2037" s="281"/>
      <c r="R2037" s="281"/>
      <c r="S2037" s="281"/>
      <c r="T2037" s="281"/>
      <c r="U2037" s="281"/>
      <c r="AA2037"/>
    </row>
    <row r="2038" spans="1:27" x14ac:dyDescent="0.3">
      <c r="A2038" s="280" t="s">
        <v>275</v>
      </c>
      <c r="B2038" s="333">
        <v>42735</v>
      </c>
      <c r="C2038" s="280" t="s">
        <v>32</v>
      </c>
      <c r="D2038" s="280" t="s">
        <v>514</v>
      </c>
      <c r="E2038" s="281"/>
      <c r="F2038" s="281"/>
      <c r="G2038" s="281"/>
      <c r="H2038" s="281"/>
      <c r="I2038" s="281"/>
      <c r="J2038" s="281"/>
      <c r="K2038" s="281"/>
      <c r="L2038" s="281"/>
      <c r="M2038" s="281"/>
      <c r="N2038" s="281"/>
      <c r="O2038" s="281"/>
      <c r="P2038" s="281"/>
      <c r="Q2038" s="281"/>
      <c r="R2038" s="281"/>
      <c r="S2038" s="281"/>
      <c r="T2038" s="281"/>
      <c r="U2038" s="281"/>
      <c r="AA2038"/>
    </row>
    <row r="2039" spans="1:27" x14ac:dyDescent="0.3">
      <c r="A2039" s="280" t="s">
        <v>275</v>
      </c>
      <c r="B2039" s="333">
        <v>42735</v>
      </c>
      <c r="C2039" s="280" t="s">
        <v>33</v>
      </c>
      <c r="D2039" s="280" t="s">
        <v>500</v>
      </c>
      <c r="E2039" s="281"/>
      <c r="F2039" s="281"/>
      <c r="G2039" s="281"/>
      <c r="H2039" s="281"/>
      <c r="I2039" s="281"/>
      <c r="J2039" s="281"/>
      <c r="K2039" s="281"/>
      <c r="L2039" s="281"/>
      <c r="M2039" s="281"/>
      <c r="N2039" s="281"/>
      <c r="O2039" s="281"/>
      <c r="P2039" s="281"/>
      <c r="Q2039" s="281"/>
      <c r="R2039" s="281"/>
      <c r="S2039" s="281"/>
      <c r="T2039" s="281"/>
      <c r="U2039" s="281"/>
      <c r="AA2039"/>
    </row>
    <row r="2040" spans="1:27" x14ac:dyDescent="0.3">
      <c r="A2040" s="280" t="s">
        <v>275</v>
      </c>
      <c r="B2040" s="333">
        <v>42735</v>
      </c>
      <c r="C2040" s="280" t="s">
        <v>39</v>
      </c>
      <c r="D2040" s="280" t="s">
        <v>501</v>
      </c>
      <c r="E2040" s="281">
        <v>17276262.780000001</v>
      </c>
      <c r="F2040" s="281"/>
      <c r="G2040" s="281"/>
      <c r="H2040" s="281"/>
      <c r="I2040" s="281"/>
      <c r="J2040" s="281"/>
      <c r="K2040" s="281"/>
      <c r="L2040" s="281"/>
      <c r="M2040" s="281"/>
      <c r="N2040" s="281"/>
      <c r="O2040" s="281"/>
      <c r="P2040" s="281"/>
      <c r="Q2040" s="281"/>
      <c r="R2040" s="281"/>
      <c r="S2040" s="281"/>
      <c r="T2040" s="281"/>
      <c r="U2040" s="281">
        <v>17276262.780000001</v>
      </c>
      <c r="AA2040"/>
    </row>
    <row r="2041" spans="1:27" x14ac:dyDescent="0.3">
      <c r="A2041" s="280" t="s">
        <v>275</v>
      </c>
      <c r="B2041" s="333">
        <v>42735</v>
      </c>
      <c r="C2041" s="280" t="s">
        <v>40</v>
      </c>
      <c r="D2041" s="280" t="s">
        <v>515</v>
      </c>
      <c r="E2041" s="281"/>
      <c r="F2041" s="281"/>
      <c r="G2041" s="281"/>
      <c r="H2041" s="281"/>
      <c r="I2041" s="281"/>
      <c r="J2041" s="281"/>
      <c r="K2041" s="281"/>
      <c r="L2041" s="281"/>
      <c r="M2041" s="281"/>
      <c r="N2041" s="281"/>
      <c r="O2041" s="281"/>
      <c r="P2041" s="281"/>
      <c r="Q2041" s="281"/>
      <c r="R2041" s="281"/>
      <c r="S2041" s="281"/>
      <c r="T2041" s="281"/>
      <c r="U2041" s="281"/>
      <c r="AA2041"/>
    </row>
    <row r="2042" spans="1:27" x14ac:dyDescent="0.3">
      <c r="A2042" s="280" t="s">
        <v>275</v>
      </c>
      <c r="B2042" s="333">
        <v>42735</v>
      </c>
      <c r="C2042" s="280" t="s">
        <v>41</v>
      </c>
      <c r="D2042" s="280" t="s">
        <v>516</v>
      </c>
      <c r="E2042" s="281"/>
      <c r="F2042" s="281"/>
      <c r="G2042" s="281"/>
      <c r="H2042" s="281"/>
      <c r="I2042" s="281"/>
      <c r="J2042" s="281"/>
      <c r="K2042" s="281"/>
      <c r="L2042" s="281"/>
      <c r="M2042" s="281"/>
      <c r="N2042" s="281"/>
      <c r="O2042" s="281"/>
      <c r="P2042" s="281"/>
      <c r="Q2042" s="281"/>
      <c r="R2042" s="281"/>
      <c r="S2042" s="281"/>
      <c r="T2042" s="281"/>
      <c r="U2042" s="281"/>
      <c r="AA2042"/>
    </row>
    <row r="2043" spans="1:27" x14ac:dyDescent="0.3">
      <c r="A2043" s="280" t="s">
        <v>275</v>
      </c>
      <c r="B2043" s="333">
        <v>42735</v>
      </c>
      <c r="C2043" s="280" t="s">
        <v>100</v>
      </c>
      <c r="D2043" s="280" t="s">
        <v>517</v>
      </c>
      <c r="E2043" s="281"/>
      <c r="F2043" s="281"/>
      <c r="G2043" s="281"/>
      <c r="H2043" s="281"/>
      <c r="I2043" s="281"/>
      <c r="J2043" s="281"/>
      <c r="K2043" s="281"/>
      <c r="L2043" s="281"/>
      <c r="M2043" s="281"/>
      <c r="N2043" s="281"/>
      <c r="O2043" s="281"/>
      <c r="P2043" s="281"/>
      <c r="Q2043" s="281"/>
      <c r="R2043" s="281"/>
      <c r="S2043" s="281"/>
      <c r="T2043" s="281"/>
      <c r="U2043" s="281"/>
      <c r="AA2043"/>
    </row>
    <row r="2044" spans="1:27" x14ac:dyDescent="0.3">
      <c r="A2044" s="280" t="s">
        <v>275</v>
      </c>
      <c r="B2044" s="333">
        <v>42735</v>
      </c>
      <c r="C2044" s="280" t="s">
        <v>101</v>
      </c>
      <c r="D2044" s="280" t="s">
        <v>503</v>
      </c>
      <c r="E2044" s="281"/>
      <c r="F2044" s="281"/>
      <c r="G2044" s="281"/>
      <c r="H2044" s="281"/>
      <c r="I2044" s="281"/>
      <c r="J2044" s="281"/>
      <c r="K2044" s="281"/>
      <c r="L2044" s="281"/>
      <c r="M2044" s="281"/>
      <c r="N2044" s="281"/>
      <c r="O2044" s="281"/>
      <c r="P2044" s="281"/>
      <c r="Q2044" s="281"/>
      <c r="R2044" s="281"/>
      <c r="S2044" s="281"/>
      <c r="T2044" s="281"/>
      <c r="U2044" s="281"/>
      <c r="AA2044"/>
    </row>
    <row r="2045" spans="1:27" x14ac:dyDescent="0.3">
      <c r="A2045" s="280" t="s">
        <v>275</v>
      </c>
      <c r="B2045" s="333">
        <v>42735</v>
      </c>
      <c r="C2045" s="280" t="s">
        <v>42</v>
      </c>
      <c r="D2045" s="280" t="s">
        <v>504</v>
      </c>
      <c r="E2045" s="281"/>
      <c r="F2045" s="281"/>
      <c r="G2045" s="281"/>
      <c r="H2045" s="281"/>
      <c r="I2045" s="281"/>
      <c r="J2045" s="281"/>
      <c r="K2045" s="281"/>
      <c r="L2045" s="281"/>
      <c r="M2045" s="281"/>
      <c r="N2045" s="281"/>
      <c r="O2045" s="281"/>
      <c r="P2045" s="281"/>
      <c r="Q2045" s="281"/>
      <c r="R2045" s="281"/>
      <c r="S2045" s="281"/>
      <c r="T2045" s="281"/>
      <c r="U2045" s="281"/>
      <c r="AA2045"/>
    </row>
    <row r="2046" spans="1:27" x14ac:dyDescent="0.3">
      <c r="A2046" s="280" t="s">
        <v>275</v>
      </c>
      <c r="B2046" s="333">
        <v>42735</v>
      </c>
      <c r="C2046" s="280" t="s">
        <v>47</v>
      </c>
      <c r="D2046" s="280" t="s">
        <v>102</v>
      </c>
      <c r="E2046" s="281">
        <v>4893000.92</v>
      </c>
      <c r="F2046" s="281"/>
      <c r="G2046" s="281"/>
      <c r="H2046" s="281"/>
      <c r="I2046" s="281"/>
      <c r="J2046" s="281"/>
      <c r="K2046" s="281"/>
      <c r="L2046" s="281"/>
      <c r="M2046" s="281"/>
      <c r="N2046" s="281"/>
      <c r="O2046" s="281"/>
      <c r="P2046" s="281"/>
      <c r="Q2046" s="281"/>
      <c r="R2046" s="281"/>
      <c r="S2046" s="281"/>
      <c r="T2046" s="281"/>
      <c r="U2046" s="281">
        <v>4893000.92</v>
      </c>
      <c r="AA2046"/>
    </row>
    <row r="2047" spans="1:27" x14ac:dyDescent="0.3">
      <c r="A2047" s="280" t="s">
        <v>275</v>
      </c>
      <c r="B2047" s="333">
        <v>42735</v>
      </c>
      <c r="C2047" s="280" t="s">
        <v>104</v>
      </c>
      <c r="D2047" s="280" t="s">
        <v>103</v>
      </c>
      <c r="E2047" s="281"/>
      <c r="F2047" s="281"/>
      <c r="G2047" s="281"/>
      <c r="H2047" s="281"/>
      <c r="I2047" s="281"/>
      <c r="J2047" s="281"/>
      <c r="K2047" s="281"/>
      <c r="L2047" s="281"/>
      <c r="M2047" s="281"/>
      <c r="N2047" s="281"/>
      <c r="O2047" s="281"/>
      <c r="P2047" s="281"/>
      <c r="Q2047" s="281"/>
      <c r="R2047" s="281"/>
      <c r="S2047" s="281"/>
      <c r="T2047" s="281"/>
      <c r="U2047" s="281"/>
      <c r="AA2047"/>
    </row>
    <row r="2048" spans="1:27" x14ac:dyDescent="0.3">
      <c r="A2048" s="280" t="s">
        <v>275</v>
      </c>
      <c r="B2048" s="333">
        <v>42735</v>
      </c>
      <c r="C2048" s="280" t="s">
        <v>106</v>
      </c>
      <c r="D2048" s="280" t="s">
        <v>105</v>
      </c>
      <c r="E2048" s="281"/>
      <c r="F2048" s="281"/>
      <c r="G2048" s="281"/>
      <c r="H2048" s="281"/>
      <c r="I2048" s="281"/>
      <c r="J2048" s="281"/>
      <c r="K2048" s="281"/>
      <c r="L2048" s="281"/>
      <c r="M2048" s="281"/>
      <c r="N2048" s="281"/>
      <c r="O2048" s="281"/>
      <c r="P2048" s="281"/>
      <c r="Q2048" s="281"/>
      <c r="R2048" s="281"/>
      <c r="S2048" s="281"/>
      <c r="T2048" s="281"/>
      <c r="U2048" s="281">
        <v>4893000.92</v>
      </c>
      <c r="AA2048"/>
    </row>
    <row r="2049" spans="1:27" x14ac:dyDescent="0.3">
      <c r="A2049" s="280" t="s">
        <v>275</v>
      </c>
      <c r="B2049" s="333">
        <v>43100</v>
      </c>
      <c r="C2049" s="280" t="s">
        <v>10</v>
      </c>
      <c r="D2049" s="280" t="s">
        <v>506</v>
      </c>
      <c r="E2049" s="281">
        <v>25164681.34</v>
      </c>
      <c r="F2049" s="281"/>
      <c r="G2049" s="281"/>
      <c r="H2049" s="281"/>
      <c r="I2049" s="281"/>
      <c r="J2049" s="281"/>
      <c r="K2049" s="281"/>
      <c r="L2049" s="281"/>
      <c r="M2049" s="281"/>
      <c r="N2049" s="281"/>
      <c r="O2049" s="281"/>
      <c r="P2049" s="281"/>
      <c r="Q2049" s="281"/>
      <c r="R2049" s="281"/>
      <c r="S2049" s="281"/>
      <c r="T2049" s="281"/>
      <c r="U2049" s="281">
        <v>25164681.34</v>
      </c>
      <c r="AA2049"/>
    </row>
    <row r="2050" spans="1:27" x14ac:dyDescent="0.3">
      <c r="A2050" s="280" t="s">
        <v>275</v>
      </c>
      <c r="B2050" s="333">
        <v>43100</v>
      </c>
      <c r="C2050" s="280" t="s">
        <v>11</v>
      </c>
      <c r="D2050" s="280" t="s">
        <v>507</v>
      </c>
      <c r="E2050" s="281"/>
      <c r="F2050" s="281"/>
      <c r="G2050" s="281"/>
      <c r="H2050" s="281"/>
      <c r="I2050" s="281"/>
      <c r="J2050" s="281"/>
      <c r="K2050" s="281"/>
      <c r="L2050" s="281"/>
      <c r="M2050" s="281"/>
      <c r="N2050" s="281"/>
      <c r="O2050" s="281"/>
      <c r="P2050" s="281"/>
      <c r="Q2050" s="281"/>
      <c r="R2050" s="281"/>
      <c r="S2050" s="281"/>
      <c r="T2050" s="281"/>
      <c r="U2050" s="281"/>
      <c r="AA2050"/>
    </row>
    <row r="2051" spans="1:27" x14ac:dyDescent="0.3">
      <c r="A2051" s="280" t="s">
        <v>275</v>
      </c>
      <c r="B2051" s="333">
        <v>43100</v>
      </c>
      <c r="C2051" s="280" t="s">
        <v>12</v>
      </c>
      <c r="D2051" s="280" t="s">
        <v>508</v>
      </c>
      <c r="E2051" s="281"/>
      <c r="F2051" s="281"/>
      <c r="G2051" s="281"/>
      <c r="H2051" s="281"/>
      <c r="I2051" s="281"/>
      <c r="J2051" s="281"/>
      <c r="K2051" s="281"/>
      <c r="L2051" s="281"/>
      <c r="M2051" s="281"/>
      <c r="N2051" s="281"/>
      <c r="O2051" s="281"/>
      <c r="P2051" s="281"/>
      <c r="Q2051" s="281"/>
      <c r="R2051" s="281"/>
      <c r="S2051" s="281"/>
      <c r="T2051" s="281"/>
      <c r="U2051" s="281"/>
      <c r="AA2051"/>
    </row>
    <row r="2052" spans="1:27" x14ac:dyDescent="0.3">
      <c r="A2052" s="280" t="s">
        <v>275</v>
      </c>
      <c r="B2052" s="333">
        <v>43100</v>
      </c>
      <c r="C2052" s="280" t="s">
        <v>13</v>
      </c>
      <c r="D2052" s="280" t="s">
        <v>494</v>
      </c>
      <c r="E2052" s="281"/>
      <c r="F2052" s="281"/>
      <c r="G2052" s="281"/>
      <c r="H2052" s="281"/>
      <c r="I2052" s="281"/>
      <c r="J2052" s="281"/>
      <c r="K2052" s="281"/>
      <c r="L2052" s="281"/>
      <c r="M2052" s="281"/>
      <c r="N2052" s="281"/>
      <c r="O2052" s="281"/>
      <c r="P2052" s="281"/>
      <c r="Q2052" s="281"/>
      <c r="R2052" s="281"/>
      <c r="S2052" s="281"/>
      <c r="T2052" s="281"/>
      <c r="U2052" s="281"/>
      <c r="AA2052"/>
    </row>
    <row r="2053" spans="1:27" x14ac:dyDescent="0.3">
      <c r="A2053" s="280" t="s">
        <v>275</v>
      </c>
      <c r="B2053" s="333">
        <v>43100</v>
      </c>
      <c r="C2053" s="280" t="s">
        <v>19</v>
      </c>
      <c r="D2053" s="280" t="s">
        <v>495</v>
      </c>
      <c r="E2053" s="281">
        <v>25164681.34</v>
      </c>
      <c r="F2053" s="281"/>
      <c r="G2053" s="281"/>
      <c r="H2053" s="281"/>
      <c r="I2053" s="281"/>
      <c r="J2053" s="281"/>
      <c r="K2053" s="281"/>
      <c r="L2053" s="281"/>
      <c r="M2053" s="281"/>
      <c r="N2053" s="281"/>
      <c r="O2053" s="281"/>
      <c r="P2053" s="281"/>
      <c r="Q2053" s="281"/>
      <c r="R2053" s="281"/>
      <c r="S2053" s="281"/>
      <c r="T2053" s="281"/>
      <c r="U2053" s="281">
        <v>25164681.34</v>
      </c>
      <c r="AA2053"/>
    </row>
    <row r="2054" spans="1:27" x14ac:dyDescent="0.3">
      <c r="A2054" s="280" t="s">
        <v>275</v>
      </c>
      <c r="B2054" s="333">
        <v>43100</v>
      </c>
      <c r="C2054" s="280" t="s">
        <v>20</v>
      </c>
      <c r="D2054" s="280" t="s">
        <v>509</v>
      </c>
      <c r="E2054" s="281">
        <v>25164681.34</v>
      </c>
      <c r="F2054" s="281"/>
      <c r="G2054" s="281"/>
      <c r="H2054" s="281"/>
      <c r="I2054" s="281"/>
      <c r="J2054" s="281"/>
      <c r="K2054" s="281"/>
      <c r="L2054" s="281"/>
      <c r="M2054" s="281"/>
      <c r="N2054" s="281"/>
      <c r="O2054" s="281"/>
      <c r="P2054" s="281"/>
      <c r="Q2054" s="281"/>
      <c r="R2054" s="281"/>
      <c r="S2054" s="281"/>
      <c r="T2054" s="281"/>
      <c r="U2054" s="281">
        <v>25164681.34</v>
      </c>
      <c r="AA2054"/>
    </row>
    <row r="2055" spans="1:27" x14ac:dyDescent="0.3">
      <c r="A2055" s="280" t="s">
        <v>275</v>
      </c>
      <c r="B2055" s="333">
        <v>43100</v>
      </c>
      <c r="C2055" s="280" t="s">
        <v>21</v>
      </c>
      <c r="D2055" s="280" t="s">
        <v>510</v>
      </c>
      <c r="E2055" s="281"/>
      <c r="F2055" s="281"/>
      <c r="G2055" s="281"/>
      <c r="H2055" s="281"/>
      <c r="I2055" s="281"/>
      <c r="J2055" s="281"/>
      <c r="K2055" s="281"/>
      <c r="L2055" s="281"/>
      <c r="M2055" s="281"/>
      <c r="N2055" s="281"/>
      <c r="O2055" s="281"/>
      <c r="P2055" s="281"/>
      <c r="Q2055" s="281"/>
      <c r="R2055" s="281"/>
      <c r="S2055" s="281"/>
      <c r="T2055" s="281"/>
      <c r="U2055" s="281"/>
      <c r="AA2055"/>
    </row>
    <row r="2056" spans="1:27" x14ac:dyDescent="0.3">
      <c r="A2056" s="280" t="s">
        <v>275</v>
      </c>
      <c r="B2056" s="333">
        <v>43100</v>
      </c>
      <c r="C2056" s="280" t="s">
        <v>22</v>
      </c>
      <c r="D2056" s="280" t="s">
        <v>511</v>
      </c>
      <c r="E2056" s="281"/>
      <c r="F2056" s="281"/>
      <c r="G2056" s="281"/>
      <c r="H2056" s="281"/>
      <c r="I2056" s="281"/>
      <c r="J2056" s="281"/>
      <c r="K2056" s="281"/>
      <c r="L2056" s="281"/>
      <c r="M2056" s="281"/>
      <c r="N2056" s="281"/>
      <c r="O2056" s="281"/>
      <c r="P2056" s="281"/>
      <c r="Q2056" s="281"/>
      <c r="R2056" s="281"/>
      <c r="S2056" s="281"/>
      <c r="T2056" s="281"/>
      <c r="U2056" s="281"/>
      <c r="AA2056"/>
    </row>
    <row r="2057" spans="1:27" x14ac:dyDescent="0.3">
      <c r="A2057" s="280" t="s">
        <v>275</v>
      </c>
      <c r="B2057" s="333">
        <v>43100</v>
      </c>
      <c r="C2057" s="280" t="s">
        <v>23</v>
      </c>
      <c r="D2057" s="280" t="s">
        <v>497</v>
      </c>
      <c r="E2057" s="281"/>
      <c r="F2057" s="281"/>
      <c r="G2057" s="281"/>
      <c r="H2057" s="281"/>
      <c r="I2057" s="281"/>
      <c r="J2057" s="281"/>
      <c r="K2057" s="281"/>
      <c r="L2057" s="281"/>
      <c r="M2057" s="281"/>
      <c r="N2057" s="281"/>
      <c r="O2057" s="281"/>
      <c r="P2057" s="281"/>
      <c r="Q2057" s="281"/>
      <c r="R2057" s="281"/>
      <c r="S2057" s="281"/>
      <c r="T2057" s="281"/>
      <c r="U2057" s="281"/>
      <c r="AA2057"/>
    </row>
    <row r="2058" spans="1:27" x14ac:dyDescent="0.3">
      <c r="A2058" s="280" t="s">
        <v>275</v>
      </c>
      <c r="B2058" s="333">
        <v>43100</v>
      </c>
      <c r="C2058" s="280" t="s">
        <v>29</v>
      </c>
      <c r="D2058" s="280" t="s">
        <v>498</v>
      </c>
      <c r="E2058" s="281">
        <v>25164681.34</v>
      </c>
      <c r="F2058" s="281"/>
      <c r="G2058" s="281"/>
      <c r="H2058" s="281"/>
      <c r="I2058" s="281"/>
      <c r="J2058" s="281"/>
      <c r="K2058" s="281"/>
      <c r="L2058" s="281"/>
      <c r="M2058" s="281"/>
      <c r="N2058" s="281"/>
      <c r="O2058" s="281"/>
      <c r="P2058" s="281"/>
      <c r="Q2058" s="281"/>
      <c r="R2058" s="281"/>
      <c r="S2058" s="281"/>
      <c r="T2058" s="281"/>
      <c r="U2058" s="281">
        <v>25164681.34</v>
      </c>
      <c r="AA2058"/>
    </row>
    <row r="2059" spans="1:27" x14ac:dyDescent="0.3">
      <c r="A2059" s="280" t="s">
        <v>275</v>
      </c>
      <c r="B2059" s="333">
        <v>43100</v>
      </c>
      <c r="C2059" s="280" t="s">
        <v>30</v>
      </c>
      <c r="D2059" s="280" t="s">
        <v>512</v>
      </c>
      <c r="E2059" s="281">
        <v>17905559.98</v>
      </c>
      <c r="F2059" s="281"/>
      <c r="G2059" s="281"/>
      <c r="H2059" s="281"/>
      <c r="I2059" s="281"/>
      <c r="J2059" s="281"/>
      <c r="K2059" s="281"/>
      <c r="L2059" s="281"/>
      <c r="M2059" s="281"/>
      <c r="N2059" s="281"/>
      <c r="O2059" s="281"/>
      <c r="P2059" s="281"/>
      <c r="Q2059" s="281"/>
      <c r="R2059" s="281"/>
      <c r="S2059" s="281"/>
      <c r="T2059" s="281"/>
      <c r="U2059" s="281">
        <v>17905559.98</v>
      </c>
      <c r="AA2059"/>
    </row>
    <row r="2060" spans="1:27" x14ac:dyDescent="0.3">
      <c r="A2060" s="280" t="s">
        <v>275</v>
      </c>
      <c r="B2060" s="333">
        <v>43100</v>
      </c>
      <c r="C2060" s="280" t="s">
        <v>31</v>
      </c>
      <c r="D2060" s="280" t="s">
        <v>513</v>
      </c>
      <c r="E2060" s="281"/>
      <c r="F2060" s="281"/>
      <c r="G2060" s="281"/>
      <c r="H2060" s="281"/>
      <c r="I2060" s="281"/>
      <c r="J2060" s="281"/>
      <c r="K2060" s="281"/>
      <c r="L2060" s="281"/>
      <c r="M2060" s="281"/>
      <c r="N2060" s="281"/>
      <c r="O2060" s="281"/>
      <c r="P2060" s="281"/>
      <c r="Q2060" s="281"/>
      <c r="R2060" s="281"/>
      <c r="S2060" s="281"/>
      <c r="T2060" s="281"/>
      <c r="U2060" s="281"/>
      <c r="AA2060"/>
    </row>
    <row r="2061" spans="1:27" x14ac:dyDescent="0.3">
      <c r="A2061" s="280" t="s">
        <v>275</v>
      </c>
      <c r="B2061" s="333">
        <v>43100</v>
      </c>
      <c r="C2061" s="280" t="s">
        <v>32</v>
      </c>
      <c r="D2061" s="280" t="s">
        <v>514</v>
      </c>
      <c r="E2061" s="281"/>
      <c r="F2061" s="281"/>
      <c r="G2061" s="281"/>
      <c r="H2061" s="281"/>
      <c r="I2061" s="281"/>
      <c r="J2061" s="281"/>
      <c r="K2061" s="281"/>
      <c r="L2061" s="281"/>
      <c r="M2061" s="281"/>
      <c r="N2061" s="281"/>
      <c r="O2061" s="281"/>
      <c r="P2061" s="281"/>
      <c r="Q2061" s="281"/>
      <c r="R2061" s="281"/>
      <c r="S2061" s="281"/>
      <c r="T2061" s="281"/>
      <c r="U2061" s="281"/>
      <c r="AA2061"/>
    </row>
    <row r="2062" spans="1:27" x14ac:dyDescent="0.3">
      <c r="A2062" s="280" t="s">
        <v>275</v>
      </c>
      <c r="B2062" s="333">
        <v>43100</v>
      </c>
      <c r="C2062" s="280" t="s">
        <v>33</v>
      </c>
      <c r="D2062" s="280" t="s">
        <v>500</v>
      </c>
      <c r="E2062" s="281"/>
      <c r="F2062" s="281"/>
      <c r="G2062" s="281"/>
      <c r="H2062" s="281"/>
      <c r="I2062" s="281"/>
      <c r="J2062" s="281"/>
      <c r="K2062" s="281"/>
      <c r="L2062" s="281"/>
      <c r="M2062" s="281"/>
      <c r="N2062" s="281"/>
      <c r="O2062" s="281"/>
      <c r="P2062" s="281"/>
      <c r="Q2062" s="281"/>
      <c r="R2062" s="281"/>
      <c r="S2062" s="281"/>
      <c r="T2062" s="281"/>
      <c r="U2062" s="281"/>
      <c r="AA2062"/>
    </row>
    <row r="2063" spans="1:27" x14ac:dyDescent="0.3">
      <c r="A2063" s="280" t="s">
        <v>275</v>
      </c>
      <c r="B2063" s="333">
        <v>43100</v>
      </c>
      <c r="C2063" s="280" t="s">
        <v>39</v>
      </c>
      <c r="D2063" s="280" t="s">
        <v>501</v>
      </c>
      <c r="E2063" s="281">
        <v>17905559.98</v>
      </c>
      <c r="F2063" s="281"/>
      <c r="G2063" s="281"/>
      <c r="H2063" s="281"/>
      <c r="I2063" s="281"/>
      <c r="J2063" s="281"/>
      <c r="K2063" s="281"/>
      <c r="L2063" s="281"/>
      <c r="M2063" s="281"/>
      <c r="N2063" s="281"/>
      <c r="O2063" s="281"/>
      <c r="P2063" s="281"/>
      <c r="Q2063" s="281"/>
      <c r="R2063" s="281"/>
      <c r="S2063" s="281"/>
      <c r="T2063" s="281"/>
      <c r="U2063" s="281">
        <v>17905559.98</v>
      </c>
      <c r="AA2063"/>
    </row>
    <row r="2064" spans="1:27" x14ac:dyDescent="0.3">
      <c r="A2064" s="280" t="s">
        <v>275</v>
      </c>
      <c r="B2064" s="333">
        <v>43100</v>
      </c>
      <c r="C2064" s="280" t="s">
        <v>40</v>
      </c>
      <c r="D2064" s="280" t="s">
        <v>515</v>
      </c>
      <c r="E2064" s="281"/>
      <c r="F2064" s="281"/>
      <c r="G2064" s="281"/>
      <c r="H2064" s="281"/>
      <c r="I2064" s="281"/>
      <c r="J2064" s="281"/>
      <c r="K2064" s="281"/>
      <c r="L2064" s="281"/>
      <c r="M2064" s="281"/>
      <c r="N2064" s="281"/>
      <c r="O2064" s="281"/>
      <c r="P2064" s="281"/>
      <c r="Q2064" s="281"/>
      <c r="R2064" s="281"/>
      <c r="S2064" s="281"/>
      <c r="T2064" s="281"/>
      <c r="U2064" s="281"/>
      <c r="AA2064"/>
    </row>
    <row r="2065" spans="1:27" x14ac:dyDescent="0.3">
      <c r="A2065" s="280" t="s">
        <v>275</v>
      </c>
      <c r="B2065" s="333">
        <v>43100</v>
      </c>
      <c r="C2065" s="280" t="s">
        <v>41</v>
      </c>
      <c r="D2065" s="280" t="s">
        <v>516</v>
      </c>
      <c r="E2065" s="281"/>
      <c r="F2065" s="281"/>
      <c r="G2065" s="281"/>
      <c r="H2065" s="281"/>
      <c r="I2065" s="281"/>
      <c r="J2065" s="281"/>
      <c r="K2065" s="281"/>
      <c r="L2065" s="281"/>
      <c r="M2065" s="281"/>
      <c r="N2065" s="281"/>
      <c r="O2065" s="281"/>
      <c r="P2065" s="281"/>
      <c r="Q2065" s="281"/>
      <c r="R2065" s="281"/>
      <c r="S2065" s="281"/>
      <c r="T2065" s="281"/>
      <c r="U2065" s="281"/>
      <c r="AA2065"/>
    </row>
    <row r="2066" spans="1:27" x14ac:dyDescent="0.3">
      <c r="A2066" s="280" t="s">
        <v>275</v>
      </c>
      <c r="B2066" s="333">
        <v>43100</v>
      </c>
      <c r="C2066" s="280" t="s">
        <v>100</v>
      </c>
      <c r="D2066" s="280" t="s">
        <v>517</v>
      </c>
      <c r="E2066" s="281"/>
      <c r="F2066" s="281"/>
      <c r="G2066" s="281"/>
      <c r="H2066" s="281"/>
      <c r="I2066" s="281"/>
      <c r="J2066" s="281"/>
      <c r="K2066" s="281"/>
      <c r="L2066" s="281"/>
      <c r="M2066" s="281"/>
      <c r="N2066" s="281"/>
      <c r="O2066" s="281"/>
      <c r="P2066" s="281"/>
      <c r="Q2066" s="281"/>
      <c r="R2066" s="281"/>
      <c r="S2066" s="281"/>
      <c r="T2066" s="281"/>
      <c r="U2066" s="281"/>
      <c r="AA2066"/>
    </row>
    <row r="2067" spans="1:27" x14ac:dyDescent="0.3">
      <c r="A2067" s="280" t="s">
        <v>275</v>
      </c>
      <c r="B2067" s="333">
        <v>43100</v>
      </c>
      <c r="C2067" s="280" t="s">
        <v>101</v>
      </c>
      <c r="D2067" s="280" t="s">
        <v>503</v>
      </c>
      <c r="E2067" s="281"/>
      <c r="F2067" s="281"/>
      <c r="G2067" s="281"/>
      <c r="H2067" s="281"/>
      <c r="I2067" s="281"/>
      <c r="J2067" s="281"/>
      <c r="K2067" s="281"/>
      <c r="L2067" s="281"/>
      <c r="M2067" s="281"/>
      <c r="N2067" s="281"/>
      <c r="O2067" s="281"/>
      <c r="P2067" s="281"/>
      <c r="Q2067" s="281"/>
      <c r="R2067" s="281"/>
      <c r="S2067" s="281"/>
      <c r="T2067" s="281"/>
      <c r="U2067" s="281"/>
      <c r="AA2067"/>
    </row>
    <row r="2068" spans="1:27" x14ac:dyDescent="0.3">
      <c r="A2068" s="280" t="s">
        <v>275</v>
      </c>
      <c r="B2068" s="333">
        <v>43100</v>
      </c>
      <c r="C2068" s="280" t="s">
        <v>42</v>
      </c>
      <c r="D2068" s="280" t="s">
        <v>504</v>
      </c>
      <c r="E2068" s="281"/>
      <c r="F2068" s="281"/>
      <c r="G2068" s="281"/>
      <c r="H2068" s="281"/>
      <c r="I2068" s="281"/>
      <c r="J2068" s="281"/>
      <c r="K2068" s="281"/>
      <c r="L2068" s="281"/>
      <c r="M2068" s="281"/>
      <c r="N2068" s="281"/>
      <c r="O2068" s="281"/>
      <c r="P2068" s="281"/>
      <c r="Q2068" s="281"/>
      <c r="R2068" s="281"/>
      <c r="S2068" s="281"/>
      <c r="T2068" s="281"/>
      <c r="U2068" s="281"/>
      <c r="AA2068"/>
    </row>
    <row r="2069" spans="1:27" x14ac:dyDescent="0.3">
      <c r="A2069" s="280" t="s">
        <v>275</v>
      </c>
      <c r="B2069" s="333">
        <v>43100</v>
      </c>
      <c r="C2069" s="280" t="s">
        <v>47</v>
      </c>
      <c r="D2069" s="280" t="s">
        <v>102</v>
      </c>
      <c r="E2069" s="281">
        <v>4839443</v>
      </c>
      <c r="F2069" s="281"/>
      <c r="G2069" s="281"/>
      <c r="H2069" s="281"/>
      <c r="I2069" s="281"/>
      <c r="J2069" s="281"/>
      <c r="K2069" s="281"/>
      <c r="L2069" s="281"/>
      <c r="M2069" s="281"/>
      <c r="N2069" s="281"/>
      <c r="O2069" s="281"/>
      <c r="P2069" s="281"/>
      <c r="Q2069" s="281"/>
      <c r="R2069" s="281"/>
      <c r="S2069" s="281"/>
      <c r="T2069" s="281"/>
      <c r="U2069" s="281">
        <v>4839443</v>
      </c>
      <c r="AA2069"/>
    </row>
    <row r="2070" spans="1:27" x14ac:dyDescent="0.3">
      <c r="A2070" s="280" t="s">
        <v>275</v>
      </c>
      <c r="B2070" s="333">
        <v>43100</v>
      </c>
      <c r="C2070" s="280" t="s">
        <v>104</v>
      </c>
      <c r="D2070" s="280" t="s">
        <v>103</v>
      </c>
      <c r="E2070" s="281"/>
      <c r="F2070" s="281"/>
      <c r="G2070" s="281"/>
      <c r="H2070" s="281"/>
      <c r="I2070" s="281"/>
      <c r="J2070" s="281"/>
      <c r="K2070" s="281"/>
      <c r="L2070" s="281"/>
      <c r="M2070" s="281"/>
      <c r="N2070" s="281"/>
      <c r="O2070" s="281"/>
      <c r="P2070" s="281"/>
      <c r="Q2070" s="281"/>
      <c r="R2070" s="281"/>
      <c r="S2070" s="281"/>
      <c r="T2070" s="281"/>
      <c r="U2070" s="281"/>
      <c r="AA2070"/>
    </row>
    <row r="2071" spans="1:27" x14ac:dyDescent="0.3">
      <c r="A2071" s="280" t="s">
        <v>275</v>
      </c>
      <c r="B2071" s="333">
        <v>43100</v>
      </c>
      <c r="C2071" s="280" t="s">
        <v>106</v>
      </c>
      <c r="D2071" s="280" t="s">
        <v>105</v>
      </c>
      <c r="E2071" s="281"/>
      <c r="F2071" s="281"/>
      <c r="G2071" s="281"/>
      <c r="H2071" s="281"/>
      <c r="I2071" s="281"/>
      <c r="J2071" s="281"/>
      <c r="K2071" s="281"/>
      <c r="L2071" s="281"/>
      <c r="M2071" s="281"/>
      <c r="N2071" s="281"/>
      <c r="O2071" s="281"/>
      <c r="P2071" s="281"/>
      <c r="Q2071" s="281"/>
      <c r="R2071" s="281"/>
      <c r="S2071" s="281"/>
      <c r="T2071" s="281"/>
      <c r="U2071" s="281">
        <v>4839443</v>
      </c>
      <c r="AA2071"/>
    </row>
    <row r="2072" spans="1:27" x14ac:dyDescent="0.3">
      <c r="A2072" s="280" t="s">
        <v>275</v>
      </c>
      <c r="B2072" s="333">
        <v>43465</v>
      </c>
      <c r="C2072" s="280" t="s">
        <v>10</v>
      </c>
      <c r="D2072" s="280" t="s">
        <v>506</v>
      </c>
      <c r="E2072" s="281">
        <v>28370488.07</v>
      </c>
      <c r="F2072" s="281"/>
      <c r="G2072" s="281"/>
      <c r="H2072" s="281"/>
      <c r="I2072" s="281"/>
      <c r="J2072" s="281"/>
      <c r="K2072" s="281"/>
      <c r="L2072" s="281"/>
      <c r="M2072" s="281"/>
      <c r="N2072" s="281"/>
      <c r="O2072" s="281"/>
      <c r="P2072" s="281"/>
      <c r="Q2072" s="281"/>
      <c r="R2072" s="281"/>
      <c r="S2072" s="281"/>
      <c r="T2072" s="281"/>
      <c r="U2072" s="281">
        <v>28370488.07</v>
      </c>
      <c r="AA2072"/>
    </row>
    <row r="2073" spans="1:27" x14ac:dyDescent="0.3">
      <c r="A2073" s="280" t="s">
        <v>275</v>
      </c>
      <c r="B2073" s="333">
        <v>43465</v>
      </c>
      <c r="C2073" s="280" t="s">
        <v>11</v>
      </c>
      <c r="D2073" s="280" t="s">
        <v>507</v>
      </c>
      <c r="E2073" s="281"/>
      <c r="F2073" s="281"/>
      <c r="G2073" s="281"/>
      <c r="H2073" s="281"/>
      <c r="I2073" s="281"/>
      <c r="J2073" s="281"/>
      <c r="K2073" s="281"/>
      <c r="L2073" s="281"/>
      <c r="M2073" s="281"/>
      <c r="N2073" s="281"/>
      <c r="O2073" s="281"/>
      <c r="P2073" s="281"/>
      <c r="Q2073" s="281"/>
      <c r="R2073" s="281"/>
      <c r="S2073" s="281"/>
      <c r="T2073" s="281"/>
      <c r="U2073" s="281"/>
      <c r="AA2073"/>
    </row>
    <row r="2074" spans="1:27" x14ac:dyDescent="0.3">
      <c r="A2074" s="280" t="s">
        <v>275</v>
      </c>
      <c r="B2074" s="333">
        <v>43465</v>
      </c>
      <c r="C2074" s="280" t="s">
        <v>12</v>
      </c>
      <c r="D2074" s="280" t="s">
        <v>508</v>
      </c>
      <c r="E2074" s="281"/>
      <c r="F2074" s="281"/>
      <c r="G2074" s="281"/>
      <c r="H2074" s="281"/>
      <c r="I2074" s="281"/>
      <c r="J2074" s="281"/>
      <c r="K2074" s="281"/>
      <c r="L2074" s="281"/>
      <c r="M2074" s="281"/>
      <c r="N2074" s="281"/>
      <c r="O2074" s="281"/>
      <c r="P2074" s="281"/>
      <c r="Q2074" s="281"/>
      <c r="R2074" s="281"/>
      <c r="S2074" s="281"/>
      <c r="T2074" s="281"/>
      <c r="U2074" s="281"/>
      <c r="AA2074"/>
    </row>
    <row r="2075" spans="1:27" x14ac:dyDescent="0.3">
      <c r="A2075" s="280" t="s">
        <v>275</v>
      </c>
      <c r="B2075" s="333">
        <v>43465</v>
      </c>
      <c r="C2075" s="280" t="s">
        <v>13</v>
      </c>
      <c r="D2075" s="280" t="s">
        <v>494</v>
      </c>
      <c r="E2075" s="281"/>
      <c r="F2075" s="281"/>
      <c r="G2075" s="281"/>
      <c r="H2075" s="281"/>
      <c r="I2075" s="281"/>
      <c r="J2075" s="281"/>
      <c r="K2075" s="281"/>
      <c r="L2075" s="281"/>
      <c r="M2075" s="281"/>
      <c r="N2075" s="281"/>
      <c r="O2075" s="281"/>
      <c r="P2075" s="281"/>
      <c r="Q2075" s="281"/>
      <c r="R2075" s="281"/>
      <c r="S2075" s="281"/>
      <c r="T2075" s="281"/>
      <c r="U2075" s="281"/>
      <c r="AA2075"/>
    </row>
    <row r="2076" spans="1:27" x14ac:dyDescent="0.3">
      <c r="A2076" s="280" t="s">
        <v>275</v>
      </c>
      <c r="B2076" s="333">
        <v>43465</v>
      </c>
      <c r="C2076" s="280" t="s">
        <v>19</v>
      </c>
      <c r="D2076" s="280" t="s">
        <v>495</v>
      </c>
      <c r="E2076" s="281">
        <v>28370488.07</v>
      </c>
      <c r="F2076" s="281"/>
      <c r="G2076" s="281"/>
      <c r="H2076" s="281"/>
      <c r="I2076" s="281"/>
      <c r="J2076" s="281"/>
      <c r="K2076" s="281"/>
      <c r="L2076" s="281"/>
      <c r="M2076" s="281"/>
      <c r="N2076" s="281"/>
      <c r="O2076" s="281"/>
      <c r="P2076" s="281"/>
      <c r="Q2076" s="281"/>
      <c r="R2076" s="281"/>
      <c r="S2076" s="281"/>
      <c r="T2076" s="281"/>
      <c r="U2076" s="281">
        <v>28370488.07</v>
      </c>
      <c r="AA2076"/>
    </row>
    <row r="2077" spans="1:27" x14ac:dyDescent="0.3">
      <c r="A2077" s="280" t="s">
        <v>275</v>
      </c>
      <c r="B2077" s="333">
        <v>43465</v>
      </c>
      <c r="C2077" s="280" t="s">
        <v>20</v>
      </c>
      <c r="D2077" s="280" t="s">
        <v>509</v>
      </c>
      <c r="E2077" s="281">
        <v>28370488.07</v>
      </c>
      <c r="F2077" s="281"/>
      <c r="G2077" s="281"/>
      <c r="H2077" s="281"/>
      <c r="I2077" s="281"/>
      <c r="J2077" s="281"/>
      <c r="K2077" s="281"/>
      <c r="L2077" s="281"/>
      <c r="M2077" s="281"/>
      <c r="N2077" s="281"/>
      <c r="O2077" s="281"/>
      <c r="P2077" s="281"/>
      <c r="Q2077" s="281"/>
      <c r="R2077" s="281"/>
      <c r="S2077" s="281"/>
      <c r="T2077" s="281"/>
      <c r="U2077" s="281">
        <v>28370488.07</v>
      </c>
      <c r="AA2077"/>
    </row>
    <row r="2078" spans="1:27" x14ac:dyDescent="0.3">
      <c r="A2078" s="280" t="s">
        <v>275</v>
      </c>
      <c r="B2078" s="333">
        <v>43465</v>
      </c>
      <c r="C2078" s="280" t="s">
        <v>21</v>
      </c>
      <c r="D2078" s="280" t="s">
        <v>510</v>
      </c>
      <c r="E2078" s="281"/>
      <c r="F2078" s="281"/>
      <c r="G2078" s="281"/>
      <c r="H2078" s="281"/>
      <c r="I2078" s="281"/>
      <c r="J2078" s="281"/>
      <c r="K2078" s="281"/>
      <c r="L2078" s="281"/>
      <c r="M2078" s="281"/>
      <c r="N2078" s="281"/>
      <c r="O2078" s="281"/>
      <c r="P2078" s="281"/>
      <c r="Q2078" s="281"/>
      <c r="R2078" s="281"/>
      <c r="S2078" s="281"/>
      <c r="T2078" s="281"/>
      <c r="U2078" s="281"/>
      <c r="AA2078"/>
    </row>
    <row r="2079" spans="1:27" x14ac:dyDescent="0.3">
      <c r="A2079" s="280" t="s">
        <v>275</v>
      </c>
      <c r="B2079" s="333">
        <v>43465</v>
      </c>
      <c r="C2079" s="280" t="s">
        <v>22</v>
      </c>
      <c r="D2079" s="280" t="s">
        <v>511</v>
      </c>
      <c r="E2079" s="281"/>
      <c r="F2079" s="281"/>
      <c r="G2079" s="281"/>
      <c r="H2079" s="281"/>
      <c r="I2079" s="281"/>
      <c r="J2079" s="281"/>
      <c r="K2079" s="281"/>
      <c r="L2079" s="281"/>
      <c r="M2079" s="281"/>
      <c r="N2079" s="281"/>
      <c r="O2079" s="281"/>
      <c r="P2079" s="281"/>
      <c r="Q2079" s="281"/>
      <c r="R2079" s="281"/>
      <c r="S2079" s="281"/>
      <c r="T2079" s="281"/>
      <c r="U2079" s="281"/>
      <c r="AA2079"/>
    </row>
    <row r="2080" spans="1:27" x14ac:dyDescent="0.3">
      <c r="A2080" s="280" t="s">
        <v>275</v>
      </c>
      <c r="B2080" s="333">
        <v>43465</v>
      </c>
      <c r="C2080" s="280" t="s">
        <v>23</v>
      </c>
      <c r="D2080" s="280" t="s">
        <v>497</v>
      </c>
      <c r="E2080" s="281"/>
      <c r="F2080" s="281"/>
      <c r="G2080" s="281"/>
      <c r="H2080" s="281"/>
      <c r="I2080" s="281"/>
      <c r="J2080" s="281"/>
      <c r="K2080" s="281"/>
      <c r="L2080" s="281"/>
      <c r="M2080" s="281"/>
      <c r="N2080" s="281"/>
      <c r="O2080" s="281"/>
      <c r="P2080" s="281"/>
      <c r="Q2080" s="281"/>
      <c r="R2080" s="281"/>
      <c r="S2080" s="281"/>
      <c r="T2080" s="281"/>
      <c r="U2080" s="281"/>
      <c r="AA2080"/>
    </row>
    <row r="2081" spans="1:27" x14ac:dyDescent="0.3">
      <c r="A2081" s="280" t="s">
        <v>275</v>
      </c>
      <c r="B2081" s="333">
        <v>43465</v>
      </c>
      <c r="C2081" s="280" t="s">
        <v>29</v>
      </c>
      <c r="D2081" s="280" t="s">
        <v>498</v>
      </c>
      <c r="E2081" s="281">
        <v>28370488.07</v>
      </c>
      <c r="F2081" s="281"/>
      <c r="G2081" s="281"/>
      <c r="H2081" s="281"/>
      <c r="I2081" s="281"/>
      <c r="J2081" s="281"/>
      <c r="K2081" s="281"/>
      <c r="L2081" s="281"/>
      <c r="M2081" s="281"/>
      <c r="N2081" s="281"/>
      <c r="O2081" s="281"/>
      <c r="P2081" s="281"/>
      <c r="Q2081" s="281"/>
      <c r="R2081" s="281"/>
      <c r="S2081" s="281"/>
      <c r="T2081" s="281"/>
      <c r="U2081" s="281">
        <v>28370488.07</v>
      </c>
      <c r="AA2081"/>
    </row>
    <row r="2082" spans="1:27" x14ac:dyDescent="0.3">
      <c r="A2082" s="280" t="s">
        <v>275</v>
      </c>
      <c r="B2082" s="333">
        <v>43465</v>
      </c>
      <c r="C2082" s="280" t="s">
        <v>30</v>
      </c>
      <c r="D2082" s="280" t="s">
        <v>512</v>
      </c>
      <c r="E2082" s="281">
        <v>20997488.75</v>
      </c>
      <c r="F2082" s="281"/>
      <c r="G2082" s="281"/>
      <c r="H2082" s="281"/>
      <c r="I2082" s="281"/>
      <c r="J2082" s="281"/>
      <c r="K2082" s="281"/>
      <c r="L2082" s="281"/>
      <c r="M2082" s="281"/>
      <c r="N2082" s="281"/>
      <c r="O2082" s="281"/>
      <c r="P2082" s="281"/>
      <c r="Q2082" s="281"/>
      <c r="R2082" s="281"/>
      <c r="S2082" s="281"/>
      <c r="T2082" s="281"/>
      <c r="U2082" s="281">
        <v>20997488.75</v>
      </c>
      <c r="AA2082"/>
    </row>
    <row r="2083" spans="1:27" x14ac:dyDescent="0.3">
      <c r="A2083" s="280" t="s">
        <v>275</v>
      </c>
      <c r="B2083" s="333">
        <v>43465</v>
      </c>
      <c r="C2083" s="280" t="s">
        <v>31</v>
      </c>
      <c r="D2083" s="280" t="s">
        <v>513</v>
      </c>
      <c r="E2083" s="281"/>
      <c r="F2083" s="281"/>
      <c r="G2083" s="281"/>
      <c r="H2083" s="281"/>
      <c r="I2083" s="281"/>
      <c r="J2083" s="281"/>
      <c r="K2083" s="281"/>
      <c r="L2083" s="281"/>
      <c r="M2083" s="281"/>
      <c r="N2083" s="281"/>
      <c r="O2083" s="281"/>
      <c r="P2083" s="281"/>
      <c r="Q2083" s="281"/>
      <c r="R2083" s="281"/>
      <c r="S2083" s="281"/>
      <c r="T2083" s="281"/>
      <c r="U2083" s="281"/>
      <c r="AA2083"/>
    </row>
    <row r="2084" spans="1:27" x14ac:dyDescent="0.3">
      <c r="A2084" s="280" t="s">
        <v>275</v>
      </c>
      <c r="B2084" s="333">
        <v>43465</v>
      </c>
      <c r="C2084" s="280" t="s">
        <v>32</v>
      </c>
      <c r="D2084" s="280" t="s">
        <v>514</v>
      </c>
      <c r="E2084" s="281"/>
      <c r="F2084" s="281"/>
      <c r="G2084" s="281"/>
      <c r="H2084" s="281"/>
      <c r="I2084" s="281"/>
      <c r="J2084" s="281"/>
      <c r="K2084" s="281"/>
      <c r="L2084" s="281"/>
      <c r="M2084" s="281"/>
      <c r="N2084" s="281"/>
      <c r="O2084" s="281"/>
      <c r="P2084" s="281"/>
      <c r="Q2084" s="281"/>
      <c r="R2084" s="281"/>
      <c r="S2084" s="281"/>
      <c r="T2084" s="281"/>
      <c r="U2084" s="281"/>
      <c r="AA2084"/>
    </row>
    <row r="2085" spans="1:27" x14ac:dyDescent="0.3">
      <c r="A2085" s="280" t="s">
        <v>275</v>
      </c>
      <c r="B2085" s="333">
        <v>43465</v>
      </c>
      <c r="C2085" s="280" t="s">
        <v>33</v>
      </c>
      <c r="D2085" s="280" t="s">
        <v>500</v>
      </c>
      <c r="E2085" s="281"/>
      <c r="F2085" s="281"/>
      <c r="G2085" s="281"/>
      <c r="H2085" s="281"/>
      <c r="I2085" s="281"/>
      <c r="J2085" s="281"/>
      <c r="K2085" s="281"/>
      <c r="L2085" s="281"/>
      <c r="M2085" s="281"/>
      <c r="N2085" s="281"/>
      <c r="O2085" s="281"/>
      <c r="P2085" s="281"/>
      <c r="Q2085" s="281"/>
      <c r="R2085" s="281"/>
      <c r="S2085" s="281"/>
      <c r="T2085" s="281"/>
      <c r="U2085" s="281"/>
      <c r="AA2085"/>
    </row>
    <row r="2086" spans="1:27" x14ac:dyDescent="0.3">
      <c r="A2086" s="280" t="s">
        <v>275</v>
      </c>
      <c r="B2086" s="333">
        <v>43465</v>
      </c>
      <c r="C2086" s="280" t="s">
        <v>39</v>
      </c>
      <c r="D2086" s="280" t="s">
        <v>501</v>
      </c>
      <c r="E2086" s="281">
        <v>20997488.75</v>
      </c>
      <c r="F2086" s="281"/>
      <c r="G2086" s="281"/>
      <c r="H2086" s="281"/>
      <c r="I2086" s="281"/>
      <c r="J2086" s="281"/>
      <c r="K2086" s="281"/>
      <c r="L2086" s="281"/>
      <c r="M2086" s="281"/>
      <c r="N2086" s="281"/>
      <c r="O2086" s="281"/>
      <c r="P2086" s="281"/>
      <c r="Q2086" s="281"/>
      <c r="R2086" s="281"/>
      <c r="S2086" s="281"/>
      <c r="T2086" s="281"/>
      <c r="U2086" s="281">
        <v>20997488.75</v>
      </c>
      <c r="AA2086"/>
    </row>
    <row r="2087" spans="1:27" x14ac:dyDescent="0.3">
      <c r="A2087" s="280" t="s">
        <v>275</v>
      </c>
      <c r="B2087" s="333">
        <v>43465</v>
      </c>
      <c r="C2087" s="280" t="s">
        <v>40</v>
      </c>
      <c r="D2087" s="280" t="s">
        <v>515</v>
      </c>
      <c r="E2087" s="281"/>
      <c r="F2087" s="281"/>
      <c r="G2087" s="281"/>
      <c r="H2087" s="281"/>
      <c r="I2087" s="281"/>
      <c r="J2087" s="281"/>
      <c r="K2087" s="281"/>
      <c r="L2087" s="281"/>
      <c r="M2087" s="281"/>
      <c r="N2087" s="281"/>
      <c r="O2087" s="281"/>
      <c r="P2087" s="281"/>
      <c r="Q2087" s="281"/>
      <c r="R2087" s="281"/>
      <c r="S2087" s="281"/>
      <c r="T2087" s="281"/>
      <c r="U2087" s="281"/>
      <c r="AA2087"/>
    </row>
    <row r="2088" spans="1:27" x14ac:dyDescent="0.3">
      <c r="A2088" s="280" t="s">
        <v>275</v>
      </c>
      <c r="B2088" s="333">
        <v>43465</v>
      </c>
      <c r="C2088" s="280" t="s">
        <v>41</v>
      </c>
      <c r="D2088" s="280" t="s">
        <v>516</v>
      </c>
      <c r="E2088" s="281"/>
      <c r="F2088" s="281"/>
      <c r="G2088" s="281"/>
      <c r="H2088" s="281"/>
      <c r="I2088" s="281"/>
      <c r="J2088" s="281"/>
      <c r="K2088" s="281"/>
      <c r="L2088" s="281"/>
      <c r="M2088" s="281"/>
      <c r="N2088" s="281"/>
      <c r="O2088" s="281"/>
      <c r="P2088" s="281"/>
      <c r="Q2088" s="281"/>
      <c r="R2088" s="281"/>
      <c r="S2088" s="281"/>
      <c r="T2088" s="281"/>
      <c r="U2088" s="281"/>
      <c r="AA2088"/>
    </row>
    <row r="2089" spans="1:27" x14ac:dyDescent="0.3">
      <c r="A2089" s="280" t="s">
        <v>275</v>
      </c>
      <c r="B2089" s="333">
        <v>43465</v>
      </c>
      <c r="C2089" s="280" t="s">
        <v>100</v>
      </c>
      <c r="D2089" s="280" t="s">
        <v>517</v>
      </c>
      <c r="E2089" s="281"/>
      <c r="F2089" s="281"/>
      <c r="G2089" s="281"/>
      <c r="H2089" s="281"/>
      <c r="I2089" s="281"/>
      <c r="J2089" s="281"/>
      <c r="K2089" s="281"/>
      <c r="L2089" s="281"/>
      <c r="M2089" s="281"/>
      <c r="N2089" s="281"/>
      <c r="O2089" s="281"/>
      <c r="P2089" s="281"/>
      <c r="Q2089" s="281"/>
      <c r="R2089" s="281"/>
      <c r="S2089" s="281"/>
      <c r="T2089" s="281"/>
      <c r="U2089" s="281"/>
      <c r="AA2089"/>
    </row>
    <row r="2090" spans="1:27" x14ac:dyDescent="0.3">
      <c r="A2090" s="280" t="s">
        <v>275</v>
      </c>
      <c r="B2090" s="333">
        <v>43465</v>
      </c>
      <c r="C2090" s="280" t="s">
        <v>101</v>
      </c>
      <c r="D2090" s="280" t="s">
        <v>503</v>
      </c>
      <c r="E2090" s="281"/>
      <c r="F2090" s="281"/>
      <c r="G2090" s="281"/>
      <c r="H2090" s="281"/>
      <c r="I2090" s="281"/>
      <c r="J2090" s="281"/>
      <c r="K2090" s="281"/>
      <c r="L2090" s="281"/>
      <c r="M2090" s="281"/>
      <c r="N2090" s="281"/>
      <c r="O2090" s="281"/>
      <c r="P2090" s="281"/>
      <c r="Q2090" s="281"/>
      <c r="R2090" s="281"/>
      <c r="S2090" s="281"/>
      <c r="T2090" s="281"/>
      <c r="U2090" s="281"/>
      <c r="AA2090"/>
    </row>
    <row r="2091" spans="1:27" x14ac:dyDescent="0.3">
      <c r="A2091" s="280" t="s">
        <v>275</v>
      </c>
      <c r="B2091" s="333">
        <v>43465</v>
      </c>
      <c r="C2091" s="280" t="s">
        <v>42</v>
      </c>
      <c r="D2091" s="280" t="s">
        <v>504</v>
      </c>
      <c r="E2091" s="281"/>
      <c r="F2091" s="281"/>
      <c r="G2091" s="281"/>
      <c r="H2091" s="281"/>
      <c r="I2091" s="281"/>
      <c r="J2091" s="281"/>
      <c r="K2091" s="281"/>
      <c r="L2091" s="281"/>
      <c r="M2091" s="281"/>
      <c r="N2091" s="281"/>
      <c r="O2091" s="281"/>
      <c r="P2091" s="281"/>
      <c r="Q2091" s="281"/>
      <c r="R2091" s="281"/>
      <c r="S2091" s="281"/>
      <c r="T2091" s="281"/>
      <c r="U2091" s="281"/>
      <c r="AA2091"/>
    </row>
    <row r="2092" spans="1:27" x14ac:dyDescent="0.3">
      <c r="A2092" s="280" t="s">
        <v>275</v>
      </c>
      <c r="B2092" s="333">
        <v>43465</v>
      </c>
      <c r="C2092" s="280" t="s">
        <v>47</v>
      </c>
      <c r="D2092" s="280" t="s">
        <v>102</v>
      </c>
      <c r="E2092" s="281">
        <v>4920783.6399999997</v>
      </c>
      <c r="F2092" s="281"/>
      <c r="G2092" s="281"/>
      <c r="H2092" s="281"/>
      <c r="I2092" s="281"/>
      <c r="J2092" s="281"/>
      <c r="K2092" s="281"/>
      <c r="L2092" s="281"/>
      <c r="M2092" s="281"/>
      <c r="N2092" s="281"/>
      <c r="O2092" s="281"/>
      <c r="P2092" s="281"/>
      <c r="Q2092" s="281"/>
      <c r="R2092" s="281"/>
      <c r="S2092" s="281"/>
      <c r="T2092" s="281"/>
      <c r="U2092" s="281">
        <v>4920783.6399999997</v>
      </c>
      <c r="AA2092"/>
    </row>
    <row r="2093" spans="1:27" x14ac:dyDescent="0.3">
      <c r="A2093" s="280" t="s">
        <v>275</v>
      </c>
      <c r="B2093" s="333">
        <v>43465</v>
      </c>
      <c r="C2093" s="280" t="s">
        <v>104</v>
      </c>
      <c r="D2093" s="280" t="s">
        <v>103</v>
      </c>
      <c r="E2093" s="281"/>
      <c r="F2093" s="281"/>
      <c r="G2093" s="281"/>
      <c r="H2093" s="281"/>
      <c r="I2093" s="281"/>
      <c r="J2093" s="281"/>
      <c r="K2093" s="281"/>
      <c r="L2093" s="281"/>
      <c r="M2093" s="281"/>
      <c r="N2093" s="281"/>
      <c r="O2093" s="281"/>
      <c r="P2093" s="281"/>
      <c r="Q2093" s="281"/>
      <c r="R2093" s="281"/>
      <c r="S2093" s="281"/>
      <c r="T2093" s="281"/>
      <c r="U2093" s="281"/>
      <c r="AA2093"/>
    </row>
    <row r="2094" spans="1:27" x14ac:dyDescent="0.3">
      <c r="A2094" s="280" t="s">
        <v>275</v>
      </c>
      <c r="B2094" s="333">
        <v>43465</v>
      </c>
      <c r="C2094" s="280" t="s">
        <v>106</v>
      </c>
      <c r="D2094" s="280" t="s">
        <v>105</v>
      </c>
      <c r="E2094" s="281"/>
      <c r="F2094" s="281"/>
      <c r="G2094" s="281"/>
      <c r="H2094" s="281"/>
      <c r="I2094" s="281"/>
      <c r="J2094" s="281"/>
      <c r="K2094" s="281"/>
      <c r="L2094" s="281"/>
      <c r="M2094" s="281"/>
      <c r="N2094" s="281"/>
      <c r="O2094" s="281"/>
      <c r="P2094" s="281"/>
      <c r="Q2094" s="281"/>
      <c r="R2094" s="281"/>
      <c r="S2094" s="281"/>
      <c r="T2094" s="281"/>
      <c r="U2094" s="281">
        <v>4920783.6399999997</v>
      </c>
      <c r="AA2094"/>
    </row>
    <row r="2095" spans="1:27" x14ac:dyDescent="0.3">
      <c r="A2095" s="280" t="s">
        <v>274</v>
      </c>
      <c r="B2095" s="333">
        <v>42735</v>
      </c>
      <c r="C2095" s="280" t="s">
        <v>10</v>
      </c>
      <c r="D2095" s="280" t="s">
        <v>506</v>
      </c>
      <c r="E2095" s="281">
        <v>276954837.41000003</v>
      </c>
      <c r="F2095" s="281"/>
      <c r="G2095" s="281"/>
      <c r="H2095" s="281"/>
      <c r="I2095" s="281"/>
      <c r="J2095" s="281"/>
      <c r="K2095" s="281"/>
      <c r="L2095" s="281"/>
      <c r="M2095" s="281"/>
      <c r="N2095" s="281"/>
      <c r="O2095" s="281"/>
      <c r="P2095" s="281"/>
      <c r="Q2095" s="281"/>
      <c r="R2095" s="281"/>
      <c r="S2095" s="281"/>
      <c r="T2095" s="281"/>
      <c r="U2095" s="281">
        <v>276954837.41000003</v>
      </c>
      <c r="AA2095"/>
    </row>
    <row r="2096" spans="1:27" x14ac:dyDescent="0.3">
      <c r="A2096" s="280" t="s">
        <v>274</v>
      </c>
      <c r="B2096" s="333">
        <v>42735</v>
      </c>
      <c r="C2096" s="280" t="s">
        <v>11</v>
      </c>
      <c r="D2096" s="280" t="s">
        <v>507</v>
      </c>
      <c r="E2096" s="281"/>
      <c r="F2096" s="281"/>
      <c r="G2096" s="281"/>
      <c r="H2096" s="281"/>
      <c r="I2096" s="281"/>
      <c r="J2096" s="281"/>
      <c r="K2096" s="281"/>
      <c r="L2096" s="281"/>
      <c r="M2096" s="281"/>
      <c r="N2096" s="281"/>
      <c r="O2096" s="281"/>
      <c r="P2096" s="281"/>
      <c r="Q2096" s="281"/>
      <c r="R2096" s="281"/>
      <c r="S2096" s="281"/>
      <c r="T2096" s="281"/>
      <c r="U2096" s="281"/>
      <c r="AA2096"/>
    </row>
    <row r="2097" spans="1:27" x14ac:dyDescent="0.3">
      <c r="A2097" s="280" t="s">
        <v>274</v>
      </c>
      <c r="B2097" s="333">
        <v>42735</v>
      </c>
      <c r="C2097" s="280" t="s">
        <v>12</v>
      </c>
      <c r="D2097" s="280" t="s">
        <v>508</v>
      </c>
      <c r="E2097" s="281"/>
      <c r="F2097" s="281"/>
      <c r="G2097" s="281"/>
      <c r="H2097" s="281"/>
      <c r="I2097" s="281"/>
      <c r="J2097" s="281"/>
      <c r="K2097" s="281"/>
      <c r="L2097" s="281"/>
      <c r="M2097" s="281"/>
      <c r="N2097" s="281"/>
      <c r="O2097" s="281"/>
      <c r="P2097" s="281"/>
      <c r="Q2097" s="281"/>
      <c r="R2097" s="281"/>
      <c r="S2097" s="281"/>
      <c r="T2097" s="281"/>
      <c r="U2097" s="281"/>
      <c r="AA2097"/>
    </row>
    <row r="2098" spans="1:27" x14ac:dyDescent="0.3">
      <c r="A2098" s="280" t="s">
        <v>274</v>
      </c>
      <c r="B2098" s="333">
        <v>42735</v>
      </c>
      <c r="C2098" s="280" t="s">
        <v>13</v>
      </c>
      <c r="D2098" s="280" t="s">
        <v>494</v>
      </c>
      <c r="E2098" s="281"/>
      <c r="F2098" s="281"/>
      <c r="G2098" s="281"/>
      <c r="H2098" s="281"/>
      <c r="I2098" s="281"/>
      <c r="J2098" s="281"/>
      <c r="K2098" s="281"/>
      <c r="L2098" s="281"/>
      <c r="M2098" s="281"/>
      <c r="N2098" s="281"/>
      <c r="O2098" s="281"/>
      <c r="P2098" s="281"/>
      <c r="Q2098" s="281"/>
      <c r="R2098" s="281"/>
      <c r="S2098" s="281"/>
      <c r="T2098" s="281"/>
      <c r="U2098" s="281"/>
      <c r="AA2098"/>
    </row>
    <row r="2099" spans="1:27" x14ac:dyDescent="0.3">
      <c r="A2099" s="280" t="s">
        <v>274</v>
      </c>
      <c r="B2099" s="333">
        <v>42735</v>
      </c>
      <c r="C2099" s="280" t="s">
        <v>19</v>
      </c>
      <c r="D2099" s="280" t="s">
        <v>495</v>
      </c>
      <c r="E2099" s="281">
        <v>276954837.41000003</v>
      </c>
      <c r="F2099" s="281"/>
      <c r="G2099" s="281"/>
      <c r="H2099" s="281"/>
      <c r="I2099" s="281"/>
      <c r="J2099" s="281"/>
      <c r="K2099" s="281"/>
      <c r="L2099" s="281"/>
      <c r="M2099" s="281"/>
      <c r="N2099" s="281"/>
      <c r="O2099" s="281"/>
      <c r="P2099" s="281"/>
      <c r="Q2099" s="281"/>
      <c r="R2099" s="281"/>
      <c r="S2099" s="281"/>
      <c r="T2099" s="281"/>
      <c r="U2099" s="281">
        <v>276954837.41000003</v>
      </c>
      <c r="AA2099"/>
    </row>
    <row r="2100" spans="1:27" x14ac:dyDescent="0.3">
      <c r="A2100" s="280" t="s">
        <v>274</v>
      </c>
      <c r="B2100" s="333">
        <v>42735</v>
      </c>
      <c r="C2100" s="280" t="s">
        <v>20</v>
      </c>
      <c r="D2100" s="280" t="s">
        <v>509</v>
      </c>
      <c r="E2100" s="281">
        <v>276954837.41000003</v>
      </c>
      <c r="F2100" s="281"/>
      <c r="G2100" s="281"/>
      <c r="H2100" s="281"/>
      <c r="I2100" s="281"/>
      <c r="J2100" s="281"/>
      <c r="K2100" s="281"/>
      <c r="L2100" s="281"/>
      <c r="M2100" s="281"/>
      <c r="N2100" s="281"/>
      <c r="O2100" s="281"/>
      <c r="P2100" s="281"/>
      <c r="Q2100" s="281"/>
      <c r="R2100" s="281"/>
      <c r="S2100" s="281"/>
      <c r="T2100" s="281"/>
      <c r="U2100" s="281">
        <v>276954837.41000003</v>
      </c>
      <c r="AA2100"/>
    </row>
    <row r="2101" spans="1:27" x14ac:dyDescent="0.3">
      <c r="A2101" s="280" t="s">
        <v>274</v>
      </c>
      <c r="B2101" s="333">
        <v>42735</v>
      </c>
      <c r="C2101" s="280" t="s">
        <v>21</v>
      </c>
      <c r="D2101" s="280" t="s">
        <v>510</v>
      </c>
      <c r="E2101" s="281"/>
      <c r="F2101" s="281"/>
      <c r="G2101" s="281"/>
      <c r="H2101" s="281"/>
      <c r="I2101" s="281"/>
      <c r="J2101" s="281"/>
      <c r="K2101" s="281"/>
      <c r="L2101" s="281"/>
      <c r="M2101" s="281"/>
      <c r="N2101" s="281"/>
      <c r="O2101" s="281"/>
      <c r="P2101" s="281"/>
      <c r="Q2101" s="281"/>
      <c r="R2101" s="281"/>
      <c r="S2101" s="281"/>
      <c r="T2101" s="281"/>
      <c r="U2101" s="281"/>
      <c r="AA2101"/>
    </row>
    <row r="2102" spans="1:27" x14ac:dyDescent="0.3">
      <c r="A2102" s="280" t="s">
        <v>274</v>
      </c>
      <c r="B2102" s="333">
        <v>42735</v>
      </c>
      <c r="C2102" s="280" t="s">
        <v>22</v>
      </c>
      <c r="D2102" s="280" t="s">
        <v>511</v>
      </c>
      <c r="E2102" s="281"/>
      <c r="F2102" s="281"/>
      <c r="G2102" s="281"/>
      <c r="H2102" s="281"/>
      <c r="I2102" s="281"/>
      <c r="J2102" s="281"/>
      <c r="K2102" s="281"/>
      <c r="L2102" s="281"/>
      <c r="M2102" s="281"/>
      <c r="N2102" s="281"/>
      <c r="O2102" s="281"/>
      <c r="P2102" s="281"/>
      <c r="Q2102" s="281"/>
      <c r="R2102" s="281"/>
      <c r="S2102" s="281"/>
      <c r="T2102" s="281"/>
      <c r="U2102" s="281"/>
      <c r="AA2102"/>
    </row>
    <row r="2103" spans="1:27" x14ac:dyDescent="0.3">
      <c r="A2103" s="280" t="s">
        <v>274</v>
      </c>
      <c r="B2103" s="333">
        <v>42735</v>
      </c>
      <c r="C2103" s="280" t="s">
        <v>23</v>
      </c>
      <c r="D2103" s="280" t="s">
        <v>497</v>
      </c>
      <c r="E2103" s="281"/>
      <c r="F2103" s="281"/>
      <c r="G2103" s="281"/>
      <c r="H2103" s="281"/>
      <c r="I2103" s="281"/>
      <c r="J2103" s="281"/>
      <c r="K2103" s="281"/>
      <c r="L2103" s="281"/>
      <c r="M2103" s="281"/>
      <c r="N2103" s="281"/>
      <c r="O2103" s="281"/>
      <c r="P2103" s="281"/>
      <c r="Q2103" s="281"/>
      <c r="R2103" s="281"/>
      <c r="S2103" s="281"/>
      <c r="T2103" s="281"/>
      <c r="U2103" s="281"/>
      <c r="AA2103"/>
    </row>
    <row r="2104" spans="1:27" x14ac:dyDescent="0.3">
      <c r="A2104" s="280" t="s">
        <v>274</v>
      </c>
      <c r="B2104" s="333">
        <v>42735</v>
      </c>
      <c r="C2104" s="280" t="s">
        <v>29</v>
      </c>
      <c r="D2104" s="280" t="s">
        <v>498</v>
      </c>
      <c r="E2104" s="281">
        <v>276954837.41000003</v>
      </c>
      <c r="F2104" s="281"/>
      <c r="G2104" s="281"/>
      <c r="H2104" s="281"/>
      <c r="I2104" s="281"/>
      <c r="J2104" s="281"/>
      <c r="K2104" s="281"/>
      <c r="L2104" s="281"/>
      <c r="M2104" s="281"/>
      <c r="N2104" s="281"/>
      <c r="O2104" s="281"/>
      <c r="P2104" s="281"/>
      <c r="Q2104" s="281"/>
      <c r="R2104" s="281"/>
      <c r="S2104" s="281"/>
      <c r="T2104" s="281"/>
      <c r="U2104" s="281">
        <v>276954837.41000003</v>
      </c>
      <c r="AA2104"/>
    </row>
    <row r="2105" spans="1:27" x14ac:dyDescent="0.3">
      <c r="A2105" s="280" t="s">
        <v>274</v>
      </c>
      <c r="B2105" s="333">
        <v>42735</v>
      </c>
      <c r="C2105" s="280" t="s">
        <v>30</v>
      </c>
      <c r="D2105" s="280" t="s">
        <v>512</v>
      </c>
      <c r="E2105" s="281">
        <v>243403858.97999999</v>
      </c>
      <c r="F2105" s="281"/>
      <c r="G2105" s="281"/>
      <c r="H2105" s="281"/>
      <c r="I2105" s="281"/>
      <c r="J2105" s="281"/>
      <c r="K2105" s="281"/>
      <c r="L2105" s="281"/>
      <c r="M2105" s="281"/>
      <c r="N2105" s="281"/>
      <c r="O2105" s="281"/>
      <c r="P2105" s="281"/>
      <c r="Q2105" s="281"/>
      <c r="R2105" s="281"/>
      <c r="S2105" s="281"/>
      <c r="T2105" s="281"/>
      <c r="U2105" s="281">
        <v>243403858.97999999</v>
      </c>
      <c r="AA2105"/>
    </row>
    <row r="2106" spans="1:27" x14ac:dyDescent="0.3">
      <c r="A2106" s="280" t="s">
        <v>274</v>
      </c>
      <c r="B2106" s="333">
        <v>42735</v>
      </c>
      <c r="C2106" s="280" t="s">
        <v>31</v>
      </c>
      <c r="D2106" s="280" t="s">
        <v>513</v>
      </c>
      <c r="E2106" s="281"/>
      <c r="F2106" s="281"/>
      <c r="G2106" s="281"/>
      <c r="H2106" s="281"/>
      <c r="I2106" s="281"/>
      <c r="J2106" s="281"/>
      <c r="K2106" s="281"/>
      <c r="L2106" s="281"/>
      <c r="M2106" s="281"/>
      <c r="N2106" s="281"/>
      <c r="O2106" s="281"/>
      <c r="P2106" s="281"/>
      <c r="Q2106" s="281"/>
      <c r="R2106" s="281"/>
      <c r="S2106" s="281"/>
      <c r="T2106" s="281"/>
      <c r="U2106" s="281"/>
      <c r="AA2106"/>
    </row>
    <row r="2107" spans="1:27" x14ac:dyDescent="0.3">
      <c r="A2107" s="280" t="s">
        <v>274</v>
      </c>
      <c r="B2107" s="333">
        <v>42735</v>
      </c>
      <c r="C2107" s="280" t="s">
        <v>32</v>
      </c>
      <c r="D2107" s="280" t="s">
        <v>514</v>
      </c>
      <c r="E2107" s="281"/>
      <c r="F2107" s="281"/>
      <c r="G2107" s="281"/>
      <c r="H2107" s="281"/>
      <c r="I2107" s="281"/>
      <c r="J2107" s="281"/>
      <c r="K2107" s="281"/>
      <c r="L2107" s="281"/>
      <c r="M2107" s="281"/>
      <c r="N2107" s="281"/>
      <c r="O2107" s="281"/>
      <c r="P2107" s="281"/>
      <c r="Q2107" s="281"/>
      <c r="R2107" s="281"/>
      <c r="S2107" s="281"/>
      <c r="T2107" s="281"/>
      <c r="U2107" s="281"/>
      <c r="AA2107"/>
    </row>
    <row r="2108" spans="1:27" x14ac:dyDescent="0.3">
      <c r="A2108" s="280" t="s">
        <v>274</v>
      </c>
      <c r="B2108" s="333">
        <v>42735</v>
      </c>
      <c r="C2108" s="280" t="s">
        <v>33</v>
      </c>
      <c r="D2108" s="280" t="s">
        <v>500</v>
      </c>
      <c r="E2108" s="281"/>
      <c r="F2108" s="281"/>
      <c r="G2108" s="281"/>
      <c r="H2108" s="281"/>
      <c r="I2108" s="281"/>
      <c r="J2108" s="281"/>
      <c r="K2108" s="281"/>
      <c r="L2108" s="281"/>
      <c r="M2108" s="281"/>
      <c r="N2108" s="281"/>
      <c r="O2108" s="281"/>
      <c r="P2108" s="281"/>
      <c r="Q2108" s="281"/>
      <c r="R2108" s="281"/>
      <c r="S2108" s="281"/>
      <c r="T2108" s="281"/>
      <c r="U2108" s="281"/>
      <c r="AA2108"/>
    </row>
    <row r="2109" spans="1:27" x14ac:dyDescent="0.3">
      <c r="A2109" s="280" t="s">
        <v>274</v>
      </c>
      <c r="B2109" s="333">
        <v>42735</v>
      </c>
      <c r="C2109" s="280" t="s">
        <v>39</v>
      </c>
      <c r="D2109" s="280" t="s">
        <v>501</v>
      </c>
      <c r="E2109" s="281">
        <v>243403858.97999999</v>
      </c>
      <c r="F2109" s="281"/>
      <c r="G2109" s="281"/>
      <c r="H2109" s="281"/>
      <c r="I2109" s="281"/>
      <c r="J2109" s="281"/>
      <c r="K2109" s="281"/>
      <c r="L2109" s="281"/>
      <c r="M2109" s="281"/>
      <c r="N2109" s="281"/>
      <c r="O2109" s="281"/>
      <c r="P2109" s="281"/>
      <c r="Q2109" s="281"/>
      <c r="R2109" s="281"/>
      <c r="S2109" s="281"/>
      <c r="T2109" s="281"/>
      <c r="U2109" s="281">
        <v>243403858.97999999</v>
      </c>
      <c r="AA2109"/>
    </row>
    <row r="2110" spans="1:27" x14ac:dyDescent="0.3">
      <c r="A2110" s="280" t="s">
        <v>274</v>
      </c>
      <c r="B2110" s="333">
        <v>42735</v>
      </c>
      <c r="C2110" s="280" t="s">
        <v>40</v>
      </c>
      <c r="D2110" s="280" t="s">
        <v>515</v>
      </c>
      <c r="E2110" s="281"/>
      <c r="F2110" s="281"/>
      <c r="G2110" s="281"/>
      <c r="H2110" s="281"/>
      <c r="I2110" s="281"/>
      <c r="J2110" s="281"/>
      <c r="K2110" s="281"/>
      <c r="L2110" s="281"/>
      <c r="M2110" s="281"/>
      <c r="N2110" s="281"/>
      <c r="O2110" s="281"/>
      <c r="P2110" s="281"/>
      <c r="Q2110" s="281"/>
      <c r="R2110" s="281"/>
      <c r="S2110" s="281"/>
      <c r="T2110" s="281"/>
      <c r="U2110" s="281"/>
      <c r="AA2110"/>
    </row>
    <row r="2111" spans="1:27" x14ac:dyDescent="0.3">
      <c r="A2111" s="280" t="s">
        <v>274</v>
      </c>
      <c r="B2111" s="333">
        <v>42735</v>
      </c>
      <c r="C2111" s="280" t="s">
        <v>41</v>
      </c>
      <c r="D2111" s="280" t="s">
        <v>516</v>
      </c>
      <c r="E2111" s="281"/>
      <c r="F2111" s="281"/>
      <c r="G2111" s="281"/>
      <c r="H2111" s="281"/>
      <c r="I2111" s="281"/>
      <c r="J2111" s="281"/>
      <c r="K2111" s="281"/>
      <c r="L2111" s="281"/>
      <c r="M2111" s="281"/>
      <c r="N2111" s="281"/>
      <c r="O2111" s="281"/>
      <c r="P2111" s="281"/>
      <c r="Q2111" s="281"/>
      <c r="R2111" s="281"/>
      <c r="S2111" s="281"/>
      <c r="T2111" s="281"/>
      <c r="U2111" s="281"/>
      <c r="AA2111"/>
    </row>
    <row r="2112" spans="1:27" x14ac:dyDescent="0.3">
      <c r="A2112" s="280" t="s">
        <v>274</v>
      </c>
      <c r="B2112" s="333">
        <v>42735</v>
      </c>
      <c r="C2112" s="280" t="s">
        <v>100</v>
      </c>
      <c r="D2112" s="280" t="s">
        <v>517</v>
      </c>
      <c r="E2112" s="281"/>
      <c r="F2112" s="281"/>
      <c r="G2112" s="281"/>
      <c r="H2112" s="281"/>
      <c r="I2112" s="281"/>
      <c r="J2112" s="281"/>
      <c r="K2112" s="281"/>
      <c r="L2112" s="281"/>
      <c r="M2112" s="281"/>
      <c r="N2112" s="281"/>
      <c r="O2112" s="281"/>
      <c r="P2112" s="281"/>
      <c r="Q2112" s="281"/>
      <c r="R2112" s="281"/>
      <c r="S2112" s="281"/>
      <c r="T2112" s="281"/>
      <c r="U2112" s="281"/>
      <c r="AA2112"/>
    </row>
    <row r="2113" spans="1:27" x14ac:dyDescent="0.3">
      <c r="A2113" s="280" t="s">
        <v>274</v>
      </c>
      <c r="B2113" s="333">
        <v>42735</v>
      </c>
      <c r="C2113" s="280" t="s">
        <v>101</v>
      </c>
      <c r="D2113" s="280" t="s">
        <v>503</v>
      </c>
      <c r="E2113" s="281"/>
      <c r="F2113" s="281"/>
      <c r="G2113" s="281"/>
      <c r="H2113" s="281"/>
      <c r="I2113" s="281"/>
      <c r="J2113" s="281"/>
      <c r="K2113" s="281"/>
      <c r="L2113" s="281"/>
      <c r="M2113" s="281"/>
      <c r="N2113" s="281"/>
      <c r="O2113" s="281"/>
      <c r="P2113" s="281"/>
      <c r="Q2113" s="281"/>
      <c r="R2113" s="281"/>
      <c r="S2113" s="281"/>
      <c r="T2113" s="281"/>
      <c r="U2113" s="281"/>
      <c r="AA2113"/>
    </row>
    <row r="2114" spans="1:27" x14ac:dyDescent="0.3">
      <c r="A2114" s="280" t="s">
        <v>274</v>
      </c>
      <c r="B2114" s="333">
        <v>42735</v>
      </c>
      <c r="C2114" s="280" t="s">
        <v>42</v>
      </c>
      <c r="D2114" s="280" t="s">
        <v>504</v>
      </c>
      <c r="E2114" s="281"/>
      <c r="F2114" s="281"/>
      <c r="G2114" s="281"/>
      <c r="H2114" s="281"/>
      <c r="I2114" s="281"/>
      <c r="J2114" s="281"/>
      <c r="K2114" s="281"/>
      <c r="L2114" s="281"/>
      <c r="M2114" s="281"/>
      <c r="N2114" s="281"/>
      <c r="O2114" s="281"/>
      <c r="P2114" s="281"/>
      <c r="Q2114" s="281"/>
      <c r="R2114" s="281"/>
      <c r="S2114" s="281"/>
      <c r="T2114" s="281"/>
      <c r="U2114" s="281"/>
      <c r="AA2114"/>
    </row>
    <row r="2115" spans="1:27" x14ac:dyDescent="0.3">
      <c r="A2115" s="280" t="s">
        <v>274</v>
      </c>
      <c r="B2115" s="333">
        <v>42735</v>
      </c>
      <c r="C2115" s="280" t="s">
        <v>47</v>
      </c>
      <c r="D2115" s="280" t="s">
        <v>102</v>
      </c>
      <c r="E2115" s="281">
        <v>18933716.77</v>
      </c>
      <c r="F2115" s="281"/>
      <c r="G2115" s="281"/>
      <c r="H2115" s="281"/>
      <c r="I2115" s="281"/>
      <c r="J2115" s="281"/>
      <c r="K2115" s="281"/>
      <c r="L2115" s="281"/>
      <c r="M2115" s="281"/>
      <c r="N2115" s="281"/>
      <c r="O2115" s="281"/>
      <c r="P2115" s="281"/>
      <c r="Q2115" s="281"/>
      <c r="R2115" s="281"/>
      <c r="S2115" s="281"/>
      <c r="T2115" s="281"/>
      <c r="U2115" s="281">
        <v>18933716.77</v>
      </c>
      <c r="AA2115"/>
    </row>
    <row r="2116" spans="1:27" x14ac:dyDescent="0.3">
      <c r="A2116" s="280" t="s">
        <v>274</v>
      </c>
      <c r="B2116" s="333">
        <v>42735</v>
      </c>
      <c r="C2116" s="280" t="s">
        <v>104</v>
      </c>
      <c r="D2116" s="280" t="s">
        <v>103</v>
      </c>
      <c r="E2116" s="281"/>
      <c r="F2116" s="281"/>
      <c r="G2116" s="281"/>
      <c r="H2116" s="281"/>
      <c r="I2116" s="281"/>
      <c r="J2116" s="281"/>
      <c r="K2116" s="281"/>
      <c r="L2116" s="281"/>
      <c r="M2116" s="281"/>
      <c r="N2116" s="281"/>
      <c r="O2116" s="281"/>
      <c r="P2116" s="281"/>
      <c r="Q2116" s="281"/>
      <c r="R2116" s="281"/>
      <c r="S2116" s="281"/>
      <c r="T2116" s="281"/>
      <c r="U2116" s="281"/>
      <c r="AA2116"/>
    </row>
    <row r="2117" spans="1:27" x14ac:dyDescent="0.3">
      <c r="A2117" s="280" t="s">
        <v>274</v>
      </c>
      <c r="B2117" s="333">
        <v>42735</v>
      </c>
      <c r="C2117" s="280" t="s">
        <v>106</v>
      </c>
      <c r="D2117" s="280" t="s">
        <v>105</v>
      </c>
      <c r="E2117" s="281"/>
      <c r="F2117" s="281"/>
      <c r="G2117" s="281"/>
      <c r="H2117" s="281"/>
      <c r="I2117" s="281"/>
      <c r="J2117" s="281"/>
      <c r="K2117" s="281"/>
      <c r="L2117" s="281"/>
      <c r="M2117" s="281"/>
      <c r="N2117" s="281"/>
      <c r="O2117" s="281"/>
      <c r="P2117" s="281"/>
      <c r="Q2117" s="281"/>
      <c r="R2117" s="281"/>
      <c r="S2117" s="281"/>
      <c r="T2117" s="281"/>
      <c r="U2117" s="281">
        <v>18933716.77</v>
      </c>
      <c r="AA2117"/>
    </row>
    <row r="2118" spans="1:27" x14ac:dyDescent="0.3">
      <c r="A2118" s="280" t="s">
        <v>274</v>
      </c>
      <c r="B2118" s="333">
        <v>43100</v>
      </c>
      <c r="C2118" s="280" t="s">
        <v>10</v>
      </c>
      <c r="D2118" s="280" t="s">
        <v>506</v>
      </c>
      <c r="E2118" s="281">
        <v>267601467.90000001</v>
      </c>
      <c r="F2118" s="281"/>
      <c r="G2118" s="281"/>
      <c r="H2118" s="281"/>
      <c r="I2118" s="281"/>
      <c r="J2118" s="281"/>
      <c r="K2118" s="281"/>
      <c r="L2118" s="281"/>
      <c r="M2118" s="281"/>
      <c r="N2118" s="281"/>
      <c r="O2118" s="281"/>
      <c r="P2118" s="281"/>
      <c r="Q2118" s="281"/>
      <c r="R2118" s="281"/>
      <c r="S2118" s="281"/>
      <c r="T2118" s="281"/>
      <c r="U2118" s="281">
        <v>267601467.90000001</v>
      </c>
      <c r="AA2118"/>
    </row>
    <row r="2119" spans="1:27" x14ac:dyDescent="0.3">
      <c r="A2119" s="280" t="s">
        <v>274</v>
      </c>
      <c r="B2119" s="333">
        <v>43100</v>
      </c>
      <c r="C2119" s="280" t="s">
        <v>11</v>
      </c>
      <c r="D2119" s="280" t="s">
        <v>507</v>
      </c>
      <c r="E2119" s="281"/>
      <c r="F2119" s="281"/>
      <c r="G2119" s="281"/>
      <c r="H2119" s="281"/>
      <c r="I2119" s="281"/>
      <c r="J2119" s="281"/>
      <c r="K2119" s="281"/>
      <c r="L2119" s="281"/>
      <c r="M2119" s="281"/>
      <c r="N2119" s="281"/>
      <c r="O2119" s="281"/>
      <c r="P2119" s="281"/>
      <c r="Q2119" s="281"/>
      <c r="R2119" s="281"/>
      <c r="S2119" s="281"/>
      <c r="T2119" s="281"/>
      <c r="U2119" s="281"/>
      <c r="AA2119"/>
    </row>
    <row r="2120" spans="1:27" x14ac:dyDescent="0.3">
      <c r="A2120" s="280" t="s">
        <v>274</v>
      </c>
      <c r="B2120" s="333">
        <v>43100</v>
      </c>
      <c r="C2120" s="280" t="s">
        <v>12</v>
      </c>
      <c r="D2120" s="280" t="s">
        <v>508</v>
      </c>
      <c r="E2120" s="281"/>
      <c r="F2120" s="281"/>
      <c r="G2120" s="281"/>
      <c r="H2120" s="281"/>
      <c r="I2120" s="281"/>
      <c r="J2120" s="281"/>
      <c r="K2120" s="281"/>
      <c r="L2120" s="281"/>
      <c r="M2120" s="281"/>
      <c r="N2120" s="281"/>
      <c r="O2120" s="281"/>
      <c r="P2120" s="281"/>
      <c r="Q2120" s="281"/>
      <c r="R2120" s="281"/>
      <c r="S2120" s="281"/>
      <c r="T2120" s="281"/>
      <c r="U2120" s="281"/>
      <c r="AA2120"/>
    </row>
    <row r="2121" spans="1:27" x14ac:dyDescent="0.3">
      <c r="A2121" s="280" t="s">
        <v>274</v>
      </c>
      <c r="B2121" s="333">
        <v>43100</v>
      </c>
      <c r="C2121" s="280" t="s">
        <v>13</v>
      </c>
      <c r="D2121" s="280" t="s">
        <v>494</v>
      </c>
      <c r="E2121" s="281"/>
      <c r="F2121" s="281"/>
      <c r="G2121" s="281"/>
      <c r="H2121" s="281"/>
      <c r="I2121" s="281"/>
      <c r="J2121" s="281"/>
      <c r="K2121" s="281"/>
      <c r="L2121" s="281"/>
      <c r="M2121" s="281"/>
      <c r="N2121" s="281"/>
      <c r="O2121" s="281"/>
      <c r="P2121" s="281"/>
      <c r="Q2121" s="281"/>
      <c r="R2121" s="281"/>
      <c r="S2121" s="281"/>
      <c r="T2121" s="281"/>
      <c r="U2121" s="281"/>
      <c r="AA2121"/>
    </row>
    <row r="2122" spans="1:27" x14ac:dyDescent="0.3">
      <c r="A2122" s="280" t="s">
        <v>274</v>
      </c>
      <c r="B2122" s="333">
        <v>43100</v>
      </c>
      <c r="C2122" s="280" t="s">
        <v>19</v>
      </c>
      <c r="D2122" s="280" t="s">
        <v>495</v>
      </c>
      <c r="E2122" s="281">
        <v>267601467.90000001</v>
      </c>
      <c r="F2122" s="281"/>
      <c r="G2122" s="281"/>
      <c r="H2122" s="281"/>
      <c r="I2122" s="281"/>
      <c r="J2122" s="281"/>
      <c r="K2122" s="281"/>
      <c r="L2122" s="281"/>
      <c r="M2122" s="281"/>
      <c r="N2122" s="281"/>
      <c r="O2122" s="281"/>
      <c r="P2122" s="281"/>
      <c r="Q2122" s="281"/>
      <c r="R2122" s="281"/>
      <c r="S2122" s="281"/>
      <c r="T2122" s="281"/>
      <c r="U2122" s="281">
        <v>267601467.90000001</v>
      </c>
      <c r="AA2122"/>
    </row>
    <row r="2123" spans="1:27" x14ac:dyDescent="0.3">
      <c r="A2123" s="280" t="s">
        <v>274</v>
      </c>
      <c r="B2123" s="333">
        <v>43100</v>
      </c>
      <c r="C2123" s="280" t="s">
        <v>20</v>
      </c>
      <c r="D2123" s="280" t="s">
        <v>509</v>
      </c>
      <c r="E2123" s="281">
        <v>267601467.90000001</v>
      </c>
      <c r="F2123" s="281"/>
      <c r="G2123" s="281"/>
      <c r="H2123" s="281"/>
      <c r="I2123" s="281"/>
      <c r="J2123" s="281"/>
      <c r="K2123" s="281"/>
      <c r="L2123" s="281"/>
      <c r="M2123" s="281"/>
      <c r="N2123" s="281"/>
      <c r="O2123" s="281"/>
      <c r="P2123" s="281"/>
      <c r="Q2123" s="281"/>
      <c r="R2123" s="281"/>
      <c r="S2123" s="281"/>
      <c r="T2123" s="281"/>
      <c r="U2123" s="281">
        <v>267601467.90000001</v>
      </c>
      <c r="AA2123"/>
    </row>
    <row r="2124" spans="1:27" x14ac:dyDescent="0.3">
      <c r="A2124" s="280" t="s">
        <v>274</v>
      </c>
      <c r="B2124" s="333">
        <v>43100</v>
      </c>
      <c r="C2124" s="280" t="s">
        <v>21</v>
      </c>
      <c r="D2124" s="280" t="s">
        <v>510</v>
      </c>
      <c r="E2124" s="281"/>
      <c r="F2124" s="281"/>
      <c r="G2124" s="281"/>
      <c r="H2124" s="281"/>
      <c r="I2124" s="281"/>
      <c r="J2124" s="281"/>
      <c r="K2124" s="281"/>
      <c r="L2124" s="281"/>
      <c r="M2124" s="281"/>
      <c r="N2124" s="281"/>
      <c r="O2124" s="281"/>
      <c r="P2124" s="281"/>
      <c r="Q2124" s="281"/>
      <c r="R2124" s="281"/>
      <c r="S2124" s="281"/>
      <c r="T2124" s="281"/>
      <c r="U2124" s="281"/>
      <c r="AA2124"/>
    </row>
    <row r="2125" spans="1:27" x14ac:dyDescent="0.3">
      <c r="A2125" s="280" t="s">
        <v>274</v>
      </c>
      <c r="B2125" s="333">
        <v>43100</v>
      </c>
      <c r="C2125" s="280" t="s">
        <v>22</v>
      </c>
      <c r="D2125" s="280" t="s">
        <v>511</v>
      </c>
      <c r="E2125" s="281"/>
      <c r="F2125" s="281"/>
      <c r="G2125" s="281"/>
      <c r="H2125" s="281"/>
      <c r="I2125" s="281"/>
      <c r="J2125" s="281"/>
      <c r="K2125" s="281"/>
      <c r="L2125" s="281"/>
      <c r="M2125" s="281"/>
      <c r="N2125" s="281"/>
      <c r="O2125" s="281"/>
      <c r="P2125" s="281"/>
      <c r="Q2125" s="281"/>
      <c r="R2125" s="281"/>
      <c r="S2125" s="281"/>
      <c r="T2125" s="281"/>
      <c r="U2125" s="281"/>
      <c r="AA2125"/>
    </row>
    <row r="2126" spans="1:27" x14ac:dyDescent="0.3">
      <c r="A2126" s="280" t="s">
        <v>274</v>
      </c>
      <c r="B2126" s="333">
        <v>43100</v>
      </c>
      <c r="C2126" s="280" t="s">
        <v>23</v>
      </c>
      <c r="D2126" s="280" t="s">
        <v>497</v>
      </c>
      <c r="E2126" s="281"/>
      <c r="F2126" s="281"/>
      <c r="G2126" s="281"/>
      <c r="H2126" s="281"/>
      <c r="I2126" s="281"/>
      <c r="J2126" s="281"/>
      <c r="K2126" s="281"/>
      <c r="L2126" s="281"/>
      <c r="M2126" s="281"/>
      <c r="N2126" s="281"/>
      <c r="O2126" s="281"/>
      <c r="P2126" s="281"/>
      <c r="Q2126" s="281"/>
      <c r="R2126" s="281"/>
      <c r="S2126" s="281"/>
      <c r="T2126" s="281"/>
      <c r="U2126" s="281"/>
      <c r="AA2126"/>
    </row>
    <row r="2127" spans="1:27" x14ac:dyDescent="0.3">
      <c r="A2127" s="280" t="s">
        <v>274</v>
      </c>
      <c r="B2127" s="333">
        <v>43100</v>
      </c>
      <c r="C2127" s="280" t="s">
        <v>29</v>
      </c>
      <c r="D2127" s="280" t="s">
        <v>498</v>
      </c>
      <c r="E2127" s="281">
        <v>267601467.90000001</v>
      </c>
      <c r="F2127" s="281"/>
      <c r="G2127" s="281"/>
      <c r="H2127" s="281"/>
      <c r="I2127" s="281"/>
      <c r="J2127" s="281"/>
      <c r="K2127" s="281"/>
      <c r="L2127" s="281"/>
      <c r="M2127" s="281"/>
      <c r="N2127" s="281"/>
      <c r="O2127" s="281"/>
      <c r="P2127" s="281"/>
      <c r="Q2127" s="281"/>
      <c r="R2127" s="281"/>
      <c r="S2127" s="281"/>
      <c r="T2127" s="281"/>
      <c r="U2127" s="281">
        <v>267601467.90000001</v>
      </c>
      <c r="AA2127"/>
    </row>
    <row r="2128" spans="1:27" x14ac:dyDescent="0.3">
      <c r="A2128" s="280" t="s">
        <v>274</v>
      </c>
      <c r="B2128" s="333">
        <v>43100</v>
      </c>
      <c r="C2128" s="280" t="s">
        <v>30</v>
      </c>
      <c r="D2128" s="280" t="s">
        <v>512</v>
      </c>
      <c r="E2128" s="281">
        <v>250320522.53999999</v>
      </c>
      <c r="F2128" s="281"/>
      <c r="G2128" s="281"/>
      <c r="H2128" s="281"/>
      <c r="I2128" s="281"/>
      <c r="J2128" s="281"/>
      <c r="K2128" s="281"/>
      <c r="L2128" s="281"/>
      <c r="M2128" s="281"/>
      <c r="N2128" s="281"/>
      <c r="O2128" s="281"/>
      <c r="P2128" s="281"/>
      <c r="Q2128" s="281"/>
      <c r="R2128" s="281"/>
      <c r="S2128" s="281"/>
      <c r="T2128" s="281"/>
      <c r="U2128" s="281">
        <v>250320522.53999999</v>
      </c>
      <c r="AA2128"/>
    </row>
    <row r="2129" spans="1:27" x14ac:dyDescent="0.3">
      <c r="A2129" s="280" t="s">
        <v>274</v>
      </c>
      <c r="B2129" s="333">
        <v>43100</v>
      </c>
      <c r="C2129" s="280" t="s">
        <v>31</v>
      </c>
      <c r="D2129" s="280" t="s">
        <v>513</v>
      </c>
      <c r="E2129" s="281"/>
      <c r="F2129" s="281"/>
      <c r="G2129" s="281"/>
      <c r="H2129" s="281"/>
      <c r="I2129" s="281"/>
      <c r="J2129" s="281"/>
      <c r="K2129" s="281"/>
      <c r="L2129" s="281"/>
      <c r="M2129" s="281"/>
      <c r="N2129" s="281"/>
      <c r="O2129" s="281"/>
      <c r="P2129" s="281"/>
      <c r="Q2129" s="281"/>
      <c r="R2129" s="281"/>
      <c r="S2129" s="281"/>
      <c r="T2129" s="281"/>
      <c r="U2129" s="281"/>
      <c r="AA2129"/>
    </row>
    <row r="2130" spans="1:27" x14ac:dyDescent="0.3">
      <c r="A2130" s="280" t="s">
        <v>274</v>
      </c>
      <c r="B2130" s="333">
        <v>43100</v>
      </c>
      <c r="C2130" s="280" t="s">
        <v>32</v>
      </c>
      <c r="D2130" s="280" t="s">
        <v>514</v>
      </c>
      <c r="E2130" s="281"/>
      <c r="F2130" s="281"/>
      <c r="G2130" s="281"/>
      <c r="H2130" s="281"/>
      <c r="I2130" s="281"/>
      <c r="J2130" s="281"/>
      <c r="K2130" s="281"/>
      <c r="L2130" s="281"/>
      <c r="M2130" s="281"/>
      <c r="N2130" s="281"/>
      <c r="O2130" s="281"/>
      <c r="P2130" s="281"/>
      <c r="Q2130" s="281"/>
      <c r="R2130" s="281"/>
      <c r="S2130" s="281"/>
      <c r="T2130" s="281"/>
      <c r="U2130" s="281"/>
      <c r="AA2130"/>
    </row>
    <row r="2131" spans="1:27" x14ac:dyDescent="0.3">
      <c r="A2131" s="280" t="s">
        <v>274</v>
      </c>
      <c r="B2131" s="333">
        <v>43100</v>
      </c>
      <c r="C2131" s="280" t="s">
        <v>33</v>
      </c>
      <c r="D2131" s="280" t="s">
        <v>500</v>
      </c>
      <c r="E2131" s="281"/>
      <c r="F2131" s="281"/>
      <c r="G2131" s="281"/>
      <c r="H2131" s="281"/>
      <c r="I2131" s="281"/>
      <c r="J2131" s="281"/>
      <c r="K2131" s="281"/>
      <c r="L2131" s="281"/>
      <c r="M2131" s="281"/>
      <c r="N2131" s="281"/>
      <c r="O2131" s="281"/>
      <c r="P2131" s="281"/>
      <c r="Q2131" s="281"/>
      <c r="R2131" s="281"/>
      <c r="S2131" s="281"/>
      <c r="T2131" s="281"/>
      <c r="U2131" s="281"/>
      <c r="AA2131"/>
    </row>
    <row r="2132" spans="1:27" x14ac:dyDescent="0.3">
      <c r="A2132" s="280" t="s">
        <v>274</v>
      </c>
      <c r="B2132" s="333">
        <v>43100</v>
      </c>
      <c r="C2132" s="280" t="s">
        <v>39</v>
      </c>
      <c r="D2132" s="280" t="s">
        <v>501</v>
      </c>
      <c r="E2132" s="281">
        <v>250320522.53999999</v>
      </c>
      <c r="F2132" s="281"/>
      <c r="G2132" s="281"/>
      <c r="H2132" s="281"/>
      <c r="I2132" s="281"/>
      <c r="J2132" s="281"/>
      <c r="K2132" s="281"/>
      <c r="L2132" s="281"/>
      <c r="M2132" s="281"/>
      <c r="N2132" s="281"/>
      <c r="O2132" s="281"/>
      <c r="P2132" s="281"/>
      <c r="Q2132" s="281"/>
      <c r="R2132" s="281"/>
      <c r="S2132" s="281"/>
      <c r="T2132" s="281"/>
      <c r="U2132" s="281">
        <v>250320522.53999999</v>
      </c>
      <c r="AA2132"/>
    </row>
    <row r="2133" spans="1:27" x14ac:dyDescent="0.3">
      <c r="A2133" s="280" t="s">
        <v>274</v>
      </c>
      <c r="B2133" s="333">
        <v>43100</v>
      </c>
      <c r="C2133" s="280" t="s">
        <v>40</v>
      </c>
      <c r="D2133" s="280" t="s">
        <v>515</v>
      </c>
      <c r="E2133" s="281"/>
      <c r="F2133" s="281"/>
      <c r="G2133" s="281"/>
      <c r="H2133" s="281"/>
      <c r="I2133" s="281"/>
      <c r="J2133" s="281"/>
      <c r="K2133" s="281"/>
      <c r="L2133" s="281"/>
      <c r="M2133" s="281"/>
      <c r="N2133" s="281"/>
      <c r="O2133" s="281"/>
      <c r="P2133" s="281"/>
      <c r="Q2133" s="281"/>
      <c r="R2133" s="281"/>
      <c r="S2133" s="281"/>
      <c r="T2133" s="281"/>
      <c r="U2133" s="281"/>
      <c r="AA2133"/>
    </row>
    <row r="2134" spans="1:27" x14ac:dyDescent="0.3">
      <c r="A2134" s="280" t="s">
        <v>274</v>
      </c>
      <c r="B2134" s="333">
        <v>43100</v>
      </c>
      <c r="C2134" s="280" t="s">
        <v>41</v>
      </c>
      <c r="D2134" s="280" t="s">
        <v>516</v>
      </c>
      <c r="E2134" s="281"/>
      <c r="F2134" s="281"/>
      <c r="G2134" s="281"/>
      <c r="H2134" s="281"/>
      <c r="I2134" s="281"/>
      <c r="J2134" s="281"/>
      <c r="K2134" s="281"/>
      <c r="L2134" s="281"/>
      <c r="M2134" s="281"/>
      <c r="N2134" s="281"/>
      <c r="O2134" s="281"/>
      <c r="P2134" s="281"/>
      <c r="Q2134" s="281"/>
      <c r="R2134" s="281"/>
      <c r="S2134" s="281"/>
      <c r="T2134" s="281"/>
      <c r="U2134" s="281"/>
      <c r="AA2134"/>
    </row>
    <row r="2135" spans="1:27" x14ac:dyDescent="0.3">
      <c r="A2135" s="280" t="s">
        <v>274</v>
      </c>
      <c r="B2135" s="333">
        <v>43100</v>
      </c>
      <c r="C2135" s="280" t="s">
        <v>100</v>
      </c>
      <c r="D2135" s="280" t="s">
        <v>517</v>
      </c>
      <c r="E2135" s="281"/>
      <c r="F2135" s="281"/>
      <c r="G2135" s="281"/>
      <c r="H2135" s="281"/>
      <c r="I2135" s="281"/>
      <c r="J2135" s="281"/>
      <c r="K2135" s="281"/>
      <c r="L2135" s="281"/>
      <c r="M2135" s="281"/>
      <c r="N2135" s="281"/>
      <c r="O2135" s="281"/>
      <c r="P2135" s="281"/>
      <c r="Q2135" s="281"/>
      <c r="R2135" s="281"/>
      <c r="S2135" s="281"/>
      <c r="T2135" s="281"/>
      <c r="U2135" s="281"/>
      <c r="AA2135"/>
    </row>
    <row r="2136" spans="1:27" x14ac:dyDescent="0.3">
      <c r="A2136" s="280" t="s">
        <v>274</v>
      </c>
      <c r="B2136" s="333">
        <v>43100</v>
      </c>
      <c r="C2136" s="280" t="s">
        <v>101</v>
      </c>
      <c r="D2136" s="280" t="s">
        <v>503</v>
      </c>
      <c r="E2136" s="281"/>
      <c r="F2136" s="281"/>
      <c r="G2136" s="281"/>
      <c r="H2136" s="281"/>
      <c r="I2136" s="281"/>
      <c r="J2136" s="281"/>
      <c r="K2136" s="281"/>
      <c r="L2136" s="281"/>
      <c r="M2136" s="281"/>
      <c r="N2136" s="281"/>
      <c r="O2136" s="281"/>
      <c r="P2136" s="281"/>
      <c r="Q2136" s="281"/>
      <c r="R2136" s="281"/>
      <c r="S2136" s="281"/>
      <c r="T2136" s="281"/>
      <c r="U2136" s="281"/>
      <c r="AA2136"/>
    </row>
    <row r="2137" spans="1:27" x14ac:dyDescent="0.3">
      <c r="A2137" s="280" t="s">
        <v>274</v>
      </c>
      <c r="B2137" s="333">
        <v>43100</v>
      </c>
      <c r="C2137" s="280" t="s">
        <v>42</v>
      </c>
      <c r="D2137" s="280" t="s">
        <v>504</v>
      </c>
      <c r="E2137" s="281"/>
      <c r="F2137" s="281"/>
      <c r="G2137" s="281"/>
      <c r="H2137" s="281"/>
      <c r="I2137" s="281"/>
      <c r="J2137" s="281"/>
      <c r="K2137" s="281"/>
      <c r="L2137" s="281"/>
      <c r="M2137" s="281"/>
      <c r="N2137" s="281"/>
      <c r="O2137" s="281"/>
      <c r="P2137" s="281"/>
      <c r="Q2137" s="281"/>
      <c r="R2137" s="281"/>
      <c r="S2137" s="281"/>
      <c r="T2137" s="281"/>
      <c r="U2137" s="281"/>
      <c r="AA2137"/>
    </row>
    <row r="2138" spans="1:27" x14ac:dyDescent="0.3">
      <c r="A2138" s="280" t="s">
        <v>274</v>
      </c>
      <c r="B2138" s="333">
        <v>43100</v>
      </c>
      <c r="C2138" s="280" t="s">
        <v>47</v>
      </c>
      <c r="D2138" s="280" t="s">
        <v>102</v>
      </c>
      <c r="E2138" s="281">
        <v>21042433.850000001</v>
      </c>
      <c r="F2138" s="281"/>
      <c r="G2138" s="281"/>
      <c r="H2138" s="281"/>
      <c r="I2138" s="281"/>
      <c r="J2138" s="281"/>
      <c r="K2138" s="281"/>
      <c r="L2138" s="281"/>
      <c r="M2138" s="281"/>
      <c r="N2138" s="281"/>
      <c r="O2138" s="281"/>
      <c r="P2138" s="281"/>
      <c r="Q2138" s="281"/>
      <c r="R2138" s="281"/>
      <c r="S2138" s="281"/>
      <c r="T2138" s="281"/>
      <c r="U2138" s="281">
        <v>21042433.850000001</v>
      </c>
      <c r="AA2138"/>
    </row>
    <row r="2139" spans="1:27" x14ac:dyDescent="0.3">
      <c r="A2139" s="280" t="s">
        <v>274</v>
      </c>
      <c r="B2139" s="333">
        <v>43100</v>
      </c>
      <c r="C2139" s="280" t="s">
        <v>104</v>
      </c>
      <c r="D2139" s="280" t="s">
        <v>103</v>
      </c>
      <c r="E2139" s="281"/>
      <c r="F2139" s="281"/>
      <c r="G2139" s="281"/>
      <c r="H2139" s="281"/>
      <c r="I2139" s="281"/>
      <c r="J2139" s="281"/>
      <c r="K2139" s="281"/>
      <c r="L2139" s="281"/>
      <c r="M2139" s="281"/>
      <c r="N2139" s="281"/>
      <c r="O2139" s="281"/>
      <c r="P2139" s="281"/>
      <c r="Q2139" s="281"/>
      <c r="R2139" s="281"/>
      <c r="S2139" s="281"/>
      <c r="T2139" s="281"/>
      <c r="U2139" s="281"/>
      <c r="AA2139"/>
    </row>
    <row r="2140" spans="1:27" x14ac:dyDescent="0.3">
      <c r="A2140" s="280" t="s">
        <v>274</v>
      </c>
      <c r="B2140" s="333">
        <v>43100</v>
      </c>
      <c r="C2140" s="280" t="s">
        <v>106</v>
      </c>
      <c r="D2140" s="280" t="s">
        <v>105</v>
      </c>
      <c r="E2140" s="281"/>
      <c r="F2140" s="281"/>
      <c r="G2140" s="281"/>
      <c r="H2140" s="281"/>
      <c r="I2140" s="281"/>
      <c r="J2140" s="281"/>
      <c r="K2140" s="281"/>
      <c r="L2140" s="281"/>
      <c r="M2140" s="281"/>
      <c r="N2140" s="281"/>
      <c r="O2140" s="281"/>
      <c r="P2140" s="281"/>
      <c r="Q2140" s="281"/>
      <c r="R2140" s="281"/>
      <c r="S2140" s="281"/>
      <c r="T2140" s="281"/>
      <c r="U2140" s="281">
        <v>21042433.850000001</v>
      </c>
      <c r="AA2140"/>
    </row>
    <row r="2141" spans="1:27" x14ac:dyDescent="0.3">
      <c r="A2141" s="280" t="s">
        <v>274</v>
      </c>
      <c r="B2141" s="333">
        <v>43465</v>
      </c>
      <c r="C2141" s="280" t="s">
        <v>10</v>
      </c>
      <c r="D2141" s="280" t="s">
        <v>506</v>
      </c>
      <c r="E2141" s="281">
        <v>328652280.32999998</v>
      </c>
      <c r="F2141" s="281"/>
      <c r="G2141" s="281"/>
      <c r="H2141" s="281"/>
      <c r="I2141" s="281"/>
      <c r="J2141" s="281"/>
      <c r="K2141" s="281"/>
      <c r="L2141" s="281"/>
      <c r="M2141" s="281"/>
      <c r="N2141" s="281"/>
      <c r="O2141" s="281"/>
      <c r="P2141" s="281"/>
      <c r="Q2141" s="281"/>
      <c r="R2141" s="281"/>
      <c r="S2141" s="281"/>
      <c r="T2141" s="281"/>
      <c r="U2141" s="281">
        <v>328652280.32999998</v>
      </c>
      <c r="AA2141"/>
    </row>
    <row r="2142" spans="1:27" x14ac:dyDescent="0.3">
      <c r="A2142" s="280" t="s">
        <v>274</v>
      </c>
      <c r="B2142" s="333">
        <v>43465</v>
      </c>
      <c r="C2142" s="280" t="s">
        <v>11</v>
      </c>
      <c r="D2142" s="280" t="s">
        <v>507</v>
      </c>
      <c r="E2142" s="281"/>
      <c r="F2142" s="281"/>
      <c r="G2142" s="281"/>
      <c r="H2142" s="281"/>
      <c r="I2142" s="281"/>
      <c r="J2142" s="281"/>
      <c r="K2142" s="281"/>
      <c r="L2142" s="281"/>
      <c r="M2142" s="281"/>
      <c r="N2142" s="281"/>
      <c r="O2142" s="281"/>
      <c r="P2142" s="281"/>
      <c r="Q2142" s="281"/>
      <c r="R2142" s="281"/>
      <c r="S2142" s="281"/>
      <c r="T2142" s="281"/>
      <c r="U2142" s="281"/>
      <c r="AA2142"/>
    </row>
    <row r="2143" spans="1:27" x14ac:dyDescent="0.3">
      <c r="A2143" s="280" t="s">
        <v>274</v>
      </c>
      <c r="B2143" s="333">
        <v>43465</v>
      </c>
      <c r="C2143" s="280" t="s">
        <v>12</v>
      </c>
      <c r="D2143" s="280" t="s">
        <v>508</v>
      </c>
      <c r="E2143" s="281"/>
      <c r="F2143" s="281"/>
      <c r="G2143" s="281"/>
      <c r="H2143" s="281"/>
      <c r="I2143" s="281"/>
      <c r="J2143" s="281"/>
      <c r="K2143" s="281"/>
      <c r="L2143" s="281"/>
      <c r="M2143" s="281"/>
      <c r="N2143" s="281"/>
      <c r="O2143" s="281"/>
      <c r="P2143" s="281"/>
      <c r="Q2143" s="281"/>
      <c r="R2143" s="281"/>
      <c r="S2143" s="281"/>
      <c r="T2143" s="281"/>
      <c r="U2143" s="281"/>
      <c r="AA2143"/>
    </row>
    <row r="2144" spans="1:27" x14ac:dyDescent="0.3">
      <c r="A2144" s="280" t="s">
        <v>274</v>
      </c>
      <c r="B2144" s="333">
        <v>43465</v>
      </c>
      <c r="C2144" s="280" t="s">
        <v>13</v>
      </c>
      <c r="D2144" s="280" t="s">
        <v>494</v>
      </c>
      <c r="E2144" s="281"/>
      <c r="F2144" s="281"/>
      <c r="G2144" s="281"/>
      <c r="H2144" s="281"/>
      <c r="I2144" s="281"/>
      <c r="J2144" s="281"/>
      <c r="K2144" s="281"/>
      <c r="L2144" s="281"/>
      <c r="M2144" s="281"/>
      <c r="N2144" s="281"/>
      <c r="O2144" s="281"/>
      <c r="P2144" s="281"/>
      <c r="Q2144" s="281"/>
      <c r="R2144" s="281"/>
      <c r="S2144" s="281"/>
      <c r="T2144" s="281"/>
      <c r="U2144" s="281"/>
      <c r="AA2144"/>
    </row>
    <row r="2145" spans="1:27" x14ac:dyDescent="0.3">
      <c r="A2145" s="280" t="s">
        <v>274</v>
      </c>
      <c r="B2145" s="333">
        <v>43465</v>
      </c>
      <c r="C2145" s="280" t="s">
        <v>19</v>
      </c>
      <c r="D2145" s="280" t="s">
        <v>495</v>
      </c>
      <c r="E2145" s="281">
        <v>328652280.32999998</v>
      </c>
      <c r="F2145" s="281"/>
      <c r="G2145" s="281"/>
      <c r="H2145" s="281"/>
      <c r="I2145" s="281"/>
      <c r="J2145" s="281"/>
      <c r="K2145" s="281"/>
      <c r="L2145" s="281"/>
      <c r="M2145" s="281"/>
      <c r="N2145" s="281"/>
      <c r="O2145" s="281"/>
      <c r="P2145" s="281"/>
      <c r="Q2145" s="281"/>
      <c r="R2145" s="281"/>
      <c r="S2145" s="281"/>
      <c r="T2145" s="281"/>
      <c r="U2145" s="281">
        <v>328652280.32999998</v>
      </c>
      <c r="AA2145"/>
    </row>
    <row r="2146" spans="1:27" x14ac:dyDescent="0.3">
      <c r="A2146" s="280" t="s">
        <v>274</v>
      </c>
      <c r="B2146" s="333">
        <v>43465</v>
      </c>
      <c r="C2146" s="280" t="s">
        <v>20</v>
      </c>
      <c r="D2146" s="280" t="s">
        <v>509</v>
      </c>
      <c r="E2146" s="281">
        <v>332452280.32999998</v>
      </c>
      <c r="F2146" s="281"/>
      <c r="G2146" s="281"/>
      <c r="H2146" s="281"/>
      <c r="I2146" s="281"/>
      <c r="J2146" s="281"/>
      <c r="K2146" s="281"/>
      <c r="L2146" s="281"/>
      <c r="M2146" s="281"/>
      <c r="N2146" s="281"/>
      <c r="O2146" s="281"/>
      <c r="P2146" s="281"/>
      <c r="Q2146" s="281"/>
      <c r="R2146" s="281"/>
      <c r="S2146" s="281"/>
      <c r="T2146" s="281"/>
      <c r="U2146" s="281">
        <v>332452280.32999998</v>
      </c>
      <c r="AA2146"/>
    </row>
    <row r="2147" spans="1:27" x14ac:dyDescent="0.3">
      <c r="A2147" s="280" t="s">
        <v>274</v>
      </c>
      <c r="B2147" s="333">
        <v>43465</v>
      </c>
      <c r="C2147" s="280" t="s">
        <v>21</v>
      </c>
      <c r="D2147" s="280" t="s">
        <v>510</v>
      </c>
      <c r="E2147" s="281"/>
      <c r="F2147" s="281"/>
      <c r="G2147" s="281"/>
      <c r="H2147" s="281"/>
      <c r="I2147" s="281"/>
      <c r="J2147" s="281"/>
      <c r="K2147" s="281"/>
      <c r="L2147" s="281"/>
      <c r="M2147" s="281"/>
      <c r="N2147" s="281"/>
      <c r="O2147" s="281"/>
      <c r="P2147" s="281"/>
      <c r="Q2147" s="281"/>
      <c r="R2147" s="281"/>
      <c r="S2147" s="281"/>
      <c r="T2147" s="281"/>
      <c r="U2147" s="281"/>
      <c r="AA2147"/>
    </row>
    <row r="2148" spans="1:27" x14ac:dyDescent="0.3">
      <c r="A2148" s="280" t="s">
        <v>274</v>
      </c>
      <c r="B2148" s="333">
        <v>43465</v>
      </c>
      <c r="C2148" s="280" t="s">
        <v>22</v>
      </c>
      <c r="D2148" s="280" t="s">
        <v>511</v>
      </c>
      <c r="E2148" s="281"/>
      <c r="F2148" s="281"/>
      <c r="G2148" s="281"/>
      <c r="H2148" s="281"/>
      <c r="I2148" s="281"/>
      <c r="J2148" s="281"/>
      <c r="K2148" s="281"/>
      <c r="L2148" s="281"/>
      <c r="M2148" s="281"/>
      <c r="N2148" s="281"/>
      <c r="O2148" s="281"/>
      <c r="P2148" s="281"/>
      <c r="Q2148" s="281"/>
      <c r="R2148" s="281"/>
      <c r="S2148" s="281"/>
      <c r="T2148" s="281"/>
      <c r="U2148" s="281"/>
      <c r="AA2148"/>
    </row>
    <row r="2149" spans="1:27" x14ac:dyDescent="0.3">
      <c r="A2149" s="280" t="s">
        <v>274</v>
      </c>
      <c r="B2149" s="333">
        <v>43465</v>
      </c>
      <c r="C2149" s="280" t="s">
        <v>23</v>
      </c>
      <c r="D2149" s="280" t="s">
        <v>497</v>
      </c>
      <c r="E2149" s="281"/>
      <c r="F2149" s="281"/>
      <c r="G2149" s="281"/>
      <c r="H2149" s="281"/>
      <c r="I2149" s="281"/>
      <c r="J2149" s="281"/>
      <c r="K2149" s="281"/>
      <c r="L2149" s="281"/>
      <c r="M2149" s="281"/>
      <c r="N2149" s="281"/>
      <c r="O2149" s="281"/>
      <c r="P2149" s="281"/>
      <c r="Q2149" s="281"/>
      <c r="R2149" s="281"/>
      <c r="S2149" s="281"/>
      <c r="T2149" s="281"/>
      <c r="U2149" s="281"/>
      <c r="AA2149"/>
    </row>
    <row r="2150" spans="1:27" x14ac:dyDescent="0.3">
      <c r="A2150" s="280" t="s">
        <v>274</v>
      </c>
      <c r="B2150" s="333">
        <v>43465</v>
      </c>
      <c r="C2150" s="280" t="s">
        <v>29</v>
      </c>
      <c r="D2150" s="280" t="s">
        <v>498</v>
      </c>
      <c r="E2150" s="281">
        <v>332452280.32999998</v>
      </c>
      <c r="F2150" s="281"/>
      <c r="G2150" s="281"/>
      <c r="H2150" s="281"/>
      <c r="I2150" s="281"/>
      <c r="J2150" s="281"/>
      <c r="K2150" s="281"/>
      <c r="L2150" s="281"/>
      <c r="M2150" s="281"/>
      <c r="N2150" s="281"/>
      <c r="O2150" s="281"/>
      <c r="P2150" s="281"/>
      <c r="Q2150" s="281"/>
      <c r="R2150" s="281"/>
      <c r="S2150" s="281"/>
      <c r="T2150" s="281"/>
      <c r="U2150" s="281">
        <v>332452280.32999998</v>
      </c>
      <c r="AA2150"/>
    </row>
    <row r="2151" spans="1:27" x14ac:dyDescent="0.3">
      <c r="A2151" s="280" t="s">
        <v>274</v>
      </c>
      <c r="B2151" s="333">
        <v>43465</v>
      </c>
      <c r="C2151" s="280" t="s">
        <v>30</v>
      </c>
      <c r="D2151" s="280" t="s">
        <v>512</v>
      </c>
      <c r="E2151" s="281">
        <v>286655453.16000003</v>
      </c>
      <c r="F2151" s="281"/>
      <c r="G2151" s="281"/>
      <c r="H2151" s="281"/>
      <c r="I2151" s="281"/>
      <c r="J2151" s="281"/>
      <c r="K2151" s="281"/>
      <c r="L2151" s="281"/>
      <c r="M2151" s="281"/>
      <c r="N2151" s="281"/>
      <c r="O2151" s="281"/>
      <c r="P2151" s="281"/>
      <c r="Q2151" s="281"/>
      <c r="R2151" s="281"/>
      <c r="S2151" s="281"/>
      <c r="T2151" s="281"/>
      <c r="U2151" s="281">
        <v>286655453.16000003</v>
      </c>
      <c r="AA2151"/>
    </row>
    <row r="2152" spans="1:27" x14ac:dyDescent="0.3">
      <c r="A2152" s="280" t="s">
        <v>274</v>
      </c>
      <c r="B2152" s="333">
        <v>43465</v>
      </c>
      <c r="C2152" s="280" t="s">
        <v>31</v>
      </c>
      <c r="D2152" s="280" t="s">
        <v>513</v>
      </c>
      <c r="E2152" s="281"/>
      <c r="F2152" s="281"/>
      <c r="G2152" s="281"/>
      <c r="H2152" s="281"/>
      <c r="I2152" s="281"/>
      <c r="J2152" s="281"/>
      <c r="K2152" s="281"/>
      <c r="L2152" s="281"/>
      <c r="M2152" s="281"/>
      <c r="N2152" s="281"/>
      <c r="O2152" s="281"/>
      <c r="P2152" s="281"/>
      <c r="Q2152" s="281"/>
      <c r="R2152" s="281"/>
      <c r="S2152" s="281"/>
      <c r="T2152" s="281"/>
      <c r="U2152" s="281"/>
      <c r="AA2152"/>
    </row>
    <row r="2153" spans="1:27" x14ac:dyDescent="0.3">
      <c r="A2153" s="280" t="s">
        <v>274</v>
      </c>
      <c r="B2153" s="333">
        <v>43465</v>
      </c>
      <c r="C2153" s="280" t="s">
        <v>32</v>
      </c>
      <c r="D2153" s="280" t="s">
        <v>514</v>
      </c>
      <c r="E2153" s="281"/>
      <c r="F2153" s="281"/>
      <c r="G2153" s="281"/>
      <c r="H2153" s="281"/>
      <c r="I2153" s="281"/>
      <c r="J2153" s="281"/>
      <c r="K2153" s="281"/>
      <c r="L2153" s="281"/>
      <c r="M2153" s="281"/>
      <c r="N2153" s="281"/>
      <c r="O2153" s="281"/>
      <c r="P2153" s="281"/>
      <c r="Q2153" s="281"/>
      <c r="R2153" s="281"/>
      <c r="S2153" s="281"/>
      <c r="T2153" s="281"/>
      <c r="U2153" s="281"/>
      <c r="AA2153"/>
    </row>
    <row r="2154" spans="1:27" x14ac:dyDescent="0.3">
      <c r="A2154" s="280" t="s">
        <v>274</v>
      </c>
      <c r="B2154" s="333">
        <v>43465</v>
      </c>
      <c r="C2154" s="280" t="s">
        <v>33</v>
      </c>
      <c r="D2154" s="280" t="s">
        <v>500</v>
      </c>
      <c r="E2154" s="281"/>
      <c r="F2154" s="281"/>
      <c r="G2154" s="281"/>
      <c r="H2154" s="281"/>
      <c r="I2154" s="281"/>
      <c r="J2154" s="281"/>
      <c r="K2154" s="281"/>
      <c r="L2154" s="281"/>
      <c r="M2154" s="281"/>
      <c r="N2154" s="281"/>
      <c r="O2154" s="281"/>
      <c r="P2154" s="281"/>
      <c r="Q2154" s="281"/>
      <c r="R2154" s="281"/>
      <c r="S2154" s="281"/>
      <c r="T2154" s="281"/>
      <c r="U2154" s="281"/>
      <c r="AA2154"/>
    </row>
    <row r="2155" spans="1:27" x14ac:dyDescent="0.3">
      <c r="A2155" s="280" t="s">
        <v>274</v>
      </c>
      <c r="B2155" s="333">
        <v>43465</v>
      </c>
      <c r="C2155" s="280" t="s">
        <v>39</v>
      </c>
      <c r="D2155" s="280" t="s">
        <v>501</v>
      </c>
      <c r="E2155" s="281">
        <v>286655453.16000003</v>
      </c>
      <c r="F2155" s="281"/>
      <c r="G2155" s="281"/>
      <c r="H2155" s="281"/>
      <c r="I2155" s="281"/>
      <c r="J2155" s="281"/>
      <c r="K2155" s="281"/>
      <c r="L2155" s="281"/>
      <c r="M2155" s="281"/>
      <c r="N2155" s="281"/>
      <c r="O2155" s="281"/>
      <c r="P2155" s="281"/>
      <c r="Q2155" s="281"/>
      <c r="R2155" s="281"/>
      <c r="S2155" s="281"/>
      <c r="T2155" s="281"/>
      <c r="U2155" s="281">
        <v>286655453.16000003</v>
      </c>
      <c r="AA2155"/>
    </row>
    <row r="2156" spans="1:27" x14ac:dyDescent="0.3">
      <c r="A2156" s="280" t="s">
        <v>274</v>
      </c>
      <c r="B2156" s="333">
        <v>43465</v>
      </c>
      <c r="C2156" s="280" t="s">
        <v>40</v>
      </c>
      <c r="D2156" s="280" t="s">
        <v>515</v>
      </c>
      <c r="E2156" s="281"/>
      <c r="F2156" s="281"/>
      <c r="G2156" s="281"/>
      <c r="H2156" s="281"/>
      <c r="I2156" s="281"/>
      <c r="J2156" s="281"/>
      <c r="K2156" s="281"/>
      <c r="L2156" s="281"/>
      <c r="M2156" s="281"/>
      <c r="N2156" s="281"/>
      <c r="O2156" s="281"/>
      <c r="P2156" s="281"/>
      <c r="Q2156" s="281"/>
      <c r="R2156" s="281"/>
      <c r="S2156" s="281"/>
      <c r="T2156" s="281"/>
      <c r="U2156" s="281"/>
      <c r="AA2156"/>
    </row>
    <row r="2157" spans="1:27" x14ac:dyDescent="0.3">
      <c r="A2157" s="280" t="s">
        <v>274</v>
      </c>
      <c r="B2157" s="333">
        <v>43465</v>
      </c>
      <c r="C2157" s="280" t="s">
        <v>41</v>
      </c>
      <c r="D2157" s="280" t="s">
        <v>516</v>
      </c>
      <c r="E2157" s="281"/>
      <c r="F2157" s="281"/>
      <c r="G2157" s="281"/>
      <c r="H2157" s="281"/>
      <c r="I2157" s="281"/>
      <c r="J2157" s="281"/>
      <c r="K2157" s="281"/>
      <c r="L2157" s="281"/>
      <c r="M2157" s="281"/>
      <c r="N2157" s="281"/>
      <c r="O2157" s="281"/>
      <c r="P2157" s="281"/>
      <c r="Q2157" s="281"/>
      <c r="R2157" s="281"/>
      <c r="S2157" s="281"/>
      <c r="T2157" s="281"/>
      <c r="U2157" s="281"/>
      <c r="AA2157"/>
    </row>
    <row r="2158" spans="1:27" x14ac:dyDescent="0.3">
      <c r="A2158" s="280" t="s">
        <v>274</v>
      </c>
      <c r="B2158" s="333">
        <v>43465</v>
      </c>
      <c r="C2158" s="280" t="s">
        <v>100</v>
      </c>
      <c r="D2158" s="280" t="s">
        <v>517</v>
      </c>
      <c r="E2158" s="281"/>
      <c r="F2158" s="281"/>
      <c r="G2158" s="281"/>
      <c r="H2158" s="281"/>
      <c r="I2158" s="281"/>
      <c r="J2158" s="281"/>
      <c r="K2158" s="281"/>
      <c r="L2158" s="281"/>
      <c r="M2158" s="281"/>
      <c r="N2158" s="281"/>
      <c r="O2158" s="281"/>
      <c r="P2158" s="281"/>
      <c r="Q2158" s="281"/>
      <c r="R2158" s="281"/>
      <c r="S2158" s="281"/>
      <c r="T2158" s="281"/>
      <c r="U2158" s="281"/>
      <c r="AA2158"/>
    </row>
    <row r="2159" spans="1:27" x14ac:dyDescent="0.3">
      <c r="A2159" s="280" t="s">
        <v>274</v>
      </c>
      <c r="B2159" s="333">
        <v>43465</v>
      </c>
      <c r="C2159" s="280" t="s">
        <v>101</v>
      </c>
      <c r="D2159" s="280" t="s">
        <v>503</v>
      </c>
      <c r="E2159" s="281"/>
      <c r="F2159" s="281"/>
      <c r="G2159" s="281"/>
      <c r="H2159" s="281"/>
      <c r="I2159" s="281"/>
      <c r="J2159" s="281"/>
      <c r="K2159" s="281"/>
      <c r="L2159" s="281"/>
      <c r="M2159" s="281"/>
      <c r="N2159" s="281"/>
      <c r="O2159" s="281"/>
      <c r="P2159" s="281"/>
      <c r="Q2159" s="281"/>
      <c r="R2159" s="281"/>
      <c r="S2159" s="281"/>
      <c r="T2159" s="281"/>
      <c r="U2159" s="281"/>
      <c r="AA2159"/>
    </row>
    <row r="2160" spans="1:27" x14ac:dyDescent="0.3">
      <c r="A2160" s="280" t="s">
        <v>274</v>
      </c>
      <c r="B2160" s="333">
        <v>43465</v>
      </c>
      <c r="C2160" s="280" t="s">
        <v>42</v>
      </c>
      <c r="D2160" s="280" t="s">
        <v>504</v>
      </c>
      <c r="E2160" s="281"/>
      <c r="F2160" s="281"/>
      <c r="G2160" s="281"/>
      <c r="H2160" s="281"/>
      <c r="I2160" s="281"/>
      <c r="J2160" s="281"/>
      <c r="K2160" s="281"/>
      <c r="L2160" s="281"/>
      <c r="M2160" s="281"/>
      <c r="N2160" s="281"/>
      <c r="O2160" s="281"/>
      <c r="P2160" s="281"/>
      <c r="Q2160" s="281"/>
      <c r="R2160" s="281"/>
      <c r="S2160" s="281"/>
      <c r="T2160" s="281"/>
      <c r="U2160" s="281"/>
      <c r="AA2160"/>
    </row>
    <row r="2161" spans="1:27" x14ac:dyDescent="0.3">
      <c r="A2161" s="280" t="s">
        <v>274</v>
      </c>
      <c r="B2161" s="333">
        <v>43465</v>
      </c>
      <c r="C2161" s="280" t="s">
        <v>47</v>
      </c>
      <c r="D2161" s="280" t="s">
        <v>102</v>
      </c>
      <c r="E2161" s="281">
        <v>22979246.350000001</v>
      </c>
      <c r="F2161" s="281"/>
      <c r="G2161" s="281"/>
      <c r="H2161" s="281"/>
      <c r="I2161" s="281"/>
      <c r="J2161" s="281"/>
      <c r="K2161" s="281"/>
      <c r="L2161" s="281"/>
      <c r="M2161" s="281"/>
      <c r="N2161" s="281"/>
      <c r="O2161" s="281"/>
      <c r="P2161" s="281"/>
      <c r="Q2161" s="281"/>
      <c r="R2161" s="281"/>
      <c r="S2161" s="281"/>
      <c r="T2161" s="281"/>
      <c r="U2161" s="281">
        <v>22979246.350000001</v>
      </c>
      <c r="AA2161"/>
    </row>
    <row r="2162" spans="1:27" x14ac:dyDescent="0.3">
      <c r="A2162" s="280" t="s">
        <v>274</v>
      </c>
      <c r="B2162" s="333">
        <v>43465</v>
      </c>
      <c r="C2162" s="280" t="s">
        <v>104</v>
      </c>
      <c r="D2162" s="280" t="s">
        <v>103</v>
      </c>
      <c r="E2162" s="281"/>
      <c r="F2162" s="281"/>
      <c r="G2162" s="281"/>
      <c r="H2162" s="281"/>
      <c r="I2162" s="281"/>
      <c r="J2162" s="281"/>
      <c r="K2162" s="281"/>
      <c r="L2162" s="281"/>
      <c r="M2162" s="281"/>
      <c r="N2162" s="281"/>
      <c r="O2162" s="281"/>
      <c r="P2162" s="281"/>
      <c r="Q2162" s="281"/>
      <c r="R2162" s="281"/>
      <c r="S2162" s="281"/>
      <c r="T2162" s="281"/>
      <c r="U2162" s="281"/>
      <c r="AA2162"/>
    </row>
    <row r="2163" spans="1:27" x14ac:dyDescent="0.3">
      <c r="A2163" s="280" t="s">
        <v>274</v>
      </c>
      <c r="B2163" s="333">
        <v>43465</v>
      </c>
      <c r="C2163" s="280" t="s">
        <v>106</v>
      </c>
      <c r="D2163" s="280" t="s">
        <v>105</v>
      </c>
      <c r="E2163" s="281"/>
      <c r="F2163" s="281"/>
      <c r="G2163" s="281"/>
      <c r="H2163" s="281"/>
      <c r="I2163" s="281"/>
      <c r="J2163" s="281"/>
      <c r="K2163" s="281"/>
      <c r="L2163" s="281"/>
      <c r="M2163" s="281"/>
      <c r="N2163" s="281"/>
      <c r="O2163" s="281"/>
      <c r="P2163" s="281"/>
      <c r="Q2163" s="281"/>
      <c r="R2163" s="281"/>
      <c r="S2163" s="281"/>
      <c r="T2163" s="281"/>
      <c r="U2163" s="281">
        <v>22979246.350000001</v>
      </c>
      <c r="AA2163"/>
    </row>
    <row r="2164" spans="1:27" x14ac:dyDescent="0.3">
      <c r="A2164" s="280" t="s">
        <v>268</v>
      </c>
      <c r="B2164" s="333">
        <v>42735</v>
      </c>
      <c r="C2164" s="280" t="s">
        <v>10</v>
      </c>
      <c r="D2164" s="280" t="s">
        <v>506</v>
      </c>
      <c r="E2164" s="281">
        <v>618047904.98000002</v>
      </c>
      <c r="F2164" s="281">
        <v>0</v>
      </c>
      <c r="G2164" s="281">
        <v>0</v>
      </c>
      <c r="H2164" s="281">
        <v>0</v>
      </c>
      <c r="I2164" s="281">
        <v>0</v>
      </c>
      <c r="J2164" s="281">
        <v>0</v>
      </c>
      <c r="K2164" s="281">
        <v>0</v>
      </c>
      <c r="L2164" s="281">
        <v>0</v>
      </c>
      <c r="M2164" s="281">
        <v>0</v>
      </c>
      <c r="N2164" s="281">
        <v>0</v>
      </c>
      <c r="O2164" s="281">
        <v>0</v>
      </c>
      <c r="P2164" s="281">
        <v>0</v>
      </c>
      <c r="Q2164" s="281"/>
      <c r="R2164" s="281"/>
      <c r="S2164" s="281"/>
      <c r="T2164" s="281"/>
      <c r="U2164" s="281">
        <v>618047904.98000002</v>
      </c>
      <c r="AA2164"/>
    </row>
    <row r="2165" spans="1:27" x14ac:dyDescent="0.3">
      <c r="A2165" s="280" t="s">
        <v>268</v>
      </c>
      <c r="B2165" s="333">
        <v>42735</v>
      </c>
      <c r="C2165" s="280" t="s">
        <v>11</v>
      </c>
      <c r="D2165" s="280" t="s">
        <v>507</v>
      </c>
      <c r="E2165" s="281">
        <v>0</v>
      </c>
      <c r="F2165" s="281">
        <v>0</v>
      </c>
      <c r="G2165" s="281">
        <v>0</v>
      </c>
      <c r="H2165" s="281">
        <v>0</v>
      </c>
      <c r="I2165" s="281">
        <v>0</v>
      </c>
      <c r="J2165" s="281">
        <v>0</v>
      </c>
      <c r="K2165" s="281">
        <v>0</v>
      </c>
      <c r="L2165" s="281">
        <v>0</v>
      </c>
      <c r="M2165" s="281">
        <v>0</v>
      </c>
      <c r="N2165" s="281">
        <v>0</v>
      </c>
      <c r="O2165" s="281">
        <v>0</v>
      </c>
      <c r="P2165" s="281">
        <v>0</v>
      </c>
      <c r="Q2165" s="281"/>
      <c r="R2165" s="281"/>
      <c r="S2165" s="281"/>
      <c r="T2165" s="281"/>
      <c r="U2165" s="281">
        <v>0</v>
      </c>
      <c r="AA2165"/>
    </row>
    <row r="2166" spans="1:27" x14ac:dyDescent="0.3">
      <c r="A2166" s="280" t="s">
        <v>268</v>
      </c>
      <c r="B2166" s="333">
        <v>42735</v>
      </c>
      <c r="C2166" s="280" t="s">
        <v>12</v>
      </c>
      <c r="D2166" s="280" t="s">
        <v>508</v>
      </c>
      <c r="E2166" s="281"/>
      <c r="F2166" s="281"/>
      <c r="G2166" s="281"/>
      <c r="H2166" s="281"/>
      <c r="I2166" s="281"/>
      <c r="J2166" s="281"/>
      <c r="K2166" s="281"/>
      <c r="L2166" s="281"/>
      <c r="M2166" s="281"/>
      <c r="N2166" s="281"/>
      <c r="O2166" s="281"/>
      <c r="P2166" s="281"/>
      <c r="Q2166" s="281">
        <v>0</v>
      </c>
      <c r="R2166" s="281">
        <v>0</v>
      </c>
      <c r="S2166" s="281">
        <v>0</v>
      </c>
      <c r="T2166" s="281">
        <v>0</v>
      </c>
      <c r="U2166" s="281"/>
      <c r="AA2166"/>
    </row>
    <row r="2167" spans="1:27" x14ac:dyDescent="0.3">
      <c r="A2167" s="280" t="s">
        <v>268</v>
      </c>
      <c r="B2167" s="333">
        <v>42735</v>
      </c>
      <c r="C2167" s="280" t="s">
        <v>13</v>
      </c>
      <c r="D2167" s="280" t="s">
        <v>494</v>
      </c>
      <c r="E2167" s="281">
        <v>-11868016.92</v>
      </c>
      <c r="F2167" s="281">
        <v>0</v>
      </c>
      <c r="G2167" s="281">
        <v>0</v>
      </c>
      <c r="H2167" s="281">
        <v>0</v>
      </c>
      <c r="I2167" s="281">
        <v>0</v>
      </c>
      <c r="J2167" s="281">
        <v>0</v>
      </c>
      <c r="K2167" s="281">
        <v>0</v>
      </c>
      <c r="L2167" s="281">
        <v>0</v>
      </c>
      <c r="M2167" s="281">
        <v>0</v>
      </c>
      <c r="N2167" s="281">
        <v>0</v>
      </c>
      <c r="O2167" s="281">
        <v>0</v>
      </c>
      <c r="P2167" s="281">
        <v>0</v>
      </c>
      <c r="Q2167" s="281">
        <v>0</v>
      </c>
      <c r="R2167" s="281">
        <v>0</v>
      </c>
      <c r="S2167" s="281">
        <v>0</v>
      </c>
      <c r="T2167" s="281">
        <v>0</v>
      </c>
      <c r="U2167" s="281">
        <v>-11868016.92</v>
      </c>
      <c r="AA2167"/>
    </row>
    <row r="2168" spans="1:27" x14ac:dyDescent="0.3">
      <c r="A2168" s="280" t="s">
        <v>268</v>
      </c>
      <c r="B2168" s="333">
        <v>42735</v>
      </c>
      <c r="C2168" s="280" t="s">
        <v>19</v>
      </c>
      <c r="D2168" s="280" t="s">
        <v>495</v>
      </c>
      <c r="E2168" s="281">
        <v>629915921.89999998</v>
      </c>
      <c r="F2168" s="281">
        <v>0</v>
      </c>
      <c r="G2168" s="281">
        <v>0</v>
      </c>
      <c r="H2168" s="281">
        <v>0</v>
      </c>
      <c r="I2168" s="281">
        <v>0</v>
      </c>
      <c r="J2168" s="281">
        <v>0</v>
      </c>
      <c r="K2168" s="281">
        <v>0</v>
      </c>
      <c r="L2168" s="281">
        <v>0</v>
      </c>
      <c r="M2168" s="281">
        <v>0</v>
      </c>
      <c r="N2168" s="281">
        <v>0</v>
      </c>
      <c r="O2168" s="281">
        <v>0</v>
      </c>
      <c r="P2168" s="281">
        <v>0</v>
      </c>
      <c r="Q2168" s="281">
        <v>0</v>
      </c>
      <c r="R2168" s="281">
        <v>0</v>
      </c>
      <c r="S2168" s="281">
        <v>0</v>
      </c>
      <c r="T2168" s="281">
        <v>0</v>
      </c>
      <c r="U2168" s="281">
        <v>629915921.89999998</v>
      </c>
      <c r="AA2168"/>
    </row>
    <row r="2169" spans="1:27" x14ac:dyDescent="0.3">
      <c r="A2169" s="280" t="s">
        <v>268</v>
      </c>
      <c r="B2169" s="333">
        <v>42735</v>
      </c>
      <c r="C2169" s="280" t="s">
        <v>20</v>
      </c>
      <c r="D2169" s="280" t="s">
        <v>509</v>
      </c>
      <c r="E2169" s="281">
        <v>613650358.58000004</v>
      </c>
      <c r="F2169" s="281">
        <v>0</v>
      </c>
      <c r="G2169" s="281">
        <v>0</v>
      </c>
      <c r="H2169" s="281">
        <v>0</v>
      </c>
      <c r="I2169" s="281">
        <v>0</v>
      </c>
      <c r="J2169" s="281">
        <v>0</v>
      </c>
      <c r="K2169" s="281">
        <v>0</v>
      </c>
      <c r="L2169" s="281">
        <v>0</v>
      </c>
      <c r="M2169" s="281">
        <v>0</v>
      </c>
      <c r="N2169" s="281">
        <v>0</v>
      </c>
      <c r="O2169" s="281">
        <v>0</v>
      </c>
      <c r="P2169" s="281">
        <v>0</v>
      </c>
      <c r="Q2169" s="281"/>
      <c r="R2169" s="281"/>
      <c r="S2169" s="281"/>
      <c r="T2169" s="281"/>
      <c r="U2169" s="281">
        <v>613650358.58000004</v>
      </c>
      <c r="AA2169"/>
    </row>
    <row r="2170" spans="1:27" x14ac:dyDescent="0.3">
      <c r="A2170" s="280" t="s">
        <v>268</v>
      </c>
      <c r="B2170" s="333">
        <v>42735</v>
      </c>
      <c r="C2170" s="280" t="s">
        <v>21</v>
      </c>
      <c r="D2170" s="280" t="s">
        <v>510</v>
      </c>
      <c r="E2170" s="281">
        <v>0</v>
      </c>
      <c r="F2170" s="281">
        <v>0</v>
      </c>
      <c r="G2170" s="281">
        <v>0</v>
      </c>
      <c r="H2170" s="281">
        <v>0</v>
      </c>
      <c r="I2170" s="281">
        <v>0</v>
      </c>
      <c r="J2170" s="281">
        <v>0</v>
      </c>
      <c r="K2170" s="281">
        <v>0</v>
      </c>
      <c r="L2170" s="281">
        <v>0</v>
      </c>
      <c r="M2170" s="281">
        <v>0</v>
      </c>
      <c r="N2170" s="281">
        <v>0</v>
      </c>
      <c r="O2170" s="281">
        <v>0</v>
      </c>
      <c r="P2170" s="281">
        <v>0</v>
      </c>
      <c r="Q2170" s="281"/>
      <c r="R2170" s="281"/>
      <c r="S2170" s="281"/>
      <c r="T2170" s="281"/>
      <c r="U2170" s="281">
        <v>0</v>
      </c>
      <c r="AA2170"/>
    </row>
    <row r="2171" spans="1:27" x14ac:dyDescent="0.3">
      <c r="A2171" s="280" t="s">
        <v>268</v>
      </c>
      <c r="B2171" s="333">
        <v>42735</v>
      </c>
      <c r="C2171" s="280" t="s">
        <v>22</v>
      </c>
      <c r="D2171" s="280" t="s">
        <v>511</v>
      </c>
      <c r="E2171" s="281"/>
      <c r="F2171" s="281"/>
      <c r="G2171" s="281"/>
      <c r="H2171" s="281"/>
      <c r="I2171" s="281"/>
      <c r="J2171" s="281"/>
      <c r="K2171" s="281"/>
      <c r="L2171" s="281"/>
      <c r="M2171" s="281"/>
      <c r="N2171" s="281"/>
      <c r="O2171" s="281"/>
      <c r="P2171" s="281"/>
      <c r="Q2171" s="281">
        <v>0</v>
      </c>
      <c r="R2171" s="281">
        <v>0</v>
      </c>
      <c r="S2171" s="281">
        <v>0</v>
      </c>
      <c r="T2171" s="281">
        <v>0</v>
      </c>
      <c r="U2171" s="281"/>
      <c r="AA2171"/>
    </row>
    <row r="2172" spans="1:27" x14ac:dyDescent="0.3">
      <c r="A2172" s="280" t="s">
        <v>268</v>
      </c>
      <c r="B2172" s="333">
        <v>42735</v>
      </c>
      <c r="C2172" s="280" t="s">
        <v>23</v>
      </c>
      <c r="D2172" s="280" t="s">
        <v>497</v>
      </c>
      <c r="E2172" s="281">
        <v>-11868016.92</v>
      </c>
      <c r="F2172" s="281">
        <v>0</v>
      </c>
      <c r="G2172" s="281">
        <v>0</v>
      </c>
      <c r="H2172" s="281">
        <v>0</v>
      </c>
      <c r="I2172" s="281">
        <v>0</v>
      </c>
      <c r="J2172" s="281">
        <v>0</v>
      </c>
      <c r="K2172" s="281">
        <v>0</v>
      </c>
      <c r="L2172" s="281">
        <v>0</v>
      </c>
      <c r="M2172" s="281">
        <v>0</v>
      </c>
      <c r="N2172" s="281">
        <v>0</v>
      </c>
      <c r="O2172" s="281">
        <v>0</v>
      </c>
      <c r="P2172" s="281">
        <v>0</v>
      </c>
      <c r="Q2172" s="281">
        <v>0</v>
      </c>
      <c r="R2172" s="281">
        <v>0</v>
      </c>
      <c r="S2172" s="281">
        <v>0</v>
      </c>
      <c r="T2172" s="281">
        <v>0</v>
      </c>
      <c r="U2172" s="281">
        <v>-11868016.92</v>
      </c>
      <c r="AA2172"/>
    </row>
    <row r="2173" spans="1:27" x14ac:dyDescent="0.3">
      <c r="A2173" s="280" t="s">
        <v>268</v>
      </c>
      <c r="B2173" s="333">
        <v>42735</v>
      </c>
      <c r="C2173" s="280" t="s">
        <v>29</v>
      </c>
      <c r="D2173" s="280" t="s">
        <v>498</v>
      </c>
      <c r="E2173" s="281">
        <v>625518375.5</v>
      </c>
      <c r="F2173" s="281">
        <v>0</v>
      </c>
      <c r="G2173" s="281">
        <v>0</v>
      </c>
      <c r="H2173" s="281">
        <v>0</v>
      </c>
      <c r="I2173" s="281">
        <v>0</v>
      </c>
      <c r="J2173" s="281">
        <v>0</v>
      </c>
      <c r="K2173" s="281">
        <v>0</v>
      </c>
      <c r="L2173" s="281">
        <v>0</v>
      </c>
      <c r="M2173" s="281">
        <v>0</v>
      </c>
      <c r="N2173" s="281">
        <v>0</v>
      </c>
      <c r="O2173" s="281">
        <v>0</v>
      </c>
      <c r="P2173" s="281">
        <v>0</v>
      </c>
      <c r="Q2173" s="281">
        <v>0</v>
      </c>
      <c r="R2173" s="281">
        <v>0</v>
      </c>
      <c r="S2173" s="281">
        <v>0</v>
      </c>
      <c r="T2173" s="281">
        <v>0</v>
      </c>
      <c r="U2173" s="281">
        <v>625518375.5</v>
      </c>
      <c r="AA2173"/>
    </row>
    <row r="2174" spans="1:27" x14ac:dyDescent="0.3">
      <c r="A2174" s="280" t="s">
        <v>268</v>
      </c>
      <c r="B2174" s="333">
        <v>42735</v>
      </c>
      <c r="C2174" s="280" t="s">
        <v>30</v>
      </c>
      <c r="D2174" s="280" t="s">
        <v>512</v>
      </c>
      <c r="E2174" s="281">
        <v>633837284.78999996</v>
      </c>
      <c r="F2174" s="281">
        <v>0</v>
      </c>
      <c r="G2174" s="281">
        <v>0</v>
      </c>
      <c r="H2174" s="281">
        <v>0</v>
      </c>
      <c r="I2174" s="281">
        <v>0</v>
      </c>
      <c r="J2174" s="281">
        <v>0</v>
      </c>
      <c r="K2174" s="281">
        <v>0</v>
      </c>
      <c r="L2174" s="281">
        <v>0</v>
      </c>
      <c r="M2174" s="281">
        <v>0</v>
      </c>
      <c r="N2174" s="281">
        <v>0</v>
      </c>
      <c r="O2174" s="281">
        <v>0</v>
      </c>
      <c r="P2174" s="281">
        <v>0</v>
      </c>
      <c r="Q2174" s="281"/>
      <c r="R2174" s="281"/>
      <c r="S2174" s="281"/>
      <c r="T2174" s="281"/>
      <c r="U2174" s="281">
        <v>633837284.78999996</v>
      </c>
      <c r="AA2174"/>
    </row>
    <row r="2175" spans="1:27" x14ac:dyDescent="0.3">
      <c r="A2175" s="280" t="s">
        <v>268</v>
      </c>
      <c r="B2175" s="333">
        <v>42735</v>
      </c>
      <c r="C2175" s="280" t="s">
        <v>31</v>
      </c>
      <c r="D2175" s="280" t="s">
        <v>513</v>
      </c>
      <c r="E2175" s="281">
        <v>0</v>
      </c>
      <c r="F2175" s="281">
        <v>0</v>
      </c>
      <c r="G2175" s="281">
        <v>0</v>
      </c>
      <c r="H2175" s="281">
        <v>0</v>
      </c>
      <c r="I2175" s="281">
        <v>0</v>
      </c>
      <c r="J2175" s="281">
        <v>0</v>
      </c>
      <c r="K2175" s="281">
        <v>0</v>
      </c>
      <c r="L2175" s="281">
        <v>0</v>
      </c>
      <c r="M2175" s="281">
        <v>0</v>
      </c>
      <c r="N2175" s="281">
        <v>0</v>
      </c>
      <c r="O2175" s="281">
        <v>0</v>
      </c>
      <c r="P2175" s="281">
        <v>0</v>
      </c>
      <c r="Q2175" s="281"/>
      <c r="R2175" s="281"/>
      <c r="S2175" s="281"/>
      <c r="T2175" s="281"/>
      <c r="U2175" s="281">
        <v>0</v>
      </c>
      <c r="AA2175"/>
    </row>
    <row r="2176" spans="1:27" x14ac:dyDescent="0.3">
      <c r="A2176" s="280" t="s">
        <v>268</v>
      </c>
      <c r="B2176" s="333">
        <v>42735</v>
      </c>
      <c r="C2176" s="280" t="s">
        <v>32</v>
      </c>
      <c r="D2176" s="280" t="s">
        <v>514</v>
      </c>
      <c r="E2176" s="281"/>
      <c r="F2176" s="281"/>
      <c r="G2176" s="281"/>
      <c r="H2176" s="281"/>
      <c r="I2176" s="281"/>
      <c r="J2176" s="281"/>
      <c r="K2176" s="281"/>
      <c r="L2176" s="281"/>
      <c r="M2176" s="281"/>
      <c r="N2176" s="281"/>
      <c r="O2176" s="281"/>
      <c r="P2176" s="281"/>
      <c r="Q2176" s="281">
        <v>0</v>
      </c>
      <c r="R2176" s="281">
        <v>0</v>
      </c>
      <c r="S2176" s="281">
        <v>0</v>
      </c>
      <c r="T2176" s="281">
        <v>0</v>
      </c>
      <c r="U2176" s="281"/>
      <c r="AA2176"/>
    </row>
    <row r="2177" spans="1:27" x14ac:dyDescent="0.3">
      <c r="A2177" s="280" t="s">
        <v>268</v>
      </c>
      <c r="B2177" s="333">
        <v>42735</v>
      </c>
      <c r="C2177" s="280" t="s">
        <v>33</v>
      </c>
      <c r="D2177" s="280" t="s">
        <v>500</v>
      </c>
      <c r="E2177" s="281">
        <v>-12538862.279999999</v>
      </c>
      <c r="F2177" s="281">
        <v>0</v>
      </c>
      <c r="G2177" s="281">
        <v>0</v>
      </c>
      <c r="H2177" s="281">
        <v>0</v>
      </c>
      <c r="I2177" s="281">
        <v>0</v>
      </c>
      <c r="J2177" s="281">
        <v>0</v>
      </c>
      <c r="K2177" s="281">
        <v>0</v>
      </c>
      <c r="L2177" s="281">
        <v>0</v>
      </c>
      <c r="M2177" s="281">
        <v>0</v>
      </c>
      <c r="N2177" s="281">
        <v>0</v>
      </c>
      <c r="O2177" s="281">
        <v>0</v>
      </c>
      <c r="P2177" s="281">
        <v>0</v>
      </c>
      <c r="Q2177" s="281">
        <v>0</v>
      </c>
      <c r="R2177" s="281">
        <v>0</v>
      </c>
      <c r="S2177" s="281">
        <v>0</v>
      </c>
      <c r="T2177" s="281">
        <v>0</v>
      </c>
      <c r="U2177" s="281">
        <v>-12538862.279999999</v>
      </c>
      <c r="AA2177"/>
    </row>
    <row r="2178" spans="1:27" x14ac:dyDescent="0.3">
      <c r="A2178" s="280" t="s">
        <v>268</v>
      </c>
      <c r="B2178" s="333">
        <v>42735</v>
      </c>
      <c r="C2178" s="280" t="s">
        <v>39</v>
      </c>
      <c r="D2178" s="280" t="s">
        <v>501</v>
      </c>
      <c r="E2178" s="281">
        <v>646376147.07000005</v>
      </c>
      <c r="F2178" s="281">
        <v>0</v>
      </c>
      <c r="G2178" s="281">
        <v>0</v>
      </c>
      <c r="H2178" s="281">
        <v>0</v>
      </c>
      <c r="I2178" s="281">
        <v>0</v>
      </c>
      <c r="J2178" s="281">
        <v>0</v>
      </c>
      <c r="K2178" s="281">
        <v>0</v>
      </c>
      <c r="L2178" s="281">
        <v>0</v>
      </c>
      <c r="M2178" s="281">
        <v>0</v>
      </c>
      <c r="N2178" s="281">
        <v>0</v>
      </c>
      <c r="O2178" s="281">
        <v>0</v>
      </c>
      <c r="P2178" s="281">
        <v>0</v>
      </c>
      <c r="Q2178" s="281">
        <v>0</v>
      </c>
      <c r="R2178" s="281">
        <v>0</v>
      </c>
      <c r="S2178" s="281">
        <v>0</v>
      </c>
      <c r="T2178" s="281">
        <v>0</v>
      </c>
      <c r="U2178" s="281">
        <v>646376147.07000005</v>
      </c>
      <c r="AA2178"/>
    </row>
    <row r="2179" spans="1:27" x14ac:dyDescent="0.3">
      <c r="A2179" s="280" t="s">
        <v>268</v>
      </c>
      <c r="B2179" s="333">
        <v>42735</v>
      </c>
      <c r="C2179" s="280" t="s">
        <v>40</v>
      </c>
      <c r="D2179" s="280" t="s">
        <v>515</v>
      </c>
      <c r="E2179" s="281">
        <v>0</v>
      </c>
      <c r="F2179" s="281">
        <v>0</v>
      </c>
      <c r="G2179" s="281">
        <v>0</v>
      </c>
      <c r="H2179" s="281">
        <v>0</v>
      </c>
      <c r="I2179" s="281">
        <v>0</v>
      </c>
      <c r="J2179" s="281">
        <v>0</v>
      </c>
      <c r="K2179" s="281">
        <v>0</v>
      </c>
      <c r="L2179" s="281">
        <v>0</v>
      </c>
      <c r="M2179" s="281">
        <v>0</v>
      </c>
      <c r="N2179" s="281">
        <v>0</v>
      </c>
      <c r="O2179" s="281">
        <v>0</v>
      </c>
      <c r="P2179" s="281">
        <v>0</v>
      </c>
      <c r="Q2179" s="281"/>
      <c r="R2179" s="281"/>
      <c r="S2179" s="281"/>
      <c r="T2179" s="281"/>
      <c r="U2179" s="281">
        <v>0</v>
      </c>
      <c r="AA2179"/>
    </row>
    <row r="2180" spans="1:27" x14ac:dyDescent="0.3">
      <c r="A2180" s="280" t="s">
        <v>268</v>
      </c>
      <c r="B2180" s="333">
        <v>42735</v>
      </c>
      <c r="C2180" s="280" t="s">
        <v>41</v>
      </c>
      <c r="D2180" s="280" t="s">
        <v>516</v>
      </c>
      <c r="E2180" s="281">
        <v>0</v>
      </c>
      <c r="F2180" s="281">
        <v>0</v>
      </c>
      <c r="G2180" s="281">
        <v>0</v>
      </c>
      <c r="H2180" s="281">
        <v>0</v>
      </c>
      <c r="I2180" s="281">
        <v>0</v>
      </c>
      <c r="J2180" s="281">
        <v>0</v>
      </c>
      <c r="K2180" s="281">
        <v>0</v>
      </c>
      <c r="L2180" s="281">
        <v>0</v>
      </c>
      <c r="M2180" s="281">
        <v>0</v>
      </c>
      <c r="N2180" s="281">
        <v>0</v>
      </c>
      <c r="O2180" s="281">
        <v>0</v>
      </c>
      <c r="P2180" s="281">
        <v>0</v>
      </c>
      <c r="Q2180" s="281"/>
      <c r="R2180" s="281"/>
      <c r="S2180" s="281"/>
      <c r="T2180" s="281"/>
      <c r="U2180" s="281">
        <v>0</v>
      </c>
      <c r="AA2180"/>
    </row>
    <row r="2181" spans="1:27" x14ac:dyDescent="0.3">
      <c r="A2181" s="280" t="s">
        <v>268</v>
      </c>
      <c r="B2181" s="333">
        <v>42735</v>
      </c>
      <c r="C2181" s="280" t="s">
        <v>100</v>
      </c>
      <c r="D2181" s="280" t="s">
        <v>517</v>
      </c>
      <c r="E2181" s="281"/>
      <c r="F2181" s="281"/>
      <c r="G2181" s="281"/>
      <c r="H2181" s="281"/>
      <c r="I2181" s="281"/>
      <c r="J2181" s="281"/>
      <c r="K2181" s="281"/>
      <c r="L2181" s="281"/>
      <c r="M2181" s="281"/>
      <c r="N2181" s="281"/>
      <c r="O2181" s="281"/>
      <c r="P2181" s="281"/>
      <c r="Q2181" s="281">
        <v>0</v>
      </c>
      <c r="R2181" s="281">
        <v>0</v>
      </c>
      <c r="S2181" s="281">
        <v>0</v>
      </c>
      <c r="T2181" s="281">
        <v>0</v>
      </c>
      <c r="U2181" s="281"/>
      <c r="AA2181"/>
    </row>
    <row r="2182" spans="1:27" x14ac:dyDescent="0.3">
      <c r="A2182" s="280" t="s">
        <v>268</v>
      </c>
      <c r="B2182" s="333">
        <v>42735</v>
      </c>
      <c r="C2182" s="280" t="s">
        <v>101</v>
      </c>
      <c r="D2182" s="280" t="s">
        <v>503</v>
      </c>
      <c r="E2182" s="281">
        <v>0</v>
      </c>
      <c r="F2182" s="281">
        <v>0</v>
      </c>
      <c r="G2182" s="281">
        <v>0</v>
      </c>
      <c r="H2182" s="281">
        <v>0</v>
      </c>
      <c r="I2182" s="281">
        <v>0</v>
      </c>
      <c r="J2182" s="281">
        <v>0</v>
      </c>
      <c r="K2182" s="281">
        <v>0</v>
      </c>
      <c r="L2182" s="281">
        <v>0</v>
      </c>
      <c r="M2182" s="281">
        <v>0</v>
      </c>
      <c r="N2182" s="281">
        <v>0</v>
      </c>
      <c r="O2182" s="281">
        <v>0</v>
      </c>
      <c r="P2182" s="281">
        <v>0</v>
      </c>
      <c r="Q2182" s="281">
        <v>0</v>
      </c>
      <c r="R2182" s="281">
        <v>0</v>
      </c>
      <c r="S2182" s="281">
        <v>0</v>
      </c>
      <c r="T2182" s="281">
        <v>0</v>
      </c>
      <c r="U2182" s="281">
        <v>0</v>
      </c>
      <c r="AA2182"/>
    </row>
    <row r="2183" spans="1:27" x14ac:dyDescent="0.3">
      <c r="A2183" s="280" t="s">
        <v>268</v>
      </c>
      <c r="B2183" s="333">
        <v>42735</v>
      </c>
      <c r="C2183" s="280" t="s">
        <v>42</v>
      </c>
      <c r="D2183" s="280" t="s">
        <v>504</v>
      </c>
      <c r="E2183" s="281">
        <v>0</v>
      </c>
      <c r="F2183" s="281">
        <v>0</v>
      </c>
      <c r="G2183" s="281">
        <v>0</v>
      </c>
      <c r="H2183" s="281">
        <v>0</v>
      </c>
      <c r="I2183" s="281">
        <v>0</v>
      </c>
      <c r="J2183" s="281">
        <v>0</v>
      </c>
      <c r="K2183" s="281">
        <v>0</v>
      </c>
      <c r="L2183" s="281">
        <v>0</v>
      </c>
      <c r="M2183" s="281">
        <v>0</v>
      </c>
      <c r="N2183" s="281">
        <v>0</v>
      </c>
      <c r="O2183" s="281">
        <v>0</v>
      </c>
      <c r="P2183" s="281">
        <v>0</v>
      </c>
      <c r="Q2183" s="281">
        <v>0</v>
      </c>
      <c r="R2183" s="281">
        <v>0</v>
      </c>
      <c r="S2183" s="281">
        <v>0</v>
      </c>
      <c r="T2183" s="281">
        <v>0</v>
      </c>
      <c r="U2183" s="281">
        <v>0</v>
      </c>
      <c r="AA2183"/>
    </row>
    <row r="2184" spans="1:27" x14ac:dyDescent="0.3">
      <c r="A2184" s="280" t="s">
        <v>268</v>
      </c>
      <c r="B2184" s="333">
        <v>42735</v>
      </c>
      <c r="C2184" s="280" t="s">
        <v>47</v>
      </c>
      <c r="D2184" s="280" t="s">
        <v>102</v>
      </c>
      <c r="E2184" s="281">
        <v>30642175.079999998</v>
      </c>
      <c r="F2184" s="281">
        <v>0</v>
      </c>
      <c r="G2184" s="281">
        <v>0</v>
      </c>
      <c r="H2184" s="281">
        <v>0</v>
      </c>
      <c r="I2184" s="281">
        <v>0</v>
      </c>
      <c r="J2184" s="281">
        <v>0</v>
      </c>
      <c r="K2184" s="281">
        <v>0</v>
      </c>
      <c r="L2184" s="281">
        <v>0</v>
      </c>
      <c r="M2184" s="281">
        <v>0</v>
      </c>
      <c r="N2184" s="281">
        <v>0</v>
      </c>
      <c r="O2184" s="281">
        <v>0</v>
      </c>
      <c r="P2184" s="281">
        <v>0</v>
      </c>
      <c r="Q2184" s="281">
        <v>0</v>
      </c>
      <c r="R2184" s="281">
        <v>0</v>
      </c>
      <c r="S2184" s="281">
        <v>0</v>
      </c>
      <c r="T2184" s="281">
        <v>0</v>
      </c>
      <c r="U2184" s="281">
        <v>30642175.079999998</v>
      </c>
      <c r="AA2184"/>
    </row>
    <row r="2185" spans="1:27" x14ac:dyDescent="0.3">
      <c r="A2185" s="280" t="s">
        <v>268</v>
      </c>
      <c r="B2185" s="333">
        <v>42735</v>
      </c>
      <c r="C2185" s="280" t="s">
        <v>104</v>
      </c>
      <c r="D2185" s="280" t="s">
        <v>103</v>
      </c>
      <c r="E2185" s="281"/>
      <c r="F2185" s="281"/>
      <c r="G2185" s="281"/>
      <c r="H2185" s="281"/>
      <c r="I2185" s="281"/>
      <c r="J2185" s="281"/>
      <c r="K2185" s="281"/>
      <c r="L2185" s="281"/>
      <c r="M2185" s="281"/>
      <c r="N2185" s="281"/>
      <c r="O2185" s="281"/>
      <c r="P2185" s="281"/>
      <c r="Q2185" s="281"/>
      <c r="R2185" s="281"/>
      <c r="S2185" s="281"/>
      <c r="T2185" s="281"/>
      <c r="U2185" s="281">
        <v>2882686.9</v>
      </c>
      <c r="AA2185"/>
    </row>
    <row r="2186" spans="1:27" x14ac:dyDescent="0.3">
      <c r="A2186" s="280" t="s">
        <v>268</v>
      </c>
      <c r="B2186" s="333">
        <v>42735</v>
      </c>
      <c r="C2186" s="280" t="s">
        <v>106</v>
      </c>
      <c r="D2186" s="280" t="s">
        <v>105</v>
      </c>
      <c r="E2186" s="281"/>
      <c r="F2186" s="281"/>
      <c r="G2186" s="281"/>
      <c r="H2186" s="281"/>
      <c r="I2186" s="281"/>
      <c r="J2186" s="281"/>
      <c r="K2186" s="281"/>
      <c r="L2186" s="281"/>
      <c r="M2186" s="281"/>
      <c r="N2186" s="281"/>
      <c r="O2186" s="281"/>
      <c r="P2186" s="281"/>
      <c r="Q2186" s="281"/>
      <c r="R2186" s="281"/>
      <c r="S2186" s="281"/>
      <c r="T2186" s="281"/>
      <c r="U2186" s="281">
        <v>33524861.98</v>
      </c>
      <c r="AA2186"/>
    </row>
    <row r="2187" spans="1:27" x14ac:dyDescent="0.3">
      <c r="A2187" s="280" t="s">
        <v>268</v>
      </c>
      <c r="B2187" s="333">
        <v>43100</v>
      </c>
      <c r="C2187" s="280" t="s">
        <v>10</v>
      </c>
      <c r="D2187" s="280" t="s">
        <v>506</v>
      </c>
      <c r="E2187" s="281">
        <v>619129452.57000005</v>
      </c>
      <c r="F2187" s="281">
        <v>0</v>
      </c>
      <c r="G2187" s="281">
        <v>0</v>
      </c>
      <c r="H2187" s="281">
        <v>0</v>
      </c>
      <c r="I2187" s="281">
        <v>0</v>
      </c>
      <c r="J2187" s="281">
        <v>0</v>
      </c>
      <c r="K2187" s="281">
        <v>0</v>
      </c>
      <c r="L2187" s="281">
        <v>0</v>
      </c>
      <c r="M2187" s="281">
        <v>0</v>
      </c>
      <c r="N2187" s="281">
        <v>0</v>
      </c>
      <c r="O2187" s="281">
        <v>0</v>
      </c>
      <c r="P2187" s="281">
        <v>0</v>
      </c>
      <c r="Q2187" s="281"/>
      <c r="R2187" s="281"/>
      <c r="S2187" s="281"/>
      <c r="T2187" s="281"/>
      <c r="U2187" s="281">
        <v>619129452.57000005</v>
      </c>
      <c r="AA2187"/>
    </row>
    <row r="2188" spans="1:27" x14ac:dyDescent="0.3">
      <c r="A2188" s="280" t="s">
        <v>268</v>
      </c>
      <c r="B2188" s="333">
        <v>43100</v>
      </c>
      <c r="C2188" s="280" t="s">
        <v>11</v>
      </c>
      <c r="D2188" s="280" t="s">
        <v>507</v>
      </c>
      <c r="E2188" s="281">
        <v>0</v>
      </c>
      <c r="F2188" s="281">
        <v>0</v>
      </c>
      <c r="G2188" s="281">
        <v>0</v>
      </c>
      <c r="H2188" s="281">
        <v>0</v>
      </c>
      <c r="I2188" s="281">
        <v>0</v>
      </c>
      <c r="J2188" s="281">
        <v>0</v>
      </c>
      <c r="K2188" s="281">
        <v>0</v>
      </c>
      <c r="L2188" s="281">
        <v>0</v>
      </c>
      <c r="M2188" s="281">
        <v>0</v>
      </c>
      <c r="N2188" s="281">
        <v>0</v>
      </c>
      <c r="O2188" s="281">
        <v>0</v>
      </c>
      <c r="P2188" s="281">
        <v>0</v>
      </c>
      <c r="Q2188" s="281"/>
      <c r="R2188" s="281"/>
      <c r="S2188" s="281"/>
      <c r="T2188" s="281"/>
      <c r="U2188" s="281">
        <v>0</v>
      </c>
      <c r="AA2188"/>
    </row>
    <row r="2189" spans="1:27" x14ac:dyDescent="0.3">
      <c r="A2189" s="280" t="s">
        <v>268</v>
      </c>
      <c r="B2189" s="333">
        <v>43100</v>
      </c>
      <c r="C2189" s="280" t="s">
        <v>12</v>
      </c>
      <c r="D2189" s="280" t="s">
        <v>508</v>
      </c>
      <c r="E2189" s="281"/>
      <c r="F2189" s="281"/>
      <c r="G2189" s="281"/>
      <c r="H2189" s="281"/>
      <c r="I2189" s="281"/>
      <c r="J2189" s="281"/>
      <c r="K2189" s="281"/>
      <c r="L2189" s="281"/>
      <c r="M2189" s="281"/>
      <c r="N2189" s="281"/>
      <c r="O2189" s="281"/>
      <c r="P2189" s="281"/>
      <c r="Q2189" s="281">
        <v>0</v>
      </c>
      <c r="R2189" s="281">
        <v>0</v>
      </c>
      <c r="S2189" s="281">
        <v>0</v>
      </c>
      <c r="T2189" s="281">
        <v>0</v>
      </c>
      <c r="U2189" s="281">
        <v>0</v>
      </c>
      <c r="AA2189"/>
    </row>
    <row r="2190" spans="1:27" x14ac:dyDescent="0.3">
      <c r="A2190" s="280" t="s">
        <v>268</v>
      </c>
      <c r="B2190" s="333">
        <v>43100</v>
      </c>
      <c r="C2190" s="280" t="s">
        <v>13</v>
      </c>
      <c r="D2190" s="280" t="s">
        <v>494</v>
      </c>
      <c r="E2190" s="281">
        <v>101846.69</v>
      </c>
      <c r="F2190" s="281">
        <v>0</v>
      </c>
      <c r="G2190" s="281">
        <v>0</v>
      </c>
      <c r="H2190" s="281">
        <v>0</v>
      </c>
      <c r="I2190" s="281">
        <v>0</v>
      </c>
      <c r="J2190" s="281">
        <v>0</v>
      </c>
      <c r="K2190" s="281">
        <v>0</v>
      </c>
      <c r="L2190" s="281">
        <v>0</v>
      </c>
      <c r="M2190" s="281">
        <v>0</v>
      </c>
      <c r="N2190" s="281">
        <v>0</v>
      </c>
      <c r="O2190" s="281">
        <v>0</v>
      </c>
      <c r="P2190" s="281">
        <v>0</v>
      </c>
      <c r="Q2190" s="281">
        <v>0</v>
      </c>
      <c r="R2190" s="281">
        <v>0</v>
      </c>
      <c r="S2190" s="281">
        <v>0</v>
      </c>
      <c r="T2190" s="281">
        <v>0</v>
      </c>
      <c r="U2190" s="281">
        <v>101846.69</v>
      </c>
      <c r="AA2190"/>
    </row>
    <row r="2191" spans="1:27" x14ac:dyDescent="0.3">
      <c r="A2191" s="280" t="s">
        <v>268</v>
      </c>
      <c r="B2191" s="333">
        <v>43100</v>
      </c>
      <c r="C2191" s="280" t="s">
        <v>19</v>
      </c>
      <c r="D2191" s="280" t="s">
        <v>495</v>
      </c>
      <c r="E2191" s="281">
        <v>619027605.88</v>
      </c>
      <c r="F2191" s="281">
        <v>0</v>
      </c>
      <c r="G2191" s="281">
        <v>0</v>
      </c>
      <c r="H2191" s="281">
        <v>0</v>
      </c>
      <c r="I2191" s="281">
        <v>0</v>
      </c>
      <c r="J2191" s="281">
        <v>0</v>
      </c>
      <c r="K2191" s="281">
        <v>0</v>
      </c>
      <c r="L2191" s="281">
        <v>0</v>
      </c>
      <c r="M2191" s="281">
        <v>0</v>
      </c>
      <c r="N2191" s="281">
        <v>0</v>
      </c>
      <c r="O2191" s="281">
        <v>0</v>
      </c>
      <c r="P2191" s="281">
        <v>0</v>
      </c>
      <c r="Q2191" s="281">
        <v>0</v>
      </c>
      <c r="R2191" s="281">
        <v>0</v>
      </c>
      <c r="S2191" s="281">
        <v>0</v>
      </c>
      <c r="T2191" s="281">
        <v>0</v>
      </c>
      <c r="U2191" s="281">
        <v>619027605.88</v>
      </c>
      <c r="AA2191"/>
    </row>
    <row r="2192" spans="1:27" x14ac:dyDescent="0.3">
      <c r="A2192" s="280" t="s">
        <v>268</v>
      </c>
      <c r="B2192" s="333">
        <v>43100</v>
      </c>
      <c r="C2192" s="280" t="s">
        <v>20</v>
      </c>
      <c r="D2192" s="280" t="s">
        <v>509</v>
      </c>
      <c r="E2192" s="281">
        <v>655026998.97000003</v>
      </c>
      <c r="F2192" s="281">
        <v>0</v>
      </c>
      <c r="G2192" s="281">
        <v>0</v>
      </c>
      <c r="H2192" s="281">
        <v>0</v>
      </c>
      <c r="I2192" s="281">
        <v>0</v>
      </c>
      <c r="J2192" s="281">
        <v>0</v>
      </c>
      <c r="K2192" s="281">
        <v>0</v>
      </c>
      <c r="L2192" s="281">
        <v>0</v>
      </c>
      <c r="M2192" s="281">
        <v>0</v>
      </c>
      <c r="N2192" s="281">
        <v>0</v>
      </c>
      <c r="O2192" s="281">
        <v>0</v>
      </c>
      <c r="P2192" s="281">
        <v>0</v>
      </c>
      <c r="Q2192" s="281"/>
      <c r="R2192" s="281"/>
      <c r="S2192" s="281"/>
      <c r="T2192" s="281"/>
      <c r="U2192" s="281">
        <v>655026998.97000003</v>
      </c>
      <c r="AA2192"/>
    </row>
    <row r="2193" spans="1:27" x14ac:dyDescent="0.3">
      <c r="A2193" s="280" t="s">
        <v>268</v>
      </c>
      <c r="B2193" s="333">
        <v>43100</v>
      </c>
      <c r="C2193" s="280" t="s">
        <v>21</v>
      </c>
      <c r="D2193" s="280" t="s">
        <v>510</v>
      </c>
      <c r="E2193" s="281">
        <v>0</v>
      </c>
      <c r="F2193" s="281">
        <v>0</v>
      </c>
      <c r="G2193" s="281">
        <v>0</v>
      </c>
      <c r="H2193" s="281">
        <v>0</v>
      </c>
      <c r="I2193" s="281">
        <v>0</v>
      </c>
      <c r="J2193" s="281">
        <v>0</v>
      </c>
      <c r="K2193" s="281">
        <v>0</v>
      </c>
      <c r="L2193" s="281">
        <v>0</v>
      </c>
      <c r="M2193" s="281">
        <v>0</v>
      </c>
      <c r="N2193" s="281">
        <v>0</v>
      </c>
      <c r="O2193" s="281">
        <v>0</v>
      </c>
      <c r="P2193" s="281">
        <v>0</v>
      </c>
      <c r="Q2193" s="281"/>
      <c r="R2193" s="281"/>
      <c r="S2193" s="281"/>
      <c r="T2193" s="281"/>
      <c r="U2193" s="281">
        <v>0</v>
      </c>
      <c r="AA2193"/>
    </row>
    <row r="2194" spans="1:27" x14ac:dyDescent="0.3">
      <c r="A2194" s="280" t="s">
        <v>268</v>
      </c>
      <c r="B2194" s="333">
        <v>43100</v>
      </c>
      <c r="C2194" s="280" t="s">
        <v>22</v>
      </c>
      <c r="D2194" s="280" t="s">
        <v>511</v>
      </c>
      <c r="E2194" s="281"/>
      <c r="F2194" s="281"/>
      <c r="G2194" s="281"/>
      <c r="H2194" s="281"/>
      <c r="I2194" s="281"/>
      <c r="J2194" s="281"/>
      <c r="K2194" s="281"/>
      <c r="L2194" s="281"/>
      <c r="M2194" s="281"/>
      <c r="N2194" s="281"/>
      <c r="O2194" s="281"/>
      <c r="P2194" s="281"/>
      <c r="Q2194" s="281">
        <v>0</v>
      </c>
      <c r="R2194" s="281">
        <v>0</v>
      </c>
      <c r="S2194" s="281">
        <v>0</v>
      </c>
      <c r="T2194" s="281">
        <v>0</v>
      </c>
      <c r="U2194" s="281">
        <v>0</v>
      </c>
      <c r="AA2194"/>
    </row>
    <row r="2195" spans="1:27" x14ac:dyDescent="0.3">
      <c r="A2195" s="280" t="s">
        <v>268</v>
      </c>
      <c r="B2195" s="333">
        <v>43100</v>
      </c>
      <c r="C2195" s="280" t="s">
        <v>23</v>
      </c>
      <c r="D2195" s="280" t="s">
        <v>497</v>
      </c>
      <c r="E2195" s="281">
        <v>101846.69</v>
      </c>
      <c r="F2195" s="281">
        <v>0</v>
      </c>
      <c r="G2195" s="281">
        <v>0</v>
      </c>
      <c r="H2195" s="281">
        <v>0</v>
      </c>
      <c r="I2195" s="281">
        <v>0</v>
      </c>
      <c r="J2195" s="281">
        <v>0</v>
      </c>
      <c r="K2195" s="281">
        <v>0</v>
      </c>
      <c r="L2195" s="281">
        <v>0</v>
      </c>
      <c r="M2195" s="281">
        <v>0</v>
      </c>
      <c r="N2195" s="281">
        <v>0</v>
      </c>
      <c r="O2195" s="281">
        <v>0</v>
      </c>
      <c r="P2195" s="281">
        <v>0</v>
      </c>
      <c r="Q2195" s="281">
        <v>0</v>
      </c>
      <c r="R2195" s="281">
        <v>0</v>
      </c>
      <c r="S2195" s="281">
        <v>0</v>
      </c>
      <c r="T2195" s="281">
        <v>0</v>
      </c>
      <c r="U2195" s="281">
        <v>101846.69</v>
      </c>
      <c r="AA2195"/>
    </row>
    <row r="2196" spans="1:27" x14ac:dyDescent="0.3">
      <c r="A2196" s="280" t="s">
        <v>268</v>
      </c>
      <c r="B2196" s="333">
        <v>43100</v>
      </c>
      <c r="C2196" s="280" t="s">
        <v>29</v>
      </c>
      <c r="D2196" s="280" t="s">
        <v>498</v>
      </c>
      <c r="E2196" s="281">
        <v>654925152.27999997</v>
      </c>
      <c r="F2196" s="281">
        <v>0</v>
      </c>
      <c r="G2196" s="281">
        <v>0</v>
      </c>
      <c r="H2196" s="281">
        <v>0</v>
      </c>
      <c r="I2196" s="281">
        <v>0</v>
      </c>
      <c r="J2196" s="281">
        <v>0</v>
      </c>
      <c r="K2196" s="281">
        <v>0</v>
      </c>
      <c r="L2196" s="281">
        <v>0</v>
      </c>
      <c r="M2196" s="281">
        <v>0</v>
      </c>
      <c r="N2196" s="281">
        <v>0</v>
      </c>
      <c r="O2196" s="281">
        <v>0</v>
      </c>
      <c r="P2196" s="281">
        <v>0</v>
      </c>
      <c r="Q2196" s="281">
        <v>0</v>
      </c>
      <c r="R2196" s="281">
        <v>0</v>
      </c>
      <c r="S2196" s="281">
        <v>0</v>
      </c>
      <c r="T2196" s="281">
        <v>0</v>
      </c>
      <c r="U2196" s="281">
        <v>654925152.27999997</v>
      </c>
      <c r="AA2196"/>
    </row>
    <row r="2197" spans="1:27" x14ac:dyDescent="0.3">
      <c r="A2197" s="280" t="s">
        <v>268</v>
      </c>
      <c r="B2197" s="333">
        <v>43100</v>
      </c>
      <c r="C2197" s="280" t="s">
        <v>30</v>
      </c>
      <c r="D2197" s="280" t="s">
        <v>512</v>
      </c>
      <c r="E2197" s="281">
        <v>611446695.99000001</v>
      </c>
      <c r="F2197" s="281">
        <v>0</v>
      </c>
      <c r="G2197" s="281">
        <v>0</v>
      </c>
      <c r="H2197" s="281">
        <v>0</v>
      </c>
      <c r="I2197" s="281">
        <v>0</v>
      </c>
      <c r="J2197" s="281">
        <v>0</v>
      </c>
      <c r="K2197" s="281">
        <v>0</v>
      </c>
      <c r="L2197" s="281">
        <v>0</v>
      </c>
      <c r="M2197" s="281">
        <v>0</v>
      </c>
      <c r="N2197" s="281">
        <v>0</v>
      </c>
      <c r="O2197" s="281">
        <v>0</v>
      </c>
      <c r="P2197" s="281">
        <v>0</v>
      </c>
      <c r="Q2197" s="281"/>
      <c r="R2197" s="281"/>
      <c r="S2197" s="281"/>
      <c r="T2197" s="281"/>
      <c r="U2197" s="281">
        <v>611446695.99000001</v>
      </c>
      <c r="AA2197"/>
    </row>
    <row r="2198" spans="1:27" x14ac:dyDescent="0.3">
      <c r="A2198" s="280" t="s">
        <v>268</v>
      </c>
      <c r="B2198" s="333">
        <v>43100</v>
      </c>
      <c r="C2198" s="280" t="s">
        <v>31</v>
      </c>
      <c r="D2198" s="280" t="s">
        <v>513</v>
      </c>
      <c r="E2198" s="281">
        <v>0</v>
      </c>
      <c r="F2198" s="281">
        <v>0</v>
      </c>
      <c r="G2198" s="281">
        <v>0</v>
      </c>
      <c r="H2198" s="281">
        <v>0</v>
      </c>
      <c r="I2198" s="281">
        <v>0</v>
      </c>
      <c r="J2198" s="281">
        <v>0</v>
      </c>
      <c r="K2198" s="281">
        <v>0</v>
      </c>
      <c r="L2198" s="281">
        <v>0</v>
      </c>
      <c r="M2198" s="281">
        <v>0</v>
      </c>
      <c r="N2198" s="281">
        <v>0</v>
      </c>
      <c r="O2198" s="281">
        <v>0</v>
      </c>
      <c r="P2198" s="281">
        <v>0</v>
      </c>
      <c r="Q2198" s="281"/>
      <c r="R2198" s="281"/>
      <c r="S2198" s="281"/>
      <c r="T2198" s="281"/>
      <c r="U2198" s="281">
        <v>0</v>
      </c>
      <c r="AA2198"/>
    </row>
    <row r="2199" spans="1:27" x14ac:dyDescent="0.3">
      <c r="A2199" s="280" t="s">
        <v>268</v>
      </c>
      <c r="B2199" s="333">
        <v>43100</v>
      </c>
      <c r="C2199" s="280" t="s">
        <v>32</v>
      </c>
      <c r="D2199" s="280" t="s">
        <v>514</v>
      </c>
      <c r="E2199" s="281"/>
      <c r="F2199" s="281"/>
      <c r="G2199" s="281"/>
      <c r="H2199" s="281"/>
      <c r="I2199" s="281"/>
      <c r="J2199" s="281"/>
      <c r="K2199" s="281"/>
      <c r="L2199" s="281"/>
      <c r="M2199" s="281"/>
      <c r="N2199" s="281"/>
      <c r="O2199" s="281"/>
      <c r="P2199" s="281"/>
      <c r="Q2199" s="281">
        <v>0</v>
      </c>
      <c r="R2199" s="281">
        <v>0</v>
      </c>
      <c r="S2199" s="281">
        <v>0</v>
      </c>
      <c r="T2199" s="281">
        <v>0</v>
      </c>
      <c r="U2199" s="281">
        <v>0</v>
      </c>
      <c r="AA2199"/>
    </row>
    <row r="2200" spans="1:27" x14ac:dyDescent="0.3">
      <c r="A2200" s="280" t="s">
        <v>268</v>
      </c>
      <c r="B2200" s="333">
        <v>43100</v>
      </c>
      <c r="C2200" s="280" t="s">
        <v>33</v>
      </c>
      <c r="D2200" s="280" t="s">
        <v>500</v>
      </c>
      <c r="E2200" s="281">
        <v>-30038.43043</v>
      </c>
      <c r="F2200" s="281">
        <v>0</v>
      </c>
      <c r="G2200" s="281">
        <v>0</v>
      </c>
      <c r="H2200" s="281">
        <v>0</v>
      </c>
      <c r="I2200" s="281">
        <v>0</v>
      </c>
      <c r="J2200" s="281">
        <v>0</v>
      </c>
      <c r="K2200" s="281">
        <v>0</v>
      </c>
      <c r="L2200" s="281">
        <v>0</v>
      </c>
      <c r="M2200" s="281">
        <v>0</v>
      </c>
      <c r="N2200" s="281">
        <v>0</v>
      </c>
      <c r="O2200" s="281">
        <v>0</v>
      </c>
      <c r="P2200" s="281">
        <v>0</v>
      </c>
      <c r="Q2200" s="281">
        <v>0</v>
      </c>
      <c r="R2200" s="281">
        <v>0</v>
      </c>
      <c r="S2200" s="281">
        <v>0</v>
      </c>
      <c r="T2200" s="281">
        <v>0</v>
      </c>
      <c r="U2200" s="281">
        <v>-30038.43043</v>
      </c>
      <c r="AA2200"/>
    </row>
    <row r="2201" spans="1:27" x14ac:dyDescent="0.3">
      <c r="A2201" s="280" t="s">
        <v>268</v>
      </c>
      <c r="B2201" s="333">
        <v>43100</v>
      </c>
      <c r="C2201" s="280" t="s">
        <v>39</v>
      </c>
      <c r="D2201" s="280" t="s">
        <v>501</v>
      </c>
      <c r="E2201" s="281">
        <v>611476734.41999996</v>
      </c>
      <c r="F2201" s="281">
        <v>0</v>
      </c>
      <c r="G2201" s="281">
        <v>0</v>
      </c>
      <c r="H2201" s="281">
        <v>0</v>
      </c>
      <c r="I2201" s="281">
        <v>0</v>
      </c>
      <c r="J2201" s="281">
        <v>0</v>
      </c>
      <c r="K2201" s="281">
        <v>0</v>
      </c>
      <c r="L2201" s="281">
        <v>0</v>
      </c>
      <c r="M2201" s="281">
        <v>0</v>
      </c>
      <c r="N2201" s="281">
        <v>0</v>
      </c>
      <c r="O2201" s="281">
        <v>0</v>
      </c>
      <c r="P2201" s="281">
        <v>0</v>
      </c>
      <c r="Q2201" s="281">
        <v>0</v>
      </c>
      <c r="R2201" s="281">
        <v>0</v>
      </c>
      <c r="S2201" s="281">
        <v>0</v>
      </c>
      <c r="T2201" s="281">
        <v>0</v>
      </c>
      <c r="U2201" s="281">
        <v>611476734.41999996</v>
      </c>
      <c r="AA2201"/>
    </row>
    <row r="2202" spans="1:27" x14ac:dyDescent="0.3">
      <c r="A2202" s="280" t="s">
        <v>268</v>
      </c>
      <c r="B2202" s="333">
        <v>43100</v>
      </c>
      <c r="C2202" s="280" t="s">
        <v>40</v>
      </c>
      <c r="D2202" s="280" t="s">
        <v>515</v>
      </c>
      <c r="E2202" s="281">
        <v>0</v>
      </c>
      <c r="F2202" s="281">
        <v>0</v>
      </c>
      <c r="G2202" s="281">
        <v>0</v>
      </c>
      <c r="H2202" s="281">
        <v>0</v>
      </c>
      <c r="I2202" s="281">
        <v>0</v>
      </c>
      <c r="J2202" s="281">
        <v>0</v>
      </c>
      <c r="K2202" s="281">
        <v>0</v>
      </c>
      <c r="L2202" s="281">
        <v>0</v>
      </c>
      <c r="M2202" s="281">
        <v>0</v>
      </c>
      <c r="N2202" s="281">
        <v>0</v>
      </c>
      <c r="O2202" s="281">
        <v>0</v>
      </c>
      <c r="P2202" s="281">
        <v>0</v>
      </c>
      <c r="Q2202" s="281"/>
      <c r="R2202" s="281"/>
      <c r="S2202" s="281"/>
      <c r="T2202" s="281"/>
      <c r="U2202" s="281">
        <v>0</v>
      </c>
      <c r="AA2202"/>
    </row>
    <row r="2203" spans="1:27" x14ac:dyDescent="0.3">
      <c r="A2203" s="280" t="s">
        <v>268</v>
      </c>
      <c r="B2203" s="333">
        <v>43100</v>
      </c>
      <c r="C2203" s="280" t="s">
        <v>41</v>
      </c>
      <c r="D2203" s="280" t="s">
        <v>516</v>
      </c>
      <c r="E2203" s="281">
        <v>0</v>
      </c>
      <c r="F2203" s="281">
        <v>0</v>
      </c>
      <c r="G2203" s="281">
        <v>0</v>
      </c>
      <c r="H2203" s="281">
        <v>0</v>
      </c>
      <c r="I2203" s="281">
        <v>0</v>
      </c>
      <c r="J2203" s="281">
        <v>0</v>
      </c>
      <c r="K2203" s="281">
        <v>0</v>
      </c>
      <c r="L2203" s="281">
        <v>0</v>
      </c>
      <c r="M2203" s="281">
        <v>0</v>
      </c>
      <c r="N2203" s="281">
        <v>0</v>
      </c>
      <c r="O2203" s="281">
        <v>0</v>
      </c>
      <c r="P2203" s="281">
        <v>0</v>
      </c>
      <c r="Q2203" s="281"/>
      <c r="R2203" s="281"/>
      <c r="S2203" s="281"/>
      <c r="T2203" s="281"/>
      <c r="U2203" s="281">
        <v>0</v>
      </c>
      <c r="AA2203"/>
    </row>
    <row r="2204" spans="1:27" x14ac:dyDescent="0.3">
      <c r="A2204" s="280" t="s">
        <v>268</v>
      </c>
      <c r="B2204" s="333">
        <v>43100</v>
      </c>
      <c r="C2204" s="280" t="s">
        <v>100</v>
      </c>
      <c r="D2204" s="280" t="s">
        <v>517</v>
      </c>
      <c r="E2204" s="281"/>
      <c r="F2204" s="281"/>
      <c r="G2204" s="281"/>
      <c r="H2204" s="281"/>
      <c r="I2204" s="281"/>
      <c r="J2204" s="281"/>
      <c r="K2204" s="281"/>
      <c r="L2204" s="281"/>
      <c r="M2204" s="281"/>
      <c r="N2204" s="281"/>
      <c r="O2204" s="281"/>
      <c r="P2204" s="281"/>
      <c r="Q2204" s="281">
        <v>0</v>
      </c>
      <c r="R2204" s="281">
        <v>0</v>
      </c>
      <c r="S2204" s="281">
        <v>0</v>
      </c>
      <c r="T2204" s="281">
        <v>0</v>
      </c>
      <c r="U2204" s="281">
        <v>0</v>
      </c>
      <c r="AA2204"/>
    </row>
    <row r="2205" spans="1:27" x14ac:dyDescent="0.3">
      <c r="A2205" s="280" t="s">
        <v>268</v>
      </c>
      <c r="B2205" s="333">
        <v>43100</v>
      </c>
      <c r="C2205" s="280" t="s">
        <v>101</v>
      </c>
      <c r="D2205" s="280" t="s">
        <v>503</v>
      </c>
      <c r="E2205" s="281">
        <v>0</v>
      </c>
      <c r="F2205" s="281">
        <v>0</v>
      </c>
      <c r="G2205" s="281">
        <v>0</v>
      </c>
      <c r="H2205" s="281">
        <v>0</v>
      </c>
      <c r="I2205" s="281">
        <v>0</v>
      </c>
      <c r="J2205" s="281">
        <v>0</v>
      </c>
      <c r="K2205" s="281">
        <v>0</v>
      </c>
      <c r="L2205" s="281">
        <v>0</v>
      </c>
      <c r="M2205" s="281">
        <v>0</v>
      </c>
      <c r="N2205" s="281">
        <v>0</v>
      </c>
      <c r="O2205" s="281">
        <v>0</v>
      </c>
      <c r="P2205" s="281">
        <v>0</v>
      </c>
      <c r="Q2205" s="281">
        <v>0</v>
      </c>
      <c r="R2205" s="281">
        <v>0</v>
      </c>
      <c r="S2205" s="281">
        <v>0</v>
      </c>
      <c r="T2205" s="281">
        <v>0</v>
      </c>
      <c r="U2205" s="281">
        <v>0</v>
      </c>
      <c r="AA2205"/>
    </row>
    <row r="2206" spans="1:27" x14ac:dyDescent="0.3">
      <c r="A2206" s="280" t="s">
        <v>268</v>
      </c>
      <c r="B2206" s="333">
        <v>43100</v>
      </c>
      <c r="C2206" s="280" t="s">
        <v>42</v>
      </c>
      <c r="D2206" s="280" t="s">
        <v>504</v>
      </c>
      <c r="E2206" s="281">
        <v>0</v>
      </c>
      <c r="F2206" s="281">
        <v>0</v>
      </c>
      <c r="G2206" s="281">
        <v>0</v>
      </c>
      <c r="H2206" s="281">
        <v>0</v>
      </c>
      <c r="I2206" s="281">
        <v>0</v>
      </c>
      <c r="J2206" s="281">
        <v>0</v>
      </c>
      <c r="K2206" s="281">
        <v>0</v>
      </c>
      <c r="L2206" s="281">
        <v>0</v>
      </c>
      <c r="M2206" s="281">
        <v>0</v>
      </c>
      <c r="N2206" s="281">
        <v>0</v>
      </c>
      <c r="O2206" s="281">
        <v>0</v>
      </c>
      <c r="P2206" s="281">
        <v>0</v>
      </c>
      <c r="Q2206" s="281">
        <v>0</v>
      </c>
      <c r="R2206" s="281">
        <v>0</v>
      </c>
      <c r="S2206" s="281">
        <v>0</v>
      </c>
      <c r="T2206" s="281">
        <v>0</v>
      </c>
      <c r="U2206" s="281">
        <v>0</v>
      </c>
      <c r="AA2206"/>
    </row>
    <row r="2207" spans="1:27" x14ac:dyDescent="0.3">
      <c r="A2207" s="280" t="s">
        <v>268</v>
      </c>
      <c r="B2207" s="333">
        <v>43100</v>
      </c>
      <c r="C2207" s="280" t="s">
        <v>47</v>
      </c>
      <c r="D2207" s="280" t="s">
        <v>102</v>
      </c>
      <c r="E2207" s="281">
        <v>24906763.18</v>
      </c>
      <c r="F2207" s="281">
        <v>0</v>
      </c>
      <c r="G2207" s="281">
        <v>0</v>
      </c>
      <c r="H2207" s="281">
        <v>0</v>
      </c>
      <c r="I2207" s="281">
        <v>0</v>
      </c>
      <c r="J2207" s="281">
        <v>0</v>
      </c>
      <c r="K2207" s="281">
        <v>0</v>
      </c>
      <c r="L2207" s="281">
        <v>0</v>
      </c>
      <c r="M2207" s="281">
        <v>0</v>
      </c>
      <c r="N2207" s="281">
        <v>0</v>
      </c>
      <c r="O2207" s="281">
        <v>0</v>
      </c>
      <c r="P2207" s="281">
        <v>0</v>
      </c>
      <c r="Q2207" s="281">
        <v>0</v>
      </c>
      <c r="R2207" s="281">
        <v>0</v>
      </c>
      <c r="S2207" s="281">
        <v>0</v>
      </c>
      <c r="T2207" s="281">
        <v>0</v>
      </c>
      <c r="U2207" s="281">
        <v>24906763.18</v>
      </c>
      <c r="AA2207"/>
    </row>
    <row r="2208" spans="1:27" x14ac:dyDescent="0.3">
      <c r="A2208" s="280" t="s">
        <v>268</v>
      </c>
      <c r="B2208" s="333">
        <v>43100</v>
      </c>
      <c r="C2208" s="280" t="s">
        <v>104</v>
      </c>
      <c r="D2208" s="280" t="s">
        <v>103</v>
      </c>
      <c r="E2208" s="281"/>
      <c r="F2208" s="281"/>
      <c r="G2208" s="281"/>
      <c r="H2208" s="281"/>
      <c r="I2208" s="281"/>
      <c r="J2208" s="281"/>
      <c r="K2208" s="281"/>
      <c r="L2208" s="281"/>
      <c r="M2208" s="281"/>
      <c r="N2208" s="281"/>
      <c r="O2208" s="281"/>
      <c r="P2208" s="281"/>
      <c r="Q2208" s="281"/>
      <c r="R2208" s="281"/>
      <c r="S2208" s="281"/>
      <c r="T2208" s="281"/>
      <c r="U2208" s="281">
        <v>1340640.57</v>
      </c>
      <c r="AA2208"/>
    </row>
    <row r="2209" spans="1:27" x14ac:dyDescent="0.3">
      <c r="A2209" s="280" t="s">
        <v>268</v>
      </c>
      <c r="B2209" s="333">
        <v>43100</v>
      </c>
      <c r="C2209" s="280" t="s">
        <v>106</v>
      </c>
      <c r="D2209" s="280" t="s">
        <v>105</v>
      </c>
      <c r="E2209" s="281"/>
      <c r="F2209" s="281"/>
      <c r="G2209" s="281"/>
      <c r="H2209" s="281"/>
      <c r="I2209" s="281"/>
      <c r="J2209" s="281"/>
      <c r="K2209" s="281"/>
      <c r="L2209" s="281"/>
      <c r="M2209" s="281"/>
      <c r="N2209" s="281"/>
      <c r="O2209" s="281"/>
      <c r="P2209" s="281"/>
      <c r="Q2209" s="281"/>
      <c r="R2209" s="281"/>
      <c r="S2209" s="281"/>
      <c r="T2209" s="281"/>
      <c r="U2209" s="281">
        <v>26247403.75</v>
      </c>
      <c r="AA2209"/>
    </row>
    <row r="2210" spans="1:27" x14ac:dyDescent="0.3">
      <c r="A2210" s="280" t="s">
        <v>268</v>
      </c>
      <c r="B2210" s="333">
        <v>43465</v>
      </c>
      <c r="C2210" s="280" t="s">
        <v>10</v>
      </c>
      <c r="D2210" s="280" t="s">
        <v>506</v>
      </c>
      <c r="E2210" s="281">
        <v>622029772.46000004</v>
      </c>
      <c r="F2210" s="281">
        <v>0</v>
      </c>
      <c r="G2210" s="281">
        <v>0</v>
      </c>
      <c r="H2210" s="281">
        <v>0</v>
      </c>
      <c r="I2210" s="281">
        <v>0</v>
      </c>
      <c r="J2210" s="281">
        <v>0</v>
      </c>
      <c r="K2210" s="281">
        <v>0</v>
      </c>
      <c r="L2210" s="281">
        <v>0</v>
      </c>
      <c r="M2210" s="281">
        <v>0</v>
      </c>
      <c r="N2210" s="281">
        <v>0</v>
      </c>
      <c r="O2210" s="281">
        <v>0</v>
      </c>
      <c r="P2210" s="281">
        <v>0</v>
      </c>
      <c r="Q2210" s="281"/>
      <c r="R2210" s="281"/>
      <c r="S2210" s="281"/>
      <c r="T2210" s="281"/>
      <c r="U2210" s="281">
        <v>622029772.46000004</v>
      </c>
      <c r="AA2210"/>
    </row>
    <row r="2211" spans="1:27" x14ac:dyDescent="0.3">
      <c r="A2211" s="280" t="s">
        <v>268</v>
      </c>
      <c r="B2211" s="333">
        <v>43465</v>
      </c>
      <c r="C2211" s="280" t="s">
        <v>11</v>
      </c>
      <c r="D2211" s="280" t="s">
        <v>507</v>
      </c>
      <c r="E2211" s="281">
        <v>0</v>
      </c>
      <c r="F2211" s="281">
        <v>0</v>
      </c>
      <c r="G2211" s="281">
        <v>0</v>
      </c>
      <c r="H2211" s="281">
        <v>0</v>
      </c>
      <c r="I2211" s="281">
        <v>0</v>
      </c>
      <c r="J2211" s="281">
        <v>0</v>
      </c>
      <c r="K2211" s="281">
        <v>0</v>
      </c>
      <c r="L2211" s="281">
        <v>0</v>
      </c>
      <c r="M2211" s="281">
        <v>0</v>
      </c>
      <c r="N2211" s="281">
        <v>0</v>
      </c>
      <c r="O2211" s="281">
        <v>0</v>
      </c>
      <c r="P2211" s="281">
        <v>0</v>
      </c>
      <c r="Q2211" s="281"/>
      <c r="R2211" s="281"/>
      <c r="S2211" s="281"/>
      <c r="T2211" s="281"/>
      <c r="U2211" s="281">
        <v>0</v>
      </c>
      <c r="AA2211"/>
    </row>
    <row r="2212" spans="1:27" x14ac:dyDescent="0.3">
      <c r="A2212" s="280" t="s">
        <v>268</v>
      </c>
      <c r="B2212" s="333">
        <v>43465</v>
      </c>
      <c r="C2212" s="280" t="s">
        <v>12</v>
      </c>
      <c r="D2212" s="280" t="s">
        <v>508</v>
      </c>
      <c r="E2212" s="281"/>
      <c r="F2212" s="281"/>
      <c r="G2212" s="281"/>
      <c r="H2212" s="281"/>
      <c r="I2212" s="281"/>
      <c r="J2212" s="281"/>
      <c r="K2212" s="281"/>
      <c r="L2212" s="281"/>
      <c r="M2212" s="281"/>
      <c r="N2212" s="281"/>
      <c r="O2212" s="281"/>
      <c r="P2212" s="281"/>
      <c r="Q2212" s="281">
        <v>0</v>
      </c>
      <c r="R2212" s="281">
        <v>0</v>
      </c>
      <c r="S2212" s="281">
        <v>0</v>
      </c>
      <c r="T2212" s="281">
        <v>0</v>
      </c>
      <c r="U2212" s="281">
        <v>0</v>
      </c>
      <c r="AA2212"/>
    </row>
    <row r="2213" spans="1:27" x14ac:dyDescent="0.3">
      <c r="A2213" s="280" t="s">
        <v>268</v>
      </c>
      <c r="B2213" s="333">
        <v>43465</v>
      </c>
      <c r="C2213" s="280" t="s">
        <v>13</v>
      </c>
      <c r="D2213" s="280" t="s">
        <v>494</v>
      </c>
      <c r="E2213" s="281">
        <v>-29418.69</v>
      </c>
      <c r="F2213" s="281">
        <v>0</v>
      </c>
      <c r="G2213" s="281">
        <v>0</v>
      </c>
      <c r="H2213" s="281">
        <v>0</v>
      </c>
      <c r="I2213" s="281">
        <v>0</v>
      </c>
      <c r="J2213" s="281">
        <v>0</v>
      </c>
      <c r="K2213" s="281">
        <v>0</v>
      </c>
      <c r="L2213" s="281">
        <v>0</v>
      </c>
      <c r="M2213" s="281">
        <v>0</v>
      </c>
      <c r="N2213" s="281">
        <v>0</v>
      </c>
      <c r="O2213" s="281">
        <v>0</v>
      </c>
      <c r="P2213" s="281">
        <v>0</v>
      </c>
      <c r="Q2213" s="281">
        <v>0</v>
      </c>
      <c r="R2213" s="281">
        <v>0</v>
      </c>
      <c r="S2213" s="281">
        <v>0</v>
      </c>
      <c r="T2213" s="281">
        <v>0</v>
      </c>
      <c r="U2213" s="281">
        <v>-29418.69</v>
      </c>
      <c r="AA2213"/>
    </row>
    <row r="2214" spans="1:27" x14ac:dyDescent="0.3">
      <c r="A2214" s="280" t="s">
        <v>268</v>
      </c>
      <c r="B2214" s="333">
        <v>43465</v>
      </c>
      <c r="C2214" s="280" t="s">
        <v>19</v>
      </c>
      <c r="D2214" s="280" t="s">
        <v>495</v>
      </c>
      <c r="E2214" s="281">
        <v>622059191.14999998</v>
      </c>
      <c r="F2214" s="281">
        <v>0</v>
      </c>
      <c r="G2214" s="281">
        <v>0</v>
      </c>
      <c r="H2214" s="281">
        <v>0</v>
      </c>
      <c r="I2214" s="281">
        <v>0</v>
      </c>
      <c r="J2214" s="281">
        <v>0</v>
      </c>
      <c r="K2214" s="281">
        <v>0</v>
      </c>
      <c r="L2214" s="281">
        <v>0</v>
      </c>
      <c r="M2214" s="281">
        <v>0</v>
      </c>
      <c r="N2214" s="281">
        <v>0</v>
      </c>
      <c r="O2214" s="281">
        <v>0</v>
      </c>
      <c r="P2214" s="281">
        <v>0</v>
      </c>
      <c r="Q2214" s="281">
        <v>0</v>
      </c>
      <c r="R2214" s="281">
        <v>0</v>
      </c>
      <c r="S2214" s="281">
        <v>0</v>
      </c>
      <c r="T2214" s="281">
        <v>0</v>
      </c>
      <c r="U2214" s="281">
        <v>622059191.14999998</v>
      </c>
      <c r="AA2214"/>
    </row>
    <row r="2215" spans="1:27" x14ac:dyDescent="0.3">
      <c r="A2215" s="280" t="s">
        <v>268</v>
      </c>
      <c r="B2215" s="333">
        <v>43465</v>
      </c>
      <c r="C2215" s="280" t="s">
        <v>20</v>
      </c>
      <c r="D2215" s="280" t="s">
        <v>509</v>
      </c>
      <c r="E2215" s="281">
        <v>612089965.75999999</v>
      </c>
      <c r="F2215" s="281">
        <v>0</v>
      </c>
      <c r="G2215" s="281">
        <v>0</v>
      </c>
      <c r="H2215" s="281">
        <v>0</v>
      </c>
      <c r="I2215" s="281">
        <v>0</v>
      </c>
      <c r="J2215" s="281">
        <v>0</v>
      </c>
      <c r="K2215" s="281">
        <v>0</v>
      </c>
      <c r="L2215" s="281">
        <v>0</v>
      </c>
      <c r="M2215" s="281">
        <v>0</v>
      </c>
      <c r="N2215" s="281">
        <v>0</v>
      </c>
      <c r="O2215" s="281">
        <v>0</v>
      </c>
      <c r="P2215" s="281">
        <v>0</v>
      </c>
      <c r="Q2215" s="281"/>
      <c r="R2215" s="281"/>
      <c r="S2215" s="281"/>
      <c r="T2215" s="281"/>
      <c r="U2215" s="281">
        <v>612089965.75999999</v>
      </c>
      <c r="AA2215"/>
    </row>
    <row r="2216" spans="1:27" x14ac:dyDescent="0.3">
      <c r="A2216" s="280" t="s">
        <v>268</v>
      </c>
      <c r="B2216" s="333">
        <v>43465</v>
      </c>
      <c r="C2216" s="280" t="s">
        <v>21</v>
      </c>
      <c r="D2216" s="280" t="s">
        <v>510</v>
      </c>
      <c r="E2216" s="281">
        <v>0</v>
      </c>
      <c r="F2216" s="281">
        <v>0</v>
      </c>
      <c r="G2216" s="281">
        <v>0</v>
      </c>
      <c r="H2216" s="281">
        <v>0</v>
      </c>
      <c r="I2216" s="281">
        <v>0</v>
      </c>
      <c r="J2216" s="281">
        <v>0</v>
      </c>
      <c r="K2216" s="281">
        <v>0</v>
      </c>
      <c r="L2216" s="281">
        <v>0</v>
      </c>
      <c r="M2216" s="281">
        <v>0</v>
      </c>
      <c r="N2216" s="281">
        <v>0</v>
      </c>
      <c r="O2216" s="281">
        <v>0</v>
      </c>
      <c r="P2216" s="281">
        <v>0</v>
      </c>
      <c r="Q2216" s="281"/>
      <c r="R2216" s="281"/>
      <c r="S2216" s="281"/>
      <c r="T2216" s="281"/>
      <c r="U2216" s="281">
        <v>0</v>
      </c>
      <c r="AA2216"/>
    </row>
    <row r="2217" spans="1:27" x14ac:dyDescent="0.3">
      <c r="A2217" s="280" t="s">
        <v>268</v>
      </c>
      <c r="B2217" s="333">
        <v>43465</v>
      </c>
      <c r="C2217" s="280" t="s">
        <v>22</v>
      </c>
      <c r="D2217" s="280" t="s">
        <v>511</v>
      </c>
      <c r="E2217" s="281"/>
      <c r="F2217" s="281"/>
      <c r="G2217" s="281"/>
      <c r="H2217" s="281"/>
      <c r="I2217" s="281"/>
      <c r="J2217" s="281"/>
      <c r="K2217" s="281"/>
      <c r="L2217" s="281"/>
      <c r="M2217" s="281"/>
      <c r="N2217" s="281"/>
      <c r="O2217" s="281"/>
      <c r="P2217" s="281"/>
      <c r="Q2217" s="281">
        <v>0</v>
      </c>
      <c r="R2217" s="281">
        <v>0</v>
      </c>
      <c r="S2217" s="281">
        <v>0</v>
      </c>
      <c r="T2217" s="281">
        <v>0</v>
      </c>
      <c r="U2217" s="281">
        <v>0</v>
      </c>
      <c r="AA2217"/>
    </row>
    <row r="2218" spans="1:27" x14ac:dyDescent="0.3">
      <c r="A2218" s="280" t="s">
        <v>268</v>
      </c>
      <c r="B2218" s="333">
        <v>43465</v>
      </c>
      <c r="C2218" s="280" t="s">
        <v>23</v>
      </c>
      <c r="D2218" s="280" t="s">
        <v>497</v>
      </c>
      <c r="E2218" s="281">
        <v>-29418.69</v>
      </c>
      <c r="F2218" s="281">
        <v>0</v>
      </c>
      <c r="G2218" s="281">
        <v>0</v>
      </c>
      <c r="H2218" s="281">
        <v>0</v>
      </c>
      <c r="I2218" s="281">
        <v>0</v>
      </c>
      <c r="J2218" s="281">
        <v>0</v>
      </c>
      <c r="K2218" s="281">
        <v>0</v>
      </c>
      <c r="L2218" s="281">
        <v>0</v>
      </c>
      <c r="M2218" s="281">
        <v>0</v>
      </c>
      <c r="N2218" s="281">
        <v>0</v>
      </c>
      <c r="O2218" s="281">
        <v>0</v>
      </c>
      <c r="P2218" s="281">
        <v>0</v>
      </c>
      <c r="Q2218" s="281">
        <v>0</v>
      </c>
      <c r="R2218" s="281">
        <v>0</v>
      </c>
      <c r="S2218" s="281">
        <v>0</v>
      </c>
      <c r="T2218" s="281">
        <v>0</v>
      </c>
      <c r="U2218" s="281">
        <v>-29418.69</v>
      </c>
      <c r="AA2218"/>
    </row>
    <row r="2219" spans="1:27" x14ac:dyDescent="0.3">
      <c r="A2219" s="280" t="s">
        <v>268</v>
      </c>
      <c r="B2219" s="333">
        <v>43465</v>
      </c>
      <c r="C2219" s="280" t="s">
        <v>29</v>
      </c>
      <c r="D2219" s="280" t="s">
        <v>498</v>
      </c>
      <c r="E2219" s="281">
        <v>612119384.45000005</v>
      </c>
      <c r="F2219" s="281">
        <v>0</v>
      </c>
      <c r="G2219" s="281">
        <v>0</v>
      </c>
      <c r="H2219" s="281">
        <v>0</v>
      </c>
      <c r="I2219" s="281">
        <v>0</v>
      </c>
      <c r="J2219" s="281">
        <v>0</v>
      </c>
      <c r="K2219" s="281">
        <v>0</v>
      </c>
      <c r="L2219" s="281">
        <v>0</v>
      </c>
      <c r="M2219" s="281">
        <v>0</v>
      </c>
      <c r="N2219" s="281">
        <v>0</v>
      </c>
      <c r="O2219" s="281">
        <v>0</v>
      </c>
      <c r="P2219" s="281">
        <v>0</v>
      </c>
      <c r="Q2219" s="281">
        <v>0</v>
      </c>
      <c r="R2219" s="281">
        <v>0</v>
      </c>
      <c r="S2219" s="281">
        <v>0</v>
      </c>
      <c r="T2219" s="281">
        <v>0</v>
      </c>
      <c r="U2219" s="281">
        <v>612119384.45000005</v>
      </c>
      <c r="AA2219"/>
    </row>
    <row r="2220" spans="1:27" x14ac:dyDescent="0.3">
      <c r="A2220" s="280" t="s">
        <v>268</v>
      </c>
      <c r="B2220" s="333">
        <v>43465</v>
      </c>
      <c r="C2220" s="280" t="s">
        <v>30</v>
      </c>
      <c r="D2220" s="280" t="s">
        <v>512</v>
      </c>
      <c r="E2220" s="281">
        <v>628902287.71000004</v>
      </c>
      <c r="F2220" s="281">
        <v>0</v>
      </c>
      <c r="G2220" s="281">
        <v>0</v>
      </c>
      <c r="H2220" s="281">
        <v>0</v>
      </c>
      <c r="I2220" s="281">
        <v>0</v>
      </c>
      <c r="J2220" s="281">
        <v>0</v>
      </c>
      <c r="K2220" s="281">
        <v>0</v>
      </c>
      <c r="L2220" s="281">
        <v>0</v>
      </c>
      <c r="M2220" s="281">
        <v>0</v>
      </c>
      <c r="N2220" s="281">
        <v>0</v>
      </c>
      <c r="O2220" s="281">
        <v>0</v>
      </c>
      <c r="P2220" s="281">
        <v>0</v>
      </c>
      <c r="Q2220" s="281"/>
      <c r="R2220" s="281"/>
      <c r="S2220" s="281"/>
      <c r="T2220" s="281"/>
      <c r="U2220" s="281">
        <v>628902287.71000004</v>
      </c>
      <c r="AA2220"/>
    </row>
    <row r="2221" spans="1:27" x14ac:dyDescent="0.3">
      <c r="A2221" s="280" t="s">
        <v>268</v>
      </c>
      <c r="B2221" s="333">
        <v>43465</v>
      </c>
      <c r="C2221" s="280" t="s">
        <v>31</v>
      </c>
      <c r="D2221" s="280" t="s">
        <v>513</v>
      </c>
      <c r="E2221" s="281">
        <v>0</v>
      </c>
      <c r="F2221" s="281">
        <v>0</v>
      </c>
      <c r="G2221" s="281">
        <v>0</v>
      </c>
      <c r="H2221" s="281">
        <v>0</v>
      </c>
      <c r="I2221" s="281">
        <v>0</v>
      </c>
      <c r="J2221" s="281">
        <v>0</v>
      </c>
      <c r="K2221" s="281">
        <v>0</v>
      </c>
      <c r="L2221" s="281">
        <v>0</v>
      </c>
      <c r="M2221" s="281">
        <v>0</v>
      </c>
      <c r="N2221" s="281">
        <v>0</v>
      </c>
      <c r="O2221" s="281">
        <v>0</v>
      </c>
      <c r="P2221" s="281">
        <v>0</v>
      </c>
      <c r="Q2221" s="281"/>
      <c r="R2221" s="281"/>
      <c r="S2221" s="281"/>
      <c r="T2221" s="281"/>
      <c r="U2221" s="281">
        <v>0</v>
      </c>
      <c r="AA2221"/>
    </row>
    <row r="2222" spans="1:27" x14ac:dyDescent="0.3">
      <c r="A2222" s="280" t="s">
        <v>268</v>
      </c>
      <c r="B2222" s="333">
        <v>43465</v>
      </c>
      <c r="C2222" s="280" t="s">
        <v>32</v>
      </c>
      <c r="D2222" s="280" t="s">
        <v>514</v>
      </c>
      <c r="E2222" s="281"/>
      <c r="F2222" s="281"/>
      <c r="G2222" s="281"/>
      <c r="H2222" s="281"/>
      <c r="I2222" s="281"/>
      <c r="J2222" s="281"/>
      <c r="K2222" s="281"/>
      <c r="L2222" s="281"/>
      <c r="M2222" s="281"/>
      <c r="N2222" s="281"/>
      <c r="O2222" s="281"/>
      <c r="P2222" s="281"/>
      <c r="Q2222" s="281">
        <v>0</v>
      </c>
      <c r="R2222" s="281">
        <v>0</v>
      </c>
      <c r="S2222" s="281">
        <v>0</v>
      </c>
      <c r="T2222" s="281">
        <v>0</v>
      </c>
      <c r="U2222" s="281">
        <v>0</v>
      </c>
      <c r="AA2222"/>
    </row>
    <row r="2223" spans="1:27" x14ac:dyDescent="0.3">
      <c r="A2223" s="280" t="s">
        <v>268</v>
      </c>
      <c r="B2223" s="333">
        <v>43465</v>
      </c>
      <c r="C2223" s="280" t="s">
        <v>33</v>
      </c>
      <c r="D2223" s="280" t="s">
        <v>500</v>
      </c>
      <c r="E2223" s="281">
        <v>-242272.43</v>
      </c>
      <c r="F2223" s="281">
        <v>0</v>
      </c>
      <c r="G2223" s="281">
        <v>0</v>
      </c>
      <c r="H2223" s="281">
        <v>0</v>
      </c>
      <c r="I2223" s="281">
        <v>0</v>
      </c>
      <c r="J2223" s="281">
        <v>0</v>
      </c>
      <c r="K2223" s="281">
        <v>0</v>
      </c>
      <c r="L2223" s="281">
        <v>0</v>
      </c>
      <c r="M2223" s="281">
        <v>0</v>
      </c>
      <c r="N2223" s="281">
        <v>0</v>
      </c>
      <c r="O2223" s="281">
        <v>0</v>
      </c>
      <c r="P2223" s="281">
        <v>0</v>
      </c>
      <c r="Q2223" s="281">
        <v>0</v>
      </c>
      <c r="R2223" s="281">
        <v>0</v>
      </c>
      <c r="S2223" s="281">
        <v>0</v>
      </c>
      <c r="T2223" s="281">
        <v>0</v>
      </c>
      <c r="U2223" s="281">
        <v>-242272.43</v>
      </c>
      <c r="AA2223"/>
    </row>
    <row r="2224" spans="1:27" x14ac:dyDescent="0.3">
      <c r="A2224" s="280" t="s">
        <v>268</v>
      </c>
      <c r="B2224" s="333">
        <v>43465</v>
      </c>
      <c r="C2224" s="280" t="s">
        <v>39</v>
      </c>
      <c r="D2224" s="280" t="s">
        <v>501</v>
      </c>
      <c r="E2224" s="281">
        <v>629144560.13999999</v>
      </c>
      <c r="F2224" s="281">
        <v>0</v>
      </c>
      <c r="G2224" s="281">
        <v>0</v>
      </c>
      <c r="H2224" s="281">
        <v>0</v>
      </c>
      <c r="I2224" s="281">
        <v>0</v>
      </c>
      <c r="J2224" s="281">
        <v>0</v>
      </c>
      <c r="K2224" s="281">
        <v>0</v>
      </c>
      <c r="L2224" s="281">
        <v>0</v>
      </c>
      <c r="M2224" s="281">
        <v>0</v>
      </c>
      <c r="N2224" s="281">
        <v>0</v>
      </c>
      <c r="O2224" s="281">
        <v>0</v>
      </c>
      <c r="P2224" s="281">
        <v>0</v>
      </c>
      <c r="Q2224" s="281">
        <v>0</v>
      </c>
      <c r="R2224" s="281">
        <v>0</v>
      </c>
      <c r="S2224" s="281">
        <v>0</v>
      </c>
      <c r="T2224" s="281">
        <v>0</v>
      </c>
      <c r="U2224" s="281">
        <v>629144560.13999999</v>
      </c>
      <c r="AA2224"/>
    </row>
    <row r="2225" spans="1:27" x14ac:dyDescent="0.3">
      <c r="A2225" s="280" t="s">
        <v>268</v>
      </c>
      <c r="B2225" s="333">
        <v>43465</v>
      </c>
      <c r="C2225" s="280" t="s">
        <v>40</v>
      </c>
      <c r="D2225" s="280" t="s">
        <v>515</v>
      </c>
      <c r="E2225" s="281">
        <v>0</v>
      </c>
      <c r="F2225" s="281">
        <v>0</v>
      </c>
      <c r="G2225" s="281">
        <v>0</v>
      </c>
      <c r="H2225" s="281">
        <v>0</v>
      </c>
      <c r="I2225" s="281">
        <v>0</v>
      </c>
      <c r="J2225" s="281">
        <v>0</v>
      </c>
      <c r="K2225" s="281">
        <v>0</v>
      </c>
      <c r="L2225" s="281">
        <v>0</v>
      </c>
      <c r="M2225" s="281">
        <v>0</v>
      </c>
      <c r="N2225" s="281">
        <v>0</v>
      </c>
      <c r="O2225" s="281">
        <v>0</v>
      </c>
      <c r="P2225" s="281">
        <v>0</v>
      </c>
      <c r="Q2225" s="281"/>
      <c r="R2225" s="281"/>
      <c r="S2225" s="281"/>
      <c r="T2225" s="281"/>
      <c r="U2225" s="281">
        <v>0</v>
      </c>
      <c r="AA2225"/>
    </row>
    <row r="2226" spans="1:27" x14ac:dyDescent="0.3">
      <c r="A2226" s="280" t="s">
        <v>268</v>
      </c>
      <c r="B2226" s="333">
        <v>43465</v>
      </c>
      <c r="C2226" s="280" t="s">
        <v>41</v>
      </c>
      <c r="D2226" s="280" t="s">
        <v>516</v>
      </c>
      <c r="E2226" s="281">
        <v>0</v>
      </c>
      <c r="F2226" s="281">
        <v>0</v>
      </c>
      <c r="G2226" s="281">
        <v>0</v>
      </c>
      <c r="H2226" s="281">
        <v>0</v>
      </c>
      <c r="I2226" s="281">
        <v>0</v>
      </c>
      <c r="J2226" s="281">
        <v>0</v>
      </c>
      <c r="K2226" s="281">
        <v>0</v>
      </c>
      <c r="L2226" s="281">
        <v>0</v>
      </c>
      <c r="M2226" s="281">
        <v>0</v>
      </c>
      <c r="N2226" s="281">
        <v>0</v>
      </c>
      <c r="O2226" s="281">
        <v>0</v>
      </c>
      <c r="P2226" s="281">
        <v>0</v>
      </c>
      <c r="Q2226" s="281"/>
      <c r="R2226" s="281"/>
      <c r="S2226" s="281"/>
      <c r="T2226" s="281"/>
      <c r="U2226" s="281">
        <v>0</v>
      </c>
      <c r="AA2226"/>
    </row>
    <row r="2227" spans="1:27" x14ac:dyDescent="0.3">
      <c r="A2227" s="280" t="s">
        <v>268</v>
      </c>
      <c r="B2227" s="333">
        <v>43465</v>
      </c>
      <c r="C2227" s="280" t="s">
        <v>100</v>
      </c>
      <c r="D2227" s="280" t="s">
        <v>517</v>
      </c>
      <c r="E2227" s="281"/>
      <c r="F2227" s="281"/>
      <c r="G2227" s="281"/>
      <c r="H2227" s="281"/>
      <c r="I2227" s="281"/>
      <c r="J2227" s="281"/>
      <c r="K2227" s="281"/>
      <c r="L2227" s="281"/>
      <c r="M2227" s="281"/>
      <c r="N2227" s="281"/>
      <c r="O2227" s="281"/>
      <c r="P2227" s="281"/>
      <c r="Q2227" s="281">
        <v>0</v>
      </c>
      <c r="R2227" s="281">
        <v>0</v>
      </c>
      <c r="S2227" s="281">
        <v>0</v>
      </c>
      <c r="T2227" s="281">
        <v>0</v>
      </c>
      <c r="U2227" s="281">
        <v>0</v>
      </c>
      <c r="AA2227"/>
    </row>
    <row r="2228" spans="1:27" x14ac:dyDescent="0.3">
      <c r="A2228" s="280" t="s">
        <v>268</v>
      </c>
      <c r="B2228" s="333">
        <v>43465</v>
      </c>
      <c r="C2228" s="280" t="s">
        <v>101</v>
      </c>
      <c r="D2228" s="280" t="s">
        <v>503</v>
      </c>
      <c r="E2228" s="281">
        <v>0</v>
      </c>
      <c r="F2228" s="281">
        <v>0</v>
      </c>
      <c r="G2228" s="281">
        <v>0</v>
      </c>
      <c r="H2228" s="281">
        <v>0</v>
      </c>
      <c r="I2228" s="281">
        <v>0</v>
      </c>
      <c r="J2228" s="281">
        <v>0</v>
      </c>
      <c r="K2228" s="281">
        <v>0</v>
      </c>
      <c r="L2228" s="281">
        <v>0</v>
      </c>
      <c r="M2228" s="281">
        <v>0</v>
      </c>
      <c r="N2228" s="281">
        <v>0</v>
      </c>
      <c r="O2228" s="281">
        <v>0</v>
      </c>
      <c r="P2228" s="281">
        <v>0</v>
      </c>
      <c r="Q2228" s="281">
        <v>0</v>
      </c>
      <c r="R2228" s="281">
        <v>0</v>
      </c>
      <c r="S2228" s="281">
        <v>0</v>
      </c>
      <c r="T2228" s="281">
        <v>0</v>
      </c>
      <c r="U2228" s="281">
        <v>0</v>
      </c>
      <c r="AA2228"/>
    </row>
    <row r="2229" spans="1:27" x14ac:dyDescent="0.3">
      <c r="A2229" s="280" t="s">
        <v>268</v>
      </c>
      <c r="B2229" s="333">
        <v>43465</v>
      </c>
      <c r="C2229" s="280" t="s">
        <v>42</v>
      </c>
      <c r="D2229" s="280" t="s">
        <v>504</v>
      </c>
      <c r="E2229" s="281">
        <v>0</v>
      </c>
      <c r="F2229" s="281">
        <v>0</v>
      </c>
      <c r="G2229" s="281">
        <v>0</v>
      </c>
      <c r="H2229" s="281">
        <v>0</v>
      </c>
      <c r="I2229" s="281">
        <v>0</v>
      </c>
      <c r="J2229" s="281">
        <v>0</v>
      </c>
      <c r="K2229" s="281">
        <v>0</v>
      </c>
      <c r="L2229" s="281">
        <v>0</v>
      </c>
      <c r="M2229" s="281">
        <v>0</v>
      </c>
      <c r="N2229" s="281">
        <v>0</v>
      </c>
      <c r="O2229" s="281">
        <v>0</v>
      </c>
      <c r="P2229" s="281">
        <v>0</v>
      </c>
      <c r="Q2229" s="281">
        <v>0</v>
      </c>
      <c r="R2229" s="281">
        <v>0</v>
      </c>
      <c r="S2229" s="281">
        <v>0</v>
      </c>
      <c r="T2229" s="281">
        <v>0</v>
      </c>
      <c r="U2229" s="281">
        <v>0</v>
      </c>
      <c r="AA2229"/>
    </row>
    <row r="2230" spans="1:27" x14ac:dyDescent="0.3">
      <c r="A2230" s="280" t="s">
        <v>268</v>
      </c>
      <c r="B2230" s="333">
        <v>43465</v>
      </c>
      <c r="C2230" s="280" t="s">
        <v>47</v>
      </c>
      <c r="D2230" s="280" t="s">
        <v>102</v>
      </c>
      <c r="E2230" s="281">
        <v>23348658.199999999</v>
      </c>
      <c r="F2230" s="281">
        <v>0</v>
      </c>
      <c r="G2230" s="281">
        <v>0</v>
      </c>
      <c r="H2230" s="281">
        <v>0</v>
      </c>
      <c r="I2230" s="281">
        <v>0</v>
      </c>
      <c r="J2230" s="281">
        <v>0</v>
      </c>
      <c r="K2230" s="281">
        <v>0</v>
      </c>
      <c r="L2230" s="281">
        <v>0</v>
      </c>
      <c r="M2230" s="281">
        <v>0</v>
      </c>
      <c r="N2230" s="281">
        <v>0</v>
      </c>
      <c r="O2230" s="281">
        <v>0</v>
      </c>
      <c r="P2230" s="281">
        <v>0</v>
      </c>
      <c r="Q2230" s="281">
        <v>0</v>
      </c>
      <c r="R2230" s="281">
        <v>0</v>
      </c>
      <c r="S2230" s="281">
        <v>0</v>
      </c>
      <c r="T2230" s="281">
        <v>0</v>
      </c>
      <c r="U2230" s="281">
        <v>23348658.199999999</v>
      </c>
      <c r="AA2230"/>
    </row>
    <row r="2231" spans="1:27" x14ac:dyDescent="0.3">
      <c r="A2231" s="280" t="s">
        <v>268</v>
      </c>
      <c r="B2231" s="333">
        <v>43465</v>
      </c>
      <c r="C2231" s="280" t="s">
        <v>104</v>
      </c>
      <c r="D2231" s="280" t="s">
        <v>103</v>
      </c>
      <c r="E2231" s="281"/>
      <c r="F2231" s="281"/>
      <c r="G2231" s="281"/>
      <c r="H2231" s="281"/>
      <c r="I2231" s="281"/>
      <c r="J2231" s="281"/>
      <c r="K2231" s="281"/>
      <c r="L2231" s="281"/>
      <c r="M2231" s="281"/>
      <c r="N2231" s="281"/>
      <c r="O2231" s="281"/>
      <c r="P2231" s="281"/>
      <c r="Q2231" s="281"/>
      <c r="R2231" s="281"/>
      <c r="S2231" s="281"/>
      <c r="T2231" s="281"/>
      <c r="U2231" s="281">
        <v>350159.68</v>
      </c>
      <c r="AA2231"/>
    </row>
    <row r="2232" spans="1:27" x14ac:dyDescent="0.3">
      <c r="A2232" s="280" t="s">
        <v>268</v>
      </c>
      <c r="B2232" s="333">
        <v>43465</v>
      </c>
      <c r="C2232" s="280" t="s">
        <v>106</v>
      </c>
      <c r="D2232" s="280" t="s">
        <v>105</v>
      </c>
      <c r="E2232" s="281"/>
      <c r="F2232" s="281"/>
      <c r="G2232" s="281"/>
      <c r="H2232" s="281"/>
      <c r="I2232" s="281"/>
      <c r="J2232" s="281"/>
      <c r="K2232" s="281"/>
      <c r="L2232" s="281"/>
      <c r="M2232" s="281"/>
      <c r="N2232" s="281"/>
      <c r="O2232" s="281"/>
      <c r="P2232" s="281"/>
      <c r="Q2232" s="281"/>
      <c r="R2232" s="281"/>
      <c r="S2232" s="281"/>
      <c r="T2232" s="281"/>
      <c r="U2232" s="281">
        <v>23698817.879999999</v>
      </c>
      <c r="AA2232"/>
    </row>
    <row r="2233" spans="1:27" x14ac:dyDescent="0.3">
      <c r="A2233" s="280" t="s">
        <v>237</v>
      </c>
      <c r="B2233" s="333">
        <v>42735</v>
      </c>
      <c r="C2233" s="280" t="s">
        <v>10</v>
      </c>
      <c r="D2233" s="280" t="s">
        <v>506</v>
      </c>
      <c r="E2233" s="281"/>
      <c r="F2233" s="281">
        <v>24228670.539999999</v>
      </c>
      <c r="G2233" s="281"/>
      <c r="H2233" s="281">
        <v>66937521.640000001</v>
      </c>
      <c r="I2233" s="281">
        <v>68888801.260000005</v>
      </c>
      <c r="J2233" s="281">
        <v>17176418.309999999</v>
      </c>
      <c r="K2233" s="281">
        <v>58005097.25</v>
      </c>
      <c r="L2233" s="281">
        <v>8019434.7000000002</v>
      </c>
      <c r="M2233" s="281"/>
      <c r="N2233" s="281">
        <v>1797629.92</v>
      </c>
      <c r="O2233" s="281"/>
      <c r="P2233" s="281"/>
      <c r="Q2233" s="281"/>
      <c r="R2233" s="281"/>
      <c r="S2233" s="281"/>
      <c r="T2233" s="281"/>
      <c r="U2233" s="281">
        <v>245053573.62</v>
      </c>
      <c r="AA2233"/>
    </row>
    <row r="2234" spans="1:27" x14ac:dyDescent="0.3">
      <c r="A2234" s="280" t="s">
        <v>237</v>
      </c>
      <c r="B2234" s="333">
        <v>42735</v>
      </c>
      <c r="C2234" s="280" t="s">
        <v>11</v>
      </c>
      <c r="D2234" s="280" t="s">
        <v>507</v>
      </c>
      <c r="E2234" s="281"/>
      <c r="F2234" s="281">
        <v>373272</v>
      </c>
      <c r="G2234" s="281"/>
      <c r="H2234" s="281">
        <v>5786186</v>
      </c>
      <c r="I2234" s="281">
        <v>3764445</v>
      </c>
      <c r="J2234" s="281"/>
      <c r="K2234" s="281">
        <v>544433</v>
      </c>
      <c r="L2234" s="281">
        <v>1312701.1100000001</v>
      </c>
      <c r="M2234" s="281"/>
      <c r="N2234" s="281"/>
      <c r="O2234" s="281"/>
      <c r="P2234" s="281"/>
      <c r="Q2234" s="281"/>
      <c r="R2234" s="281"/>
      <c r="S2234" s="281"/>
      <c r="T2234" s="281"/>
      <c r="U2234" s="281">
        <v>11781037.109999999</v>
      </c>
      <c r="AA2234"/>
    </row>
    <row r="2235" spans="1:27" x14ac:dyDescent="0.3">
      <c r="A2235" s="280" t="s">
        <v>237</v>
      </c>
      <c r="B2235" s="333">
        <v>42735</v>
      </c>
      <c r="C2235" s="280" t="s">
        <v>12</v>
      </c>
      <c r="D2235" s="280" t="s">
        <v>508</v>
      </c>
      <c r="E2235" s="281"/>
      <c r="F2235" s="281"/>
      <c r="G2235" s="281"/>
      <c r="H2235" s="281"/>
      <c r="I2235" s="281"/>
      <c r="J2235" s="281"/>
      <c r="K2235" s="281"/>
      <c r="L2235" s="281"/>
      <c r="M2235" s="281"/>
      <c r="N2235" s="281"/>
      <c r="O2235" s="281"/>
      <c r="P2235" s="281"/>
      <c r="Q2235" s="281"/>
      <c r="R2235" s="281"/>
      <c r="S2235" s="281"/>
      <c r="T2235" s="281"/>
      <c r="U2235" s="281"/>
      <c r="AA2235"/>
    </row>
    <row r="2236" spans="1:27" x14ac:dyDescent="0.3">
      <c r="A2236" s="280" t="s">
        <v>237</v>
      </c>
      <c r="B2236" s="333">
        <v>42735</v>
      </c>
      <c r="C2236" s="280" t="s">
        <v>13</v>
      </c>
      <c r="D2236" s="280" t="s">
        <v>494</v>
      </c>
      <c r="E2236" s="281"/>
      <c r="F2236" s="281">
        <v>2441448.87</v>
      </c>
      <c r="G2236" s="281"/>
      <c r="H2236" s="281">
        <v>7501709.3700000001</v>
      </c>
      <c r="I2236" s="281">
        <v>19850949.629999999</v>
      </c>
      <c r="J2236" s="281">
        <v>1479821.99</v>
      </c>
      <c r="K2236" s="281">
        <v>6775738.0300000003</v>
      </c>
      <c r="L2236" s="281">
        <v>2061108.09</v>
      </c>
      <c r="M2236" s="281"/>
      <c r="N2236" s="281">
        <v>1702258.54</v>
      </c>
      <c r="O2236" s="281"/>
      <c r="P2236" s="281"/>
      <c r="Q2236" s="281"/>
      <c r="R2236" s="281"/>
      <c r="S2236" s="281"/>
      <c r="T2236" s="281"/>
      <c r="U2236" s="281">
        <v>41813034.520000003</v>
      </c>
      <c r="AA2236"/>
    </row>
    <row r="2237" spans="1:27" x14ac:dyDescent="0.3">
      <c r="A2237" s="280" t="s">
        <v>237</v>
      </c>
      <c r="B2237" s="333">
        <v>42735</v>
      </c>
      <c r="C2237" s="280" t="s">
        <v>19</v>
      </c>
      <c r="D2237" s="280" t="s">
        <v>495</v>
      </c>
      <c r="E2237" s="281"/>
      <c r="F2237" s="281">
        <v>22160493.670000002</v>
      </c>
      <c r="G2237" s="281"/>
      <c r="H2237" s="281">
        <v>65221998.270000003</v>
      </c>
      <c r="I2237" s="281">
        <v>52802296.630000003</v>
      </c>
      <c r="J2237" s="281">
        <v>15696596.32</v>
      </c>
      <c r="K2237" s="281">
        <v>51773792.219999999</v>
      </c>
      <c r="L2237" s="281">
        <v>7271027.7199999997</v>
      </c>
      <c r="M2237" s="281"/>
      <c r="N2237" s="281">
        <v>95371.38</v>
      </c>
      <c r="O2237" s="281"/>
      <c r="P2237" s="281"/>
      <c r="Q2237" s="281"/>
      <c r="R2237" s="281"/>
      <c r="S2237" s="281"/>
      <c r="T2237" s="281"/>
      <c r="U2237" s="281">
        <v>215021576.21000001</v>
      </c>
      <c r="AA2237"/>
    </row>
    <row r="2238" spans="1:27" x14ac:dyDescent="0.3">
      <c r="A2238" s="280" t="s">
        <v>237</v>
      </c>
      <c r="B2238" s="333">
        <v>42735</v>
      </c>
      <c r="C2238" s="280" t="s">
        <v>20</v>
      </c>
      <c r="D2238" s="280" t="s">
        <v>509</v>
      </c>
      <c r="E2238" s="281"/>
      <c r="F2238" s="281">
        <v>24299424</v>
      </c>
      <c r="G2238" s="281"/>
      <c r="H2238" s="281">
        <v>64060537.409999996</v>
      </c>
      <c r="I2238" s="281">
        <v>70442512.099999994</v>
      </c>
      <c r="J2238" s="281">
        <v>17132046.309999999</v>
      </c>
      <c r="K2238" s="281">
        <v>57952576.259999998</v>
      </c>
      <c r="L2238" s="281">
        <v>7827115.8399999999</v>
      </c>
      <c r="M2238" s="281"/>
      <c r="N2238" s="281">
        <v>1794855.18</v>
      </c>
      <c r="O2238" s="281"/>
      <c r="P2238" s="281"/>
      <c r="Q2238" s="281"/>
      <c r="R2238" s="281"/>
      <c r="S2238" s="281"/>
      <c r="T2238" s="281"/>
      <c r="U2238" s="281">
        <v>243509067.09999999</v>
      </c>
      <c r="AA2238"/>
    </row>
    <row r="2239" spans="1:27" x14ac:dyDescent="0.3">
      <c r="A2239" s="280" t="s">
        <v>237</v>
      </c>
      <c r="B2239" s="333">
        <v>42735</v>
      </c>
      <c r="C2239" s="280" t="s">
        <v>21</v>
      </c>
      <c r="D2239" s="280" t="s">
        <v>510</v>
      </c>
      <c r="E2239" s="281"/>
      <c r="F2239" s="281">
        <v>371818</v>
      </c>
      <c r="G2239" s="281"/>
      <c r="H2239" s="281">
        <v>5812130</v>
      </c>
      <c r="I2239" s="281">
        <v>3794367</v>
      </c>
      <c r="J2239" s="281"/>
      <c r="K2239" s="281">
        <v>532325</v>
      </c>
      <c r="L2239" s="281">
        <v>1366133.11</v>
      </c>
      <c r="M2239" s="281"/>
      <c r="N2239" s="281"/>
      <c r="O2239" s="281"/>
      <c r="P2239" s="281"/>
      <c r="Q2239" s="281"/>
      <c r="R2239" s="281"/>
      <c r="S2239" s="281"/>
      <c r="T2239" s="281"/>
      <c r="U2239" s="281">
        <v>11876773.109999999</v>
      </c>
      <c r="AA2239"/>
    </row>
    <row r="2240" spans="1:27" x14ac:dyDescent="0.3">
      <c r="A2240" s="280" t="s">
        <v>237</v>
      </c>
      <c r="B2240" s="333">
        <v>42735</v>
      </c>
      <c r="C2240" s="280" t="s">
        <v>22</v>
      </c>
      <c r="D2240" s="280" t="s">
        <v>511</v>
      </c>
      <c r="E2240" s="281"/>
      <c r="F2240" s="281"/>
      <c r="G2240" s="281"/>
      <c r="H2240" s="281"/>
      <c r="I2240" s="281"/>
      <c r="J2240" s="281"/>
      <c r="K2240" s="281"/>
      <c r="L2240" s="281"/>
      <c r="M2240" s="281"/>
      <c r="N2240" s="281"/>
      <c r="O2240" s="281"/>
      <c r="P2240" s="281"/>
      <c r="Q2240" s="281"/>
      <c r="R2240" s="281"/>
      <c r="S2240" s="281"/>
      <c r="T2240" s="281"/>
      <c r="U2240" s="281"/>
      <c r="AA2240"/>
    </row>
    <row r="2241" spans="1:27" x14ac:dyDescent="0.3">
      <c r="A2241" s="280" t="s">
        <v>237</v>
      </c>
      <c r="B2241" s="333">
        <v>42735</v>
      </c>
      <c r="C2241" s="280" t="s">
        <v>23</v>
      </c>
      <c r="D2241" s="280" t="s">
        <v>497</v>
      </c>
      <c r="E2241" s="281"/>
      <c r="F2241" s="281">
        <v>2437065.87</v>
      </c>
      <c r="G2241" s="281"/>
      <c r="H2241" s="281">
        <v>7510866.3700000001</v>
      </c>
      <c r="I2241" s="281">
        <v>22148780.68</v>
      </c>
      <c r="J2241" s="281">
        <v>1479821.99</v>
      </c>
      <c r="K2241" s="281">
        <v>6672298.4699999997</v>
      </c>
      <c r="L2241" s="281">
        <v>1955945.09</v>
      </c>
      <c r="M2241" s="281"/>
      <c r="N2241" s="281">
        <v>1703318.54</v>
      </c>
      <c r="O2241" s="281"/>
      <c r="P2241" s="281"/>
      <c r="Q2241" s="281"/>
      <c r="R2241" s="281"/>
      <c r="S2241" s="281"/>
      <c r="T2241" s="281"/>
      <c r="U2241" s="281">
        <v>43908097.009999998</v>
      </c>
      <c r="AA2241"/>
    </row>
    <row r="2242" spans="1:27" x14ac:dyDescent="0.3">
      <c r="A2242" s="280" t="s">
        <v>237</v>
      </c>
      <c r="B2242" s="333">
        <v>42735</v>
      </c>
      <c r="C2242" s="280" t="s">
        <v>29</v>
      </c>
      <c r="D2242" s="280" t="s">
        <v>498</v>
      </c>
      <c r="E2242" s="281"/>
      <c r="F2242" s="281">
        <v>22234176.129999999</v>
      </c>
      <c r="G2242" s="281"/>
      <c r="H2242" s="281">
        <v>62361801.039999999</v>
      </c>
      <c r="I2242" s="281">
        <v>52088098.420000002</v>
      </c>
      <c r="J2242" s="281">
        <v>15652224.32</v>
      </c>
      <c r="K2242" s="281">
        <v>51812602.789999999</v>
      </c>
      <c r="L2242" s="281">
        <v>7237303.8600000003</v>
      </c>
      <c r="M2242" s="281"/>
      <c r="N2242" s="281">
        <v>91536.639999999999</v>
      </c>
      <c r="O2242" s="281"/>
      <c r="P2242" s="281"/>
      <c r="Q2242" s="281"/>
      <c r="R2242" s="281"/>
      <c r="S2242" s="281"/>
      <c r="T2242" s="281"/>
      <c r="U2242" s="281">
        <v>211477743.19999999</v>
      </c>
      <c r="AA2242"/>
    </row>
    <row r="2243" spans="1:27" x14ac:dyDescent="0.3">
      <c r="A2243" s="280" t="s">
        <v>237</v>
      </c>
      <c r="B2243" s="333">
        <v>42735</v>
      </c>
      <c r="C2243" s="280" t="s">
        <v>30</v>
      </c>
      <c r="D2243" s="280" t="s">
        <v>512</v>
      </c>
      <c r="E2243" s="281"/>
      <c r="F2243" s="281">
        <v>15509229.08</v>
      </c>
      <c r="G2243" s="281"/>
      <c r="H2243" s="281">
        <v>57721743.200000003</v>
      </c>
      <c r="I2243" s="281">
        <v>44487321.030000001</v>
      </c>
      <c r="J2243" s="281">
        <v>11436522.98</v>
      </c>
      <c r="K2243" s="281">
        <v>39593940.380000003</v>
      </c>
      <c r="L2243" s="281">
        <v>4081339.94</v>
      </c>
      <c r="M2243" s="281"/>
      <c r="N2243" s="281">
        <v>-14029.93</v>
      </c>
      <c r="O2243" s="281"/>
      <c r="P2243" s="281"/>
      <c r="Q2243" s="281"/>
      <c r="R2243" s="281"/>
      <c r="S2243" s="281"/>
      <c r="T2243" s="281"/>
      <c r="U2243" s="281">
        <v>172816066.68000001</v>
      </c>
      <c r="AA2243"/>
    </row>
    <row r="2244" spans="1:27" x14ac:dyDescent="0.3">
      <c r="A2244" s="280" t="s">
        <v>237</v>
      </c>
      <c r="B2244" s="333">
        <v>42735</v>
      </c>
      <c r="C2244" s="280" t="s">
        <v>31</v>
      </c>
      <c r="D2244" s="280" t="s">
        <v>513</v>
      </c>
      <c r="E2244" s="281"/>
      <c r="F2244" s="281">
        <v>19029</v>
      </c>
      <c r="G2244" s="281"/>
      <c r="H2244" s="281">
        <v>4168313.06</v>
      </c>
      <c r="I2244" s="281">
        <v>2460910</v>
      </c>
      <c r="J2244" s="281">
        <v>269.94</v>
      </c>
      <c r="K2244" s="281">
        <v>20501.46</v>
      </c>
      <c r="L2244" s="281">
        <v>1737345.16</v>
      </c>
      <c r="M2244" s="281"/>
      <c r="N2244" s="281"/>
      <c r="O2244" s="281"/>
      <c r="P2244" s="281"/>
      <c r="Q2244" s="281"/>
      <c r="R2244" s="281"/>
      <c r="S2244" s="281"/>
      <c r="T2244" s="281"/>
      <c r="U2244" s="281">
        <v>8406368.6199999992</v>
      </c>
      <c r="AA2244"/>
    </row>
    <row r="2245" spans="1:27" x14ac:dyDescent="0.3">
      <c r="A2245" s="280" t="s">
        <v>237</v>
      </c>
      <c r="B2245" s="333">
        <v>42735</v>
      </c>
      <c r="C2245" s="280" t="s">
        <v>32</v>
      </c>
      <c r="D2245" s="280" t="s">
        <v>514</v>
      </c>
      <c r="E2245" s="281"/>
      <c r="F2245" s="281"/>
      <c r="G2245" s="281"/>
      <c r="H2245" s="281"/>
      <c r="I2245" s="281"/>
      <c r="J2245" s="281"/>
      <c r="K2245" s="281"/>
      <c r="L2245" s="281"/>
      <c r="M2245" s="281"/>
      <c r="N2245" s="281"/>
      <c r="O2245" s="281"/>
      <c r="P2245" s="281"/>
      <c r="Q2245" s="281"/>
      <c r="R2245" s="281"/>
      <c r="S2245" s="281"/>
      <c r="T2245" s="281"/>
      <c r="U2245" s="281"/>
      <c r="AA2245"/>
    </row>
    <row r="2246" spans="1:27" x14ac:dyDescent="0.3">
      <c r="A2246" s="280" t="s">
        <v>237</v>
      </c>
      <c r="B2246" s="333">
        <v>42735</v>
      </c>
      <c r="C2246" s="280" t="s">
        <v>33</v>
      </c>
      <c r="D2246" s="280" t="s">
        <v>500</v>
      </c>
      <c r="E2246" s="281"/>
      <c r="F2246" s="281">
        <v>986492</v>
      </c>
      <c r="G2246" s="281"/>
      <c r="H2246" s="281">
        <v>8992347.4600000009</v>
      </c>
      <c r="I2246" s="281">
        <v>10672884.890000001</v>
      </c>
      <c r="J2246" s="281">
        <v>1398433.47</v>
      </c>
      <c r="K2246" s="281">
        <v>4826601.12</v>
      </c>
      <c r="L2246" s="281">
        <v>1769644.89</v>
      </c>
      <c r="M2246" s="281"/>
      <c r="N2246" s="281"/>
      <c r="O2246" s="281"/>
      <c r="P2246" s="281"/>
      <c r="Q2246" s="281"/>
      <c r="R2246" s="281"/>
      <c r="S2246" s="281"/>
      <c r="T2246" s="281"/>
      <c r="U2246" s="281">
        <v>28646403.829999998</v>
      </c>
      <c r="AA2246"/>
    </row>
    <row r="2247" spans="1:27" x14ac:dyDescent="0.3">
      <c r="A2247" s="280" t="s">
        <v>237</v>
      </c>
      <c r="B2247" s="333">
        <v>42735</v>
      </c>
      <c r="C2247" s="280" t="s">
        <v>39</v>
      </c>
      <c r="D2247" s="280" t="s">
        <v>501</v>
      </c>
      <c r="E2247" s="281"/>
      <c r="F2247" s="281">
        <v>14541766.08</v>
      </c>
      <c r="G2247" s="281"/>
      <c r="H2247" s="281">
        <v>52897708.799999997</v>
      </c>
      <c r="I2247" s="281">
        <v>36275346.140000001</v>
      </c>
      <c r="J2247" s="281">
        <v>10038359.449999999</v>
      </c>
      <c r="K2247" s="281">
        <v>34787840.719999999</v>
      </c>
      <c r="L2247" s="281">
        <v>4049040.21</v>
      </c>
      <c r="M2247" s="281"/>
      <c r="N2247" s="281">
        <v>-14029.93</v>
      </c>
      <c r="O2247" s="281"/>
      <c r="P2247" s="281"/>
      <c r="Q2247" s="281"/>
      <c r="R2247" s="281"/>
      <c r="S2247" s="281"/>
      <c r="T2247" s="281"/>
      <c r="U2247" s="281">
        <v>152576031.47</v>
      </c>
      <c r="AA2247"/>
    </row>
    <row r="2248" spans="1:27" x14ac:dyDescent="0.3">
      <c r="A2248" s="280" t="s">
        <v>237</v>
      </c>
      <c r="B2248" s="333">
        <v>42735</v>
      </c>
      <c r="C2248" s="280" t="s">
        <v>40</v>
      </c>
      <c r="D2248" s="280" t="s">
        <v>515</v>
      </c>
      <c r="E2248" s="281"/>
      <c r="F2248" s="281"/>
      <c r="G2248" s="281"/>
      <c r="H2248" s="281"/>
      <c r="I2248" s="281"/>
      <c r="J2248" s="281"/>
      <c r="K2248" s="281"/>
      <c r="L2248" s="281"/>
      <c r="M2248" s="281"/>
      <c r="N2248" s="281"/>
      <c r="O2248" s="281"/>
      <c r="P2248" s="281"/>
      <c r="Q2248" s="281"/>
      <c r="R2248" s="281"/>
      <c r="S2248" s="281"/>
      <c r="T2248" s="281"/>
      <c r="U2248" s="281"/>
      <c r="AA2248"/>
    </row>
    <row r="2249" spans="1:27" x14ac:dyDescent="0.3">
      <c r="A2249" s="280" t="s">
        <v>237</v>
      </c>
      <c r="B2249" s="333">
        <v>42735</v>
      </c>
      <c r="C2249" s="280" t="s">
        <v>41</v>
      </c>
      <c r="D2249" s="280" t="s">
        <v>516</v>
      </c>
      <c r="E2249" s="281"/>
      <c r="F2249" s="281"/>
      <c r="G2249" s="281"/>
      <c r="H2249" s="281"/>
      <c r="I2249" s="281"/>
      <c r="J2249" s="281"/>
      <c r="K2249" s="281"/>
      <c r="L2249" s="281"/>
      <c r="M2249" s="281"/>
      <c r="N2249" s="281"/>
      <c r="O2249" s="281"/>
      <c r="P2249" s="281"/>
      <c r="Q2249" s="281"/>
      <c r="R2249" s="281"/>
      <c r="S2249" s="281"/>
      <c r="T2249" s="281"/>
      <c r="U2249" s="281"/>
      <c r="AA2249"/>
    </row>
    <row r="2250" spans="1:27" x14ac:dyDescent="0.3">
      <c r="A2250" s="280" t="s">
        <v>237</v>
      </c>
      <c r="B2250" s="333">
        <v>42735</v>
      </c>
      <c r="C2250" s="280" t="s">
        <v>100</v>
      </c>
      <c r="D2250" s="280" t="s">
        <v>517</v>
      </c>
      <c r="E2250" s="281"/>
      <c r="F2250" s="281"/>
      <c r="G2250" s="281"/>
      <c r="H2250" s="281"/>
      <c r="I2250" s="281"/>
      <c r="J2250" s="281"/>
      <c r="K2250" s="281"/>
      <c r="L2250" s="281"/>
      <c r="M2250" s="281"/>
      <c r="N2250" s="281"/>
      <c r="O2250" s="281"/>
      <c r="P2250" s="281"/>
      <c r="Q2250" s="281"/>
      <c r="R2250" s="281"/>
      <c r="S2250" s="281"/>
      <c r="T2250" s="281"/>
      <c r="U2250" s="281"/>
      <c r="AA2250"/>
    </row>
    <row r="2251" spans="1:27" x14ac:dyDescent="0.3">
      <c r="A2251" s="280" t="s">
        <v>237</v>
      </c>
      <c r="B2251" s="333">
        <v>42735</v>
      </c>
      <c r="C2251" s="280" t="s">
        <v>101</v>
      </c>
      <c r="D2251" s="280" t="s">
        <v>503</v>
      </c>
      <c r="E2251" s="281"/>
      <c r="F2251" s="281"/>
      <c r="G2251" s="281"/>
      <c r="H2251" s="281"/>
      <c r="I2251" s="281"/>
      <c r="J2251" s="281"/>
      <c r="K2251" s="281"/>
      <c r="L2251" s="281"/>
      <c r="M2251" s="281"/>
      <c r="N2251" s="281"/>
      <c r="O2251" s="281"/>
      <c r="P2251" s="281"/>
      <c r="Q2251" s="281"/>
      <c r="R2251" s="281"/>
      <c r="S2251" s="281"/>
      <c r="T2251" s="281"/>
      <c r="U2251" s="281"/>
      <c r="AA2251"/>
    </row>
    <row r="2252" spans="1:27" x14ac:dyDescent="0.3">
      <c r="A2252" s="280" t="s">
        <v>237</v>
      </c>
      <c r="B2252" s="333">
        <v>42735</v>
      </c>
      <c r="C2252" s="280" t="s">
        <v>42</v>
      </c>
      <c r="D2252" s="280" t="s">
        <v>504</v>
      </c>
      <c r="E2252" s="281"/>
      <c r="F2252" s="281"/>
      <c r="G2252" s="281"/>
      <c r="H2252" s="281"/>
      <c r="I2252" s="281"/>
      <c r="J2252" s="281"/>
      <c r="K2252" s="281"/>
      <c r="L2252" s="281"/>
      <c r="M2252" s="281"/>
      <c r="N2252" s="281"/>
      <c r="O2252" s="281"/>
      <c r="P2252" s="281"/>
      <c r="Q2252" s="281"/>
      <c r="R2252" s="281"/>
      <c r="S2252" s="281"/>
      <c r="T2252" s="281"/>
      <c r="U2252" s="281"/>
      <c r="AA2252"/>
    </row>
    <row r="2253" spans="1:27" x14ac:dyDescent="0.3">
      <c r="A2253" s="280" t="s">
        <v>237</v>
      </c>
      <c r="B2253" s="333">
        <v>42735</v>
      </c>
      <c r="C2253" s="280" t="s">
        <v>47</v>
      </c>
      <c r="D2253" s="280" t="s">
        <v>102</v>
      </c>
      <c r="E2253" s="281"/>
      <c r="F2253" s="281">
        <v>5954923.1100000003</v>
      </c>
      <c r="G2253" s="281"/>
      <c r="H2253" s="281">
        <v>21197596.800000001</v>
      </c>
      <c r="I2253" s="281">
        <v>16727036.470000001</v>
      </c>
      <c r="J2253" s="281">
        <v>4319969.8600000003</v>
      </c>
      <c r="K2253" s="281">
        <v>19308925.300000001</v>
      </c>
      <c r="L2253" s="281">
        <v>3323486.48</v>
      </c>
      <c r="M2253" s="281"/>
      <c r="N2253" s="281">
        <v>-204581.08</v>
      </c>
      <c r="O2253" s="281"/>
      <c r="P2253" s="281"/>
      <c r="Q2253" s="281"/>
      <c r="R2253" s="281"/>
      <c r="S2253" s="281"/>
      <c r="T2253" s="281"/>
      <c r="U2253" s="281">
        <v>70627356.939999998</v>
      </c>
      <c r="AA2253"/>
    </row>
    <row r="2254" spans="1:27" x14ac:dyDescent="0.3">
      <c r="A2254" s="280" t="s">
        <v>237</v>
      </c>
      <c r="B2254" s="333">
        <v>42735</v>
      </c>
      <c r="C2254" s="280" t="s">
        <v>104</v>
      </c>
      <c r="D2254" s="280" t="s">
        <v>103</v>
      </c>
      <c r="E2254" s="281"/>
      <c r="F2254" s="281"/>
      <c r="G2254" s="281"/>
      <c r="H2254" s="281"/>
      <c r="I2254" s="281"/>
      <c r="J2254" s="281"/>
      <c r="K2254" s="281"/>
      <c r="L2254" s="281"/>
      <c r="M2254" s="281"/>
      <c r="N2254" s="281"/>
      <c r="O2254" s="281"/>
      <c r="P2254" s="281"/>
      <c r="Q2254" s="281"/>
      <c r="R2254" s="281"/>
      <c r="S2254" s="281"/>
      <c r="T2254" s="281"/>
      <c r="U2254" s="281"/>
      <c r="AA2254"/>
    </row>
    <row r="2255" spans="1:27" x14ac:dyDescent="0.3">
      <c r="A2255" s="280" t="s">
        <v>237</v>
      </c>
      <c r="B2255" s="333">
        <v>42735</v>
      </c>
      <c r="C2255" s="280" t="s">
        <v>106</v>
      </c>
      <c r="D2255" s="280" t="s">
        <v>105</v>
      </c>
      <c r="E2255" s="281"/>
      <c r="F2255" s="281"/>
      <c r="G2255" s="281"/>
      <c r="H2255" s="281"/>
      <c r="I2255" s="281"/>
      <c r="J2255" s="281"/>
      <c r="K2255" s="281"/>
      <c r="L2255" s="281"/>
      <c r="M2255" s="281"/>
      <c r="N2255" s="281"/>
      <c r="O2255" s="281"/>
      <c r="P2255" s="281"/>
      <c r="Q2255" s="281"/>
      <c r="R2255" s="281"/>
      <c r="S2255" s="281"/>
      <c r="T2255" s="281"/>
      <c r="U2255" s="281">
        <v>70627356.939999998</v>
      </c>
      <c r="AA2255"/>
    </row>
    <row r="2256" spans="1:27" x14ac:dyDescent="0.3">
      <c r="A2256" s="280" t="s">
        <v>237</v>
      </c>
      <c r="B2256" s="333">
        <v>43100</v>
      </c>
      <c r="C2256" s="280" t="s">
        <v>10</v>
      </c>
      <c r="D2256" s="280" t="s">
        <v>506</v>
      </c>
      <c r="E2256" s="281">
        <v>0</v>
      </c>
      <c r="F2256" s="281">
        <v>25389997.300000001</v>
      </c>
      <c r="G2256" s="281">
        <v>0</v>
      </c>
      <c r="H2256" s="281">
        <v>88057460.650000006</v>
      </c>
      <c r="I2256" s="281">
        <v>82230916.989999995</v>
      </c>
      <c r="J2256" s="281">
        <v>19492055.440000001</v>
      </c>
      <c r="K2256" s="281">
        <v>64903836.270000003</v>
      </c>
      <c r="L2256" s="281">
        <v>10150316.73</v>
      </c>
      <c r="M2256" s="281">
        <v>0</v>
      </c>
      <c r="N2256" s="281">
        <v>1824505.67</v>
      </c>
      <c r="O2256" s="281">
        <v>0</v>
      </c>
      <c r="P2256" s="281">
        <v>0</v>
      </c>
      <c r="Q2256" s="281"/>
      <c r="R2256" s="281"/>
      <c r="S2256" s="281"/>
      <c r="T2256" s="281"/>
      <c r="U2256" s="281">
        <v>292049089.05000001</v>
      </c>
      <c r="AA2256"/>
    </row>
    <row r="2257" spans="1:27" x14ac:dyDescent="0.3">
      <c r="A2257" s="280" t="s">
        <v>237</v>
      </c>
      <c r="B2257" s="333">
        <v>43100</v>
      </c>
      <c r="C2257" s="280" t="s">
        <v>11</v>
      </c>
      <c r="D2257" s="280" t="s">
        <v>507</v>
      </c>
      <c r="E2257" s="281">
        <v>0</v>
      </c>
      <c r="F2257" s="281">
        <v>172841</v>
      </c>
      <c r="G2257" s="281">
        <v>0</v>
      </c>
      <c r="H2257" s="281">
        <v>2307276</v>
      </c>
      <c r="I2257" s="281">
        <v>1366216</v>
      </c>
      <c r="J2257" s="281">
        <v>0</v>
      </c>
      <c r="K2257" s="281">
        <v>596039</v>
      </c>
      <c r="L2257" s="281">
        <v>607733.09</v>
      </c>
      <c r="M2257" s="281">
        <v>0</v>
      </c>
      <c r="N2257" s="281">
        <v>0</v>
      </c>
      <c r="O2257" s="281">
        <v>0</v>
      </c>
      <c r="P2257" s="281">
        <v>0</v>
      </c>
      <c r="Q2257" s="281"/>
      <c r="R2257" s="281"/>
      <c r="S2257" s="281"/>
      <c r="T2257" s="281"/>
      <c r="U2257" s="281">
        <v>5050105.09</v>
      </c>
      <c r="AA2257"/>
    </row>
    <row r="2258" spans="1:27" x14ac:dyDescent="0.3">
      <c r="A2258" s="280" t="s">
        <v>237</v>
      </c>
      <c r="B2258" s="333">
        <v>43100</v>
      </c>
      <c r="C2258" s="280" t="s">
        <v>12</v>
      </c>
      <c r="D2258" s="280" t="s">
        <v>508</v>
      </c>
      <c r="E2258" s="281"/>
      <c r="F2258" s="281"/>
      <c r="G2258" s="281"/>
      <c r="H2258" s="281"/>
      <c r="I2258" s="281"/>
      <c r="J2258" s="281"/>
      <c r="K2258" s="281"/>
      <c r="L2258" s="281"/>
      <c r="M2258" s="281"/>
      <c r="N2258" s="281"/>
      <c r="O2258" s="281"/>
      <c r="P2258" s="281"/>
      <c r="Q2258" s="281"/>
      <c r="R2258" s="281"/>
      <c r="S2258" s="281"/>
      <c r="T2258" s="281"/>
      <c r="U2258" s="281"/>
      <c r="AA2258"/>
    </row>
    <row r="2259" spans="1:27" x14ac:dyDescent="0.3">
      <c r="A2259" s="280" t="s">
        <v>237</v>
      </c>
      <c r="B2259" s="333">
        <v>43100</v>
      </c>
      <c r="C2259" s="280" t="s">
        <v>13</v>
      </c>
      <c r="D2259" s="280" t="s">
        <v>494</v>
      </c>
      <c r="E2259" s="281">
        <v>0</v>
      </c>
      <c r="F2259" s="281">
        <v>2318662.09</v>
      </c>
      <c r="G2259" s="281">
        <v>0</v>
      </c>
      <c r="H2259" s="281">
        <v>4688197.54</v>
      </c>
      <c r="I2259" s="281">
        <v>17446896.25</v>
      </c>
      <c r="J2259" s="281">
        <v>750133.2</v>
      </c>
      <c r="K2259" s="281">
        <v>5183426.5199999996</v>
      </c>
      <c r="L2259" s="281">
        <v>1400838.83</v>
      </c>
      <c r="M2259" s="281">
        <v>0</v>
      </c>
      <c r="N2259" s="281">
        <v>2227732.59</v>
      </c>
      <c r="O2259" s="281">
        <v>0</v>
      </c>
      <c r="P2259" s="281">
        <v>0</v>
      </c>
      <c r="Q2259" s="281">
        <v>0</v>
      </c>
      <c r="R2259" s="281">
        <v>0</v>
      </c>
      <c r="S2259" s="281">
        <v>0</v>
      </c>
      <c r="T2259" s="281">
        <v>0</v>
      </c>
      <c r="U2259" s="281">
        <v>34015887.020000003</v>
      </c>
      <c r="AA2259"/>
    </row>
    <row r="2260" spans="1:27" x14ac:dyDescent="0.3">
      <c r="A2260" s="280" t="s">
        <v>237</v>
      </c>
      <c r="B2260" s="333">
        <v>43100</v>
      </c>
      <c r="C2260" s="280" t="s">
        <v>19</v>
      </c>
      <c r="D2260" s="280" t="s">
        <v>495</v>
      </c>
      <c r="E2260" s="281"/>
      <c r="F2260" s="281">
        <v>23244176.210000001</v>
      </c>
      <c r="G2260" s="281"/>
      <c r="H2260" s="281">
        <v>85676539.109999999</v>
      </c>
      <c r="I2260" s="281">
        <v>66150236.740000002</v>
      </c>
      <c r="J2260" s="281">
        <v>18741922.239999998</v>
      </c>
      <c r="K2260" s="281">
        <v>60316448.75</v>
      </c>
      <c r="L2260" s="281">
        <v>9357210.9900000002</v>
      </c>
      <c r="M2260" s="281"/>
      <c r="N2260" s="281">
        <v>-403226.92</v>
      </c>
      <c r="O2260" s="281"/>
      <c r="P2260" s="281"/>
      <c r="Q2260" s="281"/>
      <c r="R2260" s="281"/>
      <c r="S2260" s="281"/>
      <c r="T2260" s="281"/>
      <c r="U2260" s="281">
        <v>263083307.12</v>
      </c>
      <c r="AA2260"/>
    </row>
    <row r="2261" spans="1:27" x14ac:dyDescent="0.3">
      <c r="A2261" s="280" t="s">
        <v>237</v>
      </c>
      <c r="B2261" s="333">
        <v>43100</v>
      </c>
      <c r="C2261" s="280" t="s">
        <v>20</v>
      </c>
      <c r="D2261" s="280" t="s">
        <v>509</v>
      </c>
      <c r="E2261" s="281">
        <v>0</v>
      </c>
      <c r="F2261" s="281">
        <v>25137046.390000001</v>
      </c>
      <c r="G2261" s="281">
        <v>0</v>
      </c>
      <c r="H2261" s="281">
        <v>88157581.420000002</v>
      </c>
      <c r="I2261" s="281">
        <v>68750746.299999997</v>
      </c>
      <c r="J2261" s="281">
        <v>19435708.440000001</v>
      </c>
      <c r="K2261" s="281">
        <v>64190736.450000003</v>
      </c>
      <c r="L2261" s="281">
        <v>10148266.210000001</v>
      </c>
      <c r="M2261" s="281">
        <v>0</v>
      </c>
      <c r="N2261" s="281">
        <v>1821094.87</v>
      </c>
      <c r="O2261" s="281">
        <v>0</v>
      </c>
      <c r="P2261" s="281">
        <v>0</v>
      </c>
      <c r="Q2261" s="281"/>
      <c r="R2261" s="281"/>
      <c r="S2261" s="281"/>
      <c r="T2261" s="281"/>
      <c r="U2261" s="281">
        <v>277641180.07999998</v>
      </c>
      <c r="AA2261"/>
    </row>
    <row r="2262" spans="1:27" x14ac:dyDescent="0.3">
      <c r="A2262" s="280" t="s">
        <v>237</v>
      </c>
      <c r="B2262" s="333">
        <v>43100</v>
      </c>
      <c r="C2262" s="280" t="s">
        <v>21</v>
      </c>
      <c r="D2262" s="280" t="s">
        <v>510</v>
      </c>
      <c r="E2262" s="281">
        <v>0</v>
      </c>
      <c r="F2262" s="281">
        <v>187882</v>
      </c>
      <c r="G2262" s="281">
        <v>0</v>
      </c>
      <c r="H2262" s="281">
        <v>2633719</v>
      </c>
      <c r="I2262" s="281">
        <v>1637586</v>
      </c>
      <c r="J2262" s="281">
        <v>0</v>
      </c>
      <c r="K2262" s="281">
        <v>581036</v>
      </c>
      <c r="L2262" s="281">
        <v>696855.09</v>
      </c>
      <c r="M2262" s="281">
        <v>0</v>
      </c>
      <c r="N2262" s="281">
        <v>0</v>
      </c>
      <c r="O2262" s="281">
        <v>0</v>
      </c>
      <c r="P2262" s="281">
        <v>0</v>
      </c>
      <c r="Q2262" s="281"/>
      <c r="R2262" s="281"/>
      <c r="S2262" s="281"/>
      <c r="T2262" s="281"/>
      <c r="U2262" s="281">
        <v>5737078.0899999999</v>
      </c>
      <c r="AA2262"/>
    </row>
    <row r="2263" spans="1:27" x14ac:dyDescent="0.3">
      <c r="A2263" s="280" t="s">
        <v>237</v>
      </c>
      <c r="B2263" s="333">
        <v>43100</v>
      </c>
      <c r="C2263" s="280" t="s">
        <v>22</v>
      </c>
      <c r="D2263" s="280" t="s">
        <v>511</v>
      </c>
      <c r="E2263" s="281"/>
      <c r="F2263" s="281"/>
      <c r="G2263" s="281"/>
      <c r="H2263" s="281"/>
      <c r="I2263" s="281"/>
      <c r="J2263" s="281"/>
      <c r="K2263" s="281"/>
      <c r="L2263" s="281"/>
      <c r="M2263" s="281"/>
      <c r="N2263" s="281"/>
      <c r="O2263" s="281"/>
      <c r="P2263" s="281"/>
      <c r="Q2263" s="281"/>
      <c r="R2263" s="281"/>
      <c r="S2263" s="281"/>
      <c r="T2263" s="281"/>
      <c r="U2263" s="281"/>
      <c r="AA2263"/>
    </row>
    <row r="2264" spans="1:27" x14ac:dyDescent="0.3">
      <c r="A2264" s="280" t="s">
        <v>237</v>
      </c>
      <c r="B2264" s="333">
        <v>43100</v>
      </c>
      <c r="C2264" s="280" t="s">
        <v>23</v>
      </c>
      <c r="D2264" s="280" t="s">
        <v>497</v>
      </c>
      <c r="E2264" s="281">
        <v>0</v>
      </c>
      <c r="F2264" s="281">
        <v>2341472.09</v>
      </c>
      <c r="G2264" s="281">
        <v>0</v>
      </c>
      <c r="H2264" s="281">
        <v>5038423.54</v>
      </c>
      <c r="I2264" s="281">
        <v>5062715.8499999996</v>
      </c>
      <c r="J2264" s="281">
        <v>750133.2</v>
      </c>
      <c r="K2264" s="281">
        <v>5251477.2300000004</v>
      </c>
      <c r="L2264" s="281">
        <v>1510572.78</v>
      </c>
      <c r="M2264" s="281">
        <v>0</v>
      </c>
      <c r="N2264" s="281">
        <v>2219164.59</v>
      </c>
      <c r="O2264" s="281">
        <v>0</v>
      </c>
      <c r="P2264" s="281">
        <v>0</v>
      </c>
      <c r="Q2264" s="281">
        <v>0</v>
      </c>
      <c r="R2264" s="281">
        <v>0</v>
      </c>
      <c r="S2264" s="281">
        <v>0</v>
      </c>
      <c r="T2264" s="281">
        <v>0</v>
      </c>
      <c r="U2264" s="281">
        <v>22173959.280000001</v>
      </c>
      <c r="AA2264"/>
    </row>
    <row r="2265" spans="1:27" x14ac:dyDescent="0.3">
      <c r="A2265" s="280" t="s">
        <v>237</v>
      </c>
      <c r="B2265" s="333">
        <v>43100</v>
      </c>
      <c r="C2265" s="280" t="s">
        <v>29</v>
      </c>
      <c r="D2265" s="280" t="s">
        <v>498</v>
      </c>
      <c r="E2265" s="281"/>
      <c r="F2265" s="281">
        <v>22983456.300000001</v>
      </c>
      <c r="G2265" s="281"/>
      <c r="H2265" s="281">
        <v>85752876.879999995</v>
      </c>
      <c r="I2265" s="281">
        <v>65325616.450000003</v>
      </c>
      <c r="J2265" s="281">
        <v>18685575.239999998</v>
      </c>
      <c r="K2265" s="281">
        <v>59520295.219999999</v>
      </c>
      <c r="L2265" s="281">
        <v>9334548.5199999996</v>
      </c>
      <c r="M2265" s="281"/>
      <c r="N2265" s="281">
        <v>-398069.72</v>
      </c>
      <c r="O2265" s="281"/>
      <c r="P2265" s="281"/>
      <c r="Q2265" s="281"/>
      <c r="R2265" s="281"/>
      <c r="S2265" s="281"/>
      <c r="T2265" s="281"/>
      <c r="U2265" s="281">
        <v>261204298.88999999</v>
      </c>
      <c r="AA2265"/>
    </row>
    <row r="2266" spans="1:27" x14ac:dyDescent="0.3">
      <c r="A2266" s="280" t="s">
        <v>237</v>
      </c>
      <c r="B2266" s="333">
        <v>43100</v>
      </c>
      <c r="C2266" s="280" t="s">
        <v>30</v>
      </c>
      <c r="D2266" s="280" t="s">
        <v>512</v>
      </c>
      <c r="E2266" s="281">
        <v>0</v>
      </c>
      <c r="F2266" s="281">
        <v>16099951.27</v>
      </c>
      <c r="G2266" s="281">
        <v>0</v>
      </c>
      <c r="H2266" s="281">
        <v>89587559.849999994</v>
      </c>
      <c r="I2266" s="281">
        <v>45977364.600000001</v>
      </c>
      <c r="J2266" s="281">
        <v>11734104.949999999</v>
      </c>
      <c r="K2266" s="281">
        <v>42190308.43</v>
      </c>
      <c r="L2266" s="281">
        <v>4658709.25</v>
      </c>
      <c r="M2266" s="281">
        <v>0</v>
      </c>
      <c r="N2266" s="281">
        <v>-5899.73</v>
      </c>
      <c r="O2266" s="281">
        <v>0</v>
      </c>
      <c r="P2266" s="281">
        <v>0</v>
      </c>
      <c r="Q2266" s="281"/>
      <c r="R2266" s="281"/>
      <c r="S2266" s="281"/>
      <c r="T2266" s="281"/>
      <c r="U2266" s="281">
        <v>210242098.62</v>
      </c>
      <c r="AA2266"/>
    </row>
    <row r="2267" spans="1:27" x14ac:dyDescent="0.3">
      <c r="A2267" s="280" t="s">
        <v>237</v>
      </c>
      <c r="B2267" s="333">
        <v>43100</v>
      </c>
      <c r="C2267" s="280" t="s">
        <v>31</v>
      </c>
      <c r="D2267" s="280" t="s">
        <v>513</v>
      </c>
      <c r="E2267" s="281">
        <v>0</v>
      </c>
      <c r="F2267" s="281">
        <v>23802.9</v>
      </c>
      <c r="G2267" s="281">
        <v>0</v>
      </c>
      <c r="H2267" s="281">
        <v>-4160323.52</v>
      </c>
      <c r="I2267" s="281">
        <v>412754</v>
      </c>
      <c r="J2267" s="281">
        <v>793.46</v>
      </c>
      <c r="K2267" s="281">
        <v>9334</v>
      </c>
      <c r="L2267" s="281">
        <v>-327477.39</v>
      </c>
      <c r="M2267" s="281">
        <v>0</v>
      </c>
      <c r="N2267" s="281">
        <v>0</v>
      </c>
      <c r="O2267" s="281">
        <v>0</v>
      </c>
      <c r="P2267" s="281">
        <v>0</v>
      </c>
      <c r="Q2267" s="281"/>
      <c r="R2267" s="281"/>
      <c r="S2267" s="281"/>
      <c r="T2267" s="281"/>
      <c r="U2267" s="281">
        <v>-4041116.55</v>
      </c>
      <c r="AA2267"/>
    </row>
    <row r="2268" spans="1:27" x14ac:dyDescent="0.3">
      <c r="A2268" s="280" t="s">
        <v>237</v>
      </c>
      <c r="B2268" s="333">
        <v>43100</v>
      </c>
      <c r="C2268" s="280" t="s">
        <v>32</v>
      </c>
      <c r="D2268" s="280" t="s">
        <v>514</v>
      </c>
      <c r="E2268" s="281"/>
      <c r="F2268" s="281"/>
      <c r="G2268" s="281"/>
      <c r="H2268" s="281"/>
      <c r="I2268" s="281"/>
      <c r="J2268" s="281"/>
      <c r="K2268" s="281"/>
      <c r="L2268" s="281"/>
      <c r="M2268" s="281"/>
      <c r="N2268" s="281"/>
      <c r="O2268" s="281"/>
      <c r="P2268" s="281"/>
      <c r="Q2268" s="281"/>
      <c r="R2268" s="281"/>
      <c r="S2268" s="281"/>
      <c r="T2268" s="281"/>
      <c r="U2268" s="281"/>
      <c r="AA2268"/>
    </row>
    <row r="2269" spans="1:27" x14ac:dyDescent="0.3">
      <c r="A2269" s="280" t="s">
        <v>237</v>
      </c>
      <c r="B2269" s="333">
        <v>43100</v>
      </c>
      <c r="C2269" s="280" t="s">
        <v>33</v>
      </c>
      <c r="D2269" s="280" t="s">
        <v>500</v>
      </c>
      <c r="E2269" s="281">
        <v>0</v>
      </c>
      <c r="F2269" s="281">
        <v>835616</v>
      </c>
      <c r="G2269" s="281">
        <v>0</v>
      </c>
      <c r="H2269" s="281">
        <v>-1836085.83</v>
      </c>
      <c r="I2269" s="281">
        <v>3689877.42</v>
      </c>
      <c r="J2269" s="281">
        <v>-965502.85</v>
      </c>
      <c r="K2269" s="281">
        <v>536070.43000000005</v>
      </c>
      <c r="L2269" s="281">
        <v>1404830.2</v>
      </c>
      <c r="M2269" s="281">
        <v>0</v>
      </c>
      <c r="N2269" s="281">
        <v>2176.62</v>
      </c>
      <c r="O2269" s="281">
        <v>0</v>
      </c>
      <c r="P2269" s="281">
        <v>0</v>
      </c>
      <c r="Q2269" s="281">
        <v>0</v>
      </c>
      <c r="R2269" s="281">
        <v>0</v>
      </c>
      <c r="S2269" s="281">
        <v>0</v>
      </c>
      <c r="T2269" s="281">
        <v>0</v>
      </c>
      <c r="U2269" s="281">
        <v>3666981.99</v>
      </c>
      <c r="AA2269"/>
    </row>
    <row r="2270" spans="1:27" x14ac:dyDescent="0.3">
      <c r="A2270" s="280" t="s">
        <v>237</v>
      </c>
      <c r="B2270" s="333">
        <v>43100</v>
      </c>
      <c r="C2270" s="280" t="s">
        <v>39</v>
      </c>
      <c r="D2270" s="280" t="s">
        <v>501</v>
      </c>
      <c r="E2270" s="281"/>
      <c r="F2270" s="281">
        <v>15288138.17</v>
      </c>
      <c r="G2270" s="281"/>
      <c r="H2270" s="281">
        <v>87263322.159999996</v>
      </c>
      <c r="I2270" s="281">
        <v>42700241.18</v>
      </c>
      <c r="J2270" s="281">
        <v>12700401.26</v>
      </c>
      <c r="K2270" s="281">
        <v>41663572</v>
      </c>
      <c r="L2270" s="281">
        <v>2926401.66</v>
      </c>
      <c r="M2270" s="281"/>
      <c r="N2270" s="281">
        <v>-8076.35</v>
      </c>
      <c r="O2270" s="281"/>
      <c r="P2270" s="281"/>
      <c r="Q2270" s="281"/>
      <c r="R2270" s="281"/>
      <c r="S2270" s="281"/>
      <c r="T2270" s="281"/>
      <c r="U2270" s="281">
        <v>202534000.08000001</v>
      </c>
      <c r="AA2270"/>
    </row>
    <row r="2271" spans="1:27" x14ac:dyDescent="0.3">
      <c r="A2271" s="280" t="s">
        <v>237</v>
      </c>
      <c r="B2271" s="333">
        <v>43100</v>
      </c>
      <c r="C2271" s="280" t="s">
        <v>40</v>
      </c>
      <c r="D2271" s="280" t="s">
        <v>515</v>
      </c>
      <c r="E2271" s="281"/>
      <c r="F2271" s="281"/>
      <c r="G2271" s="281"/>
      <c r="H2271" s="281"/>
      <c r="I2271" s="281"/>
      <c r="J2271" s="281"/>
      <c r="K2271" s="281"/>
      <c r="L2271" s="281"/>
      <c r="M2271" s="281"/>
      <c r="N2271" s="281"/>
      <c r="O2271" s="281"/>
      <c r="P2271" s="281"/>
      <c r="Q2271" s="281"/>
      <c r="R2271" s="281"/>
      <c r="S2271" s="281"/>
      <c r="T2271" s="281"/>
      <c r="U2271" s="281"/>
      <c r="AA2271"/>
    </row>
    <row r="2272" spans="1:27" x14ac:dyDescent="0.3">
      <c r="A2272" s="280" t="s">
        <v>237</v>
      </c>
      <c r="B2272" s="333">
        <v>43100</v>
      </c>
      <c r="C2272" s="280" t="s">
        <v>41</v>
      </c>
      <c r="D2272" s="280" t="s">
        <v>516</v>
      </c>
      <c r="E2272" s="281"/>
      <c r="F2272" s="281"/>
      <c r="G2272" s="281"/>
      <c r="H2272" s="281"/>
      <c r="I2272" s="281"/>
      <c r="J2272" s="281"/>
      <c r="K2272" s="281"/>
      <c r="L2272" s="281"/>
      <c r="M2272" s="281"/>
      <c r="N2272" s="281"/>
      <c r="O2272" s="281"/>
      <c r="P2272" s="281"/>
      <c r="Q2272" s="281"/>
      <c r="R2272" s="281"/>
      <c r="S2272" s="281"/>
      <c r="T2272" s="281"/>
      <c r="U2272" s="281"/>
      <c r="AA2272"/>
    </row>
    <row r="2273" spans="1:27" x14ac:dyDescent="0.3">
      <c r="A2273" s="280" t="s">
        <v>237</v>
      </c>
      <c r="B2273" s="333">
        <v>43100</v>
      </c>
      <c r="C2273" s="280" t="s">
        <v>100</v>
      </c>
      <c r="D2273" s="280" t="s">
        <v>517</v>
      </c>
      <c r="E2273" s="281"/>
      <c r="F2273" s="281"/>
      <c r="G2273" s="281"/>
      <c r="H2273" s="281"/>
      <c r="I2273" s="281"/>
      <c r="J2273" s="281"/>
      <c r="K2273" s="281"/>
      <c r="L2273" s="281"/>
      <c r="M2273" s="281"/>
      <c r="N2273" s="281"/>
      <c r="O2273" s="281"/>
      <c r="P2273" s="281"/>
      <c r="Q2273" s="281"/>
      <c r="R2273" s="281"/>
      <c r="S2273" s="281"/>
      <c r="T2273" s="281"/>
      <c r="U2273" s="281"/>
      <c r="AA2273"/>
    </row>
    <row r="2274" spans="1:27" x14ac:dyDescent="0.3">
      <c r="A2274" s="280" t="s">
        <v>237</v>
      </c>
      <c r="B2274" s="333">
        <v>43100</v>
      </c>
      <c r="C2274" s="280" t="s">
        <v>101</v>
      </c>
      <c r="D2274" s="280" t="s">
        <v>503</v>
      </c>
      <c r="E2274" s="281"/>
      <c r="F2274" s="281"/>
      <c r="G2274" s="281"/>
      <c r="H2274" s="281"/>
      <c r="I2274" s="281"/>
      <c r="J2274" s="281"/>
      <c r="K2274" s="281"/>
      <c r="L2274" s="281"/>
      <c r="M2274" s="281"/>
      <c r="N2274" s="281"/>
      <c r="O2274" s="281"/>
      <c r="P2274" s="281"/>
      <c r="Q2274" s="281"/>
      <c r="R2274" s="281"/>
      <c r="S2274" s="281"/>
      <c r="T2274" s="281"/>
      <c r="U2274" s="281"/>
      <c r="AA2274"/>
    </row>
    <row r="2275" spans="1:27" x14ac:dyDescent="0.3">
      <c r="A2275" s="280" t="s">
        <v>237</v>
      </c>
      <c r="B2275" s="333">
        <v>43100</v>
      </c>
      <c r="C2275" s="280" t="s">
        <v>42</v>
      </c>
      <c r="D2275" s="280" t="s">
        <v>504</v>
      </c>
      <c r="E2275" s="281"/>
      <c r="F2275" s="281"/>
      <c r="G2275" s="281"/>
      <c r="H2275" s="281"/>
      <c r="I2275" s="281"/>
      <c r="J2275" s="281"/>
      <c r="K2275" s="281"/>
      <c r="L2275" s="281"/>
      <c r="M2275" s="281"/>
      <c r="N2275" s="281"/>
      <c r="O2275" s="281"/>
      <c r="P2275" s="281"/>
      <c r="Q2275" s="281"/>
      <c r="R2275" s="281"/>
      <c r="S2275" s="281"/>
      <c r="T2275" s="281"/>
      <c r="U2275" s="281"/>
      <c r="AA2275"/>
    </row>
    <row r="2276" spans="1:27" x14ac:dyDescent="0.3">
      <c r="A2276" s="280" t="s">
        <v>237</v>
      </c>
      <c r="B2276" s="333">
        <v>43100</v>
      </c>
      <c r="C2276" s="280" t="s">
        <v>47</v>
      </c>
      <c r="D2276" s="280" t="s">
        <v>102</v>
      </c>
      <c r="E2276" s="281"/>
      <c r="F2276" s="281">
        <v>6434195.0899999999</v>
      </c>
      <c r="G2276" s="281"/>
      <c r="H2276" s="281">
        <v>25516020.02</v>
      </c>
      <c r="I2276" s="281">
        <v>19742839.260000002</v>
      </c>
      <c r="J2276" s="281">
        <v>4831778.13</v>
      </c>
      <c r="K2276" s="281">
        <v>21866324.41</v>
      </c>
      <c r="L2276" s="281">
        <v>4375703.78</v>
      </c>
      <c r="M2276" s="281"/>
      <c r="N2276" s="281">
        <v>-370384.96</v>
      </c>
      <c r="O2276" s="281"/>
      <c r="P2276" s="281"/>
      <c r="Q2276" s="281"/>
      <c r="R2276" s="281"/>
      <c r="S2276" s="281"/>
      <c r="T2276" s="281"/>
      <c r="U2276" s="281">
        <v>82396475.730000004</v>
      </c>
      <c r="AA2276"/>
    </row>
    <row r="2277" spans="1:27" x14ac:dyDescent="0.3">
      <c r="A2277" s="280" t="s">
        <v>237</v>
      </c>
      <c r="B2277" s="333">
        <v>43100</v>
      </c>
      <c r="C2277" s="280" t="s">
        <v>104</v>
      </c>
      <c r="D2277" s="280" t="s">
        <v>103</v>
      </c>
      <c r="E2277" s="281"/>
      <c r="F2277" s="281"/>
      <c r="G2277" s="281"/>
      <c r="H2277" s="281"/>
      <c r="I2277" s="281"/>
      <c r="J2277" s="281"/>
      <c r="K2277" s="281"/>
      <c r="L2277" s="281"/>
      <c r="M2277" s="281"/>
      <c r="N2277" s="281"/>
      <c r="O2277" s="281"/>
      <c r="P2277" s="281"/>
      <c r="Q2277" s="281"/>
      <c r="R2277" s="281"/>
      <c r="S2277" s="281"/>
      <c r="T2277" s="281"/>
      <c r="U2277" s="281"/>
      <c r="AA2277"/>
    </row>
    <row r="2278" spans="1:27" x14ac:dyDescent="0.3">
      <c r="A2278" s="280" t="s">
        <v>237</v>
      </c>
      <c r="B2278" s="333">
        <v>43100</v>
      </c>
      <c r="C2278" s="280" t="s">
        <v>106</v>
      </c>
      <c r="D2278" s="280" t="s">
        <v>105</v>
      </c>
      <c r="E2278" s="281"/>
      <c r="F2278" s="281"/>
      <c r="G2278" s="281"/>
      <c r="H2278" s="281"/>
      <c r="I2278" s="281"/>
      <c r="J2278" s="281"/>
      <c r="K2278" s="281"/>
      <c r="L2278" s="281"/>
      <c r="M2278" s="281"/>
      <c r="N2278" s="281"/>
      <c r="O2278" s="281"/>
      <c r="P2278" s="281"/>
      <c r="Q2278" s="281"/>
      <c r="R2278" s="281"/>
      <c r="S2278" s="281"/>
      <c r="T2278" s="281"/>
      <c r="U2278" s="281">
        <v>82396475.730000004</v>
      </c>
      <c r="AA2278"/>
    </row>
    <row r="2279" spans="1:27" x14ac:dyDescent="0.3">
      <c r="A2279" s="280" t="s">
        <v>203</v>
      </c>
      <c r="B2279" s="333">
        <v>42735</v>
      </c>
      <c r="C2279" s="280" t="s">
        <v>10</v>
      </c>
      <c r="D2279" s="280" t="s">
        <v>506</v>
      </c>
      <c r="E2279" s="281">
        <v>5905510.3600000003</v>
      </c>
      <c r="F2279" s="281">
        <v>114332953.63</v>
      </c>
      <c r="G2279" s="281"/>
      <c r="H2279" s="281">
        <v>26173643.210000001</v>
      </c>
      <c r="I2279" s="281">
        <v>17091510.350000001</v>
      </c>
      <c r="J2279" s="281">
        <v>376851.34</v>
      </c>
      <c r="K2279" s="281">
        <v>59085133.549999997</v>
      </c>
      <c r="L2279" s="281">
        <v>16854934.149999999</v>
      </c>
      <c r="M2279" s="281"/>
      <c r="N2279" s="281">
        <v>6103914.7999999998</v>
      </c>
      <c r="O2279" s="281">
        <v>966486.47</v>
      </c>
      <c r="P2279" s="281">
        <v>3796599.93</v>
      </c>
      <c r="Q2279" s="281"/>
      <c r="R2279" s="281"/>
      <c r="S2279" s="281"/>
      <c r="T2279" s="281"/>
      <c r="U2279" s="281">
        <v>250687537.78999999</v>
      </c>
      <c r="AA2279"/>
    </row>
    <row r="2280" spans="1:27" x14ac:dyDescent="0.3">
      <c r="A2280" s="280" t="s">
        <v>203</v>
      </c>
      <c r="B2280" s="333">
        <v>42735</v>
      </c>
      <c r="C2280" s="280" t="s">
        <v>11</v>
      </c>
      <c r="D2280" s="280" t="s">
        <v>507</v>
      </c>
      <c r="E2280" s="281"/>
      <c r="F2280" s="281"/>
      <c r="G2280" s="281"/>
      <c r="H2280" s="281"/>
      <c r="I2280" s="281"/>
      <c r="J2280" s="281"/>
      <c r="K2280" s="281"/>
      <c r="L2280" s="281"/>
      <c r="M2280" s="281"/>
      <c r="N2280" s="281"/>
      <c r="O2280" s="281"/>
      <c r="P2280" s="281"/>
      <c r="Q2280" s="281"/>
      <c r="R2280" s="281"/>
      <c r="S2280" s="281"/>
      <c r="T2280" s="281"/>
      <c r="U2280" s="281"/>
      <c r="AA2280"/>
    </row>
    <row r="2281" spans="1:27" x14ac:dyDescent="0.3">
      <c r="A2281" s="280" t="s">
        <v>203</v>
      </c>
      <c r="B2281" s="333">
        <v>42735</v>
      </c>
      <c r="C2281" s="280" t="s">
        <v>12</v>
      </c>
      <c r="D2281" s="280" t="s">
        <v>508</v>
      </c>
      <c r="E2281" s="281"/>
      <c r="F2281" s="281"/>
      <c r="G2281" s="281"/>
      <c r="H2281" s="281"/>
      <c r="I2281" s="281"/>
      <c r="J2281" s="281"/>
      <c r="K2281" s="281"/>
      <c r="L2281" s="281"/>
      <c r="M2281" s="281"/>
      <c r="N2281" s="281"/>
      <c r="O2281" s="281"/>
      <c r="P2281" s="281"/>
      <c r="Q2281" s="281"/>
      <c r="R2281" s="281"/>
      <c r="S2281" s="281"/>
      <c r="T2281" s="281"/>
      <c r="U2281" s="281"/>
      <c r="AA2281"/>
    </row>
    <row r="2282" spans="1:27" x14ac:dyDescent="0.3">
      <c r="A2282" s="280" t="s">
        <v>203</v>
      </c>
      <c r="B2282" s="333">
        <v>42735</v>
      </c>
      <c r="C2282" s="280" t="s">
        <v>13</v>
      </c>
      <c r="D2282" s="280" t="s">
        <v>494</v>
      </c>
      <c r="E2282" s="281">
        <v>598748.29</v>
      </c>
      <c r="F2282" s="281">
        <v>188659.05</v>
      </c>
      <c r="G2282" s="281"/>
      <c r="H2282" s="281">
        <v>1124229.92</v>
      </c>
      <c r="I2282" s="281">
        <v>322709.89</v>
      </c>
      <c r="J2282" s="281">
        <v>107.54</v>
      </c>
      <c r="K2282" s="281">
        <v>45273466.020000003</v>
      </c>
      <c r="L2282" s="281">
        <v>785835.34</v>
      </c>
      <c r="M2282" s="281"/>
      <c r="N2282" s="281">
        <v>64555.33</v>
      </c>
      <c r="O2282" s="281"/>
      <c r="P2282" s="281">
        <v>72431.66</v>
      </c>
      <c r="Q2282" s="281"/>
      <c r="R2282" s="281"/>
      <c r="S2282" s="281"/>
      <c r="T2282" s="281"/>
      <c r="U2282" s="281">
        <v>48430743.039999999</v>
      </c>
      <c r="AA2282"/>
    </row>
    <row r="2283" spans="1:27" x14ac:dyDescent="0.3">
      <c r="A2283" s="280" t="s">
        <v>203</v>
      </c>
      <c r="B2283" s="333">
        <v>42735</v>
      </c>
      <c r="C2283" s="280" t="s">
        <v>19</v>
      </c>
      <c r="D2283" s="280" t="s">
        <v>495</v>
      </c>
      <c r="E2283" s="281">
        <v>5306762.07</v>
      </c>
      <c r="F2283" s="281">
        <v>114144294.58</v>
      </c>
      <c r="G2283" s="281"/>
      <c r="H2283" s="281">
        <v>25049413.289999999</v>
      </c>
      <c r="I2283" s="281">
        <v>16768800.460000001</v>
      </c>
      <c r="J2283" s="281">
        <v>376743.8</v>
      </c>
      <c r="K2283" s="281">
        <v>13811667.529999999</v>
      </c>
      <c r="L2283" s="281">
        <v>16069098.810000001</v>
      </c>
      <c r="M2283" s="281"/>
      <c r="N2283" s="281">
        <v>6039359.4699999997</v>
      </c>
      <c r="O2283" s="281">
        <v>966486.47</v>
      </c>
      <c r="P2283" s="281">
        <v>3724168.27</v>
      </c>
      <c r="Q2283" s="281"/>
      <c r="R2283" s="281"/>
      <c r="S2283" s="281"/>
      <c r="T2283" s="281"/>
      <c r="U2283" s="281">
        <v>202256794.75</v>
      </c>
      <c r="AA2283"/>
    </row>
    <row r="2284" spans="1:27" x14ac:dyDescent="0.3">
      <c r="A2284" s="280" t="s">
        <v>203</v>
      </c>
      <c r="B2284" s="333">
        <v>42735</v>
      </c>
      <c r="C2284" s="280" t="s">
        <v>20</v>
      </c>
      <c r="D2284" s="280" t="s">
        <v>509</v>
      </c>
      <c r="E2284" s="281">
        <v>5945504.3799999999</v>
      </c>
      <c r="F2284" s="281">
        <v>114398313.72</v>
      </c>
      <c r="G2284" s="281"/>
      <c r="H2284" s="281">
        <v>25991570.57</v>
      </c>
      <c r="I2284" s="281">
        <v>16733445.84</v>
      </c>
      <c r="J2284" s="281">
        <v>385735.9</v>
      </c>
      <c r="K2284" s="281">
        <v>58895266.560000002</v>
      </c>
      <c r="L2284" s="281">
        <v>16901602.829999998</v>
      </c>
      <c r="M2284" s="281"/>
      <c r="N2284" s="281">
        <v>6063585.0300000003</v>
      </c>
      <c r="O2284" s="281">
        <v>966486.47</v>
      </c>
      <c r="P2284" s="281">
        <v>3738407.49</v>
      </c>
      <c r="Q2284" s="281"/>
      <c r="R2284" s="281"/>
      <c r="S2284" s="281"/>
      <c r="T2284" s="281"/>
      <c r="U2284" s="281">
        <v>250019918.78999999</v>
      </c>
      <c r="AA2284"/>
    </row>
    <row r="2285" spans="1:27" x14ac:dyDescent="0.3">
      <c r="A2285" s="280" t="s">
        <v>203</v>
      </c>
      <c r="B2285" s="333">
        <v>42735</v>
      </c>
      <c r="C2285" s="280" t="s">
        <v>21</v>
      </c>
      <c r="D2285" s="280" t="s">
        <v>510</v>
      </c>
      <c r="E2285" s="281"/>
      <c r="F2285" s="281"/>
      <c r="G2285" s="281"/>
      <c r="H2285" s="281"/>
      <c r="I2285" s="281"/>
      <c r="J2285" s="281"/>
      <c r="K2285" s="281"/>
      <c r="L2285" s="281"/>
      <c r="M2285" s="281"/>
      <c r="N2285" s="281"/>
      <c r="O2285" s="281"/>
      <c r="P2285" s="281"/>
      <c r="Q2285" s="281"/>
      <c r="R2285" s="281"/>
      <c r="S2285" s="281"/>
      <c r="T2285" s="281"/>
      <c r="U2285" s="281"/>
      <c r="AA2285"/>
    </row>
    <row r="2286" spans="1:27" x14ac:dyDescent="0.3">
      <c r="A2286" s="280" t="s">
        <v>203</v>
      </c>
      <c r="B2286" s="333">
        <v>42735</v>
      </c>
      <c r="C2286" s="280" t="s">
        <v>22</v>
      </c>
      <c r="D2286" s="280" t="s">
        <v>511</v>
      </c>
      <c r="E2286" s="281"/>
      <c r="F2286" s="281"/>
      <c r="G2286" s="281"/>
      <c r="H2286" s="281"/>
      <c r="I2286" s="281"/>
      <c r="J2286" s="281"/>
      <c r="K2286" s="281"/>
      <c r="L2286" s="281"/>
      <c r="M2286" s="281"/>
      <c r="N2286" s="281"/>
      <c r="O2286" s="281"/>
      <c r="P2286" s="281"/>
      <c r="Q2286" s="281"/>
      <c r="R2286" s="281"/>
      <c r="S2286" s="281"/>
      <c r="T2286" s="281"/>
      <c r="U2286" s="281"/>
      <c r="AA2286"/>
    </row>
    <row r="2287" spans="1:27" x14ac:dyDescent="0.3">
      <c r="A2287" s="280" t="s">
        <v>203</v>
      </c>
      <c r="B2287" s="333">
        <v>42735</v>
      </c>
      <c r="C2287" s="280" t="s">
        <v>23</v>
      </c>
      <c r="D2287" s="280" t="s">
        <v>497</v>
      </c>
      <c r="E2287" s="281">
        <v>598748.29</v>
      </c>
      <c r="F2287" s="281">
        <v>188659.05</v>
      </c>
      <c r="G2287" s="281"/>
      <c r="H2287" s="281">
        <v>1124229.92</v>
      </c>
      <c r="I2287" s="281">
        <v>322709.89</v>
      </c>
      <c r="J2287" s="281">
        <v>107.54</v>
      </c>
      <c r="K2287" s="281">
        <v>45273466.020000003</v>
      </c>
      <c r="L2287" s="281">
        <v>741875.34</v>
      </c>
      <c r="M2287" s="281"/>
      <c r="N2287" s="281">
        <v>64555.33</v>
      </c>
      <c r="O2287" s="281"/>
      <c r="P2287" s="281">
        <v>72431.66</v>
      </c>
      <c r="Q2287" s="281"/>
      <c r="R2287" s="281"/>
      <c r="S2287" s="281"/>
      <c r="T2287" s="281"/>
      <c r="U2287" s="281">
        <v>48386783.039999999</v>
      </c>
      <c r="AA2287"/>
    </row>
    <row r="2288" spans="1:27" x14ac:dyDescent="0.3">
      <c r="A2288" s="280" t="s">
        <v>203</v>
      </c>
      <c r="B2288" s="333">
        <v>42735</v>
      </c>
      <c r="C2288" s="280" t="s">
        <v>29</v>
      </c>
      <c r="D2288" s="280" t="s">
        <v>498</v>
      </c>
      <c r="E2288" s="281">
        <v>5346756.09</v>
      </c>
      <c r="F2288" s="281">
        <v>114209654.67</v>
      </c>
      <c r="G2288" s="281"/>
      <c r="H2288" s="281">
        <v>24867340.649999999</v>
      </c>
      <c r="I2288" s="281">
        <v>16410735.949999999</v>
      </c>
      <c r="J2288" s="281">
        <v>385628.36</v>
      </c>
      <c r="K2288" s="281">
        <v>13621800.539999999</v>
      </c>
      <c r="L2288" s="281">
        <v>16159727.49</v>
      </c>
      <c r="M2288" s="281"/>
      <c r="N2288" s="281">
        <v>5999029.7000000002</v>
      </c>
      <c r="O2288" s="281">
        <v>966486.47</v>
      </c>
      <c r="P2288" s="281">
        <v>3665975.83</v>
      </c>
      <c r="Q2288" s="281"/>
      <c r="R2288" s="281"/>
      <c r="S2288" s="281"/>
      <c r="T2288" s="281"/>
      <c r="U2288" s="281">
        <v>201633135.75</v>
      </c>
      <c r="AA2288"/>
    </row>
    <row r="2289" spans="1:27" x14ac:dyDescent="0.3">
      <c r="A2289" s="280" t="s">
        <v>203</v>
      </c>
      <c r="B2289" s="333">
        <v>42735</v>
      </c>
      <c r="C2289" s="280" t="s">
        <v>30</v>
      </c>
      <c r="D2289" s="280" t="s">
        <v>512</v>
      </c>
      <c r="E2289" s="281">
        <v>4661944.97</v>
      </c>
      <c r="F2289" s="281">
        <v>97375608.859999999</v>
      </c>
      <c r="G2289" s="281"/>
      <c r="H2289" s="281">
        <v>19054813.629999999</v>
      </c>
      <c r="I2289" s="281">
        <v>9638584.3900000006</v>
      </c>
      <c r="J2289" s="281">
        <v>58593.15</v>
      </c>
      <c r="K2289" s="281">
        <v>27541336.199999999</v>
      </c>
      <c r="L2289" s="281">
        <v>6354441.1699999999</v>
      </c>
      <c r="M2289" s="281"/>
      <c r="N2289" s="281">
        <v>3707907.39</v>
      </c>
      <c r="O2289" s="281">
        <v>2295.59</v>
      </c>
      <c r="P2289" s="281">
        <v>2407894.2400000002</v>
      </c>
      <c r="Q2289" s="281"/>
      <c r="R2289" s="281"/>
      <c r="S2289" s="281"/>
      <c r="T2289" s="281"/>
      <c r="U2289" s="281">
        <v>170803419.59</v>
      </c>
      <c r="AA2289"/>
    </row>
    <row r="2290" spans="1:27" x14ac:dyDescent="0.3">
      <c r="A2290" s="280" t="s">
        <v>203</v>
      </c>
      <c r="B2290" s="333">
        <v>42735</v>
      </c>
      <c r="C2290" s="280" t="s">
        <v>31</v>
      </c>
      <c r="D2290" s="280" t="s">
        <v>513</v>
      </c>
      <c r="E2290" s="281"/>
      <c r="F2290" s="281"/>
      <c r="G2290" s="281"/>
      <c r="H2290" s="281"/>
      <c r="I2290" s="281"/>
      <c r="J2290" s="281"/>
      <c r="K2290" s="281"/>
      <c r="L2290" s="281"/>
      <c r="M2290" s="281"/>
      <c r="N2290" s="281"/>
      <c r="O2290" s="281"/>
      <c r="P2290" s="281"/>
      <c r="Q2290" s="281"/>
      <c r="R2290" s="281"/>
      <c r="S2290" s="281"/>
      <c r="T2290" s="281"/>
      <c r="U2290" s="281"/>
      <c r="AA2290"/>
    </row>
    <row r="2291" spans="1:27" x14ac:dyDescent="0.3">
      <c r="A2291" s="280" t="s">
        <v>203</v>
      </c>
      <c r="B2291" s="333">
        <v>42735</v>
      </c>
      <c r="C2291" s="280" t="s">
        <v>32</v>
      </c>
      <c r="D2291" s="280" t="s">
        <v>514</v>
      </c>
      <c r="E2291" s="281"/>
      <c r="F2291" s="281"/>
      <c r="G2291" s="281"/>
      <c r="H2291" s="281"/>
      <c r="I2291" s="281"/>
      <c r="J2291" s="281"/>
      <c r="K2291" s="281"/>
      <c r="L2291" s="281"/>
      <c r="M2291" s="281"/>
      <c r="N2291" s="281"/>
      <c r="O2291" s="281"/>
      <c r="P2291" s="281"/>
      <c r="Q2291" s="281"/>
      <c r="R2291" s="281"/>
      <c r="S2291" s="281"/>
      <c r="T2291" s="281"/>
      <c r="U2291" s="281"/>
      <c r="AA2291"/>
    </row>
    <row r="2292" spans="1:27" x14ac:dyDescent="0.3">
      <c r="A2292" s="280" t="s">
        <v>203</v>
      </c>
      <c r="B2292" s="333">
        <v>42735</v>
      </c>
      <c r="C2292" s="280" t="s">
        <v>33</v>
      </c>
      <c r="D2292" s="280" t="s">
        <v>500</v>
      </c>
      <c r="E2292" s="281">
        <v>184841.63</v>
      </c>
      <c r="F2292" s="281">
        <v>19351</v>
      </c>
      <c r="G2292" s="281"/>
      <c r="H2292" s="281">
        <v>63970.47</v>
      </c>
      <c r="I2292" s="281"/>
      <c r="J2292" s="281"/>
      <c r="K2292" s="281">
        <v>20989115.010000002</v>
      </c>
      <c r="L2292" s="281">
        <v>1671201.84</v>
      </c>
      <c r="M2292" s="281"/>
      <c r="N2292" s="281"/>
      <c r="O2292" s="281"/>
      <c r="P2292" s="281">
        <v>-108174.29</v>
      </c>
      <c r="Q2292" s="281"/>
      <c r="R2292" s="281"/>
      <c r="S2292" s="281"/>
      <c r="T2292" s="281"/>
      <c r="U2292" s="281">
        <v>22820305.66</v>
      </c>
      <c r="AA2292"/>
    </row>
    <row r="2293" spans="1:27" x14ac:dyDescent="0.3">
      <c r="A2293" s="280" t="s">
        <v>203</v>
      </c>
      <c r="B2293" s="333">
        <v>42735</v>
      </c>
      <c r="C2293" s="280" t="s">
        <v>39</v>
      </c>
      <c r="D2293" s="280" t="s">
        <v>501</v>
      </c>
      <c r="E2293" s="281">
        <v>4477103.34</v>
      </c>
      <c r="F2293" s="281">
        <v>97356257.859999999</v>
      </c>
      <c r="G2293" s="281"/>
      <c r="H2293" s="281">
        <v>18990843.16</v>
      </c>
      <c r="I2293" s="281">
        <v>9638584.3900000006</v>
      </c>
      <c r="J2293" s="281">
        <v>58593.15</v>
      </c>
      <c r="K2293" s="281">
        <v>6552221.1900000004</v>
      </c>
      <c r="L2293" s="281">
        <v>4683239.33</v>
      </c>
      <c r="M2293" s="281"/>
      <c r="N2293" s="281">
        <v>3707907.39</v>
      </c>
      <c r="O2293" s="281">
        <v>2295.59</v>
      </c>
      <c r="P2293" s="281">
        <v>2516068.5299999998</v>
      </c>
      <c r="Q2293" s="281"/>
      <c r="R2293" s="281"/>
      <c r="S2293" s="281"/>
      <c r="T2293" s="281"/>
      <c r="U2293" s="281">
        <v>147983113.93000001</v>
      </c>
      <c r="AA2293"/>
    </row>
    <row r="2294" spans="1:27" x14ac:dyDescent="0.3">
      <c r="A2294" s="280" t="s">
        <v>203</v>
      </c>
      <c r="B2294" s="333">
        <v>42735</v>
      </c>
      <c r="C2294" s="280" t="s">
        <v>40</v>
      </c>
      <c r="D2294" s="280" t="s">
        <v>515</v>
      </c>
      <c r="E2294" s="281"/>
      <c r="F2294" s="281"/>
      <c r="G2294" s="281"/>
      <c r="H2294" s="281"/>
      <c r="I2294" s="281"/>
      <c r="J2294" s="281"/>
      <c r="K2294" s="281"/>
      <c r="L2294" s="281"/>
      <c r="M2294" s="281"/>
      <c r="N2294" s="281"/>
      <c r="O2294" s="281"/>
      <c r="P2294" s="281"/>
      <c r="Q2294" s="281"/>
      <c r="R2294" s="281"/>
      <c r="S2294" s="281"/>
      <c r="T2294" s="281"/>
      <c r="U2294" s="281"/>
      <c r="AA2294"/>
    </row>
    <row r="2295" spans="1:27" x14ac:dyDescent="0.3">
      <c r="A2295" s="280" t="s">
        <v>203</v>
      </c>
      <c r="B2295" s="333">
        <v>42735</v>
      </c>
      <c r="C2295" s="280" t="s">
        <v>41</v>
      </c>
      <c r="D2295" s="280" t="s">
        <v>516</v>
      </c>
      <c r="E2295" s="281"/>
      <c r="F2295" s="281"/>
      <c r="G2295" s="281"/>
      <c r="H2295" s="281"/>
      <c r="I2295" s="281"/>
      <c r="J2295" s="281"/>
      <c r="K2295" s="281"/>
      <c r="L2295" s="281"/>
      <c r="M2295" s="281"/>
      <c r="N2295" s="281"/>
      <c r="O2295" s="281"/>
      <c r="P2295" s="281"/>
      <c r="Q2295" s="281"/>
      <c r="R2295" s="281"/>
      <c r="S2295" s="281"/>
      <c r="T2295" s="281"/>
      <c r="U2295" s="281"/>
      <c r="AA2295"/>
    </row>
    <row r="2296" spans="1:27" x14ac:dyDescent="0.3">
      <c r="A2296" s="280" t="s">
        <v>203</v>
      </c>
      <c r="B2296" s="333">
        <v>42735</v>
      </c>
      <c r="C2296" s="280" t="s">
        <v>100</v>
      </c>
      <c r="D2296" s="280" t="s">
        <v>517</v>
      </c>
      <c r="E2296" s="281"/>
      <c r="F2296" s="281"/>
      <c r="G2296" s="281"/>
      <c r="H2296" s="281"/>
      <c r="I2296" s="281"/>
      <c r="J2296" s="281"/>
      <c r="K2296" s="281"/>
      <c r="L2296" s="281"/>
      <c r="M2296" s="281"/>
      <c r="N2296" s="281"/>
      <c r="O2296" s="281"/>
      <c r="P2296" s="281"/>
      <c r="Q2296" s="281"/>
      <c r="R2296" s="281"/>
      <c r="S2296" s="281"/>
      <c r="T2296" s="281"/>
      <c r="U2296" s="281"/>
      <c r="AA2296"/>
    </row>
    <row r="2297" spans="1:27" x14ac:dyDescent="0.3">
      <c r="A2297" s="280" t="s">
        <v>203</v>
      </c>
      <c r="B2297" s="333">
        <v>42735</v>
      </c>
      <c r="C2297" s="280" t="s">
        <v>101</v>
      </c>
      <c r="D2297" s="280" t="s">
        <v>503</v>
      </c>
      <c r="E2297" s="281"/>
      <c r="F2297" s="281"/>
      <c r="G2297" s="281"/>
      <c r="H2297" s="281"/>
      <c r="I2297" s="281"/>
      <c r="J2297" s="281"/>
      <c r="K2297" s="281"/>
      <c r="L2297" s="281"/>
      <c r="M2297" s="281"/>
      <c r="N2297" s="281"/>
      <c r="O2297" s="281"/>
      <c r="P2297" s="281"/>
      <c r="Q2297" s="281"/>
      <c r="R2297" s="281"/>
      <c r="S2297" s="281"/>
      <c r="T2297" s="281"/>
      <c r="U2297" s="281"/>
      <c r="AA2297"/>
    </row>
    <row r="2298" spans="1:27" x14ac:dyDescent="0.3">
      <c r="A2298" s="280" t="s">
        <v>203</v>
      </c>
      <c r="B2298" s="333">
        <v>42735</v>
      </c>
      <c r="C2298" s="280" t="s">
        <v>42</v>
      </c>
      <c r="D2298" s="280" t="s">
        <v>504</v>
      </c>
      <c r="E2298" s="281"/>
      <c r="F2298" s="281"/>
      <c r="G2298" s="281"/>
      <c r="H2298" s="281"/>
      <c r="I2298" s="281"/>
      <c r="J2298" s="281"/>
      <c r="K2298" s="281"/>
      <c r="L2298" s="281"/>
      <c r="M2298" s="281"/>
      <c r="N2298" s="281"/>
      <c r="O2298" s="281"/>
      <c r="P2298" s="281"/>
      <c r="Q2298" s="281"/>
      <c r="R2298" s="281"/>
      <c r="S2298" s="281"/>
      <c r="T2298" s="281"/>
      <c r="U2298" s="281"/>
      <c r="AA2298"/>
    </row>
    <row r="2299" spans="1:27" x14ac:dyDescent="0.3">
      <c r="A2299" s="280" t="s">
        <v>203</v>
      </c>
      <c r="B2299" s="333">
        <v>42735</v>
      </c>
      <c r="C2299" s="280" t="s">
        <v>47</v>
      </c>
      <c r="D2299" s="280" t="s">
        <v>102</v>
      </c>
      <c r="E2299" s="281">
        <v>3272807.18</v>
      </c>
      <c r="F2299" s="281">
        <v>26993376.09</v>
      </c>
      <c r="G2299" s="281"/>
      <c r="H2299" s="281">
        <v>10785705.1</v>
      </c>
      <c r="I2299" s="281">
        <v>6468098.7999999998</v>
      </c>
      <c r="J2299" s="281">
        <v>141807.39000000001</v>
      </c>
      <c r="K2299" s="281">
        <v>7520312.5800000001</v>
      </c>
      <c r="L2299" s="281">
        <v>8555891.1500000004</v>
      </c>
      <c r="M2299" s="281"/>
      <c r="N2299" s="281">
        <v>3397340.11</v>
      </c>
      <c r="O2299" s="281">
        <v>289200.69</v>
      </c>
      <c r="P2299" s="281">
        <v>2250001.5299999998</v>
      </c>
      <c r="Q2299" s="281"/>
      <c r="R2299" s="281"/>
      <c r="S2299" s="281"/>
      <c r="T2299" s="281"/>
      <c r="U2299" s="281">
        <v>69674540.620000005</v>
      </c>
      <c r="AA2299"/>
    </row>
    <row r="2300" spans="1:27" x14ac:dyDescent="0.3">
      <c r="A2300" s="280" t="s">
        <v>203</v>
      </c>
      <c r="B2300" s="333">
        <v>42735</v>
      </c>
      <c r="C2300" s="280" t="s">
        <v>104</v>
      </c>
      <c r="D2300" s="280" t="s">
        <v>103</v>
      </c>
      <c r="E2300" s="281"/>
      <c r="F2300" s="281"/>
      <c r="G2300" s="281"/>
      <c r="H2300" s="281"/>
      <c r="I2300" s="281"/>
      <c r="J2300" s="281"/>
      <c r="K2300" s="281"/>
      <c r="L2300" s="281"/>
      <c r="M2300" s="281"/>
      <c r="N2300" s="281"/>
      <c r="O2300" s="281"/>
      <c r="P2300" s="281"/>
      <c r="Q2300" s="281"/>
      <c r="R2300" s="281"/>
      <c r="S2300" s="281"/>
      <c r="T2300" s="281"/>
      <c r="U2300" s="281">
        <v>166707.07</v>
      </c>
      <c r="AA2300"/>
    </row>
    <row r="2301" spans="1:27" x14ac:dyDescent="0.3">
      <c r="A2301" s="280" t="s">
        <v>203</v>
      </c>
      <c r="B2301" s="333">
        <v>42735</v>
      </c>
      <c r="C2301" s="280" t="s">
        <v>106</v>
      </c>
      <c r="D2301" s="280" t="s">
        <v>105</v>
      </c>
      <c r="E2301" s="281"/>
      <c r="F2301" s="281"/>
      <c r="G2301" s="281"/>
      <c r="H2301" s="281"/>
      <c r="I2301" s="281"/>
      <c r="J2301" s="281"/>
      <c r="K2301" s="281"/>
      <c r="L2301" s="281"/>
      <c r="M2301" s="281"/>
      <c r="N2301" s="281"/>
      <c r="O2301" s="281"/>
      <c r="P2301" s="281"/>
      <c r="Q2301" s="281"/>
      <c r="R2301" s="281"/>
      <c r="S2301" s="281"/>
      <c r="T2301" s="281"/>
      <c r="U2301" s="281">
        <v>69841247.689999998</v>
      </c>
      <c r="AA2301"/>
    </row>
    <row r="2302" spans="1:27" x14ac:dyDescent="0.3">
      <c r="A2302" s="280" t="s">
        <v>203</v>
      </c>
      <c r="B2302" s="333">
        <v>43100</v>
      </c>
      <c r="C2302" s="280" t="s">
        <v>10</v>
      </c>
      <c r="D2302" s="280" t="s">
        <v>506</v>
      </c>
      <c r="E2302" s="281">
        <v>6794176</v>
      </c>
      <c r="F2302" s="281">
        <v>126182756</v>
      </c>
      <c r="G2302" s="281"/>
      <c r="H2302" s="281">
        <v>28461978</v>
      </c>
      <c r="I2302" s="281">
        <v>17262050</v>
      </c>
      <c r="J2302" s="281">
        <v>445556</v>
      </c>
      <c r="K2302" s="281">
        <v>64319936</v>
      </c>
      <c r="L2302" s="281">
        <v>18531751</v>
      </c>
      <c r="M2302" s="281"/>
      <c r="N2302" s="281">
        <v>6450664</v>
      </c>
      <c r="O2302" s="281">
        <v>971009</v>
      </c>
      <c r="P2302" s="281">
        <v>4190857</v>
      </c>
      <c r="Q2302" s="281"/>
      <c r="R2302" s="281"/>
      <c r="S2302" s="281"/>
      <c r="T2302" s="281"/>
      <c r="U2302" s="281">
        <v>273610733</v>
      </c>
      <c r="AA2302"/>
    </row>
    <row r="2303" spans="1:27" x14ac:dyDescent="0.3">
      <c r="A2303" s="280" t="s">
        <v>203</v>
      </c>
      <c r="B2303" s="333">
        <v>43100</v>
      </c>
      <c r="C2303" s="280" t="s">
        <v>11</v>
      </c>
      <c r="D2303" s="280" t="s">
        <v>507</v>
      </c>
      <c r="E2303" s="281"/>
      <c r="F2303" s="281"/>
      <c r="G2303" s="281"/>
      <c r="H2303" s="281"/>
      <c r="I2303" s="281"/>
      <c r="J2303" s="281"/>
      <c r="K2303" s="281"/>
      <c r="L2303" s="281"/>
      <c r="M2303" s="281"/>
      <c r="N2303" s="281"/>
      <c r="O2303" s="281"/>
      <c r="P2303" s="281"/>
      <c r="Q2303" s="281"/>
      <c r="R2303" s="281"/>
      <c r="S2303" s="281"/>
      <c r="T2303" s="281"/>
      <c r="U2303" s="281"/>
      <c r="AA2303"/>
    </row>
    <row r="2304" spans="1:27" x14ac:dyDescent="0.3">
      <c r="A2304" s="280" t="s">
        <v>203</v>
      </c>
      <c r="B2304" s="333">
        <v>43100</v>
      </c>
      <c r="C2304" s="280" t="s">
        <v>12</v>
      </c>
      <c r="D2304" s="280" t="s">
        <v>508</v>
      </c>
      <c r="E2304" s="281"/>
      <c r="F2304" s="281"/>
      <c r="G2304" s="281"/>
      <c r="H2304" s="281"/>
      <c r="I2304" s="281"/>
      <c r="J2304" s="281"/>
      <c r="K2304" s="281"/>
      <c r="L2304" s="281"/>
      <c r="M2304" s="281"/>
      <c r="N2304" s="281"/>
      <c r="O2304" s="281"/>
      <c r="P2304" s="281"/>
      <c r="Q2304" s="281"/>
      <c r="R2304" s="281"/>
      <c r="S2304" s="281"/>
      <c r="T2304" s="281"/>
      <c r="U2304" s="281"/>
      <c r="AA2304"/>
    </row>
    <row r="2305" spans="1:27" x14ac:dyDescent="0.3">
      <c r="A2305" s="280" t="s">
        <v>203</v>
      </c>
      <c r="B2305" s="333">
        <v>43100</v>
      </c>
      <c r="C2305" s="280" t="s">
        <v>13</v>
      </c>
      <c r="D2305" s="280" t="s">
        <v>494</v>
      </c>
      <c r="E2305" s="281">
        <v>676642</v>
      </c>
      <c r="F2305" s="281">
        <v>199758</v>
      </c>
      <c r="G2305" s="281"/>
      <c r="H2305" s="281">
        <v>1268923</v>
      </c>
      <c r="I2305" s="281">
        <v>325611</v>
      </c>
      <c r="J2305" s="281">
        <v>124</v>
      </c>
      <c r="K2305" s="281">
        <v>40831091</v>
      </c>
      <c r="L2305" s="281">
        <v>1047833</v>
      </c>
      <c r="M2305" s="281"/>
      <c r="N2305" s="281">
        <v>2400</v>
      </c>
      <c r="O2305" s="281"/>
      <c r="P2305" s="281">
        <v>89566</v>
      </c>
      <c r="Q2305" s="281"/>
      <c r="R2305" s="281"/>
      <c r="S2305" s="281"/>
      <c r="T2305" s="281"/>
      <c r="U2305" s="281">
        <v>44441947</v>
      </c>
      <c r="AA2305"/>
    </row>
    <row r="2306" spans="1:27" x14ac:dyDescent="0.3">
      <c r="A2306" s="280" t="s">
        <v>203</v>
      </c>
      <c r="B2306" s="333">
        <v>43100</v>
      </c>
      <c r="C2306" s="280" t="s">
        <v>19</v>
      </c>
      <c r="D2306" s="280" t="s">
        <v>495</v>
      </c>
      <c r="E2306" s="281">
        <v>6117534</v>
      </c>
      <c r="F2306" s="281">
        <v>125982998</v>
      </c>
      <c r="G2306" s="281"/>
      <c r="H2306" s="281">
        <v>27193055</v>
      </c>
      <c r="I2306" s="281">
        <v>16936439</v>
      </c>
      <c r="J2306" s="281">
        <v>445432</v>
      </c>
      <c r="K2306" s="281">
        <v>23488844</v>
      </c>
      <c r="L2306" s="281">
        <v>17483919</v>
      </c>
      <c r="M2306" s="281"/>
      <c r="N2306" s="281">
        <v>6448264</v>
      </c>
      <c r="O2306" s="281">
        <v>971009</v>
      </c>
      <c r="P2306" s="281">
        <v>4101292</v>
      </c>
      <c r="Q2306" s="281"/>
      <c r="R2306" s="281"/>
      <c r="S2306" s="281"/>
      <c r="T2306" s="281"/>
      <c r="U2306" s="281">
        <v>229168786</v>
      </c>
      <c r="AA2306"/>
    </row>
    <row r="2307" spans="1:27" x14ac:dyDescent="0.3">
      <c r="A2307" s="280" t="s">
        <v>203</v>
      </c>
      <c r="B2307" s="333">
        <v>43100</v>
      </c>
      <c r="C2307" s="280" t="s">
        <v>20</v>
      </c>
      <c r="D2307" s="280" t="s">
        <v>509</v>
      </c>
      <c r="E2307" s="281">
        <v>6564088</v>
      </c>
      <c r="F2307" s="281">
        <v>120065034</v>
      </c>
      <c r="G2307" s="281"/>
      <c r="H2307" s="281">
        <v>28329811</v>
      </c>
      <c r="I2307" s="281">
        <v>17492244</v>
      </c>
      <c r="J2307" s="281">
        <v>441873</v>
      </c>
      <c r="K2307" s="281">
        <v>63869092</v>
      </c>
      <c r="L2307" s="281">
        <v>18562623</v>
      </c>
      <c r="M2307" s="281"/>
      <c r="N2307" s="281">
        <v>6410035</v>
      </c>
      <c r="O2307" s="281">
        <v>971009</v>
      </c>
      <c r="P2307" s="281">
        <v>4193751</v>
      </c>
      <c r="Q2307" s="281"/>
      <c r="R2307" s="281"/>
      <c r="S2307" s="281"/>
      <c r="T2307" s="281"/>
      <c r="U2307" s="281">
        <v>266899560</v>
      </c>
      <c r="AA2307"/>
    </row>
    <row r="2308" spans="1:27" x14ac:dyDescent="0.3">
      <c r="A2308" s="280" t="s">
        <v>203</v>
      </c>
      <c r="B2308" s="333">
        <v>43100</v>
      </c>
      <c r="C2308" s="280" t="s">
        <v>21</v>
      </c>
      <c r="D2308" s="280" t="s">
        <v>510</v>
      </c>
      <c r="E2308" s="281"/>
      <c r="F2308" s="281"/>
      <c r="G2308" s="281"/>
      <c r="H2308" s="281"/>
      <c r="I2308" s="281"/>
      <c r="J2308" s="281"/>
      <c r="K2308" s="281"/>
      <c r="L2308" s="281"/>
      <c r="M2308" s="281"/>
      <c r="N2308" s="281"/>
      <c r="O2308" s="281"/>
      <c r="P2308" s="281"/>
      <c r="Q2308" s="281"/>
      <c r="R2308" s="281"/>
      <c r="S2308" s="281"/>
      <c r="T2308" s="281"/>
      <c r="U2308" s="281"/>
      <c r="AA2308"/>
    </row>
    <row r="2309" spans="1:27" x14ac:dyDescent="0.3">
      <c r="A2309" s="280" t="s">
        <v>203</v>
      </c>
      <c r="B2309" s="333">
        <v>43100</v>
      </c>
      <c r="C2309" s="280" t="s">
        <v>22</v>
      </c>
      <c r="D2309" s="280" t="s">
        <v>511</v>
      </c>
      <c r="E2309" s="281"/>
      <c r="F2309" s="281"/>
      <c r="G2309" s="281"/>
      <c r="H2309" s="281"/>
      <c r="I2309" s="281"/>
      <c r="J2309" s="281"/>
      <c r="K2309" s="281"/>
      <c r="L2309" s="281"/>
      <c r="M2309" s="281"/>
      <c r="N2309" s="281"/>
      <c r="O2309" s="281"/>
      <c r="P2309" s="281"/>
      <c r="Q2309" s="281"/>
      <c r="R2309" s="281"/>
      <c r="S2309" s="281"/>
      <c r="T2309" s="281"/>
      <c r="U2309" s="281"/>
      <c r="AA2309"/>
    </row>
    <row r="2310" spans="1:27" x14ac:dyDescent="0.3">
      <c r="A2310" s="280" t="s">
        <v>203</v>
      </c>
      <c r="B2310" s="333">
        <v>43100</v>
      </c>
      <c r="C2310" s="280" t="s">
        <v>23</v>
      </c>
      <c r="D2310" s="280" t="s">
        <v>497</v>
      </c>
      <c r="E2310" s="281">
        <v>676642</v>
      </c>
      <c r="F2310" s="281">
        <v>199758</v>
      </c>
      <c r="G2310" s="281"/>
      <c r="H2310" s="281">
        <v>1268923</v>
      </c>
      <c r="I2310" s="281">
        <v>325611</v>
      </c>
      <c r="J2310" s="281">
        <v>124</v>
      </c>
      <c r="K2310" s="281">
        <v>40831091</v>
      </c>
      <c r="L2310" s="281">
        <v>1041327</v>
      </c>
      <c r="M2310" s="281"/>
      <c r="N2310" s="281">
        <v>2400</v>
      </c>
      <c r="O2310" s="281"/>
      <c r="P2310" s="281">
        <v>89566</v>
      </c>
      <c r="Q2310" s="281"/>
      <c r="R2310" s="281"/>
      <c r="S2310" s="281"/>
      <c r="T2310" s="281"/>
      <c r="U2310" s="281">
        <v>44435441</v>
      </c>
      <c r="AA2310"/>
    </row>
    <row r="2311" spans="1:27" x14ac:dyDescent="0.3">
      <c r="A2311" s="280" t="s">
        <v>203</v>
      </c>
      <c r="B2311" s="333">
        <v>43100</v>
      </c>
      <c r="C2311" s="280" t="s">
        <v>29</v>
      </c>
      <c r="D2311" s="280" t="s">
        <v>498</v>
      </c>
      <c r="E2311" s="281">
        <v>5887446</v>
      </c>
      <c r="F2311" s="281">
        <v>119865277</v>
      </c>
      <c r="G2311" s="281"/>
      <c r="H2311" s="281">
        <v>27060888</v>
      </c>
      <c r="I2311" s="281">
        <v>17166633</v>
      </c>
      <c r="J2311" s="281">
        <v>441749</v>
      </c>
      <c r="K2311" s="281">
        <v>23038001</v>
      </c>
      <c r="L2311" s="281">
        <v>17521296</v>
      </c>
      <c r="M2311" s="281"/>
      <c r="N2311" s="281">
        <v>6407635</v>
      </c>
      <c r="O2311" s="281">
        <v>971009</v>
      </c>
      <c r="P2311" s="281">
        <v>4104185</v>
      </c>
      <c r="Q2311" s="281"/>
      <c r="R2311" s="281"/>
      <c r="S2311" s="281"/>
      <c r="T2311" s="281"/>
      <c r="U2311" s="281">
        <v>222464119</v>
      </c>
      <c r="AA2311"/>
    </row>
    <row r="2312" spans="1:27" x14ac:dyDescent="0.3">
      <c r="A2312" s="280" t="s">
        <v>203</v>
      </c>
      <c r="B2312" s="333">
        <v>43100</v>
      </c>
      <c r="C2312" s="280" t="s">
        <v>30</v>
      </c>
      <c r="D2312" s="280" t="s">
        <v>512</v>
      </c>
      <c r="E2312" s="281">
        <v>5240565</v>
      </c>
      <c r="F2312" s="281">
        <v>103379834</v>
      </c>
      <c r="G2312" s="281"/>
      <c r="H2312" s="281">
        <v>23212804</v>
      </c>
      <c r="I2312" s="281">
        <v>9504808</v>
      </c>
      <c r="J2312" s="281">
        <v>134729</v>
      </c>
      <c r="K2312" s="281">
        <v>34925439</v>
      </c>
      <c r="L2312" s="281">
        <v>5635259</v>
      </c>
      <c r="M2312" s="281"/>
      <c r="N2312" s="281">
        <v>3435723</v>
      </c>
      <c r="O2312" s="281">
        <v>3132</v>
      </c>
      <c r="P2312" s="281">
        <v>2491746</v>
      </c>
      <c r="Q2312" s="281"/>
      <c r="R2312" s="281"/>
      <c r="S2312" s="281"/>
      <c r="T2312" s="281"/>
      <c r="U2312" s="281">
        <v>187964038</v>
      </c>
      <c r="AA2312"/>
    </row>
    <row r="2313" spans="1:27" x14ac:dyDescent="0.3">
      <c r="A2313" s="280" t="s">
        <v>203</v>
      </c>
      <c r="B2313" s="333">
        <v>43100</v>
      </c>
      <c r="C2313" s="280" t="s">
        <v>31</v>
      </c>
      <c r="D2313" s="280" t="s">
        <v>513</v>
      </c>
      <c r="E2313" s="281"/>
      <c r="F2313" s="281"/>
      <c r="G2313" s="281"/>
      <c r="H2313" s="281"/>
      <c r="I2313" s="281"/>
      <c r="J2313" s="281"/>
      <c r="K2313" s="281"/>
      <c r="L2313" s="281"/>
      <c r="M2313" s="281"/>
      <c r="N2313" s="281"/>
      <c r="O2313" s="281"/>
      <c r="P2313" s="281"/>
      <c r="Q2313" s="281"/>
      <c r="R2313" s="281"/>
      <c r="S2313" s="281"/>
      <c r="T2313" s="281"/>
      <c r="U2313" s="281"/>
      <c r="AA2313"/>
    </row>
    <row r="2314" spans="1:27" x14ac:dyDescent="0.3">
      <c r="A2314" s="280" t="s">
        <v>203</v>
      </c>
      <c r="B2314" s="333">
        <v>43100</v>
      </c>
      <c r="C2314" s="280" t="s">
        <v>32</v>
      </c>
      <c r="D2314" s="280" t="s">
        <v>514</v>
      </c>
      <c r="E2314" s="281"/>
      <c r="F2314" s="281"/>
      <c r="G2314" s="281"/>
      <c r="H2314" s="281"/>
      <c r="I2314" s="281"/>
      <c r="J2314" s="281"/>
      <c r="K2314" s="281"/>
      <c r="L2314" s="281"/>
      <c r="M2314" s="281"/>
      <c r="N2314" s="281"/>
      <c r="O2314" s="281"/>
      <c r="P2314" s="281"/>
      <c r="Q2314" s="281"/>
      <c r="R2314" s="281"/>
      <c r="S2314" s="281"/>
      <c r="T2314" s="281"/>
      <c r="U2314" s="281"/>
      <c r="AA2314"/>
    </row>
    <row r="2315" spans="1:27" x14ac:dyDescent="0.3">
      <c r="A2315" s="280" t="s">
        <v>203</v>
      </c>
      <c r="B2315" s="333">
        <v>43100</v>
      </c>
      <c r="C2315" s="280" t="s">
        <v>33</v>
      </c>
      <c r="D2315" s="280" t="s">
        <v>500</v>
      </c>
      <c r="E2315" s="281">
        <v>101516</v>
      </c>
      <c r="F2315" s="281">
        <v>2500</v>
      </c>
      <c r="G2315" s="281"/>
      <c r="H2315" s="281">
        <v>3971261</v>
      </c>
      <c r="I2315" s="281"/>
      <c r="J2315" s="281"/>
      <c r="K2315" s="281">
        <v>22957557</v>
      </c>
      <c r="L2315" s="281">
        <v>193175</v>
      </c>
      <c r="M2315" s="281"/>
      <c r="N2315" s="281"/>
      <c r="O2315" s="281"/>
      <c r="P2315" s="281">
        <v>-1557</v>
      </c>
      <c r="Q2315" s="281"/>
      <c r="R2315" s="281"/>
      <c r="S2315" s="281"/>
      <c r="T2315" s="281"/>
      <c r="U2315" s="281">
        <v>27224452</v>
      </c>
      <c r="AA2315"/>
    </row>
    <row r="2316" spans="1:27" x14ac:dyDescent="0.3">
      <c r="A2316" s="280" t="s">
        <v>203</v>
      </c>
      <c r="B2316" s="333">
        <v>43100</v>
      </c>
      <c r="C2316" s="280" t="s">
        <v>39</v>
      </c>
      <c r="D2316" s="280" t="s">
        <v>501</v>
      </c>
      <c r="E2316" s="281">
        <v>5139049</v>
      </c>
      <c r="F2316" s="281">
        <v>103377334</v>
      </c>
      <c r="G2316" s="281"/>
      <c r="H2316" s="281">
        <v>19241544</v>
      </c>
      <c r="I2316" s="281">
        <v>9504808</v>
      </c>
      <c r="J2316" s="281">
        <v>134729</v>
      </c>
      <c r="K2316" s="281">
        <v>11967882</v>
      </c>
      <c r="L2316" s="281">
        <v>5442084</v>
      </c>
      <c r="M2316" s="281"/>
      <c r="N2316" s="281">
        <v>3435723</v>
      </c>
      <c r="O2316" s="281">
        <v>3132</v>
      </c>
      <c r="P2316" s="281">
        <v>2493303</v>
      </c>
      <c r="Q2316" s="281"/>
      <c r="R2316" s="281"/>
      <c r="S2316" s="281"/>
      <c r="T2316" s="281"/>
      <c r="U2316" s="281">
        <v>160739586</v>
      </c>
      <c r="AA2316"/>
    </row>
    <row r="2317" spans="1:27" x14ac:dyDescent="0.3">
      <c r="A2317" s="280" t="s">
        <v>203</v>
      </c>
      <c r="B2317" s="333">
        <v>43100</v>
      </c>
      <c r="C2317" s="280" t="s">
        <v>40</v>
      </c>
      <c r="D2317" s="280" t="s">
        <v>515</v>
      </c>
      <c r="E2317" s="281"/>
      <c r="F2317" s="281"/>
      <c r="G2317" s="281"/>
      <c r="H2317" s="281"/>
      <c r="I2317" s="281"/>
      <c r="J2317" s="281"/>
      <c r="K2317" s="281"/>
      <c r="L2317" s="281"/>
      <c r="M2317" s="281"/>
      <c r="N2317" s="281"/>
      <c r="O2317" s="281"/>
      <c r="P2317" s="281"/>
      <c r="Q2317" s="281"/>
      <c r="R2317" s="281"/>
      <c r="S2317" s="281"/>
      <c r="T2317" s="281"/>
      <c r="U2317" s="281"/>
      <c r="AA2317"/>
    </row>
    <row r="2318" spans="1:27" x14ac:dyDescent="0.3">
      <c r="A2318" s="280" t="s">
        <v>203</v>
      </c>
      <c r="B2318" s="333">
        <v>43100</v>
      </c>
      <c r="C2318" s="280" t="s">
        <v>41</v>
      </c>
      <c r="D2318" s="280" t="s">
        <v>516</v>
      </c>
      <c r="E2318" s="281"/>
      <c r="F2318" s="281"/>
      <c r="G2318" s="281"/>
      <c r="H2318" s="281"/>
      <c r="I2318" s="281"/>
      <c r="J2318" s="281"/>
      <c r="K2318" s="281"/>
      <c r="L2318" s="281"/>
      <c r="M2318" s="281"/>
      <c r="N2318" s="281"/>
      <c r="O2318" s="281"/>
      <c r="P2318" s="281"/>
      <c r="Q2318" s="281"/>
      <c r="R2318" s="281"/>
      <c r="S2318" s="281"/>
      <c r="T2318" s="281"/>
      <c r="U2318" s="281"/>
      <c r="AA2318"/>
    </row>
    <row r="2319" spans="1:27" x14ac:dyDescent="0.3">
      <c r="A2319" s="280" t="s">
        <v>203</v>
      </c>
      <c r="B2319" s="333">
        <v>43100</v>
      </c>
      <c r="C2319" s="280" t="s">
        <v>100</v>
      </c>
      <c r="D2319" s="280" t="s">
        <v>517</v>
      </c>
      <c r="E2319" s="281"/>
      <c r="F2319" s="281"/>
      <c r="G2319" s="281"/>
      <c r="H2319" s="281"/>
      <c r="I2319" s="281"/>
      <c r="J2319" s="281"/>
      <c r="K2319" s="281"/>
      <c r="L2319" s="281"/>
      <c r="M2319" s="281"/>
      <c r="N2319" s="281"/>
      <c r="O2319" s="281"/>
      <c r="P2319" s="281"/>
      <c r="Q2319" s="281"/>
      <c r="R2319" s="281"/>
      <c r="S2319" s="281"/>
      <c r="T2319" s="281"/>
      <c r="U2319" s="281"/>
      <c r="AA2319"/>
    </row>
    <row r="2320" spans="1:27" x14ac:dyDescent="0.3">
      <c r="A2320" s="280" t="s">
        <v>203</v>
      </c>
      <c r="B2320" s="333">
        <v>43100</v>
      </c>
      <c r="C2320" s="280" t="s">
        <v>101</v>
      </c>
      <c r="D2320" s="280" t="s">
        <v>503</v>
      </c>
      <c r="E2320" s="281"/>
      <c r="F2320" s="281"/>
      <c r="G2320" s="281"/>
      <c r="H2320" s="281"/>
      <c r="I2320" s="281"/>
      <c r="J2320" s="281"/>
      <c r="K2320" s="281"/>
      <c r="L2320" s="281"/>
      <c r="M2320" s="281"/>
      <c r="N2320" s="281"/>
      <c r="O2320" s="281"/>
      <c r="P2320" s="281"/>
      <c r="Q2320" s="281"/>
      <c r="R2320" s="281"/>
      <c r="S2320" s="281"/>
      <c r="T2320" s="281"/>
      <c r="U2320" s="281"/>
      <c r="AA2320"/>
    </row>
    <row r="2321" spans="1:27" x14ac:dyDescent="0.3">
      <c r="A2321" s="280" t="s">
        <v>203</v>
      </c>
      <c r="B2321" s="333">
        <v>43100</v>
      </c>
      <c r="C2321" s="280" t="s">
        <v>42</v>
      </c>
      <c r="D2321" s="280" t="s">
        <v>504</v>
      </c>
      <c r="E2321" s="281"/>
      <c r="F2321" s="281"/>
      <c r="G2321" s="281"/>
      <c r="H2321" s="281"/>
      <c r="I2321" s="281"/>
      <c r="J2321" s="281"/>
      <c r="K2321" s="281"/>
      <c r="L2321" s="281"/>
      <c r="M2321" s="281"/>
      <c r="N2321" s="281"/>
      <c r="O2321" s="281"/>
      <c r="P2321" s="281"/>
      <c r="Q2321" s="281"/>
      <c r="R2321" s="281"/>
      <c r="S2321" s="281"/>
      <c r="T2321" s="281"/>
      <c r="U2321" s="281"/>
      <c r="AA2321"/>
    </row>
    <row r="2322" spans="1:27" x14ac:dyDescent="0.3">
      <c r="A2322" s="280" t="s">
        <v>203</v>
      </c>
      <c r="B2322" s="333">
        <v>43100</v>
      </c>
      <c r="C2322" s="280" t="s">
        <v>47</v>
      </c>
      <c r="D2322" s="280" t="s">
        <v>102</v>
      </c>
      <c r="E2322" s="281">
        <v>3762069</v>
      </c>
      <c r="F2322" s="281">
        <v>31918518</v>
      </c>
      <c r="G2322" s="281"/>
      <c r="H2322" s="281">
        <v>11513332</v>
      </c>
      <c r="I2322" s="281">
        <v>6775620</v>
      </c>
      <c r="J2322" s="281">
        <v>138255</v>
      </c>
      <c r="K2322" s="281">
        <v>12664070</v>
      </c>
      <c r="L2322" s="281">
        <v>9239906</v>
      </c>
      <c r="M2322" s="281"/>
      <c r="N2322" s="281">
        <v>2715045</v>
      </c>
      <c r="O2322" s="281">
        <v>279655</v>
      </c>
      <c r="P2322" s="281">
        <v>2515023</v>
      </c>
      <c r="Q2322" s="281"/>
      <c r="R2322" s="281"/>
      <c r="S2322" s="281"/>
      <c r="T2322" s="281"/>
      <c r="U2322" s="281">
        <v>81521493</v>
      </c>
      <c r="AA2322"/>
    </row>
    <row r="2323" spans="1:27" x14ac:dyDescent="0.3">
      <c r="A2323" s="280" t="s">
        <v>203</v>
      </c>
      <c r="B2323" s="333">
        <v>43100</v>
      </c>
      <c r="C2323" s="280" t="s">
        <v>104</v>
      </c>
      <c r="D2323" s="280" t="s">
        <v>103</v>
      </c>
      <c r="E2323" s="281"/>
      <c r="F2323" s="281"/>
      <c r="G2323" s="281"/>
      <c r="H2323" s="281"/>
      <c r="I2323" s="281"/>
      <c r="J2323" s="281"/>
      <c r="K2323" s="281"/>
      <c r="L2323" s="281"/>
      <c r="M2323" s="281"/>
      <c r="N2323" s="281"/>
      <c r="O2323" s="281"/>
      <c r="P2323" s="281"/>
      <c r="Q2323" s="281"/>
      <c r="R2323" s="281"/>
      <c r="S2323" s="281"/>
      <c r="T2323" s="281"/>
      <c r="U2323" s="281">
        <v>146846</v>
      </c>
      <c r="AA2323"/>
    </row>
    <row r="2324" spans="1:27" x14ac:dyDescent="0.3">
      <c r="A2324" s="280" t="s">
        <v>203</v>
      </c>
      <c r="B2324" s="333">
        <v>43100</v>
      </c>
      <c r="C2324" s="280" t="s">
        <v>106</v>
      </c>
      <c r="D2324" s="280" t="s">
        <v>105</v>
      </c>
      <c r="E2324" s="281"/>
      <c r="F2324" s="281"/>
      <c r="G2324" s="281"/>
      <c r="H2324" s="281"/>
      <c r="I2324" s="281"/>
      <c r="J2324" s="281"/>
      <c r="K2324" s="281"/>
      <c r="L2324" s="281"/>
      <c r="M2324" s="281"/>
      <c r="N2324" s="281"/>
      <c r="O2324" s="281"/>
      <c r="P2324" s="281"/>
      <c r="Q2324" s="281"/>
      <c r="R2324" s="281"/>
      <c r="S2324" s="281"/>
      <c r="T2324" s="281"/>
      <c r="U2324" s="281">
        <v>81668340</v>
      </c>
      <c r="AA2324"/>
    </row>
    <row r="2325" spans="1:27" x14ac:dyDescent="0.3">
      <c r="A2325" s="280" t="s">
        <v>203</v>
      </c>
      <c r="B2325" s="333">
        <v>43465</v>
      </c>
      <c r="C2325" s="280" t="s">
        <v>10</v>
      </c>
      <c r="D2325" s="280" t="s">
        <v>506</v>
      </c>
      <c r="E2325" s="281">
        <v>7121710</v>
      </c>
      <c r="F2325" s="281">
        <v>143588783</v>
      </c>
      <c r="G2325" s="281"/>
      <c r="H2325" s="281">
        <v>36388133</v>
      </c>
      <c r="I2325" s="281">
        <v>21075356</v>
      </c>
      <c r="J2325" s="281">
        <v>562813</v>
      </c>
      <c r="K2325" s="281">
        <v>73914729</v>
      </c>
      <c r="L2325" s="281">
        <v>21028983</v>
      </c>
      <c r="M2325" s="281"/>
      <c r="N2325" s="281">
        <v>7416381</v>
      </c>
      <c r="O2325" s="281">
        <v>938856</v>
      </c>
      <c r="P2325" s="281">
        <v>5112187</v>
      </c>
      <c r="Q2325" s="281"/>
      <c r="R2325" s="281"/>
      <c r="S2325" s="281"/>
      <c r="T2325" s="281"/>
      <c r="U2325" s="281">
        <v>317147931</v>
      </c>
      <c r="AA2325"/>
    </row>
    <row r="2326" spans="1:27" x14ac:dyDescent="0.3">
      <c r="A2326" s="280" t="s">
        <v>203</v>
      </c>
      <c r="B2326" s="333">
        <v>43465</v>
      </c>
      <c r="C2326" s="280" t="s">
        <v>11</v>
      </c>
      <c r="D2326" s="280" t="s">
        <v>507</v>
      </c>
      <c r="E2326" s="281"/>
      <c r="F2326" s="281"/>
      <c r="G2326" s="281"/>
      <c r="H2326" s="281"/>
      <c r="I2326" s="281"/>
      <c r="J2326" s="281"/>
      <c r="K2326" s="281"/>
      <c r="L2326" s="281"/>
      <c r="M2326" s="281"/>
      <c r="N2326" s="281"/>
      <c r="O2326" s="281"/>
      <c r="P2326" s="281"/>
      <c r="Q2326" s="281"/>
      <c r="R2326" s="281"/>
      <c r="S2326" s="281"/>
      <c r="T2326" s="281"/>
      <c r="U2326" s="281"/>
      <c r="AA2326"/>
    </row>
    <row r="2327" spans="1:27" x14ac:dyDescent="0.3">
      <c r="A2327" s="280" t="s">
        <v>203</v>
      </c>
      <c r="B2327" s="333">
        <v>43465</v>
      </c>
      <c r="C2327" s="280" t="s">
        <v>12</v>
      </c>
      <c r="D2327" s="280" t="s">
        <v>508</v>
      </c>
      <c r="E2327" s="281"/>
      <c r="F2327" s="281"/>
      <c r="G2327" s="281"/>
      <c r="H2327" s="281"/>
      <c r="I2327" s="281"/>
      <c r="J2327" s="281"/>
      <c r="K2327" s="281"/>
      <c r="L2327" s="281"/>
      <c r="M2327" s="281"/>
      <c r="N2327" s="281"/>
      <c r="O2327" s="281"/>
      <c r="P2327" s="281"/>
      <c r="Q2327" s="281"/>
      <c r="R2327" s="281"/>
      <c r="S2327" s="281"/>
      <c r="T2327" s="281"/>
      <c r="U2327" s="281"/>
      <c r="AA2327"/>
    </row>
    <row r="2328" spans="1:27" x14ac:dyDescent="0.3">
      <c r="A2328" s="280" t="s">
        <v>203</v>
      </c>
      <c r="B2328" s="333">
        <v>43465</v>
      </c>
      <c r="C2328" s="280" t="s">
        <v>13</v>
      </c>
      <c r="D2328" s="280" t="s">
        <v>494</v>
      </c>
      <c r="E2328" s="281">
        <v>751715</v>
      </c>
      <c r="F2328" s="281">
        <v>210934</v>
      </c>
      <c r="G2328" s="281"/>
      <c r="H2328" s="281">
        <v>1696650</v>
      </c>
      <c r="I2328" s="281">
        <v>257799</v>
      </c>
      <c r="J2328" s="281">
        <v>114</v>
      </c>
      <c r="K2328" s="281">
        <v>36675900</v>
      </c>
      <c r="L2328" s="281">
        <v>1512860</v>
      </c>
      <c r="M2328" s="281"/>
      <c r="N2328" s="281">
        <v>2118</v>
      </c>
      <c r="O2328" s="281"/>
      <c r="P2328" s="281">
        <v>98164</v>
      </c>
      <c r="Q2328" s="281"/>
      <c r="R2328" s="281"/>
      <c r="S2328" s="281"/>
      <c r="T2328" s="281"/>
      <c r="U2328" s="281">
        <v>41206255</v>
      </c>
      <c r="AA2328"/>
    </row>
    <row r="2329" spans="1:27" x14ac:dyDescent="0.3">
      <c r="A2329" s="280" t="s">
        <v>203</v>
      </c>
      <c r="B2329" s="333">
        <v>43465</v>
      </c>
      <c r="C2329" s="280" t="s">
        <v>19</v>
      </c>
      <c r="D2329" s="280" t="s">
        <v>495</v>
      </c>
      <c r="E2329" s="281">
        <v>6369995</v>
      </c>
      <c r="F2329" s="281">
        <v>143377849</v>
      </c>
      <c r="G2329" s="281"/>
      <c r="H2329" s="281">
        <v>34691483</v>
      </c>
      <c r="I2329" s="281">
        <v>20817557</v>
      </c>
      <c r="J2329" s="281">
        <v>562699</v>
      </c>
      <c r="K2329" s="281">
        <v>37238828</v>
      </c>
      <c r="L2329" s="281">
        <v>19516123</v>
      </c>
      <c r="M2329" s="281"/>
      <c r="N2329" s="281">
        <v>7414263</v>
      </c>
      <c r="O2329" s="281">
        <v>938856</v>
      </c>
      <c r="P2329" s="281">
        <v>5014023</v>
      </c>
      <c r="Q2329" s="281"/>
      <c r="R2329" s="281"/>
      <c r="S2329" s="281"/>
      <c r="T2329" s="281"/>
      <c r="U2329" s="281">
        <v>275941676</v>
      </c>
      <c r="AA2329"/>
    </row>
    <row r="2330" spans="1:27" x14ac:dyDescent="0.3">
      <c r="A2330" s="280" t="s">
        <v>203</v>
      </c>
      <c r="B2330" s="333">
        <v>43465</v>
      </c>
      <c r="C2330" s="280" t="s">
        <v>20</v>
      </c>
      <c r="D2330" s="280" t="s">
        <v>509</v>
      </c>
      <c r="E2330" s="281">
        <v>7081492</v>
      </c>
      <c r="F2330" s="281">
        <v>149109397</v>
      </c>
      <c r="G2330" s="281"/>
      <c r="H2330" s="281">
        <v>35588533</v>
      </c>
      <c r="I2330" s="281">
        <v>20680732</v>
      </c>
      <c r="J2330" s="281">
        <v>557797</v>
      </c>
      <c r="K2330" s="281">
        <v>72610889</v>
      </c>
      <c r="L2330" s="281">
        <v>20783400</v>
      </c>
      <c r="M2330" s="281"/>
      <c r="N2330" s="281">
        <v>7380548</v>
      </c>
      <c r="O2330" s="281">
        <v>938856</v>
      </c>
      <c r="P2330" s="281">
        <v>4974510</v>
      </c>
      <c r="Q2330" s="281"/>
      <c r="R2330" s="281"/>
      <c r="S2330" s="281"/>
      <c r="T2330" s="281"/>
      <c r="U2330" s="281">
        <v>319706152</v>
      </c>
      <c r="AA2330"/>
    </row>
    <row r="2331" spans="1:27" x14ac:dyDescent="0.3">
      <c r="A2331" s="280" t="s">
        <v>203</v>
      </c>
      <c r="B2331" s="333">
        <v>43465</v>
      </c>
      <c r="C2331" s="280" t="s">
        <v>21</v>
      </c>
      <c r="D2331" s="280" t="s">
        <v>510</v>
      </c>
      <c r="E2331" s="281"/>
      <c r="F2331" s="281"/>
      <c r="G2331" s="281"/>
      <c r="H2331" s="281"/>
      <c r="I2331" s="281"/>
      <c r="J2331" s="281"/>
      <c r="K2331" s="281"/>
      <c r="L2331" s="281"/>
      <c r="M2331" s="281"/>
      <c r="N2331" s="281"/>
      <c r="O2331" s="281"/>
      <c r="P2331" s="281"/>
      <c r="Q2331" s="281"/>
      <c r="R2331" s="281"/>
      <c r="S2331" s="281"/>
      <c r="T2331" s="281"/>
      <c r="U2331" s="281"/>
      <c r="AA2331"/>
    </row>
    <row r="2332" spans="1:27" x14ac:dyDescent="0.3">
      <c r="A2332" s="280" t="s">
        <v>203</v>
      </c>
      <c r="B2332" s="333">
        <v>43465</v>
      </c>
      <c r="C2332" s="280" t="s">
        <v>22</v>
      </c>
      <c r="D2332" s="280" t="s">
        <v>511</v>
      </c>
      <c r="E2332" s="281"/>
      <c r="F2332" s="281"/>
      <c r="G2332" s="281"/>
      <c r="H2332" s="281"/>
      <c r="I2332" s="281"/>
      <c r="J2332" s="281"/>
      <c r="K2332" s="281"/>
      <c r="L2332" s="281"/>
      <c r="M2332" s="281"/>
      <c r="N2332" s="281"/>
      <c r="O2332" s="281"/>
      <c r="P2332" s="281"/>
      <c r="Q2332" s="281"/>
      <c r="R2332" s="281"/>
      <c r="S2332" s="281"/>
      <c r="T2332" s="281"/>
      <c r="U2332" s="281"/>
      <c r="AA2332"/>
    </row>
    <row r="2333" spans="1:27" x14ac:dyDescent="0.3">
      <c r="A2333" s="280" t="s">
        <v>203</v>
      </c>
      <c r="B2333" s="333">
        <v>43465</v>
      </c>
      <c r="C2333" s="280" t="s">
        <v>23</v>
      </c>
      <c r="D2333" s="280" t="s">
        <v>497</v>
      </c>
      <c r="E2333" s="281">
        <v>751715</v>
      </c>
      <c r="F2333" s="281">
        <v>210934</v>
      </c>
      <c r="G2333" s="281"/>
      <c r="H2333" s="281">
        <v>1696650</v>
      </c>
      <c r="I2333" s="281">
        <v>257799</v>
      </c>
      <c r="J2333" s="281">
        <v>114</v>
      </c>
      <c r="K2333" s="281">
        <v>36675900</v>
      </c>
      <c r="L2333" s="281">
        <v>1503535</v>
      </c>
      <c r="M2333" s="281"/>
      <c r="N2333" s="281">
        <v>2118</v>
      </c>
      <c r="O2333" s="281"/>
      <c r="P2333" s="281">
        <v>98164</v>
      </c>
      <c r="Q2333" s="281"/>
      <c r="R2333" s="281"/>
      <c r="S2333" s="281"/>
      <c r="T2333" s="281"/>
      <c r="U2333" s="281">
        <v>41196930</v>
      </c>
      <c r="AA2333"/>
    </row>
    <row r="2334" spans="1:27" x14ac:dyDescent="0.3">
      <c r="A2334" s="280" t="s">
        <v>203</v>
      </c>
      <c r="B2334" s="333">
        <v>43465</v>
      </c>
      <c r="C2334" s="280" t="s">
        <v>29</v>
      </c>
      <c r="D2334" s="280" t="s">
        <v>498</v>
      </c>
      <c r="E2334" s="281">
        <v>6329777</v>
      </c>
      <c r="F2334" s="281">
        <v>148898464</v>
      </c>
      <c r="G2334" s="281"/>
      <c r="H2334" s="281">
        <v>33891882</v>
      </c>
      <c r="I2334" s="281">
        <v>20422932</v>
      </c>
      <c r="J2334" s="281">
        <v>557683</v>
      </c>
      <c r="K2334" s="281">
        <v>35934988</v>
      </c>
      <c r="L2334" s="281">
        <v>19279865</v>
      </c>
      <c r="M2334" s="281"/>
      <c r="N2334" s="281">
        <v>7378429</v>
      </c>
      <c r="O2334" s="281">
        <v>938856</v>
      </c>
      <c r="P2334" s="281">
        <v>4876346</v>
      </c>
      <c r="Q2334" s="281"/>
      <c r="R2334" s="281"/>
      <c r="S2334" s="281"/>
      <c r="T2334" s="281"/>
      <c r="U2334" s="281">
        <v>278509222</v>
      </c>
      <c r="AA2334"/>
    </row>
    <row r="2335" spans="1:27" x14ac:dyDescent="0.3">
      <c r="A2335" s="280" t="s">
        <v>203</v>
      </c>
      <c r="B2335" s="333">
        <v>43465</v>
      </c>
      <c r="C2335" s="280" t="s">
        <v>30</v>
      </c>
      <c r="D2335" s="280" t="s">
        <v>512</v>
      </c>
      <c r="E2335" s="281">
        <v>3187426</v>
      </c>
      <c r="F2335" s="281">
        <v>120524594</v>
      </c>
      <c r="G2335" s="281"/>
      <c r="H2335" s="281">
        <v>39372423</v>
      </c>
      <c r="I2335" s="281">
        <v>10826768</v>
      </c>
      <c r="J2335" s="281">
        <v>175826</v>
      </c>
      <c r="K2335" s="281">
        <v>39068822</v>
      </c>
      <c r="L2335" s="281">
        <v>12823946</v>
      </c>
      <c r="M2335" s="281"/>
      <c r="N2335" s="281">
        <v>5520464</v>
      </c>
      <c r="O2335" s="281">
        <v>5756</v>
      </c>
      <c r="P2335" s="281">
        <v>2694761</v>
      </c>
      <c r="Q2335" s="281"/>
      <c r="R2335" s="281"/>
      <c r="S2335" s="281"/>
      <c r="T2335" s="281"/>
      <c r="U2335" s="281">
        <v>234200786</v>
      </c>
      <c r="AA2335"/>
    </row>
    <row r="2336" spans="1:27" x14ac:dyDescent="0.3">
      <c r="A2336" s="280" t="s">
        <v>203</v>
      </c>
      <c r="B2336" s="333">
        <v>43465</v>
      </c>
      <c r="C2336" s="280" t="s">
        <v>31</v>
      </c>
      <c r="D2336" s="280" t="s">
        <v>513</v>
      </c>
      <c r="E2336" s="281"/>
      <c r="F2336" s="281"/>
      <c r="G2336" s="281"/>
      <c r="H2336" s="281"/>
      <c r="I2336" s="281"/>
      <c r="J2336" s="281"/>
      <c r="K2336" s="281"/>
      <c r="L2336" s="281"/>
      <c r="M2336" s="281"/>
      <c r="N2336" s="281"/>
      <c r="O2336" s="281"/>
      <c r="P2336" s="281"/>
      <c r="Q2336" s="281"/>
      <c r="R2336" s="281"/>
      <c r="S2336" s="281"/>
      <c r="T2336" s="281"/>
      <c r="U2336" s="281"/>
      <c r="AA2336"/>
    </row>
    <row r="2337" spans="1:27" x14ac:dyDescent="0.3">
      <c r="A2337" s="280" t="s">
        <v>203</v>
      </c>
      <c r="B2337" s="333">
        <v>43465</v>
      </c>
      <c r="C2337" s="280" t="s">
        <v>32</v>
      </c>
      <c r="D2337" s="280" t="s">
        <v>514</v>
      </c>
      <c r="E2337" s="281"/>
      <c r="F2337" s="281"/>
      <c r="G2337" s="281"/>
      <c r="H2337" s="281"/>
      <c r="I2337" s="281"/>
      <c r="J2337" s="281"/>
      <c r="K2337" s="281"/>
      <c r="L2337" s="281"/>
      <c r="M2337" s="281"/>
      <c r="N2337" s="281"/>
      <c r="O2337" s="281"/>
      <c r="P2337" s="281"/>
      <c r="Q2337" s="281"/>
      <c r="R2337" s="281"/>
      <c r="S2337" s="281"/>
      <c r="T2337" s="281"/>
      <c r="U2337" s="281"/>
      <c r="AA2337"/>
    </row>
    <row r="2338" spans="1:27" x14ac:dyDescent="0.3">
      <c r="A2338" s="280" t="s">
        <v>203</v>
      </c>
      <c r="B2338" s="333">
        <v>43465</v>
      </c>
      <c r="C2338" s="280" t="s">
        <v>33</v>
      </c>
      <c r="D2338" s="280" t="s">
        <v>500</v>
      </c>
      <c r="E2338" s="281">
        <v>390976</v>
      </c>
      <c r="F2338" s="281">
        <v>-750</v>
      </c>
      <c r="G2338" s="281"/>
      <c r="H2338" s="281">
        <v>2392393</v>
      </c>
      <c r="I2338" s="281">
        <v>313625</v>
      </c>
      <c r="J2338" s="281"/>
      <c r="K2338" s="281">
        <v>18041391</v>
      </c>
      <c r="L2338" s="281">
        <v>4891907</v>
      </c>
      <c r="M2338" s="281"/>
      <c r="N2338" s="281"/>
      <c r="O2338" s="281"/>
      <c r="P2338" s="281">
        <v>-8105</v>
      </c>
      <c r="Q2338" s="281"/>
      <c r="R2338" s="281"/>
      <c r="S2338" s="281"/>
      <c r="T2338" s="281"/>
      <c r="U2338" s="281">
        <v>26021437</v>
      </c>
      <c r="AA2338"/>
    </row>
    <row r="2339" spans="1:27" x14ac:dyDescent="0.3">
      <c r="A2339" s="280" t="s">
        <v>203</v>
      </c>
      <c r="B2339" s="333">
        <v>43465</v>
      </c>
      <c r="C2339" s="280" t="s">
        <v>39</v>
      </c>
      <c r="D2339" s="280" t="s">
        <v>501</v>
      </c>
      <c r="E2339" s="281">
        <v>2796450</v>
      </c>
      <c r="F2339" s="281">
        <v>120525344</v>
      </c>
      <c r="G2339" s="281"/>
      <c r="H2339" s="281">
        <v>36980030</v>
      </c>
      <c r="I2339" s="281">
        <v>10513143</v>
      </c>
      <c r="J2339" s="281">
        <v>175826</v>
      </c>
      <c r="K2339" s="281">
        <v>21027432</v>
      </c>
      <c r="L2339" s="281">
        <v>7932039</v>
      </c>
      <c r="M2339" s="281"/>
      <c r="N2339" s="281">
        <v>5520464</v>
      </c>
      <c r="O2339" s="281">
        <v>5756</v>
      </c>
      <c r="P2339" s="281">
        <v>2702865</v>
      </c>
      <c r="Q2339" s="281"/>
      <c r="R2339" s="281"/>
      <c r="S2339" s="281"/>
      <c r="T2339" s="281"/>
      <c r="U2339" s="281">
        <v>208179349</v>
      </c>
      <c r="AA2339"/>
    </row>
    <row r="2340" spans="1:27" x14ac:dyDescent="0.3">
      <c r="A2340" s="280" t="s">
        <v>203</v>
      </c>
      <c r="B2340" s="333">
        <v>43465</v>
      </c>
      <c r="C2340" s="280" t="s">
        <v>40</v>
      </c>
      <c r="D2340" s="280" t="s">
        <v>515</v>
      </c>
      <c r="E2340" s="281"/>
      <c r="F2340" s="281"/>
      <c r="G2340" s="281"/>
      <c r="H2340" s="281"/>
      <c r="I2340" s="281"/>
      <c r="J2340" s="281"/>
      <c r="K2340" s="281"/>
      <c r="L2340" s="281"/>
      <c r="M2340" s="281"/>
      <c r="N2340" s="281"/>
      <c r="O2340" s="281"/>
      <c r="P2340" s="281"/>
      <c r="Q2340" s="281"/>
      <c r="R2340" s="281"/>
      <c r="S2340" s="281"/>
      <c r="T2340" s="281"/>
      <c r="U2340" s="281"/>
      <c r="AA2340"/>
    </row>
    <row r="2341" spans="1:27" x14ac:dyDescent="0.3">
      <c r="A2341" s="280" t="s">
        <v>203</v>
      </c>
      <c r="B2341" s="333">
        <v>43465</v>
      </c>
      <c r="C2341" s="280" t="s">
        <v>41</v>
      </c>
      <c r="D2341" s="280" t="s">
        <v>516</v>
      </c>
      <c r="E2341" s="281"/>
      <c r="F2341" s="281"/>
      <c r="G2341" s="281"/>
      <c r="H2341" s="281"/>
      <c r="I2341" s="281"/>
      <c r="J2341" s="281"/>
      <c r="K2341" s="281"/>
      <c r="L2341" s="281"/>
      <c r="M2341" s="281"/>
      <c r="N2341" s="281"/>
      <c r="O2341" s="281"/>
      <c r="P2341" s="281"/>
      <c r="Q2341" s="281"/>
      <c r="R2341" s="281"/>
      <c r="S2341" s="281"/>
      <c r="T2341" s="281"/>
      <c r="U2341" s="281"/>
      <c r="AA2341"/>
    </row>
    <row r="2342" spans="1:27" x14ac:dyDescent="0.3">
      <c r="A2342" s="280" t="s">
        <v>203</v>
      </c>
      <c r="B2342" s="333">
        <v>43465</v>
      </c>
      <c r="C2342" s="280" t="s">
        <v>100</v>
      </c>
      <c r="D2342" s="280" t="s">
        <v>517</v>
      </c>
      <c r="E2342" s="281"/>
      <c r="F2342" s="281"/>
      <c r="G2342" s="281"/>
      <c r="H2342" s="281"/>
      <c r="I2342" s="281"/>
      <c r="J2342" s="281"/>
      <c r="K2342" s="281"/>
      <c r="L2342" s="281"/>
      <c r="M2342" s="281"/>
      <c r="N2342" s="281"/>
      <c r="O2342" s="281"/>
      <c r="P2342" s="281"/>
      <c r="Q2342" s="281"/>
      <c r="R2342" s="281"/>
      <c r="S2342" s="281"/>
      <c r="T2342" s="281"/>
      <c r="U2342" s="281"/>
      <c r="AA2342"/>
    </row>
    <row r="2343" spans="1:27" x14ac:dyDescent="0.3">
      <c r="A2343" s="280" t="s">
        <v>203</v>
      </c>
      <c r="B2343" s="333">
        <v>43465</v>
      </c>
      <c r="C2343" s="280" t="s">
        <v>101</v>
      </c>
      <c r="D2343" s="280" t="s">
        <v>503</v>
      </c>
      <c r="E2343" s="281"/>
      <c r="F2343" s="281"/>
      <c r="G2343" s="281"/>
      <c r="H2343" s="281"/>
      <c r="I2343" s="281"/>
      <c r="J2343" s="281"/>
      <c r="K2343" s="281"/>
      <c r="L2343" s="281"/>
      <c r="M2343" s="281"/>
      <c r="N2343" s="281"/>
      <c r="O2343" s="281"/>
      <c r="P2343" s="281"/>
      <c r="Q2343" s="281"/>
      <c r="R2343" s="281"/>
      <c r="S2343" s="281"/>
      <c r="T2343" s="281"/>
      <c r="U2343" s="281"/>
      <c r="AA2343"/>
    </row>
    <row r="2344" spans="1:27" x14ac:dyDescent="0.3">
      <c r="A2344" s="280" t="s">
        <v>203</v>
      </c>
      <c r="B2344" s="333">
        <v>43465</v>
      </c>
      <c r="C2344" s="280" t="s">
        <v>42</v>
      </c>
      <c r="D2344" s="280" t="s">
        <v>504</v>
      </c>
      <c r="E2344" s="281"/>
      <c r="F2344" s="281"/>
      <c r="G2344" s="281"/>
      <c r="H2344" s="281"/>
      <c r="I2344" s="281"/>
      <c r="J2344" s="281"/>
      <c r="K2344" s="281"/>
      <c r="L2344" s="281"/>
      <c r="M2344" s="281"/>
      <c r="N2344" s="281"/>
      <c r="O2344" s="281"/>
      <c r="P2344" s="281"/>
      <c r="Q2344" s="281"/>
      <c r="R2344" s="281"/>
      <c r="S2344" s="281"/>
      <c r="T2344" s="281"/>
      <c r="U2344" s="281"/>
      <c r="AA2344"/>
    </row>
    <row r="2345" spans="1:27" x14ac:dyDescent="0.3">
      <c r="A2345" s="280" t="s">
        <v>203</v>
      </c>
      <c r="B2345" s="333">
        <v>43465</v>
      </c>
      <c r="C2345" s="280" t="s">
        <v>47</v>
      </c>
      <c r="D2345" s="280" t="s">
        <v>102</v>
      </c>
      <c r="E2345" s="281">
        <v>3218707</v>
      </c>
      <c r="F2345" s="281">
        <v>34822304</v>
      </c>
      <c r="G2345" s="281"/>
      <c r="H2345" s="281">
        <v>11586071</v>
      </c>
      <c r="I2345" s="281">
        <v>7699535</v>
      </c>
      <c r="J2345" s="281">
        <v>172105</v>
      </c>
      <c r="K2345" s="281">
        <v>18641335</v>
      </c>
      <c r="L2345" s="281">
        <v>9756372</v>
      </c>
      <c r="M2345" s="281"/>
      <c r="N2345" s="281">
        <v>3079002</v>
      </c>
      <c r="O2345" s="281">
        <v>274139</v>
      </c>
      <c r="P2345" s="281">
        <v>2735344</v>
      </c>
      <c r="Q2345" s="281"/>
      <c r="R2345" s="281"/>
      <c r="S2345" s="281"/>
      <c r="T2345" s="281"/>
      <c r="U2345" s="281">
        <v>91984913</v>
      </c>
      <c r="AA2345"/>
    </row>
    <row r="2346" spans="1:27" x14ac:dyDescent="0.3">
      <c r="A2346" s="280" t="s">
        <v>203</v>
      </c>
      <c r="B2346" s="333">
        <v>43465</v>
      </c>
      <c r="C2346" s="280" t="s">
        <v>104</v>
      </c>
      <c r="D2346" s="280" t="s">
        <v>103</v>
      </c>
      <c r="E2346" s="281"/>
      <c r="F2346" s="281"/>
      <c r="G2346" s="281"/>
      <c r="H2346" s="281"/>
      <c r="I2346" s="281"/>
      <c r="J2346" s="281"/>
      <c r="K2346" s="281"/>
      <c r="L2346" s="281"/>
      <c r="M2346" s="281"/>
      <c r="N2346" s="281"/>
      <c r="O2346" s="281"/>
      <c r="P2346" s="281"/>
      <c r="Q2346" s="281"/>
      <c r="R2346" s="281"/>
      <c r="S2346" s="281"/>
      <c r="T2346" s="281"/>
      <c r="U2346" s="281">
        <v>103541</v>
      </c>
      <c r="AA2346"/>
    </row>
    <row r="2347" spans="1:27" x14ac:dyDescent="0.3">
      <c r="A2347" s="280" t="s">
        <v>203</v>
      </c>
      <c r="B2347" s="333">
        <v>43465</v>
      </c>
      <c r="C2347" s="280" t="s">
        <v>106</v>
      </c>
      <c r="D2347" s="280" t="s">
        <v>105</v>
      </c>
      <c r="E2347" s="281"/>
      <c r="F2347" s="281"/>
      <c r="G2347" s="281"/>
      <c r="H2347" s="281"/>
      <c r="I2347" s="281"/>
      <c r="J2347" s="281"/>
      <c r="K2347" s="281"/>
      <c r="L2347" s="281"/>
      <c r="M2347" s="281"/>
      <c r="N2347" s="281"/>
      <c r="O2347" s="281"/>
      <c r="P2347" s="281"/>
      <c r="Q2347" s="281"/>
      <c r="R2347" s="281"/>
      <c r="S2347" s="281"/>
      <c r="T2347" s="281"/>
      <c r="U2347" s="281">
        <v>92088454</v>
      </c>
      <c r="AA2347"/>
    </row>
    <row r="2348" spans="1:27" x14ac:dyDescent="0.3">
      <c r="A2348" s="280" t="s">
        <v>205</v>
      </c>
      <c r="B2348" s="333">
        <v>42735</v>
      </c>
      <c r="C2348" s="280" t="s">
        <v>10</v>
      </c>
      <c r="D2348" s="280" t="s">
        <v>506</v>
      </c>
      <c r="E2348" s="281"/>
      <c r="F2348" s="281"/>
      <c r="G2348" s="281"/>
      <c r="H2348" s="281">
        <v>2347765</v>
      </c>
      <c r="I2348" s="281">
        <v>1658717</v>
      </c>
      <c r="J2348" s="281"/>
      <c r="K2348" s="281">
        <v>5397345</v>
      </c>
      <c r="L2348" s="281">
        <v>7115051</v>
      </c>
      <c r="M2348" s="281"/>
      <c r="N2348" s="281"/>
      <c r="O2348" s="281"/>
      <c r="P2348" s="281"/>
      <c r="Q2348" s="281"/>
      <c r="R2348" s="281"/>
      <c r="S2348" s="281"/>
      <c r="T2348" s="281"/>
      <c r="U2348" s="281">
        <v>16518878</v>
      </c>
      <c r="AA2348"/>
    </row>
    <row r="2349" spans="1:27" x14ac:dyDescent="0.3">
      <c r="A2349" s="280" t="s">
        <v>205</v>
      </c>
      <c r="B2349" s="333">
        <v>42735</v>
      </c>
      <c r="C2349" s="280" t="s">
        <v>11</v>
      </c>
      <c r="D2349" s="280" t="s">
        <v>507</v>
      </c>
      <c r="E2349" s="281"/>
      <c r="F2349" s="281"/>
      <c r="G2349" s="281"/>
      <c r="H2349" s="281"/>
      <c r="I2349" s="281"/>
      <c r="J2349" s="281"/>
      <c r="K2349" s="281"/>
      <c r="L2349" s="281"/>
      <c r="M2349" s="281"/>
      <c r="N2349" s="281"/>
      <c r="O2349" s="281"/>
      <c r="P2349" s="281"/>
      <c r="Q2349" s="281"/>
      <c r="R2349" s="281"/>
      <c r="S2349" s="281"/>
      <c r="T2349" s="281"/>
      <c r="U2349" s="281"/>
      <c r="AA2349"/>
    </row>
    <row r="2350" spans="1:27" x14ac:dyDescent="0.3">
      <c r="A2350" s="280" t="s">
        <v>205</v>
      </c>
      <c r="B2350" s="333">
        <v>42735</v>
      </c>
      <c r="C2350" s="280" t="s">
        <v>12</v>
      </c>
      <c r="D2350" s="280" t="s">
        <v>508</v>
      </c>
      <c r="E2350" s="281"/>
      <c r="F2350" s="281"/>
      <c r="G2350" s="281"/>
      <c r="H2350" s="281"/>
      <c r="I2350" s="281"/>
      <c r="J2350" s="281"/>
      <c r="K2350" s="281"/>
      <c r="L2350" s="281"/>
      <c r="M2350" s="281"/>
      <c r="N2350" s="281"/>
      <c r="O2350" s="281"/>
      <c r="P2350" s="281"/>
      <c r="Q2350" s="281"/>
      <c r="R2350" s="281"/>
      <c r="S2350" s="281"/>
      <c r="T2350" s="281"/>
      <c r="U2350" s="281"/>
      <c r="AA2350"/>
    </row>
    <row r="2351" spans="1:27" x14ac:dyDescent="0.3">
      <c r="A2351" s="280" t="s">
        <v>205</v>
      </c>
      <c r="B2351" s="333">
        <v>42735</v>
      </c>
      <c r="C2351" s="280" t="s">
        <v>13</v>
      </c>
      <c r="D2351" s="280" t="s">
        <v>494</v>
      </c>
      <c r="E2351" s="281"/>
      <c r="F2351" s="281"/>
      <c r="G2351" s="281"/>
      <c r="H2351" s="281">
        <v>570000</v>
      </c>
      <c r="I2351" s="281">
        <v>20000</v>
      </c>
      <c r="J2351" s="281"/>
      <c r="K2351" s="281">
        <v>1717725</v>
      </c>
      <c r="L2351" s="281">
        <v>2885562</v>
      </c>
      <c r="M2351" s="281"/>
      <c r="N2351" s="281"/>
      <c r="O2351" s="281"/>
      <c r="P2351" s="281"/>
      <c r="Q2351" s="281"/>
      <c r="R2351" s="281"/>
      <c r="S2351" s="281"/>
      <c r="T2351" s="281"/>
      <c r="U2351" s="281">
        <v>5193287</v>
      </c>
      <c r="AA2351"/>
    </row>
    <row r="2352" spans="1:27" x14ac:dyDescent="0.3">
      <c r="A2352" s="280" t="s">
        <v>205</v>
      </c>
      <c r="B2352" s="333">
        <v>42735</v>
      </c>
      <c r="C2352" s="280" t="s">
        <v>19</v>
      </c>
      <c r="D2352" s="280" t="s">
        <v>495</v>
      </c>
      <c r="E2352" s="281"/>
      <c r="F2352" s="281"/>
      <c r="G2352" s="281"/>
      <c r="H2352" s="281">
        <v>1777765</v>
      </c>
      <c r="I2352" s="281">
        <v>1638717</v>
      </c>
      <c r="J2352" s="281"/>
      <c r="K2352" s="281">
        <v>3679620</v>
      </c>
      <c r="L2352" s="281">
        <v>4229489</v>
      </c>
      <c r="M2352" s="281"/>
      <c r="N2352" s="281"/>
      <c r="O2352" s="281"/>
      <c r="P2352" s="281"/>
      <c r="Q2352" s="281"/>
      <c r="R2352" s="281"/>
      <c r="S2352" s="281"/>
      <c r="T2352" s="281"/>
      <c r="U2352" s="281">
        <v>11325591</v>
      </c>
      <c r="AA2352"/>
    </row>
    <row r="2353" spans="1:27" x14ac:dyDescent="0.3">
      <c r="A2353" s="280" t="s">
        <v>205</v>
      </c>
      <c r="B2353" s="333">
        <v>42735</v>
      </c>
      <c r="C2353" s="280" t="s">
        <v>20</v>
      </c>
      <c r="D2353" s="280" t="s">
        <v>509</v>
      </c>
      <c r="E2353" s="281"/>
      <c r="F2353" s="281"/>
      <c r="G2353" s="281"/>
      <c r="H2353" s="281">
        <v>2347765</v>
      </c>
      <c r="I2353" s="281">
        <v>1658717</v>
      </c>
      <c r="J2353" s="281"/>
      <c r="K2353" s="281">
        <v>5397345</v>
      </c>
      <c r="L2353" s="281">
        <v>7115051</v>
      </c>
      <c r="M2353" s="281"/>
      <c r="N2353" s="281"/>
      <c r="O2353" s="281"/>
      <c r="P2353" s="281"/>
      <c r="Q2353" s="281"/>
      <c r="R2353" s="281"/>
      <c r="S2353" s="281"/>
      <c r="T2353" s="281"/>
      <c r="U2353" s="281">
        <v>16518878</v>
      </c>
      <c r="AA2353"/>
    </row>
    <row r="2354" spans="1:27" x14ac:dyDescent="0.3">
      <c r="A2354" s="280" t="s">
        <v>205</v>
      </c>
      <c r="B2354" s="333">
        <v>42735</v>
      </c>
      <c r="C2354" s="280" t="s">
        <v>21</v>
      </c>
      <c r="D2354" s="280" t="s">
        <v>510</v>
      </c>
      <c r="E2354" s="281"/>
      <c r="F2354" s="281"/>
      <c r="G2354" s="281"/>
      <c r="H2354" s="281"/>
      <c r="I2354" s="281"/>
      <c r="J2354" s="281"/>
      <c r="K2354" s="281"/>
      <c r="L2354" s="281"/>
      <c r="M2354" s="281"/>
      <c r="N2354" s="281"/>
      <c r="O2354" s="281"/>
      <c r="P2354" s="281"/>
      <c r="Q2354" s="281"/>
      <c r="R2354" s="281"/>
      <c r="S2354" s="281"/>
      <c r="T2354" s="281"/>
      <c r="U2354" s="281"/>
      <c r="AA2354"/>
    </row>
    <row r="2355" spans="1:27" x14ac:dyDescent="0.3">
      <c r="A2355" s="280" t="s">
        <v>205</v>
      </c>
      <c r="B2355" s="333">
        <v>42735</v>
      </c>
      <c r="C2355" s="280" t="s">
        <v>22</v>
      </c>
      <c r="D2355" s="280" t="s">
        <v>511</v>
      </c>
      <c r="E2355" s="281"/>
      <c r="F2355" s="281"/>
      <c r="G2355" s="281"/>
      <c r="H2355" s="281"/>
      <c r="I2355" s="281"/>
      <c r="J2355" s="281"/>
      <c r="K2355" s="281"/>
      <c r="L2355" s="281"/>
      <c r="M2355" s="281"/>
      <c r="N2355" s="281"/>
      <c r="O2355" s="281"/>
      <c r="P2355" s="281"/>
      <c r="Q2355" s="281"/>
      <c r="R2355" s="281"/>
      <c r="S2355" s="281"/>
      <c r="T2355" s="281"/>
      <c r="U2355" s="281"/>
      <c r="AA2355"/>
    </row>
    <row r="2356" spans="1:27" x14ac:dyDescent="0.3">
      <c r="A2356" s="280" t="s">
        <v>205</v>
      </c>
      <c r="B2356" s="333">
        <v>42735</v>
      </c>
      <c r="C2356" s="280" t="s">
        <v>23</v>
      </c>
      <c r="D2356" s="280" t="s">
        <v>497</v>
      </c>
      <c r="E2356" s="281"/>
      <c r="F2356" s="281"/>
      <c r="G2356" s="281"/>
      <c r="H2356" s="281">
        <v>570000</v>
      </c>
      <c r="I2356" s="281">
        <v>20000</v>
      </c>
      <c r="J2356" s="281"/>
      <c r="K2356" s="281">
        <v>1717725</v>
      </c>
      <c r="L2356" s="281">
        <v>2885562</v>
      </c>
      <c r="M2356" s="281"/>
      <c r="N2356" s="281"/>
      <c r="O2356" s="281"/>
      <c r="P2356" s="281"/>
      <c r="Q2356" s="281"/>
      <c r="R2356" s="281"/>
      <c r="S2356" s="281"/>
      <c r="T2356" s="281"/>
      <c r="U2356" s="281">
        <v>5193287</v>
      </c>
      <c r="AA2356"/>
    </row>
    <row r="2357" spans="1:27" x14ac:dyDescent="0.3">
      <c r="A2357" s="280" t="s">
        <v>205</v>
      </c>
      <c r="B2357" s="333">
        <v>42735</v>
      </c>
      <c r="C2357" s="280" t="s">
        <v>29</v>
      </c>
      <c r="D2357" s="280" t="s">
        <v>498</v>
      </c>
      <c r="E2357" s="281"/>
      <c r="F2357" s="281"/>
      <c r="G2357" s="281"/>
      <c r="H2357" s="281">
        <v>1777765</v>
      </c>
      <c r="I2357" s="281">
        <v>1638717</v>
      </c>
      <c r="J2357" s="281"/>
      <c r="K2357" s="281">
        <v>3679620</v>
      </c>
      <c r="L2357" s="281">
        <v>4229489</v>
      </c>
      <c r="M2357" s="281"/>
      <c r="N2357" s="281"/>
      <c r="O2357" s="281"/>
      <c r="P2357" s="281"/>
      <c r="Q2357" s="281"/>
      <c r="R2357" s="281"/>
      <c r="S2357" s="281"/>
      <c r="T2357" s="281"/>
      <c r="U2357" s="281">
        <v>11325591</v>
      </c>
      <c r="AA2357"/>
    </row>
    <row r="2358" spans="1:27" x14ac:dyDescent="0.3">
      <c r="A2358" s="280" t="s">
        <v>205</v>
      </c>
      <c r="B2358" s="333">
        <v>42735</v>
      </c>
      <c r="C2358" s="280" t="s">
        <v>30</v>
      </c>
      <c r="D2358" s="280" t="s">
        <v>512</v>
      </c>
      <c r="E2358" s="281"/>
      <c r="F2358" s="281"/>
      <c r="G2358" s="281"/>
      <c r="H2358" s="281">
        <v>2689039</v>
      </c>
      <c r="I2358" s="281">
        <v>692641</v>
      </c>
      <c r="J2358" s="281"/>
      <c r="K2358" s="281">
        <v>1157667</v>
      </c>
      <c r="L2358" s="281">
        <v>5643638</v>
      </c>
      <c r="M2358" s="281"/>
      <c r="N2358" s="281"/>
      <c r="O2358" s="281"/>
      <c r="P2358" s="281"/>
      <c r="Q2358" s="281"/>
      <c r="R2358" s="281"/>
      <c r="S2358" s="281"/>
      <c r="T2358" s="281"/>
      <c r="U2358" s="281">
        <v>10182985</v>
      </c>
      <c r="AA2358"/>
    </row>
    <row r="2359" spans="1:27" x14ac:dyDescent="0.3">
      <c r="A2359" s="280" t="s">
        <v>205</v>
      </c>
      <c r="B2359" s="333">
        <v>42735</v>
      </c>
      <c r="C2359" s="280" t="s">
        <v>31</v>
      </c>
      <c r="D2359" s="280" t="s">
        <v>513</v>
      </c>
      <c r="E2359" s="281"/>
      <c r="F2359" s="281"/>
      <c r="G2359" s="281"/>
      <c r="H2359" s="281"/>
      <c r="I2359" s="281"/>
      <c r="J2359" s="281"/>
      <c r="K2359" s="281"/>
      <c r="L2359" s="281"/>
      <c r="M2359" s="281"/>
      <c r="N2359" s="281"/>
      <c r="O2359" s="281"/>
      <c r="P2359" s="281"/>
      <c r="Q2359" s="281"/>
      <c r="R2359" s="281"/>
      <c r="S2359" s="281"/>
      <c r="T2359" s="281"/>
      <c r="U2359" s="281"/>
      <c r="AA2359"/>
    </row>
    <row r="2360" spans="1:27" x14ac:dyDescent="0.3">
      <c r="A2360" s="280" t="s">
        <v>205</v>
      </c>
      <c r="B2360" s="333">
        <v>42735</v>
      </c>
      <c r="C2360" s="280" t="s">
        <v>32</v>
      </c>
      <c r="D2360" s="280" t="s">
        <v>514</v>
      </c>
      <c r="E2360" s="281"/>
      <c r="F2360" s="281"/>
      <c r="G2360" s="281"/>
      <c r="H2360" s="281"/>
      <c r="I2360" s="281"/>
      <c r="J2360" s="281"/>
      <c r="K2360" s="281"/>
      <c r="L2360" s="281"/>
      <c r="M2360" s="281"/>
      <c r="N2360" s="281"/>
      <c r="O2360" s="281"/>
      <c r="P2360" s="281"/>
      <c r="Q2360" s="281"/>
      <c r="R2360" s="281"/>
      <c r="S2360" s="281"/>
      <c r="T2360" s="281"/>
      <c r="U2360" s="281"/>
      <c r="AA2360"/>
    </row>
    <row r="2361" spans="1:27" x14ac:dyDescent="0.3">
      <c r="A2361" s="280" t="s">
        <v>205</v>
      </c>
      <c r="B2361" s="333">
        <v>42735</v>
      </c>
      <c r="C2361" s="280" t="s">
        <v>33</v>
      </c>
      <c r="D2361" s="280" t="s">
        <v>500</v>
      </c>
      <c r="E2361" s="281"/>
      <c r="F2361" s="281"/>
      <c r="G2361" s="281"/>
      <c r="H2361" s="281">
        <v>993287</v>
      </c>
      <c r="I2361" s="281">
        <v>0</v>
      </c>
      <c r="J2361" s="281"/>
      <c r="K2361" s="281">
        <v>344690</v>
      </c>
      <c r="L2361" s="281">
        <v>2749398</v>
      </c>
      <c r="M2361" s="281"/>
      <c r="N2361" s="281"/>
      <c r="O2361" s="281"/>
      <c r="P2361" s="281"/>
      <c r="Q2361" s="281"/>
      <c r="R2361" s="281"/>
      <c r="S2361" s="281"/>
      <c r="T2361" s="281"/>
      <c r="U2361" s="281">
        <v>4087375</v>
      </c>
      <c r="AA2361"/>
    </row>
    <row r="2362" spans="1:27" x14ac:dyDescent="0.3">
      <c r="A2362" s="280" t="s">
        <v>205</v>
      </c>
      <c r="B2362" s="333">
        <v>42735</v>
      </c>
      <c r="C2362" s="280" t="s">
        <v>39</v>
      </c>
      <c r="D2362" s="280" t="s">
        <v>501</v>
      </c>
      <c r="E2362" s="281"/>
      <c r="F2362" s="281"/>
      <c r="G2362" s="281"/>
      <c r="H2362" s="281">
        <v>1695752</v>
      </c>
      <c r="I2362" s="281">
        <v>692641</v>
      </c>
      <c r="J2362" s="281"/>
      <c r="K2362" s="281">
        <v>812977</v>
      </c>
      <c r="L2362" s="281">
        <v>2894240</v>
      </c>
      <c r="M2362" s="281"/>
      <c r="N2362" s="281"/>
      <c r="O2362" s="281"/>
      <c r="P2362" s="281"/>
      <c r="Q2362" s="281"/>
      <c r="R2362" s="281"/>
      <c r="S2362" s="281"/>
      <c r="T2362" s="281"/>
      <c r="U2362" s="281">
        <v>6095610</v>
      </c>
      <c r="AA2362"/>
    </row>
    <row r="2363" spans="1:27" x14ac:dyDescent="0.3">
      <c r="A2363" s="280" t="s">
        <v>205</v>
      </c>
      <c r="B2363" s="333">
        <v>42735</v>
      </c>
      <c r="C2363" s="280" t="s">
        <v>40</v>
      </c>
      <c r="D2363" s="280" t="s">
        <v>515</v>
      </c>
      <c r="E2363" s="281"/>
      <c r="F2363" s="281"/>
      <c r="G2363" s="281"/>
      <c r="H2363" s="281">
        <v>977596</v>
      </c>
      <c r="I2363" s="281">
        <v>19967</v>
      </c>
      <c r="J2363" s="281"/>
      <c r="K2363" s="281">
        <v>1049982</v>
      </c>
      <c r="L2363" s="281">
        <v>-3158163</v>
      </c>
      <c r="M2363" s="281"/>
      <c r="N2363" s="281"/>
      <c r="O2363" s="281"/>
      <c r="P2363" s="281"/>
      <c r="Q2363" s="281"/>
      <c r="R2363" s="281"/>
      <c r="S2363" s="281"/>
      <c r="T2363" s="281"/>
      <c r="U2363" s="281">
        <v>-1110618</v>
      </c>
      <c r="AA2363"/>
    </row>
    <row r="2364" spans="1:27" x14ac:dyDescent="0.3">
      <c r="A2364" s="280" t="s">
        <v>205</v>
      </c>
      <c r="B2364" s="333">
        <v>42735</v>
      </c>
      <c r="C2364" s="280" t="s">
        <v>41</v>
      </c>
      <c r="D2364" s="280" t="s">
        <v>516</v>
      </c>
      <c r="E2364" s="281"/>
      <c r="F2364" s="281"/>
      <c r="G2364" s="281"/>
      <c r="H2364" s="281"/>
      <c r="I2364" s="281"/>
      <c r="J2364" s="281"/>
      <c r="K2364" s="281"/>
      <c r="L2364" s="281"/>
      <c r="M2364" s="281"/>
      <c r="N2364" s="281"/>
      <c r="O2364" s="281"/>
      <c r="P2364" s="281"/>
      <c r="Q2364" s="281"/>
      <c r="R2364" s="281"/>
      <c r="S2364" s="281"/>
      <c r="T2364" s="281"/>
      <c r="U2364" s="281"/>
      <c r="AA2364"/>
    </row>
    <row r="2365" spans="1:27" x14ac:dyDescent="0.3">
      <c r="A2365" s="280" t="s">
        <v>205</v>
      </c>
      <c r="B2365" s="333">
        <v>42735</v>
      </c>
      <c r="C2365" s="280" t="s">
        <v>100</v>
      </c>
      <c r="D2365" s="280" t="s">
        <v>517</v>
      </c>
      <c r="E2365" s="281"/>
      <c r="F2365" s="281"/>
      <c r="G2365" s="281"/>
      <c r="H2365" s="281"/>
      <c r="I2365" s="281"/>
      <c r="J2365" s="281"/>
      <c r="K2365" s="281"/>
      <c r="L2365" s="281"/>
      <c r="M2365" s="281"/>
      <c r="N2365" s="281"/>
      <c r="O2365" s="281"/>
      <c r="P2365" s="281"/>
      <c r="Q2365" s="281"/>
      <c r="R2365" s="281"/>
      <c r="S2365" s="281"/>
      <c r="T2365" s="281"/>
      <c r="U2365" s="281"/>
      <c r="AA2365"/>
    </row>
    <row r="2366" spans="1:27" x14ac:dyDescent="0.3">
      <c r="A2366" s="280" t="s">
        <v>205</v>
      </c>
      <c r="B2366" s="333">
        <v>42735</v>
      </c>
      <c r="C2366" s="280" t="s">
        <v>101</v>
      </c>
      <c r="D2366" s="280" t="s">
        <v>503</v>
      </c>
      <c r="E2366" s="281"/>
      <c r="F2366" s="281"/>
      <c r="G2366" s="281"/>
      <c r="H2366" s="281">
        <v>116136</v>
      </c>
      <c r="I2366" s="281">
        <v>0</v>
      </c>
      <c r="J2366" s="281"/>
      <c r="K2366" s="281">
        <v>858029</v>
      </c>
      <c r="L2366" s="281">
        <v>-2069898</v>
      </c>
      <c r="M2366" s="281"/>
      <c r="N2366" s="281"/>
      <c r="O2366" s="281"/>
      <c r="P2366" s="281"/>
      <c r="Q2366" s="281"/>
      <c r="R2366" s="281"/>
      <c r="S2366" s="281"/>
      <c r="T2366" s="281"/>
      <c r="U2366" s="281">
        <v>-1095733</v>
      </c>
      <c r="AA2366"/>
    </row>
    <row r="2367" spans="1:27" x14ac:dyDescent="0.3">
      <c r="A2367" s="280" t="s">
        <v>205</v>
      </c>
      <c r="B2367" s="333">
        <v>42735</v>
      </c>
      <c r="C2367" s="280" t="s">
        <v>42</v>
      </c>
      <c r="D2367" s="280" t="s">
        <v>504</v>
      </c>
      <c r="E2367" s="281"/>
      <c r="F2367" s="281"/>
      <c r="G2367" s="281"/>
      <c r="H2367" s="281">
        <v>861460</v>
      </c>
      <c r="I2367" s="281">
        <v>19967</v>
      </c>
      <c r="J2367" s="281"/>
      <c r="K2367" s="281">
        <v>191953</v>
      </c>
      <c r="L2367" s="281">
        <v>-1088265</v>
      </c>
      <c r="M2367" s="281"/>
      <c r="N2367" s="281"/>
      <c r="O2367" s="281"/>
      <c r="P2367" s="281"/>
      <c r="Q2367" s="281"/>
      <c r="R2367" s="281"/>
      <c r="S2367" s="281"/>
      <c r="T2367" s="281"/>
      <c r="U2367" s="281">
        <v>-14885</v>
      </c>
      <c r="AA2367"/>
    </row>
    <row r="2368" spans="1:27" x14ac:dyDescent="0.3">
      <c r="A2368" s="280" t="s">
        <v>205</v>
      </c>
      <c r="B2368" s="333">
        <v>42735</v>
      </c>
      <c r="C2368" s="280" t="s">
        <v>47</v>
      </c>
      <c r="D2368" s="280" t="s">
        <v>102</v>
      </c>
      <c r="E2368" s="281"/>
      <c r="F2368" s="281"/>
      <c r="G2368" s="281"/>
      <c r="H2368" s="281">
        <v>409292</v>
      </c>
      <c r="I2368" s="281">
        <v>318338</v>
      </c>
      <c r="J2368" s="281"/>
      <c r="K2368" s="281">
        <v>636677</v>
      </c>
      <c r="L2368" s="281">
        <v>909539</v>
      </c>
      <c r="M2368" s="281"/>
      <c r="N2368" s="281"/>
      <c r="O2368" s="281"/>
      <c r="P2368" s="281"/>
      <c r="Q2368" s="281"/>
      <c r="R2368" s="281"/>
      <c r="S2368" s="281"/>
      <c r="T2368" s="281"/>
      <c r="U2368" s="281">
        <v>2273846</v>
      </c>
      <c r="AA2368"/>
    </row>
    <row r="2369" spans="1:27" x14ac:dyDescent="0.3">
      <c r="A2369" s="280" t="s">
        <v>205</v>
      </c>
      <c r="B2369" s="333">
        <v>42735</v>
      </c>
      <c r="C2369" s="280" t="s">
        <v>104</v>
      </c>
      <c r="D2369" s="280" t="s">
        <v>103</v>
      </c>
      <c r="E2369" s="281"/>
      <c r="F2369" s="281"/>
      <c r="G2369" s="281"/>
      <c r="H2369" s="281"/>
      <c r="I2369" s="281"/>
      <c r="J2369" s="281"/>
      <c r="K2369" s="281"/>
      <c r="L2369" s="281"/>
      <c r="M2369" s="281"/>
      <c r="N2369" s="281"/>
      <c r="O2369" s="281"/>
      <c r="P2369" s="281"/>
      <c r="Q2369" s="281"/>
      <c r="R2369" s="281"/>
      <c r="S2369" s="281"/>
      <c r="T2369" s="281"/>
      <c r="U2369" s="281"/>
      <c r="AA2369"/>
    </row>
    <row r="2370" spans="1:27" x14ac:dyDescent="0.3">
      <c r="A2370" s="280" t="s">
        <v>205</v>
      </c>
      <c r="B2370" s="333">
        <v>42735</v>
      </c>
      <c r="C2370" s="280" t="s">
        <v>106</v>
      </c>
      <c r="D2370" s="280" t="s">
        <v>105</v>
      </c>
      <c r="E2370" s="281"/>
      <c r="F2370" s="281"/>
      <c r="G2370" s="281"/>
      <c r="H2370" s="281"/>
      <c r="I2370" s="281"/>
      <c r="J2370" s="281"/>
      <c r="K2370" s="281"/>
      <c r="L2370" s="281"/>
      <c r="M2370" s="281"/>
      <c r="N2370" s="281"/>
      <c r="O2370" s="281"/>
      <c r="P2370" s="281"/>
      <c r="Q2370" s="281"/>
      <c r="R2370" s="281"/>
      <c r="S2370" s="281"/>
      <c r="T2370" s="281"/>
      <c r="U2370" s="281">
        <v>2273846</v>
      </c>
      <c r="AA2370"/>
    </row>
    <row r="2371" spans="1:27" x14ac:dyDescent="0.3">
      <c r="A2371" s="280" t="s">
        <v>205</v>
      </c>
      <c r="B2371" s="333">
        <v>43100</v>
      </c>
      <c r="C2371" s="280" t="s">
        <v>10</v>
      </c>
      <c r="D2371" s="280" t="s">
        <v>506</v>
      </c>
      <c r="E2371" s="281"/>
      <c r="F2371" s="281"/>
      <c r="G2371" s="281"/>
      <c r="H2371" s="281">
        <v>2613049.38</v>
      </c>
      <c r="I2371" s="281">
        <v>1687525.16</v>
      </c>
      <c r="J2371" s="281"/>
      <c r="K2371" s="281">
        <v>5762791.6900000004</v>
      </c>
      <c r="L2371" s="281">
        <v>7575654.3099999996</v>
      </c>
      <c r="M2371" s="281"/>
      <c r="N2371" s="281"/>
      <c r="O2371" s="281"/>
      <c r="P2371" s="281"/>
      <c r="Q2371" s="281"/>
      <c r="R2371" s="281"/>
      <c r="S2371" s="281"/>
      <c r="T2371" s="281"/>
      <c r="U2371" s="281">
        <v>17639020.539999999</v>
      </c>
      <c r="AA2371"/>
    </row>
    <row r="2372" spans="1:27" x14ac:dyDescent="0.3">
      <c r="A2372" s="280" t="s">
        <v>205</v>
      </c>
      <c r="B2372" s="333">
        <v>43100</v>
      </c>
      <c r="C2372" s="280" t="s">
        <v>11</v>
      </c>
      <c r="D2372" s="280" t="s">
        <v>507</v>
      </c>
      <c r="E2372" s="281"/>
      <c r="F2372" s="281"/>
      <c r="G2372" s="281"/>
      <c r="H2372" s="281"/>
      <c r="I2372" s="281"/>
      <c r="J2372" s="281"/>
      <c r="K2372" s="281"/>
      <c r="L2372" s="281"/>
      <c r="M2372" s="281"/>
      <c r="N2372" s="281"/>
      <c r="O2372" s="281"/>
      <c r="P2372" s="281"/>
      <c r="Q2372" s="281"/>
      <c r="R2372" s="281"/>
      <c r="S2372" s="281"/>
      <c r="T2372" s="281"/>
      <c r="U2372" s="281"/>
      <c r="AA2372"/>
    </row>
    <row r="2373" spans="1:27" x14ac:dyDescent="0.3">
      <c r="A2373" s="280" t="s">
        <v>205</v>
      </c>
      <c r="B2373" s="333">
        <v>43100</v>
      </c>
      <c r="C2373" s="280" t="s">
        <v>12</v>
      </c>
      <c r="D2373" s="280" t="s">
        <v>508</v>
      </c>
      <c r="E2373" s="281"/>
      <c r="F2373" s="281"/>
      <c r="G2373" s="281"/>
      <c r="H2373" s="281"/>
      <c r="I2373" s="281"/>
      <c r="J2373" s="281"/>
      <c r="K2373" s="281"/>
      <c r="L2373" s="281"/>
      <c r="M2373" s="281"/>
      <c r="N2373" s="281"/>
      <c r="O2373" s="281"/>
      <c r="P2373" s="281"/>
      <c r="Q2373" s="281"/>
      <c r="R2373" s="281"/>
      <c r="S2373" s="281"/>
      <c r="T2373" s="281"/>
      <c r="U2373" s="281"/>
      <c r="AA2373"/>
    </row>
    <row r="2374" spans="1:27" x14ac:dyDescent="0.3">
      <c r="A2374" s="280" t="s">
        <v>205</v>
      </c>
      <c r="B2374" s="333">
        <v>43100</v>
      </c>
      <c r="C2374" s="280" t="s">
        <v>13</v>
      </c>
      <c r="D2374" s="280" t="s">
        <v>494</v>
      </c>
      <c r="E2374" s="281"/>
      <c r="F2374" s="281"/>
      <c r="G2374" s="281"/>
      <c r="H2374" s="281">
        <v>485000</v>
      </c>
      <c r="I2374" s="281">
        <v>10000</v>
      </c>
      <c r="J2374" s="281"/>
      <c r="K2374" s="281">
        <v>2016120.92</v>
      </c>
      <c r="L2374" s="281">
        <v>2257875.35</v>
      </c>
      <c r="M2374" s="281"/>
      <c r="N2374" s="281"/>
      <c r="O2374" s="281"/>
      <c r="P2374" s="281"/>
      <c r="Q2374" s="281"/>
      <c r="R2374" s="281"/>
      <c r="S2374" s="281"/>
      <c r="T2374" s="281"/>
      <c r="U2374" s="281">
        <v>4768996.2699999996</v>
      </c>
      <c r="AA2374"/>
    </row>
    <row r="2375" spans="1:27" x14ac:dyDescent="0.3">
      <c r="A2375" s="280" t="s">
        <v>205</v>
      </c>
      <c r="B2375" s="333">
        <v>43100</v>
      </c>
      <c r="C2375" s="280" t="s">
        <v>19</v>
      </c>
      <c r="D2375" s="280" t="s">
        <v>495</v>
      </c>
      <c r="E2375" s="281"/>
      <c r="F2375" s="281"/>
      <c r="G2375" s="281"/>
      <c r="H2375" s="281">
        <v>2128049.38</v>
      </c>
      <c r="I2375" s="281">
        <v>1677525.16</v>
      </c>
      <c r="J2375" s="281"/>
      <c r="K2375" s="281">
        <v>3746670.77</v>
      </c>
      <c r="L2375" s="281">
        <v>5317778.96</v>
      </c>
      <c r="M2375" s="281"/>
      <c r="N2375" s="281"/>
      <c r="O2375" s="281"/>
      <c r="P2375" s="281"/>
      <c r="Q2375" s="281"/>
      <c r="R2375" s="281"/>
      <c r="S2375" s="281"/>
      <c r="T2375" s="281"/>
      <c r="U2375" s="281">
        <v>12870024.27</v>
      </c>
      <c r="AA2375"/>
    </row>
    <row r="2376" spans="1:27" x14ac:dyDescent="0.3">
      <c r="A2376" s="280" t="s">
        <v>205</v>
      </c>
      <c r="B2376" s="333">
        <v>43100</v>
      </c>
      <c r="C2376" s="280" t="s">
        <v>20</v>
      </c>
      <c r="D2376" s="280" t="s">
        <v>509</v>
      </c>
      <c r="E2376" s="281"/>
      <c r="F2376" s="281"/>
      <c r="G2376" s="281"/>
      <c r="H2376" s="281">
        <v>2613049.38</v>
      </c>
      <c r="I2376" s="281">
        <v>1687525.16</v>
      </c>
      <c r="J2376" s="281"/>
      <c r="K2376" s="281">
        <v>5762791.6900000004</v>
      </c>
      <c r="L2376" s="281">
        <v>7575654.3099999996</v>
      </c>
      <c r="M2376" s="281"/>
      <c r="N2376" s="281"/>
      <c r="O2376" s="281"/>
      <c r="P2376" s="281"/>
      <c r="Q2376" s="281"/>
      <c r="R2376" s="281"/>
      <c r="S2376" s="281"/>
      <c r="T2376" s="281"/>
      <c r="U2376" s="281">
        <v>17639020.539999999</v>
      </c>
      <c r="AA2376"/>
    </row>
    <row r="2377" spans="1:27" x14ac:dyDescent="0.3">
      <c r="A2377" s="280" t="s">
        <v>205</v>
      </c>
      <c r="B2377" s="333">
        <v>43100</v>
      </c>
      <c r="C2377" s="280" t="s">
        <v>21</v>
      </c>
      <c r="D2377" s="280" t="s">
        <v>510</v>
      </c>
      <c r="E2377" s="281"/>
      <c r="F2377" s="281"/>
      <c r="G2377" s="281"/>
      <c r="H2377" s="281"/>
      <c r="I2377" s="281"/>
      <c r="J2377" s="281"/>
      <c r="K2377" s="281"/>
      <c r="L2377" s="281"/>
      <c r="M2377" s="281"/>
      <c r="N2377" s="281"/>
      <c r="O2377" s="281"/>
      <c r="P2377" s="281"/>
      <c r="Q2377" s="281"/>
      <c r="R2377" s="281"/>
      <c r="S2377" s="281"/>
      <c r="T2377" s="281"/>
      <c r="U2377" s="281"/>
      <c r="AA2377"/>
    </row>
    <row r="2378" spans="1:27" x14ac:dyDescent="0.3">
      <c r="A2378" s="280" t="s">
        <v>205</v>
      </c>
      <c r="B2378" s="333">
        <v>43100</v>
      </c>
      <c r="C2378" s="280" t="s">
        <v>22</v>
      </c>
      <c r="D2378" s="280" t="s">
        <v>511</v>
      </c>
      <c r="E2378" s="281"/>
      <c r="F2378" s="281"/>
      <c r="G2378" s="281"/>
      <c r="H2378" s="281"/>
      <c r="I2378" s="281"/>
      <c r="J2378" s="281"/>
      <c r="K2378" s="281"/>
      <c r="L2378" s="281"/>
      <c r="M2378" s="281"/>
      <c r="N2378" s="281"/>
      <c r="O2378" s="281"/>
      <c r="P2378" s="281"/>
      <c r="Q2378" s="281"/>
      <c r="R2378" s="281"/>
      <c r="S2378" s="281"/>
      <c r="T2378" s="281"/>
      <c r="U2378" s="281"/>
      <c r="AA2378"/>
    </row>
    <row r="2379" spans="1:27" x14ac:dyDescent="0.3">
      <c r="A2379" s="280" t="s">
        <v>205</v>
      </c>
      <c r="B2379" s="333">
        <v>43100</v>
      </c>
      <c r="C2379" s="280" t="s">
        <v>23</v>
      </c>
      <c r="D2379" s="280" t="s">
        <v>497</v>
      </c>
      <c r="E2379" s="281"/>
      <c r="F2379" s="281"/>
      <c r="G2379" s="281"/>
      <c r="H2379" s="281">
        <v>485000</v>
      </c>
      <c r="I2379" s="281">
        <v>10000</v>
      </c>
      <c r="J2379" s="281"/>
      <c r="K2379" s="281">
        <v>2016120.92</v>
      </c>
      <c r="L2379" s="281">
        <v>2257875.35</v>
      </c>
      <c r="M2379" s="281"/>
      <c r="N2379" s="281"/>
      <c r="O2379" s="281"/>
      <c r="P2379" s="281"/>
      <c r="Q2379" s="281"/>
      <c r="R2379" s="281"/>
      <c r="S2379" s="281"/>
      <c r="T2379" s="281"/>
      <c r="U2379" s="281">
        <v>4768996.2699999996</v>
      </c>
      <c r="AA2379"/>
    </row>
    <row r="2380" spans="1:27" x14ac:dyDescent="0.3">
      <c r="A2380" s="280" t="s">
        <v>205</v>
      </c>
      <c r="B2380" s="333">
        <v>43100</v>
      </c>
      <c r="C2380" s="280" t="s">
        <v>29</v>
      </c>
      <c r="D2380" s="280" t="s">
        <v>498</v>
      </c>
      <c r="E2380" s="281"/>
      <c r="F2380" s="281"/>
      <c r="G2380" s="281"/>
      <c r="H2380" s="281">
        <v>2128049.38</v>
      </c>
      <c r="I2380" s="281">
        <v>1677525.16</v>
      </c>
      <c r="J2380" s="281"/>
      <c r="K2380" s="281">
        <v>3746670.77</v>
      </c>
      <c r="L2380" s="281">
        <v>5317778.96</v>
      </c>
      <c r="M2380" s="281"/>
      <c r="N2380" s="281"/>
      <c r="O2380" s="281"/>
      <c r="P2380" s="281"/>
      <c r="Q2380" s="281"/>
      <c r="R2380" s="281"/>
      <c r="S2380" s="281"/>
      <c r="T2380" s="281"/>
      <c r="U2380" s="281">
        <v>12870024.27</v>
      </c>
      <c r="AA2380"/>
    </row>
    <row r="2381" spans="1:27" x14ac:dyDescent="0.3">
      <c r="A2381" s="280" t="s">
        <v>205</v>
      </c>
      <c r="B2381" s="333">
        <v>43100</v>
      </c>
      <c r="C2381" s="280" t="s">
        <v>30</v>
      </c>
      <c r="D2381" s="280" t="s">
        <v>512</v>
      </c>
      <c r="E2381" s="281"/>
      <c r="F2381" s="281"/>
      <c r="G2381" s="281"/>
      <c r="H2381" s="281">
        <v>2669572</v>
      </c>
      <c r="I2381" s="281">
        <v>565895</v>
      </c>
      <c r="J2381" s="281"/>
      <c r="K2381" s="281">
        <v>12024019</v>
      </c>
      <c r="L2381" s="281">
        <v>9770667</v>
      </c>
      <c r="M2381" s="281"/>
      <c r="N2381" s="281"/>
      <c r="O2381" s="281"/>
      <c r="P2381" s="281"/>
      <c r="Q2381" s="281"/>
      <c r="R2381" s="281"/>
      <c r="S2381" s="281"/>
      <c r="T2381" s="281"/>
      <c r="U2381" s="281">
        <v>25030153</v>
      </c>
      <c r="AA2381"/>
    </row>
    <row r="2382" spans="1:27" x14ac:dyDescent="0.3">
      <c r="A2382" s="280" t="s">
        <v>205</v>
      </c>
      <c r="B2382" s="333">
        <v>43100</v>
      </c>
      <c r="C2382" s="280" t="s">
        <v>31</v>
      </c>
      <c r="D2382" s="280" t="s">
        <v>513</v>
      </c>
      <c r="E2382" s="281"/>
      <c r="F2382" s="281"/>
      <c r="G2382" s="281"/>
      <c r="H2382" s="281"/>
      <c r="I2382" s="281"/>
      <c r="J2382" s="281"/>
      <c r="K2382" s="281"/>
      <c r="L2382" s="281"/>
      <c r="M2382" s="281"/>
      <c r="N2382" s="281"/>
      <c r="O2382" s="281"/>
      <c r="P2382" s="281"/>
      <c r="Q2382" s="281"/>
      <c r="R2382" s="281"/>
      <c r="S2382" s="281"/>
      <c r="T2382" s="281"/>
      <c r="U2382" s="281"/>
      <c r="AA2382"/>
    </row>
    <row r="2383" spans="1:27" x14ac:dyDescent="0.3">
      <c r="A2383" s="280" t="s">
        <v>205</v>
      </c>
      <c r="B2383" s="333">
        <v>43100</v>
      </c>
      <c r="C2383" s="280" t="s">
        <v>32</v>
      </c>
      <c r="D2383" s="280" t="s">
        <v>514</v>
      </c>
      <c r="E2383" s="281"/>
      <c r="F2383" s="281"/>
      <c r="G2383" s="281"/>
      <c r="H2383" s="281"/>
      <c r="I2383" s="281"/>
      <c r="J2383" s="281"/>
      <c r="K2383" s="281"/>
      <c r="L2383" s="281"/>
      <c r="M2383" s="281"/>
      <c r="N2383" s="281"/>
      <c r="O2383" s="281"/>
      <c r="P2383" s="281"/>
      <c r="Q2383" s="281"/>
      <c r="R2383" s="281"/>
      <c r="S2383" s="281"/>
      <c r="T2383" s="281"/>
      <c r="U2383" s="281"/>
      <c r="AA2383"/>
    </row>
    <row r="2384" spans="1:27" x14ac:dyDescent="0.3">
      <c r="A2384" s="280" t="s">
        <v>205</v>
      </c>
      <c r="B2384" s="333">
        <v>43100</v>
      </c>
      <c r="C2384" s="280" t="s">
        <v>33</v>
      </c>
      <c r="D2384" s="280" t="s">
        <v>500</v>
      </c>
      <c r="E2384" s="281"/>
      <c r="F2384" s="281"/>
      <c r="G2384" s="281"/>
      <c r="H2384" s="281">
        <v>795744</v>
      </c>
      <c r="I2384" s="281">
        <v>0</v>
      </c>
      <c r="J2384" s="281"/>
      <c r="K2384" s="281">
        <v>11280714</v>
      </c>
      <c r="L2384" s="281">
        <v>6670048</v>
      </c>
      <c r="M2384" s="281"/>
      <c r="N2384" s="281"/>
      <c r="O2384" s="281"/>
      <c r="P2384" s="281"/>
      <c r="Q2384" s="281"/>
      <c r="R2384" s="281"/>
      <c r="S2384" s="281"/>
      <c r="T2384" s="281"/>
      <c r="U2384" s="281">
        <v>18746506</v>
      </c>
      <c r="AA2384"/>
    </row>
    <row r="2385" spans="1:27" x14ac:dyDescent="0.3">
      <c r="A2385" s="280" t="s">
        <v>205</v>
      </c>
      <c r="B2385" s="333">
        <v>43100</v>
      </c>
      <c r="C2385" s="280" t="s">
        <v>39</v>
      </c>
      <c r="D2385" s="280" t="s">
        <v>501</v>
      </c>
      <c r="E2385" s="281"/>
      <c r="F2385" s="281"/>
      <c r="G2385" s="281"/>
      <c r="H2385" s="281">
        <v>1873828</v>
      </c>
      <c r="I2385" s="281">
        <v>565895</v>
      </c>
      <c r="J2385" s="281"/>
      <c r="K2385" s="281">
        <v>743305</v>
      </c>
      <c r="L2385" s="281">
        <v>3100619</v>
      </c>
      <c r="M2385" s="281"/>
      <c r="N2385" s="281"/>
      <c r="O2385" s="281"/>
      <c r="P2385" s="281"/>
      <c r="Q2385" s="281"/>
      <c r="R2385" s="281"/>
      <c r="S2385" s="281"/>
      <c r="T2385" s="281"/>
      <c r="U2385" s="281">
        <v>6283647</v>
      </c>
      <c r="AA2385"/>
    </row>
    <row r="2386" spans="1:27" x14ac:dyDescent="0.3">
      <c r="A2386" s="280" t="s">
        <v>205</v>
      </c>
      <c r="B2386" s="333">
        <v>43100</v>
      </c>
      <c r="C2386" s="280" t="s">
        <v>40</v>
      </c>
      <c r="D2386" s="280" t="s">
        <v>515</v>
      </c>
      <c r="E2386" s="281"/>
      <c r="F2386" s="281"/>
      <c r="G2386" s="281"/>
      <c r="H2386" s="281"/>
      <c r="I2386" s="281"/>
      <c r="J2386" s="281"/>
      <c r="K2386" s="281"/>
      <c r="L2386" s="281"/>
      <c r="M2386" s="281"/>
      <c r="N2386" s="281"/>
      <c r="O2386" s="281"/>
      <c r="P2386" s="281"/>
      <c r="Q2386" s="281"/>
      <c r="R2386" s="281"/>
      <c r="S2386" s="281"/>
      <c r="T2386" s="281"/>
      <c r="U2386" s="281">
        <v>0</v>
      </c>
      <c r="AA2386"/>
    </row>
    <row r="2387" spans="1:27" x14ac:dyDescent="0.3">
      <c r="A2387" s="280" t="s">
        <v>205</v>
      </c>
      <c r="B2387" s="333">
        <v>43100</v>
      </c>
      <c r="C2387" s="280" t="s">
        <v>41</v>
      </c>
      <c r="D2387" s="280" t="s">
        <v>516</v>
      </c>
      <c r="E2387" s="281"/>
      <c r="F2387" s="281"/>
      <c r="G2387" s="281"/>
      <c r="H2387" s="281"/>
      <c r="I2387" s="281"/>
      <c r="J2387" s="281"/>
      <c r="K2387" s="281"/>
      <c r="L2387" s="281"/>
      <c r="M2387" s="281"/>
      <c r="N2387" s="281"/>
      <c r="O2387" s="281"/>
      <c r="P2387" s="281"/>
      <c r="Q2387" s="281"/>
      <c r="R2387" s="281"/>
      <c r="S2387" s="281"/>
      <c r="T2387" s="281"/>
      <c r="U2387" s="281"/>
      <c r="AA2387"/>
    </row>
    <row r="2388" spans="1:27" x14ac:dyDescent="0.3">
      <c r="A2388" s="280" t="s">
        <v>205</v>
      </c>
      <c r="B2388" s="333">
        <v>43100</v>
      </c>
      <c r="C2388" s="280" t="s">
        <v>100</v>
      </c>
      <c r="D2388" s="280" t="s">
        <v>517</v>
      </c>
      <c r="E2388" s="281"/>
      <c r="F2388" s="281"/>
      <c r="G2388" s="281"/>
      <c r="H2388" s="281"/>
      <c r="I2388" s="281"/>
      <c r="J2388" s="281"/>
      <c r="K2388" s="281"/>
      <c r="L2388" s="281"/>
      <c r="M2388" s="281"/>
      <c r="N2388" s="281"/>
      <c r="O2388" s="281"/>
      <c r="P2388" s="281"/>
      <c r="Q2388" s="281"/>
      <c r="R2388" s="281"/>
      <c r="S2388" s="281"/>
      <c r="T2388" s="281"/>
      <c r="U2388" s="281"/>
      <c r="AA2388"/>
    </row>
    <row r="2389" spans="1:27" x14ac:dyDescent="0.3">
      <c r="A2389" s="280" t="s">
        <v>205</v>
      </c>
      <c r="B2389" s="333">
        <v>43100</v>
      </c>
      <c r="C2389" s="280" t="s">
        <v>101</v>
      </c>
      <c r="D2389" s="280" t="s">
        <v>503</v>
      </c>
      <c r="E2389" s="281"/>
      <c r="F2389" s="281"/>
      <c r="G2389" s="281"/>
      <c r="H2389" s="281"/>
      <c r="I2389" s="281"/>
      <c r="J2389" s="281"/>
      <c r="K2389" s="281"/>
      <c r="L2389" s="281"/>
      <c r="M2389" s="281"/>
      <c r="N2389" s="281"/>
      <c r="O2389" s="281"/>
      <c r="P2389" s="281"/>
      <c r="Q2389" s="281"/>
      <c r="R2389" s="281"/>
      <c r="S2389" s="281"/>
      <c r="T2389" s="281"/>
      <c r="U2389" s="281">
        <v>0</v>
      </c>
      <c r="AA2389"/>
    </row>
    <row r="2390" spans="1:27" x14ac:dyDescent="0.3">
      <c r="A2390" s="280" t="s">
        <v>205</v>
      </c>
      <c r="B2390" s="333">
        <v>43100</v>
      </c>
      <c r="C2390" s="280" t="s">
        <v>42</v>
      </c>
      <c r="D2390" s="280" t="s">
        <v>504</v>
      </c>
      <c r="E2390" s="281"/>
      <c r="F2390" s="281"/>
      <c r="G2390" s="281"/>
      <c r="H2390" s="281"/>
      <c r="I2390" s="281"/>
      <c r="J2390" s="281"/>
      <c r="K2390" s="281"/>
      <c r="L2390" s="281"/>
      <c r="M2390" s="281"/>
      <c r="N2390" s="281"/>
      <c r="O2390" s="281"/>
      <c r="P2390" s="281"/>
      <c r="Q2390" s="281"/>
      <c r="R2390" s="281"/>
      <c r="S2390" s="281"/>
      <c r="T2390" s="281"/>
      <c r="U2390" s="281">
        <v>0</v>
      </c>
      <c r="AA2390"/>
    </row>
    <row r="2391" spans="1:27" x14ac:dyDescent="0.3">
      <c r="A2391" s="280" t="s">
        <v>205</v>
      </c>
      <c r="B2391" s="333">
        <v>43100</v>
      </c>
      <c r="C2391" s="280" t="s">
        <v>47</v>
      </c>
      <c r="D2391" s="280" t="s">
        <v>102</v>
      </c>
      <c r="E2391" s="281"/>
      <c r="F2391" s="281"/>
      <c r="G2391" s="281"/>
      <c r="H2391" s="281">
        <v>353263.46</v>
      </c>
      <c r="I2391" s="281">
        <v>454195.88</v>
      </c>
      <c r="J2391" s="281"/>
      <c r="K2391" s="281">
        <v>706526.92</v>
      </c>
      <c r="L2391" s="281">
        <v>1009324.18</v>
      </c>
      <c r="M2391" s="281"/>
      <c r="N2391" s="281"/>
      <c r="O2391" s="281"/>
      <c r="P2391" s="281"/>
      <c r="Q2391" s="281"/>
      <c r="R2391" s="281"/>
      <c r="S2391" s="281"/>
      <c r="T2391" s="281"/>
      <c r="U2391" s="281">
        <v>2523310.44</v>
      </c>
      <c r="AA2391"/>
    </row>
    <row r="2392" spans="1:27" x14ac:dyDescent="0.3">
      <c r="A2392" s="280" t="s">
        <v>205</v>
      </c>
      <c r="B2392" s="333">
        <v>43100</v>
      </c>
      <c r="C2392" s="280" t="s">
        <v>104</v>
      </c>
      <c r="D2392" s="280" t="s">
        <v>103</v>
      </c>
      <c r="E2392" s="281"/>
      <c r="F2392" s="281"/>
      <c r="G2392" s="281"/>
      <c r="H2392" s="281"/>
      <c r="I2392" s="281"/>
      <c r="J2392" s="281"/>
      <c r="K2392" s="281"/>
      <c r="L2392" s="281"/>
      <c r="M2392" s="281"/>
      <c r="N2392" s="281"/>
      <c r="O2392" s="281"/>
      <c r="P2392" s="281"/>
      <c r="Q2392" s="281"/>
      <c r="R2392" s="281"/>
      <c r="S2392" s="281"/>
      <c r="T2392" s="281"/>
      <c r="U2392" s="281"/>
      <c r="AA2392"/>
    </row>
    <row r="2393" spans="1:27" x14ac:dyDescent="0.3">
      <c r="A2393" s="280" t="s">
        <v>205</v>
      </c>
      <c r="B2393" s="333">
        <v>43100</v>
      </c>
      <c r="C2393" s="280" t="s">
        <v>106</v>
      </c>
      <c r="D2393" s="280" t="s">
        <v>105</v>
      </c>
      <c r="E2393" s="281"/>
      <c r="F2393" s="281"/>
      <c r="G2393" s="281"/>
      <c r="H2393" s="281"/>
      <c r="I2393" s="281"/>
      <c r="J2393" s="281"/>
      <c r="K2393" s="281"/>
      <c r="L2393" s="281"/>
      <c r="M2393" s="281"/>
      <c r="N2393" s="281"/>
      <c r="O2393" s="281"/>
      <c r="P2393" s="281"/>
      <c r="Q2393" s="281"/>
      <c r="R2393" s="281"/>
      <c r="S2393" s="281"/>
      <c r="T2393" s="281"/>
      <c r="U2393" s="281">
        <v>2523310.44</v>
      </c>
      <c r="AA2393"/>
    </row>
    <row r="2394" spans="1:27" x14ac:dyDescent="0.3">
      <c r="A2394" s="280" t="s">
        <v>205</v>
      </c>
      <c r="B2394" s="333">
        <v>43465</v>
      </c>
      <c r="C2394" s="280" t="s">
        <v>10</v>
      </c>
      <c r="D2394" s="280" t="s">
        <v>506</v>
      </c>
      <c r="E2394" s="281"/>
      <c r="F2394" s="281"/>
      <c r="G2394" s="281"/>
      <c r="H2394" s="281">
        <v>2612440.0099999998</v>
      </c>
      <c r="I2394" s="281">
        <v>3373930.19</v>
      </c>
      <c r="J2394" s="281"/>
      <c r="K2394" s="281">
        <v>5746076.3200000003</v>
      </c>
      <c r="L2394" s="281">
        <v>7788241.8399999999</v>
      </c>
      <c r="M2394" s="281"/>
      <c r="N2394" s="281"/>
      <c r="O2394" s="281"/>
      <c r="P2394" s="281"/>
      <c r="Q2394" s="281"/>
      <c r="R2394" s="281"/>
      <c r="S2394" s="281"/>
      <c r="T2394" s="281"/>
      <c r="U2394" s="281">
        <v>19520688.359999999</v>
      </c>
      <c r="AA2394"/>
    </row>
    <row r="2395" spans="1:27" x14ac:dyDescent="0.3">
      <c r="A2395" s="280" t="s">
        <v>205</v>
      </c>
      <c r="B2395" s="333">
        <v>43465</v>
      </c>
      <c r="C2395" s="280" t="s">
        <v>11</v>
      </c>
      <c r="D2395" s="280" t="s">
        <v>507</v>
      </c>
      <c r="E2395" s="281"/>
      <c r="F2395" s="281"/>
      <c r="G2395" s="281"/>
      <c r="H2395" s="281"/>
      <c r="I2395" s="281"/>
      <c r="J2395" s="281"/>
      <c r="K2395" s="281"/>
      <c r="L2395" s="281"/>
      <c r="M2395" s="281"/>
      <c r="N2395" s="281"/>
      <c r="O2395" s="281"/>
      <c r="P2395" s="281"/>
      <c r="Q2395" s="281"/>
      <c r="R2395" s="281"/>
      <c r="S2395" s="281"/>
      <c r="T2395" s="281"/>
      <c r="U2395" s="281"/>
      <c r="AA2395"/>
    </row>
    <row r="2396" spans="1:27" x14ac:dyDescent="0.3">
      <c r="A2396" s="280" t="s">
        <v>205</v>
      </c>
      <c r="B2396" s="333">
        <v>43465</v>
      </c>
      <c r="C2396" s="280" t="s">
        <v>12</v>
      </c>
      <c r="D2396" s="280" t="s">
        <v>508</v>
      </c>
      <c r="E2396" s="281"/>
      <c r="F2396" s="281"/>
      <c r="G2396" s="281"/>
      <c r="H2396" s="281"/>
      <c r="I2396" s="281"/>
      <c r="J2396" s="281"/>
      <c r="K2396" s="281"/>
      <c r="L2396" s="281"/>
      <c r="M2396" s="281"/>
      <c r="N2396" s="281"/>
      <c r="O2396" s="281"/>
      <c r="P2396" s="281"/>
      <c r="Q2396" s="281"/>
      <c r="R2396" s="281"/>
      <c r="S2396" s="281"/>
      <c r="T2396" s="281"/>
      <c r="U2396" s="281"/>
      <c r="AA2396"/>
    </row>
    <row r="2397" spans="1:27" x14ac:dyDescent="0.3">
      <c r="A2397" s="280" t="s">
        <v>205</v>
      </c>
      <c r="B2397" s="333">
        <v>43465</v>
      </c>
      <c r="C2397" s="280" t="s">
        <v>13</v>
      </c>
      <c r="D2397" s="280" t="s">
        <v>494</v>
      </c>
      <c r="E2397" s="281"/>
      <c r="F2397" s="281"/>
      <c r="G2397" s="281"/>
      <c r="H2397" s="281">
        <v>482500</v>
      </c>
      <c r="I2397" s="281">
        <v>10000</v>
      </c>
      <c r="J2397" s="281"/>
      <c r="K2397" s="281">
        <v>1983133.01</v>
      </c>
      <c r="L2397" s="281">
        <v>2247116.9900000002</v>
      </c>
      <c r="M2397" s="281"/>
      <c r="N2397" s="281"/>
      <c r="O2397" s="281"/>
      <c r="P2397" s="281"/>
      <c r="Q2397" s="281"/>
      <c r="R2397" s="281"/>
      <c r="S2397" s="281"/>
      <c r="T2397" s="281"/>
      <c r="U2397" s="281">
        <v>4722750</v>
      </c>
      <c r="AA2397"/>
    </row>
    <row r="2398" spans="1:27" x14ac:dyDescent="0.3">
      <c r="A2398" s="280" t="s">
        <v>205</v>
      </c>
      <c r="B2398" s="333">
        <v>43465</v>
      </c>
      <c r="C2398" s="280" t="s">
        <v>19</v>
      </c>
      <c r="D2398" s="280" t="s">
        <v>495</v>
      </c>
      <c r="E2398" s="281"/>
      <c r="F2398" s="281"/>
      <c r="G2398" s="281"/>
      <c r="H2398" s="281">
        <v>2129940.0099999998</v>
      </c>
      <c r="I2398" s="281">
        <v>3363930.19</v>
      </c>
      <c r="J2398" s="281"/>
      <c r="K2398" s="281">
        <v>3762943.31</v>
      </c>
      <c r="L2398" s="281">
        <v>5541124.8499999996</v>
      </c>
      <c r="M2398" s="281"/>
      <c r="N2398" s="281"/>
      <c r="O2398" s="281"/>
      <c r="P2398" s="281"/>
      <c r="Q2398" s="281"/>
      <c r="R2398" s="281"/>
      <c r="S2398" s="281"/>
      <c r="T2398" s="281"/>
      <c r="U2398" s="281">
        <v>14797938.359999999</v>
      </c>
      <c r="AA2398"/>
    </row>
    <row r="2399" spans="1:27" x14ac:dyDescent="0.3">
      <c r="A2399" s="280" t="s">
        <v>205</v>
      </c>
      <c r="B2399" s="333">
        <v>43465</v>
      </c>
      <c r="C2399" s="280" t="s">
        <v>20</v>
      </c>
      <c r="D2399" s="280" t="s">
        <v>509</v>
      </c>
      <c r="E2399" s="281"/>
      <c r="F2399" s="281"/>
      <c r="G2399" s="281"/>
      <c r="H2399" s="281">
        <v>2612440.0099999998</v>
      </c>
      <c r="I2399" s="281">
        <v>3373930.19</v>
      </c>
      <c r="J2399" s="281"/>
      <c r="K2399" s="281">
        <v>5746076.3200000003</v>
      </c>
      <c r="L2399" s="281">
        <v>7788241.8399999999</v>
      </c>
      <c r="M2399" s="281"/>
      <c r="N2399" s="281"/>
      <c r="O2399" s="281"/>
      <c r="P2399" s="281"/>
      <c r="Q2399" s="281"/>
      <c r="R2399" s="281"/>
      <c r="S2399" s="281"/>
      <c r="T2399" s="281"/>
      <c r="U2399" s="281">
        <v>19520688.359999999</v>
      </c>
      <c r="AA2399"/>
    </row>
    <row r="2400" spans="1:27" x14ac:dyDescent="0.3">
      <c r="A2400" s="280" t="s">
        <v>205</v>
      </c>
      <c r="B2400" s="333">
        <v>43465</v>
      </c>
      <c r="C2400" s="280" t="s">
        <v>21</v>
      </c>
      <c r="D2400" s="280" t="s">
        <v>510</v>
      </c>
      <c r="E2400" s="281"/>
      <c r="F2400" s="281"/>
      <c r="G2400" s="281"/>
      <c r="H2400" s="281"/>
      <c r="I2400" s="281"/>
      <c r="J2400" s="281"/>
      <c r="K2400" s="281"/>
      <c r="L2400" s="281"/>
      <c r="M2400" s="281"/>
      <c r="N2400" s="281"/>
      <c r="O2400" s="281"/>
      <c r="P2400" s="281"/>
      <c r="Q2400" s="281"/>
      <c r="R2400" s="281"/>
      <c r="S2400" s="281"/>
      <c r="T2400" s="281"/>
      <c r="U2400" s="281"/>
      <c r="AA2400"/>
    </row>
    <row r="2401" spans="1:27" x14ac:dyDescent="0.3">
      <c r="A2401" s="280" t="s">
        <v>205</v>
      </c>
      <c r="B2401" s="333">
        <v>43465</v>
      </c>
      <c r="C2401" s="280" t="s">
        <v>22</v>
      </c>
      <c r="D2401" s="280" t="s">
        <v>511</v>
      </c>
      <c r="E2401" s="281"/>
      <c r="F2401" s="281"/>
      <c r="G2401" s="281"/>
      <c r="H2401" s="281"/>
      <c r="I2401" s="281"/>
      <c r="J2401" s="281"/>
      <c r="K2401" s="281"/>
      <c r="L2401" s="281"/>
      <c r="M2401" s="281"/>
      <c r="N2401" s="281"/>
      <c r="O2401" s="281"/>
      <c r="P2401" s="281"/>
      <c r="Q2401" s="281"/>
      <c r="R2401" s="281"/>
      <c r="S2401" s="281"/>
      <c r="T2401" s="281"/>
      <c r="U2401" s="281"/>
      <c r="AA2401"/>
    </row>
    <row r="2402" spans="1:27" x14ac:dyDescent="0.3">
      <c r="A2402" s="280" t="s">
        <v>205</v>
      </c>
      <c r="B2402" s="333">
        <v>43465</v>
      </c>
      <c r="C2402" s="280" t="s">
        <v>23</v>
      </c>
      <c r="D2402" s="280" t="s">
        <v>497</v>
      </c>
      <c r="E2402" s="281"/>
      <c r="F2402" s="281"/>
      <c r="G2402" s="281"/>
      <c r="H2402" s="281">
        <v>482500</v>
      </c>
      <c r="I2402" s="281">
        <v>10000</v>
      </c>
      <c r="J2402" s="281"/>
      <c r="K2402" s="281">
        <v>1983133.01</v>
      </c>
      <c r="L2402" s="281">
        <v>2247116.9900000002</v>
      </c>
      <c r="M2402" s="281"/>
      <c r="N2402" s="281"/>
      <c r="O2402" s="281"/>
      <c r="P2402" s="281"/>
      <c r="Q2402" s="281"/>
      <c r="R2402" s="281"/>
      <c r="S2402" s="281"/>
      <c r="T2402" s="281"/>
      <c r="U2402" s="281">
        <v>4722750</v>
      </c>
      <c r="AA2402"/>
    </row>
    <row r="2403" spans="1:27" x14ac:dyDescent="0.3">
      <c r="A2403" s="280" t="s">
        <v>205</v>
      </c>
      <c r="B2403" s="333">
        <v>43465</v>
      </c>
      <c r="C2403" s="280" t="s">
        <v>29</v>
      </c>
      <c r="D2403" s="280" t="s">
        <v>498</v>
      </c>
      <c r="E2403" s="281"/>
      <c r="F2403" s="281"/>
      <c r="G2403" s="281"/>
      <c r="H2403" s="281">
        <v>2129940.0099999998</v>
      </c>
      <c r="I2403" s="281">
        <v>3363930.19</v>
      </c>
      <c r="J2403" s="281"/>
      <c r="K2403" s="281">
        <v>3762943.31</v>
      </c>
      <c r="L2403" s="281">
        <v>5541124.8499999996</v>
      </c>
      <c r="M2403" s="281"/>
      <c r="N2403" s="281"/>
      <c r="O2403" s="281"/>
      <c r="P2403" s="281"/>
      <c r="Q2403" s="281"/>
      <c r="R2403" s="281"/>
      <c r="S2403" s="281"/>
      <c r="T2403" s="281"/>
      <c r="U2403" s="281">
        <v>14797938.359999999</v>
      </c>
      <c r="AA2403"/>
    </row>
    <row r="2404" spans="1:27" x14ac:dyDescent="0.3">
      <c r="A2404" s="280" t="s">
        <v>205</v>
      </c>
      <c r="B2404" s="333">
        <v>43465</v>
      </c>
      <c r="C2404" s="280" t="s">
        <v>30</v>
      </c>
      <c r="D2404" s="280" t="s">
        <v>512</v>
      </c>
      <c r="E2404" s="281"/>
      <c r="F2404" s="281"/>
      <c r="G2404" s="281"/>
      <c r="H2404" s="281">
        <v>228131.20000000001</v>
      </c>
      <c r="I2404" s="281">
        <v>1744480.76</v>
      </c>
      <c r="J2404" s="281"/>
      <c r="K2404" s="281">
        <v>2606387.9</v>
      </c>
      <c r="L2404" s="281">
        <v>27882782.190000001</v>
      </c>
      <c r="M2404" s="281"/>
      <c r="N2404" s="281"/>
      <c r="O2404" s="281"/>
      <c r="P2404" s="281"/>
      <c r="Q2404" s="281"/>
      <c r="R2404" s="281"/>
      <c r="S2404" s="281"/>
      <c r="T2404" s="281"/>
      <c r="U2404" s="281">
        <v>32461782.050000001</v>
      </c>
      <c r="AA2404"/>
    </row>
    <row r="2405" spans="1:27" x14ac:dyDescent="0.3">
      <c r="A2405" s="280" t="s">
        <v>205</v>
      </c>
      <c r="B2405" s="333">
        <v>43465</v>
      </c>
      <c r="C2405" s="280" t="s">
        <v>31</v>
      </c>
      <c r="D2405" s="280" t="s">
        <v>513</v>
      </c>
      <c r="E2405" s="281"/>
      <c r="F2405" s="281"/>
      <c r="G2405" s="281"/>
      <c r="H2405" s="281"/>
      <c r="I2405" s="281"/>
      <c r="J2405" s="281"/>
      <c r="K2405" s="281"/>
      <c r="L2405" s="281"/>
      <c r="M2405" s="281"/>
      <c r="N2405" s="281"/>
      <c r="O2405" s="281"/>
      <c r="P2405" s="281"/>
      <c r="Q2405" s="281"/>
      <c r="R2405" s="281"/>
      <c r="S2405" s="281"/>
      <c r="T2405" s="281"/>
      <c r="U2405" s="281"/>
      <c r="AA2405"/>
    </row>
    <row r="2406" spans="1:27" x14ac:dyDescent="0.3">
      <c r="A2406" s="280" t="s">
        <v>205</v>
      </c>
      <c r="B2406" s="333">
        <v>43465</v>
      </c>
      <c r="C2406" s="280" t="s">
        <v>32</v>
      </c>
      <c r="D2406" s="280" t="s">
        <v>514</v>
      </c>
      <c r="E2406" s="281"/>
      <c r="F2406" s="281"/>
      <c r="G2406" s="281"/>
      <c r="H2406" s="281"/>
      <c r="I2406" s="281"/>
      <c r="J2406" s="281"/>
      <c r="K2406" s="281"/>
      <c r="L2406" s="281"/>
      <c r="M2406" s="281"/>
      <c r="N2406" s="281"/>
      <c r="O2406" s="281"/>
      <c r="P2406" s="281"/>
      <c r="Q2406" s="281"/>
      <c r="R2406" s="281"/>
      <c r="S2406" s="281"/>
      <c r="T2406" s="281"/>
      <c r="U2406" s="281"/>
      <c r="AA2406"/>
    </row>
    <row r="2407" spans="1:27" x14ac:dyDescent="0.3">
      <c r="A2407" s="280" t="s">
        <v>205</v>
      </c>
      <c r="B2407" s="333">
        <v>43465</v>
      </c>
      <c r="C2407" s="280" t="s">
        <v>33</v>
      </c>
      <c r="D2407" s="280" t="s">
        <v>500</v>
      </c>
      <c r="E2407" s="281"/>
      <c r="F2407" s="281"/>
      <c r="G2407" s="281"/>
      <c r="H2407" s="281">
        <v>-747721.09</v>
      </c>
      <c r="I2407" s="281">
        <v>-2677.18</v>
      </c>
      <c r="J2407" s="281"/>
      <c r="K2407" s="281">
        <v>1856302.44</v>
      </c>
      <c r="L2407" s="281">
        <v>22678528.670000002</v>
      </c>
      <c r="M2407" s="281"/>
      <c r="N2407" s="281"/>
      <c r="O2407" s="281"/>
      <c r="P2407" s="281"/>
      <c r="Q2407" s="281"/>
      <c r="R2407" s="281"/>
      <c r="S2407" s="281"/>
      <c r="T2407" s="281"/>
      <c r="U2407" s="281">
        <v>23784432.84</v>
      </c>
      <c r="AA2407"/>
    </row>
    <row r="2408" spans="1:27" x14ac:dyDescent="0.3">
      <c r="A2408" s="280" t="s">
        <v>205</v>
      </c>
      <c r="B2408" s="333">
        <v>43465</v>
      </c>
      <c r="C2408" s="280" t="s">
        <v>39</v>
      </c>
      <c r="D2408" s="280" t="s">
        <v>501</v>
      </c>
      <c r="E2408" s="281"/>
      <c r="F2408" s="281"/>
      <c r="G2408" s="281"/>
      <c r="H2408" s="281">
        <v>975852.29</v>
      </c>
      <c r="I2408" s="281">
        <v>1747157.94</v>
      </c>
      <c r="J2408" s="281"/>
      <c r="K2408" s="281">
        <v>750085.46</v>
      </c>
      <c r="L2408" s="281">
        <v>5204253.5199999996</v>
      </c>
      <c r="M2408" s="281"/>
      <c r="N2408" s="281"/>
      <c r="O2408" s="281"/>
      <c r="P2408" s="281"/>
      <c r="Q2408" s="281"/>
      <c r="R2408" s="281"/>
      <c r="S2408" s="281"/>
      <c r="T2408" s="281"/>
      <c r="U2408" s="281">
        <v>8677349.2100000009</v>
      </c>
      <c r="AA2408"/>
    </row>
    <row r="2409" spans="1:27" x14ac:dyDescent="0.3">
      <c r="A2409" s="280" t="s">
        <v>205</v>
      </c>
      <c r="B2409" s="333">
        <v>43465</v>
      </c>
      <c r="C2409" s="280" t="s">
        <v>40</v>
      </c>
      <c r="D2409" s="280" t="s">
        <v>515</v>
      </c>
      <c r="E2409" s="281"/>
      <c r="F2409" s="281"/>
      <c r="G2409" s="281"/>
      <c r="H2409" s="281"/>
      <c r="I2409" s="281"/>
      <c r="J2409" s="281"/>
      <c r="K2409" s="281"/>
      <c r="L2409" s="281"/>
      <c r="M2409" s="281"/>
      <c r="N2409" s="281"/>
      <c r="O2409" s="281"/>
      <c r="P2409" s="281"/>
      <c r="Q2409" s="281"/>
      <c r="R2409" s="281"/>
      <c r="S2409" s="281"/>
      <c r="T2409" s="281"/>
      <c r="U2409" s="281">
        <v>0</v>
      </c>
      <c r="AA2409"/>
    </row>
    <row r="2410" spans="1:27" x14ac:dyDescent="0.3">
      <c r="A2410" s="280" t="s">
        <v>205</v>
      </c>
      <c r="B2410" s="333">
        <v>43465</v>
      </c>
      <c r="C2410" s="280" t="s">
        <v>41</v>
      </c>
      <c r="D2410" s="280" t="s">
        <v>516</v>
      </c>
      <c r="E2410" s="281"/>
      <c r="F2410" s="281"/>
      <c r="G2410" s="281"/>
      <c r="H2410" s="281"/>
      <c r="I2410" s="281"/>
      <c r="J2410" s="281"/>
      <c r="K2410" s="281"/>
      <c r="L2410" s="281"/>
      <c r="M2410" s="281"/>
      <c r="N2410" s="281"/>
      <c r="O2410" s="281"/>
      <c r="P2410" s="281"/>
      <c r="Q2410" s="281"/>
      <c r="R2410" s="281"/>
      <c r="S2410" s="281"/>
      <c r="T2410" s="281"/>
      <c r="U2410" s="281"/>
      <c r="AA2410"/>
    </row>
    <row r="2411" spans="1:27" x14ac:dyDescent="0.3">
      <c r="A2411" s="280" t="s">
        <v>205</v>
      </c>
      <c r="B2411" s="333">
        <v>43465</v>
      </c>
      <c r="C2411" s="280" t="s">
        <v>100</v>
      </c>
      <c r="D2411" s="280" t="s">
        <v>517</v>
      </c>
      <c r="E2411" s="281"/>
      <c r="F2411" s="281"/>
      <c r="G2411" s="281"/>
      <c r="H2411" s="281"/>
      <c r="I2411" s="281"/>
      <c r="J2411" s="281"/>
      <c r="K2411" s="281"/>
      <c r="L2411" s="281"/>
      <c r="M2411" s="281"/>
      <c r="N2411" s="281"/>
      <c r="O2411" s="281"/>
      <c r="P2411" s="281"/>
      <c r="Q2411" s="281"/>
      <c r="R2411" s="281"/>
      <c r="S2411" s="281"/>
      <c r="T2411" s="281"/>
      <c r="U2411" s="281"/>
      <c r="AA2411"/>
    </row>
    <row r="2412" spans="1:27" x14ac:dyDescent="0.3">
      <c r="A2412" s="280" t="s">
        <v>205</v>
      </c>
      <c r="B2412" s="333">
        <v>43465</v>
      </c>
      <c r="C2412" s="280" t="s">
        <v>101</v>
      </c>
      <c r="D2412" s="280" t="s">
        <v>503</v>
      </c>
      <c r="E2412" s="281"/>
      <c r="F2412" s="281"/>
      <c r="G2412" s="281"/>
      <c r="H2412" s="281"/>
      <c r="I2412" s="281"/>
      <c r="J2412" s="281"/>
      <c r="K2412" s="281"/>
      <c r="L2412" s="281"/>
      <c r="M2412" s="281"/>
      <c r="N2412" s="281"/>
      <c r="O2412" s="281"/>
      <c r="P2412" s="281"/>
      <c r="Q2412" s="281"/>
      <c r="R2412" s="281"/>
      <c r="S2412" s="281"/>
      <c r="T2412" s="281"/>
      <c r="U2412" s="281">
        <v>0</v>
      </c>
      <c r="AA2412"/>
    </row>
    <row r="2413" spans="1:27" x14ac:dyDescent="0.3">
      <c r="A2413" s="280" t="s">
        <v>205</v>
      </c>
      <c r="B2413" s="333">
        <v>43465</v>
      </c>
      <c r="C2413" s="280" t="s">
        <v>42</v>
      </c>
      <c r="D2413" s="280" t="s">
        <v>504</v>
      </c>
      <c r="E2413" s="281"/>
      <c r="F2413" s="281"/>
      <c r="G2413" s="281"/>
      <c r="H2413" s="281"/>
      <c r="I2413" s="281"/>
      <c r="J2413" s="281"/>
      <c r="K2413" s="281"/>
      <c r="L2413" s="281"/>
      <c r="M2413" s="281"/>
      <c r="N2413" s="281"/>
      <c r="O2413" s="281"/>
      <c r="P2413" s="281"/>
      <c r="Q2413" s="281"/>
      <c r="R2413" s="281"/>
      <c r="S2413" s="281"/>
      <c r="T2413" s="281"/>
      <c r="U2413" s="281"/>
      <c r="AA2413"/>
    </row>
    <row r="2414" spans="1:27" x14ac:dyDescent="0.3">
      <c r="A2414" s="280" t="s">
        <v>205</v>
      </c>
      <c r="B2414" s="333">
        <v>43465</v>
      </c>
      <c r="C2414" s="280" t="s">
        <v>47</v>
      </c>
      <c r="D2414" s="280" t="s">
        <v>102</v>
      </c>
      <c r="E2414" s="281"/>
      <c r="F2414" s="281"/>
      <c r="G2414" s="281"/>
      <c r="H2414" s="281">
        <v>585407.80000000005</v>
      </c>
      <c r="I2414" s="281">
        <v>455317.18</v>
      </c>
      <c r="J2414" s="281"/>
      <c r="K2414" s="281">
        <v>910634.36</v>
      </c>
      <c r="L2414" s="281">
        <v>1300906.22</v>
      </c>
      <c r="M2414" s="281"/>
      <c r="N2414" s="281"/>
      <c r="O2414" s="281"/>
      <c r="P2414" s="281"/>
      <c r="Q2414" s="281"/>
      <c r="R2414" s="281"/>
      <c r="S2414" s="281"/>
      <c r="T2414" s="281"/>
      <c r="U2414" s="281">
        <v>3252265.56</v>
      </c>
      <c r="AA2414"/>
    </row>
    <row r="2415" spans="1:27" x14ac:dyDescent="0.3">
      <c r="A2415" s="280" t="s">
        <v>205</v>
      </c>
      <c r="B2415" s="333">
        <v>43465</v>
      </c>
      <c r="C2415" s="280" t="s">
        <v>104</v>
      </c>
      <c r="D2415" s="280" t="s">
        <v>103</v>
      </c>
      <c r="E2415" s="281"/>
      <c r="F2415" s="281"/>
      <c r="G2415" s="281"/>
      <c r="H2415" s="281"/>
      <c r="I2415" s="281"/>
      <c r="J2415" s="281"/>
      <c r="K2415" s="281"/>
      <c r="L2415" s="281"/>
      <c r="M2415" s="281"/>
      <c r="N2415" s="281"/>
      <c r="O2415" s="281"/>
      <c r="P2415" s="281"/>
      <c r="Q2415" s="281"/>
      <c r="R2415" s="281"/>
      <c r="S2415" s="281"/>
      <c r="T2415" s="281"/>
      <c r="U2415" s="281"/>
      <c r="AA2415"/>
    </row>
    <row r="2416" spans="1:27" x14ac:dyDescent="0.3">
      <c r="A2416" s="280" t="s">
        <v>205</v>
      </c>
      <c r="B2416" s="333">
        <v>43465</v>
      </c>
      <c r="C2416" s="280" t="s">
        <v>106</v>
      </c>
      <c r="D2416" s="280" t="s">
        <v>105</v>
      </c>
      <c r="E2416" s="281"/>
      <c r="F2416" s="281"/>
      <c r="G2416" s="281"/>
      <c r="H2416" s="281"/>
      <c r="I2416" s="281"/>
      <c r="J2416" s="281"/>
      <c r="K2416" s="281"/>
      <c r="L2416" s="281"/>
      <c r="M2416" s="281"/>
      <c r="N2416" s="281"/>
      <c r="O2416" s="281"/>
      <c r="P2416" s="281"/>
      <c r="Q2416" s="281"/>
      <c r="R2416" s="281"/>
      <c r="S2416" s="281"/>
      <c r="T2416" s="281"/>
      <c r="U2416" s="281">
        <v>3252265.56</v>
      </c>
      <c r="AA2416"/>
    </row>
    <row r="2417" spans="1:27" x14ac:dyDescent="0.3">
      <c r="A2417" s="280" t="s">
        <v>234</v>
      </c>
      <c r="B2417" s="333">
        <v>42735</v>
      </c>
      <c r="C2417" s="280" t="s">
        <v>10</v>
      </c>
      <c r="D2417" s="280" t="s">
        <v>506</v>
      </c>
      <c r="E2417" s="281"/>
      <c r="F2417" s="281">
        <v>2436596.5499999998</v>
      </c>
      <c r="G2417" s="281"/>
      <c r="H2417" s="281">
        <v>10560071.640000001</v>
      </c>
      <c r="I2417" s="281">
        <v>9124023.5099999998</v>
      </c>
      <c r="J2417" s="281">
        <v>56651100.840000004</v>
      </c>
      <c r="K2417" s="281">
        <v>47346215.18</v>
      </c>
      <c r="L2417" s="281">
        <v>25049001.219999999</v>
      </c>
      <c r="M2417" s="281"/>
      <c r="N2417" s="281">
        <v>276373.09000000003</v>
      </c>
      <c r="O2417" s="281"/>
      <c r="P2417" s="281">
        <v>832132.86</v>
      </c>
      <c r="Q2417" s="281"/>
      <c r="R2417" s="281"/>
      <c r="S2417" s="281"/>
      <c r="T2417" s="281"/>
      <c r="U2417" s="281">
        <v>152275514.88999999</v>
      </c>
      <c r="AA2417"/>
    </row>
    <row r="2418" spans="1:27" x14ac:dyDescent="0.3">
      <c r="A2418" s="280" t="s">
        <v>234</v>
      </c>
      <c r="B2418" s="333">
        <v>42735</v>
      </c>
      <c r="C2418" s="280" t="s">
        <v>11</v>
      </c>
      <c r="D2418" s="280" t="s">
        <v>507</v>
      </c>
      <c r="E2418" s="281"/>
      <c r="F2418" s="281"/>
      <c r="G2418" s="281"/>
      <c r="H2418" s="281">
        <v>7655.31</v>
      </c>
      <c r="I2418" s="281"/>
      <c r="J2418" s="281">
        <v>1044265.17</v>
      </c>
      <c r="K2418" s="281">
        <v>1469441.49</v>
      </c>
      <c r="L2418" s="281">
        <v>-363598.56</v>
      </c>
      <c r="M2418" s="281"/>
      <c r="N2418" s="281"/>
      <c r="O2418" s="281"/>
      <c r="P2418" s="281"/>
      <c r="Q2418" s="281"/>
      <c r="R2418" s="281"/>
      <c r="S2418" s="281"/>
      <c r="T2418" s="281"/>
      <c r="U2418" s="281">
        <v>2157763.41</v>
      </c>
      <c r="AA2418"/>
    </row>
    <row r="2419" spans="1:27" x14ac:dyDescent="0.3">
      <c r="A2419" s="280" t="s">
        <v>234</v>
      </c>
      <c r="B2419" s="333">
        <v>42735</v>
      </c>
      <c r="C2419" s="280" t="s">
        <v>12</v>
      </c>
      <c r="D2419" s="280" t="s">
        <v>508</v>
      </c>
      <c r="E2419" s="281"/>
      <c r="F2419" s="281"/>
      <c r="G2419" s="281"/>
      <c r="H2419" s="281"/>
      <c r="I2419" s="281"/>
      <c r="J2419" s="281"/>
      <c r="K2419" s="281"/>
      <c r="L2419" s="281"/>
      <c r="M2419" s="281"/>
      <c r="N2419" s="281"/>
      <c r="O2419" s="281"/>
      <c r="P2419" s="281"/>
      <c r="Q2419" s="281"/>
      <c r="R2419" s="281"/>
      <c r="S2419" s="281"/>
      <c r="T2419" s="281"/>
      <c r="U2419" s="281"/>
      <c r="AA2419"/>
    </row>
    <row r="2420" spans="1:27" x14ac:dyDescent="0.3">
      <c r="A2420" s="280" t="s">
        <v>234</v>
      </c>
      <c r="B2420" s="333">
        <v>42735</v>
      </c>
      <c r="C2420" s="280" t="s">
        <v>13</v>
      </c>
      <c r="D2420" s="280" t="s">
        <v>494</v>
      </c>
      <c r="E2420" s="281"/>
      <c r="F2420" s="281">
        <v>917.53</v>
      </c>
      <c r="G2420" s="281"/>
      <c r="H2420" s="281">
        <v>131616.38</v>
      </c>
      <c r="I2420" s="281">
        <v>-201425</v>
      </c>
      <c r="J2420" s="281">
        <v>12328011.6</v>
      </c>
      <c r="K2420" s="281">
        <v>8295697.1799999997</v>
      </c>
      <c r="L2420" s="281">
        <v>9060188.0199999996</v>
      </c>
      <c r="M2420" s="281"/>
      <c r="N2420" s="281">
        <v>276373.09000000003</v>
      </c>
      <c r="O2420" s="281"/>
      <c r="P2420" s="281">
        <v>48863.92</v>
      </c>
      <c r="Q2420" s="281">
        <v>118487</v>
      </c>
      <c r="R2420" s="281">
        <v>1300523.1399999999</v>
      </c>
      <c r="S2420" s="281">
        <v>2312442</v>
      </c>
      <c r="T2420" s="281">
        <v>7704565.75</v>
      </c>
      <c r="U2420" s="281">
        <v>41376260.609999999</v>
      </c>
      <c r="AA2420"/>
    </row>
    <row r="2421" spans="1:27" x14ac:dyDescent="0.3">
      <c r="A2421" s="280" t="s">
        <v>234</v>
      </c>
      <c r="B2421" s="333">
        <v>42735</v>
      </c>
      <c r="C2421" s="280" t="s">
        <v>19</v>
      </c>
      <c r="D2421" s="280" t="s">
        <v>495</v>
      </c>
      <c r="E2421" s="281"/>
      <c r="F2421" s="281">
        <v>2435679.02</v>
      </c>
      <c r="G2421" s="281"/>
      <c r="H2421" s="281">
        <v>10436110.57</v>
      </c>
      <c r="I2421" s="281">
        <v>9325448.5099999998</v>
      </c>
      <c r="J2421" s="281">
        <v>45367354.409999996</v>
      </c>
      <c r="K2421" s="281">
        <v>40519959.490000002</v>
      </c>
      <c r="L2421" s="281">
        <v>15625214.640000001</v>
      </c>
      <c r="M2421" s="281"/>
      <c r="N2421" s="281"/>
      <c r="O2421" s="281"/>
      <c r="P2421" s="281">
        <v>783268.94</v>
      </c>
      <c r="Q2421" s="281">
        <v>-118487</v>
      </c>
      <c r="R2421" s="281">
        <v>-1300523.1399999999</v>
      </c>
      <c r="S2421" s="281">
        <v>-2312442</v>
      </c>
      <c r="T2421" s="281">
        <v>-7704565.75</v>
      </c>
      <c r="U2421" s="281">
        <v>113057017.69</v>
      </c>
      <c r="AA2421"/>
    </row>
    <row r="2422" spans="1:27" x14ac:dyDescent="0.3">
      <c r="A2422" s="280" t="s">
        <v>234</v>
      </c>
      <c r="B2422" s="333">
        <v>42735</v>
      </c>
      <c r="C2422" s="280" t="s">
        <v>20</v>
      </c>
      <c r="D2422" s="280" t="s">
        <v>509</v>
      </c>
      <c r="E2422" s="281"/>
      <c r="F2422" s="281">
        <v>2551519.77</v>
      </c>
      <c r="G2422" s="281"/>
      <c r="H2422" s="281">
        <v>10113402.210000001</v>
      </c>
      <c r="I2422" s="281">
        <v>9503150.6199999992</v>
      </c>
      <c r="J2422" s="281">
        <v>62925183.479999997</v>
      </c>
      <c r="K2422" s="281">
        <v>54908189.409999996</v>
      </c>
      <c r="L2422" s="281">
        <v>30381489.09</v>
      </c>
      <c r="M2422" s="281"/>
      <c r="N2422" s="281">
        <v>305996.65000000002</v>
      </c>
      <c r="O2422" s="281"/>
      <c r="P2422" s="281">
        <v>1967505.72</v>
      </c>
      <c r="Q2422" s="281"/>
      <c r="R2422" s="281"/>
      <c r="S2422" s="281"/>
      <c r="T2422" s="281"/>
      <c r="U2422" s="281">
        <v>172656436.94999999</v>
      </c>
      <c r="AA2422"/>
    </row>
    <row r="2423" spans="1:27" x14ac:dyDescent="0.3">
      <c r="A2423" s="280" t="s">
        <v>234</v>
      </c>
      <c r="B2423" s="333">
        <v>42735</v>
      </c>
      <c r="C2423" s="280" t="s">
        <v>21</v>
      </c>
      <c r="D2423" s="280" t="s">
        <v>510</v>
      </c>
      <c r="E2423" s="281"/>
      <c r="F2423" s="281"/>
      <c r="G2423" s="281"/>
      <c r="H2423" s="281">
        <v>3489.56</v>
      </c>
      <c r="I2423" s="281">
        <v>31.66</v>
      </c>
      <c r="J2423" s="281">
        <v>1009660.46</v>
      </c>
      <c r="K2423" s="281">
        <v>1866770.27</v>
      </c>
      <c r="L2423" s="281">
        <v>-310376.31</v>
      </c>
      <c r="M2423" s="281"/>
      <c r="N2423" s="281"/>
      <c r="O2423" s="281"/>
      <c r="P2423" s="281"/>
      <c r="Q2423" s="281"/>
      <c r="R2423" s="281"/>
      <c r="S2423" s="281"/>
      <c r="T2423" s="281"/>
      <c r="U2423" s="281">
        <v>2569575.64</v>
      </c>
      <c r="AA2423"/>
    </row>
    <row r="2424" spans="1:27" x14ac:dyDescent="0.3">
      <c r="A2424" s="280" t="s">
        <v>234</v>
      </c>
      <c r="B2424" s="333">
        <v>42735</v>
      </c>
      <c r="C2424" s="280" t="s">
        <v>22</v>
      </c>
      <c r="D2424" s="280" t="s">
        <v>511</v>
      </c>
      <c r="E2424" s="281"/>
      <c r="F2424" s="281"/>
      <c r="G2424" s="281"/>
      <c r="H2424" s="281"/>
      <c r="I2424" s="281"/>
      <c r="J2424" s="281"/>
      <c r="K2424" s="281"/>
      <c r="L2424" s="281"/>
      <c r="M2424" s="281"/>
      <c r="N2424" s="281"/>
      <c r="O2424" s="281"/>
      <c r="P2424" s="281"/>
      <c r="Q2424" s="281"/>
      <c r="R2424" s="281"/>
      <c r="S2424" s="281"/>
      <c r="T2424" s="281"/>
      <c r="U2424" s="281"/>
      <c r="AA2424"/>
    </row>
    <row r="2425" spans="1:27" x14ac:dyDescent="0.3">
      <c r="A2425" s="280" t="s">
        <v>234</v>
      </c>
      <c r="B2425" s="333">
        <v>42735</v>
      </c>
      <c r="C2425" s="280" t="s">
        <v>23</v>
      </c>
      <c r="D2425" s="280" t="s">
        <v>497</v>
      </c>
      <c r="E2425" s="281"/>
      <c r="F2425" s="281">
        <v>917.53</v>
      </c>
      <c r="G2425" s="281"/>
      <c r="H2425" s="281">
        <v>137700.76999999999</v>
      </c>
      <c r="I2425" s="281">
        <v>-198441.19</v>
      </c>
      <c r="J2425" s="281">
        <v>25548122.079999998</v>
      </c>
      <c r="K2425" s="281">
        <v>16475636.779999999</v>
      </c>
      <c r="L2425" s="281">
        <v>15304026.32</v>
      </c>
      <c r="M2425" s="281"/>
      <c r="N2425" s="281">
        <v>305996.65000000002</v>
      </c>
      <c r="O2425" s="281"/>
      <c r="P2425" s="281">
        <v>1116151.97</v>
      </c>
      <c r="Q2425" s="281">
        <v>118487</v>
      </c>
      <c r="R2425" s="281">
        <v>1300523.1399999999</v>
      </c>
      <c r="S2425" s="281">
        <v>2312442</v>
      </c>
      <c r="T2425" s="281">
        <v>7826476.3899999997</v>
      </c>
      <c r="U2425" s="281">
        <v>70248039.439999998</v>
      </c>
      <c r="AA2425"/>
    </row>
    <row r="2426" spans="1:27" x14ac:dyDescent="0.3">
      <c r="A2426" s="280" t="s">
        <v>234</v>
      </c>
      <c r="B2426" s="333">
        <v>42735</v>
      </c>
      <c r="C2426" s="280" t="s">
        <v>29</v>
      </c>
      <c r="D2426" s="280" t="s">
        <v>498</v>
      </c>
      <c r="E2426" s="281"/>
      <c r="F2426" s="281">
        <v>2550602.2400000002</v>
      </c>
      <c r="G2426" s="281"/>
      <c r="H2426" s="281">
        <v>9979191</v>
      </c>
      <c r="I2426" s="281">
        <v>9701623.4700000007</v>
      </c>
      <c r="J2426" s="281">
        <v>38386721.859999999</v>
      </c>
      <c r="K2426" s="281">
        <v>40299322.899999999</v>
      </c>
      <c r="L2426" s="281">
        <v>14767086.460000001</v>
      </c>
      <c r="M2426" s="281"/>
      <c r="N2426" s="281"/>
      <c r="O2426" s="281"/>
      <c r="P2426" s="281">
        <v>851353.75</v>
      </c>
      <c r="Q2426" s="281">
        <v>-118487</v>
      </c>
      <c r="R2426" s="281">
        <v>-1300523.1399999999</v>
      </c>
      <c r="S2426" s="281">
        <v>-2312442</v>
      </c>
      <c r="T2426" s="281">
        <v>-7826476.3899999997</v>
      </c>
      <c r="U2426" s="281">
        <v>104977973.15000001</v>
      </c>
      <c r="AA2426"/>
    </row>
    <row r="2427" spans="1:27" x14ac:dyDescent="0.3">
      <c r="A2427" s="280" t="s">
        <v>234</v>
      </c>
      <c r="B2427" s="333">
        <v>42735</v>
      </c>
      <c r="C2427" s="280" t="s">
        <v>30</v>
      </c>
      <c r="D2427" s="280" t="s">
        <v>512</v>
      </c>
      <c r="E2427" s="281"/>
      <c r="F2427" s="281">
        <v>1635482.82</v>
      </c>
      <c r="G2427" s="281"/>
      <c r="H2427" s="281">
        <v>4992526.92</v>
      </c>
      <c r="I2427" s="281">
        <v>5669054.6299999999</v>
      </c>
      <c r="J2427" s="281">
        <v>52577630.939999998</v>
      </c>
      <c r="K2427" s="281">
        <v>37220360.57</v>
      </c>
      <c r="L2427" s="281">
        <v>40544431.549999997</v>
      </c>
      <c r="M2427" s="281"/>
      <c r="N2427" s="281">
        <v>3410.6</v>
      </c>
      <c r="O2427" s="281"/>
      <c r="P2427" s="281">
        <v>-4159736.64</v>
      </c>
      <c r="Q2427" s="281"/>
      <c r="R2427" s="281"/>
      <c r="S2427" s="281"/>
      <c r="T2427" s="281"/>
      <c r="U2427" s="281">
        <v>138483161.38999999</v>
      </c>
      <c r="AA2427"/>
    </row>
    <row r="2428" spans="1:27" x14ac:dyDescent="0.3">
      <c r="A2428" s="280" t="s">
        <v>234</v>
      </c>
      <c r="B2428" s="333">
        <v>42735</v>
      </c>
      <c r="C2428" s="280" t="s">
        <v>31</v>
      </c>
      <c r="D2428" s="280" t="s">
        <v>513</v>
      </c>
      <c r="E2428" s="281"/>
      <c r="F2428" s="281">
        <v>0.6</v>
      </c>
      <c r="G2428" s="281"/>
      <c r="H2428" s="281">
        <v>145264.70000000001</v>
      </c>
      <c r="I2428" s="281">
        <v>13185.96</v>
      </c>
      <c r="J2428" s="281">
        <v>903155.96</v>
      </c>
      <c r="K2428" s="281">
        <v>-98187.68</v>
      </c>
      <c r="L2428" s="281">
        <v>-5021274.9800000004</v>
      </c>
      <c r="M2428" s="281"/>
      <c r="N2428" s="281"/>
      <c r="O2428" s="281"/>
      <c r="P2428" s="281"/>
      <c r="Q2428" s="281"/>
      <c r="R2428" s="281"/>
      <c r="S2428" s="281"/>
      <c r="T2428" s="281"/>
      <c r="U2428" s="281">
        <v>-4057855.44</v>
      </c>
      <c r="AA2428"/>
    </row>
    <row r="2429" spans="1:27" x14ac:dyDescent="0.3">
      <c r="A2429" s="280" t="s">
        <v>234</v>
      </c>
      <c r="B2429" s="333">
        <v>42735</v>
      </c>
      <c r="C2429" s="280" t="s">
        <v>32</v>
      </c>
      <c r="D2429" s="280" t="s">
        <v>514</v>
      </c>
      <c r="E2429" s="281"/>
      <c r="F2429" s="281"/>
      <c r="G2429" s="281"/>
      <c r="H2429" s="281"/>
      <c r="I2429" s="281"/>
      <c r="J2429" s="281"/>
      <c r="K2429" s="281"/>
      <c r="L2429" s="281"/>
      <c r="M2429" s="281"/>
      <c r="N2429" s="281"/>
      <c r="O2429" s="281"/>
      <c r="P2429" s="281"/>
      <c r="Q2429" s="281"/>
      <c r="R2429" s="281"/>
      <c r="S2429" s="281"/>
      <c r="T2429" s="281"/>
      <c r="U2429" s="281"/>
      <c r="AA2429"/>
    </row>
    <row r="2430" spans="1:27" x14ac:dyDescent="0.3">
      <c r="A2430" s="280" t="s">
        <v>234</v>
      </c>
      <c r="B2430" s="333">
        <v>42735</v>
      </c>
      <c r="C2430" s="280" t="s">
        <v>33</v>
      </c>
      <c r="D2430" s="280" t="s">
        <v>500</v>
      </c>
      <c r="E2430" s="281"/>
      <c r="F2430" s="281">
        <v>1409.07</v>
      </c>
      <c r="G2430" s="281"/>
      <c r="H2430" s="281">
        <v>-397296.23</v>
      </c>
      <c r="I2430" s="281">
        <v>-518963.18</v>
      </c>
      <c r="J2430" s="281">
        <v>8903263.5500000007</v>
      </c>
      <c r="K2430" s="281">
        <v>2066495.02</v>
      </c>
      <c r="L2430" s="281">
        <v>-3631423.62</v>
      </c>
      <c r="M2430" s="281"/>
      <c r="N2430" s="281">
        <v>3410.6</v>
      </c>
      <c r="O2430" s="281"/>
      <c r="P2430" s="281">
        <v>-2716965.25</v>
      </c>
      <c r="Q2430" s="281"/>
      <c r="R2430" s="281">
        <v>28915411.010000002</v>
      </c>
      <c r="S2430" s="281">
        <v>18789887.949999999</v>
      </c>
      <c r="T2430" s="281">
        <v>11364455.310000001</v>
      </c>
      <c r="U2430" s="281">
        <v>62779684.229999997</v>
      </c>
      <c r="AA2430"/>
    </row>
    <row r="2431" spans="1:27" x14ac:dyDescent="0.3">
      <c r="A2431" s="280" t="s">
        <v>234</v>
      </c>
      <c r="B2431" s="333">
        <v>42735</v>
      </c>
      <c r="C2431" s="280" t="s">
        <v>39</v>
      </c>
      <c r="D2431" s="280" t="s">
        <v>501</v>
      </c>
      <c r="E2431" s="281"/>
      <c r="F2431" s="281">
        <v>1634074.35</v>
      </c>
      <c r="G2431" s="281"/>
      <c r="H2431" s="281">
        <v>5535087.8499999996</v>
      </c>
      <c r="I2431" s="281">
        <v>6201203.7699999996</v>
      </c>
      <c r="J2431" s="281">
        <v>44577523.350000001</v>
      </c>
      <c r="K2431" s="281">
        <v>35055677.869999997</v>
      </c>
      <c r="L2431" s="281">
        <v>39154580.189999998</v>
      </c>
      <c r="M2431" s="281"/>
      <c r="N2431" s="281"/>
      <c r="O2431" s="281"/>
      <c r="P2431" s="281">
        <v>-1442771.39</v>
      </c>
      <c r="Q2431" s="281"/>
      <c r="R2431" s="281">
        <v>-28915411.010000002</v>
      </c>
      <c r="S2431" s="281">
        <v>-18789887.949999999</v>
      </c>
      <c r="T2431" s="281">
        <v>-11364455.310000001</v>
      </c>
      <c r="U2431" s="281">
        <v>71645621.719999999</v>
      </c>
      <c r="AA2431"/>
    </row>
    <row r="2432" spans="1:27" x14ac:dyDescent="0.3">
      <c r="A2432" s="280" t="s">
        <v>234</v>
      </c>
      <c r="B2432" s="333">
        <v>42735</v>
      </c>
      <c r="C2432" s="280" t="s">
        <v>40</v>
      </c>
      <c r="D2432" s="280" t="s">
        <v>515</v>
      </c>
      <c r="E2432" s="281"/>
      <c r="F2432" s="281"/>
      <c r="G2432" s="281"/>
      <c r="H2432" s="281"/>
      <c r="I2432" s="281"/>
      <c r="J2432" s="281"/>
      <c r="K2432" s="281"/>
      <c r="L2432" s="281"/>
      <c r="M2432" s="281"/>
      <c r="N2432" s="281"/>
      <c r="O2432" s="281"/>
      <c r="P2432" s="281"/>
      <c r="Q2432" s="281"/>
      <c r="R2432" s="281"/>
      <c r="S2432" s="281"/>
      <c r="T2432" s="281"/>
      <c r="U2432" s="281"/>
      <c r="AA2432"/>
    </row>
    <row r="2433" spans="1:27" x14ac:dyDescent="0.3">
      <c r="A2433" s="280" t="s">
        <v>234</v>
      </c>
      <c r="B2433" s="333">
        <v>42735</v>
      </c>
      <c r="C2433" s="280" t="s">
        <v>41</v>
      </c>
      <c r="D2433" s="280" t="s">
        <v>516</v>
      </c>
      <c r="E2433" s="281"/>
      <c r="F2433" s="281"/>
      <c r="G2433" s="281"/>
      <c r="H2433" s="281"/>
      <c r="I2433" s="281"/>
      <c r="J2433" s="281"/>
      <c r="K2433" s="281"/>
      <c r="L2433" s="281"/>
      <c r="M2433" s="281"/>
      <c r="N2433" s="281"/>
      <c r="O2433" s="281"/>
      <c r="P2433" s="281"/>
      <c r="Q2433" s="281"/>
      <c r="R2433" s="281"/>
      <c r="S2433" s="281"/>
      <c r="T2433" s="281"/>
      <c r="U2433" s="281"/>
      <c r="AA2433"/>
    </row>
    <row r="2434" spans="1:27" x14ac:dyDescent="0.3">
      <c r="A2434" s="280" t="s">
        <v>234</v>
      </c>
      <c r="B2434" s="333">
        <v>42735</v>
      </c>
      <c r="C2434" s="280" t="s">
        <v>100</v>
      </c>
      <c r="D2434" s="280" t="s">
        <v>517</v>
      </c>
      <c r="E2434" s="281"/>
      <c r="F2434" s="281"/>
      <c r="G2434" s="281"/>
      <c r="H2434" s="281"/>
      <c r="I2434" s="281"/>
      <c r="J2434" s="281"/>
      <c r="K2434" s="281"/>
      <c r="L2434" s="281"/>
      <c r="M2434" s="281"/>
      <c r="N2434" s="281"/>
      <c r="O2434" s="281"/>
      <c r="P2434" s="281"/>
      <c r="Q2434" s="281"/>
      <c r="R2434" s="281"/>
      <c r="S2434" s="281"/>
      <c r="T2434" s="281"/>
      <c r="U2434" s="281"/>
      <c r="AA2434"/>
    </row>
    <row r="2435" spans="1:27" x14ac:dyDescent="0.3">
      <c r="A2435" s="280" t="s">
        <v>234</v>
      </c>
      <c r="B2435" s="333">
        <v>42735</v>
      </c>
      <c r="C2435" s="280" t="s">
        <v>101</v>
      </c>
      <c r="D2435" s="280" t="s">
        <v>503</v>
      </c>
      <c r="E2435" s="281"/>
      <c r="F2435" s="281"/>
      <c r="G2435" s="281"/>
      <c r="H2435" s="281"/>
      <c r="I2435" s="281"/>
      <c r="J2435" s="281"/>
      <c r="K2435" s="281"/>
      <c r="L2435" s="281"/>
      <c r="M2435" s="281"/>
      <c r="N2435" s="281"/>
      <c r="O2435" s="281"/>
      <c r="P2435" s="281"/>
      <c r="Q2435" s="281"/>
      <c r="R2435" s="281"/>
      <c r="S2435" s="281"/>
      <c r="T2435" s="281"/>
      <c r="U2435" s="281"/>
      <c r="AA2435"/>
    </row>
    <row r="2436" spans="1:27" x14ac:dyDescent="0.3">
      <c r="A2436" s="280" t="s">
        <v>234</v>
      </c>
      <c r="B2436" s="333">
        <v>42735</v>
      </c>
      <c r="C2436" s="280" t="s">
        <v>42</v>
      </c>
      <c r="D2436" s="280" t="s">
        <v>504</v>
      </c>
      <c r="E2436" s="281"/>
      <c r="F2436" s="281"/>
      <c r="G2436" s="281"/>
      <c r="H2436" s="281"/>
      <c r="I2436" s="281"/>
      <c r="J2436" s="281"/>
      <c r="K2436" s="281"/>
      <c r="L2436" s="281"/>
      <c r="M2436" s="281"/>
      <c r="N2436" s="281"/>
      <c r="O2436" s="281"/>
      <c r="P2436" s="281"/>
      <c r="Q2436" s="281"/>
      <c r="R2436" s="281"/>
      <c r="S2436" s="281"/>
      <c r="T2436" s="281"/>
      <c r="U2436" s="281"/>
      <c r="AA2436"/>
    </row>
    <row r="2437" spans="1:27" x14ac:dyDescent="0.3">
      <c r="A2437" s="280" t="s">
        <v>234</v>
      </c>
      <c r="B2437" s="333">
        <v>42735</v>
      </c>
      <c r="C2437" s="280" t="s">
        <v>47</v>
      </c>
      <c r="D2437" s="280" t="s">
        <v>102</v>
      </c>
      <c r="E2437" s="281"/>
      <c r="F2437" s="281">
        <v>988436.37</v>
      </c>
      <c r="G2437" s="281"/>
      <c r="H2437" s="281">
        <v>4293119.25</v>
      </c>
      <c r="I2437" s="281">
        <v>3632422.22</v>
      </c>
      <c r="J2437" s="281">
        <v>15310642.76</v>
      </c>
      <c r="K2437" s="281">
        <v>15043794.84</v>
      </c>
      <c r="L2437" s="281">
        <v>4518113.72</v>
      </c>
      <c r="M2437" s="281"/>
      <c r="N2437" s="281">
        <v>-32737.71</v>
      </c>
      <c r="O2437" s="281"/>
      <c r="P2437" s="281">
        <v>349172.81</v>
      </c>
      <c r="Q2437" s="281"/>
      <c r="R2437" s="281"/>
      <c r="S2437" s="281"/>
      <c r="T2437" s="281"/>
      <c r="U2437" s="281">
        <v>44102964.259999998</v>
      </c>
      <c r="AA2437"/>
    </row>
    <row r="2438" spans="1:27" x14ac:dyDescent="0.3">
      <c r="A2438" s="280" t="s">
        <v>234</v>
      </c>
      <c r="B2438" s="333">
        <v>42735</v>
      </c>
      <c r="C2438" s="280" t="s">
        <v>104</v>
      </c>
      <c r="D2438" s="280" t="s">
        <v>103</v>
      </c>
      <c r="E2438" s="281"/>
      <c r="F2438" s="281"/>
      <c r="G2438" s="281"/>
      <c r="H2438" s="281"/>
      <c r="I2438" s="281"/>
      <c r="J2438" s="281"/>
      <c r="K2438" s="281"/>
      <c r="L2438" s="281"/>
      <c r="M2438" s="281"/>
      <c r="N2438" s="281"/>
      <c r="O2438" s="281"/>
      <c r="P2438" s="281"/>
      <c r="Q2438" s="281"/>
      <c r="R2438" s="281"/>
      <c r="S2438" s="281"/>
      <c r="T2438" s="281"/>
      <c r="U2438" s="281"/>
      <c r="AA2438"/>
    </row>
    <row r="2439" spans="1:27" x14ac:dyDescent="0.3">
      <c r="A2439" s="280" t="s">
        <v>234</v>
      </c>
      <c r="B2439" s="333">
        <v>42735</v>
      </c>
      <c r="C2439" s="280" t="s">
        <v>106</v>
      </c>
      <c r="D2439" s="280" t="s">
        <v>105</v>
      </c>
      <c r="E2439" s="281"/>
      <c r="F2439" s="281"/>
      <c r="G2439" s="281"/>
      <c r="H2439" s="281"/>
      <c r="I2439" s="281"/>
      <c r="J2439" s="281"/>
      <c r="K2439" s="281"/>
      <c r="L2439" s="281"/>
      <c r="M2439" s="281"/>
      <c r="N2439" s="281"/>
      <c r="O2439" s="281"/>
      <c r="P2439" s="281"/>
      <c r="Q2439" s="281"/>
      <c r="R2439" s="281"/>
      <c r="S2439" s="281"/>
      <c r="T2439" s="281"/>
      <c r="U2439" s="281">
        <v>44102964.259999998</v>
      </c>
      <c r="AA2439"/>
    </row>
    <row r="2440" spans="1:27" x14ac:dyDescent="0.3">
      <c r="A2440" s="280" t="s">
        <v>234</v>
      </c>
      <c r="B2440" s="333">
        <v>43100</v>
      </c>
      <c r="C2440" s="280" t="s">
        <v>10</v>
      </c>
      <c r="D2440" s="280" t="s">
        <v>506</v>
      </c>
      <c r="E2440" s="281"/>
      <c r="F2440" s="281">
        <v>48589.05</v>
      </c>
      <c r="G2440" s="281"/>
      <c r="H2440" s="281">
        <v>189340.86</v>
      </c>
      <c r="I2440" s="281">
        <v>332786.86</v>
      </c>
      <c r="J2440" s="281">
        <v>8169641.8200000003</v>
      </c>
      <c r="K2440" s="281">
        <v>3868039.34</v>
      </c>
      <c r="L2440" s="281">
        <v>9698810.0800000001</v>
      </c>
      <c r="M2440" s="281"/>
      <c r="N2440" s="281">
        <v>18625.61</v>
      </c>
      <c r="O2440" s="281"/>
      <c r="P2440" s="281">
        <v>331709.23</v>
      </c>
      <c r="Q2440" s="281"/>
      <c r="R2440" s="281"/>
      <c r="S2440" s="281"/>
      <c r="T2440" s="281"/>
      <c r="U2440" s="281">
        <v>22657542.850000001</v>
      </c>
      <c r="AA2440"/>
    </row>
    <row r="2441" spans="1:27" x14ac:dyDescent="0.3">
      <c r="A2441" s="280" t="s">
        <v>234</v>
      </c>
      <c r="B2441" s="333">
        <v>43100</v>
      </c>
      <c r="C2441" s="280" t="s">
        <v>11</v>
      </c>
      <c r="D2441" s="280" t="s">
        <v>507</v>
      </c>
      <c r="E2441" s="281"/>
      <c r="F2441" s="281"/>
      <c r="G2441" s="281"/>
      <c r="H2441" s="281">
        <v>17874.98</v>
      </c>
      <c r="I2441" s="281">
        <v>0</v>
      </c>
      <c r="J2441" s="281">
        <v>-720640.45</v>
      </c>
      <c r="K2441" s="281">
        <v>-251409.44</v>
      </c>
      <c r="L2441" s="281">
        <v>-1075</v>
      </c>
      <c r="M2441" s="281"/>
      <c r="N2441" s="281"/>
      <c r="O2441" s="281"/>
      <c r="P2441" s="281"/>
      <c r="Q2441" s="281"/>
      <c r="R2441" s="281"/>
      <c r="S2441" s="281"/>
      <c r="T2441" s="281"/>
      <c r="U2441" s="281">
        <v>-955249.91</v>
      </c>
      <c r="AA2441"/>
    </row>
    <row r="2442" spans="1:27" x14ac:dyDescent="0.3">
      <c r="A2442" s="280" t="s">
        <v>234</v>
      </c>
      <c r="B2442" s="333">
        <v>43100</v>
      </c>
      <c r="C2442" s="280" t="s">
        <v>12</v>
      </c>
      <c r="D2442" s="280" t="s">
        <v>508</v>
      </c>
      <c r="E2442" s="281"/>
      <c r="F2442" s="281"/>
      <c r="G2442" s="281"/>
      <c r="H2442" s="281"/>
      <c r="I2442" s="281"/>
      <c r="J2442" s="281"/>
      <c r="K2442" s="281"/>
      <c r="L2442" s="281"/>
      <c r="M2442" s="281"/>
      <c r="N2442" s="281"/>
      <c r="O2442" s="281"/>
      <c r="P2442" s="281"/>
      <c r="Q2442" s="281"/>
      <c r="R2442" s="281"/>
      <c r="S2442" s="281"/>
      <c r="T2442" s="281"/>
      <c r="U2442" s="281"/>
      <c r="AA2442"/>
    </row>
    <row r="2443" spans="1:27" x14ac:dyDescent="0.3">
      <c r="A2443" s="280" t="s">
        <v>234</v>
      </c>
      <c r="B2443" s="333">
        <v>43100</v>
      </c>
      <c r="C2443" s="280" t="s">
        <v>13</v>
      </c>
      <c r="D2443" s="280" t="s">
        <v>494</v>
      </c>
      <c r="E2443" s="281"/>
      <c r="F2443" s="281">
        <v>122.91</v>
      </c>
      <c r="G2443" s="281"/>
      <c r="H2443" s="281">
        <v>286193.01</v>
      </c>
      <c r="I2443" s="281">
        <v>140196.54999999999</v>
      </c>
      <c r="J2443" s="281">
        <v>21698522.140000001</v>
      </c>
      <c r="K2443" s="281">
        <v>22996033.210000001</v>
      </c>
      <c r="L2443" s="281">
        <v>11565841.029999999</v>
      </c>
      <c r="M2443" s="281"/>
      <c r="N2443" s="281">
        <v>18352.75</v>
      </c>
      <c r="O2443" s="281"/>
      <c r="P2443" s="281">
        <v>-1890.89</v>
      </c>
      <c r="Q2443" s="281"/>
      <c r="R2443" s="281">
        <v>8048</v>
      </c>
      <c r="S2443" s="281">
        <v>-224984</v>
      </c>
      <c r="T2443" s="281">
        <v>1348987.4</v>
      </c>
      <c r="U2443" s="281">
        <v>57835422.109999999</v>
      </c>
      <c r="AA2443"/>
    </row>
    <row r="2444" spans="1:27" x14ac:dyDescent="0.3">
      <c r="A2444" s="280" t="s">
        <v>234</v>
      </c>
      <c r="B2444" s="333">
        <v>43100</v>
      </c>
      <c r="C2444" s="280" t="s">
        <v>19</v>
      </c>
      <c r="D2444" s="280" t="s">
        <v>495</v>
      </c>
      <c r="E2444" s="281"/>
      <c r="F2444" s="281">
        <v>48466.14</v>
      </c>
      <c r="G2444" s="281"/>
      <c r="H2444" s="281">
        <v>-78977.17</v>
      </c>
      <c r="I2444" s="281">
        <v>192590.31</v>
      </c>
      <c r="J2444" s="281">
        <v>-14249520.77</v>
      </c>
      <c r="K2444" s="281">
        <v>-19379403.309999999</v>
      </c>
      <c r="L2444" s="281">
        <v>-1868105.95</v>
      </c>
      <c r="M2444" s="281"/>
      <c r="N2444" s="281">
        <v>272.86</v>
      </c>
      <c r="O2444" s="281"/>
      <c r="P2444" s="281">
        <v>333600.12</v>
      </c>
      <c r="Q2444" s="281"/>
      <c r="R2444" s="281">
        <v>-8048</v>
      </c>
      <c r="S2444" s="281">
        <v>224984</v>
      </c>
      <c r="T2444" s="281">
        <v>-1348987.4</v>
      </c>
      <c r="U2444" s="281">
        <v>-36133129.170000002</v>
      </c>
      <c r="AA2444"/>
    </row>
    <row r="2445" spans="1:27" x14ac:dyDescent="0.3">
      <c r="A2445" s="280" t="s">
        <v>234</v>
      </c>
      <c r="B2445" s="333">
        <v>43100</v>
      </c>
      <c r="C2445" s="280" t="s">
        <v>20</v>
      </c>
      <c r="D2445" s="280" t="s">
        <v>509</v>
      </c>
      <c r="E2445" s="281"/>
      <c r="F2445" s="281">
        <v>710532.54</v>
      </c>
      <c r="G2445" s="281"/>
      <c r="H2445" s="281">
        <v>2706033.69</v>
      </c>
      <c r="I2445" s="281">
        <v>2689817.37</v>
      </c>
      <c r="J2445" s="281">
        <v>24234647.600000001</v>
      </c>
      <c r="K2445" s="281">
        <v>23076348.52</v>
      </c>
      <c r="L2445" s="281">
        <v>12219723.85</v>
      </c>
      <c r="M2445" s="281"/>
      <c r="N2445" s="281">
        <v>79516.77</v>
      </c>
      <c r="O2445" s="281"/>
      <c r="P2445" s="281">
        <v>437373.83</v>
      </c>
      <c r="Q2445" s="281"/>
      <c r="R2445" s="281"/>
      <c r="S2445" s="281"/>
      <c r="T2445" s="281"/>
      <c r="U2445" s="281">
        <v>66153994.170000002</v>
      </c>
      <c r="AA2445"/>
    </row>
    <row r="2446" spans="1:27" x14ac:dyDescent="0.3">
      <c r="A2446" s="280" t="s">
        <v>234</v>
      </c>
      <c r="B2446" s="333">
        <v>43100</v>
      </c>
      <c r="C2446" s="280" t="s">
        <v>21</v>
      </c>
      <c r="D2446" s="280" t="s">
        <v>510</v>
      </c>
      <c r="E2446" s="281"/>
      <c r="F2446" s="281"/>
      <c r="G2446" s="281"/>
      <c r="H2446" s="281">
        <v>18958.3</v>
      </c>
      <c r="I2446" s="281"/>
      <c r="J2446" s="281">
        <v>-445547.3</v>
      </c>
      <c r="K2446" s="281">
        <v>877083.11</v>
      </c>
      <c r="L2446" s="281">
        <v>9743.19</v>
      </c>
      <c r="M2446" s="281"/>
      <c r="N2446" s="281"/>
      <c r="O2446" s="281"/>
      <c r="P2446" s="281"/>
      <c r="Q2446" s="281"/>
      <c r="R2446" s="281"/>
      <c r="S2446" s="281"/>
      <c r="T2446" s="281"/>
      <c r="U2446" s="281">
        <v>460237.3</v>
      </c>
      <c r="AA2446"/>
    </row>
    <row r="2447" spans="1:27" x14ac:dyDescent="0.3">
      <c r="A2447" s="280" t="s">
        <v>234</v>
      </c>
      <c r="B2447" s="333">
        <v>43100</v>
      </c>
      <c r="C2447" s="280" t="s">
        <v>22</v>
      </c>
      <c r="D2447" s="280" t="s">
        <v>511</v>
      </c>
      <c r="E2447" s="281"/>
      <c r="F2447" s="281"/>
      <c r="G2447" s="281"/>
      <c r="H2447" s="281"/>
      <c r="I2447" s="281"/>
      <c r="J2447" s="281"/>
      <c r="K2447" s="281"/>
      <c r="L2447" s="281"/>
      <c r="M2447" s="281"/>
      <c r="N2447" s="281"/>
      <c r="O2447" s="281"/>
      <c r="P2447" s="281"/>
      <c r="Q2447" s="281"/>
      <c r="R2447" s="281"/>
      <c r="S2447" s="281"/>
      <c r="T2447" s="281"/>
      <c r="U2447" s="281"/>
      <c r="AA2447"/>
    </row>
    <row r="2448" spans="1:27" x14ac:dyDescent="0.3">
      <c r="A2448" s="280" t="s">
        <v>234</v>
      </c>
      <c r="B2448" s="333">
        <v>43100</v>
      </c>
      <c r="C2448" s="280" t="s">
        <v>23</v>
      </c>
      <c r="D2448" s="280" t="s">
        <v>497</v>
      </c>
      <c r="E2448" s="281"/>
      <c r="F2448" s="281">
        <v>122.91</v>
      </c>
      <c r="G2448" s="281"/>
      <c r="H2448" s="281">
        <v>293359.12</v>
      </c>
      <c r="I2448" s="281">
        <v>142627.51</v>
      </c>
      <c r="J2448" s="281">
        <v>22390227.649999999</v>
      </c>
      <c r="K2448" s="281">
        <v>13942784.01</v>
      </c>
      <c r="L2448" s="281">
        <v>12024032.83</v>
      </c>
      <c r="M2448" s="281"/>
      <c r="N2448" s="281">
        <v>79250.289999999994</v>
      </c>
      <c r="O2448" s="281"/>
      <c r="P2448" s="281">
        <v>22479.119999999999</v>
      </c>
      <c r="Q2448" s="281"/>
      <c r="R2448" s="281">
        <v>8048</v>
      </c>
      <c r="S2448" s="281">
        <v>-224984</v>
      </c>
      <c r="T2448" s="281">
        <v>1120171.6100000001</v>
      </c>
      <c r="U2448" s="281">
        <v>49798119.049999997</v>
      </c>
      <c r="AA2448"/>
    </row>
    <row r="2449" spans="1:27" x14ac:dyDescent="0.3">
      <c r="A2449" s="280" t="s">
        <v>234</v>
      </c>
      <c r="B2449" s="333">
        <v>43100</v>
      </c>
      <c r="C2449" s="280" t="s">
        <v>29</v>
      </c>
      <c r="D2449" s="280" t="s">
        <v>498</v>
      </c>
      <c r="E2449" s="281"/>
      <c r="F2449" s="281">
        <v>710409.63</v>
      </c>
      <c r="G2449" s="281"/>
      <c r="H2449" s="281">
        <v>2431632.87</v>
      </c>
      <c r="I2449" s="281">
        <v>2547189.86</v>
      </c>
      <c r="J2449" s="281">
        <v>1398872.65</v>
      </c>
      <c r="K2449" s="281">
        <v>10010647.619999999</v>
      </c>
      <c r="L2449" s="281">
        <v>205434.21</v>
      </c>
      <c r="M2449" s="281"/>
      <c r="N2449" s="281">
        <v>266.48</v>
      </c>
      <c r="O2449" s="281"/>
      <c r="P2449" s="281">
        <v>414894.71</v>
      </c>
      <c r="Q2449" s="281"/>
      <c r="R2449" s="281">
        <v>-8048</v>
      </c>
      <c r="S2449" s="281">
        <v>224984</v>
      </c>
      <c r="T2449" s="281">
        <v>-1120171.6100000001</v>
      </c>
      <c r="U2449" s="281">
        <v>16816112.420000002</v>
      </c>
      <c r="AA2449"/>
    </row>
    <row r="2450" spans="1:27" x14ac:dyDescent="0.3">
      <c r="A2450" s="280" t="s">
        <v>234</v>
      </c>
      <c r="B2450" s="333">
        <v>43100</v>
      </c>
      <c r="C2450" s="280" t="s">
        <v>30</v>
      </c>
      <c r="D2450" s="280" t="s">
        <v>512</v>
      </c>
      <c r="E2450" s="281"/>
      <c r="F2450" s="281">
        <v>-435043.21</v>
      </c>
      <c r="G2450" s="281"/>
      <c r="H2450" s="281">
        <v>-2530129.42</v>
      </c>
      <c r="I2450" s="281">
        <v>228613.08</v>
      </c>
      <c r="J2450" s="281">
        <v>15821715.050000001</v>
      </c>
      <c r="K2450" s="281">
        <v>1734181.74</v>
      </c>
      <c r="L2450" s="281">
        <v>29575995.23</v>
      </c>
      <c r="M2450" s="281"/>
      <c r="N2450" s="281"/>
      <c r="O2450" s="281"/>
      <c r="P2450" s="281">
        <v>-1895334.16</v>
      </c>
      <c r="Q2450" s="281"/>
      <c r="R2450" s="281"/>
      <c r="S2450" s="281"/>
      <c r="T2450" s="281"/>
      <c r="U2450" s="281">
        <v>42499998.310000002</v>
      </c>
      <c r="AA2450"/>
    </row>
    <row r="2451" spans="1:27" x14ac:dyDescent="0.3">
      <c r="A2451" s="280" t="s">
        <v>234</v>
      </c>
      <c r="B2451" s="333">
        <v>43100</v>
      </c>
      <c r="C2451" s="280" t="s">
        <v>31</v>
      </c>
      <c r="D2451" s="280" t="s">
        <v>513</v>
      </c>
      <c r="E2451" s="281"/>
      <c r="F2451" s="281">
        <v>-0.5</v>
      </c>
      <c r="G2451" s="281"/>
      <c r="H2451" s="281">
        <v>214.95</v>
      </c>
      <c r="I2451" s="281">
        <v>77147.240000000005</v>
      </c>
      <c r="J2451" s="281">
        <v>295842.75</v>
      </c>
      <c r="K2451" s="281">
        <v>-597289.77</v>
      </c>
      <c r="L2451" s="281">
        <v>7709.84</v>
      </c>
      <c r="M2451" s="281"/>
      <c r="N2451" s="281"/>
      <c r="O2451" s="281"/>
      <c r="P2451" s="281"/>
      <c r="Q2451" s="281"/>
      <c r="R2451" s="281"/>
      <c r="S2451" s="281"/>
      <c r="T2451" s="281"/>
      <c r="U2451" s="281">
        <v>-216375.49</v>
      </c>
      <c r="AA2451"/>
    </row>
    <row r="2452" spans="1:27" x14ac:dyDescent="0.3">
      <c r="A2452" s="280" t="s">
        <v>234</v>
      </c>
      <c r="B2452" s="333">
        <v>43100</v>
      </c>
      <c r="C2452" s="280" t="s">
        <v>32</v>
      </c>
      <c r="D2452" s="280" t="s">
        <v>514</v>
      </c>
      <c r="E2452" s="281"/>
      <c r="F2452" s="281"/>
      <c r="G2452" s="281"/>
      <c r="H2452" s="281"/>
      <c r="I2452" s="281"/>
      <c r="J2452" s="281"/>
      <c r="K2452" s="281"/>
      <c r="L2452" s="281"/>
      <c r="M2452" s="281"/>
      <c r="N2452" s="281"/>
      <c r="O2452" s="281"/>
      <c r="P2452" s="281"/>
      <c r="Q2452" s="281"/>
      <c r="R2452" s="281"/>
      <c r="S2452" s="281"/>
      <c r="T2452" s="281"/>
      <c r="U2452" s="281"/>
      <c r="AA2452"/>
    </row>
    <row r="2453" spans="1:27" x14ac:dyDescent="0.3">
      <c r="A2453" s="280" t="s">
        <v>234</v>
      </c>
      <c r="B2453" s="333">
        <v>43100</v>
      </c>
      <c r="C2453" s="280" t="s">
        <v>33</v>
      </c>
      <c r="D2453" s="280" t="s">
        <v>500</v>
      </c>
      <c r="E2453" s="281"/>
      <c r="F2453" s="281">
        <v>-75.72</v>
      </c>
      <c r="G2453" s="281"/>
      <c r="H2453" s="281">
        <v>-2121902.65</v>
      </c>
      <c r="I2453" s="281">
        <v>-159825.99</v>
      </c>
      <c r="J2453" s="281">
        <v>14887268.279999999</v>
      </c>
      <c r="K2453" s="281">
        <v>4102012.91</v>
      </c>
      <c r="L2453" s="281">
        <v>20918653.050000001</v>
      </c>
      <c r="M2453" s="281"/>
      <c r="N2453" s="281"/>
      <c r="O2453" s="281"/>
      <c r="P2453" s="281">
        <v>-1237756.1499999999</v>
      </c>
      <c r="Q2453" s="281"/>
      <c r="R2453" s="281">
        <v>1410779.57</v>
      </c>
      <c r="S2453" s="281">
        <v>-1164713</v>
      </c>
      <c r="T2453" s="281">
        <v>-2910951.33</v>
      </c>
      <c r="U2453" s="281">
        <v>33723488.969999999</v>
      </c>
      <c r="AA2453"/>
    </row>
    <row r="2454" spans="1:27" x14ac:dyDescent="0.3">
      <c r="A2454" s="280" t="s">
        <v>234</v>
      </c>
      <c r="B2454" s="333">
        <v>43100</v>
      </c>
      <c r="C2454" s="280" t="s">
        <v>39</v>
      </c>
      <c r="D2454" s="280" t="s">
        <v>501</v>
      </c>
      <c r="E2454" s="281"/>
      <c r="F2454" s="281">
        <v>-434967.99</v>
      </c>
      <c r="G2454" s="281"/>
      <c r="H2454" s="281">
        <v>-408011.82</v>
      </c>
      <c r="I2454" s="281">
        <v>465586.31</v>
      </c>
      <c r="J2454" s="281">
        <v>1230289.52</v>
      </c>
      <c r="K2454" s="281">
        <v>-2965120.94</v>
      </c>
      <c r="L2454" s="281">
        <v>8665052.0199999996</v>
      </c>
      <c r="M2454" s="281"/>
      <c r="N2454" s="281"/>
      <c r="O2454" s="281"/>
      <c r="P2454" s="281">
        <v>-657578.01</v>
      </c>
      <c r="Q2454" s="281"/>
      <c r="R2454" s="281">
        <v>-1410779.57</v>
      </c>
      <c r="S2454" s="281">
        <v>1164713</v>
      </c>
      <c r="T2454" s="281">
        <v>2910951.33</v>
      </c>
      <c r="U2454" s="281">
        <v>8560133.8499999996</v>
      </c>
      <c r="AA2454"/>
    </row>
    <row r="2455" spans="1:27" x14ac:dyDescent="0.3">
      <c r="A2455" s="280" t="s">
        <v>234</v>
      </c>
      <c r="B2455" s="333">
        <v>43100</v>
      </c>
      <c r="C2455" s="280" t="s">
        <v>40</v>
      </c>
      <c r="D2455" s="280" t="s">
        <v>515</v>
      </c>
      <c r="E2455" s="281"/>
      <c r="F2455" s="281"/>
      <c r="G2455" s="281"/>
      <c r="H2455" s="281"/>
      <c r="I2455" s="281"/>
      <c r="J2455" s="281"/>
      <c r="K2455" s="281"/>
      <c r="L2455" s="281"/>
      <c r="M2455" s="281"/>
      <c r="N2455" s="281"/>
      <c r="O2455" s="281"/>
      <c r="P2455" s="281"/>
      <c r="Q2455" s="281"/>
      <c r="R2455" s="281"/>
      <c r="S2455" s="281"/>
      <c r="T2455" s="281"/>
      <c r="U2455" s="281"/>
      <c r="AA2455"/>
    </row>
    <row r="2456" spans="1:27" x14ac:dyDescent="0.3">
      <c r="A2456" s="280" t="s">
        <v>234</v>
      </c>
      <c r="B2456" s="333">
        <v>43100</v>
      </c>
      <c r="C2456" s="280" t="s">
        <v>41</v>
      </c>
      <c r="D2456" s="280" t="s">
        <v>516</v>
      </c>
      <c r="E2456" s="281"/>
      <c r="F2456" s="281"/>
      <c r="G2456" s="281"/>
      <c r="H2456" s="281"/>
      <c r="I2456" s="281"/>
      <c r="J2456" s="281"/>
      <c r="K2456" s="281"/>
      <c r="L2456" s="281"/>
      <c r="M2456" s="281"/>
      <c r="N2456" s="281"/>
      <c r="O2456" s="281"/>
      <c r="P2456" s="281"/>
      <c r="Q2456" s="281"/>
      <c r="R2456" s="281"/>
      <c r="S2456" s="281"/>
      <c r="T2456" s="281"/>
      <c r="U2456" s="281"/>
      <c r="AA2456"/>
    </row>
    <row r="2457" spans="1:27" x14ac:dyDescent="0.3">
      <c r="A2457" s="280" t="s">
        <v>234</v>
      </c>
      <c r="B2457" s="333">
        <v>43100</v>
      </c>
      <c r="C2457" s="280" t="s">
        <v>100</v>
      </c>
      <c r="D2457" s="280" t="s">
        <v>517</v>
      </c>
      <c r="E2457" s="281"/>
      <c r="F2457" s="281"/>
      <c r="G2457" s="281"/>
      <c r="H2457" s="281"/>
      <c r="I2457" s="281"/>
      <c r="J2457" s="281"/>
      <c r="K2457" s="281"/>
      <c r="L2457" s="281"/>
      <c r="M2457" s="281"/>
      <c r="N2457" s="281"/>
      <c r="O2457" s="281"/>
      <c r="P2457" s="281"/>
      <c r="Q2457" s="281"/>
      <c r="R2457" s="281"/>
      <c r="S2457" s="281"/>
      <c r="T2457" s="281"/>
      <c r="U2457" s="281"/>
      <c r="AA2457"/>
    </row>
    <row r="2458" spans="1:27" x14ac:dyDescent="0.3">
      <c r="A2458" s="280" t="s">
        <v>234</v>
      </c>
      <c r="B2458" s="333">
        <v>43100</v>
      </c>
      <c r="C2458" s="280" t="s">
        <v>101</v>
      </c>
      <c r="D2458" s="280" t="s">
        <v>503</v>
      </c>
      <c r="E2458" s="281"/>
      <c r="F2458" s="281"/>
      <c r="G2458" s="281"/>
      <c r="H2458" s="281"/>
      <c r="I2458" s="281"/>
      <c r="J2458" s="281"/>
      <c r="K2458" s="281"/>
      <c r="L2458" s="281"/>
      <c r="M2458" s="281"/>
      <c r="N2458" s="281"/>
      <c r="O2458" s="281"/>
      <c r="P2458" s="281"/>
      <c r="Q2458" s="281"/>
      <c r="R2458" s="281"/>
      <c r="S2458" s="281"/>
      <c r="T2458" s="281"/>
      <c r="U2458" s="281"/>
      <c r="AA2458"/>
    </row>
    <row r="2459" spans="1:27" x14ac:dyDescent="0.3">
      <c r="A2459" s="280" t="s">
        <v>234</v>
      </c>
      <c r="B2459" s="333">
        <v>43100</v>
      </c>
      <c r="C2459" s="280" t="s">
        <v>42</v>
      </c>
      <c r="D2459" s="280" t="s">
        <v>504</v>
      </c>
      <c r="E2459" s="281"/>
      <c r="F2459" s="281"/>
      <c r="G2459" s="281"/>
      <c r="H2459" s="281"/>
      <c r="I2459" s="281"/>
      <c r="J2459" s="281"/>
      <c r="K2459" s="281"/>
      <c r="L2459" s="281"/>
      <c r="M2459" s="281"/>
      <c r="N2459" s="281"/>
      <c r="O2459" s="281"/>
      <c r="P2459" s="281"/>
      <c r="Q2459" s="281"/>
      <c r="R2459" s="281"/>
      <c r="S2459" s="281"/>
      <c r="T2459" s="281"/>
      <c r="U2459" s="281"/>
      <c r="AA2459"/>
    </row>
    <row r="2460" spans="1:27" x14ac:dyDescent="0.3">
      <c r="A2460" s="280" t="s">
        <v>234</v>
      </c>
      <c r="B2460" s="333">
        <v>43100</v>
      </c>
      <c r="C2460" s="280" t="s">
        <v>47</v>
      </c>
      <c r="D2460" s="280" t="s">
        <v>102</v>
      </c>
      <c r="E2460" s="281"/>
      <c r="F2460" s="281">
        <v>189608.11</v>
      </c>
      <c r="G2460" s="281"/>
      <c r="H2460" s="281">
        <v>1249162.76</v>
      </c>
      <c r="I2460" s="281">
        <v>1252039.6000000001</v>
      </c>
      <c r="J2460" s="281">
        <v>249956.66</v>
      </c>
      <c r="K2460" s="281">
        <v>3653577.36</v>
      </c>
      <c r="L2460" s="281">
        <v>6087163.9100000001</v>
      </c>
      <c r="M2460" s="281"/>
      <c r="N2460" s="281">
        <v>10586.47</v>
      </c>
      <c r="O2460" s="281"/>
      <c r="P2460" s="281">
        <v>417749.85</v>
      </c>
      <c r="Q2460" s="281"/>
      <c r="R2460" s="281"/>
      <c r="S2460" s="281"/>
      <c r="T2460" s="281"/>
      <c r="U2460" s="281">
        <v>13109844.720000001</v>
      </c>
      <c r="AA2460"/>
    </row>
    <row r="2461" spans="1:27" x14ac:dyDescent="0.3">
      <c r="A2461" s="280" t="s">
        <v>234</v>
      </c>
      <c r="B2461" s="333">
        <v>43100</v>
      </c>
      <c r="C2461" s="280" t="s">
        <v>104</v>
      </c>
      <c r="D2461" s="280" t="s">
        <v>103</v>
      </c>
      <c r="E2461" s="281"/>
      <c r="F2461" s="281"/>
      <c r="G2461" s="281"/>
      <c r="H2461" s="281"/>
      <c r="I2461" s="281"/>
      <c r="J2461" s="281"/>
      <c r="K2461" s="281"/>
      <c r="L2461" s="281"/>
      <c r="M2461" s="281"/>
      <c r="N2461" s="281"/>
      <c r="O2461" s="281"/>
      <c r="P2461" s="281"/>
      <c r="Q2461" s="281"/>
      <c r="R2461" s="281"/>
      <c r="S2461" s="281"/>
      <c r="T2461" s="281"/>
      <c r="U2461" s="281"/>
      <c r="AA2461"/>
    </row>
    <row r="2462" spans="1:27" x14ac:dyDescent="0.3">
      <c r="A2462" s="280" t="s">
        <v>234</v>
      </c>
      <c r="B2462" s="333">
        <v>43100</v>
      </c>
      <c r="C2462" s="280" t="s">
        <v>106</v>
      </c>
      <c r="D2462" s="280" t="s">
        <v>105</v>
      </c>
      <c r="E2462" s="281"/>
      <c r="F2462" s="281"/>
      <c r="G2462" s="281"/>
      <c r="H2462" s="281"/>
      <c r="I2462" s="281"/>
      <c r="J2462" s="281"/>
      <c r="K2462" s="281"/>
      <c r="L2462" s="281"/>
      <c r="M2462" s="281"/>
      <c r="N2462" s="281"/>
      <c r="O2462" s="281"/>
      <c r="P2462" s="281"/>
      <c r="Q2462" s="281"/>
      <c r="R2462" s="281"/>
      <c r="S2462" s="281"/>
      <c r="T2462" s="281"/>
      <c r="U2462" s="281">
        <v>13109844.720000001</v>
      </c>
      <c r="AA2462"/>
    </row>
    <row r="2463" spans="1:27" x14ac:dyDescent="0.3">
      <c r="A2463" s="280" t="s">
        <v>234</v>
      </c>
      <c r="B2463" s="333">
        <v>43465</v>
      </c>
      <c r="C2463" s="280" t="s">
        <v>10</v>
      </c>
      <c r="D2463" s="280" t="s">
        <v>506</v>
      </c>
      <c r="E2463" s="281"/>
      <c r="F2463" s="281">
        <v>-30273.67</v>
      </c>
      <c r="G2463" s="281"/>
      <c r="H2463" s="281">
        <v>-159923.73000000001</v>
      </c>
      <c r="I2463" s="281">
        <v>-143879.54999999999</v>
      </c>
      <c r="J2463" s="281">
        <v>-2779864.96</v>
      </c>
      <c r="K2463" s="281">
        <v>-1355980.52</v>
      </c>
      <c r="L2463" s="281">
        <v>-692578.19</v>
      </c>
      <c r="M2463" s="281"/>
      <c r="N2463" s="281">
        <v>227.89</v>
      </c>
      <c r="O2463" s="281"/>
      <c r="P2463" s="281">
        <v>-38142.94</v>
      </c>
      <c r="Q2463" s="281"/>
      <c r="R2463" s="281"/>
      <c r="S2463" s="281"/>
      <c r="T2463" s="281"/>
      <c r="U2463" s="281">
        <v>-5200415.67</v>
      </c>
      <c r="AA2463"/>
    </row>
    <row r="2464" spans="1:27" x14ac:dyDescent="0.3">
      <c r="A2464" s="280" t="s">
        <v>234</v>
      </c>
      <c r="B2464" s="333">
        <v>43465</v>
      </c>
      <c r="C2464" s="280" t="s">
        <v>11</v>
      </c>
      <c r="D2464" s="280" t="s">
        <v>507</v>
      </c>
      <c r="E2464" s="281"/>
      <c r="F2464" s="281"/>
      <c r="G2464" s="281"/>
      <c r="H2464" s="281"/>
      <c r="I2464" s="281"/>
      <c r="J2464" s="281">
        <v>-88463.05</v>
      </c>
      <c r="K2464" s="281">
        <v>-182640.09</v>
      </c>
      <c r="L2464" s="281">
        <v>2000</v>
      </c>
      <c r="M2464" s="281"/>
      <c r="N2464" s="281"/>
      <c r="O2464" s="281"/>
      <c r="P2464" s="281"/>
      <c r="Q2464" s="281"/>
      <c r="R2464" s="281"/>
      <c r="S2464" s="281"/>
      <c r="T2464" s="281"/>
      <c r="U2464" s="281">
        <v>-269103.14</v>
      </c>
      <c r="AA2464"/>
    </row>
    <row r="2465" spans="1:27" x14ac:dyDescent="0.3">
      <c r="A2465" s="280" t="s">
        <v>234</v>
      </c>
      <c r="B2465" s="333">
        <v>43465</v>
      </c>
      <c r="C2465" s="280" t="s">
        <v>12</v>
      </c>
      <c r="D2465" s="280" t="s">
        <v>508</v>
      </c>
      <c r="E2465" s="281"/>
      <c r="F2465" s="281"/>
      <c r="G2465" s="281"/>
      <c r="H2465" s="281"/>
      <c r="I2465" s="281"/>
      <c r="J2465" s="281"/>
      <c r="K2465" s="281"/>
      <c r="L2465" s="281"/>
      <c r="M2465" s="281"/>
      <c r="N2465" s="281"/>
      <c r="O2465" s="281"/>
      <c r="P2465" s="281"/>
      <c r="Q2465" s="281"/>
      <c r="R2465" s="281"/>
      <c r="S2465" s="281"/>
      <c r="T2465" s="281"/>
      <c r="U2465" s="281"/>
      <c r="AA2465"/>
    </row>
    <row r="2466" spans="1:27" x14ac:dyDescent="0.3">
      <c r="A2466" s="280" t="s">
        <v>234</v>
      </c>
      <c r="B2466" s="333">
        <v>43465</v>
      </c>
      <c r="C2466" s="280" t="s">
        <v>13</v>
      </c>
      <c r="D2466" s="280" t="s">
        <v>494</v>
      </c>
      <c r="E2466" s="281"/>
      <c r="F2466" s="281">
        <v>-4996</v>
      </c>
      <c r="G2466" s="281"/>
      <c r="H2466" s="281">
        <v>18233.2</v>
      </c>
      <c r="I2466" s="281">
        <v>16411.66</v>
      </c>
      <c r="J2466" s="281">
        <v>-2603874.6800000002</v>
      </c>
      <c r="K2466" s="281">
        <v>-1541016.98</v>
      </c>
      <c r="L2466" s="281">
        <v>-1534861.65</v>
      </c>
      <c r="M2466" s="281"/>
      <c r="N2466" s="281">
        <v>227.89</v>
      </c>
      <c r="O2466" s="281"/>
      <c r="P2466" s="281">
        <v>-38072.550000000003</v>
      </c>
      <c r="Q2466" s="281"/>
      <c r="R2466" s="281"/>
      <c r="S2466" s="281">
        <v>71792</v>
      </c>
      <c r="T2466" s="281">
        <v>901562.39</v>
      </c>
      <c r="U2466" s="281">
        <v>-4714594.72</v>
      </c>
      <c r="AA2466"/>
    </row>
    <row r="2467" spans="1:27" x14ac:dyDescent="0.3">
      <c r="A2467" s="280" t="s">
        <v>234</v>
      </c>
      <c r="B2467" s="333">
        <v>43465</v>
      </c>
      <c r="C2467" s="280" t="s">
        <v>19</v>
      </c>
      <c r="D2467" s="280" t="s">
        <v>495</v>
      </c>
      <c r="E2467" s="281"/>
      <c r="F2467" s="281">
        <v>-25277.67</v>
      </c>
      <c r="G2467" s="281"/>
      <c r="H2467" s="281">
        <v>-178156.93</v>
      </c>
      <c r="I2467" s="281">
        <v>-160291.21</v>
      </c>
      <c r="J2467" s="281">
        <v>-264453.33</v>
      </c>
      <c r="K2467" s="281">
        <v>2396.37</v>
      </c>
      <c r="L2467" s="281">
        <v>844283.46</v>
      </c>
      <c r="M2467" s="281"/>
      <c r="N2467" s="281"/>
      <c r="O2467" s="281"/>
      <c r="P2467" s="281">
        <v>-70.39</v>
      </c>
      <c r="Q2467" s="281"/>
      <c r="R2467" s="281"/>
      <c r="S2467" s="281">
        <v>-71792</v>
      </c>
      <c r="T2467" s="281">
        <v>-901562.39</v>
      </c>
      <c r="U2467" s="281">
        <v>-754924.09</v>
      </c>
      <c r="AA2467"/>
    </row>
    <row r="2468" spans="1:27" x14ac:dyDescent="0.3">
      <c r="A2468" s="280" t="s">
        <v>234</v>
      </c>
      <c r="B2468" s="333">
        <v>43465</v>
      </c>
      <c r="C2468" s="280" t="s">
        <v>20</v>
      </c>
      <c r="D2468" s="280" t="s">
        <v>509</v>
      </c>
      <c r="E2468" s="281"/>
      <c r="F2468" s="281">
        <v>-61906.59</v>
      </c>
      <c r="G2468" s="281"/>
      <c r="H2468" s="281">
        <v>-197539.99</v>
      </c>
      <c r="I2468" s="281">
        <v>-166505.35999999999</v>
      </c>
      <c r="J2468" s="281">
        <v>-2780268.95</v>
      </c>
      <c r="K2468" s="281">
        <v>-8872956.5600000005</v>
      </c>
      <c r="L2468" s="281">
        <v>-3008453.96</v>
      </c>
      <c r="M2468" s="281"/>
      <c r="N2468" s="281">
        <v>239.99</v>
      </c>
      <c r="O2468" s="281"/>
      <c r="P2468" s="281">
        <v>-38464.35</v>
      </c>
      <c r="Q2468" s="281"/>
      <c r="R2468" s="281"/>
      <c r="S2468" s="281"/>
      <c r="T2468" s="281"/>
      <c r="U2468" s="281">
        <v>-15125855.77</v>
      </c>
      <c r="AA2468"/>
    </row>
    <row r="2469" spans="1:27" x14ac:dyDescent="0.3">
      <c r="A2469" s="280" t="s">
        <v>234</v>
      </c>
      <c r="B2469" s="333">
        <v>43465</v>
      </c>
      <c r="C2469" s="280" t="s">
        <v>21</v>
      </c>
      <c r="D2469" s="280" t="s">
        <v>510</v>
      </c>
      <c r="E2469" s="281"/>
      <c r="F2469" s="281"/>
      <c r="G2469" s="281"/>
      <c r="H2469" s="281"/>
      <c r="I2469" s="281"/>
      <c r="J2469" s="281">
        <v>-88463.05</v>
      </c>
      <c r="K2469" s="281">
        <v>-477227.69</v>
      </c>
      <c r="L2469" s="281">
        <v>-1791.73</v>
      </c>
      <c r="M2469" s="281"/>
      <c r="N2469" s="281"/>
      <c r="O2469" s="281"/>
      <c r="P2469" s="281"/>
      <c r="Q2469" s="281"/>
      <c r="R2469" s="281"/>
      <c r="S2469" s="281"/>
      <c r="T2469" s="281"/>
      <c r="U2469" s="281">
        <v>-567482.47</v>
      </c>
      <c r="AA2469"/>
    </row>
    <row r="2470" spans="1:27" x14ac:dyDescent="0.3">
      <c r="A2470" s="280" t="s">
        <v>234</v>
      </c>
      <c r="B2470" s="333">
        <v>43465</v>
      </c>
      <c r="C2470" s="280" t="s">
        <v>22</v>
      </c>
      <c r="D2470" s="280" t="s">
        <v>511</v>
      </c>
      <c r="E2470" s="281"/>
      <c r="F2470" s="281"/>
      <c r="G2470" s="281"/>
      <c r="H2470" s="281"/>
      <c r="I2470" s="281"/>
      <c r="J2470" s="281"/>
      <c r="K2470" s="281"/>
      <c r="L2470" s="281"/>
      <c r="M2470" s="281"/>
      <c r="N2470" s="281"/>
      <c r="O2470" s="281"/>
      <c r="P2470" s="281"/>
      <c r="Q2470" s="281"/>
      <c r="R2470" s="281"/>
      <c r="S2470" s="281"/>
      <c r="T2470" s="281"/>
      <c r="U2470" s="281"/>
      <c r="AA2470"/>
    </row>
    <row r="2471" spans="1:27" x14ac:dyDescent="0.3">
      <c r="A2471" s="280" t="s">
        <v>234</v>
      </c>
      <c r="B2471" s="333">
        <v>43465</v>
      </c>
      <c r="C2471" s="280" t="s">
        <v>23</v>
      </c>
      <c r="D2471" s="280" t="s">
        <v>497</v>
      </c>
      <c r="E2471" s="281"/>
      <c r="F2471" s="281">
        <v>-4996</v>
      </c>
      <c r="G2471" s="281"/>
      <c r="H2471" s="281">
        <v>18312.759999999998</v>
      </c>
      <c r="I2471" s="281">
        <v>16411.419999999998</v>
      </c>
      <c r="J2471" s="281">
        <v>-2586120.04</v>
      </c>
      <c r="K2471" s="281">
        <v>-9041094.7300000004</v>
      </c>
      <c r="L2471" s="281">
        <v>-3703773.92</v>
      </c>
      <c r="M2471" s="281"/>
      <c r="N2471" s="281">
        <v>246.37</v>
      </c>
      <c r="O2471" s="281"/>
      <c r="P2471" s="281">
        <v>-38072.550000000003</v>
      </c>
      <c r="Q2471" s="281"/>
      <c r="R2471" s="281"/>
      <c r="S2471" s="281">
        <v>71792</v>
      </c>
      <c r="T2471" s="281">
        <v>686152</v>
      </c>
      <c r="U2471" s="281">
        <v>-14581142.689999999</v>
      </c>
      <c r="AA2471"/>
    </row>
    <row r="2472" spans="1:27" x14ac:dyDescent="0.3">
      <c r="A2472" s="280" t="s">
        <v>234</v>
      </c>
      <c r="B2472" s="333">
        <v>43465</v>
      </c>
      <c r="C2472" s="280" t="s">
        <v>29</v>
      </c>
      <c r="D2472" s="280" t="s">
        <v>498</v>
      </c>
      <c r="E2472" s="281"/>
      <c r="F2472" s="281">
        <v>-56910.59</v>
      </c>
      <c r="G2472" s="281"/>
      <c r="H2472" s="281">
        <v>-215852.75</v>
      </c>
      <c r="I2472" s="281">
        <v>-182916.78</v>
      </c>
      <c r="J2472" s="281">
        <v>-282611.96000000002</v>
      </c>
      <c r="K2472" s="281">
        <v>-309089.52</v>
      </c>
      <c r="L2472" s="281">
        <v>693528.23</v>
      </c>
      <c r="M2472" s="281"/>
      <c r="N2472" s="281">
        <v>-6.38</v>
      </c>
      <c r="O2472" s="281"/>
      <c r="P2472" s="281">
        <v>-391.8</v>
      </c>
      <c r="Q2472" s="281"/>
      <c r="R2472" s="281"/>
      <c r="S2472" s="281">
        <v>-71792</v>
      </c>
      <c r="T2472" s="281">
        <v>-686152</v>
      </c>
      <c r="U2472" s="281">
        <v>-1112195.55</v>
      </c>
      <c r="AA2472"/>
    </row>
    <row r="2473" spans="1:27" x14ac:dyDescent="0.3">
      <c r="A2473" s="280" t="s">
        <v>234</v>
      </c>
      <c r="B2473" s="333">
        <v>43465</v>
      </c>
      <c r="C2473" s="280" t="s">
        <v>30</v>
      </c>
      <c r="D2473" s="280" t="s">
        <v>512</v>
      </c>
      <c r="E2473" s="281"/>
      <c r="F2473" s="281">
        <v>21349.82</v>
      </c>
      <c r="G2473" s="281"/>
      <c r="H2473" s="281">
        <v>3635008.38</v>
      </c>
      <c r="I2473" s="281">
        <v>357819.85</v>
      </c>
      <c r="J2473" s="281">
        <v>-7740101.0499999998</v>
      </c>
      <c r="K2473" s="281">
        <v>5997593.5800000001</v>
      </c>
      <c r="L2473" s="281">
        <v>57580723.68</v>
      </c>
      <c r="M2473" s="281"/>
      <c r="N2473" s="281"/>
      <c r="O2473" s="281"/>
      <c r="P2473" s="281">
        <v>1513237.14</v>
      </c>
      <c r="Q2473" s="281"/>
      <c r="R2473" s="281"/>
      <c r="S2473" s="281"/>
      <c r="T2473" s="281"/>
      <c r="U2473" s="281">
        <v>61365631.399999999</v>
      </c>
      <c r="AA2473"/>
    </row>
    <row r="2474" spans="1:27" x14ac:dyDescent="0.3">
      <c r="A2474" s="280" t="s">
        <v>234</v>
      </c>
      <c r="B2474" s="333">
        <v>43465</v>
      </c>
      <c r="C2474" s="280" t="s">
        <v>31</v>
      </c>
      <c r="D2474" s="280" t="s">
        <v>513</v>
      </c>
      <c r="E2474" s="281"/>
      <c r="F2474" s="281">
        <v>0.5</v>
      </c>
      <c r="G2474" s="281"/>
      <c r="H2474" s="281">
        <v>-97092.67</v>
      </c>
      <c r="I2474" s="281">
        <v>-61195.7</v>
      </c>
      <c r="J2474" s="281">
        <v>244468.9</v>
      </c>
      <c r="K2474" s="281">
        <v>-92941.74</v>
      </c>
      <c r="L2474" s="281">
        <v>-2171911.33</v>
      </c>
      <c r="M2474" s="281"/>
      <c r="N2474" s="281"/>
      <c r="O2474" s="281"/>
      <c r="P2474" s="281"/>
      <c r="Q2474" s="281"/>
      <c r="R2474" s="281"/>
      <c r="S2474" s="281"/>
      <c r="T2474" s="281"/>
      <c r="U2474" s="281">
        <v>-2178672.04</v>
      </c>
      <c r="AA2474"/>
    </row>
    <row r="2475" spans="1:27" x14ac:dyDescent="0.3">
      <c r="A2475" s="280" t="s">
        <v>234</v>
      </c>
      <c r="B2475" s="333">
        <v>43465</v>
      </c>
      <c r="C2475" s="280" t="s">
        <v>32</v>
      </c>
      <c r="D2475" s="280" t="s">
        <v>514</v>
      </c>
      <c r="E2475" s="281"/>
      <c r="F2475" s="281"/>
      <c r="G2475" s="281"/>
      <c r="H2475" s="281"/>
      <c r="I2475" s="281"/>
      <c r="J2475" s="281"/>
      <c r="K2475" s="281"/>
      <c r="L2475" s="281"/>
      <c r="M2475" s="281"/>
      <c r="N2475" s="281"/>
      <c r="O2475" s="281"/>
      <c r="P2475" s="281"/>
      <c r="Q2475" s="281"/>
      <c r="R2475" s="281"/>
      <c r="S2475" s="281"/>
      <c r="T2475" s="281"/>
      <c r="U2475" s="281"/>
      <c r="AA2475"/>
    </row>
    <row r="2476" spans="1:27" x14ac:dyDescent="0.3">
      <c r="A2476" s="280" t="s">
        <v>234</v>
      </c>
      <c r="B2476" s="333">
        <v>43465</v>
      </c>
      <c r="C2476" s="280" t="s">
        <v>33</v>
      </c>
      <c r="D2476" s="280" t="s">
        <v>500</v>
      </c>
      <c r="E2476" s="281"/>
      <c r="F2476" s="281">
        <v>-1.62</v>
      </c>
      <c r="G2476" s="281"/>
      <c r="H2476" s="281">
        <v>1081901.79</v>
      </c>
      <c r="I2476" s="281">
        <v>292155.81</v>
      </c>
      <c r="J2476" s="281">
        <v>-6777763.6699999999</v>
      </c>
      <c r="K2476" s="281">
        <v>7454820.3899999997</v>
      </c>
      <c r="L2476" s="281">
        <v>27397727.050000001</v>
      </c>
      <c r="M2476" s="281"/>
      <c r="N2476" s="281"/>
      <c r="O2476" s="281"/>
      <c r="P2476" s="281">
        <v>980232.43</v>
      </c>
      <c r="Q2476" s="281"/>
      <c r="R2476" s="281">
        <v>29402366.539999999</v>
      </c>
      <c r="S2476" s="281">
        <v>1769921.88</v>
      </c>
      <c r="T2476" s="281">
        <v>331796.61</v>
      </c>
      <c r="U2476" s="281">
        <v>61933157.210000001</v>
      </c>
      <c r="AA2476"/>
    </row>
    <row r="2477" spans="1:27" x14ac:dyDescent="0.3">
      <c r="A2477" s="280" t="s">
        <v>234</v>
      </c>
      <c r="B2477" s="333">
        <v>43465</v>
      </c>
      <c r="C2477" s="280" t="s">
        <v>39</v>
      </c>
      <c r="D2477" s="280" t="s">
        <v>501</v>
      </c>
      <c r="E2477" s="281"/>
      <c r="F2477" s="281">
        <v>21351.94</v>
      </c>
      <c r="G2477" s="281"/>
      <c r="H2477" s="281">
        <v>2456013.92</v>
      </c>
      <c r="I2477" s="281">
        <v>4468.34</v>
      </c>
      <c r="J2477" s="281">
        <v>-717868.48</v>
      </c>
      <c r="K2477" s="281">
        <v>-1550168.55</v>
      </c>
      <c r="L2477" s="281">
        <v>28011085.300000001</v>
      </c>
      <c r="M2477" s="281"/>
      <c r="N2477" s="281"/>
      <c r="O2477" s="281"/>
      <c r="P2477" s="281">
        <v>533004.71</v>
      </c>
      <c r="Q2477" s="281"/>
      <c r="R2477" s="281">
        <v>-29402366.539999999</v>
      </c>
      <c r="S2477" s="281">
        <v>-1769921.88</v>
      </c>
      <c r="T2477" s="281">
        <v>-331796.61</v>
      </c>
      <c r="U2477" s="281">
        <v>-2746197.85</v>
      </c>
      <c r="AA2477"/>
    </row>
    <row r="2478" spans="1:27" x14ac:dyDescent="0.3">
      <c r="A2478" s="280" t="s">
        <v>234</v>
      </c>
      <c r="B2478" s="333">
        <v>43465</v>
      </c>
      <c r="C2478" s="280" t="s">
        <v>40</v>
      </c>
      <c r="D2478" s="280" t="s">
        <v>515</v>
      </c>
      <c r="E2478" s="281"/>
      <c r="F2478" s="281"/>
      <c r="G2478" s="281"/>
      <c r="H2478" s="281"/>
      <c r="I2478" s="281"/>
      <c r="J2478" s="281"/>
      <c r="K2478" s="281"/>
      <c r="L2478" s="281"/>
      <c r="M2478" s="281"/>
      <c r="N2478" s="281"/>
      <c r="O2478" s="281"/>
      <c r="P2478" s="281"/>
      <c r="Q2478" s="281"/>
      <c r="R2478" s="281"/>
      <c r="S2478" s="281"/>
      <c r="T2478" s="281"/>
      <c r="U2478" s="281"/>
      <c r="AA2478"/>
    </row>
    <row r="2479" spans="1:27" x14ac:dyDescent="0.3">
      <c r="A2479" s="280" t="s">
        <v>234</v>
      </c>
      <c r="B2479" s="333">
        <v>43465</v>
      </c>
      <c r="C2479" s="280" t="s">
        <v>41</v>
      </c>
      <c r="D2479" s="280" t="s">
        <v>516</v>
      </c>
      <c r="E2479" s="281"/>
      <c r="F2479" s="281"/>
      <c r="G2479" s="281"/>
      <c r="H2479" s="281"/>
      <c r="I2479" s="281"/>
      <c r="J2479" s="281"/>
      <c r="K2479" s="281"/>
      <c r="L2479" s="281"/>
      <c r="M2479" s="281"/>
      <c r="N2479" s="281"/>
      <c r="O2479" s="281"/>
      <c r="P2479" s="281"/>
      <c r="Q2479" s="281"/>
      <c r="R2479" s="281"/>
      <c r="S2479" s="281"/>
      <c r="T2479" s="281"/>
      <c r="U2479" s="281"/>
      <c r="AA2479"/>
    </row>
    <row r="2480" spans="1:27" x14ac:dyDescent="0.3">
      <c r="A2480" s="280" t="s">
        <v>234</v>
      </c>
      <c r="B2480" s="333">
        <v>43465</v>
      </c>
      <c r="C2480" s="280" t="s">
        <v>100</v>
      </c>
      <c r="D2480" s="280" t="s">
        <v>517</v>
      </c>
      <c r="E2480" s="281"/>
      <c r="F2480" s="281"/>
      <c r="G2480" s="281"/>
      <c r="H2480" s="281"/>
      <c r="I2480" s="281"/>
      <c r="J2480" s="281"/>
      <c r="K2480" s="281"/>
      <c r="L2480" s="281"/>
      <c r="M2480" s="281"/>
      <c r="N2480" s="281"/>
      <c r="O2480" s="281"/>
      <c r="P2480" s="281"/>
      <c r="Q2480" s="281"/>
      <c r="R2480" s="281"/>
      <c r="S2480" s="281"/>
      <c r="T2480" s="281"/>
      <c r="U2480" s="281"/>
      <c r="AA2480"/>
    </row>
    <row r="2481" spans="1:27" x14ac:dyDescent="0.3">
      <c r="A2481" s="280" t="s">
        <v>234</v>
      </c>
      <c r="B2481" s="333">
        <v>43465</v>
      </c>
      <c r="C2481" s="280" t="s">
        <v>101</v>
      </c>
      <c r="D2481" s="280" t="s">
        <v>503</v>
      </c>
      <c r="E2481" s="281"/>
      <c r="F2481" s="281"/>
      <c r="G2481" s="281"/>
      <c r="H2481" s="281"/>
      <c r="I2481" s="281"/>
      <c r="J2481" s="281"/>
      <c r="K2481" s="281"/>
      <c r="L2481" s="281"/>
      <c r="M2481" s="281"/>
      <c r="N2481" s="281"/>
      <c r="O2481" s="281"/>
      <c r="P2481" s="281"/>
      <c r="Q2481" s="281"/>
      <c r="R2481" s="281"/>
      <c r="S2481" s="281"/>
      <c r="T2481" s="281"/>
      <c r="U2481" s="281"/>
      <c r="AA2481"/>
    </row>
    <row r="2482" spans="1:27" x14ac:dyDescent="0.3">
      <c r="A2482" s="280" t="s">
        <v>234</v>
      </c>
      <c r="B2482" s="333">
        <v>43465</v>
      </c>
      <c r="C2482" s="280" t="s">
        <v>42</v>
      </c>
      <c r="D2482" s="280" t="s">
        <v>504</v>
      </c>
      <c r="E2482" s="281"/>
      <c r="F2482" s="281"/>
      <c r="G2482" s="281"/>
      <c r="H2482" s="281"/>
      <c r="I2482" s="281"/>
      <c r="J2482" s="281"/>
      <c r="K2482" s="281"/>
      <c r="L2482" s="281"/>
      <c r="M2482" s="281"/>
      <c r="N2482" s="281"/>
      <c r="O2482" s="281"/>
      <c r="P2482" s="281"/>
      <c r="Q2482" s="281"/>
      <c r="R2482" s="281"/>
      <c r="S2482" s="281"/>
      <c r="T2482" s="281"/>
      <c r="U2482" s="281"/>
      <c r="AA2482"/>
    </row>
    <row r="2483" spans="1:27" x14ac:dyDescent="0.3">
      <c r="A2483" s="280" t="s">
        <v>234</v>
      </c>
      <c r="B2483" s="333">
        <v>43465</v>
      </c>
      <c r="C2483" s="280" t="s">
        <v>47</v>
      </c>
      <c r="D2483" s="280" t="s">
        <v>102</v>
      </c>
      <c r="E2483" s="281"/>
      <c r="F2483" s="281">
        <v>31873.040000000001</v>
      </c>
      <c r="G2483" s="281"/>
      <c r="H2483" s="281">
        <v>816894.19</v>
      </c>
      <c r="I2483" s="281">
        <v>736451.47</v>
      </c>
      <c r="J2483" s="281">
        <v>1456457.41</v>
      </c>
      <c r="K2483" s="281">
        <v>729849.05</v>
      </c>
      <c r="L2483" s="281">
        <v>8325997.5</v>
      </c>
      <c r="M2483" s="281"/>
      <c r="N2483" s="281"/>
      <c r="O2483" s="281"/>
      <c r="P2483" s="281">
        <v>619006.02</v>
      </c>
      <c r="Q2483" s="281"/>
      <c r="R2483" s="281"/>
      <c r="S2483" s="281"/>
      <c r="T2483" s="281"/>
      <c r="U2483" s="281">
        <v>12716528.68</v>
      </c>
      <c r="AA2483"/>
    </row>
    <row r="2484" spans="1:27" x14ac:dyDescent="0.3">
      <c r="A2484" s="280" t="s">
        <v>234</v>
      </c>
      <c r="B2484" s="333">
        <v>43465</v>
      </c>
      <c r="C2484" s="280" t="s">
        <v>104</v>
      </c>
      <c r="D2484" s="280" t="s">
        <v>103</v>
      </c>
      <c r="E2484" s="281"/>
      <c r="F2484" s="281"/>
      <c r="G2484" s="281"/>
      <c r="H2484" s="281"/>
      <c r="I2484" s="281"/>
      <c r="J2484" s="281"/>
      <c r="K2484" s="281"/>
      <c r="L2484" s="281"/>
      <c r="M2484" s="281"/>
      <c r="N2484" s="281"/>
      <c r="O2484" s="281"/>
      <c r="P2484" s="281"/>
      <c r="Q2484" s="281"/>
      <c r="R2484" s="281"/>
      <c r="S2484" s="281"/>
      <c r="T2484" s="281"/>
      <c r="U2484" s="281"/>
      <c r="AA2484"/>
    </row>
    <row r="2485" spans="1:27" x14ac:dyDescent="0.3">
      <c r="A2485" s="280" t="s">
        <v>234</v>
      </c>
      <c r="B2485" s="333">
        <v>43465</v>
      </c>
      <c r="C2485" s="280" t="s">
        <v>106</v>
      </c>
      <c r="D2485" s="280" t="s">
        <v>105</v>
      </c>
      <c r="E2485" s="281"/>
      <c r="F2485" s="281"/>
      <c r="G2485" s="281"/>
      <c r="H2485" s="281"/>
      <c r="I2485" s="281"/>
      <c r="J2485" s="281"/>
      <c r="K2485" s="281"/>
      <c r="L2485" s="281"/>
      <c r="M2485" s="281"/>
      <c r="N2485" s="281"/>
      <c r="O2485" s="281"/>
      <c r="P2485" s="281"/>
      <c r="Q2485" s="281"/>
      <c r="R2485" s="281"/>
      <c r="S2485" s="281"/>
      <c r="T2485" s="281"/>
      <c r="U2485" s="281">
        <v>12716528.68</v>
      </c>
      <c r="AA2485"/>
    </row>
    <row r="2486" spans="1:27" x14ac:dyDescent="0.3">
      <c r="A2486" s="280" t="s">
        <v>230</v>
      </c>
      <c r="B2486" s="333">
        <v>42735</v>
      </c>
      <c r="C2486" s="280" t="s">
        <v>10</v>
      </c>
      <c r="D2486" s="280" t="s">
        <v>506</v>
      </c>
      <c r="E2486" s="281">
        <v>0</v>
      </c>
      <c r="F2486" s="281">
        <v>0</v>
      </c>
      <c r="G2486" s="281">
        <v>0</v>
      </c>
      <c r="H2486" s="281">
        <v>0</v>
      </c>
      <c r="I2486" s="281">
        <v>0</v>
      </c>
      <c r="J2486" s="281">
        <v>150864.01999999999</v>
      </c>
      <c r="K2486" s="281">
        <v>67550647.299999997</v>
      </c>
      <c r="L2486" s="281">
        <v>0</v>
      </c>
      <c r="M2486" s="281">
        <v>0</v>
      </c>
      <c r="N2486" s="281">
        <v>0</v>
      </c>
      <c r="O2486" s="281">
        <v>0</v>
      </c>
      <c r="P2486" s="281">
        <v>0</v>
      </c>
      <c r="Q2486" s="281"/>
      <c r="R2486" s="281"/>
      <c r="S2486" s="281"/>
      <c r="T2486" s="281"/>
      <c r="U2486" s="281">
        <v>67701511.319999993</v>
      </c>
      <c r="AA2486"/>
    </row>
    <row r="2487" spans="1:27" x14ac:dyDescent="0.3">
      <c r="A2487" s="280" t="s">
        <v>230</v>
      </c>
      <c r="B2487" s="333">
        <v>42735</v>
      </c>
      <c r="C2487" s="280" t="s">
        <v>11</v>
      </c>
      <c r="D2487" s="280" t="s">
        <v>507</v>
      </c>
      <c r="E2487" s="281">
        <v>0</v>
      </c>
      <c r="F2487" s="281">
        <v>0</v>
      </c>
      <c r="G2487" s="281">
        <v>0</v>
      </c>
      <c r="H2487" s="281">
        <v>0</v>
      </c>
      <c r="I2487" s="281">
        <v>0</v>
      </c>
      <c r="J2487" s="281">
        <v>0</v>
      </c>
      <c r="K2487" s="281">
        <v>0</v>
      </c>
      <c r="L2487" s="281">
        <v>0</v>
      </c>
      <c r="M2487" s="281">
        <v>0</v>
      </c>
      <c r="N2487" s="281">
        <v>0</v>
      </c>
      <c r="O2487" s="281">
        <v>0</v>
      </c>
      <c r="P2487" s="281">
        <v>0</v>
      </c>
      <c r="Q2487" s="281"/>
      <c r="R2487" s="281"/>
      <c r="S2487" s="281"/>
      <c r="T2487" s="281"/>
      <c r="U2487" s="281">
        <v>0</v>
      </c>
      <c r="AA2487"/>
    </row>
    <row r="2488" spans="1:27" x14ac:dyDescent="0.3">
      <c r="A2488" s="280" t="s">
        <v>230</v>
      </c>
      <c r="B2488" s="333">
        <v>42735</v>
      </c>
      <c r="C2488" s="280" t="s">
        <v>12</v>
      </c>
      <c r="D2488" s="280" t="s">
        <v>508</v>
      </c>
      <c r="E2488" s="281"/>
      <c r="F2488" s="281"/>
      <c r="G2488" s="281"/>
      <c r="H2488" s="281"/>
      <c r="I2488" s="281"/>
      <c r="J2488" s="281"/>
      <c r="K2488" s="281"/>
      <c r="L2488" s="281"/>
      <c r="M2488" s="281"/>
      <c r="N2488" s="281"/>
      <c r="O2488" s="281"/>
      <c r="P2488" s="281"/>
      <c r="Q2488" s="281">
        <v>0</v>
      </c>
      <c r="R2488" s="281">
        <v>0</v>
      </c>
      <c r="S2488" s="281">
        <v>0</v>
      </c>
      <c r="T2488" s="281">
        <v>0</v>
      </c>
      <c r="U2488" s="281">
        <v>0</v>
      </c>
      <c r="AA2488"/>
    </row>
    <row r="2489" spans="1:27" x14ac:dyDescent="0.3">
      <c r="A2489" s="280" t="s">
        <v>230</v>
      </c>
      <c r="B2489" s="333">
        <v>42735</v>
      </c>
      <c r="C2489" s="280" t="s">
        <v>13</v>
      </c>
      <c r="D2489" s="280" t="s">
        <v>494</v>
      </c>
      <c r="E2489" s="281">
        <v>0</v>
      </c>
      <c r="F2489" s="281">
        <v>0</v>
      </c>
      <c r="G2489" s="281">
        <v>0</v>
      </c>
      <c r="H2489" s="281">
        <v>0</v>
      </c>
      <c r="I2489" s="281">
        <v>0</v>
      </c>
      <c r="J2489" s="281">
        <v>0</v>
      </c>
      <c r="K2489" s="281">
        <v>28044417.309999999</v>
      </c>
      <c r="L2489" s="281">
        <v>0</v>
      </c>
      <c r="M2489" s="281">
        <v>0</v>
      </c>
      <c r="N2489" s="281">
        <v>0</v>
      </c>
      <c r="O2489" s="281">
        <v>0</v>
      </c>
      <c r="P2489" s="281">
        <v>0</v>
      </c>
      <c r="Q2489" s="281">
        <v>0</v>
      </c>
      <c r="R2489" s="281">
        <v>0</v>
      </c>
      <c r="S2489" s="281">
        <v>0</v>
      </c>
      <c r="T2489" s="281">
        <v>0</v>
      </c>
      <c r="U2489" s="281">
        <v>28044417.309999999</v>
      </c>
      <c r="AA2489"/>
    </row>
    <row r="2490" spans="1:27" x14ac:dyDescent="0.3">
      <c r="A2490" s="280" t="s">
        <v>230</v>
      </c>
      <c r="B2490" s="333">
        <v>42735</v>
      </c>
      <c r="C2490" s="280" t="s">
        <v>19</v>
      </c>
      <c r="D2490" s="280" t="s">
        <v>495</v>
      </c>
      <c r="E2490" s="281">
        <v>0</v>
      </c>
      <c r="F2490" s="281">
        <v>0</v>
      </c>
      <c r="G2490" s="281">
        <v>0</v>
      </c>
      <c r="H2490" s="281">
        <v>0</v>
      </c>
      <c r="I2490" s="281">
        <v>0</v>
      </c>
      <c r="J2490" s="281">
        <v>150864.01999999999</v>
      </c>
      <c r="K2490" s="281">
        <v>39506229.990000002</v>
      </c>
      <c r="L2490" s="281">
        <v>0</v>
      </c>
      <c r="M2490" s="281">
        <v>0</v>
      </c>
      <c r="N2490" s="281">
        <v>0</v>
      </c>
      <c r="O2490" s="281">
        <v>0</v>
      </c>
      <c r="P2490" s="281">
        <v>0</v>
      </c>
      <c r="Q2490" s="281">
        <v>0</v>
      </c>
      <c r="R2490" s="281">
        <v>0</v>
      </c>
      <c r="S2490" s="281">
        <v>0</v>
      </c>
      <c r="T2490" s="281">
        <v>0</v>
      </c>
      <c r="U2490" s="281">
        <v>39657094.009999998</v>
      </c>
      <c r="AA2490"/>
    </row>
    <row r="2491" spans="1:27" x14ac:dyDescent="0.3">
      <c r="A2491" s="280" t="s">
        <v>230</v>
      </c>
      <c r="B2491" s="333">
        <v>42735</v>
      </c>
      <c r="C2491" s="280" t="s">
        <v>20</v>
      </c>
      <c r="D2491" s="280" t="s">
        <v>509</v>
      </c>
      <c r="E2491" s="281">
        <v>0</v>
      </c>
      <c r="F2491" s="281">
        <v>0</v>
      </c>
      <c r="G2491" s="281">
        <v>0</v>
      </c>
      <c r="H2491" s="281">
        <v>0</v>
      </c>
      <c r="I2491" s="281">
        <v>0</v>
      </c>
      <c r="J2491" s="281">
        <v>152481.79999999999</v>
      </c>
      <c r="K2491" s="281">
        <v>65120000.640000001</v>
      </c>
      <c r="L2491" s="281">
        <v>0</v>
      </c>
      <c r="M2491" s="281">
        <v>0</v>
      </c>
      <c r="N2491" s="281">
        <v>0</v>
      </c>
      <c r="O2491" s="281">
        <v>0</v>
      </c>
      <c r="P2491" s="281">
        <v>0</v>
      </c>
      <c r="Q2491" s="281"/>
      <c r="R2491" s="281"/>
      <c r="S2491" s="281"/>
      <c r="T2491" s="281"/>
      <c r="U2491" s="281">
        <v>65272482.439999998</v>
      </c>
      <c r="AA2491"/>
    </row>
    <row r="2492" spans="1:27" x14ac:dyDescent="0.3">
      <c r="A2492" s="280" t="s">
        <v>230</v>
      </c>
      <c r="B2492" s="333">
        <v>42735</v>
      </c>
      <c r="C2492" s="280" t="s">
        <v>21</v>
      </c>
      <c r="D2492" s="280" t="s">
        <v>510</v>
      </c>
      <c r="E2492" s="281">
        <v>0</v>
      </c>
      <c r="F2492" s="281">
        <v>0</v>
      </c>
      <c r="G2492" s="281">
        <v>0</v>
      </c>
      <c r="H2492" s="281">
        <v>0</v>
      </c>
      <c r="I2492" s="281">
        <v>0</v>
      </c>
      <c r="J2492" s="281">
        <v>0</v>
      </c>
      <c r="K2492" s="281">
        <v>0</v>
      </c>
      <c r="L2492" s="281">
        <v>0</v>
      </c>
      <c r="M2492" s="281">
        <v>0</v>
      </c>
      <c r="N2492" s="281">
        <v>0</v>
      </c>
      <c r="O2492" s="281">
        <v>0</v>
      </c>
      <c r="P2492" s="281">
        <v>0</v>
      </c>
      <c r="Q2492" s="281"/>
      <c r="R2492" s="281"/>
      <c r="S2492" s="281"/>
      <c r="T2492" s="281"/>
      <c r="U2492" s="281">
        <v>0</v>
      </c>
      <c r="AA2492"/>
    </row>
    <row r="2493" spans="1:27" x14ac:dyDescent="0.3">
      <c r="A2493" s="280" t="s">
        <v>230</v>
      </c>
      <c r="B2493" s="333">
        <v>42735</v>
      </c>
      <c r="C2493" s="280" t="s">
        <v>22</v>
      </c>
      <c r="D2493" s="280" t="s">
        <v>511</v>
      </c>
      <c r="E2493" s="281"/>
      <c r="F2493" s="281"/>
      <c r="G2493" s="281"/>
      <c r="H2493" s="281"/>
      <c r="I2493" s="281"/>
      <c r="J2493" s="281"/>
      <c r="K2493" s="281"/>
      <c r="L2493" s="281"/>
      <c r="M2493" s="281"/>
      <c r="N2493" s="281"/>
      <c r="O2493" s="281"/>
      <c r="P2493" s="281"/>
      <c r="Q2493" s="281">
        <v>0</v>
      </c>
      <c r="R2493" s="281">
        <v>0</v>
      </c>
      <c r="S2493" s="281">
        <v>0</v>
      </c>
      <c r="T2493" s="281">
        <v>0</v>
      </c>
      <c r="U2493" s="281">
        <v>0</v>
      </c>
      <c r="AA2493"/>
    </row>
    <row r="2494" spans="1:27" x14ac:dyDescent="0.3">
      <c r="A2494" s="280" t="s">
        <v>230</v>
      </c>
      <c r="B2494" s="333">
        <v>42735</v>
      </c>
      <c r="C2494" s="280" t="s">
        <v>23</v>
      </c>
      <c r="D2494" s="280" t="s">
        <v>497</v>
      </c>
      <c r="E2494" s="281">
        <v>0</v>
      </c>
      <c r="F2494" s="281">
        <v>0</v>
      </c>
      <c r="G2494" s="281">
        <v>0</v>
      </c>
      <c r="H2494" s="281">
        <v>0</v>
      </c>
      <c r="I2494" s="281">
        <v>0</v>
      </c>
      <c r="J2494" s="281">
        <v>0</v>
      </c>
      <c r="K2494" s="281">
        <v>27230875.100000001</v>
      </c>
      <c r="L2494" s="281">
        <v>0</v>
      </c>
      <c r="M2494" s="281">
        <v>0</v>
      </c>
      <c r="N2494" s="281">
        <v>0</v>
      </c>
      <c r="O2494" s="281">
        <v>0</v>
      </c>
      <c r="P2494" s="281">
        <v>0</v>
      </c>
      <c r="Q2494" s="281">
        <v>0</v>
      </c>
      <c r="R2494" s="281">
        <v>0</v>
      </c>
      <c r="S2494" s="281">
        <v>0</v>
      </c>
      <c r="T2494" s="281">
        <v>0</v>
      </c>
      <c r="U2494" s="281">
        <v>27230875.100000001</v>
      </c>
      <c r="AA2494"/>
    </row>
    <row r="2495" spans="1:27" x14ac:dyDescent="0.3">
      <c r="A2495" s="280" t="s">
        <v>230</v>
      </c>
      <c r="B2495" s="333">
        <v>42735</v>
      </c>
      <c r="C2495" s="280" t="s">
        <v>29</v>
      </c>
      <c r="D2495" s="280" t="s">
        <v>498</v>
      </c>
      <c r="E2495" s="281">
        <v>0</v>
      </c>
      <c r="F2495" s="281">
        <v>0</v>
      </c>
      <c r="G2495" s="281">
        <v>0</v>
      </c>
      <c r="H2495" s="281">
        <v>0</v>
      </c>
      <c r="I2495" s="281">
        <v>0</v>
      </c>
      <c r="J2495" s="281">
        <v>152481.79999999999</v>
      </c>
      <c r="K2495" s="281">
        <v>37889125.539999999</v>
      </c>
      <c r="L2495" s="281">
        <v>0</v>
      </c>
      <c r="M2495" s="281">
        <v>0</v>
      </c>
      <c r="N2495" s="281">
        <v>0</v>
      </c>
      <c r="O2495" s="281">
        <v>0</v>
      </c>
      <c r="P2495" s="281">
        <v>0</v>
      </c>
      <c r="Q2495" s="281">
        <v>0</v>
      </c>
      <c r="R2495" s="281">
        <v>0</v>
      </c>
      <c r="S2495" s="281">
        <v>0</v>
      </c>
      <c r="T2495" s="281">
        <v>0</v>
      </c>
      <c r="U2495" s="281">
        <v>38041607.340000004</v>
      </c>
      <c r="AA2495"/>
    </row>
    <row r="2496" spans="1:27" x14ac:dyDescent="0.3">
      <c r="A2496" s="280" t="s">
        <v>230</v>
      </c>
      <c r="B2496" s="333">
        <v>42735</v>
      </c>
      <c r="C2496" s="280" t="s">
        <v>30</v>
      </c>
      <c r="D2496" s="280" t="s">
        <v>512</v>
      </c>
      <c r="E2496" s="281">
        <v>0</v>
      </c>
      <c r="F2496" s="281">
        <v>0</v>
      </c>
      <c r="G2496" s="281">
        <v>0</v>
      </c>
      <c r="H2496" s="281">
        <v>0</v>
      </c>
      <c r="I2496" s="281">
        <v>0</v>
      </c>
      <c r="J2496" s="281">
        <v>15899.56</v>
      </c>
      <c r="K2496" s="281">
        <v>151605845.25999999</v>
      </c>
      <c r="L2496" s="281">
        <v>0</v>
      </c>
      <c r="M2496" s="281">
        <v>0</v>
      </c>
      <c r="N2496" s="281">
        <v>0</v>
      </c>
      <c r="O2496" s="281">
        <v>0</v>
      </c>
      <c r="P2496" s="281">
        <v>0</v>
      </c>
      <c r="Q2496" s="281"/>
      <c r="R2496" s="281"/>
      <c r="S2496" s="281"/>
      <c r="T2496" s="281"/>
      <c r="U2496" s="281">
        <v>151621744.81999999</v>
      </c>
      <c r="AA2496"/>
    </row>
    <row r="2497" spans="1:27" x14ac:dyDescent="0.3">
      <c r="A2497" s="280" t="s">
        <v>230</v>
      </c>
      <c r="B2497" s="333">
        <v>42735</v>
      </c>
      <c r="C2497" s="280" t="s">
        <v>31</v>
      </c>
      <c r="D2497" s="280" t="s">
        <v>513</v>
      </c>
      <c r="E2497" s="281">
        <v>0</v>
      </c>
      <c r="F2497" s="281">
        <v>0</v>
      </c>
      <c r="G2497" s="281">
        <v>0</v>
      </c>
      <c r="H2497" s="281">
        <v>0</v>
      </c>
      <c r="I2497" s="281">
        <v>0</v>
      </c>
      <c r="J2497" s="281">
        <v>0</v>
      </c>
      <c r="K2497" s="281">
        <v>0</v>
      </c>
      <c r="L2497" s="281">
        <v>0</v>
      </c>
      <c r="M2497" s="281">
        <v>0</v>
      </c>
      <c r="N2497" s="281">
        <v>0</v>
      </c>
      <c r="O2497" s="281">
        <v>0</v>
      </c>
      <c r="P2497" s="281">
        <v>0</v>
      </c>
      <c r="Q2497" s="281"/>
      <c r="R2497" s="281"/>
      <c r="S2497" s="281"/>
      <c r="T2497" s="281"/>
      <c r="U2497" s="281">
        <v>0</v>
      </c>
      <c r="AA2497"/>
    </row>
    <row r="2498" spans="1:27" x14ac:dyDescent="0.3">
      <c r="A2498" s="280" t="s">
        <v>230</v>
      </c>
      <c r="B2498" s="333">
        <v>42735</v>
      </c>
      <c r="C2498" s="280" t="s">
        <v>32</v>
      </c>
      <c r="D2498" s="280" t="s">
        <v>514</v>
      </c>
      <c r="E2498" s="281"/>
      <c r="F2498" s="281"/>
      <c r="G2498" s="281"/>
      <c r="H2498" s="281"/>
      <c r="I2498" s="281"/>
      <c r="J2498" s="281"/>
      <c r="K2498" s="281"/>
      <c r="L2498" s="281"/>
      <c r="M2498" s="281"/>
      <c r="N2498" s="281"/>
      <c r="O2498" s="281"/>
      <c r="P2498" s="281"/>
      <c r="Q2498" s="281">
        <v>0</v>
      </c>
      <c r="R2498" s="281">
        <v>0</v>
      </c>
      <c r="S2498" s="281">
        <v>0</v>
      </c>
      <c r="T2498" s="281">
        <v>0</v>
      </c>
      <c r="U2498" s="281">
        <v>0</v>
      </c>
      <c r="AA2498"/>
    </row>
    <row r="2499" spans="1:27" x14ac:dyDescent="0.3">
      <c r="A2499" s="280" t="s">
        <v>230</v>
      </c>
      <c r="B2499" s="333">
        <v>42735</v>
      </c>
      <c r="C2499" s="280" t="s">
        <v>33</v>
      </c>
      <c r="D2499" s="280" t="s">
        <v>500</v>
      </c>
      <c r="E2499" s="281">
        <v>0</v>
      </c>
      <c r="F2499" s="281">
        <v>0</v>
      </c>
      <c r="G2499" s="281">
        <v>0</v>
      </c>
      <c r="H2499" s="281">
        <v>0</v>
      </c>
      <c r="I2499" s="281">
        <v>0</v>
      </c>
      <c r="J2499" s="281">
        <v>0</v>
      </c>
      <c r="K2499" s="281">
        <v>118209656.04000001</v>
      </c>
      <c r="L2499" s="281">
        <v>0</v>
      </c>
      <c r="M2499" s="281">
        <v>0</v>
      </c>
      <c r="N2499" s="281">
        <v>0</v>
      </c>
      <c r="O2499" s="281">
        <v>0</v>
      </c>
      <c r="P2499" s="281">
        <v>0</v>
      </c>
      <c r="Q2499" s="281">
        <v>0</v>
      </c>
      <c r="R2499" s="281">
        <v>0</v>
      </c>
      <c r="S2499" s="281">
        <v>0</v>
      </c>
      <c r="T2499" s="281">
        <v>0</v>
      </c>
      <c r="U2499" s="281">
        <v>118209656.04000001</v>
      </c>
      <c r="AA2499"/>
    </row>
    <row r="2500" spans="1:27" x14ac:dyDescent="0.3">
      <c r="A2500" s="280" t="s">
        <v>230</v>
      </c>
      <c r="B2500" s="333">
        <v>42735</v>
      </c>
      <c r="C2500" s="280" t="s">
        <v>39</v>
      </c>
      <c r="D2500" s="280" t="s">
        <v>501</v>
      </c>
      <c r="E2500" s="281">
        <v>0</v>
      </c>
      <c r="F2500" s="281">
        <v>0</v>
      </c>
      <c r="G2500" s="281">
        <v>0</v>
      </c>
      <c r="H2500" s="281">
        <v>0</v>
      </c>
      <c r="I2500" s="281">
        <v>0</v>
      </c>
      <c r="J2500" s="281">
        <v>15899.56</v>
      </c>
      <c r="K2500" s="281">
        <v>33396189.219999999</v>
      </c>
      <c r="L2500" s="281">
        <v>0</v>
      </c>
      <c r="M2500" s="281">
        <v>0</v>
      </c>
      <c r="N2500" s="281">
        <v>0</v>
      </c>
      <c r="O2500" s="281">
        <v>0</v>
      </c>
      <c r="P2500" s="281">
        <v>0</v>
      </c>
      <c r="Q2500" s="281">
        <v>0</v>
      </c>
      <c r="R2500" s="281">
        <v>0</v>
      </c>
      <c r="S2500" s="281">
        <v>0</v>
      </c>
      <c r="T2500" s="281">
        <v>0</v>
      </c>
      <c r="U2500" s="281">
        <v>33412088.780000001</v>
      </c>
      <c r="AA2500"/>
    </row>
    <row r="2501" spans="1:27" x14ac:dyDescent="0.3">
      <c r="A2501" s="280" t="s">
        <v>230</v>
      </c>
      <c r="B2501" s="333">
        <v>42735</v>
      </c>
      <c r="C2501" s="280" t="s">
        <v>40</v>
      </c>
      <c r="D2501" s="280" t="s">
        <v>515</v>
      </c>
      <c r="E2501" s="281">
        <v>0</v>
      </c>
      <c r="F2501" s="281">
        <v>0</v>
      </c>
      <c r="G2501" s="281">
        <v>0</v>
      </c>
      <c r="H2501" s="281">
        <v>0</v>
      </c>
      <c r="I2501" s="281">
        <v>0</v>
      </c>
      <c r="J2501" s="281">
        <v>0</v>
      </c>
      <c r="K2501" s="281">
        <v>0</v>
      </c>
      <c r="L2501" s="281">
        <v>0</v>
      </c>
      <c r="M2501" s="281">
        <v>0</v>
      </c>
      <c r="N2501" s="281">
        <v>0</v>
      </c>
      <c r="O2501" s="281">
        <v>0</v>
      </c>
      <c r="P2501" s="281">
        <v>0</v>
      </c>
      <c r="Q2501" s="281"/>
      <c r="R2501" s="281"/>
      <c r="S2501" s="281"/>
      <c r="T2501" s="281"/>
      <c r="U2501" s="281">
        <v>0</v>
      </c>
      <c r="AA2501"/>
    </row>
    <row r="2502" spans="1:27" x14ac:dyDescent="0.3">
      <c r="A2502" s="280" t="s">
        <v>230</v>
      </c>
      <c r="B2502" s="333">
        <v>42735</v>
      </c>
      <c r="C2502" s="280" t="s">
        <v>41</v>
      </c>
      <c r="D2502" s="280" t="s">
        <v>516</v>
      </c>
      <c r="E2502" s="281">
        <v>0</v>
      </c>
      <c r="F2502" s="281">
        <v>0</v>
      </c>
      <c r="G2502" s="281">
        <v>0</v>
      </c>
      <c r="H2502" s="281">
        <v>0</v>
      </c>
      <c r="I2502" s="281">
        <v>0</v>
      </c>
      <c r="J2502" s="281">
        <v>0</v>
      </c>
      <c r="K2502" s="281">
        <v>0</v>
      </c>
      <c r="L2502" s="281">
        <v>0</v>
      </c>
      <c r="M2502" s="281">
        <v>0</v>
      </c>
      <c r="N2502" s="281">
        <v>0</v>
      </c>
      <c r="O2502" s="281">
        <v>0</v>
      </c>
      <c r="P2502" s="281">
        <v>0</v>
      </c>
      <c r="Q2502" s="281"/>
      <c r="R2502" s="281"/>
      <c r="S2502" s="281"/>
      <c r="T2502" s="281"/>
      <c r="U2502" s="281">
        <v>0</v>
      </c>
      <c r="AA2502"/>
    </row>
    <row r="2503" spans="1:27" x14ac:dyDescent="0.3">
      <c r="A2503" s="280" t="s">
        <v>230</v>
      </c>
      <c r="B2503" s="333">
        <v>42735</v>
      </c>
      <c r="C2503" s="280" t="s">
        <v>100</v>
      </c>
      <c r="D2503" s="280" t="s">
        <v>517</v>
      </c>
      <c r="E2503" s="281"/>
      <c r="F2503" s="281"/>
      <c r="G2503" s="281"/>
      <c r="H2503" s="281"/>
      <c r="I2503" s="281"/>
      <c r="J2503" s="281"/>
      <c r="K2503" s="281"/>
      <c r="L2503" s="281"/>
      <c r="M2503" s="281"/>
      <c r="N2503" s="281"/>
      <c r="O2503" s="281"/>
      <c r="P2503" s="281"/>
      <c r="Q2503" s="281">
        <v>0</v>
      </c>
      <c r="R2503" s="281">
        <v>0</v>
      </c>
      <c r="S2503" s="281">
        <v>0</v>
      </c>
      <c r="T2503" s="281">
        <v>0</v>
      </c>
      <c r="U2503" s="281">
        <v>0</v>
      </c>
      <c r="AA2503"/>
    </row>
    <row r="2504" spans="1:27" x14ac:dyDescent="0.3">
      <c r="A2504" s="280" t="s">
        <v>230</v>
      </c>
      <c r="B2504" s="333">
        <v>42735</v>
      </c>
      <c r="C2504" s="280" t="s">
        <v>101</v>
      </c>
      <c r="D2504" s="280" t="s">
        <v>503</v>
      </c>
      <c r="E2504" s="281">
        <v>0</v>
      </c>
      <c r="F2504" s="281">
        <v>0</v>
      </c>
      <c r="G2504" s="281">
        <v>0</v>
      </c>
      <c r="H2504" s="281">
        <v>0</v>
      </c>
      <c r="I2504" s="281">
        <v>0</v>
      </c>
      <c r="J2504" s="281">
        <v>0</v>
      </c>
      <c r="K2504" s="281">
        <v>0</v>
      </c>
      <c r="L2504" s="281">
        <v>0</v>
      </c>
      <c r="M2504" s="281">
        <v>0</v>
      </c>
      <c r="N2504" s="281">
        <v>0</v>
      </c>
      <c r="O2504" s="281">
        <v>0</v>
      </c>
      <c r="P2504" s="281">
        <v>0</v>
      </c>
      <c r="Q2504" s="281">
        <v>0</v>
      </c>
      <c r="R2504" s="281">
        <v>0</v>
      </c>
      <c r="S2504" s="281">
        <v>0</v>
      </c>
      <c r="T2504" s="281">
        <v>0</v>
      </c>
      <c r="U2504" s="281">
        <v>0</v>
      </c>
      <c r="AA2504"/>
    </row>
    <row r="2505" spans="1:27" x14ac:dyDescent="0.3">
      <c r="A2505" s="280" t="s">
        <v>230</v>
      </c>
      <c r="B2505" s="333">
        <v>42735</v>
      </c>
      <c r="C2505" s="280" t="s">
        <v>42</v>
      </c>
      <c r="D2505" s="280" t="s">
        <v>504</v>
      </c>
      <c r="E2505" s="281">
        <v>0</v>
      </c>
      <c r="F2505" s="281">
        <v>0</v>
      </c>
      <c r="G2505" s="281">
        <v>0</v>
      </c>
      <c r="H2505" s="281">
        <v>0</v>
      </c>
      <c r="I2505" s="281">
        <v>0</v>
      </c>
      <c r="J2505" s="281">
        <v>0</v>
      </c>
      <c r="K2505" s="281">
        <v>0</v>
      </c>
      <c r="L2505" s="281">
        <v>0</v>
      </c>
      <c r="M2505" s="281">
        <v>0</v>
      </c>
      <c r="N2505" s="281">
        <v>0</v>
      </c>
      <c r="O2505" s="281">
        <v>0</v>
      </c>
      <c r="P2505" s="281">
        <v>0</v>
      </c>
      <c r="Q2505" s="281">
        <v>0</v>
      </c>
      <c r="R2505" s="281">
        <v>0</v>
      </c>
      <c r="S2505" s="281">
        <v>0</v>
      </c>
      <c r="T2505" s="281">
        <v>0</v>
      </c>
      <c r="U2505" s="281">
        <v>0</v>
      </c>
      <c r="AA2505"/>
    </row>
    <row r="2506" spans="1:27" x14ac:dyDescent="0.3">
      <c r="A2506" s="280" t="s">
        <v>230</v>
      </c>
      <c r="B2506" s="333">
        <v>42735</v>
      </c>
      <c r="C2506" s="280" t="s">
        <v>47</v>
      </c>
      <c r="D2506" s="280" t="s">
        <v>102</v>
      </c>
      <c r="E2506" s="281">
        <v>0</v>
      </c>
      <c r="F2506" s="281">
        <v>0</v>
      </c>
      <c r="G2506" s="281">
        <v>0</v>
      </c>
      <c r="H2506" s="281">
        <v>0</v>
      </c>
      <c r="I2506" s="281">
        <v>0</v>
      </c>
      <c r="J2506" s="281">
        <v>39924.58</v>
      </c>
      <c r="K2506" s="281">
        <v>7087048.1399999997</v>
      </c>
      <c r="L2506" s="281">
        <v>0</v>
      </c>
      <c r="M2506" s="281">
        <v>0</v>
      </c>
      <c r="N2506" s="281">
        <v>0</v>
      </c>
      <c r="O2506" s="281">
        <v>0</v>
      </c>
      <c r="P2506" s="281">
        <v>0</v>
      </c>
      <c r="Q2506" s="281">
        <v>0</v>
      </c>
      <c r="R2506" s="281">
        <v>0</v>
      </c>
      <c r="S2506" s="281">
        <v>0</v>
      </c>
      <c r="T2506" s="281">
        <v>0</v>
      </c>
      <c r="U2506" s="281">
        <v>7126972.7199999997</v>
      </c>
      <c r="AA2506"/>
    </row>
    <row r="2507" spans="1:27" x14ac:dyDescent="0.3">
      <c r="A2507" s="280" t="s">
        <v>230</v>
      </c>
      <c r="B2507" s="333">
        <v>42735</v>
      </c>
      <c r="C2507" s="280" t="s">
        <v>104</v>
      </c>
      <c r="D2507" s="280" t="s">
        <v>103</v>
      </c>
      <c r="E2507" s="281"/>
      <c r="F2507" s="281"/>
      <c r="G2507" s="281"/>
      <c r="H2507" s="281"/>
      <c r="I2507" s="281"/>
      <c r="J2507" s="281"/>
      <c r="K2507" s="281"/>
      <c r="L2507" s="281"/>
      <c r="M2507" s="281"/>
      <c r="N2507" s="281"/>
      <c r="O2507" s="281"/>
      <c r="P2507" s="281"/>
      <c r="Q2507" s="281"/>
      <c r="R2507" s="281"/>
      <c r="S2507" s="281"/>
      <c r="T2507" s="281"/>
      <c r="U2507" s="281">
        <v>267334.37</v>
      </c>
      <c r="AA2507"/>
    </row>
    <row r="2508" spans="1:27" x14ac:dyDescent="0.3">
      <c r="A2508" s="280" t="s">
        <v>230</v>
      </c>
      <c r="B2508" s="333">
        <v>42735</v>
      </c>
      <c r="C2508" s="280" t="s">
        <v>106</v>
      </c>
      <c r="D2508" s="280" t="s">
        <v>105</v>
      </c>
      <c r="E2508" s="281"/>
      <c r="F2508" s="281"/>
      <c r="G2508" s="281"/>
      <c r="H2508" s="281"/>
      <c r="I2508" s="281"/>
      <c r="J2508" s="281"/>
      <c r="K2508" s="281"/>
      <c r="L2508" s="281"/>
      <c r="M2508" s="281"/>
      <c r="N2508" s="281"/>
      <c r="O2508" s="281"/>
      <c r="P2508" s="281"/>
      <c r="Q2508" s="281"/>
      <c r="R2508" s="281"/>
      <c r="S2508" s="281"/>
      <c r="T2508" s="281"/>
      <c r="U2508" s="281">
        <v>7394307.0899999999</v>
      </c>
      <c r="AA2508"/>
    </row>
    <row r="2509" spans="1:27" x14ac:dyDescent="0.3">
      <c r="A2509" s="280" t="s">
        <v>230</v>
      </c>
      <c r="B2509" s="333">
        <v>43100</v>
      </c>
      <c r="C2509" s="280" t="s">
        <v>10</v>
      </c>
      <c r="D2509" s="280" t="s">
        <v>506</v>
      </c>
      <c r="E2509" s="281">
        <v>0</v>
      </c>
      <c r="F2509" s="281">
        <v>0</v>
      </c>
      <c r="G2509" s="281">
        <v>0</v>
      </c>
      <c r="H2509" s="281">
        <v>0</v>
      </c>
      <c r="I2509" s="281">
        <v>0</v>
      </c>
      <c r="J2509" s="281">
        <v>162590.35999999999</v>
      </c>
      <c r="K2509" s="281">
        <v>80710603.620000005</v>
      </c>
      <c r="L2509" s="281">
        <v>0</v>
      </c>
      <c r="M2509" s="281">
        <v>0</v>
      </c>
      <c r="N2509" s="281">
        <v>0</v>
      </c>
      <c r="O2509" s="281">
        <v>0</v>
      </c>
      <c r="P2509" s="281">
        <v>0</v>
      </c>
      <c r="Q2509" s="281"/>
      <c r="R2509" s="281"/>
      <c r="S2509" s="281"/>
      <c r="T2509" s="281"/>
      <c r="U2509" s="281">
        <v>80873193.980000004</v>
      </c>
      <c r="AA2509"/>
    </row>
    <row r="2510" spans="1:27" x14ac:dyDescent="0.3">
      <c r="A2510" s="280" t="s">
        <v>230</v>
      </c>
      <c r="B2510" s="333">
        <v>43100</v>
      </c>
      <c r="C2510" s="280" t="s">
        <v>11</v>
      </c>
      <c r="D2510" s="280" t="s">
        <v>507</v>
      </c>
      <c r="E2510" s="281">
        <v>0</v>
      </c>
      <c r="F2510" s="281">
        <v>0</v>
      </c>
      <c r="G2510" s="281">
        <v>0</v>
      </c>
      <c r="H2510" s="281">
        <v>0</v>
      </c>
      <c r="I2510" s="281">
        <v>0</v>
      </c>
      <c r="J2510" s="281">
        <v>0</v>
      </c>
      <c r="K2510" s="281">
        <v>0</v>
      </c>
      <c r="L2510" s="281">
        <v>0</v>
      </c>
      <c r="M2510" s="281">
        <v>0</v>
      </c>
      <c r="N2510" s="281">
        <v>0</v>
      </c>
      <c r="O2510" s="281">
        <v>0</v>
      </c>
      <c r="P2510" s="281">
        <v>0</v>
      </c>
      <c r="Q2510" s="281"/>
      <c r="R2510" s="281"/>
      <c r="S2510" s="281"/>
      <c r="T2510" s="281"/>
      <c r="U2510" s="281">
        <v>0</v>
      </c>
      <c r="AA2510"/>
    </row>
    <row r="2511" spans="1:27" x14ac:dyDescent="0.3">
      <c r="A2511" s="280" t="s">
        <v>230</v>
      </c>
      <c r="B2511" s="333">
        <v>43100</v>
      </c>
      <c r="C2511" s="280" t="s">
        <v>12</v>
      </c>
      <c r="D2511" s="280" t="s">
        <v>508</v>
      </c>
      <c r="E2511" s="281"/>
      <c r="F2511" s="281"/>
      <c r="G2511" s="281"/>
      <c r="H2511" s="281"/>
      <c r="I2511" s="281"/>
      <c r="J2511" s="281"/>
      <c r="K2511" s="281"/>
      <c r="L2511" s="281"/>
      <c r="M2511" s="281"/>
      <c r="N2511" s="281"/>
      <c r="O2511" s="281"/>
      <c r="P2511" s="281"/>
      <c r="Q2511" s="281">
        <v>0</v>
      </c>
      <c r="R2511" s="281">
        <v>0</v>
      </c>
      <c r="S2511" s="281">
        <v>0</v>
      </c>
      <c r="T2511" s="281">
        <v>0</v>
      </c>
      <c r="U2511" s="281">
        <v>0</v>
      </c>
      <c r="AA2511"/>
    </row>
    <row r="2512" spans="1:27" x14ac:dyDescent="0.3">
      <c r="A2512" s="280" t="s">
        <v>230</v>
      </c>
      <c r="B2512" s="333">
        <v>43100</v>
      </c>
      <c r="C2512" s="280" t="s">
        <v>13</v>
      </c>
      <c r="D2512" s="280" t="s">
        <v>494</v>
      </c>
      <c r="E2512" s="281">
        <v>0</v>
      </c>
      <c r="F2512" s="281">
        <v>0</v>
      </c>
      <c r="G2512" s="281">
        <v>0</v>
      </c>
      <c r="H2512" s="281">
        <v>0</v>
      </c>
      <c r="I2512" s="281">
        <v>0</v>
      </c>
      <c r="J2512" s="281">
        <v>0</v>
      </c>
      <c r="K2512" s="281">
        <v>37027389.859999999</v>
      </c>
      <c r="L2512" s="281">
        <v>0</v>
      </c>
      <c r="M2512" s="281">
        <v>0</v>
      </c>
      <c r="N2512" s="281">
        <v>0</v>
      </c>
      <c r="O2512" s="281">
        <v>0</v>
      </c>
      <c r="P2512" s="281">
        <v>0</v>
      </c>
      <c r="Q2512" s="281">
        <v>0</v>
      </c>
      <c r="R2512" s="281">
        <v>0</v>
      </c>
      <c r="S2512" s="281">
        <v>0</v>
      </c>
      <c r="T2512" s="281">
        <v>0</v>
      </c>
      <c r="U2512" s="281">
        <v>37027389.859999999</v>
      </c>
      <c r="AA2512"/>
    </row>
    <row r="2513" spans="1:27" x14ac:dyDescent="0.3">
      <c r="A2513" s="280" t="s">
        <v>230</v>
      </c>
      <c r="B2513" s="333">
        <v>43100</v>
      </c>
      <c r="C2513" s="280" t="s">
        <v>19</v>
      </c>
      <c r="D2513" s="280" t="s">
        <v>495</v>
      </c>
      <c r="E2513" s="281">
        <v>0</v>
      </c>
      <c r="F2513" s="281">
        <v>0</v>
      </c>
      <c r="G2513" s="281">
        <v>0</v>
      </c>
      <c r="H2513" s="281">
        <v>0</v>
      </c>
      <c r="I2513" s="281">
        <v>0</v>
      </c>
      <c r="J2513" s="281">
        <v>162590.35999999999</v>
      </c>
      <c r="K2513" s="281">
        <v>43683213.759999998</v>
      </c>
      <c r="L2513" s="281">
        <v>0</v>
      </c>
      <c r="M2513" s="281">
        <v>0</v>
      </c>
      <c r="N2513" s="281">
        <v>0</v>
      </c>
      <c r="O2513" s="281">
        <v>0</v>
      </c>
      <c r="P2513" s="281">
        <v>0</v>
      </c>
      <c r="Q2513" s="281">
        <v>0</v>
      </c>
      <c r="R2513" s="281">
        <v>0</v>
      </c>
      <c r="S2513" s="281">
        <v>0</v>
      </c>
      <c r="T2513" s="281">
        <v>0</v>
      </c>
      <c r="U2513" s="281">
        <v>43845804.119999997</v>
      </c>
      <c r="AA2513"/>
    </row>
    <row r="2514" spans="1:27" x14ac:dyDescent="0.3">
      <c r="A2514" s="280" t="s">
        <v>230</v>
      </c>
      <c r="B2514" s="333">
        <v>43100</v>
      </c>
      <c r="C2514" s="280" t="s">
        <v>20</v>
      </c>
      <c r="D2514" s="280" t="s">
        <v>509</v>
      </c>
      <c r="E2514" s="281">
        <v>0</v>
      </c>
      <c r="F2514" s="281">
        <v>0</v>
      </c>
      <c r="G2514" s="281">
        <v>0</v>
      </c>
      <c r="H2514" s="281">
        <v>0</v>
      </c>
      <c r="I2514" s="281">
        <v>0</v>
      </c>
      <c r="J2514" s="281">
        <v>163636.01999999999</v>
      </c>
      <c r="K2514" s="281">
        <v>80046937.879999995</v>
      </c>
      <c r="L2514" s="281">
        <v>0</v>
      </c>
      <c r="M2514" s="281">
        <v>0</v>
      </c>
      <c r="N2514" s="281">
        <v>0</v>
      </c>
      <c r="O2514" s="281">
        <v>0</v>
      </c>
      <c r="P2514" s="281">
        <v>0</v>
      </c>
      <c r="Q2514" s="281"/>
      <c r="R2514" s="281"/>
      <c r="S2514" s="281"/>
      <c r="T2514" s="281"/>
      <c r="U2514" s="281">
        <v>80210573.900000006</v>
      </c>
      <c r="AA2514"/>
    </row>
    <row r="2515" spans="1:27" x14ac:dyDescent="0.3">
      <c r="A2515" s="280" t="s">
        <v>230</v>
      </c>
      <c r="B2515" s="333">
        <v>43100</v>
      </c>
      <c r="C2515" s="280" t="s">
        <v>21</v>
      </c>
      <c r="D2515" s="280" t="s">
        <v>510</v>
      </c>
      <c r="E2515" s="281">
        <v>0</v>
      </c>
      <c r="F2515" s="281">
        <v>0</v>
      </c>
      <c r="G2515" s="281">
        <v>0</v>
      </c>
      <c r="H2515" s="281">
        <v>0</v>
      </c>
      <c r="I2515" s="281">
        <v>0</v>
      </c>
      <c r="J2515" s="281">
        <v>0</v>
      </c>
      <c r="K2515" s="281">
        <v>0</v>
      </c>
      <c r="L2515" s="281">
        <v>0</v>
      </c>
      <c r="M2515" s="281">
        <v>0</v>
      </c>
      <c r="N2515" s="281">
        <v>0</v>
      </c>
      <c r="O2515" s="281">
        <v>0</v>
      </c>
      <c r="P2515" s="281">
        <v>0</v>
      </c>
      <c r="Q2515" s="281"/>
      <c r="R2515" s="281"/>
      <c r="S2515" s="281"/>
      <c r="T2515" s="281"/>
      <c r="U2515" s="281">
        <v>0</v>
      </c>
      <c r="AA2515"/>
    </row>
    <row r="2516" spans="1:27" x14ac:dyDescent="0.3">
      <c r="A2516" s="280" t="s">
        <v>230</v>
      </c>
      <c r="B2516" s="333">
        <v>43100</v>
      </c>
      <c r="C2516" s="280" t="s">
        <v>22</v>
      </c>
      <c r="D2516" s="280" t="s">
        <v>511</v>
      </c>
      <c r="E2516" s="281"/>
      <c r="F2516" s="281"/>
      <c r="G2516" s="281"/>
      <c r="H2516" s="281"/>
      <c r="I2516" s="281"/>
      <c r="J2516" s="281"/>
      <c r="K2516" s="281"/>
      <c r="L2516" s="281"/>
      <c r="M2516" s="281"/>
      <c r="N2516" s="281"/>
      <c r="O2516" s="281"/>
      <c r="P2516" s="281"/>
      <c r="Q2516" s="281">
        <v>0</v>
      </c>
      <c r="R2516" s="281">
        <v>0</v>
      </c>
      <c r="S2516" s="281">
        <v>0</v>
      </c>
      <c r="T2516" s="281">
        <v>0</v>
      </c>
      <c r="U2516" s="281">
        <v>0</v>
      </c>
      <c r="AA2516"/>
    </row>
    <row r="2517" spans="1:27" x14ac:dyDescent="0.3">
      <c r="A2517" s="280" t="s">
        <v>230</v>
      </c>
      <c r="B2517" s="333">
        <v>43100</v>
      </c>
      <c r="C2517" s="280" t="s">
        <v>23</v>
      </c>
      <c r="D2517" s="280" t="s">
        <v>497</v>
      </c>
      <c r="E2517" s="281">
        <v>0</v>
      </c>
      <c r="F2517" s="281">
        <v>0</v>
      </c>
      <c r="G2517" s="281">
        <v>0</v>
      </c>
      <c r="H2517" s="281">
        <v>0</v>
      </c>
      <c r="I2517" s="281">
        <v>0</v>
      </c>
      <c r="J2517" s="281">
        <v>0</v>
      </c>
      <c r="K2517" s="281">
        <v>32975929.170000002</v>
      </c>
      <c r="L2517" s="281">
        <v>0</v>
      </c>
      <c r="M2517" s="281">
        <v>0</v>
      </c>
      <c r="N2517" s="281">
        <v>0</v>
      </c>
      <c r="O2517" s="281">
        <v>0</v>
      </c>
      <c r="P2517" s="281">
        <v>0</v>
      </c>
      <c r="Q2517" s="281">
        <v>0</v>
      </c>
      <c r="R2517" s="281">
        <v>0</v>
      </c>
      <c r="S2517" s="281">
        <v>0</v>
      </c>
      <c r="T2517" s="281">
        <v>0</v>
      </c>
      <c r="U2517" s="281">
        <v>32975929.170000002</v>
      </c>
      <c r="AA2517"/>
    </row>
    <row r="2518" spans="1:27" x14ac:dyDescent="0.3">
      <c r="A2518" s="280" t="s">
        <v>230</v>
      </c>
      <c r="B2518" s="333">
        <v>43100</v>
      </c>
      <c r="C2518" s="280" t="s">
        <v>29</v>
      </c>
      <c r="D2518" s="280" t="s">
        <v>498</v>
      </c>
      <c r="E2518" s="281">
        <v>0</v>
      </c>
      <c r="F2518" s="281">
        <v>0</v>
      </c>
      <c r="G2518" s="281">
        <v>0</v>
      </c>
      <c r="H2518" s="281">
        <v>0</v>
      </c>
      <c r="I2518" s="281">
        <v>0</v>
      </c>
      <c r="J2518" s="281">
        <v>163636.01999999999</v>
      </c>
      <c r="K2518" s="281">
        <v>47071008.710000001</v>
      </c>
      <c r="L2518" s="281">
        <v>0</v>
      </c>
      <c r="M2518" s="281">
        <v>0</v>
      </c>
      <c r="N2518" s="281">
        <v>0</v>
      </c>
      <c r="O2518" s="281">
        <v>0</v>
      </c>
      <c r="P2518" s="281">
        <v>0</v>
      </c>
      <c r="Q2518" s="281">
        <v>0</v>
      </c>
      <c r="R2518" s="281">
        <v>0</v>
      </c>
      <c r="S2518" s="281">
        <v>0</v>
      </c>
      <c r="T2518" s="281">
        <v>0</v>
      </c>
      <c r="U2518" s="281">
        <v>47234644.729999997</v>
      </c>
      <c r="AA2518"/>
    </row>
    <row r="2519" spans="1:27" x14ac:dyDescent="0.3">
      <c r="A2519" s="280" t="s">
        <v>230</v>
      </c>
      <c r="B2519" s="333">
        <v>43100</v>
      </c>
      <c r="C2519" s="280" t="s">
        <v>30</v>
      </c>
      <c r="D2519" s="280" t="s">
        <v>512</v>
      </c>
      <c r="E2519" s="281">
        <v>0</v>
      </c>
      <c r="F2519" s="281">
        <v>0</v>
      </c>
      <c r="G2519" s="281">
        <v>0</v>
      </c>
      <c r="H2519" s="281">
        <v>0</v>
      </c>
      <c r="I2519" s="281">
        <v>0</v>
      </c>
      <c r="J2519" s="281">
        <v>36899.57</v>
      </c>
      <c r="K2519" s="281">
        <v>13554514.75</v>
      </c>
      <c r="L2519" s="281">
        <v>0</v>
      </c>
      <c r="M2519" s="281">
        <v>0</v>
      </c>
      <c r="N2519" s="281">
        <v>0</v>
      </c>
      <c r="O2519" s="281">
        <v>0</v>
      </c>
      <c r="P2519" s="281">
        <v>0</v>
      </c>
      <c r="Q2519" s="281"/>
      <c r="R2519" s="281"/>
      <c r="S2519" s="281"/>
      <c r="T2519" s="281"/>
      <c r="U2519" s="281">
        <v>13591414.32</v>
      </c>
      <c r="AA2519"/>
    </row>
    <row r="2520" spans="1:27" x14ac:dyDescent="0.3">
      <c r="A2520" s="280" t="s">
        <v>230</v>
      </c>
      <c r="B2520" s="333">
        <v>43100</v>
      </c>
      <c r="C2520" s="280" t="s">
        <v>31</v>
      </c>
      <c r="D2520" s="280" t="s">
        <v>513</v>
      </c>
      <c r="E2520" s="281">
        <v>0</v>
      </c>
      <c r="F2520" s="281">
        <v>0</v>
      </c>
      <c r="G2520" s="281">
        <v>0</v>
      </c>
      <c r="H2520" s="281">
        <v>0</v>
      </c>
      <c r="I2520" s="281">
        <v>0</v>
      </c>
      <c r="J2520" s="281">
        <v>0</v>
      </c>
      <c r="K2520" s="281">
        <v>0</v>
      </c>
      <c r="L2520" s="281">
        <v>0</v>
      </c>
      <c r="M2520" s="281">
        <v>0</v>
      </c>
      <c r="N2520" s="281">
        <v>0</v>
      </c>
      <c r="O2520" s="281">
        <v>0</v>
      </c>
      <c r="P2520" s="281">
        <v>0</v>
      </c>
      <c r="Q2520" s="281"/>
      <c r="R2520" s="281"/>
      <c r="S2520" s="281"/>
      <c r="T2520" s="281"/>
      <c r="U2520" s="281">
        <v>0</v>
      </c>
      <c r="AA2520"/>
    </row>
    <row r="2521" spans="1:27" x14ac:dyDescent="0.3">
      <c r="A2521" s="280" t="s">
        <v>230</v>
      </c>
      <c r="B2521" s="333">
        <v>43100</v>
      </c>
      <c r="C2521" s="280" t="s">
        <v>32</v>
      </c>
      <c r="D2521" s="280" t="s">
        <v>514</v>
      </c>
      <c r="E2521" s="281"/>
      <c r="F2521" s="281"/>
      <c r="G2521" s="281"/>
      <c r="H2521" s="281"/>
      <c r="I2521" s="281"/>
      <c r="J2521" s="281"/>
      <c r="K2521" s="281"/>
      <c r="L2521" s="281"/>
      <c r="M2521" s="281"/>
      <c r="N2521" s="281"/>
      <c r="O2521" s="281"/>
      <c r="P2521" s="281"/>
      <c r="Q2521" s="281">
        <v>0</v>
      </c>
      <c r="R2521" s="281">
        <v>0</v>
      </c>
      <c r="S2521" s="281">
        <v>0</v>
      </c>
      <c r="T2521" s="281">
        <v>0</v>
      </c>
      <c r="U2521" s="281">
        <v>0</v>
      </c>
      <c r="AA2521"/>
    </row>
    <row r="2522" spans="1:27" x14ac:dyDescent="0.3">
      <c r="A2522" s="280" t="s">
        <v>230</v>
      </c>
      <c r="B2522" s="333">
        <v>43100</v>
      </c>
      <c r="C2522" s="280" t="s">
        <v>33</v>
      </c>
      <c r="D2522" s="280" t="s">
        <v>500</v>
      </c>
      <c r="E2522" s="281">
        <v>0</v>
      </c>
      <c r="F2522" s="281">
        <v>0</v>
      </c>
      <c r="G2522" s="281">
        <v>0</v>
      </c>
      <c r="H2522" s="281">
        <v>0</v>
      </c>
      <c r="I2522" s="281">
        <v>0</v>
      </c>
      <c r="J2522" s="281">
        <v>0</v>
      </c>
      <c r="K2522" s="281">
        <v>2116110.31</v>
      </c>
      <c r="L2522" s="281">
        <v>0</v>
      </c>
      <c r="M2522" s="281">
        <v>0</v>
      </c>
      <c r="N2522" s="281">
        <v>0</v>
      </c>
      <c r="O2522" s="281">
        <v>0</v>
      </c>
      <c r="P2522" s="281">
        <v>0</v>
      </c>
      <c r="Q2522" s="281">
        <v>0</v>
      </c>
      <c r="R2522" s="281">
        <v>0</v>
      </c>
      <c r="S2522" s="281">
        <v>0</v>
      </c>
      <c r="T2522" s="281">
        <v>0</v>
      </c>
      <c r="U2522" s="281">
        <v>2116110.31</v>
      </c>
      <c r="AA2522"/>
    </row>
    <row r="2523" spans="1:27" x14ac:dyDescent="0.3">
      <c r="A2523" s="280" t="s">
        <v>230</v>
      </c>
      <c r="B2523" s="333">
        <v>43100</v>
      </c>
      <c r="C2523" s="280" t="s">
        <v>39</v>
      </c>
      <c r="D2523" s="280" t="s">
        <v>501</v>
      </c>
      <c r="E2523" s="281">
        <v>0</v>
      </c>
      <c r="F2523" s="281">
        <v>0</v>
      </c>
      <c r="G2523" s="281">
        <v>0</v>
      </c>
      <c r="H2523" s="281">
        <v>0</v>
      </c>
      <c r="I2523" s="281">
        <v>0</v>
      </c>
      <c r="J2523" s="281">
        <v>36899.57</v>
      </c>
      <c r="K2523" s="281">
        <v>11438404.439999999</v>
      </c>
      <c r="L2523" s="281">
        <v>0</v>
      </c>
      <c r="M2523" s="281">
        <v>0</v>
      </c>
      <c r="N2523" s="281">
        <v>0</v>
      </c>
      <c r="O2523" s="281">
        <v>0</v>
      </c>
      <c r="P2523" s="281">
        <v>0</v>
      </c>
      <c r="Q2523" s="281">
        <v>0</v>
      </c>
      <c r="R2523" s="281">
        <v>0</v>
      </c>
      <c r="S2523" s="281">
        <v>0</v>
      </c>
      <c r="T2523" s="281">
        <v>0</v>
      </c>
      <c r="U2523" s="281">
        <v>11475304.01</v>
      </c>
      <c r="AA2523"/>
    </row>
    <row r="2524" spans="1:27" x14ac:dyDescent="0.3">
      <c r="A2524" s="280" t="s">
        <v>230</v>
      </c>
      <c r="B2524" s="333">
        <v>43100</v>
      </c>
      <c r="C2524" s="280" t="s">
        <v>40</v>
      </c>
      <c r="D2524" s="280" t="s">
        <v>515</v>
      </c>
      <c r="E2524" s="281">
        <v>0</v>
      </c>
      <c r="F2524" s="281">
        <v>0</v>
      </c>
      <c r="G2524" s="281">
        <v>0</v>
      </c>
      <c r="H2524" s="281">
        <v>0</v>
      </c>
      <c r="I2524" s="281">
        <v>0</v>
      </c>
      <c r="J2524" s="281">
        <v>0</v>
      </c>
      <c r="K2524" s="281">
        <v>0</v>
      </c>
      <c r="L2524" s="281">
        <v>0</v>
      </c>
      <c r="M2524" s="281">
        <v>0</v>
      </c>
      <c r="N2524" s="281">
        <v>0</v>
      </c>
      <c r="O2524" s="281">
        <v>0</v>
      </c>
      <c r="P2524" s="281">
        <v>0</v>
      </c>
      <c r="Q2524" s="281"/>
      <c r="R2524" s="281"/>
      <c r="S2524" s="281"/>
      <c r="T2524" s="281"/>
      <c r="U2524" s="281">
        <v>0</v>
      </c>
      <c r="AA2524"/>
    </row>
    <row r="2525" spans="1:27" x14ac:dyDescent="0.3">
      <c r="A2525" s="280" t="s">
        <v>230</v>
      </c>
      <c r="B2525" s="333">
        <v>43100</v>
      </c>
      <c r="C2525" s="280" t="s">
        <v>41</v>
      </c>
      <c r="D2525" s="280" t="s">
        <v>516</v>
      </c>
      <c r="E2525" s="281">
        <v>0</v>
      </c>
      <c r="F2525" s="281">
        <v>0</v>
      </c>
      <c r="G2525" s="281">
        <v>0</v>
      </c>
      <c r="H2525" s="281">
        <v>0</v>
      </c>
      <c r="I2525" s="281">
        <v>0</v>
      </c>
      <c r="J2525" s="281">
        <v>0</v>
      </c>
      <c r="K2525" s="281">
        <v>0</v>
      </c>
      <c r="L2525" s="281">
        <v>0</v>
      </c>
      <c r="M2525" s="281">
        <v>0</v>
      </c>
      <c r="N2525" s="281">
        <v>0</v>
      </c>
      <c r="O2525" s="281">
        <v>0</v>
      </c>
      <c r="P2525" s="281">
        <v>0</v>
      </c>
      <c r="Q2525" s="281"/>
      <c r="R2525" s="281"/>
      <c r="S2525" s="281"/>
      <c r="T2525" s="281"/>
      <c r="U2525" s="281">
        <v>0</v>
      </c>
      <c r="AA2525"/>
    </row>
    <row r="2526" spans="1:27" x14ac:dyDescent="0.3">
      <c r="A2526" s="280" t="s">
        <v>230</v>
      </c>
      <c r="B2526" s="333">
        <v>43100</v>
      </c>
      <c r="C2526" s="280" t="s">
        <v>100</v>
      </c>
      <c r="D2526" s="280" t="s">
        <v>517</v>
      </c>
      <c r="E2526" s="281"/>
      <c r="F2526" s="281"/>
      <c r="G2526" s="281"/>
      <c r="H2526" s="281"/>
      <c r="I2526" s="281"/>
      <c r="J2526" s="281"/>
      <c r="K2526" s="281"/>
      <c r="L2526" s="281"/>
      <c r="M2526" s="281"/>
      <c r="N2526" s="281"/>
      <c r="O2526" s="281"/>
      <c r="P2526" s="281"/>
      <c r="Q2526" s="281">
        <v>0</v>
      </c>
      <c r="R2526" s="281">
        <v>0</v>
      </c>
      <c r="S2526" s="281">
        <v>0</v>
      </c>
      <c r="T2526" s="281">
        <v>0</v>
      </c>
      <c r="U2526" s="281">
        <v>0</v>
      </c>
      <c r="AA2526"/>
    </row>
    <row r="2527" spans="1:27" x14ac:dyDescent="0.3">
      <c r="A2527" s="280" t="s">
        <v>230</v>
      </c>
      <c r="B2527" s="333">
        <v>43100</v>
      </c>
      <c r="C2527" s="280" t="s">
        <v>101</v>
      </c>
      <c r="D2527" s="280" t="s">
        <v>503</v>
      </c>
      <c r="E2527" s="281">
        <v>0</v>
      </c>
      <c r="F2527" s="281">
        <v>0</v>
      </c>
      <c r="G2527" s="281">
        <v>0</v>
      </c>
      <c r="H2527" s="281">
        <v>0</v>
      </c>
      <c r="I2527" s="281">
        <v>0</v>
      </c>
      <c r="J2527" s="281">
        <v>0</v>
      </c>
      <c r="K2527" s="281">
        <v>0</v>
      </c>
      <c r="L2527" s="281">
        <v>0</v>
      </c>
      <c r="M2527" s="281">
        <v>0</v>
      </c>
      <c r="N2527" s="281">
        <v>0</v>
      </c>
      <c r="O2527" s="281">
        <v>0</v>
      </c>
      <c r="P2527" s="281">
        <v>0</v>
      </c>
      <c r="Q2527" s="281">
        <v>0</v>
      </c>
      <c r="R2527" s="281">
        <v>0</v>
      </c>
      <c r="S2527" s="281">
        <v>0</v>
      </c>
      <c r="T2527" s="281">
        <v>0</v>
      </c>
      <c r="U2527" s="281">
        <v>0</v>
      </c>
      <c r="AA2527"/>
    </row>
    <row r="2528" spans="1:27" x14ac:dyDescent="0.3">
      <c r="A2528" s="280" t="s">
        <v>230</v>
      </c>
      <c r="B2528" s="333">
        <v>43100</v>
      </c>
      <c r="C2528" s="280" t="s">
        <v>42</v>
      </c>
      <c r="D2528" s="280" t="s">
        <v>504</v>
      </c>
      <c r="E2528" s="281">
        <v>0</v>
      </c>
      <c r="F2528" s="281">
        <v>0</v>
      </c>
      <c r="G2528" s="281">
        <v>0</v>
      </c>
      <c r="H2528" s="281">
        <v>0</v>
      </c>
      <c r="I2528" s="281">
        <v>0</v>
      </c>
      <c r="J2528" s="281">
        <v>0</v>
      </c>
      <c r="K2528" s="281">
        <v>0</v>
      </c>
      <c r="L2528" s="281">
        <v>0</v>
      </c>
      <c r="M2528" s="281">
        <v>0</v>
      </c>
      <c r="N2528" s="281">
        <v>0</v>
      </c>
      <c r="O2528" s="281">
        <v>0</v>
      </c>
      <c r="P2528" s="281">
        <v>0</v>
      </c>
      <c r="Q2528" s="281">
        <v>0</v>
      </c>
      <c r="R2528" s="281">
        <v>0</v>
      </c>
      <c r="S2528" s="281">
        <v>0</v>
      </c>
      <c r="T2528" s="281">
        <v>0</v>
      </c>
      <c r="U2528" s="281">
        <v>0</v>
      </c>
      <c r="AA2528"/>
    </row>
    <row r="2529" spans="1:27" x14ac:dyDescent="0.3">
      <c r="A2529" s="280" t="s">
        <v>230</v>
      </c>
      <c r="B2529" s="333">
        <v>43100</v>
      </c>
      <c r="C2529" s="280" t="s">
        <v>47</v>
      </c>
      <c r="D2529" s="280" t="s">
        <v>102</v>
      </c>
      <c r="E2529" s="281">
        <v>0</v>
      </c>
      <c r="F2529" s="281">
        <v>0</v>
      </c>
      <c r="G2529" s="281">
        <v>0</v>
      </c>
      <c r="H2529" s="281">
        <v>0</v>
      </c>
      <c r="I2529" s="281">
        <v>0</v>
      </c>
      <c r="J2529" s="281">
        <v>38554.400000000001</v>
      </c>
      <c r="K2529" s="281">
        <v>10952699.33</v>
      </c>
      <c r="L2529" s="281">
        <v>0</v>
      </c>
      <c r="M2529" s="281">
        <v>0</v>
      </c>
      <c r="N2529" s="281">
        <v>0</v>
      </c>
      <c r="O2529" s="281">
        <v>0</v>
      </c>
      <c r="P2529" s="281">
        <v>0</v>
      </c>
      <c r="Q2529" s="281">
        <v>0</v>
      </c>
      <c r="R2529" s="281">
        <v>0</v>
      </c>
      <c r="S2529" s="281">
        <v>0</v>
      </c>
      <c r="T2529" s="281">
        <v>0</v>
      </c>
      <c r="U2529" s="281">
        <v>10991253.73</v>
      </c>
      <c r="AA2529"/>
    </row>
    <row r="2530" spans="1:27" x14ac:dyDescent="0.3">
      <c r="A2530" s="280" t="s">
        <v>230</v>
      </c>
      <c r="B2530" s="333">
        <v>43100</v>
      </c>
      <c r="C2530" s="280" t="s">
        <v>104</v>
      </c>
      <c r="D2530" s="280" t="s">
        <v>103</v>
      </c>
      <c r="E2530" s="281"/>
      <c r="F2530" s="281"/>
      <c r="G2530" s="281"/>
      <c r="H2530" s="281"/>
      <c r="I2530" s="281"/>
      <c r="J2530" s="281"/>
      <c r="K2530" s="281"/>
      <c r="L2530" s="281"/>
      <c r="M2530" s="281"/>
      <c r="N2530" s="281"/>
      <c r="O2530" s="281"/>
      <c r="P2530" s="281"/>
      <c r="Q2530" s="281"/>
      <c r="R2530" s="281"/>
      <c r="S2530" s="281"/>
      <c r="T2530" s="281"/>
      <c r="U2530" s="281">
        <v>0</v>
      </c>
      <c r="AA2530"/>
    </row>
    <row r="2531" spans="1:27" x14ac:dyDescent="0.3">
      <c r="A2531" s="280" t="s">
        <v>230</v>
      </c>
      <c r="B2531" s="333">
        <v>43100</v>
      </c>
      <c r="C2531" s="280" t="s">
        <v>106</v>
      </c>
      <c r="D2531" s="280" t="s">
        <v>105</v>
      </c>
      <c r="E2531" s="281"/>
      <c r="F2531" s="281"/>
      <c r="G2531" s="281"/>
      <c r="H2531" s="281"/>
      <c r="I2531" s="281"/>
      <c r="J2531" s="281"/>
      <c r="K2531" s="281"/>
      <c r="L2531" s="281"/>
      <c r="M2531" s="281"/>
      <c r="N2531" s="281"/>
      <c r="O2531" s="281"/>
      <c r="P2531" s="281"/>
      <c r="Q2531" s="281"/>
      <c r="R2531" s="281"/>
      <c r="S2531" s="281"/>
      <c r="T2531" s="281"/>
      <c r="U2531" s="281">
        <v>10991253.73</v>
      </c>
      <c r="AA2531"/>
    </row>
    <row r="2532" spans="1:27" x14ac:dyDescent="0.3">
      <c r="A2532" s="280" t="s">
        <v>230</v>
      </c>
      <c r="B2532" s="333">
        <v>43465</v>
      </c>
      <c r="C2532" s="280" t="s">
        <v>10</v>
      </c>
      <c r="D2532" s="280" t="s">
        <v>506</v>
      </c>
      <c r="E2532" s="281">
        <v>0</v>
      </c>
      <c r="F2532" s="281">
        <v>0</v>
      </c>
      <c r="G2532" s="281">
        <v>0</v>
      </c>
      <c r="H2532" s="281">
        <v>0</v>
      </c>
      <c r="I2532" s="281">
        <v>0</v>
      </c>
      <c r="J2532" s="281">
        <v>0</v>
      </c>
      <c r="K2532" s="281">
        <v>85391039.560000002</v>
      </c>
      <c r="L2532" s="281">
        <v>0</v>
      </c>
      <c r="M2532" s="281">
        <v>0</v>
      </c>
      <c r="N2532" s="281">
        <v>0</v>
      </c>
      <c r="O2532" s="281">
        <v>0</v>
      </c>
      <c r="P2532" s="281">
        <v>0</v>
      </c>
      <c r="Q2532" s="281"/>
      <c r="R2532" s="281"/>
      <c r="S2532" s="281"/>
      <c r="T2532" s="281"/>
      <c r="U2532" s="281">
        <v>85391039.560000002</v>
      </c>
      <c r="AA2532"/>
    </row>
    <row r="2533" spans="1:27" x14ac:dyDescent="0.3">
      <c r="A2533" s="280" t="s">
        <v>230</v>
      </c>
      <c r="B2533" s="333">
        <v>43465</v>
      </c>
      <c r="C2533" s="280" t="s">
        <v>11</v>
      </c>
      <c r="D2533" s="280" t="s">
        <v>507</v>
      </c>
      <c r="E2533" s="281">
        <v>0</v>
      </c>
      <c r="F2533" s="281">
        <v>0</v>
      </c>
      <c r="G2533" s="281">
        <v>0</v>
      </c>
      <c r="H2533" s="281">
        <v>0</v>
      </c>
      <c r="I2533" s="281">
        <v>0</v>
      </c>
      <c r="J2533" s="281">
        <v>0</v>
      </c>
      <c r="K2533" s="281">
        <v>0</v>
      </c>
      <c r="L2533" s="281">
        <v>0</v>
      </c>
      <c r="M2533" s="281">
        <v>0</v>
      </c>
      <c r="N2533" s="281">
        <v>0</v>
      </c>
      <c r="O2533" s="281">
        <v>0</v>
      </c>
      <c r="P2533" s="281">
        <v>0</v>
      </c>
      <c r="Q2533" s="281"/>
      <c r="R2533" s="281"/>
      <c r="S2533" s="281"/>
      <c r="T2533" s="281"/>
      <c r="U2533" s="281">
        <v>0</v>
      </c>
      <c r="AA2533"/>
    </row>
    <row r="2534" spans="1:27" x14ac:dyDescent="0.3">
      <c r="A2534" s="280" t="s">
        <v>230</v>
      </c>
      <c r="B2534" s="333">
        <v>43465</v>
      </c>
      <c r="C2534" s="280" t="s">
        <v>12</v>
      </c>
      <c r="D2534" s="280" t="s">
        <v>508</v>
      </c>
      <c r="E2534" s="281"/>
      <c r="F2534" s="281"/>
      <c r="G2534" s="281"/>
      <c r="H2534" s="281"/>
      <c r="I2534" s="281"/>
      <c r="J2534" s="281"/>
      <c r="K2534" s="281"/>
      <c r="L2534" s="281"/>
      <c r="M2534" s="281"/>
      <c r="N2534" s="281"/>
      <c r="O2534" s="281"/>
      <c r="P2534" s="281"/>
      <c r="Q2534" s="281">
        <v>0</v>
      </c>
      <c r="R2534" s="281">
        <v>0</v>
      </c>
      <c r="S2534" s="281">
        <v>0</v>
      </c>
      <c r="T2534" s="281">
        <v>0</v>
      </c>
      <c r="U2534" s="281">
        <v>0</v>
      </c>
      <c r="AA2534"/>
    </row>
    <row r="2535" spans="1:27" x14ac:dyDescent="0.3">
      <c r="A2535" s="280" t="s">
        <v>230</v>
      </c>
      <c r="B2535" s="333">
        <v>43465</v>
      </c>
      <c r="C2535" s="280" t="s">
        <v>13</v>
      </c>
      <c r="D2535" s="280" t="s">
        <v>494</v>
      </c>
      <c r="E2535" s="281">
        <v>0</v>
      </c>
      <c r="F2535" s="281">
        <v>0</v>
      </c>
      <c r="G2535" s="281">
        <v>0</v>
      </c>
      <c r="H2535" s="281">
        <v>0</v>
      </c>
      <c r="I2535" s="281">
        <v>0</v>
      </c>
      <c r="J2535" s="281">
        <v>0</v>
      </c>
      <c r="K2535" s="281">
        <v>35460057.539999999</v>
      </c>
      <c r="L2535" s="281">
        <v>0</v>
      </c>
      <c r="M2535" s="281">
        <v>0</v>
      </c>
      <c r="N2535" s="281">
        <v>0</v>
      </c>
      <c r="O2535" s="281">
        <v>0</v>
      </c>
      <c r="P2535" s="281">
        <v>0</v>
      </c>
      <c r="Q2535" s="281">
        <v>0</v>
      </c>
      <c r="R2535" s="281">
        <v>0</v>
      </c>
      <c r="S2535" s="281">
        <v>0</v>
      </c>
      <c r="T2535" s="281">
        <v>0</v>
      </c>
      <c r="U2535" s="281">
        <v>35460057.539999999</v>
      </c>
      <c r="AA2535"/>
    </row>
    <row r="2536" spans="1:27" x14ac:dyDescent="0.3">
      <c r="A2536" s="280" t="s">
        <v>230</v>
      </c>
      <c r="B2536" s="333">
        <v>43465</v>
      </c>
      <c r="C2536" s="280" t="s">
        <v>19</v>
      </c>
      <c r="D2536" s="280" t="s">
        <v>495</v>
      </c>
      <c r="E2536" s="281">
        <v>0</v>
      </c>
      <c r="F2536" s="281">
        <v>0</v>
      </c>
      <c r="G2536" s="281">
        <v>0</v>
      </c>
      <c r="H2536" s="281">
        <v>0</v>
      </c>
      <c r="I2536" s="281">
        <v>0</v>
      </c>
      <c r="J2536" s="281">
        <v>0</v>
      </c>
      <c r="K2536" s="281">
        <v>49930982.020000003</v>
      </c>
      <c r="L2536" s="281">
        <v>0</v>
      </c>
      <c r="M2536" s="281">
        <v>0</v>
      </c>
      <c r="N2536" s="281">
        <v>0</v>
      </c>
      <c r="O2536" s="281">
        <v>0</v>
      </c>
      <c r="P2536" s="281">
        <v>0</v>
      </c>
      <c r="Q2536" s="281">
        <v>0</v>
      </c>
      <c r="R2536" s="281">
        <v>0</v>
      </c>
      <c r="S2536" s="281">
        <v>0</v>
      </c>
      <c r="T2536" s="281">
        <v>0</v>
      </c>
      <c r="U2536" s="281">
        <v>49930982.020000003</v>
      </c>
      <c r="AA2536"/>
    </row>
    <row r="2537" spans="1:27" x14ac:dyDescent="0.3">
      <c r="A2537" s="280" t="s">
        <v>230</v>
      </c>
      <c r="B2537" s="333">
        <v>43465</v>
      </c>
      <c r="C2537" s="280" t="s">
        <v>20</v>
      </c>
      <c r="D2537" s="280" t="s">
        <v>509</v>
      </c>
      <c r="E2537" s="281">
        <v>0</v>
      </c>
      <c r="F2537" s="281">
        <v>0</v>
      </c>
      <c r="G2537" s="281">
        <v>0</v>
      </c>
      <c r="H2537" s="281">
        <v>0</v>
      </c>
      <c r="I2537" s="281">
        <v>0</v>
      </c>
      <c r="J2537" s="281">
        <v>0</v>
      </c>
      <c r="K2537" s="281">
        <v>84085810.219999999</v>
      </c>
      <c r="L2537" s="281">
        <v>0</v>
      </c>
      <c r="M2537" s="281">
        <v>0</v>
      </c>
      <c r="N2537" s="281">
        <v>0</v>
      </c>
      <c r="O2537" s="281">
        <v>0</v>
      </c>
      <c r="P2537" s="281">
        <v>0</v>
      </c>
      <c r="Q2537" s="281"/>
      <c r="R2537" s="281"/>
      <c r="S2537" s="281"/>
      <c r="T2537" s="281"/>
      <c r="U2537" s="281">
        <v>84085810.219999999</v>
      </c>
      <c r="AA2537"/>
    </row>
    <row r="2538" spans="1:27" x14ac:dyDescent="0.3">
      <c r="A2538" s="280" t="s">
        <v>230</v>
      </c>
      <c r="B2538" s="333">
        <v>43465</v>
      </c>
      <c r="C2538" s="280" t="s">
        <v>21</v>
      </c>
      <c r="D2538" s="280" t="s">
        <v>510</v>
      </c>
      <c r="E2538" s="281">
        <v>0</v>
      </c>
      <c r="F2538" s="281">
        <v>0</v>
      </c>
      <c r="G2538" s="281">
        <v>0</v>
      </c>
      <c r="H2538" s="281">
        <v>0</v>
      </c>
      <c r="I2538" s="281">
        <v>0</v>
      </c>
      <c r="J2538" s="281">
        <v>0</v>
      </c>
      <c r="K2538" s="281">
        <v>0</v>
      </c>
      <c r="L2538" s="281">
        <v>0</v>
      </c>
      <c r="M2538" s="281">
        <v>0</v>
      </c>
      <c r="N2538" s="281">
        <v>0</v>
      </c>
      <c r="O2538" s="281">
        <v>0</v>
      </c>
      <c r="P2538" s="281">
        <v>0</v>
      </c>
      <c r="Q2538" s="281"/>
      <c r="R2538" s="281"/>
      <c r="S2538" s="281"/>
      <c r="T2538" s="281"/>
      <c r="U2538" s="281">
        <v>0</v>
      </c>
      <c r="AA2538"/>
    </row>
    <row r="2539" spans="1:27" x14ac:dyDescent="0.3">
      <c r="A2539" s="280" t="s">
        <v>230</v>
      </c>
      <c r="B2539" s="333">
        <v>43465</v>
      </c>
      <c r="C2539" s="280" t="s">
        <v>22</v>
      </c>
      <c r="D2539" s="280" t="s">
        <v>511</v>
      </c>
      <c r="E2539" s="281"/>
      <c r="F2539" s="281"/>
      <c r="G2539" s="281"/>
      <c r="H2539" s="281"/>
      <c r="I2539" s="281"/>
      <c r="J2539" s="281"/>
      <c r="K2539" s="281"/>
      <c r="L2539" s="281"/>
      <c r="M2539" s="281"/>
      <c r="N2539" s="281"/>
      <c r="O2539" s="281"/>
      <c r="P2539" s="281"/>
      <c r="Q2539" s="281">
        <v>0</v>
      </c>
      <c r="R2539" s="281">
        <v>0</v>
      </c>
      <c r="S2539" s="281">
        <v>0</v>
      </c>
      <c r="T2539" s="281">
        <v>0</v>
      </c>
      <c r="U2539" s="281">
        <v>0</v>
      </c>
      <c r="AA2539"/>
    </row>
    <row r="2540" spans="1:27" x14ac:dyDescent="0.3">
      <c r="A2540" s="280" t="s">
        <v>230</v>
      </c>
      <c r="B2540" s="333">
        <v>43465</v>
      </c>
      <c r="C2540" s="280" t="s">
        <v>23</v>
      </c>
      <c r="D2540" s="280" t="s">
        <v>497</v>
      </c>
      <c r="E2540" s="281">
        <v>0</v>
      </c>
      <c r="F2540" s="281">
        <v>0</v>
      </c>
      <c r="G2540" s="281">
        <v>0</v>
      </c>
      <c r="H2540" s="281">
        <v>0</v>
      </c>
      <c r="I2540" s="281">
        <v>0</v>
      </c>
      <c r="J2540" s="281">
        <v>0</v>
      </c>
      <c r="K2540" s="281">
        <v>35342109.280000001</v>
      </c>
      <c r="L2540" s="281">
        <v>0</v>
      </c>
      <c r="M2540" s="281">
        <v>0</v>
      </c>
      <c r="N2540" s="281">
        <v>0</v>
      </c>
      <c r="O2540" s="281">
        <v>0</v>
      </c>
      <c r="P2540" s="281">
        <v>0</v>
      </c>
      <c r="Q2540" s="281">
        <v>0</v>
      </c>
      <c r="R2540" s="281">
        <v>0</v>
      </c>
      <c r="S2540" s="281">
        <v>0</v>
      </c>
      <c r="T2540" s="281">
        <v>0</v>
      </c>
      <c r="U2540" s="281">
        <v>35342109.280000001</v>
      </c>
      <c r="AA2540"/>
    </row>
    <row r="2541" spans="1:27" x14ac:dyDescent="0.3">
      <c r="A2541" s="280" t="s">
        <v>230</v>
      </c>
      <c r="B2541" s="333">
        <v>43465</v>
      </c>
      <c r="C2541" s="280" t="s">
        <v>29</v>
      </c>
      <c r="D2541" s="280" t="s">
        <v>498</v>
      </c>
      <c r="E2541" s="281">
        <v>0</v>
      </c>
      <c r="F2541" s="281">
        <v>0</v>
      </c>
      <c r="G2541" s="281">
        <v>0</v>
      </c>
      <c r="H2541" s="281">
        <v>0</v>
      </c>
      <c r="I2541" s="281">
        <v>0</v>
      </c>
      <c r="J2541" s="281">
        <v>0</v>
      </c>
      <c r="K2541" s="281">
        <v>48743700.939999998</v>
      </c>
      <c r="L2541" s="281">
        <v>0</v>
      </c>
      <c r="M2541" s="281">
        <v>0</v>
      </c>
      <c r="N2541" s="281">
        <v>0</v>
      </c>
      <c r="O2541" s="281">
        <v>0</v>
      </c>
      <c r="P2541" s="281">
        <v>0</v>
      </c>
      <c r="Q2541" s="281">
        <v>0</v>
      </c>
      <c r="R2541" s="281">
        <v>0</v>
      </c>
      <c r="S2541" s="281">
        <v>0</v>
      </c>
      <c r="T2541" s="281">
        <v>0</v>
      </c>
      <c r="U2541" s="281">
        <v>48743700.939999998</v>
      </c>
      <c r="AA2541"/>
    </row>
    <row r="2542" spans="1:27" x14ac:dyDescent="0.3">
      <c r="A2542" s="280" t="s">
        <v>230</v>
      </c>
      <c r="B2542" s="333">
        <v>43465</v>
      </c>
      <c r="C2542" s="280" t="s">
        <v>30</v>
      </c>
      <c r="D2542" s="280" t="s">
        <v>512</v>
      </c>
      <c r="E2542" s="281">
        <v>0</v>
      </c>
      <c r="F2542" s="281">
        <v>0</v>
      </c>
      <c r="G2542" s="281">
        <v>0</v>
      </c>
      <c r="H2542" s="281">
        <v>0</v>
      </c>
      <c r="I2542" s="281">
        <v>0</v>
      </c>
      <c r="J2542" s="281">
        <v>0</v>
      </c>
      <c r="K2542" s="281">
        <v>53639218.270000003</v>
      </c>
      <c r="L2542" s="281">
        <v>0</v>
      </c>
      <c r="M2542" s="281">
        <v>0</v>
      </c>
      <c r="N2542" s="281">
        <v>0</v>
      </c>
      <c r="O2542" s="281">
        <v>0</v>
      </c>
      <c r="P2542" s="281">
        <v>0</v>
      </c>
      <c r="Q2542" s="281"/>
      <c r="R2542" s="281"/>
      <c r="S2542" s="281"/>
      <c r="T2542" s="281"/>
      <c r="U2542" s="281">
        <v>53639218.270000003</v>
      </c>
      <c r="AA2542"/>
    </row>
    <row r="2543" spans="1:27" x14ac:dyDescent="0.3">
      <c r="A2543" s="280" t="s">
        <v>230</v>
      </c>
      <c r="B2543" s="333">
        <v>43465</v>
      </c>
      <c r="C2543" s="280" t="s">
        <v>31</v>
      </c>
      <c r="D2543" s="280" t="s">
        <v>513</v>
      </c>
      <c r="E2543" s="281">
        <v>0</v>
      </c>
      <c r="F2543" s="281">
        <v>0</v>
      </c>
      <c r="G2543" s="281">
        <v>0</v>
      </c>
      <c r="H2543" s="281">
        <v>0</v>
      </c>
      <c r="I2543" s="281">
        <v>0</v>
      </c>
      <c r="J2543" s="281">
        <v>0</v>
      </c>
      <c r="K2543" s="281">
        <v>0</v>
      </c>
      <c r="L2543" s="281">
        <v>0</v>
      </c>
      <c r="M2543" s="281">
        <v>0</v>
      </c>
      <c r="N2543" s="281">
        <v>0</v>
      </c>
      <c r="O2543" s="281">
        <v>0</v>
      </c>
      <c r="P2543" s="281">
        <v>0</v>
      </c>
      <c r="Q2543" s="281"/>
      <c r="R2543" s="281"/>
      <c r="S2543" s="281"/>
      <c r="T2543" s="281"/>
      <c r="U2543" s="281">
        <v>0</v>
      </c>
      <c r="AA2543"/>
    </row>
    <row r="2544" spans="1:27" x14ac:dyDescent="0.3">
      <c r="A2544" s="280" t="s">
        <v>230</v>
      </c>
      <c r="B2544" s="333">
        <v>43465</v>
      </c>
      <c r="C2544" s="280" t="s">
        <v>32</v>
      </c>
      <c r="D2544" s="280" t="s">
        <v>514</v>
      </c>
      <c r="E2544" s="281"/>
      <c r="F2544" s="281"/>
      <c r="G2544" s="281"/>
      <c r="H2544" s="281"/>
      <c r="I2544" s="281"/>
      <c r="J2544" s="281"/>
      <c r="K2544" s="281"/>
      <c r="L2544" s="281"/>
      <c r="M2544" s="281"/>
      <c r="N2544" s="281"/>
      <c r="O2544" s="281"/>
      <c r="P2544" s="281"/>
      <c r="Q2544" s="281">
        <v>0</v>
      </c>
      <c r="R2544" s="281">
        <v>0</v>
      </c>
      <c r="S2544" s="281">
        <v>0</v>
      </c>
      <c r="T2544" s="281">
        <v>0</v>
      </c>
      <c r="U2544" s="281">
        <v>0</v>
      </c>
      <c r="AA2544"/>
    </row>
    <row r="2545" spans="1:27" x14ac:dyDescent="0.3">
      <c r="A2545" s="280" t="s">
        <v>230</v>
      </c>
      <c r="B2545" s="333">
        <v>43465</v>
      </c>
      <c r="C2545" s="280" t="s">
        <v>33</v>
      </c>
      <c r="D2545" s="280" t="s">
        <v>500</v>
      </c>
      <c r="E2545" s="281">
        <v>0</v>
      </c>
      <c r="F2545" s="281">
        <v>0</v>
      </c>
      <c r="G2545" s="281">
        <v>0</v>
      </c>
      <c r="H2545" s="281">
        <v>0</v>
      </c>
      <c r="I2545" s="281">
        <v>0</v>
      </c>
      <c r="J2545" s="281">
        <v>0</v>
      </c>
      <c r="K2545" s="281">
        <v>13038114.640000001</v>
      </c>
      <c r="L2545" s="281">
        <v>0</v>
      </c>
      <c r="M2545" s="281">
        <v>0</v>
      </c>
      <c r="N2545" s="281">
        <v>0</v>
      </c>
      <c r="O2545" s="281">
        <v>0</v>
      </c>
      <c r="P2545" s="281">
        <v>0</v>
      </c>
      <c r="Q2545" s="281">
        <v>0</v>
      </c>
      <c r="R2545" s="281">
        <v>0</v>
      </c>
      <c r="S2545" s="281">
        <v>0</v>
      </c>
      <c r="T2545" s="281">
        <v>0</v>
      </c>
      <c r="U2545" s="281">
        <v>13038114.640000001</v>
      </c>
      <c r="AA2545"/>
    </row>
    <row r="2546" spans="1:27" x14ac:dyDescent="0.3">
      <c r="A2546" s="280" t="s">
        <v>230</v>
      </c>
      <c r="B2546" s="333">
        <v>43465</v>
      </c>
      <c r="C2546" s="280" t="s">
        <v>39</v>
      </c>
      <c r="D2546" s="280" t="s">
        <v>501</v>
      </c>
      <c r="E2546" s="281">
        <v>0</v>
      </c>
      <c r="F2546" s="281">
        <v>0</v>
      </c>
      <c r="G2546" s="281">
        <v>0</v>
      </c>
      <c r="H2546" s="281">
        <v>0</v>
      </c>
      <c r="I2546" s="281">
        <v>0</v>
      </c>
      <c r="J2546" s="281">
        <v>0</v>
      </c>
      <c r="K2546" s="281">
        <v>40601103.630000003</v>
      </c>
      <c r="L2546" s="281">
        <v>0</v>
      </c>
      <c r="M2546" s="281">
        <v>0</v>
      </c>
      <c r="N2546" s="281">
        <v>0</v>
      </c>
      <c r="O2546" s="281">
        <v>0</v>
      </c>
      <c r="P2546" s="281">
        <v>0</v>
      </c>
      <c r="Q2546" s="281">
        <v>0</v>
      </c>
      <c r="R2546" s="281">
        <v>0</v>
      </c>
      <c r="S2546" s="281">
        <v>0</v>
      </c>
      <c r="T2546" s="281">
        <v>0</v>
      </c>
      <c r="U2546" s="281">
        <v>40601103.630000003</v>
      </c>
      <c r="AA2546"/>
    </row>
    <row r="2547" spans="1:27" x14ac:dyDescent="0.3">
      <c r="A2547" s="280" t="s">
        <v>230</v>
      </c>
      <c r="B2547" s="333">
        <v>43465</v>
      </c>
      <c r="C2547" s="280" t="s">
        <v>40</v>
      </c>
      <c r="D2547" s="280" t="s">
        <v>515</v>
      </c>
      <c r="E2547" s="281">
        <v>0</v>
      </c>
      <c r="F2547" s="281">
        <v>0</v>
      </c>
      <c r="G2547" s="281">
        <v>0</v>
      </c>
      <c r="H2547" s="281">
        <v>0</v>
      </c>
      <c r="I2547" s="281">
        <v>0</v>
      </c>
      <c r="J2547" s="281">
        <v>0</v>
      </c>
      <c r="K2547" s="281">
        <v>0</v>
      </c>
      <c r="L2547" s="281">
        <v>0</v>
      </c>
      <c r="M2547" s="281">
        <v>0</v>
      </c>
      <c r="N2547" s="281">
        <v>0</v>
      </c>
      <c r="O2547" s="281">
        <v>0</v>
      </c>
      <c r="P2547" s="281">
        <v>0</v>
      </c>
      <c r="Q2547" s="281"/>
      <c r="R2547" s="281"/>
      <c r="S2547" s="281"/>
      <c r="T2547" s="281"/>
      <c r="U2547" s="281">
        <v>0</v>
      </c>
      <c r="AA2547"/>
    </row>
    <row r="2548" spans="1:27" x14ac:dyDescent="0.3">
      <c r="A2548" s="280" t="s">
        <v>230</v>
      </c>
      <c r="B2548" s="333">
        <v>43465</v>
      </c>
      <c r="C2548" s="280" t="s">
        <v>41</v>
      </c>
      <c r="D2548" s="280" t="s">
        <v>516</v>
      </c>
      <c r="E2548" s="281">
        <v>0</v>
      </c>
      <c r="F2548" s="281">
        <v>0</v>
      </c>
      <c r="G2548" s="281">
        <v>0</v>
      </c>
      <c r="H2548" s="281">
        <v>0</v>
      </c>
      <c r="I2548" s="281">
        <v>0</v>
      </c>
      <c r="J2548" s="281">
        <v>0</v>
      </c>
      <c r="K2548" s="281">
        <v>0</v>
      </c>
      <c r="L2548" s="281">
        <v>0</v>
      </c>
      <c r="M2548" s="281">
        <v>0</v>
      </c>
      <c r="N2548" s="281">
        <v>0</v>
      </c>
      <c r="O2548" s="281">
        <v>0</v>
      </c>
      <c r="P2548" s="281">
        <v>0</v>
      </c>
      <c r="Q2548" s="281"/>
      <c r="R2548" s="281"/>
      <c r="S2548" s="281"/>
      <c r="T2548" s="281"/>
      <c r="U2548" s="281">
        <v>0</v>
      </c>
      <c r="AA2548"/>
    </row>
    <row r="2549" spans="1:27" x14ac:dyDescent="0.3">
      <c r="A2549" s="280" t="s">
        <v>230</v>
      </c>
      <c r="B2549" s="333">
        <v>43465</v>
      </c>
      <c r="C2549" s="280" t="s">
        <v>100</v>
      </c>
      <c r="D2549" s="280" t="s">
        <v>517</v>
      </c>
      <c r="E2549" s="281"/>
      <c r="F2549" s="281"/>
      <c r="G2549" s="281"/>
      <c r="H2549" s="281"/>
      <c r="I2549" s="281"/>
      <c r="J2549" s="281"/>
      <c r="K2549" s="281"/>
      <c r="L2549" s="281"/>
      <c r="M2549" s="281"/>
      <c r="N2549" s="281"/>
      <c r="O2549" s="281"/>
      <c r="P2549" s="281"/>
      <c r="Q2549" s="281">
        <v>0</v>
      </c>
      <c r="R2549" s="281">
        <v>0</v>
      </c>
      <c r="S2549" s="281">
        <v>0</v>
      </c>
      <c r="T2549" s="281">
        <v>0</v>
      </c>
      <c r="U2549" s="281">
        <v>0</v>
      </c>
      <c r="AA2549"/>
    </row>
    <row r="2550" spans="1:27" x14ac:dyDescent="0.3">
      <c r="A2550" s="280" t="s">
        <v>230</v>
      </c>
      <c r="B2550" s="333">
        <v>43465</v>
      </c>
      <c r="C2550" s="280" t="s">
        <v>101</v>
      </c>
      <c r="D2550" s="280" t="s">
        <v>503</v>
      </c>
      <c r="E2550" s="281">
        <v>0</v>
      </c>
      <c r="F2550" s="281">
        <v>0</v>
      </c>
      <c r="G2550" s="281">
        <v>0</v>
      </c>
      <c r="H2550" s="281">
        <v>0</v>
      </c>
      <c r="I2550" s="281">
        <v>0</v>
      </c>
      <c r="J2550" s="281">
        <v>0</v>
      </c>
      <c r="K2550" s="281">
        <v>0</v>
      </c>
      <c r="L2550" s="281">
        <v>0</v>
      </c>
      <c r="M2550" s="281">
        <v>0</v>
      </c>
      <c r="N2550" s="281">
        <v>0</v>
      </c>
      <c r="O2550" s="281">
        <v>0</v>
      </c>
      <c r="P2550" s="281">
        <v>0</v>
      </c>
      <c r="Q2550" s="281">
        <v>0</v>
      </c>
      <c r="R2550" s="281">
        <v>0</v>
      </c>
      <c r="S2550" s="281">
        <v>0</v>
      </c>
      <c r="T2550" s="281">
        <v>0</v>
      </c>
      <c r="U2550" s="281">
        <v>0</v>
      </c>
      <c r="AA2550"/>
    </row>
    <row r="2551" spans="1:27" x14ac:dyDescent="0.3">
      <c r="A2551" s="280" t="s">
        <v>230</v>
      </c>
      <c r="B2551" s="333">
        <v>43465</v>
      </c>
      <c r="C2551" s="280" t="s">
        <v>42</v>
      </c>
      <c r="D2551" s="280" t="s">
        <v>504</v>
      </c>
      <c r="E2551" s="281">
        <v>0</v>
      </c>
      <c r="F2551" s="281">
        <v>0</v>
      </c>
      <c r="G2551" s="281">
        <v>0</v>
      </c>
      <c r="H2551" s="281">
        <v>0</v>
      </c>
      <c r="I2551" s="281">
        <v>0</v>
      </c>
      <c r="J2551" s="281">
        <v>0</v>
      </c>
      <c r="K2551" s="281">
        <v>0</v>
      </c>
      <c r="L2551" s="281">
        <v>0</v>
      </c>
      <c r="M2551" s="281">
        <v>0</v>
      </c>
      <c r="N2551" s="281">
        <v>0</v>
      </c>
      <c r="O2551" s="281">
        <v>0</v>
      </c>
      <c r="P2551" s="281">
        <v>0</v>
      </c>
      <c r="Q2551" s="281">
        <v>0</v>
      </c>
      <c r="R2551" s="281">
        <v>0</v>
      </c>
      <c r="S2551" s="281">
        <v>0</v>
      </c>
      <c r="T2551" s="281">
        <v>0</v>
      </c>
      <c r="U2551" s="281">
        <v>0</v>
      </c>
      <c r="AA2551"/>
    </row>
    <row r="2552" spans="1:27" x14ac:dyDescent="0.3">
      <c r="A2552" s="280" t="s">
        <v>230</v>
      </c>
      <c r="B2552" s="333">
        <v>43465</v>
      </c>
      <c r="C2552" s="280" t="s">
        <v>47</v>
      </c>
      <c r="D2552" s="280" t="s">
        <v>102</v>
      </c>
      <c r="E2552" s="281">
        <v>0</v>
      </c>
      <c r="F2552" s="281">
        <v>0</v>
      </c>
      <c r="G2552" s="281">
        <v>0</v>
      </c>
      <c r="H2552" s="281">
        <v>0</v>
      </c>
      <c r="I2552" s="281">
        <v>0</v>
      </c>
      <c r="J2552" s="281">
        <v>0</v>
      </c>
      <c r="K2552" s="281">
        <v>12923771.09</v>
      </c>
      <c r="L2552" s="281">
        <v>0</v>
      </c>
      <c r="M2552" s="281">
        <v>0</v>
      </c>
      <c r="N2552" s="281">
        <v>0</v>
      </c>
      <c r="O2552" s="281">
        <v>0</v>
      </c>
      <c r="P2552" s="281">
        <v>0</v>
      </c>
      <c r="Q2552" s="281">
        <v>0</v>
      </c>
      <c r="R2552" s="281">
        <v>0</v>
      </c>
      <c r="S2552" s="281">
        <v>0</v>
      </c>
      <c r="T2552" s="281">
        <v>0</v>
      </c>
      <c r="U2552" s="281">
        <v>12923771.09</v>
      </c>
      <c r="AA2552"/>
    </row>
    <row r="2553" spans="1:27" x14ac:dyDescent="0.3">
      <c r="A2553" s="280" t="s">
        <v>230</v>
      </c>
      <c r="B2553" s="333">
        <v>43465</v>
      </c>
      <c r="C2553" s="280" t="s">
        <v>104</v>
      </c>
      <c r="D2553" s="280" t="s">
        <v>103</v>
      </c>
      <c r="E2553" s="281"/>
      <c r="F2553" s="281"/>
      <c r="G2553" s="281"/>
      <c r="H2553" s="281"/>
      <c r="I2553" s="281"/>
      <c r="J2553" s="281"/>
      <c r="K2553" s="281"/>
      <c r="L2553" s="281"/>
      <c r="M2553" s="281"/>
      <c r="N2553" s="281"/>
      <c r="O2553" s="281"/>
      <c r="P2553" s="281"/>
      <c r="Q2553" s="281"/>
      <c r="R2553" s="281"/>
      <c r="S2553" s="281"/>
      <c r="T2553" s="281"/>
      <c r="U2553" s="281">
        <v>495518.88</v>
      </c>
      <c r="AA2553"/>
    </row>
    <row r="2554" spans="1:27" x14ac:dyDescent="0.3">
      <c r="A2554" s="280" t="s">
        <v>230</v>
      </c>
      <c r="B2554" s="333">
        <v>43465</v>
      </c>
      <c r="C2554" s="280" t="s">
        <v>106</v>
      </c>
      <c r="D2554" s="280" t="s">
        <v>105</v>
      </c>
      <c r="E2554" s="281"/>
      <c r="F2554" s="281"/>
      <c r="G2554" s="281"/>
      <c r="H2554" s="281"/>
      <c r="I2554" s="281"/>
      <c r="J2554" s="281"/>
      <c r="K2554" s="281"/>
      <c r="L2554" s="281"/>
      <c r="M2554" s="281"/>
      <c r="N2554" s="281"/>
      <c r="O2554" s="281"/>
      <c r="P2554" s="281"/>
      <c r="Q2554" s="281"/>
      <c r="R2554" s="281"/>
      <c r="S2554" s="281"/>
      <c r="T2554" s="281"/>
      <c r="U2554" s="281">
        <v>13419289.970000001</v>
      </c>
      <c r="AA2554"/>
    </row>
    <row r="2555" spans="1:27" x14ac:dyDescent="0.3">
      <c r="A2555" s="280" t="s">
        <v>264</v>
      </c>
      <c r="B2555" s="333">
        <v>42735</v>
      </c>
      <c r="C2555" s="280" t="s">
        <v>10</v>
      </c>
      <c r="D2555" s="280" t="s">
        <v>506</v>
      </c>
      <c r="E2555" s="281">
        <v>1255317584</v>
      </c>
      <c r="F2555" s="281"/>
      <c r="G2555" s="281"/>
      <c r="H2555" s="281"/>
      <c r="I2555" s="281"/>
      <c r="J2555" s="281"/>
      <c r="K2555" s="281"/>
      <c r="L2555" s="281"/>
      <c r="M2555" s="281"/>
      <c r="N2555" s="281"/>
      <c r="O2555" s="281"/>
      <c r="P2555" s="281"/>
      <c r="Q2555" s="281"/>
      <c r="R2555" s="281"/>
      <c r="S2555" s="281"/>
      <c r="T2555" s="281"/>
      <c r="U2555" s="281">
        <v>1255317584</v>
      </c>
      <c r="AA2555"/>
    </row>
    <row r="2556" spans="1:27" x14ac:dyDescent="0.3">
      <c r="A2556" s="280" t="s">
        <v>264</v>
      </c>
      <c r="B2556" s="333">
        <v>42735</v>
      </c>
      <c r="C2556" s="280" t="s">
        <v>11</v>
      </c>
      <c r="D2556" s="280" t="s">
        <v>507</v>
      </c>
      <c r="E2556" s="281"/>
      <c r="F2556" s="281"/>
      <c r="G2556" s="281"/>
      <c r="H2556" s="281"/>
      <c r="I2556" s="281"/>
      <c r="J2556" s="281"/>
      <c r="K2556" s="281"/>
      <c r="L2556" s="281"/>
      <c r="M2556" s="281"/>
      <c r="N2556" s="281"/>
      <c r="O2556" s="281"/>
      <c r="P2556" s="281"/>
      <c r="Q2556" s="281"/>
      <c r="R2556" s="281"/>
      <c r="S2556" s="281"/>
      <c r="T2556" s="281"/>
      <c r="U2556" s="281"/>
      <c r="AA2556"/>
    </row>
    <row r="2557" spans="1:27" x14ac:dyDescent="0.3">
      <c r="A2557" s="280" t="s">
        <v>264</v>
      </c>
      <c r="B2557" s="333">
        <v>42735</v>
      </c>
      <c r="C2557" s="280" t="s">
        <v>12</v>
      </c>
      <c r="D2557" s="280" t="s">
        <v>508</v>
      </c>
      <c r="E2557" s="281"/>
      <c r="F2557" s="281"/>
      <c r="G2557" s="281"/>
      <c r="H2557" s="281"/>
      <c r="I2557" s="281"/>
      <c r="J2557" s="281"/>
      <c r="K2557" s="281"/>
      <c r="L2557" s="281"/>
      <c r="M2557" s="281"/>
      <c r="N2557" s="281"/>
      <c r="O2557" s="281"/>
      <c r="P2557" s="281"/>
      <c r="Q2557" s="281"/>
      <c r="R2557" s="281"/>
      <c r="S2557" s="281"/>
      <c r="T2557" s="281"/>
      <c r="U2557" s="281"/>
      <c r="AA2557"/>
    </row>
    <row r="2558" spans="1:27" x14ac:dyDescent="0.3">
      <c r="A2558" s="280" t="s">
        <v>264</v>
      </c>
      <c r="B2558" s="333">
        <v>42735</v>
      </c>
      <c r="C2558" s="280" t="s">
        <v>13</v>
      </c>
      <c r="D2558" s="280" t="s">
        <v>494</v>
      </c>
      <c r="E2558" s="281">
        <v>140066</v>
      </c>
      <c r="F2558" s="281"/>
      <c r="G2558" s="281"/>
      <c r="H2558" s="281"/>
      <c r="I2558" s="281"/>
      <c r="J2558" s="281"/>
      <c r="K2558" s="281"/>
      <c r="L2558" s="281"/>
      <c r="M2558" s="281"/>
      <c r="N2558" s="281"/>
      <c r="O2558" s="281"/>
      <c r="P2558" s="281"/>
      <c r="Q2558" s="281"/>
      <c r="R2558" s="281"/>
      <c r="S2558" s="281"/>
      <c r="T2558" s="281"/>
      <c r="U2558" s="281">
        <v>140066</v>
      </c>
      <c r="AA2558"/>
    </row>
    <row r="2559" spans="1:27" x14ac:dyDescent="0.3">
      <c r="A2559" s="280" t="s">
        <v>264</v>
      </c>
      <c r="B2559" s="333">
        <v>42735</v>
      </c>
      <c r="C2559" s="280" t="s">
        <v>19</v>
      </c>
      <c r="D2559" s="280" t="s">
        <v>495</v>
      </c>
      <c r="E2559" s="281">
        <v>1255177518</v>
      </c>
      <c r="F2559" s="281"/>
      <c r="G2559" s="281"/>
      <c r="H2559" s="281"/>
      <c r="I2559" s="281"/>
      <c r="J2559" s="281"/>
      <c r="K2559" s="281"/>
      <c r="L2559" s="281"/>
      <c r="M2559" s="281"/>
      <c r="N2559" s="281"/>
      <c r="O2559" s="281"/>
      <c r="P2559" s="281"/>
      <c r="Q2559" s="281"/>
      <c r="R2559" s="281"/>
      <c r="S2559" s="281"/>
      <c r="T2559" s="281"/>
      <c r="U2559" s="281">
        <v>1255177518</v>
      </c>
      <c r="AA2559"/>
    </row>
    <row r="2560" spans="1:27" x14ac:dyDescent="0.3">
      <c r="A2560" s="280" t="s">
        <v>264</v>
      </c>
      <c r="B2560" s="333">
        <v>42735</v>
      </c>
      <c r="C2560" s="280" t="s">
        <v>20</v>
      </c>
      <c r="D2560" s="280" t="s">
        <v>509</v>
      </c>
      <c r="E2560" s="281">
        <v>1248802004</v>
      </c>
      <c r="F2560" s="281"/>
      <c r="G2560" s="281"/>
      <c r="H2560" s="281"/>
      <c r="I2560" s="281"/>
      <c r="J2560" s="281"/>
      <c r="K2560" s="281"/>
      <c r="L2560" s="281"/>
      <c r="M2560" s="281"/>
      <c r="N2560" s="281"/>
      <c r="O2560" s="281"/>
      <c r="P2560" s="281"/>
      <c r="Q2560" s="281"/>
      <c r="R2560" s="281"/>
      <c r="S2560" s="281"/>
      <c r="T2560" s="281"/>
      <c r="U2560" s="281">
        <v>1248802004</v>
      </c>
      <c r="AA2560"/>
    </row>
    <row r="2561" spans="1:27" x14ac:dyDescent="0.3">
      <c r="A2561" s="280" t="s">
        <v>264</v>
      </c>
      <c r="B2561" s="333">
        <v>42735</v>
      </c>
      <c r="C2561" s="280" t="s">
        <v>21</v>
      </c>
      <c r="D2561" s="280" t="s">
        <v>510</v>
      </c>
      <c r="E2561" s="281"/>
      <c r="F2561" s="281"/>
      <c r="G2561" s="281"/>
      <c r="H2561" s="281"/>
      <c r="I2561" s="281"/>
      <c r="J2561" s="281"/>
      <c r="K2561" s="281"/>
      <c r="L2561" s="281"/>
      <c r="M2561" s="281"/>
      <c r="N2561" s="281"/>
      <c r="O2561" s="281"/>
      <c r="P2561" s="281"/>
      <c r="Q2561" s="281"/>
      <c r="R2561" s="281"/>
      <c r="S2561" s="281"/>
      <c r="T2561" s="281"/>
      <c r="U2561" s="281"/>
      <c r="AA2561"/>
    </row>
    <row r="2562" spans="1:27" x14ac:dyDescent="0.3">
      <c r="A2562" s="280" t="s">
        <v>264</v>
      </c>
      <c r="B2562" s="333">
        <v>42735</v>
      </c>
      <c r="C2562" s="280" t="s">
        <v>22</v>
      </c>
      <c r="D2562" s="280" t="s">
        <v>511</v>
      </c>
      <c r="E2562" s="281"/>
      <c r="F2562" s="281"/>
      <c r="G2562" s="281"/>
      <c r="H2562" s="281"/>
      <c r="I2562" s="281"/>
      <c r="J2562" s="281"/>
      <c r="K2562" s="281"/>
      <c r="L2562" s="281"/>
      <c r="M2562" s="281"/>
      <c r="N2562" s="281"/>
      <c r="O2562" s="281"/>
      <c r="P2562" s="281"/>
      <c r="Q2562" s="281"/>
      <c r="R2562" s="281"/>
      <c r="S2562" s="281"/>
      <c r="T2562" s="281"/>
      <c r="U2562" s="281"/>
      <c r="AA2562"/>
    </row>
    <row r="2563" spans="1:27" x14ac:dyDescent="0.3">
      <c r="A2563" s="280" t="s">
        <v>264</v>
      </c>
      <c r="B2563" s="333">
        <v>42735</v>
      </c>
      <c r="C2563" s="280" t="s">
        <v>23</v>
      </c>
      <c r="D2563" s="280" t="s">
        <v>497</v>
      </c>
      <c r="E2563" s="281">
        <v>140066</v>
      </c>
      <c r="F2563" s="281"/>
      <c r="G2563" s="281"/>
      <c r="H2563" s="281"/>
      <c r="I2563" s="281"/>
      <c r="J2563" s="281"/>
      <c r="K2563" s="281"/>
      <c r="L2563" s="281"/>
      <c r="M2563" s="281"/>
      <c r="N2563" s="281"/>
      <c r="O2563" s="281"/>
      <c r="P2563" s="281"/>
      <c r="Q2563" s="281"/>
      <c r="R2563" s="281"/>
      <c r="S2563" s="281"/>
      <c r="T2563" s="281"/>
      <c r="U2563" s="281">
        <v>140066</v>
      </c>
      <c r="AA2563"/>
    </row>
    <row r="2564" spans="1:27" x14ac:dyDescent="0.3">
      <c r="A2564" s="280" t="s">
        <v>264</v>
      </c>
      <c r="B2564" s="333">
        <v>42735</v>
      </c>
      <c r="C2564" s="280" t="s">
        <v>29</v>
      </c>
      <c r="D2564" s="280" t="s">
        <v>498</v>
      </c>
      <c r="E2564" s="281">
        <v>1248661938</v>
      </c>
      <c r="F2564" s="281"/>
      <c r="G2564" s="281"/>
      <c r="H2564" s="281"/>
      <c r="I2564" s="281"/>
      <c r="J2564" s="281"/>
      <c r="K2564" s="281"/>
      <c r="L2564" s="281"/>
      <c r="M2564" s="281"/>
      <c r="N2564" s="281"/>
      <c r="O2564" s="281"/>
      <c r="P2564" s="281"/>
      <c r="Q2564" s="281"/>
      <c r="R2564" s="281"/>
      <c r="S2564" s="281"/>
      <c r="T2564" s="281"/>
      <c r="U2564" s="281">
        <v>1248661938</v>
      </c>
      <c r="AA2564"/>
    </row>
    <row r="2565" spans="1:27" x14ac:dyDescent="0.3">
      <c r="A2565" s="280" t="s">
        <v>264</v>
      </c>
      <c r="B2565" s="333">
        <v>42735</v>
      </c>
      <c r="C2565" s="280" t="s">
        <v>30</v>
      </c>
      <c r="D2565" s="280" t="s">
        <v>512</v>
      </c>
      <c r="E2565" s="281">
        <v>1191205633</v>
      </c>
      <c r="F2565" s="281"/>
      <c r="G2565" s="281"/>
      <c r="H2565" s="281"/>
      <c r="I2565" s="281"/>
      <c r="J2565" s="281"/>
      <c r="K2565" s="281"/>
      <c r="L2565" s="281"/>
      <c r="M2565" s="281"/>
      <c r="N2565" s="281"/>
      <c r="O2565" s="281"/>
      <c r="P2565" s="281"/>
      <c r="Q2565" s="281"/>
      <c r="R2565" s="281"/>
      <c r="S2565" s="281"/>
      <c r="T2565" s="281"/>
      <c r="U2565" s="281">
        <v>1191205633</v>
      </c>
      <c r="AA2565"/>
    </row>
    <row r="2566" spans="1:27" x14ac:dyDescent="0.3">
      <c r="A2566" s="280" t="s">
        <v>264</v>
      </c>
      <c r="B2566" s="333">
        <v>42735</v>
      </c>
      <c r="C2566" s="280" t="s">
        <v>31</v>
      </c>
      <c r="D2566" s="280" t="s">
        <v>513</v>
      </c>
      <c r="E2566" s="281"/>
      <c r="F2566" s="281"/>
      <c r="G2566" s="281"/>
      <c r="H2566" s="281"/>
      <c r="I2566" s="281"/>
      <c r="J2566" s="281"/>
      <c r="K2566" s="281"/>
      <c r="L2566" s="281"/>
      <c r="M2566" s="281"/>
      <c r="N2566" s="281"/>
      <c r="O2566" s="281"/>
      <c r="P2566" s="281"/>
      <c r="Q2566" s="281"/>
      <c r="R2566" s="281"/>
      <c r="S2566" s="281"/>
      <c r="T2566" s="281"/>
      <c r="U2566" s="281"/>
      <c r="AA2566"/>
    </row>
    <row r="2567" spans="1:27" x14ac:dyDescent="0.3">
      <c r="A2567" s="280" t="s">
        <v>264</v>
      </c>
      <c r="B2567" s="333">
        <v>42735</v>
      </c>
      <c r="C2567" s="280" t="s">
        <v>32</v>
      </c>
      <c r="D2567" s="280" t="s">
        <v>514</v>
      </c>
      <c r="E2567" s="281"/>
      <c r="F2567" s="281"/>
      <c r="G2567" s="281"/>
      <c r="H2567" s="281"/>
      <c r="I2567" s="281"/>
      <c r="J2567" s="281"/>
      <c r="K2567" s="281"/>
      <c r="L2567" s="281"/>
      <c r="M2567" s="281"/>
      <c r="N2567" s="281"/>
      <c r="O2567" s="281"/>
      <c r="P2567" s="281"/>
      <c r="Q2567" s="281"/>
      <c r="R2567" s="281"/>
      <c r="S2567" s="281"/>
      <c r="T2567" s="281"/>
      <c r="U2567" s="281"/>
      <c r="AA2567"/>
    </row>
    <row r="2568" spans="1:27" x14ac:dyDescent="0.3">
      <c r="A2568" s="280" t="s">
        <v>264</v>
      </c>
      <c r="B2568" s="333">
        <v>42735</v>
      </c>
      <c r="C2568" s="280" t="s">
        <v>33</v>
      </c>
      <c r="D2568" s="280" t="s">
        <v>500</v>
      </c>
      <c r="E2568" s="281"/>
      <c r="F2568" s="281"/>
      <c r="G2568" s="281"/>
      <c r="H2568" s="281"/>
      <c r="I2568" s="281"/>
      <c r="J2568" s="281"/>
      <c r="K2568" s="281"/>
      <c r="L2568" s="281"/>
      <c r="M2568" s="281"/>
      <c r="N2568" s="281"/>
      <c r="O2568" s="281"/>
      <c r="P2568" s="281"/>
      <c r="Q2568" s="281"/>
      <c r="R2568" s="281"/>
      <c r="S2568" s="281"/>
      <c r="T2568" s="281"/>
      <c r="U2568" s="281"/>
      <c r="AA2568"/>
    </row>
    <row r="2569" spans="1:27" x14ac:dyDescent="0.3">
      <c r="A2569" s="280" t="s">
        <v>264</v>
      </c>
      <c r="B2569" s="333">
        <v>42735</v>
      </c>
      <c r="C2569" s="280" t="s">
        <v>39</v>
      </c>
      <c r="D2569" s="280" t="s">
        <v>501</v>
      </c>
      <c r="E2569" s="281">
        <v>1191205633</v>
      </c>
      <c r="F2569" s="281"/>
      <c r="G2569" s="281"/>
      <c r="H2569" s="281"/>
      <c r="I2569" s="281"/>
      <c r="J2569" s="281"/>
      <c r="K2569" s="281"/>
      <c r="L2569" s="281"/>
      <c r="M2569" s="281"/>
      <c r="N2569" s="281"/>
      <c r="O2569" s="281"/>
      <c r="P2569" s="281"/>
      <c r="Q2569" s="281"/>
      <c r="R2569" s="281"/>
      <c r="S2569" s="281"/>
      <c r="T2569" s="281"/>
      <c r="U2569" s="281">
        <v>1191205633</v>
      </c>
      <c r="AA2569"/>
    </row>
    <row r="2570" spans="1:27" x14ac:dyDescent="0.3">
      <c r="A2570" s="280" t="s">
        <v>264</v>
      </c>
      <c r="B2570" s="333">
        <v>42735</v>
      </c>
      <c r="C2570" s="280" t="s">
        <v>40</v>
      </c>
      <c r="D2570" s="280" t="s">
        <v>515</v>
      </c>
      <c r="E2570" s="281"/>
      <c r="F2570" s="281"/>
      <c r="G2570" s="281"/>
      <c r="H2570" s="281"/>
      <c r="I2570" s="281"/>
      <c r="J2570" s="281"/>
      <c r="K2570" s="281"/>
      <c r="L2570" s="281"/>
      <c r="M2570" s="281"/>
      <c r="N2570" s="281"/>
      <c r="O2570" s="281"/>
      <c r="P2570" s="281"/>
      <c r="Q2570" s="281"/>
      <c r="R2570" s="281"/>
      <c r="S2570" s="281"/>
      <c r="T2570" s="281"/>
      <c r="U2570" s="281"/>
      <c r="AA2570"/>
    </row>
    <row r="2571" spans="1:27" x14ac:dyDescent="0.3">
      <c r="A2571" s="280" t="s">
        <v>264</v>
      </c>
      <c r="B2571" s="333">
        <v>42735</v>
      </c>
      <c r="C2571" s="280" t="s">
        <v>41</v>
      </c>
      <c r="D2571" s="280" t="s">
        <v>516</v>
      </c>
      <c r="E2571" s="281"/>
      <c r="F2571" s="281"/>
      <c r="G2571" s="281"/>
      <c r="H2571" s="281"/>
      <c r="I2571" s="281"/>
      <c r="J2571" s="281"/>
      <c r="K2571" s="281"/>
      <c r="L2571" s="281"/>
      <c r="M2571" s="281"/>
      <c r="N2571" s="281"/>
      <c r="O2571" s="281"/>
      <c r="P2571" s="281"/>
      <c r="Q2571" s="281"/>
      <c r="R2571" s="281"/>
      <c r="S2571" s="281"/>
      <c r="T2571" s="281"/>
      <c r="U2571" s="281"/>
      <c r="AA2571"/>
    </row>
    <row r="2572" spans="1:27" x14ac:dyDescent="0.3">
      <c r="A2572" s="280" t="s">
        <v>264</v>
      </c>
      <c r="B2572" s="333">
        <v>42735</v>
      </c>
      <c r="C2572" s="280" t="s">
        <v>100</v>
      </c>
      <c r="D2572" s="280" t="s">
        <v>517</v>
      </c>
      <c r="E2572" s="281"/>
      <c r="F2572" s="281"/>
      <c r="G2572" s="281"/>
      <c r="H2572" s="281"/>
      <c r="I2572" s="281"/>
      <c r="J2572" s="281"/>
      <c r="K2572" s="281"/>
      <c r="L2572" s="281"/>
      <c r="M2572" s="281"/>
      <c r="N2572" s="281"/>
      <c r="O2572" s="281"/>
      <c r="P2572" s="281"/>
      <c r="Q2572" s="281"/>
      <c r="R2572" s="281"/>
      <c r="S2572" s="281"/>
      <c r="T2572" s="281"/>
      <c r="U2572" s="281"/>
      <c r="AA2572"/>
    </row>
    <row r="2573" spans="1:27" x14ac:dyDescent="0.3">
      <c r="A2573" s="280" t="s">
        <v>264</v>
      </c>
      <c r="B2573" s="333">
        <v>42735</v>
      </c>
      <c r="C2573" s="280" t="s">
        <v>101</v>
      </c>
      <c r="D2573" s="280" t="s">
        <v>503</v>
      </c>
      <c r="E2573" s="281"/>
      <c r="F2573" s="281"/>
      <c r="G2573" s="281"/>
      <c r="H2573" s="281"/>
      <c r="I2573" s="281"/>
      <c r="J2573" s="281"/>
      <c r="K2573" s="281"/>
      <c r="L2573" s="281"/>
      <c r="M2573" s="281"/>
      <c r="N2573" s="281"/>
      <c r="O2573" s="281"/>
      <c r="P2573" s="281"/>
      <c r="Q2573" s="281"/>
      <c r="R2573" s="281"/>
      <c r="S2573" s="281"/>
      <c r="T2573" s="281"/>
      <c r="U2573" s="281"/>
      <c r="AA2573"/>
    </row>
    <row r="2574" spans="1:27" x14ac:dyDescent="0.3">
      <c r="A2574" s="280" t="s">
        <v>264</v>
      </c>
      <c r="B2574" s="333">
        <v>42735</v>
      </c>
      <c r="C2574" s="280" t="s">
        <v>42</v>
      </c>
      <c r="D2574" s="280" t="s">
        <v>504</v>
      </c>
      <c r="E2574" s="281"/>
      <c r="F2574" s="281"/>
      <c r="G2574" s="281"/>
      <c r="H2574" s="281"/>
      <c r="I2574" s="281"/>
      <c r="J2574" s="281"/>
      <c r="K2574" s="281"/>
      <c r="L2574" s="281"/>
      <c r="M2574" s="281"/>
      <c r="N2574" s="281"/>
      <c r="O2574" s="281"/>
      <c r="P2574" s="281"/>
      <c r="Q2574" s="281"/>
      <c r="R2574" s="281"/>
      <c r="S2574" s="281"/>
      <c r="T2574" s="281"/>
      <c r="U2574" s="281"/>
      <c r="AA2574"/>
    </row>
    <row r="2575" spans="1:27" x14ac:dyDescent="0.3">
      <c r="A2575" s="280" t="s">
        <v>264</v>
      </c>
      <c r="B2575" s="333">
        <v>42735</v>
      </c>
      <c r="C2575" s="280" t="s">
        <v>47</v>
      </c>
      <c r="D2575" s="280" t="s">
        <v>102</v>
      </c>
      <c r="E2575" s="281">
        <v>38250814</v>
      </c>
      <c r="F2575" s="281"/>
      <c r="G2575" s="281"/>
      <c r="H2575" s="281"/>
      <c r="I2575" s="281"/>
      <c r="J2575" s="281"/>
      <c r="K2575" s="281"/>
      <c r="L2575" s="281"/>
      <c r="M2575" s="281"/>
      <c r="N2575" s="281"/>
      <c r="O2575" s="281"/>
      <c r="P2575" s="281"/>
      <c r="Q2575" s="281"/>
      <c r="R2575" s="281"/>
      <c r="S2575" s="281"/>
      <c r="T2575" s="281"/>
      <c r="U2575" s="281">
        <v>38250814</v>
      </c>
      <c r="AA2575"/>
    </row>
    <row r="2576" spans="1:27" x14ac:dyDescent="0.3">
      <c r="A2576" s="280" t="s">
        <v>264</v>
      </c>
      <c r="B2576" s="333">
        <v>42735</v>
      </c>
      <c r="C2576" s="280" t="s">
        <v>104</v>
      </c>
      <c r="D2576" s="280" t="s">
        <v>103</v>
      </c>
      <c r="E2576" s="281"/>
      <c r="F2576" s="281"/>
      <c r="G2576" s="281"/>
      <c r="H2576" s="281"/>
      <c r="I2576" s="281"/>
      <c r="J2576" s="281"/>
      <c r="K2576" s="281"/>
      <c r="L2576" s="281"/>
      <c r="M2576" s="281"/>
      <c r="N2576" s="281"/>
      <c r="O2576" s="281"/>
      <c r="P2576" s="281"/>
      <c r="Q2576" s="281"/>
      <c r="R2576" s="281"/>
      <c r="S2576" s="281"/>
      <c r="T2576" s="281"/>
      <c r="U2576" s="281"/>
      <c r="AA2576"/>
    </row>
    <row r="2577" spans="1:27" x14ac:dyDescent="0.3">
      <c r="A2577" s="280" t="s">
        <v>264</v>
      </c>
      <c r="B2577" s="333">
        <v>42735</v>
      </c>
      <c r="C2577" s="280" t="s">
        <v>106</v>
      </c>
      <c r="D2577" s="280" t="s">
        <v>105</v>
      </c>
      <c r="E2577" s="281"/>
      <c r="F2577" s="281"/>
      <c r="G2577" s="281"/>
      <c r="H2577" s="281"/>
      <c r="I2577" s="281"/>
      <c r="J2577" s="281"/>
      <c r="K2577" s="281"/>
      <c r="L2577" s="281"/>
      <c r="M2577" s="281"/>
      <c r="N2577" s="281"/>
      <c r="O2577" s="281"/>
      <c r="P2577" s="281"/>
      <c r="Q2577" s="281"/>
      <c r="R2577" s="281"/>
      <c r="S2577" s="281"/>
      <c r="T2577" s="281"/>
      <c r="U2577" s="281">
        <v>38250814</v>
      </c>
      <c r="AA2577"/>
    </row>
    <row r="2578" spans="1:27" x14ac:dyDescent="0.3">
      <c r="A2578" s="280" t="s">
        <v>264</v>
      </c>
      <c r="B2578" s="333">
        <v>43100</v>
      </c>
      <c r="C2578" s="280" t="s">
        <v>10</v>
      </c>
      <c r="D2578" s="280" t="s">
        <v>506</v>
      </c>
      <c r="E2578" s="281">
        <v>1274065689.3</v>
      </c>
      <c r="F2578" s="281"/>
      <c r="G2578" s="281"/>
      <c r="H2578" s="281"/>
      <c r="I2578" s="281"/>
      <c r="J2578" s="281"/>
      <c r="K2578" s="281"/>
      <c r="L2578" s="281"/>
      <c r="M2578" s="281"/>
      <c r="N2578" s="281"/>
      <c r="O2578" s="281"/>
      <c r="P2578" s="281"/>
      <c r="Q2578" s="281"/>
      <c r="R2578" s="281"/>
      <c r="S2578" s="281"/>
      <c r="T2578" s="281"/>
      <c r="U2578" s="281">
        <v>1274065689.3</v>
      </c>
      <c r="AA2578"/>
    </row>
    <row r="2579" spans="1:27" x14ac:dyDescent="0.3">
      <c r="A2579" s="280" t="s">
        <v>264</v>
      </c>
      <c r="B2579" s="333">
        <v>43100</v>
      </c>
      <c r="C2579" s="280" t="s">
        <v>11</v>
      </c>
      <c r="D2579" s="280" t="s">
        <v>507</v>
      </c>
      <c r="E2579" s="281"/>
      <c r="F2579" s="281"/>
      <c r="G2579" s="281"/>
      <c r="H2579" s="281"/>
      <c r="I2579" s="281"/>
      <c r="J2579" s="281"/>
      <c r="K2579" s="281"/>
      <c r="L2579" s="281"/>
      <c r="M2579" s="281"/>
      <c r="N2579" s="281"/>
      <c r="O2579" s="281"/>
      <c r="P2579" s="281"/>
      <c r="Q2579" s="281"/>
      <c r="R2579" s="281"/>
      <c r="S2579" s="281"/>
      <c r="T2579" s="281"/>
      <c r="U2579" s="281"/>
      <c r="AA2579"/>
    </row>
    <row r="2580" spans="1:27" x14ac:dyDescent="0.3">
      <c r="A2580" s="280" t="s">
        <v>264</v>
      </c>
      <c r="B2580" s="333">
        <v>43100</v>
      </c>
      <c r="C2580" s="280" t="s">
        <v>12</v>
      </c>
      <c r="D2580" s="280" t="s">
        <v>508</v>
      </c>
      <c r="E2580" s="281"/>
      <c r="F2580" s="281"/>
      <c r="G2580" s="281"/>
      <c r="H2580" s="281"/>
      <c r="I2580" s="281"/>
      <c r="J2580" s="281"/>
      <c r="K2580" s="281"/>
      <c r="L2580" s="281"/>
      <c r="M2580" s="281"/>
      <c r="N2580" s="281"/>
      <c r="O2580" s="281"/>
      <c r="P2580" s="281"/>
      <c r="Q2580" s="281"/>
      <c r="R2580" s="281"/>
      <c r="S2580" s="281"/>
      <c r="T2580" s="281"/>
      <c r="U2580" s="281"/>
      <c r="AA2580"/>
    </row>
    <row r="2581" spans="1:27" x14ac:dyDescent="0.3">
      <c r="A2581" s="280" t="s">
        <v>264</v>
      </c>
      <c r="B2581" s="333">
        <v>43100</v>
      </c>
      <c r="C2581" s="280" t="s">
        <v>13</v>
      </c>
      <c r="D2581" s="280" t="s">
        <v>494</v>
      </c>
      <c r="E2581" s="281">
        <v>136296.25</v>
      </c>
      <c r="F2581" s="281"/>
      <c r="G2581" s="281"/>
      <c r="H2581" s="281"/>
      <c r="I2581" s="281"/>
      <c r="J2581" s="281"/>
      <c r="K2581" s="281"/>
      <c r="L2581" s="281"/>
      <c r="M2581" s="281"/>
      <c r="N2581" s="281"/>
      <c r="O2581" s="281"/>
      <c r="P2581" s="281"/>
      <c r="Q2581" s="281"/>
      <c r="R2581" s="281"/>
      <c r="S2581" s="281"/>
      <c r="T2581" s="281"/>
      <c r="U2581" s="281">
        <v>136296.25</v>
      </c>
      <c r="AA2581"/>
    </row>
    <row r="2582" spans="1:27" x14ac:dyDescent="0.3">
      <c r="A2582" s="280" t="s">
        <v>264</v>
      </c>
      <c r="B2582" s="333">
        <v>43100</v>
      </c>
      <c r="C2582" s="280" t="s">
        <v>19</v>
      </c>
      <c r="D2582" s="280" t="s">
        <v>495</v>
      </c>
      <c r="E2582" s="281">
        <v>1273929393.0999999</v>
      </c>
      <c r="F2582" s="281"/>
      <c r="G2582" s="281"/>
      <c r="H2582" s="281"/>
      <c r="I2582" s="281"/>
      <c r="J2582" s="281"/>
      <c r="K2582" s="281"/>
      <c r="L2582" s="281"/>
      <c r="M2582" s="281"/>
      <c r="N2582" s="281"/>
      <c r="O2582" s="281"/>
      <c r="P2582" s="281"/>
      <c r="Q2582" s="281"/>
      <c r="R2582" s="281"/>
      <c r="S2582" s="281"/>
      <c r="T2582" s="281"/>
      <c r="U2582" s="281">
        <v>1273929393.0999999</v>
      </c>
      <c r="AA2582"/>
    </row>
    <row r="2583" spans="1:27" x14ac:dyDescent="0.3">
      <c r="A2583" s="280" t="s">
        <v>264</v>
      </c>
      <c r="B2583" s="333">
        <v>43100</v>
      </c>
      <c r="C2583" s="280" t="s">
        <v>20</v>
      </c>
      <c r="D2583" s="280" t="s">
        <v>509</v>
      </c>
      <c r="E2583" s="281">
        <v>1266913966.5999999</v>
      </c>
      <c r="F2583" s="281"/>
      <c r="G2583" s="281"/>
      <c r="H2583" s="281"/>
      <c r="I2583" s="281"/>
      <c r="J2583" s="281"/>
      <c r="K2583" s="281"/>
      <c r="L2583" s="281"/>
      <c r="M2583" s="281"/>
      <c r="N2583" s="281"/>
      <c r="O2583" s="281"/>
      <c r="P2583" s="281"/>
      <c r="Q2583" s="281"/>
      <c r="R2583" s="281"/>
      <c r="S2583" s="281"/>
      <c r="T2583" s="281"/>
      <c r="U2583" s="281">
        <v>1266913966.5999999</v>
      </c>
      <c r="AA2583"/>
    </row>
    <row r="2584" spans="1:27" x14ac:dyDescent="0.3">
      <c r="A2584" s="280" t="s">
        <v>264</v>
      </c>
      <c r="B2584" s="333">
        <v>43100</v>
      </c>
      <c r="C2584" s="280" t="s">
        <v>21</v>
      </c>
      <c r="D2584" s="280" t="s">
        <v>510</v>
      </c>
      <c r="E2584" s="281"/>
      <c r="F2584" s="281"/>
      <c r="G2584" s="281"/>
      <c r="H2584" s="281"/>
      <c r="I2584" s="281"/>
      <c r="J2584" s="281"/>
      <c r="K2584" s="281"/>
      <c r="L2584" s="281"/>
      <c r="M2584" s="281"/>
      <c r="N2584" s="281"/>
      <c r="O2584" s="281"/>
      <c r="P2584" s="281"/>
      <c r="Q2584" s="281"/>
      <c r="R2584" s="281"/>
      <c r="S2584" s="281"/>
      <c r="T2584" s="281"/>
      <c r="U2584" s="281"/>
      <c r="AA2584"/>
    </row>
    <row r="2585" spans="1:27" x14ac:dyDescent="0.3">
      <c r="A2585" s="280" t="s">
        <v>264</v>
      </c>
      <c r="B2585" s="333">
        <v>43100</v>
      </c>
      <c r="C2585" s="280" t="s">
        <v>22</v>
      </c>
      <c r="D2585" s="280" t="s">
        <v>511</v>
      </c>
      <c r="E2585" s="281"/>
      <c r="F2585" s="281"/>
      <c r="G2585" s="281"/>
      <c r="H2585" s="281"/>
      <c r="I2585" s="281"/>
      <c r="J2585" s="281"/>
      <c r="K2585" s="281"/>
      <c r="L2585" s="281"/>
      <c r="M2585" s="281"/>
      <c r="N2585" s="281"/>
      <c r="O2585" s="281"/>
      <c r="P2585" s="281"/>
      <c r="Q2585" s="281"/>
      <c r="R2585" s="281"/>
      <c r="S2585" s="281"/>
      <c r="T2585" s="281"/>
      <c r="U2585" s="281"/>
      <c r="AA2585"/>
    </row>
    <row r="2586" spans="1:27" x14ac:dyDescent="0.3">
      <c r="A2586" s="280" t="s">
        <v>264</v>
      </c>
      <c r="B2586" s="333">
        <v>43100</v>
      </c>
      <c r="C2586" s="280" t="s">
        <v>23</v>
      </c>
      <c r="D2586" s="280" t="s">
        <v>497</v>
      </c>
      <c r="E2586" s="281">
        <v>136296.25</v>
      </c>
      <c r="F2586" s="281"/>
      <c r="G2586" s="281"/>
      <c r="H2586" s="281"/>
      <c r="I2586" s="281"/>
      <c r="J2586" s="281"/>
      <c r="K2586" s="281"/>
      <c r="L2586" s="281"/>
      <c r="M2586" s="281"/>
      <c r="N2586" s="281"/>
      <c r="O2586" s="281"/>
      <c r="P2586" s="281"/>
      <c r="Q2586" s="281"/>
      <c r="R2586" s="281"/>
      <c r="S2586" s="281"/>
      <c r="T2586" s="281"/>
      <c r="U2586" s="281">
        <v>136296.25</v>
      </c>
      <c r="AA2586"/>
    </row>
    <row r="2587" spans="1:27" x14ac:dyDescent="0.3">
      <c r="A2587" s="280" t="s">
        <v>264</v>
      </c>
      <c r="B2587" s="333">
        <v>43100</v>
      </c>
      <c r="C2587" s="280" t="s">
        <v>29</v>
      </c>
      <c r="D2587" s="280" t="s">
        <v>498</v>
      </c>
      <c r="E2587" s="281">
        <v>1266777670.3</v>
      </c>
      <c r="F2587" s="281"/>
      <c r="G2587" s="281"/>
      <c r="H2587" s="281"/>
      <c r="I2587" s="281"/>
      <c r="J2587" s="281"/>
      <c r="K2587" s="281"/>
      <c r="L2587" s="281"/>
      <c r="M2587" s="281"/>
      <c r="N2587" s="281"/>
      <c r="O2587" s="281"/>
      <c r="P2587" s="281"/>
      <c r="Q2587" s="281"/>
      <c r="R2587" s="281"/>
      <c r="S2587" s="281"/>
      <c r="T2587" s="281"/>
      <c r="U2587" s="281">
        <v>1266777670.3</v>
      </c>
      <c r="AA2587"/>
    </row>
    <row r="2588" spans="1:27" x14ac:dyDescent="0.3">
      <c r="A2588" s="280" t="s">
        <v>264</v>
      </c>
      <c r="B2588" s="333">
        <v>43100</v>
      </c>
      <c r="C2588" s="280" t="s">
        <v>30</v>
      </c>
      <c r="D2588" s="280" t="s">
        <v>512</v>
      </c>
      <c r="E2588" s="281">
        <v>1291237205.9000001</v>
      </c>
      <c r="F2588" s="281"/>
      <c r="G2588" s="281"/>
      <c r="H2588" s="281"/>
      <c r="I2588" s="281"/>
      <c r="J2588" s="281"/>
      <c r="K2588" s="281"/>
      <c r="L2588" s="281"/>
      <c r="M2588" s="281"/>
      <c r="N2588" s="281"/>
      <c r="O2588" s="281"/>
      <c r="P2588" s="281"/>
      <c r="Q2588" s="281"/>
      <c r="R2588" s="281"/>
      <c r="S2588" s="281"/>
      <c r="T2588" s="281"/>
      <c r="U2588" s="281">
        <v>1291237205.9000001</v>
      </c>
      <c r="AA2588"/>
    </row>
    <row r="2589" spans="1:27" x14ac:dyDescent="0.3">
      <c r="A2589" s="280" t="s">
        <v>264</v>
      </c>
      <c r="B2589" s="333">
        <v>43100</v>
      </c>
      <c r="C2589" s="280" t="s">
        <v>31</v>
      </c>
      <c r="D2589" s="280" t="s">
        <v>513</v>
      </c>
      <c r="E2589" s="281"/>
      <c r="F2589" s="281"/>
      <c r="G2589" s="281"/>
      <c r="H2589" s="281"/>
      <c r="I2589" s="281"/>
      <c r="J2589" s="281"/>
      <c r="K2589" s="281"/>
      <c r="L2589" s="281"/>
      <c r="M2589" s="281"/>
      <c r="N2589" s="281"/>
      <c r="O2589" s="281"/>
      <c r="P2589" s="281"/>
      <c r="Q2589" s="281"/>
      <c r="R2589" s="281"/>
      <c r="S2589" s="281"/>
      <c r="T2589" s="281"/>
      <c r="U2589" s="281"/>
      <c r="AA2589"/>
    </row>
    <row r="2590" spans="1:27" x14ac:dyDescent="0.3">
      <c r="A2590" s="280" t="s">
        <v>264</v>
      </c>
      <c r="B2590" s="333">
        <v>43100</v>
      </c>
      <c r="C2590" s="280" t="s">
        <v>32</v>
      </c>
      <c r="D2590" s="280" t="s">
        <v>514</v>
      </c>
      <c r="E2590" s="281"/>
      <c r="F2590" s="281"/>
      <c r="G2590" s="281"/>
      <c r="H2590" s="281"/>
      <c r="I2590" s="281"/>
      <c r="J2590" s="281"/>
      <c r="K2590" s="281"/>
      <c r="L2590" s="281"/>
      <c r="M2590" s="281"/>
      <c r="N2590" s="281"/>
      <c r="O2590" s="281"/>
      <c r="P2590" s="281"/>
      <c r="Q2590" s="281"/>
      <c r="R2590" s="281"/>
      <c r="S2590" s="281"/>
      <c r="T2590" s="281"/>
      <c r="U2590" s="281"/>
      <c r="AA2590"/>
    </row>
    <row r="2591" spans="1:27" x14ac:dyDescent="0.3">
      <c r="A2591" s="280" t="s">
        <v>264</v>
      </c>
      <c r="B2591" s="333">
        <v>43100</v>
      </c>
      <c r="C2591" s="280" t="s">
        <v>33</v>
      </c>
      <c r="D2591" s="280" t="s">
        <v>500</v>
      </c>
      <c r="E2591" s="281"/>
      <c r="F2591" s="281"/>
      <c r="G2591" s="281"/>
      <c r="H2591" s="281"/>
      <c r="I2591" s="281"/>
      <c r="J2591" s="281"/>
      <c r="K2591" s="281"/>
      <c r="L2591" s="281"/>
      <c r="M2591" s="281"/>
      <c r="N2591" s="281"/>
      <c r="O2591" s="281"/>
      <c r="P2591" s="281"/>
      <c r="Q2591" s="281"/>
      <c r="R2591" s="281"/>
      <c r="S2591" s="281"/>
      <c r="T2591" s="281"/>
      <c r="U2591" s="281"/>
      <c r="AA2591"/>
    </row>
    <row r="2592" spans="1:27" x14ac:dyDescent="0.3">
      <c r="A2592" s="280" t="s">
        <v>264</v>
      </c>
      <c r="B2592" s="333">
        <v>43100</v>
      </c>
      <c r="C2592" s="280" t="s">
        <v>39</v>
      </c>
      <c r="D2592" s="280" t="s">
        <v>501</v>
      </c>
      <c r="E2592" s="281">
        <v>1291237205.9000001</v>
      </c>
      <c r="F2592" s="281"/>
      <c r="G2592" s="281"/>
      <c r="H2592" s="281"/>
      <c r="I2592" s="281"/>
      <c r="J2592" s="281"/>
      <c r="K2592" s="281"/>
      <c r="L2592" s="281"/>
      <c r="M2592" s="281"/>
      <c r="N2592" s="281"/>
      <c r="O2592" s="281"/>
      <c r="P2592" s="281"/>
      <c r="Q2592" s="281"/>
      <c r="R2592" s="281"/>
      <c r="S2592" s="281"/>
      <c r="T2592" s="281"/>
      <c r="U2592" s="281">
        <v>1291237205.9000001</v>
      </c>
      <c r="AA2592"/>
    </row>
    <row r="2593" spans="1:27" x14ac:dyDescent="0.3">
      <c r="A2593" s="280" t="s">
        <v>264</v>
      </c>
      <c r="B2593" s="333">
        <v>43100</v>
      </c>
      <c r="C2593" s="280" t="s">
        <v>40</v>
      </c>
      <c r="D2593" s="280" t="s">
        <v>515</v>
      </c>
      <c r="E2593" s="281"/>
      <c r="F2593" s="281"/>
      <c r="G2593" s="281"/>
      <c r="H2593" s="281"/>
      <c r="I2593" s="281"/>
      <c r="J2593" s="281"/>
      <c r="K2593" s="281"/>
      <c r="L2593" s="281"/>
      <c r="M2593" s="281"/>
      <c r="N2593" s="281"/>
      <c r="O2593" s="281"/>
      <c r="P2593" s="281"/>
      <c r="Q2593" s="281"/>
      <c r="R2593" s="281"/>
      <c r="S2593" s="281"/>
      <c r="T2593" s="281"/>
      <c r="U2593" s="281"/>
      <c r="AA2593"/>
    </row>
    <row r="2594" spans="1:27" x14ac:dyDescent="0.3">
      <c r="A2594" s="280" t="s">
        <v>264</v>
      </c>
      <c r="B2594" s="333">
        <v>43100</v>
      </c>
      <c r="C2594" s="280" t="s">
        <v>41</v>
      </c>
      <c r="D2594" s="280" t="s">
        <v>516</v>
      </c>
      <c r="E2594" s="281"/>
      <c r="F2594" s="281"/>
      <c r="G2594" s="281"/>
      <c r="H2594" s="281"/>
      <c r="I2594" s="281"/>
      <c r="J2594" s="281"/>
      <c r="K2594" s="281"/>
      <c r="L2594" s="281"/>
      <c r="M2594" s="281"/>
      <c r="N2594" s="281"/>
      <c r="O2594" s="281"/>
      <c r="P2594" s="281"/>
      <c r="Q2594" s="281"/>
      <c r="R2594" s="281"/>
      <c r="S2594" s="281"/>
      <c r="T2594" s="281"/>
      <c r="U2594" s="281"/>
      <c r="AA2594"/>
    </row>
    <row r="2595" spans="1:27" x14ac:dyDescent="0.3">
      <c r="A2595" s="280" t="s">
        <v>264</v>
      </c>
      <c r="B2595" s="333">
        <v>43100</v>
      </c>
      <c r="C2595" s="280" t="s">
        <v>100</v>
      </c>
      <c r="D2595" s="280" t="s">
        <v>517</v>
      </c>
      <c r="E2595" s="281"/>
      <c r="F2595" s="281"/>
      <c r="G2595" s="281"/>
      <c r="H2595" s="281"/>
      <c r="I2595" s="281"/>
      <c r="J2595" s="281"/>
      <c r="K2595" s="281"/>
      <c r="L2595" s="281"/>
      <c r="M2595" s="281"/>
      <c r="N2595" s="281"/>
      <c r="O2595" s="281"/>
      <c r="P2595" s="281"/>
      <c r="Q2595" s="281"/>
      <c r="R2595" s="281"/>
      <c r="S2595" s="281"/>
      <c r="T2595" s="281"/>
      <c r="U2595" s="281"/>
      <c r="AA2595"/>
    </row>
    <row r="2596" spans="1:27" x14ac:dyDescent="0.3">
      <c r="A2596" s="280" t="s">
        <v>264</v>
      </c>
      <c r="B2596" s="333">
        <v>43100</v>
      </c>
      <c r="C2596" s="280" t="s">
        <v>101</v>
      </c>
      <c r="D2596" s="280" t="s">
        <v>503</v>
      </c>
      <c r="E2596" s="281"/>
      <c r="F2596" s="281"/>
      <c r="G2596" s="281"/>
      <c r="H2596" s="281"/>
      <c r="I2596" s="281"/>
      <c r="J2596" s="281"/>
      <c r="K2596" s="281"/>
      <c r="L2596" s="281"/>
      <c r="M2596" s="281"/>
      <c r="N2596" s="281"/>
      <c r="O2596" s="281"/>
      <c r="P2596" s="281"/>
      <c r="Q2596" s="281"/>
      <c r="R2596" s="281"/>
      <c r="S2596" s="281"/>
      <c r="T2596" s="281"/>
      <c r="U2596" s="281"/>
      <c r="AA2596"/>
    </row>
    <row r="2597" spans="1:27" x14ac:dyDescent="0.3">
      <c r="A2597" s="280" t="s">
        <v>264</v>
      </c>
      <c r="B2597" s="333">
        <v>43100</v>
      </c>
      <c r="C2597" s="280" t="s">
        <v>42</v>
      </c>
      <c r="D2597" s="280" t="s">
        <v>504</v>
      </c>
      <c r="E2597" s="281"/>
      <c r="F2597" s="281"/>
      <c r="G2597" s="281"/>
      <c r="H2597" s="281"/>
      <c r="I2597" s="281"/>
      <c r="J2597" s="281"/>
      <c r="K2597" s="281"/>
      <c r="L2597" s="281"/>
      <c r="M2597" s="281"/>
      <c r="N2597" s="281"/>
      <c r="O2597" s="281"/>
      <c r="P2597" s="281"/>
      <c r="Q2597" s="281"/>
      <c r="R2597" s="281"/>
      <c r="S2597" s="281"/>
      <c r="T2597" s="281"/>
      <c r="U2597" s="281"/>
      <c r="AA2597"/>
    </row>
    <row r="2598" spans="1:27" x14ac:dyDescent="0.3">
      <c r="A2598" s="280" t="s">
        <v>264</v>
      </c>
      <c r="B2598" s="333">
        <v>43100</v>
      </c>
      <c r="C2598" s="280" t="s">
        <v>47</v>
      </c>
      <c r="D2598" s="280" t="s">
        <v>102</v>
      </c>
      <c r="E2598" s="281">
        <v>31713696.010000002</v>
      </c>
      <c r="F2598" s="281"/>
      <c r="G2598" s="281"/>
      <c r="H2598" s="281"/>
      <c r="I2598" s="281"/>
      <c r="J2598" s="281"/>
      <c r="K2598" s="281"/>
      <c r="L2598" s="281"/>
      <c r="M2598" s="281"/>
      <c r="N2598" s="281"/>
      <c r="O2598" s="281"/>
      <c r="P2598" s="281"/>
      <c r="Q2598" s="281"/>
      <c r="R2598" s="281"/>
      <c r="S2598" s="281"/>
      <c r="T2598" s="281"/>
      <c r="U2598" s="281">
        <v>31713696.010000002</v>
      </c>
      <c r="AA2598"/>
    </row>
    <row r="2599" spans="1:27" x14ac:dyDescent="0.3">
      <c r="A2599" s="280" t="s">
        <v>264</v>
      </c>
      <c r="B2599" s="333">
        <v>43100</v>
      </c>
      <c r="C2599" s="280" t="s">
        <v>104</v>
      </c>
      <c r="D2599" s="280" t="s">
        <v>103</v>
      </c>
      <c r="E2599" s="281"/>
      <c r="F2599" s="281"/>
      <c r="G2599" s="281"/>
      <c r="H2599" s="281"/>
      <c r="I2599" s="281"/>
      <c r="J2599" s="281"/>
      <c r="K2599" s="281"/>
      <c r="L2599" s="281"/>
      <c r="M2599" s="281"/>
      <c r="N2599" s="281"/>
      <c r="O2599" s="281"/>
      <c r="P2599" s="281"/>
      <c r="Q2599" s="281"/>
      <c r="R2599" s="281"/>
      <c r="S2599" s="281"/>
      <c r="T2599" s="281"/>
      <c r="U2599" s="281"/>
      <c r="AA2599"/>
    </row>
    <row r="2600" spans="1:27" x14ac:dyDescent="0.3">
      <c r="A2600" s="280" t="s">
        <v>264</v>
      </c>
      <c r="B2600" s="333">
        <v>43100</v>
      </c>
      <c r="C2600" s="280" t="s">
        <v>106</v>
      </c>
      <c r="D2600" s="280" t="s">
        <v>105</v>
      </c>
      <c r="E2600" s="281"/>
      <c r="F2600" s="281"/>
      <c r="G2600" s="281"/>
      <c r="H2600" s="281"/>
      <c r="I2600" s="281"/>
      <c r="J2600" s="281"/>
      <c r="K2600" s="281"/>
      <c r="L2600" s="281"/>
      <c r="M2600" s="281"/>
      <c r="N2600" s="281"/>
      <c r="O2600" s="281"/>
      <c r="P2600" s="281"/>
      <c r="Q2600" s="281"/>
      <c r="R2600" s="281"/>
      <c r="S2600" s="281"/>
      <c r="T2600" s="281"/>
      <c r="U2600" s="281">
        <v>31713696.010000002</v>
      </c>
      <c r="AA2600"/>
    </row>
    <row r="2601" spans="1:27" x14ac:dyDescent="0.3">
      <c r="A2601" s="280" t="s">
        <v>264</v>
      </c>
      <c r="B2601" s="333">
        <v>43465</v>
      </c>
      <c r="C2601" s="280" t="s">
        <v>10</v>
      </c>
      <c r="D2601" s="280" t="s">
        <v>506</v>
      </c>
      <c r="E2601" s="281">
        <v>1364843049.8</v>
      </c>
      <c r="F2601" s="281"/>
      <c r="G2601" s="281"/>
      <c r="H2601" s="281"/>
      <c r="I2601" s="281"/>
      <c r="J2601" s="281"/>
      <c r="K2601" s="281"/>
      <c r="L2601" s="281"/>
      <c r="M2601" s="281"/>
      <c r="N2601" s="281"/>
      <c r="O2601" s="281"/>
      <c r="P2601" s="281"/>
      <c r="Q2601" s="281"/>
      <c r="R2601" s="281"/>
      <c r="S2601" s="281"/>
      <c r="T2601" s="281"/>
      <c r="U2601" s="281">
        <v>1364843049.8</v>
      </c>
      <c r="AA2601"/>
    </row>
    <row r="2602" spans="1:27" x14ac:dyDescent="0.3">
      <c r="A2602" s="280" t="s">
        <v>264</v>
      </c>
      <c r="B2602" s="333">
        <v>43465</v>
      </c>
      <c r="C2602" s="280" t="s">
        <v>11</v>
      </c>
      <c r="D2602" s="280" t="s">
        <v>507</v>
      </c>
      <c r="E2602" s="281"/>
      <c r="F2602" s="281"/>
      <c r="G2602" s="281"/>
      <c r="H2602" s="281"/>
      <c r="I2602" s="281"/>
      <c r="J2602" s="281"/>
      <c r="K2602" s="281"/>
      <c r="L2602" s="281"/>
      <c r="M2602" s="281"/>
      <c r="N2602" s="281"/>
      <c r="O2602" s="281"/>
      <c r="P2602" s="281"/>
      <c r="Q2602" s="281"/>
      <c r="R2602" s="281"/>
      <c r="S2602" s="281"/>
      <c r="T2602" s="281"/>
      <c r="U2602" s="281"/>
      <c r="AA2602"/>
    </row>
    <row r="2603" spans="1:27" x14ac:dyDescent="0.3">
      <c r="A2603" s="280" t="s">
        <v>264</v>
      </c>
      <c r="B2603" s="333">
        <v>43465</v>
      </c>
      <c r="C2603" s="280" t="s">
        <v>12</v>
      </c>
      <c r="D2603" s="280" t="s">
        <v>508</v>
      </c>
      <c r="E2603" s="281"/>
      <c r="F2603" s="281"/>
      <c r="G2603" s="281"/>
      <c r="H2603" s="281"/>
      <c r="I2603" s="281"/>
      <c r="J2603" s="281"/>
      <c r="K2603" s="281"/>
      <c r="L2603" s="281"/>
      <c r="M2603" s="281"/>
      <c r="N2603" s="281"/>
      <c r="O2603" s="281"/>
      <c r="P2603" s="281"/>
      <c r="Q2603" s="281"/>
      <c r="R2603" s="281"/>
      <c r="S2603" s="281"/>
      <c r="T2603" s="281"/>
      <c r="U2603" s="281"/>
      <c r="AA2603"/>
    </row>
    <row r="2604" spans="1:27" x14ac:dyDescent="0.3">
      <c r="A2604" s="280" t="s">
        <v>264</v>
      </c>
      <c r="B2604" s="333">
        <v>43465</v>
      </c>
      <c r="C2604" s="280" t="s">
        <v>13</v>
      </c>
      <c r="D2604" s="280" t="s">
        <v>494</v>
      </c>
      <c r="E2604" s="281">
        <v>135836.43</v>
      </c>
      <c r="F2604" s="281"/>
      <c r="G2604" s="281"/>
      <c r="H2604" s="281"/>
      <c r="I2604" s="281"/>
      <c r="J2604" s="281"/>
      <c r="K2604" s="281"/>
      <c r="L2604" s="281"/>
      <c r="M2604" s="281"/>
      <c r="N2604" s="281"/>
      <c r="O2604" s="281"/>
      <c r="P2604" s="281"/>
      <c r="Q2604" s="281"/>
      <c r="R2604" s="281"/>
      <c r="S2604" s="281"/>
      <c r="T2604" s="281"/>
      <c r="U2604" s="281">
        <v>135836.43</v>
      </c>
      <c r="AA2604"/>
    </row>
    <row r="2605" spans="1:27" x14ac:dyDescent="0.3">
      <c r="A2605" s="280" t="s">
        <v>264</v>
      </c>
      <c r="B2605" s="333">
        <v>43465</v>
      </c>
      <c r="C2605" s="280" t="s">
        <v>19</v>
      </c>
      <c r="D2605" s="280" t="s">
        <v>495</v>
      </c>
      <c r="E2605" s="281">
        <v>1364707213.4000001</v>
      </c>
      <c r="F2605" s="281"/>
      <c r="G2605" s="281"/>
      <c r="H2605" s="281"/>
      <c r="I2605" s="281"/>
      <c r="J2605" s="281"/>
      <c r="K2605" s="281"/>
      <c r="L2605" s="281"/>
      <c r="M2605" s="281"/>
      <c r="N2605" s="281"/>
      <c r="O2605" s="281"/>
      <c r="P2605" s="281"/>
      <c r="Q2605" s="281"/>
      <c r="R2605" s="281"/>
      <c r="S2605" s="281"/>
      <c r="T2605" s="281"/>
      <c r="U2605" s="281">
        <v>1364707213.4000001</v>
      </c>
      <c r="AA2605"/>
    </row>
    <row r="2606" spans="1:27" x14ac:dyDescent="0.3">
      <c r="A2606" s="280" t="s">
        <v>264</v>
      </c>
      <c r="B2606" s="333">
        <v>43465</v>
      </c>
      <c r="C2606" s="280" t="s">
        <v>20</v>
      </c>
      <c r="D2606" s="280" t="s">
        <v>509</v>
      </c>
      <c r="E2606" s="281">
        <v>1357376507.0999999</v>
      </c>
      <c r="F2606" s="281"/>
      <c r="G2606" s="281"/>
      <c r="H2606" s="281"/>
      <c r="I2606" s="281"/>
      <c r="J2606" s="281"/>
      <c r="K2606" s="281"/>
      <c r="L2606" s="281"/>
      <c r="M2606" s="281"/>
      <c r="N2606" s="281"/>
      <c r="O2606" s="281"/>
      <c r="P2606" s="281"/>
      <c r="Q2606" s="281"/>
      <c r="R2606" s="281"/>
      <c r="S2606" s="281"/>
      <c r="T2606" s="281"/>
      <c r="U2606" s="281">
        <v>1357376507.0999999</v>
      </c>
      <c r="AA2606"/>
    </row>
    <row r="2607" spans="1:27" x14ac:dyDescent="0.3">
      <c r="A2607" s="280" t="s">
        <v>264</v>
      </c>
      <c r="B2607" s="333">
        <v>43465</v>
      </c>
      <c r="C2607" s="280" t="s">
        <v>21</v>
      </c>
      <c r="D2607" s="280" t="s">
        <v>510</v>
      </c>
      <c r="E2607" s="281"/>
      <c r="F2607" s="281"/>
      <c r="G2607" s="281"/>
      <c r="H2607" s="281"/>
      <c r="I2607" s="281"/>
      <c r="J2607" s="281"/>
      <c r="K2607" s="281"/>
      <c r="L2607" s="281"/>
      <c r="M2607" s="281"/>
      <c r="N2607" s="281"/>
      <c r="O2607" s="281"/>
      <c r="P2607" s="281"/>
      <c r="Q2607" s="281"/>
      <c r="R2607" s="281"/>
      <c r="S2607" s="281"/>
      <c r="T2607" s="281"/>
      <c r="U2607" s="281"/>
      <c r="AA2607"/>
    </row>
    <row r="2608" spans="1:27" x14ac:dyDescent="0.3">
      <c r="A2608" s="280" t="s">
        <v>264</v>
      </c>
      <c r="B2608" s="333">
        <v>43465</v>
      </c>
      <c r="C2608" s="280" t="s">
        <v>22</v>
      </c>
      <c r="D2608" s="280" t="s">
        <v>511</v>
      </c>
      <c r="E2608" s="281"/>
      <c r="F2608" s="281"/>
      <c r="G2608" s="281"/>
      <c r="H2608" s="281"/>
      <c r="I2608" s="281"/>
      <c r="J2608" s="281"/>
      <c r="K2608" s="281"/>
      <c r="L2608" s="281"/>
      <c r="M2608" s="281"/>
      <c r="N2608" s="281"/>
      <c r="O2608" s="281"/>
      <c r="P2608" s="281"/>
      <c r="Q2608" s="281"/>
      <c r="R2608" s="281"/>
      <c r="S2608" s="281"/>
      <c r="T2608" s="281"/>
      <c r="U2608" s="281"/>
      <c r="AA2608"/>
    </row>
    <row r="2609" spans="1:27" x14ac:dyDescent="0.3">
      <c r="A2609" s="280" t="s">
        <v>264</v>
      </c>
      <c r="B2609" s="333">
        <v>43465</v>
      </c>
      <c r="C2609" s="280" t="s">
        <v>23</v>
      </c>
      <c r="D2609" s="280" t="s">
        <v>497</v>
      </c>
      <c r="E2609" s="281">
        <v>135836.43</v>
      </c>
      <c r="F2609" s="281"/>
      <c r="G2609" s="281"/>
      <c r="H2609" s="281"/>
      <c r="I2609" s="281"/>
      <c r="J2609" s="281"/>
      <c r="K2609" s="281"/>
      <c r="L2609" s="281"/>
      <c r="M2609" s="281"/>
      <c r="N2609" s="281"/>
      <c r="O2609" s="281"/>
      <c r="P2609" s="281"/>
      <c r="Q2609" s="281"/>
      <c r="R2609" s="281"/>
      <c r="S2609" s="281"/>
      <c r="T2609" s="281"/>
      <c r="U2609" s="281">
        <v>135836.43</v>
      </c>
      <c r="AA2609"/>
    </row>
    <row r="2610" spans="1:27" x14ac:dyDescent="0.3">
      <c r="A2610" s="280" t="s">
        <v>264</v>
      </c>
      <c r="B2610" s="333">
        <v>43465</v>
      </c>
      <c r="C2610" s="280" t="s">
        <v>29</v>
      </c>
      <c r="D2610" s="280" t="s">
        <v>498</v>
      </c>
      <c r="E2610" s="281">
        <v>1357240670.7</v>
      </c>
      <c r="F2610" s="281"/>
      <c r="G2610" s="281"/>
      <c r="H2610" s="281"/>
      <c r="I2610" s="281"/>
      <c r="J2610" s="281"/>
      <c r="K2610" s="281"/>
      <c r="L2610" s="281"/>
      <c r="M2610" s="281"/>
      <c r="N2610" s="281"/>
      <c r="O2610" s="281"/>
      <c r="P2610" s="281"/>
      <c r="Q2610" s="281"/>
      <c r="R2610" s="281"/>
      <c r="S2610" s="281"/>
      <c r="T2610" s="281"/>
      <c r="U2610" s="281">
        <v>1357240670.7</v>
      </c>
      <c r="AA2610"/>
    </row>
    <row r="2611" spans="1:27" x14ac:dyDescent="0.3">
      <c r="A2611" s="280" t="s">
        <v>264</v>
      </c>
      <c r="B2611" s="333">
        <v>43465</v>
      </c>
      <c r="C2611" s="280" t="s">
        <v>30</v>
      </c>
      <c r="D2611" s="280" t="s">
        <v>512</v>
      </c>
      <c r="E2611" s="281">
        <v>1303596743.9000001</v>
      </c>
      <c r="F2611" s="281"/>
      <c r="G2611" s="281"/>
      <c r="H2611" s="281"/>
      <c r="I2611" s="281"/>
      <c r="J2611" s="281"/>
      <c r="K2611" s="281"/>
      <c r="L2611" s="281"/>
      <c r="M2611" s="281"/>
      <c r="N2611" s="281"/>
      <c r="O2611" s="281"/>
      <c r="P2611" s="281"/>
      <c r="Q2611" s="281"/>
      <c r="R2611" s="281"/>
      <c r="S2611" s="281"/>
      <c r="T2611" s="281"/>
      <c r="U2611" s="281">
        <v>1303596743.9000001</v>
      </c>
      <c r="AA2611"/>
    </row>
    <row r="2612" spans="1:27" x14ac:dyDescent="0.3">
      <c r="A2612" s="280" t="s">
        <v>264</v>
      </c>
      <c r="B2612" s="333">
        <v>43465</v>
      </c>
      <c r="C2612" s="280" t="s">
        <v>31</v>
      </c>
      <c r="D2612" s="280" t="s">
        <v>513</v>
      </c>
      <c r="E2612" s="281"/>
      <c r="F2612" s="281"/>
      <c r="G2612" s="281"/>
      <c r="H2612" s="281"/>
      <c r="I2612" s="281"/>
      <c r="J2612" s="281"/>
      <c r="K2612" s="281"/>
      <c r="L2612" s="281"/>
      <c r="M2612" s="281"/>
      <c r="N2612" s="281"/>
      <c r="O2612" s="281"/>
      <c r="P2612" s="281"/>
      <c r="Q2612" s="281"/>
      <c r="R2612" s="281"/>
      <c r="S2612" s="281"/>
      <c r="T2612" s="281"/>
      <c r="U2612" s="281"/>
      <c r="AA2612"/>
    </row>
    <row r="2613" spans="1:27" x14ac:dyDescent="0.3">
      <c r="A2613" s="280" t="s">
        <v>264</v>
      </c>
      <c r="B2613" s="333">
        <v>43465</v>
      </c>
      <c r="C2613" s="280" t="s">
        <v>32</v>
      </c>
      <c r="D2613" s="280" t="s">
        <v>514</v>
      </c>
      <c r="E2613" s="281"/>
      <c r="F2613" s="281"/>
      <c r="G2613" s="281"/>
      <c r="H2613" s="281"/>
      <c r="I2613" s="281"/>
      <c r="J2613" s="281"/>
      <c r="K2613" s="281"/>
      <c r="L2613" s="281"/>
      <c r="M2613" s="281"/>
      <c r="N2613" s="281"/>
      <c r="O2613" s="281"/>
      <c r="P2613" s="281"/>
      <c r="Q2613" s="281"/>
      <c r="R2613" s="281"/>
      <c r="S2613" s="281"/>
      <c r="T2613" s="281"/>
      <c r="U2613" s="281"/>
      <c r="AA2613"/>
    </row>
    <row r="2614" spans="1:27" x14ac:dyDescent="0.3">
      <c r="A2614" s="280" t="s">
        <v>264</v>
      </c>
      <c r="B2614" s="333">
        <v>43465</v>
      </c>
      <c r="C2614" s="280" t="s">
        <v>33</v>
      </c>
      <c r="D2614" s="280" t="s">
        <v>500</v>
      </c>
      <c r="E2614" s="281"/>
      <c r="F2614" s="281"/>
      <c r="G2614" s="281"/>
      <c r="H2614" s="281"/>
      <c r="I2614" s="281"/>
      <c r="J2614" s="281"/>
      <c r="K2614" s="281"/>
      <c r="L2614" s="281"/>
      <c r="M2614" s="281"/>
      <c r="N2614" s="281"/>
      <c r="O2614" s="281"/>
      <c r="P2614" s="281"/>
      <c r="Q2614" s="281"/>
      <c r="R2614" s="281"/>
      <c r="S2614" s="281"/>
      <c r="T2614" s="281"/>
      <c r="U2614" s="281"/>
      <c r="AA2614"/>
    </row>
    <row r="2615" spans="1:27" x14ac:dyDescent="0.3">
      <c r="A2615" s="280" t="s">
        <v>264</v>
      </c>
      <c r="B2615" s="333">
        <v>43465</v>
      </c>
      <c r="C2615" s="280" t="s">
        <v>39</v>
      </c>
      <c r="D2615" s="280" t="s">
        <v>501</v>
      </c>
      <c r="E2615" s="281">
        <v>1303596743.9000001</v>
      </c>
      <c r="F2615" s="281"/>
      <c r="G2615" s="281"/>
      <c r="H2615" s="281"/>
      <c r="I2615" s="281"/>
      <c r="J2615" s="281"/>
      <c r="K2615" s="281"/>
      <c r="L2615" s="281"/>
      <c r="M2615" s="281"/>
      <c r="N2615" s="281"/>
      <c r="O2615" s="281"/>
      <c r="P2615" s="281"/>
      <c r="Q2615" s="281"/>
      <c r="R2615" s="281"/>
      <c r="S2615" s="281"/>
      <c r="T2615" s="281"/>
      <c r="U2615" s="281">
        <v>1303596743.9000001</v>
      </c>
      <c r="AA2615"/>
    </row>
    <row r="2616" spans="1:27" x14ac:dyDescent="0.3">
      <c r="A2616" s="280" t="s">
        <v>264</v>
      </c>
      <c r="B2616" s="333">
        <v>43465</v>
      </c>
      <c r="C2616" s="280" t="s">
        <v>40</v>
      </c>
      <c r="D2616" s="280" t="s">
        <v>515</v>
      </c>
      <c r="E2616" s="281"/>
      <c r="F2616" s="281"/>
      <c r="G2616" s="281"/>
      <c r="H2616" s="281"/>
      <c r="I2616" s="281"/>
      <c r="J2616" s="281"/>
      <c r="K2616" s="281"/>
      <c r="L2616" s="281"/>
      <c r="M2616" s="281"/>
      <c r="N2616" s="281"/>
      <c r="O2616" s="281"/>
      <c r="P2616" s="281"/>
      <c r="Q2616" s="281"/>
      <c r="R2616" s="281"/>
      <c r="S2616" s="281"/>
      <c r="T2616" s="281"/>
      <c r="U2616" s="281"/>
      <c r="AA2616"/>
    </row>
    <row r="2617" spans="1:27" x14ac:dyDescent="0.3">
      <c r="A2617" s="280" t="s">
        <v>264</v>
      </c>
      <c r="B2617" s="333">
        <v>43465</v>
      </c>
      <c r="C2617" s="280" t="s">
        <v>41</v>
      </c>
      <c r="D2617" s="280" t="s">
        <v>516</v>
      </c>
      <c r="E2617" s="281"/>
      <c r="F2617" s="281"/>
      <c r="G2617" s="281"/>
      <c r="H2617" s="281"/>
      <c r="I2617" s="281"/>
      <c r="J2617" s="281"/>
      <c r="K2617" s="281"/>
      <c r="L2617" s="281"/>
      <c r="M2617" s="281"/>
      <c r="N2617" s="281"/>
      <c r="O2617" s="281"/>
      <c r="P2617" s="281"/>
      <c r="Q2617" s="281"/>
      <c r="R2617" s="281"/>
      <c r="S2617" s="281"/>
      <c r="T2617" s="281"/>
      <c r="U2617" s="281"/>
      <c r="AA2617"/>
    </row>
    <row r="2618" spans="1:27" x14ac:dyDescent="0.3">
      <c r="A2618" s="280" t="s">
        <v>264</v>
      </c>
      <c r="B2618" s="333">
        <v>43465</v>
      </c>
      <c r="C2618" s="280" t="s">
        <v>100</v>
      </c>
      <c r="D2618" s="280" t="s">
        <v>517</v>
      </c>
      <c r="E2618" s="281"/>
      <c r="F2618" s="281"/>
      <c r="G2618" s="281"/>
      <c r="H2618" s="281"/>
      <c r="I2618" s="281"/>
      <c r="J2618" s="281"/>
      <c r="K2618" s="281"/>
      <c r="L2618" s="281"/>
      <c r="M2618" s="281"/>
      <c r="N2618" s="281"/>
      <c r="O2618" s="281"/>
      <c r="P2618" s="281"/>
      <c r="Q2618" s="281"/>
      <c r="R2618" s="281"/>
      <c r="S2618" s="281"/>
      <c r="T2618" s="281"/>
      <c r="U2618" s="281"/>
      <c r="AA2618"/>
    </row>
    <row r="2619" spans="1:27" x14ac:dyDescent="0.3">
      <c r="A2619" s="280" t="s">
        <v>264</v>
      </c>
      <c r="B2619" s="333">
        <v>43465</v>
      </c>
      <c r="C2619" s="280" t="s">
        <v>101</v>
      </c>
      <c r="D2619" s="280" t="s">
        <v>503</v>
      </c>
      <c r="E2619" s="281"/>
      <c r="F2619" s="281"/>
      <c r="G2619" s="281"/>
      <c r="H2619" s="281"/>
      <c r="I2619" s="281"/>
      <c r="J2619" s="281"/>
      <c r="K2619" s="281"/>
      <c r="L2619" s="281"/>
      <c r="M2619" s="281"/>
      <c r="N2619" s="281"/>
      <c r="O2619" s="281"/>
      <c r="P2619" s="281"/>
      <c r="Q2619" s="281"/>
      <c r="R2619" s="281"/>
      <c r="S2619" s="281"/>
      <c r="T2619" s="281"/>
      <c r="U2619" s="281"/>
      <c r="AA2619"/>
    </row>
    <row r="2620" spans="1:27" x14ac:dyDescent="0.3">
      <c r="A2620" s="280" t="s">
        <v>264</v>
      </c>
      <c r="B2620" s="333">
        <v>43465</v>
      </c>
      <c r="C2620" s="280" t="s">
        <v>42</v>
      </c>
      <c r="D2620" s="280" t="s">
        <v>504</v>
      </c>
      <c r="E2620" s="281"/>
      <c r="F2620" s="281"/>
      <c r="G2620" s="281"/>
      <c r="H2620" s="281"/>
      <c r="I2620" s="281"/>
      <c r="J2620" s="281"/>
      <c r="K2620" s="281"/>
      <c r="L2620" s="281"/>
      <c r="M2620" s="281"/>
      <c r="N2620" s="281"/>
      <c r="O2620" s="281"/>
      <c r="P2620" s="281"/>
      <c r="Q2620" s="281"/>
      <c r="R2620" s="281"/>
      <c r="S2620" s="281"/>
      <c r="T2620" s="281"/>
      <c r="U2620" s="281"/>
      <c r="AA2620"/>
    </row>
    <row r="2621" spans="1:27" x14ac:dyDescent="0.3">
      <c r="A2621" s="280" t="s">
        <v>264</v>
      </c>
      <c r="B2621" s="333">
        <v>43465</v>
      </c>
      <c r="C2621" s="280" t="s">
        <v>47</v>
      </c>
      <c r="D2621" s="280" t="s">
        <v>102</v>
      </c>
      <c r="E2621" s="281">
        <v>35504028.145999998</v>
      </c>
      <c r="F2621" s="281"/>
      <c r="G2621" s="281"/>
      <c r="H2621" s="281"/>
      <c r="I2621" s="281"/>
      <c r="J2621" s="281"/>
      <c r="K2621" s="281"/>
      <c r="L2621" s="281"/>
      <c r="M2621" s="281"/>
      <c r="N2621" s="281"/>
      <c r="O2621" s="281"/>
      <c r="P2621" s="281"/>
      <c r="Q2621" s="281"/>
      <c r="R2621" s="281"/>
      <c r="S2621" s="281"/>
      <c r="T2621" s="281"/>
      <c r="U2621" s="281">
        <v>35504028.145999998</v>
      </c>
      <c r="AA2621"/>
    </row>
    <row r="2622" spans="1:27" x14ac:dyDescent="0.3">
      <c r="A2622" s="280" t="s">
        <v>264</v>
      </c>
      <c r="B2622" s="333">
        <v>43465</v>
      </c>
      <c r="C2622" s="280" t="s">
        <v>104</v>
      </c>
      <c r="D2622" s="280" t="s">
        <v>103</v>
      </c>
      <c r="E2622" s="281"/>
      <c r="F2622" s="281"/>
      <c r="G2622" s="281"/>
      <c r="H2622" s="281"/>
      <c r="I2622" s="281"/>
      <c r="J2622" s="281"/>
      <c r="K2622" s="281"/>
      <c r="L2622" s="281"/>
      <c r="M2622" s="281"/>
      <c r="N2622" s="281"/>
      <c r="O2622" s="281"/>
      <c r="P2622" s="281"/>
      <c r="Q2622" s="281"/>
      <c r="R2622" s="281"/>
      <c r="S2622" s="281"/>
      <c r="T2622" s="281"/>
      <c r="U2622" s="281"/>
      <c r="AA2622"/>
    </row>
    <row r="2623" spans="1:27" x14ac:dyDescent="0.3">
      <c r="A2623" s="280" t="s">
        <v>264</v>
      </c>
      <c r="B2623" s="333">
        <v>43465</v>
      </c>
      <c r="C2623" s="280" t="s">
        <v>106</v>
      </c>
      <c r="D2623" s="280" t="s">
        <v>105</v>
      </c>
      <c r="E2623" s="281"/>
      <c r="F2623" s="281"/>
      <c r="G2623" s="281"/>
      <c r="H2623" s="281"/>
      <c r="I2623" s="281"/>
      <c r="J2623" s="281"/>
      <c r="K2623" s="281"/>
      <c r="L2623" s="281"/>
      <c r="M2623" s="281"/>
      <c r="N2623" s="281"/>
      <c r="O2623" s="281"/>
      <c r="P2623" s="281"/>
      <c r="Q2623" s="281"/>
      <c r="R2623" s="281"/>
      <c r="S2623" s="281"/>
      <c r="T2623" s="281"/>
      <c r="U2623" s="281">
        <v>35504028.145999998</v>
      </c>
      <c r="AA2623"/>
    </row>
    <row r="2624" spans="1:27" x14ac:dyDescent="0.3">
      <c r="A2624" s="280" t="s">
        <v>267</v>
      </c>
      <c r="B2624" s="333">
        <v>42735</v>
      </c>
      <c r="C2624" s="280" t="s">
        <v>10</v>
      </c>
      <c r="D2624" s="280" t="s">
        <v>506</v>
      </c>
      <c r="E2624" s="281">
        <v>407065553.42000002</v>
      </c>
      <c r="F2624" s="281">
        <v>0</v>
      </c>
      <c r="G2624" s="281">
        <v>0</v>
      </c>
      <c r="H2624" s="281">
        <v>0</v>
      </c>
      <c r="I2624" s="281">
        <v>0</v>
      </c>
      <c r="J2624" s="281">
        <v>0</v>
      </c>
      <c r="K2624" s="281">
        <v>0</v>
      </c>
      <c r="L2624" s="281">
        <v>0</v>
      </c>
      <c r="M2624" s="281">
        <v>0</v>
      </c>
      <c r="N2624" s="281">
        <v>0</v>
      </c>
      <c r="O2624" s="281">
        <v>0</v>
      </c>
      <c r="P2624" s="281">
        <v>0</v>
      </c>
      <c r="Q2624" s="281"/>
      <c r="R2624" s="281"/>
      <c r="S2624" s="281"/>
      <c r="T2624" s="281"/>
      <c r="U2624" s="281">
        <v>407065553.42000002</v>
      </c>
      <c r="AA2624"/>
    </row>
    <row r="2625" spans="1:27" x14ac:dyDescent="0.3">
      <c r="A2625" s="280" t="s">
        <v>267</v>
      </c>
      <c r="B2625" s="333">
        <v>42735</v>
      </c>
      <c r="C2625" s="280" t="s">
        <v>11</v>
      </c>
      <c r="D2625" s="280" t="s">
        <v>507</v>
      </c>
      <c r="E2625" s="281">
        <v>0</v>
      </c>
      <c r="F2625" s="281">
        <v>0</v>
      </c>
      <c r="G2625" s="281">
        <v>0</v>
      </c>
      <c r="H2625" s="281">
        <v>0</v>
      </c>
      <c r="I2625" s="281">
        <v>0</v>
      </c>
      <c r="J2625" s="281">
        <v>0</v>
      </c>
      <c r="K2625" s="281">
        <v>0</v>
      </c>
      <c r="L2625" s="281">
        <v>0</v>
      </c>
      <c r="M2625" s="281">
        <v>0</v>
      </c>
      <c r="N2625" s="281">
        <v>0</v>
      </c>
      <c r="O2625" s="281">
        <v>0</v>
      </c>
      <c r="P2625" s="281">
        <v>0</v>
      </c>
      <c r="Q2625" s="281"/>
      <c r="R2625" s="281"/>
      <c r="S2625" s="281"/>
      <c r="T2625" s="281"/>
      <c r="U2625" s="281">
        <v>0</v>
      </c>
      <c r="AA2625"/>
    </row>
    <row r="2626" spans="1:27" x14ac:dyDescent="0.3">
      <c r="A2626" s="280" t="s">
        <v>267</v>
      </c>
      <c r="B2626" s="333">
        <v>42735</v>
      </c>
      <c r="C2626" s="280" t="s">
        <v>12</v>
      </c>
      <c r="D2626" s="280" t="s">
        <v>508</v>
      </c>
      <c r="E2626" s="281"/>
      <c r="F2626" s="281"/>
      <c r="G2626" s="281"/>
      <c r="H2626" s="281"/>
      <c r="I2626" s="281"/>
      <c r="J2626" s="281"/>
      <c r="K2626" s="281"/>
      <c r="L2626" s="281"/>
      <c r="M2626" s="281"/>
      <c r="N2626" s="281"/>
      <c r="O2626" s="281"/>
      <c r="P2626" s="281"/>
      <c r="Q2626" s="281">
        <v>0</v>
      </c>
      <c r="R2626" s="281">
        <v>0</v>
      </c>
      <c r="S2626" s="281">
        <v>0</v>
      </c>
      <c r="T2626" s="281">
        <v>0</v>
      </c>
      <c r="U2626" s="281">
        <v>0</v>
      </c>
      <c r="AA2626"/>
    </row>
    <row r="2627" spans="1:27" x14ac:dyDescent="0.3">
      <c r="A2627" s="280" t="s">
        <v>267</v>
      </c>
      <c r="B2627" s="333">
        <v>42735</v>
      </c>
      <c r="C2627" s="280" t="s">
        <v>13</v>
      </c>
      <c r="D2627" s="280" t="s">
        <v>494</v>
      </c>
      <c r="E2627" s="281">
        <v>-8214407</v>
      </c>
      <c r="F2627" s="281">
        <v>0</v>
      </c>
      <c r="G2627" s="281">
        <v>0</v>
      </c>
      <c r="H2627" s="281">
        <v>0</v>
      </c>
      <c r="I2627" s="281">
        <v>0</v>
      </c>
      <c r="J2627" s="281">
        <v>0</v>
      </c>
      <c r="K2627" s="281">
        <v>0</v>
      </c>
      <c r="L2627" s="281">
        <v>0</v>
      </c>
      <c r="M2627" s="281">
        <v>0</v>
      </c>
      <c r="N2627" s="281">
        <v>0</v>
      </c>
      <c r="O2627" s="281">
        <v>0</v>
      </c>
      <c r="P2627" s="281">
        <v>0</v>
      </c>
      <c r="Q2627" s="281">
        <v>0</v>
      </c>
      <c r="R2627" s="281">
        <v>0</v>
      </c>
      <c r="S2627" s="281">
        <v>0</v>
      </c>
      <c r="T2627" s="281">
        <v>0</v>
      </c>
      <c r="U2627" s="281">
        <v>-8214407</v>
      </c>
      <c r="AA2627"/>
    </row>
    <row r="2628" spans="1:27" x14ac:dyDescent="0.3">
      <c r="A2628" s="280" t="s">
        <v>267</v>
      </c>
      <c r="B2628" s="333">
        <v>42735</v>
      </c>
      <c r="C2628" s="280" t="s">
        <v>19</v>
      </c>
      <c r="D2628" s="280" t="s">
        <v>495</v>
      </c>
      <c r="E2628" s="281">
        <v>415279960.42000002</v>
      </c>
      <c r="F2628" s="281">
        <v>0</v>
      </c>
      <c r="G2628" s="281">
        <v>0</v>
      </c>
      <c r="H2628" s="281">
        <v>0</v>
      </c>
      <c r="I2628" s="281">
        <v>0</v>
      </c>
      <c r="J2628" s="281">
        <v>0</v>
      </c>
      <c r="K2628" s="281">
        <v>0</v>
      </c>
      <c r="L2628" s="281">
        <v>0</v>
      </c>
      <c r="M2628" s="281">
        <v>0</v>
      </c>
      <c r="N2628" s="281">
        <v>0</v>
      </c>
      <c r="O2628" s="281">
        <v>0</v>
      </c>
      <c r="P2628" s="281">
        <v>0</v>
      </c>
      <c r="Q2628" s="281">
        <v>0</v>
      </c>
      <c r="R2628" s="281">
        <v>0</v>
      </c>
      <c r="S2628" s="281">
        <v>0</v>
      </c>
      <c r="T2628" s="281">
        <v>0</v>
      </c>
      <c r="U2628" s="281">
        <v>415279960.42000002</v>
      </c>
      <c r="AA2628"/>
    </row>
    <row r="2629" spans="1:27" x14ac:dyDescent="0.3">
      <c r="A2629" s="280" t="s">
        <v>267</v>
      </c>
      <c r="B2629" s="333">
        <v>42735</v>
      </c>
      <c r="C2629" s="280" t="s">
        <v>20</v>
      </c>
      <c r="D2629" s="280" t="s">
        <v>509</v>
      </c>
      <c r="E2629" s="281">
        <v>403273322.54000002</v>
      </c>
      <c r="F2629" s="281">
        <v>0</v>
      </c>
      <c r="G2629" s="281">
        <v>0</v>
      </c>
      <c r="H2629" s="281">
        <v>0</v>
      </c>
      <c r="I2629" s="281">
        <v>0</v>
      </c>
      <c r="J2629" s="281">
        <v>0</v>
      </c>
      <c r="K2629" s="281">
        <v>0</v>
      </c>
      <c r="L2629" s="281">
        <v>0</v>
      </c>
      <c r="M2629" s="281">
        <v>0</v>
      </c>
      <c r="N2629" s="281">
        <v>0</v>
      </c>
      <c r="O2629" s="281">
        <v>0</v>
      </c>
      <c r="P2629" s="281">
        <v>0</v>
      </c>
      <c r="Q2629" s="281"/>
      <c r="R2629" s="281"/>
      <c r="S2629" s="281"/>
      <c r="T2629" s="281"/>
      <c r="U2629" s="281">
        <v>403273322.54000002</v>
      </c>
      <c r="AA2629"/>
    </row>
    <row r="2630" spans="1:27" x14ac:dyDescent="0.3">
      <c r="A2630" s="280" t="s">
        <v>267</v>
      </c>
      <c r="B2630" s="333">
        <v>42735</v>
      </c>
      <c r="C2630" s="280" t="s">
        <v>21</v>
      </c>
      <c r="D2630" s="280" t="s">
        <v>510</v>
      </c>
      <c r="E2630" s="281">
        <v>0</v>
      </c>
      <c r="F2630" s="281">
        <v>0</v>
      </c>
      <c r="G2630" s="281">
        <v>0</v>
      </c>
      <c r="H2630" s="281">
        <v>0</v>
      </c>
      <c r="I2630" s="281">
        <v>0</v>
      </c>
      <c r="J2630" s="281">
        <v>0</v>
      </c>
      <c r="K2630" s="281">
        <v>0</v>
      </c>
      <c r="L2630" s="281">
        <v>0</v>
      </c>
      <c r="M2630" s="281">
        <v>0</v>
      </c>
      <c r="N2630" s="281">
        <v>0</v>
      </c>
      <c r="O2630" s="281">
        <v>0</v>
      </c>
      <c r="P2630" s="281">
        <v>0</v>
      </c>
      <c r="Q2630" s="281"/>
      <c r="R2630" s="281"/>
      <c r="S2630" s="281"/>
      <c r="T2630" s="281"/>
      <c r="U2630" s="281">
        <v>0</v>
      </c>
      <c r="AA2630"/>
    </row>
    <row r="2631" spans="1:27" x14ac:dyDescent="0.3">
      <c r="A2631" s="280" t="s">
        <v>267</v>
      </c>
      <c r="B2631" s="333">
        <v>42735</v>
      </c>
      <c r="C2631" s="280" t="s">
        <v>22</v>
      </c>
      <c r="D2631" s="280" t="s">
        <v>511</v>
      </c>
      <c r="E2631" s="281"/>
      <c r="F2631" s="281"/>
      <c r="G2631" s="281"/>
      <c r="H2631" s="281"/>
      <c r="I2631" s="281"/>
      <c r="J2631" s="281"/>
      <c r="K2631" s="281"/>
      <c r="L2631" s="281"/>
      <c r="M2631" s="281"/>
      <c r="N2631" s="281"/>
      <c r="O2631" s="281"/>
      <c r="P2631" s="281"/>
      <c r="Q2631" s="281">
        <v>0</v>
      </c>
      <c r="R2631" s="281">
        <v>0</v>
      </c>
      <c r="S2631" s="281">
        <v>0</v>
      </c>
      <c r="T2631" s="281">
        <v>0</v>
      </c>
      <c r="U2631" s="281">
        <v>0</v>
      </c>
      <c r="AA2631"/>
    </row>
    <row r="2632" spans="1:27" x14ac:dyDescent="0.3">
      <c r="A2632" s="280" t="s">
        <v>267</v>
      </c>
      <c r="B2632" s="333">
        <v>42735</v>
      </c>
      <c r="C2632" s="280" t="s">
        <v>23</v>
      </c>
      <c r="D2632" s="280" t="s">
        <v>497</v>
      </c>
      <c r="E2632" s="281">
        <v>-8214407</v>
      </c>
      <c r="F2632" s="281">
        <v>0</v>
      </c>
      <c r="G2632" s="281">
        <v>0</v>
      </c>
      <c r="H2632" s="281">
        <v>0</v>
      </c>
      <c r="I2632" s="281">
        <v>0</v>
      </c>
      <c r="J2632" s="281">
        <v>0</v>
      </c>
      <c r="K2632" s="281">
        <v>0</v>
      </c>
      <c r="L2632" s="281">
        <v>0</v>
      </c>
      <c r="M2632" s="281">
        <v>0</v>
      </c>
      <c r="N2632" s="281">
        <v>0</v>
      </c>
      <c r="O2632" s="281">
        <v>0</v>
      </c>
      <c r="P2632" s="281">
        <v>0</v>
      </c>
      <c r="Q2632" s="281">
        <v>0</v>
      </c>
      <c r="R2632" s="281">
        <v>0</v>
      </c>
      <c r="S2632" s="281">
        <v>0</v>
      </c>
      <c r="T2632" s="281">
        <v>0</v>
      </c>
      <c r="U2632" s="281">
        <v>-8214407</v>
      </c>
      <c r="AA2632"/>
    </row>
    <row r="2633" spans="1:27" x14ac:dyDescent="0.3">
      <c r="A2633" s="280" t="s">
        <v>267</v>
      </c>
      <c r="B2633" s="333">
        <v>42735</v>
      </c>
      <c r="C2633" s="280" t="s">
        <v>29</v>
      </c>
      <c r="D2633" s="280" t="s">
        <v>498</v>
      </c>
      <c r="E2633" s="281">
        <v>411487729.54000002</v>
      </c>
      <c r="F2633" s="281">
        <v>0</v>
      </c>
      <c r="G2633" s="281">
        <v>0</v>
      </c>
      <c r="H2633" s="281">
        <v>0</v>
      </c>
      <c r="I2633" s="281">
        <v>0</v>
      </c>
      <c r="J2633" s="281">
        <v>0</v>
      </c>
      <c r="K2633" s="281">
        <v>0</v>
      </c>
      <c r="L2633" s="281">
        <v>0</v>
      </c>
      <c r="M2633" s="281">
        <v>0</v>
      </c>
      <c r="N2633" s="281">
        <v>0</v>
      </c>
      <c r="O2633" s="281">
        <v>0</v>
      </c>
      <c r="P2633" s="281">
        <v>0</v>
      </c>
      <c r="Q2633" s="281">
        <v>0</v>
      </c>
      <c r="R2633" s="281">
        <v>0</v>
      </c>
      <c r="S2633" s="281">
        <v>0</v>
      </c>
      <c r="T2633" s="281">
        <v>0</v>
      </c>
      <c r="U2633" s="281">
        <v>411487729.54000002</v>
      </c>
      <c r="AA2633"/>
    </row>
    <row r="2634" spans="1:27" x14ac:dyDescent="0.3">
      <c r="A2634" s="280" t="s">
        <v>267</v>
      </c>
      <c r="B2634" s="333">
        <v>42735</v>
      </c>
      <c r="C2634" s="280" t="s">
        <v>30</v>
      </c>
      <c r="D2634" s="280" t="s">
        <v>512</v>
      </c>
      <c r="E2634" s="281">
        <v>400607587.75999999</v>
      </c>
      <c r="F2634" s="281">
        <v>0</v>
      </c>
      <c r="G2634" s="281">
        <v>0</v>
      </c>
      <c r="H2634" s="281">
        <v>0</v>
      </c>
      <c r="I2634" s="281">
        <v>0</v>
      </c>
      <c r="J2634" s="281">
        <v>0</v>
      </c>
      <c r="K2634" s="281">
        <v>0</v>
      </c>
      <c r="L2634" s="281">
        <v>0</v>
      </c>
      <c r="M2634" s="281">
        <v>0</v>
      </c>
      <c r="N2634" s="281">
        <v>0</v>
      </c>
      <c r="O2634" s="281">
        <v>0</v>
      </c>
      <c r="P2634" s="281">
        <v>0</v>
      </c>
      <c r="Q2634" s="281"/>
      <c r="R2634" s="281"/>
      <c r="S2634" s="281"/>
      <c r="T2634" s="281"/>
      <c r="U2634" s="281">
        <v>400607587.75999999</v>
      </c>
      <c r="AA2634"/>
    </row>
    <row r="2635" spans="1:27" x14ac:dyDescent="0.3">
      <c r="A2635" s="280" t="s">
        <v>267</v>
      </c>
      <c r="B2635" s="333">
        <v>42735</v>
      </c>
      <c r="C2635" s="280" t="s">
        <v>31</v>
      </c>
      <c r="D2635" s="280" t="s">
        <v>513</v>
      </c>
      <c r="E2635" s="281">
        <v>0</v>
      </c>
      <c r="F2635" s="281">
        <v>0</v>
      </c>
      <c r="G2635" s="281">
        <v>0</v>
      </c>
      <c r="H2635" s="281">
        <v>0</v>
      </c>
      <c r="I2635" s="281">
        <v>0</v>
      </c>
      <c r="J2635" s="281">
        <v>0</v>
      </c>
      <c r="K2635" s="281">
        <v>0</v>
      </c>
      <c r="L2635" s="281">
        <v>0</v>
      </c>
      <c r="M2635" s="281">
        <v>0</v>
      </c>
      <c r="N2635" s="281">
        <v>0</v>
      </c>
      <c r="O2635" s="281">
        <v>0</v>
      </c>
      <c r="P2635" s="281">
        <v>0</v>
      </c>
      <c r="Q2635" s="281"/>
      <c r="R2635" s="281"/>
      <c r="S2635" s="281"/>
      <c r="T2635" s="281"/>
      <c r="U2635" s="281">
        <v>0</v>
      </c>
      <c r="AA2635"/>
    </row>
    <row r="2636" spans="1:27" x14ac:dyDescent="0.3">
      <c r="A2636" s="280" t="s">
        <v>267</v>
      </c>
      <c r="B2636" s="333">
        <v>42735</v>
      </c>
      <c r="C2636" s="280" t="s">
        <v>32</v>
      </c>
      <c r="D2636" s="280" t="s">
        <v>514</v>
      </c>
      <c r="E2636" s="281"/>
      <c r="F2636" s="281"/>
      <c r="G2636" s="281"/>
      <c r="H2636" s="281"/>
      <c r="I2636" s="281"/>
      <c r="J2636" s="281"/>
      <c r="K2636" s="281"/>
      <c r="L2636" s="281"/>
      <c r="M2636" s="281"/>
      <c r="N2636" s="281"/>
      <c r="O2636" s="281"/>
      <c r="P2636" s="281"/>
      <c r="Q2636" s="281">
        <v>0</v>
      </c>
      <c r="R2636" s="281">
        <v>0</v>
      </c>
      <c r="S2636" s="281">
        <v>0</v>
      </c>
      <c r="T2636" s="281">
        <v>0</v>
      </c>
      <c r="U2636" s="281">
        <v>0</v>
      </c>
      <c r="AA2636"/>
    </row>
    <row r="2637" spans="1:27" x14ac:dyDescent="0.3">
      <c r="A2637" s="280" t="s">
        <v>267</v>
      </c>
      <c r="B2637" s="333">
        <v>42735</v>
      </c>
      <c r="C2637" s="280" t="s">
        <v>33</v>
      </c>
      <c r="D2637" s="280" t="s">
        <v>500</v>
      </c>
      <c r="E2637" s="281">
        <v>-10114361.23</v>
      </c>
      <c r="F2637" s="281">
        <v>0</v>
      </c>
      <c r="G2637" s="281">
        <v>0</v>
      </c>
      <c r="H2637" s="281">
        <v>0</v>
      </c>
      <c r="I2637" s="281">
        <v>0</v>
      </c>
      <c r="J2637" s="281">
        <v>0</v>
      </c>
      <c r="K2637" s="281">
        <v>0</v>
      </c>
      <c r="L2637" s="281">
        <v>0</v>
      </c>
      <c r="M2637" s="281">
        <v>0</v>
      </c>
      <c r="N2637" s="281">
        <v>0</v>
      </c>
      <c r="O2637" s="281">
        <v>0</v>
      </c>
      <c r="P2637" s="281">
        <v>0</v>
      </c>
      <c r="Q2637" s="281">
        <v>0</v>
      </c>
      <c r="R2637" s="281">
        <v>0</v>
      </c>
      <c r="S2637" s="281">
        <v>0</v>
      </c>
      <c r="T2637" s="281">
        <v>0</v>
      </c>
      <c r="U2637" s="281">
        <v>-10114361.23</v>
      </c>
      <c r="AA2637"/>
    </row>
    <row r="2638" spans="1:27" x14ac:dyDescent="0.3">
      <c r="A2638" s="280" t="s">
        <v>267</v>
      </c>
      <c r="B2638" s="333">
        <v>42735</v>
      </c>
      <c r="C2638" s="280" t="s">
        <v>39</v>
      </c>
      <c r="D2638" s="280" t="s">
        <v>501</v>
      </c>
      <c r="E2638" s="281">
        <v>410721948.99000001</v>
      </c>
      <c r="F2638" s="281">
        <v>0</v>
      </c>
      <c r="G2638" s="281">
        <v>0</v>
      </c>
      <c r="H2638" s="281">
        <v>0</v>
      </c>
      <c r="I2638" s="281">
        <v>0</v>
      </c>
      <c r="J2638" s="281">
        <v>0</v>
      </c>
      <c r="K2638" s="281">
        <v>0</v>
      </c>
      <c r="L2638" s="281">
        <v>0</v>
      </c>
      <c r="M2638" s="281">
        <v>0</v>
      </c>
      <c r="N2638" s="281">
        <v>0</v>
      </c>
      <c r="O2638" s="281">
        <v>0</v>
      </c>
      <c r="P2638" s="281">
        <v>0</v>
      </c>
      <c r="Q2638" s="281">
        <v>0</v>
      </c>
      <c r="R2638" s="281">
        <v>0</v>
      </c>
      <c r="S2638" s="281">
        <v>0</v>
      </c>
      <c r="T2638" s="281">
        <v>0</v>
      </c>
      <c r="U2638" s="281">
        <v>410721948.99000001</v>
      </c>
      <c r="AA2638"/>
    </row>
    <row r="2639" spans="1:27" x14ac:dyDescent="0.3">
      <c r="A2639" s="280" t="s">
        <v>267</v>
      </c>
      <c r="B2639" s="333">
        <v>42735</v>
      </c>
      <c r="C2639" s="280" t="s">
        <v>40</v>
      </c>
      <c r="D2639" s="280" t="s">
        <v>515</v>
      </c>
      <c r="E2639" s="281">
        <v>0</v>
      </c>
      <c r="F2639" s="281">
        <v>0</v>
      </c>
      <c r="G2639" s="281">
        <v>0</v>
      </c>
      <c r="H2639" s="281">
        <v>0</v>
      </c>
      <c r="I2639" s="281">
        <v>0</v>
      </c>
      <c r="J2639" s="281">
        <v>0</v>
      </c>
      <c r="K2639" s="281">
        <v>0</v>
      </c>
      <c r="L2639" s="281">
        <v>0</v>
      </c>
      <c r="M2639" s="281">
        <v>0</v>
      </c>
      <c r="N2639" s="281">
        <v>0</v>
      </c>
      <c r="O2639" s="281">
        <v>0</v>
      </c>
      <c r="P2639" s="281">
        <v>0</v>
      </c>
      <c r="Q2639" s="281"/>
      <c r="R2639" s="281"/>
      <c r="S2639" s="281"/>
      <c r="T2639" s="281"/>
      <c r="U2639" s="281">
        <v>0</v>
      </c>
      <c r="AA2639"/>
    </row>
    <row r="2640" spans="1:27" x14ac:dyDescent="0.3">
      <c r="A2640" s="280" t="s">
        <v>267</v>
      </c>
      <c r="B2640" s="333">
        <v>42735</v>
      </c>
      <c r="C2640" s="280" t="s">
        <v>41</v>
      </c>
      <c r="D2640" s="280" t="s">
        <v>516</v>
      </c>
      <c r="E2640" s="281">
        <v>0</v>
      </c>
      <c r="F2640" s="281">
        <v>0</v>
      </c>
      <c r="G2640" s="281">
        <v>0</v>
      </c>
      <c r="H2640" s="281">
        <v>0</v>
      </c>
      <c r="I2640" s="281">
        <v>0</v>
      </c>
      <c r="J2640" s="281">
        <v>0</v>
      </c>
      <c r="K2640" s="281">
        <v>0</v>
      </c>
      <c r="L2640" s="281">
        <v>0</v>
      </c>
      <c r="M2640" s="281">
        <v>0</v>
      </c>
      <c r="N2640" s="281">
        <v>0</v>
      </c>
      <c r="O2640" s="281">
        <v>0</v>
      </c>
      <c r="P2640" s="281">
        <v>0</v>
      </c>
      <c r="Q2640" s="281"/>
      <c r="R2640" s="281"/>
      <c r="S2640" s="281"/>
      <c r="T2640" s="281"/>
      <c r="U2640" s="281">
        <v>0</v>
      </c>
      <c r="AA2640"/>
    </row>
    <row r="2641" spans="1:27" x14ac:dyDescent="0.3">
      <c r="A2641" s="280" t="s">
        <v>267</v>
      </c>
      <c r="B2641" s="333">
        <v>42735</v>
      </c>
      <c r="C2641" s="280" t="s">
        <v>100</v>
      </c>
      <c r="D2641" s="280" t="s">
        <v>517</v>
      </c>
      <c r="E2641" s="281"/>
      <c r="F2641" s="281"/>
      <c r="G2641" s="281"/>
      <c r="H2641" s="281"/>
      <c r="I2641" s="281"/>
      <c r="J2641" s="281"/>
      <c r="K2641" s="281"/>
      <c r="L2641" s="281"/>
      <c r="M2641" s="281"/>
      <c r="N2641" s="281"/>
      <c r="O2641" s="281"/>
      <c r="P2641" s="281"/>
      <c r="Q2641" s="281">
        <v>0</v>
      </c>
      <c r="R2641" s="281">
        <v>0</v>
      </c>
      <c r="S2641" s="281">
        <v>0</v>
      </c>
      <c r="T2641" s="281">
        <v>0</v>
      </c>
      <c r="U2641" s="281">
        <v>0</v>
      </c>
      <c r="AA2641"/>
    </row>
    <row r="2642" spans="1:27" x14ac:dyDescent="0.3">
      <c r="A2642" s="280" t="s">
        <v>267</v>
      </c>
      <c r="B2642" s="333">
        <v>42735</v>
      </c>
      <c r="C2642" s="280" t="s">
        <v>101</v>
      </c>
      <c r="D2642" s="280" t="s">
        <v>503</v>
      </c>
      <c r="E2642" s="281">
        <v>0</v>
      </c>
      <c r="F2642" s="281">
        <v>0</v>
      </c>
      <c r="G2642" s="281">
        <v>0</v>
      </c>
      <c r="H2642" s="281">
        <v>0</v>
      </c>
      <c r="I2642" s="281">
        <v>0</v>
      </c>
      <c r="J2642" s="281">
        <v>0</v>
      </c>
      <c r="K2642" s="281">
        <v>0</v>
      </c>
      <c r="L2642" s="281">
        <v>0</v>
      </c>
      <c r="M2642" s="281">
        <v>0</v>
      </c>
      <c r="N2642" s="281">
        <v>0</v>
      </c>
      <c r="O2642" s="281">
        <v>0</v>
      </c>
      <c r="P2642" s="281">
        <v>0</v>
      </c>
      <c r="Q2642" s="281">
        <v>0</v>
      </c>
      <c r="R2642" s="281">
        <v>0</v>
      </c>
      <c r="S2642" s="281">
        <v>0</v>
      </c>
      <c r="T2642" s="281">
        <v>0</v>
      </c>
      <c r="U2642" s="281">
        <v>0</v>
      </c>
      <c r="AA2642"/>
    </row>
    <row r="2643" spans="1:27" x14ac:dyDescent="0.3">
      <c r="A2643" s="280" t="s">
        <v>267</v>
      </c>
      <c r="B2643" s="333">
        <v>42735</v>
      </c>
      <c r="C2643" s="280" t="s">
        <v>42</v>
      </c>
      <c r="D2643" s="280" t="s">
        <v>504</v>
      </c>
      <c r="E2643" s="281">
        <v>0</v>
      </c>
      <c r="F2643" s="281">
        <v>0</v>
      </c>
      <c r="G2643" s="281">
        <v>0</v>
      </c>
      <c r="H2643" s="281">
        <v>0</v>
      </c>
      <c r="I2643" s="281">
        <v>0</v>
      </c>
      <c r="J2643" s="281">
        <v>0</v>
      </c>
      <c r="K2643" s="281">
        <v>0</v>
      </c>
      <c r="L2643" s="281">
        <v>0</v>
      </c>
      <c r="M2643" s="281">
        <v>0</v>
      </c>
      <c r="N2643" s="281">
        <v>0</v>
      </c>
      <c r="O2643" s="281">
        <v>0</v>
      </c>
      <c r="P2643" s="281">
        <v>0</v>
      </c>
      <c r="Q2643" s="281">
        <v>0</v>
      </c>
      <c r="R2643" s="281">
        <v>0</v>
      </c>
      <c r="S2643" s="281">
        <v>0</v>
      </c>
      <c r="T2643" s="281">
        <v>0</v>
      </c>
      <c r="U2643" s="281">
        <v>0</v>
      </c>
      <c r="AA2643"/>
    </row>
    <row r="2644" spans="1:27" x14ac:dyDescent="0.3">
      <c r="A2644" s="280" t="s">
        <v>267</v>
      </c>
      <c r="B2644" s="333">
        <v>42735</v>
      </c>
      <c r="C2644" s="280" t="s">
        <v>47</v>
      </c>
      <c r="D2644" s="280" t="s">
        <v>102</v>
      </c>
      <c r="E2644" s="281">
        <v>19820721.120000001</v>
      </c>
      <c r="F2644" s="281">
        <v>0</v>
      </c>
      <c r="G2644" s="281">
        <v>0</v>
      </c>
      <c r="H2644" s="281">
        <v>0</v>
      </c>
      <c r="I2644" s="281">
        <v>0</v>
      </c>
      <c r="J2644" s="281">
        <v>0</v>
      </c>
      <c r="K2644" s="281">
        <v>0</v>
      </c>
      <c r="L2644" s="281">
        <v>0</v>
      </c>
      <c r="M2644" s="281">
        <v>0</v>
      </c>
      <c r="N2644" s="281">
        <v>0</v>
      </c>
      <c r="O2644" s="281">
        <v>0</v>
      </c>
      <c r="P2644" s="281">
        <v>0</v>
      </c>
      <c r="Q2644" s="281">
        <v>0</v>
      </c>
      <c r="R2644" s="281">
        <v>0</v>
      </c>
      <c r="S2644" s="281">
        <v>0</v>
      </c>
      <c r="T2644" s="281">
        <v>0</v>
      </c>
      <c r="U2644" s="281">
        <v>19820721.120000001</v>
      </c>
      <c r="AA2644"/>
    </row>
    <row r="2645" spans="1:27" x14ac:dyDescent="0.3">
      <c r="A2645" s="280" t="s">
        <v>267</v>
      </c>
      <c r="B2645" s="333">
        <v>42735</v>
      </c>
      <c r="C2645" s="280" t="s">
        <v>104</v>
      </c>
      <c r="D2645" s="280" t="s">
        <v>103</v>
      </c>
      <c r="E2645" s="281"/>
      <c r="F2645" s="281"/>
      <c r="G2645" s="281"/>
      <c r="H2645" s="281"/>
      <c r="I2645" s="281"/>
      <c r="J2645" s="281"/>
      <c r="K2645" s="281"/>
      <c r="L2645" s="281"/>
      <c r="M2645" s="281"/>
      <c r="N2645" s="281"/>
      <c r="O2645" s="281"/>
      <c r="P2645" s="281"/>
      <c r="Q2645" s="281"/>
      <c r="R2645" s="281"/>
      <c r="S2645" s="281"/>
      <c r="T2645" s="281"/>
      <c r="U2645" s="281">
        <v>-169196.2</v>
      </c>
      <c r="AA2645"/>
    </row>
    <row r="2646" spans="1:27" x14ac:dyDescent="0.3">
      <c r="A2646" s="280" t="s">
        <v>267</v>
      </c>
      <c r="B2646" s="333">
        <v>42735</v>
      </c>
      <c r="C2646" s="280" t="s">
        <v>106</v>
      </c>
      <c r="D2646" s="280" t="s">
        <v>105</v>
      </c>
      <c r="E2646" s="281"/>
      <c r="F2646" s="281"/>
      <c r="G2646" s="281"/>
      <c r="H2646" s="281"/>
      <c r="I2646" s="281"/>
      <c r="J2646" s="281"/>
      <c r="K2646" s="281"/>
      <c r="L2646" s="281"/>
      <c r="M2646" s="281"/>
      <c r="N2646" s="281"/>
      <c r="O2646" s="281"/>
      <c r="P2646" s="281"/>
      <c r="Q2646" s="281"/>
      <c r="R2646" s="281"/>
      <c r="S2646" s="281"/>
      <c r="T2646" s="281"/>
      <c r="U2646" s="281">
        <v>19651524.920000002</v>
      </c>
      <c r="AA2646"/>
    </row>
    <row r="2647" spans="1:27" x14ac:dyDescent="0.3">
      <c r="A2647" s="280" t="s">
        <v>267</v>
      </c>
      <c r="B2647" s="333">
        <v>43100</v>
      </c>
      <c r="C2647" s="280" t="s">
        <v>10</v>
      </c>
      <c r="D2647" s="280" t="s">
        <v>506</v>
      </c>
      <c r="E2647" s="281">
        <v>443433311.22000003</v>
      </c>
      <c r="F2647" s="281">
        <v>0</v>
      </c>
      <c r="G2647" s="281">
        <v>0</v>
      </c>
      <c r="H2647" s="281">
        <v>0</v>
      </c>
      <c r="I2647" s="281">
        <v>0</v>
      </c>
      <c r="J2647" s="281">
        <v>0</v>
      </c>
      <c r="K2647" s="281">
        <v>0</v>
      </c>
      <c r="L2647" s="281">
        <v>0</v>
      </c>
      <c r="M2647" s="281">
        <v>0</v>
      </c>
      <c r="N2647" s="281">
        <v>0</v>
      </c>
      <c r="O2647" s="281">
        <v>0</v>
      </c>
      <c r="P2647" s="281">
        <v>0</v>
      </c>
      <c r="Q2647" s="281"/>
      <c r="R2647" s="281"/>
      <c r="S2647" s="281"/>
      <c r="T2647" s="281"/>
      <c r="U2647" s="281">
        <v>443433311.22000003</v>
      </c>
      <c r="AA2647"/>
    </row>
    <row r="2648" spans="1:27" x14ac:dyDescent="0.3">
      <c r="A2648" s="280" t="s">
        <v>267</v>
      </c>
      <c r="B2648" s="333">
        <v>43100</v>
      </c>
      <c r="C2648" s="280" t="s">
        <v>11</v>
      </c>
      <c r="D2648" s="280" t="s">
        <v>507</v>
      </c>
      <c r="E2648" s="281">
        <v>0</v>
      </c>
      <c r="F2648" s="281">
        <v>0</v>
      </c>
      <c r="G2648" s="281">
        <v>0</v>
      </c>
      <c r="H2648" s="281">
        <v>0</v>
      </c>
      <c r="I2648" s="281">
        <v>0</v>
      </c>
      <c r="J2648" s="281">
        <v>0</v>
      </c>
      <c r="K2648" s="281">
        <v>0</v>
      </c>
      <c r="L2648" s="281">
        <v>0</v>
      </c>
      <c r="M2648" s="281">
        <v>0</v>
      </c>
      <c r="N2648" s="281">
        <v>0</v>
      </c>
      <c r="O2648" s="281">
        <v>0</v>
      </c>
      <c r="P2648" s="281">
        <v>0</v>
      </c>
      <c r="Q2648" s="281"/>
      <c r="R2648" s="281"/>
      <c r="S2648" s="281"/>
      <c r="T2648" s="281"/>
      <c r="U2648" s="281">
        <v>0</v>
      </c>
      <c r="AA2648"/>
    </row>
    <row r="2649" spans="1:27" x14ac:dyDescent="0.3">
      <c r="A2649" s="280" t="s">
        <v>267</v>
      </c>
      <c r="B2649" s="333">
        <v>43100</v>
      </c>
      <c r="C2649" s="280" t="s">
        <v>12</v>
      </c>
      <c r="D2649" s="280" t="s">
        <v>508</v>
      </c>
      <c r="E2649" s="281"/>
      <c r="F2649" s="281"/>
      <c r="G2649" s="281"/>
      <c r="H2649" s="281"/>
      <c r="I2649" s="281"/>
      <c r="J2649" s="281"/>
      <c r="K2649" s="281"/>
      <c r="L2649" s="281"/>
      <c r="M2649" s="281"/>
      <c r="N2649" s="281"/>
      <c r="O2649" s="281"/>
      <c r="P2649" s="281"/>
      <c r="Q2649" s="281">
        <v>0</v>
      </c>
      <c r="R2649" s="281">
        <v>0</v>
      </c>
      <c r="S2649" s="281">
        <v>0</v>
      </c>
      <c r="T2649" s="281">
        <v>0</v>
      </c>
      <c r="U2649" s="281">
        <v>0</v>
      </c>
      <c r="AA2649"/>
    </row>
    <row r="2650" spans="1:27" x14ac:dyDescent="0.3">
      <c r="A2650" s="280" t="s">
        <v>267</v>
      </c>
      <c r="B2650" s="333">
        <v>43100</v>
      </c>
      <c r="C2650" s="280" t="s">
        <v>13</v>
      </c>
      <c r="D2650" s="280" t="s">
        <v>494</v>
      </c>
      <c r="E2650" s="281">
        <v>319312.19</v>
      </c>
      <c r="F2650" s="281">
        <v>0</v>
      </c>
      <c r="G2650" s="281">
        <v>0</v>
      </c>
      <c r="H2650" s="281">
        <v>0</v>
      </c>
      <c r="I2650" s="281">
        <v>0</v>
      </c>
      <c r="J2650" s="281">
        <v>0</v>
      </c>
      <c r="K2650" s="281">
        <v>0</v>
      </c>
      <c r="L2650" s="281">
        <v>0</v>
      </c>
      <c r="M2650" s="281">
        <v>0</v>
      </c>
      <c r="N2650" s="281">
        <v>0</v>
      </c>
      <c r="O2650" s="281">
        <v>0</v>
      </c>
      <c r="P2650" s="281">
        <v>0</v>
      </c>
      <c r="Q2650" s="281">
        <v>0</v>
      </c>
      <c r="R2650" s="281">
        <v>0</v>
      </c>
      <c r="S2650" s="281">
        <v>0</v>
      </c>
      <c r="T2650" s="281">
        <v>0</v>
      </c>
      <c r="U2650" s="281">
        <v>319312.19</v>
      </c>
      <c r="AA2650"/>
    </row>
    <row r="2651" spans="1:27" x14ac:dyDescent="0.3">
      <c r="A2651" s="280" t="s">
        <v>267</v>
      </c>
      <c r="B2651" s="333">
        <v>43100</v>
      </c>
      <c r="C2651" s="280" t="s">
        <v>19</v>
      </c>
      <c r="D2651" s="280" t="s">
        <v>495</v>
      </c>
      <c r="E2651" s="281">
        <v>443113999.02999997</v>
      </c>
      <c r="F2651" s="281">
        <v>0</v>
      </c>
      <c r="G2651" s="281">
        <v>0</v>
      </c>
      <c r="H2651" s="281">
        <v>0</v>
      </c>
      <c r="I2651" s="281">
        <v>0</v>
      </c>
      <c r="J2651" s="281">
        <v>0</v>
      </c>
      <c r="K2651" s="281">
        <v>0</v>
      </c>
      <c r="L2651" s="281">
        <v>0</v>
      </c>
      <c r="M2651" s="281">
        <v>0</v>
      </c>
      <c r="N2651" s="281">
        <v>0</v>
      </c>
      <c r="O2651" s="281">
        <v>0</v>
      </c>
      <c r="P2651" s="281">
        <v>0</v>
      </c>
      <c r="Q2651" s="281">
        <v>0</v>
      </c>
      <c r="R2651" s="281">
        <v>0</v>
      </c>
      <c r="S2651" s="281">
        <v>0</v>
      </c>
      <c r="T2651" s="281">
        <v>0</v>
      </c>
      <c r="U2651" s="281">
        <v>443113999.02999997</v>
      </c>
      <c r="AA2651"/>
    </row>
    <row r="2652" spans="1:27" x14ac:dyDescent="0.3">
      <c r="A2652" s="280" t="s">
        <v>267</v>
      </c>
      <c r="B2652" s="333">
        <v>43100</v>
      </c>
      <c r="C2652" s="280" t="s">
        <v>20</v>
      </c>
      <c r="D2652" s="280" t="s">
        <v>509</v>
      </c>
      <c r="E2652" s="281">
        <v>462738146.63</v>
      </c>
      <c r="F2652" s="281">
        <v>0</v>
      </c>
      <c r="G2652" s="281">
        <v>0</v>
      </c>
      <c r="H2652" s="281">
        <v>0</v>
      </c>
      <c r="I2652" s="281">
        <v>0</v>
      </c>
      <c r="J2652" s="281">
        <v>0</v>
      </c>
      <c r="K2652" s="281">
        <v>0</v>
      </c>
      <c r="L2652" s="281">
        <v>0</v>
      </c>
      <c r="M2652" s="281">
        <v>0</v>
      </c>
      <c r="N2652" s="281">
        <v>0</v>
      </c>
      <c r="O2652" s="281">
        <v>0</v>
      </c>
      <c r="P2652" s="281">
        <v>0</v>
      </c>
      <c r="Q2652" s="281"/>
      <c r="R2652" s="281"/>
      <c r="S2652" s="281"/>
      <c r="T2652" s="281"/>
      <c r="U2652" s="281">
        <v>462738146.63</v>
      </c>
      <c r="AA2652"/>
    </row>
    <row r="2653" spans="1:27" x14ac:dyDescent="0.3">
      <c r="A2653" s="280" t="s">
        <v>267</v>
      </c>
      <c r="B2653" s="333">
        <v>43100</v>
      </c>
      <c r="C2653" s="280" t="s">
        <v>21</v>
      </c>
      <c r="D2653" s="280" t="s">
        <v>510</v>
      </c>
      <c r="E2653" s="281">
        <v>0</v>
      </c>
      <c r="F2653" s="281">
        <v>0</v>
      </c>
      <c r="G2653" s="281">
        <v>0</v>
      </c>
      <c r="H2653" s="281">
        <v>0</v>
      </c>
      <c r="I2653" s="281">
        <v>0</v>
      </c>
      <c r="J2653" s="281">
        <v>0</v>
      </c>
      <c r="K2653" s="281">
        <v>0</v>
      </c>
      <c r="L2653" s="281">
        <v>0</v>
      </c>
      <c r="M2653" s="281">
        <v>0</v>
      </c>
      <c r="N2653" s="281">
        <v>0</v>
      </c>
      <c r="O2653" s="281">
        <v>0</v>
      </c>
      <c r="P2653" s="281">
        <v>0</v>
      </c>
      <c r="Q2653" s="281"/>
      <c r="R2653" s="281"/>
      <c r="S2653" s="281"/>
      <c r="T2653" s="281"/>
      <c r="U2653" s="281">
        <v>0</v>
      </c>
      <c r="AA2653"/>
    </row>
    <row r="2654" spans="1:27" x14ac:dyDescent="0.3">
      <c r="A2654" s="280" t="s">
        <v>267</v>
      </c>
      <c r="B2654" s="333">
        <v>43100</v>
      </c>
      <c r="C2654" s="280" t="s">
        <v>22</v>
      </c>
      <c r="D2654" s="280" t="s">
        <v>511</v>
      </c>
      <c r="E2654" s="281"/>
      <c r="F2654" s="281"/>
      <c r="G2654" s="281"/>
      <c r="H2654" s="281"/>
      <c r="I2654" s="281"/>
      <c r="J2654" s="281"/>
      <c r="K2654" s="281"/>
      <c r="L2654" s="281"/>
      <c r="M2654" s="281"/>
      <c r="N2654" s="281"/>
      <c r="O2654" s="281"/>
      <c r="P2654" s="281"/>
      <c r="Q2654" s="281">
        <v>0</v>
      </c>
      <c r="R2654" s="281">
        <v>0</v>
      </c>
      <c r="S2654" s="281">
        <v>0</v>
      </c>
      <c r="T2654" s="281">
        <v>0</v>
      </c>
      <c r="U2654" s="281">
        <v>0</v>
      </c>
      <c r="AA2654"/>
    </row>
    <row r="2655" spans="1:27" x14ac:dyDescent="0.3">
      <c r="A2655" s="280" t="s">
        <v>267</v>
      </c>
      <c r="B2655" s="333">
        <v>43100</v>
      </c>
      <c r="C2655" s="280" t="s">
        <v>23</v>
      </c>
      <c r="D2655" s="280" t="s">
        <v>497</v>
      </c>
      <c r="E2655" s="281">
        <v>319312.19</v>
      </c>
      <c r="F2655" s="281">
        <v>0</v>
      </c>
      <c r="G2655" s="281">
        <v>0</v>
      </c>
      <c r="H2655" s="281">
        <v>0</v>
      </c>
      <c r="I2655" s="281">
        <v>0</v>
      </c>
      <c r="J2655" s="281">
        <v>0</v>
      </c>
      <c r="K2655" s="281">
        <v>0</v>
      </c>
      <c r="L2655" s="281">
        <v>0</v>
      </c>
      <c r="M2655" s="281">
        <v>0</v>
      </c>
      <c r="N2655" s="281">
        <v>0</v>
      </c>
      <c r="O2655" s="281">
        <v>0</v>
      </c>
      <c r="P2655" s="281">
        <v>0</v>
      </c>
      <c r="Q2655" s="281">
        <v>0</v>
      </c>
      <c r="R2655" s="281">
        <v>0</v>
      </c>
      <c r="S2655" s="281">
        <v>0</v>
      </c>
      <c r="T2655" s="281">
        <v>0</v>
      </c>
      <c r="U2655" s="281">
        <v>319312.19</v>
      </c>
      <c r="AA2655"/>
    </row>
    <row r="2656" spans="1:27" x14ac:dyDescent="0.3">
      <c r="A2656" s="280" t="s">
        <v>267</v>
      </c>
      <c r="B2656" s="333">
        <v>43100</v>
      </c>
      <c r="C2656" s="280" t="s">
        <v>29</v>
      </c>
      <c r="D2656" s="280" t="s">
        <v>498</v>
      </c>
      <c r="E2656" s="281">
        <v>462418834.44</v>
      </c>
      <c r="F2656" s="281">
        <v>0</v>
      </c>
      <c r="G2656" s="281">
        <v>0</v>
      </c>
      <c r="H2656" s="281">
        <v>0</v>
      </c>
      <c r="I2656" s="281">
        <v>0</v>
      </c>
      <c r="J2656" s="281">
        <v>0</v>
      </c>
      <c r="K2656" s="281">
        <v>0</v>
      </c>
      <c r="L2656" s="281">
        <v>0</v>
      </c>
      <c r="M2656" s="281">
        <v>0</v>
      </c>
      <c r="N2656" s="281">
        <v>0</v>
      </c>
      <c r="O2656" s="281">
        <v>0</v>
      </c>
      <c r="P2656" s="281">
        <v>0</v>
      </c>
      <c r="Q2656" s="281">
        <v>0</v>
      </c>
      <c r="R2656" s="281">
        <v>0</v>
      </c>
      <c r="S2656" s="281">
        <v>0</v>
      </c>
      <c r="T2656" s="281">
        <v>0</v>
      </c>
      <c r="U2656" s="281">
        <v>462418834.44</v>
      </c>
      <c r="AA2656"/>
    </row>
    <row r="2657" spans="1:27" x14ac:dyDescent="0.3">
      <c r="A2657" s="280" t="s">
        <v>267</v>
      </c>
      <c r="B2657" s="333">
        <v>43100</v>
      </c>
      <c r="C2657" s="280" t="s">
        <v>30</v>
      </c>
      <c r="D2657" s="280" t="s">
        <v>512</v>
      </c>
      <c r="E2657" s="281">
        <v>431227653.83999997</v>
      </c>
      <c r="F2657" s="281">
        <v>0</v>
      </c>
      <c r="G2657" s="281">
        <v>0</v>
      </c>
      <c r="H2657" s="281">
        <v>0</v>
      </c>
      <c r="I2657" s="281">
        <v>0</v>
      </c>
      <c r="J2657" s="281">
        <v>0</v>
      </c>
      <c r="K2657" s="281">
        <v>0</v>
      </c>
      <c r="L2657" s="281">
        <v>0</v>
      </c>
      <c r="M2657" s="281">
        <v>0</v>
      </c>
      <c r="N2657" s="281">
        <v>0</v>
      </c>
      <c r="O2657" s="281">
        <v>0</v>
      </c>
      <c r="P2657" s="281">
        <v>0</v>
      </c>
      <c r="Q2657" s="281"/>
      <c r="R2657" s="281"/>
      <c r="S2657" s="281"/>
      <c r="T2657" s="281"/>
      <c r="U2657" s="281">
        <v>431227653.83999997</v>
      </c>
      <c r="AA2657"/>
    </row>
    <row r="2658" spans="1:27" x14ac:dyDescent="0.3">
      <c r="A2658" s="280" t="s">
        <v>267</v>
      </c>
      <c r="B2658" s="333">
        <v>43100</v>
      </c>
      <c r="C2658" s="280" t="s">
        <v>31</v>
      </c>
      <c r="D2658" s="280" t="s">
        <v>513</v>
      </c>
      <c r="E2658" s="281">
        <v>0</v>
      </c>
      <c r="F2658" s="281">
        <v>0</v>
      </c>
      <c r="G2658" s="281">
        <v>0</v>
      </c>
      <c r="H2658" s="281">
        <v>0</v>
      </c>
      <c r="I2658" s="281">
        <v>0</v>
      </c>
      <c r="J2658" s="281">
        <v>0</v>
      </c>
      <c r="K2658" s="281">
        <v>0</v>
      </c>
      <c r="L2658" s="281">
        <v>0</v>
      </c>
      <c r="M2658" s="281">
        <v>0</v>
      </c>
      <c r="N2658" s="281">
        <v>0</v>
      </c>
      <c r="O2658" s="281">
        <v>0</v>
      </c>
      <c r="P2658" s="281">
        <v>0</v>
      </c>
      <c r="Q2658" s="281"/>
      <c r="R2658" s="281"/>
      <c r="S2658" s="281"/>
      <c r="T2658" s="281"/>
      <c r="U2658" s="281">
        <v>0</v>
      </c>
      <c r="AA2658"/>
    </row>
    <row r="2659" spans="1:27" x14ac:dyDescent="0.3">
      <c r="A2659" s="280" t="s">
        <v>267</v>
      </c>
      <c r="B2659" s="333">
        <v>43100</v>
      </c>
      <c r="C2659" s="280" t="s">
        <v>32</v>
      </c>
      <c r="D2659" s="280" t="s">
        <v>514</v>
      </c>
      <c r="E2659" s="281"/>
      <c r="F2659" s="281"/>
      <c r="G2659" s="281"/>
      <c r="H2659" s="281"/>
      <c r="I2659" s="281"/>
      <c r="J2659" s="281"/>
      <c r="K2659" s="281"/>
      <c r="L2659" s="281"/>
      <c r="M2659" s="281"/>
      <c r="N2659" s="281"/>
      <c r="O2659" s="281"/>
      <c r="P2659" s="281"/>
      <c r="Q2659" s="281">
        <v>0</v>
      </c>
      <c r="R2659" s="281">
        <v>0</v>
      </c>
      <c r="S2659" s="281">
        <v>0</v>
      </c>
      <c r="T2659" s="281">
        <v>0</v>
      </c>
      <c r="U2659" s="281">
        <v>0</v>
      </c>
      <c r="AA2659"/>
    </row>
    <row r="2660" spans="1:27" x14ac:dyDescent="0.3">
      <c r="A2660" s="280" t="s">
        <v>267</v>
      </c>
      <c r="B2660" s="333">
        <v>43100</v>
      </c>
      <c r="C2660" s="280" t="s">
        <v>33</v>
      </c>
      <c r="D2660" s="280" t="s">
        <v>500</v>
      </c>
      <c r="E2660" s="281">
        <v>299792.78999999998</v>
      </c>
      <c r="F2660" s="281">
        <v>0</v>
      </c>
      <c r="G2660" s="281">
        <v>0</v>
      </c>
      <c r="H2660" s="281">
        <v>0</v>
      </c>
      <c r="I2660" s="281">
        <v>0</v>
      </c>
      <c r="J2660" s="281">
        <v>0</v>
      </c>
      <c r="K2660" s="281">
        <v>0</v>
      </c>
      <c r="L2660" s="281">
        <v>0</v>
      </c>
      <c r="M2660" s="281">
        <v>0</v>
      </c>
      <c r="N2660" s="281">
        <v>0</v>
      </c>
      <c r="O2660" s="281">
        <v>0</v>
      </c>
      <c r="P2660" s="281">
        <v>0</v>
      </c>
      <c r="Q2660" s="281">
        <v>0</v>
      </c>
      <c r="R2660" s="281">
        <v>0</v>
      </c>
      <c r="S2660" s="281">
        <v>0</v>
      </c>
      <c r="T2660" s="281">
        <v>0</v>
      </c>
      <c r="U2660" s="281">
        <v>299792.78999999998</v>
      </c>
      <c r="AA2660"/>
    </row>
    <row r="2661" spans="1:27" x14ac:dyDescent="0.3">
      <c r="A2661" s="280" t="s">
        <v>267</v>
      </c>
      <c r="B2661" s="333">
        <v>43100</v>
      </c>
      <c r="C2661" s="280" t="s">
        <v>39</v>
      </c>
      <c r="D2661" s="280" t="s">
        <v>501</v>
      </c>
      <c r="E2661" s="281">
        <v>430927861.05000001</v>
      </c>
      <c r="F2661" s="281">
        <v>0</v>
      </c>
      <c r="G2661" s="281">
        <v>0</v>
      </c>
      <c r="H2661" s="281">
        <v>0</v>
      </c>
      <c r="I2661" s="281">
        <v>0</v>
      </c>
      <c r="J2661" s="281">
        <v>0</v>
      </c>
      <c r="K2661" s="281">
        <v>0</v>
      </c>
      <c r="L2661" s="281">
        <v>0</v>
      </c>
      <c r="M2661" s="281">
        <v>0</v>
      </c>
      <c r="N2661" s="281">
        <v>0</v>
      </c>
      <c r="O2661" s="281">
        <v>0</v>
      </c>
      <c r="P2661" s="281">
        <v>0</v>
      </c>
      <c r="Q2661" s="281">
        <v>0</v>
      </c>
      <c r="R2661" s="281">
        <v>0</v>
      </c>
      <c r="S2661" s="281">
        <v>0</v>
      </c>
      <c r="T2661" s="281">
        <v>0</v>
      </c>
      <c r="U2661" s="281">
        <v>430927861.05000001</v>
      </c>
      <c r="AA2661"/>
    </row>
    <row r="2662" spans="1:27" x14ac:dyDescent="0.3">
      <c r="A2662" s="280" t="s">
        <v>267</v>
      </c>
      <c r="B2662" s="333">
        <v>43100</v>
      </c>
      <c r="C2662" s="280" t="s">
        <v>40</v>
      </c>
      <c r="D2662" s="280" t="s">
        <v>515</v>
      </c>
      <c r="E2662" s="281">
        <v>0</v>
      </c>
      <c r="F2662" s="281">
        <v>0</v>
      </c>
      <c r="G2662" s="281">
        <v>0</v>
      </c>
      <c r="H2662" s="281">
        <v>0</v>
      </c>
      <c r="I2662" s="281">
        <v>0</v>
      </c>
      <c r="J2662" s="281">
        <v>0</v>
      </c>
      <c r="K2662" s="281">
        <v>0</v>
      </c>
      <c r="L2662" s="281">
        <v>0</v>
      </c>
      <c r="M2662" s="281">
        <v>0</v>
      </c>
      <c r="N2662" s="281">
        <v>0</v>
      </c>
      <c r="O2662" s="281">
        <v>0</v>
      </c>
      <c r="P2662" s="281">
        <v>0</v>
      </c>
      <c r="Q2662" s="281"/>
      <c r="R2662" s="281"/>
      <c r="S2662" s="281"/>
      <c r="T2662" s="281"/>
      <c r="U2662" s="281">
        <v>0</v>
      </c>
      <c r="AA2662"/>
    </row>
    <row r="2663" spans="1:27" x14ac:dyDescent="0.3">
      <c r="A2663" s="280" t="s">
        <v>267</v>
      </c>
      <c r="B2663" s="333">
        <v>43100</v>
      </c>
      <c r="C2663" s="280" t="s">
        <v>41</v>
      </c>
      <c r="D2663" s="280" t="s">
        <v>516</v>
      </c>
      <c r="E2663" s="281">
        <v>0</v>
      </c>
      <c r="F2663" s="281">
        <v>0</v>
      </c>
      <c r="G2663" s="281">
        <v>0</v>
      </c>
      <c r="H2663" s="281">
        <v>0</v>
      </c>
      <c r="I2663" s="281">
        <v>0</v>
      </c>
      <c r="J2663" s="281">
        <v>0</v>
      </c>
      <c r="K2663" s="281">
        <v>0</v>
      </c>
      <c r="L2663" s="281">
        <v>0</v>
      </c>
      <c r="M2663" s="281">
        <v>0</v>
      </c>
      <c r="N2663" s="281">
        <v>0</v>
      </c>
      <c r="O2663" s="281">
        <v>0</v>
      </c>
      <c r="P2663" s="281">
        <v>0</v>
      </c>
      <c r="Q2663" s="281"/>
      <c r="R2663" s="281"/>
      <c r="S2663" s="281"/>
      <c r="T2663" s="281"/>
      <c r="U2663" s="281">
        <v>0</v>
      </c>
      <c r="AA2663"/>
    </row>
    <row r="2664" spans="1:27" x14ac:dyDescent="0.3">
      <c r="A2664" s="280" t="s">
        <v>267</v>
      </c>
      <c r="B2664" s="333">
        <v>43100</v>
      </c>
      <c r="C2664" s="280" t="s">
        <v>100</v>
      </c>
      <c r="D2664" s="280" t="s">
        <v>517</v>
      </c>
      <c r="E2664" s="281"/>
      <c r="F2664" s="281"/>
      <c r="G2664" s="281"/>
      <c r="H2664" s="281"/>
      <c r="I2664" s="281"/>
      <c r="J2664" s="281"/>
      <c r="K2664" s="281"/>
      <c r="L2664" s="281"/>
      <c r="M2664" s="281"/>
      <c r="N2664" s="281"/>
      <c r="O2664" s="281"/>
      <c r="P2664" s="281"/>
      <c r="Q2664" s="281">
        <v>0</v>
      </c>
      <c r="R2664" s="281">
        <v>0</v>
      </c>
      <c r="S2664" s="281">
        <v>0</v>
      </c>
      <c r="T2664" s="281">
        <v>0</v>
      </c>
      <c r="U2664" s="281">
        <v>0</v>
      </c>
      <c r="AA2664"/>
    </row>
    <row r="2665" spans="1:27" x14ac:dyDescent="0.3">
      <c r="A2665" s="280" t="s">
        <v>267</v>
      </c>
      <c r="B2665" s="333">
        <v>43100</v>
      </c>
      <c r="C2665" s="280" t="s">
        <v>101</v>
      </c>
      <c r="D2665" s="280" t="s">
        <v>503</v>
      </c>
      <c r="E2665" s="281">
        <v>0</v>
      </c>
      <c r="F2665" s="281">
        <v>0</v>
      </c>
      <c r="G2665" s="281">
        <v>0</v>
      </c>
      <c r="H2665" s="281">
        <v>0</v>
      </c>
      <c r="I2665" s="281">
        <v>0</v>
      </c>
      <c r="J2665" s="281">
        <v>0</v>
      </c>
      <c r="K2665" s="281">
        <v>0</v>
      </c>
      <c r="L2665" s="281">
        <v>0</v>
      </c>
      <c r="M2665" s="281">
        <v>0</v>
      </c>
      <c r="N2665" s="281">
        <v>0</v>
      </c>
      <c r="O2665" s="281">
        <v>0</v>
      </c>
      <c r="P2665" s="281">
        <v>0</v>
      </c>
      <c r="Q2665" s="281">
        <v>0</v>
      </c>
      <c r="R2665" s="281">
        <v>0</v>
      </c>
      <c r="S2665" s="281">
        <v>0</v>
      </c>
      <c r="T2665" s="281">
        <v>0</v>
      </c>
      <c r="U2665" s="281">
        <v>0</v>
      </c>
      <c r="AA2665"/>
    </row>
    <row r="2666" spans="1:27" x14ac:dyDescent="0.3">
      <c r="A2666" s="280" t="s">
        <v>267</v>
      </c>
      <c r="B2666" s="333">
        <v>43100</v>
      </c>
      <c r="C2666" s="280" t="s">
        <v>42</v>
      </c>
      <c r="D2666" s="280" t="s">
        <v>504</v>
      </c>
      <c r="E2666" s="281">
        <v>0</v>
      </c>
      <c r="F2666" s="281">
        <v>0</v>
      </c>
      <c r="G2666" s="281">
        <v>0</v>
      </c>
      <c r="H2666" s="281">
        <v>0</v>
      </c>
      <c r="I2666" s="281">
        <v>0</v>
      </c>
      <c r="J2666" s="281">
        <v>0</v>
      </c>
      <c r="K2666" s="281">
        <v>0</v>
      </c>
      <c r="L2666" s="281">
        <v>0</v>
      </c>
      <c r="M2666" s="281">
        <v>0</v>
      </c>
      <c r="N2666" s="281">
        <v>0</v>
      </c>
      <c r="O2666" s="281">
        <v>0</v>
      </c>
      <c r="P2666" s="281">
        <v>0</v>
      </c>
      <c r="Q2666" s="281">
        <v>0</v>
      </c>
      <c r="R2666" s="281">
        <v>0</v>
      </c>
      <c r="S2666" s="281">
        <v>0</v>
      </c>
      <c r="T2666" s="281">
        <v>0</v>
      </c>
      <c r="U2666" s="281">
        <v>0</v>
      </c>
      <c r="AA2666"/>
    </row>
    <row r="2667" spans="1:27" x14ac:dyDescent="0.3">
      <c r="A2667" s="280" t="s">
        <v>267</v>
      </c>
      <c r="B2667" s="333">
        <v>43100</v>
      </c>
      <c r="C2667" s="280" t="s">
        <v>47</v>
      </c>
      <c r="D2667" s="280" t="s">
        <v>102</v>
      </c>
      <c r="E2667" s="281">
        <v>17019132.25</v>
      </c>
      <c r="F2667" s="281">
        <v>0</v>
      </c>
      <c r="G2667" s="281">
        <v>0</v>
      </c>
      <c r="H2667" s="281">
        <v>0</v>
      </c>
      <c r="I2667" s="281">
        <v>0</v>
      </c>
      <c r="J2667" s="281">
        <v>0</v>
      </c>
      <c r="K2667" s="281">
        <v>0</v>
      </c>
      <c r="L2667" s="281">
        <v>0</v>
      </c>
      <c r="M2667" s="281">
        <v>0</v>
      </c>
      <c r="N2667" s="281">
        <v>0</v>
      </c>
      <c r="O2667" s="281">
        <v>0</v>
      </c>
      <c r="P2667" s="281">
        <v>0</v>
      </c>
      <c r="Q2667" s="281">
        <v>0</v>
      </c>
      <c r="R2667" s="281">
        <v>0</v>
      </c>
      <c r="S2667" s="281">
        <v>0</v>
      </c>
      <c r="T2667" s="281">
        <v>0</v>
      </c>
      <c r="U2667" s="281">
        <v>17019132.25</v>
      </c>
      <c r="AA2667"/>
    </row>
    <row r="2668" spans="1:27" x14ac:dyDescent="0.3">
      <c r="A2668" s="280" t="s">
        <v>267</v>
      </c>
      <c r="B2668" s="333">
        <v>43100</v>
      </c>
      <c r="C2668" s="280" t="s">
        <v>104</v>
      </c>
      <c r="D2668" s="280" t="s">
        <v>103</v>
      </c>
      <c r="E2668" s="281"/>
      <c r="F2668" s="281"/>
      <c r="G2668" s="281"/>
      <c r="H2668" s="281"/>
      <c r="I2668" s="281"/>
      <c r="J2668" s="281"/>
      <c r="K2668" s="281"/>
      <c r="L2668" s="281"/>
      <c r="M2668" s="281"/>
      <c r="N2668" s="281"/>
      <c r="O2668" s="281"/>
      <c r="P2668" s="281"/>
      <c r="Q2668" s="281"/>
      <c r="R2668" s="281"/>
      <c r="S2668" s="281"/>
      <c r="T2668" s="281"/>
      <c r="U2668" s="281">
        <v>895035.59</v>
      </c>
      <c r="AA2668"/>
    </row>
    <row r="2669" spans="1:27" x14ac:dyDescent="0.3">
      <c r="A2669" s="280" t="s">
        <v>267</v>
      </c>
      <c r="B2669" s="333">
        <v>43100</v>
      </c>
      <c r="C2669" s="280" t="s">
        <v>106</v>
      </c>
      <c r="D2669" s="280" t="s">
        <v>105</v>
      </c>
      <c r="E2669" s="281"/>
      <c r="F2669" s="281"/>
      <c r="G2669" s="281"/>
      <c r="H2669" s="281"/>
      <c r="I2669" s="281"/>
      <c r="J2669" s="281"/>
      <c r="K2669" s="281"/>
      <c r="L2669" s="281"/>
      <c r="M2669" s="281"/>
      <c r="N2669" s="281"/>
      <c r="O2669" s="281"/>
      <c r="P2669" s="281"/>
      <c r="Q2669" s="281"/>
      <c r="R2669" s="281"/>
      <c r="S2669" s="281"/>
      <c r="T2669" s="281"/>
      <c r="U2669" s="281">
        <v>17914167.84</v>
      </c>
      <c r="AA2669"/>
    </row>
    <row r="2670" spans="1:27" x14ac:dyDescent="0.3">
      <c r="A2670" s="280" t="s">
        <v>267</v>
      </c>
      <c r="B2670" s="333">
        <v>43465</v>
      </c>
      <c r="C2670" s="280" t="s">
        <v>10</v>
      </c>
      <c r="D2670" s="280" t="s">
        <v>506</v>
      </c>
      <c r="E2670" s="281">
        <v>467937823.08999997</v>
      </c>
      <c r="F2670" s="281">
        <v>0</v>
      </c>
      <c r="G2670" s="281">
        <v>0</v>
      </c>
      <c r="H2670" s="281">
        <v>0</v>
      </c>
      <c r="I2670" s="281">
        <v>0</v>
      </c>
      <c r="J2670" s="281">
        <v>0</v>
      </c>
      <c r="K2670" s="281">
        <v>0</v>
      </c>
      <c r="L2670" s="281">
        <v>0</v>
      </c>
      <c r="M2670" s="281">
        <v>0</v>
      </c>
      <c r="N2670" s="281">
        <v>0</v>
      </c>
      <c r="O2670" s="281">
        <v>0</v>
      </c>
      <c r="P2670" s="281">
        <v>0</v>
      </c>
      <c r="Q2670" s="281"/>
      <c r="R2670" s="281"/>
      <c r="S2670" s="281"/>
      <c r="T2670" s="281"/>
      <c r="U2670" s="281">
        <v>467937823.08999997</v>
      </c>
      <c r="AA2670"/>
    </row>
    <row r="2671" spans="1:27" x14ac:dyDescent="0.3">
      <c r="A2671" s="280" t="s">
        <v>267</v>
      </c>
      <c r="B2671" s="333">
        <v>43465</v>
      </c>
      <c r="C2671" s="280" t="s">
        <v>11</v>
      </c>
      <c r="D2671" s="280" t="s">
        <v>507</v>
      </c>
      <c r="E2671" s="281">
        <v>0</v>
      </c>
      <c r="F2671" s="281">
        <v>0</v>
      </c>
      <c r="G2671" s="281">
        <v>0</v>
      </c>
      <c r="H2671" s="281">
        <v>0</v>
      </c>
      <c r="I2671" s="281">
        <v>0</v>
      </c>
      <c r="J2671" s="281">
        <v>0</v>
      </c>
      <c r="K2671" s="281">
        <v>0</v>
      </c>
      <c r="L2671" s="281">
        <v>0</v>
      </c>
      <c r="M2671" s="281">
        <v>0</v>
      </c>
      <c r="N2671" s="281">
        <v>0</v>
      </c>
      <c r="O2671" s="281">
        <v>0</v>
      </c>
      <c r="P2671" s="281">
        <v>0</v>
      </c>
      <c r="Q2671" s="281"/>
      <c r="R2671" s="281"/>
      <c r="S2671" s="281"/>
      <c r="T2671" s="281"/>
      <c r="U2671" s="281">
        <v>0</v>
      </c>
      <c r="AA2671"/>
    </row>
    <row r="2672" spans="1:27" x14ac:dyDescent="0.3">
      <c r="A2672" s="280" t="s">
        <v>267</v>
      </c>
      <c r="B2672" s="333">
        <v>43465</v>
      </c>
      <c r="C2672" s="280" t="s">
        <v>12</v>
      </c>
      <c r="D2672" s="280" t="s">
        <v>508</v>
      </c>
      <c r="E2672" s="281"/>
      <c r="F2672" s="281"/>
      <c r="G2672" s="281"/>
      <c r="H2672" s="281"/>
      <c r="I2672" s="281"/>
      <c r="J2672" s="281"/>
      <c r="K2672" s="281"/>
      <c r="L2672" s="281"/>
      <c r="M2672" s="281"/>
      <c r="N2672" s="281"/>
      <c r="O2672" s="281"/>
      <c r="P2672" s="281"/>
      <c r="Q2672" s="281">
        <v>0</v>
      </c>
      <c r="R2672" s="281">
        <v>0</v>
      </c>
      <c r="S2672" s="281">
        <v>0</v>
      </c>
      <c r="T2672" s="281">
        <v>0</v>
      </c>
      <c r="U2672" s="281">
        <v>0</v>
      </c>
      <c r="AA2672"/>
    </row>
    <row r="2673" spans="1:27" x14ac:dyDescent="0.3">
      <c r="A2673" s="280" t="s">
        <v>267</v>
      </c>
      <c r="B2673" s="333">
        <v>43465</v>
      </c>
      <c r="C2673" s="280" t="s">
        <v>13</v>
      </c>
      <c r="D2673" s="280" t="s">
        <v>494</v>
      </c>
      <c r="E2673" s="281">
        <v>-35262.81</v>
      </c>
      <c r="F2673" s="281">
        <v>0</v>
      </c>
      <c r="G2673" s="281">
        <v>0</v>
      </c>
      <c r="H2673" s="281">
        <v>0</v>
      </c>
      <c r="I2673" s="281">
        <v>0</v>
      </c>
      <c r="J2673" s="281">
        <v>0</v>
      </c>
      <c r="K2673" s="281">
        <v>0</v>
      </c>
      <c r="L2673" s="281">
        <v>0</v>
      </c>
      <c r="M2673" s="281">
        <v>0</v>
      </c>
      <c r="N2673" s="281">
        <v>0</v>
      </c>
      <c r="O2673" s="281">
        <v>0</v>
      </c>
      <c r="P2673" s="281">
        <v>0</v>
      </c>
      <c r="Q2673" s="281">
        <v>0</v>
      </c>
      <c r="R2673" s="281">
        <v>0</v>
      </c>
      <c r="S2673" s="281">
        <v>0</v>
      </c>
      <c r="T2673" s="281">
        <v>0</v>
      </c>
      <c r="U2673" s="281">
        <v>-35262.81</v>
      </c>
      <c r="AA2673"/>
    </row>
    <row r="2674" spans="1:27" x14ac:dyDescent="0.3">
      <c r="A2674" s="280" t="s">
        <v>267</v>
      </c>
      <c r="B2674" s="333">
        <v>43465</v>
      </c>
      <c r="C2674" s="280" t="s">
        <v>19</v>
      </c>
      <c r="D2674" s="280" t="s">
        <v>495</v>
      </c>
      <c r="E2674" s="281">
        <v>467973085.89999998</v>
      </c>
      <c r="F2674" s="281">
        <v>0</v>
      </c>
      <c r="G2674" s="281">
        <v>0</v>
      </c>
      <c r="H2674" s="281">
        <v>0</v>
      </c>
      <c r="I2674" s="281">
        <v>0</v>
      </c>
      <c r="J2674" s="281">
        <v>0</v>
      </c>
      <c r="K2674" s="281">
        <v>0</v>
      </c>
      <c r="L2674" s="281">
        <v>0</v>
      </c>
      <c r="M2674" s="281">
        <v>0</v>
      </c>
      <c r="N2674" s="281">
        <v>0</v>
      </c>
      <c r="O2674" s="281">
        <v>0</v>
      </c>
      <c r="P2674" s="281">
        <v>0</v>
      </c>
      <c r="Q2674" s="281">
        <v>0</v>
      </c>
      <c r="R2674" s="281">
        <v>0</v>
      </c>
      <c r="S2674" s="281">
        <v>0</v>
      </c>
      <c r="T2674" s="281">
        <v>0</v>
      </c>
      <c r="U2674" s="281">
        <v>467973085.89999998</v>
      </c>
      <c r="AA2674"/>
    </row>
    <row r="2675" spans="1:27" x14ac:dyDescent="0.3">
      <c r="A2675" s="280" t="s">
        <v>267</v>
      </c>
      <c r="B2675" s="333">
        <v>43465</v>
      </c>
      <c r="C2675" s="280" t="s">
        <v>20</v>
      </c>
      <c r="D2675" s="280" t="s">
        <v>509</v>
      </c>
      <c r="E2675" s="281">
        <v>467937823.08999997</v>
      </c>
      <c r="F2675" s="281">
        <v>0</v>
      </c>
      <c r="G2675" s="281">
        <v>0</v>
      </c>
      <c r="H2675" s="281">
        <v>0</v>
      </c>
      <c r="I2675" s="281">
        <v>0</v>
      </c>
      <c r="J2675" s="281">
        <v>0</v>
      </c>
      <c r="K2675" s="281">
        <v>0</v>
      </c>
      <c r="L2675" s="281">
        <v>0</v>
      </c>
      <c r="M2675" s="281">
        <v>0</v>
      </c>
      <c r="N2675" s="281">
        <v>0</v>
      </c>
      <c r="O2675" s="281">
        <v>0</v>
      </c>
      <c r="P2675" s="281">
        <v>0</v>
      </c>
      <c r="Q2675" s="281"/>
      <c r="R2675" s="281"/>
      <c r="S2675" s="281"/>
      <c r="T2675" s="281"/>
      <c r="U2675" s="281">
        <v>467937823.08999997</v>
      </c>
      <c r="AA2675"/>
    </row>
    <row r="2676" spans="1:27" x14ac:dyDescent="0.3">
      <c r="A2676" s="280" t="s">
        <v>267</v>
      </c>
      <c r="B2676" s="333">
        <v>43465</v>
      </c>
      <c r="C2676" s="280" t="s">
        <v>21</v>
      </c>
      <c r="D2676" s="280" t="s">
        <v>510</v>
      </c>
      <c r="E2676" s="281">
        <v>0</v>
      </c>
      <c r="F2676" s="281">
        <v>0</v>
      </c>
      <c r="G2676" s="281">
        <v>0</v>
      </c>
      <c r="H2676" s="281">
        <v>0</v>
      </c>
      <c r="I2676" s="281">
        <v>0</v>
      </c>
      <c r="J2676" s="281">
        <v>0</v>
      </c>
      <c r="K2676" s="281">
        <v>0</v>
      </c>
      <c r="L2676" s="281">
        <v>0</v>
      </c>
      <c r="M2676" s="281">
        <v>0</v>
      </c>
      <c r="N2676" s="281">
        <v>0</v>
      </c>
      <c r="O2676" s="281">
        <v>0</v>
      </c>
      <c r="P2676" s="281">
        <v>0</v>
      </c>
      <c r="Q2676" s="281"/>
      <c r="R2676" s="281"/>
      <c r="S2676" s="281"/>
      <c r="T2676" s="281"/>
      <c r="U2676" s="281">
        <v>0</v>
      </c>
      <c r="AA2676"/>
    </row>
    <row r="2677" spans="1:27" x14ac:dyDescent="0.3">
      <c r="A2677" s="280" t="s">
        <v>267</v>
      </c>
      <c r="B2677" s="333">
        <v>43465</v>
      </c>
      <c r="C2677" s="280" t="s">
        <v>22</v>
      </c>
      <c r="D2677" s="280" t="s">
        <v>511</v>
      </c>
      <c r="E2677" s="281"/>
      <c r="F2677" s="281"/>
      <c r="G2677" s="281"/>
      <c r="H2677" s="281"/>
      <c r="I2677" s="281"/>
      <c r="J2677" s="281"/>
      <c r="K2677" s="281"/>
      <c r="L2677" s="281"/>
      <c r="M2677" s="281"/>
      <c r="N2677" s="281"/>
      <c r="O2677" s="281"/>
      <c r="P2677" s="281"/>
      <c r="Q2677" s="281">
        <v>0</v>
      </c>
      <c r="R2677" s="281">
        <v>0</v>
      </c>
      <c r="S2677" s="281">
        <v>0</v>
      </c>
      <c r="T2677" s="281">
        <v>0</v>
      </c>
      <c r="U2677" s="281">
        <v>0</v>
      </c>
      <c r="AA2677"/>
    </row>
    <row r="2678" spans="1:27" x14ac:dyDescent="0.3">
      <c r="A2678" s="280" t="s">
        <v>267</v>
      </c>
      <c r="B2678" s="333">
        <v>43465</v>
      </c>
      <c r="C2678" s="280" t="s">
        <v>23</v>
      </c>
      <c r="D2678" s="280" t="s">
        <v>497</v>
      </c>
      <c r="E2678" s="281">
        <v>-35262.81</v>
      </c>
      <c r="F2678" s="281">
        <v>0</v>
      </c>
      <c r="G2678" s="281">
        <v>0</v>
      </c>
      <c r="H2678" s="281">
        <v>0</v>
      </c>
      <c r="I2678" s="281">
        <v>0</v>
      </c>
      <c r="J2678" s="281">
        <v>0</v>
      </c>
      <c r="K2678" s="281">
        <v>0</v>
      </c>
      <c r="L2678" s="281">
        <v>0</v>
      </c>
      <c r="M2678" s="281">
        <v>0</v>
      </c>
      <c r="N2678" s="281">
        <v>0</v>
      </c>
      <c r="O2678" s="281">
        <v>0</v>
      </c>
      <c r="P2678" s="281">
        <v>0</v>
      </c>
      <c r="Q2678" s="281">
        <v>0</v>
      </c>
      <c r="R2678" s="281">
        <v>0</v>
      </c>
      <c r="S2678" s="281">
        <v>0</v>
      </c>
      <c r="T2678" s="281">
        <v>0</v>
      </c>
      <c r="U2678" s="281">
        <v>-35262.81</v>
      </c>
      <c r="AA2678"/>
    </row>
    <row r="2679" spans="1:27" x14ac:dyDescent="0.3">
      <c r="A2679" s="280" t="s">
        <v>267</v>
      </c>
      <c r="B2679" s="333">
        <v>43465</v>
      </c>
      <c r="C2679" s="280" t="s">
        <v>29</v>
      </c>
      <c r="D2679" s="280" t="s">
        <v>498</v>
      </c>
      <c r="E2679" s="281">
        <v>467973085.89999998</v>
      </c>
      <c r="F2679" s="281">
        <v>0</v>
      </c>
      <c r="G2679" s="281">
        <v>0</v>
      </c>
      <c r="H2679" s="281">
        <v>0</v>
      </c>
      <c r="I2679" s="281">
        <v>0</v>
      </c>
      <c r="J2679" s="281">
        <v>0</v>
      </c>
      <c r="K2679" s="281">
        <v>0</v>
      </c>
      <c r="L2679" s="281">
        <v>0</v>
      </c>
      <c r="M2679" s="281">
        <v>0</v>
      </c>
      <c r="N2679" s="281">
        <v>0</v>
      </c>
      <c r="O2679" s="281">
        <v>0</v>
      </c>
      <c r="P2679" s="281">
        <v>0</v>
      </c>
      <c r="Q2679" s="281">
        <v>0</v>
      </c>
      <c r="R2679" s="281">
        <v>0</v>
      </c>
      <c r="S2679" s="281">
        <v>0</v>
      </c>
      <c r="T2679" s="281">
        <v>0</v>
      </c>
      <c r="U2679" s="281">
        <v>467973085.89999998</v>
      </c>
      <c r="AA2679"/>
    </row>
    <row r="2680" spans="1:27" x14ac:dyDescent="0.3">
      <c r="A2680" s="280" t="s">
        <v>267</v>
      </c>
      <c r="B2680" s="333">
        <v>43465</v>
      </c>
      <c r="C2680" s="280" t="s">
        <v>30</v>
      </c>
      <c r="D2680" s="280" t="s">
        <v>512</v>
      </c>
      <c r="E2680" s="281">
        <v>444451789.88</v>
      </c>
      <c r="F2680" s="281">
        <v>0</v>
      </c>
      <c r="G2680" s="281">
        <v>0</v>
      </c>
      <c r="H2680" s="281">
        <v>0</v>
      </c>
      <c r="I2680" s="281">
        <v>0</v>
      </c>
      <c r="J2680" s="281">
        <v>0</v>
      </c>
      <c r="K2680" s="281">
        <v>0</v>
      </c>
      <c r="L2680" s="281">
        <v>0</v>
      </c>
      <c r="M2680" s="281">
        <v>0</v>
      </c>
      <c r="N2680" s="281">
        <v>0</v>
      </c>
      <c r="O2680" s="281">
        <v>0</v>
      </c>
      <c r="P2680" s="281">
        <v>0</v>
      </c>
      <c r="Q2680" s="281"/>
      <c r="R2680" s="281"/>
      <c r="S2680" s="281"/>
      <c r="T2680" s="281"/>
      <c r="U2680" s="281">
        <v>444451789.88</v>
      </c>
      <c r="AA2680"/>
    </row>
    <row r="2681" spans="1:27" x14ac:dyDescent="0.3">
      <c r="A2681" s="280" t="s">
        <v>267</v>
      </c>
      <c r="B2681" s="333">
        <v>43465</v>
      </c>
      <c r="C2681" s="280" t="s">
        <v>31</v>
      </c>
      <c r="D2681" s="280" t="s">
        <v>513</v>
      </c>
      <c r="E2681" s="281">
        <v>0</v>
      </c>
      <c r="F2681" s="281">
        <v>0</v>
      </c>
      <c r="G2681" s="281">
        <v>0</v>
      </c>
      <c r="H2681" s="281">
        <v>0</v>
      </c>
      <c r="I2681" s="281">
        <v>0</v>
      </c>
      <c r="J2681" s="281">
        <v>0</v>
      </c>
      <c r="K2681" s="281">
        <v>0</v>
      </c>
      <c r="L2681" s="281">
        <v>0</v>
      </c>
      <c r="M2681" s="281">
        <v>0</v>
      </c>
      <c r="N2681" s="281">
        <v>0</v>
      </c>
      <c r="O2681" s="281">
        <v>0</v>
      </c>
      <c r="P2681" s="281">
        <v>0</v>
      </c>
      <c r="Q2681" s="281"/>
      <c r="R2681" s="281"/>
      <c r="S2681" s="281"/>
      <c r="T2681" s="281"/>
      <c r="U2681" s="281">
        <v>0</v>
      </c>
      <c r="AA2681"/>
    </row>
    <row r="2682" spans="1:27" x14ac:dyDescent="0.3">
      <c r="A2682" s="280" t="s">
        <v>267</v>
      </c>
      <c r="B2682" s="333">
        <v>43465</v>
      </c>
      <c r="C2682" s="280" t="s">
        <v>32</v>
      </c>
      <c r="D2682" s="280" t="s">
        <v>514</v>
      </c>
      <c r="E2682" s="281"/>
      <c r="F2682" s="281"/>
      <c r="G2682" s="281"/>
      <c r="H2682" s="281"/>
      <c r="I2682" s="281"/>
      <c r="J2682" s="281"/>
      <c r="K2682" s="281"/>
      <c r="L2682" s="281"/>
      <c r="M2682" s="281"/>
      <c r="N2682" s="281"/>
      <c r="O2682" s="281"/>
      <c r="P2682" s="281"/>
      <c r="Q2682" s="281">
        <v>0</v>
      </c>
      <c r="R2682" s="281">
        <v>0</v>
      </c>
      <c r="S2682" s="281">
        <v>0</v>
      </c>
      <c r="T2682" s="281">
        <v>0</v>
      </c>
      <c r="U2682" s="281">
        <v>0</v>
      </c>
      <c r="AA2682"/>
    </row>
    <row r="2683" spans="1:27" x14ac:dyDescent="0.3">
      <c r="A2683" s="280" t="s">
        <v>267</v>
      </c>
      <c r="B2683" s="333">
        <v>43465</v>
      </c>
      <c r="C2683" s="280" t="s">
        <v>33</v>
      </c>
      <c r="D2683" s="280" t="s">
        <v>500</v>
      </c>
      <c r="E2683" s="281">
        <v>-1562</v>
      </c>
      <c r="F2683" s="281">
        <v>0</v>
      </c>
      <c r="G2683" s="281">
        <v>0</v>
      </c>
      <c r="H2683" s="281">
        <v>0</v>
      </c>
      <c r="I2683" s="281">
        <v>0</v>
      </c>
      <c r="J2683" s="281">
        <v>0</v>
      </c>
      <c r="K2683" s="281">
        <v>0</v>
      </c>
      <c r="L2683" s="281">
        <v>0</v>
      </c>
      <c r="M2683" s="281">
        <v>0</v>
      </c>
      <c r="N2683" s="281">
        <v>0</v>
      </c>
      <c r="O2683" s="281">
        <v>0</v>
      </c>
      <c r="P2683" s="281">
        <v>0</v>
      </c>
      <c r="Q2683" s="281">
        <v>0</v>
      </c>
      <c r="R2683" s="281">
        <v>0</v>
      </c>
      <c r="S2683" s="281">
        <v>0</v>
      </c>
      <c r="T2683" s="281">
        <v>0</v>
      </c>
      <c r="U2683" s="281">
        <v>-1562</v>
      </c>
      <c r="AA2683"/>
    </row>
    <row r="2684" spans="1:27" x14ac:dyDescent="0.3">
      <c r="A2684" s="280" t="s">
        <v>267</v>
      </c>
      <c r="B2684" s="333">
        <v>43465</v>
      </c>
      <c r="C2684" s="280" t="s">
        <v>39</v>
      </c>
      <c r="D2684" s="280" t="s">
        <v>501</v>
      </c>
      <c r="E2684" s="281">
        <v>444453351.88</v>
      </c>
      <c r="F2684" s="281">
        <v>0</v>
      </c>
      <c r="G2684" s="281">
        <v>0</v>
      </c>
      <c r="H2684" s="281">
        <v>0</v>
      </c>
      <c r="I2684" s="281">
        <v>0</v>
      </c>
      <c r="J2684" s="281">
        <v>0</v>
      </c>
      <c r="K2684" s="281">
        <v>0</v>
      </c>
      <c r="L2684" s="281">
        <v>0</v>
      </c>
      <c r="M2684" s="281">
        <v>0</v>
      </c>
      <c r="N2684" s="281">
        <v>0</v>
      </c>
      <c r="O2684" s="281">
        <v>0</v>
      </c>
      <c r="P2684" s="281">
        <v>0</v>
      </c>
      <c r="Q2684" s="281">
        <v>0</v>
      </c>
      <c r="R2684" s="281">
        <v>0</v>
      </c>
      <c r="S2684" s="281">
        <v>0</v>
      </c>
      <c r="T2684" s="281">
        <v>0</v>
      </c>
      <c r="U2684" s="281">
        <v>444453351.88</v>
      </c>
      <c r="AA2684"/>
    </row>
    <row r="2685" spans="1:27" x14ac:dyDescent="0.3">
      <c r="A2685" s="280" t="s">
        <v>267</v>
      </c>
      <c r="B2685" s="333">
        <v>43465</v>
      </c>
      <c r="C2685" s="280" t="s">
        <v>40</v>
      </c>
      <c r="D2685" s="280" t="s">
        <v>515</v>
      </c>
      <c r="E2685" s="281">
        <v>0</v>
      </c>
      <c r="F2685" s="281">
        <v>0</v>
      </c>
      <c r="G2685" s="281">
        <v>0</v>
      </c>
      <c r="H2685" s="281">
        <v>0</v>
      </c>
      <c r="I2685" s="281">
        <v>0</v>
      </c>
      <c r="J2685" s="281">
        <v>0</v>
      </c>
      <c r="K2685" s="281">
        <v>0</v>
      </c>
      <c r="L2685" s="281">
        <v>0</v>
      </c>
      <c r="M2685" s="281">
        <v>0</v>
      </c>
      <c r="N2685" s="281">
        <v>0</v>
      </c>
      <c r="O2685" s="281">
        <v>0</v>
      </c>
      <c r="P2685" s="281">
        <v>0</v>
      </c>
      <c r="Q2685" s="281"/>
      <c r="R2685" s="281"/>
      <c r="S2685" s="281"/>
      <c r="T2685" s="281"/>
      <c r="U2685" s="281">
        <v>0</v>
      </c>
      <c r="AA2685"/>
    </row>
    <row r="2686" spans="1:27" x14ac:dyDescent="0.3">
      <c r="A2686" s="280" t="s">
        <v>267</v>
      </c>
      <c r="B2686" s="333">
        <v>43465</v>
      </c>
      <c r="C2686" s="280" t="s">
        <v>41</v>
      </c>
      <c r="D2686" s="280" t="s">
        <v>516</v>
      </c>
      <c r="E2686" s="281">
        <v>0</v>
      </c>
      <c r="F2686" s="281">
        <v>0</v>
      </c>
      <c r="G2686" s="281">
        <v>0</v>
      </c>
      <c r="H2686" s="281">
        <v>0</v>
      </c>
      <c r="I2686" s="281">
        <v>0</v>
      </c>
      <c r="J2686" s="281">
        <v>0</v>
      </c>
      <c r="K2686" s="281">
        <v>0</v>
      </c>
      <c r="L2686" s="281">
        <v>0</v>
      </c>
      <c r="M2686" s="281">
        <v>0</v>
      </c>
      <c r="N2686" s="281">
        <v>0</v>
      </c>
      <c r="O2686" s="281">
        <v>0</v>
      </c>
      <c r="P2686" s="281">
        <v>0</v>
      </c>
      <c r="Q2686" s="281"/>
      <c r="R2686" s="281"/>
      <c r="S2686" s="281"/>
      <c r="T2686" s="281"/>
      <c r="U2686" s="281">
        <v>0</v>
      </c>
      <c r="AA2686"/>
    </row>
    <row r="2687" spans="1:27" x14ac:dyDescent="0.3">
      <c r="A2687" s="280" t="s">
        <v>267</v>
      </c>
      <c r="B2687" s="333">
        <v>43465</v>
      </c>
      <c r="C2687" s="280" t="s">
        <v>100</v>
      </c>
      <c r="D2687" s="280" t="s">
        <v>517</v>
      </c>
      <c r="E2687" s="281"/>
      <c r="F2687" s="281"/>
      <c r="G2687" s="281"/>
      <c r="H2687" s="281"/>
      <c r="I2687" s="281"/>
      <c r="J2687" s="281"/>
      <c r="K2687" s="281"/>
      <c r="L2687" s="281"/>
      <c r="M2687" s="281"/>
      <c r="N2687" s="281"/>
      <c r="O2687" s="281"/>
      <c r="P2687" s="281"/>
      <c r="Q2687" s="281">
        <v>0</v>
      </c>
      <c r="R2687" s="281">
        <v>0</v>
      </c>
      <c r="S2687" s="281">
        <v>0</v>
      </c>
      <c r="T2687" s="281">
        <v>0</v>
      </c>
      <c r="U2687" s="281">
        <v>0</v>
      </c>
      <c r="AA2687"/>
    </row>
    <row r="2688" spans="1:27" x14ac:dyDescent="0.3">
      <c r="A2688" s="280" t="s">
        <v>267</v>
      </c>
      <c r="B2688" s="333">
        <v>43465</v>
      </c>
      <c r="C2688" s="280" t="s">
        <v>101</v>
      </c>
      <c r="D2688" s="280" t="s">
        <v>503</v>
      </c>
      <c r="E2688" s="281">
        <v>0</v>
      </c>
      <c r="F2688" s="281">
        <v>0</v>
      </c>
      <c r="G2688" s="281">
        <v>0</v>
      </c>
      <c r="H2688" s="281">
        <v>0</v>
      </c>
      <c r="I2688" s="281">
        <v>0</v>
      </c>
      <c r="J2688" s="281">
        <v>0</v>
      </c>
      <c r="K2688" s="281">
        <v>0</v>
      </c>
      <c r="L2688" s="281">
        <v>0</v>
      </c>
      <c r="M2688" s="281">
        <v>0</v>
      </c>
      <c r="N2688" s="281">
        <v>0</v>
      </c>
      <c r="O2688" s="281">
        <v>0</v>
      </c>
      <c r="P2688" s="281">
        <v>0</v>
      </c>
      <c r="Q2688" s="281">
        <v>0</v>
      </c>
      <c r="R2688" s="281">
        <v>0</v>
      </c>
      <c r="S2688" s="281">
        <v>0</v>
      </c>
      <c r="T2688" s="281">
        <v>0</v>
      </c>
      <c r="U2688" s="281">
        <v>0</v>
      </c>
      <c r="AA2688"/>
    </row>
    <row r="2689" spans="1:27" x14ac:dyDescent="0.3">
      <c r="A2689" s="280" t="s">
        <v>267</v>
      </c>
      <c r="B2689" s="333">
        <v>43465</v>
      </c>
      <c r="C2689" s="280" t="s">
        <v>42</v>
      </c>
      <c r="D2689" s="280" t="s">
        <v>504</v>
      </c>
      <c r="E2689" s="281">
        <v>0</v>
      </c>
      <c r="F2689" s="281">
        <v>0</v>
      </c>
      <c r="G2689" s="281">
        <v>0</v>
      </c>
      <c r="H2689" s="281">
        <v>0</v>
      </c>
      <c r="I2689" s="281">
        <v>0</v>
      </c>
      <c r="J2689" s="281">
        <v>0</v>
      </c>
      <c r="K2689" s="281">
        <v>0</v>
      </c>
      <c r="L2689" s="281">
        <v>0</v>
      </c>
      <c r="M2689" s="281">
        <v>0</v>
      </c>
      <c r="N2689" s="281">
        <v>0</v>
      </c>
      <c r="O2689" s="281">
        <v>0</v>
      </c>
      <c r="P2689" s="281">
        <v>0</v>
      </c>
      <c r="Q2689" s="281">
        <v>0</v>
      </c>
      <c r="R2689" s="281">
        <v>0</v>
      </c>
      <c r="S2689" s="281">
        <v>0</v>
      </c>
      <c r="T2689" s="281">
        <v>0</v>
      </c>
      <c r="U2689" s="281">
        <v>0</v>
      </c>
      <c r="AA2689"/>
    </row>
    <row r="2690" spans="1:27" x14ac:dyDescent="0.3">
      <c r="A2690" s="280" t="s">
        <v>267</v>
      </c>
      <c r="B2690" s="333">
        <v>43465</v>
      </c>
      <c r="C2690" s="280" t="s">
        <v>47</v>
      </c>
      <c r="D2690" s="280" t="s">
        <v>102</v>
      </c>
      <c r="E2690" s="281">
        <v>16319299.869999999</v>
      </c>
      <c r="F2690" s="281">
        <v>0</v>
      </c>
      <c r="G2690" s="281">
        <v>0</v>
      </c>
      <c r="H2690" s="281">
        <v>0</v>
      </c>
      <c r="I2690" s="281">
        <v>0</v>
      </c>
      <c r="J2690" s="281">
        <v>0</v>
      </c>
      <c r="K2690" s="281">
        <v>0</v>
      </c>
      <c r="L2690" s="281">
        <v>0</v>
      </c>
      <c r="M2690" s="281">
        <v>0</v>
      </c>
      <c r="N2690" s="281">
        <v>0</v>
      </c>
      <c r="O2690" s="281">
        <v>0</v>
      </c>
      <c r="P2690" s="281">
        <v>0</v>
      </c>
      <c r="Q2690" s="281">
        <v>0</v>
      </c>
      <c r="R2690" s="281">
        <v>0</v>
      </c>
      <c r="S2690" s="281">
        <v>0</v>
      </c>
      <c r="T2690" s="281">
        <v>0</v>
      </c>
      <c r="U2690" s="281">
        <v>16319299.869999999</v>
      </c>
      <c r="AA2690"/>
    </row>
    <row r="2691" spans="1:27" x14ac:dyDescent="0.3">
      <c r="A2691" s="280" t="s">
        <v>267</v>
      </c>
      <c r="B2691" s="333">
        <v>43465</v>
      </c>
      <c r="C2691" s="280" t="s">
        <v>104</v>
      </c>
      <c r="D2691" s="280" t="s">
        <v>103</v>
      </c>
      <c r="E2691" s="281"/>
      <c r="F2691" s="281"/>
      <c r="G2691" s="281"/>
      <c r="H2691" s="281"/>
      <c r="I2691" s="281"/>
      <c r="J2691" s="281"/>
      <c r="K2691" s="281"/>
      <c r="L2691" s="281"/>
      <c r="M2691" s="281"/>
      <c r="N2691" s="281"/>
      <c r="O2691" s="281"/>
      <c r="P2691" s="281"/>
      <c r="Q2691" s="281"/>
      <c r="R2691" s="281"/>
      <c r="S2691" s="281"/>
      <c r="T2691" s="281"/>
      <c r="U2691" s="281">
        <v>84284.57</v>
      </c>
      <c r="AA2691"/>
    </row>
    <row r="2692" spans="1:27" x14ac:dyDescent="0.3">
      <c r="A2692" s="280" t="s">
        <v>267</v>
      </c>
      <c r="B2692" s="333">
        <v>43465</v>
      </c>
      <c r="C2692" s="280" t="s">
        <v>106</v>
      </c>
      <c r="D2692" s="280" t="s">
        <v>105</v>
      </c>
      <c r="E2692" s="281"/>
      <c r="F2692" s="281"/>
      <c r="G2692" s="281"/>
      <c r="H2692" s="281"/>
      <c r="I2692" s="281"/>
      <c r="J2692" s="281"/>
      <c r="K2692" s="281"/>
      <c r="L2692" s="281"/>
      <c r="M2692" s="281"/>
      <c r="N2692" s="281"/>
      <c r="O2692" s="281"/>
      <c r="P2692" s="281"/>
      <c r="Q2692" s="281"/>
      <c r="R2692" s="281"/>
      <c r="S2692" s="281"/>
      <c r="T2692" s="281"/>
      <c r="U2692" s="281">
        <v>16403584.439999999</v>
      </c>
      <c r="AA2692"/>
    </row>
    <row r="2693" spans="1:27" x14ac:dyDescent="0.3">
      <c r="A2693" s="280" t="s">
        <v>200</v>
      </c>
      <c r="B2693" s="333">
        <v>42735</v>
      </c>
      <c r="C2693" s="280" t="s">
        <v>10</v>
      </c>
      <c r="D2693" s="280" t="s">
        <v>506</v>
      </c>
      <c r="E2693" s="281">
        <v>0</v>
      </c>
      <c r="F2693" s="281">
        <v>0</v>
      </c>
      <c r="G2693" s="281">
        <v>0</v>
      </c>
      <c r="H2693" s="281">
        <v>0</v>
      </c>
      <c r="I2693" s="281">
        <v>0</v>
      </c>
      <c r="J2693" s="281">
        <v>0</v>
      </c>
      <c r="K2693" s="281">
        <v>0</v>
      </c>
      <c r="L2693" s="281">
        <v>0</v>
      </c>
      <c r="M2693" s="281">
        <v>0</v>
      </c>
      <c r="N2693" s="281">
        <v>0</v>
      </c>
      <c r="O2693" s="281">
        <v>0</v>
      </c>
      <c r="P2693" s="281">
        <v>0</v>
      </c>
      <c r="Q2693" s="281"/>
      <c r="R2693" s="281"/>
      <c r="S2693" s="281"/>
      <c r="T2693" s="281"/>
      <c r="U2693" s="281">
        <v>0</v>
      </c>
      <c r="AA2693"/>
    </row>
    <row r="2694" spans="1:27" x14ac:dyDescent="0.3">
      <c r="A2694" s="280" t="s">
        <v>200</v>
      </c>
      <c r="B2694" s="333">
        <v>42735</v>
      </c>
      <c r="C2694" s="280" t="s">
        <v>11</v>
      </c>
      <c r="D2694" s="280" t="s">
        <v>507</v>
      </c>
      <c r="E2694" s="281">
        <v>0</v>
      </c>
      <c r="F2694" s="281">
        <v>0</v>
      </c>
      <c r="G2694" s="281">
        <v>0</v>
      </c>
      <c r="H2694" s="281">
        <v>0</v>
      </c>
      <c r="I2694" s="281">
        <v>0</v>
      </c>
      <c r="J2694" s="281">
        <v>0</v>
      </c>
      <c r="K2694" s="281">
        <v>4038000</v>
      </c>
      <c r="L2694" s="281">
        <v>0</v>
      </c>
      <c r="M2694" s="281">
        <v>0</v>
      </c>
      <c r="N2694" s="281">
        <v>0</v>
      </c>
      <c r="O2694" s="281">
        <v>0</v>
      </c>
      <c r="P2694" s="281">
        <v>0</v>
      </c>
      <c r="Q2694" s="281"/>
      <c r="R2694" s="281"/>
      <c r="S2694" s="281"/>
      <c r="T2694" s="281"/>
      <c r="U2694" s="281">
        <v>4038000</v>
      </c>
      <c r="AA2694"/>
    </row>
    <row r="2695" spans="1:27" x14ac:dyDescent="0.3">
      <c r="A2695" s="280" t="s">
        <v>200</v>
      </c>
      <c r="B2695" s="333">
        <v>42735</v>
      </c>
      <c r="C2695" s="280" t="s">
        <v>12</v>
      </c>
      <c r="D2695" s="280" t="s">
        <v>508</v>
      </c>
      <c r="E2695" s="281"/>
      <c r="F2695" s="281"/>
      <c r="G2695" s="281"/>
      <c r="H2695" s="281"/>
      <c r="I2695" s="281"/>
      <c r="J2695" s="281"/>
      <c r="K2695" s="281"/>
      <c r="L2695" s="281"/>
      <c r="M2695" s="281"/>
      <c r="N2695" s="281"/>
      <c r="O2695" s="281"/>
      <c r="P2695" s="281"/>
      <c r="Q2695" s="281">
        <v>360287.8</v>
      </c>
      <c r="R2695" s="281">
        <v>4221544.1900000004</v>
      </c>
      <c r="S2695" s="281">
        <v>0</v>
      </c>
      <c r="T2695" s="281">
        <v>32511464.149999999</v>
      </c>
      <c r="U2695" s="281">
        <v>37093296.140000001</v>
      </c>
      <c r="AA2695"/>
    </row>
    <row r="2696" spans="1:27" x14ac:dyDescent="0.3">
      <c r="A2696" s="280" t="s">
        <v>200</v>
      </c>
      <c r="B2696" s="333">
        <v>42735</v>
      </c>
      <c r="C2696" s="280" t="s">
        <v>13</v>
      </c>
      <c r="D2696" s="280" t="s">
        <v>494</v>
      </c>
      <c r="E2696" s="281">
        <v>0</v>
      </c>
      <c r="F2696" s="281">
        <v>0</v>
      </c>
      <c r="G2696" s="281">
        <v>0</v>
      </c>
      <c r="H2696" s="281">
        <v>0</v>
      </c>
      <c r="I2696" s="281">
        <v>0</v>
      </c>
      <c r="J2696" s="281">
        <v>0</v>
      </c>
      <c r="K2696" s="281">
        <v>0</v>
      </c>
      <c r="L2696" s="281">
        <v>0</v>
      </c>
      <c r="M2696" s="281">
        <v>0</v>
      </c>
      <c r="N2696" s="281">
        <v>0</v>
      </c>
      <c r="O2696" s="281">
        <v>0</v>
      </c>
      <c r="P2696" s="281">
        <v>0</v>
      </c>
      <c r="Q2696" s="281">
        <v>42896</v>
      </c>
      <c r="R2696" s="281">
        <v>137441</v>
      </c>
      <c r="S2696" s="281">
        <v>0</v>
      </c>
      <c r="T2696" s="281">
        <v>26819663</v>
      </c>
      <c r="U2696" s="281">
        <v>27000000</v>
      </c>
      <c r="AA2696"/>
    </row>
    <row r="2697" spans="1:27" x14ac:dyDescent="0.3">
      <c r="A2697" s="280" t="s">
        <v>200</v>
      </c>
      <c r="B2697" s="333">
        <v>42735</v>
      </c>
      <c r="C2697" s="280" t="s">
        <v>19</v>
      </c>
      <c r="D2697" s="280" t="s">
        <v>495</v>
      </c>
      <c r="E2697" s="281">
        <v>0</v>
      </c>
      <c r="F2697" s="281">
        <v>0</v>
      </c>
      <c r="G2697" s="281">
        <v>0</v>
      </c>
      <c r="H2697" s="281">
        <v>0</v>
      </c>
      <c r="I2697" s="281">
        <v>0</v>
      </c>
      <c r="J2697" s="281">
        <v>0</v>
      </c>
      <c r="K2697" s="281">
        <v>4038000</v>
      </c>
      <c r="L2697" s="281">
        <v>0</v>
      </c>
      <c r="M2697" s="281">
        <v>0</v>
      </c>
      <c r="N2697" s="281">
        <v>0</v>
      </c>
      <c r="O2697" s="281">
        <v>0</v>
      </c>
      <c r="P2697" s="281">
        <v>0</v>
      </c>
      <c r="Q2697" s="281">
        <v>317391.8</v>
      </c>
      <c r="R2697" s="281">
        <v>4084103.19</v>
      </c>
      <c r="S2697" s="281">
        <v>0</v>
      </c>
      <c r="T2697" s="281">
        <v>5691801.1500000004</v>
      </c>
      <c r="U2697" s="281">
        <v>14131296.140000001</v>
      </c>
      <c r="AA2697"/>
    </row>
    <row r="2698" spans="1:27" x14ac:dyDescent="0.3">
      <c r="A2698" s="280" t="s">
        <v>200</v>
      </c>
      <c r="B2698" s="333">
        <v>42735</v>
      </c>
      <c r="C2698" s="280" t="s">
        <v>20</v>
      </c>
      <c r="D2698" s="280" t="s">
        <v>509</v>
      </c>
      <c r="E2698" s="281">
        <v>0</v>
      </c>
      <c r="F2698" s="281">
        <v>0</v>
      </c>
      <c r="G2698" s="281">
        <v>0</v>
      </c>
      <c r="H2698" s="281">
        <v>0</v>
      </c>
      <c r="I2698" s="281">
        <v>0</v>
      </c>
      <c r="J2698" s="281">
        <v>0</v>
      </c>
      <c r="K2698" s="281">
        <v>0</v>
      </c>
      <c r="L2698" s="281">
        <v>0</v>
      </c>
      <c r="M2698" s="281">
        <v>0</v>
      </c>
      <c r="N2698" s="281">
        <v>0</v>
      </c>
      <c r="O2698" s="281">
        <v>0</v>
      </c>
      <c r="P2698" s="281">
        <v>0</v>
      </c>
      <c r="Q2698" s="281"/>
      <c r="R2698" s="281"/>
      <c r="S2698" s="281"/>
      <c r="T2698" s="281"/>
      <c r="U2698" s="281">
        <v>0</v>
      </c>
      <c r="AA2698"/>
    </row>
    <row r="2699" spans="1:27" x14ac:dyDescent="0.3">
      <c r="A2699" s="280" t="s">
        <v>200</v>
      </c>
      <c r="B2699" s="333">
        <v>42735</v>
      </c>
      <c r="C2699" s="280" t="s">
        <v>21</v>
      </c>
      <c r="D2699" s="280" t="s">
        <v>510</v>
      </c>
      <c r="E2699" s="281">
        <v>0</v>
      </c>
      <c r="F2699" s="281">
        <v>0</v>
      </c>
      <c r="G2699" s="281">
        <v>0</v>
      </c>
      <c r="H2699" s="281">
        <v>0</v>
      </c>
      <c r="I2699" s="281">
        <v>0</v>
      </c>
      <c r="J2699" s="281">
        <v>0</v>
      </c>
      <c r="K2699" s="281">
        <v>4038000</v>
      </c>
      <c r="L2699" s="281">
        <v>0</v>
      </c>
      <c r="M2699" s="281">
        <v>0</v>
      </c>
      <c r="N2699" s="281">
        <v>0</v>
      </c>
      <c r="O2699" s="281">
        <v>0</v>
      </c>
      <c r="P2699" s="281">
        <v>0</v>
      </c>
      <c r="Q2699" s="281"/>
      <c r="R2699" s="281"/>
      <c r="S2699" s="281"/>
      <c r="T2699" s="281"/>
      <c r="U2699" s="281">
        <v>4038000</v>
      </c>
      <c r="AA2699"/>
    </row>
    <row r="2700" spans="1:27" x14ac:dyDescent="0.3">
      <c r="A2700" s="280" t="s">
        <v>200</v>
      </c>
      <c r="B2700" s="333">
        <v>42735</v>
      </c>
      <c r="C2700" s="280" t="s">
        <v>22</v>
      </c>
      <c r="D2700" s="280" t="s">
        <v>511</v>
      </c>
      <c r="E2700" s="281"/>
      <c r="F2700" s="281"/>
      <c r="G2700" s="281"/>
      <c r="H2700" s="281"/>
      <c r="I2700" s="281"/>
      <c r="J2700" s="281"/>
      <c r="K2700" s="281"/>
      <c r="L2700" s="281"/>
      <c r="M2700" s="281"/>
      <c r="N2700" s="281"/>
      <c r="O2700" s="281"/>
      <c r="P2700" s="281"/>
      <c r="Q2700" s="281">
        <v>360287.8</v>
      </c>
      <c r="R2700" s="281">
        <v>4221544.1900000004</v>
      </c>
      <c r="S2700" s="281">
        <v>0</v>
      </c>
      <c r="T2700" s="281">
        <v>32511464.149999999</v>
      </c>
      <c r="U2700" s="281">
        <v>37093296.140000001</v>
      </c>
      <c r="AA2700"/>
    </row>
    <row r="2701" spans="1:27" x14ac:dyDescent="0.3">
      <c r="A2701" s="280" t="s">
        <v>200</v>
      </c>
      <c r="B2701" s="333">
        <v>42735</v>
      </c>
      <c r="C2701" s="280" t="s">
        <v>23</v>
      </c>
      <c r="D2701" s="280" t="s">
        <v>497</v>
      </c>
      <c r="E2701" s="281">
        <v>0</v>
      </c>
      <c r="F2701" s="281">
        <v>0</v>
      </c>
      <c r="G2701" s="281">
        <v>0</v>
      </c>
      <c r="H2701" s="281">
        <v>0</v>
      </c>
      <c r="I2701" s="281">
        <v>0</v>
      </c>
      <c r="J2701" s="281">
        <v>0</v>
      </c>
      <c r="K2701" s="281">
        <v>0</v>
      </c>
      <c r="L2701" s="281">
        <v>0</v>
      </c>
      <c r="M2701" s="281">
        <v>0</v>
      </c>
      <c r="N2701" s="281">
        <v>0</v>
      </c>
      <c r="O2701" s="281">
        <v>0</v>
      </c>
      <c r="P2701" s="281">
        <v>0</v>
      </c>
      <c r="Q2701" s="281">
        <v>42896</v>
      </c>
      <c r="R2701" s="281">
        <v>137441</v>
      </c>
      <c r="S2701" s="281">
        <v>0</v>
      </c>
      <c r="T2701" s="281">
        <v>26819663</v>
      </c>
      <c r="U2701" s="281">
        <v>27000000</v>
      </c>
      <c r="AA2701"/>
    </row>
    <row r="2702" spans="1:27" x14ac:dyDescent="0.3">
      <c r="A2702" s="280" t="s">
        <v>200</v>
      </c>
      <c r="B2702" s="333">
        <v>42735</v>
      </c>
      <c r="C2702" s="280" t="s">
        <v>29</v>
      </c>
      <c r="D2702" s="280" t="s">
        <v>498</v>
      </c>
      <c r="E2702" s="281">
        <v>0</v>
      </c>
      <c r="F2702" s="281">
        <v>0</v>
      </c>
      <c r="G2702" s="281">
        <v>0</v>
      </c>
      <c r="H2702" s="281">
        <v>0</v>
      </c>
      <c r="I2702" s="281">
        <v>0</v>
      </c>
      <c r="J2702" s="281">
        <v>0</v>
      </c>
      <c r="K2702" s="281">
        <v>4038000</v>
      </c>
      <c r="L2702" s="281">
        <v>0</v>
      </c>
      <c r="M2702" s="281">
        <v>0</v>
      </c>
      <c r="N2702" s="281">
        <v>0</v>
      </c>
      <c r="O2702" s="281">
        <v>0</v>
      </c>
      <c r="P2702" s="281">
        <v>0</v>
      </c>
      <c r="Q2702" s="281">
        <v>317391.8</v>
      </c>
      <c r="R2702" s="281">
        <v>4084103.19</v>
      </c>
      <c r="S2702" s="281">
        <v>0</v>
      </c>
      <c r="T2702" s="281">
        <v>5691801.1500000004</v>
      </c>
      <c r="U2702" s="281">
        <v>14131296.140000001</v>
      </c>
      <c r="AA2702"/>
    </row>
    <row r="2703" spans="1:27" x14ac:dyDescent="0.3">
      <c r="A2703" s="280" t="s">
        <v>200</v>
      </c>
      <c r="B2703" s="333">
        <v>42735</v>
      </c>
      <c r="C2703" s="280" t="s">
        <v>30</v>
      </c>
      <c r="D2703" s="280" t="s">
        <v>512</v>
      </c>
      <c r="E2703" s="281">
        <v>0</v>
      </c>
      <c r="F2703" s="281">
        <v>0</v>
      </c>
      <c r="G2703" s="281">
        <v>0</v>
      </c>
      <c r="H2703" s="281">
        <v>0</v>
      </c>
      <c r="I2703" s="281">
        <v>0</v>
      </c>
      <c r="J2703" s="281">
        <v>0</v>
      </c>
      <c r="K2703" s="281">
        <v>0</v>
      </c>
      <c r="L2703" s="281">
        <v>0</v>
      </c>
      <c r="M2703" s="281">
        <v>0</v>
      </c>
      <c r="N2703" s="281">
        <v>0</v>
      </c>
      <c r="O2703" s="281">
        <v>0</v>
      </c>
      <c r="P2703" s="281">
        <v>0</v>
      </c>
      <c r="Q2703" s="281"/>
      <c r="R2703" s="281"/>
      <c r="S2703" s="281"/>
      <c r="T2703" s="281"/>
      <c r="U2703" s="281">
        <v>0</v>
      </c>
      <c r="AA2703"/>
    </row>
    <row r="2704" spans="1:27" x14ac:dyDescent="0.3">
      <c r="A2704" s="280" t="s">
        <v>200</v>
      </c>
      <c r="B2704" s="333">
        <v>42735</v>
      </c>
      <c r="C2704" s="280" t="s">
        <v>31</v>
      </c>
      <c r="D2704" s="280" t="s">
        <v>513</v>
      </c>
      <c r="E2704" s="281">
        <v>0</v>
      </c>
      <c r="F2704" s="281">
        <v>0</v>
      </c>
      <c r="G2704" s="281">
        <v>0</v>
      </c>
      <c r="H2704" s="281">
        <v>0</v>
      </c>
      <c r="I2704" s="281">
        <v>0</v>
      </c>
      <c r="J2704" s="281">
        <v>0</v>
      </c>
      <c r="K2704" s="281">
        <v>2191000</v>
      </c>
      <c r="L2704" s="281">
        <v>0</v>
      </c>
      <c r="M2704" s="281">
        <v>0</v>
      </c>
      <c r="N2704" s="281">
        <v>0</v>
      </c>
      <c r="O2704" s="281">
        <v>0</v>
      </c>
      <c r="P2704" s="281">
        <v>0</v>
      </c>
      <c r="Q2704" s="281"/>
      <c r="R2704" s="281"/>
      <c r="S2704" s="281"/>
      <c r="T2704" s="281"/>
      <c r="U2704" s="281">
        <v>2191000</v>
      </c>
      <c r="AA2704"/>
    </row>
    <row r="2705" spans="1:27" x14ac:dyDescent="0.3">
      <c r="A2705" s="280" t="s">
        <v>200</v>
      </c>
      <c r="B2705" s="333">
        <v>42735</v>
      </c>
      <c r="C2705" s="280" t="s">
        <v>32</v>
      </c>
      <c r="D2705" s="280" t="s">
        <v>514</v>
      </c>
      <c r="E2705" s="281"/>
      <c r="F2705" s="281"/>
      <c r="G2705" s="281"/>
      <c r="H2705" s="281"/>
      <c r="I2705" s="281"/>
      <c r="J2705" s="281"/>
      <c r="K2705" s="281"/>
      <c r="L2705" s="281"/>
      <c r="M2705" s="281"/>
      <c r="N2705" s="281"/>
      <c r="O2705" s="281"/>
      <c r="P2705" s="281"/>
      <c r="Q2705" s="281">
        <v>414823</v>
      </c>
      <c r="R2705" s="281">
        <v>3793587</v>
      </c>
      <c r="S2705" s="281">
        <v>0</v>
      </c>
      <c r="T2705" s="281">
        <v>21944186.620000001</v>
      </c>
      <c r="U2705" s="281">
        <v>26152596.620000001</v>
      </c>
      <c r="AA2705"/>
    </row>
    <row r="2706" spans="1:27" x14ac:dyDescent="0.3">
      <c r="A2706" s="280" t="s">
        <v>200</v>
      </c>
      <c r="B2706" s="333">
        <v>42735</v>
      </c>
      <c r="C2706" s="280" t="s">
        <v>33</v>
      </c>
      <c r="D2706" s="280" t="s">
        <v>500</v>
      </c>
      <c r="E2706" s="281">
        <v>0</v>
      </c>
      <c r="F2706" s="281">
        <v>0</v>
      </c>
      <c r="G2706" s="281">
        <v>0</v>
      </c>
      <c r="H2706" s="281">
        <v>0</v>
      </c>
      <c r="I2706" s="281">
        <v>0</v>
      </c>
      <c r="J2706" s="281">
        <v>0</v>
      </c>
      <c r="K2706" s="281">
        <v>0</v>
      </c>
      <c r="L2706" s="281">
        <v>0</v>
      </c>
      <c r="M2706" s="281">
        <v>0</v>
      </c>
      <c r="N2706" s="281">
        <v>0</v>
      </c>
      <c r="O2706" s="281">
        <v>0</v>
      </c>
      <c r="P2706" s="281">
        <v>0</v>
      </c>
      <c r="Q2706" s="281">
        <v>0</v>
      </c>
      <c r="R2706" s="281">
        <v>0</v>
      </c>
      <c r="S2706" s="281">
        <v>0</v>
      </c>
      <c r="T2706" s="281">
        <v>20758482</v>
      </c>
      <c r="U2706" s="281">
        <v>20758482</v>
      </c>
      <c r="AA2706"/>
    </row>
    <row r="2707" spans="1:27" x14ac:dyDescent="0.3">
      <c r="A2707" s="280" t="s">
        <v>200</v>
      </c>
      <c r="B2707" s="333">
        <v>42735</v>
      </c>
      <c r="C2707" s="280" t="s">
        <v>39</v>
      </c>
      <c r="D2707" s="280" t="s">
        <v>501</v>
      </c>
      <c r="E2707" s="281">
        <v>0</v>
      </c>
      <c r="F2707" s="281">
        <v>0</v>
      </c>
      <c r="G2707" s="281">
        <v>0</v>
      </c>
      <c r="H2707" s="281">
        <v>0</v>
      </c>
      <c r="I2707" s="281">
        <v>0</v>
      </c>
      <c r="J2707" s="281">
        <v>0</v>
      </c>
      <c r="K2707" s="281">
        <v>2191000</v>
      </c>
      <c r="L2707" s="281">
        <v>0</v>
      </c>
      <c r="M2707" s="281">
        <v>0</v>
      </c>
      <c r="N2707" s="281">
        <v>0</v>
      </c>
      <c r="O2707" s="281">
        <v>0</v>
      </c>
      <c r="P2707" s="281">
        <v>0</v>
      </c>
      <c r="Q2707" s="281">
        <v>414823</v>
      </c>
      <c r="R2707" s="281">
        <v>3793587</v>
      </c>
      <c r="S2707" s="281">
        <v>0</v>
      </c>
      <c r="T2707" s="281">
        <v>1185704.6200000001</v>
      </c>
      <c r="U2707" s="281">
        <v>7585114.6200000001</v>
      </c>
      <c r="AA2707"/>
    </row>
    <row r="2708" spans="1:27" x14ac:dyDescent="0.3">
      <c r="A2708" s="280" t="s">
        <v>200</v>
      </c>
      <c r="B2708" s="333">
        <v>42735</v>
      </c>
      <c r="C2708" s="280" t="s">
        <v>40</v>
      </c>
      <c r="D2708" s="280" t="s">
        <v>515</v>
      </c>
      <c r="E2708" s="281">
        <v>0</v>
      </c>
      <c r="F2708" s="281">
        <v>0</v>
      </c>
      <c r="G2708" s="281">
        <v>0</v>
      </c>
      <c r="H2708" s="281">
        <v>0</v>
      </c>
      <c r="I2708" s="281">
        <v>0</v>
      </c>
      <c r="J2708" s="281">
        <v>0</v>
      </c>
      <c r="K2708" s="281">
        <v>0</v>
      </c>
      <c r="L2708" s="281">
        <v>0</v>
      </c>
      <c r="M2708" s="281">
        <v>0</v>
      </c>
      <c r="N2708" s="281">
        <v>0</v>
      </c>
      <c r="O2708" s="281">
        <v>0</v>
      </c>
      <c r="P2708" s="281">
        <v>0</v>
      </c>
      <c r="Q2708" s="281"/>
      <c r="R2708" s="281"/>
      <c r="S2708" s="281"/>
      <c r="T2708" s="281"/>
      <c r="U2708" s="281">
        <v>0</v>
      </c>
      <c r="AA2708"/>
    </row>
    <row r="2709" spans="1:27" x14ac:dyDescent="0.3">
      <c r="A2709" s="280" t="s">
        <v>200</v>
      </c>
      <c r="B2709" s="333">
        <v>42735</v>
      </c>
      <c r="C2709" s="280" t="s">
        <v>41</v>
      </c>
      <c r="D2709" s="280" t="s">
        <v>516</v>
      </c>
      <c r="E2709" s="281">
        <v>0</v>
      </c>
      <c r="F2709" s="281">
        <v>0</v>
      </c>
      <c r="G2709" s="281">
        <v>0</v>
      </c>
      <c r="H2709" s="281">
        <v>0</v>
      </c>
      <c r="I2709" s="281">
        <v>0</v>
      </c>
      <c r="J2709" s="281">
        <v>0</v>
      </c>
      <c r="K2709" s="281">
        <v>0</v>
      </c>
      <c r="L2709" s="281">
        <v>0</v>
      </c>
      <c r="M2709" s="281">
        <v>0</v>
      </c>
      <c r="N2709" s="281">
        <v>0</v>
      </c>
      <c r="O2709" s="281">
        <v>0</v>
      </c>
      <c r="P2709" s="281">
        <v>0</v>
      </c>
      <c r="Q2709" s="281"/>
      <c r="R2709" s="281"/>
      <c r="S2709" s="281"/>
      <c r="T2709" s="281"/>
      <c r="U2709" s="281">
        <v>0</v>
      </c>
      <c r="AA2709"/>
    </row>
    <row r="2710" spans="1:27" x14ac:dyDescent="0.3">
      <c r="A2710" s="280" t="s">
        <v>200</v>
      </c>
      <c r="B2710" s="333">
        <v>42735</v>
      </c>
      <c r="C2710" s="280" t="s">
        <v>100</v>
      </c>
      <c r="D2710" s="280" t="s">
        <v>517</v>
      </c>
      <c r="E2710" s="281"/>
      <c r="F2710" s="281"/>
      <c r="G2710" s="281"/>
      <c r="H2710" s="281"/>
      <c r="I2710" s="281"/>
      <c r="J2710" s="281"/>
      <c r="K2710" s="281"/>
      <c r="L2710" s="281"/>
      <c r="M2710" s="281"/>
      <c r="N2710" s="281"/>
      <c r="O2710" s="281"/>
      <c r="P2710" s="281"/>
      <c r="Q2710" s="281">
        <v>0</v>
      </c>
      <c r="R2710" s="281">
        <v>0</v>
      </c>
      <c r="S2710" s="281">
        <v>0</v>
      </c>
      <c r="T2710" s="281">
        <v>0</v>
      </c>
      <c r="U2710" s="281">
        <v>0</v>
      </c>
      <c r="AA2710"/>
    </row>
    <row r="2711" spans="1:27" x14ac:dyDescent="0.3">
      <c r="A2711" s="280" t="s">
        <v>200</v>
      </c>
      <c r="B2711" s="333">
        <v>42735</v>
      </c>
      <c r="C2711" s="280" t="s">
        <v>101</v>
      </c>
      <c r="D2711" s="280" t="s">
        <v>503</v>
      </c>
      <c r="E2711" s="281">
        <v>0</v>
      </c>
      <c r="F2711" s="281">
        <v>0</v>
      </c>
      <c r="G2711" s="281">
        <v>0</v>
      </c>
      <c r="H2711" s="281">
        <v>0</v>
      </c>
      <c r="I2711" s="281">
        <v>0</v>
      </c>
      <c r="J2711" s="281">
        <v>0</v>
      </c>
      <c r="K2711" s="281">
        <v>0</v>
      </c>
      <c r="L2711" s="281">
        <v>0</v>
      </c>
      <c r="M2711" s="281">
        <v>0</v>
      </c>
      <c r="N2711" s="281">
        <v>0</v>
      </c>
      <c r="O2711" s="281">
        <v>0</v>
      </c>
      <c r="P2711" s="281">
        <v>0</v>
      </c>
      <c r="Q2711" s="281">
        <v>0</v>
      </c>
      <c r="R2711" s="281">
        <v>0</v>
      </c>
      <c r="S2711" s="281">
        <v>0</v>
      </c>
      <c r="T2711" s="281">
        <v>0</v>
      </c>
      <c r="U2711" s="281">
        <v>0</v>
      </c>
      <c r="AA2711"/>
    </row>
    <row r="2712" spans="1:27" x14ac:dyDescent="0.3">
      <c r="A2712" s="280" t="s">
        <v>200</v>
      </c>
      <c r="B2712" s="333">
        <v>42735</v>
      </c>
      <c r="C2712" s="280" t="s">
        <v>42</v>
      </c>
      <c r="D2712" s="280" t="s">
        <v>504</v>
      </c>
      <c r="E2712" s="281">
        <v>0</v>
      </c>
      <c r="F2712" s="281">
        <v>0</v>
      </c>
      <c r="G2712" s="281">
        <v>0</v>
      </c>
      <c r="H2712" s="281">
        <v>0</v>
      </c>
      <c r="I2712" s="281">
        <v>0</v>
      </c>
      <c r="J2712" s="281">
        <v>0</v>
      </c>
      <c r="K2712" s="281">
        <v>0</v>
      </c>
      <c r="L2712" s="281">
        <v>0</v>
      </c>
      <c r="M2712" s="281">
        <v>0</v>
      </c>
      <c r="N2712" s="281">
        <v>0</v>
      </c>
      <c r="O2712" s="281">
        <v>0</v>
      </c>
      <c r="P2712" s="281">
        <v>0</v>
      </c>
      <c r="Q2712" s="281">
        <v>0</v>
      </c>
      <c r="R2712" s="281">
        <v>0</v>
      </c>
      <c r="S2712" s="281">
        <v>0</v>
      </c>
      <c r="T2712" s="281">
        <v>0</v>
      </c>
      <c r="U2712" s="281">
        <v>0</v>
      </c>
      <c r="AA2712"/>
    </row>
    <row r="2713" spans="1:27" x14ac:dyDescent="0.3">
      <c r="A2713" s="280" t="s">
        <v>200</v>
      </c>
      <c r="B2713" s="333">
        <v>42735</v>
      </c>
      <c r="C2713" s="280" t="s">
        <v>47</v>
      </c>
      <c r="D2713" s="280" t="s">
        <v>102</v>
      </c>
      <c r="E2713" s="281">
        <v>0</v>
      </c>
      <c r="F2713" s="281">
        <v>0</v>
      </c>
      <c r="G2713" s="281">
        <v>0</v>
      </c>
      <c r="H2713" s="281">
        <v>0</v>
      </c>
      <c r="I2713" s="281">
        <v>0</v>
      </c>
      <c r="J2713" s="281">
        <v>0</v>
      </c>
      <c r="K2713" s="281">
        <v>427494.96380000003</v>
      </c>
      <c r="L2713" s="281">
        <v>0</v>
      </c>
      <c r="M2713" s="281">
        <v>0</v>
      </c>
      <c r="N2713" s="281">
        <v>0</v>
      </c>
      <c r="O2713" s="281">
        <v>0</v>
      </c>
      <c r="P2713" s="281">
        <v>0</v>
      </c>
      <c r="Q2713" s="281">
        <v>53728.569408000003</v>
      </c>
      <c r="R2713" s="281">
        <v>655243.09282000002</v>
      </c>
      <c r="S2713" s="281">
        <v>0</v>
      </c>
      <c r="T2713" s="281">
        <v>3441923.5240000002</v>
      </c>
      <c r="U2713" s="281">
        <v>4578390.1500000004</v>
      </c>
      <c r="AA2713"/>
    </row>
    <row r="2714" spans="1:27" x14ac:dyDescent="0.3">
      <c r="A2714" s="280" t="s">
        <v>200</v>
      </c>
      <c r="B2714" s="333">
        <v>42735</v>
      </c>
      <c r="C2714" s="280" t="s">
        <v>104</v>
      </c>
      <c r="D2714" s="280" t="s">
        <v>103</v>
      </c>
      <c r="E2714" s="281"/>
      <c r="F2714" s="281"/>
      <c r="G2714" s="281"/>
      <c r="H2714" s="281"/>
      <c r="I2714" s="281"/>
      <c r="J2714" s="281"/>
      <c r="K2714" s="281"/>
      <c r="L2714" s="281"/>
      <c r="M2714" s="281"/>
      <c r="N2714" s="281"/>
      <c r="O2714" s="281"/>
      <c r="P2714" s="281"/>
      <c r="Q2714" s="281"/>
      <c r="R2714" s="281"/>
      <c r="S2714" s="281"/>
      <c r="T2714" s="281"/>
      <c r="U2714" s="281">
        <v>0</v>
      </c>
      <c r="AA2714"/>
    </row>
    <row r="2715" spans="1:27" x14ac:dyDescent="0.3">
      <c r="A2715" s="280" t="s">
        <v>200</v>
      </c>
      <c r="B2715" s="333">
        <v>42735</v>
      </c>
      <c r="C2715" s="280" t="s">
        <v>106</v>
      </c>
      <c r="D2715" s="280" t="s">
        <v>105</v>
      </c>
      <c r="E2715" s="281"/>
      <c r="F2715" s="281"/>
      <c r="G2715" s="281"/>
      <c r="H2715" s="281"/>
      <c r="I2715" s="281"/>
      <c r="J2715" s="281"/>
      <c r="K2715" s="281"/>
      <c r="L2715" s="281"/>
      <c r="M2715" s="281"/>
      <c r="N2715" s="281"/>
      <c r="O2715" s="281"/>
      <c r="P2715" s="281"/>
      <c r="Q2715" s="281"/>
      <c r="R2715" s="281"/>
      <c r="S2715" s="281"/>
      <c r="T2715" s="281"/>
      <c r="U2715" s="281">
        <v>4578390.1500000004</v>
      </c>
      <c r="AA2715"/>
    </row>
    <row r="2716" spans="1:27" x14ac:dyDescent="0.3">
      <c r="A2716" s="280" t="s">
        <v>200</v>
      </c>
      <c r="B2716" s="333">
        <v>43100</v>
      </c>
      <c r="C2716" s="280" t="s">
        <v>10</v>
      </c>
      <c r="D2716" s="280" t="s">
        <v>506</v>
      </c>
      <c r="E2716" s="281"/>
      <c r="F2716" s="281"/>
      <c r="G2716" s="281"/>
      <c r="H2716" s="281"/>
      <c r="I2716" s="281"/>
      <c r="J2716" s="281"/>
      <c r="K2716" s="281"/>
      <c r="L2716" s="281"/>
      <c r="M2716" s="281"/>
      <c r="N2716" s="281"/>
      <c r="O2716" s="281"/>
      <c r="P2716" s="281"/>
      <c r="Q2716" s="281"/>
      <c r="R2716" s="281"/>
      <c r="S2716" s="281"/>
      <c r="T2716" s="281"/>
      <c r="U2716" s="281"/>
      <c r="AA2716"/>
    </row>
    <row r="2717" spans="1:27" x14ac:dyDescent="0.3">
      <c r="A2717" s="280" t="s">
        <v>200</v>
      </c>
      <c r="B2717" s="333">
        <v>43100</v>
      </c>
      <c r="C2717" s="280" t="s">
        <v>11</v>
      </c>
      <c r="D2717" s="280" t="s">
        <v>507</v>
      </c>
      <c r="E2717" s="281"/>
      <c r="F2717" s="281"/>
      <c r="G2717" s="281"/>
      <c r="H2717" s="281"/>
      <c r="I2717" s="281"/>
      <c r="J2717" s="281"/>
      <c r="K2717" s="281">
        <v>5560358</v>
      </c>
      <c r="L2717" s="281"/>
      <c r="M2717" s="281"/>
      <c r="N2717" s="281"/>
      <c r="O2717" s="281"/>
      <c r="P2717" s="281"/>
      <c r="Q2717" s="281"/>
      <c r="R2717" s="281"/>
      <c r="S2717" s="281"/>
      <c r="T2717" s="281"/>
      <c r="U2717" s="281">
        <v>5560358</v>
      </c>
      <c r="AA2717"/>
    </row>
    <row r="2718" spans="1:27" x14ac:dyDescent="0.3">
      <c r="A2718" s="280" t="s">
        <v>200</v>
      </c>
      <c r="B2718" s="333">
        <v>43100</v>
      </c>
      <c r="C2718" s="280" t="s">
        <v>12</v>
      </c>
      <c r="D2718" s="280" t="s">
        <v>508</v>
      </c>
      <c r="E2718" s="281"/>
      <c r="F2718" s="281"/>
      <c r="G2718" s="281"/>
      <c r="H2718" s="281"/>
      <c r="I2718" s="281"/>
      <c r="J2718" s="281"/>
      <c r="K2718" s="281"/>
      <c r="L2718" s="281"/>
      <c r="M2718" s="281"/>
      <c r="N2718" s="281"/>
      <c r="O2718" s="281"/>
      <c r="P2718" s="281"/>
      <c r="Q2718" s="281">
        <v>155813</v>
      </c>
      <c r="R2718" s="281">
        <v>10527726</v>
      </c>
      <c r="S2718" s="281"/>
      <c r="T2718" s="281">
        <v>35733229</v>
      </c>
      <c r="U2718" s="281">
        <v>46416768</v>
      </c>
      <c r="AA2718"/>
    </row>
    <row r="2719" spans="1:27" x14ac:dyDescent="0.3">
      <c r="A2719" s="280" t="s">
        <v>200</v>
      </c>
      <c r="B2719" s="333">
        <v>43100</v>
      </c>
      <c r="C2719" s="280" t="s">
        <v>13</v>
      </c>
      <c r="D2719" s="280" t="s">
        <v>494</v>
      </c>
      <c r="E2719" s="281"/>
      <c r="F2719" s="281"/>
      <c r="G2719" s="281"/>
      <c r="H2719" s="281"/>
      <c r="I2719" s="281"/>
      <c r="J2719" s="281"/>
      <c r="K2719" s="281">
        <v>0</v>
      </c>
      <c r="L2719" s="281"/>
      <c r="M2719" s="281"/>
      <c r="N2719" s="281"/>
      <c r="O2719" s="281"/>
      <c r="P2719" s="281"/>
      <c r="Q2719" s="281">
        <v>0</v>
      </c>
      <c r="R2719" s="281">
        <v>1850603</v>
      </c>
      <c r="S2719" s="281"/>
      <c r="T2719" s="281">
        <v>24208570</v>
      </c>
      <c r="U2719" s="281">
        <v>26059174</v>
      </c>
      <c r="AA2719"/>
    </row>
    <row r="2720" spans="1:27" x14ac:dyDescent="0.3">
      <c r="A2720" s="280" t="s">
        <v>200</v>
      </c>
      <c r="B2720" s="333">
        <v>43100</v>
      </c>
      <c r="C2720" s="280" t="s">
        <v>19</v>
      </c>
      <c r="D2720" s="280" t="s">
        <v>495</v>
      </c>
      <c r="E2720" s="281"/>
      <c r="F2720" s="281"/>
      <c r="G2720" s="281"/>
      <c r="H2720" s="281"/>
      <c r="I2720" s="281"/>
      <c r="J2720" s="281"/>
      <c r="K2720" s="281">
        <v>5560358</v>
      </c>
      <c r="L2720" s="281"/>
      <c r="M2720" s="281"/>
      <c r="N2720" s="281"/>
      <c r="O2720" s="281"/>
      <c r="P2720" s="281"/>
      <c r="Q2720" s="281">
        <v>155813</v>
      </c>
      <c r="R2720" s="281">
        <v>8677122</v>
      </c>
      <c r="S2720" s="281">
        <v>0</v>
      </c>
      <c r="T2720" s="281">
        <v>11524659</v>
      </c>
      <c r="U2720" s="281">
        <v>25917952</v>
      </c>
      <c r="AA2720"/>
    </row>
    <row r="2721" spans="1:27" x14ac:dyDescent="0.3">
      <c r="A2721" s="280" t="s">
        <v>200</v>
      </c>
      <c r="B2721" s="333">
        <v>43100</v>
      </c>
      <c r="C2721" s="280" t="s">
        <v>20</v>
      </c>
      <c r="D2721" s="280" t="s">
        <v>509</v>
      </c>
      <c r="E2721" s="281"/>
      <c r="F2721" s="281"/>
      <c r="G2721" s="281"/>
      <c r="H2721" s="281"/>
      <c r="I2721" s="281"/>
      <c r="J2721" s="281"/>
      <c r="K2721" s="281"/>
      <c r="L2721" s="281"/>
      <c r="M2721" s="281"/>
      <c r="N2721" s="281"/>
      <c r="O2721" s="281"/>
      <c r="P2721" s="281"/>
      <c r="Q2721" s="281"/>
      <c r="R2721" s="281"/>
      <c r="S2721" s="281"/>
      <c r="T2721" s="281"/>
      <c r="U2721" s="281"/>
      <c r="AA2721"/>
    </row>
    <row r="2722" spans="1:27" x14ac:dyDescent="0.3">
      <c r="A2722" s="280" t="s">
        <v>200</v>
      </c>
      <c r="B2722" s="333">
        <v>43100</v>
      </c>
      <c r="C2722" s="280" t="s">
        <v>21</v>
      </c>
      <c r="D2722" s="280" t="s">
        <v>510</v>
      </c>
      <c r="E2722" s="281"/>
      <c r="F2722" s="281"/>
      <c r="G2722" s="281"/>
      <c r="H2722" s="281"/>
      <c r="I2722" s="281"/>
      <c r="J2722" s="281"/>
      <c r="K2722" s="281">
        <v>5560358</v>
      </c>
      <c r="L2722" s="281"/>
      <c r="M2722" s="281"/>
      <c r="N2722" s="281"/>
      <c r="O2722" s="281"/>
      <c r="P2722" s="281"/>
      <c r="Q2722" s="281"/>
      <c r="R2722" s="281"/>
      <c r="S2722" s="281"/>
      <c r="T2722" s="281"/>
      <c r="U2722" s="281">
        <v>5560358</v>
      </c>
      <c r="AA2722"/>
    </row>
    <row r="2723" spans="1:27" x14ac:dyDescent="0.3">
      <c r="A2723" s="280" t="s">
        <v>200</v>
      </c>
      <c r="B2723" s="333">
        <v>43100</v>
      </c>
      <c r="C2723" s="280" t="s">
        <v>22</v>
      </c>
      <c r="D2723" s="280" t="s">
        <v>511</v>
      </c>
      <c r="E2723" s="281"/>
      <c r="F2723" s="281"/>
      <c r="G2723" s="281"/>
      <c r="H2723" s="281"/>
      <c r="I2723" s="281"/>
      <c r="J2723" s="281"/>
      <c r="K2723" s="281"/>
      <c r="L2723" s="281"/>
      <c r="M2723" s="281"/>
      <c r="N2723" s="281"/>
      <c r="O2723" s="281"/>
      <c r="P2723" s="281"/>
      <c r="Q2723" s="281">
        <v>155813</v>
      </c>
      <c r="R2723" s="281">
        <v>10527726</v>
      </c>
      <c r="S2723" s="281">
        <v>0</v>
      </c>
      <c r="T2723" s="281">
        <v>35733229</v>
      </c>
      <c r="U2723" s="281">
        <v>46416768</v>
      </c>
      <c r="AA2723"/>
    </row>
    <row r="2724" spans="1:27" x14ac:dyDescent="0.3">
      <c r="A2724" s="280" t="s">
        <v>200</v>
      </c>
      <c r="B2724" s="333">
        <v>43100</v>
      </c>
      <c r="C2724" s="280" t="s">
        <v>23</v>
      </c>
      <c r="D2724" s="280" t="s">
        <v>497</v>
      </c>
      <c r="E2724" s="281"/>
      <c r="F2724" s="281"/>
      <c r="G2724" s="281"/>
      <c r="H2724" s="281"/>
      <c r="I2724" s="281"/>
      <c r="J2724" s="281"/>
      <c r="K2724" s="281"/>
      <c r="L2724" s="281"/>
      <c r="M2724" s="281"/>
      <c r="N2724" s="281"/>
      <c r="O2724" s="281"/>
      <c r="P2724" s="281"/>
      <c r="Q2724" s="281">
        <v>0</v>
      </c>
      <c r="R2724" s="281">
        <v>1850603</v>
      </c>
      <c r="S2724" s="281">
        <v>0</v>
      </c>
      <c r="T2724" s="281">
        <v>24208570</v>
      </c>
      <c r="U2724" s="281">
        <v>26059174</v>
      </c>
      <c r="AA2724"/>
    </row>
    <row r="2725" spans="1:27" x14ac:dyDescent="0.3">
      <c r="A2725" s="280" t="s">
        <v>200</v>
      </c>
      <c r="B2725" s="333">
        <v>43100</v>
      </c>
      <c r="C2725" s="280" t="s">
        <v>29</v>
      </c>
      <c r="D2725" s="280" t="s">
        <v>498</v>
      </c>
      <c r="E2725" s="281"/>
      <c r="F2725" s="281"/>
      <c r="G2725" s="281"/>
      <c r="H2725" s="281"/>
      <c r="I2725" s="281"/>
      <c r="J2725" s="281"/>
      <c r="K2725" s="281">
        <v>5560358</v>
      </c>
      <c r="L2725" s="281"/>
      <c r="M2725" s="281"/>
      <c r="N2725" s="281"/>
      <c r="O2725" s="281"/>
      <c r="P2725" s="281"/>
      <c r="Q2725" s="281">
        <v>155813</v>
      </c>
      <c r="R2725" s="281">
        <v>8677122</v>
      </c>
      <c r="S2725" s="281">
        <v>0</v>
      </c>
      <c r="T2725" s="281">
        <v>11524659</v>
      </c>
      <c r="U2725" s="281">
        <v>25917952</v>
      </c>
      <c r="AA2725"/>
    </row>
    <row r="2726" spans="1:27" x14ac:dyDescent="0.3">
      <c r="A2726" s="280" t="s">
        <v>200</v>
      </c>
      <c r="B2726" s="333">
        <v>43100</v>
      </c>
      <c r="C2726" s="280" t="s">
        <v>30</v>
      </c>
      <c r="D2726" s="280" t="s">
        <v>512</v>
      </c>
      <c r="E2726" s="281"/>
      <c r="F2726" s="281"/>
      <c r="G2726" s="281"/>
      <c r="H2726" s="281"/>
      <c r="I2726" s="281"/>
      <c r="J2726" s="281"/>
      <c r="K2726" s="281"/>
      <c r="L2726" s="281"/>
      <c r="M2726" s="281"/>
      <c r="N2726" s="281"/>
      <c r="O2726" s="281"/>
      <c r="P2726" s="281"/>
      <c r="Q2726" s="281"/>
      <c r="R2726" s="281"/>
      <c r="S2726" s="281"/>
      <c r="T2726" s="281"/>
      <c r="U2726" s="281"/>
      <c r="AA2726"/>
    </row>
    <row r="2727" spans="1:27" x14ac:dyDescent="0.3">
      <c r="A2727" s="280" t="s">
        <v>200</v>
      </c>
      <c r="B2727" s="333">
        <v>43100</v>
      </c>
      <c r="C2727" s="280" t="s">
        <v>31</v>
      </c>
      <c r="D2727" s="280" t="s">
        <v>513</v>
      </c>
      <c r="E2727" s="281"/>
      <c r="F2727" s="281"/>
      <c r="G2727" s="281"/>
      <c r="H2727" s="281"/>
      <c r="I2727" s="281"/>
      <c r="J2727" s="281"/>
      <c r="K2727" s="281">
        <v>2969405</v>
      </c>
      <c r="L2727" s="281"/>
      <c r="M2727" s="281"/>
      <c r="N2727" s="281"/>
      <c r="O2727" s="281"/>
      <c r="P2727" s="281"/>
      <c r="Q2727" s="281"/>
      <c r="R2727" s="281"/>
      <c r="S2727" s="281"/>
      <c r="T2727" s="281"/>
      <c r="U2727" s="281">
        <v>2969405</v>
      </c>
      <c r="AA2727"/>
    </row>
    <row r="2728" spans="1:27" x14ac:dyDescent="0.3">
      <c r="A2728" s="280" t="s">
        <v>200</v>
      </c>
      <c r="B2728" s="333">
        <v>43100</v>
      </c>
      <c r="C2728" s="280" t="s">
        <v>32</v>
      </c>
      <c r="D2728" s="280" t="s">
        <v>514</v>
      </c>
      <c r="E2728" s="281"/>
      <c r="F2728" s="281"/>
      <c r="G2728" s="281"/>
      <c r="H2728" s="281"/>
      <c r="I2728" s="281"/>
      <c r="J2728" s="281"/>
      <c r="K2728" s="281"/>
      <c r="L2728" s="281"/>
      <c r="M2728" s="281"/>
      <c r="N2728" s="281"/>
      <c r="O2728" s="281"/>
      <c r="P2728" s="281"/>
      <c r="Q2728" s="281">
        <v>21288</v>
      </c>
      <c r="R2728" s="281">
        <v>4195140</v>
      </c>
      <c r="S2728" s="281"/>
      <c r="T2728" s="281">
        <v>3482936</v>
      </c>
      <c r="U2728" s="281">
        <v>7699364</v>
      </c>
      <c r="AA2728"/>
    </row>
    <row r="2729" spans="1:27" x14ac:dyDescent="0.3">
      <c r="A2729" s="280" t="s">
        <v>200</v>
      </c>
      <c r="B2729" s="333">
        <v>43100</v>
      </c>
      <c r="C2729" s="280" t="s">
        <v>33</v>
      </c>
      <c r="D2729" s="280" t="s">
        <v>500</v>
      </c>
      <c r="E2729" s="281"/>
      <c r="F2729" s="281"/>
      <c r="G2729" s="281"/>
      <c r="H2729" s="281"/>
      <c r="I2729" s="281"/>
      <c r="J2729" s="281"/>
      <c r="K2729" s="281"/>
      <c r="L2729" s="281"/>
      <c r="M2729" s="281"/>
      <c r="N2729" s="281"/>
      <c r="O2729" s="281"/>
      <c r="P2729" s="281"/>
      <c r="Q2729" s="281">
        <v>0</v>
      </c>
      <c r="R2729" s="281">
        <v>422690</v>
      </c>
      <c r="S2729" s="281"/>
      <c r="T2729" s="281">
        <v>-2942113</v>
      </c>
      <c r="U2729" s="281">
        <v>-2519423</v>
      </c>
      <c r="AA2729"/>
    </row>
    <row r="2730" spans="1:27" x14ac:dyDescent="0.3">
      <c r="A2730" s="280" t="s">
        <v>200</v>
      </c>
      <c r="B2730" s="333">
        <v>43100</v>
      </c>
      <c r="C2730" s="280" t="s">
        <v>39</v>
      </c>
      <c r="D2730" s="280" t="s">
        <v>501</v>
      </c>
      <c r="E2730" s="281"/>
      <c r="F2730" s="281"/>
      <c r="G2730" s="281"/>
      <c r="H2730" s="281"/>
      <c r="I2730" s="281"/>
      <c r="J2730" s="281"/>
      <c r="K2730" s="281">
        <v>2969405</v>
      </c>
      <c r="L2730" s="281"/>
      <c r="M2730" s="281"/>
      <c r="N2730" s="281"/>
      <c r="O2730" s="281"/>
      <c r="P2730" s="281"/>
      <c r="Q2730" s="281">
        <v>21288</v>
      </c>
      <c r="R2730" s="281">
        <v>3772450</v>
      </c>
      <c r="S2730" s="281">
        <v>0</v>
      </c>
      <c r="T2730" s="281">
        <v>6425049</v>
      </c>
      <c r="U2730" s="281">
        <v>13188192</v>
      </c>
      <c r="AA2730"/>
    </row>
    <row r="2731" spans="1:27" x14ac:dyDescent="0.3">
      <c r="A2731" s="280" t="s">
        <v>200</v>
      </c>
      <c r="B2731" s="333">
        <v>43100</v>
      </c>
      <c r="C2731" s="280" t="s">
        <v>40</v>
      </c>
      <c r="D2731" s="280" t="s">
        <v>515</v>
      </c>
      <c r="E2731" s="281"/>
      <c r="F2731" s="281"/>
      <c r="G2731" s="281"/>
      <c r="H2731" s="281"/>
      <c r="I2731" s="281"/>
      <c r="J2731" s="281"/>
      <c r="K2731" s="281"/>
      <c r="L2731" s="281"/>
      <c r="M2731" s="281"/>
      <c r="N2731" s="281"/>
      <c r="O2731" s="281"/>
      <c r="P2731" s="281"/>
      <c r="Q2731" s="281"/>
      <c r="R2731" s="281"/>
      <c r="S2731" s="281"/>
      <c r="T2731" s="281"/>
      <c r="U2731" s="281"/>
      <c r="AA2731"/>
    </row>
    <row r="2732" spans="1:27" x14ac:dyDescent="0.3">
      <c r="A2732" s="280" t="s">
        <v>200</v>
      </c>
      <c r="B2732" s="333">
        <v>43100</v>
      </c>
      <c r="C2732" s="280" t="s">
        <v>41</v>
      </c>
      <c r="D2732" s="280" t="s">
        <v>516</v>
      </c>
      <c r="E2732" s="281"/>
      <c r="F2732" s="281"/>
      <c r="G2732" s="281"/>
      <c r="H2732" s="281"/>
      <c r="I2732" s="281"/>
      <c r="J2732" s="281"/>
      <c r="K2732" s="281"/>
      <c r="L2732" s="281"/>
      <c r="M2732" s="281"/>
      <c r="N2732" s="281"/>
      <c r="O2732" s="281"/>
      <c r="P2732" s="281"/>
      <c r="Q2732" s="281"/>
      <c r="R2732" s="281"/>
      <c r="S2732" s="281"/>
      <c r="T2732" s="281"/>
      <c r="U2732" s="281"/>
      <c r="AA2732"/>
    </row>
    <row r="2733" spans="1:27" x14ac:dyDescent="0.3">
      <c r="A2733" s="280" t="s">
        <v>200</v>
      </c>
      <c r="B2733" s="333">
        <v>43100</v>
      </c>
      <c r="C2733" s="280" t="s">
        <v>100</v>
      </c>
      <c r="D2733" s="280" t="s">
        <v>517</v>
      </c>
      <c r="E2733" s="281"/>
      <c r="F2733" s="281"/>
      <c r="G2733" s="281"/>
      <c r="H2733" s="281"/>
      <c r="I2733" s="281"/>
      <c r="J2733" s="281"/>
      <c r="K2733" s="281"/>
      <c r="L2733" s="281"/>
      <c r="M2733" s="281"/>
      <c r="N2733" s="281"/>
      <c r="O2733" s="281"/>
      <c r="P2733" s="281"/>
      <c r="Q2733" s="281"/>
      <c r="R2733" s="281"/>
      <c r="S2733" s="281"/>
      <c r="T2733" s="281"/>
      <c r="U2733" s="281"/>
      <c r="AA2733"/>
    </row>
    <row r="2734" spans="1:27" x14ac:dyDescent="0.3">
      <c r="A2734" s="280" t="s">
        <v>200</v>
      </c>
      <c r="B2734" s="333">
        <v>43100</v>
      </c>
      <c r="C2734" s="280" t="s">
        <v>101</v>
      </c>
      <c r="D2734" s="280" t="s">
        <v>503</v>
      </c>
      <c r="E2734" s="281"/>
      <c r="F2734" s="281"/>
      <c r="G2734" s="281"/>
      <c r="H2734" s="281"/>
      <c r="I2734" s="281"/>
      <c r="J2734" s="281"/>
      <c r="K2734" s="281"/>
      <c r="L2734" s="281"/>
      <c r="M2734" s="281"/>
      <c r="N2734" s="281"/>
      <c r="O2734" s="281"/>
      <c r="P2734" s="281"/>
      <c r="Q2734" s="281"/>
      <c r="R2734" s="281"/>
      <c r="S2734" s="281"/>
      <c r="T2734" s="281"/>
      <c r="U2734" s="281"/>
      <c r="AA2734"/>
    </row>
    <row r="2735" spans="1:27" x14ac:dyDescent="0.3">
      <c r="A2735" s="280" t="s">
        <v>200</v>
      </c>
      <c r="B2735" s="333">
        <v>43100</v>
      </c>
      <c r="C2735" s="280" t="s">
        <v>42</v>
      </c>
      <c r="D2735" s="280" t="s">
        <v>504</v>
      </c>
      <c r="E2735" s="281"/>
      <c r="F2735" s="281"/>
      <c r="G2735" s="281"/>
      <c r="H2735" s="281"/>
      <c r="I2735" s="281"/>
      <c r="J2735" s="281"/>
      <c r="K2735" s="281"/>
      <c r="L2735" s="281"/>
      <c r="M2735" s="281"/>
      <c r="N2735" s="281"/>
      <c r="O2735" s="281"/>
      <c r="P2735" s="281"/>
      <c r="Q2735" s="281"/>
      <c r="R2735" s="281"/>
      <c r="S2735" s="281"/>
      <c r="T2735" s="281"/>
      <c r="U2735" s="281"/>
      <c r="AA2735"/>
    </row>
    <row r="2736" spans="1:27" x14ac:dyDescent="0.3">
      <c r="A2736" s="280" t="s">
        <v>200</v>
      </c>
      <c r="B2736" s="333">
        <v>43100</v>
      </c>
      <c r="C2736" s="280" t="s">
        <v>47</v>
      </c>
      <c r="D2736" s="280" t="s">
        <v>102</v>
      </c>
      <c r="E2736" s="281"/>
      <c r="F2736" s="281"/>
      <c r="G2736" s="281"/>
      <c r="H2736" s="281"/>
      <c r="I2736" s="281"/>
      <c r="J2736" s="281"/>
      <c r="K2736" s="281">
        <v>2427806</v>
      </c>
      <c r="L2736" s="281"/>
      <c r="M2736" s="281"/>
      <c r="N2736" s="281"/>
      <c r="O2736" s="281"/>
      <c r="P2736" s="281"/>
      <c r="Q2736" s="281">
        <v>8780</v>
      </c>
      <c r="R2736" s="281">
        <v>852246</v>
      </c>
      <c r="S2736" s="281"/>
      <c r="T2736" s="281">
        <v>3123677</v>
      </c>
      <c r="U2736" s="281">
        <v>6412508.0199999996</v>
      </c>
      <c r="AA2736"/>
    </row>
    <row r="2737" spans="1:27" x14ac:dyDescent="0.3">
      <c r="A2737" s="280" t="s">
        <v>200</v>
      </c>
      <c r="B2737" s="333">
        <v>43100</v>
      </c>
      <c r="C2737" s="280" t="s">
        <v>104</v>
      </c>
      <c r="D2737" s="280" t="s">
        <v>103</v>
      </c>
      <c r="E2737" s="281"/>
      <c r="F2737" s="281"/>
      <c r="G2737" s="281"/>
      <c r="H2737" s="281"/>
      <c r="I2737" s="281"/>
      <c r="J2737" s="281"/>
      <c r="K2737" s="281"/>
      <c r="L2737" s="281"/>
      <c r="M2737" s="281"/>
      <c r="N2737" s="281"/>
      <c r="O2737" s="281"/>
      <c r="P2737" s="281"/>
      <c r="Q2737" s="281"/>
      <c r="R2737" s="281"/>
      <c r="S2737" s="281"/>
      <c r="T2737" s="281"/>
      <c r="U2737" s="281"/>
      <c r="AA2737"/>
    </row>
    <row r="2738" spans="1:27" x14ac:dyDescent="0.3">
      <c r="A2738" s="280" t="s">
        <v>200</v>
      </c>
      <c r="B2738" s="333">
        <v>43100</v>
      </c>
      <c r="C2738" s="280" t="s">
        <v>106</v>
      </c>
      <c r="D2738" s="280" t="s">
        <v>105</v>
      </c>
      <c r="E2738" s="281"/>
      <c r="F2738" s="281"/>
      <c r="G2738" s="281"/>
      <c r="H2738" s="281"/>
      <c r="I2738" s="281"/>
      <c r="J2738" s="281"/>
      <c r="K2738" s="281"/>
      <c r="L2738" s="281"/>
      <c r="M2738" s="281"/>
      <c r="N2738" s="281"/>
      <c r="O2738" s="281"/>
      <c r="P2738" s="281"/>
      <c r="Q2738" s="281"/>
      <c r="R2738" s="281"/>
      <c r="S2738" s="281"/>
      <c r="T2738" s="281"/>
      <c r="U2738" s="281">
        <v>6412508.0199999996</v>
      </c>
      <c r="AA2738"/>
    </row>
    <row r="2739" spans="1:27" x14ac:dyDescent="0.3">
      <c r="A2739" s="280" t="s">
        <v>294</v>
      </c>
      <c r="B2739" s="333">
        <v>42735</v>
      </c>
      <c r="C2739" s="280" t="s">
        <v>10</v>
      </c>
      <c r="D2739" s="280" t="s">
        <v>506</v>
      </c>
      <c r="E2739" s="281"/>
      <c r="F2739" s="281">
        <v>17487124.239999998</v>
      </c>
      <c r="G2739" s="281"/>
      <c r="H2739" s="281"/>
      <c r="I2739" s="281"/>
      <c r="J2739" s="281"/>
      <c r="K2739" s="281"/>
      <c r="L2739" s="281"/>
      <c r="M2739" s="281"/>
      <c r="N2739" s="281"/>
      <c r="O2739" s="281"/>
      <c r="P2739" s="281"/>
      <c r="Q2739" s="281"/>
      <c r="R2739" s="281"/>
      <c r="S2739" s="281"/>
      <c r="T2739" s="281"/>
      <c r="U2739" s="281">
        <v>17487124.239999998</v>
      </c>
      <c r="AA2739"/>
    </row>
    <row r="2740" spans="1:27" x14ac:dyDescent="0.3">
      <c r="A2740" s="280" t="s">
        <v>294</v>
      </c>
      <c r="B2740" s="333">
        <v>42735</v>
      </c>
      <c r="C2740" s="280" t="s">
        <v>11</v>
      </c>
      <c r="D2740" s="280" t="s">
        <v>507</v>
      </c>
      <c r="E2740" s="281"/>
      <c r="F2740" s="281"/>
      <c r="G2740" s="281"/>
      <c r="H2740" s="281"/>
      <c r="I2740" s="281"/>
      <c r="J2740" s="281"/>
      <c r="K2740" s="281"/>
      <c r="L2740" s="281"/>
      <c r="M2740" s="281"/>
      <c r="N2740" s="281"/>
      <c r="O2740" s="281"/>
      <c r="P2740" s="281"/>
      <c r="Q2740" s="281"/>
      <c r="R2740" s="281"/>
      <c r="S2740" s="281"/>
      <c r="T2740" s="281"/>
      <c r="U2740" s="281"/>
      <c r="AA2740"/>
    </row>
    <row r="2741" spans="1:27" x14ac:dyDescent="0.3">
      <c r="A2741" s="280" t="s">
        <v>294</v>
      </c>
      <c r="B2741" s="333">
        <v>42735</v>
      </c>
      <c r="C2741" s="280" t="s">
        <v>12</v>
      </c>
      <c r="D2741" s="280" t="s">
        <v>508</v>
      </c>
      <c r="E2741" s="281"/>
      <c r="F2741" s="281"/>
      <c r="G2741" s="281"/>
      <c r="H2741" s="281"/>
      <c r="I2741" s="281"/>
      <c r="J2741" s="281"/>
      <c r="K2741" s="281"/>
      <c r="L2741" s="281"/>
      <c r="M2741" s="281"/>
      <c r="N2741" s="281"/>
      <c r="O2741" s="281"/>
      <c r="P2741" s="281"/>
      <c r="Q2741" s="281"/>
      <c r="R2741" s="281"/>
      <c r="S2741" s="281"/>
      <c r="T2741" s="281"/>
      <c r="U2741" s="281"/>
      <c r="AA2741"/>
    </row>
    <row r="2742" spans="1:27" x14ac:dyDescent="0.3">
      <c r="A2742" s="280" t="s">
        <v>294</v>
      </c>
      <c r="B2742" s="333">
        <v>42735</v>
      </c>
      <c r="C2742" s="280" t="s">
        <v>13</v>
      </c>
      <c r="D2742" s="280" t="s">
        <v>494</v>
      </c>
      <c r="E2742" s="281"/>
      <c r="F2742" s="281">
        <v>244230.3</v>
      </c>
      <c r="G2742" s="281"/>
      <c r="H2742" s="281"/>
      <c r="I2742" s="281"/>
      <c r="J2742" s="281"/>
      <c r="K2742" s="281"/>
      <c r="L2742" s="281"/>
      <c r="M2742" s="281"/>
      <c r="N2742" s="281"/>
      <c r="O2742" s="281"/>
      <c r="P2742" s="281"/>
      <c r="Q2742" s="281"/>
      <c r="R2742" s="281"/>
      <c r="S2742" s="281"/>
      <c r="T2742" s="281"/>
      <c r="U2742" s="281">
        <v>244230.3</v>
      </c>
      <c r="AA2742"/>
    </row>
    <row r="2743" spans="1:27" x14ac:dyDescent="0.3">
      <c r="A2743" s="280" t="s">
        <v>294</v>
      </c>
      <c r="B2743" s="333">
        <v>42735</v>
      </c>
      <c r="C2743" s="280" t="s">
        <v>19</v>
      </c>
      <c r="D2743" s="280" t="s">
        <v>495</v>
      </c>
      <c r="E2743" s="281"/>
      <c r="F2743" s="281">
        <v>17242893.940000001</v>
      </c>
      <c r="G2743" s="281"/>
      <c r="H2743" s="281"/>
      <c r="I2743" s="281"/>
      <c r="J2743" s="281"/>
      <c r="K2743" s="281"/>
      <c r="L2743" s="281"/>
      <c r="M2743" s="281"/>
      <c r="N2743" s="281"/>
      <c r="O2743" s="281"/>
      <c r="P2743" s="281"/>
      <c r="Q2743" s="281"/>
      <c r="R2743" s="281"/>
      <c r="S2743" s="281"/>
      <c r="T2743" s="281"/>
      <c r="U2743" s="281">
        <v>17242893.940000001</v>
      </c>
      <c r="AA2743"/>
    </row>
    <row r="2744" spans="1:27" x14ac:dyDescent="0.3">
      <c r="A2744" s="280" t="s">
        <v>294</v>
      </c>
      <c r="B2744" s="333">
        <v>42735</v>
      </c>
      <c r="C2744" s="280" t="s">
        <v>20</v>
      </c>
      <c r="D2744" s="280" t="s">
        <v>509</v>
      </c>
      <c r="E2744" s="281"/>
      <c r="F2744" s="281">
        <v>17487124.239999998</v>
      </c>
      <c r="G2744" s="281"/>
      <c r="H2744" s="281"/>
      <c r="I2744" s="281"/>
      <c r="J2744" s="281"/>
      <c r="K2744" s="281"/>
      <c r="L2744" s="281"/>
      <c r="M2744" s="281"/>
      <c r="N2744" s="281"/>
      <c r="O2744" s="281"/>
      <c r="P2744" s="281"/>
      <c r="Q2744" s="281"/>
      <c r="R2744" s="281"/>
      <c r="S2744" s="281"/>
      <c r="T2744" s="281"/>
      <c r="U2744" s="281">
        <v>17487124.239999998</v>
      </c>
      <c r="AA2744"/>
    </row>
    <row r="2745" spans="1:27" x14ac:dyDescent="0.3">
      <c r="A2745" s="280" t="s">
        <v>294</v>
      </c>
      <c r="B2745" s="333">
        <v>42735</v>
      </c>
      <c r="C2745" s="280" t="s">
        <v>21</v>
      </c>
      <c r="D2745" s="280" t="s">
        <v>510</v>
      </c>
      <c r="E2745" s="281"/>
      <c r="F2745" s="281"/>
      <c r="G2745" s="281"/>
      <c r="H2745" s="281"/>
      <c r="I2745" s="281"/>
      <c r="J2745" s="281"/>
      <c r="K2745" s="281"/>
      <c r="L2745" s="281"/>
      <c r="M2745" s="281"/>
      <c r="N2745" s="281"/>
      <c r="O2745" s="281"/>
      <c r="P2745" s="281"/>
      <c r="Q2745" s="281"/>
      <c r="R2745" s="281"/>
      <c r="S2745" s="281"/>
      <c r="T2745" s="281"/>
      <c r="U2745" s="281"/>
      <c r="AA2745"/>
    </row>
    <row r="2746" spans="1:27" x14ac:dyDescent="0.3">
      <c r="A2746" s="280" t="s">
        <v>294</v>
      </c>
      <c r="B2746" s="333">
        <v>42735</v>
      </c>
      <c r="C2746" s="280" t="s">
        <v>22</v>
      </c>
      <c r="D2746" s="280" t="s">
        <v>511</v>
      </c>
      <c r="E2746" s="281"/>
      <c r="F2746" s="281"/>
      <c r="G2746" s="281"/>
      <c r="H2746" s="281"/>
      <c r="I2746" s="281"/>
      <c r="J2746" s="281"/>
      <c r="K2746" s="281"/>
      <c r="L2746" s="281"/>
      <c r="M2746" s="281"/>
      <c r="N2746" s="281"/>
      <c r="O2746" s="281"/>
      <c r="P2746" s="281"/>
      <c r="Q2746" s="281"/>
      <c r="R2746" s="281"/>
      <c r="S2746" s="281"/>
      <c r="T2746" s="281"/>
      <c r="U2746" s="281"/>
      <c r="AA2746"/>
    </row>
    <row r="2747" spans="1:27" x14ac:dyDescent="0.3">
      <c r="A2747" s="280" t="s">
        <v>294</v>
      </c>
      <c r="B2747" s="333">
        <v>42735</v>
      </c>
      <c r="C2747" s="280" t="s">
        <v>23</v>
      </c>
      <c r="D2747" s="280" t="s">
        <v>497</v>
      </c>
      <c r="E2747" s="281"/>
      <c r="F2747" s="281">
        <v>245786.84</v>
      </c>
      <c r="G2747" s="281"/>
      <c r="H2747" s="281"/>
      <c r="I2747" s="281"/>
      <c r="J2747" s="281"/>
      <c r="K2747" s="281"/>
      <c r="L2747" s="281"/>
      <c r="M2747" s="281"/>
      <c r="N2747" s="281"/>
      <c r="O2747" s="281"/>
      <c r="P2747" s="281"/>
      <c r="Q2747" s="281"/>
      <c r="R2747" s="281"/>
      <c r="S2747" s="281"/>
      <c r="T2747" s="281"/>
      <c r="U2747" s="281">
        <v>245786.84</v>
      </c>
      <c r="AA2747"/>
    </row>
    <row r="2748" spans="1:27" x14ac:dyDescent="0.3">
      <c r="A2748" s="280" t="s">
        <v>294</v>
      </c>
      <c r="B2748" s="333">
        <v>42735</v>
      </c>
      <c r="C2748" s="280" t="s">
        <v>29</v>
      </c>
      <c r="D2748" s="280" t="s">
        <v>498</v>
      </c>
      <c r="E2748" s="281"/>
      <c r="F2748" s="281">
        <v>17241337.399999999</v>
      </c>
      <c r="G2748" s="281"/>
      <c r="H2748" s="281"/>
      <c r="I2748" s="281"/>
      <c r="J2748" s="281"/>
      <c r="K2748" s="281"/>
      <c r="L2748" s="281"/>
      <c r="M2748" s="281"/>
      <c r="N2748" s="281"/>
      <c r="O2748" s="281"/>
      <c r="P2748" s="281"/>
      <c r="Q2748" s="281"/>
      <c r="R2748" s="281"/>
      <c r="S2748" s="281"/>
      <c r="T2748" s="281"/>
      <c r="U2748" s="281">
        <v>17241337.399999999</v>
      </c>
      <c r="AA2748"/>
    </row>
    <row r="2749" spans="1:27" x14ac:dyDescent="0.3">
      <c r="A2749" s="280" t="s">
        <v>294</v>
      </c>
      <c r="B2749" s="333">
        <v>42735</v>
      </c>
      <c r="C2749" s="280" t="s">
        <v>30</v>
      </c>
      <c r="D2749" s="280" t="s">
        <v>512</v>
      </c>
      <c r="E2749" s="281"/>
      <c r="F2749" s="281">
        <v>15607789.890000001</v>
      </c>
      <c r="G2749" s="281"/>
      <c r="H2749" s="281"/>
      <c r="I2749" s="281"/>
      <c r="J2749" s="281"/>
      <c r="K2749" s="281"/>
      <c r="L2749" s="281"/>
      <c r="M2749" s="281"/>
      <c r="N2749" s="281"/>
      <c r="O2749" s="281"/>
      <c r="P2749" s="281"/>
      <c r="Q2749" s="281"/>
      <c r="R2749" s="281"/>
      <c r="S2749" s="281"/>
      <c r="T2749" s="281"/>
      <c r="U2749" s="281">
        <v>15607789.890000001</v>
      </c>
      <c r="AA2749"/>
    </row>
    <row r="2750" spans="1:27" x14ac:dyDescent="0.3">
      <c r="A2750" s="280" t="s">
        <v>294</v>
      </c>
      <c r="B2750" s="333">
        <v>42735</v>
      </c>
      <c r="C2750" s="280" t="s">
        <v>31</v>
      </c>
      <c r="D2750" s="280" t="s">
        <v>513</v>
      </c>
      <c r="E2750" s="281"/>
      <c r="F2750" s="281"/>
      <c r="G2750" s="281"/>
      <c r="H2750" s="281"/>
      <c r="I2750" s="281"/>
      <c r="J2750" s="281"/>
      <c r="K2750" s="281"/>
      <c r="L2750" s="281"/>
      <c r="M2750" s="281"/>
      <c r="N2750" s="281"/>
      <c r="O2750" s="281"/>
      <c r="P2750" s="281"/>
      <c r="Q2750" s="281"/>
      <c r="R2750" s="281"/>
      <c r="S2750" s="281"/>
      <c r="T2750" s="281"/>
      <c r="U2750" s="281"/>
      <c r="AA2750"/>
    </row>
    <row r="2751" spans="1:27" x14ac:dyDescent="0.3">
      <c r="A2751" s="280" t="s">
        <v>294</v>
      </c>
      <c r="B2751" s="333">
        <v>42735</v>
      </c>
      <c r="C2751" s="280" t="s">
        <v>32</v>
      </c>
      <c r="D2751" s="280" t="s">
        <v>514</v>
      </c>
      <c r="E2751" s="281"/>
      <c r="F2751" s="281"/>
      <c r="G2751" s="281"/>
      <c r="H2751" s="281"/>
      <c r="I2751" s="281"/>
      <c r="J2751" s="281"/>
      <c r="K2751" s="281"/>
      <c r="L2751" s="281"/>
      <c r="M2751" s="281"/>
      <c r="N2751" s="281"/>
      <c r="O2751" s="281"/>
      <c r="P2751" s="281"/>
      <c r="Q2751" s="281"/>
      <c r="R2751" s="281"/>
      <c r="S2751" s="281"/>
      <c r="T2751" s="281"/>
      <c r="U2751" s="281"/>
      <c r="AA2751"/>
    </row>
    <row r="2752" spans="1:27" x14ac:dyDescent="0.3">
      <c r="A2752" s="280" t="s">
        <v>294</v>
      </c>
      <c r="B2752" s="333">
        <v>42735</v>
      </c>
      <c r="C2752" s="280" t="s">
        <v>33</v>
      </c>
      <c r="D2752" s="280" t="s">
        <v>500</v>
      </c>
      <c r="E2752" s="281"/>
      <c r="F2752" s="281"/>
      <c r="G2752" s="281"/>
      <c r="H2752" s="281"/>
      <c r="I2752" s="281"/>
      <c r="J2752" s="281"/>
      <c r="K2752" s="281"/>
      <c r="L2752" s="281"/>
      <c r="M2752" s="281"/>
      <c r="N2752" s="281"/>
      <c r="O2752" s="281"/>
      <c r="P2752" s="281"/>
      <c r="Q2752" s="281"/>
      <c r="R2752" s="281"/>
      <c r="S2752" s="281"/>
      <c r="T2752" s="281"/>
      <c r="U2752" s="281"/>
      <c r="AA2752"/>
    </row>
    <row r="2753" spans="1:27" x14ac:dyDescent="0.3">
      <c r="A2753" s="280" t="s">
        <v>294</v>
      </c>
      <c r="B2753" s="333">
        <v>42735</v>
      </c>
      <c r="C2753" s="280" t="s">
        <v>39</v>
      </c>
      <c r="D2753" s="280" t="s">
        <v>501</v>
      </c>
      <c r="E2753" s="281"/>
      <c r="F2753" s="281">
        <v>15607789.890000001</v>
      </c>
      <c r="G2753" s="281"/>
      <c r="H2753" s="281"/>
      <c r="I2753" s="281"/>
      <c r="J2753" s="281"/>
      <c r="K2753" s="281"/>
      <c r="L2753" s="281"/>
      <c r="M2753" s="281"/>
      <c r="N2753" s="281"/>
      <c r="O2753" s="281"/>
      <c r="P2753" s="281"/>
      <c r="Q2753" s="281"/>
      <c r="R2753" s="281"/>
      <c r="S2753" s="281"/>
      <c r="T2753" s="281"/>
      <c r="U2753" s="281">
        <v>15607789.890000001</v>
      </c>
      <c r="AA2753"/>
    </row>
    <row r="2754" spans="1:27" x14ac:dyDescent="0.3">
      <c r="A2754" s="280" t="s">
        <v>294</v>
      </c>
      <c r="B2754" s="333">
        <v>42735</v>
      </c>
      <c r="C2754" s="280" t="s">
        <v>40</v>
      </c>
      <c r="D2754" s="280" t="s">
        <v>515</v>
      </c>
      <c r="E2754" s="281"/>
      <c r="F2754" s="281"/>
      <c r="G2754" s="281"/>
      <c r="H2754" s="281"/>
      <c r="I2754" s="281"/>
      <c r="J2754" s="281"/>
      <c r="K2754" s="281"/>
      <c r="L2754" s="281"/>
      <c r="M2754" s="281"/>
      <c r="N2754" s="281"/>
      <c r="O2754" s="281"/>
      <c r="P2754" s="281"/>
      <c r="Q2754" s="281"/>
      <c r="R2754" s="281"/>
      <c r="S2754" s="281"/>
      <c r="T2754" s="281"/>
      <c r="U2754" s="281"/>
      <c r="AA2754"/>
    </row>
    <row r="2755" spans="1:27" x14ac:dyDescent="0.3">
      <c r="A2755" s="280" t="s">
        <v>294</v>
      </c>
      <c r="B2755" s="333">
        <v>42735</v>
      </c>
      <c r="C2755" s="280" t="s">
        <v>41</v>
      </c>
      <c r="D2755" s="280" t="s">
        <v>516</v>
      </c>
      <c r="E2755" s="281"/>
      <c r="F2755" s="281"/>
      <c r="G2755" s="281"/>
      <c r="H2755" s="281"/>
      <c r="I2755" s="281"/>
      <c r="J2755" s="281"/>
      <c r="K2755" s="281"/>
      <c r="L2755" s="281"/>
      <c r="M2755" s="281"/>
      <c r="N2755" s="281"/>
      <c r="O2755" s="281"/>
      <c r="P2755" s="281"/>
      <c r="Q2755" s="281"/>
      <c r="R2755" s="281"/>
      <c r="S2755" s="281"/>
      <c r="T2755" s="281"/>
      <c r="U2755" s="281"/>
      <c r="AA2755"/>
    </row>
    <row r="2756" spans="1:27" x14ac:dyDescent="0.3">
      <c r="A2756" s="280" t="s">
        <v>294</v>
      </c>
      <c r="B2756" s="333">
        <v>42735</v>
      </c>
      <c r="C2756" s="280" t="s">
        <v>100</v>
      </c>
      <c r="D2756" s="280" t="s">
        <v>517</v>
      </c>
      <c r="E2756" s="281"/>
      <c r="F2756" s="281"/>
      <c r="G2756" s="281"/>
      <c r="H2756" s="281"/>
      <c r="I2756" s="281"/>
      <c r="J2756" s="281"/>
      <c r="K2756" s="281"/>
      <c r="L2756" s="281"/>
      <c r="M2756" s="281"/>
      <c r="N2756" s="281"/>
      <c r="O2756" s="281"/>
      <c r="P2756" s="281"/>
      <c r="Q2756" s="281"/>
      <c r="R2756" s="281"/>
      <c r="S2756" s="281"/>
      <c r="T2756" s="281"/>
      <c r="U2756" s="281"/>
      <c r="AA2756"/>
    </row>
    <row r="2757" spans="1:27" x14ac:dyDescent="0.3">
      <c r="A2757" s="280" t="s">
        <v>294</v>
      </c>
      <c r="B2757" s="333">
        <v>42735</v>
      </c>
      <c r="C2757" s="280" t="s">
        <v>101</v>
      </c>
      <c r="D2757" s="280" t="s">
        <v>503</v>
      </c>
      <c r="E2757" s="281"/>
      <c r="F2757" s="281"/>
      <c r="G2757" s="281"/>
      <c r="H2757" s="281"/>
      <c r="I2757" s="281"/>
      <c r="J2757" s="281"/>
      <c r="K2757" s="281"/>
      <c r="L2757" s="281"/>
      <c r="M2757" s="281"/>
      <c r="N2757" s="281"/>
      <c r="O2757" s="281"/>
      <c r="P2757" s="281"/>
      <c r="Q2757" s="281"/>
      <c r="R2757" s="281"/>
      <c r="S2757" s="281"/>
      <c r="T2757" s="281"/>
      <c r="U2757" s="281"/>
      <c r="AA2757"/>
    </row>
    <row r="2758" spans="1:27" x14ac:dyDescent="0.3">
      <c r="A2758" s="280" t="s">
        <v>294</v>
      </c>
      <c r="B2758" s="333">
        <v>42735</v>
      </c>
      <c r="C2758" s="280" t="s">
        <v>42</v>
      </c>
      <c r="D2758" s="280" t="s">
        <v>504</v>
      </c>
      <c r="E2758" s="281"/>
      <c r="F2758" s="281"/>
      <c r="G2758" s="281"/>
      <c r="H2758" s="281"/>
      <c r="I2758" s="281"/>
      <c r="J2758" s="281"/>
      <c r="K2758" s="281"/>
      <c r="L2758" s="281"/>
      <c r="M2758" s="281"/>
      <c r="N2758" s="281"/>
      <c r="O2758" s="281"/>
      <c r="P2758" s="281"/>
      <c r="Q2758" s="281"/>
      <c r="R2758" s="281"/>
      <c r="S2758" s="281"/>
      <c r="T2758" s="281"/>
      <c r="U2758" s="281"/>
      <c r="AA2758"/>
    </row>
    <row r="2759" spans="1:27" x14ac:dyDescent="0.3">
      <c r="A2759" s="280" t="s">
        <v>294</v>
      </c>
      <c r="B2759" s="333">
        <v>42735</v>
      </c>
      <c r="C2759" s="280" t="s">
        <v>47</v>
      </c>
      <c r="D2759" s="280" t="s">
        <v>102</v>
      </c>
      <c r="E2759" s="281"/>
      <c r="F2759" s="281">
        <v>3720158.51</v>
      </c>
      <c r="G2759" s="281"/>
      <c r="H2759" s="281"/>
      <c r="I2759" s="281"/>
      <c r="J2759" s="281"/>
      <c r="K2759" s="281"/>
      <c r="L2759" s="281"/>
      <c r="M2759" s="281"/>
      <c r="N2759" s="281"/>
      <c r="O2759" s="281"/>
      <c r="P2759" s="281"/>
      <c r="Q2759" s="281"/>
      <c r="R2759" s="281"/>
      <c r="S2759" s="281"/>
      <c r="T2759" s="281"/>
      <c r="U2759" s="281">
        <v>3720158.51</v>
      </c>
      <c r="AA2759"/>
    </row>
    <row r="2760" spans="1:27" x14ac:dyDescent="0.3">
      <c r="A2760" s="280" t="s">
        <v>294</v>
      </c>
      <c r="B2760" s="333">
        <v>42735</v>
      </c>
      <c r="C2760" s="280" t="s">
        <v>104</v>
      </c>
      <c r="D2760" s="280" t="s">
        <v>103</v>
      </c>
      <c r="E2760" s="281"/>
      <c r="F2760" s="281"/>
      <c r="G2760" s="281"/>
      <c r="H2760" s="281"/>
      <c r="I2760" s="281"/>
      <c r="J2760" s="281"/>
      <c r="K2760" s="281"/>
      <c r="L2760" s="281"/>
      <c r="M2760" s="281"/>
      <c r="N2760" s="281"/>
      <c r="O2760" s="281"/>
      <c r="P2760" s="281"/>
      <c r="Q2760" s="281"/>
      <c r="R2760" s="281"/>
      <c r="S2760" s="281"/>
      <c r="T2760" s="281"/>
      <c r="U2760" s="281"/>
      <c r="AA2760"/>
    </row>
    <row r="2761" spans="1:27" x14ac:dyDescent="0.3">
      <c r="A2761" s="280" t="s">
        <v>294</v>
      </c>
      <c r="B2761" s="333">
        <v>42735</v>
      </c>
      <c r="C2761" s="280" t="s">
        <v>106</v>
      </c>
      <c r="D2761" s="280" t="s">
        <v>105</v>
      </c>
      <c r="E2761" s="281"/>
      <c r="F2761" s="281"/>
      <c r="G2761" s="281"/>
      <c r="H2761" s="281"/>
      <c r="I2761" s="281"/>
      <c r="J2761" s="281"/>
      <c r="K2761" s="281"/>
      <c r="L2761" s="281"/>
      <c r="M2761" s="281"/>
      <c r="N2761" s="281"/>
      <c r="O2761" s="281"/>
      <c r="P2761" s="281"/>
      <c r="Q2761" s="281"/>
      <c r="R2761" s="281"/>
      <c r="S2761" s="281"/>
      <c r="T2761" s="281"/>
      <c r="U2761" s="281">
        <v>3720158.51</v>
      </c>
      <c r="AA2761"/>
    </row>
    <row r="2762" spans="1:27" x14ac:dyDescent="0.3">
      <c r="A2762" s="280" t="s">
        <v>294</v>
      </c>
      <c r="B2762" s="333">
        <v>43100</v>
      </c>
      <c r="C2762" s="280" t="s">
        <v>10</v>
      </c>
      <c r="D2762" s="280" t="s">
        <v>506</v>
      </c>
      <c r="E2762" s="281"/>
      <c r="F2762" s="281">
        <v>18358312.789999999</v>
      </c>
      <c r="G2762" s="281"/>
      <c r="H2762" s="281"/>
      <c r="I2762" s="281"/>
      <c r="J2762" s="281"/>
      <c r="K2762" s="281"/>
      <c r="L2762" s="281"/>
      <c r="M2762" s="281"/>
      <c r="N2762" s="281"/>
      <c r="O2762" s="281"/>
      <c r="P2762" s="281"/>
      <c r="Q2762" s="281"/>
      <c r="R2762" s="281"/>
      <c r="S2762" s="281"/>
      <c r="T2762" s="281"/>
      <c r="U2762" s="281">
        <v>18358312.789999999</v>
      </c>
      <c r="AA2762"/>
    </row>
    <row r="2763" spans="1:27" x14ac:dyDescent="0.3">
      <c r="A2763" s="280" t="s">
        <v>294</v>
      </c>
      <c r="B2763" s="333">
        <v>43100</v>
      </c>
      <c r="C2763" s="280" t="s">
        <v>11</v>
      </c>
      <c r="D2763" s="280" t="s">
        <v>507</v>
      </c>
      <c r="E2763" s="281"/>
      <c r="F2763" s="281"/>
      <c r="G2763" s="281"/>
      <c r="H2763" s="281"/>
      <c r="I2763" s="281"/>
      <c r="J2763" s="281"/>
      <c r="K2763" s="281"/>
      <c r="L2763" s="281"/>
      <c r="M2763" s="281"/>
      <c r="N2763" s="281"/>
      <c r="O2763" s="281"/>
      <c r="P2763" s="281"/>
      <c r="Q2763" s="281"/>
      <c r="R2763" s="281"/>
      <c r="S2763" s="281"/>
      <c r="T2763" s="281"/>
      <c r="U2763" s="281">
        <v>0</v>
      </c>
      <c r="AA2763"/>
    </row>
    <row r="2764" spans="1:27" x14ac:dyDescent="0.3">
      <c r="A2764" s="280" t="s">
        <v>294</v>
      </c>
      <c r="B2764" s="333">
        <v>43100</v>
      </c>
      <c r="C2764" s="280" t="s">
        <v>12</v>
      </c>
      <c r="D2764" s="280" t="s">
        <v>508</v>
      </c>
      <c r="E2764" s="281"/>
      <c r="F2764" s="281"/>
      <c r="G2764" s="281"/>
      <c r="H2764" s="281"/>
      <c r="I2764" s="281"/>
      <c r="J2764" s="281"/>
      <c r="K2764" s="281"/>
      <c r="L2764" s="281"/>
      <c r="M2764" s="281"/>
      <c r="N2764" s="281"/>
      <c r="O2764" s="281"/>
      <c r="P2764" s="281"/>
      <c r="Q2764" s="281"/>
      <c r="R2764" s="281"/>
      <c r="S2764" s="281"/>
      <c r="T2764" s="281"/>
      <c r="U2764" s="281">
        <v>0</v>
      </c>
      <c r="AA2764"/>
    </row>
    <row r="2765" spans="1:27" x14ac:dyDescent="0.3">
      <c r="A2765" s="280" t="s">
        <v>294</v>
      </c>
      <c r="B2765" s="333">
        <v>43100</v>
      </c>
      <c r="C2765" s="280" t="s">
        <v>13</v>
      </c>
      <c r="D2765" s="280" t="s">
        <v>494</v>
      </c>
      <c r="E2765" s="281"/>
      <c r="F2765" s="281">
        <v>295149.03999999998</v>
      </c>
      <c r="G2765" s="281"/>
      <c r="H2765" s="281"/>
      <c r="I2765" s="281"/>
      <c r="J2765" s="281"/>
      <c r="K2765" s="281"/>
      <c r="L2765" s="281"/>
      <c r="M2765" s="281"/>
      <c r="N2765" s="281"/>
      <c r="O2765" s="281"/>
      <c r="P2765" s="281"/>
      <c r="Q2765" s="281"/>
      <c r="R2765" s="281"/>
      <c r="S2765" s="281"/>
      <c r="T2765" s="281"/>
      <c r="U2765" s="281">
        <v>295149.03999999998</v>
      </c>
      <c r="AA2765"/>
    </row>
    <row r="2766" spans="1:27" x14ac:dyDescent="0.3">
      <c r="A2766" s="280" t="s">
        <v>294</v>
      </c>
      <c r="B2766" s="333">
        <v>43100</v>
      </c>
      <c r="C2766" s="280" t="s">
        <v>19</v>
      </c>
      <c r="D2766" s="280" t="s">
        <v>495</v>
      </c>
      <c r="E2766" s="281">
        <v>0</v>
      </c>
      <c r="F2766" s="281">
        <v>18063163.75</v>
      </c>
      <c r="G2766" s="281">
        <v>0</v>
      </c>
      <c r="H2766" s="281">
        <v>0</v>
      </c>
      <c r="I2766" s="281">
        <v>0</v>
      </c>
      <c r="J2766" s="281">
        <v>0</v>
      </c>
      <c r="K2766" s="281">
        <v>0</v>
      </c>
      <c r="L2766" s="281">
        <v>0</v>
      </c>
      <c r="M2766" s="281">
        <v>0</v>
      </c>
      <c r="N2766" s="281">
        <v>0</v>
      </c>
      <c r="O2766" s="281">
        <v>0</v>
      </c>
      <c r="P2766" s="281">
        <v>0</v>
      </c>
      <c r="Q2766" s="281">
        <v>0</v>
      </c>
      <c r="R2766" s="281">
        <v>0</v>
      </c>
      <c r="S2766" s="281">
        <v>0</v>
      </c>
      <c r="T2766" s="281">
        <v>0</v>
      </c>
      <c r="U2766" s="281">
        <v>18063163.75</v>
      </c>
      <c r="AA2766"/>
    </row>
    <row r="2767" spans="1:27" x14ac:dyDescent="0.3">
      <c r="A2767" s="280" t="s">
        <v>294</v>
      </c>
      <c r="B2767" s="333">
        <v>43100</v>
      </c>
      <c r="C2767" s="280" t="s">
        <v>20</v>
      </c>
      <c r="D2767" s="280" t="s">
        <v>509</v>
      </c>
      <c r="E2767" s="281"/>
      <c r="F2767" s="281">
        <v>18358312.789999999</v>
      </c>
      <c r="G2767" s="281"/>
      <c r="H2767" s="281"/>
      <c r="I2767" s="281"/>
      <c r="J2767" s="281"/>
      <c r="K2767" s="281"/>
      <c r="L2767" s="281"/>
      <c r="M2767" s="281"/>
      <c r="N2767" s="281"/>
      <c r="O2767" s="281"/>
      <c r="P2767" s="281"/>
      <c r="Q2767" s="281"/>
      <c r="R2767" s="281"/>
      <c r="S2767" s="281"/>
      <c r="T2767" s="281"/>
      <c r="U2767" s="281">
        <v>18358312.789999999</v>
      </c>
      <c r="AA2767"/>
    </row>
    <row r="2768" spans="1:27" x14ac:dyDescent="0.3">
      <c r="A2768" s="280" t="s">
        <v>294</v>
      </c>
      <c r="B2768" s="333">
        <v>43100</v>
      </c>
      <c r="C2768" s="280" t="s">
        <v>21</v>
      </c>
      <c r="D2768" s="280" t="s">
        <v>510</v>
      </c>
      <c r="E2768" s="281"/>
      <c r="F2768" s="281"/>
      <c r="G2768" s="281"/>
      <c r="H2768" s="281"/>
      <c r="I2768" s="281"/>
      <c r="J2768" s="281"/>
      <c r="K2768" s="281"/>
      <c r="L2768" s="281"/>
      <c r="M2768" s="281"/>
      <c r="N2768" s="281"/>
      <c r="O2768" s="281"/>
      <c r="P2768" s="281"/>
      <c r="Q2768" s="281"/>
      <c r="R2768" s="281"/>
      <c r="S2768" s="281"/>
      <c r="T2768" s="281"/>
      <c r="U2768" s="281">
        <v>0</v>
      </c>
      <c r="AA2768"/>
    </row>
    <row r="2769" spans="1:27" x14ac:dyDescent="0.3">
      <c r="A2769" s="280" t="s">
        <v>294</v>
      </c>
      <c r="B2769" s="333">
        <v>43100</v>
      </c>
      <c r="C2769" s="280" t="s">
        <v>22</v>
      </c>
      <c r="D2769" s="280" t="s">
        <v>511</v>
      </c>
      <c r="E2769" s="281"/>
      <c r="F2769" s="281"/>
      <c r="G2769" s="281"/>
      <c r="H2769" s="281"/>
      <c r="I2769" s="281"/>
      <c r="J2769" s="281"/>
      <c r="K2769" s="281"/>
      <c r="L2769" s="281"/>
      <c r="M2769" s="281"/>
      <c r="N2769" s="281"/>
      <c r="O2769" s="281"/>
      <c r="P2769" s="281"/>
      <c r="Q2769" s="281"/>
      <c r="R2769" s="281"/>
      <c r="S2769" s="281"/>
      <c r="T2769" s="281"/>
      <c r="U2769" s="281">
        <v>0</v>
      </c>
      <c r="AA2769"/>
    </row>
    <row r="2770" spans="1:27" x14ac:dyDescent="0.3">
      <c r="A2770" s="280" t="s">
        <v>294</v>
      </c>
      <c r="B2770" s="333">
        <v>43100</v>
      </c>
      <c r="C2770" s="280" t="s">
        <v>23</v>
      </c>
      <c r="D2770" s="280" t="s">
        <v>497</v>
      </c>
      <c r="E2770" s="281"/>
      <c r="F2770" s="281">
        <v>259362.2</v>
      </c>
      <c r="G2770" s="281"/>
      <c r="H2770" s="281"/>
      <c r="I2770" s="281"/>
      <c r="J2770" s="281"/>
      <c r="K2770" s="281"/>
      <c r="L2770" s="281"/>
      <c r="M2770" s="281"/>
      <c r="N2770" s="281"/>
      <c r="O2770" s="281"/>
      <c r="P2770" s="281"/>
      <c r="Q2770" s="281"/>
      <c r="R2770" s="281"/>
      <c r="S2770" s="281"/>
      <c r="T2770" s="281"/>
      <c r="U2770" s="281">
        <v>259362.2</v>
      </c>
      <c r="AA2770"/>
    </row>
    <row r="2771" spans="1:27" x14ac:dyDescent="0.3">
      <c r="A2771" s="280" t="s">
        <v>294</v>
      </c>
      <c r="B2771" s="333">
        <v>43100</v>
      </c>
      <c r="C2771" s="280" t="s">
        <v>29</v>
      </c>
      <c r="D2771" s="280" t="s">
        <v>498</v>
      </c>
      <c r="E2771" s="281">
        <v>0</v>
      </c>
      <c r="F2771" s="281">
        <v>18098950.59</v>
      </c>
      <c r="G2771" s="281">
        <v>0</v>
      </c>
      <c r="H2771" s="281">
        <v>0</v>
      </c>
      <c r="I2771" s="281">
        <v>0</v>
      </c>
      <c r="J2771" s="281">
        <v>0</v>
      </c>
      <c r="K2771" s="281">
        <v>0</v>
      </c>
      <c r="L2771" s="281">
        <v>0</v>
      </c>
      <c r="M2771" s="281">
        <v>0</v>
      </c>
      <c r="N2771" s="281">
        <v>0</v>
      </c>
      <c r="O2771" s="281">
        <v>0</v>
      </c>
      <c r="P2771" s="281">
        <v>0</v>
      </c>
      <c r="Q2771" s="281">
        <v>0</v>
      </c>
      <c r="R2771" s="281">
        <v>0</v>
      </c>
      <c r="S2771" s="281">
        <v>0</v>
      </c>
      <c r="T2771" s="281">
        <v>0</v>
      </c>
      <c r="U2771" s="281">
        <v>18098950.59</v>
      </c>
      <c r="AA2771"/>
    </row>
    <row r="2772" spans="1:27" x14ac:dyDescent="0.3">
      <c r="A2772" s="280" t="s">
        <v>294</v>
      </c>
      <c r="B2772" s="333">
        <v>43100</v>
      </c>
      <c r="C2772" s="280" t="s">
        <v>30</v>
      </c>
      <c r="D2772" s="280" t="s">
        <v>512</v>
      </c>
      <c r="E2772" s="281"/>
      <c r="F2772" s="281">
        <v>16207484.23</v>
      </c>
      <c r="G2772" s="281"/>
      <c r="H2772" s="281"/>
      <c r="I2772" s="281"/>
      <c r="J2772" s="281"/>
      <c r="K2772" s="281"/>
      <c r="L2772" s="281"/>
      <c r="M2772" s="281"/>
      <c r="N2772" s="281"/>
      <c r="O2772" s="281"/>
      <c r="P2772" s="281"/>
      <c r="Q2772" s="281"/>
      <c r="R2772" s="281"/>
      <c r="S2772" s="281"/>
      <c r="T2772" s="281"/>
      <c r="U2772" s="281">
        <v>16207484.23</v>
      </c>
      <c r="AA2772"/>
    </row>
    <row r="2773" spans="1:27" x14ac:dyDescent="0.3">
      <c r="A2773" s="280" t="s">
        <v>294</v>
      </c>
      <c r="B2773" s="333">
        <v>43100</v>
      </c>
      <c r="C2773" s="280" t="s">
        <v>31</v>
      </c>
      <c r="D2773" s="280" t="s">
        <v>513</v>
      </c>
      <c r="E2773" s="281"/>
      <c r="F2773" s="281"/>
      <c r="G2773" s="281"/>
      <c r="H2773" s="281"/>
      <c r="I2773" s="281"/>
      <c r="J2773" s="281"/>
      <c r="K2773" s="281"/>
      <c r="L2773" s="281"/>
      <c r="M2773" s="281"/>
      <c r="N2773" s="281"/>
      <c r="O2773" s="281"/>
      <c r="P2773" s="281"/>
      <c r="Q2773" s="281"/>
      <c r="R2773" s="281"/>
      <c r="S2773" s="281"/>
      <c r="T2773" s="281"/>
      <c r="U2773" s="281">
        <v>0</v>
      </c>
      <c r="AA2773"/>
    </row>
    <row r="2774" spans="1:27" x14ac:dyDescent="0.3">
      <c r="A2774" s="280" t="s">
        <v>294</v>
      </c>
      <c r="B2774" s="333">
        <v>43100</v>
      </c>
      <c r="C2774" s="280" t="s">
        <v>32</v>
      </c>
      <c r="D2774" s="280" t="s">
        <v>514</v>
      </c>
      <c r="E2774" s="281"/>
      <c r="F2774" s="281"/>
      <c r="G2774" s="281"/>
      <c r="H2774" s="281"/>
      <c r="I2774" s="281"/>
      <c r="J2774" s="281"/>
      <c r="K2774" s="281"/>
      <c r="L2774" s="281"/>
      <c r="M2774" s="281"/>
      <c r="N2774" s="281"/>
      <c r="O2774" s="281"/>
      <c r="P2774" s="281"/>
      <c r="Q2774" s="281"/>
      <c r="R2774" s="281"/>
      <c r="S2774" s="281"/>
      <c r="T2774" s="281"/>
      <c r="U2774" s="281">
        <v>0</v>
      </c>
      <c r="AA2774"/>
    </row>
    <row r="2775" spans="1:27" x14ac:dyDescent="0.3">
      <c r="A2775" s="280" t="s">
        <v>294</v>
      </c>
      <c r="B2775" s="333">
        <v>43100</v>
      </c>
      <c r="C2775" s="280" t="s">
        <v>33</v>
      </c>
      <c r="D2775" s="280" t="s">
        <v>500</v>
      </c>
      <c r="E2775" s="281"/>
      <c r="F2775" s="281"/>
      <c r="G2775" s="281"/>
      <c r="H2775" s="281"/>
      <c r="I2775" s="281"/>
      <c r="J2775" s="281"/>
      <c r="K2775" s="281"/>
      <c r="L2775" s="281"/>
      <c r="M2775" s="281"/>
      <c r="N2775" s="281"/>
      <c r="O2775" s="281"/>
      <c r="P2775" s="281"/>
      <c r="Q2775" s="281"/>
      <c r="R2775" s="281"/>
      <c r="S2775" s="281"/>
      <c r="T2775" s="281"/>
      <c r="U2775" s="281">
        <v>0</v>
      </c>
      <c r="AA2775"/>
    </row>
    <row r="2776" spans="1:27" x14ac:dyDescent="0.3">
      <c r="A2776" s="280" t="s">
        <v>294</v>
      </c>
      <c r="B2776" s="333">
        <v>43100</v>
      </c>
      <c r="C2776" s="280" t="s">
        <v>39</v>
      </c>
      <c r="D2776" s="280" t="s">
        <v>501</v>
      </c>
      <c r="E2776" s="281">
        <v>0</v>
      </c>
      <c r="F2776" s="281">
        <v>16207484.23</v>
      </c>
      <c r="G2776" s="281">
        <v>0</v>
      </c>
      <c r="H2776" s="281">
        <v>0</v>
      </c>
      <c r="I2776" s="281">
        <v>0</v>
      </c>
      <c r="J2776" s="281">
        <v>0</v>
      </c>
      <c r="K2776" s="281">
        <v>0</v>
      </c>
      <c r="L2776" s="281">
        <v>0</v>
      </c>
      <c r="M2776" s="281">
        <v>0</v>
      </c>
      <c r="N2776" s="281">
        <v>0</v>
      </c>
      <c r="O2776" s="281">
        <v>0</v>
      </c>
      <c r="P2776" s="281">
        <v>0</v>
      </c>
      <c r="Q2776" s="281">
        <v>0</v>
      </c>
      <c r="R2776" s="281">
        <v>0</v>
      </c>
      <c r="S2776" s="281">
        <v>0</v>
      </c>
      <c r="T2776" s="281">
        <v>0</v>
      </c>
      <c r="U2776" s="281">
        <v>16207484.23</v>
      </c>
      <c r="AA2776"/>
    </row>
    <row r="2777" spans="1:27" x14ac:dyDescent="0.3">
      <c r="A2777" s="280" t="s">
        <v>294</v>
      </c>
      <c r="B2777" s="333">
        <v>43100</v>
      </c>
      <c r="C2777" s="280" t="s">
        <v>40</v>
      </c>
      <c r="D2777" s="280" t="s">
        <v>515</v>
      </c>
      <c r="E2777" s="281"/>
      <c r="F2777" s="281"/>
      <c r="G2777" s="281"/>
      <c r="H2777" s="281"/>
      <c r="I2777" s="281"/>
      <c r="J2777" s="281"/>
      <c r="K2777" s="281"/>
      <c r="L2777" s="281"/>
      <c r="M2777" s="281"/>
      <c r="N2777" s="281"/>
      <c r="O2777" s="281"/>
      <c r="P2777" s="281"/>
      <c r="Q2777" s="281"/>
      <c r="R2777" s="281"/>
      <c r="S2777" s="281"/>
      <c r="T2777" s="281"/>
      <c r="U2777" s="281">
        <v>0</v>
      </c>
      <c r="AA2777"/>
    </row>
    <row r="2778" spans="1:27" x14ac:dyDescent="0.3">
      <c r="A2778" s="280" t="s">
        <v>294</v>
      </c>
      <c r="B2778" s="333">
        <v>43100</v>
      </c>
      <c r="C2778" s="280" t="s">
        <v>41</v>
      </c>
      <c r="D2778" s="280" t="s">
        <v>516</v>
      </c>
      <c r="E2778" s="281"/>
      <c r="F2778" s="281"/>
      <c r="G2778" s="281"/>
      <c r="H2778" s="281"/>
      <c r="I2778" s="281"/>
      <c r="J2778" s="281"/>
      <c r="K2778" s="281"/>
      <c r="L2778" s="281"/>
      <c r="M2778" s="281"/>
      <c r="N2778" s="281"/>
      <c r="O2778" s="281"/>
      <c r="P2778" s="281"/>
      <c r="Q2778" s="281"/>
      <c r="R2778" s="281"/>
      <c r="S2778" s="281"/>
      <c r="T2778" s="281"/>
      <c r="U2778" s="281">
        <v>0</v>
      </c>
      <c r="AA2778"/>
    </row>
    <row r="2779" spans="1:27" x14ac:dyDescent="0.3">
      <c r="A2779" s="280" t="s">
        <v>294</v>
      </c>
      <c r="B2779" s="333">
        <v>43100</v>
      </c>
      <c r="C2779" s="280" t="s">
        <v>100</v>
      </c>
      <c r="D2779" s="280" t="s">
        <v>517</v>
      </c>
      <c r="E2779" s="281"/>
      <c r="F2779" s="281"/>
      <c r="G2779" s="281"/>
      <c r="H2779" s="281"/>
      <c r="I2779" s="281"/>
      <c r="J2779" s="281"/>
      <c r="K2779" s="281"/>
      <c r="L2779" s="281"/>
      <c r="M2779" s="281"/>
      <c r="N2779" s="281"/>
      <c r="O2779" s="281"/>
      <c r="P2779" s="281"/>
      <c r="Q2779" s="281"/>
      <c r="R2779" s="281"/>
      <c r="S2779" s="281"/>
      <c r="T2779" s="281"/>
      <c r="U2779" s="281">
        <v>0</v>
      </c>
      <c r="AA2779"/>
    </row>
    <row r="2780" spans="1:27" x14ac:dyDescent="0.3">
      <c r="A2780" s="280" t="s">
        <v>294</v>
      </c>
      <c r="B2780" s="333">
        <v>43100</v>
      </c>
      <c r="C2780" s="280" t="s">
        <v>101</v>
      </c>
      <c r="D2780" s="280" t="s">
        <v>503</v>
      </c>
      <c r="E2780" s="281"/>
      <c r="F2780" s="281"/>
      <c r="G2780" s="281"/>
      <c r="H2780" s="281"/>
      <c r="I2780" s="281"/>
      <c r="J2780" s="281"/>
      <c r="K2780" s="281"/>
      <c r="L2780" s="281"/>
      <c r="M2780" s="281"/>
      <c r="N2780" s="281"/>
      <c r="O2780" s="281"/>
      <c r="P2780" s="281"/>
      <c r="Q2780" s="281"/>
      <c r="R2780" s="281"/>
      <c r="S2780" s="281"/>
      <c r="T2780" s="281"/>
      <c r="U2780" s="281">
        <v>0</v>
      </c>
      <c r="AA2780"/>
    </row>
    <row r="2781" spans="1:27" x14ac:dyDescent="0.3">
      <c r="A2781" s="280" t="s">
        <v>294</v>
      </c>
      <c r="B2781" s="333">
        <v>43100</v>
      </c>
      <c r="C2781" s="280" t="s">
        <v>42</v>
      </c>
      <c r="D2781" s="280" t="s">
        <v>504</v>
      </c>
      <c r="E2781" s="281">
        <v>0</v>
      </c>
      <c r="F2781" s="281">
        <v>0</v>
      </c>
      <c r="G2781" s="281">
        <v>0</v>
      </c>
      <c r="H2781" s="281">
        <v>0</v>
      </c>
      <c r="I2781" s="281">
        <v>0</v>
      </c>
      <c r="J2781" s="281">
        <v>0</v>
      </c>
      <c r="K2781" s="281">
        <v>0</v>
      </c>
      <c r="L2781" s="281">
        <v>0</v>
      </c>
      <c r="M2781" s="281">
        <v>0</v>
      </c>
      <c r="N2781" s="281">
        <v>0</v>
      </c>
      <c r="O2781" s="281">
        <v>0</v>
      </c>
      <c r="P2781" s="281">
        <v>0</v>
      </c>
      <c r="Q2781" s="281">
        <v>0</v>
      </c>
      <c r="R2781" s="281">
        <v>0</v>
      </c>
      <c r="S2781" s="281">
        <v>0</v>
      </c>
      <c r="T2781" s="281">
        <v>0</v>
      </c>
      <c r="U2781" s="281">
        <v>0</v>
      </c>
      <c r="AA2781"/>
    </row>
    <row r="2782" spans="1:27" x14ac:dyDescent="0.3">
      <c r="A2782" s="280" t="s">
        <v>294</v>
      </c>
      <c r="B2782" s="333">
        <v>43100</v>
      </c>
      <c r="C2782" s="280" t="s">
        <v>47</v>
      </c>
      <c r="D2782" s="280" t="s">
        <v>102</v>
      </c>
      <c r="E2782" s="281">
        <v>0</v>
      </c>
      <c r="F2782" s="281">
        <v>4301344.47</v>
      </c>
      <c r="G2782" s="281">
        <v>0</v>
      </c>
      <c r="H2782" s="281">
        <v>0</v>
      </c>
      <c r="I2782" s="281">
        <v>0</v>
      </c>
      <c r="J2782" s="281">
        <v>0</v>
      </c>
      <c r="K2782" s="281">
        <v>0</v>
      </c>
      <c r="L2782" s="281">
        <v>0</v>
      </c>
      <c r="M2782" s="281">
        <v>0</v>
      </c>
      <c r="N2782" s="281">
        <v>0</v>
      </c>
      <c r="O2782" s="281">
        <v>0</v>
      </c>
      <c r="P2782" s="281">
        <v>0</v>
      </c>
      <c r="Q2782" s="281">
        <v>0</v>
      </c>
      <c r="R2782" s="281">
        <v>0</v>
      </c>
      <c r="S2782" s="281">
        <v>0</v>
      </c>
      <c r="T2782" s="281">
        <v>0</v>
      </c>
      <c r="U2782" s="281">
        <v>4301344.47</v>
      </c>
      <c r="AA2782"/>
    </row>
    <row r="2783" spans="1:27" x14ac:dyDescent="0.3">
      <c r="A2783" s="280" t="s">
        <v>294</v>
      </c>
      <c r="B2783" s="333">
        <v>43100</v>
      </c>
      <c r="C2783" s="280" t="s">
        <v>104</v>
      </c>
      <c r="D2783" s="280" t="s">
        <v>103</v>
      </c>
      <c r="E2783" s="281"/>
      <c r="F2783" s="281"/>
      <c r="G2783" s="281"/>
      <c r="H2783" s="281"/>
      <c r="I2783" s="281"/>
      <c r="J2783" s="281"/>
      <c r="K2783" s="281"/>
      <c r="L2783" s="281"/>
      <c r="M2783" s="281"/>
      <c r="N2783" s="281"/>
      <c r="O2783" s="281"/>
      <c r="P2783" s="281"/>
      <c r="Q2783" s="281"/>
      <c r="R2783" s="281"/>
      <c r="S2783" s="281"/>
      <c r="T2783" s="281"/>
      <c r="U2783" s="281"/>
      <c r="AA2783"/>
    </row>
    <row r="2784" spans="1:27" x14ac:dyDescent="0.3">
      <c r="A2784" s="280" t="s">
        <v>294</v>
      </c>
      <c r="B2784" s="333">
        <v>43100</v>
      </c>
      <c r="C2784" s="280" t="s">
        <v>106</v>
      </c>
      <c r="D2784" s="280" t="s">
        <v>105</v>
      </c>
      <c r="E2784" s="281"/>
      <c r="F2784" s="281"/>
      <c r="G2784" s="281"/>
      <c r="H2784" s="281"/>
      <c r="I2784" s="281"/>
      <c r="J2784" s="281"/>
      <c r="K2784" s="281"/>
      <c r="L2784" s="281"/>
      <c r="M2784" s="281"/>
      <c r="N2784" s="281"/>
      <c r="O2784" s="281"/>
      <c r="P2784" s="281"/>
      <c r="Q2784" s="281"/>
      <c r="R2784" s="281"/>
      <c r="S2784" s="281"/>
      <c r="T2784" s="281"/>
      <c r="U2784" s="281">
        <v>4301344.47</v>
      </c>
      <c r="AA2784"/>
    </row>
    <row r="2785" spans="1:27" x14ac:dyDescent="0.3">
      <c r="A2785" s="280" t="s">
        <v>294</v>
      </c>
      <c r="B2785" s="333">
        <v>43465</v>
      </c>
      <c r="C2785" s="280" t="s">
        <v>10</v>
      </c>
      <c r="D2785" s="280" t="s">
        <v>506</v>
      </c>
      <c r="E2785" s="281"/>
      <c r="F2785" s="281">
        <v>21319023.789999999</v>
      </c>
      <c r="G2785" s="281"/>
      <c r="H2785" s="281"/>
      <c r="I2785" s="281"/>
      <c r="J2785" s="281"/>
      <c r="K2785" s="281"/>
      <c r="L2785" s="281"/>
      <c r="M2785" s="281"/>
      <c r="N2785" s="281"/>
      <c r="O2785" s="281"/>
      <c r="P2785" s="281"/>
      <c r="Q2785" s="281"/>
      <c r="R2785" s="281"/>
      <c r="S2785" s="281"/>
      <c r="T2785" s="281"/>
      <c r="U2785" s="281">
        <v>21319023.789999999</v>
      </c>
      <c r="AA2785"/>
    </row>
    <row r="2786" spans="1:27" x14ac:dyDescent="0.3">
      <c r="A2786" s="280" t="s">
        <v>294</v>
      </c>
      <c r="B2786" s="333">
        <v>43465</v>
      </c>
      <c r="C2786" s="280" t="s">
        <v>11</v>
      </c>
      <c r="D2786" s="280" t="s">
        <v>507</v>
      </c>
      <c r="E2786" s="281"/>
      <c r="F2786" s="281"/>
      <c r="G2786" s="281"/>
      <c r="H2786" s="281"/>
      <c r="I2786" s="281"/>
      <c r="J2786" s="281"/>
      <c r="K2786" s="281"/>
      <c r="L2786" s="281"/>
      <c r="M2786" s="281"/>
      <c r="N2786" s="281"/>
      <c r="O2786" s="281"/>
      <c r="P2786" s="281"/>
      <c r="Q2786" s="281"/>
      <c r="R2786" s="281"/>
      <c r="S2786" s="281"/>
      <c r="T2786" s="281"/>
      <c r="U2786" s="281">
        <v>0</v>
      </c>
      <c r="AA2786"/>
    </row>
    <row r="2787" spans="1:27" x14ac:dyDescent="0.3">
      <c r="A2787" s="280" t="s">
        <v>294</v>
      </c>
      <c r="B2787" s="333">
        <v>43465</v>
      </c>
      <c r="C2787" s="280" t="s">
        <v>12</v>
      </c>
      <c r="D2787" s="280" t="s">
        <v>508</v>
      </c>
      <c r="E2787" s="281"/>
      <c r="F2787" s="281"/>
      <c r="G2787" s="281"/>
      <c r="H2787" s="281"/>
      <c r="I2787" s="281"/>
      <c r="J2787" s="281"/>
      <c r="K2787" s="281"/>
      <c r="L2787" s="281"/>
      <c r="M2787" s="281"/>
      <c r="N2787" s="281"/>
      <c r="O2787" s="281"/>
      <c r="P2787" s="281"/>
      <c r="Q2787" s="281"/>
      <c r="R2787" s="281"/>
      <c r="S2787" s="281"/>
      <c r="T2787" s="281"/>
      <c r="U2787" s="281">
        <v>0</v>
      </c>
      <c r="AA2787"/>
    </row>
    <row r="2788" spans="1:27" x14ac:dyDescent="0.3">
      <c r="A2788" s="280" t="s">
        <v>294</v>
      </c>
      <c r="B2788" s="333">
        <v>43465</v>
      </c>
      <c r="C2788" s="280" t="s">
        <v>13</v>
      </c>
      <c r="D2788" s="280" t="s">
        <v>494</v>
      </c>
      <c r="E2788" s="281"/>
      <c r="F2788" s="281">
        <v>5552500.9699999997</v>
      </c>
      <c r="G2788" s="281"/>
      <c r="H2788" s="281"/>
      <c r="I2788" s="281"/>
      <c r="J2788" s="281"/>
      <c r="K2788" s="281"/>
      <c r="L2788" s="281"/>
      <c r="M2788" s="281"/>
      <c r="N2788" s="281"/>
      <c r="O2788" s="281"/>
      <c r="P2788" s="281"/>
      <c r="Q2788" s="281"/>
      <c r="R2788" s="281"/>
      <c r="S2788" s="281"/>
      <c r="T2788" s="281"/>
      <c r="U2788" s="281">
        <v>5552500.9699999997</v>
      </c>
      <c r="AA2788"/>
    </row>
    <row r="2789" spans="1:27" x14ac:dyDescent="0.3">
      <c r="A2789" s="280" t="s">
        <v>294</v>
      </c>
      <c r="B2789" s="333">
        <v>43465</v>
      </c>
      <c r="C2789" s="280" t="s">
        <v>19</v>
      </c>
      <c r="D2789" s="280" t="s">
        <v>495</v>
      </c>
      <c r="E2789" s="281"/>
      <c r="F2789" s="281">
        <v>15766522.82</v>
      </c>
      <c r="G2789" s="281"/>
      <c r="H2789" s="281"/>
      <c r="I2789" s="281"/>
      <c r="J2789" s="281"/>
      <c r="K2789" s="281"/>
      <c r="L2789" s="281"/>
      <c r="M2789" s="281"/>
      <c r="N2789" s="281"/>
      <c r="O2789" s="281"/>
      <c r="P2789" s="281"/>
      <c r="Q2789" s="281"/>
      <c r="R2789" s="281"/>
      <c r="S2789" s="281"/>
      <c r="T2789" s="281"/>
      <c r="U2789" s="281">
        <v>15766522.82</v>
      </c>
      <c r="AA2789"/>
    </row>
    <row r="2790" spans="1:27" x14ac:dyDescent="0.3">
      <c r="A2790" s="280" t="s">
        <v>294</v>
      </c>
      <c r="B2790" s="333">
        <v>43465</v>
      </c>
      <c r="C2790" s="280" t="s">
        <v>20</v>
      </c>
      <c r="D2790" s="280" t="s">
        <v>509</v>
      </c>
      <c r="E2790" s="281"/>
      <c r="F2790" s="281">
        <v>21319023.789999999</v>
      </c>
      <c r="G2790" s="281"/>
      <c r="H2790" s="281"/>
      <c r="I2790" s="281"/>
      <c r="J2790" s="281"/>
      <c r="K2790" s="281"/>
      <c r="L2790" s="281"/>
      <c r="M2790" s="281"/>
      <c r="N2790" s="281"/>
      <c r="O2790" s="281"/>
      <c r="P2790" s="281"/>
      <c r="Q2790" s="281"/>
      <c r="R2790" s="281"/>
      <c r="S2790" s="281"/>
      <c r="T2790" s="281"/>
      <c r="U2790" s="281">
        <v>21319023.789999999</v>
      </c>
      <c r="AA2790"/>
    </row>
    <row r="2791" spans="1:27" x14ac:dyDescent="0.3">
      <c r="A2791" s="280" t="s">
        <v>294</v>
      </c>
      <c r="B2791" s="333">
        <v>43465</v>
      </c>
      <c r="C2791" s="280" t="s">
        <v>21</v>
      </c>
      <c r="D2791" s="280" t="s">
        <v>510</v>
      </c>
      <c r="E2791" s="281"/>
      <c r="F2791" s="281"/>
      <c r="G2791" s="281"/>
      <c r="H2791" s="281"/>
      <c r="I2791" s="281"/>
      <c r="J2791" s="281"/>
      <c r="K2791" s="281"/>
      <c r="L2791" s="281"/>
      <c r="M2791" s="281"/>
      <c r="N2791" s="281"/>
      <c r="O2791" s="281"/>
      <c r="P2791" s="281"/>
      <c r="Q2791" s="281"/>
      <c r="R2791" s="281"/>
      <c r="S2791" s="281"/>
      <c r="T2791" s="281"/>
      <c r="U2791" s="281">
        <v>0</v>
      </c>
      <c r="AA2791"/>
    </row>
    <row r="2792" spans="1:27" x14ac:dyDescent="0.3">
      <c r="A2792" s="280" t="s">
        <v>294</v>
      </c>
      <c r="B2792" s="333">
        <v>43465</v>
      </c>
      <c r="C2792" s="280" t="s">
        <v>22</v>
      </c>
      <c r="D2792" s="280" t="s">
        <v>511</v>
      </c>
      <c r="E2792" s="281"/>
      <c r="F2792" s="281"/>
      <c r="G2792" s="281"/>
      <c r="H2792" s="281"/>
      <c r="I2792" s="281"/>
      <c r="J2792" s="281"/>
      <c r="K2792" s="281"/>
      <c r="L2792" s="281"/>
      <c r="M2792" s="281"/>
      <c r="N2792" s="281"/>
      <c r="O2792" s="281"/>
      <c r="P2792" s="281"/>
      <c r="Q2792" s="281"/>
      <c r="R2792" s="281"/>
      <c r="S2792" s="281"/>
      <c r="T2792" s="281"/>
      <c r="U2792" s="281">
        <v>0</v>
      </c>
      <c r="AA2792"/>
    </row>
    <row r="2793" spans="1:27" x14ac:dyDescent="0.3">
      <c r="A2793" s="280" t="s">
        <v>294</v>
      </c>
      <c r="B2793" s="333">
        <v>43465</v>
      </c>
      <c r="C2793" s="280" t="s">
        <v>23</v>
      </c>
      <c r="D2793" s="280" t="s">
        <v>497</v>
      </c>
      <c r="E2793" s="281"/>
      <c r="F2793" s="281">
        <v>5552500.9699999997</v>
      </c>
      <c r="G2793" s="281"/>
      <c r="H2793" s="281"/>
      <c r="I2793" s="281"/>
      <c r="J2793" s="281"/>
      <c r="K2793" s="281"/>
      <c r="L2793" s="281"/>
      <c r="M2793" s="281"/>
      <c r="N2793" s="281"/>
      <c r="O2793" s="281"/>
      <c r="P2793" s="281"/>
      <c r="Q2793" s="281"/>
      <c r="R2793" s="281"/>
      <c r="S2793" s="281"/>
      <c r="T2793" s="281"/>
      <c r="U2793" s="281">
        <v>5552500.9699999997</v>
      </c>
      <c r="AA2793"/>
    </row>
    <row r="2794" spans="1:27" x14ac:dyDescent="0.3">
      <c r="A2794" s="280" t="s">
        <v>294</v>
      </c>
      <c r="B2794" s="333">
        <v>43465</v>
      </c>
      <c r="C2794" s="280" t="s">
        <v>29</v>
      </c>
      <c r="D2794" s="280" t="s">
        <v>498</v>
      </c>
      <c r="E2794" s="281"/>
      <c r="F2794" s="281">
        <v>15766522.82</v>
      </c>
      <c r="G2794" s="281"/>
      <c r="H2794" s="281"/>
      <c r="I2794" s="281"/>
      <c r="J2794" s="281"/>
      <c r="K2794" s="281"/>
      <c r="L2794" s="281"/>
      <c r="M2794" s="281"/>
      <c r="N2794" s="281"/>
      <c r="O2794" s="281"/>
      <c r="P2794" s="281"/>
      <c r="Q2794" s="281"/>
      <c r="R2794" s="281"/>
      <c r="S2794" s="281"/>
      <c r="T2794" s="281"/>
      <c r="U2794" s="281">
        <v>15766522.82</v>
      </c>
      <c r="AA2794"/>
    </row>
    <row r="2795" spans="1:27" x14ac:dyDescent="0.3">
      <c r="A2795" s="280" t="s">
        <v>294</v>
      </c>
      <c r="B2795" s="333">
        <v>43465</v>
      </c>
      <c r="C2795" s="280" t="s">
        <v>30</v>
      </c>
      <c r="D2795" s="280" t="s">
        <v>512</v>
      </c>
      <c r="E2795" s="281"/>
      <c r="F2795" s="281">
        <v>20007406.530000001</v>
      </c>
      <c r="G2795" s="281"/>
      <c r="H2795" s="281"/>
      <c r="I2795" s="281"/>
      <c r="J2795" s="281"/>
      <c r="K2795" s="281"/>
      <c r="L2795" s="281"/>
      <c r="M2795" s="281"/>
      <c r="N2795" s="281"/>
      <c r="O2795" s="281"/>
      <c r="P2795" s="281"/>
      <c r="Q2795" s="281"/>
      <c r="R2795" s="281"/>
      <c r="S2795" s="281"/>
      <c r="T2795" s="281"/>
      <c r="U2795" s="281">
        <v>20007406.530000001</v>
      </c>
      <c r="AA2795"/>
    </row>
    <row r="2796" spans="1:27" x14ac:dyDescent="0.3">
      <c r="A2796" s="280" t="s">
        <v>294</v>
      </c>
      <c r="B2796" s="333">
        <v>43465</v>
      </c>
      <c r="C2796" s="280" t="s">
        <v>31</v>
      </c>
      <c r="D2796" s="280" t="s">
        <v>513</v>
      </c>
      <c r="E2796" s="281"/>
      <c r="F2796" s="281"/>
      <c r="G2796" s="281"/>
      <c r="H2796" s="281"/>
      <c r="I2796" s="281"/>
      <c r="J2796" s="281"/>
      <c r="K2796" s="281"/>
      <c r="L2796" s="281"/>
      <c r="M2796" s="281"/>
      <c r="N2796" s="281"/>
      <c r="O2796" s="281"/>
      <c r="P2796" s="281"/>
      <c r="Q2796" s="281"/>
      <c r="R2796" s="281"/>
      <c r="S2796" s="281"/>
      <c r="T2796" s="281"/>
      <c r="U2796" s="281">
        <v>0</v>
      </c>
      <c r="AA2796"/>
    </row>
    <row r="2797" spans="1:27" x14ac:dyDescent="0.3">
      <c r="A2797" s="280" t="s">
        <v>294</v>
      </c>
      <c r="B2797" s="333">
        <v>43465</v>
      </c>
      <c r="C2797" s="280" t="s">
        <v>32</v>
      </c>
      <c r="D2797" s="280" t="s">
        <v>514</v>
      </c>
      <c r="E2797" s="281"/>
      <c r="F2797" s="281"/>
      <c r="G2797" s="281"/>
      <c r="H2797" s="281"/>
      <c r="I2797" s="281"/>
      <c r="J2797" s="281"/>
      <c r="K2797" s="281"/>
      <c r="L2797" s="281"/>
      <c r="M2797" s="281"/>
      <c r="N2797" s="281"/>
      <c r="O2797" s="281"/>
      <c r="P2797" s="281"/>
      <c r="Q2797" s="281"/>
      <c r="R2797" s="281"/>
      <c r="S2797" s="281"/>
      <c r="T2797" s="281"/>
      <c r="U2797" s="281">
        <v>0</v>
      </c>
      <c r="AA2797"/>
    </row>
    <row r="2798" spans="1:27" x14ac:dyDescent="0.3">
      <c r="A2798" s="280" t="s">
        <v>294</v>
      </c>
      <c r="B2798" s="333">
        <v>43465</v>
      </c>
      <c r="C2798" s="280" t="s">
        <v>33</v>
      </c>
      <c r="D2798" s="280" t="s">
        <v>500</v>
      </c>
      <c r="E2798" s="281"/>
      <c r="F2798" s="281">
        <v>4707248</v>
      </c>
      <c r="G2798" s="281"/>
      <c r="H2798" s="281"/>
      <c r="I2798" s="281"/>
      <c r="J2798" s="281"/>
      <c r="K2798" s="281"/>
      <c r="L2798" s="281"/>
      <c r="M2798" s="281"/>
      <c r="N2798" s="281"/>
      <c r="O2798" s="281"/>
      <c r="P2798" s="281"/>
      <c r="Q2798" s="281"/>
      <c r="R2798" s="281"/>
      <c r="S2798" s="281"/>
      <c r="T2798" s="281"/>
      <c r="U2798" s="281">
        <v>4707248</v>
      </c>
      <c r="AA2798"/>
    </row>
    <row r="2799" spans="1:27" x14ac:dyDescent="0.3">
      <c r="A2799" s="280" t="s">
        <v>294</v>
      </c>
      <c r="B2799" s="333">
        <v>43465</v>
      </c>
      <c r="C2799" s="280" t="s">
        <v>39</v>
      </c>
      <c r="D2799" s="280" t="s">
        <v>501</v>
      </c>
      <c r="E2799" s="281"/>
      <c r="F2799" s="281">
        <v>15300158.529999999</v>
      </c>
      <c r="G2799" s="281"/>
      <c r="H2799" s="281"/>
      <c r="I2799" s="281"/>
      <c r="J2799" s="281"/>
      <c r="K2799" s="281"/>
      <c r="L2799" s="281"/>
      <c r="M2799" s="281"/>
      <c r="N2799" s="281"/>
      <c r="O2799" s="281"/>
      <c r="P2799" s="281"/>
      <c r="Q2799" s="281"/>
      <c r="R2799" s="281"/>
      <c r="S2799" s="281"/>
      <c r="T2799" s="281"/>
      <c r="U2799" s="281">
        <v>15300158.529999999</v>
      </c>
      <c r="AA2799"/>
    </row>
    <row r="2800" spans="1:27" x14ac:dyDescent="0.3">
      <c r="A2800" s="280" t="s">
        <v>294</v>
      </c>
      <c r="B2800" s="333">
        <v>43465</v>
      </c>
      <c r="C2800" s="280" t="s">
        <v>40</v>
      </c>
      <c r="D2800" s="280" t="s">
        <v>515</v>
      </c>
      <c r="E2800" s="281"/>
      <c r="F2800" s="281"/>
      <c r="G2800" s="281"/>
      <c r="H2800" s="281"/>
      <c r="I2800" s="281"/>
      <c r="J2800" s="281"/>
      <c r="K2800" s="281"/>
      <c r="L2800" s="281"/>
      <c r="M2800" s="281"/>
      <c r="N2800" s="281"/>
      <c r="O2800" s="281"/>
      <c r="P2800" s="281"/>
      <c r="Q2800" s="281"/>
      <c r="R2800" s="281"/>
      <c r="S2800" s="281"/>
      <c r="T2800" s="281"/>
      <c r="U2800" s="281">
        <v>0</v>
      </c>
      <c r="AA2800"/>
    </row>
    <row r="2801" spans="1:27" x14ac:dyDescent="0.3">
      <c r="A2801" s="280" t="s">
        <v>294</v>
      </c>
      <c r="B2801" s="333">
        <v>43465</v>
      </c>
      <c r="C2801" s="280" t="s">
        <v>41</v>
      </c>
      <c r="D2801" s="280" t="s">
        <v>516</v>
      </c>
      <c r="E2801" s="281"/>
      <c r="F2801" s="281"/>
      <c r="G2801" s="281"/>
      <c r="H2801" s="281"/>
      <c r="I2801" s="281"/>
      <c r="J2801" s="281"/>
      <c r="K2801" s="281"/>
      <c r="L2801" s="281"/>
      <c r="M2801" s="281"/>
      <c r="N2801" s="281"/>
      <c r="O2801" s="281"/>
      <c r="P2801" s="281"/>
      <c r="Q2801" s="281"/>
      <c r="R2801" s="281"/>
      <c r="S2801" s="281"/>
      <c r="T2801" s="281"/>
      <c r="U2801" s="281">
        <v>0</v>
      </c>
      <c r="AA2801"/>
    </row>
    <row r="2802" spans="1:27" x14ac:dyDescent="0.3">
      <c r="A2802" s="280" t="s">
        <v>294</v>
      </c>
      <c r="B2802" s="333">
        <v>43465</v>
      </c>
      <c r="C2802" s="280" t="s">
        <v>100</v>
      </c>
      <c r="D2802" s="280" t="s">
        <v>517</v>
      </c>
      <c r="E2802" s="281"/>
      <c r="F2802" s="281"/>
      <c r="G2802" s="281"/>
      <c r="H2802" s="281"/>
      <c r="I2802" s="281"/>
      <c r="J2802" s="281"/>
      <c r="K2802" s="281"/>
      <c r="L2802" s="281"/>
      <c r="M2802" s="281"/>
      <c r="N2802" s="281"/>
      <c r="O2802" s="281"/>
      <c r="P2802" s="281"/>
      <c r="Q2802" s="281"/>
      <c r="R2802" s="281"/>
      <c r="S2802" s="281"/>
      <c r="T2802" s="281"/>
      <c r="U2802" s="281">
        <v>0</v>
      </c>
      <c r="AA2802"/>
    </row>
    <row r="2803" spans="1:27" x14ac:dyDescent="0.3">
      <c r="A2803" s="280" t="s">
        <v>294</v>
      </c>
      <c r="B2803" s="333">
        <v>43465</v>
      </c>
      <c r="C2803" s="280" t="s">
        <v>101</v>
      </c>
      <c r="D2803" s="280" t="s">
        <v>503</v>
      </c>
      <c r="E2803" s="281"/>
      <c r="F2803" s="281"/>
      <c r="G2803" s="281"/>
      <c r="H2803" s="281"/>
      <c r="I2803" s="281"/>
      <c r="J2803" s="281"/>
      <c r="K2803" s="281"/>
      <c r="L2803" s="281"/>
      <c r="M2803" s="281"/>
      <c r="N2803" s="281"/>
      <c r="O2803" s="281"/>
      <c r="P2803" s="281"/>
      <c r="Q2803" s="281"/>
      <c r="R2803" s="281"/>
      <c r="S2803" s="281"/>
      <c r="T2803" s="281"/>
      <c r="U2803" s="281">
        <v>0</v>
      </c>
      <c r="AA2803"/>
    </row>
    <row r="2804" spans="1:27" x14ac:dyDescent="0.3">
      <c r="A2804" s="280" t="s">
        <v>294</v>
      </c>
      <c r="B2804" s="333">
        <v>43465</v>
      </c>
      <c r="C2804" s="280" t="s">
        <v>42</v>
      </c>
      <c r="D2804" s="280" t="s">
        <v>504</v>
      </c>
      <c r="E2804" s="281"/>
      <c r="F2804" s="281"/>
      <c r="G2804" s="281"/>
      <c r="H2804" s="281"/>
      <c r="I2804" s="281"/>
      <c r="J2804" s="281"/>
      <c r="K2804" s="281"/>
      <c r="L2804" s="281"/>
      <c r="M2804" s="281"/>
      <c r="N2804" s="281"/>
      <c r="O2804" s="281"/>
      <c r="P2804" s="281"/>
      <c r="Q2804" s="281"/>
      <c r="R2804" s="281"/>
      <c r="S2804" s="281"/>
      <c r="T2804" s="281"/>
      <c r="U2804" s="281">
        <v>0</v>
      </c>
      <c r="AA2804"/>
    </row>
    <row r="2805" spans="1:27" x14ac:dyDescent="0.3">
      <c r="A2805" s="280" t="s">
        <v>294</v>
      </c>
      <c r="B2805" s="333">
        <v>43465</v>
      </c>
      <c r="C2805" s="280" t="s">
        <v>47</v>
      </c>
      <c r="D2805" s="280" t="s">
        <v>102</v>
      </c>
      <c r="E2805" s="281"/>
      <c r="F2805" s="281">
        <v>3598079.99</v>
      </c>
      <c r="G2805" s="281"/>
      <c r="H2805" s="281"/>
      <c r="I2805" s="281"/>
      <c r="J2805" s="281"/>
      <c r="K2805" s="281"/>
      <c r="L2805" s="281"/>
      <c r="M2805" s="281"/>
      <c r="N2805" s="281"/>
      <c r="O2805" s="281"/>
      <c r="P2805" s="281"/>
      <c r="Q2805" s="281"/>
      <c r="R2805" s="281"/>
      <c r="S2805" s="281"/>
      <c r="T2805" s="281"/>
      <c r="U2805" s="281">
        <v>3598079.99</v>
      </c>
      <c r="AA2805"/>
    </row>
    <row r="2806" spans="1:27" x14ac:dyDescent="0.3">
      <c r="A2806" s="280" t="s">
        <v>294</v>
      </c>
      <c r="B2806" s="333">
        <v>43465</v>
      </c>
      <c r="C2806" s="280" t="s">
        <v>104</v>
      </c>
      <c r="D2806" s="280" t="s">
        <v>103</v>
      </c>
      <c r="E2806" s="281"/>
      <c r="F2806" s="281"/>
      <c r="G2806" s="281"/>
      <c r="H2806" s="281"/>
      <c r="I2806" s="281"/>
      <c r="J2806" s="281"/>
      <c r="K2806" s="281"/>
      <c r="L2806" s="281"/>
      <c r="M2806" s="281"/>
      <c r="N2806" s="281"/>
      <c r="O2806" s="281"/>
      <c r="P2806" s="281"/>
      <c r="Q2806" s="281"/>
      <c r="R2806" s="281"/>
      <c r="S2806" s="281"/>
      <c r="T2806" s="281"/>
      <c r="U2806" s="281"/>
      <c r="AA2806"/>
    </row>
    <row r="2807" spans="1:27" x14ac:dyDescent="0.3">
      <c r="A2807" s="280" t="s">
        <v>294</v>
      </c>
      <c r="B2807" s="333">
        <v>43465</v>
      </c>
      <c r="C2807" s="280" t="s">
        <v>106</v>
      </c>
      <c r="D2807" s="280" t="s">
        <v>105</v>
      </c>
      <c r="E2807" s="281"/>
      <c r="F2807" s="281"/>
      <c r="G2807" s="281"/>
      <c r="H2807" s="281"/>
      <c r="I2807" s="281"/>
      <c r="J2807" s="281"/>
      <c r="K2807" s="281"/>
      <c r="L2807" s="281"/>
      <c r="M2807" s="281"/>
      <c r="N2807" s="281"/>
      <c r="O2807" s="281"/>
      <c r="P2807" s="281"/>
      <c r="Q2807" s="281"/>
      <c r="R2807" s="281"/>
      <c r="S2807" s="281"/>
      <c r="T2807" s="281"/>
      <c r="U2807" s="281">
        <v>3598079.99</v>
      </c>
      <c r="AA2807"/>
    </row>
    <row r="2808" spans="1:27" x14ac:dyDescent="0.3">
      <c r="A2808" s="280" t="s">
        <v>183</v>
      </c>
      <c r="B2808" s="333">
        <v>43100</v>
      </c>
      <c r="C2808" s="280" t="s">
        <v>10</v>
      </c>
      <c r="D2808" s="280" t="s">
        <v>506</v>
      </c>
      <c r="E2808" s="281">
        <v>0</v>
      </c>
      <c r="F2808" s="281">
        <v>0</v>
      </c>
      <c r="G2808" s="281">
        <v>0</v>
      </c>
      <c r="H2808" s="281">
        <v>0</v>
      </c>
      <c r="I2808" s="281">
        <v>0</v>
      </c>
      <c r="J2808" s="281">
        <v>0</v>
      </c>
      <c r="K2808" s="281">
        <v>0</v>
      </c>
      <c r="L2808" s="281">
        <v>0</v>
      </c>
      <c r="M2808" s="281">
        <v>0</v>
      </c>
      <c r="N2808" s="281">
        <v>0</v>
      </c>
      <c r="O2808" s="281">
        <v>0</v>
      </c>
      <c r="P2808" s="281">
        <v>0</v>
      </c>
      <c r="Q2808" s="281"/>
      <c r="R2808" s="281"/>
      <c r="S2808" s="281"/>
      <c r="T2808" s="281"/>
      <c r="U2808" s="281">
        <v>0</v>
      </c>
      <c r="AA2808"/>
    </row>
    <row r="2809" spans="1:27" x14ac:dyDescent="0.3">
      <c r="A2809" s="280" t="s">
        <v>183</v>
      </c>
      <c r="B2809" s="333">
        <v>43100</v>
      </c>
      <c r="C2809" s="280" t="s">
        <v>11</v>
      </c>
      <c r="D2809" s="280" t="s">
        <v>507</v>
      </c>
      <c r="E2809" s="281">
        <v>0</v>
      </c>
      <c r="F2809" s="281">
        <v>0</v>
      </c>
      <c r="G2809" s="281">
        <v>0</v>
      </c>
      <c r="H2809" s="281">
        <v>0</v>
      </c>
      <c r="I2809" s="281">
        <v>0</v>
      </c>
      <c r="J2809" s="281">
        <v>0</v>
      </c>
      <c r="K2809" s="281">
        <v>0</v>
      </c>
      <c r="L2809" s="281">
        <v>0</v>
      </c>
      <c r="M2809" s="281">
        <v>0</v>
      </c>
      <c r="N2809" s="281">
        <v>0</v>
      </c>
      <c r="O2809" s="281">
        <v>0</v>
      </c>
      <c r="P2809" s="281">
        <v>0</v>
      </c>
      <c r="Q2809" s="281"/>
      <c r="R2809" s="281"/>
      <c r="S2809" s="281"/>
      <c r="T2809" s="281"/>
      <c r="U2809" s="281">
        <v>0</v>
      </c>
      <c r="AA2809"/>
    </row>
    <row r="2810" spans="1:27" x14ac:dyDescent="0.3">
      <c r="A2810" s="280" t="s">
        <v>183</v>
      </c>
      <c r="B2810" s="333">
        <v>43100</v>
      </c>
      <c r="C2810" s="280" t="s">
        <v>12</v>
      </c>
      <c r="D2810" s="280" t="s">
        <v>508</v>
      </c>
      <c r="E2810" s="281"/>
      <c r="F2810" s="281"/>
      <c r="G2810" s="281"/>
      <c r="H2810" s="281"/>
      <c r="I2810" s="281"/>
      <c r="J2810" s="281"/>
      <c r="K2810" s="281"/>
      <c r="L2810" s="281"/>
      <c r="M2810" s="281"/>
      <c r="N2810" s="281"/>
      <c r="O2810" s="281"/>
      <c r="P2810" s="281"/>
      <c r="Q2810" s="281">
        <v>0</v>
      </c>
      <c r="R2810" s="281">
        <v>0</v>
      </c>
      <c r="S2810" s="281">
        <v>0</v>
      </c>
      <c r="T2810" s="281">
        <v>0</v>
      </c>
      <c r="U2810" s="281">
        <v>0</v>
      </c>
      <c r="AA2810"/>
    </row>
    <row r="2811" spans="1:27" x14ac:dyDescent="0.3">
      <c r="A2811" s="280" t="s">
        <v>183</v>
      </c>
      <c r="B2811" s="333">
        <v>43100</v>
      </c>
      <c r="C2811" s="280" t="s">
        <v>13</v>
      </c>
      <c r="D2811" s="280" t="s">
        <v>494</v>
      </c>
      <c r="E2811" s="281">
        <v>0</v>
      </c>
      <c r="F2811" s="281">
        <v>0</v>
      </c>
      <c r="G2811" s="281">
        <v>0</v>
      </c>
      <c r="H2811" s="281">
        <v>0</v>
      </c>
      <c r="I2811" s="281">
        <v>0</v>
      </c>
      <c r="J2811" s="281">
        <v>0</v>
      </c>
      <c r="K2811" s="281">
        <v>0</v>
      </c>
      <c r="L2811" s="281">
        <v>0</v>
      </c>
      <c r="M2811" s="281">
        <v>0</v>
      </c>
      <c r="N2811" s="281">
        <v>0</v>
      </c>
      <c r="O2811" s="281">
        <v>0</v>
      </c>
      <c r="P2811" s="281">
        <v>0</v>
      </c>
      <c r="Q2811" s="281">
        <v>0</v>
      </c>
      <c r="R2811" s="281">
        <v>0</v>
      </c>
      <c r="S2811" s="281">
        <v>0</v>
      </c>
      <c r="T2811" s="281">
        <v>0</v>
      </c>
      <c r="U2811" s="281">
        <v>0</v>
      </c>
      <c r="AA2811"/>
    </row>
    <row r="2812" spans="1:27" x14ac:dyDescent="0.3">
      <c r="A2812" s="280" t="s">
        <v>183</v>
      </c>
      <c r="B2812" s="333">
        <v>43100</v>
      </c>
      <c r="C2812" s="280" t="s">
        <v>19</v>
      </c>
      <c r="D2812" s="280" t="s">
        <v>495</v>
      </c>
      <c r="E2812" s="281">
        <v>0</v>
      </c>
      <c r="F2812" s="281">
        <v>0</v>
      </c>
      <c r="G2812" s="281">
        <v>0</v>
      </c>
      <c r="H2812" s="281">
        <v>0</v>
      </c>
      <c r="I2812" s="281">
        <v>0</v>
      </c>
      <c r="J2812" s="281">
        <v>0</v>
      </c>
      <c r="K2812" s="281">
        <v>0</v>
      </c>
      <c r="L2812" s="281">
        <v>0</v>
      </c>
      <c r="M2812" s="281">
        <v>0</v>
      </c>
      <c r="N2812" s="281">
        <v>0</v>
      </c>
      <c r="O2812" s="281">
        <v>0</v>
      </c>
      <c r="P2812" s="281">
        <v>0</v>
      </c>
      <c r="Q2812" s="281">
        <v>0</v>
      </c>
      <c r="R2812" s="281">
        <v>0</v>
      </c>
      <c r="S2812" s="281">
        <v>0</v>
      </c>
      <c r="T2812" s="281">
        <v>0</v>
      </c>
      <c r="U2812" s="281">
        <v>0</v>
      </c>
      <c r="AA2812"/>
    </row>
    <row r="2813" spans="1:27" x14ac:dyDescent="0.3">
      <c r="A2813" s="280" t="s">
        <v>183</v>
      </c>
      <c r="B2813" s="333">
        <v>43100</v>
      </c>
      <c r="C2813" s="280" t="s">
        <v>20</v>
      </c>
      <c r="D2813" s="280" t="s">
        <v>509</v>
      </c>
      <c r="E2813" s="281">
        <v>0</v>
      </c>
      <c r="F2813" s="281">
        <v>0</v>
      </c>
      <c r="G2813" s="281">
        <v>0</v>
      </c>
      <c r="H2813" s="281">
        <v>0</v>
      </c>
      <c r="I2813" s="281">
        <v>0</v>
      </c>
      <c r="J2813" s="281">
        <v>0</v>
      </c>
      <c r="K2813" s="281">
        <v>0</v>
      </c>
      <c r="L2813" s="281">
        <v>0</v>
      </c>
      <c r="M2813" s="281">
        <v>0</v>
      </c>
      <c r="N2813" s="281">
        <v>0</v>
      </c>
      <c r="O2813" s="281">
        <v>0</v>
      </c>
      <c r="P2813" s="281">
        <v>0</v>
      </c>
      <c r="Q2813" s="281"/>
      <c r="R2813" s="281"/>
      <c r="S2813" s="281"/>
      <c r="T2813" s="281"/>
      <c r="U2813" s="281">
        <v>0</v>
      </c>
      <c r="AA2813"/>
    </row>
    <row r="2814" spans="1:27" x14ac:dyDescent="0.3">
      <c r="A2814" s="280" t="s">
        <v>183</v>
      </c>
      <c r="B2814" s="333">
        <v>43100</v>
      </c>
      <c r="C2814" s="280" t="s">
        <v>21</v>
      </c>
      <c r="D2814" s="280" t="s">
        <v>510</v>
      </c>
      <c r="E2814" s="281">
        <v>0</v>
      </c>
      <c r="F2814" s="281">
        <v>0</v>
      </c>
      <c r="G2814" s="281">
        <v>0</v>
      </c>
      <c r="H2814" s="281">
        <v>0</v>
      </c>
      <c r="I2814" s="281">
        <v>0</v>
      </c>
      <c r="J2814" s="281">
        <v>0</v>
      </c>
      <c r="K2814" s="281">
        <v>0</v>
      </c>
      <c r="L2814" s="281">
        <v>0</v>
      </c>
      <c r="M2814" s="281">
        <v>0</v>
      </c>
      <c r="N2814" s="281">
        <v>0</v>
      </c>
      <c r="O2814" s="281">
        <v>0</v>
      </c>
      <c r="P2814" s="281">
        <v>0</v>
      </c>
      <c r="Q2814" s="281"/>
      <c r="R2814" s="281"/>
      <c r="S2814" s="281"/>
      <c r="T2814" s="281"/>
      <c r="U2814" s="281">
        <v>0</v>
      </c>
      <c r="AA2814"/>
    </row>
    <row r="2815" spans="1:27" x14ac:dyDescent="0.3">
      <c r="A2815" s="280" t="s">
        <v>183</v>
      </c>
      <c r="B2815" s="333">
        <v>43100</v>
      </c>
      <c r="C2815" s="280" t="s">
        <v>22</v>
      </c>
      <c r="D2815" s="280" t="s">
        <v>511</v>
      </c>
      <c r="E2815" s="281"/>
      <c r="F2815" s="281"/>
      <c r="G2815" s="281"/>
      <c r="H2815" s="281"/>
      <c r="I2815" s="281"/>
      <c r="J2815" s="281"/>
      <c r="K2815" s="281"/>
      <c r="L2815" s="281"/>
      <c r="M2815" s="281"/>
      <c r="N2815" s="281"/>
      <c r="O2815" s="281"/>
      <c r="P2815" s="281"/>
      <c r="Q2815" s="281">
        <v>0</v>
      </c>
      <c r="R2815" s="281">
        <v>0</v>
      </c>
      <c r="S2815" s="281">
        <v>0</v>
      </c>
      <c r="T2815" s="281">
        <v>0</v>
      </c>
      <c r="U2815" s="281">
        <v>0</v>
      </c>
      <c r="AA2815"/>
    </row>
    <row r="2816" spans="1:27" x14ac:dyDescent="0.3">
      <c r="A2816" s="280" t="s">
        <v>183</v>
      </c>
      <c r="B2816" s="333">
        <v>43100</v>
      </c>
      <c r="C2816" s="280" t="s">
        <v>23</v>
      </c>
      <c r="D2816" s="280" t="s">
        <v>497</v>
      </c>
      <c r="E2816" s="281">
        <v>0</v>
      </c>
      <c r="F2816" s="281">
        <v>0</v>
      </c>
      <c r="G2816" s="281">
        <v>0</v>
      </c>
      <c r="H2816" s="281">
        <v>0</v>
      </c>
      <c r="I2816" s="281">
        <v>0</v>
      </c>
      <c r="J2816" s="281">
        <v>0</v>
      </c>
      <c r="K2816" s="281">
        <v>0</v>
      </c>
      <c r="L2816" s="281">
        <v>0</v>
      </c>
      <c r="M2816" s="281">
        <v>0</v>
      </c>
      <c r="N2816" s="281">
        <v>0</v>
      </c>
      <c r="O2816" s="281">
        <v>0</v>
      </c>
      <c r="P2816" s="281">
        <v>0</v>
      </c>
      <c r="Q2816" s="281">
        <v>0</v>
      </c>
      <c r="R2816" s="281">
        <v>0</v>
      </c>
      <c r="S2816" s="281">
        <v>0</v>
      </c>
      <c r="T2816" s="281">
        <v>0</v>
      </c>
      <c r="U2816" s="281">
        <v>0</v>
      </c>
      <c r="AA2816"/>
    </row>
    <row r="2817" spans="1:27" x14ac:dyDescent="0.3">
      <c r="A2817" s="280" t="s">
        <v>183</v>
      </c>
      <c r="B2817" s="333">
        <v>43100</v>
      </c>
      <c r="C2817" s="280" t="s">
        <v>29</v>
      </c>
      <c r="D2817" s="280" t="s">
        <v>498</v>
      </c>
      <c r="E2817" s="281">
        <v>0</v>
      </c>
      <c r="F2817" s="281">
        <v>0</v>
      </c>
      <c r="G2817" s="281">
        <v>0</v>
      </c>
      <c r="H2817" s="281">
        <v>0</v>
      </c>
      <c r="I2817" s="281">
        <v>0</v>
      </c>
      <c r="J2817" s="281">
        <v>0</v>
      </c>
      <c r="K2817" s="281">
        <v>0</v>
      </c>
      <c r="L2817" s="281">
        <v>0</v>
      </c>
      <c r="M2817" s="281">
        <v>0</v>
      </c>
      <c r="N2817" s="281">
        <v>0</v>
      </c>
      <c r="O2817" s="281">
        <v>0</v>
      </c>
      <c r="P2817" s="281">
        <v>0</v>
      </c>
      <c r="Q2817" s="281">
        <v>0</v>
      </c>
      <c r="R2817" s="281">
        <v>0</v>
      </c>
      <c r="S2817" s="281">
        <v>0</v>
      </c>
      <c r="T2817" s="281">
        <v>0</v>
      </c>
      <c r="U2817" s="281">
        <v>0</v>
      </c>
      <c r="AA2817"/>
    </row>
    <row r="2818" spans="1:27" x14ac:dyDescent="0.3">
      <c r="A2818" s="280" t="s">
        <v>183</v>
      </c>
      <c r="B2818" s="333">
        <v>43100</v>
      </c>
      <c r="C2818" s="280" t="s">
        <v>30</v>
      </c>
      <c r="D2818" s="280" t="s">
        <v>512</v>
      </c>
      <c r="E2818" s="281">
        <v>0</v>
      </c>
      <c r="F2818" s="281">
        <v>0</v>
      </c>
      <c r="G2818" s="281">
        <v>0</v>
      </c>
      <c r="H2818" s="281">
        <v>0</v>
      </c>
      <c r="I2818" s="281">
        <v>0</v>
      </c>
      <c r="J2818" s="281">
        <v>0</v>
      </c>
      <c r="K2818" s="281">
        <v>0</v>
      </c>
      <c r="L2818" s="281">
        <v>0</v>
      </c>
      <c r="M2818" s="281">
        <v>0</v>
      </c>
      <c r="N2818" s="281">
        <v>0</v>
      </c>
      <c r="O2818" s="281">
        <v>0</v>
      </c>
      <c r="P2818" s="281">
        <v>0</v>
      </c>
      <c r="Q2818" s="281"/>
      <c r="R2818" s="281"/>
      <c r="S2818" s="281"/>
      <c r="T2818" s="281"/>
      <c r="U2818" s="281">
        <v>0</v>
      </c>
      <c r="AA2818"/>
    </row>
    <row r="2819" spans="1:27" x14ac:dyDescent="0.3">
      <c r="A2819" s="280" t="s">
        <v>183</v>
      </c>
      <c r="B2819" s="333">
        <v>43100</v>
      </c>
      <c r="C2819" s="280" t="s">
        <v>31</v>
      </c>
      <c r="D2819" s="280" t="s">
        <v>513</v>
      </c>
      <c r="E2819" s="281">
        <v>0</v>
      </c>
      <c r="F2819" s="281">
        <v>0</v>
      </c>
      <c r="G2819" s="281">
        <v>0</v>
      </c>
      <c r="H2819" s="281">
        <v>0</v>
      </c>
      <c r="I2819" s="281">
        <v>0</v>
      </c>
      <c r="J2819" s="281">
        <v>0</v>
      </c>
      <c r="K2819" s="281">
        <v>0</v>
      </c>
      <c r="L2819" s="281">
        <v>0</v>
      </c>
      <c r="M2819" s="281">
        <v>0</v>
      </c>
      <c r="N2819" s="281">
        <v>0</v>
      </c>
      <c r="O2819" s="281">
        <v>0</v>
      </c>
      <c r="P2819" s="281">
        <v>0</v>
      </c>
      <c r="Q2819" s="281"/>
      <c r="R2819" s="281"/>
      <c r="S2819" s="281"/>
      <c r="T2819" s="281"/>
      <c r="U2819" s="281">
        <v>0</v>
      </c>
      <c r="AA2819"/>
    </row>
    <row r="2820" spans="1:27" x14ac:dyDescent="0.3">
      <c r="A2820" s="280" t="s">
        <v>183</v>
      </c>
      <c r="B2820" s="333">
        <v>43100</v>
      </c>
      <c r="C2820" s="280" t="s">
        <v>32</v>
      </c>
      <c r="D2820" s="280" t="s">
        <v>514</v>
      </c>
      <c r="E2820" s="281"/>
      <c r="F2820" s="281"/>
      <c r="G2820" s="281"/>
      <c r="H2820" s="281"/>
      <c r="I2820" s="281"/>
      <c r="J2820" s="281"/>
      <c r="K2820" s="281"/>
      <c r="L2820" s="281"/>
      <c r="M2820" s="281"/>
      <c r="N2820" s="281"/>
      <c r="O2820" s="281"/>
      <c r="P2820" s="281"/>
      <c r="Q2820" s="281">
        <v>0</v>
      </c>
      <c r="R2820" s="281">
        <v>0</v>
      </c>
      <c r="S2820" s="281">
        <v>0</v>
      </c>
      <c r="T2820" s="281">
        <v>0</v>
      </c>
      <c r="U2820" s="281">
        <v>0</v>
      </c>
      <c r="AA2820"/>
    </row>
    <row r="2821" spans="1:27" x14ac:dyDescent="0.3">
      <c r="A2821" s="280" t="s">
        <v>183</v>
      </c>
      <c r="B2821" s="333">
        <v>43100</v>
      </c>
      <c r="C2821" s="280" t="s">
        <v>33</v>
      </c>
      <c r="D2821" s="280" t="s">
        <v>500</v>
      </c>
      <c r="E2821" s="281">
        <v>0</v>
      </c>
      <c r="F2821" s="281">
        <v>0</v>
      </c>
      <c r="G2821" s="281">
        <v>0</v>
      </c>
      <c r="H2821" s="281">
        <v>0</v>
      </c>
      <c r="I2821" s="281">
        <v>0</v>
      </c>
      <c r="J2821" s="281">
        <v>0</v>
      </c>
      <c r="K2821" s="281">
        <v>0</v>
      </c>
      <c r="L2821" s="281">
        <v>0</v>
      </c>
      <c r="M2821" s="281">
        <v>0</v>
      </c>
      <c r="N2821" s="281">
        <v>0</v>
      </c>
      <c r="O2821" s="281">
        <v>0</v>
      </c>
      <c r="P2821" s="281">
        <v>0</v>
      </c>
      <c r="Q2821" s="281">
        <v>0</v>
      </c>
      <c r="R2821" s="281">
        <v>0</v>
      </c>
      <c r="S2821" s="281">
        <v>0</v>
      </c>
      <c r="T2821" s="281">
        <v>0</v>
      </c>
      <c r="U2821" s="281">
        <v>0</v>
      </c>
      <c r="AA2821"/>
    </row>
    <row r="2822" spans="1:27" x14ac:dyDescent="0.3">
      <c r="A2822" s="280" t="s">
        <v>183</v>
      </c>
      <c r="B2822" s="333">
        <v>43100</v>
      </c>
      <c r="C2822" s="280" t="s">
        <v>39</v>
      </c>
      <c r="D2822" s="280" t="s">
        <v>501</v>
      </c>
      <c r="E2822" s="281">
        <v>0</v>
      </c>
      <c r="F2822" s="281">
        <v>0</v>
      </c>
      <c r="G2822" s="281">
        <v>0</v>
      </c>
      <c r="H2822" s="281">
        <v>0</v>
      </c>
      <c r="I2822" s="281">
        <v>0</v>
      </c>
      <c r="J2822" s="281">
        <v>0</v>
      </c>
      <c r="K2822" s="281">
        <v>0</v>
      </c>
      <c r="L2822" s="281">
        <v>0</v>
      </c>
      <c r="M2822" s="281">
        <v>0</v>
      </c>
      <c r="N2822" s="281">
        <v>0</v>
      </c>
      <c r="O2822" s="281">
        <v>0</v>
      </c>
      <c r="P2822" s="281">
        <v>0</v>
      </c>
      <c r="Q2822" s="281">
        <v>0</v>
      </c>
      <c r="R2822" s="281">
        <v>0</v>
      </c>
      <c r="S2822" s="281">
        <v>0</v>
      </c>
      <c r="T2822" s="281">
        <v>0</v>
      </c>
      <c r="U2822" s="281">
        <v>0</v>
      </c>
      <c r="AA2822"/>
    </row>
    <row r="2823" spans="1:27" x14ac:dyDescent="0.3">
      <c r="A2823" s="280" t="s">
        <v>183</v>
      </c>
      <c r="B2823" s="333">
        <v>43100</v>
      </c>
      <c r="C2823" s="280" t="s">
        <v>40</v>
      </c>
      <c r="D2823" s="280" t="s">
        <v>515</v>
      </c>
      <c r="E2823" s="281">
        <v>0</v>
      </c>
      <c r="F2823" s="281">
        <v>0</v>
      </c>
      <c r="G2823" s="281">
        <v>0</v>
      </c>
      <c r="H2823" s="281">
        <v>0</v>
      </c>
      <c r="I2823" s="281">
        <v>0</v>
      </c>
      <c r="J2823" s="281">
        <v>0</v>
      </c>
      <c r="K2823" s="281">
        <v>0</v>
      </c>
      <c r="L2823" s="281">
        <v>0</v>
      </c>
      <c r="M2823" s="281">
        <v>0</v>
      </c>
      <c r="N2823" s="281">
        <v>0</v>
      </c>
      <c r="O2823" s="281">
        <v>0</v>
      </c>
      <c r="P2823" s="281">
        <v>0</v>
      </c>
      <c r="Q2823" s="281"/>
      <c r="R2823" s="281"/>
      <c r="S2823" s="281"/>
      <c r="T2823" s="281"/>
      <c r="U2823" s="281">
        <v>0</v>
      </c>
      <c r="AA2823"/>
    </row>
    <row r="2824" spans="1:27" x14ac:dyDescent="0.3">
      <c r="A2824" s="280" t="s">
        <v>183</v>
      </c>
      <c r="B2824" s="333">
        <v>43100</v>
      </c>
      <c r="C2824" s="280" t="s">
        <v>41</v>
      </c>
      <c r="D2824" s="280" t="s">
        <v>516</v>
      </c>
      <c r="E2824" s="281">
        <v>0</v>
      </c>
      <c r="F2824" s="281">
        <v>0</v>
      </c>
      <c r="G2824" s="281">
        <v>0</v>
      </c>
      <c r="H2824" s="281">
        <v>0</v>
      </c>
      <c r="I2824" s="281">
        <v>0</v>
      </c>
      <c r="J2824" s="281">
        <v>0</v>
      </c>
      <c r="K2824" s="281">
        <v>0</v>
      </c>
      <c r="L2824" s="281">
        <v>0</v>
      </c>
      <c r="M2824" s="281">
        <v>0</v>
      </c>
      <c r="N2824" s="281">
        <v>0</v>
      </c>
      <c r="O2824" s="281">
        <v>0</v>
      </c>
      <c r="P2824" s="281">
        <v>0</v>
      </c>
      <c r="Q2824" s="281"/>
      <c r="R2824" s="281"/>
      <c r="S2824" s="281"/>
      <c r="T2824" s="281"/>
      <c r="U2824" s="281">
        <v>0</v>
      </c>
      <c r="AA2824"/>
    </row>
    <row r="2825" spans="1:27" x14ac:dyDescent="0.3">
      <c r="A2825" s="280" t="s">
        <v>183</v>
      </c>
      <c r="B2825" s="333">
        <v>43100</v>
      </c>
      <c r="C2825" s="280" t="s">
        <v>100</v>
      </c>
      <c r="D2825" s="280" t="s">
        <v>517</v>
      </c>
      <c r="E2825" s="281"/>
      <c r="F2825" s="281"/>
      <c r="G2825" s="281"/>
      <c r="H2825" s="281"/>
      <c r="I2825" s="281"/>
      <c r="J2825" s="281"/>
      <c r="K2825" s="281"/>
      <c r="L2825" s="281"/>
      <c r="M2825" s="281"/>
      <c r="N2825" s="281"/>
      <c r="O2825" s="281"/>
      <c r="P2825" s="281"/>
      <c r="Q2825" s="281">
        <v>0</v>
      </c>
      <c r="R2825" s="281">
        <v>0</v>
      </c>
      <c r="S2825" s="281">
        <v>0</v>
      </c>
      <c r="T2825" s="281">
        <v>0</v>
      </c>
      <c r="U2825" s="281">
        <v>0</v>
      </c>
      <c r="AA2825"/>
    </row>
    <row r="2826" spans="1:27" x14ac:dyDescent="0.3">
      <c r="A2826" s="280" t="s">
        <v>183</v>
      </c>
      <c r="B2826" s="333">
        <v>43100</v>
      </c>
      <c r="C2826" s="280" t="s">
        <v>101</v>
      </c>
      <c r="D2826" s="280" t="s">
        <v>503</v>
      </c>
      <c r="E2826" s="281">
        <v>0</v>
      </c>
      <c r="F2826" s="281">
        <v>0</v>
      </c>
      <c r="G2826" s="281">
        <v>0</v>
      </c>
      <c r="H2826" s="281">
        <v>0</v>
      </c>
      <c r="I2826" s="281">
        <v>0</v>
      </c>
      <c r="J2826" s="281">
        <v>0</v>
      </c>
      <c r="K2826" s="281">
        <v>0</v>
      </c>
      <c r="L2826" s="281">
        <v>0</v>
      </c>
      <c r="M2826" s="281">
        <v>0</v>
      </c>
      <c r="N2826" s="281">
        <v>0</v>
      </c>
      <c r="O2826" s="281">
        <v>0</v>
      </c>
      <c r="P2826" s="281">
        <v>0</v>
      </c>
      <c r="Q2826" s="281">
        <v>0</v>
      </c>
      <c r="R2826" s="281">
        <v>0</v>
      </c>
      <c r="S2826" s="281">
        <v>0</v>
      </c>
      <c r="T2826" s="281">
        <v>0</v>
      </c>
      <c r="U2826" s="281">
        <v>0</v>
      </c>
      <c r="AA2826"/>
    </row>
    <row r="2827" spans="1:27" x14ac:dyDescent="0.3">
      <c r="A2827" s="280" t="s">
        <v>183</v>
      </c>
      <c r="B2827" s="333">
        <v>43100</v>
      </c>
      <c r="C2827" s="280" t="s">
        <v>42</v>
      </c>
      <c r="D2827" s="280" t="s">
        <v>504</v>
      </c>
      <c r="E2827" s="281">
        <v>0</v>
      </c>
      <c r="F2827" s="281">
        <v>0</v>
      </c>
      <c r="G2827" s="281">
        <v>0</v>
      </c>
      <c r="H2827" s="281">
        <v>0</v>
      </c>
      <c r="I2827" s="281">
        <v>0</v>
      </c>
      <c r="J2827" s="281">
        <v>0</v>
      </c>
      <c r="K2827" s="281">
        <v>0</v>
      </c>
      <c r="L2827" s="281">
        <v>0</v>
      </c>
      <c r="M2827" s="281">
        <v>0</v>
      </c>
      <c r="N2827" s="281">
        <v>0</v>
      </c>
      <c r="O2827" s="281">
        <v>0</v>
      </c>
      <c r="P2827" s="281">
        <v>0</v>
      </c>
      <c r="Q2827" s="281">
        <v>0</v>
      </c>
      <c r="R2827" s="281">
        <v>0</v>
      </c>
      <c r="S2827" s="281">
        <v>0</v>
      </c>
      <c r="T2827" s="281">
        <v>0</v>
      </c>
      <c r="U2827" s="281">
        <v>0</v>
      </c>
      <c r="AA2827"/>
    </row>
    <row r="2828" spans="1:27" x14ac:dyDescent="0.3">
      <c r="A2828" s="280" t="s">
        <v>183</v>
      </c>
      <c r="B2828" s="333">
        <v>43100</v>
      </c>
      <c r="C2828" s="280" t="s">
        <v>47</v>
      </c>
      <c r="D2828" s="280" t="s">
        <v>102</v>
      </c>
      <c r="E2828" s="281">
        <v>0</v>
      </c>
      <c r="F2828" s="281">
        <v>0</v>
      </c>
      <c r="G2828" s="281">
        <v>0</v>
      </c>
      <c r="H2828" s="281">
        <v>0</v>
      </c>
      <c r="I2828" s="281">
        <v>0</v>
      </c>
      <c r="J2828" s="281">
        <v>0</v>
      </c>
      <c r="K2828" s="281">
        <v>0</v>
      </c>
      <c r="L2828" s="281">
        <v>0</v>
      </c>
      <c r="M2828" s="281">
        <v>0</v>
      </c>
      <c r="N2828" s="281">
        <v>0</v>
      </c>
      <c r="O2828" s="281">
        <v>0</v>
      </c>
      <c r="P2828" s="281">
        <v>0</v>
      </c>
      <c r="Q2828" s="281">
        <v>0</v>
      </c>
      <c r="R2828" s="281">
        <v>0</v>
      </c>
      <c r="S2828" s="281">
        <v>0</v>
      </c>
      <c r="T2828" s="281">
        <v>0</v>
      </c>
      <c r="U2828" s="281">
        <v>0</v>
      </c>
      <c r="AA2828"/>
    </row>
    <row r="2829" spans="1:27" x14ac:dyDescent="0.3">
      <c r="A2829" s="280" t="s">
        <v>183</v>
      </c>
      <c r="B2829" s="333">
        <v>43100</v>
      </c>
      <c r="C2829" s="280" t="s">
        <v>104</v>
      </c>
      <c r="D2829" s="280" t="s">
        <v>103</v>
      </c>
      <c r="E2829" s="281"/>
      <c r="F2829" s="281"/>
      <c r="G2829" s="281"/>
      <c r="H2829" s="281"/>
      <c r="I2829" s="281"/>
      <c r="J2829" s="281"/>
      <c r="K2829" s="281"/>
      <c r="L2829" s="281"/>
      <c r="M2829" s="281"/>
      <c r="N2829" s="281"/>
      <c r="O2829" s="281"/>
      <c r="P2829" s="281"/>
      <c r="Q2829" s="281"/>
      <c r="R2829" s="281"/>
      <c r="S2829" s="281"/>
      <c r="T2829" s="281"/>
      <c r="U2829" s="281"/>
      <c r="AA2829"/>
    </row>
    <row r="2830" spans="1:27" x14ac:dyDescent="0.3">
      <c r="A2830" s="280" t="s">
        <v>183</v>
      </c>
      <c r="B2830" s="333">
        <v>43100</v>
      </c>
      <c r="C2830" s="280" t="s">
        <v>106</v>
      </c>
      <c r="D2830" s="280" t="s">
        <v>105</v>
      </c>
      <c r="E2830" s="281"/>
      <c r="F2830" s="281"/>
      <c r="G2830" s="281"/>
      <c r="H2830" s="281"/>
      <c r="I2830" s="281"/>
      <c r="J2830" s="281"/>
      <c r="K2830" s="281"/>
      <c r="L2830" s="281"/>
      <c r="M2830" s="281"/>
      <c r="N2830" s="281"/>
      <c r="O2830" s="281"/>
      <c r="P2830" s="281"/>
      <c r="Q2830" s="281"/>
      <c r="R2830" s="281"/>
      <c r="S2830" s="281"/>
      <c r="T2830" s="281"/>
      <c r="U2830" s="281">
        <v>0</v>
      </c>
      <c r="AA2830"/>
    </row>
    <row r="2831" spans="1:27" x14ac:dyDescent="0.3">
      <c r="A2831" s="280" t="s">
        <v>183</v>
      </c>
      <c r="B2831" s="333">
        <v>43465</v>
      </c>
      <c r="C2831" s="280" t="s">
        <v>10</v>
      </c>
      <c r="D2831" s="280" t="s">
        <v>506</v>
      </c>
      <c r="E2831" s="281">
        <v>0</v>
      </c>
      <c r="F2831" s="281">
        <v>0</v>
      </c>
      <c r="G2831" s="281">
        <v>0</v>
      </c>
      <c r="H2831" s="281">
        <v>0</v>
      </c>
      <c r="I2831" s="281">
        <v>0</v>
      </c>
      <c r="J2831" s="281">
        <v>0</v>
      </c>
      <c r="K2831" s="281">
        <v>0</v>
      </c>
      <c r="L2831" s="281">
        <v>0</v>
      </c>
      <c r="M2831" s="281">
        <v>0</v>
      </c>
      <c r="N2831" s="281">
        <v>0</v>
      </c>
      <c r="O2831" s="281">
        <v>0</v>
      </c>
      <c r="P2831" s="281">
        <v>0</v>
      </c>
      <c r="Q2831" s="281"/>
      <c r="R2831" s="281"/>
      <c r="S2831" s="281"/>
      <c r="T2831" s="281"/>
      <c r="U2831" s="281">
        <v>0</v>
      </c>
      <c r="AA2831"/>
    </row>
    <row r="2832" spans="1:27" x14ac:dyDescent="0.3">
      <c r="A2832" s="280" t="s">
        <v>183</v>
      </c>
      <c r="B2832" s="333">
        <v>43465</v>
      </c>
      <c r="C2832" s="280" t="s">
        <v>11</v>
      </c>
      <c r="D2832" s="280" t="s">
        <v>507</v>
      </c>
      <c r="E2832" s="281">
        <v>0</v>
      </c>
      <c r="F2832" s="281">
        <v>0</v>
      </c>
      <c r="G2832" s="281">
        <v>0</v>
      </c>
      <c r="H2832" s="281">
        <v>0</v>
      </c>
      <c r="I2832" s="281">
        <v>0</v>
      </c>
      <c r="J2832" s="281">
        <v>0</v>
      </c>
      <c r="K2832" s="281">
        <v>0</v>
      </c>
      <c r="L2832" s="281">
        <v>0</v>
      </c>
      <c r="M2832" s="281">
        <v>0</v>
      </c>
      <c r="N2832" s="281">
        <v>0</v>
      </c>
      <c r="O2832" s="281">
        <v>0</v>
      </c>
      <c r="P2832" s="281">
        <v>0</v>
      </c>
      <c r="Q2832" s="281"/>
      <c r="R2832" s="281"/>
      <c r="S2832" s="281"/>
      <c r="T2832" s="281"/>
      <c r="U2832" s="281">
        <v>0</v>
      </c>
      <c r="AA2832"/>
    </row>
    <row r="2833" spans="1:27" x14ac:dyDescent="0.3">
      <c r="A2833" s="280" t="s">
        <v>183</v>
      </c>
      <c r="B2833" s="333">
        <v>43465</v>
      </c>
      <c r="C2833" s="280" t="s">
        <v>12</v>
      </c>
      <c r="D2833" s="280" t="s">
        <v>508</v>
      </c>
      <c r="E2833" s="281"/>
      <c r="F2833" s="281"/>
      <c r="G2833" s="281"/>
      <c r="H2833" s="281"/>
      <c r="I2833" s="281"/>
      <c r="J2833" s="281"/>
      <c r="K2833" s="281"/>
      <c r="L2833" s="281"/>
      <c r="M2833" s="281"/>
      <c r="N2833" s="281"/>
      <c r="O2833" s="281"/>
      <c r="P2833" s="281"/>
      <c r="Q2833" s="281">
        <v>0</v>
      </c>
      <c r="R2833" s="281">
        <v>0</v>
      </c>
      <c r="S2833" s="281">
        <v>0</v>
      </c>
      <c r="T2833" s="281">
        <v>0</v>
      </c>
      <c r="U2833" s="281">
        <v>0</v>
      </c>
      <c r="AA2833"/>
    </row>
    <row r="2834" spans="1:27" x14ac:dyDescent="0.3">
      <c r="A2834" s="280" t="s">
        <v>183</v>
      </c>
      <c r="B2834" s="333">
        <v>43465</v>
      </c>
      <c r="C2834" s="280" t="s">
        <v>13</v>
      </c>
      <c r="D2834" s="280" t="s">
        <v>494</v>
      </c>
      <c r="E2834" s="281">
        <v>0</v>
      </c>
      <c r="F2834" s="281">
        <v>0</v>
      </c>
      <c r="G2834" s="281">
        <v>0</v>
      </c>
      <c r="H2834" s="281">
        <v>0</v>
      </c>
      <c r="I2834" s="281">
        <v>0</v>
      </c>
      <c r="J2834" s="281">
        <v>0</v>
      </c>
      <c r="K2834" s="281">
        <v>0</v>
      </c>
      <c r="L2834" s="281">
        <v>0</v>
      </c>
      <c r="M2834" s="281">
        <v>0</v>
      </c>
      <c r="N2834" s="281">
        <v>0</v>
      </c>
      <c r="O2834" s="281">
        <v>0</v>
      </c>
      <c r="P2834" s="281">
        <v>0</v>
      </c>
      <c r="Q2834" s="281">
        <v>0</v>
      </c>
      <c r="R2834" s="281">
        <v>0</v>
      </c>
      <c r="S2834" s="281">
        <v>0</v>
      </c>
      <c r="T2834" s="281">
        <v>0</v>
      </c>
      <c r="U2834" s="281">
        <v>0</v>
      </c>
      <c r="AA2834"/>
    </row>
    <row r="2835" spans="1:27" x14ac:dyDescent="0.3">
      <c r="A2835" s="280" t="s">
        <v>183</v>
      </c>
      <c r="B2835" s="333">
        <v>43465</v>
      </c>
      <c r="C2835" s="280" t="s">
        <v>19</v>
      </c>
      <c r="D2835" s="280" t="s">
        <v>495</v>
      </c>
      <c r="E2835" s="281">
        <v>0</v>
      </c>
      <c r="F2835" s="281">
        <v>0</v>
      </c>
      <c r="G2835" s="281">
        <v>0</v>
      </c>
      <c r="H2835" s="281">
        <v>0</v>
      </c>
      <c r="I2835" s="281">
        <v>0</v>
      </c>
      <c r="J2835" s="281">
        <v>0</v>
      </c>
      <c r="K2835" s="281">
        <v>0</v>
      </c>
      <c r="L2835" s="281">
        <v>0</v>
      </c>
      <c r="M2835" s="281">
        <v>0</v>
      </c>
      <c r="N2835" s="281">
        <v>0</v>
      </c>
      <c r="O2835" s="281">
        <v>0</v>
      </c>
      <c r="P2835" s="281">
        <v>0</v>
      </c>
      <c r="Q2835" s="281">
        <v>0</v>
      </c>
      <c r="R2835" s="281">
        <v>0</v>
      </c>
      <c r="S2835" s="281">
        <v>0</v>
      </c>
      <c r="T2835" s="281">
        <v>0</v>
      </c>
      <c r="U2835" s="281">
        <v>0</v>
      </c>
      <c r="AA2835"/>
    </row>
    <row r="2836" spans="1:27" x14ac:dyDescent="0.3">
      <c r="A2836" s="280" t="s">
        <v>183</v>
      </c>
      <c r="B2836" s="333">
        <v>43465</v>
      </c>
      <c r="C2836" s="280" t="s">
        <v>20</v>
      </c>
      <c r="D2836" s="280" t="s">
        <v>509</v>
      </c>
      <c r="E2836" s="281">
        <v>0</v>
      </c>
      <c r="F2836" s="281">
        <v>0</v>
      </c>
      <c r="G2836" s="281">
        <v>0</v>
      </c>
      <c r="H2836" s="281">
        <v>0</v>
      </c>
      <c r="I2836" s="281">
        <v>0</v>
      </c>
      <c r="J2836" s="281">
        <v>0</v>
      </c>
      <c r="K2836" s="281">
        <v>0</v>
      </c>
      <c r="L2836" s="281">
        <v>0</v>
      </c>
      <c r="M2836" s="281">
        <v>0</v>
      </c>
      <c r="N2836" s="281">
        <v>0</v>
      </c>
      <c r="O2836" s="281">
        <v>0</v>
      </c>
      <c r="P2836" s="281">
        <v>0</v>
      </c>
      <c r="Q2836" s="281"/>
      <c r="R2836" s="281"/>
      <c r="S2836" s="281"/>
      <c r="T2836" s="281"/>
      <c r="U2836" s="281">
        <v>0</v>
      </c>
      <c r="AA2836"/>
    </row>
    <row r="2837" spans="1:27" x14ac:dyDescent="0.3">
      <c r="A2837" s="280" t="s">
        <v>183</v>
      </c>
      <c r="B2837" s="333">
        <v>43465</v>
      </c>
      <c r="C2837" s="280" t="s">
        <v>21</v>
      </c>
      <c r="D2837" s="280" t="s">
        <v>510</v>
      </c>
      <c r="E2837" s="281">
        <v>0</v>
      </c>
      <c r="F2837" s="281">
        <v>0</v>
      </c>
      <c r="G2837" s="281">
        <v>0</v>
      </c>
      <c r="H2837" s="281">
        <v>0</v>
      </c>
      <c r="I2837" s="281">
        <v>0</v>
      </c>
      <c r="J2837" s="281">
        <v>0</v>
      </c>
      <c r="K2837" s="281">
        <v>0</v>
      </c>
      <c r="L2837" s="281">
        <v>0</v>
      </c>
      <c r="M2837" s="281">
        <v>0</v>
      </c>
      <c r="N2837" s="281">
        <v>0</v>
      </c>
      <c r="O2837" s="281">
        <v>0</v>
      </c>
      <c r="P2837" s="281">
        <v>0</v>
      </c>
      <c r="Q2837" s="281"/>
      <c r="R2837" s="281"/>
      <c r="S2837" s="281"/>
      <c r="T2837" s="281"/>
      <c r="U2837" s="281">
        <v>0</v>
      </c>
      <c r="AA2837"/>
    </row>
    <row r="2838" spans="1:27" x14ac:dyDescent="0.3">
      <c r="A2838" s="280" t="s">
        <v>183</v>
      </c>
      <c r="B2838" s="333">
        <v>43465</v>
      </c>
      <c r="C2838" s="280" t="s">
        <v>22</v>
      </c>
      <c r="D2838" s="280" t="s">
        <v>511</v>
      </c>
      <c r="E2838" s="281"/>
      <c r="F2838" s="281"/>
      <c r="G2838" s="281"/>
      <c r="H2838" s="281"/>
      <c r="I2838" s="281"/>
      <c r="J2838" s="281"/>
      <c r="K2838" s="281"/>
      <c r="L2838" s="281"/>
      <c r="M2838" s="281"/>
      <c r="N2838" s="281"/>
      <c r="O2838" s="281"/>
      <c r="P2838" s="281"/>
      <c r="Q2838" s="281">
        <v>0</v>
      </c>
      <c r="R2838" s="281">
        <v>0</v>
      </c>
      <c r="S2838" s="281">
        <v>0</v>
      </c>
      <c r="T2838" s="281">
        <v>0</v>
      </c>
      <c r="U2838" s="281">
        <v>0</v>
      </c>
      <c r="AA2838"/>
    </row>
    <row r="2839" spans="1:27" x14ac:dyDescent="0.3">
      <c r="A2839" s="280" t="s">
        <v>183</v>
      </c>
      <c r="B2839" s="333">
        <v>43465</v>
      </c>
      <c r="C2839" s="280" t="s">
        <v>23</v>
      </c>
      <c r="D2839" s="280" t="s">
        <v>497</v>
      </c>
      <c r="E2839" s="281">
        <v>0</v>
      </c>
      <c r="F2839" s="281">
        <v>0</v>
      </c>
      <c r="G2839" s="281">
        <v>0</v>
      </c>
      <c r="H2839" s="281">
        <v>0</v>
      </c>
      <c r="I2839" s="281">
        <v>0</v>
      </c>
      <c r="J2839" s="281">
        <v>0</v>
      </c>
      <c r="K2839" s="281">
        <v>0</v>
      </c>
      <c r="L2839" s="281">
        <v>0</v>
      </c>
      <c r="M2839" s="281">
        <v>0</v>
      </c>
      <c r="N2839" s="281">
        <v>0</v>
      </c>
      <c r="O2839" s="281">
        <v>0</v>
      </c>
      <c r="P2839" s="281">
        <v>0</v>
      </c>
      <c r="Q2839" s="281">
        <v>0</v>
      </c>
      <c r="R2839" s="281">
        <v>0</v>
      </c>
      <c r="S2839" s="281">
        <v>0</v>
      </c>
      <c r="T2839" s="281">
        <v>0</v>
      </c>
      <c r="U2839" s="281">
        <v>0</v>
      </c>
      <c r="AA2839"/>
    </row>
    <row r="2840" spans="1:27" x14ac:dyDescent="0.3">
      <c r="A2840" s="280" t="s">
        <v>183</v>
      </c>
      <c r="B2840" s="333">
        <v>43465</v>
      </c>
      <c r="C2840" s="280" t="s">
        <v>29</v>
      </c>
      <c r="D2840" s="280" t="s">
        <v>498</v>
      </c>
      <c r="E2840" s="281">
        <v>0</v>
      </c>
      <c r="F2840" s="281">
        <v>0</v>
      </c>
      <c r="G2840" s="281">
        <v>0</v>
      </c>
      <c r="H2840" s="281">
        <v>0</v>
      </c>
      <c r="I2840" s="281">
        <v>0</v>
      </c>
      <c r="J2840" s="281">
        <v>0</v>
      </c>
      <c r="K2840" s="281">
        <v>0</v>
      </c>
      <c r="L2840" s="281">
        <v>0</v>
      </c>
      <c r="M2840" s="281">
        <v>0</v>
      </c>
      <c r="N2840" s="281">
        <v>0</v>
      </c>
      <c r="O2840" s="281">
        <v>0</v>
      </c>
      <c r="P2840" s="281">
        <v>0</v>
      </c>
      <c r="Q2840" s="281">
        <v>0</v>
      </c>
      <c r="R2840" s="281">
        <v>0</v>
      </c>
      <c r="S2840" s="281">
        <v>0</v>
      </c>
      <c r="T2840" s="281">
        <v>0</v>
      </c>
      <c r="U2840" s="281">
        <v>0</v>
      </c>
      <c r="AA2840"/>
    </row>
    <row r="2841" spans="1:27" x14ac:dyDescent="0.3">
      <c r="A2841" s="280" t="s">
        <v>183</v>
      </c>
      <c r="B2841" s="333">
        <v>43465</v>
      </c>
      <c r="C2841" s="280" t="s">
        <v>30</v>
      </c>
      <c r="D2841" s="280" t="s">
        <v>512</v>
      </c>
      <c r="E2841" s="281">
        <v>0</v>
      </c>
      <c r="F2841" s="281">
        <v>0</v>
      </c>
      <c r="G2841" s="281">
        <v>0</v>
      </c>
      <c r="H2841" s="281">
        <v>0</v>
      </c>
      <c r="I2841" s="281">
        <v>0</v>
      </c>
      <c r="J2841" s="281">
        <v>0</v>
      </c>
      <c r="K2841" s="281">
        <v>0</v>
      </c>
      <c r="L2841" s="281">
        <v>0</v>
      </c>
      <c r="M2841" s="281">
        <v>0</v>
      </c>
      <c r="N2841" s="281">
        <v>0</v>
      </c>
      <c r="O2841" s="281">
        <v>0</v>
      </c>
      <c r="P2841" s="281">
        <v>0</v>
      </c>
      <c r="Q2841" s="281"/>
      <c r="R2841" s="281"/>
      <c r="S2841" s="281"/>
      <c r="T2841" s="281"/>
      <c r="U2841" s="281">
        <v>0</v>
      </c>
      <c r="AA2841"/>
    </row>
    <row r="2842" spans="1:27" x14ac:dyDescent="0.3">
      <c r="A2842" s="280" t="s">
        <v>183</v>
      </c>
      <c r="B2842" s="333">
        <v>43465</v>
      </c>
      <c r="C2842" s="280" t="s">
        <v>31</v>
      </c>
      <c r="D2842" s="280" t="s">
        <v>513</v>
      </c>
      <c r="E2842" s="281">
        <v>0</v>
      </c>
      <c r="F2842" s="281">
        <v>0</v>
      </c>
      <c r="G2842" s="281">
        <v>0</v>
      </c>
      <c r="H2842" s="281">
        <v>0</v>
      </c>
      <c r="I2842" s="281">
        <v>0</v>
      </c>
      <c r="J2842" s="281">
        <v>0</v>
      </c>
      <c r="K2842" s="281">
        <v>0</v>
      </c>
      <c r="L2842" s="281">
        <v>0</v>
      </c>
      <c r="M2842" s="281">
        <v>0</v>
      </c>
      <c r="N2842" s="281">
        <v>0</v>
      </c>
      <c r="O2842" s="281">
        <v>0</v>
      </c>
      <c r="P2842" s="281">
        <v>0</v>
      </c>
      <c r="Q2842" s="281"/>
      <c r="R2842" s="281"/>
      <c r="S2842" s="281"/>
      <c r="T2842" s="281"/>
      <c r="U2842" s="281">
        <v>0</v>
      </c>
      <c r="AA2842"/>
    </row>
    <row r="2843" spans="1:27" x14ac:dyDescent="0.3">
      <c r="A2843" s="280" t="s">
        <v>183</v>
      </c>
      <c r="B2843" s="333">
        <v>43465</v>
      </c>
      <c r="C2843" s="280" t="s">
        <v>32</v>
      </c>
      <c r="D2843" s="280" t="s">
        <v>514</v>
      </c>
      <c r="E2843" s="281"/>
      <c r="F2843" s="281"/>
      <c r="G2843" s="281"/>
      <c r="H2843" s="281"/>
      <c r="I2843" s="281"/>
      <c r="J2843" s="281"/>
      <c r="K2843" s="281"/>
      <c r="L2843" s="281"/>
      <c r="M2843" s="281"/>
      <c r="N2843" s="281"/>
      <c r="O2843" s="281"/>
      <c r="P2843" s="281"/>
      <c r="Q2843" s="281">
        <v>0</v>
      </c>
      <c r="R2843" s="281">
        <v>0</v>
      </c>
      <c r="S2843" s="281">
        <v>0</v>
      </c>
      <c r="T2843" s="281">
        <v>0</v>
      </c>
      <c r="U2843" s="281">
        <v>0</v>
      </c>
      <c r="AA2843"/>
    </row>
    <row r="2844" spans="1:27" x14ac:dyDescent="0.3">
      <c r="A2844" s="280" t="s">
        <v>183</v>
      </c>
      <c r="B2844" s="333">
        <v>43465</v>
      </c>
      <c r="C2844" s="280" t="s">
        <v>33</v>
      </c>
      <c r="D2844" s="280" t="s">
        <v>500</v>
      </c>
      <c r="E2844" s="281">
        <v>0</v>
      </c>
      <c r="F2844" s="281">
        <v>0</v>
      </c>
      <c r="G2844" s="281">
        <v>0</v>
      </c>
      <c r="H2844" s="281">
        <v>0</v>
      </c>
      <c r="I2844" s="281">
        <v>0</v>
      </c>
      <c r="J2844" s="281">
        <v>0</v>
      </c>
      <c r="K2844" s="281">
        <v>0</v>
      </c>
      <c r="L2844" s="281">
        <v>0</v>
      </c>
      <c r="M2844" s="281">
        <v>0</v>
      </c>
      <c r="N2844" s="281">
        <v>0</v>
      </c>
      <c r="O2844" s="281">
        <v>0</v>
      </c>
      <c r="P2844" s="281">
        <v>0</v>
      </c>
      <c r="Q2844" s="281">
        <v>0</v>
      </c>
      <c r="R2844" s="281">
        <v>0</v>
      </c>
      <c r="S2844" s="281">
        <v>0</v>
      </c>
      <c r="T2844" s="281">
        <v>0</v>
      </c>
      <c r="U2844" s="281">
        <v>0</v>
      </c>
      <c r="AA2844"/>
    </row>
    <row r="2845" spans="1:27" x14ac:dyDescent="0.3">
      <c r="A2845" s="280" t="s">
        <v>183</v>
      </c>
      <c r="B2845" s="333">
        <v>43465</v>
      </c>
      <c r="C2845" s="280" t="s">
        <v>39</v>
      </c>
      <c r="D2845" s="280" t="s">
        <v>501</v>
      </c>
      <c r="E2845" s="281">
        <v>0</v>
      </c>
      <c r="F2845" s="281">
        <v>0</v>
      </c>
      <c r="G2845" s="281">
        <v>0</v>
      </c>
      <c r="H2845" s="281">
        <v>0</v>
      </c>
      <c r="I2845" s="281">
        <v>0</v>
      </c>
      <c r="J2845" s="281">
        <v>0</v>
      </c>
      <c r="K2845" s="281">
        <v>0</v>
      </c>
      <c r="L2845" s="281">
        <v>0</v>
      </c>
      <c r="M2845" s="281">
        <v>0</v>
      </c>
      <c r="N2845" s="281">
        <v>0</v>
      </c>
      <c r="O2845" s="281">
        <v>0</v>
      </c>
      <c r="P2845" s="281">
        <v>0</v>
      </c>
      <c r="Q2845" s="281">
        <v>0</v>
      </c>
      <c r="R2845" s="281">
        <v>0</v>
      </c>
      <c r="S2845" s="281">
        <v>0</v>
      </c>
      <c r="T2845" s="281">
        <v>0</v>
      </c>
      <c r="U2845" s="281">
        <v>0</v>
      </c>
      <c r="AA2845"/>
    </row>
    <row r="2846" spans="1:27" x14ac:dyDescent="0.3">
      <c r="A2846" s="280" t="s">
        <v>183</v>
      </c>
      <c r="B2846" s="333">
        <v>43465</v>
      </c>
      <c r="C2846" s="280" t="s">
        <v>40</v>
      </c>
      <c r="D2846" s="280" t="s">
        <v>515</v>
      </c>
      <c r="E2846" s="281">
        <v>0</v>
      </c>
      <c r="F2846" s="281">
        <v>0</v>
      </c>
      <c r="G2846" s="281">
        <v>0</v>
      </c>
      <c r="H2846" s="281">
        <v>0</v>
      </c>
      <c r="I2846" s="281">
        <v>0</v>
      </c>
      <c r="J2846" s="281">
        <v>0</v>
      </c>
      <c r="K2846" s="281">
        <v>0</v>
      </c>
      <c r="L2846" s="281">
        <v>0</v>
      </c>
      <c r="M2846" s="281">
        <v>0</v>
      </c>
      <c r="N2846" s="281">
        <v>0</v>
      </c>
      <c r="O2846" s="281">
        <v>0</v>
      </c>
      <c r="P2846" s="281">
        <v>0</v>
      </c>
      <c r="Q2846" s="281"/>
      <c r="R2846" s="281"/>
      <c r="S2846" s="281"/>
      <c r="T2846" s="281"/>
      <c r="U2846" s="281">
        <v>0</v>
      </c>
      <c r="AA2846"/>
    </row>
    <row r="2847" spans="1:27" x14ac:dyDescent="0.3">
      <c r="A2847" s="280" t="s">
        <v>183</v>
      </c>
      <c r="B2847" s="333">
        <v>43465</v>
      </c>
      <c r="C2847" s="280" t="s">
        <v>41</v>
      </c>
      <c r="D2847" s="280" t="s">
        <v>516</v>
      </c>
      <c r="E2847" s="281">
        <v>0</v>
      </c>
      <c r="F2847" s="281">
        <v>0</v>
      </c>
      <c r="G2847" s="281">
        <v>0</v>
      </c>
      <c r="H2847" s="281">
        <v>0</v>
      </c>
      <c r="I2847" s="281">
        <v>0</v>
      </c>
      <c r="J2847" s="281">
        <v>0</v>
      </c>
      <c r="K2847" s="281">
        <v>0</v>
      </c>
      <c r="L2847" s="281">
        <v>0</v>
      </c>
      <c r="M2847" s="281">
        <v>0</v>
      </c>
      <c r="N2847" s="281">
        <v>0</v>
      </c>
      <c r="O2847" s="281">
        <v>0</v>
      </c>
      <c r="P2847" s="281">
        <v>0</v>
      </c>
      <c r="Q2847" s="281"/>
      <c r="R2847" s="281"/>
      <c r="S2847" s="281"/>
      <c r="T2847" s="281"/>
      <c r="U2847" s="281">
        <v>0</v>
      </c>
      <c r="AA2847"/>
    </row>
    <row r="2848" spans="1:27" x14ac:dyDescent="0.3">
      <c r="A2848" s="280" t="s">
        <v>183</v>
      </c>
      <c r="B2848" s="333">
        <v>43465</v>
      </c>
      <c r="C2848" s="280" t="s">
        <v>100</v>
      </c>
      <c r="D2848" s="280" t="s">
        <v>517</v>
      </c>
      <c r="E2848" s="281"/>
      <c r="F2848" s="281"/>
      <c r="G2848" s="281"/>
      <c r="H2848" s="281"/>
      <c r="I2848" s="281"/>
      <c r="J2848" s="281"/>
      <c r="K2848" s="281"/>
      <c r="L2848" s="281"/>
      <c r="M2848" s="281"/>
      <c r="N2848" s="281"/>
      <c r="O2848" s="281"/>
      <c r="P2848" s="281"/>
      <c r="Q2848" s="281">
        <v>0</v>
      </c>
      <c r="R2848" s="281">
        <v>0</v>
      </c>
      <c r="S2848" s="281">
        <v>0</v>
      </c>
      <c r="T2848" s="281">
        <v>0</v>
      </c>
      <c r="U2848" s="281">
        <v>0</v>
      </c>
      <c r="AA2848"/>
    </row>
    <row r="2849" spans="1:27" x14ac:dyDescent="0.3">
      <c r="A2849" s="280" t="s">
        <v>183</v>
      </c>
      <c r="B2849" s="333">
        <v>43465</v>
      </c>
      <c r="C2849" s="280" t="s">
        <v>101</v>
      </c>
      <c r="D2849" s="280" t="s">
        <v>503</v>
      </c>
      <c r="E2849" s="281">
        <v>0</v>
      </c>
      <c r="F2849" s="281">
        <v>0</v>
      </c>
      <c r="G2849" s="281">
        <v>0</v>
      </c>
      <c r="H2849" s="281">
        <v>0</v>
      </c>
      <c r="I2849" s="281">
        <v>0</v>
      </c>
      <c r="J2849" s="281">
        <v>0</v>
      </c>
      <c r="K2849" s="281">
        <v>0</v>
      </c>
      <c r="L2849" s="281">
        <v>0</v>
      </c>
      <c r="M2849" s="281">
        <v>0</v>
      </c>
      <c r="N2849" s="281">
        <v>0</v>
      </c>
      <c r="O2849" s="281">
        <v>0</v>
      </c>
      <c r="P2849" s="281">
        <v>0</v>
      </c>
      <c r="Q2849" s="281">
        <v>0</v>
      </c>
      <c r="R2849" s="281">
        <v>0</v>
      </c>
      <c r="S2849" s="281">
        <v>0</v>
      </c>
      <c r="T2849" s="281">
        <v>0</v>
      </c>
      <c r="U2849" s="281">
        <v>0</v>
      </c>
      <c r="AA2849"/>
    </row>
    <row r="2850" spans="1:27" x14ac:dyDescent="0.3">
      <c r="A2850" s="280" t="s">
        <v>183</v>
      </c>
      <c r="B2850" s="333">
        <v>43465</v>
      </c>
      <c r="C2850" s="280" t="s">
        <v>42</v>
      </c>
      <c r="D2850" s="280" t="s">
        <v>504</v>
      </c>
      <c r="E2850" s="281">
        <v>0</v>
      </c>
      <c r="F2850" s="281">
        <v>0</v>
      </c>
      <c r="G2850" s="281">
        <v>0</v>
      </c>
      <c r="H2850" s="281">
        <v>0</v>
      </c>
      <c r="I2850" s="281">
        <v>0</v>
      </c>
      <c r="J2850" s="281">
        <v>0</v>
      </c>
      <c r="K2850" s="281">
        <v>0</v>
      </c>
      <c r="L2850" s="281">
        <v>0</v>
      </c>
      <c r="M2850" s="281">
        <v>0</v>
      </c>
      <c r="N2850" s="281">
        <v>0</v>
      </c>
      <c r="O2850" s="281">
        <v>0</v>
      </c>
      <c r="P2850" s="281">
        <v>0</v>
      </c>
      <c r="Q2850" s="281">
        <v>0</v>
      </c>
      <c r="R2850" s="281">
        <v>0</v>
      </c>
      <c r="S2850" s="281">
        <v>0</v>
      </c>
      <c r="T2850" s="281">
        <v>0</v>
      </c>
      <c r="U2850" s="281">
        <v>0</v>
      </c>
      <c r="AA2850"/>
    </row>
    <row r="2851" spans="1:27" x14ac:dyDescent="0.3">
      <c r="A2851" s="280" t="s">
        <v>183</v>
      </c>
      <c r="B2851" s="333">
        <v>43465</v>
      </c>
      <c r="C2851" s="280" t="s">
        <v>47</v>
      </c>
      <c r="D2851" s="280" t="s">
        <v>102</v>
      </c>
      <c r="E2851" s="281">
        <v>0</v>
      </c>
      <c r="F2851" s="281">
        <v>0</v>
      </c>
      <c r="G2851" s="281">
        <v>0</v>
      </c>
      <c r="H2851" s="281">
        <v>0</v>
      </c>
      <c r="I2851" s="281">
        <v>0</v>
      </c>
      <c r="J2851" s="281">
        <v>0</v>
      </c>
      <c r="K2851" s="281">
        <v>0</v>
      </c>
      <c r="L2851" s="281">
        <v>0</v>
      </c>
      <c r="M2851" s="281">
        <v>0</v>
      </c>
      <c r="N2851" s="281">
        <v>0</v>
      </c>
      <c r="O2851" s="281">
        <v>0</v>
      </c>
      <c r="P2851" s="281">
        <v>0</v>
      </c>
      <c r="Q2851" s="281">
        <v>0</v>
      </c>
      <c r="R2851" s="281">
        <v>0</v>
      </c>
      <c r="S2851" s="281">
        <v>0</v>
      </c>
      <c r="T2851" s="281">
        <v>0</v>
      </c>
      <c r="U2851" s="281">
        <v>0</v>
      </c>
      <c r="AA2851"/>
    </row>
    <row r="2852" spans="1:27" x14ac:dyDescent="0.3">
      <c r="A2852" s="280" t="s">
        <v>183</v>
      </c>
      <c r="B2852" s="333">
        <v>43465</v>
      </c>
      <c r="C2852" s="280" t="s">
        <v>104</v>
      </c>
      <c r="D2852" s="280" t="s">
        <v>103</v>
      </c>
      <c r="E2852" s="281"/>
      <c r="F2852" s="281"/>
      <c r="G2852" s="281"/>
      <c r="H2852" s="281"/>
      <c r="I2852" s="281"/>
      <c r="J2852" s="281"/>
      <c r="K2852" s="281"/>
      <c r="L2852" s="281"/>
      <c r="M2852" s="281"/>
      <c r="N2852" s="281"/>
      <c r="O2852" s="281"/>
      <c r="P2852" s="281"/>
      <c r="Q2852" s="281"/>
      <c r="R2852" s="281"/>
      <c r="S2852" s="281"/>
      <c r="T2852" s="281"/>
      <c r="U2852" s="281"/>
      <c r="AA2852"/>
    </row>
    <row r="2853" spans="1:27" x14ac:dyDescent="0.3">
      <c r="A2853" s="280" t="s">
        <v>183</v>
      </c>
      <c r="B2853" s="333">
        <v>43465</v>
      </c>
      <c r="C2853" s="280" t="s">
        <v>106</v>
      </c>
      <c r="D2853" s="280" t="s">
        <v>105</v>
      </c>
      <c r="E2853" s="281"/>
      <c r="F2853" s="281"/>
      <c r="G2853" s="281"/>
      <c r="H2853" s="281"/>
      <c r="I2853" s="281"/>
      <c r="J2853" s="281"/>
      <c r="K2853" s="281"/>
      <c r="L2853" s="281"/>
      <c r="M2853" s="281"/>
      <c r="N2853" s="281"/>
      <c r="O2853" s="281"/>
      <c r="P2853" s="281"/>
      <c r="Q2853" s="281"/>
      <c r="R2853" s="281"/>
      <c r="S2853" s="281"/>
      <c r="T2853" s="281"/>
      <c r="U2853" s="281">
        <v>0</v>
      </c>
      <c r="AA2853"/>
    </row>
    <row r="2854" spans="1:27" x14ac:dyDescent="0.3">
      <c r="A2854" s="280" t="s">
        <v>209</v>
      </c>
      <c r="B2854" s="333">
        <v>42735</v>
      </c>
      <c r="C2854" s="280" t="s">
        <v>10</v>
      </c>
      <c r="D2854" s="280" t="s">
        <v>506</v>
      </c>
      <c r="E2854" s="281"/>
      <c r="F2854" s="281">
        <v>13228202</v>
      </c>
      <c r="G2854" s="281"/>
      <c r="H2854" s="281">
        <v>19459752</v>
      </c>
      <c r="I2854" s="281">
        <v>13268376</v>
      </c>
      <c r="J2854" s="281">
        <v>179416</v>
      </c>
      <c r="K2854" s="281">
        <v>37102416</v>
      </c>
      <c r="L2854" s="281">
        <v>8632704</v>
      </c>
      <c r="M2854" s="281">
        <v>-15</v>
      </c>
      <c r="N2854" s="281">
        <v>7578159</v>
      </c>
      <c r="O2854" s="281">
        <v>57559</v>
      </c>
      <c r="P2854" s="281">
        <v>134228</v>
      </c>
      <c r="Q2854" s="281"/>
      <c r="R2854" s="281"/>
      <c r="S2854" s="281"/>
      <c r="T2854" s="281"/>
      <c r="U2854" s="281">
        <v>99640797</v>
      </c>
      <c r="AA2854"/>
    </row>
    <row r="2855" spans="1:27" x14ac:dyDescent="0.3">
      <c r="A2855" s="280" t="s">
        <v>209</v>
      </c>
      <c r="B2855" s="333">
        <v>42735</v>
      </c>
      <c r="C2855" s="280" t="s">
        <v>11</v>
      </c>
      <c r="D2855" s="280" t="s">
        <v>507</v>
      </c>
      <c r="E2855" s="281"/>
      <c r="F2855" s="281"/>
      <c r="G2855" s="281"/>
      <c r="H2855" s="281"/>
      <c r="I2855" s="281"/>
      <c r="J2855" s="281"/>
      <c r="K2855" s="281"/>
      <c r="L2855" s="281"/>
      <c r="M2855" s="281"/>
      <c r="N2855" s="281"/>
      <c r="O2855" s="281"/>
      <c r="P2855" s="281"/>
      <c r="Q2855" s="281"/>
      <c r="R2855" s="281"/>
      <c r="S2855" s="281"/>
      <c r="T2855" s="281"/>
      <c r="U2855" s="281"/>
      <c r="AA2855"/>
    </row>
    <row r="2856" spans="1:27" x14ac:dyDescent="0.3">
      <c r="A2856" s="280" t="s">
        <v>209</v>
      </c>
      <c r="B2856" s="333">
        <v>42735</v>
      </c>
      <c r="C2856" s="280" t="s">
        <v>12</v>
      </c>
      <c r="D2856" s="280" t="s">
        <v>508</v>
      </c>
      <c r="E2856" s="281"/>
      <c r="F2856" s="281"/>
      <c r="G2856" s="281"/>
      <c r="H2856" s="281"/>
      <c r="I2856" s="281"/>
      <c r="J2856" s="281"/>
      <c r="K2856" s="281"/>
      <c r="L2856" s="281"/>
      <c r="M2856" s="281"/>
      <c r="N2856" s="281"/>
      <c r="O2856" s="281"/>
      <c r="P2856" s="281"/>
      <c r="Q2856" s="281"/>
      <c r="R2856" s="281"/>
      <c r="S2856" s="281"/>
      <c r="T2856" s="281"/>
      <c r="U2856" s="281"/>
      <c r="AA2856"/>
    </row>
    <row r="2857" spans="1:27" x14ac:dyDescent="0.3">
      <c r="A2857" s="280" t="s">
        <v>209</v>
      </c>
      <c r="B2857" s="333">
        <v>42735</v>
      </c>
      <c r="C2857" s="280" t="s">
        <v>13</v>
      </c>
      <c r="D2857" s="280" t="s">
        <v>494</v>
      </c>
      <c r="E2857" s="281"/>
      <c r="F2857" s="281">
        <v>4086</v>
      </c>
      <c r="G2857" s="281"/>
      <c r="H2857" s="281">
        <v>193598</v>
      </c>
      <c r="I2857" s="281">
        <v>72555</v>
      </c>
      <c r="J2857" s="281">
        <v>51</v>
      </c>
      <c r="K2857" s="281">
        <v>1684765</v>
      </c>
      <c r="L2857" s="281">
        <v>2592</v>
      </c>
      <c r="M2857" s="281">
        <v>0</v>
      </c>
      <c r="N2857" s="281">
        <v>2393</v>
      </c>
      <c r="O2857" s="281">
        <v>20</v>
      </c>
      <c r="P2857" s="281">
        <v>45</v>
      </c>
      <c r="Q2857" s="281"/>
      <c r="R2857" s="281"/>
      <c r="S2857" s="281"/>
      <c r="T2857" s="281"/>
      <c r="U2857" s="281">
        <v>1960105</v>
      </c>
      <c r="AA2857"/>
    </row>
    <row r="2858" spans="1:27" x14ac:dyDescent="0.3">
      <c r="A2858" s="280" t="s">
        <v>209</v>
      </c>
      <c r="B2858" s="333">
        <v>42735</v>
      </c>
      <c r="C2858" s="280" t="s">
        <v>19</v>
      </c>
      <c r="D2858" s="280" t="s">
        <v>495</v>
      </c>
      <c r="E2858" s="281"/>
      <c r="F2858" s="281">
        <v>13224116</v>
      </c>
      <c r="G2858" s="281"/>
      <c r="H2858" s="281">
        <v>19266154</v>
      </c>
      <c r="I2858" s="281">
        <v>13195821</v>
      </c>
      <c r="J2858" s="281">
        <v>179365</v>
      </c>
      <c r="K2858" s="281">
        <v>35417651</v>
      </c>
      <c r="L2858" s="281">
        <v>8630112</v>
      </c>
      <c r="M2858" s="281">
        <v>-15</v>
      </c>
      <c r="N2858" s="281">
        <v>7575766</v>
      </c>
      <c r="O2858" s="281">
        <v>57539</v>
      </c>
      <c r="P2858" s="281">
        <v>134183</v>
      </c>
      <c r="Q2858" s="281"/>
      <c r="R2858" s="281"/>
      <c r="S2858" s="281"/>
      <c r="T2858" s="281"/>
      <c r="U2858" s="281">
        <v>97680692</v>
      </c>
      <c r="AA2858"/>
    </row>
    <row r="2859" spans="1:27" x14ac:dyDescent="0.3">
      <c r="A2859" s="280" t="s">
        <v>209</v>
      </c>
      <c r="B2859" s="333">
        <v>42735</v>
      </c>
      <c r="C2859" s="280" t="s">
        <v>20</v>
      </c>
      <c r="D2859" s="280" t="s">
        <v>509</v>
      </c>
      <c r="E2859" s="281"/>
      <c r="F2859" s="281">
        <v>16758105.800000001</v>
      </c>
      <c r="G2859" s="281"/>
      <c r="H2859" s="281">
        <v>19358181.300000001</v>
      </c>
      <c r="I2859" s="281">
        <v>13052868.92</v>
      </c>
      <c r="J2859" s="281">
        <v>195399.86</v>
      </c>
      <c r="K2859" s="281">
        <v>36728466.5</v>
      </c>
      <c r="L2859" s="281">
        <v>8578879.25</v>
      </c>
      <c r="M2859" s="281">
        <v>-1</v>
      </c>
      <c r="N2859" s="281">
        <v>7577976.9100000001</v>
      </c>
      <c r="O2859" s="281">
        <v>55500.1</v>
      </c>
      <c r="P2859" s="281">
        <v>139643.79999999999</v>
      </c>
      <c r="Q2859" s="281"/>
      <c r="R2859" s="281"/>
      <c r="S2859" s="281"/>
      <c r="T2859" s="281"/>
      <c r="U2859" s="281">
        <v>102445021.44</v>
      </c>
      <c r="AA2859"/>
    </row>
    <row r="2860" spans="1:27" x14ac:dyDescent="0.3">
      <c r="A2860" s="280" t="s">
        <v>209</v>
      </c>
      <c r="B2860" s="333">
        <v>42735</v>
      </c>
      <c r="C2860" s="280" t="s">
        <v>21</v>
      </c>
      <c r="D2860" s="280" t="s">
        <v>510</v>
      </c>
      <c r="E2860" s="281"/>
      <c r="F2860" s="281"/>
      <c r="G2860" s="281"/>
      <c r="H2860" s="281"/>
      <c r="I2860" s="281"/>
      <c r="J2860" s="281"/>
      <c r="K2860" s="281"/>
      <c r="L2860" s="281"/>
      <c r="M2860" s="281"/>
      <c r="N2860" s="281"/>
      <c r="O2860" s="281"/>
      <c r="P2860" s="281"/>
      <c r="Q2860" s="281"/>
      <c r="R2860" s="281"/>
      <c r="S2860" s="281"/>
      <c r="T2860" s="281"/>
      <c r="U2860" s="281"/>
      <c r="AA2860"/>
    </row>
    <row r="2861" spans="1:27" x14ac:dyDescent="0.3">
      <c r="A2861" s="280" t="s">
        <v>209</v>
      </c>
      <c r="B2861" s="333">
        <v>42735</v>
      </c>
      <c r="C2861" s="280" t="s">
        <v>22</v>
      </c>
      <c r="D2861" s="280" t="s">
        <v>511</v>
      </c>
      <c r="E2861" s="281"/>
      <c r="F2861" s="281"/>
      <c r="G2861" s="281"/>
      <c r="H2861" s="281"/>
      <c r="I2861" s="281"/>
      <c r="J2861" s="281"/>
      <c r="K2861" s="281"/>
      <c r="L2861" s="281"/>
      <c r="M2861" s="281"/>
      <c r="N2861" s="281"/>
      <c r="O2861" s="281"/>
      <c r="P2861" s="281"/>
      <c r="Q2861" s="281"/>
      <c r="R2861" s="281"/>
      <c r="S2861" s="281"/>
      <c r="T2861" s="281"/>
      <c r="U2861" s="281"/>
      <c r="AA2861"/>
    </row>
    <row r="2862" spans="1:27" x14ac:dyDescent="0.3">
      <c r="A2862" s="280" t="s">
        <v>209</v>
      </c>
      <c r="B2862" s="333">
        <v>42735</v>
      </c>
      <c r="C2862" s="280" t="s">
        <v>23</v>
      </c>
      <c r="D2862" s="280" t="s">
        <v>497</v>
      </c>
      <c r="E2862" s="281"/>
      <c r="F2862" s="281">
        <v>4086</v>
      </c>
      <c r="G2862" s="281"/>
      <c r="H2862" s="281">
        <v>193598</v>
      </c>
      <c r="I2862" s="281">
        <v>72555</v>
      </c>
      <c r="J2862" s="281">
        <v>51</v>
      </c>
      <c r="K2862" s="281">
        <v>1684765</v>
      </c>
      <c r="L2862" s="281">
        <v>2592</v>
      </c>
      <c r="M2862" s="281">
        <v>0</v>
      </c>
      <c r="N2862" s="281">
        <v>2393</v>
      </c>
      <c r="O2862" s="281">
        <v>20</v>
      </c>
      <c r="P2862" s="281">
        <v>45</v>
      </c>
      <c r="Q2862" s="281"/>
      <c r="R2862" s="281"/>
      <c r="S2862" s="281"/>
      <c r="T2862" s="281"/>
      <c r="U2862" s="281">
        <v>1960105</v>
      </c>
      <c r="AA2862"/>
    </row>
    <row r="2863" spans="1:27" x14ac:dyDescent="0.3">
      <c r="A2863" s="280" t="s">
        <v>209</v>
      </c>
      <c r="B2863" s="333">
        <v>42735</v>
      </c>
      <c r="C2863" s="280" t="s">
        <v>29</v>
      </c>
      <c r="D2863" s="280" t="s">
        <v>498</v>
      </c>
      <c r="E2863" s="281"/>
      <c r="F2863" s="281">
        <v>16754019.800000001</v>
      </c>
      <c r="G2863" s="281"/>
      <c r="H2863" s="281">
        <v>19164583.300000001</v>
      </c>
      <c r="I2863" s="281">
        <v>12980313.92</v>
      </c>
      <c r="J2863" s="281">
        <v>195348.86</v>
      </c>
      <c r="K2863" s="281">
        <v>35043701.5</v>
      </c>
      <c r="L2863" s="281">
        <v>8576287.25</v>
      </c>
      <c r="M2863" s="281">
        <v>-1</v>
      </c>
      <c r="N2863" s="281">
        <v>7575583.9100000001</v>
      </c>
      <c r="O2863" s="281">
        <v>55480.1</v>
      </c>
      <c r="P2863" s="281">
        <v>139598.79999999999</v>
      </c>
      <c r="Q2863" s="281"/>
      <c r="R2863" s="281"/>
      <c r="S2863" s="281"/>
      <c r="T2863" s="281"/>
      <c r="U2863" s="281">
        <v>100484916.44</v>
      </c>
      <c r="AA2863"/>
    </row>
    <row r="2864" spans="1:27" x14ac:dyDescent="0.3">
      <c r="A2864" s="280" t="s">
        <v>209</v>
      </c>
      <c r="B2864" s="333">
        <v>42735</v>
      </c>
      <c r="C2864" s="280" t="s">
        <v>30</v>
      </c>
      <c r="D2864" s="280" t="s">
        <v>512</v>
      </c>
      <c r="E2864" s="281"/>
      <c r="F2864" s="281">
        <v>5611442</v>
      </c>
      <c r="G2864" s="281"/>
      <c r="H2864" s="281">
        <v>16666331</v>
      </c>
      <c r="I2864" s="281">
        <v>9348530</v>
      </c>
      <c r="J2864" s="281">
        <v>28989</v>
      </c>
      <c r="K2864" s="281">
        <v>32672514</v>
      </c>
      <c r="L2864" s="281">
        <v>4951897</v>
      </c>
      <c r="M2864" s="281">
        <v>0</v>
      </c>
      <c r="N2864" s="281">
        <v>4863893</v>
      </c>
      <c r="O2864" s="281">
        <v>15088</v>
      </c>
      <c r="P2864" s="281">
        <v>32795</v>
      </c>
      <c r="Q2864" s="281"/>
      <c r="R2864" s="281"/>
      <c r="S2864" s="281"/>
      <c r="T2864" s="281"/>
      <c r="U2864" s="281">
        <v>74191479</v>
      </c>
      <c r="AA2864"/>
    </row>
    <row r="2865" spans="1:27" x14ac:dyDescent="0.3">
      <c r="A2865" s="280" t="s">
        <v>209</v>
      </c>
      <c r="B2865" s="333">
        <v>42735</v>
      </c>
      <c r="C2865" s="280" t="s">
        <v>31</v>
      </c>
      <c r="D2865" s="280" t="s">
        <v>513</v>
      </c>
      <c r="E2865" s="281"/>
      <c r="F2865" s="281"/>
      <c r="G2865" s="281"/>
      <c r="H2865" s="281"/>
      <c r="I2865" s="281"/>
      <c r="J2865" s="281"/>
      <c r="K2865" s="281"/>
      <c r="L2865" s="281"/>
      <c r="M2865" s="281"/>
      <c r="N2865" s="281"/>
      <c r="O2865" s="281"/>
      <c r="P2865" s="281"/>
      <c r="Q2865" s="281"/>
      <c r="R2865" s="281"/>
      <c r="S2865" s="281"/>
      <c r="T2865" s="281"/>
      <c r="U2865" s="281"/>
      <c r="AA2865"/>
    </row>
    <row r="2866" spans="1:27" x14ac:dyDescent="0.3">
      <c r="A2866" s="280" t="s">
        <v>209</v>
      </c>
      <c r="B2866" s="333">
        <v>42735</v>
      </c>
      <c r="C2866" s="280" t="s">
        <v>32</v>
      </c>
      <c r="D2866" s="280" t="s">
        <v>514</v>
      </c>
      <c r="E2866" s="281"/>
      <c r="F2866" s="281"/>
      <c r="G2866" s="281"/>
      <c r="H2866" s="281"/>
      <c r="I2866" s="281"/>
      <c r="J2866" s="281"/>
      <c r="K2866" s="281"/>
      <c r="L2866" s="281"/>
      <c r="M2866" s="281"/>
      <c r="N2866" s="281"/>
      <c r="O2866" s="281"/>
      <c r="P2866" s="281"/>
      <c r="Q2866" s="281"/>
      <c r="R2866" s="281"/>
      <c r="S2866" s="281"/>
      <c r="T2866" s="281"/>
      <c r="U2866" s="281"/>
      <c r="AA2866"/>
    </row>
    <row r="2867" spans="1:27" x14ac:dyDescent="0.3">
      <c r="A2867" s="280" t="s">
        <v>209</v>
      </c>
      <c r="B2867" s="333">
        <v>42735</v>
      </c>
      <c r="C2867" s="280" t="s">
        <v>33</v>
      </c>
      <c r="D2867" s="280" t="s">
        <v>500</v>
      </c>
      <c r="E2867" s="281"/>
      <c r="F2867" s="281">
        <v>0</v>
      </c>
      <c r="G2867" s="281"/>
      <c r="H2867" s="281">
        <v>0</v>
      </c>
      <c r="I2867" s="281">
        <v>828902</v>
      </c>
      <c r="J2867" s="281">
        <v>0</v>
      </c>
      <c r="K2867" s="281">
        <v>4915960</v>
      </c>
      <c r="L2867" s="281">
        <v>0</v>
      </c>
      <c r="M2867" s="281">
        <v>0</v>
      </c>
      <c r="N2867" s="281">
        <v>0</v>
      </c>
      <c r="O2867" s="281">
        <v>0</v>
      </c>
      <c r="P2867" s="281">
        <v>0</v>
      </c>
      <c r="Q2867" s="281"/>
      <c r="R2867" s="281"/>
      <c r="S2867" s="281"/>
      <c r="T2867" s="281"/>
      <c r="U2867" s="281">
        <v>5744862</v>
      </c>
      <c r="AA2867"/>
    </row>
    <row r="2868" spans="1:27" x14ac:dyDescent="0.3">
      <c r="A2868" s="280" t="s">
        <v>209</v>
      </c>
      <c r="B2868" s="333">
        <v>42735</v>
      </c>
      <c r="C2868" s="280" t="s">
        <v>39</v>
      </c>
      <c r="D2868" s="280" t="s">
        <v>501</v>
      </c>
      <c r="E2868" s="281"/>
      <c r="F2868" s="281">
        <v>5611442</v>
      </c>
      <c r="G2868" s="281"/>
      <c r="H2868" s="281">
        <v>16666331</v>
      </c>
      <c r="I2868" s="281">
        <v>8519628</v>
      </c>
      <c r="J2868" s="281">
        <v>28989</v>
      </c>
      <c r="K2868" s="281">
        <v>27756554</v>
      </c>
      <c r="L2868" s="281">
        <v>4951897</v>
      </c>
      <c r="M2868" s="281">
        <v>0</v>
      </c>
      <c r="N2868" s="281">
        <v>4863893</v>
      </c>
      <c r="O2868" s="281">
        <v>15088</v>
      </c>
      <c r="P2868" s="281">
        <v>32795</v>
      </c>
      <c r="Q2868" s="281"/>
      <c r="R2868" s="281"/>
      <c r="S2868" s="281"/>
      <c r="T2868" s="281"/>
      <c r="U2868" s="281">
        <v>68446617</v>
      </c>
      <c r="AA2868"/>
    </row>
    <row r="2869" spans="1:27" x14ac:dyDescent="0.3">
      <c r="A2869" s="280" t="s">
        <v>209</v>
      </c>
      <c r="B2869" s="333">
        <v>42735</v>
      </c>
      <c r="C2869" s="280" t="s">
        <v>40</v>
      </c>
      <c r="D2869" s="280" t="s">
        <v>515</v>
      </c>
      <c r="E2869" s="281"/>
      <c r="F2869" s="281"/>
      <c r="G2869" s="281"/>
      <c r="H2869" s="281"/>
      <c r="I2869" s="281"/>
      <c r="J2869" s="281"/>
      <c r="K2869" s="281"/>
      <c r="L2869" s="281"/>
      <c r="M2869" s="281"/>
      <c r="N2869" s="281"/>
      <c r="O2869" s="281"/>
      <c r="P2869" s="281"/>
      <c r="Q2869" s="281"/>
      <c r="R2869" s="281"/>
      <c r="S2869" s="281"/>
      <c r="T2869" s="281"/>
      <c r="U2869" s="281">
        <v>0</v>
      </c>
      <c r="AA2869"/>
    </row>
    <row r="2870" spans="1:27" x14ac:dyDescent="0.3">
      <c r="A2870" s="280" t="s">
        <v>209</v>
      </c>
      <c r="B2870" s="333">
        <v>42735</v>
      </c>
      <c r="C2870" s="280" t="s">
        <v>41</v>
      </c>
      <c r="D2870" s="280" t="s">
        <v>516</v>
      </c>
      <c r="E2870" s="281"/>
      <c r="F2870" s="281"/>
      <c r="G2870" s="281"/>
      <c r="H2870" s="281"/>
      <c r="I2870" s="281"/>
      <c r="J2870" s="281"/>
      <c r="K2870" s="281"/>
      <c r="L2870" s="281"/>
      <c r="M2870" s="281"/>
      <c r="N2870" s="281"/>
      <c r="O2870" s="281"/>
      <c r="P2870" s="281"/>
      <c r="Q2870" s="281"/>
      <c r="R2870" s="281"/>
      <c r="S2870" s="281"/>
      <c r="T2870" s="281"/>
      <c r="U2870" s="281"/>
      <c r="AA2870"/>
    </row>
    <row r="2871" spans="1:27" x14ac:dyDescent="0.3">
      <c r="A2871" s="280" t="s">
        <v>209</v>
      </c>
      <c r="B2871" s="333">
        <v>42735</v>
      </c>
      <c r="C2871" s="280" t="s">
        <v>100</v>
      </c>
      <c r="D2871" s="280" t="s">
        <v>517</v>
      </c>
      <c r="E2871" s="281"/>
      <c r="F2871" s="281"/>
      <c r="G2871" s="281"/>
      <c r="H2871" s="281"/>
      <c r="I2871" s="281"/>
      <c r="J2871" s="281"/>
      <c r="K2871" s="281"/>
      <c r="L2871" s="281"/>
      <c r="M2871" s="281"/>
      <c r="N2871" s="281"/>
      <c r="O2871" s="281"/>
      <c r="P2871" s="281"/>
      <c r="Q2871" s="281"/>
      <c r="R2871" s="281"/>
      <c r="S2871" s="281"/>
      <c r="T2871" s="281"/>
      <c r="U2871" s="281"/>
      <c r="AA2871"/>
    </row>
    <row r="2872" spans="1:27" x14ac:dyDescent="0.3">
      <c r="A2872" s="280" t="s">
        <v>209</v>
      </c>
      <c r="B2872" s="333">
        <v>42735</v>
      </c>
      <c r="C2872" s="280" t="s">
        <v>101</v>
      </c>
      <c r="D2872" s="280" t="s">
        <v>503</v>
      </c>
      <c r="E2872" s="281"/>
      <c r="F2872" s="281"/>
      <c r="G2872" s="281"/>
      <c r="H2872" s="281"/>
      <c r="I2872" s="281"/>
      <c r="J2872" s="281"/>
      <c r="K2872" s="281"/>
      <c r="L2872" s="281"/>
      <c r="M2872" s="281"/>
      <c r="N2872" s="281"/>
      <c r="O2872" s="281"/>
      <c r="P2872" s="281"/>
      <c r="Q2872" s="281"/>
      <c r="R2872" s="281"/>
      <c r="S2872" s="281"/>
      <c r="T2872" s="281"/>
      <c r="U2872" s="281">
        <v>0</v>
      </c>
      <c r="AA2872"/>
    </row>
    <row r="2873" spans="1:27" x14ac:dyDescent="0.3">
      <c r="A2873" s="280" t="s">
        <v>209</v>
      </c>
      <c r="B2873" s="333">
        <v>42735</v>
      </c>
      <c r="C2873" s="280" t="s">
        <v>42</v>
      </c>
      <c r="D2873" s="280" t="s">
        <v>504</v>
      </c>
      <c r="E2873" s="281"/>
      <c r="F2873" s="281"/>
      <c r="G2873" s="281"/>
      <c r="H2873" s="281"/>
      <c r="I2873" s="281"/>
      <c r="J2873" s="281"/>
      <c r="K2873" s="281"/>
      <c r="L2873" s="281"/>
      <c r="M2873" s="281"/>
      <c r="N2873" s="281"/>
      <c r="O2873" s="281"/>
      <c r="P2873" s="281"/>
      <c r="Q2873" s="281"/>
      <c r="R2873" s="281"/>
      <c r="S2873" s="281"/>
      <c r="T2873" s="281"/>
      <c r="U2873" s="281">
        <v>0</v>
      </c>
      <c r="AA2873"/>
    </row>
    <row r="2874" spans="1:27" x14ac:dyDescent="0.3">
      <c r="A2874" s="280" t="s">
        <v>209</v>
      </c>
      <c r="B2874" s="333">
        <v>42735</v>
      </c>
      <c r="C2874" s="280" t="s">
        <v>47</v>
      </c>
      <c r="D2874" s="280" t="s">
        <v>102</v>
      </c>
      <c r="E2874" s="281"/>
      <c r="F2874" s="281">
        <v>5202146.0199999996</v>
      </c>
      <c r="G2874" s="281"/>
      <c r="H2874" s="281">
        <v>10577764</v>
      </c>
      <c r="I2874" s="281">
        <v>6639691</v>
      </c>
      <c r="J2874" s="281">
        <v>110523</v>
      </c>
      <c r="K2874" s="281">
        <v>16975036</v>
      </c>
      <c r="L2874" s="281">
        <v>5107866</v>
      </c>
      <c r="M2874" s="281">
        <v>-3</v>
      </c>
      <c r="N2874" s="281">
        <v>3195435</v>
      </c>
      <c r="O2874" s="281">
        <v>21095</v>
      </c>
      <c r="P2874" s="281">
        <v>47740</v>
      </c>
      <c r="Q2874" s="281"/>
      <c r="R2874" s="281"/>
      <c r="S2874" s="281"/>
      <c r="T2874" s="281"/>
      <c r="U2874" s="281">
        <v>47877293.020000003</v>
      </c>
      <c r="AA2874"/>
    </row>
    <row r="2875" spans="1:27" x14ac:dyDescent="0.3">
      <c r="A2875" s="280" t="s">
        <v>209</v>
      </c>
      <c r="B2875" s="333">
        <v>42735</v>
      </c>
      <c r="C2875" s="280" t="s">
        <v>104</v>
      </c>
      <c r="D2875" s="280" t="s">
        <v>103</v>
      </c>
      <c r="E2875" s="281"/>
      <c r="F2875" s="281"/>
      <c r="G2875" s="281"/>
      <c r="H2875" s="281"/>
      <c r="I2875" s="281"/>
      <c r="J2875" s="281"/>
      <c r="K2875" s="281"/>
      <c r="L2875" s="281"/>
      <c r="M2875" s="281"/>
      <c r="N2875" s="281"/>
      <c r="O2875" s="281"/>
      <c r="P2875" s="281"/>
      <c r="Q2875" s="281"/>
      <c r="R2875" s="281"/>
      <c r="S2875" s="281"/>
      <c r="T2875" s="281"/>
      <c r="U2875" s="281">
        <v>0</v>
      </c>
      <c r="AA2875"/>
    </row>
    <row r="2876" spans="1:27" x14ac:dyDescent="0.3">
      <c r="A2876" s="280" t="s">
        <v>209</v>
      </c>
      <c r="B2876" s="333">
        <v>42735</v>
      </c>
      <c r="C2876" s="280" t="s">
        <v>106</v>
      </c>
      <c r="D2876" s="280" t="s">
        <v>105</v>
      </c>
      <c r="E2876" s="281"/>
      <c r="F2876" s="281"/>
      <c r="G2876" s="281"/>
      <c r="H2876" s="281"/>
      <c r="I2876" s="281"/>
      <c r="J2876" s="281"/>
      <c r="K2876" s="281"/>
      <c r="L2876" s="281"/>
      <c r="M2876" s="281"/>
      <c r="N2876" s="281"/>
      <c r="O2876" s="281"/>
      <c r="P2876" s="281"/>
      <c r="Q2876" s="281"/>
      <c r="R2876" s="281"/>
      <c r="S2876" s="281"/>
      <c r="T2876" s="281"/>
      <c r="U2876" s="281">
        <v>47877293.020000003</v>
      </c>
      <c r="AA2876"/>
    </row>
    <row r="2877" spans="1:27" x14ac:dyDescent="0.3">
      <c r="A2877" s="280" t="s">
        <v>209</v>
      </c>
      <c r="B2877" s="333">
        <v>43100</v>
      </c>
      <c r="C2877" s="280" t="s">
        <v>10</v>
      </c>
      <c r="D2877" s="280" t="s">
        <v>506</v>
      </c>
      <c r="E2877" s="281">
        <v>0</v>
      </c>
      <c r="F2877" s="281">
        <v>14162102</v>
      </c>
      <c r="G2877" s="281">
        <v>0</v>
      </c>
      <c r="H2877" s="281">
        <v>21790217</v>
      </c>
      <c r="I2877" s="281">
        <v>14700154</v>
      </c>
      <c r="J2877" s="281">
        <v>247492</v>
      </c>
      <c r="K2877" s="281">
        <v>44138117</v>
      </c>
      <c r="L2877" s="281">
        <v>10231629</v>
      </c>
      <c r="M2877" s="281">
        <v>0</v>
      </c>
      <c r="N2877" s="281">
        <v>8810543</v>
      </c>
      <c r="O2877" s="281">
        <v>184480</v>
      </c>
      <c r="P2877" s="281">
        <v>0</v>
      </c>
      <c r="Q2877" s="281"/>
      <c r="R2877" s="281"/>
      <c r="S2877" s="281"/>
      <c r="T2877" s="281"/>
      <c r="U2877" s="281">
        <v>114264734</v>
      </c>
      <c r="AA2877"/>
    </row>
    <row r="2878" spans="1:27" x14ac:dyDescent="0.3">
      <c r="A2878" s="280" t="s">
        <v>209</v>
      </c>
      <c r="B2878" s="333">
        <v>43100</v>
      </c>
      <c r="C2878" s="280" t="s">
        <v>11</v>
      </c>
      <c r="D2878" s="280" t="s">
        <v>507</v>
      </c>
      <c r="E2878" s="281">
        <v>0</v>
      </c>
      <c r="F2878" s="281">
        <v>0</v>
      </c>
      <c r="G2878" s="281">
        <v>0</v>
      </c>
      <c r="H2878" s="281">
        <v>0</v>
      </c>
      <c r="I2878" s="281">
        <v>0</v>
      </c>
      <c r="J2878" s="281">
        <v>0</v>
      </c>
      <c r="K2878" s="281">
        <v>0</v>
      </c>
      <c r="L2878" s="281">
        <v>0</v>
      </c>
      <c r="M2878" s="281">
        <v>0</v>
      </c>
      <c r="N2878" s="281">
        <v>0</v>
      </c>
      <c r="O2878" s="281">
        <v>0</v>
      </c>
      <c r="P2878" s="281">
        <v>192900</v>
      </c>
      <c r="Q2878" s="281"/>
      <c r="R2878" s="281"/>
      <c r="S2878" s="281"/>
      <c r="T2878" s="281"/>
      <c r="U2878" s="281">
        <v>192900</v>
      </c>
      <c r="AA2878"/>
    </row>
    <row r="2879" spans="1:27" x14ac:dyDescent="0.3">
      <c r="A2879" s="280" t="s">
        <v>209</v>
      </c>
      <c r="B2879" s="333">
        <v>43100</v>
      </c>
      <c r="C2879" s="280" t="s">
        <v>12</v>
      </c>
      <c r="D2879" s="280" t="s">
        <v>508</v>
      </c>
      <c r="E2879" s="281"/>
      <c r="F2879" s="281"/>
      <c r="G2879" s="281"/>
      <c r="H2879" s="281"/>
      <c r="I2879" s="281"/>
      <c r="J2879" s="281"/>
      <c r="K2879" s="281"/>
      <c r="L2879" s="281"/>
      <c r="M2879" s="281"/>
      <c r="N2879" s="281"/>
      <c r="O2879" s="281"/>
      <c r="P2879" s="281"/>
      <c r="Q2879" s="281">
        <v>0</v>
      </c>
      <c r="R2879" s="281">
        <v>0</v>
      </c>
      <c r="S2879" s="281">
        <v>0</v>
      </c>
      <c r="T2879" s="281">
        <v>0</v>
      </c>
      <c r="U2879" s="281">
        <v>0</v>
      </c>
      <c r="AA2879"/>
    </row>
    <row r="2880" spans="1:27" x14ac:dyDescent="0.3">
      <c r="A2880" s="280" t="s">
        <v>209</v>
      </c>
      <c r="B2880" s="333">
        <v>43100</v>
      </c>
      <c r="C2880" s="280" t="s">
        <v>13</v>
      </c>
      <c r="D2880" s="280" t="s">
        <v>494</v>
      </c>
      <c r="E2880" s="281">
        <v>0</v>
      </c>
      <c r="F2880" s="281">
        <v>8063</v>
      </c>
      <c r="G2880" s="281">
        <v>0</v>
      </c>
      <c r="H2880" s="281">
        <v>194326</v>
      </c>
      <c r="I2880" s="281">
        <v>4572</v>
      </c>
      <c r="J2880" s="281">
        <v>76</v>
      </c>
      <c r="K2880" s="281">
        <v>1999367</v>
      </c>
      <c r="L2880" s="281">
        <v>3170</v>
      </c>
      <c r="M2880" s="281">
        <v>0</v>
      </c>
      <c r="N2880" s="281">
        <v>2811</v>
      </c>
      <c r="O2880" s="281">
        <v>70</v>
      </c>
      <c r="P2880" s="281">
        <v>73</v>
      </c>
      <c r="Q2880" s="281">
        <v>0</v>
      </c>
      <c r="R2880" s="281">
        <v>0</v>
      </c>
      <c r="S2880" s="281">
        <v>0</v>
      </c>
      <c r="T2880" s="281">
        <v>0</v>
      </c>
      <c r="U2880" s="281">
        <v>2212528</v>
      </c>
      <c r="AA2880"/>
    </row>
    <row r="2881" spans="1:27" x14ac:dyDescent="0.3">
      <c r="A2881" s="280" t="s">
        <v>209</v>
      </c>
      <c r="B2881" s="333">
        <v>43100</v>
      </c>
      <c r="C2881" s="280" t="s">
        <v>19</v>
      </c>
      <c r="D2881" s="280" t="s">
        <v>495</v>
      </c>
      <c r="E2881" s="281">
        <v>0</v>
      </c>
      <c r="F2881" s="281">
        <v>14154039</v>
      </c>
      <c r="G2881" s="281">
        <v>0</v>
      </c>
      <c r="H2881" s="281">
        <v>21595891</v>
      </c>
      <c r="I2881" s="281">
        <v>14695582</v>
      </c>
      <c r="J2881" s="281">
        <v>247416</v>
      </c>
      <c r="K2881" s="281">
        <v>42138750</v>
      </c>
      <c r="L2881" s="281">
        <v>10228459</v>
      </c>
      <c r="M2881" s="281">
        <v>0</v>
      </c>
      <c r="N2881" s="281">
        <v>8807732</v>
      </c>
      <c r="O2881" s="281">
        <v>184410</v>
      </c>
      <c r="P2881" s="281">
        <v>192827</v>
      </c>
      <c r="Q2881" s="281">
        <v>0</v>
      </c>
      <c r="R2881" s="281">
        <v>0</v>
      </c>
      <c r="S2881" s="281">
        <v>0</v>
      </c>
      <c r="T2881" s="281">
        <v>0</v>
      </c>
      <c r="U2881" s="281">
        <v>112245106</v>
      </c>
      <c r="AA2881"/>
    </row>
    <row r="2882" spans="1:27" x14ac:dyDescent="0.3">
      <c r="A2882" s="280" t="s">
        <v>209</v>
      </c>
      <c r="B2882" s="333">
        <v>43100</v>
      </c>
      <c r="C2882" s="280" t="s">
        <v>20</v>
      </c>
      <c r="D2882" s="280" t="s">
        <v>509</v>
      </c>
      <c r="E2882" s="281">
        <v>0</v>
      </c>
      <c r="F2882" s="281">
        <v>8072135</v>
      </c>
      <c r="G2882" s="281">
        <v>0</v>
      </c>
      <c r="H2882" s="281">
        <v>21110162</v>
      </c>
      <c r="I2882" s="281">
        <v>15345366</v>
      </c>
      <c r="J2882" s="281">
        <v>260339</v>
      </c>
      <c r="K2882" s="281">
        <v>47638476</v>
      </c>
      <c r="L2882" s="281">
        <v>10984658</v>
      </c>
      <c r="M2882" s="281">
        <v>0</v>
      </c>
      <c r="N2882" s="281">
        <v>9241254</v>
      </c>
      <c r="O2882" s="281">
        <v>196440</v>
      </c>
      <c r="P2882" s="281">
        <v>0</v>
      </c>
      <c r="Q2882" s="281"/>
      <c r="R2882" s="281"/>
      <c r="S2882" s="281"/>
      <c r="T2882" s="281"/>
      <c r="U2882" s="281">
        <v>112848830</v>
      </c>
      <c r="AA2882"/>
    </row>
    <row r="2883" spans="1:27" x14ac:dyDescent="0.3">
      <c r="A2883" s="280" t="s">
        <v>209</v>
      </c>
      <c r="B2883" s="333">
        <v>43100</v>
      </c>
      <c r="C2883" s="280" t="s">
        <v>21</v>
      </c>
      <c r="D2883" s="280" t="s">
        <v>510</v>
      </c>
      <c r="E2883" s="281">
        <v>0</v>
      </c>
      <c r="F2883" s="281">
        <v>0</v>
      </c>
      <c r="G2883" s="281">
        <v>0</v>
      </c>
      <c r="H2883" s="281">
        <v>0</v>
      </c>
      <c r="I2883" s="281">
        <v>0</v>
      </c>
      <c r="J2883" s="281">
        <v>0</v>
      </c>
      <c r="K2883" s="281">
        <v>0</v>
      </c>
      <c r="L2883" s="281">
        <v>0</v>
      </c>
      <c r="M2883" s="281">
        <v>0</v>
      </c>
      <c r="N2883" s="281">
        <v>0</v>
      </c>
      <c r="O2883" s="281">
        <v>0</v>
      </c>
      <c r="P2883" s="281">
        <v>206972</v>
      </c>
      <c r="Q2883" s="281"/>
      <c r="R2883" s="281"/>
      <c r="S2883" s="281"/>
      <c r="T2883" s="281"/>
      <c r="U2883" s="281">
        <v>206972</v>
      </c>
      <c r="AA2883"/>
    </row>
    <row r="2884" spans="1:27" x14ac:dyDescent="0.3">
      <c r="A2884" s="280" t="s">
        <v>209</v>
      </c>
      <c r="B2884" s="333">
        <v>43100</v>
      </c>
      <c r="C2884" s="280" t="s">
        <v>22</v>
      </c>
      <c r="D2884" s="280" t="s">
        <v>511</v>
      </c>
      <c r="E2884" s="281"/>
      <c r="F2884" s="281"/>
      <c r="G2884" s="281"/>
      <c r="H2884" s="281"/>
      <c r="I2884" s="281"/>
      <c r="J2884" s="281"/>
      <c r="K2884" s="281"/>
      <c r="L2884" s="281"/>
      <c r="M2884" s="281"/>
      <c r="N2884" s="281"/>
      <c r="O2884" s="281"/>
      <c r="P2884" s="281"/>
      <c r="Q2884" s="281">
        <v>0</v>
      </c>
      <c r="R2884" s="281">
        <v>0</v>
      </c>
      <c r="S2884" s="281">
        <v>0</v>
      </c>
      <c r="T2884" s="281">
        <v>0</v>
      </c>
      <c r="U2884" s="281">
        <v>0</v>
      </c>
      <c r="AA2884"/>
    </row>
    <row r="2885" spans="1:27" x14ac:dyDescent="0.3">
      <c r="A2885" s="280" t="s">
        <v>209</v>
      </c>
      <c r="B2885" s="333">
        <v>43100</v>
      </c>
      <c r="C2885" s="280" t="s">
        <v>23</v>
      </c>
      <c r="D2885" s="280" t="s">
        <v>497</v>
      </c>
      <c r="E2885" s="281">
        <v>0</v>
      </c>
      <c r="F2885" s="281">
        <v>8063</v>
      </c>
      <c r="G2885" s="281">
        <v>0</v>
      </c>
      <c r="H2885" s="281">
        <v>194326</v>
      </c>
      <c r="I2885" s="281">
        <v>4572</v>
      </c>
      <c r="J2885" s="281">
        <v>76</v>
      </c>
      <c r="K2885" s="281">
        <v>1999367</v>
      </c>
      <c r="L2885" s="281">
        <v>3170</v>
      </c>
      <c r="M2885" s="281">
        <v>0</v>
      </c>
      <c r="N2885" s="281">
        <v>2811</v>
      </c>
      <c r="O2885" s="281">
        <v>70</v>
      </c>
      <c r="P2885" s="281">
        <v>73</v>
      </c>
      <c r="Q2885" s="281">
        <v>0</v>
      </c>
      <c r="R2885" s="281">
        <v>0</v>
      </c>
      <c r="S2885" s="281">
        <v>0</v>
      </c>
      <c r="T2885" s="281">
        <v>0</v>
      </c>
      <c r="U2885" s="281">
        <v>2212528</v>
      </c>
      <c r="AA2885"/>
    </row>
    <row r="2886" spans="1:27" x14ac:dyDescent="0.3">
      <c r="A2886" s="280" t="s">
        <v>209</v>
      </c>
      <c r="B2886" s="333">
        <v>43100</v>
      </c>
      <c r="C2886" s="280" t="s">
        <v>29</v>
      </c>
      <c r="D2886" s="280" t="s">
        <v>498</v>
      </c>
      <c r="E2886" s="281">
        <v>0</v>
      </c>
      <c r="F2886" s="281">
        <v>8064072</v>
      </c>
      <c r="G2886" s="281">
        <v>0</v>
      </c>
      <c r="H2886" s="281">
        <v>20915836</v>
      </c>
      <c r="I2886" s="281">
        <v>15340794</v>
      </c>
      <c r="J2886" s="281">
        <v>260263</v>
      </c>
      <c r="K2886" s="281">
        <v>45639109</v>
      </c>
      <c r="L2886" s="281">
        <v>10981488</v>
      </c>
      <c r="M2886" s="281">
        <v>0</v>
      </c>
      <c r="N2886" s="281">
        <v>9238443</v>
      </c>
      <c r="O2886" s="281">
        <v>196370</v>
      </c>
      <c r="P2886" s="281">
        <v>206899</v>
      </c>
      <c r="Q2886" s="281">
        <v>0</v>
      </c>
      <c r="R2886" s="281">
        <v>0</v>
      </c>
      <c r="S2886" s="281">
        <v>0</v>
      </c>
      <c r="T2886" s="281">
        <v>0</v>
      </c>
      <c r="U2886" s="281">
        <v>110843274</v>
      </c>
      <c r="AA2886"/>
    </row>
    <row r="2887" spans="1:27" x14ac:dyDescent="0.3">
      <c r="A2887" s="280" t="s">
        <v>209</v>
      </c>
      <c r="B2887" s="333">
        <v>43100</v>
      </c>
      <c r="C2887" s="280" t="s">
        <v>30</v>
      </c>
      <c r="D2887" s="280" t="s">
        <v>512</v>
      </c>
      <c r="E2887" s="281">
        <v>0</v>
      </c>
      <c r="F2887" s="281">
        <v>7237382</v>
      </c>
      <c r="G2887" s="281">
        <v>0</v>
      </c>
      <c r="H2887" s="281">
        <v>19646952</v>
      </c>
      <c r="I2887" s="281">
        <v>8458534</v>
      </c>
      <c r="J2887" s="281">
        <v>101081</v>
      </c>
      <c r="K2887" s="281">
        <v>21123899</v>
      </c>
      <c r="L2887" s="281">
        <v>4625659</v>
      </c>
      <c r="M2887" s="281">
        <v>0</v>
      </c>
      <c r="N2887" s="281">
        <v>5201976</v>
      </c>
      <c r="O2887" s="281">
        <v>67537</v>
      </c>
      <c r="P2887" s="281">
        <v>0</v>
      </c>
      <c r="Q2887" s="281"/>
      <c r="R2887" s="281"/>
      <c r="S2887" s="281"/>
      <c r="T2887" s="281"/>
      <c r="U2887" s="281">
        <v>66463020</v>
      </c>
      <c r="AA2887"/>
    </row>
    <row r="2888" spans="1:27" x14ac:dyDescent="0.3">
      <c r="A2888" s="280" t="s">
        <v>209</v>
      </c>
      <c r="B2888" s="333">
        <v>43100</v>
      </c>
      <c r="C2888" s="280" t="s">
        <v>31</v>
      </c>
      <c r="D2888" s="280" t="s">
        <v>513</v>
      </c>
      <c r="E2888" s="281">
        <v>0</v>
      </c>
      <c r="F2888" s="281">
        <v>0</v>
      </c>
      <c r="G2888" s="281">
        <v>0</v>
      </c>
      <c r="H2888" s="281">
        <v>0</v>
      </c>
      <c r="I2888" s="281">
        <v>0</v>
      </c>
      <c r="J2888" s="281">
        <v>0</v>
      </c>
      <c r="K2888" s="281">
        <v>0</v>
      </c>
      <c r="L2888" s="281">
        <v>0</v>
      </c>
      <c r="M2888" s="281">
        <v>0</v>
      </c>
      <c r="N2888" s="281">
        <v>0</v>
      </c>
      <c r="O2888" s="281">
        <v>0</v>
      </c>
      <c r="P2888" s="281">
        <v>76695</v>
      </c>
      <c r="Q2888" s="281"/>
      <c r="R2888" s="281"/>
      <c r="S2888" s="281"/>
      <c r="T2888" s="281"/>
      <c r="U2888" s="281">
        <v>76695</v>
      </c>
      <c r="AA2888"/>
    </row>
    <row r="2889" spans="1:27" x14ac:dyDescent="0.3">
      <c r="A2889" s="280" t="s">
        <v>209</v>
      </c>
      <c r="B2889" s="333">
        <v>43100</v>
      </c>
      <c r="C2889" s="280" t="s">
        <v>32</v>
      </c>
      <c r="D2889" s="280" t="s">
        <v>514</v>
      </c>
      <c r="E2889" s="281"/>
      <c r="F2889" s="281"/>
      <c r="G2889" s="281"/>
      <c r="H2889" s="281"/>
      <c r="I2889" s="281"/>
      <c r="J2889" s="281"/>
      <c r="K2889" s="281"/>
      <c r="L2889" s="281"/>
      <c r="M2889" s="281"/>
      <c r="N2889" s="281"/>
      <c r="O2889" s="281"/>
      <c r="P2889" s="281"/>
      <c r="Q2889" s="281">
        <v>0</v>
      </c>
      <c r="R2889" s="281">
        <v>0</v>
      </c>
      <c r="S2889" s="281">
        <v>0</v>
      </c>
      <c r="T2889" s="281">
        <v>0</v>
      </c>
      <c r="U2889" s="281">
        <v>0</v>
      </c>
      <c r="AA2889"/>
    </row>
    <row r="2890" spans="1:27" x14ac:dyDescent="0.3">
      <c r="A2890" s="280" t="s">
        <v>209</v>
      </c>
      <c r="B2890" s="333">
        <v>43100</v>
      </c>
      <c r="C2890" s="280" t="s">
        <v>33</v>
      </c>
      <c r="D2890" s="280" t="s">
        <v>500</v>
      </c>
      <c r="E2890" s="281">
        <v>0</v>
      </c>
      <c r="F2890" s="281">
        <v>0</v>
      </c>
      <c r="G2890" s="281">
        <v>0</v>
      </c>
      <c r="H2890" s="281">
        <v>0</v>
      </c>
      <c r="I2890" s="281">
        <v>24794</v>
      </c>
      <c r="J2890" s="281">
        <v>0</v>
      </c>
      <c r="K2890" s="281">
        <v>209715</v>
      </c>
      <c r="L2890" s="281">
        <v>0</v>
      </c>
      <c r="M2890" s="281">
        <v>0</v>
      </c>
      <c r="N2890" s="281">
        <v>0</v>
      </c>
      <c r="O2890" s="281">
        <v>0</v>
      </c>
      <c r="P2890" s="281">
        <v>0</v>
      </c>
      <c r="Q2890" s="281">
        <v>0</v>
      </c>
      <c r="R2890" s="281">
        <v>0</v>
      </c>
      <c r="S2890" s="281">
        <v>0</v>
      </c>
      <c r="T2890" s="281">
        <v>0</v>
      </c>
      <c r="U2890" s="281">
        <v>234509</v>
      </c>
      <c r="AA2890"/>
    </row>
    <row r="2891" spans="1:27" x14ac:dyDescent="0.3">
      <c r="A2891" s="280" t="s">
        <v>209</v>
      </c>
      <c r="B2891" s="333">
        <v>43100</v>
      </c>
      <c r="C2891" s="280" t="s">
        <v>39</v>
      </c>
      <c r="D2891" s="280" t="s">
        <v>501</v>
      </c>
      <c r="E2891" s="281">
        <v>0</v>
      </c>
      <c r="F2891" s="281">
        <v>7237382</v>
      </c>
      <c r="G2891" s="281">
        <v>0</v>
      </c>
      <c r="H2891" s="281">
        <v>19646952</v>
      </c>
      <c r="I2891" s="281">
        <v>8433740</v>
      </c>
      <c r="J2891" s="281">
        <v>101081</v>
      </c>
      <c r="K2891" s="281">
        <v>20914184</v>
      </c>
      <c r="L2891" s="281">
        <v>4625659</v>
      </c>
      <c r="M2891" s="281">
        <v>0</v>
      </c>
      <c r="N2891" s="281">
        <v>5201976</v>
      </c>
      <c r="O2891" s="281">
        <v>67537</v>
      </c>
      <c r="P2891" s="281">
        <v>76695</v>
      </c>
      <c r="Q2891" s="281">
        <v>0</v>
      </c>
      <c r="R2891" s="281">
        <v>0</v>
      </c>
      <c r="S2891" s="281">
        <v>0</v>
      </c>
      <c r="T2891" s="281">
        <v>0</v>
      </c>
      <c r="U2891" s="281">
        <v>66305206</v>
      </c>
      <c r="AA2891"/>
    </row>
    <row r="2892" spans="1:27" x14ac:dyDescent="0.3">
      <c r="A2892" s="280" t="s">
        <v>209</v>
      </c>
      <c r="B2892" s="333">
        <v>43100</v>
      </c>
      <c r="C2892" s="280" t="s">
        <v>40</v>
      </c>
      <c r="D2892" s="280" t="s">
        <v>515</v>
      </c>
      <c r="E2892" s="281">
        <v>0</v>
      </c>
      <c r="F2892" s="281">
        <v>0</v>
      </c>
      <c r="G2892" s="281">
        <v>0</v>
      </c>
      <c r="H2892" s="281">
        <v>0</v>
      </c>
      <c r="I2892" s="281">
        <v>0</v>
      </c>
      <c r="J2892" s="281">
        <v>0</v>
      </c>
      <c r="K2892" s="281">
        <v>0</v>
      </c>
      <c r="L2892" s="281">
        <v>0</v>
      </c>
      <c r="M2892" s="281">
        <v>0</v>
      </c>
      <c r="N2892" s="281">
        <v>0</v>
      </c>
      <c r="O2892" s="281">
        <v>0</v>
      </c>
      <c r="P2892" s="281">
        <v>0</v>
      </c>
      <c r="Q2892" s="281"/>
      <c r="R2892" s="281"/>
      <c r="S2892" s="281"/>
      <c r="T2892" s="281"/>
      <c r="U2892" s="281">
        <v>0</v>
      </c>
      <c r="AA2892"/>
    </row>
    <row r="2893" spans="1:27" x14ac:dyDescent="0.3">
      <c r="A2893" s="280" t="s">
        <v>209</v>
      </c>
      <c r="B2893" s="333">
        <v>43100</v>
      </c>
      <c r="C2893" s="280" t="s">
        <v>41</v>
      </c>
      <c r="D2893" s="280" t="s">
        <v>516</v>
      </c>
      <c r="E2893" s="281">
        <v>0</v>
      </c>
      <c r="F2893" s="281">
        <v>0</v>
      </c>
      <c r="G2893" s="281">
        <v>0</v>
      </c>
      <c r="H2893" s="281">
        <v>0</v>
      </c>
      <c r="I2893" s="281">
        <v>0</v>
      </c>
      <c r="J2893" s="281">
        <v>0</v>
      </c>
      <c r="K2893" s="281">
        <v>0</v>
      </c>
      <c r="L2893" s="281">
        <v>0</v>
      </c>
      <c r="M2893" s="281">
        <v>0</v>
      </c>
      <c r="N2893" s="281">
        <v>0</v>
      </c>
      <c r="O2893" s="281">
        <v>0</v>
      </c>
      <c r="P2893" s="281">
        <v>0</v>
      </c>
      <c r="Q2893" s="281"/>
      <c r="R2893" s="281"/>
      <c r="S2893" s="281"/>
      <c r="T2893" s="281"/>
      <c r="U2893" s="281">
        <v>0</v>
      </c>
      <c r="AA2893"/>
    </row>
    <row r="2894" spans="1:27" x14ac:dyDescent="0.3">
      <c r="A2894" s="280" t="s">
        <v>209</v>
      </c>
      <c r="B2894" s="333">
        <v>43100</v>
      </c>
      <c r="C2894" s="280" t="s">
        <v>100</v>
      </c>
      <c r="D2894" s="280" t="s">
        <v>517</v>
      </c>
      <c r="E2894" s="281"/>
      <c r="F2894" s="281"/>
      <c r="G2894" s="281"/>
      <c r="H2894" s="281"/>
      <c r="I2894" s="281"/>
      <c r="J2894" s="281"/>
      <c r="K2894" s="281"/>
      <c r="L2894" s="281"/>
      <c r="M2894" s="281"/>
      <c r="N2894" s="281"/>
      <c r="O2894" s="281"/>
      <c r="P2894" s="281"/>
      <c r="Q2894" s="281">
        <v>0</v>
      </c>
      <c r="R2894" s="281">
        <v>0</v>
      </c>
      <c r="S2894" s="281">
        <v>0</v>
      </c>
      <c r="T2894" s="281">
        <v>0</v>
      </c>
      <c r="U2894" s="281">
        <v>0</v>
      </c>
      <c r="AA2894"/>
    </row>
    <row r="2895" spans="1:27" x14ac:dyDescent="0.3">
      <c r="A2895" s="280" t="s">
        <v>209</v>
      </c>
      <c r="B2895" s="333">
        <v>43100</v>
      </c>
      <c r="C2895" s="280" t="s">
        <v>101</v>
      </c>
      <c r="D2895" s="280" t="s">
        <v>503</v>
      </c>
      <c r="E2895" s="281">
        <v>0</v>
      </c>
      <c r="F2895" s="281">
        <v>0</v>
      </c>
      <c r="G2895" s="281">
        <v>0</v>
      </c>
      <c r="H2895" s="281">
        <v>0</v>
      </c>
      <c r="I2895" s="281">
        <v>0</v>
      </c>
      <c r="J2895" s="281">
        <v>0</v>
      </c>
      <c r="K2895" s="281">
        <v>0</v>
      </c>
      <c r="L2895" s="281">
        <v>0</v>
      </c>
      <c r="M2895" s="281">
        <v>0</v>
      </c>
      <c r="N2895" s="281">
        <v>0</v>
      </c>
      <c r="O2895" s="281">
        <v>0</v>
      </c>
      <c r="P2895" s="281">
        <v>0</v>
      </c>
      <c r="Q2895" s="281">
        <v>0</v>
      </c>
      <c r="R2895" s="281">
        <v>0</v>
      </c>
      <c r="S2895" s="281">
        <v>0</v>
      </c>
      <c r="T2895" s="281">
        <v>0</v>
      </c>
      <c r="U2895" s="281">
        <v>0</v>
      </c>
      <c r="AA2895"/>
    </row>
    <row r="2896" spans="1:27" x14ac:dyDescent="0.3">
      <c r="A2896" s="280" t="s">
        <v>209</v>
      </c>
      <c r="B2896" s="333">
        <v>43100</v>
      </c>
      <c r="C2896" s="280" t="s">
        <v>42</v>
      </c>
      <c r="D2896" s="280" t="s">
        <v>504</v>
      </c>
      <c r="E2896" s="281">
        <v>0</v>
      </c>
      <c r="F2896" s="281">
        <v>0</v>
      </c>
      <c r="G2896" s="281">
        <v>0</v>
      </c>
      <c r="H2896" s="281">
        <v>0</v>
      </c>
      <c r="I2896" s="281">
        <v>0</v>
      </c>
      <c r="J2896" s="281">
        <v>0</v>
      </c>
      <c r="K2896" s="281">
        <v>0</v>
      </c>
      <c r="L2896" s="281">
        <v>0</v>
      </c>
      <c r="M2896" s="281">
        <v>0</v>
      </c>
      <c r="N2896" s="281">
        <v>0</v>
      </c>
      <c r="O2896" s="281">
        <v>0</v>
      </c>
      <c r="P2896" s="281">
        <v>0</v>
      </c>
      <c r="Q2896" s="281">
        <v>0</v>
      </c>
      <c r="R2896" s="281">
        <v>0</v>
      </c>
      <c r="S2896" s="281">
        <v>0</v>
      </c>
      <c r="T2896" s="281">
        <v>0</v>
      </c>
      <c r="U2896" s="281">
        <v>0</v>
      </c>
      <c r="AA2896"/>
    </row>
    <row r="2897" spans="1:27" x14ac:dyDescent="0.3">
      <c r="A2897" s="280" t="s">
        <v>209</v>
      </c>
      <c r="B2897" s="333">
        <v>43100</v>
      </c>
      <c r="C2897" s="280" t="s">
        <v>47</v>
      </c>
      <c r="D2897" s="280" t="s">
        <v>102</v>
      </c>
      <c r="E2897" s="281">
        <v>0</v>
      </c>
      <c r="F2897" s="281">
        <v>5369346.5800000001</v>
      </c>
      <c r="G2897" s="281">
        <v>0</v>
      </c>
      <c r="H2897" s="281">
        <v>10883894.42</v>
      </c>
      <c r="I2897" s="281">
        <v>6946128.5300000003</v>
      </c>
      <c r="J2897" s="281">
        <v>125256.82133999999</v>
      </c>
      <c r="K2897" s="281">
        <v>20273456.079999998</v>
      </c>
      <c r="L2897" s="281">
        <v>6469022.8300000001</v>
      </c>
      <c r="M2897" s="281">
        <v>0</v>
      </c>
      <c r="N2897" s="281">
        <v>3691431.32</v>
      </c>
      <c r="O2897" s="281">
        <v>104748.53821</v>
      </c>
      <c r="P2897" s="281">
        <v>109225.45045999999</v>
      </c>
      <c r="Q2897" s="281">
        <v>0</v>
      </c>
      <c r="R2897" s="281">
        <v>0</v>
      </c>
      <c r="S2897" s="281">
        <v>0</v>
      </c>
      <c r="T2897" s="281">
        <v>0</v>
      </c>
      <c r="U2897" s="281">
        <v>53972510.57</v>
      </c>
      <c r="AA2897"/>
    </row>
    <row r="2898" spans="1:27" x14ac:dyDescent="0.3">
      <c r="A2898" s="280" t="s">
        <v>209</v>
      </c>
      <c r="B2898" s="333">
        <v>43100</v>
      </c>
      <c r="C2898" s="280" t="s">
        <v>104</v>
      </c>
      <c r="D2898" s="280" t="s">
        <v>103</v>
      </c>
      <c r="E2898" s="281"/>
      <c r="F2898" s="281"/>
      <c r="G2898" s="281"/>
      <c r="H2898" s="281"/>
      <c r="I2898" s="281"/>
      <c r="J2898" s="281"/>
      <c r="K2898" s="281"/>
      <c r="L2898" s="281"/>
      <c r="M2898" s="281"/>
      <c r="N2898" s="281"/>
      <c r="O2898" s="281"/>
      <c r="P2898" s="281"/>
      <c r="Q2898" s="281"/>
      <c r="R2898" s="281"/>
      <c r="S2898" s="281"/>
      <c r="T2898" s="281"/>
      <c r="U2898" s="281"/>
      <c r="AA2898"/>
    </row>
    <row r="2899" spans="1:27" x14ac:dyDescent="0.3">
      <c r="A2899" s="280" t="s">
        <v>209</v>
      </c>
      <c r="B2899" s="333">
        <v>43100</v>
      </c>
      <c r="C2899" s="280" t="s">
        <v>106</v>
      </c>
      <c r="D2899" s="280" t="s">
        <v>105</v>
      </c>
      <c r="E2899" s="281"/>
      <c r="F2899" s="281"/>
      <c r="G2899" s="281"/>
      <c r="H2899" s="281"/>
      <c r="I2899" s="281"/>
      <c r="J2899" s="281"/>
      <c r="K2899" s="281"/>
      <c r="L2899" s="281"/>
      <c r="M2899" s="281"/>
      <c r="N2899" s="281"/>
      <c r="O2899" s="281"/>
      <c r="P2899" s="281"/>
      <c r="Q2899" s="281"/>
      <c r="R2899" s="281"/>
      <c r="S2899" s="281"/>
      <c r="T2899" s="281"/>
      <c r="U2899" s="281">
        <v>53972510.57</v>
      </c>
      <c r="AA2899"/>
    </row>
    <row r="2900" spans="1:27" x14ac:dyDescent="0.3">
      <c r="A2900" s="280" t="s">
        <v>209</v>
      </c>
      <c r="B2900" s="333">
        <v>43465</v>
      </c>
      <c r="C2900" s="280" t="s">
        <v>10</v>
      </c>
      <c r="D2900" s="280" t="s">
        <v>506</v>
      </c>
      <c r="E2900" s="281">
        <v>0</v>
      </c>
      <c r="F2900" s="281">
        <v>3145967.77</v>
      </c>
      <c r="G2900" s="281">
        <v>0</v>
      </c>
      <c r="H2900" s="281">
        <v>25312351.390000001</v>
      </c>
      <c r="I2900" s="281">
        <v>16576253.550000001</v>
      </c>
      <c r="J2900" s="281">
        <v>317823.27</v>
      </c>
      <c r="K2900" s="281">
        <v>51789744.969999999</v>
      </c>
      <c r="L2900" s="281">
        <v>11985532.08</v>
      </c>
      <c r="M2900" s="281">
        <v>0</v>
      </c>
      <c r="N2900" s="281">
        <v>9836271.5800000001</v>
      </c>
      <c r="O2900" s="281">
        <v>775966.19</v>
      </c>
      <c r="P2900" s="281">
        <v>0</v>
      </c>
      <c r="Q2900" s="281"/>
      <c r="R2900" s="281"/>
      <c r="S2900" s="281"/>
      <c r="T2900" s="281"/>
      <c r="U2900" s="281">
        <v>119739910.8</v>
      </c>
      <c r="AA2900"/>
    </row>
    <row r="2901" spans="1:27" x14ac:dyDescent="0.3">
      <c r="A2901" s="280" t="s">
        <v>209</v>
      </c>
      <c r="B2901" s="333">
        <v>43465</v>
      </c>
      <c r="C2901" s="280" t="s">
        <v>11</v>
      </c>
      <c r="D2901" s="280" t="s">
        <v>507</v>
      </c>
      <c r="E2901" s="281">
        <v>0</v>
      </c>
      <c r="F2901" s="281">
        <v>0</v>
      </c>
      <c r="G2901" s="281">
        <v>0</v>
      </c>
      <c r="H2901" s="281">
        <v>0</v>
      </c>
      <c r="I2901" s="281">
        <v>0</v>
      </c>
      <c r="J2901" s="281">
        <v>0</v>
      </c>
      <c r="K2901" s="281">
        <v>0</v>
      </c>
      <c r="L2901" s="281">
        <v>0</v>
      </c>
      <c r="M2901" s="281">
        <v>0</v>
      </c>
      <c r="N2901" s="281">
        <v>0</v>
      </c>
      <c r="O2901" s="281">
        <v>0</v>
      </c>
      <c r="P2901" s="281">
        <v>0</v>
      </c>
      <c r="Q2901" s="281"/>
      <c r="R2901" s="281"/>
      <c r="S2901" s="281"/>
      <c r="T2901" s="281"/>
      <c r="U2901" s="281">
        <v>0</v>
      </c>
      <c r="AA2901"/>
    </row>
    <row r="2902" spans="1:27" x14ac:dyDescent="0.3">
      <c r="A2902" s="280" t="s">
        <v>209</v>
      </c>
      <c r="B2902" s="333">
        <v>43465</v>
      </c>
      <c r="C2902" s="280" t="s">
        <v>12</v>
      </c>
      <c r="D2902" s="280" t="s">
        <v>508</v>
      </c>
      <c r="E2902" s="281"/>
      <c r="F2902" s="281"/>
      <c r="G2902" s="281"/>
      <c r="H2902" s="281"/>
      <c r="I2902" s="281"/>
      <c r="J2902" s="281"/>
      <c r="K2902" s="281"/>
      <c r="L2902" s="281"/>
      <c r="M2902" s="281"/>
      <c r="N2902" s="281"/>
      <c r="O2902" s="281"/>
      <c r="P2902" s="281"/>
      <c r="Q2902" s="281">
        <v>0</v>
      </c>
      <c r="R2902" s="281">
        <v>0</v>
      </c>
      <c r="S2902" s="281">
        <v>0</v>
      </c>
      <c r="T2902" s="281">
        <v>0</v>
      </c>
      <c r="U2902" s="281">
        <v>0</v>
      </c>
      <c r="AA2902"/>
    </row>
    <row r="2903" spans="1:27" x14ac:dyDescent="0.3">
      <c r="A2903" s="280" t="s">
        <v>209</v>
      </c>
      <c r="B2903" s="333">
        <v>43465</v>
      </c>
      <c r="C2903" s="280" t="s">
        <v>13</v>
      </c>
      <c r="D2903" s="280" t="s">
        <v>494</v>
      </c>
      <c r="E2903" s="281">
        <v>0</v>
      </c>
      <c r="F2903" s="281">
        <v>975.94</v>
      </c>
      <c r="G2903" s="281">
        <v>0</v>
      </c>
      <c r="H2903" s="281">
        <v>222583.13</v>
      </c>
      <c r="I2903" s="281">
        <v>185779.35</v>
      </c>
      <c r="J2903" s="281">
        <v>693.01</v>
      </c>
      <c r="K2903" s="281">
        <v>2369245.65</v>
      </c>
      <c r="L2903" s="281">
        <v>3556.71</v>
      </c>
      <c r="M2903" s="281">
        <v>0</v>
      </c>
      <c r="N2903" s="281">
        <v>3030.05</v>
      </c>
      <c r="O2903" s="281">
        <v>237.4</v>
      </c>
      <c r="P2903" s="281">
        <v>0</v>
      </c>
      <c r="Q2903" s="281">
        <v>0</v>
      </c>
      <c r="R2903" s="281">
        <v>0</v>
      </c>
      <c r="S2903" s="281">
        <v>0</v>
      </c>
      <c r="T2903" s="281">
        <v>0</v>
      </c>
      <c r="U2903" s="281">
        <v>2786101.24</v>
      </c>
      <c r="AA2903"/>
    </row>
    <row r="2904" spans="1:27" x14ac:dyDescent="0.3">
      <c r="A2904" s="280" t="s">
        <v>209</v>
      </c>
      <c r="B2904" s="333">
        <v>43465</v>
      </c>
      <c r="C2904" s="280" t="s">
        <v>19</v>
      </c>
      <c r="D2904" s="280" t="s">
        <v>495</v>
      </c>
      <c r="E2904" s="281">
        <v>0</v>
      </c>
      <c r="F2904" s="281">
        <v>3144991.83</v>
      </c>
      <c r="G2904" s="281">
        <v>0</v>
      </c>
      <c r="H2904" s="281">
        <v>25089768.260000002</v>
      </c>
      <c r="I2904" s="281">
        <v>16390474.199999999</v>
      </c>
      <c r="J2904" s="281">
        <v>317130.26</v>
      </c>
      <c r="K2904" s="281">
        <v>49420499.32</v>
      </c>
      <c r="L2904" s="281">
        <v>11981975.369999999</v>
      </c>
      <c r="M2904" s="281">
        <v>0</v>
      </c>
      <c r="N2904" s="281">
        <v>9833241.5299999993</v>
      </c>
      <c r="O2904" s="281">
        <v>775728.79</v>
      </c>
      <c r="P2904" s="281">
        <v>0</v>
      </c>
      <c r="Q2904" s="281">
        <v>0</v>
      </c>
      <c r="R2904" s="281">
        <v>0</v>
      </c>
      <c r="S2904" s="281">
        <v>0</v>
      </c>
      <c r="T2904" s="281">
        <v>0</v>
      </c>
      <c r="U2904" s="281">
        <v>116953809.56</v>
      </c>
      <c r="AA2904"/>
    </row>
    <row r="2905" spans="1:27" x14ac:dyDescent="0.3">
      <c r="A2905" s="280" t="s">
        <v>209</v>
      </c>
      <c r="B2905" s="333">
        <v>43465</v>
      </c>
      <c r="C2905" s="280" t="s">
        <v>20</v>
      </c>
      <c r="D2905" s="280" t="s">
        <v>509</v>
      </c>
      <c r="E2905" s="281">
        <v>0</v>
      </c>
      <c r="F2905" s="281">
        <v>2851417.2560000001</v>
      </c>
      <c r="G2905" s="281">
        <v>0</v>
      </c>
      <c r="H2905" s="281">
        <v>25457796.079999998</v>
      </c>
      <c r="I2905" s="281">
        <v>17195399.574000001</v>
      </c>
      <c r="J2905" s="281">
        <v>349811.1899</v>
      </c>
      <c r="K2905" s="281">
        <v>52397403.009000003</v>
      </c>
      <c r="L2905" s="281">
        <v>12406696.745999999</v>
      </c>
      <c r="M2905" s="281">
        <v>0</v>
      </c>
      <c r="N2905" s="281">
        <v>10439767.202</v>
      </c>
      <c r="O2905" s="281">
        <v>816685.22710000002</v>
      </c>
      <c r="P2905" s="281">
        <v>0</v>
      </c>
      <c r="Q2905" s="281"/>
      <c r="R2905" s="281"/>
      <c r="S2905" s="281"/>
      <c r="T2905" s="281"/>
      <c r="U2905" s="281">
        <v>121914976.28</v>
      </c>
      <c r="AA2905"/>
    </row>
    <row r="2906" spans="1:27" x14ac:dyDescent="0.3">
      <c r="A2906" s="280" t="s">
        <v>209</v>
      </c>
      <c r="B2906" s="333">
        <v>43465</v>
      </c>
      <c r="C2906" s="280" t="s">
        <v>21</v>
      </c>
      <c r="D2906" s="280" t="s">
        <v>510</v>
      </c>
      <c r="E2906" s="281">
        <v>0</v>
      </c>
      <c r="F2906" s="281">
        <v>0</v>
      </c>
      <c r="G2906" s="281">
        <v>0</v>
      </c>
      <c r="H2906" s="281">
        <v>0</v>
      </c>
      <c r="I2906" s="281">
        <v>0</v>
      </c>
      <c r="J2906" s="281">
        <v>0</v>
      </c>
      <c r="K2906" s="281">
        <v>0</v>
      </c>
      <c r="L2906" s="281">
        <v>0</v>
      </c>
      <c r="M2906" s="281">
        <v>0</v>
      </c>
      <c r="N2906" s="281">
        <v>0</v>
      </c>
      <c r="O2906" s="281">
        <v>0</v>
      </c>
      <c r="P2906" s="281">
        <v>0</v>
      </c>
      <c r="Q2906" s="281"/>
      <c r="R2906" s="281"/>
      <c r="S2906" s="281"/>
      <c r="T2906" s="281"/>
      <c r="U2906" s="281">
        <v>0</v>
      </c>
      <c r="AA2906"/>
    </row>
    <row r="2907" spans="1:27" x14ac:dyDescent="0.3">
      <c r="A2907" s="280" t="s">
        <v>209</v>
      </c>
      <c r="B2907" s="333">
        <v>43465</v>
      </c>
      <c r="C2907" s="280" t="s">
        <v>22</v>
      </c>
      <c r="D2907" s="280" t="s">
        <v>511</v>
      </c>
      <c r="E2907" s="281"/>
      <c r="F2907" s="281"/>
      <c r="G2907" s="281"/>
      <c r="H2907" s="281"/>
      <c r="I2907" s="281"/>
      <c r="J2907" s="281"/>
      <c r="K2907" s="281"/>
      <c r="L2907" s="281"/>
      <c r="M2907" s="281"/>
      <c r="N2907" s="281"/>
      <c r="O2907" s="281"/>
      <c r="P2907" s="281"/>
      <c r="Q2907" s="281">
        <v>0</v>
      </c>
      <c r="R2907" s="281">
        <v>0</v>
      </c>
      <c r="S2907" s="281">
        <v>0</v>
      </c>
      <c r="T2907" s="281">
        <v>0</v>
      </c>
      <c r="U2907" s="281">
        <v>0</v>
      </c>
      <c r="AA2907"/>
    </row>
    <row r="2908" spans="1:27" x14ac:dyDescent="0.3">
      <c r="A2908" s="280" t="s">
        <v>209</v>
      </c>
      <c r="B2908" s="333">
        <v>43465</v>
      </c>
      <c r="C2908" s="280" t="s">
        <v>23</v>
      </c>
      <c r="D2908" s="280" t="s">
        <v>497</v>
      </c>
      <c r="E2908" s="281">
        <v>0</v>
      </c>
      <c r="F2908" s="281">
        <v>975.94</v>
      </c>
      <c r="G2908" s="281">
        <v>0</v>
      </c>
      <c r="H2908" s="281">
        <v>222583.13</v>
      </c>
      <c r="I2908" s="281">
        <v>185779.35</v>
      </c>
      <c r="J2908" s="281">
        <v>693.01</v>
      </c>
      <c r="K2908" s="281">
        <v>2369245.65</v>
      </c>
      <c r="L2908" s="281">
        <v>3556.71</v>
      </c>
      <c r="M2908" s="281">
        <v>0</v>
      </c>
      <c r="N2908" s="281">
        <v>3030.05</v>
      </c>
      <c r="O2908" s="281">
        <v>237.4</v>
      </c>
      <c r="P2908" s="281">
        <v>0</v>
      </c>
      <c r="Q2908" s="281">
        <v>0</v>
      </c>
      <c r="R2908" s="281">
        <v>0</v>
      </c>
      <c r="S2908" s="281">
        <v>0</v>
      </c>
      <c r="T2908" s="281">
        <v>0</v>
      </c>
      <c r="U2908" s="281">
        <v>2786101.24</v>
      </c>
      <c r="AA2908"/>
    </row>
    <row r="2909" spans="1:27" x14ac:dyDescent="0.3">
      <c r="A2909" s="280" t="s">
        <v>209</v>
      </c>
      <c r="B2909" s="333">
        <v>43465</v>
      </c>
      <c r="C2909" s="280" t="s">
        <v>29</v>
      </c>
      <c r="D2909" s="280" t="s">
        <v>498</v>
      </c>
      <c r="E2909" s="281">
        <v>0</v>
      </c>
      <c r="F2909" s="281">
        <v>2850441.3160000001</v>
      </c>
      <c r="G2909" s="281">
        <v>0</v>
      </c>
      <c r="H2909" s="281">
        <v>25235212.949999999</v>
      </c>
      <c r="I2909" s="281">
        <v>17009620.223999999</v>
      </c>
      <c r="J2909" s="281">
        <v>349118.17989999999</v>
      </c>
      <c r="K2909" s="281">
        <v>50028157.358999997</v>
      </c>
      <c r="L2909" s="281">
        <v>12403140.036</v>
      </c>
      <c r="M2909" s="281">
        <v>0</v>
      </c>
      <c r="N2909" s="281">
        <v>10436737.152000001</v>
      </c>
      <c r="O2909" s="281">
        <v>816447.82709999999</v>
      </c>
      <c r="P2909" s="281">
        <v>0</v>
      </c>
      <c r="Q2909" s="281">
        <v>0</v>
      </c>
      <c r="R2909" s="281">
        <v>0</v>
      </c>
      <c r="S2909" s="281">
        <v>0</v>
      </c>
      <c r="T2909" s="281">
        <v>0</v>
      </c>
      <c r="U2909" s="281">
        <v>119128875.04000001</v>
      </c>
      <c r="AA2909"/>
    </row>
    <row r="2910" spans="1:27" x14ac:dyDescent="0.3">
      <c r="A2910" s="280" t="s">
        <v>209</v>
      </c>
      <c r="B2910" s="333">
        <v>43465</v>
      </c>
      <c r="C2910" s="280" t="s">
        <v>30</v>
      </c>
      <c r="D2910" s="280" t="s">
        <v>512</v>
      </c>
      <c r="E2910" s="281">
        <v>0</v>
      </c>
      <c r="F2910" s="281">
        <v>8019952.4221999999</v>
      </c>
      <c r="G2910" s="281">
        <v>0</v>
      </c>
      <c r="H2910" s="281">
        <v>13611460.763</v>
      </c>
      <c r="I2910" s="281">
        <v>9321547.7478999998</v>
      </c>
      <c r="J2910" s="281">
        <v>106346.24586</v>
      </c>
      <c r="K2910" s="281">
        <v>30858011.532000002</v>
      </c>
      <c r="L2910" s="281">
        <v>3693804.3206000002</v>
      </c>
      <c r="M2910" s="281">
        <v>0</v>
      </c>
      <c r="N2910" s="281">
        <v>3570950.3234999999</v>
      </c>
      <c r="O2910" s="281">
        <v>209286.76753000001</v>
      </c>
      <c r="P2910" s="281">
        <v>0</v>
      </c>
      <c r="Q2910" s="281"/>
      <c r="R2910" s="281"/>
      <c r="S2910" s="281"/>
      <c r="T2910" s="281"/>
      <c r="U2910" s="281">
        <v>69391360.122999996</v>
      </c>
      <c r="AA2910"/>
    </row>
    <row r="2911" spans="1:27" x14ac:dyDescent="0.3">
      <c r="A2911" s="280" t="s">
        <v>209</v>
      </c>
      <c r="B2911" s="333">
        <v>43465</v>
      </c>
      <c r="C2911" s="280" t="s">
        <v>31</v>
      </c>
      <c r="D2911" s="280" t="s">
        <v>513</v>
      </c>
      <c r="E2911" s="281">
        <v>0</v>
      </c>
      <c r="F2911" s="281">
        <v>0</v>
      </c>
      <c r="G2911" s="281">
        <v>0</v>
      </c>
      <c r="H2911" s="281">
        <v>0</v>
      </c>
      <c r="I2911" s="281">
        <v>0</v>
      </c>
      <c r="J2911" s="281">
        <v>0</v>
      </c>
      <c r="K2911" s="281">
        <v>0</v>
      </c>
      <c r="L2911" s="281">
        <v>0</v>
      </c>
      <c r="M2911" s="281">
        <v>0</v>
      </c>
      <c r="N2911" s="281">
        <v>0</v>
      </c>
      <c r="O2911" s="281">
        <v>0</v>
      </c>
      <c r="P2911" s="281">
        <v>0</v>
      </c>
      <c r="Q2911" s="281"/>
      <c r="R2911" s="281"/>
      <c r="S2911" s="281"/>
      <c r="T2911" s="281"/>
      <c r="U2911" s="281">
        <v>0</v>
      </c>
      <c r="AA2911"/>
    </row>
    <row r="2912" spans="1:27" x14ac:dyDescent="0.3">
      <c r="A2912" s="280" t="s">
        <v>209</v>
      </c>
      <c r="B2912" s="333">
        <v>43465</v>
      </c>
      <c r="C2912" s="280" t="s">
        <v>32</v>
      </c>
      <c r="D2912" s="280" t="s">
        <v>514</v>
      </c>
      <c r="E2912" s="281"/>
      <c r="F2912" s="281"/>
      <c r="G2912" s="281"/>
      <c r="H2912" s="281"/>
      <c r="I2912" s="281"/>
      <c r="J2912" s="281"/>
      <c r="K2912" s="281"/>
      <c r="L2912" s="281"/>
      <c r="M2912" s="281"/>
      <c r="N2912" s="281"/>
      <c r="O2912" s="281"/>
      <c r="P2912" s="281"/>
      <c r="Q2912" s="281">
        <v>0</v>
      </c>
      <c r="R2912" s="281">
        <v>0</v>
      </c>
      <c r="S2912" s="281">
        <v>0</v>
      </c>
      <c r="T2912" s="281">
        <v>0</v>
      </c>
      <c r="U2912" s="281">
        <v>0</v>
      </c>
      <c r="AA2912"/>
    </row>
    <row r="2913" spans="1:27" x14ac:dyDescent="0.3">
      <c r="A2913" s="280" t="s">
        <v>209</v>
      </c>
      <c r="B2913" s="333">
        <v>43465</v>
      </c>
      <c r="C2913" s="280" t="s">
        <v>33</v>
      </c>
      <c r="D2913" s="280" t="s">
        <v>500</v>
      </c>
      <c r="E2913" s="281">
        <v>0</v>
      </c>
      <c r="F2913" s="281">
        <v>0</v>
      </c>
      <c r="G2913" s="281">
        <v>0</v>
      </c>
      <c r="H2913" s="281">
        <v>0</v>
      </c>
      <c r="I2913" s="281">
        <v>219372.72</v>
      </c>
      <c r="J2913" s="281">
        <v>-2160.89</v>
      </c>
      <c r="K2913" s="281">
        <v>1779374.88</v>
      </c>
      <c r="L2913" s="281">
        <v>2833.46</v>
      </c>
      <c r="M2913" s="281">
        <v>0</v>
      </c>
      <c r="N2913" s="281">
        <v>0</v>
      </c>
      <c r="O2913" s="281">
        <v>0</v>
      </c>
      <c r="P2913" s="281">
        <v>0</v>
      </c>
      <c r="Q2913" s="281">
        <v>0</v>
      </c>
      <c r="R2913" s="281">
        <v>0</v>
      </c>
      <c r="S2913" s="281">
        <v>0</v>
      </c>
      <c r="T2913" s="281">
        <v>0</v>
      </c>
      <c r="U2913" s="281">
        <v>1999420.17</v>
      </c>
      <c r="AA2913"/>
    </row>
    <row r="2914" spans="1:27" x14ac:dyDescent="0.3">
      <c r="A2914" s="280" t="s">
        <v>209</v>
      </c>
      <c r="B2914" s="333">
        <v>43465</v>
      </c>
      <c r="C2914" s="280" t="s">
        <v>39</v>
      </c>
      <c r="D2914" s="280" t="s">
        <v>501</v>
      </c>
      <c r="E2914" s="281">
        <v>0</v>
      </c>
      <c r="F2914" s="281">
        <v>8019952.4221999999</v>
      </c>
      <c r="G2914" s="281">
        <v>0</v>
      </c>
      <c r="H2914" s="281">
        <v>13611460.763</v>
      </c>
      <c r="I2914" s="281">
        <v>9102175.0278999992</v>
      </c>
      <c r="J2914" s="281">
        <v>108507.13585999999</v>
      </c>
      <c r="K2914" s="281">
        <v>29078636.651999999</v>
      </c>
      <c r="L2914" s="281">
        <v>3690970.8605999998</v>
      </c>
      <c r="M2914" s="281">
        <v>0</v>
      </c>
      <c r="N2914" s="281">
        <v>3570950.3234999999</v>
      </c>
      <c r="O2914" s="281">
        <v>209286.76753000001</v>
      </c>
      <c r="P2914" s="281">
        <v>0</v>
      </c>
      <c r="Q2914" s="281">
        <v>0</v>
      </c>
      <c r="R2914" s="281">
        <v>0</v>
      </c>
      <c r="S2914" s="281">
        <v>0</v>
      </c>
      <c r="T2914" s="281">
        <v>0</v>
      </c>
      <c r="U2914" s="281">
        <v>67391939.952999994</v>
      </c>
      <c r="AA2914"/>
    </row>
    <row r="2915" spans="1:27" x14ac:dyDescent="0.3">
      <c r="A2915" s="280" t="s">
        <v>209</v>
      </c>
      <c r="B2915" s="333">
        <v>43465</v>
      </c>
      <c r="C2915" s="280" t="s">
        <v>40</v>
      </c>
      <c r="D2915" s="280" t="s">
        <v>515</v>
      </c>
      <c r="E2915" s="281">
        <v>0</v>
      </c>
      <c r="F2915" s="281">
        <v>0</v>
      </c>
      <c r="G2915" s="281">
        <v>0</v>
      </c>
      <c r="H2915" s="281">
        <v>0</v>
      </c>
      <c r="I2915" s="281">
        <v>0</v>
      </c>
      <c r="J2915" s="281">
        <v>0</v>
      </c>
      <c r="K2915" s="281">
        <v>0</v>
      </c>
      <c r="L2915" s="281">
        <v>0</v>
      </c>
      <c r="M2915" s="281">
        <v>0</v>
      </c>
      <c r="N2915" s="281">
        <v>0</v>
      </c>
      <c r="O2915" s="281">
        <v>0</v>
      </c>
      <c r="P2915" s="281">
        <v>0</v>
      </c>
      <c r="Q2915" s="281"/>
      <c r="R2915" s="281"/>
      <c r="S2915" s="281"/>
      <c r="T2915" s="281"/>
      <c r="U2915" s="281">
        <v>0</v>
      </c>
      <c r="AA2915"/>
    </row>
    <row r="2916" spans="1:27" x14ac:dyDescent="0.3">
      <c r="A2916" s="280" t="s">
        <v>209</v>
      </c>
      <c r="B2916" s="333">
        <v>43465</v>
      </c>
      <c r="C2916" s="280" t="s">
        <v>41</v>
      </c>
      <c r="D2916" s="280" t="s">
        <v>516</v>
      </c>
      <c r="E2916" s="281">
        <v>0</v>
      </c>
      <c r="F2916" s="281">
        <v>0</v>
      </c>
      <c r="G2916" s="281">
        <v>0</v>
      </c>
      <c r="H2916" s="281">
        <v>0</v>
      </c>
      <c r="I2916" s="281">
        <v>0</v>
      </c>
      <c r="J2916" s="281">
        <v>0</v>
      </c>
      <c r="K2916" s="281">
        <v>0</v>
      </c>
      <c r="L2916" s="281">
        <v>0</v>
      </c>
      <c r="M2916" s="281">
        <v>0</v>
      </c>
      <c r="N2916" s="281">
        <v>0</v>
      </c>
      <c r="O2916" s="281">
        <v>0</v>
      </c>
      <c r="P2916" s="281">
        <v>0</v>
      </c>
      <c r="Q2916" s="281"/>
      <c r="R2916" s="281"/>
      <c r="S2916" s="281"/>
      <c r="T2916" s="281"/>
      <c r="U2916" s="281">
        <v>0</v>
      </c>
      <c r="AA2916"/>
    </row>
    <row r="2917" spans="1:27" x14ac:dyDescent="0.3">
      <c r="A2917" s="280" t="s">
        <v>209</v>
      </c>
      <c r="B2917" s="333">
        <v>43465</v>
      </c>
      <c r="C2917" s="280" t="s">
        <v>100</v>
      </c>
      <c r="D2917" s="280" t="s">
        <v>517</v>
      </c>
      <c r="E2917" s="281"/>
      <c r="F2917" s="281"/>
      <c r="G2917" s="281"/>
      <c r="H2917" s="281"/>
      <c r="I2917" s="281"/>
      <c r="J2917" s="281"/>
      <c r="K2917" s="281"/>
      <c r="L2917" s="281"/>
      <c r="M2917" s="281"/>
      <c r="N2917" s="281"/>
      <c r="O2917" s="281"/>
      <c r="P2917" s="281"/>
      <c r="Q2917" s="281">
        <v>0</v>
      </c>
      <c r="R2917" s="281">
        <v>0</v>
      </c>
      <c r="S2917" s="281">
        <v>0</v>
      </c>
      <c r="T2917" s="281">
        <v>0</v>
      </c>
      <c r="U2917" s="281">
        <v>0</v>
      </c>
      <c r="AA2917"/>
    </row>
    <row r="2918" spans="1:27" x14ac:dyDescent="0.3">
      <c r="A2918" s="280" t="s">
        <v>209</v>
      </c>
      <c r="B2918" s="333">
        <v>43465</v>
      </c>
      <c r="C2918" s="280" t="s">
        <v>101</v>
      </c>
      <c r="D2918" s="280" t="s">
        <v>503</v>
      </c>
      <c r="E2918" s="281">
        <v>0</v>
      </c>
      <c r="F2918" s="281">
        <v>0</v>
      </c>
      <c r="G2918" s="281">
        <v>0</v>
      </c>
      <c r="H2918" s="281">
        <v>0</v>
      </c>
      <c r="I2918" s="281">
        <v>0</v>
      </c>
      <c r="J2918" s="281">
        <v>0</v>
      </c>
      <c r="K2918" s="281">
        <v>0</v>
      </c>
      <c r="L2918" s="281">
        <v>0</v>
      </c>
      <c r="M2918" s="281">
        <v>0</v>
      </c>
      <c r="N2918" s="281">
        <v>0</v>
      </c>
      <c r="O2918" s="281">
        <v>0</v>
      </c>
      <c r="P2918" s="281">
        <v>0</v>
      </c>
      <c r="Q2918" s="281">
        <v>0</v>
      </c>
      <c r="R2918" s="281">
        <v>0</v>
      </c>
      <c r="S2918" s="281">
        <v>0</v>
      </c>
      <c r="T2918" s="281">
        <v>0</v>
      </c>
      <c r="U2918" s="281">
        <v>0</v>
      </c>
      <c r="AA2918"/>
    </row>
    <row r="2919" spans="1:27" x14ac:dyDescent="0.3">
      <c r="A2919" s="280" t="s">
        <v>209</v>
      </c>
      <c r="B2919" s="333">
        <v>43465</v>
      </c>
      <c r="C2919" s="280" t="s">
        <v>42</v>
      </c>
      <c r="D2919" s="280" t="s">
        <v>504</v>
      </c>
      <c r="E2919" s="281">
        <v>0</v>
      </c>
      <c r="F2919" s="281">
        <v>0</v>
      </c>
      <c r="G2919" s="281">
        <v>0</v>
      </c>
      <c r="H2919" s="281">
        <v>0</v>
      </c>
      <c r="I2919" s="281">
        <v>0</v>
      </c>
      <c r="J2919" s="281">
        <v>0</v>
      </c>
      <c r="K2919" s="281">
        <v>0</v>
      </c>
      <c r="L2919" s="281">
        <v>0</v>
      </c>
      <c r="M2919" s="281">
        <v>0</v>
      </c>
      <c r="N2919" s="281">
        <v>0</v>
      </c>
      <c r="O2919" s="281">
        <v>0</v>
      </c>
      <c r="P2919" s="281">
        <v>0</v>
      </c>
      <c r="Q2919" s="281">
        <v>0</v>
      </c>
      <c r="R2919" s="281">
        <v>0</v>
      </c>
      <c r="S2919" s="281">
        <v>0</v>
      </c>
      <c r="T2919" s="281">
        <v>0</v>
      </c>
      <c r="U2919" s="281">
        <v>0</v>
      </c>
      <c r="AA2919"/>
    </row>
    <row r="2920" spans="1:27" x14ac:dyDescent="0.3">
      <c r="A2920" s="280" t="s">
        <v>209</v>
      </c>
      <c r="B2920" s="333">
        <v>43465</v>
      </c>
      <c r="C2920" s="280" t="s">
        <v>47</v>
      </c>
      <c r="D2920" s="280" t="s">
        <v>102</v>
      </c>
      <c r="E2920" s="281">
        <v>0</v>
      </c>
      <c r="F2920" s="281">
        <v>2218918.4410999999</v>
      </c>
      <c r="G2920" s="281">
        <v>0</v>
      </c>
      <c r="H2920" s="281">
        <v>13533940.59</v>
      </c>
      <c r="I2920" s="281">
        <v>7147081.7300000004</v>
      </c>
      <c r="J2920" s="281">
        <v>230161.99</v>
      </c>
      <c r="K2920" s="281">
        <v>25169645.550000001</v>
      </c>
      <c r="L2920" s="281">
        <v>8213558.6399999997</v>
      </c>
      <c r="M2920" s="281">
        <v>0</v>
      </c>
      <c r="N2920" s="281">
        <v>4545522.67</v>
      </c>
      <c r="O2920" s="281">
        <v>466035.75</v>
      </c>
      <c r="P2920" s="281">
        <v>0</v>
      </c>
      <c r="Q2920" s="281">
        <v>0</v>
      </c>
      <c r="R2920" s="281">
        <v>0</v>
      </c>
      <c r="S2920" s="281">
        <v>0</v>
      </c>
      <c r="T2920" s="281">
        <v>0</v>
      </c>
      <c r="U2920" s="281">
        <v>61524865.361000001</v>
      </c>
      <c r="AA2920"/>
    </row>
    <row r="2921" spans="1:27" x14ac:dyDescent="0.3">
      <c r="A2921" s="280" t="s">
        <v>209</v>
      </c>
      <c r="B2921" s="333">
        <v>43465</v>
      </c>
      <c r="C2921" s="280" t="s">
        <v>104</v>
      </c>
      <c r="D2921" s="280" t="s">
        <v>103</v>
      </c>
      <c r="E2921" s="281"/>
      <c r="F2921" s="281"/>
      <c r="G2921" s="281"/>
      <c r="H2921" s="281"/>
      <c r="I2921" s="281"/>
      <c r="J2921" s="281"/>
      <c r="K2921" s="281"/>
      <c r="L2921" s="281"/>
      <c r="M2921" s="281"/>
      <c r="N2921" s="281"/>
      <c r="O2921" s="281"/>
      <c r="P2921" s="281"/>
      <c r="Q2921" s="281"/>
      <c r="R2921" s="281"/>
      <c r="S2921" s="281"/>
      <c r="T2921" s="281"/>
      <c r="U2921" s="281"/>
      <c r="AA2921"/>
    </row>
    <row r="2922" spans="1:27" x14ac:dyDescent="0.3">
      <c r="A2922" s="280" t="s">
        <v>209</v>
      </c>
      <c r="B2922" s="333">
        <v>43465</v>
      </c>
      <c r="C2922" s="280" t="s">
        <v>106</v>
      </c>
      <c r="D2922" s="280" t="s">
        <v>105</v>
      </c>
      <c r="E2922" s="281"/>
      <c r="F2922" s="281"/>
      <c r="G2922" s="281"/>
      <c r="H2922" s="281"/>
      <c r="I2922" s="281"/>
      <c r="J2922" s="281"/>
      <c r="K2922" s="281"/>
      <c r="L2922" s="281"/>
      <c r="M2922" s="281"/>
      <c r="N2922" s="281"/>
      <c r="O2922" s="281"/>
      <c r="P2922" s="281"/>
      <c r="Q2922" s="281"/>
      <c r="R2922" s="281"/>
      <c r="S2922" s="281"/>
      <c r="T2922" s="281"/>
      <c r="U2922" s="281">
        <v>61524865.361000001</v>
      </c>
      <c r="AA2922"/>
    </row>
    <row r="2923" spans="1:27" x14ac:dyDescent="0.3">
      <c r="A2923" s="280" t="s">
        <v>189</v>
      </c>
      <c r="B2923" s="333">
        <v>42735</v>
      </c>
      <c r="C2923" s="280" t="s">
        <v>10</v>
      </c>
      <c r="D2923" s="280" t="s">
        <v>506</v>
      </c>
      <c r="E2923" s="281">
        <v>0</v>
      </c>
      <c r="F2923" s="281">
        <v>0</v>
      </c>
      <c r="G2923" s="281">
        <v>0</v>
      </c>
      <c r="H2923" s="281">
        <v>0</v>
      </c>
      <c r="I2923" s="281">
        <v>0</v>
      </c>
      <c r="J2923" s="281">
        <v>0</v>
      </c>
      <c r="K2923" s="281">
        <v>0</v>
      </c>
      <c r="L2923" s="281">
        <v>0</v>
      </c>
      <c r="M2923" s="281">
        <v>0</v>
      </c>
      <c r="N2923" s="281">
        <v>0</v>
      </c>
      <c r="O2923" s="281">
        <v>0</v>
      </c>
      <c r="P2923" s="281">
        <v>0</v>
      </c>
      <c r="Q2923" s="281"/>
      <c r="R2923" s="281"/>
      <c r="S2923" s="281"/>
      <c r="T2923" s="281"/>
      <c r="U2923" s="281">
        <v>0</v>
      </c>
      <c r="AA2923"/>
    </row>
    <row r="2924" spans="1:27" x14ac:dyDescent="0.3">
      <c r="A2924" s="280" t="s">
        <v>189</v>
      </c>
      <c r="B2924" s="333">
        <v>42735</v>
      </c>
      <c r="C2924" s="280" t="s">
        <v>11</v>
      </c>
      <c r="D2924" s="280" t="s">
        <v>507</v>
      </c>
      <c r="E2924" s="281">
        <v>0</v>
      </c>
      <c r="F2924" s="281">
        <v>0</v>
      </c>
      <c r="G2924" s="281">
        <v>0</v>
      </c>
      <c r="H2924" s="281">
        <v>0</v>
      </c>
      <c r="I2924" s="281">
        <v>0</v>
      </c>
      <c r="J2924" s="281">
        <v>0</v>
      </c>
      <c r="K2924" s="281">
        <v>0</v>
      </c>
      <c r="L2924" s="281">
        <v>0</v>
      </c>
      <c r="M2924" s="281">
        <v>0</v>
      </c>
      <c r="N2924" s="281">
        <v>0</v>
      </c>
      <c r="O2924" s="281">
        <v>0</v>
      </c>
      <c r="P2924" s="281">
        <v>0</v>
      </c>
      <c r="Q2924" s="281"/>
      <c r="R2924" s="281"/>
      <c r="S2924" s="281"/>
      <c r="T2924" s="281"/>
      <c r="U2924" s="281">
        <v>0</v>
      </c>
      <c r="AA2924"/>
    </row>
    <row r="2925" spans="1:27" x14ac:dyDescent="0.3">
      <c r="A2925" s="280" t="s">
        <v>189</v>
      </c>
      <c r="B2925" s="333">
        <v>42735</v>
      </c>
      <c r="C2925" s="280" t="s">
        <v>12</v>
      </c>
      <c r="D2925" s="280" t="s">
        <v>508</v>
      </c>
      <c r="E2925" s="281"/>
      <c r="F2925" s="281"/>
      <c r="G2925" s="281"/>
      <c r="H2925" s="281"/>
      <c r="I2925" s="281"/>
      <c r="J2925" s="281"/>
      <c r="K2925" s="281"/>
      <c r="L2925" s="281"/>
      <c r="M2925" s="281"/>
      <c r="N2925" s="281"/>
      <c r="O2925" s="281"/>
      <c r="P2925" s="281"/>
      <c r="Q2925" s="281">
        <v>0</v>
      </c>
      <c r="R2925" s="281">
        <v>0</v>
      </c>
      <c r="S2925" s="281">
        <v>0</v>
      </c>
      <c r="T2925" s="281">
        <v>0</v>
      </c>
      <c r="U2925" s="281">
        <v>0</v>
      </c>
      <c r="AA2925"/>
    </row>
    <row r="2926" spans="1:27" x14ac:dyDescent="0.3">
      <c r="A2926" s="280" t="s">
        <v>189</v>
      </c>
      <c r="B2926" s="333">
        <v>42735</v>
      </c>
      <c r="C2926" s="280" t="s">
        <v>13</v>
      </c>
      <c r="D2926" s="280" t="s">
        <v>494</v>
      </c>
      <c r="E2926" s="281">
        <v>0</v>
      </c>
      <c r="F2926" s="281">
        <v>0</v>
      </c>
      <c r="G2926" s="281">
        <v>0</v>
      </c>
      <c r="H2926" s="281">
        <v>0</v>
      </c>
      <c r="I2926" s="281">
        <v>0</v>
      </c>
      <c r="J2926" s="281">
        <v>0</v>
      </c>
      <c r="K2926" s="281">
        <v>0</v>
      </c>
      <c r="L2926" s="281">
        <v>0</v>
      </c>
      <c r="M2926" s="281">
        <v>0</v>
      </c>
      <c r="N2926" s="281">
        <v>0</v>
      </c>
      <c r="O2926" s="281">
        <v>0</v>
      </c>
      <c r="P2926" s="281">
        <v>0</v>
      </c>
      <c r="Q2926" s="281">
        <v>0</v>
      </c>
      <c r="R2926" s="281">
        <v>0</v>
      </c>
      <c r="S2926" s="281">
        <v>0</v>
      </c>
      <c r="T2926" s="281">
        <v>0</v>
      </c>
      <c r="U2926" s="281">
        <v>0</v>
      </c>
      <c r="AA2926"/>
    </row>
    <row r="2927" spans="1:27" x14ac:dyDescent="0.3">
      <c r="A2927" s="280" t="s">
        <v>189</v>
      </c>
      <c r="B2927" s="333">
        <v>42735</v>
      </c>
      <c r="C2927" s="280" t="s">
        <v>19</v>
      </c>
      <c r="D2927" s="280" t="s">
        <v>495</v>
      </c>
      <c r="E2927" s="281">
        <v>0</v>
      </c>
      <c r="F2927" s="281">
        <v>0</v>
      </c>
      <c r="G2927" s="281">
        <v>0</v>
      </c>
      <c r="H2927" s="281">
        <v>0</v>
      </c>
      <c r="I2927" s="281">
        <v>0</v>
      </c>
      <c r="J2927" s="281">
        <v>0</v>
      </c>
      <c r="K2927" s="281">
        <v>0</v>
      </c>
      <c r="L2927" s="281">
        <v>0</v>
      </c>
      <c r="M2927" s="281">
        <v>0</v>
      </c>
      <c r="N2927" s="281">
        <v>0</v>
      </c>
      <c r="O2927" s="281">
        <v>0</v>
      </c>
      <c r="P2927" s="281">
        <v>0</v>
      </c>
      <c r="Q2927" s="281">
        <v>0</v>
      </c>
      <c r="R2927" s="281">
        <v>0</v>
      </c>
      <c r="S2927" s="281">
        <v>0</v>
      </c>
      <c r="T2927" s="281">
        <v>0</v>
      </c>
      <c r="U2927" s="281">
        <v>0</v>
      </c>
      <c r="AA2927"/>
    </row>
    <row r="2928" spans="1:27" x14ac:dyDescent="0.3">
      <c r="A2928" s="280" t="s">
        <v>189</v>
      </c>
      <c r="B2928" s="333">
        <v>42735</v>
      </c>
      <c r="C2928" s="280" t="s">
        <v>20</v>
      </c>
      <c r="D2928" s="280" t="s">
        <v>509</v>
      </c>
      <c r="E2928" s="281">
        <v>0</v>
      </c>
      <c r="F2928" s="281">
        <v>0</v>
      </c>
      <c r="G2928" s="281">
        <v>0</v>
      </c>
      <c r="H2928" s="281">
        <v>0</v>
      </c>
      <c r="I2928" s="281">
        <v>0</v>
      </c>
      <c r="J2928" s="281">
        <v>0</v>
      </c>
      <c r="K2928" s="281">
        <v>0</v>
      </c>
      <c r="L2928" s="281">
        <v>0</v>
      </c>
      <c r="M2928" s="281">
        <v>0</v>
      </c>
      <c r="N2928" s="281">
        <v>0</v>
      </c>
      <c r="O2928" s="281">
        <v>0</v>
      </c>
      <c r="P2928" s="281">
        <v>0</v>
      </c>
      <c r="Q2928" s="281"/>
      <c r="R2928" s="281"/>
      <c r="S2928" s="281"/>
      <c r="T2928" s="281"/>
      <c r="U2928" s="281">
        <v>0</v>
      </c>
      <c r="AA2928"/>
    </row>
    <row r="2929" spans="1:27" x14ac:dyDescent="0.3">
      <c r="A2929" s="280" t="s">
        <v>189</v>
      </c>
      <c r="B2929" s="333">
        <v>42735</v>
      </c>
      <c r="C2929" s="280" t="s">
        <v>21</v>
      </c>
      <c r="D2929" s="280" t="s">
        <v>510</v>
      </c>
      <c r="E2929" s="281">
        <v>0</v>
      </c>
      <c r="F2929" s="281">
        <v>0</v>
      </c>
      <c r="G2929" s="281">
        <v>0</v>
      </c>
      <c r="H2929" s="281">
        <v>0</v>
      </c>
      <c r="I2929" s="281">
        <v>0</v>
      </c>
      <c r="J2929" s="281">
        <v>0</v>
      </c>
      <c r="K2929" s="281">
        <v>0</v>
      </c>
      <c r="L2929" s="281">
        <v>0</v>
      </c>
      <c r="M2929" s="281">
        <v>0</v>
      </c>
      <c r="N2929" s="281">
        <v>0</v>
      </c>
      <c r="O2929" s="281">
        <v>0</v>
      </c>
      <c r="P2929" s="281">
        <v>0</v>
      </c>
      <c r="Q2929" s="281"/>
      <c r="R2929" s="281"/>
      <c r="S2929" s="281"/>
      <c r="T2929" s="281"/>
      <c r="U2929" s="281">
        <v>0</v>
      </c>
      <c r="AA2929"/>
    </row>
    <row r="2930" spans="1:27" x14ac:dyDescent="0.3">
      <c r="A2930" s="280" t="s">
        <v>189</v>
      </c>
      <c r="B2930" s="333">
        <v>42735</v>
      </c>
      <c r="C2930" s="280" t="s">
        <v>22</v>
      </c>
      <c r="D2930" s="280" t="s">
        <v>511</v>
      </c>
      <c r="E2930" s="281"/>
      <c r="F2930" s="281"/>
      <c r="G2930" s="281"/>
      <c r="H2930" s="281"/>
      <c r="I2930" s="281"/>
      <c r="J2930" s="281"/>
      <c r="K2930" s="281"/>
      <c r="L2930" s="281"/>
      <c r="M2930" s="281"/>
      <c r="N2930" s="281"/>
      <c r="O2930" s="281"/>
      <c r="P2930" s="281"/>
      <c r="Q2930" s="281">
        <v>0</v>
      </c>
      <c r="R2930" s="281">
        <v>0</v>
      </c>
      <c r="S2930" s="281">
        <v>0</v>
      </c>
      <c r="T2930" s="281">
        <v>0</v>
      </c>
      <c r="U2930" s="281">
        <v>0</v>
      </c>
      <c r="AA2930"/>
    </row>
    <row r="2931" spans="1:27" x14ac:dyDescent="0.3">
      <c r="A2931" s="280" t="s">
        <v>189</v>
      </c>
      <c r="B2931" s="333">
        <v>42735</v>
      </c>
      <c r="C2931" s="280" t="s">
        <v>23</v>
      </c>
      <c r="D2931" s="280" t="s">
        <v>497</v>
      </c>
      <c r="E2931" s="281">
        <v>0</v>
      </c>
      <c r="F2931" s="281">
        <v>0</v>
      </c>
      <c r="G2931" s="281">
        <v>0</v>
      </c>
      <c r="H2931" s="281">
        <v>0</v>
      </c>
      <c r="I2931" s="281">
        <v>0</v>
      </c>
      <c r="J2931" s="281">
        <v>0</v>
      </c>
      <c r="K2931" s="281">
        <v>0</v>
      </c>
      <c r="L2931" s="281">
        <v>0</v>
      </c>
      <c r="M2931" s="281">
        <v>0</v>
      </c>
      <c r="N2931" s="281">
        <v>0</v>
      </c>
      <c r="O2931" s="281">
        <v>0</v>
      </c>
      <c r="P2931" s="281">
        <v>0</v>
      </c>
      <c r="Q2931" s="281">
        <v>0</v>
      </c>
      <c r="R2931" s="281">
        <v>0</v>
      </c>
      <c r="S2931" s="281">
        <v>0</v>
      </c>
      <c r="T2931" s="281">
        <v>0</v>
      </c>
      <c r="U2931" s="281">
        <v>0</v>
      </c>
      <c r="AA2931"/>
    </row>
    <row r="2932" spans="1:27" x14ac:dyDescent="0.3">
      <c r="A2932" s="280" t="s">
        <v>189</v>
      </c>
      <c r="B2932" s="333">
        <v>42735</v>
      </c>
      <c r="C2932" s="280" t="s">
        <v>29</v>
      </c>
      <c r="D2932" s="280" t="s">
        <v>498</v>
      </c>
      <c r="E2932" s="281">
        <v>0</v>
      </c>
      <c r="F2932" s="281">
        <v>0</v>
      </c>
      <c r="G2932" s="281">
        <v>0</v>
      </c>
      <c r="H2932" s="281">
        <v>0</v>
      </c>
      <c r="I2932" s="281">
        <v>0</v>
      </c>
      <c r="J2932" s="281">
        <v>0</v>
      </c>
      <c r="K2932" s="281">
        <v>0</v>
      </c>
      <c r="L2932" s="281">
        <v>0</v>
      </c>
      <c r="M2932" s="281">
        <v>0</v>
      </c>
      <c r="N2932" s="281">
        <v>0</v>
      </c>
      <c r="O2932" s="281">
        <v>0</v>
      </c>
      <c r="P2932" s="281">
        <v>0</v>
      </c>
      <c r="Q2932" s="281">
        <v>0</v>
      </c>
      <c r="R2932" s="281">
        <v>0</v>
      </c>
      <c r="S2932" s="281">
        <v>0</v>
      </c>
      <c r="T2932" s="281">
        <v>0</v>
      </c>
      <c r="U2932" s="281">
        <v>0</v>
      </c>
      <c r="AA2932"/>
    </row>
    <row r="2933" spans="1:27" x14ac:dyDescent="0.3">
      <c r="A2933" s="280" t="s">
        <v>189</v>
      </c>
      <c r="B2933" s="333">
        <v>42735</v>
      </c>
      <c r="C2933" s="280" t="s">
        <v>30</v>
      </c>
      <c r="D2933" s="280" t="s">
        <v>512</v>
      </c>
      <c r="E2933" s="281">
        <v>0</v>
      </c>
      <c r="F2933" s="281">
        <v>0</v>
      </c>
      <c r="G2933" s="281">
        <v>0</v>
      </c>
      <c r="H2933" s="281">
        <v>0</v>
      </c>
      <c r="I2933" s="281">
        <v>0</v>
      </c>
      <c r="J2933" s="281">
        <v>0</v>
      </c>
      <c r="K2933" s="281">
        <v>0</v>
      </c>
      <c r="L2933" s="281">
        <v>0</v>
      </c>
      <c r="M2933" s="281">
        <v>0</v>
      </c>
      <c r="N2933" s="281">
        <v>0</v>
      </c>
      <c r="O2933" s="281">
        <v>0</v>
      </c>
      <c r="P2933" s="281">
        <v>0</v>
      </c>
      <c r="Q2933" s="281"/>
      <c r="R2933" s="281"/>
      <c r="S2933" s="281"/>
      <c r="T2933" s="281"/>
      <c r="U2933" s="281">
        <v>0</v>
      </c>
      <c r="AA2933"/>
    </row>
    <row r="2934" spans="1:27" x14ac:dyDescent="0.3">
      <c r="A2934" s="280" t="s">
        <v>189</v>
      </c>
      <c r="B2934" s="333">
        <v>42735</v>
      </c>
      <c r="C2934" s="280" t="s">
        <v>31</v>
      </c>
      <c r="D2934" s="280" t="s">
        <v>513</v>
      </c>
      <c r="E2934" s="281">
        <v>0</v>
      </c>
      <c r="F2934" s="281">
        <v>0</v>
      </c>
      <c r="G2934" s="281">
        <v>0</v>
      </c>
      <c r="H2934" s="281">
        <v>0</v>
      </c>
      <c r="I2934" s="281">
        <v>0</v>
      </c>
      <c r="J2934" s="281">
        <v>0</v>
      </c>
      <c r="K2934" s="281">
        <v>0</v>
      </c>
      <c r="L2934" s="281">
        <v>0</v>
      </c>
      <c r="M2934" s="281">
        <v>0</v>
      </c>
      <c r="N2934" s="281">
        <v>0</v>
      </c>
      <c r="O2934" s="281">
        <v>0</v>
      </c>
      <c r="P2934" s="281">
        <v>0</v>
      </c>
      <c r="Q2934" s="281"/>
      <c r="R2934" s="281"/>
      <c r="S2934" s="281"/>
      <c r="T2934" s="281"/>
      <c r="U2934" s="281">
        <v>0</v>
      </c>
      <c r="AA2934"/>
    </row>
    <row r="2935" spans="1:27" x14ac:dyDescent="0.3">
      <c r="A2935" s="280" t="s">
        <v>189</v>
      </c>
      <c r="B2935" s="333">
        <v>42735</v>
      </c>
      <c r="C2935" s="280" t="s">
        <v>32</v>
      </c>
      <c r="D2935" s="280" t="s">
        <v>514</v>
      </c>
      <c r="E2935" s="281"/>
      <c r="F2935" s="281"/>
      <c r="G2935" s="281"/>
      <c r="H2935" s="281"/>
      <c r="I2935" s="281"/>
      <c r="J2935" s="281"/>
      <c r="K2935" s="281"/>
      <c r="L2935" s="281"/>
      <c r="M2935" s="281"/>
      <c r="N2935" s="281"/>
      <c r="O2935" s="281"/>
      <c r="P2935" s="281"/>
      <c r="Q2935" s="281">
        <v>0</v>
      </c>
      <c r="R2935" s="281">
        <v>0</v>
      </c>
      <c r="S2935" s="281">
        <v>0</v>
      </c>
      <c r="T2935" s="281">
        <v>0</v>
      </c>
      <c r="U2935" s="281">
        <v>0</v>
      </c>
      <c r="AA2935"/>
    </row>
    <row r="2936" spans="1:27" x14ac:dyDescent="0.3">
      <c r="A2936" s="280" t="s">
        <v>189</v>
      </c>
      <c r="B2936" s="333">
        <v>42735</v>
      </c>
      <c r="C2936" s="280" t="s">
        <v>33</v>
      </c>
      <c r="D2936" s="280" t="s">
        <v>500</v>
      </c>
      <c r="E2936" s="281">
        <v>0</v>
      </c>
      <c r="F2936" s="281">
        <v>0</v>
      </c>
      <c r="G2936" s="281">
        <v>0</v>
      </c>
      <c r="H2936" s="281">
        <v>0</v>
      </c>
      <c r="I2936" s="281">
        <v>0</v>
      </c>
      <c r="J2936" s="281">
        <v>0</v>
      </c>
      <c r="K2936" s="281">
        <v>0</v>
      </c>
      <c r="L2936" s="281">
        <v>0</v>
      </c>
      <c r="M2936" s="281">
        <v>0</v>
      </c>
      <c r="N2936" s="281">
        <v>0</v>
      </c>
      <c r="O2936" s="281">
        <v>0</v>
      </c>
      <c r="P2936" s="281">
        <v>0</v>
      </c>
      <c r="Q2936" s="281">
        <v>0</v>
      </c>
      <c r="R2936" s="281">
        <v>0</v>
      </c>
      <c r="S2936" s="281">
        <v>0</v>
      </c>
      <c r="T2936" s="281">
        <v>0</v>
      </c>
      <c r="U2936" s="281">
        <v>0</v>
      </c>
      <c r="AA2936"/>
    </row>
    <row r="2937" spans="1:27" x14ac:dyDescent="0.3">
      <c r="A2937" s="280" t="s">
        <v>189</v>
      </c>
      <c r="B2937" s="333">
        <v>42735</v>
      </c>
      <c r="C2937" s="280" t="s">
        <v>39</v>
      </c>
      <c r="D2937" s="280" t="s">
        <v>501</v>
      </c>
      <c r="E2937" s="281">
        <v>0</v>
      </c>
      <c r="F2937" s="281">
        <v>0</v>
      </c>
      <c r="G2937" s="281">
        <v>0</v>
      </c>
      <c r="H2937" s="281">
        <v>0</v>
      </c>
      <c r="I2937" s="281">
        <v>0</v>
      </c>
      <c r="J2937" s="281">
        <v>0</v>
      </c>
      <c r="K2937" s="281">
        <v>0</v>
      </c>
      <c r="L2937" s="281">
        <v>0</v>
      </c>
      <c r="M2937" s="281">
        <v>0</v>
      </c>
      <c r="N2937" s="281">
        <v>0</v>
      </c>
      <c r="O2937" s="281">
        <v>0</v>
      </c>
      <c r="P2937" s="281">
        <v>0</v>
      </c>
      <c r="Q2937" s="281">
        <v>0</v>
      </c>
      <c r="R2937" s="281">
        <v>0</v>
      </c>
      <c r="S2937" s="281">
        <v>0</v>
      </c>
      <c r="T2937" s="281">
        <v>0</v>
      </c>
      <c r="U2937" s="281">
        <v>0</v>
      </c>
      <c r="AA2937"/>
    </row>
    <row r="2938" spans="1:27" x14ac:dyDescent="0.3">
      <c r="A2938" s="280" t="s">
        <v>189</v>
      </c>
      <c r="B2938" s="333">
        <v>42735</v>
      </c>
      <c r="C2938" s="280" t="s">
        <v>40</v>
      </c>
      <c r="D2938" s="280" t="s">
        <v>515</v>
      </c>
      <c r="E2938" s="281">
        <v>0</v>
      </c>
      <c r="F2938" s="281">
        <v>0</v>
      </c>
      <c r="G2938" s="281">
        <v>0</v>
      </c>
      <c r="H2938" s="281">
        <v>0</v>
      </c>
      <c r="I2938" s="281">
        <v>0</v>
      </c>
      <c r="J2938" s="281">
        <v>0</v>
      </c>
      <c r="K2938" s="281">
        <v>0</v>
      </c>
      <c r="L2938" s="281">
        <v>0</v>
      </c>
      <c r="M2938" s="281">
        <v>0</v>
      </c>
      <c r="N2938" s="281">
        <v>0</v>
      </c>
      <c r="O2938" s="281">
        <v>0</v>
      </c>
      <c r="P2938" s="281">
        <v>0</v>
      </c>
      <c r="Q2938" s="281"/>
      <c r="R2938" s="281"/>
      <c r="S2938" s="281"/>
      <c r="T2938" s="281"/>
      <c r="U2938" s="281">
        <v>0</v>
      </c>
      <c r="AA2938"/>
    </row>
    <row r="2939" spans="1:27" x14ac:dyDescent="0.3">
      <c r="A2939" s="280" t="s">
        <v>189</v>
      </c>
      <c r="B2939" s="333">
        <v>42735</v>
      </c>
      <c r="C2939" s="280" t="s">
        <v>41</v>
      </c>
      <c r="D2939" s="280" t="s">
        <v>516</v>
      </c>
      <c r="E2939" s="281">
        <v>0</v>
      </c>
      <c r="F2939" s="281">
        <v>0</v>
      </c>
      <c r="G2939" s="281">
        <v>0</v>
      </c>
      <c r="H2939" s="281">
        <v>0</v>
      </c>
      <c r="I2939" s="281">
        <v>0</v>
      </c>
      <c r="J2939" s="281">
        <v>0</v>
      </c>
      <c r="K2939" s="281">
        <v>0</v>
      </c>
      <c r="L2939" s="281">
        <v>0</v>
      </c>
      <c r="M2939" s="281">
        <v>0</v>
      </c>
      <c r="N2939" s="281">
        <v>0</v>
      </c>
      <c r="O2939" s="281">
        <v>0</v>
      </c>
      <c r="P2939" s="281">
        <v>0</v>
      </c>
      <c r="Q2939" s="281"/>
      <c r="R2939" s="281"/>
      <c r="S2939" s="281"/>
      <c r="T2939" s="281"/>
      <c r="U2939" s="281">
        <v>0</v>
      </c>
      <c r="AA2939"/>
    </row>
    <row r="2940" spans="1:27" x14ac:dyDescent="0.3">
      <c r="A2940" s="280" t="s">
        <v>189</v>
      </c>
      <c r="B2940" s="333">
        <v>42735</v>
      </c>
      <c r="C2940" s="280" t="s">
        <v>100</v>
      </c>
      <c r="D2940" s="280" t="s">
        <v>517</v>
      </c>
      <c r="E2940" s="281"/>
      <c r="F2940" s="281"/>
      <c r="G2940" s="281"/>
      <c r="H2940" s="281"/>
      <c r="I2940" s="281"/>
      <c r="J2940" s="281"/>
      <c r="K2940" s="281"/>
      <c r="L2940" s="281"/>
      <c r="M2940" s="281"/>
      <c r="N2940" s="281"/>
      <c r="O2940" s="281"/>
      <c r="P2940" s="281"/>
      <c r="Q2940" s="281">
        <v>0</v>
      </c>
      <c r="R2940" s="281">
        <v>0</v>
      </c>
      <c r="S2940" s="281">
        <v>0</v>
      </c>
      <c r="T2940" s="281">
        <v>0</v>
      </c>
      <c r="U2940" s="281">
        <v>0</v>
      </c>
      <c r="AA2940"/>
    </row>
    <row r="2941" spans="1:27" x14ac:dyDescent="0.3">
      <c r="A2941" s="280" t="s">
        <v>189</v>
      </c>
      <c r="B2941" s="333">
        <v>42735</v>
      </c>
      <c r="C2941" s="280" t="s">
        <v>101</v>
      </c>
      <c r="D2941" s="280" t="s">
        <v>503</v>
      </c>
      <c r="E2941" s="281">
        <v>0</v>
      </c>
      <c r="F2941" s="281">
        <v>0</v>
      </c>
      <c r="G2941" s="281">
        <v>0</v>
      </c>
      <c r="H2941" s="281">
        <v>0</v>
      </c>
      <c r="I2941" s="281">
        <v>0</v>
      </c>
      <c r="J2941" s="281">
        <v>0</v>
      </c>
      <c r="K2941" s="281">
        <v>0</v>
      </c>
      <c r="L2941" s="281">
        <v>0</v>
      </c>
      <c r="M2941" s="281">
        <v>0</v>
      </c>
      <c r="N2941" s="281">
        <v>0</v>
      </c>
      <c r="O2941" s="281">
        <v>0</v>
      </c>
      <c r="P2941" s="281">
        <v>0</v>
      </c>
      <c r="Q2941" s="281">
        <v>0</v>
      </c>
      <c r="R2941" s="281">
        <v>0</v>
      </c>
      <c r="S2941" s="281">
        <v>0</v>
      </c>
      <c r="T2941" s="281">
        <v>0</v>
      </c>
      <c r="U2941" s="281">
        <v>0</v>
      </c>
      <c r="AA2941"/>
    </row>
    <row r="2942" spans="1:27" x14ac:dyDescent="0.3">
      <c r="A2942" s="280" t="s">
        <v>189</v>
      </c>
      <c r="B2942" s="333">
        <v>42735</v>
      </c>
      <c r="C2942" s="280" t="s">
        <v>42</v>
      </c>
      <c r="D2942" s="280" t="s">
        <v>504</v>
      </c>
      <c r="E2942" s="281">
        <v>0</v>
      </c>
      <c r="F2942" s="281">
        <v>0</v>
      </c>
      <c r="G2942" s="281">
        <v>0</v>
      </c>
      <c r="H2942" s="281">
        <v>0</v>
      </c>
      <c r="I2942" s="281">
        <v>0</v>
      </c>
      <c r="J2942" s="281">
        <v>0</v>
      </c>
      <c r="K2942" s="281">
        <v>0</v>
      </c>
      <c r="L2942" s="281">
        <v>0</v>
      </c>
      <c r="M2942" s="281">
        <v>0</v>
      </c>
      <c r="N2942" s="281">
        <v>0</v>
      </c>
      <c r="O2942" s="281">
        <v>0</v>
      </c>
      <c r="P2942" s="281">
        <v>0</v>
      </c>
      <c r="Q2942" s="281">
        <v>0</v>
      </c>
      <c r="R2942" s="281">
        <v>0</v>
      </c>
      <c r="S2942" s="281">
        <v>0</v>
      </c>
      <c r="T2942" s="281">
        <v>0</v>
      </c>
      <c r="U2942" s="281">
        <v>0</v>
      </c>
      <c r="AA2942"/>
    </row>
    <row r="2943" spans="1:27" x14ac:dyDescent="0.3">
      <c r="A2943" s="280" t="s">
        <v>189</v>
      </c>
      <c r="B2943" s="333">
        <v>42735</v>
      </c>
      <c r="C2943" s="280" t="s">
        <v>47</v>
      </c>
      <c r="D2943" s="280" t="s">
        <v>102</v>
      </c>
      <c r="E2943" s="281">
        <v>0</v>
      </c>
      <c r="F2943" s="281">
        <v>0</v>
      </c>
      <c r="G2943" s="281">
        <v>0</v>
      </c>
      <c r="H2943" s="281">
        <v>0</v>
      </c>
      <c r="I2943" s="281">
        <v>0</v>
      </c>
      <c r="J2943" s="281">
        <v>0</v>
      </c>
      <c r="K2943" s="281">
        <v>0</v>
      </c>
      <c r="L2943" s="281">
        <v>0</v>
      </c>
      <c r="M2943" s="281">
        <v>0</v>
      </c>
      <c r="N2943" s="281">
        <v>0</v>
      </c>
      <c r="O2943" s="281">
        <v>0</v>
      </c>
      <c r="P2943" s="281">
        <v>0</v>
      </c>
      <c r="Q2943" s="281">
        <v>0</v>
      </c>
      <c r="R2943" s="281">
        <v>0</v>
      </c>
      <c r="S2943" s="281">
        <v>0</v>
      </c>
      <c r="T2943" s="281">
        <v>0</v>
      </c>
      <c r="U2943" s="281">
        <v>0</v>
      </c>
      <c r="AA2943"/>
    </row>
    <row r="2944" spans="1:27" x14ac:dyDescent="0.3">
      <c r="A2944" s="280" t="s">
        <v>189</v>
      </c>
      <c r="B2944" s="333">
        <v>42735</v>
      </c>
      <c r="C2944" s="280" t="s">
        <v>104</v>
      </c>
      <c r="D2944" s="280" t="s">
        <v>103</v>
      </c>
      <c r="E2944" s="281"/>
      <c r="F2944" s="281"/>
      <c r="G2944" s="281"/>
      <c r="H2944" s="281"/>
      <c r="I2944" s="281"/>
      <c r="J2944" s="281"/>
      <c r="K2944" s="281"/>
      <c r="L2944" s="281"/>
      <c r="M2944" s="281"/>
      <c r="N2944" s="281"/>
      <c r="O2944" s="281"/>
      <c r="P2944" s="281"/>
      <c r="Q2944" s="281"/>
      <c r="R2944" s="281"/>
      <c r="S2944" s="281"/>
      <c r="T2944" s="281"/>
      <c r="U2944" s="281">
        <v>0</v>
      </c>
      <c r="AA2944"/>
    </row>
    <row r="2945" spans="1:27" x14ac:dyDescent="0.3">
      <c r="A2945" s="280" t="s">
        <v>189</v>
      </c>
      <c r="B2945" s="333">
        <v>42735</v>
      </c>
      <c r="C2945" s="280" t="s">
        <v>106</v>
      </c>
      <c r="D2945" s="280" t="s">
        <v>105</v>
      </c>
      <c r="E2945" s="281"/>
      <c r="F2945" s="281"/>
      <c r="G2945" s="281"/>
      <c r="H2945" s="281"/>
      <c r="I2945" s="281"/>
      <c r="J2945" s="281"/>
      <c r="K2945" s="281"/>
      <c r="L2945" s="281"/>
      <c r="M2945" s="281"/>
      <c r="N2945" s="281"/>
      <c r="O2945" s="281"/>
      <c r="P2945" s="281"/>
      <c r="Q2945" s="281"/>
      <c r="R2945" s="281"/>
      <c r="S2945" s="281"/>
      <c r="T2945" s="281"/>
      <c r="U2945" s="281">
        <v>0</v>
      </c>
      <c r="AA2945"/>
    </row>
    <row r="2946" spans="1:27" x14ac:dyDescent="0.3">
      <c r="A2946" s="280" t="s">
        <v>189</v>
      </c>
      <c r="B2946" s="333">
        <v>43100</v>
      </c>
      <c r="C2946" s="280" t="s">
        <v>10</v>
      </c>
      <c r="D2946" s="280" t="s">
        <v>506</v>
      </c>
      <c r="E2946" s="281">
        <v>0</v>
      </c>
      <c r="F2946" s="281">
        <v>0</v>
      </c>
      <c r="G2946" s="281">
        <v>0</v>
      </c>
      <c r="H2946" s="281">
        <v>0</v>
      </c>
      <c r="I2946" s="281">
        <v>0</v>
      </c>
      <c r="J2946" s="281">
        <v>0</v>
      </c>
      <c r="K2946" s="281">
        <v>0</v>
      </c>
      <c r="L2946" s="281">
        <v>0</v>
      </c>
      <c r="M2946" s="281">
        <v>0</v>
      </c>
      <c r="N2946" s="281">
        <v>0</v>
      </c>
      <c r="O2946" s="281">
        <v>0</v>
      </c>
      <c r="P2946" s="281">
        <v>0</v>
      </c>
      <c r="Q2946" s="281"/>
      <c r="R2946" s="281"/>
      <c r="S2946" s="281"/>
      <c r="T2946" s="281"/>
      <c r="U2946" s="281">
        <v>0</v>
      </c>
      <c r="AA2946"/>
    </row>
    <row r="2947" spans="1:27" x14ac:dyDescent="0.3">
      <c r="A2947" s="280" t="s">
        <v>189</v>
      </c>
      <c r="B2947" s="333">
        <v>43100</v>
      </c>
      <c r="C2947" s="280" t="s">
        <v>11</v>
      </c>
      <c r="D2947" s="280" t="s">
        <v>507</v>
      </c>
      <c r="E2947" s="281">
        <v>0</v>
      </c>
      <c r="F2947" s="281">
        <v>0</v>
      </c>
      <c r="G2947" s="281">
        <v>0</v>
      </c>
      <c r="H2947" s="281">
        <v>0</v>
      </c>
      <c r="I2947" s="281">
        <v>0</v>
      </c>
      <c r="J2947" s="281">
        <v>0</v>
      </c>
      <c r="K2947" s="281">
        <v>0</v>
      </c>
      <c r="L2947" s="281">
        <v>0</v>
      </c>
      <c r="M2947" s="281">
        <v>0</v>
      </c>
      <c r="N2947" s="281">
        <v>0</v>
      </c>
      <c r="O2947" s="281">
        <v>0</v>
      </c>
      <c r="P2947" s="281">
        <v>0</v>
      </c>
      <c r="Q2947" s="281"/>
      <c r="R2947" s="281"/>
      <c r="S2947" s="281"/>
      <c r="T2947" s="281"/>
      <c r="U2947" s="281">
        <v>0</v>
      </c>
      <c r="AA2947"/>
    </row>
    <row r="2948" spans="1:27" x14ac:dyDescent="0.3">
      <c r="A2948" s="280" t="s">
        <v>189</v>
      </c>
      <c r="B2948" s="333">
        <v>43100</v>
      </c>
      <c r="C2948" s="280" t="s">
        <v>12</v>
      </c>
      <c r="D2948" s="280" t="s">
        <v>508</v>
      </c>
      <c r="E2948" s="281"/>
      <c r="F2948" s="281"/>
      <c r="G2948" s="281"/>
      <c r="H2948" s="281"/>
      <c r="I2948" s="281"/>
      <c r="J2948" s="281"/>
      <c r="K2948" s="281"/>
      <c r="L2948" s="281"/>
      <c r="M2948" s="281"/>
      <c r="N2948" s="281"/>
      <c r="O2948" s="281"/>
      <c r="P2948" s="281"/>
      <c r="Q2948" s="281">
        <v>0</v>
      </c>
      <c r="R2948" s="281">
        <v>0</v>
      </c>
      <c r="S2948" s="281">
        <v>0</v>
      </c>
      <c r="T2948" s="281">
        <v>0</v>
      </c>
      <c r="U2948" s="281">
        <v>0</v>
      </c>
      <c r="AA2948"/>
    </row>
    <row r="2949" spans="1:27" x14ac:dyDescent="0.3">
      <c r="A2949" s="280" t="s">
        <v>189</v>
      </c>
      <c r="B2949" s="333">
        <v>43100</v>
      </c>
      <c r="C2949" s="280" t="s">
        <v>13</v>
      </c>
      <c r="D2949" s="280" t="s">
        <v>494</v>
      </c>
      <c r="E2949" s="281">
        <v>0</v>
      </c>
      <c r="F2949" s="281">
        <v>0</v>
      </c>
      <c r="G2949" s="281">
        <v>0</v>
      </c>
      <c r="H2949" s="281">
        <v>0</v>
      </c>
      <c r="I2949" s="281">
        <v>0</v>
      </c>
      <c r="J2949" s="281">
        <v>0</v>
      </c>
      <c r="K2949" s="281">
        <v>0</v>
      </c>
      <c r="L2949" s="281">
        <v>0</v>
      </c>
      <c r="M2949" s="281">
        <v>0</v>
      </c>
      <c r="N2949" s="281">
        <v>0</v>
      </c>
      <c r="O2949" s="281">
        <v>0</v>
      </c>
      <c r="P2949" s="281">
        <v>0</v>
      </c>
      <c r="Q2949" s="281">
        <v>0</v>
      </c>
      <c r="R2949" s="281">
        <v>0</v>
      </c>
      <c r="S2949" s="281">
        <v>0</v>
      </c>
      <c r="T2949" s="281">
        <v>0</v>
      </c>
      <c r="U2949" s="281">
        <v>0</v>
      </c>
      <c r="AA2949"/>
    </row>
    <row r="2950" spans="1:27" x14ac:dyDescent="0.3">
      <c r="A2950" s="280" t="s">
        <v>189</v>
      </c>
      <c r="B2950" s="333">
        <v>43100</v>
      </c>
      <c r="C2950" s="280" t="s">
        <v>19</v>
      </c>
      <c r="D2950" s="280" t="s">
        <v>495</v>
      </c>
      <c r="E2950" s="281">
        <v>0</v>
      </c>
      <c r="F2950" s="281">
        <v>0</v>
      </c>
      <c r="G2950" s="281">
        <v>0</v>
      </c>
      <c r="H2950" s="281">
        <v>0</v>
      </c>
      <c r="I2950" s="281">
        <v>0</v>
      </c>
      <c r="J2950" s="281">
        <v>0</v>
      </c>
      <c r="K2950" s="281">
        <v>0</v>
      </c>
      <c r="L2950" s="281">
        <v>0</v>
      </c>
      <c r="M2950" s="281">
        <v>0</v>
      </c>
      <c r="N2950" s="281">
        <v>0</v>
      </c>
      <c r="O2950" s="281">
        <v>0</v>
      </c>
      <c r="P2950" s="281">
        <v>0</v>
      </c>
      <c r="Q2950" s="281">
        <v>0</v>
      </c>
      <c r="R2950" s="281">
        <v>0</v>
      </c>
      <c r="S2950" s="281">
        <v>0</v>
      </c>
      <c r="T2950" s="281">
        <v>0</v>
      </c>
      <c r="U2950" s="281">
        <v>0</v>
      </c>
      <c r="AA2950"/>
    </row>
    <row r="2951" spans="1:27" x14ac:dyDescent="0.3">
      <c r="A2951" s="280" t="s">
        <v>189</v>
      </c>
      <c r="B2951" s="333">
        <v>43100</v>
      </c>
      <c r="C2951" s="280" t="s">
        <v>20</v>
      </c>
      <c r="D2951" s="280" t="s">
        <v>509</v>
      </c>
      <c r="E2951" s="281">
        <v>0</v>
      </c>
      <c r="F2951" s="281">
        <v>0</v>
      </c>
      <c r="G2951" s="281">
        <v>0</v>
      </c>
      <c r="H2951" s="281">
        <v>0</v>
      </c>
      <c r="I2951" s="281">
        <v>0</v>
      </c>
      <c r="J2951" s="281">
        <v>0</v>
      </c>
      <c r="K2951" s="281">
        <v>0</v>
      </c>
      <c r="L2951" s="281">
        <v>0</v>
      </c>
      <c r="M2951" s="281">
        <v>0</v>
      </c>
      <c r="N2951" s="281">
        <v>0</v>
      </c>
      <c r="O2951" s="281">
        <v>0</v>
      </c>
      <c r="P2951" s="281">
        <v>0</v>
      </c>
      <c r="Q2951" s="281"/>
      <c r="R2951" s="281"/>
      <c r="S2951" s="281"/>
      <c r="T2951" s="281"/>
      <c r="U2951" s="281">
        <v>0</v>
      </c>
      <c r="AA2951"/>
    </row>
    <row r="2952" spans="1:27" x14ac:dyDescent="0.3">
      <c r="A2952" s="280" t="s">
        <v>189</v>
      </c>
      <c r="B2952" s="333">
        <v>43100</v>
      </c>
      <c r="C2952" s="280" t="s">
        <v>21</v>
      </c>
      <c r="D2952" s="280" t="s">
        <v>510</v>
      </c>
      <c r="E2952" s="281">
        <v>0</v>
      </c>
      <c r="F2952" s="281">
        <v>0</v>
      </c>
      <c r="G2952" s="281">
        <v>0</v>
      </c>
      <c r="H2952" s="281">
        <v>0</v>
      </c>
      <c r="I2952" s="281">
        <v>0</v>
      </c>
      <c r="J2952" s="281">
        <v>0</v>
      </c>
      <c r="K2952" s="281">
        <v>0</v>
      </c>
      <c r="L2952" s="281">
        <v>0</v>
      </c>
      <c r="M2952" s="281">
        <v>0</v>
      </c>
      <c r="N2952" s="281">
        <v>0</v>
      </c>
      <c r="O2952" s="281">
        <v>0</v>
      </c>
      <c r="P2952" s="281">
        <v>0</v>
      </c>
      <c r="Q2952" s="281"/>
      <c r="R2952" s="281"/>
      <c r="S2952" s="281"/>
      <c r="T2952" s="281"/>
      <c r="U2952" s="281">
        <v>0</v>
      </c>
      <c r="AA2952"/>
    </row>
    <row r="2953" spans="1:27" x14ac:dyDescent="0.3">
      <c r="A2953" s="280" t="s">
        <v>189</v>
      </c>
      <c r="B2953" s="333">
        <v>43100</v>
      </c>
      <c r="C2953" s="280" t="s">
        <v>22</v>
      </c>
      <c r="D2953" s="280" t="s">
        <v>511</v>
      </c>
      <c r="E2953" s="281"/>
      <c r="F2953" s="281"/>
      <c r="G2953" s="281"/>
      <c r="H2953" s="281"/>
      <c r="I2953" s="281"/>
      <c r="J2953" s="281"/>
      <c r="K2953" s="281"/>
      <c r="L2953" s="281"/>
      <c r="M2953" s="281"/>
      <c r="N2953" s="281"/>
      <c r="O2953" s="281"/>
      <c r="P2953" s="281"/>
      <c r="Q2953" s="281">
        <v>0</v>
      </c>
      <c r="R2953" s="281">
        <v>0</v>
      </c>
      <c r="S2953" s="281">
        <v>0</v>
      </c>
      <c r="T2953" s="281">
        <v>0</v>
      </c>
      <c r="U2953" s="281">
        <v>0</v>
      </c>
      <c r="AA2953"/>
    </row>
    <row r="2954" spans="1:27" x14ac:dyDescent="0.3">
      <c r="A2954" s="280" t="s">
        <v>189</v>
      </c>
      <c r="B2954" s="333">
        <v>43100</v>
      </c>
      <c r="C2954" s="280" t="s">
        <v>23</v>
      </c>
      <c r="D2954" s="280" t="s">
        <v>497</v>
      </c>
      <c r="E2954" s="281">
        <v>0</v>
      </c>
      <c r="F2954" s="281">
        <v>0</v>
      </c>
      <c r="G2954" s="281">
        <v>0</v>
      </c>
      <c r="H2954" s="281">
        <v>0</v>
      </c>
      <c r="I2954" s="281">
        <v>0</v>
      </c>
      <c r="J2954" s="281">
        <v>0</v>
      </c>
      <c r="K2954" s="281">
        <v>0</v>
      </c>
      <c r="L2954" s="281">
        <v>0</v>
      </c>
      <c r="M2954" s="281">
        <v>0</v>
      </c>
      <c r="N2954" s="281">
        <v>0</v>
      </c>
      <c r="O2954" s="281">
        <v>0</v>
      </c>
      <c r="P2954" s="281">
        <v>0</v>
      </c>
      <c r="Q2954" s="281">
        <v>0</v>
      </c>
      <c r="R2954" s="281">
        <v>0</v>
      </c>
      <c r="S2954" s="281">
        <v>0</v>
      </c>
      <c r="T2954" s="281">
        <v>0</v>
      </c>
      <c r="U2954" s="281">
        <v>0</v>
      </c>
      <c r="AA2954"/>
    </row>
    <row r="2955" spans="1:27" x14ac:dyDescent="0.3">
      <c r="A2955" s="280" t="s">
        <v>189</v>
      </c>
      <c r="B2955" s="333">
        <v>43100</v>
      </c>
      <c r="C2955" s="280" t="s">
        <v>29</v>
      </c>
      <c r="D2955" s="280" t="s">
        <v>498</v>
      </c>
      <c r="E2955" s="281">
        <v>0</v>
      </c>
      <c r="F2955" s="281">
        <v>0</v>
      </c>
      <c r="G2955" s="281">
        <v>0</v>
      </c>
      <c r="H2955" s="281">
        <v>0</v>
      </c>
      <c r="I2955" s="281">
        <v>0</v>
      </c>
      <c r="J2955" s="281">
        <v>0</v>
      </c>
      <c r="K2955" s="281">
        <v>0</v>
      </c>
      <c r="L2955" s="281">
        <v>0</v>
      </c>
      <c r="M2955" s="281">
        <v>0</v>
      </c>
      <c r="N2955" s="281">
        <v>0</v>
      </c>
      <c r="O2955" s="281">
        <v>0</v>
      </c>
      <c r="P2955" s="281">
        <v>0</v>
      </c>
      <c r="Q2955" s="281">
        <v>0</v>
      </c>
      <c r="R2955" s="281">
        <v>0</v>
      </c>
      <c r="S2955" s="281">
        <v>0</v>
      </c>
      <c r="T2955" s="281">
        <v>0</v>
      </c>
      <c r="U2955" s="281">
        <v>0</v>
      </c>
      <c r="AA2955"/>
    </row>
    <row r="2956" spans="1:27" x14ac:dyDescent="0.3">
      <c r="A2956" s="280" t="s">
        <v>189</v>
      </c>
      <c r="B2956" s="333">
        <v>43100</v>
      </c>
      <c r="C2956" s="280" t="s">
        <v>30</v>
      </c>
      <c r="D2956" s="280" t="s">
        <v>512</v>
      </c>
      <c r="E2956" s="281">
        <v>0</v>
      </c>
      <c r="F2956" s="281">
        <v>0</v>
      </c>
      <c r="G2956" s="281">
        <v>0</v>
      </c>
      <c r="H2956" s="281">
        <v>0</v>
      </c>
      <c r="I2956" s="281">
        <v>0</v>
      </c>
      <c r="J2956" s="281">
        <v>0</v>
      </c>
      <c r="K2956" s="281">
        <v>0</v>
      </c>
      <c r="L2956" s="281">
        <v>0</v>
      </c>
      <c r="M2956" s="281">
        <v>0</v>
      </c>
      <c r="N2956" s="281">
        <v>0</v>
      </c>
      <c r="O2956" s="281">
        <v>0</v>
      </c>
      <c r="P2956" s="281">
        <v>0</v>
      </c>
      <c r="Q2956" s="281"/>
      <c r="R2956" s="281"/>
      <c r="S2956" s="281"/>
      <c r="T2956" s="281"/>
      <c r="U2956" s="281">
        <v>0</v>
      </c>
      <c r="AA2956"/>
    </row>
    <row r="2957" spans="1:27" x14ac:dyDescent="0.3">
      <c r="A2957" s="280" t="s">
        <v>189</v>
      </c>
      <c r="B2957" s="333">
        <v>43100</v>
      </c>
      <c r="C2957" s="280" t="s">
        <v>31</v>
      </c>
      <c r="D2957" s="280" t="s">
        <v>513</v>
      </c>
      <c r="E2957" s="281">
        <v>0</v>
      </c>
      <c r="F2957" s="281">
        <v>0</v>
      </c>
      <c r="G2957" s="281">
        <v>0</v>
      </c>
      <c r="H2957" s="281">
        <v>0</v>
      </c>
      <c r="I2957" s="281">
        <v>0</v>
      </c>
      <c r="J2957" s="281">
        <v>0</v>
      </c>
      <c r="K2957" s="281">
        <v>0</v>
      </c>
      <c r="L2957" s="281">
        <v>0</v>
      </c>
      <c r="M2957" s="281">
        <v>0</v>
      </c>
      <c r="N2957" s="281">
        <v>0</v>
      </c>
      <c r="O2957" s="281">
        <v>0</v>
      </c>
      <c r="P2957" s="281">
        <v>0</v>
      </c>
      <c r="Q2957" s="281"/>
      <c r="R2957" s="281"/>
      <c r="S2957" s="281"/>
      <c r="T2957" s="281"/>
      <c r="U2957" s="281">
        <v>0</v>
      </c>
      <c r="AA2957"/>
    </row>
    <row r="2958" spans="1:27" x14ac:dyDescent="0.3">
      <c r="A2958" s="280" t="s">
        <v>189</v>
      </c>
      <c r="B2958" s="333">
        <v>43100</v>
      </c>
      <c r="C2958" s="280" t="s">
        <v>32</v>
      </c>
      <c r="D2958" s="280" t="s">
        <v>514</v>
      </c>
      <c r="E2958" s="281"/>
      <c r="F2958" s="281"/>
      <c r="G2958" s="281"/>
      <c r="H2958" s="281"/>
      <c r="I2958" s="281"/>
      <c r="J2958" s="281"/>
      <c r="K2958" s="281"/>
      <c r="L2958" s="281"/>
      <c r="M2958" s="281"/>
      <c r="N2958" s="281"/>
      <c r="O2958" s="281"/>
      <c r="P2958" s="281"/>
      <c r="Q2958" s="281">
        <v>0</v>
      </c>
      <c r="R2958" s="281">
        <v>0</v>
      </c>
      <c r="S2958" s="281">
        <v>0</v>
      </c>
      <c r="T2958" s="281">
        <v>0</v>
      </c>
      <c r="U2958" s="281">
        <v>0</v>
      </c>
      <c r="AA2958"/>
    </row>
    <row r="2959" spans="1:27" x14ac:dyDescent="0.3">
      <c r="A2959" s="280" t="s">
        <v>189</v>
      </c>
      <c r="B2959" s="333">
        <v>43100</v>
      </c>
      <c r="C2959" s="280" t="s">
        <v>33</v>
      </c>
      <c r="D2959" s="280" t="s">
        <v>500</v>
      </c>
      <c r="E2959" s="281">
        <v>0</v>
      </c>
      <c r="F2959" s="281">
        <v>0</v>
      </c>
      <c r="G2959" s="281">
        <v>0</v>
      </c>
      <c r="H2959" s="281">
        <v>0</v>
      </c>
      <c r="I2959" s="281">
        <v>0</v>
      </c>
      <c r="J2959" s="281">
        <v>0</v>
      </c>
      <c r="K2959" s="281">
        <v>0</v>
      </c>
      <c r="L2959" s="281">
        <v>0</v>
      </c>
      <c r="M2959" s="281">
        <v>0</v>
      </c>
      <c r="N2959" s="281">
        <v>0</v>
      </c>
      <c r="O2959" s="281">
        <v>0</v>
      </c>
      <c r="P2959" s="281">
        <v>0</v>
      </c>
      <c r="Q2959" s="281">
        <v>0</v>
      </c>
      <c r="R2959" s="281">
        <v>0</v>
      </c>
      <c r="S2959" s="281">
        <v>0</v>
      </c>
      <c r="T2959" s="281">
        <v>0</v>
      </c>
      <c r="U2959" s="281">
        <v>0</v>
      </c>
      <c r="AA2959"/>
    </row>
    <row r="2960" spans="1:27" x14ac:dyDescent="0.3">
      <c r="A2960" s="280" t="s">
        <v>189</v>
      </c>
      <c r="B2960" s="333">
        <v>43100</v>
      </c>
      <c r="C2960" s="280" t="s">
        <v>39</v>
      </c>
      <c r="D2960" s="280" t="s">
        <v>501</v>
      </c>
      <c r="E2960" s="281">
        <v>0</v>
      </c>
      <c r="F2960" s="281">
        <v>0</v>
      </c>
      <c r="G2960" s="281">
        <v>0</v>
      </c>
      <c r="H2960" s="281">
        <v>0</v>
      </c>
      <c r="I2960" s="281">
        <v>0</v>
      </c>
      <c r="J2960" s="281">
        <v>0</v>
      </c>
      <c r="K2960" s="281">
        <v>0</v>
      </c>
      <c r="L2960" s="281">
        <v>0</v>
      </c>
      <c r="M2960" s="281">
        <v>0</v>
      </c>
      <c r="N2960" s="281">
        <v>0</v>
      </c>
      <c r="O2960" s="281">
        <v>0</v>
      </c>
      <c r="P2960" s="281">
        <v>0</v>
      </c>
      <c r="Q2960" s="281">
        <v>0</v>
      </c>
      <c r="R2960" s="281">
        <v>0</v>
      </c>
      <c r="S2960" s="281">
        <v>0</v>
      </c>
      <c r="T2960" s="281">
        <v>0</v>
      </c>
      <c r="U2960" s="281">
        <v>0</v>
      </c>
      <c r="AA2960"/>
    </row>
    <row r="2961" spans="1:27" x14ac:dyDescent="0.3">
      <c r="A2961" s="280" t="s">
        <v>189</v>
      </c>
      <c r="B2961" s="333">
        <v>43100</v>
      </c>
      <c r="C2961" s="280" t="s">
        <v>40</v>
      </c>
      <c r="D2961" s="280" t="s">
        <v>515</v>
      </c>
      <c r="E2961" s="281">
        <v>0</v>
      </c>
      <c r="F2961" s="281">
        <v>0</v>
      </c>
      <c r="G2961" s="281">
        <v>0</v>
      </c>
      <c r="H2961" s="281">
        <v>0</v>
      </c>
      <c r="I2961" s="281">
        <v>0</v>
      </c>
      <c r="J2961" s="281">
        <v>0</v>
      </c>
      <c r="K2961" s="281">
        <v>0</v>
      </c>
      <c r="L2961" s="281">
        <v>0</v>
      </c>
      <c r="M2961" s="281">
        <v>0</v>
      </c>
      <c r="N2961" s="281">
        <v>0</v>
      </c>
      <c r="O2961" s="281">
        <v>0</v>
      </c>
      <c r="P2961" s="281">
        <v>0</v>
      </c>
      <c r="Q2961" s="281"/>
      <c r="R2961" s="281"/>
      <c r="S2961" s="281"/>
      <c r="T2961" s="281"/>
      <c r="U2961" s="281">
        <v>0</v>
      </c>
      <c r="AA2961"/>
    </row>
    <row r="2962" spans="1:27" x14ac:dyDescent="0.3">
      <c r="A2962" s="280" t="s">
        <v>189</v>
      </c>
      <c r="B2962" s="333">
        <v>43100</v>
      </c>
      <c r="C2962" s="280" t="s">
        <v>41</v>
      </c>
      <c r="D2962" s="280" t="s">
        <v>516</v>
      </c>
      <c r="E2962" s="281">
        <v>0</v>
      </c>
      <c r="F2962" s="281">
        <v>0</v>
      </c>
      <c r="G2962" s="281">
        <v>0</v>
      </c>
      <c r="H2962" s="281">
        <v>0</v>
      </c>
      <c r="I2962" s="281">
        <v>0</v>
      </c>
      <c r="J2962" s="281">
        <v>0</v>
      </c>
      <c r="K2962" s="281">
        <v>0</v>
      </c>
      <c r="L2962" s="281">
        <v>0</v>
      </c>
      <c r="M2962" s="281">
        <v>0</v>
      </c>
      <c r="N2962" s="281">
        <v>0</v>
      </c>
      <c r="O2962" s="281">
        <v>0</v>
      </c>
      <c r="P2962" s="281">
        <v>0</v>
      </c>
      <c r="Q2962" s="281"/>
      <c r="R2962" s="281"/>
      <c r="S2962" s="281"/>
      <c r="T2962" s="281"/>
      <c r="U2962" s="281">
        <v>0</v>
      </c>
      <c r="AA2962"/>
    </row>
    <row r="2963" spans="1:27" x14ac:dyDescent="0.3">
      <c r="A2963" s="280" t="s">
        <v>189</v>
      </c>
      <c r="B2963" s="333">
        <v>43100</v>
      </c>
      <c r="C2963" s="280" t="s">
        <v>100</v>
      </c>
      <c r="D2963" s="280" t="s">
        <v>517</v>
      </c>
      <c r="E2963" s="281"/>
      <c r="F2963" s="281"/>
      <c r="G2963" s="281"/>
      <c r="H2963" s="281"/>
      <c r="I2963" s="281"/>
      <c r="J2963" s="281"/>
      <c r="K2963" s="281"/>
      <c r="L2963" s="281"/>
      <c r="M2963" s="281"/>
      <c r="N2963" s="281"/>
      <c r="O2963" s="281"/>
      <c r="P2963" s="281"/>
      <c r="Q2963" s="281">
        <v>0</v>
      </c>
      <c r="R2963" s="281">
        <v>0</v>
      </c>
      <c r="S2963" s="281">
        <v>0</v>
      </c>
      <c r="T2963" s="281">
        <v>0</v>
      </c>
      <c r="U2963" s="281">
        <v>0</v>
      </c>
      <c r="AA2963"/>
    </row>
    <row r="2964" spans="1:27" x14ac:dyDescent="0.3">
      <c r="A2964" s="280" t="s">
        <v>189</v>
      </c>
      <c r="B2964" s="333">
        <v>43100</v>
      </c>
      <c r="C2964" s="280" t="s">
        <v>101</v>
      </c>
      <c r="D2964" s="280" t="s">
        <v>503</v>
      </c>
      <c r="E2964" s="281">
        <v>0</v>
      </c>
      <c r="F2964" s="281">
        <v>0</v>
      </c>
      <c r="G2964" s="281">
        <v>0</v>
      </c>
      <c r="H2964" s="281">
        <v>0</v>
      </c>
      <c r="I2964" s="281">
        <v>0</v>
      </c>
      <c r="J2964" s="281">
        <v>0</v>
      </c>
      <c r="K2964" s="281">
        <v>0</v>
      </c>
      <c r="L2964" s="281">
        <v>0</v>
      </c>
      <c r="M2964" s="281">
        <v>0</v>
      </c>
      <c r="N2964" s="281">
        <v>0</v>
      </c>
      <c r="O2964" s="281">
        <v>0</v>
      </c>
      <c r="P2964" s="281">
        <v>0</v>
      </c>
      <c r="Q2964" s="281">
        <v>0</v>
      </c>
      <c r="R2964" s="281">
        <v>0</v>
      </c>
      <c r="S2964" s="281">
        <v>0</v>
      </c>
      <c r="T2964" s="281">
        <v>0</v>
      </c>
      <c r="U2964" s="281">
        <v>0</v>
      </c>
      <c r="AA2964"/>
    </row>
    <row r="2965" spans="1:27" x14ac:dyDescent="0.3">
      <c r="A2965" s="280" t="s">
        <v>189</v>
      </c>
      <c r="B2965" s="333">
        <v>43100</v>
      </c>
      <c r="C2965" s="280" t="s">
        <v>42</v>
      </c>
      <c r="D2965" s="280" t="s">
        <v>504</v>
      </c>
      <c r="E2965" s="281">
        <v>0</v>
      </c>
      <c r="F2965" s="281">
        <v>0</v>
      </c>
      <c r="G2965" s="281">
        <v>0</v>
      </c>
      <c r="H2965" s="281">
        <v>0</v>
      </c>
      <c r="I2965" s="281">
        <v>0</v>
      </c>
      <c r="J2965" s="281">
        <v>0</v>
      </c>
      <c r="K2965" s="281">
        <v>0</v>
      </c>
      <c r="L2965" s="281">
        <v>0</v>
      </c>
      <c r="M2965" s="281">
        <v>0</v>
      </c>
      <c r="N2965" s="281">
        <v>0</v>
      </c>
      <c r="O2965" s="281">
        <v>0</v>
      </c>
      <c r="P2965" s="281">
        <v>0</v>
      </c>
      <c r="Q2965" s="281">
        <v>0</v>
      </c>
      <c r="R2965" s="281">
        <v>0</v>
      </c>
      <c r="S2965" s="281">
        <v>0</v>
      </c>
      <c r="T2965" s="281">
        <v>0</v>
      </c>
      <c r="U2965" s="281">
        <v>0</v>
      </c>
      <c r="AA2965"/>
    </row>
    <row r="2966" spans="1:27" x14ac:dyDescent="0.3">
      <c r="A2966" s="280" t="s">
        <v>189</v>
      </c>
      <c r="B2966" s="333">
        <v>43100</v>
      </c>
      <c r="C2966" s="280" t="s">
        <v>47</v>
      </c>
      <c r="D2966" s="280" t="s">
        <v>102</v>
      </c>
      <c r="E2966" s="281">
        <v>0</v>
      </c>
      <c r="F2966" s="281">
        <v>0</v>
      </c>
      <c r="G2966" s="281">
        <v>0</v>
      </c>
      <c r="H2966" s="281">
        <v>0</v>
      </c>
      <c r="I2966" s="281">
        <v>0</v>
      </c>
      <c r="J2966" s="281">
        <v>0</v>
      </c>
      <c r="K2966" s="281">
        <v>0</v>
      </c>
      <c r="L2966" s="281">
        <v>0</v>
      </c>
      <c r="M2966" s="281">
        <v>0</v>
      </c>
      <c r="N2966" s="281">
        <v>0</v>
      </c>
      <c r="O2966" s="281">
        <v>0</v>
      </c>
      <c r="P2966" s="281">
        <v>0</v>
      </c>
      <c r="Q2966" s="281">
        <v>0</v>
      </c>
      <c r="R2966" s="281">
        <v>0</v>
      </c>
      <c r="S2966" s="281">
        <v>0</v>
      </c>
      <c r="T2966" s="281">
        <v>0</v>
      </c>
      <c r="U2966" s="281">
        <v>0</v>
      </c>
      <c r="AA2966"/>
    </row>
    <row r="2967" spans="1:27" x14ac:dyDescent="0.3">
      <c r="A2967" s="280" t="s">
        <v>189</v>
      </c>
      <c r="B2967" s="333">
        <v>43100</v>
      </c>
      <c r="C2967" s="280" t="s">
        <v>104</v>
      </c>
      <c r="D2967" s="280" t="s">
        <v>103</v>
      </c>
      <c r="E2967" s="281"/>
      <c r="F2967" s="281"/>
      <c r="G2967" s="281"/>
      <c r="H2967" s="281"/>
      <c r="I2967" s="281"/>
      <c r="J2967" s="281"/>
      <c r="K2967" s="281"/>
      <c r="L2967" s="281"/>
      <c r="M2967" s="281"/>
      <c r="N2967" s="281"/>
      <c r="O2967" s="281"/>
      <c r="P2967" s="281"/>
      <c r="Q2967" s="281"/>
      <c r="R2967" s="281"/>
      <c r="S2967" s="281"/>
      <c r="T2967" s="281"/>
      <c r="U2967" s="281">
        <v>0</v>
      </c>
      <c r="AA2967"/>
    </row>
    <row r="2968" spans="1:27" x14ac:dyDescent="0.3">
      <c r="A2968" s="280" t="s">
        <v>189</v>
      </c>
      <c r="B2968" s="333">
        <v>43100</v>
      </c>
      <c r="C2968" s="280" t="s">
        <v>106</v>
      </c>
      <c r="D2968" s="280" t="s">
        <v>105</v>
      </c>
      <c r="E2968" s="281"/>
      <c r="F2968" s="281"/>
      <c r="G2968" s="281"/>
      <c r="H2968" s="281"/>
      <c r="I2968" s="281"/>
      <c r="J2968" s="281"/>
      <c r="K2968" s="281"/>
      <c r="L2968" s="281"/>
      <c r="M2968" s="281"/>
      <c r="N2968" s="281"/>
      <c r="O2968" s="281"/>
      <c r="P2968" s="281"/>
      <c r="Q2968" s="281"/>
      <c r="R2968" s="281"/>
      <c r="S2968" s="281"/>
      <c r="T2968" s="281"/>
      <c r="U2968" s="281">
        <v>0</v>
      </c>
      <c r="AA2968"/>
    </row>
    <row r="2969" spans="1:27" x14ac:dyDescent="0.3">
      <c r="A2969" s="280" t="s">
        <v>189</v>
      </c>
      <c r="B2969" s="333">
        <v>43465</v>
      </c>
      <c r="C2969" s="280" t="s">
        <v>10</v>
      </c>
      <c r="D2969" s="280" t="s">
        <v>506</v>
      </c>
      <c r="E2969" s="281">
        <v>0</v>
      </c>
      <c r="F2969" s="281">
        <v>0</v>
      </c>
      <c r="G2969" s="281">
        <v>0</v>
      </c>
      <c r="H2969" s="281">
        <v>0</v>
      </c>
      <c r="I2969" s="281">
        <v>0</v>
      </c>
      <c r="J2969" s="281">
        <v>0</v>
      </c>
      <c r="K2969" s="281">
        <v>0</v>
      </c>
      <c r="L2969" s="281">
        <v>0</v>
      </c>
      <c r="M2969" s="281">
        <v>0</v>
      </c>
      <c r="N2969" s="281">
        <v>0</v>
      </c>
      <c r="O2969" s="281">
        <v>0</v>
      </c>
      <c r="P2969" s="281">
        <v>0</v>
      </c>
      <c r="Q2969" s="281"/>
      <c r="R2969" s="281"/>
      <c r="S2969" s="281"/>
      <c r="T2969" s="281"/>
      <c r="U2969" s="281">
        <v>0</v>
      </c>
      <c r="AA2969"/>
    </row>
    <row r="2970" spans="1:27" x14ac:dyDescent="0.3">
      <c r="A2970" s="280" t="s">
        <v>189</v>
      </c>
      <c r="B2970" s="333">
        <v>43465</v>
      </c>
      <c r="C2970" s="280" t="s">
        <v>11</v>
      </c>
      <c r="D2970" s="280" t="s">
        <v>507</v>
      </c>
      <c r="E2970" s="281">
        <v>0</v>
      </c>
      <c r="F2970" s="281">
        <v>0</v>
      </c>
      <c r="G2970" s="281">
        <v>0</v>
      </c>
      <c r="H2970" s="281">
        <v>0</v>
      </c>
      <c r="I2970" s="281">
        <v>0</v>
      </c>
      <c r="J2970" s="281">
        <v>0</v>
      </c>
      <c r="K2970" s="281">
        <v>0</v>
      </c>
      <c r="L2970" s="281">
        <v>0</v>
      </c>
      <c r="M2970" s="281">
        <v>0</v>
      </c>
      <c r="N2970" s="281">
        <v>0</v>
      </c>
      <c r="O2970" s="281">
        <v>0</v>
      </c>
      <c r="P2970" s="281">
        <v>0</v>
      </c>
      <c r="Q2970" s="281"/>
      <c r="R2970" s="281"/>
      <c r="S2970" s="281"/>
      <c r="T2970" s="281"/>
      <c r="U2970" s="281">
        <v>0</v>
      </c>
      <c r="AA2970"/>
    </row>
    <row r="2971" spans="1:27" x14ac:dyDescent="0.3">
      <c r="A2971" s="280" t="s">
        <v>189</v>
      </c>
      <c r="B2971" s="333">
        <v>43465</v>
      </c>
      <c r="C2971" s="280" t="s">
        <v>12</v>
      </c>
      <c r="D2971" s="280" t="s">
        <v>508</v>
      </c>
      <c r="E2971" s="281"/>
      <c r="F2971" s="281"/>
      <c r="G2971" s="281"/>
      <c r="H2971" s="281"/>
      <c r="I2971" s="281"/>
      <c r="J2971" s="281"/>
      <c r="K2971" s="281"/>
      <c r="L2971" s="281"/>
      <c r="M2971" s="281"/>
      <c r="N2971" s="281"/>
      <c r="O2971" s="281"/>
      <c r="P2971" s="281"/>
      <c r="Q2971" s="281">
        <v>0</v>
      </c>
      <c r="R2971" s="281">
        <v>0</v>
      </c>
      <c r="S2971" s="281">
        <v>0</v>
      </c>
      <c r="T2971" s="281">
        <v>0</v>
      </c>
      <c r="U2971" s="281">
        <v>0</v>
      </c>
      <c r="AA2971"/>
    </row>
    <row r="2972" spans="1:27" x14ac:dyDescent="0.3">
      <c r="A2972" s="280" t="s">
        <v>189</v>
      </c>
      <c r="B2972" s="333">
        <v>43465</v>
      </c>
      <c r="C2972" s="280" t="s">
        <v>13</v>
      </c>
      <c r="D2972" s="280" t="s">
        <v>494</v>
      </c>
      <c r="E2972" s="281">
        <v>0</v>
      </c>
      <c r="F2972" s="281">
        <v>0</v>
      </c>
      <c r="G2972" s="281">
        <v>0</v>
      </c>
      <c r="H2972" s="281">
        <v>0</v>
      </c>
      <c r="I2972" s="281">
        <v>0</v>
      </c>
      <c r="J2972" s="281">
        <v>0</v>
      </c>
      <c r="K2972" s="281">
        <v>0</v>
      </c>
      <c r="L2972" s="281">
        <v>0</v>
      </c>
      <c r="M2972" s="281">
        <v>0</v>
      </c>
      <c r="N2972" s="281">
        <v>0</v>
      </c>
      <c r="O2972" s="281">
        <v>0</v>
      </c>
      <c r="P2972" s="281">
        <v>0</v>
      </c>
      <c r="Q2972" s="281">
        <v>0</v>
      </c>
      <c r="R2972" s="281">
        <v>0</v>
      </c>
      <c r="S2972" s="281">
        <v>0</v>
      </c>
      <c r="T2972" s="281">
        <v>0</v>
      </c>
      <c r="U2972" s="281">
        <v>0</v>
      </c>
      <c r="AA2972"/>
    </row>
    <row r="2973" spans="1:27" x14ac:dyDescent="0.3">
      <c r="A2973" s="280" t="s">
        <v>189</v>
      </c>
      <c r="B2973" s="333">
        <v>43465</v>
      </c>
      <c r="C2973" s="280" t="s">
        <v>19</v>
      </c>
      <c r="D2973" s="280" t="s">
        <v>495</v>
      </c>
      <c r="E2973" s="281">
        <v>0</v>
      </c>
      <c r="F2973" s="281">
        <v>0</v>
      </c>
      <c r="G2973" s="281">
        <v>0</v>
      </c>
      <c r="H2973" s="281">
        <v>0</v>
      </c>
      <c r="I2973" s="281">
        <v>0</v>
      </c>
      <c r="J2973" s="281">
        <v>0</v>
      </c>
      <c r="K2973" s="281">
        <v>0</v>
      </c>
      <c r="L2973" s="281">
        <v>0</v>
      </c>
      <c r="M2973" s="281">
        <v>0</v>
      </c>
      <c r="N2973" s="281">
        <v>0</v>
      </c>
      <c r="O2973" s="281">
        <v>0</v>
      </c>
      <c r="P2973" s="281">
        <v>0</v>
      </c>
      <c r="Q2973" s="281">
        <v>0</v>
      </c>
      <c r="R2973" s="281">
        <v>0</v>
      </c>
      <c r="S2973" s="281">
        <v>0</v>
      </c>
      <c r="T2973" s="281">
        <v>0</v>
      </c>
      <c r="U2973" s="281">
        <v>0</v>
      </c>
      <c r="AA2973"/>
    </row>
    <row r="2974" spans="1:27" x14ac:dyDescent="0.3">
      <c r="A2974" s="280" t="s">
        <v>189</v>
      </c>
      <c r="B2974" s="333">
        <v>43465</v>
      </c>
      <c r="C2974" s="280" t="s">
        <v>20</v>
      </c>
      <c r="D2974" s="280" t="s">
        <v>509</v>
      </c>
      <c r="E2974" s="281">
        <v>0</v>
      </c>
      <c r="F2974" s="281">
        <v>0</v>
      </c>
      <c r="G2974" s="281">
        <v>0</v>
      </c>
      <c r="H2974" s="281">
        <v>0</v>
      </c>
      <c r="I2974" s="281">
        <v>0</v>
      </c>
      <c r="J2974" s="281">
        <v>0</v>
      </c>
      <c r="K2974" s="281">
        <v>0</v>
      </c>
      <c r="L2974" s="281">
        <v>0</v>
      </c>
      <c r="M2974" s="281">
        <v>0</v>
      </c>
      <c r="N2974" s="281">
        <v>0</v>
      </c>
      <c r="O2974" s="281">
        <v>0</v>
      </c>
      <c r="P2974" s="281">
        <v>0</v>
      </c>
      <c r="Q2974" s="281"/>
      <c r="R2974" s="281"/>
      <c r="S2974" s="281"/>
      <c r="T2974" s="281"/>
      <c r="U2974" s="281">
        <v>0</v>
      </c>
      <c r="AA2974"/>
    </row>
    <row r="2975" spans="1:27" x14ac:dyDescent="0.3">
      <c r="A2975" s="280" t="s">
        <v>189</v>
      </c>
      <c r="B2975" s="333">
        <v>43465</v>
      </c>
      <c r="C2975" s="280" t="s">
        <v>21</v>
      </c>
      <c r="D2975" s="280" t="s">
        <v>510</v>
      </c>
      <c r="E2975" s="281">
        <v>0</v>
      </c>
      <c r="F2975" s="281">
        <v>0</v>
      </c>
      <c r="G2975" s="281">
        <v>0</v>
      </c>
      <c r="H2975" s="281">
        <v>0</v>
      </c>
      <c r="I2975" s="281">
        <v>0</v>
      </c>
      <c r="J2975" s="281">
        <v>0</v>
      </c>
      <c r="K2975" s="281">
        <v>0</v>
      </c>
      <c r="L2975" s="281">
        <v>0</v>
      </c>
      <c r="M2975" s="281">
        <v>0</v>
      </c>
      <c r="N2975" s="281">
        <v>0</v>
      </c>
      <c r="O2975" s="281">
        <v>0</v>
      </c>
      <c r="P2975" s="281">
        <v>0</v>
      </c>
      <c r="Q2975" s="281"/>
      <c r="R2975" s="281"/>
      <c r="S2975" s="281"/>
      <c r="T2975" s="281"/>
      <c r="U2975" s="281">
        <v>0</v>
      </c>
      <c r="AA2975"/>
    </row>
    <row r="2976" spans="1:27" x14ac:dyDescent="0.3">
      <c r="A2976" s="280" t="s">
        <v>189</v>
      </c>
      <c r="B2976" s="333">
        <v>43465</v>
      </c>
      <c r="C2976" s="280" t="s">
        <v>22</v>
      </c>
      <c r="D2976" s="280" t="s">
        <v>511</v>
      </c>
      <c r="E2976" s="281"/>
      <c r="F2976" s="281"/>
      <c r="G2976" s="281"/>
      <c r="H2976" s="281"/>
      <c r="I2976" s="281"/>
      <c r="J2976" s="281"/>
      <c r="K2976" s="281"/>
      <c r="L2976" s="281"/>
      <c r="M2976" s="281"/>
      <c r="N2976" s="281"/>
      <c r="O2976" s="281"/>
      <c r="P2976" s="281"/>
      <c r="Q2976" s="281">
        <v>0</v>
      </c>
      <c r="R2976" s="281">
        <v>0</v>
      </c>
      <c r="S2976" s="281">
        <v>0</v>
      </c>
      <c r="T2976" s="281">
        <v>0</v>
      </c>
      <c r="U2976" s="281">
        <v>0</v>
      </c>
      <c r="AA2976"/>
    </row>
    <row r="2977" spans="1:27" x14ac:dyDescent="0.3">
      <c r="A2977" s="280" t="s">
        <v>189</v>
      </c>
      <c r="B2977" s="333">
        <v>43465</v>
      </c>
      <c r="C2977" s="280" t="s">
        <v>23</v>
      </c>
      <c r="D2977" s="280" t="s">
        <v>497</v>
      </c>
      <c r="E2977" s="281">
        <v>0</v>
      </c>
      <c r="F2977" s="281">
        <v>0</v>
      </c>
      <c r="G2977" s="281">
        <v>0</v>
      </c>
      <c r="H2977" s="281">
        <v>0</v>
      </c>
      <c r="I2977" s="281">
        <v>0</v>
      </c>
      <c r="J2977" s="281">
        <v>0</v>
      </c>
      <c r="K2977" s="281">
        <v>0</v>
      </c>
      <c r="L2977" s="281">
        <v>0</v>
      </c>
      <c r="M2977" s="281">
        <v>0</v>
      </c>
      <c r="N2977" s="281">
        <v>0</v>
      </c>
      <c r="O2977" s="281">
        <v>0</v>
      </c>
      <c r="P2977" s="281">
        <v>0</v>
      </c>
      <c r="Q2977" s="281">
        <v>0</v>
      </c>
      <c r="R2977" s="281">
        <v>0</v>
      </c>
      <c r="S2977" s="281">
        <v>0</v>
      </c>
      <c r="T2977" s="281">
        <v>0</v>
      </c>
      <c r="U2977" s="281">
        <v>0</v>
      </c>
      <c r="AA2977"/>
    </row>
    <row r="2978" spans="1:27" x14ac:dyDescent="0.3">
      <c r="A2978" s="280" t="s">
        <v>189</v>
      </c>
      <c r="B2978" s="333">
        <v>43465</v>
      </c>
      <c r="C2978" s="280" t="s">
        <v>29</v>
      </c>
      <c r="D2978" s="280" t="s">
        <v>498</v>
      </c>
      <c r="E2978" s="281">
        <v>0</v>
      </c>
      <c r="F2978" s="281">
        <v>0</v>
      </c>
      <c r="G2978" s="281">
        <v>0</v>
      </c>
      <c r="H2978" s="281">
        <v>0</v>
      </c>
      <c r="I2978" s="281">
        <v>0</v>
      </c>
      <c r="J2978" s="281">
        <v>0</v>
      </c>
      <c r="K2978" s="281">
        <v>0</v>
      </c>
      <c r="L2978" s="281">
        <v>0</v>
      </c>
      <c r="M2978" s="281">
        <v>0</v>
      </c>
      <c r="N2978" s="281">
        <v>0</v>
      </c>
      <c r="O2978" s="281">
        <v>0</v>
      </c>
      <c r="P2978" s="281">
        <v>0</v>
      </c>
      <c r="Q2978" s="281">
        <v>0</v>
      </c>
      <c r="R2978" s="281">
        <v>0</v>
      </c>
      <c r="S2978" s="281">
        <v>0</v>
      </c>
      <c r="T2978" s="281">
        <v>0</v>
      </c>
      <c r="U2978" s="281">
        <v>0</v>
      </c>
      <c r="AA2978"/>
    </row>
    <row r="2979" spans="1:27" x14ac:dyDescent="0.3">
      <c r="A2979" s="280" t="s">
        <v>189</v>
      </c>
      <c r="B2979" s="333">
        <v>43465</v>
      </c>
      <c r="C2979" s="280" t="s">
        <v>30</v>
      </c>
      <c r="D2979" s="280" t="s">
        <v>512</v>
      </c>
      <c r="E2979" s="281">
        <v>0</v>
      </c>
      <c r="F2979" s="281">
        <v>0</v>
      </c>
      <c r="G2979" s="281">
        <v>0</v>
      </c>
      <c r="H2979" s="281">
        <v>0</v>
      </c>
      <c r="I2979" s="281">
        <v>0</v>
      </c>
      <c r="J2979" s="281">
        <v>0</v>
      </c>
      <c r="K2979" s="281">
        <v>0</v>
      </c>
      <c r="L2979" s="281">
        <v>0</v>
      </c>
      <c r="M2979" s="281">
        <v>0</v>
      </c>
      <c r="N2979" s="281">
        <v>0</v>
      </c>
      <c r="O2979" s="281">
        <v>0</v>
      </c>
      <c r="P2979" s="281">
        <v>0</v>
      </c>
      <c r="Q2979" s="281"/>
      <c r="R2979" s="281"/>
      <c r="S2979" s="281"/>
      <c r="T2979" s="281"/>
      <c r="U2979" s="281">
        <v>0</v>
      </c>
      <c r="AA2979"/>
    </row>
    <row r="2980" spans="1:27" x14ac:dyDescent="0.3">
      <c r="A2980" s="280" t="s">
        <v>189</v>
      </c>
      <c r="B2980" s="333">
        <v>43465</v>
      </c>
      <c r="C2980" s="280" t="s">
        <v>31</v>
      </c>
      <c r="D2980" s="280" t="s">
        <v>513</v>
      </c>
      <c r="E2980" s="281">
        <v>0</v>
      </c>
      <c r="F2980" s="281">
        <v>0</v>
      </c>
      <c r="G2980" s="281">
        <v>0</v>
      </c>
      <c r="H2980" s="281">
        <v>0</v>
      </c>
      <c r="I2980" s="281">
        <v>0</v>
      </c>
      <c r="J2980" s="281">
        <v>0</v>
      </c>
      <c r="K2980" s="281">
        <v>0</v>
      </c>
      <c r="L2980" s="281">
        <v>0</v>
      </c>
      <c r="M2980" s="281">
        <v>0</v>
      </c>
      <c r="N2980" s="281">
        <v>0</v>
      </c>
      <c r="O2980" s="281">
        <v>0</v>
      </c>
      <c r="P2980" s="281">
        <v>0</v>
      </c>
      <c r="Q2980" s="281"/>
      <c r="R2980" s="281"/>
      <c r="S2980" s="281"/>
      <c r="T2980" s="281"/>
      <c r="U2980" s="281">
        <v>0</v>
      </c>
      <c r="AA2980"/>
    </row>
    <row r="2981" spans="1:27" x14ac:dyDescent="0.3">
      <c r="A2981" s="280" t="s">
        <v>189</v>
      </c>
      <c r="B2981" s="333">
        <v>43465</v>
      </c>
      <c r="C2981" s="280" t="s">
        <v>32</v>
      </c>
      <c r="D2981" s="280" t="s">
        <v>514</v>
      </c>
      <c r="E2981" s="281"/>
      <c r="F2981" s="281"/>
      <c r="G2981" s="281"/>
      <c r="H2981" s="281"/>
      <c r="I2981" s="281"/>
      <c r="J2981" s="281"/>
      <c r="K2981" s="281"/>
      <c r="L2981" s="281"/>
      <c r="M2981" s="281"/>
      <c r="N2981" s="281"/>
      <c r="O2981" s="281"/>
      <c r="P2981" s="281"/>
      <c r="Q2981" s="281">
        <v>0</v>
      </c>
      <c r="R2981" s="281">
        <v>0</v>
      </c>
      <c r="S2981" s="281">
        <v>0</v>
      </c>
      <c r="T2981" s="281">
        <v>0</v>
      </c>
      <c r="U2981" s="281">
        <v>0</v>
      </c>
      <c r="AA2981"/>
    </row>
    <row r="2982" spans="1:27" x14ac:dyDescent="0.3">
      <c r="A2982" s="280" t="s">
        <v>189</v>
      </c>
      <c r="B2982" s="333">
        <v>43465</v>
      </c>
      <c r="C2982" s="280" t="s">
        <v>33</v>
      </c>
      <c r="D2982" s="280" t="s">
        <v>500</v>
      </c>
      <c r="E2982" s="281">
        <v>0</v>
      </c>
      <c r="F2982" s="281">
        <v>0</v>
      </c>
      <c r="G2982" s="281">
        <v>0</v>
      </c>
      <c r="H2982" s="281">
        <v>0</v>
      </c>
      <c r="I2982" s="281">
        <v>0</v>
      </c>
      <c r="J2982" s="281">
        <v>0</v>
      </c>
      <c r="K2982" s="281">
        <v>0</v>
      </c>
      <c r="L2982" s="281">
        <v>0</v>
      </c>
      <c r="M2982" s="281">
        <v>0</v>
      </c>
      <c r="N2982" s="281">
        <v>0</v>
      </c>
      <c r="O2982" s="281">
        <v>0</v>
      </c>
      <c r="P2982" s="281">
        <v>0</v>
      </c>
      <c r="Q2982" s="281">
        <v>0</v>
      </c>
      <c r="R2982" s="281">
        <v>0</v>
      </c>
      <c r="S2982" s="281">
        <v>0</v>
      </c>
      <c r="T2982" s="281">
        <v>0</v>
      </c>
      <c r="U2982" s="281">
        <v>0</v>
      </c>
      <c r="AA2982"/>
    </row>
    <row r="2983" spans="1:27" x14ac:dyDescent="0.3">
      <c r="A2983" s="280" t="s">
        <v>189</v>
      </c>
      <c r="B2983" s="333">
        <v>43465</v>
      </c>
      <c r="C2983" s="280" t="s">
        <v>39</v>
      </c>
      <c r="D2983" s="280" t="s">
        <v>501</v>
      </c>
      <c r="E2983" s="281">
        <v>0</v>
      </c>
      <c r="F2983" s="281">
        <v>0</v>
      </c>
      <c r="G2983" s="281">
        <v>0</v>
      </c>
      <c r="H2983" s="281">
        <v>0</v>
      </c>
      <c r="I2983" s="281">
        <v>0</v>
      </c>
      <c r="J2983" s="281">
        <v>0</v>
      </c>
      <c r="K2983" s="281">
        <v>0</v>
      </c>
      <c r="L2983" s="281">
        <v>0</v>
      </c>
      <c r="M2983" s="281">
        <v>0</v>
      </c>
      <c r="N2983" s="281">
        <v>0</v>
      </c>
      <c r="O2983" s="281">
        <v>0</v>
      </c>
      <c r="P2983" s="281">
        <v>0</v>
      </c>
      <c r="Q2983" s="281">
        <v>0</v>
      </c>
      <c r="R2983" s="281">
        <v>0</v>
      </c>
      <c r="S2983" s="281">
        <v>0</v>
      </c>
      <c r="T2983" s="281">
        <v>0</v>
      </c>
      <c r="U2983" s="281">
        <v>0</v>
      </c>
      <c r="AA2983"/>
    </row>
    <row r="2984" spans="1:27" x14ac:dyDescent="0.3">
      <c r="A2984" s="280" t="s">
        <v>189</v>
      </c>
      <c r="B2984" s="333">
        <v>43465</v>
      </c>
      <c r="C2984" s="280" t="s">
        <v>40</v>
      </c>
      <c r="D2984" s="280" t="s">
        <v>515</v>
      </c>
      <c r="E2984" s="281">
        <v>0</v>
      </c>
      <c r="F2984" s="281">
        <v>0</v>
      </c>
      <c r="G2984" s="281">
        <v>0</v>
      </c>
      <c r="H2984" s="281">
        <v>0</v>
      </c>
      <c r="I2984" s="281">
        <v>0</v>
      </c>
      <c r="J2984" s="281">
        <v>0</v>
      </c>
      <c r="K2984" s="281">
        <v>0</v>
      </c>
      <c r="L2984" s="281">
        <v>0</v>
      </c>
      <c r="M2984" s="281">
        <v>0</v>
      </c>
      <c r="N2984" s="281">
        <v>0</v>
      </c>
      <c r="O2984" s="281">
        <v>0</v>
      </c>
      <c r="P2984" s="281">
        <v>0</v>
      </c>
      <c r="Q2984" s="281"/>
      <c r="R2984" s="281"/>
      <c r="S2984" s="281"/>
      <c r="T2984" s="281"/>
      <c r="U2984" s="281">
        <v>0</v>
      </c>
      <c r="AA2984"/>
    </row>
    <row r="2985" spans="1:27" x14ac:dyDescent="0.3">
      <c r="A2985" s="280" t="s">
        <v>189</v>
      </c>
      <c r="B2985" s="333">
        <v>43465</v>
      </c>
      <c r="C2985" s="280" t="s">
        <v>41</v>
      </c>
      <c r="D2985" s="280" t="s">
        <v>516</v>
      </c>
      <c r="E2985" s="281">
        <v>0</v>
      </c>
      <c r="F2985" s="281">
        <v>0</v>
      </c>
      <c r="G2985" s="281">
        <v>0</v>
      </c>
      <c r="H2985" s="281">
        <v>0</v>
      </c>
      <c r="I2985" s="281">
        <v>0</v>
      </c>
      <c r="J2985" s="281">
        <v>0</v>
      </c>
      <c r="K2985" s="281">
        <v>0</v>
      </c>
      <c r="L2985" s="281">
        <v>0</v>
      </c>
      <c r="M2985" s="281">
        <v>0</v>
      </c>
      <c r="N2985" s="281">
        <v>0</v>
      </c>
      <c r="O2985" s="281">
        <v>0</v>
      </c>
      <c r="P2985" s="281">
        <v>0</v>
      </c>
      <c r="Q2985" s="281"/>
      <c r="R2985" s="281"/>
      <c r="S2985" s="281"/>
      <c r="T2985" s="281"/>
      <c r="U2985" s="281">
        <v>0</v>
      </c>
      <c r="AA2985"/>
    </row>
    <row r="2986" spans="1:27" x14ac:dyDescent="0.3">
      <c r="A2986" s="280" t="s">
        <v>189</v>
      </c>
      <c r="B2986" s="333">
        <v>43465</v>
      </c>
      <c r="C2986" s="280" t="s">
        <v>100</v>
      </c>
      <c r="D2986" s="280" t="s">
        <v>517</v>
      </c>
      <c r="E2986" s="281"/>
      <c r="F2986" s="281"/>
      <c r="G2986" s="281"/>
      <c r="H2986" s="281"/>
      <c r="I2986" s="281"/>
      <c r="J2986" s="281"/>
      <c r="K2986" s="281"/>
      <c r="L2986" s="281"/>
      <c r="M2986" s="281"/>
      <c r="N2986" s="281"/>
      <c r="O2986" s="281"/>
      <c r="P2986" s="281"/>
      <c r="Q2986" s="281">
        <v>0</v>
      </c>
      <c r="R2986" s="281">
        <v>0</v>
      </c>
      <c r="S2986" s="281">
        <v>0</v>
      </c>
      <c r="T2986" s="281">
        <v>0</v>
      </c>
      <c r="U2986" s="281">
        <v>0</v>
      </c>
      <c r="AA2986"/>
    </row>
    <row r="2987" spans="1:27" x14ac:dyDescent="0.3">
      <c r="A2987" s="280" t="s">
        <v>189</v>
      </c>
      <c r="B2987" s="333">
        <v>43465</v>
      </c>
      <c r="C2987" s="280" t="s">
        <v>101</v>
      </c>
      <c r="D2987" s="280" t="s">
        <v>503</v>
      </c>
      <c r="E2987" s="281">
        <v>0</v>
      </c>
      <c r="F2987" s="281">
        <v>0</v>
      </c>
      <c r="G2987" s="281">
        <v>0</v>
      </c>
      <c r="H2987" s="281">
        <v>0</v>
      </c>
      <c r="I2987" s="281">
        <v>0</v>
      </c>
      <c r="J2987" s="281">
        <v>0</v>
      </c>
      <c r="K2987" s="281">
        <v>0</v>
      </c>
      <c r="L2987" s="281">
        <v>0</v>
      </c>
      <c r="M2987" s="281">
        <v>0</v>
      </c>
      <c r="N2987" s="281">
        <v>0</v>
      </c>
      <c r="O2987" s="281">
        <v>0</v>
      </c>
      <c r="P2987" s="281">
        <v>0</v>
      </c>
      <c r="Q2987" s="281">
        <v>0</v>
      </c>
      <c r="R2987" s="281">
        <v>0</v>
      </c>
      <c r="S2987" s="281">
        <v>0</v>
      </c>
      <c r="T2987" s="281">
        <v>0</v>
      </c>
      <c r="U2987" s="281">
        <v>0</v>
      </c>
      <c r="AA2987"/>
    </row>
    <row r="2988" spans="1:27" x14ac:dyDescent="0.3">
      <c r="A2988" s="280" t="s">
        <v>189</v>
      </c>
      <c r="B2988" s="333">
        <v>43465</v>
      </c>
      <c r="C2988" s="280" t="s">
        <v>42</v>
      </c>
      <c r="D2988" s="280" t="s">
        <v>504</v>
      </c>
      <c r="E2988" s="281">
        <v>0</v>
      </c>
      <c r="F2988" s="281">
        <v>0</v>
      </c>
      <c r="G2988" s="281">
        <v>0</v>
      </c>
      <c r="H2988" s="281">
        <v>0</v>
      </c>
      <c r="I2988" s="281">
        <v>0</v>
      </c>
      <c r="J2988" s="281">
        <v>0</v>
      </c>
      <c r="K2988" s="281">
        <v>0</v>
      </c>
      <c r="L2988" s="281">
        <v>0</v>
      </c>
      <c r="M2988" s="281">
        <v>0</v>
      </c>
      <c r="N2988" s="281">
        <v>0</v>
      </c>
      <c r="O2988" s="281">
        <v>0</v>
      </c>
      <c r="P2988" s="281">
        <v>0</v>
      </c>
      <c r="Q2988" s="281">
        <v>0</v>
      </c>
      <c r="R2988" s="281">
        <v>0</v>
      </c>
      <c r="S2988" s="281">
        <v>0</v>
      </c>
      <c r="T2988" s="281">
        <v>0</v>
      </c>
      <c r="U2988" s="281">
        <v>0</v>
      </c>
      <c r="AA2988"/>
    </row>
    <row r="2989" spans="1:27" x14ac:dyDescent="0.3">
      <c r="A2989" s="280" t="s">
        <v>189</v>
      </c>
      <c r="B2989" s="333">
        <v>43465</v>
      </c>
      <c r="C2989" s="280" t="s">
        <v>47</v>
      </c>
      <c r="D2989" s="280" t="s">
        <v>102</v>
      </c>
      <c r="E2989" s="281">
        <v>0</v>
      </c>
      <c r="F2989" s="281">
        <v>0</v>
      </c>
      <c r="G2989" s="281">
        <v>0</v>
      </c>
      <c r="H2989" s="281">
        <v>0</v>
      </c>
      <c r="I2989" s="281">
        <v>0</v>
      </c>
      <c r="J2989" s="281">
        <v>0</v>
      </c>
      <c r="K2989" s="281">
        <v>0</v>
      </c>
      <c r="L2989" s="281">
        <v>0</v>
      </c>
      <c r="M2989" s="281">
        <v>0</v>
      </c>
      <c r="N2989" s="281">
        <v>0</v>
      </c>
      <c r="O2989" s="281">
        <v>0</v>
      </c>
      <c r="P2989" s="281">
        <v>0</v>
      </c>
      <c r="Q2989" s="281">
        <v>0</v>
      </c>
      <c r="R2989" s="281">
        <v>0</v>
      </c>
      <c r="S2989" s="281">
        <v>0</v>
      </c>
      <c r="T2989" s="281">
        <v>0</v>
      </c>
      <c r="U2989" s="281">
        <v>0</v>
      </c>
      <c r="AA2989"/>
    </row>
    <row r="2990" spans="1:27" x14ac:dyDescent="0.3">
      <c r="A2990" s="280" t="s">
        <v>189</v>
      </c>
      <c r="B2990" s="333">
        <v>43465</v>
      </c>
      <c r="C2990" s="280" t="s">
        <v>104</v>
      </c>
      <c r="D2990" s="280" t="s">
        <v>103</v>
      </c>
      <c r="E2990" s="281"/>
      <c r="F2990" s="281"/>
      <c r="G2990" s="281"/>
      <c r="H2990" s="281"/>
      <c r="I2990" s="281"/>
      <c r="J2990" s="281"/>
      <c r="K2990" s="281"/>
      <c r="L2990" s="281"/>
      <c r="M2990" s="281"/>
      <c r="N2990" s="281"/>
      <c r="O2990" s="281"/>
      <c r="P2990" s="281"/>
      <c r="Q2990" s="281"/>
      <c r="R2990" s="281"/>
      <c r="S2990" s="281"/>
      <c r="T2990" s="281"/>
      <c r="U2990" s="281">
        <v>0</v>
      </c>
      <c r="AA2990"/>
    </row>
    <row r="2991" spans="1:27" x14ac:dyDescent="0.3">
      <c r="A2991" s="280" t="s">
        <v>189</v>
      </c>
      <c r="B2991" s="333">
        <v>43465</v>
      </c>
      <c r="C2991" s="280" t="s">
        <v>106</v>
      </c>
      <c r="D2991" s="280" t="s">
        <v>105</v>
      </c>
      <c r="E2991" s="281"/>
      <c r="F2991" s="281"/>
      <c r="G2991" s="281"/>
      <c r="H2991" s="281"/>
      <c r="I2991" s="281"/>
      <c r="J2991" s="281"/>
      <c r="K2991" s="281"/>
      <c r="L2991" s="281"/>
      <c r="M2991" s="281"/>
      <c r="N2991" s="281"/>
      <c r="O2991" s="281"/>
      <c r="P2991" s="281"/>
      <c r="Q2991" s="281"/>
      <c r="R2991" s="281"/>
      <c r="S2991" s="281"/>
      <c r="T2991" s="281"/>
      <c r="U2991" s="281">
        <v>0</v>
      </c>
      <c r="AA2991"/>
    </row>
    <row r="2992" spans="1:27" x14ac:dyDescent="0.3">
      <c r="A2992" s="280" t="s">
        <v>249</v>
      </c>
      <c r="B2992" s="333">
        <v>42735</v>
      </c>
      <c r="C2992" s="280" t="s">
        <v>10</v>
      </c>
      <c r="D2992" s="280" t="s">
        <v>506</v>
      </c>
      <c r="E2992" s="281">
        <v>0</v>
      </c>
      <c r="F2992" s="281">
        <v>10092935</v>
      </c>
      <c r="G2992" s="281">
        <v>0</v>
      </c>
      <c r="H2992" s="281">
        <v>0</v>
      </c>
      <c r="I2992" s="281">
        <v>0</v>
      </c>
      <c r="J2992" s="281">
        <v>0</v>
      </c>
      <c r="K2992" s="281">
        <v>0</v>
      </c>
      <c r="L2992" s="281">
        <v>0</v>
      </c>
      <c r="M2992" s="281">
        <v>1651201</v>
      </c>
      <c r="N2992" s="281">
        <v>0</v>
      </c>
      <c r="O2992" s="281">
        <v>0</v>
      </c>
      <c r="P2992" s="281">
        <v>0</v>
      </c>
      <c r="Q2992" s="281"/>
      <c r="R2992" s="281"/>
      <c r="S2992" s="281"/>
      <c r="T2992" s="281"/>
      <c r="U2992" s="281">
        <v>11744136</v>
      </c>
      <c r="AA2992"/>
    </row>
    <row r="2993" spans="1:27" x14ac:dyDescent="0.3">
      <c r="A2993" s="280" t="s">
        <v>249</v>
      </c>
      <c r="B2993" s="333">
        <v>42735</v>
      </c>
      <c r="C2993" s="280" t="s">
        <v>11</v>
      </c>
      <c r="D2993" s="280" t="s">
        <v>507</v>
      </c>
      <c r="E2993" s="281">
        <v>0</v>
      </c>
      <c r="F2993" s="281">
        <v>0</v>
      </c>
      <c r="G2993" s="281">
        <v>0</v>
      </c>
      <c r="H2993" s="281">
        <v>0</v>
      </c>
      <c r="I2993" s="281">
        <v>0</v>
      </c>
      <c r="J2993" s="281">
        <v>0</v>
      </c>
      <c r="K2993" s="281">
        <v>0</v>
      </c>
      <c r="L2993" s="281">
        <v>0</v>
      </c>
      <c r="M2993" s="281">
        <v>0</v>
      </c>
      <c r="N2993" s="281">
        <v>0</v>
      </c>
      <c r="O2993" s="281">
        <v>0</v>
      </c>
      <c r="P2993" s="281">
        <v>0</v>
      </c>
      <c r="Q2993" s="281"/>
      <c r="R2993" s="281"/>
      <c r="S2993" s="281"/>
      <c r="T2993" s="281"/>
      <c r="U2993" s="281">
        <v>0</v>
      </c>
      <c r="AA2993"/>
    </row>
    <row r="2994" spans="1:27" x14ac:dyDescent="0.3">
      <c r="A2994" s="280" t="s">
        <v>249</v>
      </c>
      <c r="B2994" s="333">
        <v>42735</v>
      </c>
      <c r="C2994" s="280" t="s">
        <v>12</v>
      </c>
      <c r="D2994" s="280" t="s">
        <v>508</v>
      </c>
      <c r="E2994" s="281"/>
      <c r="F2994" s="281"/>
      <c r="G2994" s="281"/>
      <c r="H2994" s="281"/>
      <c r="I2994" s="281"/>
      <c r="J2994" s="281"/>
      <c r="K2994" s="281"/>
      <c r="L2994" s="281"/>
      <c r="M2994" s="281"/>
      <c r="N2994" s="281"/>
      <c r="O2994" s="281"/>
      <c r="P2994" s="281"/>
      <c r="Q2994" s="281">
        <v>0</v>
      </c>
      <c r="R2994" s="281">
        <v>0</v>
      </c>
      <c r="S2994" s="281">
        <v>0</v>
      </c>
      <c r="T2994" s="281">
        <v>0</v>
      </c>
      <c r="U2994" s="281">
        <v>0</v>
      </c>
      <c r="AA2994"/>
    </row>
    <row r="2995" spans="1:27" x14ac:dyDescent="0.3">
      <c r="A2995" s="280" t="s">
        <v>249</v>
      </c>
      <c r="B2995" s="333">
        <v>42735</v>
      </c>
      <c r="C2995" s="280" t="s">
        <v>13</v>
      </c>
      <c r="D2995" s="280" t="s">
        <v>494</v>
      </c>
      <c r="E2995" s="281">
        <v>0</v>
      </c>
      <c r="F2995" s="281">
        <v>0</v>
      </c>
      <c r="G2995" s="281">
        <v>0</v>
      </c>
      <c r="H2995" s="281">
        <v>0</v>
      </c>
      <c r="I2995" s="281">
        <v>0</v>
      </c>
      <c r="J2995" s="281">
        <v>0</v>
      </c>
      <c r="K2995" s="281">
        <v>0</v>
      </c>
      <c r="L2995" s="281">
        <v>0</v>
      </c>
      <c r="M2995" s="281">
        <v>0</v>
      </c>
      <c r="N2995" s="281">
        <v>0</v>
      </c>
      <c r="O2995" s="281">
        <v>0</v>
      </c>
      <c r="P2995" s="281">
        <v>0</v>
      </c>
      <c r="Q2995" s="281">
        <v>0</v>
      </c>
      <c r="R2995" s="281">
        <v>0</v>
      </c>
      <c r="S2995" s="281">
        <v>0</v>
      </c>
      <c r="T2995" s="281">
        <v>0</v>
      </c>
      <c r="U2995" s="281">
        <v>0</v>
      </c>
      <c r="AA2995"/>
    </row>
    <row r="2996" spans="1:27" x14ac:dyDescent="0.3">
      <c r="A2996" s="280" t="s">
        <v>249</v>
      </c>
      <c r="B2996" s="333">
        <v>42735</v>
      </c>
      <c r="C2996" s="280" t="s">
        <v>19</v>
      </c>
      <c r="D2996" s="280" t="s">
        <v>495</v>
      </c>
      <c r="E2996" s="281">
        <v>0</v>
      </c>
      <c r="F2996" s="281">
        <v>10092935</v>
      </c>
      <c r="G2996" s="281">
        <v>0</v>
      </c>
      <c r="H2996" s="281">
        <v>0</v>
      </c>
      <c r="I2996" s="281">
        <v>0</v>
      </c>
      <c r="J2996" s="281">
        <v>0</v>
      </c>
      <c r="K2996" s="281">
        <v>0</v>
      </c>
      <c r="L2996" s="281">
        <v>0</v>
      </c>
      <c r="M2996" s="281">
        <v>1651201</v>
      </c>
      <c r="N2996" s="281">
        <v>0</v>
      </c>
      <c r="O2996" s="281">
        <v>0</v>
      </c>
      <c r="P2996" s="281">
        <v>0</v>
      </c>
      <c r="Q2996" s="281">
        <v>0</v>
      </c>
      <c r="R2996" s="281">
        <v>0</v>
      </c>
      <c r="S2996" s="281">
        <v>0</v>
      </c>
      <c r="T2996" s="281">
        <v>0</v>
      </c>
      <c r="U2996" s="281">
        <v>11744136</v>
      </c>
      <c r="AA2996"/>
    </row>
    <row r="2997" spans="1:27" x14ac:dyDescent="0.3">
      <c r="A2997" s="280" t="s">
        <v>249</v>
      </c>
      <c r="B2997" s="333">
        <v>42735</v>
      </c>
      <c r="C2997" s="280" t="s">
        <v>20</v>
      </c>
      <c r="D2997" s="280" t="s">
        <v>509</v>
      </c>
      <c r="E2997" s="281">
        <v>0</v>
      </c>
      <c r="F2997" s="281">
        <v>10001568.93</v>
      </c>
      <c r="G2997" s="281">
        <v>0</v>
      </c>
      <c r="H2997" s="281">
        <v>0</v>
      </c>
      <c r="I2997" s="281">
        <v>0</v>
      </c>
      <c r="J2997" s="281">
        <v>0</v>
      </c>
      <c r="K2997" s="281">
        <v>0</v>
      </c>
      <c r="L2997" s="281">
        <v>0</v>
      </c>
      <c r="M2997" s="281">
        <v>1262104.03</v>
      </c>
      <c r="N2997" s="281">
        <v>0</v>
      </c>
      <c r="O2997" s="281">
        <v>0</v>
      </c>
      <c r="P2997" s="281">
        <v>0</v>
      </c>
      <c r="Q2997" s="281"/>
      <c r="R2997" s="281"/>
      <c r="S2997" s="281"/>
      <c r="T2997" s="281"/>
      <c r="U2997" s="281">
        <v>11263672.960000001</v>
      </c>
      <c r="AA2997"/>
    </row>
    <row r="2998" spans="1:27" x14ac:dyDescent="0.3">
      <c r="A2998" s="280" t="s">
        <v>249</v>
      </c>
      <c r="B2998" s="333">
        <v>42735</v>
      </c>
      <c r="C2998" s="280" t="s">
        <v>21</v>
      </c>
      <c r="D2998" s="280" t="s">
        <v>510</v>
      </c>
      <c r="E2998" s="281">
        <v>0</v>
      </c>
      <c r="F2998" s="281">
        <v>0</v>
      </c>
      <c r="G2998" s="281">
        <v>0</v>
      </c>
      <c r="H2998" s="281">
        <v>0</v>
      </c>
      <c r="I2998" s="281">
        <v>0</v>
      </c>
      <c r="J2998" s="281">
        <v>0</v>
      </c>
      <c r="K2998" s="281">
        <v>0</v>
      </c>
      <c r="L2998" s="281">
        <v>0</v>
      </c>
      <c r="M2998" s="281">
        <v>0</v>
      </c>
      <c r="N2998" s="281">
        <v>0</v>
      </c>
      <c r="O2998" s="281">
        <v>0</v>
      </c>
      <c r="P2998" s="281">
        <v>0</v>
      </c>
      <c r="Q2998" s="281"/>
      <c r="R2998" s="281"/>
      <c r="S2998" s="281"/>
      <c r="T2998" s="281"/>
      <c r="U2998" s="281">
        <v>0</v>
      </c>
      <c r="AA2998"/>
    </row>
    <row r="2999" spans="1:27" x14ac:dyDescent="0.3">
      <c r="A2999" s="280" t="s">
        <v>249</v>
      </c>
      <c r="B2999" s="333">
        <v>42735</v>
      </c>
      <c r="C2999" s="280" t="s">
        <v>22</v>
      </c>
      <c r="D2999" s="280" t="s">
        <v>511</v>
      </c>
      <c r="E2999" s="281"/>
      <c r="F2999" s="281"/>
      <c r="G2999" s="281"/>
      <c r="H2999" s="281"/>
      <c r="I2999" s="281"/>
      <c r="J2999" s="281"/>
      <c r="K2999" s="281"/>
      <c r="L2999" s="281"/>
      <c r="M2999" s="281"/>
      <c r="N2999" s="281"/>
      <c r="O2999" s="281"/>
      <c r="P2999" s="281"/>
      <c r="Q2999" s="281">
        <v>0</v>
      </c>
      <c r="R2999" s="281">
        <v>0</v>
      </c>
      <c r="S2999" s="281">
        <v>0</v>
      </c>
      <c r="T2999" s="281">
        <v>0</v>
      </c>
      <c r="U2999" s="281">
        <v>0</v>
      </c>
      <c r="AA2999"/>
    </row>
    <row r="3000" spans="1:27" x14ac:dyDescent="0.3">
      <c r="A3000" s="280" t="s">
        <v>249</v>
      </c>
      <c r="B3000" s="333">
        <v>42735</v>
      </c>
      <c r="C3000" s="280" t="s">
        <v>23</v>
      </c>
      <c r="D3000" s="280" t="s">
        <v>497</v>
      </c>
      <c r="E3000" s="281">
        <v>0</v>
      </c>
      <c r="F3000" s="281">
        <v>0</v>
      </c>
      <c r="G3000" s="281">
        <v>0</v>
      </c>
      <c r="H3000" s="281">
        <v>0</v>
      </c>
      <c r="I3000" s="281">
        <v>0</v>
      </c>
      <c r="J3000" s="281">
        <v>0</v>
      </c>
      <c r="K3000" s="281">
        <v>0</v>
      </c>
      <c r="L3000" s="281">
        <v>0</v>
      </c>
      <c r="M3000" s="281">
        <v>0</v>
      </c>
      <c r="N3000" s="281">
        <v>0</v>
      </c>
      <c r="O3000" s="281">
        <v>0</v>
      </c>
      <c r="P3000" s="281">
        <v>0</v>
      </c>
      <c r="Q3000" s="281">
        <v>0</v>
      </c>
      <c r="R3000" s="281">
        <v>0</v>
      </c>
      <c r="S3000" s="281">
        <v>0</v>
      </c>
      <c r="T3000" s="281">
        <v>0</v>
      </c>
      <c r="U3000" s="281">
        <v>0</v>
      </c>
      <c r="AA3000"/>
    </row>
    <row r="3001" spans="1:27" x14ac:dyDescent="0.3">
      <c r="A3001" s="280" t="s">
        <v>249</v>
      </c>
      <c r="B3001" s="333">
        <v>42735</v>
      </c>
      <c r="C3001" s="280" t="s">
        <v>29</v>
      </c>
      <c r="D3001" s="280" t="s">
        <v>498</v>
      </c>
      <c r="E3001" s="281">
        <v>0</v>
      </c>
      <c r="F3001" s="281">
        <v>10001568.93</v>
      </c>
      <c r="G3001" s="281">
        <v>0</v>
      </c>
      <c r="H3001" s="281">
        <v>0</v>
      </c>
      <c r="I3001" s="281">
        <v>0</v>
      </c>
      <c r="J3001" s="281">
        <v>0</v>
      </c>
      <c r="K3001" s="281">
        <v>0</v>
      </c>
      <c r="L3001" s="281">
        <v>0</v>
      </c>
      <c r="M3001" s="281">
        <v>1262104.03</v>
      </c>
      <c r="N3001" s="281">
        <v>0</v>
      </c>
      <c r="O3001" s="281">
        <v>0</v>
      </c>
      <c r="P3001" s="281">
        <v>0</v>
      </c>
      <c r="Q3001" s="281">
        <v>0</v>
      </c>
      <c r="R3001" s="281">
        <v>0</v>
      </c>
      <c r="S3001" s="281">
        <v>0</v>
      </c>
      <c r="T3001" s="281">
        <v>0</v>
      </c>
      <c r="U3001" s="281">
        <v>11263672.960000001</v>
      </c>
      <c r="AA3001"/>
    </row>
    <row r="3002" spans="1:27" x14ac:dyDescent="0.3">
      <c r="A3002" s="280" t="s">
        <v>249</v>
      </c>
      <c r="B3002" s="333">
        <v>42735</v>
      </c>
      <c r="C3002" s="280" t="s">
        <v>30</v>
      </c>
      <c r="D3002" s="280" t="s">
        <v>512</v>
      </c>
      <c r="E3002" s="281">
        <v>0</v>
      </c>
      <c r="F3002" s="281">
        <v>8832889.9199999999</v>
      </c>
      <c r="G3002" s="281">
        <v>0</v>
      </c>
      <c r="H3002" s="281">
        <v>0</v>
      </c>
      <c r="I3002" s="281">
        <v>0</v>
      </c>
      <c r="J3002" s="281">
        <v>0</v>
      </c>
      <c r="K3002" s="281">
        <v>0</v>
      </c>
      <c r="L3002" s="281">
        <v>0</v>
      </c>
      <c r="M3002" s="281">
        <v>0</v>
      </c>
      <c r="N3002" s="281">
        <v>0</v>
      </c>
      <c r="O3002" s="281">
        <v>0</v>
      </c>
      <c r="P3002" s="281">
        <v>0</v>
      </c>
      <c r="Q3002" s="281"/>
      <c r="R3002" s="281"/>
      <c r="S3002" s="281"/>
      <c r="T3002" s="281"/>
      <c r="U3002" s="281">
        <v>8832889.9199999999</v>
      </c>
      <c r="AA3002"/>
    </row>
    <row r="3003" spans="1:27" x14ac:dyDescent="0.3">
      <c r="A3003" s="280" t="s">
        <v>249</v>
      </c>
      <c r="B3003" s="333">
        <v>42735</v>
      </c>
      <c r="C3003" s="280" t="s">
        <v>31</v>
      </c>
      <c r="D3003" s="280" t="s">
        <v>513</v>
      </c>
      <c r="E3003" s="281">
        <v>0</v>
      </c>
      <c r="F3003" s="281">
        <v>0</v>
      </c>
      <c r="G3003" s="281">
        <v>0</v>
      </c>
      <c r="H3003" s="281">
        <v>0</v>
      </c>
      <c r="I3003" s="281">
        <v>0</v>
      </c>
      <c r="J3003" s="281">
        <v>0</v>
      </c>
      <c r="K3003" s="281">
        <v>0</v>
      </c>
      <c r="L3003" s="281">
        <v>0</v>
      </c>
      <c r="M3003" s="281">
        <v>0</v>
      </c>
      <c r="N3003" s="281">
        <v>0</v>
      </c>
      <c r="O3003" s="281">
        <v>0</v>
      </c>
      <c r="P3003" s="281">
        <v>0</v>
      </c>
      <c r="Q3003" s="281"/>
      <c r="R3003" s="281"/>
      <c r="S3003" s="281"/>
      <c r="T3003" s="281"/>
      <c r="U3003" s="281">
        <v>0</v>
      </c>
      <c r="AA3003"/>
    </row>
    <row r="3004" spans="1:27" x14ac:dyDescent="0.3">
      <c r="A3004" s="280" t="s">
        <v>249</v>
      </c>
      <c r="B3004" s="333">
        <v>42735</v>
      </c>
      <c r="C3004" s="280" t="s">
        <v>32</v>
      </c>
      <c r="D3004" s="280" t="s">
        <v>514</v>
      </c>
      <c r="E3004" s="281"/>
      <c r="F3004" s="281"/>
      <c r="G3004" s="281"/>
      <c r="H3004" s="281"/>
      <c r="I3004" s="281"/>
      <c r="J3004" s="281"/>
      <c r="K3004" s="281"/>
      <c r="L3004" s="281"/>
      <c r="M3004" s="281"/>
      <c r="N3004" s="281"/>
      <c r="O3004" s="281"/>
      <c r="P3004" s="281"/>
      <c r="Q3004" s="281">
        <v>0</v>
      </c>
      <c r="R3004" s="281">
        <v>0</v>
      </c>
      <c r="S3004" s="281">
        <v>0</v>
      </c>
      <c r="T3004" s="281">
        <v>0</v>
      </c>
      <c r="U3004" s="281">
        <v>0</v>
      </c>
      <c r="AA3004"/>
    </row>
    <row r="3005" spans="1:27" x14ac:dyDescent="0.3">
      <c r="A3005" s="280" t="s">
        <v>249</v>
      </c>
      <c r="B3005" s="333">
        <v>42735</v>
      </c>
      <c r="C3005" s="280" t="s">
        <v>33</v>
      </c>
      <c r="D3005" s="280" t="s">
        <v>500</v>
      </c>
      <c r="E3005" s="281">
        <v>0</v>
      </c>
      <c r="F3005" s="281">
        <v>3801538.72</v>
      </c>
      <c r="G3005" s="281">
        <v>0</v>
      </c>
      <c r="H3005" s="281">
        <v>0</v>
      </c>
      <c r="I3005" s="281">
        <v>0</v>
      </c>
      <c r="J3005" s="281">
        <v>0</v>
      </c>
      <c r="K3005" s="281">
        <v>0</v>
      </c>
      <c r="L3005" s="281">
        <v>0</v>
      </c>
      <c r="M3005" s="281">
        <v>0</v>
      </c>
      <c r="N3005" s="281">
        <v>0</v>
      </c>
      <c r="O3005" s="281">
        <v>0</v>
      </c>
      <c r="P3005" s="281">
        <v>0</v>
      </c>
      <c r="Q3005" s="281">
        <v>0</v>
      </c>
      <c r="R3005" s="281">
        <v>0</v>
      </c>
      <c r="S3005" s="281">
        <v>0</v>
      </c>
      <c r="T3005" s="281">
        <v>0</v>
      </c>
      <c r="U3005" s="281">
        <v>3801538.72</v>
      </c>
      <c r="AA3005"/>
    </row>
    <row r="3006" spans="1:27" x14ac:dyDescent="0.3">
      <c r="A3006" s="280" t="s">
        <v>249</v>
      </c>
      <c r="B3006" s="333">
        <v>42735</v>
      </c>
      <c r="C3006" s="280" t="s">
        <v>39</v>
      </c>
      <c r="D3006" s="280" t="s">
        <v>501</v>
      </c>
      <c r="E3006" s="281">
        <v>0</v>
      </c>
      <c r="F3006" s="281">
        <v>5031351.2</v>
      </c>
      <c r="G3006" s="281">
        <v>0</v>
      </c>
      <c r="H3006" s="281">
        <v>0</v>
      </c>
      <c r="I3006" s="281">
        <v>0</v>
      </c>
      <c r="J3006" s="281">
        <v>0</v>
      </c>
      <c r="K3006" s="281">
        <v>0</v>
      </c>
      <c r="L3006" s="281">
        <v>0</v>
      </c>
      <c r="M3006" s="281">
        <v>0</v>
      </c>
      <c r="N3006" s="281">
        <v>0</v>
      </c>
      <c r="O3006" s="281">
        <v>0</v>
      </c>
      <c r="P3006" s="281">
        <v>0</v>
      </c>
      <c r="Q3006" s="281">
        <v>0</v>
      </c>
      <c r="R3006" s="281">
        <v>0</v>
      </c>
      <c r="S3006" s="281">
        <v>0</v>
      </c>
      <c r="T3006" s="281">
        <v>0</v>
      </c>
      <c r="U3006" s="281">
        <v>5031351.2</v>
      </c>
      <c r="AA3006"/>
    </row>
    <row r="3007" spans="1:27" x14ac:dyDescent="0.3">
      <c r="A3007" s="280" t="s">
        <v>249</v>
      </c>
      <c r="B3007" s="333">
        <v>42735</v>
      </c>
      <c r="C3007" s="280" t="s">
        <v>40</v>
      </c>
      <c r="D3007" s="280" t="s">
        <v>515</v>
      </c>
      <c r="E3007" s="281">
        <v>0</v>
      </c>
      <c r="F3007" s="281">
        <v>0</v>
      </c>
      <c r="G3007" s="281">
        <v>0</v>
      </c>
      <c r="H3007" s="281">
        <v>0</v>
      </c>
      <c r="I3007" s="281">
        <v>0</v>
      </c>
      <c r="J3007" s="281">
        <v>0</v>
      </c>
      <c r="K3007" s="281">
        <v>0</v>
      </c>
      <c r="L3007" s="281">
        <v>0</v>
      </c>
      <c r="M3007" s="281">
        <v>0</v>
      </c>
      <c r="N3007" s="281">
        <v>0</v>
      </c>
      <c r="O3007" s="281">
        <v>0</v>
      </c>
      <c r="P3007" s="281">
        <v>0</v>
      </c>
      <c r="Q3007" s="281"/>
      <c r="R3007" s="281"/>
      <c r="S3007" s="281"/>
      <c r="T3007" s="281"/>
      <c r="U3007" s="281">
        <v>0</v>
      </c>
      <c r="AA3007"/>
    </row>
    <row r="3008" spans="1:27" x14ac:dyDescent="0.3">
      <c r="A3008" s="280" t="s">
        <v>249</v>
      </c>
      <c r="B3008" s="333">
        <v>42735</v>
      </c>
      <c r="C3008" s="280" t="s">
        <v>41</v>
      </c>
      <c r="D3008" s="280" t="s">
        <v>516</v>
      </c>
      <c r="E3008" s="281">
        <v>0</v>
      </c>
      <c r="F3008" s="281">
        <v>0</v>
      </c>
      <c r="G3008" s="281">
        <v>0</v>
      </c>
      <c r="H3008" s="281">
        <v>0</v>
      </c>
      <c r="I3008" s="281">
        <v>0</v>
      </c>
      <c r="J3008" s="281">
        <v>0</v>
      </c>
      <c r="K3008" s="281">
        <v>0</v>
      </c>
      <c r="L3008" s="281">
        <v>0</v>
      </c>
      <c r="M3008" s="281">
        <v>0</v>
      </c>
      <c r="N3008" s="281">
        <v>0</v>
      </c>
      <c r="O3008" s="281">
        <v>0</v>
      </c>
      <c r="P3008" s="281">
        <v>0</v>
      </c>
      <c r="Q3008" s="281"/>
      <c r="R3008" s="281"/>
      <c r="S3008" s="281"/>
      <c r="T3008" s="281"/>
      <c r="U3008" s="281">
        <v>0</v>
      </c>
      <c r="AA3008"/>
    </row>
    <row r="3009" spans="1:27" x14ac:dyDescent="0.3">
      <c r="A3009" s="280" t="s">
        <v>249</v>
      </c>
      <c r="B3009" s="333">
        <v>42735</v>
      </c>
      <c r="C3009" s="280" t="s">
        <v>100</v>
      </c>
      <c r="D3009" s="280" t="s">
        <v>517</v>
      </c>
      <c r="E3009" s="281"/>
      <c r="F3009" s="281"/>
      <c r="G3009" s="281"/>
      <c r="H3009" s="281"/>
      <c r="I3009" s="281"/>
      <c r="J3009" s="281"/>
      <c r="K3009" s="281"/>
      <c r="L3009" s="281"/>
      <c r="M3009" s="281"/>
      <c r="N3009" s="281"/>
      <c r="O3009" s="281"/>
      <c r="P3009" s="281"/>
      <c r="Q3009" s="281">
        <v>0</v>
      </c>
      <c r="R3009" s="281">
        <v>0</v>
      </c>
      <c r="S3009" s="281">
        <v>0</v>
      </c>
      <c r="T3009" s="281">
        <v>0</v>
      </c>
      <c r="U3009" s="281">
        <v>0</v>
      </c>
      <c r="AA3009"/>
    </row>
    <row r="3010" spans="1:27" x14ac:dyDescent="0.3">
      <c r="A3010" s="280" t="s">
        <v>249</v>
      </c>
      <c r="B3010" s="333">
        <v>42735</v>
      </c>
      <c r="C3010" s="280" t="s">
        <v>101</v>
      </c>
      <c r="D3010" s="280" t="s">
        <v>503</v>
      </c>
      <c r="E3010" s="281">
        <v>0</v>
      </c>
      <c r="F3010" s="281">
        <v>0</v>
      </c>
      <c r="G3010" s="281">
        <v>0</v>
      </c>
      <c r="H3010" s="281">
        <v>0</v>
      </c>
      <c r="I3010" s="281">
        <v>0</v>
      </c>
      <c r="J3010" s="281">
        <v>0</v>
      </c>
      <c r="K3010" s="281">
        <v>0</v>
      </c>
      <c r="L3010" s="281">
        <v>0</v>
      </c>
      <c r="M3010" s="281">
        <v>0</v>
      </c>
      <c r="N3010" s="281">
        <v>0</v>
      </c>
      <c r="O3010" s="281">
        <v>0</v>
      </c>
      <c r="P3010" s="281">
        <v>0</v>
      </c>
      <c r="Q3010" s="281">
        <v>0</v>
      </c>
      <c r="R3010" s="281">
        <v>0</v>
      </c>
      <c r="S3010" s="281">
        <v>0</v>
      </c>
      <c r="T3010" s="281">
        <v>0</v>
      </c>
      <c r="U3010" s="281">
        <v>0</v>
      </c>
      <c r="AA3010"/>
    </row>
    <row r="3011" spans="1:27" x14ac:dyDescent="0.3">
      <c r="A3011" s="280" t="s">
        <v>249</v>
      </c>
      <c r="B3011" s="333">
        <v>42735</v>
      </c>
      <c r="C3011" s="280" t="s">
        <v>42</v>
      </c>
      <c r="D3011" s="280" t="s">
        <v>504</v>
      </c>
      <c r="E3011" s="281">
        <v>0</v>
      </c>
      <c r="F3011" s="281">
        <v>0</v>
      </c>
      <c r="G3011" s="281">
        <v>0</v>
      </c>
      <c r="H3011" s="281">
        <v>0</v>
      </c>
      <c r="I3011" s="281">
        <v>0</v>
      </c>
      <c r="J3011" s="281">
        <v>0</v>
      </c>
      <c r="K3011" s="281">
        <v>0</v>
      </c>
      <c r="L3011" s="281">
        <v>0</v>
      </c>
      <c r="M3011" s="281">
        <v>0</v>
      </c>
      <c r="N3011" s="281">
        <v>0</v>
      </c>
      <c r="O3011" s="281">
        <v>0</v>
      </c>
      <c r="P3011" s="281">
        <v>0</v>
      </c>
      <c r="Q3011" s="281">
        <v>0</v>
      </c>
      <c r="R3011" s="281">
        <v>0</v>
      </c>
      <c r="S3011" s="281">
        <v>0</v>
      </c>
      <c r="T3011" s="281">
        <v>0</v>
      </c>
      <c r="U3011" s="281">
        <v>0</v>
      </c>
      <c r="AA3011"/>
    </row>
    <row r="3012" spans="1:27" x14ac:dyDescent="0.3">
      <c r="A3012" s="280" t="s">
        <v>249</v>
      </c>
      <c r="B3012" s="333">
        <v>42735</v>
      </c>
      <c r="C3012" s="280" t="s">
        <v>47</v>
      </c>
      <c r="D3012" s="280" t="s">
        <v>102</v>
      </c>
      <c r="E3012" s="281">
        <v>0</v>
      </c>
      <c r="F3012" s="281">
        <v>2458891.29</v>
      </c>
      <c r="G3012" s="281">
        <v>0</v>
      </c>
      <c r="H3012" s="281">
        <v>0</v>
      </c>
      <c r="I3012" s="281">
        <v>0</v>
      </c>
      <c r="J3012" s="281">
        <v>0</v>
      </c>
      <c r="K3012" s="281">
        <v>0</v>
      </c>
      <c r="L3012" s="281">
        <v>0</v>
      </c>
      <c r="M3012" s="281">
        <v>1862762.97</v>
      </c>
      <c r="N3012" s="281">
        <v>0</v>
      </c>
      <c r="O3012" s="281">
        <v>0</v>
      </c>
      <c r="P3012" s="281">
        <v>0</v>
      </c>
      <c r="Q3012" s="281">
        <v>0</v>
      </c>
      <c r="R3012" s="281">
        <v>0</v>
      </c>
      <c r="S3012" s="281">
        <v>0</v>
      </c>
      <c r="T3012" s="281">
        <v>0</v>
      </c>
      <c r="U3012" s="281">
        <v>4321654.26</v>
      </c>
      <c r="AA3012"/>
    </row>
    <row r="3013" spans="1:27" x14ac:dyDescent="0.3">
      <c r="A3013" s="280" t="s">
        <v>249</v>
      </c>
      <c r="B3013" s="333">
        <v>42735</v>
      </c>
      <c r="C3013" s="280" t="s">
        <v>104</v>
      </c>
      <c r="D3013" s="280" t="s">
        <v>103</v>
      </c>
      <c r="E3013" s="281"/>
      <c r="F3013" s="281"/>
      <c r="G3013" s="281"/>
      <c r="H3013" s="281"/>
      <c r="I3013" s="281"/>
      <c r="J3013" s="281"/>
      <c r="K3013" s="281"/>
      <c r="L3013" s="281"/>
      <c r="M3013" s="281"/>
      <c r="N3013" s="281"/>
      <c r="O3013" s="281"/>
      <c r="P3013" s="281"/>
      <c r="Q3013" s="281"/>
      <c r="R3013" s="281"/>
      <c r="S3013" s="281"/>
      <c r="T3013" s="281"/>
      <c r="U3013" s="281">
        <v>0</v>
      </c>
      <c r="AA3013"/>
    </row>
    <row r="3014" spans="1:27" x14ac:dyDescent="0.3">
      <c r="A3014" s="280" t="s">
        <v>249</v>
      </c>
      <c r="B3014" s="333">
        <v>42735</v>
      </c>
      <c r="C3014" s="280" t="s">
        <v>106</v>
      </c>
      <c r="D3014" s="280" t="s">
        <v>105</v>
      </c>
      <c r="E3014" s="281"/>
      <c r="F3014" s="281"/>
      <c r="G3014" s="281"/>
      <c r="H3014" s="281"/>
      <c r="I3014" s="281"/>
      <c r="J3014" s="281"/>
      <c r="K3014" s="281"/>
      <c r="L3014" s="281"/>
      <c r="M3014" s="281"/>
      <c r="N3014" s="281"/>
      <c r="O3014" s="281"/>
      <c r="P3014" s="281"/>
      <c r="Q3014" s="281"/>
      <c r="R3014" s="281"/>
      <c r="S3014" s="281"/>
      <c r="T3014" s="281"/>
      <c r="U3014" s="281">
        <v>4321654.26</v>
      </c>
      <c r="AA3014"/>
    </row>
    <row r="3015" spans="1:27" x14ac:dyDescent="0.3">
      <c r="A3015" s="280" t="s">
        <v>249</v>
      </c>
      <c r="B3015" s="333">
        <v>43100</v>
      </c>
      <c r="C3015" s="280" t="s">
        <v>10</v>
      </c>
      <c r="D3015" s="280" t="s">
        <v>506</v>
      </c>
      <c r="E3015" s="281">
        <v>0</v>
      </c>
      <c r="F3015" s="281">
        <v>9249580</v>
      </c>
      <c r="G3015" s="281">
        <v>0</v>
      </c>
      <c r="H3015" s="281">
        <v>0</v>
      </c>
      <c r="I3015" s="281">
        <v>0</v>
      </c>
      <c r="J3015" s="281">
        <v>0</v>
      </c>
      <c r="K3015" s="281">
        <v>0</v>
      </c>
      <c r="L3015" s="281">
        <v>0</v>
      </c>
      <c r="M3015" s="281">
        <v>1723170</v>
      </c>
      <c r="N3015" s="281">
        <v>0</v>
      </c>
      <c r="O3015" s="281">
        <v>0</v>
      </c>
      <c r="P3015" s="281">
        <v>0</v>
      </c>
      <c r="Q3015" s="281"/>
      <c r="R3015" s="281"/>
      <c r="S3015" s="281"/>
      <c r="T3015" s="281"/>
      <c r="U3015" s="281">
        <v>10972750</v>
      </c>
      <c r="AA3015"/>
    </row>
    <row r="3016" spans="1:27" x14ac:dyDescent="0.3">
      <c r="A3016" s="280" t="s">
        <v>249</v>
      </c>
      <c r="B3016" s="333">
        <v>43100</v>
      </c>
      <c r="C3016" s="280" t="s">
        <v>11</v>
      </c>
      <c r="D3016" s="280" t="s">
        <v>507</v>
      </c>
      <c r="E3016" s="281">
        <v>0</v>
      </c>
      <c r="F3016" s="281">
        <v>0</v>
      </c>
      <c r="G3016" s="281">
        <v>0</v>
      </c>
      <c r="H3016" s="281">
        <v>0</v>
      </c>
      <c r="I3016" s="281">
        <v>0</v>
      </c>
      <c r="J3016" s="281">
        <v>0</v>
      </c>
      <c r="K3016" s="281">
        <v>0</v>
      </c>
      <c r="L3016" s="281">
        <v>0</v>
      </c>
      <c r="M3016" s="281">
        <v>0</v>
      </c>
      <c r="N3016" s="281">
        <v>0</v>
      </c>
      <c r="O3016" s="281">
        <v>0</v>
      </c>
      <c r="P3016" s="281">
        <v>0</v>
      </c>
      <c r="Q3016" s="281"/>
      <c r="R3016" s="281"/>
      <c r="S3016" s="281"/>
      <c r="T3016" s="281"/>
      <c r="U3016" s="281">
        <v>0</v>
      </c>
      <c r="AA3016"/>
    </row>
    <row r="3017" spans="1:27" x14ac:dyDescent="0.3">
      <c r="A3017" s="280" t="s">
        <v>249</v>
      </c>
      <c r="B3017" s="333">
        <v>43100</v>
      </c>
      <c r="C3017" s="280" t="s">
        <v>12</v>
      </c>
      <c r="D3017" s="280" t="s">
        <v>508</v>
      </c>
      <c r="E3017" s="281"/>
      <c r="F3017" s="281"/>
      <c r="G3017" s="281"/>
      <c r="H3017" s="281"/>
      <c r="I3017" s="281"/>
      <c r="J3017" s="281"/>
      <c r="K3017" s="281"/>
      <c r="L3017" s="281"/>
      <c r="M3017" s="281"/>
      <c r="N3017" s="281"/>
      <c r="O3017" s="281"/>
      <c r="P3017" s="281"/>
      <c r="Q3017" s="281">
        <v>0</v>
      </c>
      <c r="R3017" s="281">
        <v>0</v>
      </c>
      <c r="S3017" s="281">
        <v>0</v>
      </c>
      <c r="T3017" s="281">
        <v>0</v>
      </c>
      <c r="U3017" s="281">
        <v>0</v>
      </c>
      <c r="AA3017"/>
    </row>
    <row r="3018" spans="1:27" x14ac:dyDescent="0.3">
      <c r="A3018" s="280" t="s">
        <v>249</v>
      </c>
      <c r="B3018" s="333">
        <v>43100</v>
      </c>
      <c r="C3018" s="280" t="s">
        <v>13</v>
      </c>
      <c r="D3018" s="280" t="s">
        <v>494</v>
      </c>
      <c r="E3018" s="281">
        <v>0</v>
      </c>
      <c r="F3018" s="281">
        <v>0</v>
      </c>
      <c r="G3018" s="281">
        <v>0</v>
      </c>
      <c r="H3018" s="281">
        <v>0</v>
      </c>
      <c r="I3018" s="281">
        <v>0</v>
      </c>
      <c r="J3018" s="281">
        <v>0</v>
      </c>
      <c r="K3018" s="281">
        <v>0</v>
      </c>
      <c r="L3018" s="281">
        <v>0</v>
      </c>
      <c r="M3018" s="281">
        <v>0</v>
      </c>
      <c r="N3018" s="281">
        <v>0</v>
      </c>
      <c r="O3018" s="281">
        <v>0</v>
      </c>
      <c r="P3018" s="281">
        <v>0</v>
      </c>
      <c r="Q3018" s="281">
        <v>0</v>
      </c>
      <c r="R3018" s="281">
        <v>0</v>
      </c>
      <c r="S3018" s="281">
        <v>0</v>
      </c>
      <c r="T3018" s="281">
        <v>0</v>
      </c>
      <c r="U3018" s="281">
        <v>0</v>
      </c>
      <c r="AA3018"/>
    </row>
    <row r="3019" spans="1:27" x14ac:dyDescent="0.3">
      <c r="A3019" s="280" t="s">
        <v>249</v>
      </c>
      <c r="B3019" s="333">
        <v>43100</v>
      </c>
      <c r="C3019" s="280" t="s">
        <v>19</v>
      </c>
      <c r="D3019" s="280" t="s">
        <v>495</v>
      </c>
      <c r="E3019" s="281">
        <v>0</v>
      </c>
      <c r="F3019" s="281">
        <v>9249580</v>
      </c>
      <c r="G3019" s="281">
        <v>0</v>
      </c>
      <c r="H3019" s="281">
        <v>0</v>
      </c>
      <c r="I3019" s="281">
        <v>0</v>
      </c>
      <c r="J3019" s="281">
        <v>0</v>
      </c>
      <c r="K3019" s="281">
        <v>0</v>
      </c>
      <c r="L3019" s="281">
        <v>0</v>
      </c>
      <c r="M3019" s="281">
        <v>1723170</v>
      </c>
      <c r="N3019" s="281">
        <v>0</v>
      </c>
      <c r="O3019" s="281">
        <v>0</v>
      </c>
      <c r="P3019" s="281">
        <v>0</v>
      </c>
      <c r="Q3019" s="281">
        <v>0</v>
      </c>
      <c r="R3019" s="281">
        <v>0</v>
      </c>
      <c r="S3019" s="281">
        <v>0</v>
      </c>
      <c r="T3019" s="281">
        <v>0</v>
      </c>
      <c r="U3019" s="281">
        <v>10972750</v>
      </c>
      <c r="AA3019"/>
    </row>
    <row r="3020" spans="1:27" x14ac:dyDescent="0.3">
      <c r="A3020" s="280" t="s">
        <v>249</v>
      </c>
      <c r="B3020" s="333">
        <v>43100</v>
      </c>
      <c r="C3020" s="280" t="s">
        <v>20</v>
      </c>
      <c r="D3020" s="280" t="s">
        <v>509</v>
      </c>
      <c r="E3020" s="281">
        <v>0</v>
      </c>
      <c r="F3020" s="281">
        <v>9620566.6400000006</v>
      </c>
      <c r="G3020" s="281">
        <v>0</v>
      </c>
      <c r="H3020" s="281">
        <v>0</v>
      </c>
      <c r="I3020" s="281">
        <v>0</v>
      </c>
      <c r="J3020" s="281">
        <v>0</v>
      </c>
      <c r="K3020" s="281">
        <v>0</v>
      </c>
      <c r="L3020" s="281">
        <v>0</v>
      </c>
      <c r="M3020" s="281">
        <v>1406401.31</v>
      </c>
      <c r="N3020" s="281">
        <v>0</v>
      </c>
      <c r="O3020" s="281">
        <v>0</v>
      </c>
      <c r="P3020" s="281">
        <v>0</v>
      </c>
      <c r="Q3020" s="281"/>
      <c r="R3020" s="281"/>
      <c r="S3020" s="281"/>
      <c r="T3020" s="281"/>
      <c r="U3020" s="281">
        <v>11026967.949999999</v>
      </c>
      <c r="AA3020"/>
    </row>
    <row r="3021" spans="1:27" x14ac:dyDescent="0.3">
      <c r="A3021" s="280" t="s">
        <v>249</v>
      </c>
      <c r="B3021" s="333">
        <v>43100</v>
      </c>
      <c r="C3021" s="280" t="s">
        <v>21</v>
      </c>
      <c r="D3021" s="280" t="s">
        <v>510</v>
      </c>
      <c r="E3021" s="281">
        <v>0</v>
      </c>
      <c r="F3021" s="281">
        <v>499422</v>
      </c>
      <c r="G3021" s="281">
        <v>0</v>
      </c>
      <c r="H3021" s="281">
        <v>0</v>
      </c>
      <c r="I3021" s="281">
        <v>0</v>
      </c>
      <c r="J3021" s="281">
        <v>0</v>
      </c>
      <c r="K3021" s="281">
        <v>0</v>
      </c>
      <c r="L3021" s="281">
        <v>0</v>
      </c>
      <c r="M3021" s="281">
        <v>0</v>
      </c>
      <c r="N3021" s="281">
        <v>0</v>
      </c>
      <c r="O3021" s="281">
        <v>0</v>
      </c>
      <c r="P3021" s="281">
        <v>0</v>
      </c>
      <c r="Q3021" s="281"/>
      <c r="R3021" s="281"/>
      <c r="S3021" s="281"/>
      <c r="T3021" s="281"/>
      <c r="U3021" s="281">
        <v>499422</v>
      </c>
      <c r="AA3021"/>
    </row>
    <row r="3022" spans="1:27" x14ac:dyDescent="0.3">
      <c r="A3022" s="280" t="s">
        <v>249</v>
      </c>
      <c r="B3022" s="333">
        <v>43100</v>
      </c>
      <c r="C3022" s="280" t="s">
        <v>22</v>
      </c>
      <c r="D3022" s="280" t="s">
        <v>511</v>
      </c>
      <c r="E3022" s="281"/>
      <c r="F3022" s="281"/>
      <c r="G3022" s="281"/>
      <c r="H3022" s="281"/>
      <c r="I3022" s="281"/>
      <c r="J3022" s="281"/>
      <c r="K3022" s="281"/>
      <c r="L3022" s="281"/>
      <c r="M3022" s="281"/>
      <c r="N3022" s="281"/>
      <c r="O3022" s="281"/>
      <c r="P3022" s="281"/>
      <c r="Q3022" s="281">
        <v>0</v>
      </c>
      <c r="R3022" s="281">
        <v>0</v>
      </c>
      <c r="S3022" s="281">
        <v>0</v>
      </c>
      <c r="T3022" s="281">
        <v>0</v>
      </c>
      <c r="U3022" s="281">
        <v>0</v>
      </c>
      <c r="AA3022"/>
    </row>
    <row r="3023" spans="1:27" x14ac:dyDescent="0.3">
      <c r="A3023" s="280" t="s">
        <v>249</v>
      </c>
      <c r="B3023" s="333">
        <v>43100</v>
      </c>
      <c r="C3023" s="280" t="s">
        <v>23</v>
      </c>
      <c r="D3023" s="280" t="s">
        <v>497</v>
      </c>
      <c r="E3023" s="281">
        <v>0</v>
      </c>
      <c r="F3023" s="281">
        <v>27000</v>
      </c>
      <c r="G3023" s="281">
        <v>0</v>
      </c>
      <c r="H3023" s="281">
        <v>0</v>
      </c>
      <c r="I3023" s="281">
        <v>0</v>
      </c>
      <c r="J3023" s="281">
        <v>0</v>
      </c>
      <c r="K3023" s="281">
        <v>0</v>
      </c>
      <c r="L3023" s="281">
        <v>0</v>
      </c>
      <c r="M3023" s="281">
        <v>0</v>
      </c>
      <c r="N3023" s="281">
        <v>0</v>
      </c>
      <c r="O3023" s="281">
        <v>0</v>
      </c>
      <c r="P3023" s="281">
        <v>0</v>
      </c>
      <c r="Q3023" s="281">
        <v>0</v>
      </c>
      <c r="R3023" s="281">
        <v>0</v>
      </c>
      <c r="S3023" s="281">
        <v>0</v>
      </c>
      <c r="T3023" s="281">
        <v>0</v>
      </c>
      <c r="U3023" s="281">
        <v>27000</v>
      </c>
      <c r="AA3023"/>
    </row>
    <row r="3024" spans="1:27" x14ac:dyDescent="0.3">
      <c r="A3024" s="280" t="s">
        <v>249</v>
      </c>
      <c r="B3024" s="333">
        <v>43100</v>
      </c>
      <c r="C3024" s="280" t="s">
        <v>29</v>
      </c>
      <c r="D3024" s="280" t="s">
        <v>498</v>
      </c>
      <c r="E3024" s="281">
        <v>0</v>
      </c>
      <c r="F3024" s="281">
        <v>10092988.640000001</v>
      </c>
      <c r="G3024" s="281">
        <v>0</v>
      </c>
      <c r="H3024" s="281">
        <v>0</v>
      </c>
      <c r="I3024" s="281">
        <v>0</v>
      </c>
      <c r="J3024" s="281">
        <v>0</v>
      </c>
      <c r="K3024" s="281">
        <v>0</v>
      </c>
      <c r="L3024" s="281">
        <v>0</v>
      </c>
      <c r="M3024" s="281">
        <v>1406401.31</v>
      </c>
      <c r="N3024" s="281">
        <v>0</v>
      </c>
      <c r="O3024" s="281">
        <v>0</v>
      </c>
      <c r="P3024" s="281">
        <v>0</v>
      </c>
      <c r="Q3024" s="281">
        <v>0</v>
      </c>
      <c r="R3024" s="281">
        <v>0</v>
      </c>
      <c r="S3024" s="281">
        <v>0</v>
      </c>
      <c r="T3024" s="281">
        <v>0</v>
      </c>
      <c r="U3024" s="281">
        <v>11499389.949999999</v>
      </c>
      <c r="AA3024"/>
    </row>
    <row r="3025" spans="1:27" x14ac:dyDescent="0.3">
      <c r="A3025" s="280" t="s">
        <v>249</v>
      </c>
      <c r="B3025" s="333">
        <v>43100</v>
      </c>
      <c r="C3025" s="280" t="s">
        <v>30</v>
      </c>
      <c r="D3025" s="280" t="s">
        <v>512</v>
      </c>
      <c r="E3025" s="281">
        <v>0</v>
      </c>
      <c r="F3025" s="281">
        <v>9559509.7200000007</v>
      </c>
      <c r="G3025" s="281">
        <v>0</v>
      </c>
      <c r="H3025" s="281">
        <v>0</v>
      </c>
      <c r="I3025" s="281">
        <v>0</v>
      </c>
      <c r="J3025" s="281">
        <v>0</v>
      </c>
      <c r="K3025" s="281">
        <v>0</v>
      </c>
      <c r="L3025" s="281">
        <v>0</v>
      </c>
      <c r="M3025" s="281">
        <v>0</v>
      </c>
      <c r="N3025" s="281">
        <v>0</v>
      </c>
      <c r="O3025" s="281">
        <v>0</v>
      </c>
      <c r="P3025" s="281">
        <v>0</v>
      </c>
      <c r="Q3025" s="281"/>
      <c r="R3025" s="281"/>
      <c r="S3025" s="281"/>
      <c r="T3025" s="281"/>
      <c r="U3025" s="281">
        <v>9559509.7200000007</v>
      </c>
      <c r="AA3025"/>
    </row>
    <row r="3026" spans="1:27" x14ac:dyDescent="0.3">
      <c r="A3026" s="280" t="s">
        <v>249</v>
      </c>
      <c r="B3026" s="333">
        <v>43100</v>
      </c>
      <c r="C3026" s="280" t="s">
        <v>31</v>
      </c>
      <c r="D3026" s="280" t="s">
        <v>513</v>
      </c>
      <c r="E3026" s="281">
        <v>0</v>
      </c>
      <c r="F3026" s="281">
        <v>0</v>
      </c>
      <c r="G3026" s="281">
        <v>0</v>
      </c>
      <c r="H3026" s="281">
        <v>0</v>
      </c>
      <c r="I3026" s="281">
        <v>0</v>
      </c>
      <c r="J3026" s="281">
        <v>0</v>
      </c>
      <c r="K3026" s="281">
        <v>0</v>
      </c>
      <c r="L3026" s="281">
        <v>0</v>
      </c>
      <c r="M3026" s="281">
        <v>0</v>
      </c>
      <c r="N3026" s="281">
        <v>0</v>
      </c>
      <c r="O3026" s="281">
        <v>0</v>
      </c>
      <c r="P3026" s="281">
        <v>0</v>
      </c>
      <c r="Q3026" s="281"/>
      <c r="R3026" s="281"/>
      <c r="S3026" s="281"/>
      <c r="T3026" s="281"/>
      <c r="U3026" s="281">
        <v>0</v>
      </c>
      <c r="AA3026"/>
    </row>
    <row r="3027" spans="1:27" x14ac:dyDescent="0.3">
      <c r="A3027" s="280" t="s">
        <v>249</v>
      </c>
      <c r="B3027" s="333">
        <v>43100</v>
      </c>
      <c r="C3027" s="280" t="s">
        <v>32</v>
      </c>
      <c r="D3027" s="280" t="s">
        <v>514</v>
      </c>
      <c r="E3027" s="281"/>
      <c r="F3027" s="281"/>
      <c r="G3027" s="281"/>
      <c r="H3027" s="281"/>
      <c r="I3027" s="281"/>
      <c r="J3027" s="281"/>
      <c r="K3027" s="281"/>
      <c r="L3027" s="281"/>
      <c r="M3027" s="281"/>
      <c r="N3027" s="281"/>
      <c r="O3027" s="281"/>
      <c r="P3027" s="281"/>
      <c r="Q3027" s="281">
        <v>0</v>
      </c>
      <c r="R3027" s="281">
        <v>0</v>
      </c>
      <c r="S3027" s="281">
        <v>0</v>
      </c>
      <c r="T3027" s="281">
        <v>0</v>
      </c>
      <c r="U3027" s="281">
        <v>0</v>
      </c>
      <c r="AA3027"/>
    </row>
    <row r="3028" spans="1:27" x14ac:dyDescent="0.3">
      <c r="A3028" s="280" t="s">
        <v>249</v>
      </c>
      <c r="B3028" s="333">
        <v>43100</v>
      </c>
      <c r="C3028" s="280" t="s">
        <v>33</v>
      </c>
      <c r="D3028" s="280" t="s">
        <v>500</v>
      </c>
      <c r="E3028" s="281">
        <v>0</v>
      </c>
      <c r="F3028" s="281">
        <v>3561903.32</v>
      </c>
      <c r="G3028" s="281">
        <v>0</v>
      </c>
      <c r="H3028" s="281">
        <v>0</v>
      </c>
      <c r="I3028" s="281">
        <v>0</v>
      </c>
      <c r="J3028" s="281">
        <v>0</v>
      </c>
      <c r="K3028" s="281">
        <v>0</v>
      </c>
      <c r="L3028" s="281">
        <v>0</v>
      </c>
      <c r="M3028" s="281">
        <v>0</v>
      </c>
      <c r="N3028" s="281">
        <v>0</v>
      </c>
      <c r="O3028" s="281">
        <v>0</v>
      </c>
      <c r="P3028" s="281">
        <v>0</v>
      </c>
      <c r="Q3028" s="281">
        <v>0</v>
      </c>
      <c r="R3028" s="281">
        <v>0</v>
      </c>
      <c r="S3028" s="281">
        <v>0</v>
      </c>
      <c r="T3028" s="281">
        <v>0</v>
      </c>
      <c r="U3028" s="281">
        <v>3561903.32</v>
      </c>
      <c r="AA3028"/>
    </row>
    <row r="3029" spans="1:27" x14ac:dyDescent="0.3">
      <c r="A3029" s="280" t="s">
        <v>249</v>
      </c>
      <c r="B3029" s="333">
        <v>43100</v>
      </c>
      <c r="C3029" s="280" t="s">
        <v>39</v>
      </c>
      <c r="D3029" s="280" t="s">
        <v>501</v>
      </c>
      <c r="E3029" s="281">
        <v>0</v>
      </c>
      <c r="F3029" s="281">
        <v>5997606.4000000004</v>
      </c>
      <c r="G3029" s="281">
        <v>0</v>
      </c>
      <c r="H3029" s="281">
        <v>0</v>
      </c>
      <c r="I3029" s="281">
        <v>0</v>
      </c>
      <c r="J3029" s="281">
        <v>0</v>
      </c>
      <c r="K3029" s="281">
        <v>0</v>
      </c>
      <c r="L3029" s="281">
        <v>0</v>
      </c>
      <c r="M3029" s="281">
        <v>0</v>
      </c>
      <c r="N3029" s="281">
        <v>0</v>
      </c>
      <c r="O3029" s="281">
        <v>0</v>
      </c>
      <c r="P3029" s="281">
        <v>0</v>
      </c>
      <c r="Q3029" s="281">
        <v>0</v>
      </c>
      <c r="R3029" s="281">
        <v>0</v>
      </c>
      <c r="S3029" s="281">
        <v>0</v>
      </c>
      <c r="T3029" s="281">
        <v>0</v>
      </c>
      <c r="U3029" s="281">
        <v>5997606.4000000004</v>
      </c>
      <c r="AA3029"/>
    </row>
    <row r="3030" spans="1:27" x14ac:dyDescent="0.3">
      <c r="A3030" s="280" t="s">
        <v>249</v>
      </c>
      <c r="B3030" s="333">
        <v>43100</v>
      </c>
      <c r="C3030" s="280" t="s">
        <v>40</v>
      </c>
      <c r="D3030" s="280" t="s">
        <v>515</v>
      </c>
      <c r="E3030" s="281">
        <v>0</v>
      </c>
      <c r="F3030" s="281">
        <v>0</v>
      </c>
      <c r="G3030" s="281">
        <v>0</v>
      </c>
      <c r="H3030" s="281">
        <v>0</v>
      </c>
      <c r="I3030" s="281">
        <v>0</v>
      </c>
      <c r="J3030" s="281">
        <v>0</v>
      </c>
      <c r="K3030" s="281">
        <v>0</v>
      </c>
      <c r="L3030" s="281">
        <v>0</v>
      </c>
      <c r="M3030" s="281">
        <v>0</v>
      </c>
      <c r="N3030" s="281">
        <v>0</v>
      </c>
      <c r="O3030" s="281">
        <v>0</v>
      </c>
      <c r="P3030" s="281">
        <v>0</v>
      </c>
      <c r="Q3030" s="281"/>
      <c r="R3030" s="281"/>
      <c r="S3030" s="281"/>
      <c r="T3030" s="281"/>
      <c r="U3030" s="281">
        <v>0</v>
      </c>
      <c r="AA3030"/>
    </row>
    <row r="3031" spans="1:27" x14ac:dyDescent="0.3">
      <c r="A3031" s="280" t="s">
        <v>249</v>
      </c>
      <c r="B3031" s="333">
        <v>43100</v>
      </c>
      <c r="C3031" s="280" t="s">
        <v>41</v>
      </c>
      <c r="D3031" s="280" t="s">
        <v>516</v>
      </c>
      <c r="E3031" s="281">
        <v>0</v>
      </c>
      <c r="F3031" s="281">
        <v>0</v>
      </c>
      <c r="G3031" s="281">
        <v>0</v>
      </c>
      <c r="H3031" s="281">
        <v>0</v>
      </c>
      <c r="I3031" s="281">
        <v>0</v>
      </c>
      <c r="J3031" s="281">
        <v>0</v>
      </c>
      <c r="K3031" s="281">
        <v>0</v>
      </c>
      <c r="L3031" s="281">
        <v>0</v>
      </c>
      <c r="M3031" s="281">
        <v>0</v>
      </c>
      <c r="N3031" s="281">
        <v>0</v>
      </c>
      <c r="O3031" s="281">
        <v>0</v>
      </c>
      <c r="P3031" s="281">
        <v>0</v>
      </c>
      <c r="Q3031" s="281"/>
      <c r="R3031" s="281"/>
      <c r="S3031" s="281"/>
      <c r="T3031" s="281"/>
      <c r="U3031" s="281">
        <v>0</v>
      </c>
      <c r="AA3031"/>
    </row>
    <row r="3032" spans="1:27" x14ac:dyDescent="0.3">
      <c r="A3032" s="280" t="s">
        <v>249</v>
      </c>
      <c r="B3032" s="333">
        <v>43100</v>
      </c>
      <c r="C3032" s="280" t="s">
        <v>100</v>
      </c>
      <c r="D3032" s="280" t="s">
        <v>517</v>
      </c>
      <c r="E3032" s="281"/>
      <c r="F3032" s="281"/>
      <c r="G3032" s="281"/>
      <c r="H3032" s="281"/>
      <c r="I3032" s="281"/>
      <c r="J3032" s="281"/>
      <c r="K3032" s="281"/>
      <c r="L3032" s="281"/>
      <c r="M3032" s="281"/>
      <c r="N3032" s="281"/>
      <c r="O3032" s="281"/>
      <c r="P3032" s="281"/>
      <c r="Q3032" s="281">
        <v>0</v>
      </c>
      <c r="R3032" s="281">
        <v>0</v>
      </c>
      <c r="S3032" s="281">
        <v>0</v>
      </c>
      <c r="T3032" s="281">
        <v>0</v>
      </c>
      <c r="U3032" s="281">
        <v>0</v>
      </c>
      <c r="AA3032"/>
    </row>
    <row r="3033" spans="1:27" x14ac:dyDescent="0.3">
      <c r="A3033" s="280" t="s">
        <v>249</v>
      </c>
      <c r="B3033" s="333">
        <v>43100</v>
      </c>
      <c r="C3033" s="280" t="s">
        <v>101</v>
      </c>
      <c r="D3033" s="280" t="s">
        <v>503</v>
      </c>
      <c r="E3033" s="281">
        <v>0</v>
      </c>
      <c r="F3033" s="281">
        <v>0</v>
      </c>
      <c r="G3033" s="281">
        <v>0</v>
      </c>
      <c r="H3033" s="281">
        <v>0</v>
      </c>
      <c r="I3033" s="281">
        <v>0</v>
      </c>
      <c r="J3033" s="281">
        <v>0</v>
      </c>
      <c r="K3033" s="281">
        <v>0</v>
      </c>
      <c r="L3033" s="281">
        <v>0</v>
      </c>
      <c r="M3033" s="281">
        <v>0</v>
      </c>
      <c r="N3033" s="281">
        <v>0</v>
      </c>
      <c r="O3033" s="281">
        <v>0</v>
      </c>
      <c r="P3033" s="281">
        <v>0</v>
      </c>
      <c r="Q3033" s="281">
        <v>0</v>
      </c>
      <c r="R3033" s="281">
        <v>0</v>
      </c>
      <c r="S3033" s="281">
        <v>0</v>
      </c>
      <c r="T3033" s="281">
        <v>0</v>
      </c>
      <c r="U3033" s="281">
        <v>0</v>
      </c>
      <c r="AA3033"/>
    </row>
    <row r="3034" spans="1:27" x14ac:dyDescent="0.3">
      <c r="A3034" s="280" t="s">
        <v>249</v>
      </c>
      <c r="B3034" s="333">
        <v>43100</v>
      </c>
      <c r="C3034" s="280" t="s">
        <v>42</v>
      </c>
      <c r="D3034" s="280" t="s">
        <v>504</v>
      </c>
      <c r="E3034" s="281">
        <v>0</v>
      </c>
      <c r="F3034" s="281">
        <v>0</v>
      </c>
      <c r="G3034" s="281">
        <v>0</v>
      </c>
      <c r="H3034" s="281">
        <v>0</v>
      </c>
      <c r="I3034" s="281">
        <v>0</v>
      </c>
      <c r="J3034" s="281">
        <v>0</v>
      </c>
      <c r="K3034" s="281">
        <v>0</v>
      </c>
      <c r="L3034" s="281">
        <v>0</v>
      </c>
      <c r="M3034" s="281">
        <v>0</v>
      </c>
      <c r="N3034" s="281">
        <v>0</v>
      </c>
      <c r="O3034" s="281">
        <v>0</v>
      </c>
      <c r="P3034" s="281">
        <v>0</v>
      </c>
      <c r="Q3034" s="281">
        <v>0</v>
      </c>
      <c r="R3034" s="281">
        <v>0</v>
      </c>
      <c r="S3034" s="281">
        <v>0</v>
      </c>
      <c r="T3034" s="281">
        <v>0</v>
      </c>
      <c r="U3034" s="281">
        <v>0</v>
      </c>
      <c r="AA3034"/>
    </row>
    <row r="3035" spans="1:27" x14ac:dyDescent="0.3">
      <c r="A3035" s="280" t="s">
        <v>249</v>
      </c>
      <c r="B3035" s="333">
        <v>43100</v>
      </c>
      <c r="C3035" s="280" t="s">
        <v>47</v>
      </c>
      <c r="D3035" s="280" t="s">
        <v>102</v>
      </c>
      <c r="E3035" s="281">
        <v>0</v>
      </c>
      <c r="F3035" s="281">
        <v>2933427.89</v>
      </c>
      <c r="G3035" s="281">
        <v>0</v>
      </c>
      <c r="H3035" s="281">
        <v>0</v>
      </c>
      <c r="I3035" s="281">
        <v>0</v>
      </c>
      <c r="J3035" s="281">
        <v>0</v>
      </c>
      <c r="K3035" s="281">
        <v>0</v>
      </c>
      <c r="L3035" s="281">
        <v>0</v>
      </c>
      <c r="M3035" s="281">
        <v>1309186.18</v>
      </c>
      <c r="N3035" s="281">
        <v>0</v>
      </c>
      <c r="O3035" s="281">
        <v>0</v>
      </c>
      <c r="P3035" s="281">
        <v>0</v>
      </c>
      <c r="Q3035" s="281">
        <v>0</v>
      </c>
      <c r="R3035" s="281">
        <v>0</v>
      </c>
      <c r="S3035" s="281">
        <v>0</v>
      </c>
      <c r="T3035" s="281">
        <v>0</v>
      </c>
      <c r="U3035" s="281">
        <v>4242614.07</v>
      </c>
      <c r="AA3035"/>
    </row>
    <row r="3036" spans="1:27" x14ac:dyDescent="0.3">
      <c r="A3036" s="280" t="s">
        <v>249</v>
      </c>
      <c r="B3036" s="333">
        <v>43100</v>
      </c>
      <c r="C3036" s="280" t="s">
        <v>104</v>
      </c>
      <c r="D3036" s="280" t="s">
        <v>103</v>
      </c>
      <c r="E3036" s="281"/>
      <c r="F3036" s="281"/>
      <c r="G3036" s="281"/>
      <c r="H3036" s="281"/>
      <c r="I3036" s="281"/>
      <c r="J3036" s="281"/>
      <c r="K3036" s="281"/>
      <c r="L3036" s="281"/>
      <c r="M3036" s="281"/>
      <c r="N3036" s="281"/>
      <c r="O3036" s="281"/>
      <c r="P3036" s="281"/>
      <c r="Q3036" s="281"/>
      <c r="R3036" s="281"/>
      <c r="S3036" s="281"/>
      <c r="T3036" s="281"/>
      <c r="U3036" s="281">
        <v>0</v>
      </c>
      <c r="AA3036"/>
    </row>
    <row r="3037" spans="1:27" x14ac:dyDescent="0.3">
      <c r="A3037" s="280" t="s">
        <v>249</v>
      </c>
      <c r="B3037" s="333">
        <v>43100</v>
      </c>
      <c r="C3037" s="280" t="s">
        <v>106</v>
      </c>
      <c r="D3037" s="280" t="s">
        <v>105</v>
      </c>
      <c r="E3037" s="281"/>
      <c r="F3037" s="281"/>
      <c r="G3037" s="281"/>
      <c r="H3037" s="281"/>
      <c r="I3037" s="281"/>
      <c r="J3037" s="281"/>
      <c r="K3037" s="281"/>
      <c r="L3037" s="281"/>
      <c r="M3037" s="281"/>
      <c r="N3037" s="281"/>
      <c r="O3037" s="281"/>
      <c r="P3037" s="281"/>
      <c r="Q3037" s="281"/>
      <c r="R3037" s="281"/>
      <c r="S3037" s="281"/>
      <c r="T3037" s="281"/>
      <c r="U3037" s="281">
        <v>4242614.07</v>
      </c>
      <c r="AA3037"/>
    </row>
    <row r="3038" spans="1:27" x14ac:dyDescent="0.3">
      <c r="A3038" s="280" t="s">
        <v>249</v>
      </c>
      <c r="B3038" s="333">
        <v>43465</v>
      </c>
      <c r="C3038" s="280" t="s">
        <v>10</v>
      </c>
      <c r="D3038" s="280" t="s">
        <v>506</v>
      </c>
      <c r="E3038" s="281">
        <v>0</v>
      </c>
      <c r="F3038" s="281">
        <v>6566994</v>
      </c>
      <c r="G3038" s="281">
        <v>0</v>
      </c>
      <c r="H3038" s="281">
        <v>0</v>
      </c>
      <c r="I3038" s="281">
        <v>0</v>
      </c>
      <c r="J3038" s="281">
        <v>0</v>
      </c>
      <c r="K3038" s="281">
        <v>0</v>
      </c>
      <c r="L3038" s="281">
        <v>0</v>
      </c>
      <c r="M3038" s="281">
        <v>2084687</v>
      </c>
      <c r="N3038" s="281">
        <v>0</v>
      </c>
      <c r="O3038" s="281">
        <v>0</v>
      </c>
      <c r="P3038" s="281">
        <v>0</v>
      </c>
      <c r="Q3038" s="281"/>
      <c r="R3038" s="281"/>
      <c r="S3038" s="281"/>
      <c r="T3038" s="281"/>
      <c r="U3038" s="281">
        <v>8651681</v>
      </c>
      <c r="AA3038"/>
    </row>
    <row r="3039" spans="1:27" x14ac:dyDescent="0.3">
      <c r="A3039" s="280" t="s">
        <v>249</v>
      </c>
      <c r="B3039" s="333">
        <v>43465</v>
      </c>
      <c r="C3039" s="280" t="s">
        <v>11</v>
      </c>
      <c r="D3039" s="280" t="s">
        <v>507</v>
      </c>
      <c r="E3039" s="281">
        <v>0</v>
      </c>
      <c r="F3039" s="281">
        <v>0</v>
      </c>
      <c r="G3039" s="281">
        <v>0</v>
      </c>
      <c r="H3039" s="281">
        <v>0</v>
      </c>
      <c r="I3039" s="281">
        <v>0</v>
      </c>
      <c r="J3039" s="281">
        <v>0</v>
      </c>
      <c r="K3039" s="281">
        <v>0</v>
      </c>
      <c r="L3039" s="281">
        <v>0</v>
      </c>
      <c r="M3039" s="281">
        <v>0</v>
      </c>
      <c r="N3039" s="281">
        <v>0</v>
      </c>
      <c r="O3039" s="281">
        <v>0</v>
      </c>
      <c r="P3039" s="281">
        <v>0</v>
      </c>
      <c r="Q3039" s="281"/>
      <c r="R3039" s="281"/>
      <c r="S3039" s="281"/>
      <c r="T3039" s="281"/>
      <c r="U3039" s="281">
        <v>0</v>
      </c>
      <c r="AA3039"/>
    </row>
    <row r="3040" spans="1:27" x14ac:dyDescent="0.3">
      <c r="A3040" s="280" t="s">
        <v>249</v>
      </c>
      <c r="B3040" s="333">
        <v>43465</v>
      </c>
      <c r="C3040" s="280" t="s">
        <v>12</v>
      </c>
      <c r="D3040" s="280" t="s">
        <v>508</v>
      </c>
      <c r="E3040" s="281"/>
      <c r="F3040" s="281"/>
      <c r="G3040" s="281"/>
      <c r="H3040" s="281"/>
      <c r="I3040" s="281"/>
      <c r="J3040" s="281"/>
      <c r="K3040" s="281"/>
      <c r="L3040" s="281"/>
      <c r="M3040" s="281"/>
      <c r="N3040" s="281"/>
      <c r="O3040" s="281"/>
      <c r="P3040" s="281"/>
      <c r="Q3040" s="281">
        <v>0</v>
      </c>
      <c r="R3040" s="281">
        <v>0</v>
      </c>
      <c r="S3040" s="281">
        <v>0</v>
      </c>
      <c r="T3040" s="281">
        <v>0</v>
      </c>
      <c r="U3040" s="281">
        <v>0</v>
      </c>
      <c r="AA3040"/>
    </row>
    <row r="3041" spans="1:27" x14ac:dyDescent="0.3">
      <c r="A3041" s="280" t="s">
        <v>249</v>
      </c>
      <c r="B3041" s="333">
        <v>43465</v>
      </c>
      <c r="C3041" s="280" t="s">
        <v>13</v>
      </c>
      <c r="D3041" s="280" t="s">
        <v>494</v>
      </c>
      <c r="E3041" s="281">
        <v>0</v>
      </c>
      <c r="F3041" s="281">
        <v>0</v>
      </c>
      <c r="G3041" s="281">
        <v>0</v>
      </c>
      <c r="H3041" s="281">
        <v>0</v>
      </c>
      <c r="I3041" s="281">
        <v>0</v>
      </c>
      <c r="J3041" s="281">
        <v>0</v>
      </c>
      <c r="K3041" s="281">
        <v>0</v>
      </c>
      <c r="L3041" s="281">
        <v>0</v>
      </c>
      <c r="M3041" s="281">
        <v>0</v>
      </c>
      <c r="N3041" s="281">
        <v>0</v>
      </c>
      <c r="O3041" s="281">
        <v>0</v>
      </c>
      <c r="P3041" s="281">
        <v>0</v>
      </c>
      <c r="Q3041" s="281">
        <v>0</v>
      </c>
      <c r="R3041" s="281">
        <v>0</v>
      </c>
      <c r="S3041" s="281">
        <v>0</v>
      </c>
      <c r="T3041" s="281">
        <v>0</v>
      </c>
      <c r="U3041" s="281">
        <v>0</v>
      </c>
      <c r="AA3041"/>
    </row>
    <row r="3042" spans="1:27" x14ac:dyDescent="0.3">
      <c r="A3042" s="280" t="s">
        <v>249</v>
      </c>
      <c r="B3042" s="333">
        <v>43465</v>
      </c>
      <c r="C3042" s="280" t="s">
        <v>19</v>
      </c>
      <c r="D3042" s="280" t="s">
        <v>495</v>
      </c>
      <c r="E3042" s="281">
        <v>0</v>
      </c>
      <c r="F3042" s="281">
        <v>6566994</v>
      </c>
      <c r="G3042" s="281">
        <v>0</v>
      </c>
      <c r="H3042" s="281">
        <v>0</v>
      </c>
      <c r="I3042" s="281">
        <v>0</v>
      </c>
      <c r="J3042" s="281">
        <v>0</v>
      </c>
      <c r="K3042" s="281">
        <v>0</v>
      </c>
      <c r="L3042" s="281">
        <v>0</v>
      </c>
      <c r="M3042" s="281">
        <v>2084687</v>
      </c>
      <c r="N3042" s="281">
        <v>0</v>
      </c>
      <c r="O3042" s="281">
        <v>0</v>
      </c>
      <c r="P3042" s="281">
        <v>0</v>
      </c>
      <c r="Q3042" s="281">
        <v>0</v>
      </c>
      <c r="R3042" s="281">
        <v>0</v>
      </c>
      <c r="S3042" s="281">
        <v>0</v>
      </c>
      <c r="T3042" s="281">
        <v>0</v>
      </c>
      <c r="U3042" s="281">
        <v>8651681</v>
      </c>
      <c r="AA3042"/>
    </row>
    <row r="3043" spans="1:27" x14ac:dyDescent="0.3">
      <c r="A3043" s="280" t="s">
        <v>249</v>
      </c>
      <c r="B3043" s="333">
        <v>43465</v>
      </c>
      <c r="C3043" s="280" t="s">
        <v>20</v>
      </c>
      <c r="D3043" s="280" t="s">
        <v>509</v>
      </c>
      <c r="E3043" s="281">
        <v>0</v>
      </c>
      <c r="F3043" s="281">
        <v>7222345.1299999999</v>
      </c>
      <c r="G3043" s="281">
        <v>0</v>
      </c>
      <c r="H3043" s="281">
        <v>0</v>
      </c>
      <c r="I3043" s="281">
        <v>0</v>
      </c>
      <c r="J3043" s="281">
        <v>0</v>
      </c>
      <c r="K3043" s="281">
        <v>0</v>
      </c>
      <c r="L3043" s="281">
        <v>0</v>
      </c>
      <c r="M3043" s="281">
        <v>1684029</v>
      </c>
      <c r="N3043" s="281">
        <v>0</v>
      </c>
      <c r="O3043" s="281">
        <v>0</v>
      </c>
      <c r="P3043" s="281">
        <v>0</v>
      </c>
      <c r="Q3043" s="281"/>
      <c r="R3043" s="281"/>
      <c r="S3043" s="281"/>
      <c r="T3043" s="281"/>
      <c r="U3043" s="281">
        <v>8906374.1300000008</v>
      </c>
      <c r="AA3043"/>
    </row>
    <row r="3044" spans="1:27" x14ac:dyDescent="0.3">
      <c r="A3044" s="280" t="s">
        <v>249</v>
      </c>
      <c r="B3044" s="333">
        <v>43465</v>
      </c>
      <c r="C3044" s="280" t="s">
        <v>21</v>
      </c>
      <c r="D3044" s="280" t="s">
        <v>510</v>
      </c>
      <c r="E3044" s="281">
        <v>0</v>
      </c>
      <c r="F3044" s="281">
        <v>0</v>
      </c>
      <c r="G3044" s="281">
        <v>0</v>
      </c>
      <c r="H3044" s="281">
        <v>0</v>
      </c>
      <c r="I3044" s="281">
        <v>0</v>
      </c>
      <c r="J3044" s="281">
        <v>0</v>
      </c>
      <c r="K3044" s="281">
        <v>0</v>
      </c>
      <c r="L3044" s="281">
        <v>0</v>
      </c>
      <c r="M3044" s="281">
        <v>0</v>
      </c>
      <c r="N3044" s="281">
        <v>0</v>
      </c>
      <c r="O3044" s="281">
        <v>0</v>
      </c>
      <c r="P3044" s="281">
        <v>0</v>
      </c>
      <c r="Q3044" s="281"/>
      <c r="R3044" s="281"/>
      <c r="S3044" s="281"/>
      <c r="T3044" s="281"/>
      <c r="U3044" s="281">
        <v>0</v>
      </c>
      <c r="AA3044"/>
    </row>
    <row r="3045" spans="1:27" x14ac:dyDescent="0.3">
      <c r="A3045" s="280" t="s">
        <v>249</v>
      </c>
      <c r="B3045" s="333">
        <v>43465</v>
      </c>
      <c r="C3045" s="280" t="s">
        <v>22</v>
      </c>
      <c r="D3045" s="280" t="s">
        <v>511</v>
      </c>
      <c r="E3045" s="281"/>
      <c r="F3045" s="281"/>
      <c r="G3045" s="281"/>
      <c r="H3045" s="281"/>
      <c r="I3045" s="281"/>
      <c r="J3045" s="281"/>
      <c r="K3045" s="281"/>
      <c r="L3045" s="281"/>
      <c r="M3045" s="281"/>
      <c r="N3045" s="281"/>
      <c r="O3045" s="281"/>
      <c r="P3045" s="281"/>
      <c r="Q3045" s="281">
        <v>0</v>
      </c>
      <c r="R3045" s="281">
        <v>0</v>
      </c>
      <c r="S3045" s="281">
        <v>0</v>
      </c>
      <c r="T3045" s="281">
        <v>0</v>
      </c>
      <c r="U3045" s="281">
        <v>0</v>
      </c>
      <c r="AA3045"/>
    </row>
    <row r="3046" spans="1:27" x14ac:dyDescent="0.3">
      <c r="A3046" s="280" t="s">
        <v>249</v>
      </c>
      <c r="B3046" s="333">
        <v>43465</v>
      </c>
      <c r="C3046" s="280" t="s">
        <v>23</v>
      </c>
      <c r="D3046" s="280" t="s">
        <v>497</v>
      </c>
      <c r="E3046" s="281">
        <v>0</v>
      </c>
      <c r="F3046" s="281">
        <v>0</v>
      </c>
      <c r="G3046" s="281">
        <v>0</v>
      </c>
      <c r="H3046" s="281">
        <v>0</v>
      </c>
      <c r="I3046" s="281">
        <v>0</v>
      </c>
      <c r="J3046" s="281">
        <v>0</v>
      </c>
      <c r="K3046" s="281">
        <v>0</v>
      </c>
      <c r="L3046" s="281">
        <v>0</v>
      </c>
      <c r="M3046" s="281">
        <v>0</v>
      </c>
      <c r="N3046" s="281">
        <v>0</v>
      </c>
      <c r="O3046" s="281">
        <v>0</v>
      </c>
      <c r="P3046" s="281">
        <v>0</v>
      </c>
      <c r="Q3046" s="281">
        <v>0</v>
      </c>
      <c r="R3046" s="281">
        <v>0</v>
      </c>
      <c r="S3046" s="281">
        <v>0</v>
      </c>
      <c r="T3046" s="281">
        <v>0</v>
      </c>
      <c r="U3046" s="281">
        <v>0</v>
      </c>
      <c r="AA3046"/>
    </row>
    <row r="3047" spans="1:27" x14ac:dyDescent="0.3">
      <c r="A3047" s="280" t="s">
        <v>249</v>
      </c>
      <c r="B3047" s="333">
        <v>43465</v>
      </c>
      <c r="C3047" s="280" t="s">
        <v>29</v>
      </c>
      <c r="D3047" s="280" t="s">
        <v>498</v>
      </c>
      <c r="E3047" s="281">
        <v>0</v>
      </c>
      <c r="F3047" s="281">
        <v>7222345.1299999999</v>
      </c>
      <c r="G3047" s="281">
        <v>0</v>
      </c>
      <c r="H3047" s="281">
        <v>0</v>
      </c>
      <c r="I3047" s="281">
        <v>0</v>
      </c>
      <c r="J3047" s="281">
        <v>0</v>
      </c>
      <c r="K3047" s="281">
        <v>0</v>
      </c>
      <c r="L3047" s="281">
        <v>0</v>
      </c>
      <c r="M3047" s="281">
        <v>1684029</v>
      </c>
      <c r="N3047" s="281">
        <v>0</v>
      </c>
      <c r="O3047" s="281">
        <v>0</v>
      </c>
      <c r="P3047" s="281">
        <v>0</v>
      </c>
      <c r="Q3047" s="281">
        <v>0</v>
      </c>
      <c r="R3047" s="281">
        <v>0</v>
      </c>
      <c r="S3047" s="281">
        <v>0</v>
      </c>
      <c r="T3047" s="281">
        <v>0</v>
      </c>
      <c r="U3047" s="281">
        <v>8906374.1300000008</v>
      </c>
      <c r="AA3047"/>
    </row>
    <row r="3048" spans="1:27" x14ac:dyDescent="0.3">
      <c r="A3048" s="280" t="s">
        <v>249</v>
      </c>
      <c r="B3048" s="333">
        <v>43465</v>
      </c>
      <c r="C3048" s="280" t="s">
        <v>30</v>
      </c>
      <c r="D3048" s="280" t="s">
        <v>512</v>
      </c>
      <c r="E3048" s="281">
        <v>0</v>
      </c>
      <c r="F3048" s="281">
        <v>10363485.43</v>
      </c>
      <c r="G3048" s="281">
        <v>0</v>
      </c>
      <c r="H3048" s="281">
        <v>0</v>
      </c>
      <c r="I3048" s="281">
        <v>0</v>
      </c>
      <c r="J3048" s="281">
        <v>0</v>
      </c>
      <c r="K3048" s="281">
        <v>0</v>
      </c>
      <c r="L3048" s="281">
        <v>0</v>
      </c>
      <c r="M3048" s="281">
        <v>0</v>
      </c>
      <c r="N3048" s="281">
        <v>0</v>
      </c>
      <c r="O3048" s="281">
        <v>0</v>
      </c>
      <c r="P3048" s="281">
        <v>0</v>
      </c>
      <c r="Q3048" s="281"/>
      <c r="R3048" s="281"/>
      <c r="S3048" s="281"/>
      <c r="T3048" s="281"/>
      <c r="U3048" s="281">
        <v>10363485.43</v>
      </c>
      <c r="AA3048"/>
    </row>
    <row r="3049" spans="1:27" x14ac:dyDescent="0.3">
      <c r="A3049" s="280" t="s">
        <v>249</v>
      </c>
      <c r="B3049" s="333">
        <v>43465</v>
      </c>
      <c r="C3049" s="280" t="s">
        <v>31</v>
      </c>
      <c r="D3049" s="280" t="s">
        <v>513</v>
      </c>
      <c r="E3049" s="281">
        <v>0</v>
      </c>
      <c r="F3049" s="281">
        <v>0</v>
      </c>
      <c r="G3049" s="281">
        <v>0</v>
      </c>
      <c r="H3049" s="281">
        <v>0</v>
      </c>
      <c r="I3049" s="281">
        <v>0</v>
      </c>
      <c r="J3049" s="281">
        <v>0</v>
      </c>
      <c r="K3049" s="281">
        <v>0</v>
      </c>
      <c r="L3049" s="281">
        <v>0</v>
      </c>
      <c r="M3049" s="281">
        <v>0</v>
      </c>
      <c r="N3049" s="281">
        <v>0</v>
      </c>
      <c r="O3049" s="281">
        <v>0</v>
      </c>
      <c r="P3049" s="281">
        <v>0</v>
      </c>
      <c r="Q3049" s="281"/>
      <c r="R3049" s="281"/>
      <c r="S3049" s="281"/>
      <c r="T3049" s="281"/>
      <c r="U3049" s="281">
        <v>0</v>
      </c>
      <c r="AA3049"/>
    </row>
    <row r="3050" spans="1:27" x14ac:dyDescent="0.3">
      <c r="A3050" s="280" t="s">
        <v>249</v>
      </c>
      <c r="B3050" s="333">
        <v>43465</v>
      </c>
      <c r="C3050" s="280" t="s">
        <v>32</v>
      </c>
      <c r="D3050" s="280" t="s">
        <v>514</v>
      </c>
      <c r="E3050" s="281"/>
      <c r="F3050" s="281"/>
      <c r="G3050" s="281"/>
      <c r="H3050" s="281"/>
      <c r="I3050" s="281"/>
      <c r="J3050" s="281"/>
      <c r="K3050" s="281"/>
      <c r="L3050" s="281"/>
      <c r="M3050" s="281"/>
      <c r="N3050" s="281"/>
      <c r="O3050" s="281"/>
      <c r="P3050" s="281"/>
      <c r="Q3050" s="281">
        <v>0</v>
      </c>
      <c r="R3050" s="281">
        <v>0</v>
      </c>
      <c r="S3050" s="281">
        <v>0</v>
      </c>
      <c r="T3050" s="281">
        <v>0</v>
      </c>
      <c r="U3050" s="281">
        <v>0</v>
      </c>
      <c r="AA3050"/>
    </row>
    <row r="3051" spans="1:27" x14ac:dyDescent="0.3">
      <c r="A3051" s="280" t="s">
        <v>249</v>
      </c>
      <c r="B3051" s="333">
        <v>43465</v>
      </c>
      <c r="C3051" s="280" t="s">
        <v>33</v>
      </c>
      <c r="D3051" s="280" t="s">
        <v>500</v>
      </c>
      <c r="E3051" s="281">
        <v>0</v>
      </c>
      <c r="F3051" s="281">
        <v>3295929.33</v>
      </c>
      <c r="G3051" s="281">
        <v>0</v>
      </c>
      <c r="H3051" s="281">
        <v>0</v>
      </c>
      <c r="I3051" s="281">
        <v>0</v>
      </c>
      <c r="J3051" s="281">
        <v>0</v>
      </c>
      <c r="K3051" s="281">
        <v>0</v>
      </c>
      <c r="L3051" s="281">
        <v>0</v>
      </c>
      <c r="M3051" s="281">
        <v>0</v>
      </c>
      <c r="N3051" s="281">
        <v>0</v>
      </c>
      <c r="O3051" s="281">
        <v>0</v>
      </c>
      <c r="P3051" s="281">
        <v>0</v>
      </c>
      <c r="Q3051" s="281">
        <v>0</v>
      </c>
      <c r="R3051" s="281">
        <v>0</v>
      </c>
      <c r="S3051" s="281">
        <v>0</v>
      </c>
      <c r="T3051" s="281">
        <v>0</v>
      </c>
      <c r="U3051" s="281">
        <v>3295929.33</v>
      </c>
      <c r="AA3051"/>
    </row>
    <row r="3052" spans="1:27" x14ac:dyDescent="0.3">
      <c r="A3052" s="280" t="s">
        <v>249</v>
      </c>
      <c r="B3052" s="333">
        <v>43465</v>
      </c>
      <c r="C3052" s="280" t="s">
        <v>39</v>
      </c>
      <c r="D3052" s="280" t="s">
        <v>501</v>
      </c>
      <c r="E3052" s="281">
        <v>0</v>
      </c>
      <c r="F3052" s="281">
        <v>7067556.0999999996</v>
      </c>
      <c r="G3052" s="281">
        <v>0</v>
      </c>
      <c r="H3052" s="281">
        <v>0</v>
      </c>
      <c r="I3052" s="281">
        <v>0</v>
      </c>
      <c r="J3052" s="281">
        <v>0</v>
      </c>
      <c r="K3052" s="281">
        <v>0</v>
      </c>
      <c r="L3052" s="281">
        <v>0</v>
      </c>
      <c r="M3052" s="281">
        <v>0</v>
      </c>
      <c r="N3052" s="281">
        <v>0</v>
      </c>
      <c r="O3052" s="281">
        <v>0</v>
      </c>
      <c r="P3052" s="281">
        <v>0</v>
      </c>
      <c r="Q3052" s="281">
        <v>0</v>
      </c>
      <c r="R3052" s="281">
        <v>0</v>
      </c>
      <c r="S3052" s="281">
        <v>0</v>
      </c>
      <c r="T3052" s="281">
        <v>0</v>
      </c>
      <c r="U3052" s="281">
        <v>7067556.0999999996</v>
      </c>
      <c r="AA3052"/>
    </row>
    <row r="3053" spans="1:27" x14ac:dyDescent="0.3">
      <c r="A3053" s="280" t="s">
        <v>249</v>
      </c>
      <c r="B3053" s="333">
        <v>43465</v>
      </c>
      <c r="C3053" s="280" t="s">
        <v>40</v>
      </c>
      <c r="D3053" s="280" t="s">
        <v>515</v>
      </c>
      <c r="E3053" s="281">
        <v>0</v>
      </c>
      <c r="F3053" s="281">
        <v>9555799.3599999994</v>
      </c>
      <c r="G3053" s="281">
        <v>0</v>
      </c>
      <c r="H3053" s="281">
        <v>0</v>
      </c>
      <c r="I3053" s="281">
        <v>0</v>
      </c>
      <c r="J3053" s="281">
        <v>0</v>
      </c>
      <c r="K3053" s="281">
        <v>0</v>
      </c>
      <c r="L3053" s="281">
        <v>0</v>
      </c>
      <c r="M3053" s="281">
        <v>21133.64</v>
      </c>
      <c r="N3053" s="281">
        <v>0</v>
      </c>
      <c r="O3053" s="281">
        <v>0</v>
      </c>
      <c r="P3053" s="281">
        <v>0</v>
      </c>
      <c r="Q3053" s="281"/>
      <c r="R3053" s="281"/>
      <c r="S3053" s="281"/>
      <c r="T3053" s="281"/>
      <c r="U3053" s="281">
        <v>9576933</v>
      </c>
      <c r="AA3053"/>
    </row>
    <row r="3054" spans="1:27" x14ac:dyDescent="0.3">
      <c r="A3054" s="280" t="s">
        <v>249</v>
      </c>
      <c r="B3054" s="333">
        <v>43465</v>
      </c>
      <c r="C3054" s="280" t="s">
        <v>41</v>
      </c>
      <c r="D3054" s="280" t="s">
        <v>516</v>
      </c>
      <c r="E3054" s="281">
        <v>0</v>
      </c>
      <c r="F3054" s="281">
        <v>0</v>
      </c>
      <c r="G3054" s="281">
        <v>0</v>
      </c>
      <c r="H3054" s="281">
        <v>0</v>
      </c>
      <c r="I3054" s="281">
        <v>0</v>
      </c>
      <c r="J3054" s="281">
        <v>0</v>
      </c>
      <c r="K3054" s="281">
        <v>0</v>
      </c>
      <c r="L3054" s="281">
        <v>0</v>
      </c>
      <c r="M3054" s="281">
        <v>0</v>
      </c>
      <c r="N3054" s="281">
        <v>0</v>
      </c>
      <c r="O3054" s="281">
        <v>0</v>
      </c>
      <c r="P3054" s="281">
        <v>0</v>
      </c>
      <c r="Q3054" s="281"/>
      <c r="R3054" s="281"/>
      <c r="S3054" s="281"/>
      <c r="T3054" s="281"/>
      <c r="U3054" s="281">
        <v>0</v>
      </c>
      <c r="AA3054"/>
    </row>
    <row r="3055" spans="1:27" x14ac:dyDescent="0.3">
      <c r="A3055" s="280" t="s">
        <v>249</v>
      </c>
      <c r="B3055" s="333">
        <v>43465</v>
      </c>
      <c r="C3055" s="280" t="s">
        <v>100</v>
      </c>
      <c r="D3055" s="280" t="s">
        <v>517</v>
      </c>
      <c r="E3055" s="281"/>
      <c r="F3055" s="281"/>
      <c r="G3055" s="281"/>
      <c r="H3055" s="281"/>
      <c r="I3055" s="281"/>
      <c r="J3055" s="281"/>
      <c r="K3055" s="281"/>
      <c r="L3055" s="281"/>
      <c r="M3055" s="281"/>
      <c r="N3055" s="281"/>
      <c r="O3055" s="281"/>
      <c r="P3055" s="281"/>
      <c r="Q3055" s="281">
        <v>0</v>
      </c>
      <c r="R3055" s="281">
        <v>0</v>
      </c>
      <c r="S3055" s="281">
        <v>0</v>
      </c>
      <c r="T3055" s="281">
        <v>0</v>
      </c>
      <c r="U3055" s="281">
        <v>0</v>
      </c>
      <c r="AA3055"/>
    </row>
    <row r="3056" spans="1:27" x14ac:dyDescent="0.3">
      <c r="A3056" s="280" t="s">
        <v>249</v>
      </c>
      <c r="B3056" s="333">
        <v>43465</v>
      </c>
      <c r="C3056" s="280" t="s">
        <v>101</v>
      </c>
      <c r="D3056" s="280" t="s">
        <v>503</v>
      </c>
      <c r="E3056" s="281">
        <v>0</v>
      </c>
      <c r="F3056" s="281">
        <v>-2200399.2000000002</v>
      </c>
      <c r="G3056" s="281">
        <v>0</v>
      </c>
      <c r="H3056" s="281">
        <v>0</v>
      </c>
      <c r="I3056" s="281">
        <v>0</v>
      </c>
      <c r="J3056" s="281">
        <v>0</v>
      </c>
      <c r="K3056" s="281">
        <v>0</v>
      </c>
      <c r="L3056" s="281">
        <v>0</v>
      </c>
      <c r="M3056" s="281">
        <v>0</v>
      </c>
      <c r="N3056" s="281">
        <v>0</v>
      </c>
      <c r="O3056" s="281">
        <v>0</v>
      </c>
      <c r="P3056" s="281">
        <v>0</v>
      </c>
      <c r="Q3056" s="281">
        <v>0</v>
      </c>
      <c r="R3056" s="281">
        <v>0</v>
      </c>
      <c r="S3056" s="281">
        <v>0</v>
      </c>
      <c r="T3056" s="281">
        <v>0</v>
      </c>
      <c r="U3056" s="281">
        <v>-2200399.2000000002</v>
      </c>
      <c r="AA3056"/>
    </row>
    <row r="3057" spans="1:27" x14ac:dyDescent="0.3">
      <c r="A3057" s="280" t="s">
        <v>249</v>
      </c>
      <c r="B3057" s="333">
        <v>43465</v>
      </c>
      <c r="C3057" s="280" t="s">
        <v>42</v>
      </c>
      <c r="D3057" s="280" t="s">
        <v>504</v>
      </c>
      <c r="E3057" s="281">
        <v>0</v>
      </c>
      <c r="F3057" s="281">
        <v>11756198.560000001</v>
      </c>
      <c r="G3057" s="281">
        <v>0</v>
      </c>
      <c r="H3057" s="281">
        <v>0</v>
      </c>
      <c r="I3057" s="281">
        <v>0</v>
      </c>
      <c r="J3057" s="281">
        <v>0</v>
      </c>
      <c r="K3057" s="281">
        <v>0</v>
      </c>
      <c r="L3057" s="281">
        <v>0</v>
      </c>
      <c r="M3057" s="281">
        <v>21133.64</v>
      </c>
      <c r="N3057" s="281">
        <v>0</v>
      </c>
      <c r="O3057" s="281">
        <v>0</v>
      </c>
      <c r="P3057" s="281">
        <v>0</v>
      </c>
      <c r="Q3057" s="281">
        <v>0</v>
      </c>
      <c r="R3057" s="281">
        <v>0</v>
      </c>
      <c r="S3057" s="281">
        <v>0</v>
      </c>
      <c r="T3057" s="281">
        <v>0</v>
      </c>
      <c r="U3057" s="281">
        <v>11777332.199999999</v>
      </c>
      <c r="AA3057"/>
    </row>
    <row r="3058" spans="1:27" x14ac:dyDescent="0.3">
      <c r="A3058" s="280" t="s">
        <v>249</v>
      </c>
      <c r="B3058" s="333">
        <v>43465</v>
      </c>
      <c r="C3058" s="280" t="s">
        <v>47</v>
      </c>
      <c r="D3058" s="280" t="s">
        <v>102</v>
      </c>
      <c r="E3058" s="281">
        <v>0</v>
      </c>
      <c r="F3058" s="281">
        <v>1729678.12</v>
      </c>
      <c r="G3058" s="281">
        <v>0</v>
      </c>
      <c r="H3058" s="281">
        <v>0</v>
      </c>
      <c r="I3058" s="281">
        <v>0</v>
      </c>
      <c r="J3058" s="281">
        <v>0</v>
      </c>
      <c r="K3058" s="281">
        <v>0</v>
      </c>
      <c r="L3058" s="281">
        <v>0</v>
      </c>
      <c r="M3058" s="281">
        <v>1346193.18</v>
      </c>
      <c r="N3058" s="281">
        <v>0</v>
      </c>
      <c r="O3058" s="281">
        <v>0</v>
      </c>
      <c r="P3058" s="281">
        <v>0</v>
      </c>
      <c r="Q3058" s="281">
        <v>0</v>
      </c>
      <c r="R3058" s="281">
        <v>0</v>
      </c>
      <c r="S3058" s="281">
        <v>0</v>
      </c>
      <c r="T3058" s="281">
        <v>0</v>
      </c>
      <c r="U3058" s="281">
        <v>3075871.3</v>
      </c>
      <c r="AA3058"/>
    </row>
    <row r="3059" spans="1:27" x14ac:dyDescent="0.3">
      <c r="A3059" s="280" t="s">
        <v>249</v>
      </c>
      <c r="B3059" s="333">
        <v>43465</v>
      </c>
      <c r="C3059" s="280" t="s">
        <v>104</v>
      </c>
      <c r="D3059" s="280" t="s">
        <v>103</v>
      </c>
      <c r="E3059" s="281"/>
      <c r="F3059" s="281"/>
      <c r="G3059" s="281"/>
      <c r="H3059" s="281"/>
      <c r="I3059" s="281"/>
      <c r="J3059" s="281"/>
      <c r="K3059" s="281"/>
      <c r="L3059" s="281"/>
      <c r="M3059" s="281"/>
      <c r="N3059" s="281"/>
      <c r="O3059" s="281"/>
      <c r="P3059" s="281"/>
      <c r="Q3059" s="281"/>
      <c r="R3059" s="281"/>
      <c r="S3059" s="281"/>
      <c r="T3059" s="281"/>
      <c r="U3059" s="281">
        <v>0</v>
      </c>
      <c r="AA3059"/>
    </row>
    <row r="3060" spans="1:27" x14ac:dyDescent="0.3">
      <c r="A3060" s="280" t="s">
        <v>249</v>
      </c>
      <c r="B3060" s="333">
        <v>43465</v>
      </c>
      <c r="C3060" s="280" t="s">
        <v>106</v>
      </c>
      <c r="D3060" s="280" t="s">
        <v>105</v>
      </c>
      <c r="E3060" s="281"/>
      <c r="F3060" s="281"/>
      <c r="G3060" s="281"/>
      <c r="H3060" s="281"/>
      <c r="I3060" s="281"/>
      <c r="J3060" s="281"/>
      <c r="K3060" s="281"/>
      <c r="L3060" s="281"/>
      <c r="M3060" s="281"/>
      <c r="N3060" s="281"/>
      <c r="O3060" s="281"/>
      <c r="P3060" s="281"/>
      <c r="Q3060" s="281"/>
      <c r="R3060" s="281"/>
      <c r="S3060" s="281"/>
      <c r="T3060" s="281"/>
      <c r="U3060" s="281">
        <v>3075871.3</v>
      </c>
      <c r="AA3060"/>
    </row>
    <row r="3061" spans="1:27" x14ac:dyDescent="0.3">
      <c r="A3061" s="280" t="s">
        <v>220</v>
      </c>
      <c r="B3061" s="333">
        <v>42735</v>
      </c>
      <c r="C3061" s="280" t="s">
        <v>10</v>
      </c>
      <c r="D3061" s="280" t="s">
        <v>506</v>
      </c>
      <c r="E3061" s="281"/>
      <c r="F3061" s="281"/>
      <c r="G3061" s="281"/>
      <c r="H3061" s="281"/>
      <c r="I3061" s="281"/>
      <c r="J3061" s="281"/>
      <c r="K3061" s="281"/>
      <c r="L3061" s="281"/>
      <c r="M3061" s="281"/>
      <c r="N3061" s="281"/>
      <c r="O3061" s="281"/>
      <c r="P3061" s="281"/>
      <c r="Q3061" s="281"/>
      <c r="R3061" s="281"/>
      <c r="S3061" s="281"/>
      <c r="T3061" s="281"/>
      <c r="U3061" s="281"/>
      <c r="AA3061"/>
    </row>
    <row r="3062" spans="1:27" x14ac:dyDescent="0.3">
      <c r="A3062" s="280" t="s">
        <v>220</v>
      </c>
      <c r="B3062" s="333">
        <v>42735</v>
      </c>
      <c r="C3062" s="280" t="s">
        <v>11</v>
      </c>
      <c r="D3062" s="280" t="s">
        <v>507</v>
      </c>
      <c r="E3062" s="281"/>
      <c r="F3062" s="281"/>
      <c r="G3062" s="281"/>
      <c r="H3062" s="281"/>
      <c r="I3062" s="281"/>
      <c r="J3062" s="281"/>
      <c r="K3062" s="281"/>
      <c r="L3062" s="281"/>
      <c r="M3062" s="281"/>
      <c r="N3062" s="281"/>
      <c r="O3062" s="281"/>
      <c r="P3062" s="281"/>
      <c r="Q3062" s="281"/>
      <c r="R3062" s="281"/>
      <c r="S3062" s="281"/>
      <c r="T3062" s="281"/>
      <c r="U3062" s="281"/>
      <c r="AA3062"/>
    </row>
    <row r="3063" spans="1:27" x14ac:dyDescent="0.3">
      <c r="A3063" s="280" t="s">
        <v>220</v>
      </c>
      <c r="B3063" s="333">
        <v>42735</v>
      </c>
      <c r="C3063" s="280" t="s">
        <v>12</v>
      </c>
      <c r="D3063" s="280" t="s">
        <v>508</v>
      </c>
      <c r="E3063" s="281"/>
      <c r="F3063" s="281"/>
      <c r="G3063" s="281"/>
      <c r="H3063" s="281"/>
      <c r="I3063" s="281"/>
      <c r="J3063" s="281"/>
      <c r="K3063" s="281"/>
      <c r="L3063" s="281"/>
      <c r="M3063" s="281"/>
      <c r="N3063" s="281"/>
      <c r="O3063" s="281"/>
      <c r="P3063" s="281"/>
      <c r="Q3063" s="281"/>
      <c r="R3063" s="281"/>
      <c r="S3063" s="281"/>
      <c r="T3063" s="281"/>
      <c r="U3063" s="281"/>
      <c r="AA3063"/>
    </row>
    <row r="3064" spans="1:27" x14ac:dyDescent="0.3">
      <c r="A3064" s="280" t="s">
        <v>220</v>
      </c>
      <c r="B3064" s="333">
        <v>42735</v>
      </c>
      <c r="C3064" s="280" t="s">
        <v>13</v>
      </c>
      <c r="D3064" s="280" t="s">
        <v>494</v>
      </c>
      <c r="E3064" s="281"/>
      <c r="F3064" s="281"/>
      <c r="G3064" s="281"/>
      <c r="H3064" s="281"/>
      <c r="I3064" s="281"/>
      <c r="J3064" s="281"/>
      <c r="K3064" s="281"/>
      <c r="L3064" s="281"/>
      <c r="M3064" s="281"/>
      <c r="N3064" s="281"/>
      <c r="O3064" s="281"/>
      <c r="P3064" s="281"/>
      <c r="Q3064" s="281"/>
      <c r="R3064" s="281"/>
      <c r="S3064" s="281"/>
      <c r="T3064" s="281"/>
      <c r="U3064" s="281"/>
      <c r="AA3064"/>
    </row>
    <row r="3065" spans="1:27" x14ac:dyDescent="0.3">
      <c r="A3065" s="280" t="s">
        <v>220</v>
      </c>
      <c r="B3065" s="333">
        <v>42735</v>
      </c>
      <c r="C3065" s="280" t="s">
        <v>19</v>
      </c>
      <c r="D3065" s="280" t="s">
        <v>495</v>
      </c>
      <c r="E3065" s="281"/>
      <c r="F3065" s="281"/>
      <c r="G3065" s="281"/>
      <c r="H3065" s="281"/>
      <c r="I3065" s="281"/>
      <c r="J3065" s="281"/>
      <c r="K3065" s="281"/>
      <c r="L3065" s="281"/>
      <c r="M3065" s="281"/>
      <c r="N3065" s="281"/>
      <c r="O3065" s="281"/>
      <c r="P3065" s="281"/>
      <c r="Q3065" s="281"/>
      <c r="R3065" s="281"/>
      <c r="S3065" s="281"/>
      <c r="T3065" s="281"/>
      <c r="U3065" s="281"/>
      <c r="AA3065"/>
    </row>
    <row r="3066" spans="1:27" x14ac:dyDescent="0.3">
      <c r="A3066" s="280" t="s">
        <v>220</v>
      </c>
      <c r="B3066" s="333">
        <v>42735</v>
      </c>
      <c r="C3066" s="280" t="s">
        <v>20</v>
      </c>
      <c r="D3066" s="280" t="s">
        <v>509</v>
      </c>
      <c r="E3066" s="281"/>
      <c r="F3066" s="281"/>
      <c r="G3066" s="281"/>
      <c r="H3066" s="281"/>
      <c r="I3066" s="281"/>
      <c r="J3066" s="281"/>
      <c r="K3066" s="281"/>
      <c r="L3066" s="281"/>
      <c r="M3066" s="281"/>
      <c r="N3066" s="281"/>
      <c r="O3066" s="281"/>
      <c r="P3066" s="281"/>
      <c r="Q3066" s="281"/>
      <c r="R3066" s="281"/>
      <c r="S3066" s="281"/>
      <c r="T3066" s="281"/>
      <c r="U3066" s="281"/>
      <c r="AA3066"/>
    </row>
    <row r="3067" spans="1:27" x14ac:dyDescent="0.3">
      <c r="A3067" s="280" t="s">
        <v>220</v>
      </c>
      <c r="B3067" s="333">
        <v>42735</v>
      </c>
      <c r="C3067" s="280" t="s">
        <v>21</v>
      </c>
      <c r="D3067" s="280" t="s">
        <v>510</v>
      </c>
      <c r="E3067" s="281"/>
      <c r="F3067" s="281"/>
      <c r="G3067" s="281"/>
      <c r="H3067" s="281"/>
      <c r="I3067" s="281"/>
      <c r="J3067" s="281"/>
      <c r="K3067" s="281"/>
      <c r="L3067" s="281"/>
      <c r="M3067" s="281"/>
      <c r="N3067" s="281"/>
      <c r="O3067" s="281"/>
      <c r="P3067" s="281"/>
      <c r="Q3067" s="281"/>
      <c r="R3067" s="281"/>
      <c r="S3067" s="281"/>
      <c r="T3067" s="281"/>
      <c r="U3067" s="281"/>
      <c r="AA3067"/>
    </row>
    <row r="3068" spans="1:27" x14ac:dyDescent="0.3">
      <c r="A3068" s="280" t="s">
        <v>220</v>
      </c>
      <c r="B3068" s="333">
        <v>42735</v>
      </c>
      <c r="C3068" s="280" t="s">
        <v>22</v>
      </c>
      <c r="D3068" s="280" t="s">
        <v>511</v>
      </c>
      <c r="E3068" s="281"/>
      <c r="F3068" s="281"/>
      <c r="G3068" s="281"/>
      <c r="H3068" s="281"/>
      <c r="I3068" s="281"/>
      <c r="J3068" s="281"/>
      <c r="K3068" s="281"/>
      <c r="L3068" s="281"/>
      <c r="M3068" s="281"/>
      <c r="N3068" s="281"/>
      <c r="O3068" s="281"/>
      <c r="P3068" s="281"/>
      <c r="Q3068" s="281"/>
      <c r="R3068" s="281"/>
      <c r="S3068" s="281"/>
      <c r="T3068" s="281"/>
      <c r="U3068" s="281"/>
      <c r="AA3068"/>
    </row>
    <row r="3069" spans="1:27" x14ac:dyDescent="0.3">
      <c r="A3069" s="280" t="s">
        <v>220</v>
      </c>
      <c r="B3069" s="333">
        <v>42735</v>
      </c>
      <c r="C3069" s="280" t="s">
        <v>23</v>
      </c>
      <c r="D3069" s="280" t="s">
        <v>497</v>
      </c>
      <c r="E3069" s="281"/>
      <c r="F3069" s="281"/>
      <c r="G3069" s="281"/>
      <c r="H3069" s="281"/>
      <c r="I3069" s="281"/>
      <c r="J3069" s="281"/>
      <c r="K3069" s="281"/>
      <c r="L3069" s="281"/>
      <c r="M3069" s="281"/>
      <c r="N3069" s="281"/>
      <c r="O3069" s="281"/>
      <c r="P3069" s="281"/>
      <c r="Q3069" s="281"/>
      <c r="R3069" s="281"/>
      <c r="S3069" s="281"/>
      <c r="T3069" s="281"/>
      <c r="U3069" s="281"/>
      <c r="AA3069"/>
    </row>
    <row r="3070" spans="1:27" x14ac:dyDescent="0.3">
      <c r="A3070" s="280" t="s">
        <v>220</v>
      </c>
      <c r="B3070" s="333">
        <v>42735</v>
      </c>
      <c r="C3070" s="280" t="s">
        <v>29</v>
      </c>
      <c r="D3070" s="280" t="s">
        <v>498</v>
      </c>
      <c r="E3070" s="281"/>
      <c r="F3070" s="281"/>
      <c r="G3070" s="281"/>
      <c r="H3070" s="281"/>
      <c r="I3070" s="281"/>
      <c r="J3070" s="281"/>
      <c r="K3070" s="281"/>
      <c r="L3070" s="281"/>
      <c r="M3070" s="281"/>
      <c r="N3070" s="281"/>
      <c r="O3070" s="281"/>
      <c r="P3070" s="281"/>
      <c r="Q3070" s="281"/>
      <c r="R3070" s="281"/>
      <c r="S3070" s="281"/>
      <c r="T3070" s="281"/>
      <c r="U3070" s="281"/>
      <c r="AA3070"/>
    </row>
    <row r="3071" spans="1:27" x14ac:dyDescent="0.3">
      <c r="A3071" s="280" t="s">
        <v>220</v>
      </c>
      <c r="B3071" s="333">
        <v>42735</v>
      </c>
      <c r="C3071" s="280" t="s">
        <v>30</v>
      </c>
      <c r="D3071" s="280" t="s">
        <v>512</v>
      </c>
      <c r="E3071" s="281"/>
      <c r="F3071" s="281"/>
      <c r="G3071" s="281"/>
      <c r="H3071" s="281"/>
      <c r="I3071" s="281"/>
      <c r="J3071" s="281">
        <v>87310.683999999994</v>
      </c>
      <c r="K3071" s="281">
        <v>-249194.58790000001</v>
      </c>
      <c r="L3071" s="281">
        <v>-6431561.0489999996</v>
      </c>
      <c r="M3071" s="281"/>
      <c r="N3071" s="281"/>
      <c r="O3071" s="281"/>
      <c r="P3071" s="281"/>
      <c r="Q3071" s="281"/>
      <c r="R3071" s="281"/>
      <c r="S3071" s="281"/>
      <c r="T3071" s="281"/>
      <c r="U3071" s="281">
        <v>-6593444.9519999996</v>
      </c>
      <c r="AA3071"/>
    </row>
    <row r="3072" spans="1:27" x14ac:dyDescent="0.3">
      <c r="A3072" s="280" t="s">
        <v>220</v>
      </c>
      <c r="B3072" s="333">
        <v>42735</v>
      </c>
      <c r="C3072" s="280" t="s">
        <v>31</v>
      </c>
      <c r="D3072" s="280" t="s">
        <v>513</v>
      </c>
      <c r="E3072" s="281"/>
      <c r="F3072" s="281"/>
      <c r="G3072" s="281"/>
      <c r="H3072" s="281"/>
      <c r="I3072" s="281"/>
      <c r="J3072" s="281"/>
      <c r="K3072" s="281"/>
      <c r="L3072" s="281"/>
      <c r="M3072" s="281"/>
      <c r="N3072" s="281"/>
      <c r="O3072" s="281"/>
      <c r="P3072" s="281"/>
      <c r="Q3072" s="281"/>
      <c r="R3072" s="281"/>
      <c r="S3072" s="281"/>
      <c r="T3072" s="281"/>
      <c r="U3072" s="281">
        <v>0</v>
      </c>
      <c r="AA3072"/>
    </row>
    <row r="3073" spans="1:27" x14ac:dyDescent="0.3">
      <c r="A3073" s="280" t="s">
        <v>220</v>
      </c>
      <c r="B3073" s="333">
        <v>42735</v>
      </c>
      <c r="C3073" s="280" t="s">
        <v>32</v>
      </c>
      <c r="D3073" s="280" t="s">
        <v>514</v>
      </c>
      <c r="E3073" s="281"/>
      <c r="F3073" s="281"/>
      <c r="G3073" s="281"/>
      <c r="H3073" s="281"/>
      <c r="I3073" s="281"/>
      <c r="J3073" s="281"/>
      <c r="K3073" s="281"/>
      <c r="L3073" s="281"/>
      <c r="M3073" s="281"/>
      <c r="N3073" s="281"/>
      <c r="O3073" s="281"/>
      <c r="P3073" s="281"/>
      <c r="Q3073" s="281"/>
      <c r="R3073" s="281">
        <v>-492217.0036</v>
      </c>
      <c r="S3073" s="281"/>
      <c r="T3073" s="281"/>
      <c r="U3073" s="281">
        <v>-492217.0036</v>
      </c>
      <c r="AA3073"/>
    </row>
    <row r="3074" spans="1:27" x14ac:dyDescent="0.3">
      <c r="A3074" s="280" t="s">
        <v>220</v>
      </c>
      <c r="B3074" s="333">
        <v>42735</v>
      </c>
      <c r="C3074" s="280" t="s">
        <v>33</v>
      </c>
      <c r="D3074" s="280" t="s">
        <v>500</v>
      </c>
      <c r="E3074" s="281"/>
      <c r="F3074" s="281"/>
      <c r="G3074" s="281"/>
      <c r="H3074" s="281"/>
      <c r="I3074" s="281"/>
      <c r="J3074" s="281"/>
      <c r="K3074" s="281"/>
      <c r="L3074" s="281">
        <v>-851629.17649999994</v>
      </c>
      <c r="M3074" s="281"/>
      <c r="N3074" s="281"/>
      <c r="O3074" s="281"/>
      <c r="P3074" s="281"/>
      <c r="Q3074" s="281"/>
      <c r="R3074" s="281"/>
      <c r="S3074" s="281"/>
      <c r="T3074" s="281"/>
      <c r="U3074" s="281">
        <v>-851629.17649999994</v>
      </c>
      <c r="AA3074"/>
    </row>
    <row r="3075" spans="1:27" x14ac:dyDescent="0.3">
      <c r="A3075" s="280" t="s">
        <v>220</v>
      </c>
      <c r="B3075" s="333">
        <v>42735</v>
      </c>
      <c r="C3075" s="280" t="s">
        <v>39</v>
      </c>
      <c r="D3075" s="280" t="s">
        <v>501</v>
      </c>
      <c r="E3075" s="281">
        <v>0</v>
      </c>
      <c r="F3075" s="281">
        <v>0</v>
      </c>
      <c r="G3075" s="281">
        <v>0</v>
      </c>
      <c r="H3075" s="281">
        <v>0</v>
      </c>
      <c r="I3075" s="281">
        <v>0</v>
      </c>
      <c r="J3075" s="281">
        <v>87310.683999999994</v>
      </c>
      <c r="K3075" s="281">
        <v>-249194.58790000001</v>
      </c>
      <c r="L3075" s="281">
        <v>-5579931.8720000004</v>
      </c>
      <c r="M3075" s="281">
        <v>0</v>
      </c>
      <c r="N3075" s="281">
        <v>0</v>
      </c>
      <c r="O3075" s="281">
        <v>0</v>
      </c>
      <c r="P3075" s="281">
        <v>0</v>
      </c>
      <c r="Q3075" s="281">
        <v>0</v>
      </c>
      <c r="R3075" s="281">
        <v>-492217.0036</v>
      </c>
      <c r="S3075" s="281">
        <v>0</v>
      </c>
      <c r="T3075" s="281">
        <v>0</v>
      </c>
      <c r="U3075" s="281">
        <v>-6234032.7790000001</v>
      </c>
      <c r="AA3075"/>
    </row>
    <row r="3076" spans="1:27" x14ac:dyDescent="0.3">
      <c r="A3076" s="280" t="s">
        <v>220</v>
      </c>
      <c r="B3076" s="333">
        <v>42735</v>
      </c>
      <c r="C3076" s="280" t="s">
        <v>40</v>
      </c>
      <c r="D3076" s="280" t="s">
        <v>515</v>
      </c>
      <c r="E3076" s="281"/>
      <c r="F3076" s="281"/>
      <c r="G3076" s="281"/>
      <c r="H3076" s="281"/>
      <c r="I3076" s="281"/>
      <c r="J3076" s="281"/>
      <c r="K3076" s="281"/>
      <c r="L3076" s="281"/>
      <c r="M3076" s="281"/>
      <c r="N3076" s="281"/>
      <c r="O3076" s="281"/>
      <c r="P3076" s="281"/>
      <c r="Q3076" s="281"/>
      <c r="R3076" s="281"/>
      <c r="S3076" s="281"/>
      <c r="T3076" s="281"/>
      <c r="U3076" s="281"/>
      <c r="AA3076"/>
    </row>
    <row r="3077" spans="1:27" x14ac:dyDescent="0.3">
      <c r="A3077" s="280" t="s">
        <v>220</v>
      </c>
      <c r="B3077" s="333">
        <v>42735</v>
      </c>
      <c r="C3077" s="280" t="s">
        <v>41</v>
      </c>
      <c r="D3077" s="280" t="s">
        <v>516</v>
      </c>
      <c r="E3077" s="281"/>
      <c r="F3077" s="281"/>
      <c r="G3077" s="281"/>
      <c r="H3077" s="281"/>
      <c r="I3077" s="281"/>
      <c r="J3077" s="281"/>
      <c r="K3077" s="281"/>
      <c r="L3077" s="281"/>
      <c r="M3077" s="281"/>
      <c r="N3077" s="281"/>
      <c r="O3077" s="281"/>
      <c r="P3077" s="281"/>
      <c r="Q3077" s="281"/>
      <c r="R3077" s="281"/>
      <c r="S3077" s="281"/>
      <c r="T3077" s="281"/>
      <c r="U3077" s="281"/>
      <c r="AA3077"/>
    </row>
    <row r="3078" spans="1:27" x14ac:dyDescent="0.3">
      <c r="A3078" s="280" t="s">
        <v>220</v>
      </c>
      <c r="B3078" s="333">
        <v>42735</v>
      </c>
      <c r="C3078" s="280" t="s">
        <v>100</v>
      </c>
      <c r="D3078" s="280" t="s">
        <v>517</v>
      </c>
      <c r="E3078" s="281"/>
      <c r="F3078" s="281"/>
      <c r="G3078" s="281"/>
      <c r="H3078" s="281"/>
      <c r="I3078" s="281"/>
      <c r="J3078" s="281"/>
      <c r="K3078" s="281"/>
      <c r="L3078" s="281"/>
      <c r="M3078" s="281"/>
      <c r="N3078" s="281"/>
      <c r="O3078" s="281"/>
      <c r="P3078" s="281"/>
      <c r="Q3078" s="281"/>
      <c r="R3078" s="281"/>
      <c r="S3078" s="281"/>
      <c r="T3078" s="281"/>
      <c r="U3078" s="281"/>
      <c r="AA3078"/>
    </row>
    <row r="3079" spans="1:27" x14ac:dyDescent="0.3">
      <c r="A3079" s="280" t="s">
        <v>220</v>
      </c>
      <c r="B3079" s="333">
        <v>42735</v>
      </c>
      <c r="C3079" s="280" t="s">
        <v>101</v>
      </c>
      <c r="D3079" s="280" t="s">
        <v>503</v>
      </c>
      <c r="E3079" s="281"/>
      <c r="F3079" s="281"/>
      <c r="G3079" s="281"/>
      <c r="H3079" s="281"/>
      <c r="I3079" s="281"/>
      <c r="J3079" s="281"/>
      <c r="K3079" s="281"/>
      <c r="L3079" s="281"/>
      <c r="M3079" s="281"/>
      <c r="N3079" s="281"/>
      <c r="O3079" s="281"/>
      <c r="P3079" s="281"/>
      <c r="Q3079" s="281"/>
      <c r="R3079" s="281"/>
      <c r="S3079" s="281"/>
      <c r="T3079" s="281"/>
      <c r="U3079" s="281"/>
      <c r="AA3079"/>
    </row>
    <row r="3080" spans="1:27" x14ac:dyDescent="0.3">
      <c r="A3080" s="280" t="s">
        <v>220</v>
      </c>
      <c r="B3080" s="333">
        <v>42735</v>
      </c>
      <c r="C3080" s="280" t="s">
        <v>42</v>
      </c>
      <c r="D3080" s="280" t="s">
        <v>504</v>
      </c>
      <c r="E3080" s="281"/>
      <c r="F3080" s="281"/>
      <c r="G3080" s="281"/>
      <c r="H3080" s="281"/>
      <c r="I3080" s="281"/>
      <c r="J3080" s="281"/>
      <c r="K3080" s="281"/>
      <c r="L3080" s="281"/>
      <c r="M3080" s="281"/>
      <c r="N3080" s="281"/>
      <c r="O3080" s="281"/>
      <c r="P3080" s="281"/>
      <c r="Q3080" s="281"/>
      <c r="R3080" s="281"/>
      <c r="S3080" s="281"/>
      <c r="T3080" s="281"/>
      <c r="U3080" s="281"/>
      <c r="AA3080"/>
    </row>
    <row r="3081" spans="1:27" x14ac:dyDescent="0.3">
      <c r="A3081" s="280" t="s">
        <v>220</v>
      </c>
      <c r="B3081" s="333">
        <v>42735</v>
      </c>
      <c r="C3081" s="280" t="s">
        <v>47</v>
      </c>
      <c r="D3081" s="280" t="s">
        <v>102</v>
      </c>
      <c r="E3081" s="281">
        <v>0</v>
      </c>
      <c r="F3081" s="281">
        <v>0</v>
      </c>
      <c r="G3081" s="281">
        <v>0</v>
      </c>
      <c r="H3081" s="281">
        <v>0</v>
      </c>
      <c r="I3081" s="281">
        <v>0</v>
      </c>
      <c r="J3081" s="281">
        <v>133059.7684</v>
      </c>
      <c r="K3081" s="281">
        <v>271770.87579999998</v>
      </c>
      <c r="L3081" s="281">
        <v>1866182.213</v>
      </c>
      <c r="M3081" s="281">
        <v>0</v>
      </c>
      <c r="N3081" s="281">
        <v>0</v>
      </c>
      <c r="O3081" s="281">
        <v>0</v>
      </c>
      <c r="P3081" s="281">
        <v>0</v>
      </c>
      <c r="Q3081" s="281">
        <v>0</v>
      </c>
      <c r="R3081" s="281">
        <v>281898.49</v>
      </c>
      <c r="S3081" s="281">
        <v>0</v>
      </c>
      <c r="T3081" s="281">
        <v>0</v>
      </c>
      <c r="U3081" s="281">
        <v>2552911.3472000002</v>
      </c>
      <c r="AA3081"/>
    </row>
    <row r="3082" spans="1:27" x14ac:dyDescent="0.3">
      <c r="A3082" s="280" t="s">
        <v>220</v>
      </c>
      <c r="B3082" s="333">
        <v>42735</v>
      </c>
      <c r="C3082" s="280" t="s">
        <v>104</v>
      </c>
      <c r="D3082" s="280" t="s">
        <v>103</v>
      </c>
      <c r="E3082" s="281"/>
      <c r="F3082" s="281"/>
      <c r="G3082" s="281"/>
      <c r="H3082" s="281"/>
      <c r="I3082" s="281"/>
      <c r="J3082" s="281"/>
      <c r="K3082" s="281"/>
      <c r="L3082" s="281"/>
      <c r="M3082" s="281"/>
      <c r="N3082" s="281"/>
      <c r="O3082" s="281"/>
      <c r="P3082" s="281"/>
      <c r="Q3082" s="281"/>
      <c r="R3082" s="281"/>
      <c r="S3082" s="281"/>
      <c r="T3082" s="281"/>
      <c r="U3082" s="281">
        <v>0</v>
      </c>
      <c r="AA3082"/>
    </row>
    <row r="3083" spans="1:27" x14ac:dyDescent="0.3">
      <c r="A3083" s="280" t="s">
        <v>220</v>
      </c>
      <c r="B3083" s="333">
        <v>42735</v>
      </c>
      <c r="C3083" s="280" t="s">
        <v>106</v>
      </c>
      <c r="D3083" s="280" t="s">
        <v>105</v>
      </c>
      <c r="E3083" s="281"/>
      <c r="F3083" s="281"/>
      <c r="G3083" s="281"/>
      <c r="H3083" s="281"/>
      <c r="I3083" s="281"/>
      <c r="J3083" s="281"/>
      <c r="K3083" s="281"/>
      <c r="L3083" s="281"/>
      <c r="M3083" s="281"/>
      <c r="N3083" s="281"/>
      <c r="O3083" s="281"/>
      <c r="P3083" s="281"/>
      <c r="Q3083" s="281"/>
      <c r="R3083" s="281"/>
      <c r="S3083" s="281"/>
      <c r="T3083" s="281"/>
      <c r="U3083" s="281">
        <v>2552911.3472000002</v>
      </c>
      <c r="AA3083"/>
    </row>
    <row r="3084" spans="1:27" x14ac:dyDescent="0.3">
      <c r="A3084" s="280" t="s">
        <v>220</v>
      </c>
      <c r="B3084" s="333">
        <v>43100</v>
      </c>
      <c r="C3084" s="280" t="s">
        <v>10</v>
      </c>
      <c r="D3084" s="280" t="s">
        <v>506</v>
      </c>
      <c r="E3084" s="281"/>
      <c r="F3084" s="281"/>
      <c r="G3084" s="281"/>
      <c r="H3084" s="281"/>
      <c r="I3084" s="281"/>
      <c r="J3084" s="281"/>
      <c r="K3084" s="281"/>
      <c r="L3084" s="281"/>
      <c r="M3084" s="281"/>
      <c r="N3084" s="281"/>
      <c r="O3084" s="281"/>
      <c r="P3084" s="281"/>
      <c r="Q3084" s="281"/>
      <c r="R3084" s="281"/>
      <c r="S3084" s="281"/>
      <c r="T3084" s="281"/>
      <c r="U3084" s="281"/>
      <c r="AA3084"/>
    </row>
    <row r="3085" spans="1:27" x14ac:dyDescent="0.3">
      <c r="A3085" s="280" t="s">
        <v>220</v>
      </c>
      <c r="B3085" s="333">
        <v>43100</v>
      </c>
      <c r="C3085" s="280" t="s">
        <v>11</v>
      </c>
      <c r="D3085" s="280" t="s">
        <v>507</v>
      </c>
      <c r="E3085" s="281"/>
      <c r="F3085" s="281"/>
      <c r="G3085" s="281"/>
      <c r="H3085" s="281"/>
      <c r="I3085" s="281"/>
      <c r="J3085" s="281"/>
      <c r="K3085" s="281"/>
      <c r="L3085" s="281"/>
      <c r="M3085" s="281"/>
      <c r="N3085" s="281"/>
      <c r="O3085" s="281"/>
      <c r="P3085" s="281"/>
      <c r="Q3085" s="281"/>
      <c r="R3085" s="281"/>
      <c r="S3085" s="281"/>
      <c r="T3085" s="281"/>
      <c r="U3085" s="281"/>
      <c r="AA3085"/>
    </row>
    <row r="3086" spans="1:27" x14ac:dyDescent="0.3">
      <c r="A3086" s="280" t="s">
        <v>220</v>
      </c>
      <c r="B3086" s="333">
        <v>43100</v>
      </c>
      <c r="C3086" s="280" t="s">
        <v>12</v>
      </c>
      <c r="D3086" s="280" t="s">
        <v>508</v>
      </c>
      <c r="E3086" s="281"/>
      <c r="F3086" s="281"/>
      <c r="G3086" s="281"/>
      <c r="H3086" s="281"/>
      <c r="I3086" s="281"/>
      <c r="J3086" s="281"/>
      <c r="K3086" s="281"/>
      <c r="L3086" s="281"/>
      <c r="M3086" s="281"/>
      <c r="N3086" s="281"/>
      <c r="O3086" s="281"/>
      <c r="P3086" s="281"/>
      <c r="Q3086" s="281"/>
      <c r="R3086" s="281"/>
      <c r="S3086" s="281"/>
      <c r="T3086" s="281"/>
      <c r="U3086" s="281"/>
      <c r="AA3086"/>
    </row>
    <row r="3087" spans="1:27" x14ac:dyDescent="0.3">
      <c r="A3087" s="280" t="s">
        <v>220</v>
      </c>
      <c r="B3087" s="333">
        <v>43100</v>
      </c>
      <c r="C3087" s="280" t="s">
        <v>13</v>
      </c>
      <c r="D3087" s="280" t="s">
        <v>494</v>
      </c>
      <c r="E3087" s="281"/>
      <c r="F3087" s="281"/>
      <c r="G3087" s="281"/>
      <c r="H3087" s="281"/>
      <c r="I3087" s="281"/>
      <c r="J3087" s="281"/>
      <c r="K3087" s="281"/>
      <c r="L3087" s="281"/>
      <c r="M3087" s="281"/>
      <c r="N3087" s="281"/>
      <c r="O3087" s="281"/>
      <c r="P3087" s="281"/>
      <c r="Q3087" s="281"/>
      <c r="R3087" s="281"/>
      <c r="S3087" s="281"/>
      <c r="T3087" s="281"/>
      <c r="U3087" s="281"/>
      <c r="AA3087"/>
    </row>
    <row r="3088" spans="1:27" x14ac:dyDescent="0.3">
      <c r="A3088" s="280" t="s">
        <v>220</v>
      </c>
      <c r="B3088" s="333">
        <v>43100</v>
      </c>
      <c r="C3088" s="280" t="s">
        <v>19</v>
      </c>
      <c r="D3088" s="280" t="s">
        <v>495</v>
      </c>
      <c r="E3088" s="281"/>
      <c r="F3088" s="281"/>
      <c r="G3088" s="281"/>
      <c r="H3088" s="281"/>
      <c r="I3088" s="281"/>
      <c r="J3088" s="281"/>
      <c r="K3088" s="281"/>
      <c r="L3088" s="281"/>
      <c r="M3088" s="281"/>
      <c r="N3088" s="281"/>
      <c r="O3088" s="281"/>
      <c r="P3088" s="281"/>
      <c r="Q3088" s="281"/>
      <c r="R3088" s="281"/>
      <c r="S3088" s="281"/>
      <c r="T3088" s="281"/>
      <c r="U3088" s="281"/>
      <c r="AA3088"/>
    </row>
    <row r="3089" spans="1:27" x14ac:dyDescent="0.3">
      <c r="A3089" s="280" t="s">
        <v>220</v>
      </c>
      <c r="B3089" s="333">
        <v>43100</v>
      </c>
      <c r="C3089" s="280" t="s">
        <v>20</v>
      </c>
      <c r="D3089" s="280" t="s">
        <v>509</v>
      </c>
      <c r="E3089" s="281"/>
      <c r="F3089" s="281"/>
      <c r="G3089" s="281"/>
      <c r="H3089" s="281"/>
      <c r="I3089" s="281"/>
      <c r="J3089" s="281"/>
      <c r="K3089" s="281"/>
      <c r="L3089" s="281"/>
      <c r="M3089" s="281"/>
      <c r="N3089" s="281"/>
      <c r="O3089" s="281"/>
      <c r="P3089" s="281"/>
      <c r="Q3089" s="281"/>
      <c r="R3089" s="281"/>
      <c r="S3089" s="281"/>
      <c r="T3089" s="281"/>
      <c r="U3089" s="281"/>
      <c r="AA3089"/>
    </row>
    <row r="3090" spans="1:27" x14ac:dyDescent="0.3">
      <c r="A3090" s="280" t="s">
        <v>220</v>
      </c>
      <c r="B3090" s="333">
        <v>43100</v>
      </c>
      <c r="C3090" s="280" t="s">
        <v>21</v>
      </c>
      <c r="D3090" s="280" t="s">
        <v>510</v>
      </c>
      <c r="E3090" s="281"/>
      <c r="F3090" s="281"/>
      <c r="G3090" s="281"/>
      <c r="H3090" s="281"/>
      <c r="I3090" s="281"/>
      <c r="J3090" s="281"/>
      <c r="K3090" s="281"/>
      <c r="L3090" s="281"/>
      <c r="M3090" s="281"/>
      <c r="N3090" s="281"/>
      <c r="O3090" s="281"/>
      <c r="P3090" s="281"/>
      <c r="Q3090" s="281"/>
      <c r="R3090" s="281"/>
      <c r="S3090" s="281"/>
      <c r="T3090" s="281"/>
      <c r="U3090" s="281"/>
      <c r="AA3090"/>
    </row>
    <row r="3091" spans="1:27" x14ac:dyDescent="0.3">
      <c r="A3091" s="280" t="s">
        <v>220</v>
      </c>
      <c r="B3091" s="333">
        <v>43100</v>
      </c>
      <c r="C3091" s="280" t="s">
        <v>22</v>
      </c>
      <c r="D3091" s="280" t="s">
        <v>511</v>
      </c>
      <c r="E3091" s="281"/>
      <c r="F3091" s="281"/>
      <c r="G3091" s="281"/>
      <c r="H3091" s="281"/>
      <c r="I3091" s="281"/>
      <c r="J3091" s="281"/>
      <c r="K3091" s="281"/>
      <c r="L3091" s="281"/>
      <c r="M3091" s="281"/>
      <c r="N3091" s="281"/>
      <c r="O3091" s="281"/>
      <c r="P3091" s="281"/>
      <c r="Q3091" s="281"/>
      <c r="R3091" s="281"/>
      <c r="S3091" s="281"/>
      <c r="T3091" s="281"/>
      <c r="U3091" s="281"/>
      <c r="AA3091"/>
    </row>
    <row r="3092" spans="1:27" x14ac:dyDescent="0.3">
      <c r="A3092" s="280" t="s">
        <v>220</v>
      </c>
      <c r="B3092" s="333">
        <v>43100</v>
      </c>
      <c r="C3092" s="280" t="s">
        <v>23</v>
      </c>
      <c r="D3092" s="280" t="s">
        <v>497</v>
      </c>
      <c r="E3092" s="281"/>
      <c r="F3092" s="281"/>
      <c r="G3092" s="281"/>
      <c r="H3092" s="281"/>
      <c r="I3092" s="281"/>
      <c r="J3092" s="281"/>
      <c r="K3092" s="281"/>
      <c r="L3092" s="281"/>
      <c r="M3092" s="281"/>
      <c r="N3092" s="281"/>
      <c r="O3092" s="281"/>
      <c r="P3092" s="281"/>
      <c r="Q3092" s="281"/>
      <c r="R3092" s="281"/>
      <c r="S3092" s="281"/>
      <c r="T3092" s="281"/>
      <c r="U3092" s="281"/>
      <c r="AA3092"/>
    </row>
    <row r="3093" spans="1:27" x14ac:dyDescent="0.3">
      <c r="A3093" s="280" t="s">
        <v>220</v>
      </c>
      <c r="B3093" s="333">
        <v>43100</v>
      </c>
      <c r="C3093" s="280" t="s">
        <v>29</v>
      </c>
      <c r="D3093" s="280" t="s">
        <v>498</v>
      </c>
      <c r="E3093" s="281"/>
      <c r="F3093" s="281"/>
      <c r="G3093" s="281"/>
      <c r="H3093" s="281"/>
      <c r="I3093" s="281"/>
      <c r="J3093" s="281"/>
      <c r="K3093" s="281"/>
      <c r="L3093" s="281"/>
      <c r="M3093" s="281"/>
      <c r="N3093" s="281"/>
      <c r="O3093" s="281"/>
      <c r="P3093" s="281"/>
      <c r="Q3093" s="281"/>
      <c r="R3093" s="281"/>
      <c r="S3093" s="281"/>
      <c r="T3093" s="281"/>
      <c r="U3093" s="281"/>
      <c r="AA3093"/>
    </row>
    <row r="3094" spans="1:27" x14ac:dyDescent="0.3">
      <c r="A3094" s="280" t="s">
        <v>220</v>
      </c>
      <c r="B3094" s="333">
        <v>43100</v>
      </c>
      <c r="C3094" s="280" t="s">
        <v>30</v>
      </c>
      <c r="D3094" s="280" t="s">
        <v>512</v>
      </c>
      <c r="E3094" s="281"/>
      <c r="F3094" s="281"/>
      <c r="G3094" s="281"/>
      <c r="H3094" s="281"/>
      <c r="I3094" s="281"/>
      <c r="J3094" s="281">
        <v>-439205.08189999999</v>
      </c>
      <c r="K3094" s="281">
        <v>1234730.6825000001</v>
      </c>
      <c r="L3094" s="281">
        <v>742811.01650000003</v>
      </c>
      <c r="M3094" s="281"/>
      <c r="N3094" s="281"/>
      <c r="O3094" s="281"/>
      <c r="P3094" s="281"/>
      <c r="Q3094" s="281"/>
      <c r="R3094" s="281"/>
      <c r="S3094" s="281"/>
      <c r="T3094" s="281"/>
      <c r="U3094" s="281">
        <v>1538336.6170999999</v>
      </c>
      <c r="AA3094"/>
    </row>
    <row r="3095" spans="1:27" x14ac:dyDescent="0.3">
      <c r="A3095" s="280" t="s">
        <v>220</v>
      </c>
      <c r="B3095" s="333">
        <v>43100</v>
      </c>
      <c r="C3095" s="280" t="s">
        <v>31</v>
      </c>
      <c r="D3095" s="280" t="s">
        <v>513</v>
      </c>
      <c r="E3095" s="281"/>
      <c r="F3095" s="281"/>
      <c r="G3095" s="281"/>
      <c r="H3095" s="281"/>
      <c r="I3095" s="281"/>
      <c r="J3095" s="281"/>
      <c r="K3095" s="281"/>
      <c r="L3095" s="281"/>
      <c r="M3095" s="281"/>
      <c r="N3095" s="281"/>
      <c r="O3095" s="281"/>
      <c r="P3095" s="281"/>
      <c r="Q3095" s="281"/>
      <c r="R3095" s="281"/>
      <c r="S3095" s="281"/>
      <c r="T3095" s="281"/>
      <c r="U3095" s="281">
        <v>0</v>
      </c>
      <c r="AA3095"/>
    </row>
    <row r="3096" spans="1:27" x14ac:dyDescent="0.3">
      <c r="A3096" s="280" t="s">
        <v>220</v>
      </c>
      <c r="B3096" s="333">
        <v>43100</v>
      </c>
      <c r="C3096" s="280" t="s">
        <v>32</v>
      </c>
      <c r="D3096" s="280" t="s">
        <v>514</v>
      </c>
      <c r="E3096" s="281"/>
      <c r="F3096" s="281"/>
      <c r="G3096" s="281"/>
      <c r="H3096" s="281"/>
      <c r="I3096" s="281"/>
      <c r="J3096" s="281"/>
      <c r="K3096" s="281"/>
      <c r="L3096" s="281"/>
      <c r="M3096" s="281"/>
      <c r="N3096" s="281"/>
      <c r="O3096" s="281"/>
      <c r="P3096" s="281"/>
      <c r="Q3096" s="281"/>
      <c r="R3096" s="281">
        <v>-1430617.118</v>
      </c>
      <c r="S3096" s="281"/>
      <c r="T3096" s="281"/>
      <c r="U3096" s="281">
        <v>-1430617.118</v>
      </c>
      <c r="AA3096"/>
    </row>
    <row r="3097" spans="1:27" x14ac:dyDescent="0.3">
      <c r="A3097" s="280" t="s">
        <v>220</v>
      </c>
      <c r="B3097" s="333">
        <v>43100</v>
      </c>
      <c r="C3097" s="280" t="s">
        <v>33</v>
      </c>
      <c r="D3097" s="280" t="s">
        <v>500</v>
      </c>
      <c r="E3097" s="281"/>
      <c r="F3097" s="281"/>
      <c r="G3097" s="281"/>
      <c r="H3097" s="281"/>
      <c r="I3097" s="281"/>
      <c r="J3097" s="281">
        <v>0</v>
      </c>
      <c r="K3097" s="281">
        <v>1114785.02</v>
      </c>
      <c r="L3097" s="281">
        <v>-338522.234</v>
      </c>
      <c r="M3097" s="281"/>
      <c r="N3097" s="281"/>
      <c r="O3097" s="281"/>
      <c r="P3097" s="281"/>
      <c r="Q3097" s="281"/>
      <c r="R3097" s="281"/>
      <c r="S3097" s="281"/>
      <c r="T3097" s="281"/>
      <c r="U3097" s="281">
        <v>776262.78599999996</v>
      </c>
      <c r="AA3097"/>
    </row>
    <row r="3098" spans="1:27" x14ac:dyDescent="0.3">
      <c r="A3098" s="280" t="s">
        <v>220</v>
      </c>
      <c r="B3098" s="333">
        <v>43100</v>
      </c>
      <c r="C3098" s="280" t="s">
        <v>39</v>
      </c>
      <c r="D3098" s="280" t="s">
        <v>501</v>
      </c>
      <c r="E3098" s="281"/>
      <c r="F3098" s="281"/>
      <c r="G3098" s="281"/>
      <c r="H3098" s="281"/>
      <c r="I3098" s="281"/>
      <c r="J3098" s="281">
        <v>-439205.08189999999</v>
      </c>
      <c r="K3098" s="281">
        <v>119945.66250000001</v>
      </c>
      <c r="L3098" s="281">
        <v>1081333.2505000001</v>
      </c>
      <c r="M3098" s="281">
        <v>0</v>
      </c>
      <c r="N3098" s="281">
        <v>0</v>
      </c>
      <c r="O3098" s="281">
        <v>0</v>
      </c>
      <c r="P3098" s="281">
        <v>0</v>
      </c>
      <c r="Q3098" s="281">
        <v>0</v>
      </c>
      <c r="R3098" s="281">
        <v>-1430617.118</v>
      </c>
      <c r="S3098" s="281">
        <v>0</v>
      </c>
      <c r="T3098" s="281">
        <v>0</v>
      </c>
      <c r="U3098" s="281">
        <v>-668543.2868</v>
      </c>
      <c r="AA3098"/>
    </row>
    <row r="3099" spans="1:27" x14ac:dyDescent="0.3">
      <c r="A3099" s="280" t="s">
        <v>220</v>
      </c>
      <c r="B3099" s="333">
        <v>43100</v>
      </c>
      <c r="C3099" s="280" t="s">
        <v>40</v>
      </c>
      <c r="D3099" s="280" t="s">
        <v>515</v>
      </c>
      <c r="E3099" s="281"/>
      <c r="F3099" s="281"/>
      <c r="G3099" s="281"/>
      <c r="H3099" s="281"/>
      <c r="I3099" s="281"/>
      <c r="J3099" s="281"/>
      <c r="K3099" s="281"/>
      <c r="L3099" s="281"/>
      <c r="M3099" s="281"/>
      <c r="N3099" s="281"/>
      <c r="O3099" s="281"/>
      <c r="P3099" s="281"/>
      <c r="Q3099" s="281"/>
      <c r="R3099" s="281"/>
      <c r="S3099" s="281"/>
      <c r="T3099" s="281"/>
      <c r="U3099" s="281"/>
      <c r="AA3099"/>
    </row>
    <row r="3100" spans="1:27" x14ac:dyDescent="0.3">
      <c r="A3100" s="280" t="s">
        <v>220</v>
      </c>
      <c r="B3100" s="333">
        <v>43100</v>
      </c>
      <c r="C3100" s="280" t="s">
        <v>41</v>
      </c>
      <c r="D3100" s="280" t="s">
        <v>516</v>
      </c>
      <c r="E3100" s="281"/>
      <c r="F3100" s="281"/>
      <c r="G3100" s="281"/>
      <c r="H3100" s="281"/>
      <c r="I3100" s="281"/>
      <c r="J3100" s="281"/>
      <c r="K3100" s="281"/>
      <c r="L3100" s="281"/>
      <c r="M3100" s="281"/>
      <c r="N3100" s="281"/>
      <c r="O3100" s="281"/>
      <c r="P3100" s="281"/>
      <c r="Q3100" s="281"/>
      <c r="R3100" s="281"/>
      <c r="S3100" s="281"/>
      <c r="T3100" s="281"/>
      <c r="U3100" s="281"/>
      <c r="AA3100"/>
    </row>
    <row r="3101" spans="1:27" x14ac:dyDescent="0.3">
      <c r="A3101" s="280" t="s">
        <v>220</v>
      </c>
      <c r="B3101" s="333">
        <v>43100</v>
      </c>
      <c r="C3101" s="280" t="s">
        <v>100</v>
      </c>
      <c r="D3101" s="280" t="s">
        <v>517</v>
      </c>
      <c r="E3101" s="281"/>
      <c r="F3101" s="281"/>
      <c r="G3101" s="281"/>
      <c r="H3101" s="281"/>
      <c r="I3101" s="281"/>
      <c r="J3101" s="281"/>
      <c r="K3101" s="281"/>
      <c r="L3101" s="281"/>
      <c r="M3101" s="281"/>
      <c r="N3101" s="281"/>
      <c r="O3101" s="281"/>
      <c r="P3101" s="281"/>
      <c r="Q3101" s="281"/>
      <c r="R3101" s="281"/>
      <c r="S3101" s="281"/>
      <c r="T3101" s="281"/>
      <c r="U3101" s="281"/>
      <c r="AA3101"/>
    </row>
    <row r="3102" spans="1:27" x14ac:dyDescent="0.3">
      <c r="A3102" s="280" t="s">
        <v>220</v>
      </c>
      <c r="B3102" s="333">
        <v>43100</v>
      </c>
      <c r="C3102" s="280" t="s">
        <v>101</v>
      </c>
      <c r="D3102" s="280" t="s">
        <v>503</v>
      </c>
      <c r="E3102" s="281"/>
      <c r="F3102" s="281"/>
      <c r="G3102" s="281"/>
      <c r="H3102" s="281"/>
      <c r="I3102" s="281"/>
      <c r="J3102" s="281"/>
      <c r="K3102" s="281"/>
      <c r="L3102" s="281"/>
      <c r="M3102" s="281"/>
      <c r="N3102" s="281"/>
      <c r="O3102" s="281"/>
      <c r="P3102" s="281"/>
      <c r="Q3102" s="281"/>
      <c r="R3102" s="281"/>
      <c r="S3102" s="281"/>
      <c r="T3102" s="281"/>
      <c r="U3102" s="281"/>
      <c r="AA3102"/>
    </row>
    <row r="3103" spans="1:27" x14ac:dyDescent="0.3">
      <c r="A3103" s="280" t="s">
        <v>220</v>
      </c>
      <c r="B3103" s="333">
        <v>43100</v>
      </c>
      <c r="C3103" s="280" t="s">
        <v>42</v>
      </c>
      <c r="D3103" s="280" t="s">
        <v>504</v>
      </c>
      <c r="E3103" s="281"/>
      <c r="F3103" s="281"/>
      <c r="G3103" s="281"/>
      <c r="H3103" s="281"/>
      <c r="I3103" s="281"/>
      <c r="J3103" s="281"/>
      <c r="K3103" s="281"/>
      <c r="L3103" s="281"/>
      <c r="M3103" s="281"/>
      <c r="N3103" s="281"/>
      <c r="O3103" s="281"/>
      <c r="P3103" s="281"/>
      <c r="Q3103" s="281"/>
      <c r="R3103" s="281"/>
      <c r="S3103" s="281"/>
      <c r="T3103" s="281"/>
      <c r="U3103" s="281"/>
      <c r="AA3103"/>
    </row>
    <row r="3104" spans="1:27" x14ac:dyDescent="0.3">
      <c r="A3104" s="280" t="s">
        <v>220</v>
      </c>
      <c r="B3104" s="333">
        <v>43100</v>
      </c>
      <c r="C3104" s="280" t="s">
        <v>47</v>
      </c>
      <c r="D3104" s="280" t="s">
        <v>102</v>
      </c>
      <c r="E3104" s="281"/>
      <c r="F3104" s="281"/>
      <c r="G3104" s="281"/>
      <c r="H3104" s="281"/>
      <c r="I3104" s="281"/>
      <c r="J3104" s="281">
        <v>101298.0067</v>
      </c>
      <c r="K3104" s="281">
        <v>85841.941900000005</v>
      </c>
      <c r="L3104" s="281">
        <v>1921060.0604999999</v>
      </c>
      <c r="M3104" s="281">
        <v>0</v>
      </c>
      <c r="N3104" s="281">
        <v>0</v>
      </c>
      <c r="O3104" s="281">
        <v>0</v>
      </c>
      <c r="P3104" s="281">
        <v>0</v>
      </c>
      <c r="Q3104" s="281">
        <v>0</v>
      </c>
      <c r="R3104" s="281">
        <v>149116.731</v>
      </c>
      <c r="S3104" s="281"/>
      <c r="T3104" s="281"/>
      <c r="U3104" s="281">
        <v>2257316.7400000002</v>
      </c>
      <c r="AA3104"/>
    </row>
    <row r="3105" spans="1:27" x14ac:dyDescent="0.3">
      <c r="A3105" s="280" t="s">
        <v>220</v>
      </c>
      <c r="B3105" s="333">
        <v>43100</v>
      </c>
      <c r="C3105" s="280" t="s">
        <v>104</v>
      </c>
      <c r="D3105" s="280" t="s">
        <v>103</v>
      </c>
      <c r="E3105" s="281"/>
      <c r="F3105" s="281"/>
      <c r="G3105" s="281"/>
      <c r="H3105" s="281"/>
      <c r="I3105" s="281"/>
      <c r="J3105" s="281"/>
      <c r="K3105" s="281"/>
      <c r="L3105" s="281"/>
      <c r="M3105" s="281"/>
      <c r="N3105" s="281"/>
      <c r="O3105" s="281"/>
      <c r="P3105" s="281"/>
      <c r="Q3105" s="281"/>
      <c r="R3105" s="281"/>
      <c r="S3105" s="281"/>
      <c r="T3105" s="281"/>
      <c r="U3105" s="281"/>
      <c r="AA3105"/>
    </row>
    <row r="3106" spans="1:27" x14ac:dyDescent="0.3">
      <c r="A3106" s="280" t="s">
        <v>220</v>
      </c>
      <c r="B3106" s="333">
        <v>43100</v>
      </c>
      <c r="C3106" s="280" t="s">
        <v>106</v>
      </c>
      <c r="D3106" s="280" t="s">
        <v>105</v>
      </c>
      <c r="E3106" s="281"/>
      <c r="F3106" s="281"/>
      <c r="G3106" s="281"/>
      <c r="H3106" s="281"/>
      <c r="I3106" s="281"/>
      <c r="J3106" s="281"/>
      <c r="K3106" s="281"/>
      <c r="L3106" s="281"/>
      <c r="M3106" s="281"/>
      <c r="N3106" s="281"/>
      <c r="O3106" s="281"/>
      <c r="P3106" s="281"/>
      <c r="Q3106" s="281"/>
      <c r="R3106" s="281"/>
      <c r="S3106" s="281"/>
      <c r="T3106" s="281"/>
      <c r="U3106" s="281">
        <v>2257316.7400000002</v>
      </c>
      <c r="AA3106"/>
    </row>
    <row r="3107" spans="1:27" x14ac:dyDescent="0.3">
      <c r="A3107" s="280" t="s">
        <v>220</v>
      </c>
      <c r="B3107" s="333">
        <v>43465</v>
      </c>
      <c r="C3107" s="280" t="s">
        <v>10</v>
      </c>
      <c r="D3107" s="280" t="s">
        <v>506</v>
      </c>
      <c r="E3107" s="281"/>
      <c r="F3107" s="281"/>
      <c r="G3107" s="281"/>
      <c r="H3107" s="281"/>
      <c r="I3107" s="281"/>
      <c r="J3107" s="281"/>
      <c r="K3107" s="281"/>
      <c r="L3107" s="281"/>
      <c r="M3107" s="281"/>
      <c r="N3107" s="281"/>
      <c r="O3107" s="281"/>
      <c r="P3107" s="281"/>
      <c r="Q3107" s="281"/>
      <c r="R3107" s="281"/>
      <c r="S3107" s="281"/>
      <c r="T3107" s="281"/>
      <c r="U3107" s="281"/>
      <c r="AA3107"/>
    </row>
    <row r="3108" spans="1:27" x14ac:dyDescent="0.3">
      <c r="A3108" s="280" t="s">
        <v>220</v>
      </c>
      <c r="B3108" s="333">
        <v>43465</v>
      </c>
      <c r="C3108" s="280" t="s">
        <v>11</v>
      </c>
      <c r="D3108" s="280" t="s">
        <v>507</v>
      </c>
      <c r="E3108" s="281"/>
      <c r="F3108" s="281"/>
      <c r="G3108" s="281"/>
      <c r="H3108" s="281"/>
      <c r="I3108" s="281"/>
      <c r="J3108" s="281"/>
      <c r="K3108" s="281"/>
      <c r="L3108" s="281"/>
      <c r="M3108" s="281"/>
      <c r="N3108" s="281"/>
      <c r="O3108" s="281"/>
      <c r="P3108" s="281"/>
      <c r="Q3108" s="281"/>
      <c r="R3108" s="281"/>
      <c r="S3108" s="281"/>
      <c r="T3108" s="281"/>
      <c r="U3108" s="281"/>
      <c r="AA3108"/>
    </row>
    <row r="3109" spans="1:27" x14ac:dyDescent="0.3">
      <c r="A3109" s="280" t="s">
        <v>220</v>
      </c>
      <c r="B3109" s="333">
        <v>43465</v>
      </c>
      <c r="C3109" s="280" t="s">
        <v>12</v>
      </c>
      <c r="D3109" s="280" t="s">
        <v>508</v>
      </c>
      <c r="E3109" s="281"/>
      <c r="F3109" s="281"/>
      <c r="G3109" s="281"/>
      <c r="H3109" s="281"/>
      <c r="I3109" s="281"/>
      <c r="J3109" s="281"/>
      <c r="K3109" s="281"/>
      <c r="L3109" s="281"/>
      <c r="M3109" s="281"/>
      <c r="N3109" s="281"/>
      <c r="O3109" s="281"/>
      <c r="P3109" s="281"/>
      <c r="Q3109" s="281"/>
      <c r="R3109" s="281"/>
      <c r="S3109" s="281"/>
      <c r="T3109" s="281"/>
      <c r="U3109" s="281"/>
      <c r="AA3109"/>
    </row>
    <row r="3110" spans="1:27" x14ac:dyDescent="0.3">
      <c r="A3110" s="280" t="s">
        <v>220</v>
      </c>
      <c r="B3110" s="333">
        <v>43465</v>
      </c>
      <c r="C3110" s="280" t="s">
        <v>13</v>
      </c>
      <c r="D3110" s="280" t="s">
        <v>494</v>
      </c>
      <c r="E3110" s="281"/>
      <c r="F3110" s="281"/>
      <c r="G3110" s="281"/>
      <c r="H3110" s="281"/>
      <c r="I3110" s="281"/>
      <c r="J3110" s="281"/>
      <c r="K3110" s="281"/>
      <c r="L3110" s="281"/>
      <c r="M3110" s="281"/>
      <c r="N3110" s="281"/>
      <c r="O3110" s="281"/>
      <c r="P3110" s="281"/>
      <c r="Q3110" s="281"/>
      <c r="R3110" s="281"/>
      <c r="S3110" s="281"/>
      <c r="T3110" s="281"/>
      <c r="U3110" s="281"/>
      <c r="AA3110"/>
    </row>
    <row r="3111" spans="1:27" x14ac:dyDescent="0.3">
      <c r="A3111" s="280" t="s">
        <v>220</v>
      </c>
      <c r="B3111" s="333">
        <v>43465</v>
      </c>
      <c r="C3111" s="280" t="s">
        <v>19</v>
      </c>
      <c r="D3111" s="280" t="s">
        <v>495</v>
      </c>
      <c r="E3111" s="281"/>
      <c r="F3111" s="281"/>
      <c r="G3111" s="281"/>
      <c r="H3111" s="281"/>
      <c r="I3111" s="281"/>
      <c r="J3111" s="281"/>
      <c r="K3111" s="281"/>
      <c r="L3111" s="281"/>
      <c r="M3111" s="281"/>
      <c r="N3111" s="281"/>
      <c r="O3111" s="281"/>
      <c r="P3111" s="281"/>
      <c r="Q3111" s="281"/>
      <c r="R3111" s="281"/>
      <c r="S3111" s="281"/>
      <c r="T3111" s="281"/>
      <c r="U3111" s="281"/>
      <c r="AA3111"/>
    </row>
    <row r="3112" spans="1:27" x14ac:dyDescent="0.3">
      <c r="A3112" s="280" t="s">
        <v>220</v>
      </c>
      <c r="B3112" s="333">
        <v>43465</v>
      </c>
      <c r="C3112" s="280" t="s">
        <v>20</v>
      </c>
      <c r="D3112" s="280" t="s">
        <v>509</v>
      </c>
      <c r="E3112" s="281"/>
      <c r="F3112" s="281"/>
      <c r="G3112" s="281"/>
      <c r="H3112" s="281"/>
      <c r="I3112" s="281"/>
      <c r="J3112" s="281"/>
      <c r="K3112" s="281"/>
      <c r="L3112" s="281"/>
      <c r="M3112" s="281"/>
      <c r="N3112" s="281"/>
      <c r="O3112" s="281"/>
      <c r="P3112" s="281"/>
      <c r="Q3112" s="281"/>
      <c r="R3112" s="281"/>
      <c r="S3112" s="281"/>
      <c r="T3112" s="281"/>
      <c r="U3112" s="281"/>
      <c r="AA3112"/>
    </row>
    <row r="3113" spans="1:27" x14ac:dyDescent="0.3">
      <c r="A3113" s="280" t="s">
        <v>220</v>
      </c>
      <c r="B3113" s="333">
        <v>43465</v>
      </c>
      <c r="C3113" s="280" t="s">
        <v>21</v>
      </c>
      <c r="D3113" s="280" t="s">
        <v>510</v>
      </c>
      <c r="E3113" s="281"/>
      <c r="F3113" s="281"/>
      <c r="G3113" s="281"/>
      <c r="H3113" s="281"/>
      <c r="I3113" s="281"/>
      <c r="J3113" s="281"/>
      <c r="K3113" s="281"/>
      <c r="L3113" s="281"/>
      <c r="M3113" s="281"/>
      <c r="N3113" s="281"/>
      <c r="O3113" s="281"/>
      <c r="P3113" s="281"/>
      <c r="Q3113" s="281"/>
      <c r="R3113" s="281"/>
      <c r="S3113" s="281"/>
      <c r="T3113" s="281"/>
      <c r="U3113" s="281"/>
      <c r="AA3113"/>
    </row>
    <row r="3114" spans="1:27" x14ac:dyDescent="0.3">
      <c r="A3114" s="280" t="s">
        <v>220</v>
      </c>
      <c r="B3114" s="333">
        <v>43465</v>
      </c>
      <c r="C3114" s="280" t="s">
        <v>22</v>
      </c>
      <c r="D3114" s="280" t="s">
        <v>511</v>
      </c>
      <c r="E3114" s="281"/>
      <c r="F3114" s="281"/>
      <c r="G3114" s="281"/>
      <c r="H3114" s="281"/>
      <c r="I3114" s="281"/>
      <c r="J3114" s="281"/>
      <c r="K3114" s="281"/>
      <c r="L3114" s="281"/>
      <c r="M3114" s="281"/>
      <c r="N3114" s="281"/>
      <c r="O3114" s="281"/>
      <c r="P3114" s="281"/>
      <c r="Q3114" s="281"/>
      <c r="R3114" s="281"/>
      <c r="S3114" s="281"/>
      <c r="T3114" s="281"/>
      <c r="U3114" s="281"/>
      <c r="AA3114"/>
    </row>
    <row r="3115" spans="1:27" x14ac:dyDescent="0.3">
      <c r="A3115" s="280" t="s">
        <v>220</v>
      </c>
      <c r="B3115" s="333">
        <v>43465</v>
      </c>
      <c r="C3115" s="280" t="s">
        <v>23</v>
      </c>
      <c r="D3115" s="280" t="s">
        <v>497</v>
      </c>
      <c r="E3115" s="281"/>
      <c r="F3115" s="281"/>
      <c r="G3115" s="281"/>
      <c r="H3115" s="281"/>
      <c r="I3115" s="281"/>
      <c r="J3115" s="281"/>
      <c r="K3115" s="281"/>
      <c r="L3115" s="281"/>
      <c r="M3115" s="281"/>
      <c r="N3115" s="281"/>
      <c r="O3115" s="281"/>
      <c r="P3115" s="281"/>
      <c r="Q3115" s="281"/>
      <c r="R3115" s="281"/>
      <c r="S3115" s="281"/>
      <c r="T3115" s="281"/>
      <c r="U3115" s="281"/>
      <c r="AA3115"/>
    </row>
    <row r="3116" spans="1:27" x14ac:dyDescent="0.3">
      <c r="A3116" s="280" t="s">
        <v>220</v>
      </c>
      <c r="B3116" s="333">
        <v>43465</v>
      </c>
      <c r="C3116" s="280" t="s">
        <v>29</v>
      </c>
      <c r="D3116" s="280" t="s">
        <v>498</v>
      </c>
      <c r="E3116" s="281"/>
      <c r="F3116" s="281"/>
      <c r="G3116" s="281"/>
      <c r="H3116" s="281"/>
      <c r="I3116" s="281"/>
      <c r="J3116" s="281"/>
      <c r="K3116" s="281"/>
      <c r="L3116" s="281"/>
      <c r="M3116" s="281"/>
      <c r="N3116" s="281"/>
      <c r="O3116" s="281"/>
      <c r="P3116" s="281"/>
      <c r="Q3116" s="281"/>
      <c r="R3116" s="281"/>
      <c r="S3116" s="281"/>
      <c r="T3116" s="281"/>
      <c r="U3116" s="281"/>
      <c r="AA3116"/>
    </row>
    <row r="3117" spans="1:27" x14ac:dyDescent="0.3">
      <c r="A3117" s="280" t="s">
        <v>220</v>
      </c>
      <c r="B3117" s="333">
        <v>43465</v>
      </c>
      <c r="C3117" s="280" t="s">
        <v>30</v>
      </c>
      <c r="D3117" s="280" t="s">
        <v>512</v>
      </c>
      <c r="E3117" s="281"/>
      <c r="F3117" s="281"/>
      <c r="G3117" s="281"/>
      <c r="H3117" s="281"/>
      <c r="I3117" s="281"/>
      <c r="J3117" s="281">
        <v>-230601.2934</v>
      </c>
      <c r="K3117" s="281">
        <v>199155.52187999999</v>
      </c>
      <c r="L3117" s="281">
        <v>-4476901.0010000002</v>
      </c>
      <c r="M3117" s="281"/>
      <c r="N3117" s="281"/>
      <c r="O3117" s="281"/>
      <c r="P3117" s="281"/>
      <c r="Q3117" s="281"/>
      <c r="R3117" s="281"/>
      <c r="S3117" s="281"/>
      <c r="T3117" s="281"/>
      <c r="U3117" s="281">
        <v>-4508346.773</v>
      </c>
      <c r="AA3117"/>
    </row>
    <row r="3118" spans="1:27" x14ac:dyDescent="0.3">
      <c r="A3118" s="280" t="s">
        <v>220</v>
      </c>
      <c r="B3118" s="333">
        <v>43465</v>
      </c>
      <c r="C3118" s="280" t="s">
        <v>31</v>
      </c>
      <c r="D3118" s="280" t="s">
        <v>513</v>
      </c>
      <c r="E3118" s="281"/>
      <c r="F3118" s="281"/>
      <c r="G3118" s="281"/>
      <c r="H3118" s="281"/>
      <c r="I3118" s="281"/>
      <c r="J3118" s="281"/>
      <c r="K3118" s="281"/>
      <c r="L3118" s="281"/>
      <c r="M3118" s="281"/>
      <c r="N3118" s="281"/>
      <c r="O3118" s="281"/>
      <c r="P3118" s="281"/>
      <c r="Q3118" s="281"/>
      <c r="R3118" s="281"/>
      <c r="S3118" s="281"/>
      <c r="T3118" s="281"/>
      <c r="U3118" s="281"/>
      <c r="AA3118"/>
    </row>
    <row r="3119" spans="1:27" x14ac:dyDescent="0.3">
      <c r="A3119" s="280" t="s">
        <v>220</v>
      </c>
      <c r="B3119" s="333">
        <v>43465</v>
      </c>
      <c r="C3119" s="280" t="s">
        <v>32</v>
      </c>
      <c r="D3119" s="280" t="s">
        <v>514</v>
      </c>
      <c r="E3119" s="281"/>
      <c r="F3119" s="281"/>
      <c r="G3119" s="281"/>
      <c r="H3119" s="281"/>
      <c r="I3119" s="281"/>
      <c r="J3119" s="281"/>
      <c r="K3119" s="281"/>
      <c r="L3119" s="281"/>
      <c r="M3119" s="281"/>
      <c r="N3119" s="281"/>
      <c r="O3119" s="281"/>
      <c r="P3119" s="281"/>
      <c r="Q3119" s="281"/>
      <c r="R3119" s="281">
        <v>340856.80783000001</v>
      </c>
      <c r="S3119" s="281"/>
      <c r="T3119" s="281"/>
      <c r="U3119" s="281">
        <v>340856.80783000001</v>
      </c>
      <c r="AA3119"/>
    </row>
    <row r="3120" spans="1:27" x14ac:dyDescent="0.3">
      <c r="A3120" s="280" t="s">
        <v>220</v>
      </c>
      <c r="B3120" s="333">
        <v>43465</v>
      </c>
      <c r="C3120" s="280" t="s">
        <v>33</v>
      </c>
      <c r="D3120" s="280" t="s">
        <v>500</v>
      </c>
      <c r="E3120" s="281"/>
      <c r="F3120" s="281"/>
      <c r="G3120" s="281"/>
      <c r="H3120" s="281"/>
      <c r="I3120" s="281"/>
      <c r="J3120" s="281">
        <v>0</v>
      </c>
      <c r="K3120" s="281">
        <v>23335.66</v>
      </c>
      <c r="L3120" s="281">
        <v>-810042.68149999995</v>
      </c>
      <c r="M3120" s="281"/>
      <c r="N3120" s="281"/>
      <c r="O3120" s="281"/>
      <c r="P3120" s="281"/>
      <c r="Q3120" s="281"/>
      <c r="R3120" s="281"/>
      <c r="S3120" s="281"/>
      <c r="T3120" s="281"/>
      <c r="U3120" s="281">
        <v>-786707.02150000003</v>
      </c>
      <c r="AA3120"/>
    </row>
    <row r="3121" spans="1:27" x14ac:dyDescent="0.3">
      <c r="A3121" s="280" t="s">
        <v>220</v>
      </c>
      <c r="B3121" s="333">
        <v>43465</v>
      </c>
      <c r="C3121" s="280" t="s">
        <v>39</v>
      </c>
      <c r="D3121" s="280" t="s">
        <v>501</v>
      </c>
      <c r="E3121" s="281"/>
      <c r="F3121" s="281"/>
      <c r="G3121" s="281"/>
      <c r="H3121" s="281"/>
      <c r="I3121" s="281"/>
      <c r="J3121" s="281">
        <v>-230601.2934</v>
      </c>
      <c r="K3121" s="281">
        <v>175819.86188000001</v>
      </c>
      <c r="L3121" s="281">
        <v>-3666858.32</v>
      </c>
      <c r="M3121" s="281">
        <v>0</v>
      </c>
      <c r="N3121" s="281">
        <v>0</v>
      </c>
      <c r="O3121" s="281">
        <v>0</v>
      </c>
      <c r="P3121" s="281">
        <v>0</v>
      </c>
      <c r="Q3121" s="281">
        <v>0</v>
      </c>
      <c r="R3121" s="281">
        <v>340856.80783000001</v>
      </c>
      <c r="S3121" s="281">
        <v>0</v>
      </c>
      <c r="T3121" s="281">
        <v>0</v>
      </c>
      <c r="U3121" s="281">
        <v>-3380782.9440000001</v>
      </c>
      <c r="AA3121"/>
    </row>
    <row r="3122" spans="1:27" x14ac:dyDescent="0.3">
      <c r="A3122" s="280" t="s">
        <v>220</v>
      </c>
      <c r="B3122" s="333">
        <v>43465</v>
      </c>
      <c r="C3122" s="280" t="s">
        <v>40</v>
      </c>
      <c r="D3122" s="280" t="s">
        <v>515</v>
      </c>
      <c r="E3122" s="281"/>
      <c r="F3122" s="281"/>
      <c r="G3122" s="281"/>
      <c r="H3122" s="281"/>
      <c r="I3122" s="281"/>
      <c r="J3122" s="281"/>
      <c r="K3122" s="281"/>
      <c r="L3122" s="281"/>
      <c r="M3122" s="281"/>
      <c r="N3122" s="281"/>
      <c r="O3122" s="281"/>
      <c r="P3122" s="281"/>
      <c r="Q3122" s="281"/>
      <c r="R3122" s="281"/>
      <c r="S3122" s="281"/>
      <c r="T3122" s="281"/>
      <c r="U3122" s="281"/>
      <c r="AA3122"/>
    </row>
    <row r="3123" spans="1:27" x14ac:dyDescent="0.3">
      <c r="A3123" s="280" t="s">
        <v>220</v>
      </c>
      <c r="B3123" s="333">
        <v>43465</v>
      </c>
      <c r="C3123" s="280" t="s">
        <v>41</v>
      </c>
      <c r="D3123" s="280" t="s">
        <v>516</v>
      </c>
      <c r="E3123" s="281"/>
      <c r="F3123" s="281"/>
      <c r="G3123" s="281"/>
      <c r="H3123" s="281"/>
      <c r="I3123" s="281"/>
      <c r="J3123" s="281"/>
      <c r="K3123" s="281"/>
      <c r="L3123" s="281"/>
      <c r="M3123" s="281"/>
      <c r="N3123" s="281"/>
      <c r="O3123" s="281"/>
      <c r="P3123" s="281"/>
      <c r="Q3123" s="281"/>
      <c r="R3123" s="281"/>
      <c r="S3123" s="281"/>
      <c r="T3123" s="281"/>
      <c r="U3123" s="281"/>
      <c r="AA3123"/>
    </row>
    <row r="3124" spans="1:27" x14ac:dyDescent="0.3">
      <c r="A3124" s="280" t="s">
        <v>220</v>
      </c>
      <c r="B3124" s="333">
        <v>43465</v>
      </c>
      <c r="C3124" s="280" t="s">
        <v>100</v>
      </c>
      <c r="D3124" s="280" t="s">
        <v>517</v>
      </c>
      <c r="E3124" s="281"/>
      <c r="F3124" s="281"/>
      <c r="G3124" s="281"/>
      <c r="H3124" s="281"/>
      <c r="I3124" s="281"/>
      <c r="J3124" s="281"/>
      <c r="K3124" s="281"/>
      <c r="L3124" s="281"/>
      <c r="M3124" s="281"/>
      <c r="N3124" s="281"/>
      <c r="O3124" s="281"/>
      <c r="P3124" s="281"/>
      <c r="Q3124" s="281"/>
      <c r="R3124" s="281"/>
      <c r="S3124" s="281"/>
      <c r="T3124" s="281"/>
      <c r="U3124" s="281"/>
      <c r="AA3124"/>
    </row>
    <row r="3125" spans="1:27" x14ac:dyDescent="0.3">
      <c r="A3125" s="280" t="s">
        <v>220</v>
      </c>
      <c r="B3125" s="333">
        <v>43465</v>
      </c>
      <c r="C3125" s="280" t="s">
        <v>101</v>
      </c>
      <c r="D3125" s="280" t="s">
        <v>503</v>
      </c>
      <c r="E3125" s="281"/>
      <c r="F3125" s="281"/>
      <c r="G3125" s="281"/>
      <c r="H3125" s="281"/>
      <c r="I3125" s="281"/>
      <c r="J3125" s="281"/>
      <c r="K3125" s="281"/>
      <c r="L3125" s="281"/>
      <c r="M3125" s="281"/>
      <c r="N3125" s="281"/>
      <c r="O3125" s="281"/>
      <c r="P3125" s="281"/>
      <c r="Q3125" s="281"/>
      <c r="R3125" s="281"/>
      <c r="S3125" s="281"/>
      <c r="T3125" s="281"/>
      <c r="U3125" s="281"/>
      <c r="AA3125"/>
    </row>
    <row r="3126" spans="1:27" x14ac:dyDescent="0.3">
      <c r="A3126" s="280" t="s">
        <v>220</v>
      </c>
      <c r="B3126" s="333">
        <v>43465</v>
      </c>
      <c r="C3126" s="280" t="s">
        <v>42</v>
      </c>
      <c r="D3126" s="280" t="s">
        <v>504</v>
      </c>
      <c r="E3126" s="281"/>
      <c r="F3126" s="281"/>
      <c r="G3126" s="281"/>
      <c r="H3126" s="281"/>
      <c r="I3126" s="281"/>
      <c r="J3126" s="281"/>
      <c r="K3126" s="281"/>
      <c r="L3126" s="281"/>
      <c r="M3126" s="281"/>
      <c r="N3126" s="281"/>
      <c r="O3126" s="281"/>
      <c r="P3126" s="281"/>
      <c r="Q3126" s="281"/>
      <c r="R3126" s="281"/>
      <c r="S3126" s="281"/>
      <c r="T3126" s="281"/>
      <c r="U3126" s="281"/>
      <c r="AA3126"/>
    </row>
    <row r="3127" spans="1:27" x14ac:dyDescent="0.3">
      <c r="A3127" s="280" t="s">
        <v>220</v>
      </c>
      <c r="B3127" s="333">
        <v>43465</v>
      </c>
      <c r="C3127" s="280" t="s">
        <v>47</v>
      </c>
      <c r="D3127" s="280" t="s">
        <v>102</v>
      </c>
      <c r="E3127" s="281"/>
      <c r="F3127" s="281"/>
      <c r="G3127" s="281"/>
      <c r="H3127" s="281"/>
      <c r="I3127" s="281"/>
      <c r="J3127" s="281">
        <v>106497.90816000001</v>
      </c>
      <c r="K3127" s="281">
        <v>145004.32449999999</v>
      </c>
      <c r="L3127" s="281">
        <v>2016158.2446000001</v>
      </c>
      <c r="M3127" s="281"/>
      <c r="N3127" s="281"/>
      <c r="O3127" s="281"/>
      <c r="P3127" s="281"/>
      <c r="Q3127" s="281"/>
      <c r="R3127" s="281">
        <v>225788.74272000001</v>
      </c>
      <c r="S3127" s="281"/>
      <c r="T3127" s="281"/>
      <c r="U3127" s="281">
        <v>2493449.2200000002</v>
      </c>
      <c r="AA3127"/>
    </row>
    <row r="3128" spans="1:27" x14ac:dyDescent="0.3">
      <c r="A3128" s="280" t="s">
        <v>220</v>
      </c>
      <c r="B3128" s="333">
        <v>43465</v>
      </c>
      <c r="C3128" s="280" t="s">
        <v>104</v>
      </c>
      <c r="D3128" s="280" t="s">
        <v>103</v>
      </c>
      <c r="E3128" s="281"/>
      <c r="F3128" s="281"/>
      <c r="G3128" s="281"/>
      <c r="H3128" s="281"/>
      <c r="I3128" s="281"/>
      <c r="J3128" s="281"/>
      <c r="K3128" s="281"/>
      <c r="L3128" s="281"/>
      <c r="M3128" s="281"/>
      <c r="N3128" s="281"/>
      <c r="O3128" s="281"/>
      <c r="P3128" s="281"/>
      <c r="Q3128" s="281"/>
      <c r="R3128" s="281"/>
      <c r="S3128" s="281"/>
      <c r="T3128" s="281"/>
      <c r="U3128" s="281"/>
      <c r="AA3128"/>
    </row>
    <row r="3129" spans="1:27" x14ac:dyDescent="0.3">
      <c r="A3129" s="280" t="s">
        <v>220</v>
      </c>
      <c r="B3129" s="333">
        <v>43465</v>
      </c>
      <c r="C3129" s="280" t="s">
        <v>106</v>
      </c>
      <c r="D3129" s="280" t="s">
        <v>105</v>
      </c>
      <c r="E3129" s="281"/>
      <c r="F3129" s="281"/>
      <c r="G3129" s="281"/>
      <c r="H3129" s="281"/>
      <c r="I3129" s="281"/>
      <c r="J3129" s="281"/>
      <c r="K3129" s="281"/>
      <c r="L3129" s="281"/>
      <c r="M3129" s="281"/>
      <c r="N3129" s="281"/>
      <c r="O3129" s="281"/>
      <c r="P3129" s="281"/>
      <c r="Q3129" s="281"/>
      <c r="R3129" s="281"/>
      <c r="S3129" s="281"/>
      <c r="T3129" s="281"/>
      <c r="U3129" s="281">
        <v>2493449.2200000002</v>
      </c>
      <c r="AA3129"/>
    </row>
    <row r="3130" spans="1:27" x14ac:dyDescent="0.3">
      <c r="A3130" s="280" t="s">
        <v>284</v>
      </c>
      <c r="B3130" s="333">
        <v>42735</v>
      </c>
      <c r="C3130" s="280" t="s">
        <v>10</v>
      </c>
      <c r="D3130" s="280" t="s">
        <v>506</v>
      </c>
      <c r="E3130" s="281">
        <v>528582609.49000001</v>
      </c>
      <c r="F3130" s="281"/>
      <c r="G3130" s="281"/>
      <c r="H3130" s="281"/>
      <c r="I3130" s="281"/>
      <c r="J3130" s="281"/>
      <c r="K3130" s="281"/>
      <c r="L3130" s="281"/>
      <c r="M3130" s="281"/>
      <c r="N3130" s="281"/>
      <c r="O3130" s="281"/>
      <c r="P3130" s="281"/>
      <c r="Q3130" s="281"/>
      <c r="R3130" s="281"/>
      <c r="S3130" s="281"/>
      <c r="T3130" s="281"/>
      <c r="U3130" s="281">
        <v>528582609.49000001</v>
      </c>
      <c r="AA3130"/>
    </row>
    <row r="3131" spans="1:27" x14ac:dyDescent="0.3">
      <c r="A3131" s="280" t="s">
        <v>284</v>
      </c>
      <c r="B3131" s="333">
        <v>42735</v>
      </c>
      <c r="C3131" s="280" t="s">
        <v>11</v>
      </c>
      <c r="D3131" s="280" t="s">
        <v>507</v>
      </c>
      <c r="E3131" s="281"/>
      <c r="F3131" s="281"/>
      <c r="G3131" s="281"/>
      <c r="H3131" s="281"/>
      <c r="I3131" s="281"/>
      <c r="J3131" s="281"/>
      <c r="K3131" s="281"/>
      <c r="L3131" s="281"/>
      <c r="M3131" s="281"/>
      <c r="N3131" s="281"/>
      <c r="O3131" s="281"/>
      <c r="P3131" s="281"/>
      <c r="Q3131" s="281"/>
      <c r="R3131" s="281"/>
      <c r="S3131" s="281"/>
      <c r="T3131" s="281"/>
      <c r="U3131" s="281"/>
      <c r="AA3131"/>
    </row>
    <row r="3132" spans="1:27" x14ac:dyDescent="0.3">
      <c r="A3132" s="280" t="s">
        <v>284</v>
      </c>
      <c r="B3132" s="333">
        <v>42735</v>
      </c>
      <c r="C3132" s="280" t="s">
        <v>12</v>
      </c>
      <c r="D3132" s="280" t="s">
        <v>508</v>
      </c>
      <c r="E3132" s="281"/>
      <c r="F3132" s="281"/>
      <c r="G3132" s="281"/>
      <c r="H3132" s="281"/>
      <c r="I3132" s="281"/>
      <c r="J3132" s="281"/>
      <c r="K3132" s="281"/>
      <c r="L3132" s="281"/>
      <c r="M3132" s="281"/>
      <c r="N3132" s="281"/>
      <c r="O3132" s="281"/>
      <c r="P3132" s="281"/>
      <c r="Q3132" s="281"/>
      <c r="R3132" s="281"/>
      <c r="S3132" s="281"/>
      <c r="T3132" s="281"/>
      <c r="U3132" s="281"/>
      <c r="AA3132"/>
    </row>
    <row r="3133" spans="1:27" x14ac:dyDescent="0.3">
      <c r="A3133" s="280" t="s">
        <v>284</v>
      </c>
      <c r="B3133" s="333">
        <v>42735</v>
      </c>
      <c r="C3133" s="280" t="s">
        <v>13</v>
      </c>
      <c r="D3133" s="280" t="s">
        <v>494</v>
      </c>
      <c r="E3133" s="281"/>
      <c r="F3133" s="281"/>
      <c r="G3133" s="281"/>
      <c r="H3133" s="281"/>
      <c r="I3133" s="281"/>
      <c r="J3133" s="281"/>
      <c r="K3133" s="281"/>
      <c r="L3133" s="281"/>
      <c r="M3133" s="281"/>
      <c r="N3133" s="281"/>
      <c r="O3133" s="281"/>
      <c r="P3133" s="281"/>
      <c r="Q3133" s="281"/>
      <c r="R3133" s="281"/>
      <c r="S3133" s="281"/>
      <c r="T3133" s="281"/>
      <c r="U3133" s="281"/>
      <c r="AA3133"/>
    </row>
    <row r="3134" spans="1:27" x14ac:dyDescent="0.3">
      <c r="A3134" s="280" t="s">
        <v>284</v>
      </c>
      <c r="B3134" s="333">
        <v>42735</v>
      </c>
      <c r="C3134" s="280" t="s">
        <v>19</v>
      </c>
      <c r="D3134" s="280" t="s">
        <v>495</v>
      </c>
      <c r="E3134" s="281">
        <v>528582609.49000001</v>
      </c>
      <c r="F3134" s="281"/>
      <c r="G3134" s="281"/>
      <c r="H3134" s="281"/>
      <c r="I3134" s="281"/>
      <c r="J3134" s="281"/>
      <c r="K3134" s="281"/>
      <c r="L3134" s="281"/>
      <c r="M3134" s="281"/>
      <c r="N3134" s="281"/>
      <c r="O3134" s="281"/>
      <c r="P3134" s="281"/>
      <c r="Q3134" s="281"/>
      <c r="R3134" s="281"/>
      <c r="S3134" s="281"/>
      <c r="T3134" s="281"/>
      <c r="U3134" s="281">
        <v>528582609.49000001</v>
      </c>
      <c r="AA3134"/>
    </row>
    <row r="3135" spans="1:27" x14ac:dyDescent="0.3">
      <c r="A3135" s="280" t="s">
        <v>284</v>
      </c>
      <c r="B3135" s="333">
        <v>42735</v>
      </c>
      <c r="C3135" s="280" t="s">
        <v>20</v>
      </c>
      <c r="D3135" s="280" t="s">
        <v>509</v>
      </c>
      <c r="E3135" s="281">
        <v>528582609.49000001</v>
      </c>
      <c r="F3135" s="281"/>
      <c r="G3135" s="281"/>
      <c r="H3135" s="281"/>
      <c r="I3135" s="281"/>
      <c r="J3135" s="281"/>
      <c r="K3135" s="281"/>
      <c r="L3135" s="281"/>
      <c r="M3135" s="281"/>
      <c r="N3135" s="281"/>
      <c r="O3135" s="281"/>
      <c r="P3135" s="281"/>
      <c r="Q3135" s="281"/>
      <c r="R3135" s="281"/>
      <c r="S3135" s="281"/>
      <c r="T3135" s="281"/>
      <c r="U3135" s="281">
        <v>528582609.49000001</v>
      </c>
      <c r="AA3135"/>
    </row>
    <row r="3136" spans="1:27" x14ac:dyDescent="0.3">
      <c r="A3136" s="280" t="s">
        <v>284</v>
      </c>
      <c r="B3136" s="333">
        <v>42735</v>
      </c>
      <c r="C3136" s="280" t="s">
        <v>21</v>
      </c>
      <c r="D3136" s="280" t="s">
        <v>510</v>
      </c>
      <c r="E3136" s="281"/>
      <c r="F3136" s="281"/>
      <c r="G3136" s="281"/>
      <c r="H3136" s="281"/>
      <c r="I3136" s="281"/>
      <c r="J3136" s="281"/>
      <c r="K3136" s="281"/>
      <c r="L3136" s="281"/>
      <c r="M3136" s="281"/>
      <c r="N3136" s="281"/>
      <c r="O3136" s="281"/>
      <c r="P3136" s="281"/>
      <c r="Q3136" s="281"/>
      <c r="R3136" s="281"/>
      <c r="S3136" s="281"/>
      <c r="T3136" s="281"/>
      <c r="U3136" s="281"/>
      <c r="AA3136"/>
    </row>
    <row r="3137" spans="1:27" x14ac:dyDescent="0.3">
      <c r="A3137" s="280" t="s">
        <v>284</v>
      </c>
      <c r="B3137" s="333">
        <v>42735</v>
      </c>
      <c r="C3137" s="280" t="s">
        <v>22</v>
      </c>
      <c r="D3137" s="280" t="s">
        <v>511</v>
      </c>
      <c r="E3137" s="281"/>
      <c r="F3137" s="281"/>
      <c r="G3137" s="281"/>
      <c r="H3137" s="281"/>
      <c r="I3137" s="281"/>
      <c r="J3137" s="281"/>
      <c r="K3137" s="281"/>
      <c r="L3137" s="281"/>
      <c r="M3137" s="281"/>
      <c r="N3137" s="281"/>
      <c r="O3137" s="281"/>
      <c r="P3137" s="281"/>
      <c r="Q3137" s="281"/>
      <c r="R3137" s="281"/>
      <c r="S3137" s="281"/>
      <c r="T3137" s="281"/>
      <c r="U3137" s="281"/>
      <c r="AA3137"/>
    </row>
    <row r="3138" spans="1:27" x14ac:dyDescent="0.3">
      <c r="A3138" s="280" t="s">
        <v>284</v>
      </c>
      <c r="B3138" s="333">
        <v>42735</v>
      </c>
      <c r="C3138" s="280" t="s">
        <v>23</v>
      </c>
      <c r="D3138" s="280" t="s">
        <v>497</v>
      </c>
      <c r="E3138" s="281"/>
      <c r="F3138" s="281"/>
      <c r="G3138" s="281"/>
      <c r="H3138" s="281"/>
      <c r="I3138" s="281"/>
      <c r="J3138" s="281"/>
      <c r="K3138" s="281"/>
      <c r="L3138" s="281"/>
      <c r="M3138" s="281"/>
      <c r="N3138" s="281"/>
      <c r="O3138" s="281"/>
      <c r="P3138" s="281"/>
      <c r="Q3138" s="281"/>
      <c r="R3138" s="281"/>
      <c r="S3138" s="281"/>
      <c r="T3138" s="281"/>
      <c r="U3138" s="281"/>
      <c r="AA3138"/>
    </row>
    <row r="3139" spans="1:27" x14ac:dyDescent="0.3">
      <c r="A3139" s="280" t="s">
        <v>284</v>
      </c>
      <c r="B3139" s="333">
        <v>42735</v>
      </c>
      <c r="C3139" s="280" t="s">
        <v>29</v>
      </c>
      <c r="D3139" s="280" t="s">
        <v>498</v>
      </c>
      <c r="E3139" s="281">
        <v>528582609.49000001</v>
      </c>
      <c r="F3139" s="281"/>
      <c r="G3139" s="281"/>
      <c r="H3139" s="281"/>
      <c r="I3139" s="281"/>
      <c r="J3139" s="281"/>
      <c r="K3139" s="281"/>
      <c r="L3139" s="281"/>
      <c r="M3139" s="281"/>
      <c r="N3139" s="281"/>
      <c r="O3139" s="281"/>
      <c r="P3139" s="281"/>
      <c r="Q3139" s="281"/>
      <c r="R3139" s="281"/>
      <c r="S3139" s="281"/>
      <c r="T3139" s="281"/>
      <c r="U3139" s="281">
        <v>528582609.49000001</v>
      </c>
      <c r="AA3139"/>
    </row>
    <row r="3140" spans="1:27" x14ac:dyDescent="0.3">
      <c r="A3140" s="280" t="s">
        <v>284</v>
      </c>
      <c r="B3140" s="333">
        <v>42735</v>
      </c>
      <c r="C3140" s="280" t="s">
        <v>30</v>
      </c>
      <c r="D3140" s="280" t="s">
        <v>512</v>
      </c>
      <c r="E3140" s="281">
        <v>454396585.16000003</v>
      </c>
      <c r="F3140" s="281"/>
      <c r="G3140" s="281"/>
      <c r="H3140" s="281"/>
      <c r="I3140" s="281"/>
      <c r="J3140" s="281"/>
      <c r="K3140" s="281"/>
      <c r="L3140" s="281"/>
      <c r="M3140" s="281"/>
      <c r="N3140" s="281"/>
      <c r="O3140" s="281"/>
      <c r="P3140" s="281"/>
      <c r="Q3140" s="281"/>
      <c r="R3140" s="281"/>
      <c r="S3140" s="281"/>
      <c r="T3140" s="281"/>
      <c r="U3140" s="281">
        <v>454396585.16000003</v>
      </c>
      <c r="AA3140"/>
    </row>
    <row r="3141" spans="1:27" x14ac:dyDescent="0.3">
      <c r="A3141" s="280" t="s">
        <v>284</v>
      </c>
      <c r="B3141" s="333">
        <v>42735</v>
      </c>
      <c r="C3141" s="280" t="s">
        <v>31</v>
      </c>
      <c r="D3141" s="280" t="s">
        <v>513</v>
      </c>
      <c r="E3141" s="281"/>
      <c r="F3141" s="281"/>
      <c r="G3141" s="281"/>
      <c r="H3141" s="281"/>
      <c r="I3141" s="281"/>
      <c r="J3141" s="281"/>
      <c r="K3141" s="281"/>
      <c r="L3141" s="281"/>
      <c r="M3141" s="281"/>
      <c r="N3141" s="281"/>
      <c r="O3141" s="281"/>
      <c r="P3141" s="281"/>
      <c r="Q3141" s="281"/>
      <c r="R3141" s="281"/>
      <c r="S3141" s="281"/>
      <c r="T3141" s="281"/>
      <c r="U3141" s="281"/>
      <c r="AA3141"/>
    </row>
    <row r="3142" spans="1:27" x14ac:dyDescent="0.3">
      <c r="A3142" s="280" t="s">
        <v>284</v>
      </c>
      <c r="B3142" s="333">
        <v>42735</v>
      </c>
      <c r="C3142" s="280" t="s">
        <v>32</v>
      </c>
      <c r="D3142" s="280" t="s">
        <v>514</v>
      </c>
      <c r="E3142" s="281"/>
      <c r="F3142" s="281"/>
      <c r="G3142" s="281"/>
      <c r="H3142" s="281"/>
      <c r="I3142" s="281"/>
      <c r="J3142" s="281"/>
      <c r="K3142" s="281"/>
      <c r="L3142" s="281"/>
      <c r="M3142" s="281"/>
      <c r="N3142" s="281"/>
      <c r="O3142" s="281"/>
      <c r="P3142" s="281"/>
      <c r="Q3142" s="281"/>
      <c r="R3142" s="281"/>
      <c r="S3142" s="281"/>
      <c r="T3142" s="281"/>
      <c r="U3142" s="281"/>
      <c r="AA3142"/>
    </row>
    <row r="3143" spans="1:27" x14ac:dyDescent="0.3">
      <c r="A3143" s="280" t="s">
        <v>284</v>
      </c>
      <c r="B3143" s="333">
        <v>42735</v>
      </c>
      <c r="C3143" s="280" t="s">
        <v>33</v>
      </c>
      <c r="D3143" s="280" t="s">
        <v>500</v>
      </c>
      <c r="E3143" s="281"/>
      <c r="F3143" s="281"/>
      <c r="G3143" s="281"/>
      <c r="H3143" s="281"/>
      <c r="I3143" s="281"/>
      <c r="J3143" s="281"/>
      <c r="K3143" s="281"/>
      <c r="L3143" s="281"/>
      <c r="M3143" s="281"/>
      <c r="N3143" s="281"/>
      <c r="O3143" s="281"/>
      <c r="P3143" s="281"/>
      <c r="Q3143" s="281"/>
      <c r="R3143" s="281"/>
      <c r="S3143" s="281"/>
      <c r="T3143" s="281"/>
      <c r="U3143" s="281"/>
      <c r="AA3143"/>
    </row>
    <row r="3144" spans="1:27" x14ac:dyDescent="0.3">
      <c r="A3144" s="280" t="s">
        <v>284</v>
      </c>
      <c r="B3144" s="333">
        <v>42735</v>
      </c>
      <c r="C3144" s="280" t="s">
        <v>39</v>
      </c>
      <c r="D3144" s="280" t="s">
        <v>501</v>
      </c>
      <c r="E3144" s="281">
        <v>454396585.16000003</v>
      </c>
      <c r="F3144" s="281"/>
      <c r="G3144" s="281"/>
      <c r="H3144" s="281"/>
      <c r="I3144" s="281"/>
      <c r="J3144" s="281"/>
      <c r="K3144" s="281"/>
      <c r="L3144" s="281"/>
      <c r="M3144" s="281"/>
      <c r="N3144" s="281"/>
      <c r="O3144" s="281"/>
      <c r="P3144" s="281"/>
      <c r="Q3144" s="281"/>
      <c r="R3144" s="281"/>
      <c r="S3144" s="281"/>
      <c r="T3144" s="281"/>
      <c r="U3144" s="281">
        <v>454396585.16000003</v>
      </c>
      <c r="AA3144"/>
    </row>
    <row r="3145" spans="1:27" x14ac:dyDescent="0.3">
      <c r="A3145" s="280" t="s">
        <v>284</v>
      </c>
      <c r="B3145" s="333">
        <v>42735</v>
      </c>
      <c r="C3145" s="280" t="s">
        <v>40</v>
      </c>
      <c r="D3145" s="280" t="s">
        <v>515</v>
      </c>
      <c r="E3145" s="281"/>
      <c r="F3145" s="281"/>
      <c r="G3145" s="281"/>
      <c r="H3145" s="281"/>
      <c r="I3145" s="281"/>
      <c r="J3145" s="281"/>
      <c r="K3145" s="281"/>
      <c r="L3145" s="281"/>
      <c r="M3145" s="281"/>
      <c r="N3145" s="281"/>
      <c r="O3145" s="281"/>
      <c r="P3145" s="281"/>
      <c r="Q3145" s="281"/>
      <c r="R3145" s="281"/>
      <c r="S3145" s="281"/>
      <c r="T3145" s="281"/>
      <c r="U3145" s="281"/>
      <c r="AA3145"/>
    </row>
    <row r="3146" spans="1:27" x14ac:dyDescent="0.3">
      <c r="A3146" s="280" t="s">
        <v>284</v>
      </c>
      <c r="B3146" s="333">
        <v>42735</v>
      </c>
      <c r="C3146" s="280" t="s">
        <v>41</v>
      </c>
      <c r="D3146" s="280" t="s">
        <v>516</v>
      </c>
      <c r="E3146" s="281"/>
      <c r="F3146" s="281"/>
      <c r="G3146" s="281"/>
      <c r="H3146" s="281"/>
      <c r="I3146" s="281"/>
      <c r="J3146" s="281"/>
      <c r="K3146" s="281"/>
      <c r="L3146" s="281"/>
      <c r="M3146" s="281"/>
      <c r="N3146" s="281"/>
      <c r="O3146" s="281"/>
      <c r="P3146" s="281"/>
      <c r="Q3146" s="281"/>
      <c r="R3146" s="281"/>
      <c r="S3146" s="281"/>
      <c r="T3146" s="281"/>
      <c r="U3146" s="281"/>
      <c r="AA3146"/>
    </row>
    <row r="3147" spans="1:27" x14ac:dyDescent="0.3">
      <c r="A3147" s="280" t="s">
        <v>284</v>
      </c>
      <c r="B3147" s="333">
        <v>42735</v>
      </c>
      <c r="C3147" s="280" t="s">
        <v>100</v>
      </c>
      <c r="D3147" s="280" t="s">
        <v>517</v>
      </c>
      <c r="E3147" s="281"/>
      <c r="F3147" s="281"/>
      <c r="G3147" s="281"/>
      <c r="H3147" s="281"/>
      <c r="I3147" s="281"/>
      <c r="J3147" s="281"/>
      <c r="K3147" s="281"/>
      <c r="L3147" s="281"/>
      <c r="M3147" s="281"/>
      <c r="N3147" s="281"/>
      <c r="O3147" s="281"/>
      <c r="P3147" s="281"/>
      <c r="Q3147" s="281"/>
      <c r="R3147" s="281"/>
      <c r="S3147" s="281"/>
      <c r="T3147" s="281"/>
      <c r="U3147" s="281"/>
      <c r="AA3147"/>
    </row>
    <row r="3148" spans="1:27" x14ac:dyDescent="0.3">
      <c r="A3148" s="280" t="s">
        <v>284</v>
      </c>
      <c r="B3148" s="333">
        <v>42735</v>
      </c>
      <c r="C3148" s="280" t="s">
        <v>101</v>
      </c>
      <c r="D3148" s="280" t="s">
        <v>503</v>
      </c>
      <c r="E3148" s="281"/>
      <c r="F3148" s="281"/>
      <c r="G3148" s="281"/>
      <c r="H3148" s="281"/>
      <c r="I3148" s="281"/>
      <c r="J3148" s="281"/>
      <c r="K3148" s="281"/>
      <c r="L3148" s="281"/>
      <c r="M3148" s="281"/>
      <c r="N3148" s="281"/>
      <c r="O3148" s="281"/>
      <c r="P3148" s="281"/>
      <c r="Q3148" s="281"/>
      <c r="R3148" s="281"/>
      <c r="S3148" s="281"/>
      <c r="T3148" s="281"/>
      <c r="U3148" s="281"/>
      <c r="AA3148"/>
    </row>
    <row r="3149" spans="1:27" x14ac:dyDescent="0.3">
      <c r="A3149" s="280" t="s">
        <v>284</v>
      </c>
      <c r="B3149" s="333">
        <v>42735</v>
      </c>
      <c r="C3149" s="280" t="s">
        <v>42</v>
      </c>
      <c r="D3149" s="280" t="s">
        <v>504</v>
      </c>
      <c r="E3149" s="281"/>
      <c r="F3149" s="281"/>
      <c r="G3149" s="281"/>
      <c r="H3149" s="281"/>
      <c r="I3149" s="281"/>
      <c r="J3149" s="281"/>
      <c r="K3149" s="281"/>
      <c r="L3149" s="281"/>
      <c r="M3149" s="281"/>
      <c r="N3149" s="281"/>
      <c r="O3149" s="281"/>
      <c r="P3149" s="281"/>
      <c r="Q3149" s="281"/>
      <c r="R3149" s="281"/>
      <c r="S3149" s="281"/>
      <c r="T3149" s="281"/>
      <c r="U3149" s="281"/>
      <c r="AA3149"/>
    </row>
    <row r="3150" spans="1:27" x14ac:dyDescent="0.3">
      <c r="A3150" s="280" t="s">
        <v>284</v>
      </c>
      <c r="B3150" s="333">
        <v>42735</v>
      </c>
      <c r="C3150" s="280" t="s">
        <v>47</v>
      </c>
      <c r="D3150" s="280" t="s">
        <v>102</v>
      </c>
      <c r="E3150" s="281">
        <v>27435053.43</v>
      </c>
      <c r="F3150" s="281"/>
      <c r="G3150" s="281"/>
      <c r="H3150" s="281"/>
      <c r="I3150" s="281"/>
      <c r="J3150" s="281"/>
      <c r="K3150" s="281"/>
      <c r="L3150" s="281"/>
      <c r="M3150" s="281"/>
      <c r="N3150" s="281"/>
      <c r="O3150" s="281"/>
      <c r="P3150" s="281"/>
      <c r="Q3150" s="281"/>
      <c r="R3150" s="281"/>
      <c r="S3150" s="281"/>
      <c r="T3150" s="281"/>
      <c r="U3150" s="281">
        <v>27435053.43</v>
      </c>
      <c r="AA3150"/>
    </row>
    <row r="3151" spans="1:27" x14ac:dyDescent="0.3">
      <c r="A3151" s="280" t="s">
        <v>284</v>
      </c>
      <c r="B3151" s="333">
        <v>42735</v>
      </c>
      <c r="C3151" s="280" t="s">
        <v>104</v>
      </c>
      <c r="D3151" s="280" t="s">
        <v>103</v>
      </c>
      <c r="E3151" s="281"/>
      <c r="F3151" s="281"/>
      <c r="G3151" s="281"/>
      <c r="H3151" s="281"/>
      <c r="I3151" s="281"/>
      <c r="J3151" s="281"/>
      <c r="K3151" s="281"/>
      <c r="L3151" s="281"/>
      <c r="M3151" s="281"/>
      <c r="N3151" s="281"/>
      <c r="O3151" s="281"/>
      <c r="P3151" s="281"/>
      <c r="Q3151" s="281"/>
      <c r="R3151" s="281"/>
      <c r="S3151" s="281"/>
      <c r="T3151" s="281"/>
      <c r="U3151" s="281">
        <v>40620573.100000001</v>
      </c>
      <c r="AA3151"/>
    </row>
    <row r="3152" spans="1:27" x14ac:dyDescent="0.3">
      <c r="A3152" s="280" t="s">
        <v>284</v>
      </c>
      <c r="B3152" s="333">
        <v>42735</v>
      </c>
      <c r="C3152" s="280" t="s">
        <v>106</v>
      </c>
      <c r="D3152" s="280" t="s">
        <v>105</v>
      </c>
      <c r="E3152" s="281"/>
      <c r="F3152" s="281"/>
      <c r="G3152" s="281"/>
      <c r="H3152" s="281"/>
      <c r="I3152" s="281"/>
      <c r="J3152" s="281"/>
      <c r="K3152" s="281"/>
      <c r="L3152" s="281"/>
      <c r="M3152" s="281"/>
      <c r="N3152" s="281"/>
      <c r="O3152" s="281"/>
      <c r="P3152" s="281"/>
      <c r="Q3152" s="281"/>
      <c r="R3152" s="281"/>
      <c r="S3152" s="281"/>
      <c r="T3152" s="281"/>
      <c r="U3152" s="281">
        <v>68055626.530000001</v>
      </c>
      <c r="AA3152"/>
    </row>
    <row r="3153" spans="1:27" x14ac:dyDescent="0.3">
      <c r="A3153" s="280" t="s">
        <v>284</v>
      </c>
      <c r="B3153" s="333">
        <v>43100</v>
      </c>
      <c r="C3153" s="280" t="s">
        <v>10</v>
      </c>
      <c r="D3153" s="280" t="s">
        <v>506</v>
      </c>
      <c r="E3153" s="281">
        <v>516484219.70999998</v>
      </c>
      <c r="F3153" s="281"/>
      <c r="G3153" s="281"/>
      <c r="H3153" s="281"/>
      <c r="I3153" s="281"/>
      <c r="J3153" s="281"/>
      <c r="K3153" s="281"/>
      <c r="L3153" s="281"/>
      <c r="M3153" s="281"/>
      <c r="N3153" s="281"/>
      <c r="O3153" s="281"/>
      <c r="P3153" s="281"/>
      <c r="Q3153" s="281"/>
      <c r="R3153" s="281"/>
      <c r="S3153" s="281"/>
      <c r="T3153" s="281"/>
      <c r="U3153" s="281">
        <v>516484219.70999998</v>
      </c>
      <c r="AA3153"/>
    </row>
    <row r="3154" spans="1:27" x14ac:dyDescent="0.3">
      <c r="A3154" s="280" t="s">
        <v>284</v>
      </c>
      <c r="B3154" s="333">
        <v>43100</v>
      </c>
      <c r="C3154" s="280" t="s">
        <v>11</v>
      </c>
      <c r="D3154" s="280" t="s">
        <v>507</v>
      </c>
      <c r="E3154" s="281"/>
      <c r="F3154" s="281"/>
      <c r="G3154" s="281"/>
      <c r="H3154" s="281"/>
      <c r="I3154" s="281"/>
      <c r="J3154" s="281"/>
      <c r="K3154" s="281"/>
      <c r="L3154" s="281"/>
      <c r="M3154" s="281"/>
      <c r="N3154" s="281"/>
      <c r="O3154" s="281"/>
      <c r="P3154" s="281"/>
      <c r="Q3154" s="281"/>
      <c r="R3154" s="281"/>
      <c r="S3154" s="281"/>
      <c r="T3154" s="281"/>
      <c r="U3154" s="281"/>
      <c r="AA3154"/>
    </row>
    <row r="3155" spans="1:27" x14ac:dyDescent="0.3">
      <c r="A3155" s="280" t="s">
        <v>284</v>
      </c>
      <c r="B3155" s="333">
        <v>43100</v>
      </c>
      <c r="C3155" s="280" t="s">
        <v>12</v>
      </c>
      <c r="D3155" s="280" t="s">
        <v>508</v>
      </c>
      <c r="E3155" s="281"/>
      <c r="F3155" s="281"/>
      <c r="G3155" s="281"/>
      <c r="H3155" s="281"/>
      <c r="I3155" s="281"/>
      <c r="J3155" s="281"/>
      <c r="K3155" s="281"/>
      <c r="L3155" s="281"/>
      <c r="M3155" s="281"/>
      <c r="N3155" s="281"/>
      <c r="O3155" s="281"/>
      <c r="P3155" s="281"/>
      <c r="Q3155" s="281"/>
      <c r="R3155" s="281"/>
      <c r="S3155" s="281"/>
      <c r="T3155" s="281"/>
      <c r="U3155" s="281"/>
      <c r="AA3155"/>
    </row>
    <row r="3156" spans="1:27" x14ac:dyDescent="0.3">
      <c r="A3156" s="280" t="s">
        <v>284</v>
      </c>
      <c r="B3156" s="333">
        <v>43100</v>
      </c>
      <c r="C3156" s="280" t="s">
        <v>13</v>
      </c>
      <c r="D3156" s="280" t="s">
        <v>494</v>
      </c>
      <c r="E3156" s="281"/>
      <c r="F3156" s="281"/>
      <c r="G3156" s="281"/>
      <c r="H3156" s="281"/>
      <c r="I3156" s="281"/>
      <c r="J3156" s="281"/>
      <c r="K3156" s="281"/>
      <c r="L3156" s="281"/>
      <c r="M3156" s="281"/>
      <c r="N3156" s="281"/>
      <c r="O3156" s="281"/>
      <c r="P3156" s="281"/>
      <c r="Q3156" s="281"/>
      <c r="R3156" s="281"/>
      <c r="S3156" s="281"/>
      <c r="T3156" s="281"/>
      <c r="U3156" s="281"/>
      <c r="AA3156"/>
    </row>
    <row r="3157" spans="1:27" x14ac:dyDescent="0.3">
      <c r="A3157" s="280" t="s">
        <v>284</v>
      </c>
      <c r="B3157" s="333">
        <v>43100</v>
      </c>
      <c r="C3157" s="280" t="s">
        <v>19</v>
      </c>
      <c r="D3157" s="280" t="s">
        <v>495</v>
      </c>
      <c r="E3157" s="281">
        <v>516484219.70999998</v>
      </c>
      <c r="F3157" s="281"/>
      <c r="G3157" s="281"/>
      <c r="H3157" s="281"/>
      <c r="I3157" s="281"/>
      <c r="J3157" s="281"/>
      <c r="K3157" s="281"/>
      <c r="L3157" s="281"/>
      <c r="M3157" s="281"/>
      <c r="N3157" s="281"/>
      <c r="O3157" s="281"/>
      <c r="P3157" s="281"/>
      <c r="Q3157" s="281"/>
      <c r="R3157" s="281"/>
      <c r="S3157" s="281"/>
      <c r="T3157" s="281"/>
      <c r="U3157" s="281">
        <v>516484219.70999998</v>
      </c>
      <c r="AA3157"/>
    </row>
    <row r="3158" spans="1:27" x14ac:dyDescent="0.3">
      <c r="A3158" s="280" t="s">
        <v>284</v>
      </c>
      <c r="B3158" s="333">
        <v>43100</v>
      </c>
      <c r="C3158" s="280" t="s">
        <v>20</v>
      </c>
      <c r="D3158" s="280" t="s">
        <v>509</v>
      </c>
      <c r="E3158" s="281">
        <v>516484219.70999998</v>
      </c>
      <c r="F3158" s="281"/>
      <c r="G3158" s="281"/>
      <c r="H3158" s="281"/>
      <c r="I3158" s="281"/>
      <c r="J3158" s="281"/>
      <c r="K3158" s="281"/>
      <c r="L3158" s="281"/>
      <c r="M3158" s="281"/>
      <c r="N3158" s="281"/>
      <c r="O3158" s="281"/>
      <c r="P3158" s="281"/>
      <c r="Q3158" s="281"/>
      <c r="R3158" s="281"/>
      <c r="S3158" s="281"/>
      <c r="T3158" s="281"/>
      <c r="U3158" s="281">
        <v>516484219.70999998</v>
      </c>
      <c r="AA3158"/>
    </row>
    <row r="3159" spans="1:27" x14ac:dyDescent="0.3">
      <c r="A3159" s="280" t="s">
        <v>284</v>
      </c>
      <c r="B3159" s="333">
        <v>43100</v>
      </c>
      <c r="C3159" s="280" t="s">
        <v>21</v>
      </c>
      <c r="D3159" s="280" t="s">
        <v>510</v>
      </c>
      <c r="E3159" s="281"/>
      <c r="F3159" s="281"/>
      <c r="G3159" s="281"/>
      <c r="H3159" s="281"/>
      <c r="I3159" s="281"/>
      <c r="J3159" s="281"/>
      <c r="K3159" s="281"/>
      <c r="L3159" s="281"/>
      <c r="M3159" s="281"/>
      <c r="N3159" s="281"/>
      <c r="O3159" s="281"/>
      <c r="P3159" s="281"/>
      <c r="Q3159" s="281"/>
      <c r="R3159" s="281"/>
      <c r="S3159" s="281"/>
      <c r="T3159" s="281"/>
      <c r="U3159" s="281"/>
      <c r="AA3159"/>
    </row>
    <row r="3160" spans="1:27" x14ac:dyDescent="0.3">
      <c r="A3160" s="280" t="s">
        <v>284</v>
      </c>
      <c r="B3160" s="333">
        <v>43100</v>
      </c>
      <c r="C3160" s="280" t="s">
        <v>22</v>
      </c>
      <c r="D3160" s="280" t="s">
        <v>511</v>
      </c>
      <c r="E3160" s="281"/>
      <c r="F3160" s="281"/>
      <c r="G3160" s="281"/>
      <c r="H3160" s="281"/>
      <c r="I3160" s="281"/>
      <c r="J3160" s="281"/>
      <c r="K3160" s="281"/>
      <c r="L3160" s="281"/>
      <c r="M3160" s="281"/>
      <c r="N3160" s="281"/>
      <c r="O3160" s="281"/>
      <c r="P3160" s="281"/>
      <c r="Q3160" s="281"/>
      <c r="R3160" s="281"/>
      <c r="S3160" s="281"/>
      <c r="T3160" s="281"/>
      <c r="U3160" s="281"/>
      <c r="AA3160"/>
    </row>
    <row r="3161" spans="1:27" x14ac:dyDescent="0.3">
      <c r="A3161" s="280" t="s">
        <v>284</v>
      </c>
      <c r="B3161" s="333">
        <v>43100</v>
      </c>
      <c r="C3161" s="280" t="s">
        <v>23</v>
      </c>
      <c r="D3161" s="280" t="s">
        <v>497</v>
      </c>
      <c r="E3161" s="281"/>
      <c r="F3161" s="281"/>
      <c r="G3161" s="281"/>
      <c r="H3161" s="281"/>
      <c r="I3161" s="281"/>
      <c r="J3161" s="281"/>
      <c r="K3161" s="281"/>
      <c r="L3161" s="281"/>
      <c r="M3161" s="281"/>
      <c r="N3161" s="281"/>
      <c r="O3161" s="281"/>
      <c r="P3161" s="281"/>
      <c r="Q3161" s="281"/>
      <c r="R3161" s="281"/>
      <c r="S3161" s="281"/>
      <c r="T3161" s="281"/>
      <c r="U3161" s="281"/>
      <c r="AA3161"/>
    </row>
    <row r="3162" spans="1:27" x14ac:dyDescent="0.3">
      <c r="A3162" s="280" t="s">
        <v>284</v>
      </c>
      <c r="B3162" s="333">
        <v>43100</v>
      </c>
      <c r="C3162" s="280" t="s">
        <v>29</v>
      </c>
      <c r="D3162" s="280" t="s">
        <v>498</v>
      </c>
      <c r="E3162" s="281">
        <v>516484219.70999998</v>
      </c>
      <c r="F3162" s="281"/>
      <c r="G3162" s="281"/>
      <c r="H3162" s="281"/>
      <c r="I3162" s="281"/>
      <c r="J3162" s="281"/>
      <c r="K3162" s="281"/>
      <c r="L3162" s="281"/>
      <c r="M3162" s="281"/>
      <c r="N3162" s="281"/>
      <c r="O3162" s="281"/>
      <c r="P3162" s="281"/>
      <c r="Q3162" s="281"/>
      <c r="R3162" s="281"/>
      <c r="S3162" s="281"/>
      <c r="T3162" s="281"/>
      <c r="U3162" s="281">
        <v>516484219.70999998</v>
      </c>
      <c r="AA3162"/>
    </row>
    <row r="3163" spans="1:27" x14ac:dyDescent="0.3">
      <c r="A3163" s="280" t="s">
        <v>284</v>
      </c>
      <c r="B3163" s="333">
        <v>43100</v>
      </c>
      <c r="C3163" s="280" t="s">
        <v>30</v>
      </c>
      <c r="D3163" s="280" t="s">
        <v>512</v>
      </c>
      <c r="E3163" s="281">
        <v>446993048.17000002</v>
      </c>
      <c r="F3163" s="281"/>
      <c r="G3163" s="281"/>
      <c r="H3163" s="281"/>
      <c r="I3163" s="281"/>
      <c r="J3163" s="281"/>
      <c r="K3163" s="281"/>
      <c r="L3163" s="281"/>
      <c r="M3163" s="281"/>
      <c r="N3163" s="281"/>
      <c r="O3163" s="281"/>
      <c r="P3163" s="281"/>
      <c r="Q3163" s="281"/>
      <c r="R3163" s="281"/>
      <c r="S3163" s="281"/>
      <c r="T3163" s="281"/>
      <c r="U3163" s="281">
        <v>446993048.17000002</v>
      </c>
      <c r="AA3163"/>
    </row>
    <row r="3164" spans="1:27" x14ac:dyDescent="0.3">
      <c r="A3164" s="280" t="s">
        <v>284</v>
      </c>
      <c r="B3164" s="333">
        <v>43100</v>
      </c>
      <c r="C3164" s="280" t="s">
        <v>31</v>
      </c>
      <c r="D3164" s="280" t="s">
        <v>513</v>
      </c>
      <c r="E3164" s="281"/>
      <c r="F3164" s="281"/>
      <c r="G3164" s="281"/>
      <c r="H3164" s="281"/>
      <c r="I3164" s="281"/>
      <c r="J3164" s="281"/>
      <c r="K3164" s="281"/>
      <c r="L3164" s="281"/>
      <c r="M3164" s="281"/>
      <c r="N3164" s="281"/>
      <c r="O3164" s="281"/>
      <c r="P3164" s="281"/>
      <c r="Q3164" s="281"/>
      <c r="R3164" s="281"/>
      <c r="S3164" s="281"/>
      <c r="T3164" s="281"/>
      <c r="U3164" s="281"/>
      <c r="AA3164"/>
    </row>
    <row r="3165" spans="1:27" x14ac:dyDescent="0.3">
      <c r="A3165" s="280" t="s">
        <v>284</v>
      </c>
      <c r="B3165" s="333">
        <v>43100</v>
      </c>
      <c r="C3165" s="280" t="s">
        <v>32</v>
      </c>
      <c r="D3165" s="280" t="s">
        <v>514</v>
      </c>
      <c r="E3165" s="281"/>
      <c r="F3165" s="281"/>
      <c r="G3165" s="281"/>
      <c r="H3165" s="281"/>
      <c r="I3165" s="281"/>
      <c r="J3165" s="281"/>
      <c r="K3165" s="281"/>
      <c r="L3165" s="281"/>
      <c r="M3165" s="281"/>
      <c r="N3165" s="281"/>
      <c r="O3165" s="281"/>
      <c r="P3165" s="281"/>
      <c r="Q3165" s="281"/>
      <c r="R3165" s="281"/>
      <c r="S3165" s="281"/>
      <c r="T3165" s="281"/>
      <c r="U3165" s="281"/>
      <c r="AA3165"/>
    </row>
    <row r="3166" spans="1:27" x14ac:dyDescent="0.3">
      <c r="A3166" s="280" t="s">
        <v>284</v>
      </c>
      <c r="B3166" s="333">
        <v>43100</v>
      </c>
      <c r="C3166" s="280" t="s">
        <v>33</v>
      </c>
      <c r="D3166" s="280" t="s">
        <v>500</v>
      </c>
      <c r="E3166" s="281"/>
      <c r="F3166" s="281"/>
      <c r="G3166" s="281"/>
      <c r="H3166" s="281"/>
      <c r="I3166" s="281"/>
      <c r="J3166" s="281"/>
      <c r="K3166" s="281"/>
      <c r="L3166" s="281"/>
      <c r="M3166" s="281"/>
      <c r="N3166" s="281"/>
      <c r="O3166" s="281"/>
      <c r="P3166" s="281"/>
      <c r="Q3166" s="281"/>
      <c r="R3166" s="281"/>
      <c r="S3166" s="281"/>
      <c r="T3166" s="281"/>
      <c r="U3166" s="281"/>
      <c r="AA3166"/>
    </row>
    <row r="3167" spans="1:27" x14ac:dyDescent="0.3">
      <c r="A3167" s="280" t="s">
        <v>284</v>
      </c>
      <c r="B3167" s="333">
        <v>43100</v>
      </c>
      <c r="C3167" s="280" t="s">
        <v>39</v>
      </c>
      <c r="D3167" s="280" t="s">
        <v>501</v>
      </c>
      <c r="E3167" s="281">
        <v>446993048.17000002</v>
      </c>
      <c r="F3167" s="281"/>
      <c r="G3167" s="281"/>
      <c r="H3167" s="281"/>
      <c r="I3167" s="281"/>
      <c r="J3167" s="281"/>
      <c r="K3167" s="281"/>
      <c r="L3167" s="281"/>
      <c r="M3167" s="281"/>
      <c r="N3167" s="281"/>
      <c r="O3167" s="281"/>
      <c r="P3167" s="281"/>
      <c r="Q3167" s="281"/>
      <c r="R3167" s="281"/>
      <c r="S3167" s="281"/>
      <c r="T3167" s="281"/>
      <c r="U3167" s="281">
        <v>446993048.17000002</v>
      </c>
      <c r="AA3167"/>
    </row>
    <row r="3168" spans="1:27" x14ac:dyDescent="0.3">
      <c r="A3168" s="280" t="s">
        <v>284</v>
      </c>
      <c r="B3168" s="333">
        <v>43100</v>
      </c>
      <c r="C3168" s="280" t="s">
        <v>40</v>
      </c>
      <c r="D3168" s="280" t="s">
        <v>515</v>
      </c>
      <c r="E3168" s="281"/>
      <c r="F3168" s="281"/>
      <c r="G3168" s="281"/>
      <c r="H3168" s="281"/>
      <c r="I3168" s="281"/>
      <c r="J3168" s="281"/>
      <c r="K3168" s="281"/>
      <c r="L3168" s="281"/>
      <c r="M3168" s="281"/>
      <c r="N3168" s="281"/>
      <c r="O3168" s="281"/>
      <c r="P3168" s="281"/>
      <c r="Q3168" s="281"/>
      <c r="R3168" s="281"/>
      <c r="S3168" s="281"/>
      <c r="T3168" s="281"/>
      <c r="U3168" s="281"/>
      <c r="AA3168"/>
    </row>
    <row r="3169" spans="1:27" x14ac:dyDescent="0.3">
      <c r="A3169" s="280" t="s">
        <v>284</v>
      </c>
      <c r="B3169" s="333">
        <v>43100</v>
      </c>
      <c r="C3169" s="280" t="s">
        <v>41</v>
      </c>
      <c r="D3169" s="280" t="s">
        <v>516</v>
      </c>
      <c r="E3169" s="281"/>
      <c r="F3169" s="281"/>
      <c r="G3169" s="281"/>
      <c r="H3169" s="281"/>
      <c r="I3169" s="281"/>
      <c r="J3169" s="281"/>
      <c r="K3169" s="281"/>
      <c r="L3169" s="281"/>
      <c r="M3169" s="281"/>
      <c r="N3169" s="281"/>
      <c r="O3169" s="281"/>
      <c r="P3169" s="281"/>
      <c r="Q3169" s="281"/>
      <c r="R3169" s="281"/>
      <c r="S3169" s="281"/>
      <c r="T3169" s="281"/>
      <c r="U3169" s="281"/>
      <c r="AA3169"/>
    </row>
    <row r="3170" spans="1:27" x14ac:dyDescent="0.3">
      <c r="A3170" s="280" t="s">
        <v>284</v>
      </c>
      <c r="B3170" s="333">
        <v>43100</v>
      </c>
      <c r="C3170" s="280" t="s">
        <v>100</v>
      </c>
      <c r="D3170" s="280" t="s">
        <v>517</v>
      </c>
      <c r="E3170" s="281"/>
      <c r="F3170" s="281"/>
      <c r="G3170" s="281"/>
      <c r="H3170" s="281"/>
      <c r="I3170" s="281"/>
      <c r="J3170" s="281"/>
      <c r="K3170" s="281"/>
      <c r="L3170" s="281"/>
      <c r="M3170" s="281"/>
      <c r="N3170" s="281"/>
      <c r="O3170" s="281"/>
      <c r="P3170" s="281"/>
      <c r="Q3170" s="281"/>
      <c r="R3170" s="281"/>
      <c r="S3170" s="281"/>
      <c r="T3170" s="281"/>
      <c r="U3170" s="281"/>
      <c r="AA3170"/>
    </row>
    <row r="3171" spans="1:27" x14ac:dyDescent="0.3">
      <c r="A3171" s="280" t="s">
        <v>284</v>
      </c>
      <c r="B3171" s="333">
        <v>43100</v>
      </c>
      <c r="C3171" s="280" t="s">
        <v>101</v>
      </c>
      <c r="D3171" s="280" t="s">
        <v>503</v>
      </c>
      <c r="E3171" s="281"/>
      <c r="F3171" s="281"/>
      <c r="G3171" s="281"/>
      <c r="H3171" s="281"/>
      <c r="I3171" s="281"/>
      <c r="J3171" s="281"/>
      <c r="K3171" s="281"/>
      <c r="L3171" s="281"/>
      <c r="M3171" s="281"/>
      <c r="N3171" s="281"/>
      <c r="O3171" s="281"/>
      <c r="P3171" s="281"/>
      <c r="Q3171" s="281"/>
      <c r="R3171" s="281"/>
      <c r="S3171" s="281"/>
      <c r="T3171" s="281"/>
      <c r="U3171" s="281"/>
      <c r="AA3171"/>
    </row>
    <row r="3172" spans="1:27" x14ac:dyDescent="0.3">
      <c r="A3172" s="280" t="s">
        <v>284</v>
      </c>
      <c r="B3172" s="333">
        <v>43100</v>
      </c>
      <c r="C3172" s="280" t="s">
        <v>42</v>
      </c>
      <c r="D3172" s="280" t="s">
        <v>504</v>
      </c>
      <c r="E3172" s="281"/>
      <c r="F3172" s="281"/>
      <c r="G3172" s="281"/>
      <c r="H3172" s="281"/>
      <c r="I3172" s="281"/>
      <c r="J3172" s="281"/>
      <c r="K3172" s="281"/>
      <c r="L3172" s="281"/>
      <c r="M3172" s="281"/>
      <c r="N3172" s="281"/>
      <c r="O3172" s="281"/>
      <c r="P3172" s="281"/>
      <c r="Q3172" s="281"/>
      <c r="R3172" s="281"/>
      <c r="S3172" s="281"/>
      <c r="T3172" s="281"/>
      <c r="U3172" s="281"/>
      <c r="AA3172"/>
    </row>
    <row r="3173" spans="1:27" x14ac:dyDescent="0.3">
      <c r="A3173" s="280" t="s">
        <v>284</v>
      </c>
      <c r="B3173" s="333">
        <v>43100</v>
      </c>
      <c r="C3173" s="280" t="s">
        <v>47</v>
      </c>
      <c r="D3173" s="280" t="s">
        <v>102</v>
      </c>
      <c r="E3173" s="281">
        <v>25793539.039999999</v>
      </c>
      <c r="F3173" s="281"/>
      <c r="G3173" s="281"/>
      <c r="H3173" s="281"/>
      <c r="I3173" s="281"/>
      <c r="J3173" s="281"/>
      <c r="K3173" s="281"/>
      <c r="L3173" s="281"/>
      <c r="M3173" s="281"/>
      <c r="N3173" s="281"/>
      <c r="O3173" s="281"/>
      <c r="P3173" s="281"/>
      <c r="Q3173" s="281"/>
      <c r="R3173" s="281"/>
      <c r="S3173" s="281"/>
      <c r="T3173" s="281"/>
      <c r="U3173" s="281">
        <v>25793539.039999999</v>
      </c>
      <c r="AA3173"/>
    </row>
    <row r="3174" spans="1:27" x14ac:dyDescent="0.3">
      <c r="A3174" s="280" t="s">
        <v>284</v>
      </c>
      <c r="B3174" s="333">
        <v>43100</v>
      </c>
      <c r="C3174" s="280" t="s">
        <v>104</v>
      </c>
      <c r="D3174" s="280" t="s">
        <v>103</v>
      </c>
      <c r="E3174" s="281"/>
      <c r="F3174" s="281"/>
      <c r="G3174" s="281"/>
      <c r="H3174" s="281"/>
      <c r="I3174" s="281"/>
      <c r="J3174" s="281"/>
      <c r="K3174" s="281"/>
      <c r="L3174" s="281"/>
      <c r="M3174" s="281"/>
      <c r="N3174" s="281"/>
      <c r="O3174" s="281"/>
      <c r="P3174" s="281"/>
      <c r="Q3174" s="281"/>
      <c r="R3174" s="281"/>
      <c r="S3174" s="281"/>
      <c r="T3174" s="281"/>
      <c r="U3174" s="281">
        <v>40714816.350000001</v>
      </c>
      <c r="AA3174"/>
    </row>
    <row r="3175" spans="1:27" x14ac:dyDescent="0.3">
      <c r="A3175" s="280" t="s">
        <v>284</v>
      </c>
      <c r="B3175" s="333">
        <v>43100</v>
      </c>
      <c r="C3175" s="280" t="s">
        <v>106</v>
      </c>
      <c r="D3175" s="280" t="s">
        <v>105</v>
      </c>
      <c r="E3175" s="281"/>
      <c r="F3175" s="281"/>
      <c r="G3175" s="281"/>
      <c r="H3175" s="281"/>
      <c r="I3175" s="281"/>
      <c r="J3175" s="281"/>
      <c r="K3175" s="281"/>
      <c r="L3175" s="281"/>
      <c r="M3175" s="281"/>
      <c r="N3175" s="281"/>
      <c r="O3175" s="281"/>
      <c r="P3175" s="281"/>
      <c r="Q3175" s="281"/>
      <c r="R3175" s="281"/>
      <c r="S3175" s="281"/>
      <c r="T3175" s="281"/>
      <c r="U3175" s="281">
        <v>66508355.390000001</v>
      </c>
      <c r="AA3175"/>
    </row>
    <row r="3176" spans="1:27" x14ac:dyDescent="0.3">
      <c r="A3176" s="280" t="s">
        <v>284</v>
      </c>
      <c r="B3176" s="333">
        <v>43465</v>
      </c>
      <c r="C3176" s="280" t="s">
        <v>10</v>
      </c>
      <c r="D3176" s="280" t="s">
        <v>506</v>
      </c>
      <c r="E3176" s="281">
        <v>512257121.75</v>
      </c>
      <c r="F3176" s="281"/>
      <c r="G3176" s="281"/>
      <c r="H3176" s="281"/>
      <c r="I3176" s="281"/>
      <c r="J3176" s="281"/>
      <c r="K3176" s="281"/>
      <c r="L3176" s="281"/>
      <c r="M3176" s="281"/>
      <c r="N3176" s="281"/>
      <c r="O3176" s="281"/>
      <c r="P3176" s="281"/>
      <c r="Q3176" s="281"/>
      <c r="R3176" s="281"/>
      <c r="S3176" s="281"/>
      <c r="T3176" s="281"/>
      <c r="U3176" s="281">
        <v>512257121.75</v>
      </c>
      <c r="AA3176"/>
    </row>
    <row r="3177" spans="1:27" x14ac:dyDescent="0.3">
      <c r="A3177" s="280" t="s">
        <v>284</v>
      </c>
      <c r="B3177" s="333">
        <v>43465</v>
      </c>
      <c r="C3177" s="280" t="s">
        <v>11</v>
      </c>
      <c r="D3177" s="280" t="s">
        <v>507</v>
      </c>
      <c r="E3177" s="281"/>
      <c r="F3177" s="281"/>
      <c r="G3177" s="281"/>
      <c r="H3177" s="281"/>
      <c r="I3177" s="281"/>
      <c r="J3177" s="281"/>
      <c r="K3177" s="281"/>
      <c r="L3177" s="281"/>
      <c r="M3177" s="281"/>
      <c r="N3177" s="281"/>
      <c r="O3177" s="281"/>
      <c r="P3177" s="281"/>
      <c r="Q3177" s="281"/>
      <c r="R3177" s="281"/>
      <c r="S3177" s="281"/>
      <c r="T3177" s="281"/>
      <c r="U3177" s="281"/>
      <c r="AA3177"/>
    </row>
    <row r="3178" spans="1:27" x14ac:dyDescent="0.3">
      <c r="A3178" s="280" t="s">
        <v>284</v>
      </c>
      <c r="B3178" s="333">
        <v>43465</v>
      </c>
      <c r="C3178" s="280" t="s">
        <v>12</v>
      </c>
      <c r="D3178" s="280" t="s">
        <v>508</v>
      </c>
      <c r="E3178" s="281"/>
      <c r="F3178" s="281"/>
      <c r="G3178" s="281"/>
      <c r="H3178" s="281"/>
      <c r="I3178" s="281"/>
      <c r="J3178" s="281"/>
      <c r="K3178" s="281"/>
      <c r="L3178" s="281"/>
      <c r="M3178" s="281"/>
      <c r="N3178" s="281"/>
      <c r="O3178" s="281"/>
      <c r="P3178" s="281"/>
      <c r="Q3178" s="281"/>
      <c r="R3178" s="281"/>
      <c r="S3178" s="281"/>
      <c r="T3178" s="281"/>
      <c r="U3178" s="281"/>
      <c r="AA3178"/>
    </row>
    <row r="3179" spans="1:27" x14ac:dyDescent="0.3">
      <c r="A3179" s="280" t="s">
        <v>284</v>
      </c>
      <c r="B3179" s="333">
        <v>43465</v>
      </c>
      <c r="C3179" s="280" t="s">
        <v>13</v>
      </c>
      <c r="D3179" s="280" t="s">
        <v>494</v>
      </c>
      <c r="E3179" s="281"/>
      <c r="F3179" s="281"/>
      <c r="G3179" s="281"/>
      <c r="H3179" s="281"/>
      <c r="I3179" s="281"/>
      <c r="J3179" s="281"/>
      <c r="K3179" s="281"/>
      <c r="L3179" s="281"/>
      <c r="M3179" s="281"/>
      <c r="N3179" s="281"/>
      <c r="O3179" s="281"/>
      <c r="P3179" s="281"/>
      <c r="Q3179" s="281"/>
      <c r="R3179" s="281"/>
      <c r="S3179" s="281"/>
      <c r="T3179" s="281"/>
      <c r="U3179" s="281"/>
      <c r="AA3179"/>
    </row>
    <row r="3180" spans="1:27" x14ac:dyDescent="0.3">
      <c r="A3180" s="280" t="s">
        <v>284</v>
      </c>
      <c r="B3180" s="333">
        <v>43465</v>
      </c>
      <c r="C3180" s="280" t="s">
        <v>19</v>
      </c>
      <c r="D3180" s="280" t="s">
        <v>495</v>
      </c>
      <c r="E3180" s="281">
        <v>512257121.75</v>
      </c>
      <c r="F3180" s="281"/>
      <c r="G3180" s="281"/>
      <c r="H3180" s="281"/>
      <c r="I3180" s="281"/>
      <c r="J3180" s="281"/>
      <c r="K3180" s="281"/>
      <c r="L3180" s="281"/>
      <c r="M3180" s="281"/>
      <c r="N3180" s="281"/>
      <c r="O3180" s="281"/>
      <c r="P3180" s="281"/>
      <c r="Q3180" s="281"/>
      <c r="R3180" s="281"/>
      <c r="S3180" s="281"/>
      <c r="T3180" s="281"/>
      <c r="U3180" s="281">
        <v>512257121.75</v>
      </c>
      <c r="AA3180"/>
    </row>
    <row r="3181" spans="1:27" x14ac:dyDescent="0.3">
      <c r="A3181" s="280" t="s">
        <v>284</v>
      </c>
      <c r="B3181" s="333">
        <v>43465</v>
      </c>
      <c r="C3181" s="280" t="s">
        <v>20</v>
      </c>
      <c r="D3181" s="280" t="s">
        <v>509</v>
      </c>
      <c r="E3181" s="281">
        <v>512257121.75</v>
      </c>
      <c r="F3181" s="281"/>
      <c r="G3181" s="281"/>
      <c r="H3181" s="281"/>
      <c r="I3181" s="281"/>
      <c r="J3181" s="281"/>
      <c r="K3181" s="281"/>
      <c r="L3181" s="281"/>
      <c r="M3181" s="281"/>
      <c r="N3181" s="281"/>
      <c r="O3181" s="281"/>
      <c r="P3181" s="281"/>
      <c r="Q3181" s="281"/>
      <c r="R3181" s="281"/>
      <c r="S3181" s="281"/>
      <c r="T3181" s="281"/>
      <c r="U3181" s="281">
        <v>512257121.75</v>
      </c>
      <c r="AA3181"/>
    </row>
    <row r="3182" spans="1:27" x14ac:dyDescent="0.3">
      <c r="A3182" s="280" t="s">
        <v>284</v>
      </c>
      <c r="B3182" s="333">
        <v>43465</v>
      </c>
      <c r="C3182" s="280" t="s">
        <v>21</v>
      </c>
      <c r="D3182" s="280" t="s">
        <v>510</v>
      </c>
      <c r="E3182" s="281"/>
      <c r="F3182" s="281"/>
      <c r="G3182" s="281"/>
      <c r="H3182" s="281"/>
      <c r="I3182" s="281"/>
      <c r="J3182" s="281"/>
      <c r="K3182" s="281"/>
      <c r="L3182" s="281"/>
      <c r="M3182" s="281"/>
      <c r="N3182" s="281"/>
      <c r="O3182" s="281"/>
      <c r="P3182" s="281"/>
      <c r="Q3182" s="281"/>
      <c r="R3182" s="281"/>
      <c r="S3182" s="281"/>
      <c r="T3182" s="281"/>
      <c r="U3182" s="281"/>
      <c r="AA3182"/>
    </row>
    <row r="3183" spans="1:27" x14ac:dyDescent="0.3">
      <c r="A3183" s="280" t="s">
        <v>284</v>
      </c>
      <c r="B3183" s="333">
        <v>43465</v>
      </c>
      <c r="C3183" s="280" t="s">
        <v>22</v>
      </c>
      <c r="D3183" s="280" t="s">
        <v>511</v>
      </c>
      <c r="E3183" s="281"/>
      <c r="F3183" s="281"/>
      <c r="G3183" s="281"/>
      <c r="H3183" s="281"/>
      <c r="I3183" s="281"/>
      <c r="J3183" s="281"/>
      <c r="K3183" s="281"/>
      <c r="L3183" s="281"/>
      <c r="M3183" s="281"/>
      <c r="N3183" s="281"/>
      <c r="O3183" s="281"/>
      <c r="P3183" s="281"/>
      <c r="Q3183" s="281"/>
      <c r="R3183" s="281"/>
      <c r="S3183" s="281"/>
      <c r="T3183" s="281"/>
      <c r="U3183" s="281"/>
      <c r="AA3183"/>
    </row>
    <row r="3184" spans="1:27" x14ac:dyDescent="0.3">
      <c r="A3184" s="280" t="s">
        <v>284</v>
      </c>
      <c r="B3184" s="333">
        <v>43465</v>
      </c>
      <c r="C3184" s="280" t="s">
        <v>23</v>
      </c>
      <c r="D3184" s="280" t="s">
        <v>497</v>
      </c>
      <c r="E3184" s="281"/>
      <c r="F3184" s="281"/>
      <c r="G3184" s="281"/>
      <c r="H3184" s="281"/>
      <c r="I3184" s="281"/>
      <c r="J3184" s="281"/>
      <c r="K3184" s="281"/>
      <c r="L3184" s="281"/>
      <c r="M3184" s="281"/>
      <c r="N3184" s="281"/>
      <c r="O3184" s="281"/>
      <c r="P3184" s="281"/>
      <c r="Q3184" s="281"/>
      <c r="R3184" s="281"/>
      <c r="S3184" s="281"/>
      <c r="T3184" s="281"/>
      <c r="U3184" s="281"/>
      <c r="AA3184"/>
    </row>
    <row r="3185" spans="1:27" x14ac:dyDescent="0.3">
      <c r="A3185" s="280" t="s">
        <v>284</v>
      </c>
      <c r="B3185" s="333">
        <v>43465</v>
      </c>
      <c r="C3185" s="280" t="s">
        <v>29</v>
      </c>
      <c r="D3185" s="280" t="s">
        <v>498</v>
      </c>
      <c r="E3185" s="281">
        <v>512257121.75</v>
      </c>
      <c r="F3185" s="281"/>
      <c r="G3185" s="281"/>
      <c r="H3185" s="281"/>
      <c r="I3185" s="281"/>
      <c r="J3185" s="281"/>
      <c r="K3185" s="281"/>
      <c r="L3185" s="281"/>
      <c r="M3185" s="281"/>
      <c r="N3185" s="281"/>
      <c r="O3185" s="281"/>
      <c r="P3185" s="281"/>
      <c r="Q3185" s="281"/>
      <c r="R3185" s="281"/>
      <c r="S3185" s="281"/>
      <c r="T3185" s="281"/>
      <c r="U3185" s="281">
        <v>512257121.75</v>
      </c>
      <c r="AA3185"/>
    </row>
    <row r="3186" spans="1:27" x14ac:dyDescent="0.3">
      <c r="A3186" s="280" t="s">
        <v>284</v>
      </c>
      <c r="B3186" s="333">
        <v>43465</v>
      </c>
      <c r="C3186" s="280" t="s">
        <v>30</v>
      </c>
      <c r="D3186" s="280" t="s">
        <v>512</v>
      </c>
      <c r="E3186" s="281">
        <v>432344442.18000001</v>
      </c>
      <c r="F3186" s="281"/>
      <c r="G3186" s="281"/>
      <c r="H3186" s="281"/>
      <c r="I3186" s="281"/>
      <c r="J3186" s="281"/>
      <c r="K3186" s="281"/>
      <c r="L3186" s="281"/>
      <c r="M3186" s="281"/>
      <c r="N3186" s="281"/>
      <c r="O3186" s="281"/>
      <c r="P3186" s="281"/>
      <c r="Q3186" s="281"/>
      <c r="R3186" s="281"/>
      <c r="S3186" s="281"/>
      <c r="T3186" s="281"/>
      <c r="U3186" s="281">
        <v>432344442.18000001</v>
      </c>
      <c r="AA3186"/>
    </row>
    <row r="3187" spans="1:27" x14ac:dyDescent="0.3">
      <c r="A3187" s="280" t="s">
        <v>284</v>
      </c>
      <c r="B3187" s="333">
        <v>43465</v>
      </c>
      <c r="C3187" s="280" t="s">
        <v>31</v>
      </c>
      <c r="D3187" s="280" t="s">
        <v>513</v>
      </c>
      <c r="E3187" s="281"/>
      <c r="F3187" s="281"/>
      <c r="G3187" s="281"/>
      <c r="H3187" s="281"/>
      <c r="I3187" s="281"/>
      <c r="J3187" s="281"/>
      <c r="K3187" s="281"/>
      <c r="L3187" s="281"/>
      <c r="M3187" s="281"/>
      <c r="N3187" s="281"/>
      <c r="O3187" s="281"/>
      <c r="P3187" s="281"/>
      <c r="Q3187" s="281"/>
      <c r="R3187" s="281"/>
      <c r="S3187" s="281"/>
      <c r="T3187" s="281"/>
      <c r="U3187" s="281"/>
      <c r="AA3187"/>
    </row>
    <row r="3188" spans="1:27" x14ac:dyDescent="0.3">
      <c r="A3188" s="280" t="s">
        <v>284</v>
      </c>
      <c r="B3188" s="333">
        <v>43465</v>
      </c>
      <c r="C3188" s="280" t="s">
        <v>32</v>
      </c>
      <c r="D3188" s="280" t="s">
        <v>514</v>
      </c>
      <c r="E3188" s="281"/>
      <c r="F3188" s="281"/>
      <c r="G3188" s="281"/>
      <c r="H3188" s="281"/>
      <c r="I3188" s="281"/>
      <c r="J3188" s="281"/>
      <c r="K3188" s="281"/>
      <c r="L3188" s="281"/>
      <c r="M3188" s="281"/>
      <c r="N3188" s="281"/>
      <c r="O3188" s="281"/>
      <c r="P3188" s="281"/>
      <c r="Q3188" s="281"/>
      <c r="R3188" s="281"/>
      <c r="S3188" s="281"/>
      <c r="T3188" s="281"/>
      <c r="U3188" s="281"/>
      <c r="AA3188"/>
    </row>
    <row r="3189" spans="1:27" x14ac:dyDescent="0.3">
      <c r="A3189" s="280" t="s">
        <v>284</v>
      </c>
      <c r="B3189" s="333">
        <v>43465</v>
      </c>
      <c r="C3189" s="280" t="s">
        <v>33</v>
      </c>
      <c r="D3189" s="280" t="s">
        <v>500</v>
      </c>
      <c r="E3189" s="281"/>
      <c r="F3189" s="281"/>
      <c r="G3189" s="281"/>
      <c r="H3189" s="281"/>
      <c r="I3189" s="281"/>
      <c r="J3189" s="281"/>
      <c r="K3189" s="281"/>
      <c r="L3189" s="281"/>
      <c r="M3189" s="281"/>
      <c r="N3189" s="281"/>
      <c r="O3189" s="281"/>
      <c r="P3189" s="281"/>
      <c r="Q3189" s="281"/>
      <c r="R3189" s="281"/>
      <c r="S3189" s="281"/>
      <c r="T3189" s="281"/>
      <c r="U3189" s="281"/>
      <c r="AA3189"/>
    </row>
    <row r="3190" spans="1:27" x14ac:dyDescent="0.3">
      <c r="A3190" s="280" t="s">
        <v>284</v>
      </c>
      <c r="B3190" s="333">
        <v>43465</v>
      </c>
      <c r="C3190" s="280" t="s">
        <v>39</v>
      </c>
      <c r="D3190" s="280" t="s">
        <v>501</v>
      </c>
      <c r="E3190" s="281">
        <v>432344442.18000001</v>
      </c>
      <c r="F3190" s="281"/>
      <c r="G3190" s="281"/>
      <c r="H3190" s="281"/>
      <c r="I3190" s="281"/>
      <c r="J3190" s="281"/>
      <c r="K3190" s="281"/>
      <c r="L3190" s="281"/>
      <c r="M3190" s="281"/>
      <c r="N3190" s="281"/>
      <c r="O3190" s="281"/>
      <c r="P3190" s="281"/>
      <c r="Q3190" s="281"/>
      <c r="R3190" s="281"/>
      <c r="S3190" s="281"/>
      <c r="T3190" s="281"/>
      <c r="U3190" s="281">
        <v>432344442.18000001</v>
      </c>
      <c r="AA3190"/>
    </row>
    <row r="3191" spans="1:27" x14ac:dyDescent="0.3">
      <c r="A3191" s="280" t="s">
        <v>284</v>
      </c>
      <c r="B3191" s="333">
        <v>43465</v>
      </c>
      <c r="C3191" s="280" t="s">
        <v>40</v>
      </c>
      <c r="D3191" s="280" t="s">
        <v>515</v>
      </c>
      <c r="E3191" s="281"/>
      <c r="F3191" s="281"/>
      <c r="G3191" s="281"/>
      <c r="H3191" s="281"/>
      <c r="I3191" s="281"/>
      <c r="J3191" s="281"/>
      <c r="K3191" s="281"/>
      <c r="L3191" s="281"/>
      <c r="M3191" s="281"/>
      <c r="N3191" s="281"/>
      <c r="O3191" s="281"/>
      <c r="P3191" s="281"/>
      <c r="Q3191" s="281"/>
      <c r="R3191" s="281"/>
      <c r="S3191" s="281"/>
      <c r="T3191" s="281"/>
      <c r="U3191" s="281"/>
      <c r="AA3191"/>
    </row>
    <row r="3192" spans="1:27" x14ac:dyDescent="0.3">
      <c r="A3192" s="280" t="s">
        <v>284</v>
      </c>
      <c r="B3192" s="333">
        <v>43465</v>
      </c>
      <c r="C3192" s="280" t="s">
        <v>41</v>
      </c>
      <c r="D3192" s="280" t="s">
        <v>516</v>
      </c>
      <c r="E3192" s="281"/>
      <c r="F3192" s="281"/>
      <c r="G3192" s="281"/>
      <c r="H3192" s="281"/>
      <c r="I3192" s="281"/>
      <c r="J3192" s="281"/>
      <c r="K3192" s="281"/>
      <c r="L3192" s="281"/>
      <c r="M3192" s="281"/>
      <c r="N3192" s="281"/>
      <c r="O3192" s="281"/>
      <c r="P3192" s="281"/>
      <c r="Q3192" s="281"/>
      <c r="R3192" s="281"/>
      <c r="S3192" s="281"/>
      <c r="T3192" s="281"/>
      <c r="U3192" s="281"/>
      <c r="AA3192"/>
    </row>
    <row r="3193" spans="1:27" x14ac:dyDescent="0.3">
      <c r="A3193" s="280" t="s">
        <v>284</v>
      </c>
      <c r="B3193" s="333">
        <v>43465</v>
      </c>
      <c r="C3193" s="280" t="s">
        <v>100</v>
      </c>
      <c r="D3193" s="280" t="s">
        <v>517</v>
      </c>
      <c r="E3193" s="281"/>
      <c r="F3193" s="281"/>
      <c r="G3193" s="281"/>
      <c r="H3193" s="281"/>
      <c r="I3193" s="281"/>
      <c r="J3193" s="281"/>
      <c r="K3193" s="281"/>
      <c r="L3193" s="281"/>
      <c r="M3193" s="281"/>
      <c r="N3193" s="281"/>
      <c r="O3193" s="281"/>
      <c r="P3193" s="281"/>
      <c r="Q3193" s="281"/>
      <c r="R3193" s="281"/>
      <c r="S3193" s="281"/>
      <c r="T3193" s="281"/>
      <c r="U3193" s="281"/>
      <c r="AA3193"/>
    </row>
    <row r="3194" spans="1:27" x14ac:dyDescent="0.3">
      <c r="A3194" s="280" t="s">
        <v>284</v>
      </c>
      <c r="B3194" s="333">
        <v>43465</v>
      </c>
      <c r="C3194" s="280" t="s">
        <v>101</v>
      </c>
      <c r="D3194" s="280" t="s">
        <v>503</v>
      </c>
      <c r="E3194" s="281"/>
      <c r="F3194" s="281"/>
      <c r="G3194" s="281"/>
      <c r="H3194" s="281"/>
      <c r="I3194" s="281"/>
      <c r="J3194" s="281"/>
      <c r="K3194" s="281"/>
      <c r="L3194" s="281"/>
      <c r="M3194" s="281"/>
      <c r="N3194" s="281"/>
      <c r="O3194" s="281"/>
      <c r="P3194" s="281"/>
      <c r="Q3194" s="281"/>
      <c r="R3194" s="281"/>
      <c r="S3194" s="281"/>
      <c r="T3194" s="281"/>
      <c r="U3194" s="281"/>
      <c r="AA3194"/>
    </row>
    <row r="3195" spans="1:27" x14ac:dyDescent="0.3">
      <c r="A3195" s="280" t="s">
        <v>284</v>
      </c>
      <c r="B3195" s="333">
        <v>43465</v>
      </c>
      <c r="C3195" s="280" t="s">
        <v>42</v>
      </c>
      <c r="D3195" s="280" t="s">
        <v>504</v>
      </c>
      <c r="E3195" s="281"/>
      <c r="F3195" s="281"/>
      <c r="G3195" s="281"/>
      <c r="H3195" s="281"/>
      <c r="I3195" s="281"/>
      <c r="J3195" s="281"/>
      <c r="K3195" s="281"/>
      <c r="L3195" s="281"/>
      <c r="M3195" s="281"/>
      <c r="N3195" s="281"/>
      <c r="O3195" s="281"/>
      <c r="P3195" s="281"/>
      <c r="Q3195" s="281"/>
      <c r="R3195" s="281"/>
      <c r="S3195" s="281"/>
      <c r="T3195" s="281"/>
      <c r="U3195" s="281"/>
      <c r="AA3195"/>
    </row>
    <row r="3196" spans="1:27" x14ac:dyDescent="0.3">
      <c r="A3196" s="280" t="s">
        <v>284</v>
      </c>
      <c r="B3196" s="333">
        <v>43465</v>
      </c>
      <c r="C3196" s="280" t="s">
        <v>47</v>
      </c>
      <c r="D3196" s="280" t="s">
        <v>102</v>
      </c>
      <c r="E3196" s="281">
        <v>23987539.530000001</v>
      </c>
      <c r="F3196" s="281"/>
      <c r="G3196" s="281"/>
      <c r="H3196" s="281"/>
      <c r="I3196" s="281"/>
      <c r="J3196" s="281"/>
      <c r="K3196" s="281"/>
      <c r="L3196" s="281"/>
      <c r="M3196" s="281"/>
      <c r="N3196" s="281"/>
      <c r="O3196" s="281"/>
      <c r="P3196" s="281"/>
      <c r="Q3196" s="281"/>
      <c r="R3196" s="281"/>
      <c r="S3196" s="281"/>
      <c r="T3196" s="281"/>
      <c r="U3196" s="281">
        <v>23987539.530000001</v>
      </c>
      <c r="AA3196"/>
    </row>
    <row r="3197" spans="1:27" x14ac:dyDescent="0.3">
      <c r="A3197" s="280" t="s">
        <v>284</v>
      </c>
      <c r="B3197" s="333">
        <v>43465</v>
      </c>
      <c r="C3197" s="280" t="s">
        <v>104</v>
      </c>
      <c r="D3197" s="280" t="s">
        <v>103</v>
      </c>
      <c r="E3197" s="281"/>
      <c r="F3197" s="281"/>
      <c r="G3197" s="281"/>
      <c r="H3197" s="281"/>
      <c r="I3197" s="281"/>
      <c r="J3197" s="281"/>
      <c r="K3197" s="281"/>
      <c r="L3197" s="281"/>
      <c r="M3197" s="281"/>
      <c r="N3197" s="281"/>
      <c r="O3197" s="281"/>
      <c r="P3197" s="281"/>
      <c r="Q3197" s="281"/>
      <c r="R3197" s="281"/>
      <c r="S3197" s="281"/>
      <c r="T3197" s="281"/>
      <c r="U3197" s="281">
        <v>37279988.369999997</v>
      </c>
      <c r="AA3197"/>
    </row>
    <row r="3198" spans="1:27" x14ac:dyDescent="0.3">
      <c r="A3198" s="280" t="s">
        <v>284</v>
      </c>
      <c r="B3198" s="333">
        <v>43465</v>
      </c>
      <c r="C3198" s="280" t="s">
        <v>106</v>
      </c>
      <c r="D3198" s="280" t="s">
        <v>105</v>
      </c>
      <c r="E3198" s="281"/>
      <c r="F3198" s="281"/>
      <c r="G3198" s="281"/>
      <c r="H3198" s="281"/>
      <c r="I3198" s="281"/>
      <c r="J3198" s="281"/>
      <c r="K3198" s="281"/>
      <c r="L3198" s="281"/>
      <c r="M3198" s="281"/>
      <c r="N3198" s="281"/>
      <c r="O3198" s="281"/>
      <c r="P3198" s="281"/>
      <c r="Q3198" s="281"/>
      <c r="R3198" s="281"/>
      <c r="S3198" s="281"/>
      <c r="T3198" s="281"/>
      <c r="U3198" s="281">
        <v>61267527.899999999</v>
      </c>
      <c r="AA3198"/>
    </row>
    <row r="3199" spans="1:27" x14ac:dyDescent="0.3">
      <c r="A3199" s="280" t="s">
        <v>285</v>
      </c>
      <c r="B3199" s="333">
        <v>42735</v>
      </c>
      <c r="C3199" s="280" t="s">
        <v>10</v>
      </c>
      <c r="D3199" s="280" t="s">
        <v>506</v>
      </c>
      <c r="E3199" s="281">
        <v>4603278361</v>
      </c>
      <c r="F3199" s="281"/>
      <c r="G3199" s="281"/>
      <c r="H3199" s="281"/>
      <c r="I3199" s="281"/>
      <c r="J3199" s="281"/>
      <c r="K3199" s="281"/>
      <c r="L3199" s="281"/>
      <c r="M3199" s="281"/>
      <c r="N3199" s="281"/>
      <c r="O3199" s="281"/>
      <c r="P3199" s="281"/>
      <c r="Q3199" s="281"/>
      <c r="R3199" s="281"/>
      <c r="S3199" s="281"/>
      <c r="T3199" s="281"/>
      <c r="U3199" s="281">
        <v>4603278361</v>
      </c>
      <c r="AA3199"/>
    </row>
    <row r="3200" spans="1:27" x14ac:dyDescent="0.3">
      <c r="A3200" s="280" t="s">
        <v>285</v>
      </c>
      <c r="B3200" s="333">
        <v>42735</v>
      </c>
      <c r="C3200" s="280" t="s">
        <v>11</v>
      </c>
      <c r="D3200" s="280" t="s">
        <v>507</v>
      </c>
      <c r="E3200" s="281">
        <v>-453207.03999999998</v>
      </c>
      <c r="F3200" s="281"/>
      <c r="G3200" s="281"/>
      <c r="H3200" s="281"/>
      <c r="I3200" s="281"/>
      <c r="J3200" s="281"/>
      <c r="K3200" s="281"/>
      <c r="L3200" s="281"/>
      <c r="M3200" s="281"/>
      <c r="N3200" s="281"/>
      <c r="O3200" s="281"/>
      <c r="P3200" s="281"/>
      <c r="Q3200" s="281"/>
      <c r="R3200" s="281"/>
      <c r="S3200" s="281"/>
      <c r="T3200" s="281"/>
      <c r="U3200" s="281">
        <v>-453207.03999999998</v>
      </c>
      <c r="AA3200"/>
    </row>
    <row r="3201" spans="1:27" x14ac:dyDescent="0.3">
      <c r="A3201" s="280" t="s">
        <v>285</v>
      </c>
      <c r="B3201" s="333">
        <v>42735</v>
      </c>
      <c r="C3201" s="280" t="s">
        <v>12</v>
      </c>
      <c r="D3201" s="280" t="s">
        <v>508</v>
      </c>
      <c r="E3201" s="281"/>
      <c r="F3201" s="281"/>
      <c r="G3201" s="281"/>
      <c r="H3201" s="281"/>
      <c r="I3201" s="281"/>
      <c r="J3201" s="281"/>
      <c r="K3201" s="281"/>
      <c r="L3201" s="281"/>
      <c r="M3201" s="281"/>
      <c r="N3201" s="281"/>
      <c r="O3201" s="281"/>
      <c r="P3201" s="281"/>
      <c r="Q3201" s="281"/>
      <c r="R3201" s="281"/>
      <c r="S3201" s="281"/>
      <c r="T3201" s="281"/>
      <c r="U3201" s="281"/>
      <c r="AA3201"/>
    </row>
    <row r="3202" spans="1:27" x14ac:dyDescent="0.3">
      <c r="A3202" s="280" t="s">
        <v>285</v>
      </c>
      <c r="B3202" s="333">
        <v>42735</v>
      </c>
      <c r="C3202" s="280" t="s">
        <v>13</v>
      </c>
      <c r="D3202" s="280" t="s">
        <v>494</v>
      </c>
      <c r="E3202" s="281"/>
      <c r="F3202" s="281"/>
      <c r="G3202" s="281"/>
      <c r="H3202" s="281"/>
      <c r="I3202" s="281"/>
      <c r="J3202" s="281"/>
      <c r="K3202" s="281"/>
      <c r="L3202" s="281"/>
      <c r="M3202" s="281"/>
      <c r="N3202" s="281"/>
      <c r="O3202" s="281"/>
      <c r="P3202" s="281"/>
      <c r="Q3202" s="281"/>
      <c r="R3202" s="281"/>
      <c r="S3202" s="281"/>
      <c r="T3202" s="281"/>
      <c r="U3202" s="281"/>
      <c r="AA3202"/>
    </row>
    <row r="3203" spans="1:27" x14ac:dyDescent="0.3">
      <c r="A3203" s="280" t="s">
        <v>285</v>
      </c>
      <c r="B3203" s="333">
        <v>42735</v>
      </c>
      <c r="C3203" s="280" t="s">
        <v>19</v>
      </c>
      <c r="D3203" s="280" t="s">
        <v>495</v>
      </c>
      <c r="E3203" s="281">
        <v>4602825154</v>
      </c>
      <c r="F3203" s="281"/>
      <c r="G3203" s="281"/>
      <c r="H3203" s="281"/>
      <c r="I3203" s="281"/>
      <c r="J3203" s="281"/>
      <c r="K3203" s="281"/>
      <c r="L3203" s="281"/>
      <c r="M3203" s="281"/>
      <c r="N3203" s="281"/>
      <c r="O3203" s="281"/>
      <c r="P3203" s="281"/>
      <c r="Q3203" s="281"/>
      <c r="R3203" s="281"/>
      <c r="S3203" s="281"/>
      <c r="T3203" s="281"/>
      <c r="U3203" s="281">
        <v>4602825154</v>
      </c>
      <c r="AA3203"/>
    </row>
    <row r="3204" spans="1:27" x14ac:dyDescent="0.3">
      <c r="A3204" s="280" t="s">
        <v>285</v>
      </c>
      <c r="B3204" s="333">
        <v>42735</v>
      </c>
      <c r="C3204" s="280" t="s">
        <v>20</v>
      </c>
      <c r="D3204" s="280" t="s">
        <v>509</v>
      </c>
      <c r="E3204" s="281">
        <v>4691587427.6999998</v>
      </c>
      <c r="F3204" s="281"/>
      <c r="G3204" s="281"/>
      <c r="H3204" s="281"/>
      <c r="I3204" s="281"/>
      <c r="J3204" s="281"/>
      <c r="K3204" s="281"/>
      <c r="L3204" s="281"/>
      <c r="M3204" s="281"/>
      <c r="N3204" s="281"/>
      <c r="O3204" s="281"/>
      <c r="P3204" s="281"/>
      <c r="Q3204" s="281"/>
      <c r="R3204" s="281"/>
      <c r="S3204" s="281"/>
      <c r="T3204" s="281"/>
      <c r="U3204" s="281">
        <v>4691587427.6999998</v>
      </c>
      <c r="AA3204"/>
    </row>
    <row r="3205" spans="1:27" x14ac:dyDescent="0.3">
      <c r="A3205" s="280" t="s">
        <v>285</v>
      </c>
      <c r="B3205" s="333">
        <v>42735</v>
      </c>
      <c r="C3205" s="280" t="s">
        <v>21</v>
      </c>
      <c r="D3205" s="280" t="s">
        <v>510</v>
      </c>
      <c r="E3205" s="281">
        <v>-453207.03999999998</v>
      </c>
      <c r="F3205" s="281"/>
      <c r="G3205" s="281"/>
      <c r="H3205" s="281"/>
      <c r="I3205" s="281"/>
      <c r="J3205" s="281"/>
      <c r="K3205" s="281"/>
      <c r="L3205" s="281"/>
      <c r="M3205" s="281"/>
      <c r="N3205" s="281"/>
      <c r="O3205" s="281"/>
      <c r="P3205" s="281"/>
      <c r="Q3205" s="281"/>
      <c r="R3205" s="281"/>
      <c r="S3205" s="281"/>
      <c r="T3205" s="281"/>
      <c r="U3205" s="281">
        <v>-453207.03999999998</v>
      </c>
      <c r="AA3205"/>
    </row>
    <row r="3206" spans="1:27" x14ac:dyDescent="0.3">
      <c r="A3206" s="280" t="s">
        <v>285</v>
      </c>
      <c r="B3206" s="333">
        <v>42735</v>
      </c>
      <c r="C3206" s="280" t="s">
        <v>22</v>
      </c>
      <c r="D3206" s="280" t="s">
        <v>511</v>
      </c>
      <c r="E3206" s="281"/>
      <c r="F3206" s="281"/>
      <c r="G3206" s="281"/>
      <c r="H3206" s="281"/>
      <c r="I3206" s="281"/>
      <c r="J3206" s="281"/>
      <c r="K3206" s="281"/>
      <c r="L3206" s="281"/>
      <c r="M3206" s="281"/>
      <c r="N3206" s="281"/>
      <c r="O3206" s="281"/>
      <c r="P3206" s="281"/>
      <c r="Q3206" s="281"/>
      <c r="R3206" s="281"/>
      <c r="S3206" s="281"/>
      <c r="T3206" s="281"/>
      <c r="U3206" s="281"/>
      <c r="AA3206"/>
    </row>
    <row r="3207" spans="1:27" x14ac:dyDescent="0.3">
      <c r="A3207" s="280" t="s">
        <v>285</v>
      </c>
      <c r="B3207" s="333">
        <v>42735</v>
      </c>
      <c r="C3207" s="280" t="s">
        <v>23</v>
      </c>
      <c r="D3207" s="280" t="s">
        <v>497</v>
      </c>
      <c r="E3207" s="281"/>
      <c r="F3207" s="281"/>
      <c r="G3207" s="281"/>
      <c r="H3207" s="281"/>
      <c r="I3207" s="281"/>
      <c r="J3207" s="281"/>
      <c r="K3207" s="281"/>
      <c r="L3207" s="281"/>
      <c r="M3207" s="281"/>
      <c r="N3207" s="281"/>
      <c r="O3207" s="281"/>
      <c r="P3207" s="281"/>
      <c r="Q3207" s="281"/>
      <c r="R3207" s="281"/>
      <c r="S3207" s="281"/>
      <c r="T3207" s="281"/>
      <c r="U3207" s="281"/>
      <c r="AA3207"/>
    </row>
    <row r="3208" spans="1:27" x14ac:dyDescent="0.3">
      <c r="A3208" s="280" t="s">
        <v>285</v>
      </c>
      <c r="B3208" s="333">
        <v>42735</v>
      </c>
      <c r="C3208" s="280" t="s">
        <v>29</v>
      </c>
      <c r="D3208" s="280" t="s">
        <v>498</v>
      </c>
      <c r="E3208" s="281">
        <v>4691134220.6999998</v>
      </c>
      <c r="F3208" s="281"/>
      <c r="G3208" s="281"/>
      <c r="H3208" s="281"/>
      <c r="I3208" s="281"/>
      <c r="J3208" s="281"/>
      <c r="K3208" s="281"/>
      <c r="L3208" s="281"/>
      <c r="M3208" s="281"/>
      <c r="N3208" s="281"/>
      <c r="O3208" s="281"/>
      <c r="P3208" s="281"/>
      <c r="Q3208" s="281"/>
      <c r="R3208" s="281"/>
      <c r="S3208" s="281"/>
      <c r="T3208" s="281"/>
      <c r="U3208" s="281">
        <v>4691134220.6999998</v>
      </c>
      <c r="AA3208"/>
    </row>
    <row r="3209" spans="1:27" x14ac:dyDescent="0.3">
      <c r="A3209" s="280" t="s">
        <v>285</v>
      </c>
      <c r="B3209" s="333">
        <v>42735</v>
      </c>
      <c r="C3209" s="280" t="s">
        <v>30</v>
      </c>
      <c r="D3209" s="280" t="s">
        <v>512</v>
      </c>
      <c r="E3209" s="281">
        <v>4654043597.8000002</v>
      </c>
      <c r="F3209" s="281"/>
      <c r="G3209" s="281"/>
      <c r="H3209" s="281"/>
      <c r="I3209" s="281"/>
      <c r="J3209" s="281"/>
      <c r="K3209" s="281"/>
      <c r="L3209" s="281"/>
      <c r="M3209" s="281"/>
      <c r="N3209" s="281"/>
      <c r="O3209" s="281"/>
      <c r="P3209" s="281"/>
      <c r="Q3209" s="281"/>
      <c r="R3209" s="281"/>
      <c r="S3209" s="281"/>
      <c r="T3209" s="281"/>
      <c r="U3209" s="281">
        <v>4654043597.8000002</v>
      </c>
      <c r="AA3209"/>
    </row>
    <row r="3210" spans="1:27" x14ac:dyDescent="0.3">
      <c r="A3210" s="280" t="s">
        <v>285</v>
      </c>
      <c r="B3210" s="333">
        <v>42735</v>
      </c>
      <c r="C3210" s="280" t="s">
        <v>31</v>
      </c>
      <c r="D3210" s="280" t="s">
        <v>513</v>
      </c>
      <c r="E3210" s="281"/>
      <c r="F3210" s="281"/>
      <c r="G3210" s="281"/>
      <c r="H3210" s="281"/>
      <c r="I3210" s="281"/>
      <c r="J3210" s="281"/>
      <c r="K3210" s="281"/>
      <c r="L3210" s="281"/>
      <c r="M3210" s="281"/>
      <c r="N3210" s="281"/>
      <c r="O3210" s="281"/>
      <c r="P3210" s="281"/>
      <c r="Q3210" s="281"/>
      <c r="R3210" s="281"/>
      <c r="S3210" s="281"/>
      <c r="T3210" s="281"/>
      <c r="U3210" s="281"/>
      <c r="AA3210"/>
    </row>
    <row r="3211" spans="1:27" x14ac:dyDescent="0.3">
      <c r="A3211" s="280" t="s">
        <v>285</v>
      </c>
      <c r="B3211" s="333">
        <v>42735</v>
      </c>
      <c r="C3211" s="280" t="s">
        <v>32</v>
      </c>
      <c r="D3211" s="280" t="s">
        <v>514</v>
      </c>
      <c r="E3211" s="281"/>
      <c r="F3211" s="281"/>
      <c r="G3211" s="281"/>
      <c r="H3211" s="281"/>
      <c r="I3211" s="281"/>
      <c r="J3211" s="281"/>
      <c r="K3211" s="281"/>
      <c r="L3211" s="281"/>
      <c r="M3211" s="281"/>
      <c r="N3211" s="281"/>
      <c r="O3211" s="281"/>
      <c r="P3211" s="281"/>
      <c r="Q3211" s="281"/>
      <c r="R3211" s="281"/>
      <c r="S3211" s="281"/>
      <c r="T3211" s="281"/>
      <c r="U3211" s="281"/>
      <c r="AA3211"/>
    </row>
    <row r="3212" spans="1:27" x14ac:dyDescent="0.3">
      <c r="A3212" s="280" t="s">
        <v>285</v>
      </c>
      <c r="B3212" s="333">
        <v>42735</v>
      </c>
      <c r="C3212" s="280" t="s">
        <v>33</v>
      </c>
      <c r="D3212" s="280" t="s">
        <v>500</v>
      </c>
      <c r="E3212" s="281"/>
      <c r="F3212" s="281"/>
      <c r="G3212" s="281"/>
      <c r="H3212" s="281"/>
      <c r="I3212" s="281"/>
      <c r="J3212" s="281"/>
      <c r="K3212" s="281"/>
      <c r="L3212" s="281"/>
      <c r="M3212" s="281"/>
      <c r="N3212" s="281"/>
      <c r="O3212" s="281"/>
      <c r="P3212" s="281"/>
      <c r="Q3212" s="281"/>
      <c r="R3212" s="281"/>
      <c r="S3212" s="281"/>
      <c r="T3212" s="281"/>
      <c r="U3212" s="281"/>
      <c r="AA3212"/>
    </row>
    <row r="3213" spans="1:27" x14ac:dyDescent="0.3">
      <c r="A3213" s="280" t="s">
        <v>285</v>
      </c>
      <c r="B3213" s="333">
        <v>42735</v>
      </c>
      <c r="C3213" s="280" t="s">
        <v>39</v>
      </c>
      <c r="D3213" s="280" t="s">
        <v>501</v>
      </c>
      <c r="E3213" s="281">
        <v>4654043597.8000002</v>
      </c>
      <c r="F3213" s="281"/>
      <c r="G3213" s="281"/>
      <c r="H3213" s="281"/>
      <c r="I3213" s="281"/>
      <c r="J3213" s="281"/>
      <c r="K3213" s="281"/>
      <c r="L3213" s="281"/>
      <c r="M3213" s="281"/>
      <c r="N3213" s="281"/>
      <c r="O3213" s="281"/>
      <c r="P3213" s="281"/>
      <c r="Q3213" s="281"/>
      <c r="R3213" s="281"/>
      <c r="S3213" s="281"/>
      <c r="T3213" s="281"/>
      <c r="U3213" s="281">
        <v>4654043597.8000002</v>
      </c>
      <c r="AA3213"/>
    </row>
    <row r="3214" spans="1:27" x14ac:dyDescent="0.3">
      <c r="A3214" s="280" t="s">
        <v>285</v>
      </c>
      <c r="B3214" s="333">
        <v>42735</v>
      </c>
      <c r="C3214" s="280" t="s">
        <v>40</v>
      </c>
      <c r="D3214" s="280" t="s">
        <v>515</v>
      </c>
      <c r="E3214" s="281"/>
      <c r="F3214" s="281"/>
      <c r="G3214" s="281"/>
      <c r="H3214" s="281"/>
      <c r="I3214" s="281"/>
      <c r="J3214" s="281"/>
      <c r="K3214" s="281"/>
      <c r="L3214" s="281"/>
      <c r="M3214" s="281"/>
      <c r="N3214" s="281"/>
      <c r="O3214" s="281"/>
      <c r="P3214" s="281"/>
      <c r="Q3214" s="281"/>
      <c r="R3214" s="281"/>
      <c r="S3214" s="281"/>
      <c r="T3214" s="281"/>
      <c r="U3214" s="281"/>
      <c r="AA3214"/>
    </row>
    <row r="3215" spans="1:27" x14ac:dyDescent="0.3">
      <c r="A3215" s="280" t="s">
        <v>285</v>
      </c>
      <c r="B3215" s="333">
        <v>42735</v>
      </c>
      <c r="C3215" s="280" t="s">
        <v>41</v>
      </c>
      <c r="D3215" s="280" t="s">
        <v>516</v>
      </c>
      <c r="E3215" s="281"/>
      <c r="F3215" s="281"/>
      <c r="G3215" s="281"/>
      <c r="H3215" s="281"/>
      <c r="I3215" s="281"/>
      <c r="J3215" s="281"/>
      <c r="K3215" s="281"/>
      <c r="L3215" s="281"/>
      <c r="M3215" s="281"/>
      <c r="N3215" s="281"/>
      <c r="O3215" s="281"/>
      <c r="P3215" s="281"/>
      <c r="Q3215" s="281"/>
      <c r="R3215" s="281"/>
      <c r="S3215" s="281"/>
      <c r="T3215" s="281"/>
      <c r="U3215" s="281"/>
      <c r="AA3215"/>
    </row>
    <row r="3216" spans="1:27" x14ac:dyDescent="0.3">
      <c r="A3216" s="280" t="s">
        <v>285</v>
      </c>
      <c r="B3216" s="333">
        <v>42735</v>
      </c>
      <c r="C3216" s="280" t="s">
        <v>100</v>
      </c>
      <c r="D3216" s="280" t="s">
        <v>517</v>
      </c>
      <c r="E3216" s="281"/>
      <c r="F3216" s="281"/>
      <c r="G3216" s="281"/>
      <c r="H3216" s="281"/>
      <c r="I3216" s="281"/>
      <c r="J3216" s="281"/>
      <c r="K3216" s="281"/>
      <c r="L3216" s="281"/>
      <c r="M3216" s="281"/>
      <c r="N3216" s="281"/>
      <c r="O3216" s="281"/>
      <c r="P3216" s="281"/>
      <c r="Q3216" s="281"/>
      <c r="R3216" s="281"/>
      <c r="S3216" s="281"/>
      <c r="T3216" s="281"/>
      <c r="U3216" s="281"/>
      <c r="AA3216"/>
    </row>
    <row r="3217" spans="1:27" x14ac:dyDescent="0.3">
      <c r="A3217" s="280" t="s">
        <v>285</v>
      </c>
      <c r="B3217" s="333">
        <v>42735</v>
      </c>
      <c r="C3217" s="280" t="s">
        <v>101</v>
      </c>
      <c r="D3217" s="280" t="s">
        <v>503</v>
      </c>
      <c r="E3217" s="281"/>
      <c r="F3217" s="281"/>
      <c r="G3217" s="281"/>
      <c r="H3217" s="281"/>
      <c r="I3217" s="281"/>
      <c r="J3217" s="281"/>
      <c r="K3217" s="281"/>
      <c r="L3217" s="281"/>
      <c r="M3217" s="281"/>
      <c r="N3217" s="281"/>
      <c r="O3217" s="281"/>
      <c r="P3217" s="281"/>
      <c r="Q3217" s="281"/>
      <c r="R3217" s="281"/>
      <c r="S3217" s="281"/>
      <c r="T3217" s="281"/>
      <c r="U3217" s="281"/>
      <c r="AA3217"/>
    </row>
    <row r="3218" spans="1:27" x14ac:dyDescent="0.3">
      <c r="A3218" s="280" t="s">
        <v>285</v>
      </c>
      <c r="B3218" s="333">
        <v>42735</v>
      </c>
      <c r="C3218" s="280" t="s">
        <v>42</v>
      </c>
      <c r="D3218" s="280" t="s">
        <v>504</v>
      </c>
      <c r="E3218" s="281"/>
      <c r="F3218" s="281"/>
      <c r="G3218" s="281"/>
      <c r="H3218" s="281"/>
      <c r="I3218" s="281"/>
      <c r="J3218" s="281"/>
      <c r="K3218" s="281"/>
      <c r="L3218" s="281"/>
      <c r="M3218" s="281"/>
      <c r="N3218" s="281"/>
      <c r="O3218" s="281"/>
      <c r="P3218" s="281"/>
      <c r="Q3218" s="281"/>
      <c r="R3218" s="281"/>
      <c r="S3218" s="281"/>
      <c r="T3218" s="281"/>
      <c r="U3218" s="281"/>
      <c r="AA3218"/>
    </row>
    <row r="3219" spans="1:27" x14ac:dyDescent="0.3">
      <c r="A3219" s="280" t="s">
        <v>285</v>
      </c>
      <c r="B3219" s="333">
        <v>42735</v>
      </c>
      <c r="C3219" s="280" t="s">
        <v>47</v>
      </c>
      <c r="D3219" s="280" t="s">
        <v>102</v>
      </c>
      <c r="E3219" s="281">
        <v>45046175.689999998</v>
      </c>
      <c r="F3219" s="281"/>
      <c r="G3219" s="281"/>
      <c r="H3219" s="281"/>
      <c r="I3219" s="281"/>
      <c r="J3219" s="281"/>
      <c r="K3219" s="281"/>
      <c r="L3219" s="281"/>
      <c r="M3219" s="281"/>
      <c r="N3219" s="281"/>
      <c r="O3219" s="281"/>
      <c r="P3219" s="281"/>
      <c r="Q3219" s="281"/>
      <c r="R3219" s="281"/>
      <c r="S3219" s="281"/>
      <c r="T3219" s="281"/>
      <c r="U3219" s="281">
        <v>45046175.689999998</v>
      </c>
      <c r="AA3219"/>
    </row>
    <row r="3220" spans="1:27" x14ac:dyDescent="0.3">
      <c r="A3220" s="280" t="s">
        <v>285</v>
      </c>
      <c r="B3220" s="333">
        <v>42735</v>
      </c>
      <c r="C3220" s="280" t="s">
        <v>104</v>
      </c>
      <c r="D3220" s="280" t="s">
        <v>103</v>
      </c>
      <c r="E3220" s="281"/>
      <c r="F3220" s="281"/>
      <c r="G3220" s="281"/>
      <c r="H3220" s="281"/>
      <c r="I3220" s="281"/>
      <c r="J3220" s="281"/>
      <c r="K3220" s="281"/>
      <c r="L3220" s="281"/>
      <c r="M3220" s="281"/>
      <c r="N3220" s="281"/>
      <c r="O3220" s="281"/>
      <c r="P3220" s="281"/>
      <c r="Q3220" s="281"/>
      <c r="R3220" s="281"/>
      <c r="S3220" s="281"/>
      <c r="T3220" s="281"/>
      <c r="U3220" s="281">
        <v>87014811.319999993</v>
      </c>
      <c r="AA3220"/>
    </row>
    <row r="3221" spans="1:27" x14ac:dyDescent="0.3">
      <c r="A3221" s="280" t="s">
        <v>285</v>
      </c>
      <c r="B3221" s="333">
        <v>42735</v>
      </c>
      <c r="C3221" s="280" t="s">
        <v>106</v>
      </c>
      <c r="D3221" s="280" t="s">
        <v>105</v>
      </c>
      <c r="E3221" s="281"/>
      <c r="F3221" s="281"/>
      <c r="G3221" s="281"/>
      <c r="H3221" s="281"/>
      <c r="I3221" s="281"/>
      <c r="J3221" s="281"/>
      <c r="K3221" s="281"/>
      <c r="L3221" s="281"/>
      <c r="M3221" s="281"/>
      <c r="N3221" s="281"/>
      <c r="O3221" s="281"/>
      <c r="P3221" s="281"/>
      <c r="Q3221" s="281"/>
      <c r="R3221" s="281"/>
      <c r="S3221" s="281"/>
      <c r="T3221" s="281"/>
      <c r="U3221" s="281">
        <v>132060987.01000001</v>
      </c>
      <c r="AA3221"/>
    </row>
    <row r="3222" spans="1:27" x14ac:dyDescent="0.3">
      <c r="A3222" s="280" t="s">
        <v>285</v>
      </c>
      <c r="B3222" s="333">
        <v>43100</v>
      </c>
      <c r="C3222" s="280" t="s">
        <v>10</v>
      </c>
      <c r="D3222" s="280" t="s">
        <v>506</v>
      </c>
      <c r="E3222" s="281">
        <v>4962318450.8999996</v>
      </c>
      <c r="F3222" s="281"/>
      <c r="G3222" s="281"/>
      <c r="H3222" s="281"/>
      <c r="I3222" s="281"/>
      <c r="J3222" s="281"/>
      <c r="K3222" s="281"/>
      <c r="L3222" s="281"/>
      <c r="M3222" s="281"/>
      <c r="N3222" s="281"/>
      <c r="O3222" s="281"/>
      <c r="P3222" s="281"/>
      <c r="Q3222" s="281"/>
      <c r="R3222" s="281"/>
      <c r="S3222" s="281"/>
      <c r="T3222" s="281"/>
      <c r="U3222" s="281">
        <v>4962318450.8999996</v>
      </c>
      <c r="AA3222"/>
    </row>
    <row r="3223" spans="1:27" x14ac:dyDescent="0.3">
      <c r="A3223" s="280" t="s">
        <v>285</v>
      </c>
      <c r="B3223" s="333">
        <v>43100</v>
      </c>
      <c r="C3223" s="280" t="s">
        <v>11</v>
      </c>
      <c r="D3223" s="280" t="s">
        <v>507</v>
      </c>
      <c r="E3223" s="281">
        <v>-579009.53</v>
      </c>
      <c r="F3223" s="281"/>
      <c r="G3223" s="281"/>
      <c r="H3223" s="281"/>
      <c r="I3223" s="281"/>
      <c r="J3223" s="281"/>
      <c r="K3223" s="281"/>
      <c r="L3223" s="281"/>
      <c r="M3223" s="281"/>
      <c r="N3223" s="281"/>
      <c r="O3223" s="281"/>
      <c r="P3223" s="281"/>
      <c r="Q3223" s="281"/>
      <c r="R3223" s="281"/>
      <c r="S3223" s="281"/>
      <c r="T3223" s="281"/>
      <c r="U3223" s="281">
        <v>-579009.53</v>
      </c>
      <c r="AA3223"/>
    </row>
    <row r="3224" spans="1:27" x14ac:dyDescent="0.3">
      <c r="A3224" s="280" t="s">
        <v>285</v>
      </c>
      <c r="B3224" s="333">
        <v>43100</v>
      </c>
      <c r="C3224" s="280" t="s">
        <v>12</v>
      </c>
      <c r="D3224" s="280" t="s">
        <v>508</v>
      </c>
      <c r="E3224" s="281"/>
      <c r="F3224" s="281"/>
      <c r="G3224" s="281"/>
      <c r="H3224" s="281"/>
      <c r="I3224" s="281"/>
      <c r="J3224" s="281"/>
      <c r="K3224" s="281"/>
      <c r="L3224" s="281"/>
      <c r="M3224" s="281"/>
      <c r="N3224" s="281"/>
      <c r="O3224" s="281"/>
      <c r="P3224" s="281"/>
      <c r="Q3224" s="281"/>
      <c r="R3224" s="281"/>
      <c r="S3224" s="281"/>
      <c r="T3224" s="281"/>
      <c r="U3224" s="281"/>
      <c r="AA3224"/>
    </row>
    <row r="3225" spans="1:27" x14ac:dyDescent="0.3">
      <c r="A3225" s="280" t="s">
        <v>285</v>
      </c>
      <c r="B3225" s="333">
        <v>43100</v>
      </c>
      <c r="C3225" s="280" t="s">
        <v>13</v>
      </c>
      <c r="D3225" s="280" t="s">
        <v>494</v>
      </c>
      <c r="E3225" s="281"/>
      <c r="F3225" s="281"/>
      <c r="G3225" s="281"/>
      <c r="H3225" s="281"/>
      <c r="I3225" s="281"/>
      <c r="J3225" s="281"/>
      <c r="K3225" s="281"/>
      <c r="L3225" s="281"/>
      <c r="M3225" s="281"/>
      <c r="N3225" s="281"/>
      <c r="O3225" s="281"/>
      <c r="P3225" s="281"/>
      <c r="Q3225" s="281"/>
      <c r="R3225" s="281"/>
      <c r="S3225" s="281"/>
      <c r="T3225" s="281"/>
      <c r="U3225" s="281"/>
      <c r="AA3225"/>
    </row>
    <row r="3226" spans="1:27" x14ac:dyDescent="0.3">
      <c r="A3226" s="280" t="s">
        <v>285</v>
      </c>
      <c r="B3226" s="333">
        <v>43100</v>
      </c>
      <c r="C3226" s="280" t="s">
        <v>19</v>
      </c>
      <c r="D3226" s="280" t="s">
        <v>495</v>
      </c>
      <c r="E3226" s="281">
        <v>4961739441.3999996</v>
      </c>
      <c r="F3226" s="281"/>
      <c r="G3226" s="281"/>
      <c r="H3226" s="281"/>
      <c r="I3226" s="281"/>
      <c r="J3226" s="281"/>
      <c r="K3226" s="281"/>
      <c r="L3226" s="281"/>
      <c r="M3226" s="281"/>
      <c r="N3226" s="281"/>
      <c r="O3226" s="281"/>
      <c r="P3226" s="281"/>
      <c r="Q3226" s="281"/>
      <c r="R3226" s="281"/>
      <c r="S3226" s="281"/>
      <c r="T3226" s="281"/>
      <c r="U3226" s="281">
        <v>4961739441.3999996</v>
      </c>
      <c r="AA3226"/>
    </row>
    <row r="3227" spans="1:27" x14ac:dyDescent="0.3">
      <c r="A3227" s="280" t="s">
        <v>285</v>
      </c>
      <c r="B3227" s="333">
        <v>43100</v>
      </c>
      <c r="C3227" s="280" t="s">
        <v>20</v>
      </c>
      <c r="D3227" s="280" t="s">
        <v>509</v>
      </c>
      <c r="E3227" s="281">
        <v>5075240173.8999996</v>
      </c>
      <c r="F3227" s="281"/>
      <c r="G3227" s="281"/>
      <c r="H3227" s="281"/>
      <c r="I3227" s="281"/>
      <c r="J3227" s="281"/>
      <c r="K3227" s="281"/>
      <c r="L3227" s="281"/>
      <c r="M3227" s="281"/>
      <c r="N3227" s="281"/>
      <c r="O3227" s="281"/>
      <c r="P3227" s="281"/>
      <c r="Q3227" s="281"/>
      <c r="R3227" s="281"/>
      <c r="S3227" s="281"/>
      <c r="T3227" s="281"/>
      <c r="U3227" s="281">
        <v>5075240173.8999996</v>
      </c>
      <c r="AA3227"/>
    </row>
    <row r="3228" spans="1:27" x14ac:dyDescent="0.3">
      <c r="A3228" s="280" t="s">
        <v>285</v>
      </c>
      <c r="B3228" s="333">
        <v>43100</v>
      </c>
      <c r="C3228" s="280" t="s">
        <v>21</v>
      </c>
      <c r="D3228" s="280" t="s">
        <v>510</v>
      </c>
      <c r="E3228" s="281">
        <v>-579009.53</v>
      </c>
      <c r="F3228" s="281"/>
      <c r="G3228" s="281"/>
      <c r="H3228" s="281"/>
      <c r="I3228" s="281"/>
      <c r="J3228" s="281"/>
      <c r="K3228" s="281"/>
      <c r="L3228" s="281"/>
      <c r="M3228" s="281"/>
      <c r="N3228" s="281"/>
      <c r="O3228" s="281"/>
      <c r="P3228" s="281"/>
      <c r="Q3228" s="281"/>
      <c r="R3228" s="281"/>
      <c r="S3228" s="281"/>
      <c r="T3228" s="281"/>
      <c r="U3228" s="281">
        <v>-579009.53</v>
      </c>
      <c r="AA3228"/>
    </row>
    <row r="3229" spans="1:27" x14ac:dyDescent="0.3">
      <c r="A3229" s="280" t="s">
        <v>285</v>
      </c>
      <c r="B3229" s="333">
        <v>43100</v>
      </c>
      <c r="C3229" s="280" t="s">
        <v>22</v>
      </c>
      <c r="D3229" s="280" t="s">
        <v>511</v>
      </c>
      <c r="E3229" s="281"/>
      <c r="F3229" s="281"/>
      <c r="G3229" s="281"/>
      <c r="H3229" s="281"/>
      <c r="I3229" s="281"/>
      <c r="J3229" s="281"/>
      <c r="K3229" s="281"/>
      <c r="L3229" s="281"/>
      <c r="M3229" s="281"/>
      <c r="N3229" s="281"/>
      <c r="O3229" s="281"/>
      <c r="P3229" s="281"/>
      <c r="Q3229" s="281"/>
      <c r="R3229" s="281"/>
      <c r="S3229" s="281"/>
      <c r="T3229" s="281"/>
      <c r="U3229" s="281"/>
      <c r="AA3229"/>
    </row>
    <row r="3230" spans="1:27" x14ac:dyDescent="0.3">
      <c r="A3230" s="280" t="s">
        <v>285</v>
      </c>
      <c r="B3230" s="333">
        <v>43100</v>
      </c>
      <c r="C3230" s="280" t="s">
        <v>23</v>
      </c>
      <c r="D3230" s="280" t="s">
        <v>497</v>
      </c>
      <c r="E3230" s="281"/>
      <c r="F3230" s="281"/>
      <c r="G3230" s="281"/>
      <c r="H3230" s="281"/>
      <c r="I3230" s="281"/>
      <c r="J3230" s="281"/>
      <c r="K3230" s="281"/>
      <c r="L3230" s="281"/>
      <c r="M3230" s="281"/>
      <c r="N3230" s="281"/>
      <c r="O3230" s="281"/>
      <c r="P3230" s="281"/>
      <c r="Q3230" s="281"/>
      <c r="R3230" s="281"/>
      <c r="S3230" s="281"/>
      <c r="T3230" s="281"/>
      <c r="U3230" s="281"/>
      <c r="AA3230"/>
    </row>
    <row r="3231" spans="1:27" x14ac:dyDescent="0.3">
      <c r="A3231" s="280" t="s">
        <v>285</v>
      </c>
      <c r="B3231" s="333">
        <v>43100</v>
      </c>
      <c r="C3231" s="280" t="s">
        <v>29</v>
      </c>
      <c r="D3231" s="280" t="s">
        <v>498</v>
      </c>
      <c r="E3231" s="281">
        <v>5074661164.3999996</v>
      </c>
      <c r="F3231" s="281"/>
      <c r="G3231" s="281"/>
      <c r="H3231" s="281"/>
      <c r="I3231" s="281"/>
      <c r="J3231" s="281"/>
      <c r="K3231" s="281"/>
      <c r="L3231" s="281"/>
      <c r="M3231" s="281"/>
      <c r="N3231" s="281"/>
      <c r="O3231" s="281"/>
      <c r="P3231" s="281"/>
      <c r="Q3231" s="281"/>
      <c r="R3231" s="281"/>
      <c r="S3231" s="281"/>
      <c r="T3231" s="281"/>
      <c r="U3231" s="281">
        <v>5074661164.3999996</v>
      </c>
      <c r="AA3231"/>
    </row>
    <row r="3232" spans="1:27" x14ac:dyDescent="0.3">
      <c r="A3232" s="280" t="s">
        <v>285</v>
      </c>
      <c r="B3232" s="333">
        <v>43100</v>
      </c>
      <c r="C3232" s="280" t="s">
        <v>30</v>
      </c>
      <c r="D3232" s="280" t="s">
        <v>512</v>
      </c>
      <c r="E3232" s="281">
        <v>4937551642.1000004</v>
      </c>
      <c r="F3232" s="281"/>
      <c r="G3232" s="281"/>
      <c r="H3232" s="281"/>
      <c r="I3232" s="281"/>
      <c r="J3232" s="281"/>
      <c r="K3232" s="281"/>
      <c r="L3232" s="281"/>
      <c r="M3232" s="281"/>
      <c r="N3232" s="281"/>
      <c r="O3232" s="281"/>
      <c r="P3232" s="281"/>
      <c r="Q3232" s="281"/>
      <c r="R3232" s="281"/>
      <c r="S3232" s="281"/>
      <c r="T3232" s="281"/>
      <c r="U3232" s="281">
        <v>4937551642.1000004</v>
      </c>
      <c r="AA3232"/>
    </row>
    <row r="3233" spans="1:27" x14ac:dyDescent="0.3">
      <c r="A3233" s="280" t="s">
        <v>285</v>
      </c>
      <c r="B3233" s="333">
        <v>43100</v>
      </c>
      <c r="C3233" s="280" t="s">
        <v>31</v>
      </c>
      <c r="D3233" s="280" t="s">
        <v>513</v>
      </c>
      <c r="E3233" s="281"/>
      <c r="F3233" s="281"/>
      <c r="G3233" s="281"/>
      <c r="H3233" s="281"/>
      <c r="I3233" s="281"/>
      <c r="J3233" s="281"/>
      <c r="K3233" s="281"/>
      <c r="L3233" s="281"/>
      <c r="M3233" s="281"/>
      <c r="N3233" s="281"/>
      <c r="O3233" s="281"/>
      <c r="P3233" s="281"/>
      <c r="Q3233" s="281"/>
      <c r="R3233" s="281"/>
      <c r="S3233" s="281"/>
      <c r="T3233" s="281"/>
      <c r="U3233" s="281"/>
      <c r="AA3233"/>
    </row>
    <row r="3234" spans="1:27" x14ac:dyDescent="0.3">
      <c r="A3234" s="280" t="s">
        <v>285</v>
      </c>
      <c r="B3234" s="333">
        <v>43100</v>
      </c>
      <c r="C3234" s="280" t="s">
        <v>32</v>
      </c>
      <c r="D3234" s="280" t="s">
        <v>514</v>
      </c>
      <c r="E3234" s="281"/>
      <c r="F3234" s="281"/>
      <c r="G3234" s="281"/>
      <c r="H3234" s="281"/>
      <c r="I3234" s="281"/>
      <c r="J3234" s="281"/>
      <c r="K3234" s="281"/>
      <c r="L3234" s="281"/>
      <c r="M3234" s="281"/>
      <c r="N3234" s="281"/>
      <c r="O3234" s="281"/>
      <c r="P3234" s="281"/>
      <c r="Q3234" s="281"/>
      <c r="R3234" s="281"/>
      <c r="S3234" s="281"/>
      <c r="T3234" s="281"/>
      <c r="U3234" s="281"/>
      <c r="AA3234"/>
    </row>
    <row r="3235" spans="1:27" x14ac:dyDescent="0.3">
      <c r="A3235" s="280" t="s">
        <v>285</v>
      </c>
      <c r="B3235" s="333">
        <v>43100</v>
      </c>
      <c r="C3235" s="280" t="s">
        <v>33</v>
      </c>
      <c r="D3235" s="280" t="s">
        <v>500</v>
      </c>
      <c r="E3235" s="281"/>
      <c r="F3235" s="281"/>
      <c r="G3235" s="281"/>
      <c r="H3235" s="281"/>
      <c r="I3235" s="281"/>
      <c r="J3235" s="281"/>
      <c r="K3235" s="281"/>
      <c r="L3235" s="281"/>
      <c r="M3235" s="281"/>
      <c r="N3235" s="281"/>
      <c r="O3235" s="281"/>
      <c r="P3235" s="281"/>
      <c r="Q3235" s="281"/>
      <c r="R3235" s="281"/>
      <c r="S3235" s="281"/>
      <c r="T3235" s="281"/>
      <c r="U3235" s="281"/>
      <c r="AA3235"/>
    </row>
    <row r="3236" spans="1:27" x14ac:dyDescent="0.3">
      <c r="A3236" s="280" t="s">
        <v>285</v>
      </c>
      <c r="B3236" s="333">
        <v>43100</v>
      </c>
      <c r="C3236" s="280" t="s">
        <v>39</v>
      </c>
      <c r="D3236" s="280" t="s">
        <v>501</v>
      </c>
      <c r="E3236" s="281">
        <v>4937551642.1000004</v>
      </c>
      <c r="F3236" s="281"/>
      <c r="G3236" s="281"/>
      <c r="H3236" s="281"/>
      <c r="I3236" s="281"/>
      <c r="J3236" s="281"/>
      <c r="K3236" s="281"/>
      <c r="L3236" s="281"/>
      <c r="M3236" s="281"/>
      <c r="N3236" s="281"/>
      <c r="O3236" s="281"/>
      <c r="P3236" s="281"/>
      <c r="Q3236" s="281"/>
      <c r="R3236" s="281"/>
      <c r="S3236" s="281"/>
      <c r="T3236" s="281"/>
      <c r="U3236" s="281">
        <v>4937551642.1000004</v>
      </c>
      <c r="AA3236"/>
    </row>
    <row r="3237" spans="1:27" x14ac:dyDescent="0.3">
      <c r="A3237" s="280" t="s">
        <v>285</v>
      </c>
      <c r="B3237" s="333">
        <v>43100</v>
      </c>
      <c r="C3237" s="280" t="s">
        <v>40</v>
      </c>
      <c r="D3237" s="280" t="s">
        <v>515</v>
      </c>
      <c r="E3237" s="281"/>
      <c r="F3237" s="281"/>
      <c r="G3237" s="281"/>
      <c r="H3237" s="281"/>
      <c r="I3237" s="281"/>
      <c r="J3237" s="281"/>
      <c r="K3237" s="281"/>
      <c r="L3237" s="281"/>
      <c r="M3237" s="281"/>
      <c r="N3237" s="281"/>
      <c r="O3237" s="281"/>
      <c r="P3237" s="281"/>
      <c r="Q3237" s="281"/>
      <c r="R3237" s="281"/>
      <c r="S3237" s="281"/>
      <c r="T3237" s="281"/>
      <c r="U3237" s="281"/>
      <c r="AA3237"/>
    </row>
    <row r="3238" spans="1:27" x14ac:dyDescent="0.3">
      <c r="A3238" s="280" t="s">
        <v>285</v>
      </c>
      <c r="B3238" s="333">
        <v>43100</v>
      </c>
      <c r="C3238" s="280" t="s">
        <v>41</v>
      </c>
      <c r="D3238" s="280" t="s">
        <v>516</v>
      </c>
      <c r="E3238" s="281"/>
      <c r="F3238" s="281"/>
      <c r="G3238" s="281"/>
      <c r="H3238" s="281"/>
      <c r="I3238" s="281"/>
      <c r="J3238" s="281"/>
      <c r="K3238" s="281"/>
      <c r="L3238" s="281"/>
      <c r="M3238" s="281"/>
      <c r="N3238" s="281"/>
      <c r="O3238" s="281"/>
      <c r="P3238" s="281"/>
      <c r="Q3238" s="281"/>
      <c r="R3238" s="281"/>
      <c r="S3238" s="281"/>
      <c r="T3238" s="281"/>
      <c r="U3238" s="281"/>
      <c r="AA3238"/>
    </row>
    <row r="3239" spans="1:27" x14ac:dyDescent="0.3">
      <c r="A3239" s="280" t="s">
        <v>285</v>
      </c>
      <c r="B3239" s="333">
        <v>43100</v>
      </c>
      <c r="C3239" s="280" t="s">
        <v>100</v>
      </c>
      <c r="D3239" s="280" t="s">
        <v>517</v>
      </c>
      <c r="E3239" s="281"/>
      <c r="F3239" s="281"/>
      <c r="G3239" s="281"/>
      <c r="H3239" s="281"/>
      <c r="I3239" s="281"/>
      <c r="J3239" s="281"/>
      <c r="K3239" s="281"/>
      <c r="L3239" s="281"/>
      <c r="M3239" s="281"/>
      <c r="N3239" s="281"/>
      <c r="O3239" s="281"/>
      <c r="P3239" s="281"/>
      <c r="Q3239" s="281"/>
      <c r="R3239" s="281"/>
      <c r="S3239" s="281"/>
      <c r="T3239" s="281"/>
      <c r="U3239" s="281"/>
      <c r="AA3239"/>
    </row>
    <row r="3240" spans="1:27" x14ac:dyDescent="0.3">
      <c r="A3240" s="280" t="s">
        <v>285</v>
      </c>
      <c r="B3240" s="333">
        <v>43100</v>
      </c>
      <c r="C3240" s="280" t="s">
        <v>101</v>
      </c>
      <c r="D3240" s="280" t="s">
        <v>503</v>
      </c>
      <c r="E3240" s="281"/>
      <c r="F3240" s="281"/>
      <c r="G3240" s="281"/>
      <c r="H3240" s="281"/>
      <c r="I3240" s="281"/>
      <c r="J3240" s="281"/>
      <c r="K3240" s="281"/>
      <c r="L3240" s="281"/>
      <c r="M3240" s="281"/>
      <c r="N3240" s="281"/>
      <c r="O3240" s="281"/>
      <c r="P3240" s="281"/>
      <c r="Q3240" s="281"/>
      <c r="R3240" s="281"/>
      <c r="S3240" s="281"/>
      <c r="T3240" s="281"/>
      <c r="U3240" s="281"/>
      <c r="AA3240"/>
    </row>
    <row r="3241" spans="1:27" x14ac:dyDescent="0.3">
      <c r="A3241" s="280" t="s">
        <v>285</v>
      </c>
      <c r="B3241" s="333">
        <v>43100</v>
      </c>
      <c r="C3241" s="280" t="s">
        <v>42</v>
      </c>
      <c r="D3241" s="280" t="s">
        <v>504</v>
      </c>
      <c r="E3241" s="281"/>
      <c r="F3241" s="281"/>
      <c r="G3241" s="281"/>
      <c r="H3241" s="281"/>
      <c r="I3241" s="281"/>
      <c r="J3241" s="281"/>
      <c r="K3241" s="281"/>
      <c r="L3241" s="281"/>
      <c r="M3241" s="281"/>
      <c r="N3241" s="281"/>
      <c r="O3241" s="281"/>
      <c r="P3241" s="281"/>
      <c r="Q3241" s="281"/>
      <c r="R3241" s="281"/>
      <c r="S3241" s="281"/>
      <c r="T3241" s="281"/>
      <c r="U3241" s="281"/>
      <c r="AA3241"/>
    </row>
    <row r="3242" spans="1:27" x14ac:dyDescent="0.3">
      <c r="A3242" s="280" t="s">
        <v>285</v>
      </c>
      <c r="B3242" s="333">
        <v>43100</v>
      </c>
      <c r="C3242" s="280" t="s">
        <v>47</v>
      </c>
      <c r="D3242" s="280" t="s">
        <v>102</v>
      </c>
      <c r="E3242" s="281">
        <v>43544717.990000002</v>
      </c>
      <c r="F3242" s="281"/>
      <c r="G3242" s="281"/>
      <c r="H3242" s="281"/>
      <c r="I3242" s="281"/>
      <c r="J3242" s="281"/>
      <c r="K3242" s="281"/>
      <c r="L3242" s="281"/>
      <c r="M3242" s="281"/>
      <c r="N3242" s="281"/>
      <c r="O3242" s="281"/>
      <c r="P3242" s="281"/>
      <c r="Q3242" s="281"/>
      <c r="R3242" s="281"/>
      <c r="S3242" s="281"/>
      <c r="T3242" s="281"/>
      <c r="U3242" s="281">
        <v>43544717.990000002</v>
      </c>
      <c r="AA3242"/>
    </row>
    <row r="3243" spans="1:27" x14ac:dyDescent="0.3">
      <c r="A3243" s="280" t="s">
        <v>285</v>
      </c>
      <c r="B3243" s="333">
        <v>43100</v>
      </c>
      <c r="C3243" s="280" t="s">
        <v>104</v>
      </c>
      <c r="D3243" s="280" t="s">
        <v>103</v>
      </c>
      <c r="E3243" s="281"/>
      <c r="F3243" s="281"/>
      <c r="G3243" s="281"/>
      <c r="H3243" s="281"/>
      <c r="I3243" s="281"/>
      <c r="J3243" s="281"/>
      <c r="K3243" s="281"/>
      <c r="L3243" s="281"/>
      <c r="M3243" s="281"/>
      <c r="N3243" s="281"/>
      <c r="O3243" s="281"/>
      <c r="P3243" s="281"/>
      <c r="Q3243" s="281"/>
      <c r="R3243" s="281"/>
      <c r="S3243" s="281"/>
      <c r="T3243" s="281"/>
      <c r="U3243" s="281">
        <v>86890533.569999993</v>
      </c>
      <c r="AA3243"/>
    </row>
    <row r="3244" spans="1:27" x14ac:dyDescent="0.3">
      <c r="A3244" s="280" t="s">
        <v>285</v>
      </c>
      <c r="B3244" s="333">
        <v>43100</v>
      </c>
      <c r="C3244" s="280" t="s">
        <v>106</v>
      </c>
      <c r="D3244" s="280" t="s">
        <v>105</v>
      </c>
      <c r="E3244" s="281"/>
      <c r="F3244" s="281"/>
      <c r="G3244" s="281"/>
      <c r="H3244" s="281"/>
      <c r="I3244" s="281"/>
      <c r="J3244" s="281"/>
      <c r="K3244" s="281"/>
      <c r="L3244" s="281"/>
      <c r="M3244" s="281"/>
      <c r="N3244" s="281"/>
      <c r="O3244" s="281"/>
      <c r="P3244" s="281"/>
      <c r="Q3244" s="281"/>
      <c r="R3244" s="281"/>
      <c r="S3244" s="281"/>
      <c r="T3244" s="281"/>
      <c r="U3244" s="281">
        <v>130435251.56</v>
      </c>
      <c r="AA3244"/>
    </row>
    <row r="3245" spans="1:27" x14ac:dyDescent="0.3">
      <c r="A3245" s="280" t="s">
        <v>285</v>
      </c>
      <c r="B3245" s="333">
        <v>43465</v>
      </c>
      <c r="C3245" s="280" t="s">
        <v>10</v>
      </c>
      <c r="D3245" s="280" t="s">
        <v>506</v>
      </c>
      <c r="E3245" s="281">
        <v>5258605811.1000004</v>
      </c>
      <c r="F3245" s="281"/>
      <c r="G3245" s="281"/>
      <c r="H3245" s="281"/>
      <c r="I3245" s="281"/>
      <c r="J3245" s="281"/>
      <c r="K3245" s="281"/>
      <c r="L3245" s="281"/>
      <c r="M3245" s="281"/>
      <c r="N3245" s="281"/>
      <c r="O3245" s="281"/>
      <c r="P3245" s="281"/>
      <c r="Q3245" s="281"/>
      <c r="R3245" s="281"/>
      <c r="S3245" s="281"/>
      <c r="T3245" s="281"/>
      <c r="U3245" s="281">
        <v>5258605811.1000004</v>
      </c>
      <c r="AA3245"/>
    </row>
    <row r="3246" spans="1:27" x14ac:dyDescent="0.3">
      <c r="A3246" s="280" t="s">
        <v>285</v>
      </c>
      <c r="B3246" s="333">
        <v>43465</v>
      </c>
      <c r="C3246" s="280" t="s">
        <v>11</v>
      </c>
      <c r="D3246" s="280" t="s">
        <v>507</v>
      </c>
      <c r="E3246" s="281"/>
      <c r="F3246" s="281"/>
      <c r="G3246" s="281"/>
      <c r="H3246" s="281"/>
      <c r="I3246" s="281"/>
      <c r="J3246" s="281"/>
      <c r="K3246" s="281"/>
      <c r="L3246" s="281"/>
      <c r="M3246" s="281"/>
      <c r="N3246" s="281"/>
      <c r="O3246" s="281"/>
      <c r="P3246" s="281"/>
      <c r="Q3246" s="281"/>
      <c r="R3246" s="281"/>
      <c r="S3246" s="281"/>
      <c r="T3246" s="281"/>
      <c r="U3246" s="281"/>
      <c r="AA3246"/>
    </row>
    <row r="3247" spans="1:27" x14ac:dyDescent="0.3">
      <c r="A3247" s="280" t="s">
        <v>285</v>
      </c>
      <c r="B3247" s="333">
        <v>43465</v>
      </c>
      <c r="C3247" s="280" t="s">
        <v>12</v>
      </c>
      <c r="D3247" s="280" t="s">
        <v>508</v>
      </c>
      <c r="E3247" s="281"/>
      <c r="F3247" s="281"/>
      <c r="G3247" s="281"/>
      <c r="H3247" s="281"/>
      <c r="I3247" s="281"/>
      <c r="J3247" s="281"/>
      <c r="K3247" s="281"/>
      <c r="L3247" s="281"/>
      <c r="M3247" s="281"/>
      <c r="N3247" s="281"/>
      <c r="O3247" s="281"/>
      <c r="P3247" s="281"/>
      <c r="Q3247" s="281"/>
      <c r="R3247" s="281"/>
      <c r="S3247" s="281"/>
      <c r="T3247" s="281"/>
      <c r="U3247" s="281"/>
      <c r="AA3247"/>
    </row>
    <row r="3248" spans="1:27" x14ac:dyDescent="0.3">
      <c r="A3248" s="280" t="s">
        <v>285</v>
      </c>
      <c r="B3248" s="333">
        <v>43465</v>
      </c>
      <c r="C3248" s="280" t="s">
        <v>13</v>
      </c>
      <c r="D3248" s="280" t="s">
        <v>494</v>
      </c>
      <c r="E3248" s="281">
        <v>540337.42000000004</v>
      </c>
      <c r="F3248" s="281"/>
      <c r="G3248" s="281"/>
      <c r="H3248" s="281"/>
      <c r="I3248" s="281"/>
      <c r="J3248" s="281"/>
      <c r="K3248" s="281"/>
      <c r="L3248" s="281"/>
      <c r="M3248" s="281"/>
      <c r="N3248" s="281"/>
      <c r="O3248" s="281"/>
      <c r="P3248" s="281"/>
      <c r="Q3248" s="281"/>
      <c r="R3248" s="281"/>
      <c r="S3248" s="281"/>
      <c r="T3248" s="281"/>
      <c r="U3248" s="281">
        <v>540337.42000000004</v>
      </c>
      <c r="AA3248"/>
    </row>
    <row r="3249" spans="1:27" x14ac:dyDescent="0.3">
      <c r="A3249" s="280" t="s">
        <v>285</v>
      </c>
      <c r="B3249" s="333">
        <v>43465</v>
      </c>
      <c r="C3249" s="280" t="s">
        <v>19</v>
      </c>
      <c r="D3249" s="280" t="s">
        <v>495</v>
      </c>
      <c r="E3249" s="281">
        <v>5258065473.6000004</v>
      </c>
      <c r="F3249" s="281"/>
      <c r="G3249" s="281"/>
      <c r="H3249" s="281"/>
      <c r="I3249" s="281"/>
      <c r="J3249" s="281"/>
      <c r="K3249" s="281"/>
      <c r="L3249" s="281"/>
      <c r="M3249" s="281"/>
      <c r="N3249" s="281"/>
      <c r="O3249" s="281"/>
      <c r="P3249" s="281"/>
      <c r="Q3249" s="281"/>
      <c r="R3249" s="281"/>
      <c r="S3249" s="281"/>
      <c r="T3249" s="281"/>
      <c r="U3249" s="281">
        <v>5258065473.6000004</v>
      </c>
      <c r="AA3249"/>
    </row>
    <row r="3250" spans="1:27" x14ac:dyDescent="0.3">
      <c r="A3250" s="280" t="s">
        <v>285</v>
      </c>
      <c r="B3250" s="333">
        <v>43465</v>
      </c>
      <c r="C3250" s="280" t="s">
        <v>20</v>
      </c>
      <c r="D3250" s="280" t="s">
        <v>509</v>
      </c>
      <c r="E3250" s="281">
        <v>5260153091.6999998</v>
      </c>
      <c r="F3250" s="281"/>
      <c r="G3250" s="281"/>
      <c r="H3250" s="281"/>
      <c r="I3250" s="281"/>
      <c r="J3250" s="281"/>
      <c r="K3250" s="281"/>
      <c r="L3250" s="281"/>
      <c r="M3250" s="281"/>
      <c r="N3250" s="281"/>
      <c r="O3250" s="281"/>
      <c r="P3250" s="281"/>
      <c r="Q3250" s="281"/>
      <c r="R3250" s="281"/>
      <c r="S3250" s="281"/>
      <c r="T3250" s="281"/>
      <c r="U3250" s="281">
        <v>5260153091.6999998</v>
      </c>
      <c r="AA3250"/>
    </row>
    <row r="3251" spans="1:27" x14ac:dyDescent="0.3">
      <c r="A3251" s="280" t="s">
        <v>285</v>
      </c>
      <c r="B3251" s="333">
        <v>43465</v>
      </c>
      <c r="C3251" s="280" t="s">
        <v>21</v>
      </c>
      <c r="D3251" s="280" t="s">
        <v>510</v>
      </c>
      <c r="E3251" s="281"/>
      <c r="F3251" s="281"/>
      <c r="G3251" s="281"/>
      <c r="H3251" s="281"/>
      <c r="I3251" s="281"/>
      <c r="J3251" s="281"/>
      <c r="K3251" s="281"/>
      <c r="L3251" s="281"/>
      <c r="M3251" s="281"/>
      <c r="N3251" s="281"/>
      <c r="O3251" s="281"/>
      <c r="P3251" s="281"/>
      <c r="Q3251" s="281"/>
      <c r="R3251" s="281"/>
      <c r="S3251" s="281"/>
      <c r="T3251" s="281"/>
      <c r="U3251" s="281"/>
      <c r="AA3251"/>
    </row>
    <row r="3252" spans="1:27" x14ac:dyDescent="0.3">
      <c r="A3252" s="280" t="s">
        <v>285</v>
      </c>
      <c r="B3252" s="333">
        <v>43465</v>
      </c>
      <c r="C3252" s="280" t="s">
        <v>22</v>
      </c>
      <c r="D3252" s="280" t="s">
        <v>511</v>
      </c>
      <c r="E3252" s="281"/>
      <c r="F3252" s="281"/>
      <c r="G3252" s="281"/>
      <c r="H3252" s="281"/>
      <c r="I3252" s="281"/>
      <c r="J3252" s="281"/>
      <c r="K3252" s="281"/>
      <c r="L3252" s="281"/>
      <c r="M3252" s="281"/>
      <c r="N3252" s="281"/>
      <c r="O3252" s="281"/>
      <c r="P3252" s="281"/>
      <c r="Q3252" s="281"/>
      <c r="R3252" s="281"/>
      <c r="S3252" s="281"/>
      <c r="T3252" s="281"/>
      <c r="U3252" s="281"/>
      <c r="AA3252"/>
    </row>
    <row r="3253" spans="1:27" x14ac:dyDescent="0.3">
      <c r="A3253" s="280" t="s">
        <v>285</v>
      </c>
      <c r="B3253" s="333">
        <v>43465</v>
      </c>
      <c r="C3253" s="280" t="s">
        <v>23</v>
      </c>
      <c r="D3253" s="280" t="s">
        <v>497</v>
      </c>
      <c r="E3253" s="281">
        <v>540337.42000000004</v>
      </c>
      <c r="F3253" s="281"/>
      <c r="G3253" s="281"/>
      <c r="H3253" s="281"/>
      <c r="I3253" s="281"/>
      <c r="J3253" s="281"/>
      <c r="K3253" s="281"/>
      <c r="L3253" s="281"/>
      <c r="M3253" s="281"/>
      <c r="N3253" s="281"/>
      <c r="O3253" s="281"/>
      <c r="P3253" s="281"/>
      <c r="Q3253" s="281"/>
      <c r="R3253" s="281"/>
      <c r="S3253" s="281"/>
      <c r="T3253" s="281"/>
      <c r="U3253" s="281">
        <v>540337.42000000004</v>
      </c>
      <c r="AA3253"/>
    </row>
    <row r="3254" spans="1:27" x14ac:dyDescent="0.3">
      <c r="A3254" s="280" t="s">
        <v>285</v>
      </c>
      <c r="B3254" s="333">
        <v>43465</v>
      </c>
      <c r="C3254" s="280" t="s">
        <v>29</v>
      </c>
      <c r="D3254" s="280" t="s">
        <v>498</v>
      </c>
      <c r="E3254" s="281">
        <v>5259612754.3000002</v>
      </c>
      <c r="F3254" s="281"/>
      <c r="G3254" s="281"/>
      <c r="H3254" s="281"/>
      <c r="I3254" s="281"/>
      <c r="J3254" s="281"/>
      <c r="K3254" s="281"/>
      <c r="L3254" s="281"/>
      <c r="M3254" s="281"/>
      <c r="N3254" s="281"/>
      <c r="O3254" s="281"/>
      <c r="P3254" s="281"/>
      <c r="Q3254" s="281"/>
      <c r="R3254" s="281"/>
      <c r="S3254" s="281"/>
      <c r="T3254" s="281"/>
      <c r="U3254" s="281">
        <v>5259612754.3000002</v>
      </c>
      <c r="AA3254"/>
    </row>
    <row r="3255" spans="1:27" x14ac:dyDescent="0.3">
      <c r="A3255" s="280" t="s">
        <v>285</v>
      </c>
      <c r="B3255" s="333">
        <v>43465</v>
      </c>
      <c r="C3255" s="280" t="s">
        <v>30</v>
      </c>
      <c r="D3255" s="280" t="s">
        <v>512</v>
      </c>
      <c r="E3255" s="281">
        <v>5073930262.3999996</v>
      </c>
      <c r="F3255" s="281"/>
      <c r="G3255" s="281"/>
      <c r="H3255" s="281"/>
      <c r="I3255" s="281"/>
      <c r="J3255" s="281"/>
      <c r="K3255" s="281"/>
      <c r="L3255" s="281"/>
      <c r="M3255" s="281"/>
      <c r="N3255" s="281"/>
      <c r="O3255" s="281"/>
      <c r="P3255" s="281"/>
      <c r="Q3255" s="281"/>
      <c r="R3255" s="281"/>
      <c r="S3255" s="281"/>
      <c r="T3255" s="281"/>
      <c r="U3255" s="281">
        <v>5073930262.3999996</v>
      </c>
      <c r="AA3255"/>
    </row>
    <row r="3256" spans="1:27" x14ac:dyDescent="0.3">
      <c r="A3256" s="280" t="s">
        <v>285</v>
      </c>
      <c r="B3256" s="333">
        <v>43465</v>
      </c>
      <c r="C3256" s="280" t="s">
        <v>31</v>
      </c>
      <c r="D3256" s="280" t="s">
        <v>513</v>
      </c>
      <c r="E3256" s="281"/>
      <c r="F3256" s="281"/>
      <c r="G3256" s="281"/>
      <c r="H3256" s="281"/>
      <c r="I3256" s="281"/>
      <c r="J3256" s="281"/>
      <c r="K3256" s="281"/>
      <c r="L3256" s="281"/>
      <c r="M3256" s="281"/>
      <c r="N3256" s="281"/>
      <c r="O3256" s="281"/>
      <c r="P3256" s="281"/>
      <c r="Q3256" s="281"/>
      <c r="R3256" s="281"/>
      <c r="S3256" s="281"/>
      <c r="T3256" s="281"/>
      <c r="U3256" s="281"/>
      <c r="AA3256"/>
    </row>
    <row r="3257" spans="1:27" x14ac:dyDescent="0.3">
      <c r="A3257" s="280" t="s">
        <v>285</v>
      </c>
      <c r="B3257" s="333">
        <v>43465</v>
      </c>
      <c r="C3257" s="280" t="s">
        <v>32</v>
      </c>
      <c r="D3257" s="280" t="s">
        <v>514</v>
      </c>
      <c r="E3257" s="281"/>
      <c r="F3257" s="281"/>
      <c r="G3257" s="281"/>
      <c r="H3257" s="281"/>
      <c r="I3257" s="281"/>
      <c r="J3257" s="281"/>
      <c r="K3257" s="281"/>
      <c r="L3257" s="281"/>
      <c r="M3257" s="281"/>
      <c r="N3257" s="281"/>
      <c r="O3257" s="281"/>
      <c r="P3257" s="281"/>
      <c r="Q3257" s="281"/>
      <c r="R3257" s="281"/>
      <c r="S3257" s="281"/>
      <c r="T3257" s="281"/>
      <c r="U3257" s="281"/>
      <c r="AA3257"/>
    </row>
    <row r="3258" spans="1:27" x14ac:dyDescent="0.3">
      <c r="A3258" s="280" t="s">
        <v>285</v>
      </c>
      <c r="B3258" s="333">
        <v>43465</v>
      </c>
      <c r="C3258" s="280" t="s">
        <v>33</v>
      </c>
      <c r="D3258" s="280" t="s">
        <v>500</v>
      </c>
      <c r="E3258" s="281"/>
      <c r="F3258" s="281"/>
      <c r="G3258" s="281"/>
      <c r="H3258" s="281"/>
      <c r="I3258" s="281"/>
      <c r="J3258" s="281"/>
      <c r="K3258" s="281"/>
      <c r="L3258" s="281"/>
      <c r="M3258" s="281"/>
      <c r="N3258" s="281"/>
      <c r="O3258" s="281"/>
      <c r="P3258" s="281"/>
      <c r="Q3258" s="281"/>
      <c r="R3258" s="281"/>
      <c r="S3258" s="281"/>
      <c r="T3258" s="281"/>
      <c r="U3258" s="281"/>
      <c r="AA3258"/>
    </row>
    <row r="3259" spans="1:27" x14ac:dyDescent="0.3">
      <c r="A3259" s="280" t="s">
        <v>285</v>
      </c>
      <c r="B3259" s="333">
        <v>43465</v>
      </c>
      <c r="C3259" s="280" t="s">
        <v>39</v>
      </c>
      <c r="D3259" s="280" t="s">
        <v>501</v>
      </c>
      <c r="E3259" s="281">
        <v>5073930262.3999996</v>
      </c>
      <c r="F3259" s="281"/>
      <c r="G3259" s="281"/>
      <c r="H3259" s="281"/>
      <c r="I3259" s="281"/>
      <c r="J3259" s="281"/>
      <c r="K3259" s="281"/>
      <c r="L3259" s="281"/>
      <c r="M3259" s="281"/>
      <c r="N3259" s="281"/>
      <c r="O3259" s="281"/>
      <c r="P3259" s="281"/>
      <c r="Q3259" s="281"/>
      <c r="R3259" s="281"/>
      <c r="S3259" s="281"/>
      <c r="T3259" s="281"/>
      <c r="U3259" s="281">
        <v>5073930262.3999996</v>
      </c>
      <c r="AA3259"/>
    </row>
    <row r="3260" spans="1:27" x14ac:dyDescent="0.3">
      <c r="A3260" s="280" t="s">
        <v>285</v>
      </c>
      <c r="B3260" s="333">
        <v>43465</v>
      </c>
      <c r="C3260" s="280" t="s">
        <v>40</v>
      </c>
      <c r="D3260" s="280" t="s">
        <v>515</v>
      </c>
      <c r="E3260" s="281"/>
      <c r="F3260" s="281"/>
      <c r="G3260" s="281"/>
      <c r="H3260" s="281"/>
      <c r="I3260" s="281"/>
      <c r="J3260" s="281"/>
      <c r="K3260" s="281"/>
      <c r="L3260" s="281"/>
      <c r="M3260" s="281"/>
      <c r="N3260" s="281"/>
      <c r="O3260" s="281"/>
      <c r="P3260" s="281"/>
      <c r="Q3260" s="281"/>
      <c r="R3260" s="281"/>
      <c r="S3260" s="281"/>
      <c r="T3260" s="281"/>
      <c r="U3260" s="281"/>
      <c r="AA3260"/>
    </row>
    <row r="3261" spans="1:27" x14ac:dyDescent="0.3">
      <c r="A3261" s="280" t="s">
        <v>285</v>
      </c>
      <c r="B3261" s="333">
        <v>43465</v>
      </c>
      <c r="C3261" s="280" t="s">
        <v>41</v>
      </c>
      <c r="D3261" s="280" t="s">
        <v>516</v>
      </c>
      <c r="E3261" s="281"/>
      <c r="F3261" s="281"/>
      <c r="G3261" s="281"/>
      <c r="H3261" s="281"/>
      <c r="I3261" s="281"/>
      <c r="J3261" s="281"/>
      <c r="K3261" s="281"/>
      <c r="L3261" s="281"/>
      <c r="M3261" s="281"/>
      <c r="N3261" s="281"/>
      <c r="O3261" s="281"/>
      <c r="P3261" s="281"/>
      <c r="Q3261" s="281"/>
      <c r="R3261" s="281"/>
      <c r="S3261" s="281"/>
      <c r="T3261" s="281"/>
      <c r="U3261" s="281"/>
      <c r="AA3261"/>
    </row>
    <row r="3262" spans="1:27" x14ac:dyDescent="0.3">
      <c r="A3262" s="280" t="s">
        <v>285</v>
      </c>
      <c r="B3262" s="333">
        <v>43465</v>
      </c>
      <c r="C3262" s="280" t="s">
        <v>100</v>
      </c>
      <c r="D3262" s="280" t="s">
        <v>517</v>
      </c>
      <c r="E3262" s="281"/>
      <c r="F3262" s="281"/>
      <c r="G3262" s="281"/>
      <c r="H3262" s="281"/>
      <c r="I3262" s="281"/>
      <c r="J3262" s="281"/>
      <c r="K3262" s="281"/>
      <c r="L3262" s="281"/>
      <c r="M3262" s="281"/>
      <c r="N3262" s="281"/>
      <c r="O3262" s="281"/>
      <c r="P3262" s="281"/>
      <c r="Q3262" s="281"/>
      <c r="R3262" s="281"/>
      <c r="S3262" s="281"/>
      <c r="T3262" s="281"/>
      <c r="U3262" s="281"/>
      <c r="AA3262"/>
    </row>
    <row r="3263" spans="1:27" x14ac:dyDescent="0.3">
      <c r="A3263" s="280" t="s">
        <v>285</v>
      </c>
      <c r="B3263" s="333">
        <v>43465</v>
      </c>
      <c r="C3263" s="280" t="s">
        <v>101</v>
      </c>
      <c r="D3263" s="280" t="s">
        <v>503</v>
      </c>
      <c r="E3263" s="281"/>
      <c r="F3263" s="281"/>
      <c r="G3263" s="281"/>
      <c r="H3263" s="281"/>
      <c r="I3263" s="281"/>
      <c r="J3263" s="281"/>
      <c r="K3263" s="281"/>
      <c r="L3263" s="281"/>
      <c r="M3263" s="281"/>
      <c r="N3263" s="281"/>
      <c r="O3263" s="281"/>
      <c r="P3263" s="281"/>
      <c r="Q3263" s="281"/>
      <c r="R3263" s="281"/>
      <c r="S3263" s="281"/>
      <c r="T3263" s="281"/>
      <c r="U3263" s="281"/>
      <c r="AA3263"/>
    </row>
    <row r="3264" spans="1:27" x14ac:dyDescent="0.3">
      <c r="A3264" s="280" t="s">
        <v>285</v>
      </c>
      <c r="B3264" s="333">
        <v>43465</v>
      </c>
      <c r="C3264" s="280" t="s">
        <v>42</v>
      </c>
      <c r="D3264" s="280" t="s">
        <v>504</v>
      </c>
      <c r="E3264" s="281"/>
      <c r="F3264" s="281"/>
      <c r="G3264" s="281"/>
      <c r="H3264" s="281"/>
      <c r="I3264" s="281"/>
      <c r="J3264" s="281"/>
      <c r="K3264" s="281"/>
      <c r="L3264" s="281"/>
      <c r="M3264" s="281"/>
      <c r="N3264" s="281"/>
      <c r="O3264" s="281"/>
      <c r="P3264" s="281"/>
      <c r="Q3264" s="281"/>
      <c r="R3264" s="281"/>
      <c r="S3264" s="281"/>
      <c r="T3264" s="281"/>
      <c r="U3264" s="281"/>
      <c r="AA3264"/>
    </row>
    <row r="3265" spans="1:27" x14ac:dyDescent="0.3">
      <c r="A3265" s="280" t="s">
        <v>285</v>
      </c>
      <c r="B3265" s="333">
        <v>43465</v>
      </c>
      <c r="C3265" s="280" t="s">
        <v>47</v>
      </c>
      <c r="D3265" s="280" t="s">
        <v>102</v>
      </c>
      <c r="E3265" s="281">
        <v>40706066.07</v>
      </c>
      <c r="F3265" s="281"/>
      <c r="G3265" s="281"/>
      <c r="H3265" s="281"/>
      <c r="I3265" s="281"/>
      <c r="J3265" s="281"/>
      <c r="K3265" s="281"/>
      <c r="L3265" s="281"/>
      <c r="M3265" s="281"/>
      <c r="N3265" s="281"/>
      <c r="O3265" s="281"/>
      <c r="P3265" s="281"/>
      <c r="Q3265" s="281"/>
      <c r="R3265" s="281"/>
      <c r="S3265" s="281"/>
      <c r="T3265" s="281"/>
      <c r="U3265" s="281">
        <v>40706066.07</v>
      </c>
      <c r="AA3265"/>
    </row>
    <row r="3266" spans="1:27" x14ac:dyDescent="0.3">
      <c r="A3266" s="280" t="s">
        <v>285</v>
      </c>
      <c r="B3266" s="333">
        <v>43465</v>
      </c>
      <c r="C3266" s="280" t="s">
        <v>104</v>
      </c>
      <c r="D3266" s="280" t="s">
        <v>103</v>
      </c>
      <c r="E3266" s="281"/>
      <c r="F3266" s="281"/>
      <c r="G3266" s="281"/>
      <c r="H3266" s="281"/>
      <c r="I3266" s="281"/>
      <c r="J3266" s="281"/>
      <c r="K3266" s="281"/>
      <c r="L3266" s="281"/>
      <c r="M3266" s="281"/>
      <c r="N3266" s="281"/>
      <c r="O3266" s="281"/>
      <c r="P3266" s="281"/>
      <c r="Q3266" s="281"/>
      <c r="R3266" s="281"/>
      <c r="S3266" s="281"/>
      <c r="T3266" s="281"/>
      <c r="U3266" s="281">
        <v>82306170.120000005</v>
      </c>
      <c r="AA3266"/>
    </row>
    <row r="3267" spans="1:27" x14ac:dyDescent="0.3">
      <c r="A3267" s="280" t="s">
        <v>285</v>
      </c>
      <c r="B3267" s="333">
        <v>43465</v>
      </c>
      <c r="C3267" s="280" t="s">
        <v>106</v>
      </c>
      <c r="D3267" s="280" t="s">
        <v>105</v>
      </c>
      <c r="E3267" s="281"/>
      <c r="F3267" s="281"/>
      <c r="G3267" s="281"/>
      <c r="H3267" s="281"/>
      <c r="I3267" s="281"/>
      <c r="J3267" s="281"/>
      <c r="K3267" s="281"/>
      <c r="L3267" s="281"/>
      <c r="M3267" s="281"/>
      <c r="N3267" s="281"/>
      <c r="O3267" s="281"/>
      <c r="P3267" s="281"/>
      <c r="Q3267" s="281"/>
      <c r="R3267" s="281"/>
      <c r="S3267" s="281"/>
      <c r="T3267" s="281"/>
      <c r="U3267" s="281">
        <v>123012236.19</v>
      </c>
      <c r="AA3267"/>
    </row>
    <row r="3268" spans="1:27" x14ac:dyDescent="0.3">
      <c r="A3268" s="280" t="s">
        <v>204</v>
      </c>
      <c r="B3268" s="333">
        <v>42735</v>
      </c>
      <c r="C3268" s="280" t="s">
        <v>10</v>
      </c>
      <c r="D3268" s="280" t="s">
        <v>506</v>
      </c>
      <c r="E3268" s="281"/>
      <c r="F3268" s="281">
        <v>38942</v>
      </c>
      <c r="G3268" s="281"/>
      <c r="H3268" s="281">
        <v>474558</v>
      </c>
      <c r="I3268" s="281">
        <v>441334</v>
      </c>
      <c r="J3268" s="281"/>
      <c r="K3268" s="281">
        <v>1264090</v>
      </c>
      <c r="L3268" s="281">
        <v>214657</v>
      </c>
      <c r="M3268" s="281"/>
      <c r="N3268" s="281"/>
      <c r="O3268" s="281"/>
      <c r="P3268" s="281"/>
      <c r="Q3268" s="281"/>
      <c r="R3268" s="281"/>
      <c r="S3268" s="281"/>
      <c r="T3268" s="281"/>
      <c r="U3268" s="281">
        <v>2433581</v>
      </c>
      <c r="AA3268"/>
    </row>
    <row r="3269" spans="1:27" x14ac:dyDescent="0.3">
      <c r="A3269" s="280" t="s">
        <v>204</v>
      </c>
      <c r="B3269" s="333">
        <v>42735</v>
      </c>
      <c r="C3269" s="280" t="s">
        <v>11</v>
      </c>
      <c r="D3269" s="280" t="s">
        <v>507</v>
      </c>
      <c r="E3269" s="281"/>
      <c r="F3269" s="281">
        <v>0</v>
      </c>
      <c r="G3269" s="281"/>
      <c r="H3269" s="281">
        <v>0</v>
      </c>
      <c r="I3269" s="281">
        <v>0</v>
      </c>
      <c r="J3269" s="281"/>
      <c r="K3269" s="281">
        <v>0</v>
      </c>
      <c r="L3269" s="281">
        <v>0</v>
      </c>
      <c r="M3269" s="281"/>
      <c r="N3269" s="281"/>
      <c r="O3269" s="281"/>
      <c r="P3269" s="281"/>
      <c r="Q3269" s="281"/>
      <c r="R3269" s="281"/>
      <c r="S3269" s="281"/>
      <c r="T3269" s="281"/>
      <c r="U3269" s="281">
        <v>0</v>
      </c>
      <c r="AA3269"/>
    </row>
    <row r="3270" spans="1:27" x14ac:dyDescent="0.3">
      <c r="A3270" s="280" t="s">
        <v>204</v>
      </c>
      <c r="B3270" s="333">
        <v>42735</v>
      </c>
      <c r="C3270" s="280" t="s">
        <v>12</v>
      </c>
      <c r="D3270" s="280" t="s">
        <v>508</v>
      </c>
      <c r="E3270" s="281"/>
      <c r="F3270" s="281"/>
      <c r="G3270" s="281"/>
      <c r="H3270" s="281"/>
      <c r="I3270" s="281"/>
      <c r="J3270" s="281"/>
      <c r="K3270" s="281"/>
      <c r="L3270" s="281"/>
      <c r="M3270" s="281"/>
      <c r="N3270" s="281"/>
      <c r="O3270" s="281"/>
      <c r="P3270" s="281"/>
      <c r="Q3270" s="281"/>
      <c r="R3270" s="281"/>
      <c r="S3270" s="281"/>
      <c r="T3270" s="281"/>
      <c r="U3270" s="281">
        <v>0</v>
      </c>
      <c r="AA3270"/>
    </row>
    <row r="3271" spans="1:27" x14ac:dyDescent="0.3">
      <c r="A3271" s="280" t="s">
        <v>204</v>
      </c>
      <c r="B3271" s="333">
        <v>42735</v>
      </c>
      <c r="C3271" s="280" t="s">
        <v>13</v>
      </c>
      <c r="D3271" s="280" t="s">
        <v>494</v>
      </c>
      <c r="E3271" s="281"/>
      <c r="F3271" s="281">
        <v>29401</v>
      </c>
      <c r="G3271" s="281"/>
      <c r="H3271" s="281">
        <v>474558</v>
      </c>
      <c r="I3271" s="281">
        <v>269176</v>
      </c>
      <c r="J3271" s="281"/>
      <c r="K3271" s="281">
        <v>1050567</v>
      </c>
      <c r="L3271" s="281">
        <v>199422</v>
      </c>
      <c r="M3271" s="281"/>
      <c r="N3271" s="281"/>
      <c r="O3271" s="281"/>
      <c r="P3271" s="281"/>
      <c r="Q3271" s="281"/>
      <c r="R3271" s="281"/>
      <c r="S3271" s="281"/>
      <c r="T3271" s="281"/>
      <c r="U3271" s="281">
        <v>2023124</v>
      </c>
      <c r="AA3271"/>
    </row>
    <row r="3272" spans="1:27" x14ac:dyDescent="0.3">
      <c r="A3272" s="280" t="s">
        <v>204</v>
      </c>
      <c r="B3272" s="333">
        <v>42735</v>
      </c>
      <c r="C3272" s="280" t="s">
        <v>19</v>
      </c>
      <c r="D3272" s="280" t="s">
        <v>495</v>
      </c>
      <c r="E3272" s="281"/>
      <c r="F3272" s="281">
        <v>9541</v>
      </c>
      <c r="G3272" s="281"/>
      <c r="H3272" s="281">
        <v>0</v>
      </c>
      <c r="I3272" s="281">
        <v>172158</v>
      </c>
      <c r="J3272" s="281"/>
      <c r="K3272" s="281">
        <v>213523</v>
      </c>
      <c r="L3272" s="281">
        <v>15235</v>
      </c>
      <c r="M3272" s="281"/>
      <c r="N3272" s="281"/>
      <c r="O3272" s="281"/>
      <c r="P3272" s="281"/>
      <c r="Q3272" s="281"/>
      <c r="R3272" s="281"/>
      <c r="S3272" s="281"/>
      <c r="T3272" s="281"/>
      <c r="U3272" s="281">
        <v>410457</v>
      </c>
      <c r="AA3272"/>
    </row>
    <row r="3273" spans="1:27" x14ac:dyDescent="0.3">
      <c r="A3273" s="280" t="s">
        <v>204</v>
      </c>
      <c r="B3273" s="333">
        <v>42735</v>
      </c>
      <c r="C3273" s="280" t="s">
        <v>20</v>
      </c>
      <c r="D3273" s="280" t="s">
        <v>509</v>
      </c>
      <c r="E3273" s="281"/>
      <c r="F3273" s="281">
        <v>40942</v>
      </c>
      <c r="G3273" s="281"/>
      <c r="H3273" s="281">
        <v>473558</v>
      </c>
      <c r="I3273" s="281">
        <v>442334</v>
      </c>
      <c r="J3273" s="281"/>
      <c r="K3273" s="281">
        <v>1278090</v>
      </c>
      <c r="L3273" s="281">
        <v>218657</v>
      </c>
      <c r="M3273" s="281"/>
      <c r="N3273" s="281"/>
      <c r="O3273" s="281"/>
      <c r="P3273" s="281"/>
      <c r="Q3273" s="281"/>
      <c r="R3273" s="281"/>
      <c r="S3273" s="281"/>
      <c r="T3273" s="281"/>
      <c r="U3273" s="281">
        <v>2453581</v>
      </c>
      <c r="AA3273"/>
    </row>
    <row r="3274" spans="1:27" x14ac:dyDescent="0.3">
      <c r="A3274" s="280" t="s">
        <v>204</v>
      </c>
      <c r="B3274" s="333">
        <v>42735</v>
      </c>
      <c r="C3274" s="280" t="s">
        <v>21</v>
      </c>
      <c r="D3274" s="280" t="s">
        <v>510</v>
      </c>
      <c r="E3274" s="281"/>
      <c r="F3274" s="281">
        <v>0</v>
      </c>
      <c r="G3274" s="281"/>
      <c r="H3274" s="281">
        <v>0</v>
      </c>
      <c r="I3274" s="281">
        <v>0</v>
      </c>
      <c r="J3274" s="281"/>
      <c r="K3274" s="281">
        <v>0</v>
      </c>
      <c r="L3274" s="281">
        <v>0</v>
      </c>
      <c r="M3274" s="281"/>
      <c r="N3274" s="281"/>
      <c r="O3274" s="281"/>
      <c r="P3274" s="281"/>
      <c r="Q3274" s="281"/>
      <c r="R3274" s="281"/>
      <c r="S3274" s="281"/>
      <c r="T3274" s="281"/>
      <c r="U3274" s="281">
        <v>0</v>
      </c>
      <c r="AA3274"/>
    </row>
    <row r="3275" spans="1:27" x14ac:dyDescent="0.3">
      <c r="A3275" s="280" t="s">
        <v>204</v>
      </c>
      <c r="B3275" s="333">
        <v>42735</v>
      </c>
      <c r="C3275" s="280" t="s">
        <v>22</v>
      </c>
      <c r="D3275" s="280" t="s">
        <v>511</v>
      </c>
      <c r="E3275" s="281"/>
      <c r="F3275" s="281"/>
      <c r="G3275" s="281"/>
      <c r="H3275" s="281"/>
      <c r="I3275" s="281"/>
      <c r="J3275" s="281"/>
      <c r="K3275" s="281"/>
      <c r="L3275" s="281"/>
      <c r="M3275" s="281"/>
      <c r="N3275" s="281"/>
      <c r="O3275" s="281"/>
      <c r="P3275" s="281"/>
      <c r="Q3275" s="281"/>
      <c r="R3275" s="281"/>
      <c r="S3275" s="281"/>
      <c r="T3275" s="281"/>
      <c r="U3275" s="281">
        <v>0</v>
      </c>
      <c r="AA3275"/>
    </row>
    <row r="3276" spans="1:27" x14ac:dyDescent="0.3">
      <c r="A3276" s="280" t="s">
        <v>204</v>
      </c>
      <c r="B3276" s="333">
        <v>42735</v>
      </c>
      <c r="C3276" s="280" t="s">
        <v>23</v>
      </c>
      <c r="D3276" s="280" t="s">
        <v>497</v>
      </c>
      <c r="E3276" s="281"/>
      <c r="F3276" s="281">
        <v>29401</v>
      </c>
      <c r="G3276" s="281"/>
      <c r="H3276" s="281">
        <v>473558</v>
      </c>
      <c r="I3276" s="281">
        <v>270176</v>
      </c>
      <c r="J3276" s="281"/>
      <c r="K3276" s="281">
        <v>1055567</v>
      </c>
      <c r="L3276" s="281">
        <v>201422</v>
      </c>
      <c r="M3276" s="281"/>
      <c r="N3276" s="281"/>
      <c r="O3276" s="281"/>
      <c r="P3276" s="281"/>
      <c r="Q3276" s="281"/>
      <c r="R3276" s="281"/>
      <c r="S3276" s="281"/>
      <c r="T3276" s="281"/>
      <c r="U3276" s="281">
        <v>2030124</v>
      </c>
      <c r="AA3276"/>
    </row>
    <row r="3277" spans="1:27" x14ac:dyDescent="0.3">
      <c r="A3277" s="280" t="s">
        <v>204</v>
      </c>
      <c r="B3277" s="333">
        <v>42735</v>
      </c>
      <c r="C3277" s="280" t="s">
        <v>29</v>
      </c>
      <c r="D3277" s="280" t="s">
        <v>498</v>
      </c>
      <c r="E3277" s="281"/>
      <c r="F3277" s="281">
        <v>11541</v>
      </c>
      <c r="G3277" s="281"/>
      <c r="H3277" s="281">
        <v>0</v>
      </c>
      <c r="I3277" s="281">
        <v>172158</v>
      </c>
      <c r="J3277" s="281"/>
      <c r="K3277" s="281">
        <v>222523</v>
      </c>
      <c r="L3277" s="281">
        <v>17235</v>
      </c>
      <c r="M3277" s="281"/>
      <c r="N3277" s="281"/>
      <c r="O3277" s="281"/>
      <c r="P3277" s="281"/>
      <c r="Q3277" s="281"/>
      <c r="R3277" s="281"/>
      <c r="S3277" s="281"/>
      <c r="T3277" s="281"/>
      <c r="U3277" s="281">
        <v>423457</v>
      </c>
      <c r="AA3277"/>
    </row>
    <row r="3278" spans="1:27" x14ac:dyDescent="0.3">
      <c r="A3278" s="280" t="s">
        <v>204</v>
      </c>
      <c r="B3278" s="333">
        <v>42735</v>
      </c>
      <c r="C3278" s="280" t="s">
        <v>30</v>
      </c>
      <c r="D3278" s="280" t="s">
        <v>512</v>
      </c>
      <c r="E3278" s="281"/>
      <c r="F3278" s="281">
        <v>0</v>
      </c>
      <c r="G3278" s="281"/>
      <c r="H3278" s="281">
        <v>367555</v>
      </c>
      <c r="I3278" s="281">
        <v>337315</v>
      </c>
      <c r="J3278" s="281"/>
      <c r="K3278" s="281">
        <v>380551</v>
      </c>
      <c r="L3278" s="281">
        <v>174324</v>
      </c>
      <c r="M3278" s="281"/>
      <c r="N3278" s="281"/>
      <c r="O3278" s="281"/>
      <c r="P3278" s="281"/>
      <c r="Q3278" s="281"/>
      <c r="R3278" s="281"/>
      <c r="S3278" s="281"/>
      <c r="T3278" s="281"/>
      <c r="U3278" s="281">
        <v>1259745</v>
      </c>
      <c r="AA3278"/>
    </row>
    <row r="3279" spans="1:27" x14ac:dyDescent="0.3">
      <c r="A3279" s="280" t="s">
        <v>204</v>
      </c>
      <c r="B3279" s="333">
        <v>42735</v>
      </c>
      <c r="C3279" s="280" t="s">
        <v>31</v>
      </c>
      <c r="D3279" s="280" t="s">
        <v>513</v>
      </c>
      <c r="E3279" s="281"/>
      <c r="F3279" s="281">
        <v>0</v>
      </c>
      <c r="G3279" s="281"/>
      <c r="H3279" s="281">
        <v>0</v>
      </c>
      <c r="I3279" s="281">
        <v>0</v>
      </c>
      <c r="J3279" s="281"/>
      <c r="K3279" s="281">
        <v>0</v>
      </c>
      <c r="L3279" s="281">
        <v>0</v>
      </c>
      <c r="M3279" s="281"/>
      <c r="N3279" s="281"/>
      <c r="O3279" s="281"/>
      <c r="P3279" s="281"/>
      <c r="Q3279" s="281"/>
      <c r="R3279" s="281"/>
      <c r="S3279" s="281"/>
      <c r="T3279" s="281"/>
      <c r="U3279" s="281">
        <v>0</v>
      </c>
      <c r="AA3279"/>
    </row>
    <row r="3280" spans="1:27" x14ac:dyDescent="0.3">
      <c r="A3280" s="280" t="s">
        <v>204</v>
      </c>
      <c r="B3280" s="333">
        <v>42735</v>
      </c>
      <c r="C3280" s="280" t="s">
        <v>32</v>
      </c>
      <c r="D3280" s="280" t="s">
        <v>514</v>
      </c>
      <c r="E3280" s="281"/>
      <c r="F3280" s="281"/>
      <c r="G3280" s="281"/>
      <c r="H3280" s="281"/>
      <c r="I3280" s="281"/>
      <c r="J3280" s="281"/>
      <c r="K3280" s="281"/>
      <c r="L3280" s="281"/>
      <c r="M3280" s="281"/>
      <c r="N3280" s="281"/>
      <c r="O3280" s="281"/>
      <c r="P3280" s="281"/>
      <c r="Q3280" s="281"/>
      <c r="R3280" s="281"/>
      <c r="S3280" s="281"/>
      <c r="T3280" s="281"/>
      <c r="U3280" s="281">
        <v>0</v>
      </c>
      <c r="AA3280"/>
    </row>
    <row r="3281" spans="1:27" x14ac:dyDescent="0.3">
      <c r="A3281" s="280" t="s">
        <v>204</v>
      </c>
      <c r="B3281" s="333">
        <v>42735</v>
      </c>
      <c r="C3281" s="280" t="s">
        <v>33</v>
      </c>
      <c r="D3281" s="280" t="s">
        <v>500</v>
      </c>
      <c r="E3281" s="281"/>
      <c r="F3281" s="281">
        <v>0</v>
      </c>
      <c r="G3281" s="281"/>
      <c r="H3281" s="281">
        <v>367555</v>
      </c>
      <c r="I3281" s="281">
        <v>202389</v>
      </c>
      <c r="J3281" s="281"/>
      <c r="K3281" s="281">
        <v>299258</v>
      </c>
      <c r="L3281" s="281">
        <v>174316</v>
      </c>
      <c r="M3281" s="281"/>
      <c r="N3281" s="281"/>
      <c r="O3281" s="281"/>
      <c r="P3281" s="281"/>
      <c r="Q3281" s="281"/>
      <c r="R3281" s="281"/>
      <c r="S3281" s="281"/>
      <c r="T3281" s="281"/>
      <c r="U3281" s="281">
        <v>1043518</v>
      </c>
      <c r="AA3281"/>
    </row>
    <row r="3282" spans="1:27" x14ac:dyDescent="0.3">
      <c r="A3282" s="280" t="s">
        <v>204</v>
      </c>
      <c r="B3282" s="333">
        <v>42735</v>
      </c>
      <c r="C3282" s="280" t="s">
        <v>39</v>
      </c>
      <c r="D3282" s="280" t="s">
        <v>501</v>
      </c>
      <c r="E3282" s="281"/>
      <c r="F3282" s="281">
        <v>0</v>
      </c>
      <c r="G3282" s="281"/>
      <c r="H3282" s="281">
        <v>0</v>
      </c>
      <c r="I3282" s="281">
        <v>134926</v>
      </c>
      <c r="J3282" s="281"/>
      <c r="K3282" s="281">
        <v>81293</v>
      </c>
      <c r="L3282" s="281">
        <v>8</v>
      </c>
      <c r="M3282" s="281"/>
      <c r="N3282" s="281"/>
      <c r="O3282" s="281"/>
      <c r="P3282" s="281"/>
      <c r="Q3282" s="281"/>
      <c r="R3282" s="281"/>
      <c r="S3282" s="281"/>
      <c r="T3282" s="281"/>
      <c r="U3282" s="281">
        <v>216227</v>
      </c>
      <c r="AA3282"/>
    </row>
    <row r="3283" spans="1:27" x14ac:dyDescent="0.3">
      <c r="A3283" s="280" t="s">
        <v>204</v>
      </c>
      <c r="B3283" s="333">
        <v>42735</v>
      </c>
      <c r="C3283" s="280" t="s">
        <v>40</v>
      </c>
      <c r="D3283" s="280" t="s">
        <v>515</v>
      </c>
      <c r="E3283" s="281"/>
      <c r="F3283" s="281">
        <v>5000</v>
      </c>
      <c r="G3283" s="281"/>
      <c r="H3283" s="281">
        <v>-36000</v>
      </c>
      <c r="I3283" s="281">
        <v>30000</v>
      </c>
      <c r="J3283" s="281"/>
      <c r="K3283" s="281">
        <v>-4000</v>
      </c>
      <c r="L3283" s="281">
        <v>-140000</v>
      </c>
      <c r="M3283" s="281"/>
      <c r="N3283" s="281"/>
      <c r="O3283" s="281"/>
      <c r="P3283" s="281"/>
      <c r="Q3283" s="281"/>
      <c r="R3283" s="281"/>
      <c r="S3283" s="281"/>
      <c r="T3283" s="281"/>
      <c r="U3283" s="281">
        <v>-145000</v>
      </c>
      <c r="AA3283"/>
    </row>
    <row r="3284" spans="1:27" x14ac:dyDescent="0.3">
      <c r="A3284" s="280" t="s">
        <v>204</v>
      </c>
      <c r="B3284" s="333">
        <v>42735</v>
      </c>
      <c r="C3284" s="280" t="s">
        <v>41</v>
      </c>
      <c r="D3284" s="280" t="s">
        <v>516</v>
      </c>
      <c r="E3284" s="281"/>
      <c r="F3284" s="281">
        <v>0</v>
      </c>
      <c r="G3284" s="281"/>
      <c r="H3284" s="281">
        <v>0</v>
      </c>
      <c r="I3284" s="281">
        <v>0</v>
      </c>
      <c r="J3284" s="281"/>
      <c r="K3284" s="281">
        <v>0</v>
      </c>
      <c r="L3284" s="281">
        <v>0</v>
      </c>
      <c r="M3284" s="281"/>
      <c r="N3284" s="281"/>
      <c r="O3284" s="281"/>
      <c r="P3284" s="281"/>
      <c r="Q3284" s="281"/>
      <c r="R3284" s="281"/>
      <c r="S3284" s="281"/>
      <c r="T3284" s="281"/>
      <c r="U3284" s="281">
        <v>0</v>
      </c>
      <c r="AA3284"/>
    </row>
    <row r="3285" spans="1:27" x14ac:dyDescent="0.3">
      <c r="A3285" s="280" t="s">
        <v>204</v>
      </c>
      <c r="B3285" s="333">
        <v>42735</v>
      </c>
      <c r="C3285" s="280" t="s">
        <v>100</v>
      </c>
      <c r="D3285" s="280" t="s">
        <v>517</v>
      </c>
      <c r="E3285" s="281"/>
      <c r="F3285" s="281"/>
      <c r="G3285" s="281"/>
      <c r="H3285" s="281"/>
      <c r="I3285" s="281"/>
      <c r="J3285" s="281"/>
      <c r="K3285" s="281"/>
      <c r="L3285" s="281"/>
      <c r="M3285" s="281"/>
      <c r="N3285" s="281"/>
      <c r="O3285" s="281"/>
      <c r="P3285" s="281"/>
      <c r="Q3285" s="281"/>
      <c r="R3285" s="281"/>
      <c r="S3285" s="281"/>
      <c r="T3285" s="281"/>
      <c r="U3285" s="281">
        <v>0</v>
      </c>
      <c r="AA3285"/>
    </row>
    <row r="3286" spans="1:27" x14ac:dyDescent="0.3">
      <c r="A3286" s="280" t="s">
        <v>204</v>
      </c>
      <c r="B3286" s="333">
        <v>42735</v>
      </c>
      <c r="C3286" s="280" t="s">
        <v>101</v>
      </c>
      <c r="D3286" s="280" t="s">
        <v>503</v>
      </c>
      <c r="E3286" s="281"/>
      <c r="F3286" s="281">
        <v>3000</v>
      </c>
      <c r="G3286" s="281"/>
      <c r="H3286" s="281">
        <v>-31000</v>
      </c>
      <c r="I3286" s="281">
        <v>17000</v>
      </c>
      <c r="J3286" s="281"/>
      <c r="K3286" s="281">
        <v>-2000</v>
      </c>
      <c r="L3286" s="281">
        <v>-138000</v>
      </c>
      <c r="M3286" s="281"/>
      <c r="N3286" s="281"/>
      <c r="O3286" s="281"/>
      <c r="P3286" s="281"/>
      <c r="Q3286" s="281"/>
      <c r="R3286" s="281"/>
      <c r="S3286" s="281"/>
      <c r="T3286" s="281"/>
      <c r="U3286" s="281">
        <v>-151000</v>
      </c>
      <c r="AA3286"/>
    </row>
    <row r="3287" spans="1:27" x14ac:dyDescent="0.3">
      <c r="A3287" s="280" t="s">
        <v>204</v>
      </c>
      <c r="B3287" s="333">
        <v>42735</v>
      </c>
      <c r="C3287" s="280" t="s">
        <v>42</v>
      </c>
      <c r="D3287" s="280" t="s">
        <v>504</v>
      </c>
      <c r="E3287" s="281"/>
      <c r="F3287" s="281">
        <v>2000</v>
      </c>
      <c r="G3287" s="281"/>
      <c r="H3287" s="281">
        <v>-5000</v>
      </c>
      <c r="I3287" s="281">
        <v>13000</v>
      </c>
      <c r="J3287" s="281"/>
      <c r="K3287" s="281">
        <v>-2000</v>
      </c>
      <c r="L3287" s="281">
        <v>-2000</v>
      </c>
      <c r="M3287" s="281"/>
      <c r="N3287" s="281"/>
      <c r="O3287" s="281"/>
      <c r="P3287" s="281"/>
      <c r="Q3287" s="281"/>
      <c r="R3287" s="281"/>
      <c r="S3287" s="281"/>
      <c r="T3287" s="281"/>
      <c r="U3287" s="281">
        <v>6000</v>
      </c>
      <c r="AA3287"/>
    </row>
    <row r="3288" spans="1:27" x14ac:dyDescent="0.3">
      <c r="A3288" s="280" t="s">
        <v>204</v>
      </c>
      <c r="B3288" s="333">
        <v>42735</v>
      </c>
      <c r="C3288" s="280" t="s">
        <v>47</v>
      </c>
      <c r="D3288" s="280" t="s">
        <v>102</v>
      </c>
      <c r="E3288" s="281"/>
      <c r="F3288" s="281">
        <v>11562</v>
      </c>
      <c r="G3288" s="281"/>
      <c r="H3288" s="281">
        <v>226484</v>
      </c>
      <c r="I3288" s="281">
        <v>274449</v>
      </c>
      <c r="J3288" s="281"/>
      <c r="K3288" s="281">
        <v>472133</v>
      </c>
      <c r="L3288" s="281">
        <v>46196</v>
      </c>
      <c r="M3288" s="281"/>
      <c r="N3288" s="281"/>
      <c r="O3288" s="281"/>
      <c r="P3288" s="281"/>
      <c r="Q3288" s="281"/>
      <c r="R3288" s="281"/>
      <c r="S3288" s="281"/>
      <c r="T3288" s="281"/>
      <c r="U3288" s="281">
        <v>1030824</v>
      </c>
      <c r="AA3288"/>
    </row>
    <row r="3289" spans="1:27" x14ac:dyDescent="0.3">
      <c r="A3289" s="280" t="s">
        <v>204</v>
      </c>
      <c r="B3289" s="333">
        <v>42735</v>
      </c>
      <c r="C3289" s="280" t="s">
        <v>104</v>
      </c>
      <c r="D3289" s="280" t="s">
        <v>103</v>
      </c>
      <c r="E3289" s="281"/>
      <c r="F3289" s="281"/>
      <c r="G3289" s="281"/>
      <c r="H3289" s="281"/>
      <c r="I3289" s="281"/>
      <c r="J3289" s="281"/>
      <c r="K3289" s="281"/>
      <c r="L3289" s="281"/>
      <c r="M3289" s="281"/>
      <c r="N3289" s="281"/>
      <c r="O3289" s="281"/>
      <c r="P3289" s="281"/>
      <c r="Q3289" s="281"/>
      <c r="R3289" s="281"/>
      <c r="S3289" s="281"/>
      <c r="T3289" s="281"/>
      <c r="U3289" s="281"/>
      <c r="AA3289"/>
    </row>
    <row r="3290" spans="1:27" x14ac:dyDescent="0.3">
      <c r="A3290" s="280" t="s">
        <v>204</v>
      </c>
      <c r="B3290" s="333">
        <v>42735</v>
      </c>
      <c r="C3290" s="280" t="s">
        <v>106</v>
      </c>
      <c r="D3290" s="280" t="s">
        <v>105</v>
      </c>
      <c r="E3290" s="281"/>
      <c r="F3290" s="281"/>
      <c r="G3290" s="281"/>
      <c r="H3290" s="281"/>
      <c r="I3290" s="281"/>
      <c r="J3290" s="281"/>
      <c r="K3290" s="281"/>
      <c r="L3290" s="281"/>
      <c r="M3290" s="281"/>
      <c r="N3290" s="281"/>
      <c r="O3290" s="281"/>
      <c r="P3290" s="281"/>
      <c r="Q3290" s="281"/>
      <c r="R3290" s="281"/>
      <c r="S3290" s="281"/>
      <c r="T3290" s="281"/>
      <c r="U3290" s="281">
        <v>1030824</v>
      </c>
      <c r="AA3290"/>
    </row>
    <row r="3291" spans="1:27" x14ac:dyDescent="0.3">
      <c r="A3291" s="280" t="s">
        <v>204</v>
      </c>
      <c r="B3291" s="333">
        <v>43100</v>
      </c>
      <c r="C3291" s="280" t="s">
        <v>10</v>
      </c>
      <c r="D3291" s="280" t="s">
        <v>506</v>
      </c>
      <c r="E3291" s="281"/>
      <c r="F3291" s="281">
        <v>52898</v>
      </c>
      <c r="G3291" s="281"/>
      <c r="H3291" s="281">
        <v>526846</v>
      </c>
      <c r="I3291" s="281">
        <v>460921</v>
      </c>
      <c r="J3291" s="281"/>
      <c r="K3291" s="281">
        <v>1296275</v>
      </c>
      <c r="L3291" s="281">
        <v>237964</v>
      </c>
      <c r="M3291" s="281"/>
      <c r="N3291" s="281"/>
      <c r="O3291" s="281"/>
      <c r="P3291" s="281"/>
      <c r="Q3291" s="281"/>
      <c r="R3291" s="281"/>
      <c r="S3291" s="281"/>
      <c r="T3291" s="281"/>
      <c r="U3291" s="281">
        <v>2574904</v>
      </c>
      <c r="AA3291"/>
    </row>
    <row r="3292" spans="1:27" x14ac:dyDescent="0.3">
      <c r="A3292" s="280" t="s">
        <v>204</v>
      </c>
      <c r="B3292" s="333">
        <v>43100</v>
      </c>
      <c r="C3292" s="280" t="s">
        <v>11</v>
      </c>
      <c r="D3292" s="280" t="s">
        <v>507</v>
      </c>
      <c r="E3292" s="281"/>
      <c r="F3292" s="281"/>
      <c r="G3292" s="281"/>
      <c r="H3292" s="281"/>
      <c r="I3292" s="281"/>
      <c r="J3292" s="281"/>
      <c r="K3292" s="281"/>
      <c r="L3292" s="281"/>
      <c r="M3292" s="281"/>
      <c r="N3292" s="281"/>
      <c r="O3292" s="281"/>
      <c r="P3292" s="281"/>
      <c r="Q3292" s="281"/>
      <c r="R3292" s="281"/>
      <c r="S3292" s="281"/>
      <c r="T3292" s="281"/>
      <c r="U3292" s="281">
        <v>0</v>
      </c>
      <c r="AA3292"/>
    </row>
    <row r="3293" spans="1:27" x14ac:dyDescent="0.3">
      <c r="A3293" s="280" t="s">
        <v>204</v>
      </c>
      <c r="B3293" s="333">
        <v>43100</v>
      </c>
      <c r="C3293" s="280" t="s">
        <v>12</v>
      </c>
      <c r="D3293" s="280" t="s">
        <v>508</v>
      </c>
      <c r="E3293" s="281"/>
      <c r="F3293" s="281"/>
      <c r="G3293" s="281"/>
      <c r="H3293" s="281"/>
      <c r="I3293" s="281"/>
      <c r="J3293" s="281"/>
      <c r="K3293" s="281"/>
      <c r="L3293" s="281"/>
      <c r="M3293" s="281"/>
      <c r="N3293" s="281"/>
      <c r="O3293" s="281"/>
      <c r="P3293" s="281"/>
      <c r="Q3293" s="281"/>
      <c r="R3293" s="281"/>
      <c r="S3293" s="281"/>
      <c r="T3293" s="281"/>
      <c r="U3293" s="281">
        <v>0</v>
      </c>
      <c r="AA3293"/>
    </row>
    <row r="3294" spans="1:27" x14ac:dyDescent="0.3">
      <c r="A3294" s="280" t="s">
        <v>204</v>
      </c>
      <c r="B3294" s="333">
        <v>43100</v>
      </c>
      <c r="C3294" s="280" t="s">
        <v>13</v>
      </c>
      <c r="D3294" s="280" t="s">
        <v>494</v>
      </c>
      <c r="E3294" s="281"/>
      <c r="F3294" s="281">
        <v>41010</v>
      </c>
      <c r="G3294" s="281"/>
      <c r="H3294" s="281">
        <v>526846</v>
      </c>
      <c r="I3294" s="281">
        <v>280928</v>
      </c>
      <c r="J3294" s="281"/>
      <c r="K3294" s="281">
        <v>1081533</v>
      </c>
      <c r="L3294" s="281">
        <v>220989</v>
      </c>
      <c r="M3294" s="281"/>
      <c r="N3294" s="281"/>
      <c r="O3294" s="281"/>
      <c r="P3294" s="281"/>
      <c r="Q3294" s="281"/>
      <c r="R3294" s="281"/>
      <c r="S3294" s="281"/>
      <c r="T3294" s="281"/>
      <c r="U3294" s="281">
        <v>2151306</v>
      </c>
      <c r="AA3294"/>
    </row>
    <row r="3295" spans="1:27" x14ac:dyDescent="0.3">
      <c r="A3295" s="280" t="s">
        <v>204</v>
      </c>
      <c r="B3295" s="333">
        <v>43100</v>
      </c>
      <c r="C3295" s="280" t="s">
        <v>19</v>
      </c>
      <c r="D3295" s="280" t="s">
        <v>495</v>
      </c>
      <c r="E3295" s="281">
        <v>0</v>
      </c>
      <c r="F3295" s="281">
        <v>11888</v>
      </c>
      <c r="G3295" s="281">
        <v>0</v>
      </c>
      <c r="H3295" s="281">
        <v>0</v>
      </c>
      <c r="I3295" s="281">
        <v>179993</v>
      </c>
      <c r="J3295" s="281">
        <v>0</v>
      </c>
      <c r="K3295" s="281">
        <v>214742</v>
      </c>
      <c r="L3295" s="281">
        <v>16975</v>
      </c>
      <c r="M3295" s="281">
        <v>0</v>
      </c>
      <c r="N3295" s="281">
        <v>0</v>
      </c>
      <c r="O3295" s="281">
        <v>0</v>
      </c>
      <c r="P3295" s="281">
        <v>0</v>
      </c>
      <c r="Q3295" s="281">
        <v>0</v>
      </c>
      <c r="R3295" s="281">
        <v>0</v>
      </c>
      <c r="S3295" s="281">
        <v>0</v>
      </c>
      <c r="T3295" s="281">
        <v>0</v>
      </c>
      <c r="U3295" s="281">
        <v>423598</v>
      </c>
      <c r="AA3295"/>
    </row>
    <row r="3296" spans="1:27" x14ac:dyDescent="0.3">
      <c r="A3296" s="280" t="s">
        <v>204</v>
      </c>
      <c r="B3296" s="333">
        <v>43100</v>
      </c>
      <c r="C3296" s="280" t="s">
        <v>20</v>
      </c>
      <c r="D3296" s="280" t="s">
        <v>509</v>
      </c>
      <c r="E3296" s="281"/>
      <c r="F3296" s="281">
        <v>53898</v>
      </c>
      <c r="G3296" s="281"/>
      <c r="H3296" s="281">
        <v>512846</v>
      </c>
      <c r="I3296" s="281">
        <v>453921</v>
      </c>
      <c r="J3296" s="281"/>
      <c r="K3296" s="281">
        <v>1305275</v>
      </c>
      <c r="L3296" s="281">
        <v>228964</v>
      </c>
      <c r="M3296" s="281"/>
      <c r="N3296" s="281"/>
      <c r="O3296" s="281"/>
      <c r="P3296" s="281"/>
      <c r="Q3296" s="281"/>
      <c r="R3296" s="281"/>
      <c r="S3296" s="281"/>
      <c r="T3296" s="281"/>
      <c r="U3296" s="281">
        <v>2554904</v>
      </c>
      <c r="AA3296"/>
    </row>
    <row r="3297" spans="1:27" x14ac:dyDescent="0.3">
      <c r="A3297" s="280" t="s">
        <v>204</v>
      </c>
      <c r="B3297" s="333">
        <v>43100</v>
      </c>
      <c r="C3297" s="280" t="s">
        <v>21</v>
      </c>
      <c r="D3297" s="280" t="s">
        <v>510</v>
      </c>
      <c r="E3297" s="281"/>
      <c r="F3297" s="281"/>
      <c r="G3297" s="281"/>
      <c r="H3297" s="281"/>
      <c r="I3297" s="281"/>
      <c r="J3297" s="281"/>
      <c r="K3297" s="281"/>
      <c r="L3297" s="281"/>
      <c r="M3297" s="281"/>
      <c r="N3297" s="281"/>
      <c r="O3297" s="281"/>
      <c r="P3297" s="281"/>
      <c r="Q3297" s="281"/>
      <c r="R3297" s="281"/>
      <c r="S3297" s="281"/>
      <c r="T3297" s="281"/>
      <c r="U3297" s="281">
        <v>0</v>
      </c>
      <c r="AA3297"/>
    </row>
    <row r="3298" spans="1:27" x14ac:dyDescent="0.3">
      <c r="A3298" s="280" t="s">
        <v>204</v>
      </c>
      <c r="B3298" s="333">
        <v>43100</v>
      </c>
      <c r="C3298" s="280" t="s">
        <v>22</v>
      </c>
      <c r="D3298" s="280" t="s">
        <v>511</v>
      </c>
      <c r="E3298" s="281"/>
      <c r="F3298" s="281"/>
      <c r="G3298" s="281"/>
      <c r="H3298" s="281"/>
      <c r="I3298" s="281"/>
      <c r="J3298" s="281"/>
      <c r="K3298" s="281"/>
      <c r="L3298" s="281"/>
      <c r="M3298" s="281"/>
      <c r="N3298" s="281"/>
      <c r="O3298" s="281"/>
      <c r="P3298" s="281"/>
      <c r="Q3298" s="281"/>
      <c r="R3298" s="281"/>
      <c r="S3298" s="281"/>
      <c r="T3298" s="281"/>
      <c r="U3298" s="281">
        <v>0</v>
      </c>
      <c r="AA3298"/>
    </row>
    <row r="3299" spans="1:27" x14ac:dyDescent="0.3">
      <c r="A3299" s="280" t="s">
        <v>204</v>
      </c>
      <c r="B3299" s="333">
        <v>43100</v>
      </c>
      <c r="C3299" s="280" t="s">
        <v>23</v>
      </c>
      <c r="D3299" s="280" t="s">
        <v>497</v>
      </c>
      <c r="E3299" s="281"/>
      <c r="F3299" s="281">
        <v>41010</v>
      </c>
      <c r="G3299" s="281"/>
      <c r="H3299" s="281">
        <v>515846</v>
      </c>
      <c r="I3299" s="281">
        <v>277928</v>
      </c>
      <c r="J3299" s="281"/>
      <c r="K3299" s="281">
        <v>1091533</v>
      </c>
      <c r="L3299" s="281">
        <v>215989</v>
      </c>
      <c r="M3299" s="281"/>
      <c r="N3299" s="281"/>
      <c r="O3299" s="281"/>
      <c r="P3299" s="281"/>
      <c r="Q3299" s="281"/>
      <c r="R3299" s="281"/>
      <c r="S3299" s="281"/>
      <c r="T3299" s="281"/>
      <c r="U3299" s="281">
        <v>2142306</v>
      </c>
      <c r="AA3299"/>
    </row>
    <row r="3300" spans="1:27" x14ac:dyDescent="0.3">
      <c r="A3300" s="280" t="s">
        <v>204</v>
      </c>
      <c r="B3300" s="333">
        <v>43100</v>
      </c>
      <c r="C3300" s="280" t="s">
        <v>29</v>
      </c>
      <c r="D3300" s="280" t="s">
        <v>498</v>
      </c>
      <c r="E3300" s="281">
        <v>0</v>
      </c>
      <c r="F3300" s="281">
        <v>12888</v>
      </c>
      <c r="G3300" s="281">
        <v>0</v>
      </c>
      <c r="H3300" s="281">
        <v>-3000</v>
      </c>
      <c r="I3300" s="281">
        <v>175993</v>
      </c>
      <c r="J3300" s="281">
        <v>0</v>
      </c>
      <c r="K3300" s="281">
        <v>213742</v>
      </c>
      <c r="L3300" s="281">
        <v>12975</v>
      </c>
      <c r="M3300" s="281">
        <v>0</v>
      </c>
      <c r="N3300" s="281">
        <v>0</v>
      </c>
      <c r="O3300" s="281">
        <v>0</v>
      </c>
      <c r="P3300" s="281">
        <v>0</v>
      </c>
      <c r="Q3300" s="281">
        <v>0</v>
      </c>
      <c r="R3300" s="281">
        <v>0</v>
      </c>
      <c r="S3300" s="281">
        <v>0</v>
      </c>
      <c r="T3300" s="281">
        <v>0</v>
      </c>
      <c r="U3300" s="281">
        <v>412598</v>
      </c>
      <c r="AA3300"/>
    </row>
    <row r="3301" spans="1:27" x14ac:dyDescent="0.3">
      <c r="A3301" s="280" t="s">
        <v>204</v>
      </c>
      <c r="B3301" s="333">
        <v>43100</v>
      </c>
      <c r="C3301" s="280" t="s">
        <v>30</v>
      </c>
      <c r="D3301" s="280" t="s">
        <v>512</v>
      </c>
      <c r="E3301" s="281"/>
      <c r="F3301" s="281">
        <v>-17695</v>
      </c>
      <c r="G3301" s="281"/>
      <c r="H3301" s="281">
        <v>284308</v>
      </c>
      <c r="I3301" s="281">
        <v>259195</v>
      </c>
      <c r="J3301" s="281"/>
      <c r="K3301" s="281">
        <v>617625</v>
      </c>
      <c r="L3301" s="281">
        <v>135284</v>
      </c>
      <c r="M3301" s="281"/>
      <c r="N3301" s="281"/>
      <c r="O3301" s="281"/>
      <c r="P3301" s="281"/>
      <c r="Q3301" s="281"/>
      <c r="R3301" s="281"/>
      <c r="S3301" s="281"/>
      <c r="T3301" s="281"/>
      <c r="U3301" s="281">
        <v>1278717</v>
      </c>
      <c r="AA3301"/>
    </row>
    <row r="3302" spans="1:27" x14ac:dyDescent="0.3">
      <c r="A3302" s="280" t="s">
        <v>204</v>
      </c>
      <c r="B3302" s="333">
        <v>43100</v>
      </c>
      <c r="C3302" s="280" t="s">
        <v>31</v>
      </c>
      <c r="D3302" s="280" t="s">
        <v>513</v>
      </c>
      <c r="E3302" s="281"/>
      <c r="F3302" s="281"/>
      <c r="G3302" s="281"/>
      <c r="H3302" s="281"/>
      <c r="I3302" s="281"/>
      <c r="J3302" s="281"/>
      <c r="K3302" s="281"/>
      <c r="L3302" s="281"/>
      <c r="M3302" s="281"/>
      <c r="N3302" s="281"/>
      <c r="O3302" s="281"/>
      <c r="P3302" s="281"/>
      <c r="Q3302" s="281"/>
      <c r="R3302" s="281"/>
      <c r="S3302" s="281"/>
      <c r="T3302" s="281"/>
      <c r="U3302" s="281">
        <v>0</v>
      </c>
      <c r="AA3302"/>
    </row>
    <row r="3303" spans="1:27" x14ac:dyDescent="0.3">
      <c r="A3303" s="280" t="s">
        <v>204</v>
      </c>
      <c r="B3303" s="333">
        <v>43100</v>
      </c>
      <c r="C3303" s="280" t="s">
        <v>32</v>
      </c>
      <c r="D3303" s="280" t="s">
        <v>514</v>
      </c>
      <c r="E3303" s="281"/>
      <c r="F3303" s="281"/>
      <c r="G3303" s="281"/>
      <c r="H3303" s="281"/>
      <c r="I3303" s="281"/>
      <c r="J3303" s="281"/>
      <c r="K3303" s="281"/>
      <c r="L3303" s="281"/>
      <c r="M3303" s="281"/>
      <c r="N3303" s="281"/>
      <c r="O3303" s="281"/>
      <c r="P3303" s="281"/>
      <c r="Q3303" s="281"/>
      <c r="R3303" s="281"/>
      <c r="S3303" s="281"/>
      <c r="T3303" s="281"/>
      <c r="U3303" s="281">
        <v>0</v>
      </c>
      <c r="AA3303"/>
    </row>
    <row r="3304" spans="1:27" x14ac:dyDescent="0.3">
      <c r="A3304" s="280" t="s">
        <v>204</v>
      </c>
      <c r="B3304" s="333">
        <v>43100</v>
      </c>
      <c r="C3304" s="280" t="s">
        <v>33</v>
      </c>
      <c r="D3304" s="280" t="s">
        <v>500</v>
      </c>
      <c r="E3304" s="281"/>
      <c r="F3304" s="281">
        <v>-12956</v>
      </c>
      <c r="G3304" s="281"/>
      <c r="H3304" s="281">
        <v>264308</v>
      </c>
      <c r="I3304" s="281">
        <v>155517</v>
      </c>
      <c r="J3304" s="281"/>
      <c r="K3304" s="281">
        <v>486130</v>
      </c>
      <c r="L3304" s="281">
        <v>132219</v>
      </c>
      <c r="M3304" s="281"/>
      <c r="N3304" s="281"/>
      <c r="O3304" s="281"/>
      <c r="P3304" s="281"/>
      <c r="Q3304" s="281"/>
      <c r="R3304" s="281"/>
      <c r="S3304" s="281"/>
      <c r="T3304" s="281"/>
      <c r="U3304" s="281">
        <v>1025218</v>
      </c>
      <c r="AA3304"/>
    </row>
    <row r="3305" spans="1:27" x14ac:dyDescent="0.3">
      <c r="A3305" s="280" t="s">
        <v>204</v>
      </c>
      <c r="B3305" s="333">
        <v>43100</v>
      </c>
      <c r="C3305" s="280" t="s">
        <v>39</v>
      </c>
      <c r="D3305" s="280" t="s">
        <v>501</v>
      </c>
      <c r="E3305" s="281">
        <v>0</v>
      </c>
      <c r="F3305" s="281">
        <v>-4739</v>
      </c>
      <c r="G3305" s="281">
        <v>0</v>
      </c>
      <c r="H3305" s="281">
        <v>20000</v>
      </c>
      <c r="I3305" s="281">
        <v>103678</v>
      </c>
      <c r="J3305" s="281">
        <v>0</v>
      </c>
      <c r="K3305" s="281">
        <v>131495</v>
      </c>
      <c r="L3305" s="281">
        <v>3065</v>
      </c>
      <c r="M3305" s="281">
        <v>0</v>
      </c>
      <c r="N3305" s="281">
        <v>0</v>
      </c>
      <c r="O3305" s="281">
        <v>0</v>
      </c>
      <c r="P3305" s="281">
        <v>0</v>
      </c>
      <c r="Q3305" s="281">
        <v>0</v>
      </c>
      <c r="R3305" s="281">
        <v>0</v>
      </c>
      <c r="S3305" s="281">
        <v>0</v>
      </c>
      <c r="T3305" s="281">
        <v>0</v>
      </c>
      <c r="U3305" s="281">
        <v>253499</v>
      </c>
      <c r="AA3305"/>
    </row>
    <row r="3306" spans="1:27" x14ac:dyDescent="0.3">
      <c r="A3306" s="280" t="s">
        <v>204</v>
      </c>
      <c r="B3306" s="333">
        <v>43100</v>
      </c>
      <c r="C3306" s="280" t="s">
        <v>40</v>
      </c>
      <c r="D3306" s="280" t="s">
        <v>515</v>
      </c>
      <c r="E3306" s="281"/>
      <c r="F3306" s="281"/>
      <c r="G3306" s="281"/>
      <c r="H3306" s="281"/>
      <c r="I3306" s="281"/>
      <c r="J3306" s="281"/>
      <c r="K3306" s="281"/>
      <c r="L3306" s="281"/>
      <c r="M3306" s="281"/>
      <c r="N3306" s="281"/>
      <c r="O3306" s="281"/>
      <c r="P3306" s="281"/>
      <c r="Q3306" s="281"/>
      <c r="R3306" s="281"/>
      <c r="S3306" s="281"/>
      <c r="T3306" s="281"/>
      <c r="U3306" s="281">
        <v>0</v>
      </c>
      <c r="AA3306"/>
    </row>
    <row r="3307" spans="1:27" x14ac:dyDescent="0.3">
      <c r="A3307" s="280" t="s">
        <v>204</v>
      </c>
      <c r="B3307" s="333">
        <v>43100</v>
      </c>
      <c r="C3307" s="280" t="s">
        <v>41</v>
      </c>
      <c r="D3307" s="280" t="s">
        <v>516</v>
      </c>
      <c r="E3307" s="281"/>
      <c r="F3307" s="281"/>
      <c r="G3307" s="281"/>
      <c r="H3307" s="281"/>
      <c r="I3307" s="281"/>
      <c r="J3307" s="281"/>
      <c r="K3307" s="281"/>
      <c r="L3307" s="281"/>
      <c r="M3307" s="281"/>
      <c r="N3307" s="281"/>
      <c r="O3307" s="281"/>
      <c r="P3307" s="281"/>
      <c r="Q3307" s="281"/>
      <c r="R3307" s="281"/>
      <c r="S3307" s="281"/>
      <c r="T3307" s="281"/>
      <c r="U3307" s="281">
        <v>0</v>
      </c>
      <c r="AA3307"/>
    </row>
    <row r="3308" spans="1:27" x14ac:dyDescent="0.3">
      <c r="A3308" s="280" t="s">
        <v>204</v>
      </c>
      <c r="B3308" s="333">
        <v>43100</v>
      </c>
      <c r="C3308" s="280" t="s">
        <v>100</v>
      </c>
      <c r="D3308" s="280" t="s">
        <v>517</v>
      </c>
      <c r="E3308" s="281"/>
      <c r="F3308" s="281"/>
      <c r="G3308" s="281"/>
      <c r="H3308" s="281"/>
      <c r="I3308" s="281"/>
      <c r="J3308" s="281"/>
      <c r="K3308" s="281"/>
      <c r="L3308" s="281"/>
      <c r="M3308" s="281"/>
      <c r="N3308" s="281"/>
      <c r="O3308" s="281"/>
      <c r="P3308" s="281"/>
      <c r="Q3308" s="281"/>
      <c r="R3308" s="281"/>
      <c r="S3308" s="281"/>
      <c r="T3308" s="281"/>
      <c r="U3308" s="281">
        <v>0</v>
      </c>
      <c r="AA3308"/>
    </row>
    <row r="3309" spans="1:27" x14ac:dyDescent="0.3">
      <c r="A3309" s="280" t="s">
        <v>204</v>
      </c>
      <c r="B3309" s="333">
        <v>43100</v>
      </c>
      <c r="C3309" s="280" t="s">
        <v>101</v>
      </c>
      <c r="D3309" s="280" t="s">
        <v>503</v>
      </c>
      <c r="E3309" s="281"/>
      <c r="F3309" s="281"/>
      <c r="G3309" s="281"/>
      <c r="H3309" s="281"/>
      <c r="I3309" s="281"/>
      <c r="J3309" s="281"/>
      <c r="K3309" s="281"/>
      <c r="L3309" s="281"/>
      <c r="M3309" s="281"/>
      <c r="N3309" s="281"/>
      <c r="O3309" s="281"/>
      <c r="P3309" s="281"/>
      <c r="Q3309" s="281"/>
      <c r="R3309" s="281"/>
      <c r="S3309" s="281"/>
      <c r="T3309" s="281"/>
      <c r="U3309" s="281">
        <v>0</v>
      </c>
      <c r="AA3309"/>
    </row>
    <row r="3310" spans="1:27" x14ac:dyDescent="0.3">
      <c r="A3310" s="280" t="s">
        <v>204</v>
      </c>
      <c r="B3310" s="333">
        <v>43100</v>
      </c>
      <c r="C3310" s="280" t="s">
        <v>42</v>
      </c>
      <c r="D3310" s="280" t="s">
        <v>504</v>
      </c>
      <c r="E3310" s="281">
        <v>0</v>
      </c>
      <c r="F3310" s="281">
        <v>0</v>
      </c>
      <c r="G3310" s="281">
        <v>0</v>
      </c>
      <c r="H3310" s="281">
        <v>0</v>
      </c>
      <c r="I3310" s="281">
        <v>0</v>
      </c>
      <c r="J3310" s="281">
        <v>0</v>
      </c>
      <c r="K3310" s="281">
        <v>0</v>
      </c>
      <c r="L3310" s="281">
        <v>0</v>
      </c>
      <c r="M3310" s="281">
        <v>0</v>
      </c>
      <c r="N3310" s="281">
        <v>0</v>
      </c>
      <c r="O3310" s="281">
        <v>0</v>
      </c>
      <c r="P3310" s="281">
        <v>0</v>
      </c>
      <c r="Q3310" s="281">
        <v>0</v>
      </c>
      <c r="R3310" s="281">
        <v>0</v>
      </c>
      <c r="S3310" s="281">
        <v>0</v>
      </c>
      <c r="T3310" s="281">
        <v>0</v>
      </c>
      <c r="U3310" s="281">
        <v>0</v>
      </c>
      <c r="AA3310"/>
    </row>
    <row r="3311" spans="1:27" x14ac:dyDescent="0.3">
      <c r="A3311" s="280" t="s">
        <v>204</v>
      </c>
      <c r="B3311" s="333">
        <v>43100</v>
      </c>
      <c r="C3311" s="280" t="s">
        <v>47</v>
      </c>
      <c r="D3311" s="280" t="s">
        <v>102</v>
      </c>
      <c r="E3311" s="281">
        <v>0</v>
      </c>
      <c r="F3311" s="281">
        <v>8187</v>
      </c>
      <c r="G3311" s="281">
        <v>0</v>
      </c>
      <c r="H3311" s="281">
        <v>211016</v>
      </c>
      <c r="I3311" s="281">
        <v>265864</v>
      </c>
      <c r="J3311" s="281">
        <v>0</v>
      </c>
      <c r="K3311" s="281">
        <v>470735</v>
      </c>
      <c r="L3311" s="281">
        <v>44526</v>
      </c>
      <c r="M3311" s="281">
        <v>0</v>
      </c>
      <c r="N3311" s="281">
        <v>0</v>
      </c>
      <c r="O3311" s="281">
        <v>0</v>
      </c>
      <c r="P3311" s="281">
        <v>0</v>
      </c>
      <c r="Q3311" s="281">
        <v>0</v>
      </c>
      <c r="R3311" s="281">
        <v>0</v>
      </c>
      <c r="S3311" s="281">
        <v>0</v>
      </c>
      <c r="T3311" s="281">
        <v>0</v>
      </c>
      <c r="U3311" s="281">
        <v>1000328</v>
      </c>
      <c r="AA3311"/>
    </row>
    <row r="3312" spans="1:27" x14ac:dyDescent="0.3">
      <c r="A3312" s="280" t="s">
        <v>204</v>
      </c>
      <c r="B3312" s="333">
        <v>43100</v>
      </c>
      <c r="C3312" s="280" t="s">
        <v>104</v>
      </c>
      <c r="D3312" s="280" t="s">
        <v>103</v>
      </c>
      <c r="E3312" s="281"/>
      <c r="F3312" s="281"/>
      <c r="G3312" s="281"/>
      <c r="H3312" s="281"/>
      <c r="I3312" s="281"/>
      <c r="J3312" s="281"/>
      <c r="K3312" s="281"/>
      <c r="L3312" s="281"/>
      <c r="M3312" s="281"/>
      <c r="N3312" s="281"/>
      <c r="O3312" s="281"/>
      <c r="P3312" s="281"/>
      <c r="Q3312" s="281"/>
      <c r="R3312" s="281"/>
      <c r="S3312" s="281"/>
      <c r="T3312" s="281"/>
      <c r="U3312" s="281"/>
      <c r="AA3312"/>
    </row>
    <row r="3313" spans="1:27" x14ac:dyDescent="0.3">
      <c r="A3313" s="280" t="s">
        <v>204</v>
      </c>
      <c r="B3313" s="333">
        <v>43100</v>
      </c>
      <c r="C3313" s="280" t="s">
        <v>106</v>
      </c>
      <c r="D3313" s="280" t="s">
        <v>105</v>
      </c>
      <c r="E3313" s="281"/>
      <c r="F3313" s="281"/>
      <c r="G3313" s="281"/>
      <c r="H3313" s="281"/>
      <c r="I3313" s="281"/>
      <c r="J3313" s="281"/>
      <c r="K3313" s="281"/>
      <c r="L3313" s="281"/>
      <c r="M3313" s="281"/>
      <c r="N3313" s="281"/>
      <c r="O3313" s="281"/>
      <c r="P3313" s="281"/>
      <c r="Q3313" s="281"/>
      <c r="R3313" s="281"/>
      <c r="S3313" s="281"/>
      <c r="T3313" s="281"/>
      <c r="U3313" s="281">
        <v>1000328</v>
      </c>
      <c r="AA3313"/>
    </row>
    <row r="3314" spans="1:27" x14ac:dyDescent="0.3">
      <c r="A3314" s="280" t="s">
        <v>204</v>
      </c>
      <c r="B3314" s="333">
        <v>43465</v>
      </c>
      <c r="C3314" s="280" t="s">
        <v>10</v>
      </c>
      <c r="D3314" s="280" t="s">
        <v>506</v>
      </c>
      <c r="E3314" s="281"/>
      <c r="F3314" s="281">
        <v>48796</v>
      </c>
      <c r="G3314" s="281"/>
      <c r="H3314" s="281">
        <v>541299</v>
      </c>
      <c r="I3314" s="281">
        <v>486918</v>
      </c>
      <c r="J3314" s="281"/>
      <c r="K3314" s="281">
        <v>1295490</v>
      </c>
      <c r="L3314" s="281">
        <v>247588</v>
      </c>
      <c r="M3314" s="281"/>
      <c r="N3314" s="281"/>
      <c r="O3314" s="281"/>
      <c r="P3314" s="281"/>
      <c r="Q3314" s="281"/>
      <c r="R3314" s="281"/>
      <c r="S3314" s="281"/>
      <c r="T3314" s="281"/>
      <c r="U3314" s="281">
        <v>2620091</v>
      </c>
      <c r="AA3314"/>
    </row>
    <row r="3315" spans="1:27" x14ac:dyDescent="0.3">
      <c r="A3315" s="280" t="s">
        <v>204</v>
      </c>
      <c r="B3315" s="333">
        <v>43465</v>
      </c>
      <c r="C3315" s="280" t="s">
        <v>11</v>
      </c>
      <c r="D3315" s="280" t="s">
        <v>507</v>
      </c>
      <c r="E3315" s="281"/>
      <c r="F3315" s="281"/>
      <c r="G3315" s="281"/>
      <c r="H3315" s="281"/>
      <c r="I3315" s="281"/>
      <c r="J3315" s="281"/>
      <c r="K3315" s="281"/>
      <c r="L3315" s="281"/>
      <c r="M3315" s="281"/>
      <c r="N3315" s="281"/>
      <c r="O3315" s="281"/>
      <c r="P3315" s="281"/>
      <c r="Q3315" s="281"/>
      <c r="R3315" s="281"/>
      <c r="S3315" s="281"/>
      <c r="T3315" s="281"/>
      <c r="U3315" s="281"/>
      <c r="AA3315"/>
    </row>
    <row r="3316" spans="1:27" x14ac:dyDescent="0.3">
      <c r="A3316" s="280" t="s">
        <v>204</v>
      </c>
      <c r="B3316" s="333">
        <v>43465</v>
      </c>
      <c r="C3316" s="280" t="s">
        <v>12</v>
      </c>
      <c r="D3316" s="280" t="s">
        <v>508</v>
      </c>
      <c r="E3316" s="281"/>
      <c r="F3316" s="281"/>
      <c r="G3316" s="281"/>
      <c r="H3316" s="281"/>
      <c r="I3316" s="281"/>
      <c r="J3316" s="281"/>
      <c r="K3316" s="281"/>
      <c r="L3316" s="281"/>
      <c r="M3316" s="281"/>
      <c r="N3316" s="281"/>
      <c r="O3316" s="281"/>
      <c r="P3316" s="281"/>
      <c r="Q3316" s="281"/>
      <c r="R3316" s="281"/>
      <c r="S3316" s="281"/>
      <c r="T3316" s="281"/>
      <c r="U3316" s="281"/>
      <c r="AA3316"/>
    </row>
    <row r="3317" spans="1:27" x14ac:dyDescent="0.3">
      <c r="A3317" s="280" t="s">
        <v>204</v>
      </c>
      <c r="B3317" s="333">
        <v>43465</v>
      </c>
      <c r="C3317" s="280" t="s">
        <v>13</v>
      </c>
      <c r="D3317" s="280" t="s">
        <v>494</v>
      </c>
      <c r="E3317" s="281"/>
      <c r="F3317" s="281">
        <v>35086</v>
      </c>
      <c r="G3317" s="281"/>
      <c r="H3317" s="281">
        <v>541299</v>
      </c>
      <c r="I3317" s="281">
        <v>292150</v>
      </c>
      <c r="J3317" s="281"/>
      <c r="K3317" s="281">
        <v>1036184</v>
      </c>
      <c r="L3317" s="281">
        <v>230399</v>
      </c>
      <c r="M3317" s="281"/>
      <c r="N3317" s="281"/>
      <c r="O3317" s="281"/>
      <c r="P3317" s="281"/>
      <c r="Q3317" s="281"/>
      <c r="R3317" s="281"/>
      <c r="S3317" s="281"/>
      <c r="T3317" s="281"/>
      <c r="U3317" s="281">
        <v>2135118</v>
      </c>
      <c r="AA3317"/>
    </row>
    <row r="3318" spans="1:27" x14ac:dyDescent="0.3">
      <c r="A3318" s="280" t="s">
        <v>204</v>
      </c>
      <c r="B3318" s="333">
        <v>43465</v>
      </c>
      <c r="C3318" s="280" t="s">
        <v>19</v>
      </c>
      <c r="D3318" s="280" t="s">
        <v>495</v>
      </c>
      <c r="E3318" s="281"/>
      <c r="F3318" s="281">
        <v>13710</v>
      </c>
      <c r="G3318" s="281"/>
      <c r="H3318" s="281">
        <v>0</v>
      </c>
      <c r="I3318" s="281">
        <v>194768</v>
      </c>
      <c r="J3318" s="281"/>
      <c r="K3318" s="281">
        <v>259306</v>
      </c>
      <c r="L3318" s="281">
        <v>17189</v>
      </c>
      <c r="M3318" s="281"/>
      <c r="N3318" s="281"/>
      <c r="O3318" s="281"/>
      <c r="P3318" s="281"/>
      <c r="Q3318" s="281"/>
      <c r="R3318" s="281"/>
      <c r="S3318" s="281"/>
      <c r="T3318" s="281"/>
      <c r="U3318" s="281">
        <v>484973</v>
      </c>
      <c r="AA3318"/>
    </row>
    <row r="3319" spans="1:27" x14ac:dyDescent="0.3">
      <c r="A3319" s="280" t="s">
        <v>204</v>
      </c>
      <c r="B3319" s="333">
        <v>43465</v>
      </c>
      <c r="C3319" s="280" t="s">
        <v>20</v>
      </c>
      <c r="D3319" s="280" t="s">
        <v>509</v>
      </c>
      <c r="E3319" s="281"/>
      <c r="F3319" s="281">
        <v>49796</v>
      </c>
      <c r="G3319" s="281"/>
      <c r="H3319" s="281">
        <v>535299</v>
      </c>
      <c r="I3319" s="281">
        <v>479918</v>
      </c>
      <c r="J3319" s="281"/>
      <c r="K3319" s="281">
        <v>1296490</v>
      </c>
      <c r="L3319" s="281">
        <v>250588</v>
      </c>
      <c r="M3319" s="281"/>
      <c r="N3319" s="281"/>
      <c r="O3319" s="281"/>
      <c r="P3319" s="281"/>
      <c r="Q3319" s="281"/>
      <c r="R3319" s="281"/>
      <c r="S3319" s="281"/>
      <c r="T3319" s="281"/>
      <c r="U3319" s="281">
        <v>2612091</v>
      </c>
      <c r="AA3319"/>
    </row>
    <row r="3320" spans="1:27" x14ac:dyDescent="0.3">
      <c r="A3320" s="280" t="s">
        <v>204</v>
      </c>
      <c r="B3320" s="333">
        <v>43465</v>
      </c>
      <c r="C3320" s="280" t="s">
        <v>21</v>
      </c>
      <c r="D3320" s="280" t="s">
        <v>510</v>
      </c>
      <c r="E3320" s="281"/>
      <c r="F3320" s="281"/>
      <c r="G3320" s="281"/>
      <c r="H3320" s="281"/>
      <c r="I3320" s="281"/>
      <c r="J3320" s="281"/>
      <c r="K3320" s="281"/>
      <c r="L3320" s="281"/>
      <c r="M3320" s="281"/>
      <c r="N3320" s="281"/>
      <c r="O3320" s="281"/>
      <c r="P3320" s="281"/>
      <c r="Q3320" s="281"/>
      <c r="R3320" s="281"/>
      <c r="S3320" s="281"/>
      <c r="T3320" s="281"/>
      <c r="U3320" s="281"/>
      <c r="AA3320"/>
    </row>
    <row r="3321" spans="1:27" x14ac:dyDescent="0.3">
      <c r="A3321" s="280" t="s">
        <v>204</v>
      </c>
      <c r="B3321" s="333">
        <v>43465</v>
      </c>
      <c r="C3321" s="280" t="s">
        <v>22</v>
      </c>
      <c r="D3321" s="280" t="s">
        <v>511</v>
      </c>
      <c r="E3321" s="281"/>
      <c r="F3321" s="281"/>
      <c r="G3321" s="281"/>
      <c r="H3321" s="281"/>
      <c r="I3321" s="281"/>
      <c r="J3321" s="281"/>
      <c r="K3321" s="281"/>
      <c r="L3321" s="281"/>
      <c r="M3321" s="281"/>
      <c r="N3321" s="281"/>
      <c r="O3321" s="281"/>
      <c r="P3321" s="281"/>
      <c r="Q3321" s="281"/>
      <c r="R3321" s="281"/>
      <c r="S3321" s="281"/>
      <c r="T3321" s="281"/>
      <c r="U3321" s="281"/>
      <c r="AA3321"/>
    </row>
    <row r="3322" spans="1:27" x14ac:dyDescent="0.3">
      <c r="A3322" s="280" t="s">
        <v>204</v>
      </c>
      <c r="B3322" s="333">
        <v>43465</v>
      </c>
      <c r="C3322" s="280" t="s">
        <v>23</v>
      </c>
      <c r="D3322" s="280" t="s">
        <v>497</v>
      </c>
      <c r="E3322" s="281"/>
      <c r="F3322" s="281">
        <v>36086</v>
      </c>
      <c r="G3322" s="281"/>
      <c r="H3322" s="281">
        <v>535299</v>
      </c>
      <c r="I3322" s="281">
        <v>287150</v>
      </c>
      <c r="J3322" s="281"/>
      <c r="K3322" s="281">
        <v>1035184</v>
      </c>
      <c r="L3322" s="281">
        <v>232399</v>
      </c>
      <c r="M3322" s="281"/>
      <c r="N3322" s="281"/>
      <c r="O3322" s="281"/>
      <c r="P3322" s="281"/>
      <c r="Q3322" s="281"/>
      <c r="R3322" s="281"/>
      <c r="S3322" s="281"/>
      <c r="T3322" s="281"/>
      <c r="U3322" s="281">
        <v>2126118</v>
      </c>
      <c r="AA3322"/>
    </row>
    <row r="3323" spans="1:27" x14ac:dyDescent="0.3">
      <c r="A3323" s="280" t="s">
        <v>204</v>
      </c>
      <c r="B3323" s="333">
        <v>43465</v>
      </c>
      <c r="C3323" s="280" t="s">
        <v>29</v>
      </c>
      <c r="D3323" s="280" t="s">
        <v>498</v>
      </c>
      <c r="E3323" s="281"/>
      <c r="F3323" s="281">
        <v>13710</v>
      </c>
      <c r="G3323" s="281"/>
      <c r="H3323" s="281">
        <v>0</v>
      </c>
      <c r="I3323" s="281">
        <v>192768</v>
      </c>
      <c r="J3323" s="281"/>
      <c r="K3323" s="281">
        <v>261306</v>
      </c>
      <c r="L3323" s="281">
        <v>18189</v>
      </c>
      <c r="M3323" s="281"/>
      <c r="N3323" s="281"/>
      <c r="O3323" s="281"/>
      <c r="P3323" s="281"/>
      <c r="Q3323" s="281"/>
      <c r="R3323" s="281"/>
      <c r="S3323" s="281"/>
      <c r="T3323" s="281"/>
      <c r="U3323" s="281">
        <v>485973</v>
      </c>
      <c r="AA3323"/>
    </row>
    <row r="3324" spans="1:27" x14ac:dyDescent="0.3">
      <c r="A3324" s="280" t="s">
        <v>204</v>
      </c>
      <c r="B3324" s="333">
        <v>43465</v>
      </c>
      <c r="C3324" s="280" t="s">
        <v>30</v>
      </c>
      <c r="D3324" s="280" t="s">
        <v>512</v>
      </c>
      <c r="E3324" s="281"/>
      <c r="F3324" s="281">
        <v>37795</v>
      </c>
      <c r="G3324" s="281"/>
      <c r="H3324" s="281">
        <v>582827</v>
      </c>
      <c r="I3324" s="281">
        <v>256460</v>
      </c>
      <c r="J3324" s="281"/>
      <c r="K3324" s="281">
        <v>471627</v>
      </c>
      <c r="L3324" s="281">
        <v>216034</v>
      </c>
      <c r="M3324" s="281"/>
      <c r="N3324" s="281"/>
      <c r="O3324" s="281"/>
      <c r="P3324" s="281"/>
      <c r="Q3324" s="281"/>
      <c r="R3324" s="281"/>
      <c r="S3324" s="281"/>
      <c r="T3324" s="281"/>
      <c r="U3324" s="281">
        <v>1564743</v>
      </c>
      <c r="AA3324"/>
    </row>
    <row r="3325" spans="1:27" x14ac:dyDescent="0.3">
      <c r="A3325" s="280" t="s">
        <v>204</v>
      </c>
      <c r="B3325" s="333">
        <v>43465</v>
      </c>
      <c r="C3325" s="280" t="s">
        <v>31</v>
      </c>
      <c r="D3325" s="280" t="s">
        <v>513</v>
      </c>
      <c r="E3325" s="281"/>
      <c r="F3325" s="281"/>
      <c r="G3325" s="281"/>
      <c r="H3325" s="281"/>
      <c r="I3325" s="281"/>
      <c r="J3325" s="281"/>
      <c r="K3325" s="281"/>
      <c r="L3325" s="281"/>
      <c r="M3325" s="281"/>
      <c r="N3325" s="281"/>
      <c r="O3325" s="281"/>
      <c r="P3325" s="281"/>
      <c r="Q3325" s="281"/>
      <c r="R3325" s="281"/>
      <c r="S3325" s="281"/>
      <c r="T3325" s="281"/>
      <c r="U3325" s="281"/>
      <c r="AA3325"/>
    </row>
    <row r="3326" spans="1:27" x14ac:dyDescent="0.3">
      <c r="A3326" s="280" t="s">
        <v>204</v>
      </c>
      <c r="B3326" s="333">
        <v>43465</v>
      </c>
      <c r="C3326" s="280" t="s">
        <v>32</v>
      </c>
      <c r="D3326" s="280" t="s">
        <v>514</v>
      </c>
      <c r="E3326" s="281"/>
      <c r="F3326" s="281"/>
      <c r="G3326" s="281"/>
      <c r="H3326" s="281"/>
      <c r="I3326" s="281"/>
      <c r="J3326" s="281"/>
      <c r="K3326" s="281"/>
      <c r="L3326" s="281"/>
      <c r="M3326" s="281"/>
      <c r="N3326" s="281"/>
      <c r="O3326" s="281"/>
      <c r="P3326" s="281"/>
      <c r="Q3326" s="281"/>
      <c r="R3326" s="281"/>
      <c r="S3326" s="281"/>
      <c r="T3326" s="281"/>
      <c r="U3326" s="281"/>
      <c r="AA3326"/>
    </row>
    <row r="3327" spans="1:27" x14ac:dyDescent="0.3">
      <c r="A3327" s="280" t="s">
        <v>204</v>
      </c>
      <c r="B3327" s="333">
        <v>43465</v>
      </c>
      <c r="C3327" s="280" t="s">
        <v>33</v>
      </c>
      <c r="D3327" s="280" t="s">
        <v>500</v>
      </c>
      <c r="E3327" s="281"/>
      <c r="F3327" s="281">
        <v>30036</v>
      </c>
      <c r="G3327" s="281"/>
      <c r="H3327" s="281">
        <v>574827</v>
      </c>
      <c r="I3327" s="281">
        <v>154276</v>
      </c>
      <c r="J3327" s="281"/>
      <c r="K3327" s="281">
        <v>374633</v>
      </c>
      <c r="L3327" s="281">
        <v>219023</v>
      </c>
      <c r="M3327" s="281"/>
      <c r="N3327" s="281"/>
      <c r="O3327" s="281"/>
      <c r="P3327" s="281"/>
      <c r="Q3327" s="281"/>
      <c r="R3327" s="281"/>
      <c r="S3327" s="281"/>
      <c r="T3327" s="281"/>
      <c r="U3327" s="281">
        <v>1352795</v>
      </c>
      <c r="AA3327"/>
    </row>
    <row r="3328" spans="1:27" x14ac:dyDescent="0.3">
      <c r="A3328" s="280" t="s">
        <v>204</v>
      </c>
      <c r="B3328" s="333">
        <v>43465</v>
      </c>
      <c r="C3328" s="280" t="s">
        <v>39</v>
      </c>
      <c r="D3328" s="280" t="s">
        <v>501</v>
      </c>
      <c r="E3328" s="281"/>
      <c r="F3328" s="281">
        <v>7759</v>
      </c>
      <c r="G3328" s="281"/>
      <c r="H3328" s="281">
        <v>8000</v>
      </c>
      <c r="I3328" s="281">
        <v>102184</v>
      </c>
      <c r="J3328" s="281"/>
      <c r="K3328" s="281">
        <v>96994</v>
      </c>
      <c r="L3328" s="281">
        <v>-2989</v>
      </c>
      <c r="M3328" s="281"/>
      <c r="N3328" s="281"/>
      <c r="O3328" s="281"/>
      <c r="P3328" s="281"/>
      <c r="Q3328" s="281"/>
      <c r="R3328" s="281"/>
      <c r="S3328" s="281"/>
      <c r="T3328" s="281"/>
      <c r="U3328" s="281">
        <v>211948</v>
      </c>
      <c r="AA3328"/>
    </row>
    <row r="3329" spans="1:27" x14ac:dyDescent="0.3">
      <c r="A3329" s="280" t="s">
        <v>204</v>
      </c>
      <c r="B3329" s="333">
        <v>43465</v>
      </c>
      <c r="C3329" s="280" t="s">
        <v>40</v>
      </c>
      <c r="D3329" s="280" t="s">
        <v>515</v>
      </c>
      <c r="E3329" s="281"/>
      <c r="F3329" s="281"/>
      <c r="G3329" s="281"/>
      <c r="H3329" s="281"/>
      <c r="I3329" s="281"/>
      <c r="J3329" s="281"/>
      <c r="K3329" s="281"/>
      <c r="L3329" s="281"/>
      <c r="M3329" s="281"/>
      <c r="N3329" s="281"/>
      <c r="O3329" s="281"/>
      <c r="P3329" s="281"/>
      <c r="Q3329" s="281"/>
      <c r="R3329" s="281"/>
      <c r="S3329" s="281"/>
      <c r="T3329" s="281"/>
      <c r="U3329" s="281"/>
      <c r="AA3329"/>
    </row>
    <row r="3330" spans="1:27" x14ac:dyDescent="0.3">
      <c r="A3330" s="280" t="s">
        <v>204</v>
      </c>
      <c r="B3330" s="333">
        <v>43465</v>
      </c>
      <c r="C3330" s="280" t="s">
        <v>41</v>
      </c>
      <c r="D3330" s="280" t="s">
        <v>516</v>
      </c>
      <c r="E3330" s="281"/>
      <c r="F3330" s="281"/>
      <c r="G3330" s="281"/>
      <c r="H3330" s="281"/>
      <c r="I3330" s="281"/>
      <c r="J3330" s="281"/>
      <c r="K3330" s="281"/>
      <c r="L3330" s="281"/>
      <c r="M3330" s="281"/>
      <c r="N3330" s="281"/>
      <c r="O3330" s="281"/>
      <c r="P3330" s="281"/>
      <c r="Q3330" s="281"/>
      <c r="R3330" s="281"/>
      <c r="S3330" s="281"/>
      <c r="T3330" s="281"/>
      <c r="U3330" s="281"/>
      <c r="AA3330"/>
    </row>
    <row r="3331" spans="1:27" x14ac:dyDescent="0.3">
      <c r="A3331" s="280" t="s">
        <v>204</v>
      </c>
      <c r="B3331" s="333">
        <v>43465</v>
      </c>
      <c r="C3331" s="280" t="s">
        <v>100</v>
      </c>
      <c r="D3331" s="280" t="s">
        <v>517</v>
      </c>
      <c r="E3331" s="281"/>
      <c r="F3331" s="281"/>
      <c r="G3331" s="281"/>
      <c r="H3331" s="281"/>
      <c r="I3331" s="281"/>
      <c r="J3331" s="281"/>
      <c r="K3331" s="281"/>
      <c r="L3331" s="281"/>
      <c r="M3331" s="281"/>
      <c r="N3331" s="281"/>
      <c r="O3331" s="281"/>
      <c r="P3331" s="281"/>
      <c r="Q3331" s="281"/>
      <c r="R3331" s="281"/>
      <c r="S3331" s="281"/>
      <c r="T3331" s="281"/>
      <c r="U3331" s="281"/>
      <c r="AA3331"/>
    </row>
    <row r="3332" spans="1:27" x14ac:dyDescent="0.3">
      <c r="A3332" s="280" t="s">
        <v>204</v>
      </c>
      <c r="B3332" s="333">
        <v>43465</v>
      </c>
      <c r="C3332" s="280" t="s">
        <v>101</v>
      </c>
      <c r="D3332" s="280" t="s">
        <v>503</v>
      </c>
      <c r="E3332" s="281"/>
      <c r="F3332" s="281"/>
      <c r="G3332" s="281"/>
      <c r="H3332" s="281"/>
      <c r="I3332" s="281"/>
      <c r="J3332" s="281"/>
      <c r="K3332" s="281"/>
      <c r="L3332" s="281"/>
      <c r="M3332" s="281"/>
      <c r="N3332" s="281"/>
      <c r="O3332" s="281"/>
      <c r="P3332" s="281"/>
      <c r="Q3332" s="281"/>
      <c r="R3332" s="281"/>
      <c r="S3332" s="281"/>
      <c r="T3332" s="281"/>
      <c r="U3332" s="281"/>
      <c r="AA3332"/>
    </row>
    <row r="3333" spans="1:27" x14ac:dyDescent="0.3">
      <c r="A3333" s="280" t="s">
        <v>204</v>
      </c>
      <c r="B3333" s="333">
        <v>43465</v>
      </c>
      <c r="C3333" s="280" t="s">
        <v>42</v>
      </c>
      <c r="D3333" s="280" t="s">
        <v>504</v>
      </c>
      <c r="E3333" s="281"/>
      <c r="F3333" s="281"/>
      <c r="G3333" s="281"/>
      <c r="H3333" s="281"/>
      <c r="I3333" s="281"/>
      <c r="J3333" s="281"/>
      <c r="K3333" s="281"/>
      <c r="L3333" s="281"/>
      <c r="M3333" s="281"/>
      <c r="N3333" s="281"/>
      <c r="O3333" s="281"/>
      <c r="P3333" s="281"/>
      <c r="Q3333" s="281"/>
      <c r="R3333" s="281"/>
      <c r="S3333" s="281"/>
      <c r="T3333" s="281"/>
      <c r="U3333" s="281"/>
      <c r="AA3333"/>
    </row>
    <row r="3334" spans="1:27" x14ac:dyDescent="0.3">
      <c r="A3334" s="280" t="s">
        <v>204</v>
      </c>
      <c r="B3334" s="333">
        <v>43465</v>
      </c>
      <c r="C3334" s="280" t="s">
        <v>47</v>
      </c>
      <c r="D3334" s="280" t="s">
        <v>102</v>
      </c>
      <c r="E3334" s="281"/>
      <c r="F3334" s="281">
        <v>12013</v>
      </c>
      <c r="G3334" s="281"/>
      <c r="H3334" s="281">
        <v>230651</v>
      </c>
      <c r="I3334" s="281">
        <v>263436</v>
      </c>
      <c r="J3334" s="281"/>
      <c r="K3334" s="281">
        <v>433630</v>
      </c>
      <c r="L3334" s="281">
        <v>55592</v>
      </c>
      <c r="M3334" s="281"/>
      <c r="N3334" s="281"/>
      <c r="O3334" s="281"/>
      <c r="P3334" s="281"/>
      <c r="Q3334" s="281"/>
      <c r="R3334" s="281"/>
      <c r="S3334" s="281"/>
      <c r="T3334" s="281"/>
      <c r="U3334" s="281">
        <v>995322</v>
      </c>
      <c r="AA3334"/>
    </row>
    <row r="3335" spans="1:27" x14ac:dyDescent="0.3">
      <c r="A3335" s="280" t="s">
        <v>204</v>
      </c>
      <c r="B3335" s="333">
        <v>43465</v>
      </c>
      <c r="C3335" s="280" t="s">
        <v>104</v>
      </c>
      <c r="D3335" s="280" t="s">
        <v>103</v>
      </c>
      <c r="E3335" s="281"/>
      <c r="F3335" s="281"/>
      <c r="G3335" s="281"/>
      <c r="H3335" s="281"/>
      <c r="I3335" s="281"/>
      <c r="J3335" s="281"/>
      <c r="K3335" s="281"/>
      <c r="L3335" s="281"/>
      <c r="M3335" s="281"/>
      <c r="N3335" s="281"/>
      <c r="O3335" s="281"/>
      <c r="P3335" s="281"/>
      <c r="Q3335" s="281"/>
      <c r="R3335" s="281"/>
      <c r="S3335" s="281"/>
      <c r="T3335" s="281"/>
      <c r="U3335" s="281"/>
      <c r="AA3335"/>
    </row>
    <row r="3336" spans="1:27" x14ac:dyDescent="0.3">
      <c r="A3336" s="280" t="s">
        <v>204</v>
      </c>
      <c r="B3336" s="333">
        <v>43465</v>
      </c>
      <c r="C3336" s="280" t="s">
        <v>106</v>
      </c>
      <c r="D3336" s="280" t="s">
        <v>105</v>
      </c>
      <c r="E3336" s="281"/>
      <c r="F3336" s="281"/>
      <c r="G3336" s="281"/>
      <c r="H3336" s="281"/>
      <c r="I3336" s="281"/>
      <c r="J3336" s="281"/>
      <c r="K3336" s="281"/>
      <c r="L3336" s="281"/>
      <c r="M3336" s="281"/>
      <c r="N3336" s="281"/>
      <c r="O3336" s="281"/>
      <c r="P3336" s="281"/>
      <c r="Q3336" s="281"/>
      <c r="R3336" s="281"/>
      <c r="S3336" s="281"/>
      <c r="T3336" s="281"/>
      <c r="U3336" s="281">
        <v>995322</v>
      </c>
      <c r="AA3336"/>
    </row>
    <row r="3337" spans="1:27" x14ac:dyDescent="0.3">
      <c r="A3337" s="280" t="s">
        <v>228</v>
      </c>
      <c r="B3337" s="333">
        <v>42735</v>
      </c>
      <c r="C3337" s="280" t="s">
        <v>10</v>
      </c>
      <c r="D3337" s="280" t="s">
        <v>506</v>
      </c>
      <c r="E3337" s="281"/>
      <c r="F3337" s="281"/>
      <c r="G3337" s="281"/>
      <c r="H3337" s="281"/>
      <c r="I3337" s="281"/>
      <c r="J3337" s="281"/>
      <c r="K3337" s="281">
        <v>9244009</v>
      </c>
      <c r="L3337" s="281"/>
      <c r="M3337" s="281"/>
      <c r="N3337" s="281"/>
      <c r="O3337" s="281"/>
      <c r="P3337" s="281"/>
      <c r="Q3337" s="281"/>
      <c r="R3337" s="281"/>
      <c r="S3337" s="281"/>
      <c r="T3337" s="281"/>
      <c r="U3337" s="281">
        <v>9244009</v>
      </c>
      <c r="AA3337"/>
    </row>
    <row r="3338" spans="1:27" x14ac:dyDescent="0.3">
      <c r="A3338" s="280" t="s">
        <v>228</v>
      </c>
      <c r="B3338" s="333">
        <v>42735</v>
      </c>
      <c r="C3338" s="280" t="s">
        <v>11</v>
      </c>
      <c r="D3338" s="280" t="s">
        <v>507</v>
      </c>
      <c r="E3338" s="281"/>
      <c r="F3338" s="281"/>
      <c r="G3338" s="281"/>
      <c r="H3338" s="281"/>
      <c r="I3338" s="281"/>
      <c r="J3338" s="281"/>
      <c r="K3338" s="281"/>
      <c r="L3338" s="281"/>
      <c r="M3338" s="281"/>
      <c r="N3338" s="281"/>
      <c r="O3338" s="281"/>
      <c r="P3338" s="281"/>
      <c r="Q3338" s="281"/>
      <c r="R3338" s="281"/>
      <c r="S3338" s="281"/>
      <c r="T3338" s="281"/>
      <c r="U3338" s="281">
        <v>0</v>
      </c>
      <c r="AA3338"/>
    </row>
    <row r="3339" spans="1:27" x14ac:dyDescent="0.3">
      <c r="A3339" s="280" t="s">
        <v>228</v>
      </c>
      <c r="B3339" s="333">
        <v>42735</v>
      </c>
      <c r="C3339" s="280" t="s">
        <v>12</v>
      </c>
      <c r="D3339" s="280" t="s">
        <v>508</v>
      </c>
      <c r="E3339" s="281"/>
      <c r="F3339" s="281"/>
      <c r="G3339" s="281"/>
      <c r="H3339" s="281"/>
      <c r="I3339" s="281"/>
      <c r="J3339" s="281"/>
      <c r="K3339" s="281"/>
      <c r="L3339" s="281"/>
      <c r="M3339" s="281"/>
      <c r="N3339" s="281"/>
      <c r="O3339" s="281"/>
      <c r="P3339" s="281"/>
      <c r="Q3339" s="281"/>
      <c r="R3339" s="281"/>
      <c r="S3339" s="281"/>
      <c r="T3339" s="281"/>
      <c r="U3339" s="281">
        <v>0</v>
      </c>
      <c r="AA3339"/>
    </row>
    <row r="3340" spans="1:27" x14ac:dyDescent="0.3">
      <c r="A3340" s="280" t="s">
        <v>228</v>
      </c>
      <c r="B3340" s="333">
        <v>42735</v>
      </c>
      <c r="C3340" s="280" t="s">
        <v>13</v>
      </c>
      <c r="D3340" s="280" t="s">
        <v>494</v>
      </c>
      <c r="E3340" s="281"/>
      <c r="F3340" s="281"/>
      <c r="G3340" s="281"/>
      <c r="H3340" s="281"/>
      <c r="I3340" s="281"/>
      <c r="J3340" s="281"/>
      <c r="K3340" s="281"/>
      <c r="L3340" s="281"/>
      <c r="M3340" s="281"/>
      <c r="N3340" s="281"/>
      <c r="O3340" s="281"/>
      <c r="P3340" s="281"/>
      <c r="Q3340" s="281"/>
      <c r="R3340" s="281"/>
      <c r="S3340" s="281"/>
      <c r="T3340" s="281"/>
      <c r="U3340" s="281">
        <v>0</v>
      </c>
      <c r="AA3340"/>
    </row>
    <row r="3341" spans="1:27" x14ac:dyDescent="0.3">
      <c r="A3341" s="280" t="s">
        <v>228</v>
      </c>
      <c r="B3341" s="333">
        <v>42735</v>
      </c>
      <c r="C3341" s="280" t="s">
        <v>19</v>
      </c>
      <c r="D3341" s="280" t="s">
        <v>495</v>
      </c>
      <c r="E3341" s="281">
        <v>0</v>
      </c>
      <c r="F3341" s="281">
        <v>0</v>
      </c>
      <c r="G3341" s="281">
        <v>0</v>
      </c>
      <c r="H3341" s="281">
        <v>0</v>
      </c>
      <c r="I3341" s="281">
        <v>0</v>
      </c>
      <c r="J3341" s="281">
        <v>0</v>
      </c>
      <c r="K3341" s="281">
        <v>9244009</v>
      </c>
      <c r="L3341" s="281">
        <v>0</v>
      </c>
      <c r="M3341" s="281">
        <v>0</v>
      </c>
      <c r="N3341" s="281">
        <v>0</v>
      </c>
      <c r="O3341" s="281">
        <v>0</v>
      </c>
      <c r="P3341" s="281">
        <v>0</v>
      </c>
      <c r="Q3341" s="281">
        <v>0</v>
      </c>
      <c r="R3341" s="281">
        <v>0</v>
      </c>
      <c r="S3341" s="281">
        <v>0</v>
      </c>
      <c r="T3341" s="281">
        <v>0</v>
      </c>
      <c r="U3341" s="281">
        <v>9244009</v>
      </c>
      <c r="AA3341"/>
    </row>
    <row r="3342" spans="1:27" x14ac:dyDescent="0.3">
      <c r="A3342" s="280" t="s">
        <v>228</v>
      </c>
      <c r="B3342" s="333">
        <v>42735</v>
      </c>
      <c r="C3342" s="280" t="s">
        <v>20</v>
      </c>
      <c r="D3342" s="280" t="s">
        <v>509</v>
      </c>
      <c r="E3342" s="281"/>
      <c r="F3342" s="281"/>
      <c r="G3342" s="281"/>
      <c r="H3342" s="281"/>
      <c r="I3342" s="281"/>
      <c r="J3342" s="281"/>
      <c r="K3342" s="281">
        <v>9226214</v>
      </c>
      <c r="L3342" s="281"/>
      <c r="M3342" s="281"/>
      <c r="N3342" s="281"/>
      <c r="O3342" s="281"/>
      <c r="P3342" s="281"/>
      <c r="Q3342" s="281"/>
      <c r="R3342" s="281"/>
      <c r="S3342" s="281"/>
      <c r="T3342" s="281"/>
      <c r="U3342" s="281">
        <v>9226214</v>
      </c>
      <c r="AA3342"/>
    </row>
    <row r="3343" spans="1:27" x14ac:dyDescent="0.3">
      <c r="A3343" s="280" t="s">
        <v>228</v>
      </c>
      <c r="B3343" s="333">
        <v>42735</v>
      </c>
      <c r="C3343" s="280" t="s">
        <v>21</v>
      </c>
      <c r="D3343" s="280" t="s">
        <v>510</v>
      </c>
      <c r="E3343" s="281"/>
      <c r="F3343" s="281"/>
      <c r="G3343" s="281"/>
      <c r="H3343" s="281"/>
      <c r="I3343" s="281"/>
      <c r="J3343" s="281"/>
      <c r="K3343" s="281"/>
      <c r="L3343" s="281"/>
      <c r="M3343" s="281"/>
      <c r="N3343" s="281"/>
      <c r="O3343" s="281"/>
      <c r="P3343" s="281"/>
      <c r="Q3343" s="281"/>
      <c r="R3343" s="281"/>
      <c r="S3343" s="281"/>
      <c r="T3343" s="281"/>
      <c r="U3343" s="281">
        <v>0</v>
      </c>
      <c r="AA3343"/>
    </row>
    <row r="3344" spans="1:27" x14ac:dyDescent="0.3">
      <c r="A3344" s="280" t="s">
        <v>228</v>
      </c>
      <c r="B3344" s="333">
        <v>42735</v>
      </c>
      <c r="C3344" s="280" t="s">
        <v>22</v>
      </c>
      <c r="D3344" s="280" t="s">
        <v>511</v>
      </c>
      <c r="E3344" s="281"/>
      <c r="F3344" s="281"/>
      <c r="G3344" s="281"/>
      <c r="H3344" s="281"/>
      <c r="I3344" s="281"/>
      <c r="J3344" s="281"/>
      <c r="K3344" s="281"/>
      <c r="L3344" s="281"/>
      <c r="M3344" s="281"/>
      <c r="N3344" s="281"/>
      <c r="O3344" s="281"/>
      <c r="P3344" s="281"/>
      <c r="Q3344" s="281"/>
      <c r="R3344" s="281"/>
      <c r="S3344" s="281"/>
      <c r="T3344" s="281"/>
      <c r="U3344" s="281">
        <v>0</v>
      </c>
      <c r="AA3344"/>
    </row>
    <row r="3345" spans="1:27" x14ac:dyDescent="0.3">
      <c r="A3345" s="280" t="s">
        <v>228</v>
      </c>
      <c r="B3345" s="333">
        <v>42735</v>
      </c>
      <c r="C3345" s="280" t="s">
        <v>23</v>
      </c>
      <c r="D3345" s="280" t="s">
        <v>497</v>
      </c>
      <c r="E3345" s="281"/>
      <c r="F3345" s="281"/>
      <c r="G3345" s="281"/>
      <c r="H3345" s="281"/>
      <c r="I3345" s="281"/>
      <c r="J3345" s="281"/>
      <c r="K3345" s="281"/>
      <c r="L3345" s="281"/>
      <c r="M3345" s="281"/>
      <c r="N3345" s="281"/>
      <c r="O3345" s="281"/>
      <c r="P3345" s="281"/>
      <c r="Q3345" s="281"/>
      <c r="R3345" s="281"/>
      <c r="S3345" s="281"/>
      <c r="T3345" s="281"/>
      <c r="U3345" s="281">
        <v>0</v>
      </c>
      <c r="AA3345"/>
    </row>
    <row r="3346" spans="1:27" x14ac:dyDescent="0.3">
      <c r="A3346" s="280" t="s">
        <v>228</v>
      </c>
      <c r="B3346" s="333">
        <v>42735</v>
      </c>
      <c r="C3346" s="280" t="s">
        <v>29</v>
      </c>
      <c r="D3346" s="280" t="s">
        <v>498</v>
      </c>
      <c r="E3346" s="281">
        <v>0</v>
      </c>
      <c r="F3346" s="281">
        <v>0</v>
      </c>
      <c r="G3346" s="281">
        <v>0</v>
      </c>
      <c r="H3346" s="281">
        <v>0</v>
      </c>
      <c r="I3346" s="281">
        <v>0</v>
      </c>
      <c r="J3346" s="281">
        <v>0</v>
      </c>
      <c r="K3346" s="281">
        <v>9226214</v>
      </c>
      <c r="L3346" s="281">
        <v>0</v>
      </c>
      <c r="M3346" s="281">
        <v>0</v>
      </c>
      <c r="N3346" s="281">
        <v>0</v>
      </c>
      <c r="O3346" s="281">
        <v>0</v>
      </c>
      <c r="P3346" s="281">
        <v>0</v>
      </c>
      <c r="Q3346" s="281">
        <v>0</v>
      </c>
      <c r="R3346" s="281">
        <v>0</v>
      </c>
      <c r="S3346" s="281">
        <v>0</v>
      </c>
      <c r="T3346" s="281">
        <v>0</v>
      </c>
      <c r="U3346" s="281">
        <v>9226214</v>
      </c>
      <c r="AA3346"/>
    </row>
    <row r="3347" spans="1:27" x14ac:dyDescent="0.3">
      <c r="A3347" s="280" t="s">
        <v>228</v>
      </c>
      <c r="B3347" s="333">
        <v>42735</v>
      </c>
      <c r="C3347" s="280" t="s">
        <v>30</v>
      </c>
      <c r="D3347" s="280" t="s">
        <v>512</v>
      </c>
      <c r="E3347" s="281"/>
      <c r="F3347" s="281"/>
      <c r="G3347" s="281"/>
      <c r="H3347" s="281"/>
      <c r="I3347" s="281"/>
      <c r="J3347" s="281"/>
      <c r="K3347" s="281">
        <v>6454034</v>
      </c>
      <c r="L3347" s="281"/>
      <c r="M3347" s="281"/>
      <c r="N3347" s="281"/>
      <c r="O3347" s="281"/>
      <c r="P3347" s="281"/>
      <c r="Q3347" s="281"/>
      <c r="R3347" s="281"/>
      <c r="S3347" s="281"/>
      <c r="T3347" s="281"/>
      <c r="U3347" s="281">
        <v>6454034</v>
      </c>
      <c r="AA3347"/>
    </row>
    <row r="3348" spans="1:27" x14ac:dyDescent="0.3">
      <c r="A3348" s="280" t="s">
        <v>228</v>
      </c>
      <c r="B3348" s="333">
        <v>42735</v>
      </c>
      <c r="C3348" s="280" t="s">
        <v>31</v>
      </c>
      <c r="D3348" s="280" t="s">
        <v>513</v>
      </c>
      <c r="E3348" s="281"/>
      <c r="F3348" s="281"/>
      <c r="G3348" s="281"/>
      <c r="H3348" s="281"/>
      <c r="I3348" s="281"/>
      <c r="J3348" s="281"/>
      <c r="K3348" s="281"/>
      <c r="L3348" s="281"/>
      <c r="M3348" s="281"/>
      <c r="N3348" s="281"/>
      <c r="O3348" s="281"/>
      <c r="P3348" s="281"/>
      <c r="Q3348" s="281"/>
      <c r="R3348" s="281"/>
      <c r="S3348" s="281"/>
      <c r="T3348" s="281"/>
      <c r="U3348" s="281">
        <v>0</v>
      </c>
      <c r="AA3348"/>
    </row>
    <row r="3349" spans="1:27" x14ac:dyDescent="0.3">
      <c r="A3349" s="280" t="s">
        <v>228</v>
      </c>
      <c r="B3349" s="333">
        <v>42735</v>
      </c>
      <c r="C3349" s="280" t="s">
        <v>32</v>
      </c>
      <c r="D3349" s="280" t="s">
        <v>514</v>
      </c>
      <c r="E3349" s="281"/>
      <c r="F3349" s="281"/>
      <c r="G3349" s="281"/>
      <c r="H3349" s="281"/>
      <c r="I3349" s="281"/>
      <c r="J3349" s="281"/>
      <c r="K3349" s="281"/>
      <c r="L3349" s="281"/>
      <c r="M3349" s="281"/>
      <c r="N3349" s="281"/>
      <c r="O3349" s="281"/>
      <c r="P3349" s="281"/>
      <c r="Q3349" s="281"/>
      <c r="R3349" s="281"/>
      <c r="S3349" s="281"/>
      <c r="T3349" s="281"/>
      <c r="U3349" s="281">
        <v>0</v>
      </c>
      <c r="AA3349"/>
    </row>
    <row r="3350" spans="1:27" x14ac:dyDescent="0.3">
      <c r="A3350" s="280" t="s">
        <v>228</v>
      </c>
      <c r="B3350" s="333">
        <v>42735</v>
      </c>
      <c r="C3350" s="280" t="s">
        <v>33</v>
      </c>
      <c r="D3350" s="280" t="s">
        <v>500</v>
      </c>
      <c r="E3350" s="281"/>
      <c r="F3350" s="281"/>
      <c r="G3350" s="281"/>
      <c r="H3350" s="281"/>
      <c r="I3350" s="281"/>
      <c r="J3350" s="281"/>
      <c r="K3350" s="281"/>
      <c r="L3350" s="281"/>
      <c r="M3350" s="281"/>
      <c r="N3350" s="281"/>
      <c r="O3350" s="281"/>
      <c r="P3350" s="281"/>
      <c r="Q3350" s="281"/>
      <c r="R3350" s="281"/>
      <c r="S3350" s="281"/>
      <c r="T3350" s="281"/>
      <c r="U3350" s="281">
        <v>0</v>
      </c>
      <c r="AA3350"/>
    </row>
    <row r="3351" spans="1:27" x14ac:dyDescent="0.3">
      <c r="A3351" s="280" t="s">
        <v>228</v>
      </c>
      <c r="B3351" s="333">
        <v>42735</v>
      </c>
      <c r="C3351" s="280" t="s">
        <v>39</v>
      </c>
      <c r="D3351" s="280" t="s">
        <v>501</v>
      </c>
      <c r="E3351" s="281">
        <v>0</v>
      </c>
      <c r="F3351" s="281">
        <v>0</v>
      </c>
      <c r="G3351" s="281">
        <v>0</v>
      </c>
      <c r="H3351" s="281">
        <v>0</v>
      </c>
      <c r="I3351" s="281">
        <v>0</v>
      </c>
      <c r="J3351" s="281">
        <v>0</v>
      </c>
      <c r="K3351" s="281">
        <v>6454034</v>
      </c>
      <c r="L3351" s="281">
        <v>0</v>
      </c>
      <c r="M3351" s="281">
        <v>0</v>
      </c>
      <c r="N3351" s="281">
        <v>0</v>
      </c>
      <c r="O3351" s="281">
        <v>0</v>
      </c>
      <c r="P3351" s="281">
        <v>0</v>
      </c>
      <c r="Q3351" s="281">
        <v>0</v>
      </c>
      <c r="R3351" s="281">
        <v>0</v>
      </c>
      <c r="S3351" s="281">
        <v>0</v>
      </c>
      <c r="T3351" s="281">
        <v>0</v>
      </c>
      <c r="U3351" s="281">
        <v>6454034</v>
      </c>
      <c r="AA3351"/>
    </row>
    <row r="3352" spans="1:27" x14ac:dyDescent="0.3">
      <c r="A3352" s="280" t="s">
        <v>228</v>
      </c>
      <c r="B3352" s="333">
        <v>42735</v>
      </c>
      <c r="C3352" s="280" t="s">
        <v>40</v>
      </c>
      <c r="D3352" s="280" t="s">
        <v>515</v>
      </c>
      <c r="E3352" s="281"/>
      <c r="F3352" s="281"/>
      <c r="G3352" s="281"/>
      <c r="H3352" s="281"/>
      <c r="I3352" s="281"/>
      <c r="J3352" s="281"/>
      <c r="K3352" s="281"/>
      <c r="L3352" s="281"/>
      <c r="M3352" s="281"/>
      <c r="N3352" s="281"/>
      <c r="O3352" s="281"/>
      <c r="P3352" s="281"/>
      <c r="Q3352" s="281"/>
      <c r="R3352" s="281"/>
      <c r="S3352" s="281"/>
      <c r="T3352" s="281"/>
      <c r="U3352" s="281">
        <v>0</v>
      </c>
      <c r="AA3352"/>
    </row>
    <row r="3353" spans="1:27" x14ac:dyDescent="0.3">
      <c r="A3353" s="280" t="s">
        <v>228</v>
      </c>
      <c r="B3353" s="333">
        <v>42735</v>
      </c>
      <c r="C3353" s="280" t="s">
        <v>41</v>
      </c>
      <c r="D3353" s="280" t="s">
        <v>516</v>
      </c>
      <c r="E3353" s="281"/>
      <c r="F3353" s="281"/>
      <c r="G3353" s="281"/>
      <c r="H3353" s="281"/>
      <c r="I3353" s="281"/>
      <c r="J3353" s="281"/>
      <c r="K3353" s="281"/>
      <c r="L3353" s="281"/>
      <c r="M3353" s="281"/>
      <c r="N3353" s="281"/>
      <c r="O3353" s="281"/>
      <c r="P3353" s="281"/>
      <c r="Q3353" s="281"/>
      <c r="R3353" s="281"/>
      <c r="S3353" s="281"/>
      <c r="T3353" s="281"/>
      <c r="U3353" s="281">
        <v>0</v>
      </c>
      <c r="AA3353"/>
    </row>
    <row r="3354" spans="1:27" x14ac:dyDescent="0.3">
      <c r="A3354" s="280" t="s">
        <v>228</v>
      </c>
      <c r="B3354" s="333">
        <v>42735</v>
      </c>
      <c r="C3354" s="280" t="s">
        <v>100</v>
      </c>
      <c r="D3354" s="280" t="s">
        <v>517</v>
      </c>
      <c r="E3354" s="281"/>
      <c r="F3354" s="281"/>
      <c r="G3354" s="281"/>
      <c r="H3354" s="281"/>
      <c r="I3354" s="281"/>
      <c r="J3354" s="281"/>
      <c r="K3354" s="281"/>
      <c r="L3354" s="281"/>
      <c r="M3354" s="281"/>
      <c r="N3354" s="281"/>
      <c r="O3354" s="281"/>
      <c r="P3354" s="281"/>
      <c r="Q3354" s="281"/>
      <c r="R3354" s="281"/>
      <c r="S3354" s="281"/>
      <c r="T3354" s="281"/>
      <c r="U3354" s="281">
        <v>0</v>
      </c>
      <c r="AA3354"/>
    </row>
    <row r="3355" spans="1:27" x14ac:dyDescent="0.3">
      <c r="A3355" s="280" t="s">
        <v>228</v>
      </c>
      <c r="B3355" s="333">
        <v>42735</v>
      </c>
      <c r="C3355" s="280" t="s">
        <v>101</v>
      </c>
      <c r="D3355" s="280" t="s">
        <v>503</v>
      </c>
      <c r="E3355" s="281"/>
      <c r="F3355" s="281"/>
      <c r="G3355" s="281"/>
      <c r="H3355" s="281"/>
      <c r="I3355" s="281"/>
      <c r="J3355" s="281"/>
      <c r="K3355" s="281"/>
      <c r="L3355" s="281"/>
      <c r="M3355" s="281"/>
      <c r="N3355" s="281"/>
      <c r="O3355" s="281"/>
      <c r="P3355" s="281"/>
      <c r="Q3355" s="281"/>
      <c r="R3355" s="281"/>
      <c r="S3355" s="281"/>
      <c r="T3355" s="281"/>
      <c r="U3355" s="281">
        <v>0</v>
      </c>
      <c r="AA3355"/>
    </row>
    <row r="3356" spans="1:27" x14ac:dyDescent="0.3">
      <c r="A3356" s="280" t="s">
        <v>228</v>
      </c>
      <c r="B3356" s="333">
        <v>42735</v>
      </c>
      <c r="C3356" s="280" t="s">
        <v>42</v>
      </c>
      <c r="D3356" s="280" t="s">
        <v>504</v>
      </c>
      <c r="E3356" s="281">
        <v>0</v>
      </c>
      <c r="F3356" s="281">
        <v>0</v>
      </c>
      <c r="G3356" s="281">
        <v>0</v>
      </c>
      <c r="H3356" s="281">
        <v>0</v>
      </c>
      <c r="I3356" s="281">
        <v>0</v>
      </c>
      <c r="J3356" s="281">
        <v>0</v>
      </c>
      <c r="K3356" s="281">
        <v>0</v>
      </c>
      <c r="L3356" s="281">
        <v>0</v>
      </c>
      <c r="M3356" s="281">
        <v>0</v>
      </c>
      <c r="N3356" s="281">
        <v>0</v>
      </c>
      <c r="O3356" s="281">
        <v>0</v>
      </c>
      <c r="P3356" s="281">
        <v>0</v>
      </c>
      <c r="Q3356" s="281">
        <v>0</v>
      </c>
      <c r="R3356" s="281">
        <v>0</v>
      </c>
      <c r="S3356" s="281">
        <v>0</v>
      </c>
      <c r="T3356" s="281">
        <v>0</v>
      </c>
      <c r="U3356" s="281">
        <v>0</v>
      </c>
      <c r="AA3356"/>
    </row>
    <row r="3357" spans="1:27" x14ac:dyDescent="0.3">
      <c r="A3357" s="280" t="s">
        <v>228</v>
      </c>
      <c r="B3357" s="333">
        <v>42735</v>
      </c>
      <c r="C3357" s="280" t="s">
        <v>47</v>
      </c>
      <c r="D3357" s="280" t="s">
        <v>102</v>
      </c>
      <c r="E3357" s="281">
        <v>0</v>
      </c>
      <c r="F3357" s="281">
        <v>0</v>
      </c>
      <c r="G3357" s="281">
        <v>0</v>
      </c>
      <c r="H3357" s="281">
        <v>0</v>
      </c>
      <c r="I3357" s="281">
        <v>0</v>
      </c>
      <c r="J3357" s="281">
        <v>0</v>
      </c>
      <c r="K3357" s="281">
        <v>2283136</v>
      </c>
      <c r="L3357" s="281">
        <v>0</v>
      </c>
      <c r="M3357" s="281">
        <v>0</v>
      </c>
      <c r="N3357" s="281">
        <v>0</v>
      </c>
      <c r="O3357" s="281">
        <v>0</v>
      </c>
      <c r="P3357" s="281">
        <v>0</v>
      </c>
      <c r="Q3357" s="281">
        <v>0</v>
      </c>
      <c r="R3357" s="281">
        <v>0</v>
      </c>
      <c r="S3357" s="281">
        <v>0</v>
      </c>
      <c r="T3357" s="281">
        <v>0</v>
      </c>
      <c r="U3357" s="281">
        <v>2283136</v>
      </c>
      <c r="AA3357"/>
    </row>
    <row r="3358" spans="1:27" x14ac:dyDescent="0.3">
      <c r="A3358" s="280" t="s">
        <v>228</v>
      </c>
      <c r="B3358" s="333">
        <v>42735</v>
      </c>
      <c r="C3358" s="280" t="s">
        <v>104</v>
      </c>
      <c r="D3358" s="280" t="s">
        <v>103</v>
      </c>
      <c r="E3358" s="281"/>
      <c r="F3358" s="281"/>
      <c r="G3358" s="281"/>
      <c r="H3358" s="281"/>
      <c r="I3358" s="281"/>
      <c r="J3358" s="281"/>
      <c r="K3358" s="281"/>
      <c r="L3358" s="281"/>
      <c r="M3358" s="281"/>
      <c r="N3358" s="281"/>
      <c r="O3358" s="281"/>
      <c r="P3358" s="281"/>
      <c r="Q3358" s="281"/>
      <c r="R3358" s="281"/>
      <c r="S3358" s="281"/>
      <c r="T3358" s="281"/>
      <c r="U3358" s="281"/>
      <c r="AA3358"/>
    </row>
    <row r="3359" spans="1:27" x14ac:dyDescent="0.3">
      <c r="A3359" s="280" t="s">
        <v>228</v>
      </c>
      <c r="B3359" s="333">
        <v>42735</v>
      </c>
      <c r="C3359" s="280" t="s">
        <v>106</v>
      </c>
      <c r="D3359" s="280" t="s">
        <v>105</v>
      </c>
      <c r="E3359" s="281"/>
      <c r="F3359" s="281"/>
      <c r="G3359" s="281"/>
      <c r="H3359" s="281"/>
      <c r="I3359" s="281"/>
      <c r="J3359" s="281"/>
      <c r="K3359" s="281"/>
      <c r="L3359" s="281"/>
      <c r="M3359" s="281"/>
      <c r="N3359" s="281"/>
      <c r="O3359" s="281"/>
      <c r="P3359" s="281"/>
      <c r="Q3359" s="281"/>
      <c r="R3359" s="281"/>
      <c r="S3359" s="281"/>
      <c r="T3359" s="281"/>
      <c r="U3359" s="281">
        <v>2283136</v>
      </c>
      <c r="AA3359"/>
    </row>
    <row r="3360" spans="1:27" x14ac:dyDescent="0.3">
      <c r="A3360" s="280" t="s">
        <v>228</v>
      </c>
      <c r="B3360" s="333">
        <v>43100</v>
      </c>
      <c r="C3360" s="280" t="s">
        <v>10</v>
      </c>
      <c r="D3360" s="280" t="s">
        <v>506</v>
      </c>
      <c r="E3360" s="281"/>
      <c r="F3360" s="281"/>
      <c r="G3360" s="281"/>
      <c r="H3360" s="281"/>
      <c r="I3360" s="281"/>
      <c r="J3360" s="281"/>
      <c r="K3360" s="281">
        <v>10107366.6</v>
      </c>
      <c r="L3360" s="281"/>
      <c r="M3360" s="281"/>
      <c r="N3360" s="281"/>
      <c r="O3360" s="281"/>
      <c r="P3360" s="281"/>
      <c r="Q3360" s="281"/>
      <c r="R3360" s="281"/>
      <c r="S3360" s="281"/>
      <c r="T3360" s="281"/>
      <c r="U3360" s="281">
        <v>10107366.6</v>
      </c>
      <c r="AA3360"/>
    </row>
    <row r="3361" spans="1:27" x14ac:dyDescent="0.3">
      <c r="A3361" s="280" t="s">
        <v>228</v>
      </c>
      <c r="B3361" s="333">
        <v>43100</v>
      </c>
      <c r="C3361" s="280" t="s">
        <v>11</v>
      </c>
      <c r="D3361" s="280" t="s">
        <v>507</v>
      </c>
      <c r="E3361" s="281"/>
      <c r="F3361" s="281"/>
      <c r="G3361" s="281"/>
      <c r="H3361" s="281"/>
      <c r="I3361" s="281"/>
      <c r="J3361" s="281"/>
      <c r="K3361" s="281"/>
      <c r="L3361" s="281"/>
      <c r="M3361" s="281"/>
      <c r="N3361" s="281"/>
      <c r="O3361" s="281"/>
      <c r="P3361" s="281"/>
      <c r="Q3361" s="281"/>
      <c r="R3361" s="281"/>
      <c r="S3361" s="281"/>
      <c r="T3361" s="281"/>
      <c r="U3361" s="281"/>
      <c r="AA3361"/>
    </row>
    <row r="3362" spans="1:27" x14ac:dyDescent="0.3">
      <c r="A3362" s="280" t="s">
        <v>228</v>
      </c>
      <c r="B3362" s="333">
        <v>43100</v>
      </c>
      <c r="C3362" s="280" t="s">
        <v>12</v>
      </c>
      <c r="D3362" s="280" t="s">
        <v>508</v>
      </c>
      <c r="E3362" s="281"/>
      <c r="F3362" s="281"/>
      <c r="G3362" s="281"/>
      <c r="H3362" s="281"/>
      <c r="I3362" s="281"/>
      <c r="J3362" s="281"/>
      <c r="K3362" s="281"/>
      <c r="L3362" s="281"/>
      <c r="M3362" s="281"/>
      <c r="N3362" s="281"/>
      <c r="O3362" s="281"/>
      <c r="P3362" s="281"/>
      <c r="Q3362" s="281"/>
      <c r="R3362" s="281"/>
      <c r="S3362" s="281"/>
      <c r="T3362" s="281"/>
      <c r="U3362" s="281"/>
      <c r="AA3362"/>
    </row>
    <row r="3363" spans="1:27" x14ac:dyDescent="0.3">
      <c r="A3363" s="280" t="s">
        <v>228</v>
      </c>
      <c r="B3363" s="333">
        <v>43100</v>
      </c>
      <c r="C3363" s="280" t="s">
        <v>13</v>
      </c>
      <c r="D3363" s="280" t="s">
        <v>494</v>
      </c>
      <c r="E3363" s="281"/>
      <c r="F3363" s="281"/>
      <c r="G3363" s="281"/>
      <c r="H3363" s="281"/>
      <c r="I3363" s="281"/>
      <c r="J3363" s="281"/>
      <c r="K3363" s="281"/>
      <c r="L3363" s="281"/>
      <c r="M3363" s="281"/>
      <c r="N3363" s="281"/>
      <c r="O3363" s="281"/>
      <c r="P3363" s="281"/>
      <c r="Q3363" s="281"/>
      <c r="R3363" s="281"/>
      <c r="S3363" s="281"/>
      <c r="T3363" s="281"/>
      <c r="U3363" s="281"/>
      <c r="AA3363"/>
    </row>
    <row r="3364" spans="1:27" x14ac:dyDescent="0.3">
      <c r="A3364" s="280" t="s">
        <v>228</v>
      </c>
      <c r="B3364" s="333">
        <v>43100</v>
      </c>
      <c r="C3364" s="280" t="s">
        <v>19</v>
      </c>
      <c r="D3364" s="280" t="s">
        <v>495</v>
      </c>
      <c r="E3364" s="281"/>
      <c r="F3364" s="281"/>
      <c r="G3364" s="281"/>
      <c r="H3364" s="281"/>
      <c r="I3364" s="281"/>
      <c r="J3364" s="281"/>
      <c r="K3364" s="281">
        <v>10107366.6</v>
      </c>
      <c r="L3364" s="281"/>
      <c r="M3364" s="281"/>
      <c r="N3364" s="281"/>
      <c r="O3364" s="281"/>
      <c r="P3364" s="281"/>
      <c r="Q3364" s="281"/>
      <c r="R3364" s="281"/>
      <c r="S3364" s="281"/>
      <c r="T3364" s="281"/>
      <c r="U3364" s="281">
        <v>10107366.6</v>
      </c>
      <c r="AA3364"/>
    </row>
    <row r="3365" spans="1:27" x14ac:dyDescent="0.3">
      <c r="A3365" s="280" t="s">
        <v>228</v>
      </c>
      <c r="B3365" s="333">
        <v>43100</v>
      </c>
      <c r="C3365" s="280" t="s">
        <v>20</v>
      </c>
      <c r="D3365" s="280" t="s">
        <v>509</v>
      </c>
      <c r="E3365" s="281"/>
      <c r="F3365" s="281"/>
      <c r="G3365" s="281"/>
      <c r="H3365" s="281"/>
      <c r="I3365" s="281"/>
      <c r="J3365" s="281"/>
      <c r="K3365" s="281">
        <v>10089305.6</v>
      </c>
      <c r="L3365" s="281"/>
      <c r="M3365" s="281"/>
      <c r="N3365" s="281"/>
      <c r="O3365" s="281"/>
      <c r="P3365" s="281"/>
      <c r="Q3365" s="281"/>
      <c r="R3365" s="281"/>
      <c r="S3365" s="281"/>
      <c r="T3365" s="281"/>
      <c r="U3365" s="281">
        <v>10089305.6</v>
      </c>
      <c r="AA3365"/>
    </row>
    <row r="3366" spans="1:27" x14ac:dyDescent="0.3">
      <c r="A3366" s="280" t="s">
        <v>228</v>
      </c>
      <c r="B3366" s="333">
        <v>43100</v>
      </c>
      <c r="C3366" s="280" t="s">
        <v>21</v>
      </c>
      <c r="D3366" s="280" t="s">
        <v>510</v>
      </c>
      <c r="E3366" s="281"/>
      <c r="F3366" s="281"/>
      <c r="G3366" s="281"/>
      <c r="H3366" s="281"/>
      <c r="I3366" s="281"/>
      <c r="J3366" s="281"/>
      <c r="K3366" s="281"/>
      <c r="L3366" s="281"/>
      <c r="M3366" s="281"/>
      <c r="N3366" s="281"/>
      <c r="O3366" s="281"/>
      <c r="P3366" s="281"/>
      <c r="Q3366" s="281"/>
      <c r="R3366" s="281"/>
      <c r="S3366" s="281"/>
      <c r="T3366" s="281"/>
      <c r="U3366" s="281"/>
      <c r="AA3366"/>
    </row>
    <row r="3367" spans="1:27" x14ac:dyDescent="0.3">
      <c r="A3367" s="280" t="s">
        <v>228</v>
      </c>
      <c r="B3367" s="333">
        <v>43100</v>
      </c>
      <c r="C3367" s="280" t="s">
        <v>22</v>
      </c>
      <c r="D3367" s="280" t="s">
        <v>511</v>
      </c>
      <c r="E3367" s="281"/>
      <c r="F3367" s="281"/>
      <c r="G3367" s="281"/>
      <c r="H3367" s="281"/>
      <c r="I3367" s="281"/>
      <c r="J3367" s="281"/>
      <c r="K3367" s="281"/>
      <c r="L3367" s="281"/>
      <c r="M3367" s="281"/>
      <c r="N3367" s="281"/>
      <c r="O3367" s="281"/>
      <c r="P3367" s="281"/>
      <c r="Q3367" s="281"/>
      <c r="R3367" s="281"/>
      <c r="S3367" s="281"/>
      <c r="T3367" s="281"/>
      <c r="U3367" s="281"/>
      <c r="AA3367"/>
    </row>
    <row r="3368" spans="1:27" x14ac:dyDescent="0.3">
      <c r="A3368" s="280" t="s">
        <v>228</v>
      </c>
      <c r="B3368" s="333">
        <v>43100</v>
      </c>
      <c r="C3368" s="280" t="s">
        <v>23</v>
      </c>
      <c r="D3368" s="280" t="s">
        <v>497</v>
      </c>
      <c r="E3368" s="281"/>
      <c r="F3368" s="281"/>
      <c r="G3368" s="281"/>
      <c r="H3368" s="281"/>
      <c r="I3368" s="281"/>
      <c r="J3368" s="281"/>
      <c r="K3368" s="281"/>
      <c r="L3368" s="281"/>
      <c r="M3368" s="281"/>
      <c r="N3368" s="281"/>
      <c r="O3368" s="281"/>
      <c r="P3368" s="281"/>
      <c r="Q3368" s="281"/>
      <c r="R3368" s="281"/>
      <c r="S3368" s="281"/>
      <c r="T3368" s="281"/>
      <c r="U3368" s="281"/>
      <c r="AA3368"/>
    </row>
    <row r="3369" spans="1:27" x14ac:dyDescent="0.3">
      <c r="A3369" s="280" t="s">
        <v>228</v>
      </c>
      <c r="B3369" s="333">
        <v>43100</v>
      </c>
      <c r="C3369" s="280" t="s">
        <v>29</v>
      </c>
      <c r="D3369" s="280" t="s">
        <v>498</v>
      </c>
      <c r="E3369" s="281"/>
      <c r="F3369" s="281"/>
      <c r="G3369" s="281"/>
      <c r="H3369" s="281"/>
      <c r="I3369" s="281"/>
      <c r="J3369" s="281"/>
      <c r="K3369" s="281">
        <v>10089305.6</v>
      </c>
      <c r="L3369" s="281"/>
      <c r="M3369" s="281"/>
      <c r="N3369" s="281"/>
      <c r="O3369" s="281"/>
      <c r="P3369" s="281"/>
      <c r="Q3369" s="281"/>
      <c r="R3369" s="281"/>
      <c r="S3369" s="281"/>
      <c r="T3369" s="281"/>
      <c r="U3369" s="281">
        <v>10089305.6</v>
      </c>
      <c r="AA3369"/>
    </row>
    <row r="3370" spans="1:27" x14ac:dyDescent="0.3">
      <c r="A3370" s="280" t="s">
        <v>228</v>
      </c>
      <c r="B3370" s="333">
        <v>43100</v>
      </c>
      <c r="C3370" s="280" t="s">
        <v>30</v>
      </c>
      <c r="D3370" s="280" t="s">
        <v>512</v>
      </c>
      <c r="E3370" s="281"/>
      <c r="F3370" s="281"/>
      <c r="G3370" s="281"/>
      <c r="H3370" s="281"/>
      <c r="I3370" s="281"/>
      <c r="J3370" s="281"/>
      <c r="K3370" s="281">
        <v>6524003.5999999996</v>
      </c>
      <c r="L3370" s="281"/>
      <c r="M3370" s="281"/>
      <c r="N3370" s="281"/>
      <c r="O3370" s="281"/>
      <c r="P3370" s="281"/>
      <c r="Q3370" s="281"/>
      <c r="R3370" s="281"/>
      <c r="S3370" s="281"/>
      <c r="T3370" s="281"/>
      <c r="U3370" s="281">
        <v>6524003.5999999996</v>
      </c>
      <c r="AA3370"/>
    </row>
    <row r="3371" spans="1:27" x14ac:dyDescent="0.3">
      <c r="A3371" s="280" t="s">
        <v>228</v>
      </c>
      <c r="B3371" s="333">
        <v>43100</v>
      </c>
      <c r="C3371" s="280" t="s">
        <v>31</v>
      </c>
      <c r="D3371" s="280" t="s">
        <v>513</v>
      </c>
      <c r="E3371" s="281"/>
      <c r="F3371" s="281"/>
      <c r="G3371" s="281"/>
      <c r="H3371" s="281"/>
      <c r="I3371" s="281"/>
      <c r="J3371" s="281"/>
      <c r="K3371" s="281"/>
      <c r="L3371" s="281"/>
      <c r="M3371" s="281"/>
      <c r="N3371" s="281"/>
      <c r="O3371" s="281"/>
      <c r="P3371" s="281"/>
      <c r="Q3371" s="281"/>
      <c r="R3371" s="281"/>
      <c r="S3371" s="281"/>
      <c r="T3371" s="281"/>
      <c r="U3371" s="281"/>
      <c r="AA3371"/>
    </row>
    <row r="3372" spans="1:27" x14ac:dyDescent="0.3">
      <c r="A3372" s="280" t="s">
        <v>228</v>
      </c>
      <c r="B3372" s="333">
        <v>43100</v>
      </c>
      <c r="C3372" s="280" t="s">
        <v>32</v>
      </c>
      <c r="D3372" s="280" t="s">
        <v>514</v>
      </c>
      <c r="E3372" s="281"/>
      <c r="F3372" s="281"/>
      <c r="G3372" s="281"/>
      <c r="H3372" s="281"/>
      <c r="I3372" s="281"/>
      <c r="J3372" s="281"/>
      <c r="K3372" s="281"/>
      <c r="L3372" s="281"/>
      <c r="M3372" s="281"/>
      <c r="N3372" s="281"/>
      <c r="O3372" s="281"/>
      <c r="P3372" s="281"/>
      <c r="Q3372" s="281"/>
      <c r="R3372" s="281"/>
      <c r="S3372" s="281"/>
      <c r="T3372" s="281"/>
      <c r="U3372" s="281"/>
      <c r="AA3372"/>
    </row>
    <row r="3373" spans="1:27" x14ac:dyDescent="0.3">
      <c r="A3373" s="280" t="s">
        <v>228</v>
      </c>
      <c r="B3373" s="333">
        <v>43100</v>
      </c>
      <c r="C3373" s="280" t="s">
        <v>33</v>
      </c>
      <c r="D3373" s="280" t="s">
        <v>500</v>
      </c>
      <c r="E3373" s="281"/>
      <c r="F3373" s="281"/>
      <c r="G3373" s="281"/>
      <c r="H3373" s="281"/>
      <c r="I3373" s="281"/>
      <c r="J3373" s="281"/>
      <c r="K3373" s="281"/>
      <c r="L3373" s="281"/>
      <c r="M3373" s="281"/>
      <c r="N3373" s="281"/>
      <c r="O3373" s="281"/>
      <c r="P3373" s="281"/>
      <c r="Q3373" s="281"/>
      <c r="R3373" s="281"/>
      <c r="S3373" s="281"/>
      <c r="T3373" s="281"/>
      <c r="U3373" s="281"/>
      <c r="AA3373"/>
    </row>
    <row r="3374" spans="1:27" x14ac:dyDescent="0.3">
      <c r="A3374" s="280" t="s">
        <v>228</v>
      </c>
      <c r="B3374" s="333">
        <v>43100</v>
      </c>
      <c r="C3374" s="280" t="s">
        <v>39</v>
      </c>
      <c r="D3374" s="280" t="s">
        <v>501</v>
      </c>
      <c r="E3374" s="281"/>
      <c r="F3374" s="281"/>
      <c r="G3374" s="281"/>
      <c r="H3374" s="281"/>
      <c r="I3374" s="281"/>
      <c r="J3374" s="281"/>
      <c r="K3374" s="281">
        <v>6524003.5999999996</v>
      </c>
      <c r="L3374" s="281"/>
      <c r="M3374" s="281"/>
      <c r="N3374" s="281"/>
      <c r="O3374" s="281"/>
      <c r="P3374" s="281"/>
      <c r="Q3374" s="281"/>
      <c r="R3374" s="281"/>
      <c r="S3374" s="281"/>
      <c r="T3374" s="281"/>
      <c r="U3374" s="281">
        <v>6524003.5999999996</v>
      </c>
      <c r="AA3374"/>
    </row>
    <row r="3375" spans="1:27" x14ac:dyDescent="0.3">
      <c r="A3375" s="280" t="s">
        <v>228</v>
      </c>
      <c r="B3375" s="333">
        <v>43100</v>
      </c>
      <c r="C3375" s="280" t="s">
        <v>40</v>
      </c>
      <c r="D3375" s="280" t="s">
        <v>515</v>
      </c>
      <c r="E3375" s="281"/>
      <c r="F3375" s="281"/>
      <c r="G3375" s="281"/>
      <c r="H3375" s="281"/>
      <c r="I3375" s="281"/>
      <c r="J3375" s="281"/>
      <c r="K3375" s="281"/>
      <c r="L3375" s="281"/>
      <c r="M3375" s="281"/>
      <c r="N3375" s="281"/>
      <c r="O3375" s="281"/>
      <c r="P3375" s="281"/>
      <c r="Q3375" s="281"/>
      <c r="R3375" s="281"/>
      <c r="S3375" s="281"/>
      <c r="T3375" s="281"/>
      <c r="U3375" s="281"/>
      <c r="AA3375"/>
    </row>
    <row r="3376" spans="1:27" x14ac:dyDescent="0.3">
      <c r="A3376" s="280" t="s">
        <v>228</v>
      </c>
      <c r="B3376" s="333">
        <v>43100</v>
      </c>
      <c r="C3376" s="280" t="s">
        <v>41</v>
      </c>
      <c r="D3376" s="280" t="s">
        <v>516</v>
      </c>
      <c r="E3376" s="281"/>
      <c r="F3376" s="281"/>
      <c r="G3376" s="281"/>
      <c r="H3376" s="281"/>
      <c r="I3376" s="281"/>
      <c r="J3376" s="281"/>
      <c r="K3376" s="281"/>
      <c r="L3376" s="281"/>
      <c r="M3376" s="281"/>
      <c r="N3376" s="281"/>
      <c r="O3376" s="281"/>
      <c r="P3376" s="281"/>
      <c r="Q3376" s="281"/>
      <c r="R3376" s="281"/>
      <c r="S3376" s="281"/>
      <c r="T3376" s="281"/>
      <c r="U3376" s="281"/>
      <c r="AA3376"/>
    </row>
    <row r="3377" spans="1:27" x14ac:dyDescent="0.3">
      <c r="A3377" s="280" t="s">
        <v>228</v>
      </c>
      <c r="B3377" s="333">
        <v>43100</v>
      </c>
      <c r="C3377" s="280" t="s">
        <v>100</v>
      </c>
      <c r="D3377" s="280" t="s">
        <v>517</v>
      </c>
      <c r="E3377" s="281"/>
      <c r="F3377" s="281"/>
      <c r="G3377" s="281"/>
      <c r="H3377" s="281"/>
      <c r="I3377" s="281"/>
      <c r="J3377" s="281"/>
      <c r="K3377" s="281"/>
      <c r="L3377" s="281"/>
      <c r="M3377" s="281"/>
      <c r="N3377" s="281"/>
      <c r="O3377" s="281"/>
      <c r="P3377" s="281"/>
      <c r="Q3377" s="281"/>
      <c r="R3377" s="281"/>
      <c r="S3377" s="281"/>
      <c r="T3377" s="281"/>
      <c r="U3377" s="281"/>
      <c r="AA3377"/>
    </row>
    <row r="3378" spans="1:27" x14ac:dyDescent="0.3">
      <c r="A3378" s="280" t="s">
        <v>228</v>
      </c>
      <c r="B3378" s="333">
        <v>43100</v>
      </c>
      <c r="C3378" s="280" t="s">
        <v>101</v>
      </c>
      <c r="D3378" s="280" t="s">
        <v>503</v>
      </c>
      <c r="E3378" s="281"/>
      <c r="F3378" s="281"/>
      <c r="G3378" s="281"/>
      <c r="H3378" s="281"/>
      <c r="I3378" s="281"/>
      <c r="J3378" s="281"/>
      <c r="K3378" s="281"/>
      <c r="L3378" s="281"/>
      <c r="M3378" s="281"/>
      <c r="N3378" s="281"/>
      <c r="O3378" s="281"/>
      <c r="P3378" s="281"/>
      <c r="Q3378" s="281"/>
      <c r="R3378" s="281"/>
      <c r="S3378" s="281"/>
      <c r="T3378" s="281"/>
      <c r="U3378" s="281"/>
      <c r="AA3378"/>
    </row>
    <row r="3379" spans="1:27" x14ac:dyDescent="0.3">
      <c r="A3379" s="280" t="s">
        <v>228</v>
      </c>
      <c r="B3379" s="333">
        <v>43100</v>
      </c>
      <c r="C3379" s="280" t="s">
        <v>42</v>
      </c>
      <c r="D3379" s="280" t="s">
        <v>504</v>
      </c>
      <c r="E3379" s="281"/>
      <c r="F3379" s="281"/>
      <c r="G3379" s="281"/>
      <c r="H3379" s="281"/>
      <c r="I3379" s="281"/>
      <c r="J3379" s="281"/>
      <c r="K3379" s="281"/>
      <c r="L3379" s="281"/>
      <c r="M3379" s="281"/>
      <c r="N3379" s="281"/>
      <c r="O3379" s="281"/>
      <c r="P3379" s="281"/>
      <c r="Q3379" s="281"/>
      <c r="R3379" s="281"/>
      <c r="S3379" s="281"/>
      <c r="T3379" s="281"/>
      <c r="U3379" s="281"/>
      <c r="AA3379"/>
    </row>
    <row r="3380" spans="1:27" x14ac:dyDescent="0.3">
      <c r="A3380" s="280" t="s">
        <v>228</v>
      </c>
      <c r="B3380" s="333">
        <v>43100</v>
      </c>
      <c r="C3380" s="280" t="s">
        <v>47</v>
      </c>
      <c r="D3380" s="280" t="s">
        <v>102</v>
      </c>
      <c r="E3380" s="281"/>
      <c r="F3380" s="281"/>
      <c r="G3380" s="281"/>
      <c r="H3380" s="281"/>
      <c r="I3380" s="281"/>
      <c r="J3380" s="281"/>
      <c r="K3380" s="281">
        <v>2634043.84</v>
      </c>
      <c r="L3380" s="281"/>
      <c r="M3380" s="281"/>
      <c r="N3380" s="281"/>
      <c r="O3380" s="281"/>
      <c r="P3380" s="281"/>
      <c r="Q3380" s="281"/>
      <c r="R3380" s="281"/>
      <c r="S3380" s="281"/>
      <c r="T3380" s="281"/>
      <c r="U3380" s="281">
        <v>2634043.84</v>
      </c>
      <c r="AA3380"/>
    </row>
    <row r="3381" spans="1:27" x14ac:dyDescent="0.3">
      <c r="A3381" s="280" t="s">
        <v>228</v>
      </c>
      <c r="B3381" s="333">
        <v>43100</v>
      </c>
      <c r="C3381" s="280" t="s">
        <v>104</v>
      </c>
      <c r="D3381" s="280" t="s">
        <v>103</v>
      </c>
      <c r="E3381" s="281"/>
      <c r="F3381" s="281"/>
      <c r="G3381" s="281"/>
      <c r="H3381" s="281"/>
      <c r="I3381" s="281"/>
      <c r="J3381" s="281"/>
      <c r="K3381" s="281"/>
      <c r="L3381" s="281"/>
      <c r="M3381" s="281"/>
      <c r="N3381" s="281"/>
      <c r="O3381" s="281"/>
      <c r="P3381" s="281"/>
      <c r="Q3381" s="281"/>
      <c r="R3381" s="281"/>
      <c r="S3381" s="281"/>
      <c r="T3381" s="281"/>
      <c r="U3381" s="281"/>
      <c r="AA3381"/>
    </row>
    <row r="3382" spans="1:27" x14ac:dyDescent="0.3">
      <c r="A3382" s="280" t="s">
        <v>228</v>
      </c>
      <c r="B3382" s="333">
        <v>43100</v>
      </c>
      <c r="C3382" s="280" t="s">
        <v>106</v>
      </c>
      <c r="D3382" s="280" t="s">
        <v>105</v>
      </c>
      <c r="E3382" s="281"/>
      <c r="F3382" s="281"/>
      <c r="G3382" s="281"/>
      <c r="H3382" s="281"/>
      <c r="I3382" s="281"/>
      <c r="J3382" s="281"/>
      <c r="K3382" s="281"/>
      <c r="L3382" s="281"/>
      <c r="M3382" s="281"/>
      <c r="N3382" s="281"/>
      <c r="O3382" s="281"/>
      <c r="P3382" s="281"/>
      <c r="Q3382" s="281"/>
      <c r="R3382" s="281"/>
      <c r="S3382" s="281"/>
      <c r="T3382" s="281"/>
      <c r="U3382" s="281">
        <v>2634043.84</v>
      </c>
      <c r="AA3382"/>
    </row>
    <row r="3383" spans="1:27" x14ac:dyDescent="0.3">
      <c r="A3383" s="280" t="s">
        <v>228</v>
      </c>
      <c r="B3383" s="333">
        <v>43465</v>
      </c>
      <c r="C3383" s="280" t="s">
        <v>10</v>
      </c>
      <c r="D3383" s="280" t="s">
        <v>506</v>
      </c>
      <c r="E3383" s="281"/>
      <c r="F3383" s="281"/>
      <c r="G3383" s="281"/>
      <c r="H3383" s="281"/>
      <c r="I3383" s="281"/>
      <c r="J3383" s="281"/>
      <c r="K3383" s="281">
        <v>11030454.59</v>
      </c>
      <c r="L3383" s="281"/>
      <c r="M3383" s="281"/>
      <c r="N3383" s="281"/>
      <c r="O3383" s="281"/>
      <c r="P3383" s="281"/>
      <c r="Q3383" s="281"/>
      <c r="R3383" s="281"/>
      <c r="S3383" s="281"/>
      <c r="T3383" s="281"/>
      <c r="U3383" s="281">
        <v>11030454.59</v>
      </c>
      <c r="AA3383"/>
    </row>
    <row r="3384" spans="1:27" x14ac:dyDescent="0.3">
      <c r="A3384" s="280" t="s">
        <v>228</v>
      </c>
      <c r="B3384" s="333">
        <v>43465</v>
      </c>
      <c r="C3384" s="280" t="s">
        <v>11</v>
      </c>
      <c r="D3384" s="280" t="s">
        <v>507</v>
      </c>
      <c r="E3384" s="281"/>
      <c r="F3384" s="281"/>
      <c r="G3384" s="281"/>
      <c r="H3384" s="281"/>
      <c r="I3384" s="281"/>
      <c r="J3384" s="281"/>
      <c r="K3384" s="281"/>
      <c r="L3384" s="281"/>
      <c r="M3384" s="281"/>
      <c r="N3384" s="281"/>
      <c r="O3384" s="281"/>
      <c r="P3384" s="281"/>
      <c r="Q3384" s="281"/>
      <c r="R3384" s="281"/>
      <c r="S3384" s="281"/>
      <c r="T3384" s="281"/>
      <c r="U3384" s="281"/>
      <c r="AA3384"/>
    </row>
    <row r="3385" spans="1:27" x14ac:dyDescent="0.3">
      <c r="A3385" s="280" t="s">
        <v>228</v>
      </c>
      <c r="B3385" s="333">
        <v>43465</v>
      </c>
      <c r="C3385" s="280" t="s">
        <v>12</v>
      </c>
      <c r="D3385" s="280" t="s">
        <v>508</v>
      </c>
      <c r="E3385" s="281"/>
      <c r="F3385" s="281"/>
      <c r="G3385" s="281"/>
      <c r="H3385" s="281"/>
      <c r="I3385" s="281"/>
      <c r="J3385" s="281"/>
      <c r="K3385" s="281"/>
      <c r="L3385" s="281"/>
      <c r="M3385" s="281"/>
      <c r="N3385" s="281"/>
      <c r="O3385" s="281"/>
      <c r="P3385" s="281"/>
      <c r="Q3385" s="281"/>
      <c r="R3385" s="281"/>
      <c r="S3385" s="281"/>
      <c r="T3385" s="281"/>
      <c r="U3385" s="281"/>
      <c r="AA3385"/>
    </row>
    <row r="3386" spans="1:27" x14ac:dyDescent="0.3">
      <c r="A3386" s="280" t="s">
        <v>228</v>
      </c>
      <c r="B3386" s="333">
        <v>43465</v>
      </c>
      <c r="C3386" s="280" t="s">
        <v>13</v>
      </c>
      <c r="D3386" s="280" t="s">
        <v>494</v>
      </c>
      <c r="E3386" s="281"/>
      <c r="F3386" s="281"/>
      <c r="G3386" s="281"/>
      <c r="H3386" s="281"/>
      <c r="I3386" s="281"/>
      <c r="J3386" s="281"/>
      <c r="K3386" s="281"/>
      <c r="L3386" s="281"/>
      <c r="M3386" s="281"/>
      <c r="N3386" s="281"/>
      <c r="O3386" s="281"/>
      <c r="P3386" s="281"/>
      <c r="Q3386" s="281"/>
      <c r="R3386" s="281"/>
      <c r="S3386" s="281"/>
      <c r="T3386" s="281"/>
      <c r="U3386" s="281"/>
      <c r="AA3386"/>
    </row>
    <row r="3387" spans="1:27" x14ac:dyDescent="0.3">
      <c r="A3387" s="280" t="s">
        <v>228</v>
      </c>
      <c r="B3387" s="333">
        <v>43465</v>
      </c>
      <c r="C3387" s="280" t="s">
        <v>19</v>
      </c>
      <c r="D3387" s="280" t="s">
        <v>495</v>
      </c>
      <c r="E3387" s="281"/>
      <c r="F3387" s="281"/>
      <c r="G3387" s="281"/>
      <c r="H3387" s="281"/>
      <c r="I3387" s="281"/>
      <c r="J3387" s="281"/>
      <c r="K3387" s="281">
        <v>11030454.59</v>
      </c>
      <c r="L3387" s="281"/>
      <c r="M3387" s="281"/>
      <c r="N3387" s="281"/>
      <c r="O3387" s="281"/>
      <c r="P3387" s="281"/>
      <c r="Q3387" s="281"/>
      <c r="R3387" s="281"/>
      <c r="S3387" s="281"/>
      <c r="T3387" s="281"/>
      <c r="U3387" s="281">
        <v>11030454.59</v>
      </c>
      <c r="AA3387"/>
    </row>
    <row r="3388" spans="1:27" x14ac:dyDescent="0.3">
      <c r="A3388" s="280" t="s">
        <v>228</v>
      </c>
      <c r="B3388" s="333">
        <v>43465</v>
      </c>
      <c r="C3388" s="280" t="s">
        <v>20</v>
      </c>
      <c r="D3388" s="280" t="s">
        <v>509</v>
      </c>
      <c r="E3388" s="281"/>
      <c r="F3388" s="281"/>
      <c r="G3388" s="281"/>
      <c r="H3388" s="281"/>
      <c r="I3388" s="281"/>
      <c r="J3388" s="281"/>
      <c r="K3388" s="281">
        <v>10627652.539999999</v>
      </c>
      <c r="L3388" s="281"/>
      <c r="M3388" s="281"/>
      <c r="N3388" s="281"/>
      <c r="O3388" s="281"/>
      <c r="P3388" s="281"/>
      <c r="Q3388" s="281"/>
      <c r="R3388" s="281"/>
      <c r="S3388" s="281"/>
      <c r="T3388" s="281"/>
      <c r="U3388" s="281">
        <v>10627652.539999999</v>
      </c>
      <c r="AA3388"/>
    </row>
    <row r="3389" spans="1:27" x14ac:dyDescent="0.3">
      <c r="A3389" s="280" t="s">
        <v>228</v>
      </c>
      <c r="B3389" s="333">
        <v>43465</v>
      </c>
      <c r="C3389" s="280" t="s">
        <v>21</v>
      </c>
      <c r="D3389" s="280" t="s">
        <v>510</v>
      </c>
      <c r="E3389" s="281"/>
      <c r="F3389" s="281"/>
      <c r="G3389" s="281"/>
      <c r="H3389" s="281"/>
      <c r="I3389" s="281"/>
      <c r="J3389" s="281"/>
      <c r="K3389" s="281"/>
      <c r="L3389" s="281"/>
      <c r="M3389" s="281"/>
      <c r="N3389" s="281"/>
      <c r="O3389" s="281"/>
      <c r="P3389" s="281"/>
      <c r="Q3389" s="281"/>
      <c r="R3389" s="281"/>
      <c r="S3389" s="281"/>
      <c r="T3389" s="281"/>
      <c r="U3389" s="281"/>
      <c r="AA3389"/>
    </row>
    <row r="3390" spans="1:27" x14ac:dyDescent="0.3">
      <c r="A3390" s="280" t="s">
        <v>228</v>
      </c>
      <c r="B3390" s="333">
        <v>43465</v>
      </c>
      <c r="C3390" s="280" t="s">
        <v>22</v>
      </c>
      <c r="D3390" s="280" t="s">
        <v>511</v>
      </c>
      <c r="E3390" s="281"/>
      <c r="F3390" s="281"/>
      <c r="G3390" s="281"/>
      <c r="H3390" s="281"/>
      <c r="I3390" s="281"/>
      <c r="J3390" s="281"/>
      <c r="K3390" s="281"/>
      <c r="L3390" s="281"/>
      <c r="M3390" s="281"/>
      <c r="N3390" s="281"/>
      <c r="O3390" s="281"/>
      <c r="P3390" s="281"/>
      <c r="Q3390" s="281"/>
      <c r="R3390" s="281"/>
      <c r="S3390" s="281"/>
      <c r="T3390" s="281"/>
      <c r="U3390" s="281"/>
      <c r="AA3390"/>
    </row>
    <row r="3391" spans="1:27" x14ac:dyDescent="0.3">
      <c r="A3391" s="280" t="s">
        <v>228</v>
      </c>
      <c r="B3391" s="333">
        <v>43465</v>
      </c>
      <c r="C3391" s="280" t="s">
        <v>23</v>
      </c>
      <c r="D3391" s="280" t="s">
        <v>497</v>
      </c>
      <c r="E3391" s="281"/>
      <c r="F3391" s="281"/>
      <c r="G3391" s="281"/>
      <c r="H3391" s="281"/>
      <c r="I3391" s="281"/>
      <c r="J3391" s="281"/>
      <c r="K3391" s="281"/>
      <c r="L3391" s="281"/>
      <c r="M3391" s="281"/>
      <c r="N3391" s="281"/>
      <c r="O3391" s="281"/>
      <c r="P3391" s="281"/>
      <c r="Q3391" s="281"/>
      <c r="R3391" s="281"/>
      <c r="S3391" s="281"/>
      <c r="T3391" s="281"/>
      <c r="U3391" s="281"/>
      <c r="AA3391"/>
    </row>
    <row r="3392" spans="1:27" x14ac:dyDescent="0.3">
      <c r="A3392" s="280" t="s">
        <v>228</v>
      </c>
      <c r="B3392" s="333">
        <v>43465</v>
      </c>
      <c r="C3392" s="280" t="s">
        <v>29</v>
      </c>
      <c r="D3392" s="280" t="s">
        <v>498</v>
      </c>
      <c r="E3392" s="281"/>
      <c r="F3392" s="281"/>
      <c r="G3392" s="281"/>
      <c r="H3392" s="281"/>
      <c r="I3392" s="281"/>
      <c r="J3392" s="281"/>
      <c r="K3392" s="281">
        <v>10627652.539999999</v>
      </c>
      <c r="L3392" s="281"/>
      <c r="M3392" s="281"/>
      <c r="N3392" s="281"/>
      <c r="O3392" s="281"/>
      <c r="P3392" s="281"/>
      <c r="Q3392" s="281"/>
      <c r="R3392" s="281"/>
      <c r="S3392" s="281"/>
      <c r="T3392" s="281"/>
      <c r="U3392" s="281">
        <v>10627652.539999999</v>
      </c>
      <c r="AA3392"/>
    </row>
    <row r="3393" spans="1:27" x14ac:dyDescent="0.3">
      <c r="A3393" s="280" t="s">
        <v>228</v>
      </c>
      <c r="B3393" s="333">
        <v>43465</v>
      </c>
      <c r="C3393" s="280" t="s">
        <v>30</v>
      </c>
      <c r="D3393" s="280" t="s">
        <v>512</v>
      </c>
      <c r="E3393" s="281"/>
      <c r="F3393" s="281"/>
      <c r="G3393" s="281"/>
      <c r="H3393" s="281"/>
      <c r="I3393" s="281"/>
      <c r="J3393" s="281"/>
      <c r="K3393" s="281">
        <v>6455609.4500000002</v>
      </c>
      <c r="L3393" s="281"/>
      <c r="M3393" s="281"/>
      <c r="N3393" s="281"/>
      <c r="O3393" s="281"/>
      <c r="P3393" s="281"/>
      <c r="Q3393" s="281"/>
      <c r="R3393" s="281"/>
      <c r="S3393" s="281"/>
      <c r="T3393" s="281"/>
      <c r="U3393" s="281">
        <v>6455609.4500000002</v>
      </c>
      <c r="AA3393"/>
    </row>
    <row r="3394" spans="1:27" x14ac:dyDescent="0.3">
      <c r="A3394" s="280" t="s">
        <v>228</v>
      </c>
      <c r="B3394" s="333">
        <v>43465</v>
      </c>
      <c r="C3394" s="280" t="s">
        <v>31</v>
      </c>
      <c r="D3394" s="280" t="s">
        <v>513</v>
      </c>
      <c r="E3394" s="281"/>
      <c r="F3394" s="281"/>
      <c r="G3394" s="281"/>
      <c r="H3394" s="281"/>
      <c r="I3394" s="281"/>
      <c r="J3394" s="281"/>
      <c r="K3394" s="281"/>
      <c r="L3394" s="281"/>
      <c r="M3394" s="281"/>
      <c r="N3394" s="281"/>
      <c r="O3394" s="281"/>
      <c r="P3394" s="281"/>
      <c r="Q3394" s="281"/>
      <c r="R3394" s="281"/>
      <c r="S3394" s="281"/>
      <c r="T3394" s="281"/>
      <c r="U3394" s="281"/>
      <c r="AA3394"/>
    </row>
    <row r="3395" spans="1:27" x14ac:dyDescent="0.3">
      <c r="A3395" s="280" t="s">
        <v>228</v>
      </c>
      <c r="B3395" s="333">
        <v>43465</v>
      </c>
      <c r="C3395" s="280" t="s">
        <v>32</v>
      </c>
      <c r="D3395" s="280" t="s">
        <v>514</v>
      </c>
      <c r="E3395" s="281"/>
      <c r="F3395" s="281"/>
      <c r="G3395" s="281"/>
      <c r="H3395" s="281"/>
      <c r="I3395" s="281"/>
      <c r="J3395" s="281"/>
      <c r="K3395" s="281"/>
      <c r="L3395" s="281"/>
      <c r="M3395" s="281"/>
      <c r="N3395" s="281"/>
      <c r="O3395" s="281"/>
      <c r="P3395" s="281"/>
      <c r="Q3395" s="281"/>
      <c r="R3395" s="281"/>
      <c r="S3395" s="281"/>
      <c r="T3395" s="281"/>
      <c r="U3395" s="281"/>
      <c r="AA3395"/>
    </row>
    <row r="3396" spans="1:27" x14ac:dyDescent="0.3">
      <c r="A3396" s="280" t="s">
        <v>228</v>
      </c>
      <c r="B3396" s="333">
        <v>43465</v>
      </c>
      <c r="C3396" s="280" t="s">
        <v>33</v>
      </c>
      <c r="D3396" s="280" t="s">
        <v>500</v>
      </c>
      <c r="E3396" s="281"/>
      <c r="F3396" s="281"/>
      <c r="G3396" s="281"/>
      <c r="H3396" s="281"/>
      <c r="I3396" s="281"/>
      <c r="J3396" s="281"/>
      <c r="K3396" s="281"/>
      <c r="L3396" s="281"/>
      <c r="M3396" s="281"/>
      <c r="N3396" s="281"/>
      <c r="O3396" s="281"/>
      <c r="P3396" s="281"/>
      <c r="Q3396" s="281"/>
      <c r="R3396" s="281"/>
      <c r="S3396" s="281"/>
      <c r="T3396" s="281"/>
      <c r="U3396" s="281"/>
      <c r="AA3396"/>
    </row>
    <row r="3397" spans="1:27" x14ac:dyDescent="0.3">
      <c r="A3397" s="280" t="s">
        <v>228</v>
      </c>
      <c r="B3397" s="333">
        <v>43465</v>
      </c>
      <c r="C3397" s="280" t="s">
        <v>39</v>
      </c>
      <c r="D3397" s="280" t="s">
        <v>501</v>
      </c>
      <c r="E3397" s="281"/>
      <c r="F3397" s="281"/>
      <c r="G3397" s="281"/>
      <c r="H3397" s="281"/>
      <c r="I3397" s="281"/>
      <c r="J3397" s="281"/>
      <c r="K3397" s="281">
        <v>6455609.4500000002</v>
      </c>
      <c r="L3397" s="281"/>
      <c r="M3397" s="281"/>
      <c r="N3397" s="281"/>
      <c r="O3397" s="281"/>
      <c r="P3397" s="281"/>
      <c r="Q3397" s="281"/>
      <c r="R3397" s="281"/>
      <c r="S3397" s="281"/>
      <c r="T3397" s="281"/>
      <c r="U3397" s="281">
        <v>6455609.4500000002</v>
      </c>
      <c r="AA3397"/>
    </row>
    <row r="3398" spans="1:27" x14ac:dyDescent="0.3">
      <c r="A3398" s="280" t="s">
        <v>228</v>
      </c>
      <c r="B3398" s="333">
        <v>43465</v>
      </c>
      <c r="C3398" s="280" t="s">
        <v>40</v>
      </c>
      <c r="D3398" s="280" t="s">
        <v>515</v>
      </c>
      <c r="E3398" s="281"/>
      <c r="F3398" s="281"/>
      <c r="G3398" s="281"/>
      <c r="H3398" s="281"/>
      <c r="I3398" s="281"/>
      <c r="J3398" s="281"/>
      <c r="K3398" s="281"/>
      <c r="L3398" s="281"/>
      <c r="M3398" s="281"/>
      <c r="N3398" s="281"/>
      <c r="O3398" s="281"/>
      <c r="P3398" s="281"/>
      <c r="Q3398" s="281"/>
      <c r="R3398" s="281"/>
      <c r="S3398" s="281"/>
      <c r="T3398" s="281"/>
      <c r="U3398" s="281"/>
      <c r="AA3398"/>
    </row>
    <row r="3399" spans="1:27" x14ac:dyDescent="0.3">
      <c r="A3399" s="280" t="s">
        <v>228</v>
      </c>
      <c r="B3399" s="333">
        <v>43465</v>
      </c>
      <c r="C3399" s="280" t="s">
        <v>41</v>
      </c>
      <c r="D3399" s="280" t="s">
        <v>516</v>
      </c>
      <c r="E3399" s="281"/>
      <c r="F3399" s="281"/>
      <c r="G3399" s="281"/>
      <c r="H3399" s="281"/>
      <c r="I3399" s="281"/>
      <c r="J3399" s="281"/>
      <c r="K3399" s="281"/>
      <c r="L3399" s="281"/>
      <c r="M3399" s="281"/>
      <c r="N3399" s="281"/>
      <c r="O3399" s="281"/>
      <c r="P3399" s="281"/>
      <c r="Q3399" s="281"/>
      <c r="R3399" s="281"/>
      <c r="S3399" s="281"/>
      <c r="T3399" s="281"/>
      <c r="U3399" s="281"/>
      <c r="AA3399"/>
    </row>
    <row r="3400" spans="1:27" x14ac:dyDescent="0.3">
      <c r="A3400" s="280" t="s">
        <v>228</v>
      </c>
      <c r="B3400" s="333">
        <v>43465</v>
      </c>
      <c r="C3400" s="280" t="s">
        <v>100</v>
      </c>
      <c r="D3400" s="280" t="s">
        <v>517</v>
      </c>
      <c r="E3400" s="281"/>
      <c r="F3400" s="281"/>
      <c r="G3400" s="281"/>
      <c r="H3400" s="281"/>
      <c r="I3400" s="281"/>
      <c r="J3400" s="281"/>
      <c r="K3400" s="281"/>
      <c r="L3400" s="281"/>
      <c r="M3400" s="281"/>
      <c r="N3400" s="281"/>
      <c r="O3400" s="281"/>
      <c r="P3400" s="281"/>
      <c r="Q3400" s="281"/>
      <c r="R3400" s="281"/>
      <c r="S3400" s="281"/>
      <c r="T3400" s="281"/>
      <c r="U3400" s="281"/>
      <c r="AA3400"/>
    </row>
    <row r="3401" spans="1:27" x14ac:dyDescent="0.3">
      <c r="A3401" s="280" t="s">
        <v>228</v>
      </c>
      <c r="B3401" s="333">
        <v>43465</v>
      </c>
      <c r="C3401" s="280" t="s">
        <v>101</v>
      </c>
      <c r="D3401" s="280" t="s">
        <v>503</v>
      </c>
      <c r="E3401" s="281"/>
      <c r="F3401" s="281"/>
      <c r="G3401" s="281"/>
      <c r="H3401" s="281"/>
      <c r="I3401" s="281"/>
      <c r="J3401" s="281"/>
      <c r="K3401" s="281"/>
      <c r="L3401" s="281"/>
      <c r="M3401" s="281"/>
      <c r="N3401" s="281"/>
      <c r="O3401" s="281"/>
      <c r="P3401" s="281"/>
      <c r="Q3401" s="281"/>
      <c r="R3401" s="281"/>
      <c r="S3401" s="281"/>
      <c r="T3401" s="281"/>
      <c r="U3401" s="281"/>
      <c r="AA3401"/>
    </row>
    <row r="3402" spans="1:27" x14ac:dyDescent="0.3">
      <c r="A3402" s="280" t="s">
        <v>228</v>
      </c>
      <c r="B3402" s="333">
        <v>43465</v>
      </c>
      <c r="C3402" s="280" t="s">
        <v>42</v>
      </c>
      <c r="D3402" s="280" t="s">
        <v>504</v>
      </c>
      <c r="E3402" s="281"/>
      <c r="F3402" s="281"/>
      <c r="G3402" s="281"/>
      <c r="H3402" s="281"/>
      <c r="I3402" s="281"/>
      <c r="J3402" s="281"/>
      <c r="K3402" s="281"/>
      <c r="L3402" s="281"/>
      <c r="M3402" s="281"/>
      <c r="N3402" s="281"/>
      <c r="O3402" s="281"/>
      <c r="P3402" s="281"/>
      <c r="Q3402" s="281"/>
      <c r="R3402" s="281"/>
      <c r="S3402" s="281"/>
      <c r="T3402" s="281"/>
      <c r="U3402" s="281"/>
      <c r="AA3402"/>
    </row>
    <row r="3403" spans="1:27" x14ac:dyDescent="0.3">
      <c r="A3403" s="280" t="s">
        <v>228</v>
      </c>
      <c r="B3403" s="333">
        <v>43465</v>
      </c>
      <c r="C3403" s="280" t="s">
        <v>47</v>
      </c>
      <c r="D3403" s="280" t="s">
        <v>102</v>
      </c>
      <c r="E3403" s="281"/>
      <c r="F3403" s="281"/>
      <c r="G3403" s="281"/>
      <c r="H3403" s="281"/>
      <c r="I3403" s="281"/>
      <c r="J3403" s="281"/>
      <c r="K3403" s="281">
        <v>2949978.32</v>
      </c>
      <c r="L3403" s="281"/>
      <c r="M3403" s="281"/>
      <c r="N3403" s="281"/>
      <c r="O3403" s="281"/>
      <c r="P3403" s="281"/>
      <c r="Q3403" s="281"/>
      <c r="R3403" s="281"/>
      <c r="S3403" s="281"/>
      <c r="T3403" s="281"/>
      <c r="U3403" s="281">
        <v>2949978.32</v>
      </c>
      <c r="AA3403"/>
    </row>
    <row r="3404" spans="1:27" x14ac:dyDescent="0.3">
      <c r="A3404" s="280" t="s">
        <v>228</v>
      </c>
      <c r="B3404" s="333">
        <v>43465</v>
      </c>
      <c r="C3404" s="280" t="s">
        <v>104</v>
      </c>
      <c r="D3404" s="280" t="s">
        <v>103</v>
      </c>
      <c r="E3404" s="281"/>
      <c r="F3404" s="281"/>
      <c r="G3404" s="281"/>
      <c r="H3404" s="281"/>
      <c r="I3404" s="281"/>
      <c r="J3404" s="281"/>
      <c r="K3404" s="281"/>
      <c r="L3404" s="281"/>
      <c r="M3404" s="281"/>
      <c r="N3404" s="281"/>
      <c r="O3404" s="281"/>
      <c r="P3404" s="281"/>
      <c r="Q3404" s="281"/>
      <c r="R3404" s="281"/>
      <c r="S3404" s="281"/>
      <c r="T3404" s="281"/>
      <c r="U3404" s="281"/>
      <c r="AA3404"/>
    </row>
    <row r="3405" spans="1:27" x14ac:dyDescent="0.3">
      <c r="A3405" s="280" t="s">
        <v>228</v>
      </c>
      <c r="B3405" s="333">
        <v>43465</v>
      </c>
      <c r="C3405" s="280" t="s">
        <v>106</v>
      </c>
      <c r="D3405" s="280" t="s">
        <v>105</v>
      </c>
      <c r="E3405" s="281"/>
      <c r="F3405" s="281"/>
      <c r="G3405" s="281"/>
      <c r="H3405" s="281"/>
      <c r="I3405" s="281"/>
      <c r="J3405" s="281"/>
      <c r="K3405" s="281"/>
      <c r="L3405" s="281"/>
      <c r="M3405" s="281"/>
      <c r="N3405" s="281"/>
      <c r="O3405" s="281"/>
      <c r="P3405" s="281"/>
      <c r="Q3405" s="281"/>
      <c r="R3405" s="281"/>
      <c r="S3405" s="281"/>
      <c r="T3405" s="281"/>
      <c r="U3405" s="281">
        <v>2949978.32</v>
      </c>
      <c r="AA3405"/>
    </row>
    <row r="3406" spans="1:27" x14ac:dyDescent="0.3">
      <c r="A3406" s="280" t="s">
        <v>223</v>
      </c>
      <c r="B3406" s="333">
        <v>42735</v>
      </c>
      <c r="C3406" s="280" t="s">
        <v>10</v>
      </c>
      <c r="D3406" s="280" t="s">
        <v>506</v>
      </c>
      <c r="E3406" s="281"/>
      <c r="F3406" s="281"/>
      <c r="G3406" s="281"/>
      <c r="H3406" s="281"/>
      <c r="I3406" s="281"/>
      <c r="J3406" s="281"/>
      <c r="K3406" s="281"/>
      <c r="L3406" s="281"/>
      <c r="M3406" s="281">
        <v>24886061</v>
      </c>
      <c r="N3406" s="281"/>
      <c r="O3406" s="281"/>
      <c r="P3406" s="281"/>
      <c r="Q3406" s="281"/>
      <c r="R3406" s="281"/>
      <c r="S3406" s="281"/>
      <c r="T3406" s="281"/>
      <c r="U3406" s="281">
        <v>24886061</v>
      </c>
      <c r="AA3406"/>
    </row>
    <row r="3407" spans="1:27" x14ac:dyDescent="0.3">
      <c r="A3407" s="280" t="s">
        <v>223</v>
      </c>
      <c r="B3407" s="333">
        <v>42735</v>
      </c>
      <c r="C3407" s="280" t="s">
        <v>11</v>
      </c>
      <c r="D3407" s="280" t="s">
        <v>507</v>
      </c>
      <c r="E3407" s="281"/>
      <c r="F3407" s="281"/>
      <c r="G3407" s="281"/>
      <c r="H3407" s="281"/>
      <c r="I3407" s="281"/>
      <c r="J3407" s="281"/>
      <c r="K3407" s="281"/>
      <c r="L3407" s="281"/>
      <c r="M3407" s="281">
        <v>9169079</v>
      </c>
      <c r="N3407" s="281"/>
      <c r="O3407" s="281"/>
      <c r="P3407" s="281"/>
      <c r="Q3407" s="281"/>
      <c r="R3407" s="281"/>
      <c r="S3407" s="281"/>
      <c r="T3407" s="281"/>
      <c r="U3407" s="281">
        <v>9169079</v>
      </c>
      <c r="AA3407"/>
    </row>
    <row r="3408" spans="1:27" x14ac:dyDescent="0.3">
      <c r="A3408" s="280" t="s">
        <v>223</v>
      </c>
      <c r="B3408" s="333">
        <v>42735</v>
      </c>
      <c r="C3408" s="280" t="s">
        <v>12</v>
      </c>
      <c r="D3408" s="280" t="s">
        <v>508</v>
      </c>
      <c r="E3408" s="281"/>
      <c r="F3408" s="281"/>
      <c r="G3408" s="281"/>
      <c r="H3408" s="281"/>
      <c r="I3408" s="281"/>
      <c r="J3408" s="281"/>
      <c r="K3408" s="281"/>
      <c r="L3408" s="281"/>
      <c r="M3408" s="281"/>
      <c r="N3408" s="281"/>
      <c r="O3408" s="281"/>
      <c r="P3408" s="281"/>
      <c r="Q3408" s="281"/>
      <c r="R3408" s="281"/>
      <c r="S3408" s="281"/>
      <c r="T3408" s="281">
        <v>371704</v>
      </c>
      <c r="U3408" s="281">
        <v>371704</v>
      </c>
      <c r="AA3408"/>
    </row>
    <row r="3409" spans="1:27" x14ac:dyDescent="0.3">
      <c r="A3409" s="280" t="s">
        <v>223</v>
      </c>
      <c r="B3409" s="333">
        <v>42735</v>
      </c>
      <c r="C3409" s="280" t="s">
        <v>13</v>
      </c>
      <c r="D3409" s="280" t="s">
        <v>494</v>
      </c>
      <c r="E3409" s="281"/>
      <c r="F3409" s="281"/>
      <c r="G3409" s="281"/>
      <c r="H3409" s="281"/>
      <c r="I3409" s="281"/>
      <c r="J3409" s="281"/>
      <c r="K3409" s="281"/>
      <c r="L3409" s="281"/>
      <c r="M3409" s="281">
        <v>24691245.109999999</v>
      </c>
      <c r="N3409" s="281"/>
      <c r="O3409" s="281"/>
      <c r="P3409" s="281"/>
      <c r="Q3409" s="281"/>
      <c r="R3409" s="281"/>
      <c r="S3409" s="281"/>
      <c r="T3409" s="281">
        <v>371704</v>
      </c>
      <c r="U3409" s="281">
        <v>25062949.109999999</v>
      </c>
      <c r="AA3409"/>
    </row>
    <row r="3410" spans="1:27" x14ac:dyDescent="0.3">
      <c r="A3410" s="280" t="s">
        <v>223</v>
      </c>
      <c r="B3410" s="333">
        <v>42735</v>
      </c>
      <c r="C3410" s="280" t="s">
        <v>19</v>
      </c>
      <c r="D3410" s="280" t="s">
        <v>495</v>
      </c>
      <c r="E3410" s="281"/>
      <c r="F3410" s="281"/>
      <c r="G3410" s="281"/>
      <c r="H3410" s="281"/>
      <c r="I3410" s="281"/>
      <c r="J3410" s="281"/>
      <c r="K3410" s="281"/>
      <c r="L3410" s="281"/>
      <c r="M3410" s="281">
        <v>9363894.8900000006</v>
      </c>
      <c r="N3410" s="281"/>
      <c r="O3410" s="281"/>
      <c r="P3410" s="281"/>
      <c r="Q3410" s="281"/>
      <c r="R3410" s="281"/>
      <c r="S3410" s="281"/>
      <c r="T3410" s="281">
        <v>0</v>
      </c>
      <c r="U3410" s="281">
        <v>9363894.8900000006</v>
      </c>
      <c r="AA3410"/>
    </row>
    <row r="3411" spans="1:27" x14ac:dyDescent="0.3">
      <c r="A3411" s="280" t="s">
        <v>223</v>
      </c>
      <c r="B3411" s="333">
        <v>42735</v>
      </c>
      <c r="C3411" s="280" t="s">
        <v>20</v>
      </c>
      <c r="D3411" s="280" t="s">
        <v>509</v>
      </c>
      <c r="E3411" s="281"/>
      <c r="F3411" s="281"/>
      <c r="G3411" s="281"/>
      <c r="H3411" s="281"/>
      <c r="I3411" s="281"/>
      <c r="J3411" s="281"/>
      <c r="K3411" s="281"/>
      <c r="L3411" s="281"/>
      <c r="M3411" s="281">
        <v>24120530</v>
      </c>
      <c r="N3411" s="281"/>
      <c r="O3411" s="281"/>
      <c r="P3411" s="281"/>
      <c r="Q3411" s="281"/>
      <c r="R3411" s="281"/>
      <c r="S3411" s="281"/>
      <c r="T3411" s="281"/>
      <c r="U3411" s="281">
        <v>24120530</v>
      </c>
      <c r="AA3411"/>
    </row>
    <row r="3412" spans="1:27" x14ac:dyDescent="0.3">
      <c r="A3412" s="280" t="s">
        <v>223</v>
      </c>
      <c r="B3412" s="333">
        <v>42735</v>
      </c>
      <c r="C3412" s="280" t="s">
        <v>21</v>
      </c>
      <c r="D3412" s="280" t="s">
        <v>510</v>
      </c>
      <c r="E3412" s="281"/>
      <c r="F3412" s="281"/>
      <c r="G3412" s="281"/>
      <c r="H3412" s="281"/>
      <c r="I3412" s="281"/>
      <c r="J3412" s="281"/>
      <c r="K3412" s="281"/>
      <c r="L3412" s="281"/>
      <c r="M3412" s="281">
        <v>9659697</v>
      </c>
      <c r="N3412" s="281"/>
      <c r="O3412" s="281"/>
      <c r="P3412" s="281"/>
      <c r="Q3412" s="281"/>
      <c r="R3412" s="281"/>
      <c r="S3412" s="281"/>
      <c r="T3412" s="281"/>
      <c r="U3412" s="281">
        <v>9659697</v>
      </c>
      <c r="AA3412"/>
    </row>
    <row r="3413" spans="1:27" x14ac:dyDescent="0.3">
      <c r="A3413" s="280" t="s">
        <v>223</v>
      </c>
      <c r="B3413" s="333">
        <v>42735</v>
      </c>
      <c r="C3413" s="280" t="s">
        <v>22</v>
      </c>
      <c r="D3413" s="280" t="s">
        <v>511</v>
      </c>
      <c r="E3413" s="281"/>
      <c r="F3413" s="281"/>
      <c r="G3413" s="281"/>
      <c r="H3413" s="281"/>
      <c r="I3413" s="281"/>
      <c r="J3413" s="281"/>
      <c r="K3413" s="281"/>
      <c r="L3413" s="281"/>
      <c r="M3413" s="281"/>
      <c r="N3413" s="281"/>
      <c r="O3413" s="281"/>
      <c r="P3413" s="281"/>
      <c r="Q3413" s="281"/>
      <c r="R3413" s="281"/>
      <c r="S3413" s="281"/>
      <c r="T3413" s="281">
        <v>389488</v>
      </c>
      <c r="U3413" s="281">
        <v>389488</v>
      </c>
      <c r="AA3413"/>
    </row>
    <row r="3414" spans="1:27" x14ac:dyDescent="0.3">
      <c r="A3414" s="280" t="s">
        <v>223</v>
      </c>
      <c r="B3414" s="333">
        <v>42735</v>
      </c>
      <c r="C3414" s="280" t="s">
        <v>23</v>
      </c>
      <c r="D3414" s="280" t="s">
        <v>497</v>
      </c>
      <c r="E3414" s="281"/>
      <c r="F3414" s="281"/>
      <c r="G3414" s="281"/>
      <c r="H3414" s="281"/>
      <c r="I3414" s="281"/>
      <c r="J3414" s="281"/>
      <c r="K3414" s="281"/>
      <c r="L3414" s="281"/>
      <c r="M3414" s="281">
        <v>25260913.850000001</v>
      </c>
      <c r="N3414" s="281"/>
      <c r="O3414" s="281"/>
      <c r="P3414" s="281"/>
      <c r="Q3414" s="281"/>
      <c r="R3414" s="281"/>
      <c r="S3414" s="281"/>
      <c r="T3414" s="281">
        <v>389488</v>
      </c>
      <c r="U3414" s="281">
        <v>25650401.850000001</v>
      </c>
      <c r="AA3414"/>
    </row>
    <row r="3415" spans="1:27" x14ac:dyDescent="0.3">
      <c r="A3415" s="280" t="s">
        <v>223</v>
      </c>
      <c r="B3415" s="333">
        <v>42735</v>
      </c>
      <c r="C3415" s="280" t="s">
        <v>29</v>
      </c>
      <c r="D3415" s="280" t="s">
        <v>498</v>
      </c>
      <c r="E3415" s="281"/>
      <c r="F3415" s="281"/>
      <c r="G3415" s="281"/>
      <c r="H3415" s="281"/>
      <c r="I3415" s="281"/>
      <c r="J3415" s="281"/>
      <c r="K3415" s="281"/>
      <c r="L3415" s="281"/>
      <c r="M3415" s="281">
        <v>8519313.1500000004</v>
      </c>
      <c r="N3415" s="281"/>
      <c r="O3415" s="281"/>
      <c r="P3415" s="281"/>
      <c r="Q3415" s="281"/>
      <c r="R3415" s="281"/>
      <c r="S3415" s="281"/>
      <c r="T3415" s="281">
        <v>0</v>
      </c>
      <c r="U3415" s="281">
        <v>8519313.1500000004</v>
      </c>
      <c r="AA3415"/>
    </row>
    <row r="3416" spans="1:27" x14ac:dyDescent="0.3">
      <c r="A3416" s="280" t="s">
        <v>223</v>
      </c>
      <c r="B3416" s="333">
        <v>42735</v>
      </c>
      <c r="C3416" s="280" t="s">
        <v>30</v>
      </c>
      <c r="D3416" s="280" t="s">
        <v>512</v>
      </c>
      <c r="E3416" s="281"/>
      <c r="F3416" s="281"/>
      <c r="G3416" s="281"/>
      <c r="H3416" s="281"/>
      <c r="I3416" s="281"/>
      <c r="J3416" s="281"/>
      <c r="K3416" s="281"/>
      <c r="L3416" s="281"/>
      <c r="M3416" s="281">
        <v>-3628126.11</v>
      </c>
      <c r="N3416" s="281"/>
      <c r="O3416" s="281"/>
      <c r="P3416" s="281"/>
      <c r="Q3416" s="281"/>
      <c r="R3416" s="281"/>
      <c r="S3416" s="281"/>
      <c r="T3416" s="281"/>
      <c r="U3416" s="281">
        <v>-3628126.11</v>
      </c>
      <c r="AA3416"/>
    </row>
    <row r="3417" spans="1:27" x14ac:dyDescent="0.3">
      <c r="A3417" s="280" t="s">
        <v>223</v>
      </c>
      <c r="B3417" s="333">
        <v>42735</v>
      </c>
      <c r="C3417" s="280" t="s">
        <v>31</v>
      </c>
      <c r="D3417" s="280" t="s">
        <v>513</v>
      </c>
      <c r="E3417" s="281"/>
      <c r="F3417" s="281"/>
      <c r="G3417" s="281"/>
      <c r="H3417" s="281"/>
      <c r="I3417" s="281"/>
      <c r="J3417" s="281"/>
      <c r="K3417" s="281"/>
      <c r="L3417" s="281"/>
      <c r="M3417" s="281">
        <v>3491450</v>
      </c>
      <c r="N3417" s="281"/>
      <c r="O3417" s="281"/>
      <c r="P3417" s="281"/>
      <c r="Q3417" s="281"/>
      <c r="R3417" s="281"/>
      <c r="S3417" s="281"/>
      <c r="T3417" s="281"/>
      <c r="U3417" s="281">
        <v>3491450</v>
      </c>
      <c r="AA3417"/>
    </row>
    <row r="3418" spans="1:27" x14ac:dyDescent="0.3">
      <c r="A3418" s="280" t="s">
        <v>223</v>
      </c>
      <c r="B3418" s="333">
        <v>42735</v>
      </c>
      <c r="C3418" s="280" t="s">
        <v>32</v>
      </c>
      <c r="D3418" s="280" t="s">
        <v>514</v>
      </c>
      <c r="E3418" s="281"/>
      <c r="F3418" s="281"/>
      <c r="G3418" s="281"/>
      <c r="H3418" s="281"/>
      <c r="I3418" s="281"/>
      <c r="J3418" s="281"/>
      <c r="K3418" s="281"/>
      <c r="L3418" s="281"/>
      <c r="M3418" s="281"/>
      <c r="N3418" s="281"/>
      <c r="O3418" s="281"/>
      <c r="P3418" s="281"/>
      <c r="Q3418" s="281"/>
      <c r="R3418" s="281"/>
      <c r="S3418" s="281"/>
      <c r="T3418" s="281">
        <v>116266</v>
      </c>
      <c r="U3418" s="281">
        <v>116266</v>
      </c>
      <c r="AA3418"/>
    </row>
    <row r="3419" spans="1:27" x14ac:dyDescent="0.3">
      <c r="A3419" s="280" t="s">
        <v>223</v>
      </c>
      <c r="B3419" s="333">
        <v>42735</v>
      </c>
      <c r="C3419" s="280" t="s">
        <v>33</v>
      </c>
      <c r="D3419" s="280" t="s">
        <v>500</v>
      </c>
      <c r="E3419" s="281"/>
      <c r="F3419" s="281"/>
      <c r="G3419" s="281"/>
      <c r="H3419" s="281"/>
      <c r="I3419" s="281"/>
      <c r="J3419" s="281"/>
      <c r="K3419" s="281"/>
      <c r="L3419" s="281"/>
      <c r="M3419" s="281">
        <v>-937522.95</v>
      </c>
      <c r="N3419" s="281"/>
      <c r="O3419" s="281"/>
      <c r="P3419" s="281"/>
      <c r="Q3419" s="281"/>
      <c r="R3419" s="281"/>
      <c r="S3419" s="281"/>
      <c r="T3419" s="281">
        <v>116266</v>
      </c>
      <c r="U3419" s="281">
        <v>-821256.95</v>
      </c>
      <c r="AA3419"/>
    </row>
    <row r="3420" spans="1:27" x14ac:dyDescent="0.3">
      <c r="A3420" s="280" t="s">
        <v>223</v>
      </c>
      <c r="B3420" s="333">
        <v>42735</v>
      </c>
      <c r="C3420" s="280" t="s">
        <v>39</v>
      </c>
      <c r="D3420" s="280" t="s">
        <v>501</v>
      </c>
      <c r="E3420" s="281"/>
      <c r="F3420" s="281"/>
      <c r="G3420" s="281"/>
      <c r="H3420" s="281"/>
      <c r="I3420" s="281"/>
      <c r="J3420" s="281"/>
      <c r="K3420" s="281"/>
      <c r="L3420" s="281"/>
      <c r="M3420" s="281">
        <v>800846.84</v>
      </c>
      <c r="N3420" s="281"/>
      <c r="O3420" s="281"/>
      <c r="P3420" s="281"/>
      <c r="Q3420" s="281"/>
      <c r="R3420" s="281"/>
      <c r="S3420" s="281"/>
      <c r="T3420" s="281">
        <v>0</v>
      </c>
      <c r="U3420" s="281">
        <v>800846.84</v>
      </c>
      <c r="AA3420"/>
    </row>
    <row r="3421" spans="1:27" x14ac:dyDescent="0.3">
      <c r="A3421" s="280" t="s">
        <v>223</v>
      </c>
      <c r="B3421" s="333">
        <v>42735</v>
      </c>
      <c r="C3421" s="280" t="s">
        <v>40</v>
      </c>
      <c r="D3421" s="280" t="s">
        <v>515</v>
      </c>
      <c r="E3421" s="281"/>
      <c r="F3421" s="281"/>
      <c r="G3421" s="281"/>
      <c r="H3421" s="281"/>
      <c r="I3421" s="281"/>
      <c r="J3421" s="281"/>
      <c r="K3421" s="281"/>
      <c r="L3421" s="281"/>
      <c r="M3421" s="281"/>
      <c r="N3421" s="281"/>
      <c r="O3421" s="281"/>
      <c r="P3421" s="281"/>
      <c r="Q3421" s="281"/>
      <c r="R3421" s="281"/>
      <c r="S3421" s="281"/>
      <c r="T3421" s="281"/>
      <c r="U3421" s="281">
        <v>0</v>
      </c>
      <c r="AA3421"/>
    </row>
    <row r="3422" spans="1:27" x14ac:dyDescent="0.3">
      <c r="A3422" s="280" t="s">
        <v>223</v>
      </c>
      <c r="B3422" s="333">
        <v>42735</v>
      </c>
      <c r="C3422" s="280" t="s">
        <v>41</v>
      </c>
      <c r="D3422" s="280" t="s">
        <v>516</v>
      </c>
      <c r="E3422" s="281"/>
      <c r="F3422" s="281"/>
      <c r="G3422" s="281"/>
      <c r="H3422" s="281"/>
      <c r="I3422" s="281"/>
      <c r="J3422" s="281"/>
      <c r="K3422" s="281"/>
      <c r="L3422" s="281"/>
      <c r="M3422" s="281"/>
      <c r="N3422" s="281"/>
      <c r="O3422" s="281"/>
      <c r="P3422" s="281"/>
      <c r="Q3422" s="281"/>
      <c r="R3422" s="281"/>
      <c r="S3422" s="281"/>
      <c r="T3422" s="281"/>
      <c r="U3422" s="281">
        <v>0</v>
      </c>
      <c r="AA3422"/>
    </row>
    <row r="3423" spans="1:27" x14ac:dyDescent="0.3">
      <c r="A3423" s="280" t="s">
        <v>223</v>
      </c>
      <c r="B3423" s="333">
        <v>42735</v>
      </c>
      <c r="C3423" s="280" t="s">
        <v>100</v>
      </c>
      <c r="D3423" s="280" t="s">
        <v>517</v>
      </c>
      <c r="E3423" s="281"/>
      <c r="F3423" s="281"/>
      <c r="G3423" s="281"/>
      <c r="H3423" s="281"/>
      <c r="I3423" s="281"/>
      <c r="J3423" s="281"/>
      <c r="K3423" s="281"/>
      <c r="L3423" s="281"/>
      <c r="M3423" s="281"/>
      <c r="N3423" s="281"/>
      <c r="O3423" s="281"/>
      <c r="P3423" s="281"/>
      <c r="Q3423" s="281"/>
      <c r="R3423" s="281"/>
      <c r="S3423" s="281"/>
      <c r="T3423" s="281"/>
      <c r="U3423" s="281">
        <v>0</v>
      </c>
      <c r="AA3423"/>
    </row>
    <row r="3424" spans="1:27" x14ac:dyDescent="0.3">
      <c r="A3424" s="280" t="s">
        <v>223</v>
      </c>
      <c r="B3424" s="333">
        <v>42735</v>
      </c>
      <c r="C3424" s="280" t="s">
        <v>101</v>
      </c>
      <c r="D3424" s="280" t="s">
        <v>503</v>
      </c>
      <c r="E3424" s="281"/>
      <c r="F3424" s="281"/>
      <c r="G3424" s="281"/>
      <c r="H3424" s="281"/>
      <c r="I3424" s="281"/>
      <c r="J3424" s="281"/>
      <c r="K3424" s="281"/>
      <c r="L3424" s="281"/>
      <c r="M3424" s="281">
        <v>0</v>
      </c>
      <c r="N3424" s="281"/>
      <c r="O3424" s="281"/>
      <c r="P3424" s="281"/>
      <c r="Q3424" s="281"/>
      <c r="R3424" s="281"/>
      <c r="S3424" s="281"/>
      <c r="T3424" s="281"/>
      <c r="U3424" s="281">
        <v>0</v>
      </c>
      <c r="AA3424"/>
    </row>
    <row r="3425" spans="1:27" x14ac:dyDescent="0.3">
      <c r="A3425" s="280" t="s">
        <v>223</v>
      </c>
      <c r="B3425" s="333">
        <v>42735</v>
      </c>
      <c r="C3425" s="280" t="s">
        <v>42</v>
      </c>
      <c r="D3425" s="280" t="s">
        <v>504</v>
      </c>
      <c r="E3425" s="281"/>
      <c r="F3425" s="281"/>
      <c r="G3425" s="281"/>
      <c r="H3425" s="281"/>
      <c r="I3425" s="281"/>
      <c r="J3425" s="281"/>
      <c r="K3425" s="281"/>
      <c r="L3425" s="281"/>
      <c r="M3425" s="281">
        <v>0</v>
      </c>
      <c r="N3425" s="281"/>
      <c r="O3425" s="281"/>
      <c r="P3425" s="281"/>
      <c r="Q3425" s="281"/>
      <c r="R3425" s="281"/>
      <c r="S3425" s="281"/>
      <c r="T3425" s="281"/>
      <c r="U3425" s="281">
        <v>0</v>
      </c>
      <c r="AA3425"/>
    </row>
    <row r="3426" spans="1:27" x14ac:dyDescent="0.3">
      <c r="A3426" s="280" t="s">
        <v>223</v>
      </c>
      <c r="B3426" s="333">
        <v>42735</v>
      </c>
      <c r="C3426" s="280" t="s">
        <v>47</v>
      </c>
      <c r="D3426" s="280" t="s">
        <v>102</v>
      </c>
      <c r="E3426" s="281"/>
      <c r="F3426" s="281"/>
      <c r="G3426" s="281"/>
      <c r="H3426" s="281"/>
      <c r="I3426" s="281"/>
      <c r="J3426" s="281"/>
      <c r="K3426" s="281"/>
      <c r="L3426" s="281"/>
      <c r="M3426" s="281">
        <v>9661235.6400000006</v>
      </c>
      <c r="N3426" s="281"/>
      <c r="O3426" s="281"/>
      <c r="P3426" s="281"/>
      <c r="Q3426" s="281"/>
      <c r="R3426" s="281"/>
      <c r="S3426" s="281"/>
      <c r="T3426" s="281"/>
      <c r="U3426" s="281">
        <v>9661235.6400000006</v>
      </c>
      <c r="AA3426"/>
    </row>
    <row r="3427" spans="1:27" x14ac:dyDescent="0.3">
      <c r="A3427" s="280" t="s">
        <v>223</v>
      </c>
      <c r="B3427" s="333">
        <v>42735</v>
      </c>
      <c r="C3427" s="280" t="s">
        <v>104</v>
      </c>
      <c r="D3427" s="280" t="s">
        <v>103</v>
      </c>
      <c r="E3427" s="281"/>
      <c r="F3427" s="281"/>
      <c r="G3427" s="281"/>
      <c r="H3427" s="281"/>
      <c r="I3427" s="281"/>
      <c r="J3427" s="281"/>
      <c r="K3427" s="281"/>
      <c r="L3427" s="281"/>
      <c r="M3427" s="281"/>
      <c r="N3427" s="281"/>
      <c r="O3427" s="281"/>
      <c r="P3427" s="281"/>
      <c r="Q3427" s="281"/>
      <c r="R3427" s="281"/>
      <c r="S3427" s="281"/>
      <c r="T3427" s="281"/>
      <c r="U3427" s="281">
        <v>0</v>
      </c>
      <c r="AA3427"/>
    </row>
    <row r="3428" spans="1:27" x14ac:dyDescent="0.3">
      <c r="A3428" s="280" t="s">
        <v>223</v>
      </c>
      <c r="B3428" s="333">
        <v>42735</v>
      </c>
      <c r="C3428" s="280" t="s">
        <v>106</v>
      </c>
      <c r="D3428" s="280" t="s">
        <v>105</v>
      </c>
      <c r="E3428" s="281"/>
      <c r="F3428" s="281"/>
      <c r="G3428" s="281"/>
      <c r="H3428" s="281"/>
      <c r="I3428" s="281"/>
      <c r="J3428" s="281"/>
      <c r="K3428" s="281"/>
      <c r="L3428" s="281"/>
      <c r="M3428" s="281"/>
      <c r="N3428" s="281"/>
      <c r="O3428" s="281"/>
      <c r="P3428" s="281"/>
      <c r="Q3428" s="281"/>
      <c r="R3428" s="281"/>
      <c r="S3428" s="281"/>
      <c r="T3428" s="281"/>
      <c r="U3428" s="281">
        <v>9661235.6400000006</v>
      </c>
      <c r="AA3428"/>
    </row>
    <row r="3429" spans="1:27" x14ac:dyDescent="0.3">
      <c r="A3429" s="280" t="s">
        <v>208</v>
      </c>
      <c r="B3429" s="333">
        <v>42735</v>
      </c>
      <c r="C3429" s="280" t="s">
        <v>10</v>
      </c>
      <c r="D3429" s="280" t="s">
        <v>506</v>
      </c>
      <c r="E3429" s="281">
        <v>0</v>
      </c>
      <c r="F3429" s="281">
        <v>3885994.9830999998</v>
      </c>
      <c r="G3429" s="281">
        <v>0</v>
      </c>
      <c r="H3429" s="281">
        <v>68627035.626000002</v>
      </c>
      <c r="I3429" s="281">
        <v>53668739.207999997</v>
      </c>
      <c r="J3429" s="281">
        <v>241579.66511</v>
      </c>
      <c r="K3429" s="281">
        <v>77907517.761999995</v>
      </c>
      <c r="L3429" s="281">
        <v>11898694.817</v>
      </c>
      <c r="M3429" s="281">
        <v>0</v>
      </c>
      <c r="N3429" s="281">
        <v>24419722.09</v>
      </c>
      <c r="O3429" s="281">
        <v>12929363.74</v>
      </c>
      <c r="P3429" s="281">
        <v>0</v>
      </c>
      <c r="Q3429" s="281"/>
      <c r="R3429" s="281"/>
      <c r="S3429" s="281"/>
      <c r="T3429" s="281"/>
      <c r="U3429" s="281">
        <v>253578647.88999999</v>
      </c>
      <c r="AA3429"/>
    </row>
    <row r="3430" spans="1:27" x14ac:dyDescent="0.3">
      <c r="A3430" s="280" t="s">
        <v>208</v>
      </c>
      <c r="B3430" s="333">
        <v>42735</v>
      </c>
      <c r="C3430" s="280" t="s">
        <v>11</v>
      </c>
      <c r="D3430" s="280" t="s">
        <v>507</v>
      </c>
      <c r="E3430" s="281"/>
      <c r="F3430" s="281"/>
      <c r="G3430" s="281"/>
      <c r="H3430" s="281"/>
      <c r="I3430" s="281"/>
      <c r="J3430" s="281"/>
      <c r="K3430" s="281"/>
      <c r="L3430" s="281"/>
      <c r="M3430" s="281"/>
      <c r="N3430" s="281"/>
      <c r="O3430" s="281"/>
      <c r="P3430" s="281"/>
      <c r="Q3430" s="281"/>
      <c r="R3430" s="281"/>
      <c r="S3430" s="281"/>
      <c r="T3430" s="281"/>
      <c r="U3430" s="281">
        <v>0</v>
      </c>
      <c r="AA3430"/>
    </row>
    <row r="3431" spans="1:27" x14ac:dyDescent="0.3">
      <c r="A3431" s="280" t="s">
        <v>208</v>
      </c>
      <c r="B3431" s="333">
        <v>42735</v>
      </c>
      <c r="C3431" s="280" t="s">
        <v>12</v>
      </c>
      <c r="D3431" s="280" t="s">
        <v>508</v>
      </c>
      <c r="E3431" s="281"/>
      <c r="F3431" s="281"/>
      <c r="G3431" s="281"/>
      <c r="H3431" s="281"/>
      <c r="I3431" s="281"/>
      <c r="J3431" s="281"/>
      <c r="K3431" s="281"/>
      <c r="L3431" s="281"/>
      <c r="M3431" s="281"/>
      <c r="N3431" s="281"/>
      <c r="O3431" s="281"/>
      <c r="P3431" s="281"/>
      <c r="Q3431" s="281">
        <v>0</v>
      </c>
      <c r="R3431" s="281">
        <v>0</v>
      </c>
      <c r="S3431" s="281">
        <v>0</v>
      </c>
      <c r="T3431" s="281">
        <v>0</v>
      </c>
      <c r="U3431" s="281">
        <v>0</v>
      </c>
      <c r="AA3431"/>
    </row>
    <row r="3432" spans="1:27" x14ac:dyDescent="0.3">
      <c r="A3432" s="280" t="s">
        <v>208</v>
      </c>
      <c r="B3432" s="333">
        <v>42735</v>
      </c>
      <c r="C3432" s="280" t="s">
        <v>13</v>
      </c>
      <c r="D3432" s="280" t="s">
        <v>494</v>
      </c>
      <c r="E3432" s="281">
        <v>0</v>
      </c>
      <c r="F3432" s="281">
        <v>0</v>
      </c>
      <c r="G3432" s="281">
        <v>0</v>
      </c>
      <c r="H3432" s="281">
        <v>980987</v>
      </c>
      <c r="I3432" s="281">
        <v>1852785.4824999999</v>
      </c>
      <c r="J3432" s="281">
        <v>0</v>
      </c>
      <c r="K3432" s="281">
        <v>5792351.3475000001</v>
      </c>
      <c r="L3432" s="281">
        <v>159013</v>
      </c>
      <c r="M3432" s="281">
        <v>0</v>
      </c>
      <c r="N3432" s="281">
        <v>24586165</v>
      </c>
      <c r="O3432" s="281">
        <v>0</v>
      </c>
      <c r="P3432" s="281">
        <v>0</v>
      </c>
      <c r="Q3432" s="281">
        <v>0</v>
      </c>
      <c r="R3432" s="281">
        <v>0</v>
      </c>
      <c r="S3432" s="281">
        <v>0</v>
      </c>
      <c r="T3432" s="281">
        <v>0</v>
      </c>
      <c r="U3432" s="281">
        <v>33371301.829999998</v>
      </c>
      <c r="AA3432"/>
    </row>
    <row r="3433" spans="1:27" x14ac:dyDescent="0.3">
      <c r="A3433" s="280" t="s">
        <v>208</v>
      </c>
      <c r="B3433" s="333">
        <v>42735</v>
      </c>
      <c r="C3433" s="280" t="s">
        <v>19</v>
      </c>
      <c r="D3433" s="280" t="s">
        <v>495</v>
      </c>
      <c r="E3433" s="281">
        <v>0</v>
      </c>
      <c r="F3433" s="281">
        <v>3885994.9830999998</v>
      </c>
      <c r="G3433" s="281">
        <v>0</v>
      </c>
      <c r="H3433" s="281">
        <v>67646048.626000002</v>
      </c>
      <c r="I3433" s="281">
        <v>51815953.725000001</v>
      </c>
      <c r="J3433" s="281">
        <v>241579.66511</v>
      </c>
      <c r="K3433" s="281">
        <v>72115166.414000005</v>
      </c>
      <c r="L3433" s="281">
        <v>11739681.817</v>
      </c>
      <c r="M3433" s="281">
        <v>0</v>
      </c>
      <c r="N3433" s="281">
        <v>-166442.91</v>
      </c>
      <c r="O3433" s="281">
        <v>12929363.74</v>
      </c>
      <c r="P3433" s="281">
        <v>0</v>
      </c>
      <c r="Q3433" s="281">
        <v>0</v>
      </c>
      <c r="R3433" s="281">
        <v>0</v>
      </c>
      <c r="S3433" s="281">
        <v>0</v>
      </c>
      <c r="T3433" s="281">
        <v>0</v>
      </c>
      <c r="U3433" s="281">
        <v>220207346.06</v>
      </c>
      <c r="AA3433"/>
    </row>
    <row r="3434" spans="1:27" x14ac:dyDescent="0.3">
      <c r="A3434" s="280" t="s">
        <v>208</v>
      </c>
      <c r="B3434" s="333">
        <v>42735</v>
      </c>
      <c r="C3434" s="280" t="s">
        <v>20</v>
      </c>
      <c r="D3434" s="280" t="s">
        <v>509</v>
      </c>
      <c r="E3434" s="281">
        <v>0</v>
      </c>
      <c r="F3434" s="281">
        <v>3889018.1159999999</v>
      </c>
      <c r="G3434" s="281">
        <v>0</v>
      </c>
      <c r="H3434" s="281">
        <v>68295594.702000007</v>
      </c>
      <c r="I3434" s="281">
        <v>53638688.484999999</v>
      </c>
      <c r="J3434" s="281">
        <v>242559.38360999999</v>
      </c>
      <c r="K3434" s="281">
        <v>77802623.075000003</v>
      </c>
      <c r="L3434" s="281">
        <v>11824051.016000001</v>
      </c>
      <c r="M3434" s="281">
        <v>0</v>
      </c>
      <c r="N3434" s="281">
        <v>24416323.006999999</v>
      </c>
      <c r="O3434" s="281">
        <v>12791339.278000001</v>
      </c>
      <c r="P3434" s="281">
        <v>0</v>
      </c>
      <c r="Q3434" s="281"/>
      <c r="R3434" s="281"/>
      <c r="S3434" s="281"/>
      <c r="T3434" s="281"/>
      <c r="U3434" s="281">
        <v>252900197.06</v>
      </c>
      <c r="AA3434"/>
    </row>
    <row r="3435" spans="1:27" x14ac:dyDescent="0.3">
      <c r="A3435" s="280" t="s">
        <v>208</v>
      </c>
      <c r="B3435" s="333">
        <v>42735</v>
      </c>
      <c r="C3435" s="280" t="s">
        <v>21</v>
      </c>
      <c r="D3435" s="280" t="s">
        <v>510</v>
      </c>
      <c r="E3435" s="281"/>
      <c r="F3435" s="281"/>
      <c r="G3435" s="281"/>
      <c r="H3435" s="281"/>
      <c r="I3435" s="281"/>
      <c r="J3435" s="281"/>
      <c r="K3435" s="281"/>
      <c r="L3435" s="281"/>
      <c r="M3435" s="281"/>
      <c r="N3435" s="281"/>
      <c r="O3435" s="281"/>
      <c r="P3435" s="281"/>
      <c r="Q3435" s="281"/>
      <c r="R3435" s="281"/>
      <c r="S3435" s="281"/>
      <c r="T3435" s="281"/>
      <c r="U3435" s="281">
        <v>0</v>
      </c>
      <c r="AA3435"/>
    </row>
    <row r="3436" spans="1:27" x14ac:dyDescent="0.3">
      <c r="A3436" s="280" t="s">
        <v>208</v>
      </c>
      <c r="B3436" s="333">
        <v>42735</v>
      </c>
      <c r="C3436" s="280" t="s">
        <v>22</v>
      </c>
      <c r="D3436" s="280" t="s">
        <v>511</v>
      </c>
      <c r="E3436" s="281"/>
      <c r="F3436" s="281"/>
      <c r="G3436" s="281"/>
      <c r="H3436" s="281"/>
      <c r="I3436" s="281"/>
      <c r="J3436" s="281"/>
      <c r="K3436" s="281"/>
      <c r="L3436" s="281"/>
      <c r="M3436" s="281"/>
      <c r="N3436" s="281"/>
      <c r="O3436" s="281"/>
      <c r="P3436" s="281"/>
      <c r="Q3436" s="281">
        <v>0</v>
      </c>
      <c r="R3436" s="281">
        <v>0</v>
      </c>
      <c r="S3436" s="281">
        <v>0</v>
      </c>
      <c r="T3436" s="281">
        <v>0</v>
      </c>
      <c r="U3436" s="281">
        <v>0</v>
      </c>
      <c r="AA3436"/>
    </row>
    <row r="3437" spans="1:27" x14ac:dyDescent="0.3">
      <c r="A3437" s="280" t="s">
        <v>208</v>
      </c>
      <c r="B3437" s="333">
        <v>42735</v>
      </c>
      <c r="C3437" s="280" t="s">
        <v>23</v>
      </c>
      <c r="D3437" s="280" t="s">
        <v>497</v>
      </c>
      <c r="E3437" s="281">
        <v>0</v>
      </c>
      <c r="F3437" s="281">
        <v>0</v>
      </c>
      <c r="G3437" s="281">
        <v>0</v>
      </c>
      <c r="H3437" s="281">
        <v>980987</v>
      </c>
      <c r="I3437" s="281">
        <v>1852785.4824999999</v>
      </c>
      <c r="J3437" s="281">
        <v>0</v>
      </c>
      <c r="K3437" s="281">
        <v>5792351.3475000001</v>
      </c>
      <c r="L3437" s="281">
        <v>159013</v>
      </c>
      <c r="M3437" s="281">
        <v>0</v>
      </c>
      <c r="N3437" s="281">
        <v>24586165</v>
      </c>
      <c r="O3437" s="281">
        <v>0</v>
      </c>
      <c r="P3437" s="281">
        <v>0</v>
      </c>
      <c r="Q3437" s="281">
        <v>0</v>
      </c>
      <c r="R3437" s="281">
        <v>0</v>
      </c>
      <c r="S3437" s="281">
        <v>0</v>
      </c>
      <c r="T3437" s="281">
        <v>0</v>
      </c>
      <c r="U3437" s="281">
        <v>33371301.829999998</v>
      </c>
      <c r="AA3437"/>
    </row>
    <row r="3438" spans="1:27" x14ac:dyDescent="0.3">
      <c r="A3438" s="280" t="s">
        <v>208</v>
      </c>
      <c r="B3438" s="333">
        <v>42735</v>
      </c>
      <c r="C3438" s="280" t="s">
        <v>29</v>
      </c>
      <c r="D3438" s="280" t="s">
        <v>498</v>
      </c>
      <c r="E3438" s="281">
        <v>0</v>
      </c>
      <c r="F3438" s="281">
        <v>3889018.1159999999</v>
      </c>
      <c r="G3438" s="281">
        <v>0</v>
      </c>
      <c r="H3438" s="281">
        <v>67314607.702000007</v>
      </c>
      <c r="I3438" s="281">
        <v>51785903.002999999</v>
      </c>
      <c r="J3438" s="281">
        <v>242559.38360999999</v>
      </c>
      <c r="K3438" s="281">
        <v>72010271.726999998</v>
      </c>
      <c r="L3438" s="281">
        <v>11665038.016000001</v>
      </c>
      <c r="M3438" s="281">
        <v>0</v>
      </c>
      <c r="N3438" s="281">
        <v>-169841.9927</v>
      </c>
      <c r="O3438" s="281">
        <v>12791339.278000001</v>
      </c>
      <c r="P3438" s="281">
        <v>0</v>
      </c>
      <c r="Q3438" s="281">
        <v>0</v>
      </c>
      <c r="R3438" s="281">
        <v>0</v>
      </c>
      <c r="S3438" s="281">
        <v>0</v>
      </c>
      <c r="T3438" s="281">
        <v>0</v>
      </c>
      <c r="U3438" s="281">
        <v>219528895.22999999</v>
      </c>
      <c r="AA3438"/>
    </row>
    <row r="3439" spans="1:27" x14ac:dyDescent="0.3">
      <c r="A3439" s="280" t="s">
        <v>208</v>
      </c>
      <c r="B3439" s="333">
        <v>42735</v>
      </c>
      <c r="C3439" s="280" t="s">
        <v>30</v>
      </c>
      <c r="D3439" s="280" t="s">
        <v>512</v>
      </c>
      <c r="E3439" s="281"/>
      <c r="F3439" s="281">
        <v>675017</v>
      </c>
      <c r="G3439" s="281"/>
      <c r="H3439" s="281">
        <v>53339152</v>
      </c>
      <c r="I3439" s="281">
        <v>46854795</v>
      </c>
      <c r="J3439" s="281">
        <v>15424</v>
      </c>
      <c r="K3439" s="281">
        <v>55878934</v>
      </c>
      <c r="L3439" s="281">
        <v>11352947.15</v>
      </c>
      <c r="M3439" s="281"/>
      <c r="N3439" s="281">
        <v>13300831.93</v>
      </c>
      <c r="O3439" s="281">
        <v>5827845.9400000004</v>
      </c>
      <c r="P3439" s="281"/>
      <c r="Q3439" s="281"/>
      <c r="R3439" s="281"/>
      <c r="S3439" s="281"/>
      <c r="T3439" s="281"/>
      <c r="U3439" s="281">
        <v>187244947.02000001</v>
      </c>
      <c r="AA3439"/>
    </row>
    <row r="3440" spans="1:27" x14ac:dyDescent="0.3">
      <c r="A3440" s="280" t="s">
        <v>208</v>
      </c>
      <c r="B3440" s="333">
        <v>42735</v>
      </c>
      <c r="C3440" s="280" t="s">
        <v>31</v>
      </c>
      <c r="D3440" s="280" t="s">
        <v>513</v>
      </c>
      <c r="E3440" s="281"/>
      <c r="F3440" s="281"/>
      <c r="G3440" s="281"/>
      <c r="H3440" s="281"/>
      <c r="I3440" s="281"/>
      <c r="J3440" s="281"/>
      <c r="K3440" s="281"/>
      <c r="L3440" s="281"/>
      <c r="M3440" s="281"/>
      <c r="N3440" s="281"/>
      <c r="O3440" s="281"/>
      <c r="P3440" s="281"/>
      <c r="Q3440" s="281"/>
      <c r="R3440" s="281"/>
      <c r="S3440" s="281"/>
      <c r="T3440" s="281"/>
      <c r="U3440" s="281"/>
      <c r="AA3440"/>
    </row>
    <row r="3441" spans="1:27" x14ac:dyDescent="0.3">
      <c r="A3441" s="280" t="s">
        <v>208</v>
      </c>
      <c r="B3441" s="333">
        <v>42735</v>
      </c>
      <c r="C3441" s="280" t="s">
        <v>32</v>
      </c>
      <c r="D3441" s="280" t="s">
        <v>514</v>
      </c>
      <c r="E3441" s="281"/>
      <c r="F3441" s="281"/>
      <c r="G3441" s="281"/>
      <c r="H3441" s="281"/>
      <c r="I3441" s="281"/>
      <c r="J3441" s="281"/>
      <c r="K3441" s="281"/>
      <c r="L3441" s="281"/>
      <c r="M3441" s="281"/>
      <c r="N3441" s="281"/>
      <c r="O3441" s="281"/>
      <c r="P3441" s="281"/>
      <c r="Q3441" s="281"/>
      <c r="R3441" s="281"/>
      <c r="S3441" s="281"/>
      <c r="T3441" s="281"/>
      <c r="U3441" s="281"/>
      <c r="AA3441"/>
    </row>
    <row r="3442" spans="1:27" x14ac:dyDescent="0.3">
      <c r="A3442" s="280" t="s">
        <v>208</v>
      </c>
      <c r="B3442" s="333">
        <v>42735</v>
      </c>
      <c r="C3442" s="280" t="s">
        <v>33</v>
      </c>
      <c r="D3442" s="280" t="s">
        <v>500</v>
      </c>
      <c r="E3442" s="281"/>
      <c r="F3442" s="281"/>
      <c r="G3442" s="281"/>
      <c r="H3442" s="281">
        <v>1720212</v>
      </c>
      <c r="I3442" s="281">
        <v>9679363</v>
      </c>
      <c r="J3442" s="281"/>
      <c r="K3442" s="281">
        <v>13688411</v>
      </c>
      <c r="L3442" s="281">
        <v>-20234.080000000002</v>
      </c>
      <c r="M3442" s="281"/>
      <c r="N3442" s="281">
        <v>13298831.93</v>
      </c>
      <c r="O3442" s="281"/>
      <c r="P3442" s="281"/>
      <c r="Q3442" s="281"/>
      <c r="R3442" s="281"/>
      <c r="S3442" s="281"/>
      <c r="T3442" s="281"/>
      <c r="U3442" s="281">
        <v>38366583.850000001</v>
      </c>
      <c r="AA3442"/>
    </row>
    <row r="3443" spans="1:27" x14ac:dyDescent="0.3">
      <c r="A3443" s="280" t="s">
        <v>208</v>
      </c>
      <c r="B3443" s="333">
        <v>42735</v>
      </c>
      <c r="C3443" s="280" t="s">
        <v>39</v>
      </c>
      <c r="D3443" s="280" t="s">
        <v>501</v>
      </c>
      <c r="E3443" s="281"/>
      <c r="F3443" s="281">
        <v>675017</v>
      </c>
      <c r="G3443" s="281"/>
      <c r="H3443" s="281">
        <v>51618940</v>
      </c>
      <c r="I3443" s="281">
        <v>37175432</v>
      </c>
      <c r="J3443" s="281">
        <v>15424</v>
      </c>
      <c r="K3443" s="281">
        <v>42190523</v>
      </c>
      <c r="L3443" s="281">
        <v>11373181.23</v>
      </c>
      <c r="M3443" s="281"/>
      <c r="N3443" s="281">
        <v>2000</v>
      </c>
      <c r="O3443" s="281">
        <v>5827845.9400000004</v>
      </c>
      <c r="P3443" s="281"/>
      <c r="Q3443" s="281"/>
      <c r="R3443" s="281"/>
      <c r="S3443" s="281"/>
      <c r="T3443" s="281"/>
      <c r="U3443" s="281">
        <v>148878363.16999999</v>
      </c>
      <c r="AA3443"/>
    </row>
    <row r="3444" spans="1:27" x14ac:dyDescent="0.3">
      <c r="A3444" s="280" t="s">
        <v>208</v>
      </c>
      <c r="B3444" s="333">
        <v>42735</v>
      </c>
      <c r="C3444" s="280" t="s">
        <v>40</v>
      </c>
      <c r="D3444" s="280" t="s">
        <v>515</v>
      </c>
      <c r="E3444" s="281"/>
      <c r="F3444" s="281"/>
      <c r="G3444" s="281"/>
      <c r="H3444" s="281"/>
      <c r="I3444" s="281"/>
      <c r="J3444" s="281"/>
      <c r="K3444" s="281"/>
      <c r="L3444" s="281"/>
      <c r="M3444" s="281"/>
      <c r="N3444" s="281"/>
      <c r="O3444" s="281"/>
      <c r="P3444" s="281"/>
      <c r="Q3444" s="281"/>
      <c r="R3444" s="281"/>
      <c r="S3444" s="281"/>
      <c r="T3444" s="281"/>
      <c r="U3444" s="281"/>
      <c r="AA3444"/>
    </row>
    <row r="3445" spans="1:27" x14ac:dyDescent="0.3">
      <c r="A3445" s="280" t="s">
        <v>208</v>
      </c>
      <c r="B3445" s="333">
        <v>42735</v>
      </c>
      <c r="C3445" s="280" t="s">
        <v>41</v>
      </c>
      <c r="D3445" s="280" t="s">
        <v>516</v>
      </c>
      <c r="E3445" s="281"/>
      <c r="F3445" s="281"/>
      <c r="G3445" s="281"/>
      <c r="H3445" s="281"/>
      <c r="I3445" s="281"/>
      <c r="J3445" s="281"/>
      <c r="K3445" s="281"/>
      <c r="L3445" s="281"/>
      <c r="M3445" s="281"/>
      <c r="N3445" s="281"/>
      <c r="O3445" s="281"/>
      <c r="P3445" s="281"/>
      <c r="Q3445" s="281"/>
      <c r="R3445" s="281"/>
      <c r="S3445" s="281"/>
      <c r="T3445" s="281"/>
      <c r="U3445" s="281"/>
      <c r="AA3445"/>
    </row>
    <row r="3446" spans="1:27" x14ac:dyDescent="0.3">
      <c r="A3446" s="280" t="s">
        <v>208</v>
      </c>
      <c r="B3446" s="333">
        <v>42735</v>
      </c>
      <c r="C3446" s="280" t="s">
        <v>100</v>
      </c>
      <c r="D3446" s="280" t="s">
        <v>517</v>
      </c>
      <c r="E3446" s="281"/>
      <c r="F3446" s="281"/>
      <c r="G3446" s="281"/>
      <c r="H3446" s="281"/>
      <c r="I3446" s="281"/>
      <c r="J3446" s="281"/>
      <c r="K3446" s="281"/>
      <c r="L3446" s="281"/>
      <c r="M3446" s="281"/>
      <c r="N3446" s="281"/>
      <c r="O3446" s="281"/>
      <c r="P3446" s="281"/>
      <c r="Q3446" s="281"/>
      <c r="R3446" s="281"/>
      <c r="S3446" s="281"/>
      <c r="T3446" s="281"/>
      <c r="U3446" s="281"/>
      <c r="AA3446"/>
    </row>
    <row r="3447" spans="1:27" x14ac:dyDescent="0.3">
      <c r="A3447" s="280" t="s">
        <v>208</v>
      </c>
      <c r="B3447" s="333">
        <v>42735</v>
      </c>
      <c r="C3447" s="280" t="s">
        <v>101</v>
      </c>
      <c r="D3447" s="280" t="s">
        <v>503</v>
      </c>
      <c r="E3447" s="281"/>
      <c r="F3447" s="281"/>
      <c r="G3447" s="281"/>
      <c r="H3447" s="281"/>
      <c r="I3447" s="281"/>
      <c r="J3447" s="281"/>
      <c r="K3447" s="281"/>
      <c r="L3447" s="281"/>
      <c r="M3447" s="281"/>
      <c r="N3447" s="281"/>
      <c r="O3447" s="281"/>
      <c r="P3447" s="281"/>
      <c r="Q3447" s="281"/>
      <c r="R3447" s="281"/>
      <c r="S3447" s="281"/>
      <c r="T3447" s="281"/>
      <c r="U3447" s="281"/>
      <c r="AA3447"/>
    </row>
    <row r="3448" spans="1:27" x14ac:dyDescent="0.3">
      <c r="A3448" s="280" t="s">
        <v>208</v>
      </c>
      <c r="B3448" s="333">
        <v>42735</v>
      </c>
      <c r="C3448" s="280" t="s">
        <v>42</v>
      </c>
      <c r="D3448" s="280" t="s">
        <v>504</v>
      </c>
      <c r="E3448" s="281"/>
      <c r="F3448" s="281"/>
      <c r="G3448" s="281"/>
      <c r="H3448" s="281"/>
      <c r="I3448" s="281"/>
      <c r="J3448" s="281"/>
      <c r="K3448" s="281"/>
      <c r="L3448" s="281"/>
      <c r="M3448" s="281"/>
      <c r="N3448" s="281"/>
      <c r="O3448" s="281"/>
      <c r="P3448" s="281"/>
      <c r="Q3448" s="281"/>
      <c r="R3448" s="281"/>
      <c r="S3448" s="281"/>
      <c r="T3448" s="281"/>
      <c r="U3448" s="281"/>
      <c r="AA3448"/>
    </row>
    <row r="3449" spans="1:27" x14ac:dyDescent="0.3">
      <c r="A3449" s="280" t="s">
        <v>208</v>
      </c>
      <c r="B3449" s="333">
        <v>42735</v>
      </c>
      <c r="C3449" s="280" t="s">
        <v>47</v>
      </c>
      <c r="D3449" s="280" t="s">
        <v>102</v>
      </c>
      <c r="E3449" s="281"/>
      <c r="F3449" s="281">
        <v>973000</v>
      </c>
      <c r="G3449" s="281"/>
      <c r="H3449" s="281">
        <v>16293000</v>
      </c>
      <c r="I3449" s="281">
        <v>13447000</v>
      </c>
      <c r="J3449" s="281">
        <v>22000</v>
      </c>
      <c r="K3449" s="281">
        <v>25660000</v>
      </c>
      <c r="L3449" s="281">
        <v>4321000</v>
      </c>
      <c r="M3449" s="281"/>
      <c r="N3449" s="281">
        <v>-2707000</v>
      </c>
      <c r="O3449" s="281">
        <v>4065000</v>
      </c>
      <c r="P3449" s="281"/>
      <c r="Q3449" s="281"/>
      <c r="R3449" s="281"/>
      <c r="S3449" s="281"/>
      <c r="T3449" s="281"/>
      <c r="U3449" s="281">
        <v>62074000</v>
      </c>
      <c r="AA3449"/>
    </row>
    <row r="3450" spans="1:27" x14ac:dyDescent="0.3">
      <c r="A3450" s="280" t="s">
        <v>208</v>
      </c>
      <c r="B3450" s="333">
        <v>42735</v>
      </c>
      <c r="C3450" s="280" t="s">
        <v>104</v>
      </c>
      <c r="D3450" s="280" t="s">
        <v>103</v>
      </c>
      <c r="E3450" s="281"/>
      <c r="F3450" s="281"/>
      <c r="G3450" s="281"/>
      <c r="H3450" s="281"/>
      <c r="I3450" s="281"/>
      <c r="J3450" s="281"/>
      <c r="K3450" s="281"/>
      <c r="L3450" s="281"/>
      <c r="M3450" s="281"/>
      <c r="N3450" s="281"/>
      <c r="O3450" s="281"/>
      <c r="P3450" s="281"/>
      <c r="Q3450" s="281"/>
      <c r="R3450" s="281"/>
      <c r="S3450" s="281"/>
      <c r="T3450" s="281"/>
      <c r="U3450" s="281"/>
      <c r="AA3450"/>
    </row>
    <row r="3451" spans="1:27" x14ac:dyDescent="0.3">
      <c r="A3451" s="280" t="s">
        <v>208</v>
      </c>
      <c r="B3451" s="333">
        <v>42735</v>
      </c>
      <c r="C3451" s="280" t="s">
        <v>106</v>
      </c>
      <c r="D3451" s="280" t="s">
        <v>105</v>
      </c>
      <c r="E3451" s="281"/>
      <c r="F3451" s="281"/>
      <c r="G3451" s="281"/>
      <c r="H3451" s="281"/>
      <c r="I3451" s="281"/>
      <c r="J3451" s="281"/>
      <c r="K3451" s="281"/>
      <c r="L3451" s="281"/>
      <c r="M3451" s="281"/>
      <c r="N3451" s="281"/>
      <c r="O3451" s="281"/>
      <c r="P3451" s="281"/>
      <c r="Q3451" s="281"/>
      <c r="R3451" s="281"/>
      <c r="S3451" s="281"/>
      <c r="T3451" s="281"/>
      <c r="U3451" s="281">
        <v>62074000</v>
      </c>
      <c r="AA3451"/>
    </row>
    <row r="3452" spans="1:27" x14ac:dyDescent="0.3">
      <c r="A3452" s="280" t="s">
        <v>208</v>
      </c>
      <c r="B3452" s="333">
        <v>43100</v>
      </c>
      <c r="C3452" s="280" t="s">
        <v>10</v>
      </c>
      <c r="D3452" s="280" t="s">
        <v>506</v>
      </c>
      <c r="E3452" s="281"/>
      <c r="F3452" s="281">
        <v>3343789</v>
      </c>
      <c r="G3452" s="281"/>
      <c r="H3452" s="281">
        <v>81106651</v>
      </c>
      <c r="I3452" s="281">
        <v>53227519</v>
      </c>
      <c r="J3452" s="281">
        <v>88877</v>
      </c>
      <c r="K3452" s="281">
        <v>85859563</v>
      </c>
      <c r="L3452" s="281">
        <v>13323544</v>
      </c>
      <c r="M3452" s="281"/>
      <c r="N3452" s="281">
        <v>25728983</v>
      </c>
      <c r="O3452" s="281">
        <v>15522068</v>
      </c>
      <c r="P3452" s="281"/>
      <c r="Q3452" s="281"/>
      <c r="R3452" s="281"/>
      <c r="S3452" s="281"/>
      <c r="T3452" s="281"/>
      <c r="U3452" s="281">
        <v>278200994</v>
      </c>
      <c r="AA3452"/>
    </row>
    <row r="3453" spans="1:27" x14ac:dyDescent="0.3">
      <c r="A3453" s="280" t="s">
        <v>208</v>
      </c>
      <c r="B3453" s="333">
        <v>43100</v>
      </c>
      <c r="C3453" s="280" t="s">
        <v>11</v>
      </c>
      <c r="D3453" s="280" t="s">
        <v>507</v>
      </c>
      <c r="E3453" s="281"/>
      <c r="F3453" s="281"/>
      <c r="G3453" s="281"/>
      <c r="H3453" s="281"/>
      <c r="I3453" s="281"/>
      <c r="J3453" s="281"/>
      <c r="K3453" s="281"/>
      <c r="L3453" s="281"/>
      <c r="M3453" s="281"/>
      <c r="N3453" s="281"/>
      <c r="O3453" s="281"/>
      <c r="P3453" s="281"/>
      <c r="Q3453" s="281"/>
      <c r="R3453" s="281"/>
      <c r="S3453" s="281"/>
      <c r="T3453" s="281"/>
      <c r="U3453" s="281">
        <v>0</v>
      </c>
      <c r="AA3453"/>
    </row>
    <row r="3454" spans="1:27" x14ac:dyDescent="0.3">
      <c r="A3454" s="280" t="s">
        <v>208</v>
      </c>
      <c r="B3454" s="333">
        <v>43100</v>
      </c>
      <c r="C3454" s="280" t="s">
        <v>12</v>
      </c>
      <c r="D3454" s="280" t="s">
        <v>508</v>
      </c>
      <c r="E3454" s="281"/>
      <c r="F3454" s="281"/>
      <c r="G3454" s="281"/>
      <c r="H3454" s="281"/>
      <c r="I3454" s="281"/>
      <c r="J3454" s="281"/>
      <c r="K3454" s="281"/>
      <c r="L3454" s="281"/>
      <c r="M3454" s="281"/>
      <c r="N3454" s="281"/>
      <c r="O3454" s="281"/>
      <c r="P3454" s="281"/>
      <c r="Q3454" s="281"/>
      <c r="R3454" s="281"/>
      <c r="S3454" s="281"/>
      <c r="T3454" s="281"/>
      <c r="U3454" s="281">
        <v>0</v>
      </c>
      <c r="AA3454"/>
    </row>
    <row r="3455" spans="1:27" x14ac:dyDescent="0.3">
      <c r="A3455" s="280" t="s">
        <v>208</v>
      </c>
      <c r="B3455" s="333">
        <v>43100</v>
      </c>
      <c r="C3455" s="280" t="s">
        <v>13</v>
      </c>
      <c r="D3455" s="280" t="s">
        <v>494</v>
      </c>
      <c r="E3455" s="281"/>
      <c r="F3455" s="281"/>
      <c r="G3455" s="281"/>
      <c r="H3455" s="281">
        <v>1865371</v>
      </c>
      <c r="I3455" s="281">
        <v>959299</v>
      </c>
      <c r="J3455" s="281"/>
      <c r="K3455" s="281">
        <v>4566302</v>
      </c>
      <c r="L3455" s="281">
        <v>166312</v>
      </c>
      <c r="M3455" s="281"/>
      <c r="N3455" s="281">
        <v>25717091</v>
      </c>
      <c r="O3455" s="281"/>
      <c r="P3455" s="281"/>
      <c r="Q3455" s="281"/>
      <c r="R3455" s="281"/>
      <c r="S3455" s="281"/>
      <c r="T3455" s="281"/>
      <c r="U3455" s="281">
        <v>33274375</v>
      </c>
      <c r="AA3455"/>
    </row>
    <row r="3456" spans="1:27" x14ac:dyDescent="0.3">
      <c r="A3456" s="280" t="s">
        <v>208</v>
      </c>
      <c r="B3456" s="333">
        <v>43100</v>
      </c>
      <c r="C3456" s="280" t="s">
        <v>19</v>
      </c>
      <c r="D3456" s="280" t="s">
        <v>495</v>
      </c>
      <c r="E3456" s="281"/>
      <c r="F3456" s="281">
        <v>3343789</v>
      </c>
      <c r="G3456" s="281"/>
      <c r="H3456" s="281">
        <v>79241280</v>
      </c>
      <c r="I3456" s="281">
        <v>52268220</v>
      </c>
      <c r="J3456" s="281">
        <v>88877</v>
      </c>
      <c r="K3456" s="281">
        <v>81293261</v>
      </c>
      <c r="L3456" s="281">
        <v>13157232</v>
      </c>
      <c r="M3456" s="281"/>
      <c r="N3456" s="281">
        <v>11892</v>
      </c>
      <c r="O3456" s="281">
        <v>15522068</v>
      </c>
      <c r="P3456" s="281"/>
      <c r="Q3456" s="281"/>
      <c r="R3456" s="281"/>
      <c r="S3456" s="281"/>
      <c r="T3456" s="281"/>
      <c r="U3456" s="281">
        <v>244926619</v>
      </c>
      <c r="AA3456"/>
    </row>
    <row r="3457" spans="1:27" x14ac:dyDescent="0.3">
      <c r="A3457" s="280" t="s">
        <v>208</v>
      </c>
      <c r="B3457" s="333">
        <v>43100</v>
      </c>
      <c r="C3457" s="280" t="s">
        <v>20</v>
      </c>
      <c r="D3457" s="280" t="s">
        <v>509</v>
      </c>
      <c r="E3457" s="281"/>
      <c r="F3457" s="281">
        <v>3341662</v>
      </c>
      <c r="G3457" s="281"/>
      <c r="H3457" s="281">
        <v>80899858</v>
      </c>
      <c r="I3457" s="281">
        <v>53090005</v>
      </c>
      <c r="J3457" s="281">
        <v>89416</v>
      </c>
      <c r="K3457" s="281">
        <v>85636465</v>
      </c>
      <c r="L3457" s="281">
        <v>13277199</v>
      </c>
      <c r="M3457" s="281"/>
      <c r="N3457" s="281">
        <v>25745477</v>
      </c>
      <c r="O3457" s="281">
        <v>15472140</v>
      </c>
      <c r="P3457" s="281"/>
      <c r="Q3457" s="281"/>
      <c r="R3457" s="281"/>
      <c r="S3457" s="281"/>
      <c r="T3457" s="281"/>
      <c r="U3457" s="281">
        <v>277552222</v>
      </c>
      <c r="AA3457"/>
    </row>
    <row r="3458" spans="1:27" x14ac:dyDescent="0.3">
      <c r="A3458" s="280" t="s">
        <v>208</v>
      </c>
      <c r="B3458" s="333">
        <v>43100</v>
      </c>
      <c r="C3458" s="280" t="s">
        <v>21</v>
      </c>
      <c r="D3458" s="280" t="s">
        <v>510</v>
      </c>
      <c r="E3458" s="281"/>
      <c r="F3458" s="281"/>
      <c r="G3458" s="281"/>
      <c r="H3458" s="281"/>
      <c r="I3458" s="281"/>
      <c r="J3458" s="281"/>
      <c r="K3458" s="281"/>
      <c r="L3458" s="281"/>
      <c r="M3458" s="281"/>
      <c r="N3458" s="281"/>
      <c r="O3458" s="281"/>
      <c r="P3458" s="281"/>
      <c r="Q3458" s="281"/>
      <c r="R3458" s="281"/>
      <c r="S3458" s="281"/>
      <c r="T3458" s="281"/>
      <c r="U3458" s="281">
        <v>0</v>
      </c>
      <c r="AA3458"/>
    </row>
    <row r="3459" spans="1:27" x14ac:dyDescent="0.3">
      <c r="A3459" s="280" t="s">
        <v>208</v>
      </c>
      <c r="B3459" s="333">
        <v>43100</v>
      </c>
      <c r="C3459" s="280" t="s">
        <v>22</v>
      </c>
      <c r="D3459" s="280" t="s">
        <v>511</v>
      </c>
      <c r="E3459" s="281"/>
      <c r="F3459" s="281"/>
      <c r="G3459" s="281"/>
      <c r="H3459" s="281"/>
      <c r="I3459" s="281"/>
      <c r="J3459" s="281"/>
      <c r="K3459" s="281"/>
      <c r="L3459" s="281"/>
      <c r="M3459" s="281"/>
      <c r="N3459" s="281"/>
      <c r="O3459" s="281"/>
      <c r="P3459" s="281"/>
      <c r="Q3459" s="281"/>
      <c r="R3459" s="281"/>
      <c r="S3459" s="281"/>
      <c r="T3459" s="281"/>
      <c r="U3459" s="281">
        <v>0</v>
      </c>
      <c r="AA3459"/>
    </row>
    <row r="3460" spans="1:27" x14ac:dyDescent="0.3">
      <c r="A3460" s="280" t="s">
        <v>208</v>
      </c>
      <c r="B3460" s="333">
        <v>43100</v>
      </c>
      <c r="C3460" s="280" t="s">
        <v>23</v>
      </c>
      <c r="D3460" s="280" t="s">
        <v>497</v>
      </c>
      <c r="E3460" s="281"/>
      <c r="F3460" s="281"/>
      <c r="G3460" s="281"/>
      <c r="H3460" s="281">
        <v>1865371</v>
      </c>
      <c r="I3460" s="281">
        <v>959299</v>
      </c>
      <c r="J3460" s="281">
        <v>0</v>
      </c>
      <c r="K3460" s="281">
        <v>4566302</v>
      </c>
      <c r="L3460" s="281">
        <v>166312</v>
      </c>
      <c r="M3460" s="281"/>
      <c r="N3460" s="281">
        <v>25717091</v>
      </c>
      <c r="O3460" s="281">
        <v>0</v>
      </c>
      <c r="P3460" s="281"/>
      <c r="Q3460" s="281"/>
      <c r="R3460" s="281"/>
      <c r="S3460" s="281"/>
      <c r="T3460" s="281"/>
      <c r="U3460" s="281">
        <v>33274375</v>
      </c>
      <c r="AA3460"/>
    </row>
    <row r="3461" spans="1:27" x14ac:dyDescent="0.3">
      <c r="A3461" s="280" t="s">
        <v>208</v>
      </c>
      <c r="B3461" s="333">
        <v>43100</v>
      </c>
      <c r="C3461" s="280" t="s">
        <v>29</v>
      </c>
      <c r="D3461" s="280" t="s">
        <v>498</v>
      </c>
      <c r="E3461" s="281"/>
      <c r="F3461" s="281">
        <v>3341662</v>
      </c>
      <c r="G3461" s="281"/>
      <c r="H3461" s="281">
        <v>79034487</v>
      </c>
      <c r="I3461" s="281">
        <v>52130706</v>
      </c>
      <c r="J3461" s="281">
        <v>89416</v>
      </c>
      <c r="K3461" s="281">
        <v>81070163</v>
      </c>
      <c r="L3461" s="281">
        <v>13110887</v>
      </c>
      <c r="M3461" s="281"/>
      <c r="N3461" s="281">
        <v>28386</v>
      </c>
      <c r="O3461" s="281">
        <v>15472140</v>
      </c>
      <c r="P3461" s="281"/>
      <c r="Q3461" s="281"/>
      <c r="R3461" s="281"/>
      <c r="S3461" s="281"/>
      <c r="T3461" s="281"/>
      <c r="U3461" s="281">
        <v>244277847</v>
      </c>
      <c r="AA3461"/>
    </row>
    <row r="3462" spans="1:27" x14ac:dyDescent="0.3">
      <c r="A3462" s="280" t="s">
        <v>208</v>
      </c>
      <c r="B3462" s="333">
        <v>43100</v>
      </c>
      <c r="C3462" s="280" t="s">
        <v>30</v>
      </c>
      <c r="D3462" s="280" t="s">
        <v>512</v>
      </c>
      <c r="E3462" s="281"/>
      <c r="F3462" s="281">
        <v>1254554</v>
      </c>
      <c r="G3462" s="281"/>
      <c r="H3462" s="281">
        <v>60126456</v>
      </c>
      <c r="I3462" s="281">
        <v>34509107</v>
      </c>
      <c r="J3462" s="281">
        <v>1894</v>
      </c>
      <c r="K3462" s="281">
        <v>40508815</v>
      </c>
      <c r="L3462" s="281">
        <v>10580037</v>
      </c>
      <c r="M3462" s="281"/>
      <c r="N3462" s="281">
        <v>14373306</v>
      </c>
      <c r="O3462" s="281">
        <v>6905796</v>
      </c>
      <c r="P3462" s="281"/>
      <c r="Q3462" s="281"/>
      <c r="R3462" s="281"/>
      <c r="S3462" s="281"/>
      <c r="T3462" s="281"/>
      <c r="U3462" s="281">
        <v>168259965</v>
      </c>
      <c r="AA3462"/>
    </row>
    <row r="3463" spans="1:27" x14ac:dyDescent="0.3">
      <c r="A3463" s="280" t="s">
        <v>208</v>
      </c>
      <c r="B3463" s="333">
        <v>43100</v>
      </c>
      <c r="C3463" s="280" t="s">
        <v>31</v>
      </c>
      <c r="D3463" s="280" t="s">
        <v>513</v>
      </c>
      <c r="E3463" s="281"/>
      <c r="F3463" s="281"/>
      <c r="G3463" s="281"/>
      <c r="H3463" s="281"/>
      <c r="I3463" s="281"/>
      <c r="J3463" s="281"/>
      <c r="K3463" s="281"/>
      <c r="L3463" s="281"/>
      <c r="M3463" s="281"/>
      <c r="N3463" s="281"/>
      <c r="O3463" s="281"/>
      <c r="P3463" s="281"/>
      <c r="Q3463" s="281"/>
      <c r="R3463" s="281"/>
      <c r="S3463" s="281"/>
      <c r="T3463" s="281"/>
      <c r="U3463" s="281">
        <v>0</v>
      </c>
      <c r="AA3463"/>
    </row>
    <row r="3464" spans="1:27" x14ac:dyDescent="0.3">
      <c r="A3464" s="280" t="s">
        <v>208</v>
      </c>
      <c r="B3464" s="333">
        <v>43100</v>
      </c>
      <c r="C3464" s="280" t="s">
        <v>32</v>
      </c>
      <c r="D3464" s="280" t="s">
        <v>514</v>
      </c>
      <c r="E3464" s="281"/>
      <c r="F3464" s="281"/>
      <c r="G3464" s="281"/>
      <c r="H3464" s="281"/>
      <c r="I3464" s="281"/>
      <c r="J3464" s="281"/>
      <c r="K3464" s="281"/>
      <c r="L3464" s="281"/>
      <c r="M3464" s="281"/>
      <c r="N3464" s="281"/>
      <c r="O3464" s="281"/>
      <c r="P3464" s="281"/>
      <c r="Q3464" s="281"/>
      <c r="R3464" s="281"/>
      <c r="S3464" s="281"/>
      <c r="T3464" s="281"/>
      <c r="U3464" s="281">
        <v>0</v>
      </c>
      <c r="AA3464"/>
    </row>
    <row r="3465" spans="1:27" x14ac:dyDescent="0.3">
      <c r="A3465" s="280" t="s">
        <v>208</v>
      </c>
      <c r="B3465" s="333">
        <v>43100</v>
      </c>
      <c r="C3465" s="280" t="s">
        <v>33</v>
      </c>
      <c r="D3465" s="280" t="s">
        <v>500</v>
      </c>
      <c r="E3465" s="281"/>
      <c r="F3465" s="281"/>
      <c r="G3465" s="281"/>
      <c r="H3465" s="281">
        <v>-246091</v>
      </c>
      <c r="I3465" s="281">
        <v>-325675</v>
      </c>
      <c r="J3465" s="281">
        <v>0</v>
      </c>
      <c r="K3465" s="281">
        <v>285074</v>
      </c>
      <c r="L3465" s="281">
        <v>187985</v>
      </c>
      <c r="M3465" s="281"/>
      <c r="N3465" s="281">
        <v>14373306</v>
      </c>
      <c r="O3465" s="281"/>
      <c r="P3465" s="281"/>
      <c r="Q3465" s="281"/>
      <c r="R3465" s="281"/>
      <c r="S3465" s="281"/>
      <c r="T3465" s="281"/>
      <c r="U3465" s="281">
        <v>14274599</v>
      </c>
      <c r="AA3465"/>
    </row>
    <row r="3466" spans="1:27" x14ac:dyDescent="0.3">
      <c r="A3466" s="280" t="s">
        <v>208</v>
      </c>
      <c r="B3466" s="333">
        <v>43100</v>
      </c>
      <c r="C3466" s="280" t="s">
        <v>39</v>
      </c>
      <c r="D3466" s="280" t="s">
        <v>501</v>
      </c>
      <c r="E3466" s="281"/>
      <c r="F3466" s="281">
        <v>1254554</v>
      </c>
      <c r="G3466" s="281"/>
      <c r="H3466" s="281">
        <v>60372547</v>
      </c>
      <c r="I3466" s="281">
        <v>34834782</v>
      </c>
      <c r="J3466" s="281">
        <v>1894</v>
      </c>
      <c r="K3466" s="281">
        <v>40223741</v>
      </c>
      <c r="L3466" s="281">
        <v>10392052</v>
      </c>
      <c r="M3466" s="281"/>
      <c r="N3466" s="281">
        <v>0</v>
      </c>
      <c r="O3466" s="281">
        <v>6905796</v>
      </c>
      <c r="P3466" s="281"/>
      <c r="Q3466" s="281"/>
      <c r="R3466" s="281"/>
      <c r="S3466" s="281"/>
      <c r="T3466" s="281"/>
      <c r="U3466" s="281">
        <v>153985366</v>
      </c>
      <c r="AA3466"/>
    </row>
    <row r="3467" spans="1:27" x14ac:dyDescent="0.3">
      <c r="A3467" s="280" t="s">
        <v>208</v>
      </c>
      <c r="B3467" s="333">
        <v>43100</v>
      </c>
      <c r="C3467" s="280" t="s">
        <v>40</v>
      </c>
      <c r="D3467" s="280" t="s">
        <v>515</v>
      </c>
      <c r="E3467" s="281"/>
      <c r="F3467" s="281"/>
      <c r="G3467" s="281"/>
      <c r="H3467" s="281"/>
      <c r="I3467" s="281"/>
      <c r="J3467" s="281"/>
      <c r="K3467" s="281"/>
      <c r="L3467" s="281"/>
      <c r="M3467" s="281"/>
      <c r="N3467" s="281"/>
      <c r="O3467" s="281"/>
      <c r="P3467" s="281"/>
      <c r="Q3467" s="281"/>
      <c r="R3467" s="281"/>
      <c r="S3467" s="281"/>
      <c r="T3467" s="281"/>
      <c r="U3467" s="281">
        <v>0</v>
      </c>
      <c r="AA3467"/>
    </row>
    <row r="3468" spans="1:27" x14ac:dyDescent="0.3">
      <c r="A3468" s="280" t="s">
        <v>208</v>
      </c>
      <c r="B3468" s="333">
        <v>43100</v>
      </c>
      <c r="C3468" s="280" t="s">
        <v>41</v>
      </c>
      <c r="D3468" s="280" t="s">
        <v>516</v>
      </c>
      <c r="E3468" s="281"/>
      <c r="F3468" s="281"/>
      <c r="G3468" s="281"/>
      <c r="H3468" s="281"/>
      <c r="I3468" s="281"/>
      <c r="J3468" s="281"/>
      <c r="K3468" s="281"/>
      <c r="L3468" s="281"/>
      <c r="M3468" s="281"/>
      <c r="N3468" s="281"/>
      <c r="O3468" s="281"/>
      <c r="P3468" s="281"/>
      <c r="Q3468" s="281"/>
      <c r="R3468" s="281"/>
      <c r="S3468" s="281"/>
      <c r="T3468" s="281"/>
      <c r="U3468" s="281">
        <v>0</v>
      </c>
      <c r="AA3468"/>
    </row>
    <row r="3469" spans="1:27" x14ac:dyDescent="0.3">
      <c r="A3469" s="280" t="s">
        <v>208</v>
      </c>
      <c r="B3469" s="333">
        <v>43100</v>
      </c>
      <c r="C3469" s="280" t="s">
        <v>100</v>
      </c>
      <c r="D3469" s="280" t="s">
        <v>517</v>
      </c>
      <c r="E3469" s="281"/>
      <c r="F3469" s="281"/>
      <c r="G3469" s="281"/>
      <c r="H3469" s="281"/>
      <c r="I3469" s="281"/>
      <c r="J3469" s="281"/>
      <c r="K3469" s="281"/>
      <c r="L3469" s="281"/>
      <c r="M3469" s="281"/>
      <c r="N3469" s="281"/>
      <c r="O3469" s="281"/>
      <c r="P3469" s="281"/>
      <c r="Q3469" s="281"/>
      <c r="R3469" s="281"/>
      <c r="S3469" s="281"/>
      <c r="T3469" s="281"/>
      <c r="U3469" s="281">
        <v>0</v>
      </c>
      <c r="AA3469"/>
    </row>
    <row r="3470" spans="1:27" x14ac:dyDescent="0.3">
      <c r="A3470" s="280" t="s">
        <v>208</v>
      </c>
      <c r="B3470" s="333">
        <v>43100</v>
      </c>
      <c r="C3470" s="280" t="s">
        <v>101</v>
      </c>
      <c r="D3470" s="280" t="s">
        <v>503</v>
      </c>
      <c r="E3470" s="281"/>
      <c r="F3470" s="281"/>
      <c r="G3470" s="281"/>
      <c r="H3470" s="281"/>
      <c r="I3470" s="281"/>
      <c r="J3470" s="281"/>
      <c r="K3470" s="281"/>
      <c r="L3470" s="281"/>
      <c r="M3470" s="281"/>
      <c r="N3470" s="281"/>
      <c r="O3470" s="281"/>
      <c r="P3470" s="281"/>
      <c r="Q3470" s="281"/>
      <c r="R3470" s="281"/>
      <c r="S3470" s="281"/>
      <c r="T3470" s="281"/>
      <c r="U3470" s="281">
        <v>0</v>
      </c>
      <c r="AA3470"/>
    </row>
    <row r="3471" spans="1:27" x14ac:dyDescent="0.3">
      <c r="A3471" s="280" t="s">
        <v>208</v>
      </c>
      <c r="B3471" s="333">
        <v>43100</v>
      </c>
      <c r="C3471" s="280" t="s">
        <v>42</v>
      </c>
      <c r="D3471" s="280" t="s">
        <v>504</v>
      </c>
      <c r="E3471" s="281"/>
      <c r="F3471" s="281"/>
      <c r="G3471" s="281"/>
      <c r="H3471" s="281"/>
      <c r="I3471" s="281"/>
      <c r="J3471" s="281"/>
      <c r="K3471" s="281"/>
      <c r="L3471" s="281"/>
      <c r="M3471" s="281"/>
      <c r="N3471" s="281"/>
      <c r="O3471" s="281"/>
      <c r="P3471" s="281"/>
      <c r="Q3471" s="281"/>
      <c r="R3471" s="281"/>
      <c r="S3471" s="281"/>
      <c r="T3471" s="281"/>
      <c r="U3471" s="281">
        <v>0</v>
      </c>
      <c r="AA3471"/>
    </row>
    <row r="3472" spans="1:27" x14ac:dyDescent="0.3">
      <c r="A3472" s="280" t="s">
        <v>208</v>
      </c>
      <c r="B3472" s="333">
        <v>43100</v>
      </c>
      <c r="C3472" s="280" t="s">
        <v>47</v>
      </c>
      <c r="D3472" s="280" t="s">
        <v>102</v>
      </c>
      <c r="E3472" s="281"/>
      <c r="F3472" s="281">
        <v>998548.72132000001</v>
      </c>
      <c r="G3472" s="281"/>
      <c r="H3472" s="281">
        <v>19074521.153000001</v>
      </c>
      <c r="I3472" s="281">
        <v>12672065.856000001</v>
      </c>
      <c r="J3472" s="281">
        <v>22098.802844000002</v>
      </c>
      <c r="K3472" s="281">
        <v>28124096.318999998</v>
      </c>
      <c r="L3472" s="281">
        <v>4077496.6041000001</v>
      </c>
      <c r="M3472" s="281"/>
      <c r="N3472" s="281">
        <v>-2847747.7140000002</v>
      </c>
      <c r="O3472" s="281">
        <v>4671075.2578999996</v>
      </c>
      <c r="P3472" s="281"/>
      <c r="Q3472" s="281"/>
      <c r="R3472" s="281"/>
      <c r="S3472" s="281"/>
      <c r="T3472" s="281"/>
      <c r="U3472" s="281">
        <v>66792155</v>
      </c>
      <c r="AA3472"/>
    </row>
    <row r="3473" spans="1:27" x14ac:dyDescent="0.3">
      <c r="A3473" s="280" t="s">
        <v>208</v>
      </c>
      <c r="B3473" s="333">
        <v>43100</v>
      </c>
      <c r="C3473" s="280" t="s">
        <v>104</v>
      </c>
      <c r="D3473" s="280" t="s">
        <v>103</v>
      </c>
      <c r="E3473" s="281"/>
      <c r="F3473" s="281"/>
      <c r="G3473" s="281"/>
      <c r="H3473" s="281"/>
      <c r="I3473" s="281"/>
      <c r="J3473" s="281"/>
      <c r="K3473" s="281"/>
      <c r="L3473" s="281"/>
      <c r="M3473" s="281"/>
      <c r="N3473" s="281"/>
      <c r="O3473" s="281"/>
      <c r="P3473" s="281"/>
      <c r="Q3473" s="281"/>
      <c r="R3473" s="281"/>
      <c r="S3473" s="281"/>
      <c r="T3473" s="281"/>
      <c r="U3473" s="281">
        <v>0</v>
      </c>
      <c r="AA3473"/>
    </row>
    <row r="3474" spans="1:27" x14ac:dyDescent="0.3">
      <c r="A3474" s="280" t="s">
        <v>208</v>
      </c>
      <c r="B3474" s="333">
        <v>43100</v>
      </c>
      <c r="C3474" s="280" t="s">
        <v>106</v>
      </c>
      <c r="D3474" s="280" t="s">
        <v>105</v>
      </c>
      <c r="E3474" s="281"/>
      <c r="F3474" s="281"/>
      <c r="G3474" s="281"/>
      <c r="H3474" s="281"/>
      <c r="I3474" s="281"/>
      <c r="J3474" s="281"/>
      <c r="K3474" s="281"/>
      <c r="L3474" s="281"/>
      <c r="M3474" s="281"/>
      <c r="N3474" s="281"/>
      <c r="O3474" s="281"/>
      <c r="P3474" s="281"/>
      <c r="Q3474" s="281"/>
      <c r="R3474" s="281"/>
      <c r="S3474" s="281"/>
      <c r="T3474" s="281"/>
      <c r="U3474" s="281">
        <v>66792155</v>
      </c>
      <c r="AA3474"/>
    </row>
    <row r="3475" spans="1:27" x14ac:dyDescent="0.3">
      <c r="A3475" s="280" t="s">
        <v>208</v>
      </c>
      <c r="B3475" s="333">
        <v>43465</v>
      </c>
      <c r="C3475" s="280" t="s">
        <v>10</v>
      </c>
      <c r="D3475" s="280" t="s">
        <v>506</v>
      </c>
      <c r="E3475" s="281"/>
      <c r="F3475" s="281">
        <v>3463177</v>
      </c>
      <c r="G3475" s="281"/>
      <c r="H3475" s="281">
        <v>90490003</v>
      </c>
      <c r="I3475" s="281">
        <v>59970858</v>
      </c>
      <c r="J3475" s="281">
        <v>88779</v>
      </c>
      <c r="K3475" s="281">
        <v>96464790</v>
      </c>
      <c r="L3475" s="281">
        <v>14911179</v>
      </c>
      <c r="M3475" s="281"/>
      <c r="N3475" s="281">
        <v>28444280</v>
      </c>
      <c r="O3475" s="281">
        <v>17250198</v>
      </c>
      <c r="P3475" s="281"/>
      <c r="Q3475" s="281"/>
      <c r="R3475" s="281"/>
      <c r="S3475" s="281"/>
      <c r="T3475" s="281"/>
      <c r="U3475" s="281">
        <v>311083264</v>
      </c>
      <c r="AA3475"/>
    </row>
    <row r="3476" spans="1:27" x14ac:dyDescent="0.3">
      <c r="A3476" s="280" t="s">
        <v>208</v>
      </c>
      <c r="B3476" s="333">
        <v>43465</v>
      </c>
      <c r="C3476" s="280" t="s">
        <v>11</v>
      </c>
      <c r="D3476" s="280" t="s">
        <v>507</v>
      </c>
      <c r="E3476" s="281"/>
      <c r="F3476" s="281"/>
      <c r="G3476" s="281"/>
      <c r="H3476" s="281"/>
      <c r="I3476" s="281"/>
      <c r="J3476" s="281"/>
      <c r="K3476" s="281"/>
      <c r="L3476" s="281"/>
      <c r="M3476" s="281"/>
      <c r="N3476" s="281"/>
      <c r="O3476" s="281"/>
      <c r="P3476" s="281"/>
      <c r="Q3476" s="281"/>
      <c r="R3476" s="281"/>
      <c r="S3476" s="281"/>
      <c r="T3476" s="281"/>
      <c r="U3476" s="281">
        <v>0</v>
      </c>
      <c r="AA3476"/>
    </row>
    <row r="3477" spans="1:27" x14ac:dyDescent="0.3">
      <c r="A3477" s="280" t="s">
        <v>208</v>
      </c>
      <c r="B3477" s="333">
        <v>43465</v>
      </c>
      <c r="C3477" s="280" t="s">
        <v>12</v>
      </c>
      <c r="D3477" s="280" t="s">
        <v>508</v>
      </c>
      <c r="E3477" s="281"/>
      <c r="F3477" s="281"/>
      <c r="G3477" s="281"/>
      <c r="H3477" s="281"/>
      <c r="I3477" s="281"/>
      <c r="J3477" s="281"/>
      <c r="K3477" s="281"/>
      <c r="L3477" s="281"/>
      <c r="M3477" s="281"/>
      <c r="N3477" s="281"/>
      <c r="O3477" s="281"/>
      <c r="P3477" s="281"/>
      <c r="Q3477" s="281"/>
      <c r="R3477" s="281"/>
      <c r="S3477" s="281"/>
      <c r="T3477" s="281"/>
      <c r="U3477" s="281">
        <v>0</v>
      </c>
      <c r="AA3477"/>
    </row>
    <row r="3478" spans="1:27" x14ac:dyDescent="0.3">
      <c r="A3478" s="280" t="s">
        <v>208</v>
      </c>
      <c r="B3478" s="333">
        <v>43465</v>
      </c>
      <c r="C3478" s="280" t="s">
        <v>13</v>
      </c>
      <c r="D3478" s="280" t="s">
        <v>494</v>
      </c>
      <c r="E3478" s="281"/>
      <c r="F3478" s="281">
        <v>0</v>
      </c>
      <c r="G3478" s="281"/>
      <c r="H3478" s="281">
        <v>1178252</v>
      </c>
      <c r="I3478" s="281">
        <v>1311020</v>
      </c>
      <c r="J3478" s="281">
        <v>0</v>
      </c>
      <c r="K3478" s="281">
        <v>5243126</v>
      </c>
      <c r="L3478" s="281">
        <v>186145</v>
      </c>
      <c r="M3478" s="281"/>
      <c r="N3478" s="281">
        <v>28432578</v>
      </c>
      <c r="O3478" s="281">
        <v>0</v>
      </c>
      <c r="P3478" s="281"/>
      <c r="Q3478" s="281"/>
      <c r="R3478" s="281"/>
      <c r="S3478" s="281"/>
      <c r="T3478" s="281"/>
      <c r="U3478" s="281">
        <v>36351121</v>
      </c>
      <c r="AA3478"/>
    </row>
    <row r="3479" spans="1:27" x14ac:dyDescent="0.3">
      <c r="A3479" s="280" t="s">
        <v>208</v>
      </c>
      <c r="B3479" s="333">
        <v>43465</v>
      </c>
      <c r="C3479" s="280" t="s">
        <v>19</v>
      </c>
      <c r="D3479" s="280" t="s">
        <v>495</v>
      </c>
      <c r="E3479" s="281"/>
      <c r="F3479" s="281">
        <v>3463177</v>
      </c>
      <c r="G3479" s="281"/>
      <c r="H3479" s="281">
        <v>89311751</v>
      </c>
      <c r="I3479" s="281">
        <v>58659838</v>
      </c>
      <c r="J3479" s="281">
        <v>88779</v>
      </c>
      <c r="K3479" s="281">
        <v>91221664</v>
      </c>
      <c r="L3479" s="281">
        <v>14725034</v>
      </c>
      <c r="M3479" s="281"/>
      <c r="N3479" s="281">
        <v>11702</v>
      </c>
      <c r="O3479" s="281">
        <v>17250198</v>
      </c>
      <c r="P3479" s="281"/>
      <c r="Q3479" s="281"/>
      <c r="R3479" s="281"/>
      <c r="S3479" s="281"/>
      <c r="T3479" s="281"/>
      <c r="U3479" s="281">
        <v>274732143</v>
      </c>
      <c r="AA3479"/>
    </row>
    <row r="3480" spans="1:27" x14ac:dyDescent="0.3">
      <c r="A3480" s="280" t="s">
        <v>208</v>
      </c>
      <c r="B3480" s="333">
        <v>43465</v>
      </c>
      <c r="C3480" s="280" t="s">
        <v>20</v>
      </c>
      <c r="D3480" s="280" t="s">
        <v>509</v>
      </c>
      <c r="E3480" s="281"/>
      <c r="F3480" s="281">
        <v>3460298</v>
      </c>
      <c r="G3480" s="281"/>
      <c r="H3480" s="281">
        <v>90073102</v>
      </c>
      <c r="I3480" s="281">
        <v>59680505</v>
      </c>
      <c r="J3480" s="281">
        <v>89553</v>
      </c>
      <c r="K3480" s="281">
        <v>95952884</v>
      </c>
      <c r="L3480" s="281">
        <v>14863944</v>
      </c>
      <c r="M3480" s="281"/>
      <c r="N3480" s="281">
        <v>28444280</v>
      </c>
      <c r="O3480" s="281">
        <v>17171528</v>
      </c>
      <c r="P3480" s="281"/>
      <c r="Q3480" s="281"/>
      <c r="R3480" s="281"/>
      <c r="S3480" s="281"/>
      <c r="T3480" s="281"/>
      <c r="U3480" s="281">
        <v>309736094</v>
      </c>
      <c r="AA3480"/>
    </row>
    <row r="3481" spans="1:27" x14ac:dyDescent="0.3">
      <c r="A3481" s="280" t="s">
        <v>208</v>
      </c>
      <c r="B3481" s="333">
        <v>43465</v>
      </c>
      <c r="C3481" s="280" t="s">
        <v>21</v>
      </c>
      <c r="D3481" s="280" t="s">
        <v>510</v>
      </c>
      <c r="E3481" s="281"/>
      <c r="F3481" s="281"/>
      <c r="G3481" s="281"/>
      <c r="H3481" s="281"/>
      <c r="I3481" s="281"/>
      <c r="J3481" s="281"/>
      <c r="K3481" s="281"/>
      <c r="L3481" s="281"/>
      <c r="M3481" s="281"/>
      <c r="N3481" s="281"/>
      <c r="O3481" s="281"/>
      <c r="P3481" s="281"/>
      <c r="Q3481" s="281"/>
      <c r="R3481" s="281"/>
      <c r="S3481" s="281"/>
      <c r="T3481" s="281"/>
      <c r="U3481" s="281">
        <v>0</v>
      </c>
      <c r="AA3481"/>
    </row>
    <row r="3482" spans="1:27" x14ac:dyDescent="0.3">
      <c r="A3482" s="280" t="s">
        <v>208</v>
      </c>
      <c r="B3482" s="333">
        <v>43465</v>
      </c>
      <c r="C3482" s="280" t="s">
        <v>22</v>
      </c>
      <c r="D3482" s="280" t="s">
        <v>511</v>
      </c>
      <c r="E3482" s="281"/>
      <c r="F3482" s="281"/>
      <c r="G3482" s="281"/>
      <c r="H3482" s="281"/>
      <c r="I3482" s="281"/>
      <c r="J3482" s="281"/>
      <c r="K3482" s="281"/>
      <c r="L3482" s="281"/>
      <c r="M3482" s="281"/>
      <c r="N3482" s="281"/>
      <c r="O3482" s="281"/>
      <c r="P3482" s="281"/>
      <c r="Q3482" s="281"/>
      <c r="R3482" s="281"/>
      <c r="S3482" s="281"/>
      <c r="T3482" s="281"/>
      <c r="U3482" s="281">
        <v>0</v>
      </c>
      <c r="AA3482"/>
    </row>
    <row r="3483" spans="1:27" x14ac:dyDescent="0.3">
      <c r="A3483" s="280" t="s">
        <v>208</v>
      </c>
      <c r="B3483" s="333">
        <v>43465</v>
      </c>
      <c r="C3483" s="280" t="s">
        <v>23</v>
      </c>
      <c r="D3483" s="280" t="s">
        <v>497</v>
      </c>
      <c r="E3483" s="281"/>
      <c r="F3483" s="281">
        <v>0</v>
      </c>
      <c r="G3483" s="281"/>
      <c r="H3483" s="281">
        <v>1178252</v>
      </c>
      <c r="I3483" s="281">
        <v>1311020</v>
      </c>
      <c r="J3483" s="281">
        <v>0</v>
      </c>
      <c r="K3483" s="281">
        <v>5243126</v>
      </c>
      <c r="L3483" s="281">
        <v>186145</v>
      </c>
      <c r="M3483" s="281"/>
      <c r="N3483" s="281">
        <v>28432578</v>
      </c>
      <c r="O3483" s="281">
        <v>0</v>
      </c>
      <c r="P3483" s="281"/>
      <c r="Q3483" s="281"/>
      <c r="R3483" s="281"/>
      <c r="S3483" s="281"/>
      <c r="T3483" s="281"/>
      <c r="U3483" s="281">
        <v>36351121</v>
      </c>
      <c r="AA3483"/>
    </row>
    <row r="3484" spans="1:27" x14ac:dyDescent="0.3">
      <c r="A3484" s="280" t="s">
        <v>208</v>
      </c>
      <c r="B3484" s="333">
        <v>43465</v>
      </c>
      <c r="C3484" s="280" t="s">
        <v>29</v>
      </c>
      <c r="D3484" s="280" t="s">
        <v>498</v>
      </c>
      <c r="E3484" s="281"/>
      <c r="F3484" s="281">
        <v>3460298</v>
      </c>
      <c r="G3484" s="281"/>
      <c r="H3484" s="281">
        <v>88894850</v>
      </c>
      <c r="I3484" s="281">
        <v>58369485</v>
      </c>
      <c r="J3484" s="281">
        <v>89553</v>
      </c>
      <c r="K3484" s="281">
        <v>90709758</v>
      </c>
      <c r="L3484" s="281">
        <v>14677799</v>
      </c>
      <c r="M3484" s="281"/>
      <c r="N3484" s="281">
        <v>11702</v>
      </c>
      <c r="O3484" s="281">
        <v>17171528</v>
      </c>
      <c r="P3484" s="281"/>
      <c r="Q3484" s="281"/>
      <c r="R3484" s="281"/>
      <c r="S3484" s="281"/>
      <c r="T3484" s="281"/>
      <c r="U3484" s="281">
        <v>273384973</v>
      </c>
      <c r="AA3484"/>
    </row>
    <row r="3485" spans="1:27" x14ac:dyDescent="0.3">
      <c r="A3485" s="280" t="s">
        <v>208</v>
      </c>
      <c r="B3485" s="333">
        <v>43465</v>
      </c>
      <c r="C3485" s="280" t="s">
        <v>30</v>
      </c>
      <c r="D3485" s="280" t="s">
        <v>512</v>
      </c>
      <c r="E3485" s="281"/>
      <c r="F3485" s="281">
        <v>606761</v>
      </c>
      <c r="G3485" s="281"/>
      <c r="H3485" s="281">
        <v>65119385</v>
      </c>
      <c r="I3485" s="281">
        <v>36555542</v>
      </c>
      <c r="J3485" s="281">
        <v>-1946</v>
      </c>
      <c r="K3485" s="281">
        <v>60277640</v>
      </c>
      <c r="L3485" s="281">
        <v>10601968</v>
      </c>
      <c r="M3485" s="281"/>
      <c r="N3485" s="281">
        <v>14485454</v>
      </c>
      <c r="O3485" s="281">
        <v>7041863</v>
      </c>
      <c r="P3485" s="281"/>
      <c r="Q3485" s="281"/>
      <c r="R3485" s="281"/>
      <c r="S3485" s="281"/>
      <c r="T3485" s="281"/>
      <c r="U3485" s="281">
        <v>194686667</v>
      </c>
      <c r="AA3485"/>
    </row>
    <row r="3486" spans="1:27" x14ac:dyDescent="0.3">
      <c r="A3486" s="280" t="s">
        <v>208</v>
      </c>
      <c r="B3486" s="333">
        <v>43465</v>
      </c>
      <c r="C3486" s="280" t="s">
        <v>31</v>
      </c>
      <c r="D3486" s="280" t="s">
        <v>513</v>
      </c>
      <c r="E3486" s="281"/>
      <c r="F3486" s="281"/>
      <c r="G3486" s="281"/>
      <c r="H3486" s="281"/>
      <c r="I3486" s="281"/>
      <c r="J3486" s="281"/>
      <c r="K3486" s="281"/>
      <c r="L3486" s="281"/>
      <c r="M3486" s="281"/>
      <c r="N3486" s="281"/>
      <c r="O3486" s="281"/>
      <c r="P3486" s="281"/>
      <c r="Q3486" s="281"/>
      <c r="R3486" s="281"/>
      <c r="S3486" s="281"/>
      <c r="T3486" s="281"/>
      <c r="U3486" s="281">
        <v>0</v>
      </c>
      <c r="AA3486"/>
    </row>
    <row r="3487" spans="1:27" x14ac:dyDescent="0.3">
      <c r="A3487" s="280" t="s">
        <v>208</v>
      </c>
      <c r="B3487" s="333">
        <v>43465</v>
      </c>
      <c r="C3487" s="280" t="s">
        <v>32</v>
      </c>
      <c r="D3487" s="280" t="s">
        <v>514</v>
      </c>
      <c r="E3487" s="281"/>
      <c r="F3487" s="281"/>
      <c r="G3487" s="281"/>
      <c r="H3487" s="281"/>
      <c r="I3487" s="281"/>
      <c r="J3487" s="281"/>
      <c r="K3487" s="281"/>
      <c r="L3487" s="281"/>
      <c r="M3487" s="281"/>
      <c r="N3487" s="281"/>
      <c r="O3487" s="281"/>
      <c r="P3487" s="281"/>
      <c r="Q3487" s="281"/>
      <c r="R3487" s="281"/>
      <c r="S3487" s="281"/>
      <c r="T3487" s="281"/>
      <c r="U3487" s="281">
        <v>0</v>
      </c>
      <c r="AA3487"/>
    </row>
    <row r="3488" spans="1:27" x14ac:dyDescent="0.3">
      <c r="A3488" s="280" t="s">
        <v>208</v>
      </c>
      <c r="B3488" s="333">
        <v>43465</v>
      </c>
      <c r="C3488" s="280" t="s">
        <v>33</v>
      </c>
      <c r="D3488" s="280" t="s">
        <v>500</v>
      </c>
      <c r="E3488" s="281"/>
      <c r="F3488" s="281">
        <v>0</v>
      </c>
      <c r="G3488" s="281"/>
      <c r="H3488" s="281">
        <v>3291472</v>
      </c>
      <c r="I3488" s="281">
        <v>1060762</v>
      </c>
      <c r="J3488" s="281">
        <v>0</v>
      </c>
      <c r="K3488" s="281">
        <v>8598116</v>
      </c>
      <c r="L3488" s="281">
        <v>28502</v>
      </c>
      <c r="M3488" s="281"/>
      <c r="N3488" s="281">
        <v>14485004</v>
      </c>
      <c r="O3488" s="281">
        <v>0</v>
      </c>
      <c r="P3488" s="281"/>
      <c r="Q3488" s="281"/>
      <c r="R3488" s="281"/>
      <c r="S3488" s="281"/>
      <c r="T3488" s="281"/>
      <c r="U3488" s="281">
        <v>27463856</v>
      </c>
      <c r="AA3488"/>
    </row>
    <row r="3489" spans="1:27" x14ac:dyDescent="0.3">
      <c r="A3489" s="280" t="s">
        <v>208</v>
      </c>
      <c r="B3489" s="333">
        <v>43465</v>
      </c>
      <c r="C3489" s="280" t="s">
        <v>39</v>
      </c>
      <c r="D3489" s="280" t="s">
        <v>501</v>
      </c>
      <c r="E3489" s="281"/>
      <c r="F3489" s="281">
        <v>606761</v>
      </c>
      <c r="G3489" s="281"/>
      <c r="H3489" s="281">
        <v>61827913</v>
      </c>
      <c r="I3489" s="281">
        <v>35494780</v>
      </c>
      <c r="J3489" s="281">
        <v>-1946</v>
      </c>
      <c r="K3489" s="281">
        <v>51679524</v>
      </c>
      <c r="L3489" s="281">
        <v>10573466</v>
      </c>
      <c r="M3489" s="281"/>
      <c r="N3489" s="281">
        <v>450</v>
      </c>
      <c r="O3489" s="281">
        <v>7041863</v>
      </c>
      <c r="P3489" s="281"/>
      <c r="Q3489" s="281"/>
      <c r="R3489" s="281"/>
      <c r="S3489" s="281"/>
      <c r="T3489" s="281"/>
      <c r="U3489" s="281">
        <v>167222811</v>
      </c>
      <c r="AA3489"/>
    </row>
    <row r="3490" spans="1:27" x14ac:dyDescent="0.3">
      <c r="A3490" s="280" t="s">
        <v>208</v>
      </c>
      <c r="B3490" s="333">
        <v>43465</v>
      </c>
      <c r="C3490" s="280" t="s">
        <v>40</v>
      </c>
      <c r="D3490" s="280" t="s">
        <v>515</v>
      </c>
      <c r="E3490" s="281"/>
      <c r="F3490" s="281"/>
      <c r="G3490" s="281"/>
      <c r="H3490" s="281"/>
      <c r="I3490" s="281"/>
      <c r="J3490" s="281"/>
      <c r="K3490" s="281"/>
      <c r="L3490" s="281"/>
      <c r="M3490" s="281"/>
      <c r="N3490" s="281"/>
      <c r="O3490" s="281"/>
      <c r="P3490" s="281"/>
      <c r="Q3490" s="281"/>
      <c r="R3490" s="281"/>
      <c r="S3490" s="281"/>
      <c r="T3490" s="281"/>
      <c r="U3490" s="281">
        <v>0</v>
      </c>
      <c r="AA3490"/>
    </row>
    <row r="3491" spans="1:27" x14ac:dyDescent="0.3">
      <c r="A3491" s="280" t="s">
        <v>208</v>
      </c>
      <c r="B3491" s="333">
        <v>43465</v>
      </c>
      <c r="C3491" s="280" t="s">
        <v>41</v>
      </c>
      <c r="D3491" s="280" t="s">
        <v>516</v>
      </c>
      <c r="E3491" s="281"/>
      <c r="F3491" s="281"/>
      <c r="G3491" s="281"/>
      <c r="H3491" s="281"/>
      <c r="I3491" s="281"/>
      <c r="J3491" s="281"/>
      <c r="K3491" s="281"/>
      <c r="L3491" s="281"/>
      <c r="M3491" s="281"/>
      <c r="N3491" s="281"/>
      <c r="O3491" s="281"/>
      <c r="P3491" s="281"/>
      <c r="Q3491" s="281"/>
      <c r="R3491" s="281"/>
      <c r="S3491" s="281"/>
      <c r="T3491" s="281"/>
      <c r="U3491" s="281">
        <v>0</v>
      </c>
      <c r="AA3491"/>
    </row>
    <row r="3492" spans="1:27" x14ac:dyDescent="0.3">
      <c r="A3492" s="280" t="s">
        <v>208</v>
      </c>
      <c r="B3492" s="333">
        <v>43465</v>
      </c>
      <c r="C3492" s="280" t="s">
        <v>100</v>
      </c>
      <c r="D3492" s="280" t="s">
        <v>517</v>
      </c>
      <c r="E3492" s="281"/>
      <c r="F3492" s="281"/>
      <c r="G3492" s="281"/>
      <c r="H3492" s="281"/>
      <c r="I3492" s="281"/>
      <c r="J3492" s="281"/>
      <c r="K3492" s="281"/>
      <c r="L3492" s="281"/>
      <c r="M3492" s="281"/>
      <c r="N3492" s="281"/>
      <c r="O3492" s="281"/>
      <c r="P3492" s="281"/>
      <c r="Q3492" s="281"/>
      <c r="R3492" s="281"/>
      <c r="S3492" s="281"/>
      <c r="T3492" s="281"/>
      <c r="U3492" s="281">
        <v>0</v>
      </c>
      <c r="AA3492"/>
    </row>
    <row r="3493" spans="1:27" x14ac:dyDescent="0.3">
      <c r="A3493" s="280" t="s">
        <v>208</v>
      </c>
      <c r="B3493" s="333">
        <v>43465</v>
      </c>
      <c r="C3493" s="280" t="s">
        <v>101</v>
      </c>
      <c r="D3493" s="280" t="s">
        <v>503</v>
      </c>
      <c r="E3493" s="281"/>
      <c r="F3493" s="281"/>
      <c r="G3493" s="281"/>
      <c r="H3493" s="281"/>
      <c r="I3493" s="281"/>
      <c r="J3493" s="281"/>
      <c r="K3493" s="281"/>
      <c r="L3493" s="281"/>
      <c r="M3493" s="281"/>
      <c r="N3493" s="281"/>
      <c r="O3493" s="281"/>
      <c r="P3493" s="281"/>
      <c r="Q3493" s="281"/>
      <c r="R3493" s="281"/>
      <c r="S3493" s="281"/>
      <c r="T3493" s="281"/>
      <c r="U3493" s="281">
        <v>0</v>
      </c>
      <c r="AA3493"/>
    </row>
    <row r="3494" spans="1:27" x14ac:dyDescent="0.3">
      <c r="A3494" s="280" t="s">
        <v>208</v>
      </c>
      <c r="B3494" s="333">
        <v>43465</v>
      </c>
      <c r="C3494" s="280" t="s">
        <v>42</v>
      </c>
      <c r="D3494" s="280" t="s">
        <v>504</v>
      </c>
      <c r="E3494" s="281"/>
      <c r="F3494" s="281"/>
      <c r="G3494" s="281"/>
      <c r="H3494" s="281"/>
      <c r="I3494" s="281"/>
      <c r="J3494" s="281"/>
      <c r="K3494" s="281"/>
      <c r="L3494" s="281"/>
      <c r="M3494" s="281"/>
      <c r="N3494" s="281"/>
      <c r="O3494" s="281"/>
      <c r="P3494" s="281"/>
      <c r="Q3494" s="281"/>
      <c r="R3494" s="281"/>
      <c r="S3494" s="281"/>
      <c r="T3494" s="281"/>
      <c r="U3494" s="281">
        <v>0</v>
      </c>
      <c r="AA3494"/>
    </row>
    <row r="3495" spans="1:27" x14ac:dyDescent="0.3">
      <c r="A3495" s="280" t="s">
        <v>208</v>
      </c>
      <c r="B3495" s="333">
        <v>43465</v>
      </c>
      <c r="C3495" s="280" t="s">
        <v>47</v>
      </c>
      <c r="D3495" s="280" t="s">
        <v>102</v>
      </c>
      <c r="E3495" s="281"/>
      <c r="F3495" s="281">
        <v>1024885.3811999999</v>
      </c>
      <c r="G3495" s="281"/>
      <c r="H3495" s="281">
        <v>21420309.623</v>
      </c>
      <c r="I3495" s="281">
        <v>14062438.487</v>
      </c>
      <c r="J3495" s="281">
        <v>21908.384488</v>
      </c>
      <c r="K3495" s="281">
        <v>31411883.385000002</v>
      </c>
      <c r="L3495" s="281">
        <v>4528828.9457999999</v>
      </c>
      <c r="M3495" s="281"/>
      <c r="N3495" s="281">
        <v>-3913502.2319999998</v>
      </c>
      <c r="O3495" s="281">
        <v>5135336.1449999996</v>
      </c>
      <c r="P3495" s="281"/>
      <c r="Q3495" s="281"/>
      <c r="R3495" s="281"/>
      <c r="S3495" s="281"/>
      <c r="T3495" s="281"/>
      <c r="U3495" s="281">
        <v>73692088.120000005</v>
      </c>
      <c r="AA3495"/>
    </row>
    <row r="3496" spans="1:27" x14ac:dyDescent="0.3">
      <c r="A3496" s="280" t="s">
        <v>208</v>
      </c>
      <c r="B3496" s="333">
        <v>43465</v>
      </c>
      <c r="C3496" s="280" t="s">
        <v>104</v>
      </c>
      <c r="D3496" s="280" t="s">
        <v>103</v>
      </c>
      <c r="E3496" s="281"/>
      <c r="F3496" s="281"/>
      <c r="G3496" s="281"/>
      <c r="H3496" s="281"/>
      <c r="I3496" s="281"/>
      <c r="J3496" s="281"/>
      <c r="K3496" s="281"/>
      <c r="L3496" s="281"/>
      <c r="M3496" s="281"/>
      <c r="N3496" s="281"/>
      <c r="O3496" s="281"/>
      <c r="P3496" s="281"/>
      <c r="Q3496" s="281"/>
      <c r="R3496" s="281"/>
      <c r="S3496" s="281"/>
      <c r="T3496" s="281"/>
      <c r="U3496" s="281">
        <v>0</v>
      </c>
      <c r="AA3496"/>
    </row>
    <row r="3497" spans="1:27" x14ac:dyDescent="0.3">
      <c r="A3497" s="280" t="s">
        <v>208</v>
      </c>
      <c r="B3497" s="333">
        <v>43465</v>
      </c>
      <c r="C3497" s="280" t="s">
        <v>106</v>
      </c>
      <c r="D3497" s="280" t="s">
        <v>105</v>
      </c>
      <c r="E3497" s="281"/>
      <c r="F3497" s="281"/>
      <c r="G3497" s="281"/>
      <c r="H3497" s="281"/>
      <c r="I3497" s="281"/>
      <c r="J3497" s="281"/>
      <c r="K3497" s="281"/>
      <c r="L3497" s="281"/>
      <c r="M3497" s="281"/>
      <c r="N3497" s="281"/>
      <c r="O3497" s="281"/>
      <c r="P3497" s="281"/>
      <c r="Q3497" s="281"/>
      <c r="R3497" s="281"/>
      <c r="S3497" s="281"/>
      <c r="T3497" s="281"/>
      <c r="U3497" s="281">
        <v>73692088.120000005</v>
      </c>
      <c r="AA3497"/>
    </row>
    <row r="3498" spans="1:27" x14ac:dyDescent="0.3">
      <c r="A3498" s="280" t="s">
        <v>214</v>
      </c>
      <c r="B3498" s="333">
        <v>42735</v>
      </c>
      <c r="C3498" s="280" t="s">
        <v>10</v>
      </c>
      <c r="D3498" s="280" t="s">
        <v>506</v>
      </c>
      <c r="E3498" s="281">
        <v>3926869.83</v>
      </c>
      <c r="F3498" s="281">
        <v>62674442.18</v>
      </c>
      <c r="G3498" s="281"/>
      <c r="H3498" s="281">
        <v>81848766.670000002</v>
      </c>
      <c r="I3498" s="281">
        <v>127080610.27</v>
      </c>
      <c r="J3498" s="281"/>
      <c r="K3498" s="281">
        <v>20132243.539999999</v>
      </c>
      <c r="L3498" s="281">
        <v>4942340.18</v>
      </c>
      <c r="M3498" s="281"/>
      <c r="N3498" s="281">
        <v>6164923.6100000003</v>
      </c>
      <c r="O3498" s="281">
        <v>2344368.4</v>
      </c>
      <c r="P3498" s="281">
        <v>1566523.97</v>
      </c>
      <c r="Q3498" s="281"/>
      <c r="R3498" s="281"/>
      <c r="S3498" s="281"/>
      <c r="T3498" s="281"/>
      <c r="U3498" s="281">
        <v>310681088.64999998</v>
      </c>
      <c r="AA3498"/>
    </row>
    <row r="3499" spans="1:27" x14ac:dyDescent="0.3">
      <c r="A3499" s="280" t="s">
        <v>214</v>
      </c>
      <c r="B3499" s="333">
        <v>42735</v>
      </c>
      <c r="C3499" s="280" t="s">
        <v>11</v>
      </c>
      <c r="D3499" s="280" t="s">
        <v>507</v>
      </c>
      <c r="E3499" s="281">
        <v>5115950.83</v>
      </c>
      <c r="F3499" s="281"/>
      <c r="G3499" s="281"/>
      <c r="H3499" s="281"/>
      <c r="I3499" s="281">
        <v>544313.77</v>
      </c>
      <c r="J3499" s="281"/>
      <c r="K3499" s="281">
        <v>68718.47</v>
      </c>
      <c r="L3499" s="281"/>
      <c r="M3499" s="281"/>
      <c r="N3499" s="281"/>
      <c r="O3499" s="281"/>
      <c r="P3499" s="281">
        <v>3657384.12</v>
      </c>
      <c r="Q3499" s="281"/>
      <c r="R3499" s="281"/>
      <c r="S3499" s="281"/>
      <c r="T3499" s="281"/>
      <c r="U3499" s="281">
        <v>9386367.1899999995</v>
      </c>
      <c r="AA3499"/>
    </row>
    <row r="3500" spans="1:27" x14ac:dyDescent="0.3">
      <c r="A3500" s="280" t="s">
        <v>214</v>
      </c>
      <c r="B3500" s="333">
        <v>42735</v>
      </c>
      <c r="C3500" s="280" t="s">
        <v>12</v>
      </c>
      <c r="D3500" s="280" t="s">
        <v>508</v>
      </c>
      <c r="E3500" s="281"/>
      <c r="F3500" s="281"/>
      <c r="G3500" s="281"/>
      <c r="H3500" s="281"/>
      <c r="I3500" s="281"/>
      <c r="J3500" s="281"/>
      <c r="K3500" s="281"/>
      <c r="L3500" s="281"/>
      <c r="M3500" s="281"/>
      <c r="N3500" s="281"/>
      <c r="O3500" s="281"/>
      <c r="P3500" s="281"/>
      <c r="Q3500" s="281"/>
      <c r="R3500" s="281"/>
      <c r="S3500" s="281"/>
      <c r="T3500" s="281"/>
      <c r="U3500" s="281"/>
      <c r="AA3500"/>
    </row>
    <row r="3501" spans="1:27" x14ac:dyDescent="0.3">
      <c r="A3501" s="280" t="s">
        <v>214</v>
      </c>
      <c r="B3501" s="333">
        <v>42735</v>
      </c>
      <c r="C3501" s="280" t="s">
        <v>13</v>
      </c>
      <c r="D3501" s="280" t="s">
        <v>494</v>
      </c>
      <c r="E3501" s="281"/>
      <c r="F3501" s="281">
        <v>236995.75</v>
      </c>
      <c r="G3501" s="281"/>
      <c r="H3501" s="281">
        <v>6643473.75</v>
      </c>
      <c r="I3501" s="281">
        <v>8545918.8300000001</v>
      </c>
      <c r="J3501" s="281"/>
      <c r="K3501" s="281">
        <v>3097651.06</v>
      </c>
      <c r="L3501" s="281">
        <v>150807.51999999999</v>
      </c>
      <c r="M3501" s="281"/>
      <c r="N3501" s="281">
        <v>-101.81</v>
      </c>
      <c r="O3501" s="281">
        <v>38776.58</v>
      </c>
      <c r="P3501" s="281">
        <v>-45005.99</v>
      </c>
      <c r="Q3501" s="281"/>
      <c r="R3501" s="281"/>
      <c r="S3501" s="281"/>
      <c r="T3501" s="281"/>
      <c r="U3501" s="281">
        <v>18668515.690000001</v>
      </c>
      <c r="AA3501"/>
    </row>
    <row r="3502" spans="1:27" x14ac:dyDescent="0.3">
      <c r="A3502" s="280" t="s">
        <v>214</v>
      </c>
      <c r="B3502" s="333">
        <v>42735</v>
      </c>
      <c r="C3502" s="280" t="s">
        <v>19</v>
      </c>
      <c r="D3502" s="280" t="s">
        <v>495</v>
      </c>
      <c r="E3502" s="281">
        <v>9042820.6600000001</v>
      </c>
      <c r="F3502" s="281">
        <v>62437446.43</v>
      </c>
      <c r="G3502" s="281"/>
      <c r="H3502" s="281">
        <v>75205292.920000002</v>
      </c>
      <c r="I3502" s="281">
        <v>119079005.20999999</v>
      </c>
      <c r="J3502" s="281"/>
      <c r="K3502" s="281">
        <v>17103310.949999999</v>
      </c>
      <c r="L3502" s="281">
        <v>4791532.66</v>
      </c>
      <c r="M3502" s="281"/>
      <c r="N3502" s="281">
        <v>6165025.4199999999</v>
      </c>
      <c r="O3502" s="281">
        <v>2305591.8199999998</v>
      </c>
      <c r="P3502" s="281">
        <v>5268914.08</v>
      </c>
      <c r="Q3502" s="281"/>
      <c r="R3502" s="281"/>
      <c r="S3502" s="281"/>
      <c r="T3502" s="281"/>
      <c r="U3502" s="281">
        <v>301398940.14999998</v>
      </c>
      <c r="AA3502"/>
    </row>
    <row r="3503" spans="1:27" x14ac:dyDescent="0.3">
      <c r="A3503" s="280" t="s">
        <v>214</v>
      </c>
      <c r="B3503" s="333">
        <v>42735</v>
      </c>
      <c r="C3503" s="280" t="s">
        <v>20</v>
      </c>
      <c r="D3503" s="280" t="s">
        <v>509</v>
      </c>
      <c r="E3503" s="281">
        <v>3926869.83</v>
      </c>
      <c r="F3503" s="281">
        <v>62140703.340000004</v>
      </c>
      <c r="G3503" s="281"/>
      <c r="H3503" s="281">
        <v>83585944.329999998</v>
      </c>
      <c r="I3503" s="281">
        <v>130417450.56999999</v>
      </c>
      <c r="J3503" s="281"/>
      <c r="K3503" s="281">
        <v>20225015.899999999</v>
      </c>
      <c r="L3503" s="281">
        <v>4964451.29</v>
      </c>
      <c r="M3503" s="281"/>
      <c r="N3503" s="281">
        <v>6232360.46</v>
      </c>
      <c r="O3503" s="281">
        <v>2710393.89</v>
      </c>
      <c r="P3503" s="281">
        <v>1862704.28</v>
      </c>
      <c r="Q3503" s="281"/>
      <c r="R3503" s="281"/>
      <c r="S3503" s="281"/>
      <c r="T3503" s="281"/>
      <c r="U3503" s="281">
        <v>316065893.88999999</v>
      </c>
      <c r="AA3503"/>
    </row>
    <row r="3504" spans="1:27" x14ac:dyDescent="0.3">
      <c r="A3504" s="280" t="s">
        <v>214</v>
      </c>
      <c r="B3504" s="333">
        <v>42735</v>
      </c>
      <c r="C3504" s="280" t="s">
        <v>21</v>
      </c>
      <c r="D3504" s="280" t="s">
        <v>510</v>
      </c>
      <c r="E3504" s="281">
        <v>5115950.83</v>
      </c>
      <c r="F3504" s="281"/>
      <c r="G3504" s="281"/>
      <c r="H3504" s="281"/>
      <c r="I3504" s="281">
        <v>358984.54</v>
      </c>
      <c r="J3504" s="281"/>
      <c r="K3504" s="281">
        <v>50274.57</v>
      </c>
      <c r="L3504" s="281"/>
      <c r="M3504" s="281"/>
      <c r="N3504" s="281"/>
      <c r="O3504" s="281"/>
      <c r="P3504" s="281">
        <v>3996694</v>
      </c>
      <c r="Q3504" s="281"/>
      <c r="R3504" s="281"/>
      <c r="S3504" s="281"/>
      <c r="T3504" s="281"/>
      <c r="U3504" s="281">
        <v>9521903.9399999995</v>
      </c>
      <c r="AA3504"/>
    </row>
    <row r="3505" spans="1:27" x14ac:dyDescent="0.3">
      <c r="A3505" s="280" t="s">
        <v>214</v>
      </c>
      <c r="B3505" s="333">
        <v>42735</v>
      </c>
      <c r="C3505" s="280" t="s">
        <v>22</v>
      </c>
      <c r="D3505" s="280" t="s">
        <v>511</v>
      </c>
      <c r="E3505" s="281"/>
      <c r="F3505" s="281"/>
      <c r="G3505" s="281"/>
      <c r="H3505" s="281"/>
      <c r="I3505" s="281"/>
      <c r="J3505" s="281"/>
      <c r="K3505" s="281"/>
      <c r="L3505" s="281"/>
      <c r="M3505" s="281"/>
      <c r="N3505" s="281"/>
      <c r="O3505" s="281"/>
      <c r="P3505" s="281"/>
      <c r="Q3505" s="281"/>
      <c r="R3505" s="281"/>
      <c r="S3505" s="281"/>
      <c r="T3505" s="281"/>
      <c r="U3505" s="281"/>
      <c r="AA3505"/>
    </row>
    <row r="3506" spans="1:27" x14ac:dyDescent="0.3">
      <c r="A3506" s="280" t="s">
        <v>214</v>
      </c>
      <c r="B3506" s="333">
        <v>42735</v>
      </c>
      <c r="C3506" s="280" t="s">
        <v>23</v>
      </c>
      <c r="D3506" s="280" t="s">
        <v>497</v>
      </c>
      <c r="E3506" s="281"/>
      <c r="F3506" s="281">
        <v>276540.67</v>
      </c>
      <c r="G3506" s="281"/>
      <c r="H3506" s="281">
        <v>6498595.9400000004</v>
      </c>
      <c r="I3506" s="281">
        <v>8075432.9800000004</v>
      </c>
      <c r="J3506" s="281"/>
      <c r="K3506" s="281">
        <v>3958194.01</v>
      </c>
      <c r="L3506" s="281">
        <v>148620.14000000001</v>
      </c>
      <c r="M3506" s="281"/>
      <c r="N3506" s="281">
        <v>-138.82</v>
      </c>
      <c r="O3506" s="281">
        <v>34770.36</v>
      </c>
      <c r="P3506" s="281">
        <v>-45013.01</v>
      </c>
      <c r="Q3506" s="281"/>
      <c r="R3506" s="281"/>
      <c r="S3506" s="281"/>
      <c r="T3506" s="281"/>
      <c r="U3506" s="281">
        <v>18947002.27</v>
      </c>
      <c r="AA3506"/>
    </row>
    <row r="3507" spans="1:27" x14ac:dyDescent="0.3">
      <c r="A3507" s="280" t="s">
        <v>214</v>
      </c>
      <c r="B3507" s="333">
        <v>42735</v>
      </c>
      <c r="C3507" s="280" t="s">
        <v>29</v>
      </c>
      <c r="D3507" s="280" t="s">
        <v>498</v>
      </c>
      <c r="E3507" s="281">
        <v>9042820.6600000001</v>
      </c>
      <c r="F3507" s="281">
        <v>61864162.670000002</v>
      </c>
      <c r="G3507" s="281"/>
      <c r="H3507" s="281">
        <v>77087348.390000001</v>
      </c>
      <c r="I3507" s="281">
        <v>122701002.13</v>
      </c>
      <c r="J3507" s="281"/>
      <c r="K3507" s="281">
        <v>16317096.460000001</v>
      </c>
      <c r="L3507" s="281">
        <v>4815831.1500000004</v>
      </c>
      <c r="M3507" s="281"/>
      <c r="N3507" s="281">
        <v>6232499.2800000003</v>
      </c>
      <c r="O3507" s="281">
        <v>2675623.5299999998</v>
      </c>
      <c r="P3507" s="281">
        <v>5904411.29</v>
      </c>
      <c r="Q3507" s="281"/>
      <c r="R3507" s="281"/>
      <c r="S3507" s="281"/>
      <c r="T3507" s="281"/>
      <c r="U3507" s="281">
        <v>306640795.56</v>
      </c>
      <c r="AA3507"/>
    </row>
    <row r="3508" spans="1:27" x14ac:dyDescent="0.3">
      <c r="A3508" s="280" t="s">
        <v>214</v>
      </c>
      <c r="B3508" s="333">
        <v>42735</v>
      </c>
      <c r="C3508" s="280" t="s">
        <v>30</v>
      </c>
      <c r="D3508" s="280" t="s">
        <v>512</v>
      </c>
      <c r="E3508" s="281">
        <v>3375661.74</v>
      </c>
      <c r="F3508" s="281">
        <v>41689001.32</v>
      </c>
      <c r="G3508" s="281"/>
      <c r="H3508" s="281">
        <v>59629737.219999999</v>
      </c>
      <c r="I3508" s="281">
        <v>87183272.349999994</v>
      </c>
      <c r="J3508" s="281"/>
      <c r="K3508" s="281">
        <v>12209893.91</v>
      </c>
      <c r="L3508" s="281">
        <v>2625803.71</v>
      </c>
      <c r="M3508" s="281"/>
      <c r="N3508" s="281">
        <v>3185250.96</v>
      </c>
      <c r="O3508" s="281">
        <v>1623675.79</v>
      </c>
      <c r="P3508" s="281">
        <v>846470.25</v>
      </c>
      <c r="Q3508" s="281"/>
      <c r="R3508" s="281"/>
      <c r="S3508" s="281"/>
      <c r="T3508" s="281"/>
      <c r="U3508" s="281">
        <v>212368767.25</v>
      </c>
      <c r="AA3508"/>
    </row>
    <row r="3509" spans="1:27" x14ac:dyDescent="0.3">
      <c r="A3509" s="280" t="s">
        <v>214</v>
      </c>
      <c r="B3509" s="333">
        <v>42735</v>
      </c>
      <c r="C3509" s="280" t="s">
        <v>31</v>
      </c>
      <c r="D3509" s="280" t="s">
        <v>513</v>
      </c>
      <c r="E3509" s="281">
        <v>4238280.1500000004</v>
      </c>
      <c r="F3509" s="281"/>
      <c r="G3509" s="281"/>
      <c r="H3509" s="281"/>
      <c r="I3509" s="281">
        <v>225522.32</v>
      </c>
      <c r="J3509" s="281"/>
      <c r="K3509" s="281">
        <v>4776.54</v>
      </c>
      <c r="L3509" s="281"/>
      <c r="M3509" s="281"/>
      <c r="N3509" s="281"/>
      <c r="O3509" s="281"/>
      <c r="P3509" s="281">
        <v>1929121.65</v>
      </c>
      <c r="Q3509" s="281"/>
      <c r="R3509" s="281"/>
      <c r="S3509" s="281"/>
      <c r="T3509" s="281"/>
      <c r="U3509" s="281">
        <v>6397700.6600000001</v>
      </c>
      <c r="AA3509"/>
    </row>
    <row r="3510" spans="1:27" x14ac:dyDescent="0.3">
      <c r="A3510" s="280" t="s">
        <v>214</v>
      </c>
      <c r="B3510" s="333">
        <v>42735</v>
      </c>
      <c r="C3510" s="280" t="s">
        <v>32</v>
      </c>
      <c r="D3510" s="280" t="s">
        <v>514</v>
      </c>
      <c r="E3510" s="281"/>
      <c r="F3510" s="281"/>
      <c r="G3510" s="281"/>
      <c r="H3510" s="281"/>
      <c r="I3510" s="281"/>
      <c r="J3510" s="281"/>
      <c r="K3510" s="281"/>
      <c r="L3510" s="281"/>
      <c r="M3510" s="281"/>
      <c r="N3510" s="281"/>
      <c r="O3510" s="281"/>
      <c r="P3510" s="281"/>
      <c r="Q3510" s="281"/>
      <c r="R3510" s="281"/>
      <c r="S3510" s="281"/>
      <c r="T3510" s="281"/>
      <c r="U3510" s="281"/>
      <c r="AA3510"/>
    </row>
    <row r="3511" spans="1:27" x14ac:dyDescent="0.3">
      <c r="A3511" s="280" t="s">
        <v>214</v>
      </c>
      <c r="B3511" s="333">
        <v>42735</v>
      </c>
      <c r="C3511" s="280" t="s">
        <v>33</v>
      </c>
      <c r="D3511" s="280" t="s">
        <v>500</v>
      </c>
      <c r="E3511" s="281"/>
      <c r="F3511" s="281">
        <v>3000</v>
      </c>
      <c r="G3511" s="281"/>
      <c r="H3511" s="281">
        <v>5776720.6299999999</v>
      </c>
      <c r="I3511" s="281">
        <v>12714650.98</v>
      </c>
      <c r="J3511" s="281"/>
      <c r="K3511" s="281">
        <v>617000</v>
      </c>
      <c r="L3511" s="281">
        <v>-12793.54</v>
      </c>
      <c r="M3511" s="281"/>
      <c r="N3511" s="281"/>
      <c r="O3511" s="281"/>
      <c r="P3511" s="281"/>
      <c r="Q3511" s="281"/>
      <c r="R3511" s="281"/>
      <c r="S3511" s="281"/>
      <c r="T3511" s="281"/>
      <c r="U3511" s="281">
        <v>19098578.07</v>
      </c>
      <c r="AA3511"/>
    </row>
    <row r="3512" spans="1:27" x14ac:dyDescent="0.3">
      <c r="A3512" s="280" t="s">
        <v>214</v>
      </c>
      <c r="B3512" s="333">
        <v>42735</v>
      </c>
      <c r="C3512" s="280" t="s">
        <v>39</v>
      </c>
      <c r="D3512" s="280" t="s">
        <v>501</v>
      </c>
      <c r="E3512" s="281">
        <v>7613941.8899999997</v>
      </c>
      <c r="F3512" s="281">
        <v>41686001.32</v>
      </c>
      <c r="G3512" s="281"/>
      <c r="H3512" s="281">
        <v>53853016.590000004</v>
      </c>
      <c r="I3512" s="281">
        <v>74694143.689999998</v>
      </c>
      <c r="J3512" s="281"/>
      <c r="K3512" s="281">
        <v>11597670.449999999</v>
      </c>
      <c r="L3512" s="281">
        <v>2638597.25</v>
      </c>
      <c r="M3512" s="281"/>
      <c r="N3512" s="281">
        <v>3185250.96</v>
      </c>
      <c r="O3512" s="281">
        <v>1623675.79</v>
      </c>
      <c r="P3512" s="281">
        <v>2775591.9</v>
      </c>
      <c r="Q3512" s="281"/>
      <c r="R3512" s="281"/>
      <c r="S3512" s="281"/>
      <c r="T3512" s="281"/>
      <c r="U3512" s="281">
        <v>199667889.84</v>
      </c>
      <c r="AA3512"/>
    </row>
    <row r="3513" spans="1:27" x14ac:dyDescent="0.3">
      <c r="A3513" s="280" t="s">
        <v>214</v>
      </c>
      <c r="B3513" s="333">
        <v>42735</v>
      </c>
      <c r="C3513" s="280" t="s">
        <v>40</v>
      </c>
      <c r="D3513" s="280" t="s">
        <v>515</v>
      </c>
      <c r="E3513" s="281">
        <v>-49106.78</v>
      </c>
      <c r="F3513" s="281">
        <v>-1073318.6100000001</v>
      </c>
      <c r="G3513" s="281"/>
      <c r="H3513" s="281">
        <v>-6873931.0899999999</v>
      </c>
      <c r="I3513" s="281">
        <v>-2960444.23</v>
      </c>
      <c r="J3513" s="281"/>
      <c r="K3513" s="281">
        <v>-17730636.609999999</v>
      </c>
      <c r="L3513" s="281">
        <v>-410360.73</v>
      </c>
      <c r="M3513" s="281"/>
      <c r="N3513" s="281">
        <v>-561571.54</v>
      </c>
      <c r="O3513" s="281">
        <v>-35562.01</v>
      </c>
      <c r="P3513" s="281">
        <v>-73829.7</v>
      </c>
      <c r="Q3513" s="281"/>
      <c r="R3513" s="281"/>
      <c r="S3513" s="281"/>
      <c r="T3513" s="281"/>
      <c r="U3513" s="281">
        <v>-29768761.300000001</v>
      </c>
      <c r="AA3513"/>
    </row>
    <row r="3514" spans="1:27" x14ac:dyDescent="0.3">
      <c r="A3514" s="280" t="s">
        <v>214</v>
      </c>
      <c r="B3514" s="333">
        <v>42735</v>
      </c>
      <c r="C3514" s="280" t="s">
        <v>41</v>
      </c>
      <c r="D3514" s="280" t="s">
        <v>516</v>
      </c>
      <c r="E3514" s="281">
        <v>86227.43</v>
      </c>
      <c r="F3514" s="281"/>
      <c r="G3514" s="281"/>
      <c r="H3514" s="281"/>
      <c r="I3514" s="281"/>
      <c r="J3514" s="281"/>
      <c r="K3514" s="281"/>
      <c r="L3514" s="281"/>
      <c r="M3514" s="281"/>
      <c r="N3514" s="281"/>
      <c r="O3514" s="281"/>
      <c r="P3514" s="281">
        <v>23589.63</v>
      </c>
      <c r="Q3514" s="281"/>
      <c r="R3514" s="281"/>
      <c r="S3514" s="281"/>
      <c r="T3514" s="281"/>
      <c r="U3514" s="281">
        <v>109817.06</v>
      </c>
      <c r="AA3514"/>
    </row>
    <row r="3515" spans="1:27" x14ac:dyDescent="0.3">
      <c r="A3515" s="280" t="s">
        <v>214</v>
      </c>
      <c r="B3515" s="333">
        <v>42735</v>
      </c>
      <c r="C3515" s="280" t="s">
        <v>100</v>
      </c>
      <c r="D3515" s="280" t="s">
        <v>517</v>
      </c>
      <c r="E3515" s="281"/>
      <c r="F3515" s="281"/>
      <c r="G3515" s="281"/>
      <c r="H3515" s="281"/>
      <c r="I3515" s="281"/>
      <c r="J3515" s="281"/>
      <c r="K3515" s="281"/>
      <c r="L3515" s="281"/>
      <c r="M3515" s="281"/>
      <c r="N3515" s="281"/>
      <c r="O3515" s="281"/>
      <c r="P3515" s="281"/>
      <c r="Q3515" s="281"/>
      <c r="R3515" s="281"/>
      <c r="S3515" s="281"/>
      <c r="T3515" s="281"/>
      <c r="U3515" s="281"/>
      <c r="AA3515"/>
    </row>
    <row r="3516" spans="1:27" x14ac:dyDescent="0.3">
      <c r="A3516" s="280" t="s">
        <v>214</v>
      </c>
      <c r="B3516" s="333">
        <v>42735</v>
      </c>
      <c r="C3516" s="280" t="s">
        <v>101</v>
      </c>
      <c r="D3516" s="280" t="s">
        <v>503</v>
      </c>
      <c r="E3516" s="281"/>
      <c r="F3516" s="281">
        <v>-22000</v>
      </c>
      <c r="G3516" s="281"/>
      <c r="H3516" s="281">
        <v>-2600559.35</v>
      </c>
      <c r="I3516" s="281">
        <v>-136991.76999999999</v>
      </c>
      <c r="J3516" s="281"/>
      <c r="K3516" s="281">
        <v>-15749688.73</v>
      </c>
      <c r="L3516" s="281">
        <v>-232416.44</v>
      </c>
      <c r="M3516" s="281"/>
      <c r="N3516" s="281"/>
      <c r="O3516" s="281"/>
      <c r="P3516" s="281"/>
      <c r="Q3516" s="281"/>
      <c r="R3516" s="281"/>
      <c r="S3516" s="281"/>
      <c r="T3516" s="281"/>
      <c r="U3516" s="281">
        <v>-18741656.289999999</v>
      </c>
      <c r="AA3516"/>
    </row>
    <row r="3517" spans="1:27" x14ac:dyDescent="0.3">
      <c r="A3517" s="280" t="s">
        <v>214</v>
      </c>
      <c r="B3517" s="333">
        <v>42735</v>
      </c>
      <c r="C3517" s="280" t="s">
        <v>42</v>
      </c>
      <c r="D3517" s="280" t="s">
        <v>504</v>
      </c>
      <c r="E3517" s="281">
        <v>37120.65</v>
      </c>
      <c r="F3517" s="281">
        <v>-1051318.6100000001</v>
      </c>
      <c r="G3517" s="281"/>
      <c r="H3517" s="281">
        <v>-4273371.74</v>
      </c>
      <c r="I3517" s="281">
        <v>-2823452.46</v>
      </c>
      <c r="J3517" s="281"/>
      <c r="K3517" s="281">
        <v>-1980947.88</v>
      </c>
      <c r="L3517" s="281">
        <v>-177944.29</v>
      </c>
      <c r="M3517" s="281"/>
      <c r="N3517" s="281">
        <v>-561571.54</v>
      </c>
      <c r="O3517" s="281">
        <v>-35562.01</v>
      </c>
      <c r="P3517" s="281">
        <v>-50240.07</v>
      </c>
      <c r="Q3517" s="281"/>
      <c r="R3517" s="281"/>
      <c r="S3517" s="281"/>
      <c r="T3517" s="281"/>
      <c r="U3517" s="281">
        <v>-10917287.949999999</v>
      </c>
      <c r="AA3517"/>
    </row>
    <row r="3518" spans="1:27" x14ac:dyDescent="0.3">
      <c r="A3518" s="280" t="s">
        <v>214</v>
      </c>
      <c r="B3518" s="333">
        <v>42735</v>
      </c>
      <c r="C3518" s="280" t="s">
        <v>47</v>
      </c>
      <c r="D3518" s="280" t="s">
        <v>102</v>
      </c>
      <c r="E3518" s="281">
        <v>2156512.56</v>
      </c>
      <c r="F3518" s="281">
        <v>15104898.060000001</v>
      </c>
      <c r="G3518" s="281"/>
      <c r="H3518" s="281">
        <v>17454598.18</v>
      </c>
      <c r="I3518" s="281">
        <v>20020013.350000001</v>
      </c>
      <c r="J3518" s="281"/>
      <c r="K3518" s="281">
        <v>6060112.9500000002</v>
      </c>
      <c r="L3518" s="281">
        <v>1393305.53</v>
      </c>
      <c r="M3518" s="281"/>
      <c r="N3518" s="281">
        <v>1658748.03</v>
      </c>
      <c r="O3518" s="281">
        <v>938222.29</v>
      </c>
      <c r="P3518" s="281">
        <v>2024583.1</v>
      </c>
      <c r="Q3518" s="281"/>
      <c r="R3518" s="281"/>
      <c r="S3518" s="281"/>
      <c r="T3518" s="281"/>
      <c r="U3518" s="281">
        <v>66810994.049999997</v>
      </c>
      <c r="AA3518"/>
    </row>
    <row r="3519" spans="1:27" x14ac:dyDescent="0.3">
      <c r="A3519" s="280" t="s">
        <v>214</v>
      </c>
      <c r="B3519" s="333">
        <v>42735</v>
      </c>
      <c r="C3519" s="280" t="s">
        <v>104</v>
      </c>
      <c r="D3519" s="280" t="s">
        <v>103</v>
      </c>
      <c r="E3519" s="281"/>
      <c r="F3519" s="281"/>
      <c r="G3519" s="281"/>
      <c r="H3519" s="281"/>
      <c r="I3519" s="281"/>
      <c r="J3519" s="281"/>
      <c r="K3519" s="281"/>
      <c r="L3519" s="281"/>
      <c r="M3519" s="281"/>
      <c r="N3519" s="281"/>
      <c r="O3519" s="281"/>
      <c r="P3519" s="281"/>
      <c r="Q3519" s="281"/>
      <c r="R3519" s="281"/>
      <c r="S3519" s="281"/>
      <c r="T3519" s="281"/>
      <c r="U3519" s="281"/>
      <c r="AA3519"/>
    </row>
    <row r="3520" spans="1:27" x14ac:dyDescent="0.3">
      <c r="A3520" s="280" t="s">
        <v>214</v>
      </c>
      <c r="B3520" s="333">
        <v>42735</v>
      </c>
      <c r="C3520" s="280" t="s">
        <v>106</v>
      </c>
      <c r="D3520" s="280" t="s">
        <v>105</v>
      </c>
      <c r="E3520" s="281"/>
      <c r="F3520" s="281"/>
      <c r="G3520" s="281"/>
      <c r="H3520" s="281"/>
      <c r="I3520" s="281"/>
      <c r="J3520" s="281"/>
      <c r="K3520" s="281"/>
      <c r="L3520" s="281"/>
      <c r="M3520" s="281"/>
      <c r="N3520" s="281"/>
      <c r="O3520" s="281"/>
      <c r="P3520" s="281"/>
      <c r="Q3520" s="281"/>
      <c r="R3520" s="281"/>
      <c r="S3520" s="281"/>
      <c r="T3520" s="281"/>
      <c r="U3520" s="281">
        <v>66810994.049999997</v>
      </c>
      <c r="AA3520"/>
    </row>
    <row r="3521" spans="1:27" x14ac:dyDescent="0.3">
      <c r="A3521" s="280" t="s">
        <v>214</v>
      </c>
      <c r="B3521" s="333">
        <v>43100</v>
      </c>
      <c r="C3521" s="280" t="s">
        <v>10</v>
      </c>
      <c r="D3521" s="280" t="s">
        <v>506</v>
      </c>
      <c r="E3521" s="281"/>
      <c r="F3521" s="281">
        <v>67008250.880000003</v>
      </c>
      <c r="G3521" s="281"/>
      <c r="H3521" s="281">
        <v>93053275.450000003</v>
      </c>
      <c r="I3521" s="281">
        <v>140162751.37</v>
      </c>
      <c r="J3521" s="281"/>
      <c r="K3521" s="281">
        <v>22606838.989999998</v>
      </c>
      <c r="L3521" s="281">
        <v>5520545.0700000003</v>
      </c>
      <c r="M3521" s="281"/>
      <c r="N3521" s="281">
        <v>6868911.0199999996</v>
      </c>
      <c r="O3521" s="281">
        <v>2453540.9700000002</v>
      </c>
      <c r="P3521" s="281">
        <v>2128276.09</v>
      </c>
      <c r="Q3521" s="281"/>
      <c r="R3521" s="281"/>
      <c r="S3521" s="281"/>
      <c r="T3521" s="281"/>
      <c r="U3521" s="281">
        <v>339802389.83999997</v>
      </c>
      <c r="AA3521"/>
    </row>
    <row r="3522" spans="1:27" x14ac:dyDescent="0.3">
      <c r="A3522" s="280" t="s">
        <v>214</v>
      </c>
      <c r="B3522" s="333">
        <v>43100</v>
      </c>
      <c r="C3522" s="280" t="s">
        <v>11</v>
      </c>
      <c r="D3522" s="280" t="s">
        <v>507</v>
      </c>
      <c r="E3522" s="281">
        <v>9306843.6099999994</v>
      </c>
      <c r="F3522" s="281"/>
      <c r="G3522" s="281"/>
      <c r="H3522" s="281"/>
      <c r="I3522" s="281">
        <v>1241521.54</v>
      </c>
      <c r="J3522" s="281"/>
      <c r="K3522" s="281">
        <v>100126.56</v>
      </c>
      <c r="L3522" s="281"/>
      <c r="M3522" s="281"/>
      <c r="N3522" s="281"/>
      <c r="O3522" s="281"/>
      <c r="P3522" s="281">
        <v>2994604.54</v>
      </c>
      <c r="Q3522" s="281"/>
      <c r="R3522" s="281"/>
      <c r="S3522" s="281"/>
      <c r="T3522" s="281"/>
      <c r="U3522" s="281">
        <v>13643096.25</v>
      </c>
      <c r="AA3522"/>
    </row>
    <row r="3523" spans="1:27" x14ac:dyDescent="0.3">
      <c r="A3523" s="280" t="s">
        <v>214</v>
      </c>
      <c r="B3523" s="333">
        <v>43100</v>
      </c>
      <c r="C3523" s="280" t="s">
        <v>12</v>
      </c>
      <c r="D3523" s="280" t="s">
        <v>508</v>
      </c>
      <c r="E3523" s="281"/>
      <c r="F3523" s="281"/>
      <c r="G3523" s="281"/>
      <c r="H3523" s="281"/>
      <c r="I3523" s="281"/>
      <c r="J3523" s="281"/>
      <c r="K3523" s="281"/>
      <c r="L3523" s="281"/>
      <c r="M3523" s="281"/>
      <c r="N3523" s="281"/>
      <c r="O3523" s="281"/>
      <c r="P3523" s="281"/>
      <c r="Q3523" s="281"/>
      <c r="R3523" s="281"/>
      <c r="S3523" s="281"/>
      <c r="T3523" s="281"/>
      <c r="U3523" s="281"/>
      <c r="AA3523"/>
    </row>
    <row r="3524" spans="1:27" x14ac:dyDescent="0.3">
      <c r="A3524" s="280" t="s">
        <v>214</v>
      </c>
      <c r="B3524" s="333">
        <v>43100</v>
      </c>
      <c r="C3524" s="280" t="s">
        <v>13</v>
      </c>
      <c r="D3524" s="280" t="s">
        <v>494</v>
      </c>
      <c r="E3524" s="281"/>
      <c r="F3524" s="281">
        <v>276718.44</v>
      </c>
      <c r="G3524" s="281"/>
      <c r="H3524" s="281">
        <v>7086423.8300000001</v>
      </c>
      <c r="I3524" s="281">
        <v>5957729.96</v>
      </c>
      <c r="J3524" s="281"/>
      <c r="K3524" s="281">
        <v>5122967.29</v>
      </c>
      <c r="L3524" s="281">
        <v>173630.48</v>
      </c>
      <c r="M3524" s="281"/>
      <c r="N3524" s="281">
        <v>-22.51</v>
      </c>
      <c r="O3524" s="281">
        <v>40130.01</v>
      </c>
      <c r="P3524" s="281">
        <v>129808.96000000001</v>
      </c>
      <c r="Q3524" s="281"/>
      <c r="R3524" s="281"/>
      <c r="S3524" s="281"/>
      <c r="T3524" s="281"/>
      <c r="U3524" s="281">
        <v>18787386.460000001</v>
      </c>
      <c r="AA3524"/>
    </row>
    <row r="3525" spans="1:27" x14ac:dyDescent="0.3">
      <c r="A3525" s="280" t="s">
        <v>214</v>
      </c>
      <c r="B3525" s="333">
        <v>43100</v>
      </c>
      <c r="C3525" s="280" t="s">
        <v>19</v>
      </c>
      <c r="D3525" s="280" t="s">
        <v>495</v>
      </c>
      <c r="E3525" s="281">
        <v>9306843.6099999994</v>
      </c>
      <c r="F3525" s="281">
        <v>66731532.439999998</v>
      </c>
      <c r="G3525" s="281"/>
      <c r="H3525" s="281">
        <v>85966851.620000005</v>
      </c>
      <c r="I3525" s="281">
        <v>135446542.94999999</v>
      </c>
      <c r="J3525" s="281"/>
      <c r="K3525" s="281">
        <v>17583998.260000002</v>
      </c>
      <c r="L3525" s="281">
        <v>5346914.59</v>
      </c>
      <c r="M3525" s="281"/>
      <c r="N3525" s="281">
        <v>6868933.5300000003</v>
      </c>
      <c r="O3525" s="281">
        <v>2413410.96</v>
      </c>
      <c r="P3525" s="281">
        <v>4993071.67</v>
      </c>
      <c r="Q3525" s="281"/>
      <c r="R3525" s="281"/>
      <c r="S3525" s="281"/>
      <c r="T3525" s="281"/>
      <c r="U3525" s="281">
        <v>334658099.63</v>
      </c>
      <c r="AA3525"/>
    </row>
    <row r="3526" spans="1:27" x14ac:dyDescent="0.3">
      <c r="A3526" s="280" t="s">
        <v>214</v>
      </c>
      <c r="B3526" s="333">
        <v>43100</v>
      </c>
      <c r="C3526" s="280" t="s">
        <v>20</v>
      </c>
      <c r="D3526" s="280" t="s">
        <v>509</v>
      </c>
      <c r="E3526" s="281"/>
      <c r="F3526" s="281">
        <v>68988102.079999998</v>
      </c>
      <c r="G3526" s="281"/>
      <c r="H3526" s="281">
        <v>92758614.109999999</v>
      </c>
      <c r="I3526" s="281">
        <v>138989741.58000001</v>
      </c>
      <c r="J3526" s="281"/>
      <c r="K3526" s="281">
        <v>22896689.199999999</v>
      </c>
      <c r="L3526" s="281">
        <v>5712694.3600000003</v>
      </c>
      <c r="M3526" s="281"/>
      <c r="N3526" s="281">
        <v>6816867.5300000003</v>
      </c>
      <c r="O3526" s="281">
        <v>2520944.54</v>
      </c>
      <c r="P3526" s="281">
        <v>2484897.0499999998</v>
      </c>
      <c r="Q3526" s="281"/>
      <c r="R3526" s="281"/>
      <c r="S3526" s="281"/>
      <c r="T3526" s="281"/>
      <c r="U3526" s="281">
        <v>341168550.44999999</v>
      </c>
      <c r="AA3526"/>
    </row>
    <row r="3527" spans="1:27" x14ac:dyDescent="0.3">
      <c r="A3527" s="280" t="s">
        <v>214</v>
      </c>
      <c r="B3527" s="333">
        <v>43100</v>
      </c>
      <c r="C3527" s="280" t="s">
        <v>21</v>
      </c>
      <c r="D3527" s="280" t="s">
        <v>510</v>
      </c>
      <c r="E3527" s="281">
        <v>9167601.8399999999</v>
      </c>
      <c r="F3527" s="281"/>
      <c r="G3527" s="281"/>
      <c r="H3527" s="281"/>
      <c r="I3527" s="281">
        <v>1275175.3799999999</v>
      </c>
      <c r="J3527" s="281"/>
      <c r="K3527" s="281">
        <v>89594.17</v>
      </c>
      <c r="L3527" s="281"/>
      <c r="M3527" s="281"/>
      <c r="N3527" s="281"/>
      <c r="O3527" s="281"/>
      <c r="P3527" s="281">
        <v>3739819.02</v>
      </c>
      <c r="Q3527" s="281"/>
      <c r="R3527" s="281"/>
      <c r="S3527" s="281"/>
      <c r="T3527" s="281"/>
      <c r="U3527" s="281">
        <v>14272190.41</v>
      </c>
      <c r="AA3527"/>
    </row>
    <row r="3528" spans="1:27" x14ac:dyDescent="0.3">
      <c r="A3528" s="280" t="s">
        <v>214</v>
      </c>
      <c r="B3528" s="333">
        <v>43100</v>
      </c>
      <c r="C3528" s="280" t="s">
        <v>22</v>
      </c>
      <c r="D3528" s="280" t="s">
        <v>511</v>
      </c>
      <c r="E3528" s="281"/>
      <c r="F3528" s="281"/>
      <c r="G3528" s="281"/>
      <c r="H3528" s="281"/>
      <c r="I3528" s="281"/>
      <c r="J3528" s="281"/>
      <c r="K3528" s="281"/>
      <c r="L3528" s="281"/>
      <c r="M3528" s="281"/>
      <c r="N3528" s="281"/>
      <c r="O3528" s="281"/>
      <c r="P3528" s="281"/>
      <c r="Q3528" s="281"/>
      <c r="R3528" s="281"/>
      <c r="S3528" s="281"/>
      <c r="T3528" s="281"/>
      <c r="U3528" s="281"/>
      <c r="AA3528"/>
    </row>
    <row r="3529" spans="1:27" x14ac:dyDescent="0.3">
      <c r="A3529" s="280" t="s">
        <v>214</v>
      </c>
      <c r="B3529" s="333">
        <v>43100</v>
      </c>
      <c r="C3529" s="280" t="s">
        <v>23</v>
      </c>
      <c r="D3529" s="280" t="s">
        <v>497</v>
      </c>
      <c r="E3529" s="281"/>
      <c r="F3529" s="281">
        <v>249297.87</v>
      </c>
      <c r="G3529" s="281"/>
      <c r="H3529" s="281">
        <v>7065020.9500000002</v>
      </c>
      <c r="I3529" s="281">
        <v>5693484.7199999997</v>
      </c>
      <c r="J3529" s="281"/>
      <c r="K3529" s="281">
        <v>5494406.0300000003</v>
      </c>
      <c r="L3529" s="281">
        <v>177839.58</v>
      </c>
      <c r="M3529" s="281"/>
      <c r="N3529" s="281">
        <v>-2.64</v>
      </c>
      <c r="O3529" s="281">
        <v>34976.589999999997</v>
      </c>
      <c r="P3529" s="281">
        <v>129809.14</v>
      </c>
      <c r="Q3529" s="281"/>
      <c r="R3529" s="281"/>
      <c r="S3529" s="281"/>
      <c r="T3529" s="281"/>
      <c r="U3529" s="281">
        <v>18844832.239999998</v>
      </c>
      <c r="AA3529"/>
    </row>
    <row r="3530" spans="1:27" x14ac:dyDescent="0.3">
      <c r="A3530" s="280" t="s">
        <v>214</v>
      </c>
      <c r="B3530" s="333">
        <v>43100</v>
      </c>
      <c r="C3530" s="280" t="s">
        <v>29</v>
      </c>
      <c r="D3530" s="280" t="s">
        <v>498</v>
      </c>
      <c r="E3530" s="281">
        <v>9167601.8399999999</v>
      </c>
      <c r="F3530" s="281">
        <v>68738804.209999993</v>
      </c>
      <c r="G3530" s="281"/>
      <c r="H3530" s="281">
        <v>85693593.159999996</v>
      </c>
      <c r="I3530" s="281">
        <v>134571432.24000001</v>
      </c>
      <c r="J3530" s="281"/>
      <c r="K3530" s="281">
        <v>17491877.34</v>
      </c>
      <c r="L3530" s="281">
        <v>5534854.7800000003</v>
      </c>
      <c r="M3530" s="281"/>
      <c r="N3530" s="281">
        <v>6816870.1699999999</v>
      </c>
      <c r="O3530" s="281">
        <v>2485967.9500000002</v>
      </c>
      <c r="P3530" s="281">
        <v>6094906.9299999997</v>
      </c>
      <c r="Q3530" s="281"/>
      <c r="R3530" s="281"/>
      <c r="S3530" s="281"/>
      <c r="T3530" s="281"/>
      <c r="U3530" s="281">
        <v>336595908.62</v>
      </c>
      <c r="AA3530"/>
    </row>
    <row r="3531" spans="1:27" x14ac:dyDescent="0.3">
      <c r="A3531" s="280" t="s">
        <v>214</v>
      </c>
      <c r="B3531" s="333">
        <v>43100</v>
      </c>
      <c r="C3531" s="280" t="s">
        <v>30</v>
      </c>
      <c r="D3531" s="280" t="s">
        <v>512</v>
      </c>
      <c r="E3531" s="281"/>
      <c r="F3531" s="281">
        <v>50543892.659999996</v>
      </c>
      <c r="G3531" s="281"/>
      <c r="H3531" s="281">
        <v>66550774.5</v>
      </c>
      <c r="I3531" s="281">
        <v>79949951.260000005</v>
      </c>
      <c r="J3531" s="281"/>
      <c r="K3531" s="281">
        <v>22888681.879999999</v>
      </c>
      <c r="L3531" s="281">
        <v>3864396.57</v>
      </c>
      <c r="M3531" s="281"/>
      <c r="N3531" s="281">
        <v>3641548.88</v>
      </c>
      <c r="O3531" s="281">
        <v>1489430.03</v>
      </c>
      <c r="P3531" s="281">
        <v>704840.7</v>
      </c>
      <c r="Q3531" s="281"/>
      <c r="R3531" s="281"/>
      <c r="S3531" s="281"/>
      <c r="T3531" s="281"/>
      <c r="U3531" s="281">
        <v>229633516.47999999</v>
      </c>
      <c r="AA3531"/>
    </row>
    <row r="3532" spans="1:27" x14ac:dyDescent="0.3">
      <c r="A3532" s="280" t="s">
        <v>214</v>
      </c>
      <c r="B3532" s="333">
        <v>43100</v>
      </c>
      <c r="C3532" s="280" t="s">
        <v>31</v>
      </c>
      <c r="D3532" s="280" t="s">
        <v>513</v>
      </c>
      <c r="E3532" s="281">
        <v>6738115.0199999996</v>
      </c>
      <c r="F3532" s="281"/>
      <c r="G3532" s="281"/>
      <c r="H3532" s="281"/>
      <c r="I3532" s="281">
        <v>733152.34</v>
      </c>
      <c r="J3532" s="281"/>
      <c r="K3532" s="281">
        <v>123402.15</v>
      </c>
      <c r="L3532" s="281"/>
      <c r="M3532" s="281"/>
      <c r="N3532" s="281"/>
      <c r="O3532" s="281"/>
      <c r="P3532" s="281">
        <v>1701489.59</v>
      </c>
      <c r="Q3532" s="281"/>
      <c r="R3532" s="281"/>
      <c r="S3532" s="281"/>
      <c r="T3532" s="281"/>
      <c r="U3532" s="281">
        <v>9296159.0999999996</v>
      </c>
      <c r="AA3532"/>
    </row>
    <row r="3533" spans="1:27" x14ac:dyDescent="0.3">
      <c r="A3533" s="280" t="s">
        <v>214</v>
      </c>
      <c r="B3533" s="333">
        <v>43100</v>
      </c>
      <c r="C3533" s="280" t="s">
        <v>32</v>
      </c>
      <c r="D3533" s="280" t="s">
        <v>514</v>
      </c>
      <c r="E3533" s="281"/>
      <c r="F3533" s="281"/>
      <c r="G3533" s="281"/>
      <c r="H3533" s="281"/>
      <c r="I3533" s="281"/>
      <c r="J3533" s="281"/>
      <c r="K3533" s="281"/>
      <c r="L3533" s="281"/>
      <c r="M3533" s="281"/>
      <c r="N3533" s="281"/>
      <c r="O3533" s="281"/>
      <c r="P3533" s="281"/>
      <c r="Q3533" s="281"/>
      <c r="R3533" s="281"/>
      <c r="S3533" s="281"/>
      <c r="T3533" s="281"/>
      <c r="U3533" s="281"/>
      <c r="AA3533"/>
    </row>
    <row r="3534" spans="1:27" x14ac:dyDescent="0.3">
      <c r="A3534" s="280" t="s">
        <v>214</v>
      </c>
      <c r="B3534" s="333">
        <v>43100</v>
      </c>
      <c r="C3534" s="280" t="s">
        <v>33</v>
      </c>
      <c r="D3534" s="280" t="s">
        <v>500</v>
      </c>
      <c r="E3534" s="281"/>
      <c r="F3534" s="281"/>
      <c r="G3534" s="281"/>
      <c r="H3534" s="281">
        <v>4683909.38</v>
      </c>
      <c r="I3534" s="281">
        <v>3896652.66</v>
      </c>
      <c r="J3534" s="281"/>
      <c r="K3534" s="281">
        <v>10941499.09</v>
      </c>
      <c r="L3534" s="281">
        <v>33642.86</v>
      </c>
      <c r="M3534" s="281"/>
      <c r="N3534" s="281"/>
      <c r="O3534" s="281"/>
      <c r="P3534" s="281"/>
      <c r="Q3534" s="281"/>
      <c r="R3534" s="281"/>
      <c r="S3534" s="281"/>
      <c r="T3534" s="281"/>
      <c r="U3534" s="281">
        <v>19555703.989999998</v>
      </c>
      <c r="AA3534"/>
    </row>
    <row r="3535" spans="1:27" x14ac:dyDescent="0.3">
      <c r="A3535" s="280" t="s">
        <v>214</v>
      </c>
      <c r="B3535" s="333">
        <v>43100</v>
      </c>
      <c r="C3535" s="280" t="s">
        <v>39</v>
      </c>
      <c r="D3535" s="280" t="s">
        <v>501</v>
      </c>
      <c r="E3535" s="281">
        <v>6738115.0199999996</v>
      </c>
      <c r="F3535" s="281">
        <v>50543892.659999996</v>
      </c>
      <c r="G3535" s="281"/>
      <c r="H3535" s="281">
        <v>61866865.119999997</v>
      </c>
      <c r="I3535" s="281">
        <v>76786450.939999998</v>
      </c>
      <c r="J3535" s="281"/>
      <c r="K3535" s="281">
        <v>12070584.939999999</v>
      </c>
      <c r="L3535" s="281">
        <v>3830753.71</v>
      </c>
      <c r="M3535" s="281"/>
      <c r="N3535" s="281">
        <v>3641548.88</v>
      </c>
      <c r="O3535" s="281">
        <v>1489430.03</v>
      </c>
      <c r="P3535" s="281">
        <v>2406330.29</v>
      </c>
      <c r="Q3535" s="281"/>
      <c r="R3535" s="281"/>
      <c r="S3535" s="281"/>
      <c r="T3535" s="281"/>
      <c r="U3535" s="281">
        <v>219373971.59</v>
      </c>
      <c r="AA3535"/>
    </row>
    <row r="3536" spans="1:27" x14ac:dyDescent="0.3">
      <c r="A3536" s="280" t="s">
        <v>214</v>
      </c>
      <c r="B3536" s="333">
        <v>43100</v>
      </c>
      <c r="C3536" s="280" t="s">
        <v>40</v>
      </c>
      <c r="D3536" s="280" t="s">
        <v>515</v>
      </c>
      <c r="E3536" s="281">
        <v>443481.25</v>
      </c>
      <c r="F3536" s="281">
        <v>-2958904.98</v>
      </c>
      <c r="G3536" s="281"/>
      <c r="H3536" s="281">
        <v>-10579829.01</v>
      </c>
      <c r="I3536" s="281">
        <v>-1731648.08</v>
      </c>
      <c r="J3536" s="281"/>
      <c r="K3536" s="281">
        <v>7684076.9299999997</v>
      </c>
      <c r="L3536" s="281">
        <v>-261333.72</v>
      </c>
      <c r="M3536" s="281"/>
      <c r="N3536" s="281">
        <v>-357702.36</v>
      </c>
      <c r="O3536" s="281">
        <v>6208.43</v>
      </c>
      <c r="P3536" s="281">
        <v>-25259.31</v>
      </c>
      <c r="Q3536" s="281"/>
      <c r="R3536" s="281"/>
      <c r="S3536" s="281"/>
      <c r="T3536" s="281"/>
      <c r="U3536" s="281">
        <v>-7780910.8499999996</v>
      </c>
      <c r="AA3536"/>
    </row>
    <row r="3537" spans="1:27" x14ac:dyDescent="0.3">
      <c r="A3537" s="280" t="s">
        <v>214</v>
      </c>
      <c r="B3537" s="333">
        <v>43100</v>
      </c>
      <c r="C3537" s="280" t="s">
        <v>41</v>
      </c>
      <c r="D3537" s="280" t="s">
        <v>516</v>
      </c>
      <c r="E3537" s="281">
        <v>-1681261.06</v>
      </c>
      <c r="F3537" s="281"/>
      <c r="G3537" s="281"/>
      <c r="H3537" s="281"/>
      <c r="I3537" s="281">
        <v>-122322.98</v>
      </c>
      <c r="J3537" s="281"/>
      <c r="K3537" s="281">
        <v>-3781.59</v>
      </c>
      <c r="L3537" s="281"/>
      <c r="M3537" s="281"/>
      <c r="N3537" s="281"/>
      <c r="O3537" s="281"/>
      <c r="P3537" s="281">
        <v>142386.26999999999</v>
      </c>
      <c r="Q3537" s="281"/>
      <c r="R3537" s="281"/>
      <c r="S3537" s="281"/>
      <c r="T3537" s="281"/>
      <c r="U3537" s="281">
        <v>-1664979.36</v>
      </c>
      <c r="AA3537"/>
    </row>
    <row r="3538" spans="1:27" x14ac:dyDescent="0.3">
      <c r="A3538" s="280" t="s">
        <v>214</v>
      </c>
      <c r="B3538" s="333">
        <v>43100</v>
      </c>
      <c r="C3538" s="280" t="s">
        <v>100</v>
      </c>
      <c r="D3538" s="280" t="s">
        <v>517</v>
      </c>
      <c r="E3538" s="281"/>
      <c r="F3538" s="281"/>
      <c r="G3538" s="281"/>
      <c r="H3538" s="281"/>
      <c r="I3538" s="281"/>
      <c r="J3538" s="281"/>
      <c r="K3538" s="281"/>
      <c r="L3538" s="281"/>
      <c r="M3538" s="281"/>
      <c r="N3538" s="281"/>
      <c r="O3538" s="281"/>
      <c r="P3538" s="281"/>
      <c r="Q3538" s="281"/>
      <c r="R3538" s="281"/>
      <c r="S3538" s="281"/>
      <c r="T3538" s="281"/>
      <c r="U3538" s="281"/>
      <c r="AA3538"/>
    </row>
    <row r="3539" spans="1:27" x14ac:dyDescent="0.3">
      <c r="A3539" s="280" t="s">
        <v>214</v>
      </c>
      <c r="B3539" s="333">
        <v>43100</v>
      </c>
      <c r="C3539" s="280" t="s">
        <v>101</v>
      </c>
      <c r="D3539" s="280" t="s">
        <v>503</v>
      </c>
      <c r="E3539" s="281"/>
      <c r="F3539" s="281"/>
      <c r="G3539" s="281"/>
      <c r="H3539" s="281">
        <v>-4158615.78</v>
      </c>
      <c r="I3539" s="281">
        <v>1337728.6599999999</v>
      </c>
      <c r="J3539" s="281"/>
      <c r="K3539" s="281">
        <v>5515729.75</v>
      </c>
      <c r="L3539" s="281">
        <v>51347.040000000001</v>
      </c>
      <c r="M3539" s="281"/>
      <c r="N3539" s="281"/>
      <c r="O3539" s="281"/>
      <c r="P3539" s="281"/>
      <c r="Q3539" s="281"/>
      <c r="R3539" s="281"/>
      <c r="S3539" s="281"/>
      <c r="T3539" s="281"/>
      <c r="U3539" s="281">
        <v>2746189.67</v>
      </c>
      <c r="AA3539"/>
    </row>
    <row r="3540" spans="1:27" x14ac:dyDescent="0.3">
      <c r="A3540" s="280" t="s">
        <v>214</v>
      </c>
      <c r="B3540" s="333">
        <v>43100</v>
      </c>
      <c r="C3540" s="280" t="s">
        <v>42</v>
      </c>
      <c r="D3540" s="280" t="s">
        <v>504</v>
      </c>
      <c r="E3540" s="281">
        <v>-1237779.81</v>
      </c>
      <c r="F3540" s="281">
        <v>-2958904.98</v>
      </c>
      <c r="G3540" s="281"/>
      <c r="H3540" s="281">
        <v>-6421213.2300000004</v>
      </c>
      <c r="I3540" s="281">
        <v>-3191699.72</v>
      </c>
      <c r="J3540" s="281"/>
      <c r="K3540" s="281">
        <v>2164565.59</v>
      </c>
      <c r="L3540" s="281">
        <v>-312680.76</v>
      </c>
      <c r="M3540" s="281"/>
      <c r="N3540" s="281">
        <v>-357702.36</v>
      </c>
      <c r="O3540" s="281">
        <v>6208.43</v>
      </c>
      <c r="P3540" s="281">
        <v>117126.96</v>
      </c>
      <c r="Q3540" s="281"/>
      <c r="R3540" s="281"/>
      <c r="S3540" s="281"/>
      <c r="T3540" s="281"/>
      <c r="U3540" s="281">
        <v>-12192079.880000001</v>
      </c>
      <c r="AA3540"/>
    </row>
    <row r="3541" spans="1:27" x14ac:dyDescent="0.3">
      <c r="A3541" s="280" t="s">
        <v>214</v>
      </c>
      <c r="B3541" s="333">
        <v>43100</v>
      </c>
      <c r="C3541" s="280" t="s">
        <v>47</v>
      </c>
      <c r="D3541" s="280" t="s">
        <v>102</v>
      </c>
      <c r="E3541" s="281">
        <v>1797523.61</v>
      </c>
      <c r="F3541" s="281">
        <v>13215850.27</v>
      </c>
      <c r="G3541" s="281"/>
      <c r="H3541" s="281">
        <v>22114307.760000002</v>
      </c>
      <c r="I3541" s="281">
        <v>39897323.490000002</v>
      </c>
      <c r="J3541" s="281"/>
      <c r="K3541" s="281">
        <v>6730690.0300000003</v>
      </c>
      <c r="L3541" s="281">
        <v>1517761.44</v>
      </c>
      <c r="M3541" s="281"/>
      <c r="N3541" s="281">
        <v>1649741.07</v>
      </c>
      <c r="O3541" s="281">
        <v>681922.25</v>
      </c>
      <c r="P3541" s="281">
        <v>2273138.41</v>
      </c>
      <c r="Q3541" s="281"/>
      <c r="R3541" s="281"/>
      <c r="S3541" s="281"/>
      <c r="T3541" s="281"/>
      <c r="U3541" s="281">
        <v>89878258.329999998</v>
      </c>
      <c r="AA3541"/>
    </row>
    <row r="3542" spans="1:27" x14ac:dyDescent="0.3">
      <c r="A3542" s="280" t="s">
        <v>214</v>
      </c>
      <c r="B3542" s="333">
        <v>43100</v>
      </c>
      <c r="C3542" s="280" t="s">
        <v>104</v>
      </c>
      <c r="D3542" s="280" t="s">
        <v>103</v>
      </c>
      <c r="E3542" s="281"/>
      <c r="F3542" s="281"/>
      <c r="G3542" s="281"/>
      <c r="H3542" s="281"/>
      <c r="I3542" s="281"/>
      <c r="J3542" s="281"/>
      <c r="K3542" s="281"/>
      <c r="L3542" s="281"/>
      <c r="M3542" s="281"/>
      <c r="N3542" s="281"/>
      <c r="O3542" s="281"/>
      <c r="P3542" s="281"/>
      <c r="Q3542" s="281"/>
      <c r="R3542" s="281"/>
      <c r="S3542" s="281"/>
      <c r="T3542" s="281"/>
      <c r="U3542" s="281"/>
      <c r="AA3542"/>
    </row>
    <row r="3543" spans="1:27" x14ac:dyDescent="0.3">
      <c r="A3543" s="280" t="s">
        <v>214</v>
      </c>
      <c r="B3543" s="333">
        <v>43100</v>
      </c>
      <c r="C3543" s="280" t="s">
        <v>106</v>
      </c>
      <c r="D3543" s="280" t="s">
        <v>105</v>
      </c>
      <c r="E3543" s="281"/>
      <c r="F3543" s="281"/>
      <c r="G3543" s="281"/>
      <c r="H3543" s="281"/>
      <c r="I3543" s="281"/>
      <c r="J3543" s="281"/>
      <c r="K3543" s="281"/>
      <c r="L3543" s="281"/>
      <c r="M3543" s="281"/>
      <c r="N3543" s="281"/>
      <c r="O3543" s="281"/>
      <c r="P3543" s="281"/>
      <c r="Q3543" s="281"/>
      <c r="R3543" s="281"/>
      <c r="S3543" s="281"/>
      <c r="T3543" s="281"/>
      <c r="U3543" s="281">
        <v>89878258.329999998</v>
      </c>
      <c r="AA3543"/>
    </row>
    <row r="3544" spans="1:27" x14ac:dyDescent="0.3">
      <c r="A3544" s="280" t="s">
        <v>214</v>
      </c>
      <c r="B3544" s="333">
        <v>43465</v>
      </c>
      <c r="C3544" s="280" t="s">
        <v>10</v>
      </c>
      <c r="D3544" s="280" t="s">
        <v>506</v>
      </c>
      <c r="E3544" s="281">
        <v>4356699.93</v>
      </c>
      <c r="F3544" s="281">
        <v>62287084.640000001</v>
      </c>
      <c r="G3544" s="281"/>
      <c r="H3544" s="281">
        <v>96677085.129999995</v>
      </c>
      <c r="I3544" s="281">
        <v>148168487.74000001</v>
      </c>
      <c r="J3544" s="281"/>
      <c r="K3544" s="281">
        <v>22538601.879999999</v>
      </c>
      <c r="L3544" s="281">
        <v>4728939.7699999996</v>
      </c>
      <c r="M3544" s="281"/>
      <c r="N3544" s="281">
        <v>7114689.4500000002</v>
      </c>
      <c r="O3544" s="281">
        <v>2204859.2999999998</v>
      </c>
      <c r="P3544" s="281">
        <v>2808639.31</v>
      </c>
      <c r="Q3544" s="281"/>
      <c r="R3544" s="281"/>
      <c r="S3544" s="281"/>
      <c r="T3544" s="281"/>
      <c r="U3544" s="281">
        <v>350885087.14999998</v>
      </c>
      <c r="AA3544"/>
    </row>
    <row r="3545" spans="1:27" x14ac:dyDescent="0.3">
      <c r="A3545" s="280" t="s">
        <v>214</v>
      </c>
      <c r="B3545" s="333">
        <v>43465</v>
      </c>
      <c r="C3545" s="280" t="s">
        <v>11</v>
      </c>
      <c r="D3545" s="280" t="s">
        <v>507</v>
      </c>
      <c r="E3545" s="281">
        <v>5412155.4900000002</v>
      </c>
      <c r="F3545" s="281"/>
      <c r="G3545" s="281"/>
      <c r="H3545" s="281"/>
      <c r="I3545" s="281">
        <v>1343952.73</v>
      </c>
      <c r="J3545" s="281"/>
      <c r="K3545" s="281">
        <v>115025.12</v>
      </c>
      <c r="L3545" s="281"/>
      <c r="M3545" s="281"/>
      <c r="N3545" s="281"/>
      <c r="O3545" s="281"/>
      <c r="P3545" s="281">
        <v>3114082.1</v>
      </c>
      <c r="Q3545" s="281"/>
      <c r="R3545" s="281"/>
      <c r="S3545" s="281"/>
      <c r="T3545" s="281"/>
      <c r="U3545" s="281">
        <v>9985215.4399999995</v>
      </c>
      <c r="AA3545"/>
    </row>
    <row r="3546" spans="1:27" x14ac:dyDescent="0.3">
      <c r="A3546" s="280" t="s">
        <v>214</v>
      </c>
      <c r="B3546" s="333">
        <v>43465</v>
      </c>
      <c r="C3546" s="280" t="s">
        <v>12</v>
      </c>
      <c r="D3546" s="280" t="s">
        <v>508</v>
      </c>
      <c r="E3546" s="281"/>
      <c r="F3546" s="281"/>
      <c r="G3546" s="281"/>
      <c r="H3546" s="281"/>
      <c r="I3546" s="281"/>
      <c r="J3546" s="281"/>
      <c r="K3546" s="281"/>
      <c r="L3546" s="281"/>
      <c r="M3546" s="281"/>
      <c r="N3546" s="281"/>
      <c r="O3546" s="281"/>
      <c r="P3546" s="281"/>
      <c r="Q3546" s="281"/>
      <c r="R3546" s="281"/>
      <c r="S3546" s="281"/>
      <c r="T3546" s="281"/>
      <c r="U3546" s="281"/>
      <c r="AA3546"/>
    </row>
    <row r="3547" spans="1:27" x14ac:dyDescent="0.3">
      <c r="A3547" s="280" t="s">
        <v>214</v>
      </c>
      <c r="B3547" s="333">
        <v>43465</v>
      </c>
      <c r="C3547" s="280" t="s">
        <v>13</v>
      </c>
      <c r="D3547" s="280" t="s">
        <v>494</v>
      </c>
      <c r="E3547" s="281"/>
      <c r="F3547" s="281">
        <v>492618.38</v>
      </c>
      <c r="G3547" s="281"/>
      <c r="H3547" s="281">
        <v>7141482.8600000003</v>
      </c>
      <c r="I3547" s="281">
        <v>6436240.9100000001</v>
      </c>
      <c r="J3547" s="281"/>
      <c r="K3547" s="281">
        <v>4727156.29</v>
      </c>
      <c r="L3547" s="281">
        <v>142198.72</v>
      </c>
      <c r="M3547" s="281"/>
      <c r="N3547" s="281"/>
      <c r="O3547" s="281">
        <v>41607.360000000001</v>
      </c>
      <c r="P3547" s="281">
        <v>181313.3</v>
      </c>
      <c r="Q3547" s="281"/>
      <c r="R3547" s="281"/>
      <c r="S3547" s="281"/>
      <c r="T3547" s="281"/>
      <c r="U3547" s="281">
        <v>19162617.82</v>
      </c>
      <c r="AA3547"/>
    </row>
    <row r="3548" spans="1:27" x14ac:dyDescent="0.3">
      <c r="A3548" s="280" t="s">
        <v>214</v>
      </c>
      <c r="B3548" s="333">
        <v>43465</v>
      </c>
      <c r="C3548" s="280" t="s">
        <v>19</v>
      </c>
      <c r="D3548" s="280" t="s">
        <v>495</v>
      </c>
      <c r="E3548" s="281">
        <v>9768855.4199999999</v>
      </c>
      <c r="F3548" s="281">
        <v>61794466.259999998</v>
      </c>
      <c r="G3548" s="281"/>
      <c r="H3548" s="281">
        <v>89535602.269999996</v>
      </c>
      <c r="I3548" s="281">
        <v>143076199.56</v>
      </c>
      <c r="J3548" s="281"/>
      <c r="K3548" s="281">
        <v>17926470.710000001</v>
      </c>
      <c r="L3548" s="281">
        <v>4586741.05</v>
      </c>
      <c r="M3548" s="281"/>
      <c r="N3548" s="281">
        <v>7114689.4500000002</v>
      </c>
      <c r="O3548" s="281">
        <v>2163251.94</v>
      </c>
      <c r="P3548" s="281">
        <v>5741408.1100000003</v>
      </c>
      <c r="Q3548" s="281"/>
      <c r="R3548" s="281"/>
      <c r="S3548" s="281"/>
      <c r="T3548" s="281"/>
      <c r="U3548" s="281">
        <v>341707684.76999998</v>
      </c>
      <c r="AA3548"/>
    </row>
    <row r="3549" spans="1:27" x14ac:dyDescent="0.3">
      <c r="A3549" s="280" t="s">
        <v>214</v>
      </c>
      <c r="B3549" s="333">
        <v>43465</v>
      </c>
      <c r="C3549" s="280" t="s">
        <v>20</v>
      </c>
      <c r="D3549" s="280" t="s">
        <v>509</v>
      </c>
      <c r="E3549" s="281">
        <v>4356699.93</v>
      </c>
      <c r="F3549" s="281">
        <v>62390218.079999998</v>
      </c>
      <c r="G3549" s="281"/>
      <c r="H3549" s="281">
        <v>96175463.719999999</v>
      </c>
      <c r="I3549" s="281">
        <v>147049095.65000001</v>
      </c>
      <c r="J3549" s="281"/>
      <c r="K3549" s="281">
        <v>22628772.489999998</v>
      </c>
      <c r="L3549" s="281">
        <v>4697905.01</v>
      </c>
      <c r="M3549" s="281"/>
      <c r="N3549" s="281">
        <v>7104931.8899999997</v>
      </c>
      <c r="O3549" s="281">
        <v>2402880.08</v>
      </c>
      <c r="P3549" s="281">
        <v>1484613.34</v>
      </c>
      <c r="Q3549" s="281"/>
      <c r="R3549" s="281"/>
      <c r="S3549" s="281"/>
      <c r="T3549" s="281"/>
      <c r="U3549" s="281">
        <v>348290580.19</v>
      </c>
      <c r="AA3549"/>
    </row>
    <row r="3550" spans="1:27" x14ac:dyDescent="0.3">
      <c r="A3550" s="280" t="s">
        <v>214</v>
      </c>
      <c r="B3550" s="333">
        <v>43465</v>
      </c>
      <c r="C3550" s="280" t="s">
        <v>21</v>
      </c>
      <c r="D3550" s="280" t="s">
        <v>510</v>
      </c>
      <c r="E3550" s="281">
        <v>5551397.2599999998</v>
      </c>
      <c r="F3550" s="281"/>
      <c r="G3550" s="281"/>
      <c r="H3550" s="281"/>
      <c r="I3550" s="281">
        <v>1348677.58</v>
      </c>
      <c r="J3550" s="281"/>
      <c r="K3550" s="281">
        <v>111316.58</v>
      </c>
      <c r="L3550" s="281"/>
      <c r="M3550" s="281"/>
      <c r="N3550" s="281"/>
      <c r="O3550" s="281"/>
      <c r="P3550" s="281">
        <v>3980497.5</v>
      </c>
      <c r="Q3550" s="281"/>
      <c r="R3550" s="281"/>
      <c r="S3550" s="281"/>
      <c r="T3550" s="281"/>
      <c r="U3550" s="281">
        <v>10991888.92</v>
      </c>
      <c r="AA3550"/>
    </row>
    <row r="3551" spans="1:27" x14ac:dyDescent="0.3">
      <c r="A3551" s="280" t="s">
        <v>214</v>
      </c>
      <c r="B3551" s="333">
        <v>43465</v>
      </c>
      <c r="C3551" s="280" t="s">
        <v>22</v>
      </c>
      <c r="D3551" s="280" t="s">
        <v>511</v>
      </c>
      <c r="E3551" s="281"/>
      <c r="F3551" s="281"/>
      <c r="G3551" s="281"/>
      <c r="H3551" s="281"/>
      <c r="I3551" s="281"/>
      <c r="J3551" s="281"/>
      <c r="K3551" s="281"/>
      <c r="L3551" s="281"/>
      <c r="M3551" s="281"/>
      <c r="N3551" s="281"/>
      <c r="O3551" s="281"/>
      <c r="P3551" s="281"/>
      <c r="Q3551" s="281"/>
      <c r="R3551" s="281"/>
      <c r="S3551" s="281"/>
      <c r="T3551" s="281"/>
      <c r="U3551" s="281"/>
      <c r="AA3551"/>
    </row>
    <row r="3552" spans="1:27" x14ac:dyDescent="0.3">
      <c r="A3552" s="280" t="s">
        <v>214</v>
      </c>
      <c r="B3552" s="333">
        <v>43465</v>
      </c>
      <c r="C3552" s="280" t="s">
        <v>23</v>
      </c>
      <c r="D3552" s="280" t="s">
        <v>497</v>
      </c>
      <c r="E3552" s="281"/>
      <c r="F3552" s="281">
        <v>391532.04</v>
      </c>
      <c r="G3552" s="281"/>
      <c r="H3552" s="281">
        <v>7243630.7999999998</v>
      </c>
      <c r="I3552" s="281">
        <v>6313880.4500000002</v>
      </c>
      <c r="J3552" s="281"/>
      <c r="K3552" s="281">
        <v>4949548.66</v>
      </c>
      <c r="L3552" s="281">
        <v>141441.15</v>
      </c>
      <c r="M3552" s="281"/>
      <c r="N3552" s="281"/>
      <c r="O3552" s="281">
        <v>45334.59</v>
      </c>
      <c r="P3552" s="281">
        <v>181314.01</v>
      </c>
      <c r="Q3552" s="281"/>
      <c r="R3552" s="281"/>
      <c r="S3552" s="281"/>
      <c r="T3552" s="281"/>
      <c r="U3552" s="281">
        <v>19266681.699999999</v>
      </c>
      <c r="AA3552"/>
    </row>
    <row r="3553" spans="1:27" x14ac:dyDescent="0.3">
      <c r="A3553" s="280" t="s">
        <v>214</v>
      </c>
      <c r="B3553" s="333">
        <v>43465</v>
      </c>
      <c r="C3553" s="280" t="s">
        <v>29</v>
      </c>
      <c r="D3553" s="280" t="s">
        <v>498</v>
      </c>
      <c r="E3553" s="281">
        <v>9908097.1899999995</v>
      </c>
      <c r="F3553" s="281">
        <v>61998686.039999999</v>
      </c>
      <c r="G3553" s="281"/>
      <c r="H3553" s="281">
        <v>88931832.920000002</v>
      </c>
      <c r="I3553" s="281">
        <v>142083892.78</v>
      </c>
      <c r="J3553" s="281"/>
      <c r="K3553" s="281">
        <v>17790540.41</v>
      </c>
      <c r="L3553" s="281">
        <v>4556463.8600000003</v>
      </c>
      <c r="M3553" s="281"/>
      <c r="N3553" s="281">
        <v>7104931.8899999997</v>
      </c>
      <c r="O3553" s="281">
        <v>2357545.4900000002</v>
      </c>
      <c r="P3553" s="281">
        <v>5283796.83</v>
      </c>
      <c r="Q3553" s="281"/>
      <c r="R3553" s="281"/>
      <c r="S3553" s="281"/>
      <c r="T3553" s="281"/>
      <c r="U3553" s="281">
        <v>340015787.41000003</v>
      </c>
      <c r="AA3553"/>
    </row>
    <row r="3554" spans="1:27" x14ac:dyDescent="0.3">
      <c r="A3554" s="280" t="s">
        <v>214</v>
      </c>
      <c r="B3554" s="333">
        <v>43465</v>
      </c>
      <c r="C3554" s="280" t="s">
        <v>30</v>
      </c>
      <c r="D3554" s="280" t="s">
        <v>512</v>
      </c>
      <c r="E3554" s="281">
        <v>4468630.63</v>
      </c>
      <c r="F3554" s="281">
        <v>52334092.439999998</v>
      </c>
      <c r="G3554" s="281"/>
      <c r="H3554" s="281">
        <v>87592866.189999998</v>
      </c>
      <c r="I3554" s="281">
        <v>80191476.620000005</v>
      </c>
      <c r="J3554" s="281"/>
      <c r="K3554" s="281">
        <v>13546030.800000001</v>
      </c>
      <c r="L3554" s="281">
        <v>2185524.2799999998</v>
      </c>
      <c r="M3554" s="281"/>
      <c r="N3554" s="281">
        <v>3861160.24</v>
      </c>
      <c r="O3554" s="281">
        <v>1364120.79</v>
      </c>
      <c r="P3554" s="281">
        <v>-65507.58</v>
      </c>
      <c r="Q3554" s="281"/>
      <c r="R3554" s="281"/>
      <c r="S3554" s="281"/>
      <c r="T3554" s="281"/>
      <c r="U3554" s="281">
        <v>245478394.41</v>
      </c>
      <c r="AA3554"/>
    </row>
    <row r="3555" spans="1:27" x14ac:dyDescent="0.3">
      <c r="A3555" s="280" t="s">
        <v>214</v>
      </c>
      <c r="B3555" s="333">
        <v>43465</v>
      </c>
      <c r="C3555" s="280" t="s">
        <v>31</v>
      </c>
      <c r="D3555" s="280" t="s">
        <v>513</v>
      </c>
      <c r="E3555" s="281">
        <v>3913145.51</v>
      </c>
      <c r="F3555" s="281"/>
      <c r="G3555" s="281"/>
      <c r="H3555" s="281"/>
      <c r="I3555" s="281">
        <v>781077.98</v>
      </c>
      <c r="J3555" s="281"/>
      <c r="K3555" s="281">
        <v>179905.06</v>
      </c>
      <c r="L3555" s="281"/>
      <c r="M3555" s="281"/>
      <c r="N3555" s="281"/>
      <c r="O3555" s="281"/>
      <c r="P3555" s="281">
        <v>1874488.99</v>
      </c>
      <c r="Q3555" s="281"/>
      <c r="R3555" s="281"/>
      <c r="S3555" s="281"/>
      <c r="T3555" s="281"/>
      <c r="U3555" s="281">
        <v>6748617.54</v>
      </c>
      <c r="AA3555"/>
    </row>
    <row r="3556" spans="1:27" x14ac:dyDescent="0.3">
      <c r="A3556" s="280" t="s">
        <v>214</v>
      </c>
      <c r="B3556" s="333">
        <v>43465</v>
      </c>
      <c r="C3556" s="280" t="s">
        <v>32</v>
      </c>
      <c r="D3556" s="280" t="s">
        <v>514</v>
      </c>
      <c r="E3556" s="281"/>
      <c r="F3556" s="281"/>
      <c r="G3556" s="281"/>
      <c r="H3556" s="281"/>
      <c r="I3556" s="281"/>
      <c r="J3556" s="281"/>
      <c r="K3556" s="281"/>
      <c r="L3556" s="281"/>
      <c r="M3556" s="281"/>
      <c r="N3556" s="281"/>
      <c r="O3556" s="281"/>
      <c r="P3556" s="281"/>
      <c r="Q3556" s="281"/>
      <c r="R3556" s="281"/>
      <c r="S3556" s="281"/>
      <c r="T3556" s="281"/>
      <c r="U3556" s="281"/>
      <c r="AA3556"/>
    </row>
    <row r="3557" spans="1:27" x14ac:dyDescent="0.3">
      <c r="A3557" s="280" t="s">
        <v>214</v>
      </c>
      <c r="B3557" s="333">
        <v>43465</v>
      </c>
      <c r="C3557" s="280" t="s">
        <v>33</v>
      </c>
      <c r="D3557" s="280" t="s">
        <v>500</v>
      </c>
      <c r="E3557" s="281"/>
      <c r="F3557" s="281">
        <v>1500</v>
      </c>
      <c r="G3557" s="281"/>
      <c r="H3557" s="281">
        <v>2286410.73</v>
      </c>
      <c r="I3557" s="281">
        <v>3120637.97</v>
      </c>
      <c r="J3557" s="281"/>
      <c r="K3557" s="281">
        <v>3276997.8</v>
      </c>
      <c r="L3557" s="281">
        <v>-385842.86</v>
      </c>
      <c r="M3557" s="281"/>
      <c r="N3557" s="281"/>
      <c r="O3557" s="281"/>
      <c r="P3557" s="281">
        <v>7761</v>
      </c>
      <c r="Q3557" s="281"/>
      <c r="R3557" s="281"/>
      <c r="S3557" s="281"/>
      <c r="T3557" s="281"/>
      <c r="U3557" s="281">
        <v>8307464.6399999997</v>
      </c>
      <c r="AA3557"/>
    </row>
    <row r="3558" spans="1:27" x14ac:dyDescent="0.3">
      <c r="A3558" s="280" t="s">
        <v>214</v>
      </c>
      <c r="B3558" s="333">
        <v>43465</v>
      </c>
      <c r="C3558" s="280" t="s">
        <v>39</v>
      </c>
      <c r="D3558" s="280" t="s">
        <v>501</v>
      </c>
      <c r="E3558" s="281">
        <v>8381776.1399999997</v>
      </c>
      <c r="F3558" s="281">
        <v>52332592.439999998</v>
      </c>
      <c r="G3558" s="281"/>
      <c r="H3558" s="281">
        <v>85306455.459999993</v>
      </c>
      <c r="I3558" s="281">
        <v>77851916.629999995</v>
      </c>
      <c r="J3558" s="281"/>
      <c r="K3558" s="281">
        <v>10448938.060000001</v>
      </c>
      <c r="L3558" s="281">
        <v>2571367.14</v>
      </c>
      <c r="M3558" s="281"/>
      <c r="N3558" s="281">
        <v>3861160.24</v>
      </c>
      <c r="O3558" s="281">
        <v>1364120.79</v>
      </c>
      <c r="P3558" s="281">
        <v>1801220.41</v>
      </c>
      <c r="Q3558" s="281"/>
      <c r="R3558" s="281"/>
      <c r="S3558" s="281"/>
      <c r="T3558" s="281"/>
      <c r="U3558" s="281">
        <v>243919547.31</v>
      </c>
      <c r="AA3558"/>
    </row>
    <row r="3559" spans="1:27" x14ac:dyDescent="0.3">
      <c r="A3559" s="280" t="s">
        <v>214</v>
      </c>
      <c r="B3559" s="333">
        <v>43465</v>
      </c>
      <c r="C3559" s="280" t="s">
        <v>40</v>
      </c>
      <c r="D3559" s="280" t="s">
        <v>515</v>
      </c>
      <c r="E3559" s="281"/>
      <c r="F3559" s="281"/>
      <c r="G3559" s="281"/>
      <c r="H3559" s="281">
        <v>520606.39</v>
      </c>
      <c r="I3559" s="281">
        <v>-17874.12</v>
      </c>
      <c r="J3559" s="281"/>
      <c r="K3559" s="281">
        <v>-21785.15</v>
      </c>
      <c r="L3559" s="281">
        <v>-6074.21</v>
      </c>
      <c r="M3559" s="281"/>
      <c r="N3559" s="281">
        <v>-13.1</v>
      </c>
      <c r="O3559" s="281">
        <v>-6245.84</v>
      </c>
      <c r="P3559" s="281">
        <v>19507.439999999999</v>
      </c>
      <c r="Q3559" s="281"/>
      <c r="R3559" s="281"/>
      <c r="S3559" s="281"/>
      <c r="T3559" s="281"/>
      <c r="U3559" s="281">
        <v>488121.41</v>
      </c>
      <c r="AA3559"/>
    </row>
    <row r="3560" spans="1:27" x14ac:dyDescent="0.3">
      <c r="A3560" s="280" t="s">
        <v>214</v>
      </c>
      <c r="B3560" s="333">
        <v>43465</v>
      </c>
      <c r="C3560" s="280" t="s">
        <v>41</v>
      </c>
      <c r="D3560" s="280" t="s">
        <v>516</v>
      </c>
      <c r="E3560" s="281"/>
      <c r="F3560" s="281"/>
      <c r="G3560" s="281"/>
      <c r="H3560" s="281"/>
      <c r="I3560" s="281"/>
      <c r="J3560" s="281"/>
      <c r="K3560" s="281"/>
      <c r="L3560" s="281"/>
      <c r="M3560" s="281"/>
      <c r="N3560" s="281"/>
      <c r="O3560" s="281"/>
      <c r="P3560" s="281"/>
      <c r="Q3560" s="281"/>
      <c r="R3560" s="281"/>
      <c r="S3560" s="281"/>
      <c r="T3560" s="281"/>
      <c r="U3560" s="281"/>
      <c r="AA3560"/>
    </row>
    <row r="3561" spans="1:27" x14ac:dyDescent="0.3">
      <c r="A3561" s="280" t="s">
        <v>214</v>
      </c>
      <c r="B3561" s="333">
        <v>43465</v>
      </c>
      <c r="C3561" s="280" t="s">
        <v>100</v>
      </c>
      <c r="D3561" s="280" t="s">
        <v>517</v>
      </c>
      <c r="E3561" s="281"/>
      <c r="F3561" s="281"/>
      <c r="G3561" s="281"/>
      <c r="H3561" s="281"/>
      <c r="I3561" s="281"/>
      <c r="J3561" s="281"/>
      <c r="K3561" s="281"/>
      <c r="L3561" s="281"/>
      <c r="M3561" s="281"/>
      <c r="N3561" s="281"/>
      <c r="O3561" s="281"/>
      <c r="P3561" s="281"/>
      <c r="Q3561" s="281"/>
      <c r="R3561" s="281"/>
      <c r="S3561" s="281"/>
      <c r="T3561" s="281"/>
      <c r="U3561" s="281"/>
      <c r="AA3561"/>
    </row>
    <row r="3562" spans="1:27" x14ac:dyDescent="0.3">
      <c r="A3562" s="280" t="s">
        <v>214</v>
      </c>
      <c r="B3562" s="333">
        <v>43465</v>
      </c>
      <c r="C3562" s="280" t="s">
        <v>101</v>
      </c>
      <c r="D3562" s="280" t="s">
        <v>503</v>
      </c>
      <c r="E3562" s="281"/>
      <c r="F3562" s="281"/>
      <c r="G3562" s="281"/>
      <c r="H3562" s="281"/>
      <c r="I3562" s="281"/>
      <c r="J3562" s="281"/>
      <c r="K3562" s="281"/>
      <c r="L3562" s="281"/>
      <c r="M3562" s="281"/>
      <c r="N3562" s="281"/>
      <c r="O3562" s="281"/>
      <c r="P3562" s="281"/>
      <c r="Q3562" s="281"/>
      <c r="R3562" s="281"/>
      <c r="S3562" s="281"/>
      <c r="T3562" s="281"/>
      <c r="U3562" s="281"/>
      <c r="AA3562"/>
    </row>
    <row r="3563" spans="1:27" x14ac:dyDescent="0.3">
      <c r="A3563" s="280" t="s">
        <v>214</v>
      </c>
      <c r="B3563" s="333">
        <v>43465</v>
      </c>
      <c r="C3563" s="280" t="s">
        <v>42</v>
      </c>
      <c r="D3563" s="280" t="s">
        <v>504</v>
      </c>
      <c r="E3563" s="281"/>
      <c r="F3563" s="281"/>
      <c r="G3563" s="281"/>
      <c r="H3563" s="281">
        <v>520606.39</v>
      </c>
      <c r="I3563" s="281">
        <v>-17874.12</v>
      </c>
      <c r="J3563" s="281"/>
      <c r="K3563" s="281">
        <v>-21785.15</v>
      </c>
      <c r="L3563" s="281">
        <v>-6074.21</v>
      </c>
      <c r="M3563" s="281"/>
      <c r="N3563" s="281">
        <v>-13.1</v>
      </c>
      <c r="O3563" s="281">
        <v>-6245.84</v>
      </c>
      <c r="P3563" s="281">
        <v>19507.439999999999</v>
      </c>
      <c r="Q3563" s="281"/>
      <c r="R3563" s="281"/>
      <c r="S3563" s="281"/>
      <c r="T3563" s="281"/>
      <c r="U3563" s="281">
        <v>488121.41</v>
      </c>
      <c r="AA3563"/>
    </row>
    <row r="3564" spans="1:27" x14ac:dyDescent="0.3">
      <c r="A3564" s="280" t="s">
        <v>214</v>
      </c>
      <c r="B3564" s="333">
        <v>43465</v>
      </c>
      <c r="C3564" s="280" t="s">
        <v>47</v>
      </c>
      <c r="D3564" s="280" t="s">
        <v>102</v>
      </c>
      <c r="E3564" s="281">
        <v>1580712.92</v>
      </c>
      <c r="F3564" s="281">
        <v>13788885.529999999</v>
      </c>
      <c r="G3564" s="281"/>
      <c r="H3564" s="281">
        <v>22897276.620000001</v>
      </c>
      <c r="I3564" s="281">
        <v>39595231.990000002</v>
      </c>
      <c r="J3564" s="281"/>
      <c r="K3564" s="281">
        <v>6734760.4900000002</v>
      </c>
      <c r="L3564" s="281">
        <v>1367729.42</v>
      </c>
      <c r="M3564" s="281"/>
      <c r="N3564" s="281">
        <v>1708825.38</v>
      </c>
      <c r="O3564" s="281">
        <v>596324.79</v>
      </c>
      <c r="P3564" s="281">
        <v>2262198</v>
      </c>
      <c r="Q3564" s="281"/>
      <c r="R3564" s="281"/>
      <c r="S3564" s="281"/>
      <c r="T3564" s="281"/>
      <c r="U3564" s="281">
        <v>90531945.140000001</v>
      </c>
      <c r="AA3564"/>
    </row>
    <row r="3565" spans="1:27" x14ac:dyDescent="0.3">
      <c r="A3565" s="280" t="s">
        <v>214</v>
      </c>
      <c r="B3565" s="333">
        <v>43465</v>
      </c>
      <c r="C3565" s="280" t="s">
        <v>104</v>
      </c>
      <c r="D3565" s="280" t="s">
        <v>103</v>
      </c>
      <c r="E3565" s="281"/>
      <c r="F3565" s="281"/>
      <c r="G3565" s="281"/>
      <c r="H3565" s="281"/>
      <c r="I3565" s="281"/>
      <c r="J3565" s="281"/>
      <c r="K3565" s="281"/>
      <c r="L3565" s="281"/>
      <c r="M3565" s="281"/>
      <c r="N3565" s="281"/>
      <c r="O3565" s="281"/>
      <c r="P3565" s="281"/>
      <c r="Q3565" s="281"/>
      <c r="R3565" s="281"/>
      <c r="S3565" s="281"/>
      <c r="T3565" s="281"/>
      <c r="U3565" s="281"/>
      <c r="AA3565"/>
    </row>
    <row r="3566" spans="1:27" x14ac:dyDescent="0.3">
      <c r="A3566" s="280" t="s">
        <v>214</v>
      </c>
      <c r="B3566" s="333">
        <v>43465</v>
      </c>
      <c r="C3566" s="280" t="s">
        <v>106</v>
      </c>
      <c r="D3566" s="280" t="s">
        <v>105</v>
      </c>
      <c r="E3566" s="281"/>
      <c r="F3566" s="281"/>
      <c r="G3566" s="281"/>
      <c r="H3566" s="281"/>
      <c r="I3566" s="281"/>
      <c r="J3566" s="281"/>
      <c r="K3566" s="281"/>
      <c r="L3566" s="281"/>
      <c r="M3566" s="281"/>
      <c r="N3566" s="281"/>
      <c r="O3566" s="281"/>
      <c r="P3566" s="281"/>
      <c r="Q3566" s="281"/>
      <c r="R3566" s="281"/>
      <c r="S3566" s="281"/>
      <c r="T3566" s="281"/>
      <c r="U3566" s="281">
        <v>90531945.140000001</v>
      </c>
      <c r="AA3566"/>
    </row>
    <row r="3567" spans="1:27" x14ac:dyDescent="0.3">
      <c r="A3567" s="280" t="s">
        <v>201</v>
      </c>
      <c r="B3567" s="333">
        <v>42735</v>
      </c>
      <c r="C3567" s="280" t="s">
        <v>10</v>
      </c>
      <c r="D3567" s="280" t="s">
        <v>506</v>
      </c>
      <c r="E3567" s="281"/>
      <c r="F3567" s="281"/>
      <c r="G3567" s="281"/>
      <c r="H3567" s="281"/>
      <c r="I3567" s="281"/>
      <c r="J3567" s="281"/>
      <c r="K3567" s="281">
        <v>6033996.4800000004</v>
      </c>
      <c r="L3567" s="281"/>
      <c r="M3567" s="281"/>
      <c r="N3567" s="281"/>
      <c r="O3567" s="281"/>
      <c r="P3567" s="281"/>
      <c r="Q3567" s="281"/>
      <c r="R3567" s="281"/>
      <c r="S3567" s="281"/>
      <c r="T3567" s="281"/>
      <c r="U3567" s="281">
        <v>6033996.4800000004</v>
      </c>
      <c r="AA3567"/>
    </row>
    <row r="3568" spans="1:27" x14ac:dyDescent="0.3">
      <c r="A3568" s="280" t="s">
        <v>201</v>
      </c>
      <c r="B3568" s="333">
        <v>42735</v>
      </c>
      <c r="C3568" s="280" t="s">
        <v>11</v>
      </c>
      <c r="D3568" s="280" t="s">
        <v>507</v>
      </c>
      <c r="E3568" s="281"/>
      <c r="F3568" s="281"/>
      <c r="G3568" s="281"/>
      <c r="H3568" s="281"/>
      <c r="I3568" s="281"/>
      <c r="J3568" s="281"/>
      <c r="K3568" s="281"/>
      <c r="L3568" s="281"/>
      <c r="M3568" s="281"/>
      <c r="N3568" s="281"/>
      <c r="O3568" s="281"/>
      <c r="P3568" s="281"/>
      <c r="Q3568" s="281"/>
      <c r="R3568" s="281"/>
      <c r="S3568" s="281"/>
      <c r="T3568" s="281"/>
      <c r="U3568" s="281"/>
      <c r="AA3568"/>
    </row>
    <row r="3569" spans="1:27" x14ac:dyDescent="0.3">
      <c r="A3569" s="280" t="s">
        <v>201</v>
      </c>
      <c r="B3569" s="333">
        <v>42735</v>
      </c>
      <c r="C3569" s="280" t="s">
        <v>12</v>
      </c>
      <c r="D3569" s="280" t="s">
        <v>508</v>
      </c>
      <c r="E3569" s="281"/>
      <c r="F3569" s="281"/>
      <c r="G3569" s="281"/>
      <c r="H3569" s="281"/>
      <c r="I3569" s="281"/>
      <c r="J3569" s="281"/>
      <c r="K3569" s="281"/>
      <c r="L3569" s="281"/>
      <c r="M3569" s="281"/>
      <c r="N3569" s="281"/>
      <c r="O3569" s="281"/>
      <c r="P3569" s="281"/>
      <c r="Q3569" s="281"/>
      <c r="R3569" s="281"/>
      <c r="S3569" s="281"/>
      <c r="T3569" s="281"/>
      <c r="U3569" s="281"/>
      <c r="AA3569"/>
    </row>
    <row r="3570" spans="1:27" x14ac:dyDescent="0.3">
      <c r="A3570" s="280" t="s">
        <v>201</v>
      </c>
      <c r="B3570" s="333">
        <v>42735</v>
      </c>
      <c r="C3570" s="280" t="s">
        <v>13</v>
      </c>
      <c r="D3570" s="280" t="s">
        <v>494</v>
      </c>
      <c r="E3570" s="281"/>
      <c r="F3570" s="281"/>
      <c r="G3570" s="281"/>
      <c r="H3570" s="281"/>
      <c r="I3570" s="281"/>
      <c r="J3570" s="281"/>
      <c r="K3570" s="281">
        <v>845997.75</v>
      </c>
      <c r="L3570" s="281"/>
      <c r="M3570" s="281"/>
      <c r="N3570" s="281"/>
      <c r="O3570" s="281"/>
      <c r="P3570" s="281"/>
      <c r="Q3570" s="281"/>
      <c r="R3570" s="281"/>
      <c r="S3570" s="281"/>
      <c r="T3570" s="281"/>
      <c r="U3570" s="281">
        <v>845997.75</v>
      </c>
      <c r="AA3570"/>
    </row>
    <row r="3571" spans="1:27" x14ac:dyDescent="0.3">
      <c r="A3571" s="280" t="s">
        <v>201</v>
      </c>
      <c r="B3571" s="333">
        <v>42735</v>
      </c>
      <c r="C3571" s="280" t="s">
        <v>19</v>
      </c>
      <c r="D3571" s="280" t="s">
        <v>495</v>
      </c>
      <c r="E3571" s="281"/>
      <c r="F3571" s="281"/>
      <c r="G3571" s="281"/>
      <c r="H3571" s="281"/>
      <c r="I3571" s="281"/>
      <c r="J3571" s="281"/>
      <c r="K3571" s="281">
        <v>5187998.7300000004</v>
      </c>
      <c r="L3571" s="281"/>
      <c r="M3571" s="281"/>
      <c r="N3571" s="281"/>
      <c r="O3571" s="281"/>
      <c r="P3571" s="281"/>
      <c r="Q3571" s="281"/>
      <c r="R3571" s="281"/>
      <c r="S3571" s="281"/>
      <c r="T3571" s="281"/>
      <c r="U3571" s="281">
        <v>5187998.7300000004</v>
      </c>
      <c r="AA3571"/>
    </row>
    <row r="3572" spans="1:27" x14ac:dyDescent="0.3">
      <c r="A3572" s="280" t="s">
        <v>201</v>
      </c>
      <c r="B3572" s="333">
        <v>42735</v>
      </c>
      <c r="C3572" s="280" t="s">
        <v>20</v>
      </c>
      <c r="D3572" s="280" t="s">
        <v>509</v>
      </c>
      <c r="E3572" s="281"/>
      <c r="F3572" s="281"/>
      <c r="G3572" s="281"/>
      <c r="H3572" s="281"/>
      <c r="I3572" s="281"/>
      <c r="J3572" s="281"/>
      <c r="K3572" s="281">
        <v>6192788.4800000004</v>
      </c>
      <c r="L3572" s="281"/>
      <c r="M3572" s="281"/>
      <c r="N3572" s="281"/>
      <c r="O3572" s="281"/>
      <c r="P3572" s="281"/>
      <c r="Q3572" s="281"/>
      <c r="R3572" s="281"/>
      <c r="S3572" s="281"/>
      <c r="T3572" s="281"/>
      <c r="U3572" s="281">
        <v>6192788.4800000004</v>
      </c>
      <c r="AA3572"/>
    </row>
    <row r="3573" spans="1:27" x14ac:dyDescent="0.3">
      <c r="A3573" s="280" t="s">
        <v>201</v>
      </c>
      <c r="B3573" s="333">
        <v>42735</v>
      </c>
      <c r="C3573" s="280" t="s">
        <v>21</v>
      </c>
      <c r="D3573" s="280" t="s">
        <v>510</v>
      </c>
      <c r="E3573" s="281"/>
      <c r="F3573" s="281"/>
      <c r="G3573" s="281"/>
      <c r="H3573" s="281"/>
      <c r="I3573" s="281"/>
      <c r="J3573" s="281"/>
      <c r="K3573" s="281"/>
      <c r="L3573" s="281"/>
      <c r="M3573" s="281"/>
      <c r="N3573" s="281"/>
      <c r="O3573" s="281"/>
      <c r="P3573" s="281"/>
      <c r="Q3573" s="281"/>
      <c r="R3573" s="281"/>
      <c r="S3573" s="281"/>
      <c r="T3573" s="281"/>
      <c r="U3573" s="281"/>
      <c r="AA3573"/>
    </row>
    <row r="3574" spans="1:27" x14ac:dyDescent="0.3">
      <c r="A3574" s="280" t="s">
        <v>201</v>
      </c>
      <c r="B3574" s="333">
        <v>42735</v>
      </c>
      <c r="C3574" s="280" t="s">
        <v>22</v>
      </c>
      <c r="D3574" s="280" t="s">
        <v>511</v>
      </c>
      <c r="E3574" s="281"/>
      <c r="F3574" s="281"/>
      <c r="G3574" s="281"/>
      <c r="H3574" s="281"/>
      <c r="I3574" s="281"/>
      <c r="J3574" s="281"/>
      <c r="K3574" s="281"/>
      <c r="L3574" s="281"/>
      <c r="M3574" s="281"/>
      <c r="N3574" s="281"/>
      <c r="O3574" s="281"/>
      <c r="P3574" s="281"/>
      <c r="Q3574" s="281"/>
      <c r="R3574" s="281"/>
      <c r="S3574" s="281"/>
      <c r="T3574" s="281"/>
      <c r="U3574" s="281"/>
      <c r="AA3574"/>
    </row>
    <row r="3575" spans="1:27" x14ac:dyDescent="0.3">
      <c r="A3575" s="280" t="s">
        <v>201</v>
      </c>
      <c r="B3575" s="333">
        <v>42735</v>
      </c>
      <c r="C3575" s="280" t="s">
        <v>23</v>
      </c>
      <c r="D3575" s="280" t="s">
        <v>497</v>
      </c>
      <c r="E3575" s="281"/>
      <c r="F3575" s="281"/>
      <c r="G3575" s="281"/>
      <c r="H3575" s="281"/>
      <c r="I3575" s="281"/>
      <c r="J3575" s="281"/>
      <c r="K3575" s="281">
        <v>845997.75</v>
      </c>
      <c r="L3575" s="281"/>
      <c r="M3575" s="281"/>
      <c r="N3575" s="281"/>
      <c r="O3575" s="281"/>
      <c r="P3575" s="281"/>
      <c r="Q3575" s="281"/>
      <c r="R3575" s="281"/>
      <c r="S3575" s="281"/>
      <c r="T3575" s="281"/>
      <c r="U3575" s="281">
        <v>845997.75</v>
      </c>
      <c r="AA3575"/>
    </row>
    <row r="3576" spans="1:27" x14ac:dyDescent="0.3">
      <c r="A3576" s="280" t="s">
        <v>201</v>
      </c>
      <c r="B3576" s="333">
        <v>42735</v>
      </c>
      <c r="C3576" s="280" t="s">
        <v>29</v>
      </c>
      <c r="D3576" s="280" t="s">
        <v>498</v>
      </c>
      <c r="E3576" s="281"/>
      <c r="F3576" s="281"/>
      <c r="G3576" s="281"/>
      <c r="H3576" s="281"/>
      <c r="I3576" s="281"/>
      <c r="J3576" s="281"/>
      <c r="K3576" s="281">
        <v>5346790.7300000004</v>
      </c>
      <c r="L3576" s="281"/>
      <c r="M3576" s="281"/>
      <c r="N3576" s="281"/>
      <c r="O3576" s="281"/>
      <c r="P3576" s="281"/>
      <c r="Q3576" s="281"/>
      <c r="R3576" s="281"/>
      <c r="S3576" s="281"/>
      <c r="T3576" s="281"/>
      <c r="U3576" s="281">
        <v>5346790.7300000004</v>
      </c>
      <c r="AA3576"/>
    </row>
    <row r="3577" spans="1:27" x14ac:dyDescent="0.3">
      <c r="A3577" s="280" t="s">
        <v>201</v>
      </c>
      <c r="B3577" s="333">
        <v>42735</v>
      </c>
      <c r="C3577" s="280" t="s">
        <v>30</v>
      </c>
      <c r="D3577" s="280" t="s">
        <v>512</v>
      </c>
      <c r="E3577" s="281"/>
      <c r="F3577" s="281"/>
      <c r="G3577" s="281"/>
      <c r="H3577" s="281"/>
      <c r="I3577" s="281"/>
      <c r="J3577" s="281"/>
      <c r="K3577" s="281">
        <v>2557303.79</v>
      </c>
      <c r="L3577" s="281"/>
      <c r="M3577" s="281"/>
      <c r="N3577" s="281"/>
      <c r="O3577" s="281"/>
      <c r="P3577" s="281"/>
      <c r="Q3577" s="281"/>
      <c r="R3577" s="281"/>
      <c r="S3577" s="281"/>
      <c r="T3577" s="281"/>
      <c r="U3577" s="281">
        <v>2557303.79</v>
      </c>
      <c r="AA3577"/>
    </row>
    <row r="3578" spans="1:27" x14ac:dyDescent="0.3">
      <c r="A3578" s="280" t="s">
        <v>201</v>
      </c>
      <c r="B3578" s="333">
        <v>42735</v>
      </c>
      <c r="C3578" s="280" t="s">
        <v>31</v>
      </c>
      <c r="D3578" s="280" t="s">
        <v>513</v>
      </c>
      <c r="E3578" s="281"/>
      <c r="F3578" s="281"/>
      <c r="G3578" s="281"/>
      <c r="H3578" s="281"/>
      <c r="I3578" s="281"/>
      <c r="J3578" s="281"/>
      <c r="K3578" s="281"/>
      <c r="L3578" s="281"/>
      <c r="M3578" s="281"/>
      <c r="N3578" s="281"/>
      <c r="O3578" s="281"/>
      <c r="P3578" s="281"/>
      <c r="Q3578" s="281"/>
      <c r="R3578" s="281"/>
      <c r="S3578" s="281"/>
      <c r="T3578" s="281"/>
      <c r="U3578" s="281"/>
      <c r="AA3578"/>
    </row>
    <row r="3579" spans="1:27" x14ac:dyDescent="0.3">
      <c r="A3579" s="280" t="s">
        <v>201</v>
      </c>
      <c r="B3579" s="333">
        <v>42735</v>
      </c>
      <c r="C3579" s="280" t="s">
        <v>32</v>
      </c>
      <c r="D3579" s="280" t="s">
        <v>514</v>
      </c>
      <c r="E3579" s="281"/>
      <c r="F3579" s="281"/>
      <c r="G3579" s="281"/>
      <c r="H3579" s="281"/>
      <c r="I3579" s="281"/>
      <c r="J3579" s="281"/>
      <c r="K3579" s="281"/>
      <c r="L3579" s="281"/>
      <c r="M3579" s="281"/>
      <c r="N3579" s="281"/>
      <c r="O3579" s="281"/>
      <c r="P3579" s="281"/>
      <c r="Q3579" s="281"/>
      <c r="R3579" s="281"/>
      <c r="S3579" s="281"/>
      <c r="T3579" s="281"/>
      <c r="U3579" s="281"/>
      <c r="AA3579"/>
    </row>
    <row r="3580" spans="1:27" x14ac:dyDescent="0.3">
      <c r="A3580" s="280" t="s">
        <v>201</v>
      </c>
      <c r="B3580" s="333">
        <v>42735</v>
      </c>
      <c r="C3580" s="280" t="s">
        <v>33</v>
      </c>
      <c r="D3580" s="280" t="s">
        <v>500</v>
      </c>
      <c r="E3580" s="281"/>
      <c r="F3580" s="281"/>
      <c r="G3580" s="281"/>
      <c r="H3580" s="281"/>
      <c r="I3580" s="281"/>
      <c r="J3580" s="281"/>
      <c r="K3580" s="281">
        <v>-3248.3</v>
      </c>
      <c r="L3580" s="281"/>
      <c r="M3580" s="281"/>
      <c r="N3580" s="281"/>
      <c r="O3580" s="281"/>
      <c r="P3580" s="281"/>
      <c r="Q3580" s="281"/>
      <c r="R3580" s="281"/>
      <c r="S3580" s="281"/>
      <c r="T3580" s="281"/>
      <c r="U3580" s="281">
        <v>-3248.3</v>
      </c>
      <c r="AA3580"/>
    </row>
    <row r="3581" spans="1:27" x14ac:dyDescent="0.3">
      <c r="A3581" s="280" t="s">
        <v>201</v>
      </c>
      <c r="B3581" s="333">
        <v>42735</v>
      </c>
      <c r="C3581" s="280" t="s">
        <v>39</v>
      </c>
      <c r="D3581" s="280" t="s">
        <v>501</v>
      </c>
      <c r="E3581" s="281"/>
      <c r="F3581" s="281"/>
      <c r="G3581" s="281"/>
      <c r="H3581" s="281"/>
      <c r="I3581" s="281"/>
      <c r="J3581" s="281"/>
      <c r="K3581" s="281">
        <v>2560552.09</v>
      </c>
      <c r="L3581" s="281"/>
      <c r="M3581" s="281"/>
      <c r="N3581" s="281"/>
      <c r="O3581" s="281"/>
      <c r="P3581" s="281"/>
      <c r="Q3581" s="281"/>
      <c r="R3581" s="281"/>
      <c r="S3581" s="281"/>
      <c r="T3581" s="281"/>
      <c r="U3581" s="281">
        <v>2560552.09</v>
      </c>
      <c r="AA3581"/>
    </row>
    <row r="3582" spans="1:27" x14ac:dyDescent="0.3">
      <c r="A3582" s="280" t="s">
        <v>201</v>
      </c>
      <c r="B3582" s="333">
        <v>42735</v>
      </c>
      <c r="C3582" s="280" t="s">
        <v>40</v>
      </c>
      <c r="D3582" s="280" t="s">
        <v>515</v>
      </c>
      <c r="E3582" s="281"/>
      <c r="F3582" s="281"/>
      <c r="G3582" s="281"/>
      <c r="H3582" s="281"/>
      <c r="I3582" s="281"/>
      <c r="J3582" s="281"/>
      <c r="K3582" s="281"/>
      <c r="L3582" s="281"/>
      <c r="M3582" s="281"/>
      <c r="N3582" s="281"/>
      <c r="O3582" s="281"/>
      <c r="P3582" s="281"/>
      <c r="Q3582" s="281"/>
      <c r="R3582" s="281"/>
      <c r="S3582" s="281"/>
      <c r="T3582" s="281"/>
      <c r="U3582" s="281"/>
      <c r="AA3582"/>
    </row>
    <row r="3583" spans="1:27" x14ac:dyDescent="0.3">
      <c r="A3583" s="280" t="s">
        <v>201</v>
      </c>
      <c r="B3583" s="333">
        <v>42735</v>
      </c>
      <c r="C3583" s="280" t="s">
        <v>41</v>
      </c>
      <c r="D3583" s="280" t="s">
        <v>516</v>
      </c>
      <c r="E3583" s="281"/>
      <c r="F3583" s="281"/>
      <c r="G3583" s="281"/>
      <c r="H3583" s="281"/>
      <c r="I3583" s="281"/>
      <c r="J3583" s="281"/>
      <c r="K3583" s="281"/>
      <c r="L3583" s="281"/>
      <c r="M3583" s="281"/>
      <c r="N3583" s="281"/>
      <c r="O3583" s="281"/>
      <c r="P3583" s="281"/>
      <c r="Q3583" s="281"/>
      <c r="R3583" s="281"/>
      <c r="S3583" s="281"/>
      <c r="T3583" s="281"/>
      <c r="U3583" s="281"/>
      <c r="AA3583"/>
    </row>
    <row r="3584" spans="1:27" x14ac:dyDescent="0.3">
      <c r="A3584" s="280" t="s">
        <v>201</v>
      </c>
      <c r="B3584" s="333">
        <v>42735</v>
      </c>
      <c r="C3584" s="280" t="s">
        <v>100</v>
      </c>
      <c r="D3584" s="280" t="s">
        <v>517</v>
      </c>
      <c r="E3584" s="281"/>
      <c r="F3584" s="281"/>
      <c r="G3584" s="281"/>
      <c r="H3584" s="281"/>
      <c r="I3584" s="281"/>
      <c r="J3584" s="281"/>
      <c r="K3584" s="281"/>
      <c r="L3584" s="281"/>
      <c r="M3584" s="281"/>
      <c r="N3584" s="281"/>
      <c r="O3584" s="281"/>
      <c r="P3584" s="281"/>
      <c r="Q3584" s="281"/>
      <c r="R3584" s="281"/>
      <c r="S3584" s="281"/>
      <c r="T3584" s="281"/>
      <c r="U3584" s="281"/>
      <c r="AA3584"/>
    </row>
    <row r="3585" spans="1:27" x14ac:dyDescent="0.3">
      <c r="A3585" s="280" t="s">
        <v>201</v>
      </c>
      <c r="B3585" s="333">
        <v>42735</v>
      </c>
      <c r="C3585" s="280" t="s">
        <v>101</v>
      </c>
      <c r="D3585" s="280" t="s">
        <v>503</v>
      </c>
      <c r="E3585" s="281"/>
      <c r="F3585" s="281"/>
      <c r="G3585" s="281"/>
      <c r="H3585" s="281"/>
      <c r="I3585" s="281"/>
      <c r="J3585" s="281"/>
      <c r="K3585" s="281"/>
      <c r="L3585" s="281"/>
      <c r="M3585" s="281"/>
      <c r="N3585" s="281"/>
      <c r="O3585" s="281"/>
      <c r="P3585" s="281"/>
      <c r="Q3585" s="281"/>
      <c r="R3585" s="281"/>
      <c r="S3585" s="281"/>
      <c r="T3585" s="281"/>
      <c r="U3585" s="281"/>
      <c r="AA3585"/>
    </row>
    <row r="3586" spans="1:27" x14ac:dyDescent="0.3">
      <c r="A3586" s="280" t="s">
        <v>201</v>
      </c>
      <c r="B3586" s="333">
        <v>42735</v>
      </c>
      <c r="C3586" s="280" t="s">
        <v>42</v>
      </c>
      <c r="D3586" s="280" t="s">
        <v>504</v>
      </c>
      <c r="E3586" s="281"/>
      <c r="F3586" s="281"/>
      <c r="G3586" s="281"/>
      <c r="H3586" s="281"/>
      <c r="I3586" s="281"/>
      <c r="J3586" s="281"/>
      <c r="K3586" s="281"/>
      <c r="L3586" s="281"/>
      <c r="M3586" s="281"/>
      <c r="N3586" s="281"/>
      <c r="O3586" s="281"/>
      <c r="P3586" s="281"/>
      <c r="Q3586" s="281"/>
      <c r="R3586" s="281"/>
      <c r="S3586" s="281"/>
      <c r="T3586" s="281"/>
      <c r="U3586" s="281"/>
      <c r="AA3586"/>
    </row>
    <row r="3587" spans="1:27" x14ac:dyDescent="0.3">
      <c r="A3587" s="280" t="s">
        <v>201</v>
      </c>
      <c r="B3587" s="333">
        <v>42735</v>
      </c>
      <c r="C3587" s="280" t="s">
        <v>47</v>
      </c>
      <c r="D3587" s="280" t="s">
        <v>102</v>
      </c>
      <c r="E3587" s="281"/>
      <c r="F3587" s="281"/>
      <c r="G3587" s="281"/>
      <c r="H3587" s="281"/>
      <c r="I3587" s="281"/>
      <c r="J3587" s="281"/>
      <c r="K3587" s="281">
        <v>3096923.61</v>
      </c>
      <c r="L3587" s="281"/>
      <c r="M3587" s="281"/>
      <c r="N3587" s="281"/>
      <c r="O3587" s="281"/>
      <c r="P3587" s="281"/>
      <c r="Q3587" s="281"/>
      <c r="R3587" s="281"/>
      <c r="S3587" s="281"/>
      <c r="T3587" s="281"/>
      <c r="U3587" s="281">
        <v>3096923.61</v>
      </c>
      <c r="AA3587"/>
    </row>
    <row r="3588" spans="1:27" x14ac:dyDescent="0.3">
      <c r="A3588" s="280" t="s">
        <v>201</v>
      </c>
      <c r="B3588" s="333">
        <v>42735</v>
      </c>
      <c r="C3588" s="280" t="s">
        <v>104</v>
      </c>
      <c r="D3588" s="280" t="s">
        <v>103</v>
      </c>
      <c r="E3588" s="281"/>
      <c r="F3588" s="281"/>
      <c r="G3588" s="281"/>
      <c r="H3588" s="281"/>
      <c r="I3588" s="281"/>
      <c r="J3588" s="281"/>
      <c r="K3588" s="281"/>
      <c r="L3588" s="281"/>
      <c r="M3588" s="281"/>
      <c r="N3588" s="281"/>
      <c r="O3588" s="281"/>
      <c r="P3588" s="281"/>
      <c r="Q3588" s="281"/>
      <c r="R3588" s="281"/>
      <c r="S3588" s="281"/>
      <c r="T3588" s="281"/>
      <c r="U3588" s="281"/>
      <c r="AA3588"/>
    </row>
    <row r="3589" spans="1:27" x14ac:dyDescent="0.3">
      <c r="A3589" s="280" t="s">
        <v>201</v>
      </c>
      <c r="B3589" s="333">
        <v>42735</v>
      </c>
      <c r="C3589" s="280" t="s">
        <v>106</v>
      </c>
      <c r="D3589" s="280" t="s">
        <v>105</v>
      </c>
      <c r="E3589" s="281"/>
      <c r="F3589" s="281"/>
      <c r="G3589" s="281"/>
      <c r="H3589" s="281"/>
      <c r="I3589" s="281"/>
      <c r="J3589" s="281"/>
      <c r="K3589" s="281"/>
      <c r="L3589" s="281"/>
      <c r="M3589" s="281"/>
      <c r="N3589" s="281"/>
      <c r="O3589" s="281"/>
      <c r="P3589" s="281"/>
      <c r="Q3589" s="281"/>
      <c r="R3589" s="281"/>
      <c r="S3589" s="281"/>
      <c r="T3589" s="281"/>
      <c r="U3589" s="281">
        <v>3096923.61</v>
      </c>
      <c r="AA3589"/>
    </row>
    <row r="3590" spans="1:27" x14ac:dyDescent="0.3">
      <c r="A3590" s="280" t="s">
        <v>201</v>
      </c>
      <c r="B3590" s="333">
        <v>43100</v>
      </c>
      <c r="C3590" s="280" t="s">
        <v>10</v>
      </c>
      <c r="D3590" s="280" t="s">
        <v>506</v>
      </c>
      <c r="E3590" s="281"/>
      <c r="F3590" s="281"/>
      <c r="G3590" s="281"/>
      <c r="H3590" s="281"/>
      <c r="I3590" s="281"/>
      <c r="J3590" s="281"/>
      <c r="K3590" s="281">
        <v>6528357</v>
      </c>
      <c r="L3590" s="281"/>
      <c r="M3590" s="281"/>
      <c r="N3590" s="281"/>
      <c r="O3590" s="281"/>
      <c r="P3590" s="281"/>
      <c r="Q3590" s="281"/>
      <c r="R3590" s="281"/>
      <c r="S3590" s="281"/>
      <c r="T3590" s="281"/>
      <c r="U3590" s="281">
        <v>6528357</v>
      </c>
      <c r="AA3590"/>
    </row>
    <row r="3591" spans="1:27" x14ac:dyDescent="0.3">
      <c r="A3591" s="280" t="s">
        <v>201</v>
      </c>
      <c r="B3591" s="333">
        <v>43100</v>
      </c>
      <c r="C3591" s="280" t="s">
        <v>11</v>
      </c>
      <c r="D3591" s="280" t="s">
        <v>507</v>
      </c>
      <c r="E3591" s="281"/>
      <c r="F3591" s="281"/>
      <c r="G3591" s="281"/>
      <c r="H3591" s="281"/>
      <c r="I3591" s="281"/>
      <c r="J3591" s="281"/>
      <c r="K3591" s="281"/>
      <c r="L3591" s="281"/>
      <c r="M3591" s="281"/>
      <c r="N3591" s="281"/>
      <c r="O3591" s="281"/>
      <c r="P3591" s="281"/>
      <c r="Q3591" s="281"/>
      <c r="R3591" s="281"/>
      <c r="S3591" s="281"/>
      <c r="T3591" s="281"/>
      <c r="U3591" s="281"/>
      <c r="AA3591"/>
    </row>
    <row r="3592" spans="1:27" x14ac:dyDescent="0.3">
      <c r="A3592" s="280" t="s">
        <v>201</v>
      </c>
      <c r="B3592" s="333">
        <v>43100</v>
      </c>
      <c r="C3592" s="280" t="s">
        <v>12</v>
      </c>
      <c r="D3592" s="280" t="s">
        <v>508</v>
      </c>
      <c r="E3592" s="281"/>
      <c r="F3592" s="281"/>
      <c r="G3592" s="281"/>
      <c r="H3592" s="281"/>
      <c r="I3592" s="281"/>
      <c r="J3592" s="281"/>
      <c r="K3592" s="281"/>
      <c r="L3592" s="281"/>
      <c r="M3592" s="281"/>
      <c r="N3592" s="281"/>
      <c r="O3592" s="281"/>
      <c r="P3592" s="281"/>
      <c r="Q3592" s="281"/>
      <c r="R3592" s="281"/>
      <c r="S3592" s="281"/>
      <c r="T3592" s="281"/>
      <c r="U3592" s="281"/>
      <c r="AA3592"/>
    </row>
    <row r="3593" spans="1:27" x14ac:dyDescent="0.3">
      <c r="A3593" s="280" t="s">
        <v>201</v>
      </c>
      <c r="B3593" s="333">
        <v>43100</v>
      </c>
      <c r="C3593" s="280" t="s">
        <v>13</v>
      </c>
      <c r="D3593" s="280" t="s">
        <v>494</v>
      </c>
      <c r="E3593" s="281"/>
      <c r="F3593" s="281"/>
      <c r="G3593" s="281"/>
      <c r="H3593" s="281"/>
      <c r="I3593" s="281"/>
      <c r="J3593" s="281"/>
      <c r="K3593" s="281">
        <v>730193.39</v>
      </c>
      <c r="L3593" s="281"/>
      <c r="M3593" s="281"/>
      <c r="N3593" s="281"/>
      <c r="O3593" s="281"/>
      <c r="P3593" s="281"/>
      <c r="Q3593" s="281"/>
      <c r="R3593" s="281"/>
      <c r="S3593" s="281"/>
      <c r="T3593" s="281"/>
      <c r="U3593" s="281">
        <v>730193.39</v>
      </c>
      <c r="AA3593"/>
    </row>
    <row r="3594" spans="1:27" x14ac:dyDescent="0.3">
      <c r="A3594" s="280" t="s">
        <v>201</v>
      </c>
      <c r="B3594" s="333">
        <v>43100</v>
      </c>
      <c r="C3594" s="280" t="s">
        <v>19</v>
      </c>
      <c r="D3594" s="280" t="s">
        <v>495</v>
      </c>
      <c r="E3594" s="281"/>
      <c r="F3594" s="281"/>
      <c r="G3594" s="281"/>
      <c r="H3594" s="281"/>
      <c r="I3594" s="281"/>
      <c r="J3594" s="281"/>
      <c r="K3594" s="281">
        <v>5798163.6100000003</v>
      </c>
      <c r="L3594" s="281"/>
      <c r="M3594" s="281"/>
      <c r="N3594" s="281"/>
      <c r="O3594" s="281"/>
      <c r="P3594" s="281"/>
      <c r="Q3594" s="281"/>
      <c r="R3594" s="281"/>
      <c r="S3594" s="281"/>
      <c r="T3594" s="281"/>
      <c r="U3594" s="281">
        <v>5798163.6100000003</v>
      </c>
      <c r="AA3594"/>
    </row>
    <row r="3595" spans="1:27" x14ac:dyDescent="0.3">
      <c r="A3595" s="280" t="s">
        <v>201</v>
      </c>
      <c r="B3595" s="333">
        <v>43100</v>
      </c>
      <c r="C3595" s="280" t="s">
        <v>20</v>
      </c>
      <c r="D3595" s="280" t="s">
        <v>509</v>
      </c>
      <c r="E3595" s="281"/>
      <c r="F3595" s="281"/>
      <c r="G3595" s="281"/>
      <c r="H3595" s="281"/>
      <c r="I3595" s="281"/>
      <c r="J3595" s="281"/>
      <c r="K3595" s="281">
        <v>6512742.7800000003</v>
      </c>
      <c r="L3595" s="281"/>
      <c r="M3595" s="281"/>
      <c r="N3595" s="281"/>
      <c r="O3595" s="281"/>
      <c r="P3595" s="281"/>
      <c r="Q3595" s="281"/>
      <c r="R3595" s="281"/>
      <c r="S3595" s="281"/>
      <c r="T3595" s="281"/>
      <c r="U3595" s="281">
        <v>6512742.7800000003</v>
      </c>
      <c r="AA3595"/>
    </row>
    <row r="3596" spans="1:27" x14ac:dyDescent="0.3">
      <c r="A3596" s="280" t="s">
        <v>201</v>
      </c>
      <c r="B3596" s="333">
        <v>43100</v>
      </c>
      <c r="C3596" s="280" t="s">
        <v>21</v>
      </c>
      <c r="D3596" s="280" t="s">
        <v>510</v>
      </c>
      <c r="E3596" s="281"/>
      <c r="F3596" s="281"/>
      <c r="G3596" s="281"/>
      <c r="H3596" s="281"/>
      <c r="I3596" s="281"/>
      <c r="J3596" s="281"/>
      <c r="K3596" s="281"/>
      <c r="L3596" s="281"/>
      <c r="M3596" s="281"/>
      <c r="N3596" s="281"/>
      <c r="O3596" s="281"/>
      <c r="P3596" s="281"/>
      <c r="Q3596" s="281"/>
      <c r="R3596" s="281"/>
      <c r="S3596" s="281"/>
      <c r="T3596" s="281"/>
      <c r="U3596" s="281"/>
      <c r="AA3596"/>
    </row>
    <row r="3597" spans="1:27" x14ac:dyDescent="0.3">
      <c r="A3597" s="280" t="s">
        <v>201</v>
      </c>
      <c r="B3597" s="333">
        <v>43100</v>
      </c>
      <c r="C3597" s="280" t="s">
        <v>22</v>
      </c>
      <c r="D3597" s="280" t="s">
        <v>511</v>
      </c>
      <c r="E3597" s="281"/>
      <c r="F3597" s="281"/>
      <c r="G3597" s="281"/>
      <c r="H3597" s="281"/>
      <c r="I3597" s="281"/>
      <c r="J3597" s="281"/>
      <c r="K3597" s="281"/>
      <c r="L3597" s="281"/>
      <c r="M3597" s="281"/>
      <c r="N3597" s="281"/>
      <c r="O3597" s="281"/>
      <c r="P3597" s="281"/>
      <c r="Q3597" s="281"/>
      <c r="R3597" s="281"/>
      <c r="S3597" s="281"/>
      <c r="T3597" s="281"/>
      <c r="U3597" s="281"/>
      <c r="AA3597"/>
    </row>
    <row r="3598" spans="1:27" x14ac:dyDescent="0.3">
      <c r="A3598" s="280" t="s">
        <v>201</v>
      </c>
      <c r="B3598" s="333">
        <v>43100</v>
      </c>
      <c r="C3598" s="280" t="s">
        <v>23</v>
      </c>
      <c r="D3598" s="280" t="s">
        <v>497</v>
      </c>
      <c r="E3598" s="281"/>
      <c r="F3598" s="281"/>
      <c r="G3598" s="281"/>
      <c r="H3598" s="281"/>
      <c r="I3598" s="281"/>
      <c r="J3598" s="281"/>
      <c r="K3598" s="281">
        <v>730193.39</v>
      </c>
      <c r="L3598" s="281"/>
      <c r="M3598" s="281"/>
      <c r="N3598" s="281"/>
      <c r="O3598" s="281"/>
      <c r="P3598" s="281"/>
      <c r="Q3598" s="281"/>
      <c r="R3598" s="281"/>
      <c r="S3598" s="281"/>
      <c r="T3598" s="281"/>
      <c r="U3598" s="281">
        <v>730193.39</v>
      </c>
      <c r="AA3598"/>
    </row>
    <row r="3599" spans="1:27" x14ac:dyDescent="0.3">
      <c r="A3599" s="280" t="s">
        <v>201</v>
      </c>
      <c r="B3599" s="333">
        <v>43100</v>
      </c>
      <c r="C3599" s="280" t="s">
        <v>29</v>
      </c>
      <c r="D3599" s="280" t="s">
        <v>498</v>
      </c>
      <c r="E3599" s="281"/>
      <c r="F3599" s="281"/>
      <c r="G3599" s="281"/>
      <c r="H3599" s="281"/>
      <c r="I3599" s="281"/>
      <c r="J3599" s="281"/>
      <c r="K3599" s="281">
        <v>5782549.3899999997</v>
      </c>
      <c r="L3599" s="281"/>
      <c r="M3599" s="281"/>
      <c r="N3599" s="281"/>
      <c r="O3599" s="281"/>
      <c r="P3599" s="281"/>
      <c r="Q3599" s="281"/>
      <c r="R3599" s="281"/>
      <c r="S3599" s="281"/>
      <c r="T3599" s="281"/>
      <c r="U3599" s="281">
        <v>5782549.3899999997</v>
      </c>
      <c r="AA3599"/>
    </row>
    <row r="3600" spans="1:27" x14ac:dyDescent="0.3">
      <c r="A3600" s="280" t="s">
        <v>201</v>
      </c>
      <c r="B3600" s="333">
        <v>43100</v>
      </c>
      <c r="C3600" s="280" t="s">
        <v>30</v>
      </c>
      <c r="D3600" s="280" t="s">
        <v>512</v>
      </c>
      <c r="E3600" s="281"/>
      <c r="F3600" s="281"/>
      <c r="G3600" s="281"/>
      <c r="H3600" s="281"/>
      <c r="I3600" s="281"/>
      <c r="J3600" s="281"/>
      <c r="K3600" s="281">
        <v>2380184.73</v>
      </c>
      <c r="L3600" s="281"/>
      <c r="M3600" s="281"/>
      <c r="N3600" s="281"/>
      <c r="O3600" s="281"/>
      <c r="P3600" s="281"/>
      <c r="Q3600" s="281"/>
      <c r="R3600" s="281"/>
      <c r="S3600" s="281"/>
      <c r="T3600" s="281"/>
      <c r="U3600" s="281">
        <v>2380184.73</v>
      </c>
      <c r="AA3600"/>
    </row>
    <row r="3601" spans="1:27" x14ac:dyDescent="0.3">
      <c r="A3601" s="280" t="s">
        <v>201</v>
      </c>
      <c r="B3601" s="333">
        <v>43100</v>
      </c>
      <c r="C3601" s="280" t="s">
        <v>31</v>
      </c>
      <c r="D3601" s="280" t="s">
        <v>513</v>
      </c>
      <c r="E3601" s="281"/>
      <c r="F3601" s="281"/>
      <c r="G3601" s="281"/>
      <c r="H3601" s="281"/>
      <c r="I3601" s="281"/>
      <c r="J3601" s="281"/>
      <c r="K3601" s="281"/>
      <c r="L3601" s="281"/>
      <c r="M3601" s="281"/>
      <c r="N3601" s="281"/>
      <c r="O3601" s="281"/>
      <c r="P3601" s="281"/>
      <c r="Q3601" s="281"/>
      <c r="R3601" s="281"/>
      <c r="S3601" s="281"/>
      <c r="T3601" s="281"/>
      <c r="U3601" s="281"/>
      <c r="AA3601"/>
    </row>
    <row r="3602" spans="1:27" x14ac:dyDescent="0.3">
      <c r="A3602" s="280" t="s">
        <v>201</v>
      </c>
      <c r="B3602" s="333">
        <v>43100</v>
      </c>
      <c r="C3602" s="280" t="s">
        <v>32</v>
      </c>
      <c r="D3602" s="280" t="s">
        <v>514</v>
      </c>
      <c r="E3602" s="281"/>
      <c r="F3602" s="281"/>
      <c r="G3602" s="281"/>
      <c r="H3602" s="281"/>
      <c r="I3602" s="281"/>
      <c r="J3602" s="281"/>
      <c r="K3602" s="281"/>
      <c r="L3602" s="281"/>
      <c r="M3602" s="281"/>
      <c r="N3602" s="281"/>
      <c r="O3602" s="281"/>
      <c r="P3602" s="281"/>
      <c r="Q3602" s="281"/>
      <c r="R3602" s="281"/>
      <c r="S3602" s="281"/>
      <c r="T3602" s="281"/>
      <c r="U3602" s="281"/>
      <c r="AA3602"/>
    </row>
    <row r="3603" spans="1:27" x14ac:dyDescent="0.3">
      <c r="A3603" s="280" t="s">
        <v>201</v>
      </c>
      <c r="B3603" s="333">
        <v>43100</v>
      </c>
      <c r="C3603" s="280" t="s">
        <v>33</v>
      </c>
      <c r="D3603" s="280" t="s">
        <v>500</v>
      </c>
      <c r="E3603" s="281"/>
      <c r="F3603" s="281"/>
      <c r="G3603" s="281"/>
      <c r="H3603" s="281"/>
      <c r="I3603" s="281"/>
      <c r="J3603" s="281"/>
      <c r="K3603" s="281">
        <v>0</v>
      </c>
      <c r="L3603" s="281"/>
      <c r="M3603" s="281"/>
      <c r="N3603" s="281"/>
      <c r="O3603" s="281"/>
      <c r="P3603" s="281"/>
      <c r="Q3603" s="281"/>
      <c r="R3603" s="281"/>
      <c r="S3603" s="281"/>
      <c r="T3603" s="281"/>
      <c r="U3603" s="281">
        <v>0</v>
      </c>
      <c r="AA3603"/>
    </row>
    <row r="3604" spans="1:27" x14ac:dyDescent="0.3">
      <c r="A3604" s="280" t="s">
        <v>201</v>
      </c>
      <c r="B3604" s="333">
        <v>43100</v>
      </c>
      <c r="C3604" s="280" t="s">
        <v>39</v>
      </c>
      <c r="D3604" s="280" t="s">
        <v>501</v>
      </c>
      <c r="E3604" s="281"/>
      <c r="F3604" s="281"/>
      <c r="G3604" s="281"/>
      <c r="H3604" s="281"/>
      <c r="I3604" s="281"/>
      <c r="J3604" s="281"/>
      <c r="K3604" s="281">
        <v>2380184.73</v>
      </c>
      <c r="L3604" s="281"/>
      <c r="M3604" s="281"/>
      <c r="N3604" s="281"/>
      <c r="O3604" s="281"/>
      <c r="P3604" s="281"/>
      <c r="Q3604" s="281"/>
      <c r="R3604" s="281"/>
      <c r="S3604" s="281"/>
      <c r="T3604" s="281"/>
      <c r="U3604" s="281">
        <v>2380184.73</v>
      </c>
      <c r="AA3604"/>
    </row>
    <row r="3605" spans="1:27" x14ac:dyDescent="0.3">
      <c r="A3605" s="280" t="s">
        <v>201</v>
      </c>
      <c r="B3605" s="333">
        <v>43100</v>
      </c>
      <c r="C3605" s="280" t="s">
        <v>40</v>
      </c>
      <c r="D3605" s="280" t="s">
        <v>515</v>
      </c>
      <c r="E3605" s="281"/>
      <c r="F3605" s="281"/>
      <c r="G3605" s="281"/>
      <c r="H3605" s="281"/>
      <c r="I3605" s="281"/>
      <c r="J3605" s="281"/>
      <c r="K3605" s="281"/>
      <c r="L3605" s="281"/>
      <c r="M3605" s="281"/>
      <c r="N3605" s="281"/>
      <c r="O3605" s="281"/>
      <c r="P3605" s="281"/>
      <c r="Q3605" s="281"/>
      <c r="R3605" s="281"/>
      <c r="S3605" s="281"/>
      <c r="T3605" s="281"/>
      <c r="U3605" s="281"/>
      <c r="AA3605"/>
    </row>
    <row r="3606" spans="1:27" x14ac:dyDescent="0.3">
      <c r="A3606" s="280" t="s">
        <v>201</v>
      </c>
      <c r="B3606" s="333">
        <v>43100</v>
      </c>
      <c r="C3606" s="280" t="s">
        <v>41</v>
      </c>
      <c r="D3606" s="280" t="s">
        <v>516</v>
      </c>
      <c r="E3606" s="281"/>
      <c r="F3606" s="281"/>
      <c r="G3606" s="281"/>
      <c r="H3606" s="281"/>
      <c r="I3606" s="281"/>
      <c r="J3606" s="281"/>
      <c r="K3606" s="281"/>
      <c r="L3606" s="281"/>
      <c r="M3606" s="281"/>
      <c r="N3606" s="281"/>
      <c r="O3606" s="281"/>
      <c r="P3606" s="281"/>
      <c r="Q3606" s="281"/>
      <c r="R3606" s="281"/>
      <c r="S3606" s="281"/>
      <c r="T3606" s="281"/>
      <c r="U3606" s="281"/>
      <c r="AA3606"/>
    </row>
    <row r="3607" spans="1:27" x14ac:dyDescent="0.3">
      <c r="A3607" s="280" t="s">
        <v>201</v>
      </c>
      <c r="B3607" s="333">
        <v>43100</v>
      </c>
      <c r="C3607" s="280" t="s">
        <v>100</v>
      </c>
      <c r="D3607" s="280" t="s">
        <v>517</v>
      </c>
      <c r="E3607" s="281"/>
      <c r="F3607" s="281"/>
      <c r="G3607" s="281"/>
      <c r="H3607" s="281"/>
      <c r="I3607" s="281"/>
      <c r="J3607" s="281"/>
      <c r="K3607" s="281"/>
      <c r="L3607" s="281"/>
      <c r="M3607" s="281"/>
      <c r="N3607" s="281"/>
      <c r="O3607" s="281"/>
      <c r="P3607" s="281"/>
      <c r="Q3607" s="281"/>
      <c r="R3607" s="281"/>
      <c r="S3607" s="281"/>
      <c r="T3607" s="281"/>
      <c r="U3607" s="281"/>
      <c r="AA3607"/>
    </row>
    <row r="3608" spans="1:27" x14ac:dyDescent="0.3">
      <c r="A3608" s="280" t="s">
        <v>201</v>
      </c>
      <c r="B3608" s="333">
        <v>43100</v>
      </c>
      <c r="C3608" s="280" t="s">
        <v>101</v>
      </c>
      <c r="D3608" s="280" t="s">
        <v>503</v>
      </c>
      <c r="E3608" s="281"/>
      <c r="F3608" s="281"/>
      <c r="G3608" s="281"/>
      <c r="H3608" s="281"/>
      <c r="I3608" s="281"/>
      <c r="J3608" s="281"/>
      <c r="K3608" s="281"/>
      <c r="L3608" s="281"/>
      <c r="M3608" s="281"/>
      <c r="N3608" s="281"/>
      <c r="O3608" s="281"/>
      <c r="P3608" s="281"/>
      <c r="Q3608" s="281"/>
      <c r="R3608" s="281"/>
      <c r="S3608" s="281"/>
      <c r="T3608" s="281"/>
      <c r="U3608" s="281"/>
      <c r="AA3608"/>
    </row>
    <row r="3609" spans="1:27" x14ac:dyDescent="0.3">
      <c r="A3609" s="280" t="s">
        <v>201</v>
      </c>
      <c r="B3609" s="333">
        <v>43100</v>
      </c>
      <c r="C3609" s="280" t="s">
        <v>42</v>
      </c>
      <c r="D3609" s="280" t="s">
        <v>504</v>
      </c>
      <c r="E3609" s="281"/>
      <c r="F3609" s="281"/>
      <c r="G3609" s="281"/>
      <c r="H3609" s="281"/>
      <c r="I3609" s="281"/>
      <c r="J3609" s="281"/>
      <c r="K3609" s="281"/>
      <c r="L3609" s="281"/>
      <c r="M3609" s="281"/>
      <c r="N3609" s="281"/>
      <c r="O3609" s="281"/>
      <c r="P3609" s="281"/>
      <c r="Q3609" s="281"/>
      <c r="R3609" s="281"/>
      <c r="S3609" s="281"/>
      <c r="T3609" s="281"/>
      <c r="U3609" s="281"/>
      <c r="AA3609"/>
    </row>
    <row r="3610" spans="1:27" x14ac:dyDescent="0.3">
      <c r="A3610" s="280" t="s">
        <v>201</v>
      </c>
      <c r="B3610" s="333">
        <v>43100</v>
      </c>
      <c r="C3610" s="280" t="s">
        <v>47</v>
      </c>
      <c r="D3610" s="280" t="s">
        <v>102</v>
      </c>
      <c r="E3610" s="281"/>
      <c r="F3610" s="281"/>
      <c r="G3610" s="281"/>
      <c r="H3610" s="281"/>
      <c r="I3610" s="281"/>
      <c r="J3610" s="281"/>
      <c r="K3610" s="281">
        <v>3267342.85</v>
      </c>
      <c r="L3610" s="281"/>
      <c r="M3610" s="281"/>
      <c r="N3610" s="281"/>
      <c r="O3610" s="281"/>
      <c r="P3610" s="281"/>
      <c r="Q3610" s="281"/>
      <c r="R3610" s="281"/>
      <c r="S3610" s="281"/>
      <c r="T3610" s="281"/>
      <c r="U3610" s="281">
        <v>3267342.85</v>
      </c>
      <c r="AA3610"/>
    </row>
    <row r="3611" spans="1:27" x14ac:dyDescent="0.3">
      <c r="A3611" s="280" t="s">
        <v>201</v>
      </c>
      <c r="B3611" s="333">
        <v>43100</v>
      </c>
      <c r="C3611" s="280" t="s">
        <v>104</v>
      </c>
      <c r="D3611" s="280" t="s">
        <v>103</v>
      </c>
      <c r="E3611" s="281"/>
      <c r="F3611" s="281"/>
      <c r="G3611" s="281"/>
      <c r="H3611" s="281"/>
      <c r="I3611" s="281"/>
      <c r="J3611" s="281"/>
      <c r="K3611" s="281"/>
      <c r="L3611" s="281"/>
      <c r="M3611" s="281"/>
      <c r="N3611" s="281"/>
      <c r="O3611" s="281"/>
      <c r="P3611" s="281"/>
      <c r="Q3611" s="281"/>
      <c r="R3611" s="281"/>
      <c r="S3611" s="281"/>
      <c r="T3611" s="281"/>
      <c r="U3611" s="281"/>
      <c r="AA3611"/>
    </row>
    <row r="3612" spans="1:27" x14ac:dyDescent="0.3">
      <c r="A3612" s="280" t="s">
        <v>201</v>
      </c>
      <c r="B3612" s="333">
        <v>43100</v>
      </c>
      <c r="C3612" s="280" t="s">
        <v>106</v>
      </c>
      <c r="D3612" s="280" t="s">
        <v>105</v>
      </c>
      <c r="E3612" s="281"/>
      <c r="F3612" s="281"/>
      <c r="G3612" s="281"/>
      <c r="H3612" s="281"/>
      <c r="I3612" s="281"/>
      <c r="J3612" s="281"/>
      <c r="K3612" s="281"/>
      <c r="L3612" s="281"/>
      <c r="M3612" s="281"/>
      <c r="N3612" s="281"/>
      <c r="O3612" s="281"/>
      <c r="P3612" s="281"/>
      <c r="Q3612" s="281"/>
      <c r="R3612" s="281"/>
      <c r="S3612" s="281"/>
      <c r="T3612" s="281"/>
      <c r="U3612" s="281">
        <v>3267342.85</v>
      </c>
      <c r="AA3612"/>
    </row>
    <row r="3613" spans="1:27" x14ac:dyDescent="0.3">
      <c r="A3613" s="280" t="s">
        <v>169</v>
      </c>
      <c r="B3613" s="333">
        <v>42735</v>
      </c>
      <c r="C3613" s="280" t="s">
        <v>10</v>
      </c>
      <c r="D3613" s="280" t="s">
        <v>506</v>
      </c>
      <c r="E3613" s="281"/>
      <c r="F3613" s="281"/>
      <c r="G3613" s="281"/>
      <c r="H3613" s="281"/>
      <c r="I3613" s="281"/>
      <c r="J3613" s="281"/>
      <c r="K3613" s="281"/>
      <c r="L3613" s="281"/>
      <c r="M3613" s="281"/>
      <c r="N3613" s="281"/>
      <c r="O3613" s="281"/>
      <c r="P3613" s="281"/>
      <c r="Q3613" s="281"/>
      <c r="R3613" s="281"/>
      <c r="S3613" s="281"/>
      <c r="T3613" s="281"/>
      <c r="U3613" s="281"/>
      <c r="AA3613"/>
    </row>
    <row r="3614" spans="1:27" x14ac:dyDescent="0.3">
      <c r="A3614" s="280" t="s">
        <v>169</v>
      </c>
      <c r="B3614" s="333">
        <v>42735</v>
      </c>
      <c r="C3614" s="280" t="s">
        <v>11</v>
      </c>
      <c r="D3614" s="280" t="s">
        <v>507</v>
      </c>
      <c r="E3614" s="281"/>
      <c r="F3614" s="281"/>
      <c r="G3614" s="281"/>
      <c r="H3614" s="281"/>
      <c r="I3614" s="281"/>
      <c r="J3614" s="281"/>
      <c r="K3614" s="281"/>
      <c r="L3614" s="281"/>
      <c r="M3614" s="281"/>
      <c r="N3614" s="281"/>
      <c r="O3614" s="281"/>
      <c r="P3614" s="281"/>
      <c r="Q3614" s="281"/>
      <c r="R3614" s="281"/>
      <c r="S3614" s="281"/>
      <c r="T3614" s="281"/>
      <c r="U3614" s="281"/>
      <c r="AA3614"/>
    </row>
    <row r="3615" spans="1:27" x14ac:dyDescent="0.3">
      <c r="A3615" s="280" t="s">
        <v>169</v>
      </c>
      <c r="B3615" s="333">
        <v>42735</v>
      </c>
      <c r="C3615" s="280" t="s">
        <v>12</v>
      </c>
      <c r="D3615" s="280" t="s">
        <v>508</v>
      </c>
      <c r="E3615" s="281"/>
      <c r="F3615" s="281"/>
      <c r="G3615" s="281"/>
      <c r="H3615" s="281"/>
      <c r="I3615" s="281"/>
      <c r="J3615" s="281"/>
      <c r="K3615" s="281"/>
      <c r="L3615" s="281"/>
      <c r="M3615" s="281"/>
      <c r="N3615" s="281"/>
      <c r="O3615" s="281"/>
      <c r="P3615" s="281"/>
      <c r="Q3615" s="281"/>
      <c r="R3615" s="281"/>
      <c r="S3615" s="281"/>
      <c r="T3615" s="281">
        <v>25018308.710000001</v>
      </c>
      <c r="U3615" s="281">
        <v>25018308.710000001</v>
      </c>
      <c r="AA3615"/>
    </row>
    <row r="3616" spans="1:27" x14ac:dyDescent="0.3">
      <c r="A3616" s="280" t="s">
        <v>169</v>
      </c>
      <c r="B3616" s="333">
        <v>42735</v>
      </c>
      <c r="C3616" s="280" t="s">
        <v>13</v>
      </c>
      <c r="D3616" s="280" t="s">
        <v>494</v>
      </c>
      <c r="E3616" s="281"/>
      <c r="F3616" s="281"/>
      <c r="G3616" s="281"/>
      <c r="H3616" s="281"/>
      <c r="I3616" s="281"/>
      <c r="J3616" s="281"/>
      <c r="K3616" s="281"/>
      <c r="L3616" s="281"/>
      <c r="M3616" s="281"/>
      <c r="N3616" s="281"/>
      <c r="O3616" s="281"/>
      <c r="P3616" s="281"/>
      <c r="Q3616" s="281"/>
      <c r="R3616" s="281"/>
      <c r="S3616" s="281"/>
      <c r="T3616" s="281">
        <v>10981857.800000001</v>
      </c>
      <c r="U3616" s="281">
        <v>10981857.800000001</v>
      </c>
      <c r="AA3616"/>
    </row>
    <row r="3617" spans="1:27" x14ac:dyDescent="0.3">
      <c r="A3617" s="280" t="s">
        <v>169</v>
      </c>
      <c r="B3617" s="333">
        <v>42735</v>
      </c>
      <c r="C3617" s="280" t="s">
        <v>19</v>
      </c>
      <c r="D3617" s="280" t="s">
        <v>495</v>
      </c>
      <c r="E3617" s="281"/>
      <c r="F3617" s="281"/>
      <c r="G3617" s="281"/>
      <c r="H3617" s="281"/>
      <c r="I3617" s="281"/>
      <c r="J3617" s="281"/>
      <c r="K3617" s="281"/>
      <c r="L3617" s="281"/>
      <c r="M3617" s="281"/>
      <c r="N3617" s="281"/>
      <c r="O3617" s="281"/>
      <c r="P3617" s="281"/>
      <c r="Q3617" s="281"/>
      <c r="R3617" s="281"/>
      <c r="S3617" s="281"/>
      <c r="T3617" s="281">
        <v>14036450.91</v>
      </c>
      <c r="U3617" s="281">
        <v>14036450.91</v>
      </c>
      <c r="AA3617"/>
    </row>
    <row r="3618" spans="1:27" x14ac:dyDescent="0.3">
      <c r="A3618" s="280" t="s">
        <v>169</v>
      </c>
      <c r="B3618" s="333">
        <v>42735</v>
      </c>
      <c r="C3618" s="280" t="s">
        <v>20</v>
      </c>
      <c r="D3618" s="280" t="s">
        <v>509</v>
      </c>
      <c r="E3618" s="281"/>
      <c r="F3618" s="281"/>
      <c r="G3618" s="281"/>
      <c r="H3618" s="281"/>
      <c r="I3618" s="281"/>
      <c r="J3618" s="281"/>
      <c r="K3618" s="281"/>
      <c r="L3618" s="281"/>
      <c r="M3618" s="281"/>
      <c r="N3618" s="281"/>
      <c r="O3618" s="281"/>
      <c r="P3618" s="281"/>
      <c r="Q3618" s="281"/>
      <c r="R3618" s="281"/>
      <c r="S3618" s="281"/>
      <c r="T3618" s="281"/>
      <c r="U3618" s="281"/>
      <c r="AA3618"/>
    </row>
    <row r="3619" spans="1:27" x14ac:dyDescent="0.3">
      <c r="A3619" s="280" t="s">
        <v>169</v>
      </c>
      <c r="B3619" s="333">
        <v>42735</v>
      </c>
      <c r="C3619" s="280" t="s">
        <v>21</v>
      </c>
      <c r="D3619" s="280" t="s">
        <v>510</v>
      </c>
      <c r="E3619" s="281"/>
      <c r="F3619" s="281"/>
      <c r="G3619" s="281"/>
      <c r="H3619" s="281"/>
      <c r="I3619" s="281"/>
      <c r="J3619" s="281"/>
      <c r="K3619" s="281"/>
      <c r="L3619" s="281"/>
      <c r="M3619" s="281"/>
      <c r="N3619" s="281"/>
      <c r="O3619" s="281"/>
      <c r="P3619" s="281"/>
      <c r="Q3619" s="281"/>
      <c r="R3619" s="281"/>
      <c r="S3619" s="281"/>
      <c r="T3619" s="281"/>
      <c r="U3619" s="281"/>
      <c r="AA3619"/>
    </row>
    <row r="3620" spans="1:27" x14ac:dyDescent="0.3">
      <c r="A3620" s="280" t="s">
        <v>169</v>
      </c>
      <c r="B3620" s="333">
        <v>42735</v>
      </c>
      <c r="C3620" s="280" t="s">
        <v>22</v>
      </c>
      <c r="D3620" s="280" t="s">
        <v>511</v>
      </c>
      <c r="E3620" s="281"/>
      <c r="F3620" s="281"/>
      <c r="G3620" s="281"/>
      <c r="H3620" s="281"/>
      <c r="I3620" s="281"/>
      <c r="J3620" s="281"/>
      <c r="K3620" s="281"/>
      <c r="L3620" s="281"/>
      <c r="M3620" s="281"/>
      <c r="N3620" s="281"/>
      <c r="O3620" s="281"/>
      <c r="P3620" s="281"/>
      <c r="Q3620" s="281"/>
      <c r="R3620" s="281"/>
      <c r="S3620" s="281"/>
      <c r="T3620" s="281">
        <v>25018308.710000001</v>
      </c>
      <c r="U3620" s="281">
        <v>25018308.710000001</v>
      </c>
      <c r="AA3620"/>
    </row>
    <row r="3621" spans="1:27" x14ac:dyDescent="0.3">
      <c r="A3621" s="280" t="s">
        <v>169</v>
      </c>
      <c r="B3621" s="333">
        <v>42735</v>
      </c>
      <c r="C3621" s="280" t="s">
        <v>23</v>
      </c>
      <c r="D3621" s="280" t="s">
        <v>497</v>
      </c>
      <c r="E3621" s="281"/>
      <c r="F3621" s="281"/>
      <c r="G3621" s="281"/>
      <c r="H3621" s="281"/>
      <c r="I3621" s="281"/>
      <c r="J3621" s="281"/>
      <c r="K3621" s="281"/>
      <c r="L3621" s="281"/>
      <c r="M3621" s="281"/>
      <c r="N3621" s="281"/>
      <c r="O3621" s="281"/>
      <c r="P3621" s="281"/>
      <c r="Q3621" s="281"/>
      <c r="R3621" s="281"/>
      <c r="S3621" s="281"/>
      <c r="T3621" s="281">
        <v>10981857.800000001</v>
      </c>
      <c r="U3621" s="281">
        <v>10981857.800000001</v>
      </c>
      <c r="AA3621"/>
    </row>
    <row r="3622" spans="1:27" x14ac:dyDescent="0.3">
      <c r="A3622" s="280" t="s">
        <v>169</v>
      </c>
      <c r="B3622" s="333">
        <v>42735</v>
      </c>
      <c r="C3622" s="280" t="s">
        <v>29</v>
      </c>
      <c r="D3622" s="280" t="s">
        <v>498</v>
      </c>
      <c r="E3622" s="281"/>
      <c r="F3622" s="281"/>
      <c r="G3622" s="281"/>
      <c r="H3622" s="281"/>
      <c r="I3622" s="281"/>
      <c r="J3622" s="281"/>
      <c r="K3622" s="281"/>
      <c r="L3622" s="281"/>
      <c r="M3622" s="281"/>
      <c r="N3622" s="281"/>
      <c r="O3622" s="281"/>
      <c r="P3622" s="281"/>
      <c r="Q3622" s="281"/>
      <c r="R3622" s="281"/>
      <c r="S3622" s="281"/>
      <c r="T3622" s="281">
        <v>14036450.91</v>
      </c>
      <c r="U3622" s="281">
        <v>14036450.91</v>
      </c>
      <c r="AA3622"/>
    </row>
    <row r="3623" spans="1:27" x14ac:dyDescent="0.3">
      <c r="A3623" s="280" t="s">
        <v>169</v>
      </c>
      <c r="B3623" s="333">
        <v>42735</v>
      </c>
      <c r="C3623" s="280" t="s">
        <v>30</v>
      </c>
      <c r="D3623" s="280" t="s">
        <v>512</v>
      </c>
      <c r="E3623" s="281"/>
      <c r="F3623" s="281"/>
      <c r="G3623" s="281"/>
      <c r="H3623" s="281"/>
      <c r="I3623" s="281"/>
      <c r="J3623" s="281"/>
      <c r="K3623" s="281"/>
      <c r="L3623" s="281"/>
      <c r="M3623" s="281"/>
      <c r="N3623" s="281"/>
      <c r="O3623" s="281"/>
      <c r="P3623" s="281"/>
      <c r="Q3623" s="281"/>
      <c r="R3623" s="281"/>
      <c r="S3623" s="281"/>
      <c r="T3623" s="281"/>
      <c r="U3623" s="281"/>
      <c r="AA3623"/>
    </row>
    <row r="3624" spans="1:27" x14ac:dyDescent="0.3">
      <c r="A3624" s="280" t="s">
        <v>169</v>
      </c>
      <c r="B3624" s="333">
        <v>42735</v>
      </c>
      <c r="C3624" s="280" t="s">
        <v>31</v>
      </c>
      <c r="D3624" s="280" t="s">
        <v>513</v>
      </c>
      <c r="E3624" s="281"/>
      <c r="F3624" s="281"/>
      <c r="G3624" s="281"/>
      <c r="H3624" s="281"/>
      <c r="I3624" s="281"/>
      <c r="J3624" s="281"/>
      <c r="K3624" s="281"/>
      <c r="L3624" s="281"/>
      <c r="M3624" s="281"/>
      <c r="N3624" s="281"/>
      <c r="O3624" s="281"/>
      <c r="P3624" s="281"/>
      <c r="Q3624" s="281"/>
      <c r="R3624" s="281"/>
      <c r="S3624" s="281"/>
      <c r="T3624" s="281"/>
      <c r="U3624" s="281"/>
      <c r="AA3624"/>
    </row>
    <row r="3625" spans="1:27" x14ac:dyDescent="0.3">
      <c r="A3625" s="280" t="s">
        <v>169</v>
      </c>
      <c r="B3625" s="333">
        <v>42735</v>
      </c>
      <c r="C3625" s="280" t="s">
        <v>32</v>
      </c>
      <c r="D3625" s="280" t="s">
        <v>514</v>
      </c>
      <c r="E3625" s="281"/>
      <c r="F3625" s="281"/>
      <c r="G3625" s="281"/>
      <c r="H3625" s="281"/>
      <c r="I3625" s="281"/>
      <c r="J3625" s="281"/>
      <c r="K3625" s="281"/>
      <c r="L3625" s="281"/>
      <c r="M3625" s="281"/>
      <c r="N3625" s="281"/>
      <c r="O3625" s="281"/>
      <c r="P3625" s="281"/>
      <c r="Q3625" s="281"/>
      <c r="R3625" s="281"/>
      <c r="S3625" s="281"/>
      <c r="T3625" s="281">
        <v>5078368.88</v>
      </c>
      <c r="U3625" s="281">
        <v>5078368.88</v>
      </c>
      <c r="AA3625"/>
    </row>
    <row r="3626" spans="1:27" x14ac:dyDescent="0.3">
      <c r="A3626" s="280" t="s">
        <v>169</v>
      </c>
      <c r="B3626" s="333">
        <v>42735</v>
      </c>
      <c r="C3626" s="280" t="s">
        <v>33</v>
      </c>
      <c r="D3626" s="280" t="s">
        <v>500</v>
      </c>
      <c r="E3626" s="281"/>
      <c r="F3626" s="281"/>
      <c r="G3626" s="281"/>
      <c r="H3626" s="281"/>
      <c r="I3626" s="281"/>
      <c r="J3626" s="281"/>
      <c r="K3626" s="281"/>
      <c r="L3626" s="281"/>
      <c r="M3626" s="281"/>
      <c r="N3626" s="281"/>
      <c r="O3626" s="281"/>
      <c r="P3626" s="281"/>
      <c r="Q3626" s="281"/>
      <c r="R3626" s="281"/>
      <c r="S3626" s="281"/>
      <c r="T3626" s="281">
        <v>399667.96</v>
      </c>
      <c r="U3626" s="281">
        <v>399667.96</v>
      </c>
      <c r="AA3626"/>
    </row>
    <row r="3627" spans="1:27" x14ac:dyDescent="0.3">
      <c r="A3627" s="280" t="s">
        <v>169</v>
      </c>
      <c r="B3627" s="333">
        <v>42735</v>
      </c>
      <c r="C3627" s="280" t="s">
        <v>39</v>
      </c>
      <c r="D3627" s="280" t="s">
        <v>501</v>
      </c>
      <c r="E3627" s="281"/>
      <c r="F3627" s="281"/>
      <c r="G3627" s="281"/>
      <c r="H3627" s="281"/>
      <c r="I3627" s="281"/>
      <c r="J3627" s="281"/>
      <c r="K3627" s="281"/>
      <c r="L3627" s="281"/>
      <c r="M3627" s="281"/>
      <c r="N3627" s="281"/>
      <c r="O3627" s="281"/>
      <c r="P3627" s="281"/>
      <c r="Q3627" s="281"/>
      <c r="R3627" s="281"/>
      <c r="S3627" s="281"/>
      <c r="T3627" s="281">
        <v>4678700.92</v>
      </c>
      <c r="U3627" s="281">
        <v>4678700.92</v>
      </c>
      <c r="AA3627"/>
    </row>
    <row r="3628" spans="1:27" x14ac:dyDescent="0.3">
      <c r="A3628" s="280" t="s">
        <v>169</v>
      </c>
      <c r="B3628" s="333">
        <v>42735</v>
      </c>
      <c r="C3628" s="280" t="s">
        <v>40</v>
      </c>
      <c r="D3628" s="280" t="s">
        <v>515</v>
      </c>
      <c r="E3628" s="281"/>
      <c r="F3628" s="281"/>
      <c r="G3628" s="281"/>
      <c r="H3628" s="281"/>
      <c r="I3628" s="281"/>
      <c r="J3628" s="281"/>
      <c r="K3628" s="281"/>
      <c r="L3628" s="281"/>
      <c r="M3628" s="281"/>
      <c r="N3628" s="281"/>
      <c r="O3628" s="281"/>
      <c r="P3628" s="281"/>
      <c r="Q3628" s="281"/>
      <c r="R3628" s="281"/>
      <c r="S3628" s="281"/>
      <c r="T3628" s="281"/>
      <c r="U3628" s="281"/>
      <c r="AA3628"/>
    </row>
    <row r="3629" spans="1:27" x14ac:dyDescent="0.3">
      <c r="A3629" s="280" t="s">
        <v>169</v>
      </c>
      <c r="B3629" s="333">
        <v>42735</v>
      </c>
      <c r="C3629" s="280" t="s">
        <v>41</v>
      </c>
      <c r="D3629" s="280" t="s">
        <v>516</v>
      </c>
      <c r="E3629" s="281"/>
      <c r="F3629" s="281"/>
      <c r="G3629" s="281"/>
      <c r="H3629" s="281"/>
      <c r="I3629" s="281"/>
      <c r="J3629" s="281"/>
      <c r="K3629" s="281"/>
      <c r="L3629" s="281"/>
      <c r="M3629" s="281"/>
      <c r="N3629" s="281"/>
      <c r="O3629" s="281"/>
      <c r="P3629" s="281"/>
      <c r="Q3629" s="281"/>
      <c r="R3629" s="281"/>
      <c r="S3629" s="281"/>
      <c r="T3629" s="281"/>
      <c r="U3629" s="281"/>
      <c r="AA3629"/>
    </row>
    <row r="3630" spans="1:27" x14ac:dyDescent="0.3">
      <c r="A3630" s="280" t="s">
        <v>169</v>
      </c>
      <c r="B3630" s="333">
        <v>42735</v>
      </c>
      <c r="C3630" s="280" t="s">
        <v>100</v>
      </c>
      <c r="D3630" s="280" t="s">
        <v>517</v>
      </c>
      <c r="E3630" s="281"/>
      <c r="F3630" s="281"/>
      <c r="G3630" s="281"/>
      <c r="H3630" s="281"/>
      <c r="I3630" s="281"/>
      <c r="J3630" s="281"/>
      <c r="K3630" s="281"/>
      <c r="L3630" s="281"/>
      <c r="M3630" s="281"/>
      <c r="N3630" s="281"/>
      <c r="O3630" s="281"/>
      <c r="P3630" s="281"/>
      <c r="Q3630" s="281"/>
      <c r="R3630" s="281"/>
      <c r="S3630" s="281"/>
      <c r="T3630" s="281">
        <v>0</v>
      </c>
      <c r="U3630" s="281">
        <v>0</v>
      </c>
      <c r="AA3630"/>
    </row>
    <row r="3631" spans="1:27" x14ac:dyDescent="0.3">
      <c r="A3631" s="280" t="s">
        <v>169</v>
      </c>
      <c r="B3631" s="333">
        <v>42735</v>
      </c>
      <c r="C3631" s="280" t="s">
        <v>101</v>
      </c>
      <c r="D3631" s="280" t="s">
        <v>503</v>
      </c>
      <c r="E3631" s="281"/>
      <c r="F3631" s="281"/>
      <c r="G3631" s="281"/>
      <c r="H3631" s="281"/>
      <c r="I3631" s="281"/>
      <c r="J3631" s="281"/>
      <c r="K3631" s="281"/>
      <c r="L3631" s="281"/>
      <c r="M3631" s="281"/>
      <c r="N3631" s="281"/>
      <c r="O3631" s="281"/>
      <c r="P3631" s="281"/>
      <c r="Q3631" s="281"/>
      <c r="R3631" s="281"/>
      <c r="S3631" s="281"/>
      <c r="T3631" s="281"/>
      <c r="U3631" s="281"/>
      <c r="AA3631"/>
    </row>
    <row r="3632" spans="1:27" x14ac:dyDescent="0.3">
      <c r="A3632" s="280" t="s">
        <v>169</v>
      </c>
      <c r="B3632" s="333">
        <v>42735</v>
      </c>
      <c r="C3632" s="280" t="s">
        <v>42</v>
      </c>
      <c r="D3632" s="280" t="s">
        <v>504</v>
      </c>
      <c r="E3632" s="281"/>
      <c r="F3632" s="281"/>
      <c r="G3632" s="281"/>
      <c r="H3632" s="281"/>
      <c r="I3632" s="281"/>
      <c r="J3632" s="281"/>
      <c r="K3632" s="281"/>
      <c r="L3632" s="281"/>
      <c r="M3632" s="281"/>
      <c r="N3632" s="281"/>
      <c r="O3632" s="281"/>
      <c r="P3632" s="281"/>
      <c r="Q3632" s="281"/>
      <c r="R3632" s="281"/>
      <c r="S3632" s="281"/>
      <c r="T3632" s="281"/>
      <c r="U3632" s="281"/>
      <c r="AA3632"/>
    </row>
    <row r="3633" spans="1:27" x14ac:dyDescent="0.3">
      <c r="A3633" s="280" t="s">
        <v>169</v>
      </c>
      <c r="B3633" s="333">
        <v>42735</v>
      </c>
      <c r="C3633" s="280" t="s">
        <v>47</v>
      </c>
      <c r="D3633" s="280" t="s">
        <v>102</v>
      </c>
      <c r="E3633" s="281"/>
      <c r="F3633" s="281"/>
      <c r="G3633" s="281"/>
      <c r="H3633" s="281"/>
      <c r="I3633" s="281"/>
      <c r="J3633" s="281"/>
      <c r="K3633" s="281"/>
      <c r="L3633" s="281"/>
      <c r="M3633" s="281"/>
      <c r="N3633" s="281"/>
      <c r="O3633" s="281"/>
      <c r="P3633" s="281"/>
      <c r="Q3633" s="281"/>
      <c r="R3633" s="281"/>
      <c r="S3633" s="281"/>
      <c r="T3633" s="281">
        <v>2818308.6</v>
      </c>
      <c r="U3633" s="281">
        <v>2818308.6</v>
      </c>
      <c r="AA3633"/>
    </row>
    <row r="3634" spans="1:27" x14ac:dyDescent="0.3">
      <c r="A3634" s="280" t="s">
        <v>169</v>
      </c>
      <c r="B3634" s="333">
        <v>42735</v>
      </c>
      <c r="C3634" s="280" t="s">
        <v>104</v>
      </c>
      <c r="D3634" s="280" t="s">
        <v>103</v>
      </c>
      <c r="E3634" s="281"/>
      <c r="F3634" s="281"/>
      <c r="G3634" s="281"/>
      <c r="H3634" s="281"/>
      <c r="I3634" s="281"/>
      <c r="J3634" s="281"/>
      <c r="K3634" s="281"/>
      <c r="L3634" s="281"/>
      <c r="M3634" s="281"/>
      <c r="N3634" s="281"/>
      <c r="O3634" s="281"/>
      <c r="P3634" s="281"/>
      <c r="Q3634" s="281"/>
      <c r="R3634" s="281"/>
      <c r="S3634" s="281"/>
      <c r="T3634" s="281"/>
      <c r="U3634" s="281"/>
      <c r="AA3634"/>
    </row>
    <row r="3635" spans="1:27" x14ac:dyDescent="0.3">
      <c r="A3635" s="280" t="s">
        <v>169</v>
      </c>
      <c r="B3635" s="333">
        <v>42735</v>
      </c>
      <c r="C3635" s="280" t="s">
        <v>106</v>
      </c>
      <c r="D3635" s="280" t="s">
        <v>105</v>
      </c>
      <c r="E3635" s="281"/>
      <c r="F3635" s="281"/>
      <c r="G3635" s="281"/>
      <c r="H3635" s="281"/>
      <c r="I3635" s="281"/>
      <c r="J3635" s="281"/>
      <c r="K3635" s="281"/>
      <c r="L3635" s="281"/>
      <c r="M3635" s="281"/>
      <c r="N3635" s="281"/>
      <c r="O3635" s="281"/>
      <c r="P3635" s="281"/>
      <c r="Q3635" s="281"/>
      <c r="R3635" s="281"/>
      <c r="S3635" s="281"/>
      <c r="T3635" s="281"/>
      <c r="U3635" s="281">
        <v>2818308.6</v>
      </c>
      <c r="AA3635"/>
    </row>
    <row r="3636" spans="1:27" x14ac:dyDescent="0.3">
      <c r="A3636" s="280" t="s">
        <v>169</v>
      </c>
      <c r="B3636" s="333">
        <v>43100</v>
      </c>
      <c r="C3636" s="280" t="s">
        <v>10</v>
      </c>
      <c r="D3636" s="280" t="s">
        <v>506</v>
      </c>
      <c r="E3636" s="281"/>
      <c r="F3636" s="281"/>
      <c r="G3636" s="281"/>
      <c r="H3636" s="281"/>
      <c r="I3636" s="281"/>
      <c r="J3636" s="281"/>
      <c r="K3636" s="281"/>
      <c r="L3636" s="281"/>
      <c r="M3636" s="281"/>
      <c r="N3636" s="281"/>
      <c r="O3636" s="281"/>
      <c r="P3636" s="281"/>
      <c r="Q3636" s="281"/>
      <c r="R3636" s="281"/>
      <c r="S3636" s="281"/>
      <c r="T3636" s="281"/>
      <c r="U3636" s="281"/>
      <c r="AA3636"/>
    </row>
    <row r="3637" spans="1:27" x14ac:dyDescent="0.3">
      <c r="A3637" s="280" t="s">
        <v>169</v>
      </c>
      <c r="B3637" s="333">
        <v>43100</v>
      </c>
      <c r="C3637" s="280" t="s">
        <v>11</v>
      </c>
      <c r="D3637" s="280" t="s">
        <v>507</v>
      </c>
      <c r="E3637" s="281"/>
      <c r="F3637" s="281"/>
      <c r="G3637" s="281"/>
      <c r="H3637" s="281"/>
      <c r="I3637" s="281"/>
      <c r="J3637" s="281"/>
      <c r="K3637" s="281"/>
      <c r="L3637" s="281"/>
      <c r="M3637" s="281"/>
      <c r="N3637" s="281"/>
      <c r="O3637" s="281"/>
      <c r="P3637" s="281"/>
      <c r="Q3637" s="281"/>
      <c r="R3637" s="281"/>
      <c r="S3637" s="281"/>
      <c r="T3637" s="281"/>
      <c r="U3637" s="281"/>
      <c r="AA3637"/>
    </row>
    <row r="3638" spans="1:27" x14ac:dyDescent="0.3">
      <c r="A3638" s="280" t="s">
        <v>169</v>
      </c>
      <c r="B3638" s="333">
        <v>43100</v>
      </c>
      <c r="C3638" s="280" t="s">
        <v>12</v>
      </c>
      <c r="D3638" s="280" t="s">
        <v>508</v>
      </c>
      <c r="E3638" s="281"/>
      <c r="F3638" s="281"/>
      <c r="G3638" s="281"/>
      <c r="H3638" s="281"/>
      <c r="I3638" s="281"/>
      <c r="J3638" s="281"/>
      <c r="K3638" s="281"/>
      <c r="L3638" s="281"/>
      <c r="M3638" s="281"/>
      <c r="N3638" s="281"/>
      <c r="O3638" s="281"/>
      <c r="P3638" s="281"/>
      <c r="Q3638" s="281"/>
      <c r="R3638" s="281">
        <v>4697607.18</v>
      </c>
      <c r="S3638" s="281">
        <v>66993.31</v>
      </c>
      <c r="T3638" s="281">
        <v>24655733.129999999</v>
      </c>
      <c r="U3638" s="281">
        <v>29420333.620000001</v>
      </c>
      <c r="AA3638"/>
    </row>
    <row r="3639" spans="1:27" x14ac:dyDescent="0.3">
      <c r="A3639" s="280" t="s">
        <v>169</v>
      </c>
      <c r="B3639" s="333">
        <v>43100</v>
      </c>
      <c r="C3639" s="280" t="s">
        <v>13</v>
      </c>
      <c r="D3639" s="280" t="s">
        <v>494</v>
      </c>
      <c r="E3639" s="281"/>
      <c r="F3639" s="281"/>
      <c r="G3639" s="281"/>
      <c r="H3639" s="281"/>
      <c r="I3639" s="281"/>
      <c r="J3639" s="281"/>
      <c r="K3639" s="281"/>
      <c r="L3639" s="281"/>
      <c r="M3639" s="281"/>
      <c r="N3639" s="281"/>
      <c r="O3639" s="281"/>
      <c r="P3639" s="281"/>
      <c r="Q3639" s="281"/>
      <c r="R3639" s="281">
        <v>4697607.18</v>
      </c>
      <c r="S3639" s="281">
        <v>66993.31</v>
      </c>
      <c r="T3639" s="281">
        <v>11103472.890000001</v>
      </c>
      <c r="U3639" s="281">
        <v>15868073.380000001</v>
      </c>
      <c r="AA3639"/>
    </row>
    <row r="3640" spans="1:27" x14ac:dyDescent="0.3">
      <c r="A3640" s="280" t="s">
        <v>169</v>
      </c>
      <c r="B3640" s="333">
        <v>43100</v>
      </c>
      <c r="C3640" s="280" t="s">
        <v>19</v>
      </c>
      <c r="D3640" s="280" t="s">
        <v>495</v>
      </c>
      <c r="E3640" s="281"/>
      <c r="F3640" s="281"/>
      <c r="G3640" s="281"/>
      <c r="H3640" s="281"/>
      <c r="I3640" s="281"/>
      <c r="J3640" s="281"/>
      <c r="K3640" s="281"/>
      <c r="L3640" s="281"/>
      <c r="M3640" s="281"/>
      <c r="N3640" s="281"/>
      <c r="O3640" s="281"/>
      <c r="P3640" s="281"/>
      <c r="Q3640" s="281"/>
      <c r="R3640" s="281"/>
      <c r="S3640" s="281"/>
      <c r="T3640" s="281">
        <v>13552260.24</v>
      </c>
      <c r="U3640" s="281">
        <v>13552260.24</v>
      </c>
      <c r="AA3640"/>
    </row>
    <row r="3641" spans="1:27" x14ac:dyDescent="0.3">
      <c r="A3641" s="280" t="s">
        <v>169</v>
      </c>
      <c r="B3641" s="333">
        <v>43100</v>
      </c>
      <c r="C3641" s="280" t="s">
        <v>20</v>
      </c>
      <c r="D3641" s="280" t="s">
        <v>509</v>
      </c>
      <c r="E3641" s="281"/>
      <c r="F3641" s="281"/>
      <c r="G3641" s="281"/>
      <c r="H3641" s="281"/>
      <c r="I3641" s="281"/>
      <c r="J3641" s="281"/>
      <c r="K3641" s="281"/>
      <c r="L3641" s="281"/>
      <c r="M3641" s="281"/>
      <c r="N3641" s="281"/>
      <c r="O3641" s="281"/>
      <c r="P3641" s="281"/>
      <c r="Q3641" s="281"/>
      <c r="R3641" s="281"/>
      <c r="S3641" s="281"/>
      <c r="T3641" s="281"/>
      <c r="U3641" s="281"/>
      <c r="AA3641"/>
    </row>
    <row r="3642" spans="1:27" x14ac:dyDescent="0.3">
      <c r="A3642" s="280" t="s">
        <v>169</v>
      </c>
      <c r="B3642" s="333">
        <v>43100</v>
      </c>
      <c r="C3642" s="280" t="s">
        <v>21</v>
      </c>
      <c r="D3642" s="280" t="s">
        <v>510</v>
      </c>
      <c r="E3642" s="281"/>
      <c r="F3642" s="281"/>
      <c r="G3642" s="281"/>
      <c r="H3642" s="281"/>
      <c r="I3642" s="281"/>
      <c r="J3642" s="281"/>
      <c r="K3642" s="281"/>
      <c r="L3642" s="281"/>
      <c r="M3642" s="281"/>
      <c r="N3642" s="281"/>
      <c r="O3642" s="281"/>
      <c r="P3642" s="281"/>
      <c r="Q3642" s="281"/>
      <c r="R3642" s="281"/>
      <c r="S3642" s="281"/>
      <c r="T3642" s="281"/>
      <c r="U3642" s="281"/>
      <c r="AA3642"/>
    </row>
    <row r="3643" spans="1:27" x14ac:dyDescent="0.3">
      <c r="A3643" s="280" t="s">
        <v>169</v>
      </c>
      <c r="B3643" s="333">
        <v>43100</v>
      </c>
      <c r="C3643" s="280" t="s">
        <v>22</v>
      </c>
      <c r="D3643" s="280" t="s">
        <v>511</v>
      </c>
      <c r="E3643" s="281"/>
      <c r="F3643" s="281"/>
      <c r="G3643" s="281"/>
      <c r="H3643" s="281"/>
      <c r="I3643" s="281"/>
      <c r="J3643" s="281"/>
      <c r="K3643" s="281"/>
      <c r="L3643" s="281"/>
      <c r="M3643" s="281"/>
      <c r="N3643" s="281"/>
      <c r="O3643" s="281"/>
      <c r="P3643" s="281"/>
      <c r="Q3643" s="281"/>
      <c r="R3643" s="281">
        <v>4697607.18</v>
      </c>
      <c r="S3643" s="281">
        <v>66993.31</v>
      </c>
      <c r="T3643" s="281">
        <v>24655733.129999999</v>
      </c>
      <c r="U3643" s="281">
        <v>29420333.620000001</v>
      </c>
      <c r="AA3643"/>
    </row>
    <row r="3644" spans="1:27" x14ac:dyDescent="0.3">
      <c r="A3644" s="280" t="s">
        <v>169</v>
      </c>
      <c r="B3644" s="333">
        <v>43100</v>
      </c>
      <c r="C3644" s="280" t="s">
        <v>23</v>
      </c>
      <c r="D3644" s="280" t="s">
        <v>497</v>
      </c>
      <c r="E3644" s="281"/>
      <c r="F3644" s="281"/>
      <c r="G3644" s="281"/>
      <c r="H3644" s="281"/>
      <c r="I3644" s="281"/>
      <c r="J3644" s="281"/>
      <c r="K3644" s="281"/>
      <c r="L3644" s="281"/>
      <c r="M3644" s="281"/>
      <c r="N3644" s="281"/>
      <c r="O3644" s="281"/>
      <c r="P3644" s="281"/>
      <c r="Q3644" s="281"/>
      <c r="R3644" s="281">
        <v>4697607.18</v>
      </c>
      <c r="S3644" s="281">
        <v>66993.31</v>
      </c>
      <c r="T3644" s="281">
        <v>11103472.890000001</v>
      </c>
      <c r="U3644" s="281">
        <v>15868073.380000001</v>
      </c>
      <c r="AA3644"/>
    </row>
    <row r="3645" spans="1:27" x14ac:dyDescent="0.3">
      <c r="A3645" s="280" t="s">
        <v>169</v>
      </c>
      <c r="B3645" s="333">
        <v>43100</v>
      </c>
      <c r="C3645" s="280" t="s">
        <v>29</v>
      </c>
      <c r="D3645" s="280" t="s">
        <v>498</v>
      </c>
      <c r="E3645" s="281"/>
      <c r="F3645" s="281"/>
      <c r="G3645" s="281"/>
      <c r="H3645" s="281"/>
      <c r="I3645" s="281"/>
      <c r="J3645" s="281"/>
      <c r="K3645" s="281"/>
      <c r="L3645" s="281"/>
      <c r="M3645" s="281"/>
      <c r="N3645" s="281"/>
      <c r="O3645" s="281"/>
      <c r="P3645" s="281"/>
      <c r="Q3645" s="281"/>
      <c r="R3645" s="281"/>
      <c r="S3645" s="281"/>
      <c r="T3645" s="281">
        <v>13552260.24</v>
      </c>
      <c r="U3645" s="281">
        <v>13552260.24</v>
      </c>
      <c r="AA3645"/>
    </row>
    <row r="3646" spans="1:27" x14ac:dyDescent="0.3">
      <c r="A3646" s="280" t="s">
        <v>169</v>
      </c>
      <c r="B3646" s="333">
        <v>43100</v>
      </c>
      <c r="C3646" s="280" t="s">
        <v>30</v>
      </c>
      <c r="D3646" s="280" t="s">
        <v>512</v>
      </c>
      <c r="E3646" s="281"/>
      <c r="F3646" s="281"/>
      <c r="G3646" s="281"/>
      <c r="H3646" s="281"/>
      <c r="I3646" s="281"/>
      <c r="J3646" s="281"/>
      <c r="K3646" s="281"/>
      <c r="L3646" s="281"/>
      <c r="M3646" s="281"/>
      <c r="N3646" s="281"/>
      <c r="O3646" s="281"/>
      <c r="P3646" s="281"/>
      <c r="Q3646" s="281"/>
      <c r="R3646" s="281"/>
      <c r="S3646" s="281"/>
      <c r="T3646" s="281"/>
      <c r="U3646" s="281"/>
      <c r="AA3646"/>
    </row>
    <row r="3647" spans="1:27" x14ac:dyDescent="0.3">
      <c r="A3647" s="280" t="s">
        <v>169</v>
      </c>
      <c r="B3647" s="333">
        <v>43100</v>
      </c>
      <c r="C3647" s="280" t="s">
        <v>31</v>
      </c>
      <c r="D3647" s="280" t="s">
        <v>513</v>
      </c>
      <c r="E3647" s="281"/>
      <c r="F3647" s="281"/>
      <c r="G3647" s="281"/>
      <c r="H3647" s="281"/>
      <c r="I3647" s="281"/>
      <c r="J3647" s="281"/>
      <c r="K3647" s="281"/>
      <c r="L3647" s="281"/>
      <c r="M3647" s="281"/>
      <c r="N3647" s="281"/>
      <c r="O3647" s="281"/>
      <c r="P3647" s="281"/>
      <c r="Q3647" s="281"/>
      <c r="R3647" s="281"/>
      <c r="S3647" s="281"/>
      <c r="T3647" s="281"/>
      <c r="U3647" s="281"/>
      <c r="AA3647"/>
    </row>
    <row r="3648" spans="1:27" x14ac:dyDescent="0.3">
      <c r="A3648" s="280" t="s">
        <v>169</v>
      </c>
      <c r="B3648" s="333">
        <v>43100</v>
      </c>
      <c r="C3648" s="280" t="s">
        <v>32</v>
      </c>
      <c r="D3648" s="280" t="s">
        <v>514</v>
      </c>
      <c r="E3648" s="281"/>
      <c r="F3648" s="281"/>
      <c r="G3648" s="281"/>
      <c r="H3648" s="281"/>
      <c r="I3648" s="281"/>
      <c r="J3648" s="281"/>
      <c r="K3648" s="281"/>
      <c r="L3648" s="281"/>
      <c r="M3648" s="281"/>
      <c r="N3648" s="281"/>
      <c r="O3648" s="281"/>
      <c r="P3648" s="281"/>
      <c r="Q3648" s="281"/>
      <c r="R3648" s="281">
        <v>508100</v>
      </c>
      <c r="S3648" s="281">
        <v>0</v>
      </c>
      <c r="T3648" s="281">
        <v>11050842.210000001</v>
      </c>
      <c r="U3648" s="281">
        <v>11558942.210000001</v>
      </c>
      <c r="AA3648"/>
    </row>
    <row r="3649" spans="1:27" x14ac:dyDescent="0.3">
      <c r="A3649" s="280" t="s">
        <v>169</v>
      </c>
      <c r="B3649" s="333">
        <v>43100</v>
      </c>
      <c r="C3649" s="280" t="s">
        <v>33</v>
      </c>
      <c r="D3649" s="280" t="s">
        <v>500</v>
      </c>
      <c r="E3649" s="281"/>
      <c r="F3649" s="281"/>
      <c r="G3649" s="281"/>
      <c r="H3649" s="281"/>
      <c r="I3649" s="281"/>
      <c r="J3649" s="281"/>
      <c r="K3649" s="281"/>
      <c r="L3649" s="281"/>
      <c r="M3649" s="281"/>
      <c r="N3649" s="281"/>
      <c r="O3649" s="281"/>
      <c r="P3649" s="281"/>
      <c r="Q3649" s="281"/>
      <c r="R3649" s="281">
        <v>500000</v>
      </c>
      <c r="S3649" s="281">
        <v>0</v>
      </c>
      <c r="T3649" s="281">
        <v>5063162.91</v>
      </c>
      <c r="U3649" s="281">
        <v>5563162.9100000001</v>
      </c>
      <c r="AA3649"/>
    </row>
    <row r="3650" spans="1:27" x14ac:dyDescent="0.3">
      <c r="A3650" s="280" t="s">
        <v>169</v>
      </c>
      <c r="B3650" s="333">
        <v>43100</v>
      </c>
      <c r="C3650" s="280" t="s">
        <v>39</v>
      </c>
      <c r="D3650" s="280" t="s">
        <v>501</v>
      </c>
      <c r="E3650" s="281"/>
      <c r="F3650" s="281"/>
      <c r="G3650" s="281"/>
      <c r="H3650" s="281"/>
      <c r="I3650" s="281"/>
      <c r="J3650" s="281"/>
      <c r="K3650" s="281"/>
      <c r="L3650" s="281"/>
      <c r="M3650" s="281"/>
      <c r="N3650" s="281"/>
      <c r="O3650" s="281"/>
      <c r="P3650" s="281"/>
      <c r="Q3650" s="281"/>
      <c r="R3650" s="281">
        <v>8100</v>
      </c>
      <c r="S3650" s="281"/>
      <c r="T3650" s="281">
        <v>5987679.2999999998</v>
      </c>
      <c r="U3650" s="281">
        <v>5995779.2999999998</v>
      </c>
      <c r="AA3650"/>
    </row>
    <row r="3651" spans="1:27" x14ac:dyDescent="0.3">
      <c r="A3651" s="280" t="s">
        <v>169</v>
      </c>
      <c r="B3651" s="333">
        <v>43100</v>
      </c>
      <c r="C3651" s="280" t="s">
        <v>40</v>
      </c>
      <c r="D3651" s="280" t="s">
        <v>515</v>
      </c>
      <c r="E3651" s="281"/>
      <c r="F3651" s="281"/>
      <c r="G3651" s="281"/>
      <c r="H3651" s="281"/>
      <c r="I3651" s="281"/>
      <c r="J3651" s="281"/>
      <c r="K3651" s="281"/>
      <c r="L3651" s="281"/>
      <c r="M3651" s="281"/>
      <c r="N3651" s="281"/>
      <c r="O3651" s="281"/>
      <c r="P3651" s="281"/>
      <c r="Q3651" s="281"/>
      <c r="R3651" s="281"/>
      <c r="S3651" s="281"/>
      <c r="T3651" s="281"/>
      <c r="U3651" s="281"/>
      <c r="AA3651"/>
    </row>
    <row r="3652" spans="1:27" x14ac:dyDescent="0.3">
      <c r="A3652" s="280" t="s">
        <v>169</v>
      </c>
      <c r="B3652" s="333">
        <v>43100</v>
      </c>
      <c r="C3652" s="280" t="s">
        <v>41</v>
      </c>
      <c r="D3652" s="280" t="s">
        <v>516</v>
      </c>
      <c r="E3652" s="281"/>
      <c r="F3652" s="281"/>
      <c r="G3652" s="281"/>
      <c r="H3652" s="281"/>
      <c r="I3652" s="281"/>
      <c r="J3652" s="281"/>
      <c r="K3652" s="281"/>
      <c r="L3652" s="281"/>
      <c r="M3652" s="281"/>
      <c r="N3652" s="281"/>
      <c r="O3652" s="281"/>
      <c r="P3652" s="281"/>
      <c r="Q3652" s="281"/>
      <c r="R3652" s="281"/>
      <c r="S3652" s="281"/>
      <c r="T3652" s="281"/>
      <c r="U3652" s="281"/>
      <c r="AA3652"/>
    </row>
    <row r="3653" spans="1:27" x14ac:dyDescent="0.3">
      <c r="A3653" s="280" t="s">
        <v>169</v>
      </c>
      <c r="B3653" s="333">
        <v>43100</v>
      </c>
      <c r="C3653" s="280" t="s">
        <v>100</v>
      </c>
      <c r="D3653" s="280" t="s">
        <v>517</v>
      </c>
      <c r="E3653" s="281"/>
      <c r="F3653" s="281"/>
      <c r="G3653" s="281"/>
      <c r="H3653" s="281"/>
      <c r="I3653" s="281"/>
      <c r="J3653" s="281"/>
      <c r="K3653" s="281"/>
      <c r="L3653" s="281"/>
      <c r="M3653" s="281"/>
      <c r="N3653" s="281"/>
      <c r="O3653" s="281"/>
      <c r="P3653" s="281"/>
      <c r="Q3653" s="281"/>
      <c r="R3653" s="281"/>
      <c r="S3653" s="281"/>
      <c r="T3653" s="281">
        <v>0</v>
      </c>
      <c r="U3653" s="281">
        <v>0</v>
      </c>
      <c r="AA3653"/>
    </row>
    <row r="3654" spans="1:27" x14ac:dyDescent="0.3">
      <c r="A3654" s="280" t="s">
        <v>169</v>
      </c>
      <c r="B3654" s="333">
        <v>43100</v>
      </c>
      <c r="C3654" s="280" t="s">
        <v>101</v>
      </c>
      <c r="D3654" s="280" t="s">
        <v>503</v>
      </c>
      <c r="E3654" s="281"/>
      <c r="F3654" s="281"/>
      <c r="G3654" s="281"/>
      <c r="H3654" s="281"/>
      <c r="I3654" s="281"/>
      <c r="J3654" s="281"/>
      <c r="K3654" s="281"/>
      <c r="L3654" s="281"/>
      <c r="M3654" s="281"/>
      <c r="N3654" s="281"/>
      <c r="O3654" s="281"/>
      <c r="P3654" s="281"/>
      <c r="Q3654" s="281"/>
      <c r="R3654" s="281"/>
      <c r="S3654" s="281"/>
      <c r="T3654" s="281"/>
      <c r="U3654" s="281"/>
      <c r="AA3654"/>
    </row>
    <row r="3655" spans="1:27" x14ac:dyDescent="0.3">
      <c r="A3655" s="280" t="s">
        <v>169</v>
      </c>
      <c r="B3655" s="333">
        <v>43100</v>
      </c>
      <c r="C3655" s="280" t="s">
        <v>42</v>
      </c>
      <c r="D3655" s="280" t="s">
        <v>504</v>
      </c>
      <c r="E3655" s="281"/>
      <c r="F3655" s="281"/>
      <c r="G3655" s="281"/>
      <c r="H3655" s="281"/>
      <c r="I3655" s="281"/>
      <c r="J3655" s="281"/>
      <c r="K3655" s="281"/>
      <c r="L3655" s="281"/>
      <c r="M3655" s="281"/>
      <c r="N3655" s="281"/>
      <c r="O3655" s="281"/>
      <c r="P3655" s="281"/>
      <c r="Q3655" s="281"/>
      <c r="R3655" s="281"/>
      <c r="S3655" s="281"/>
      <c r="T3655" s="281"/>
      <c r="U3655" s="281"/>
      <c r="AA3655"/>
    </row>
    <row r="3656" spans="1:27" x14ac:dyDescent="0.3">
      <c r="A3656" s="280" t="s">
        <v>169</v>
      </c>
      <c r="B3656" s="333">
        <v>43100</v>
      </c>
      <c r="C3656" s="280" t="s">
        <v>47</v>
      </c>
      <c r="D3656" s="280" t="s">
        <v>102</v>
      </c>
      <c r="E3656" s="281"/>
      <c r="F3656" s="281"/>
      <c r="G3656" s="281"/>
      <c r="H3656" s="281"/>
      <c r="I3656" s="281"/>
      <c r="J3656" s="281"/>
      <c r="K3656" s="281"/>
      <c r="L3656" s="281"/>
      <c r="M3656" s="281"/>
      <c r="N3656" s="281"/>
      <c r="O3656" s="281"/>
      <c r="P3656" s="281"/>
      <c r="Q3656" s="281"/>
      <c r="R3656" s="281"/>
      <c r="S3656" s="281"/>
      <c r="T3656" s="281">
        <v>2374186.0099999998</v>
      </c>
      <c r="U3656" s="281">
        <v>2374186.0099999998</v>
      </c>
      <c r="AA3656"/>
    </row>
    <row r="3657" spans="1:27" x14ac:dyDescent="0.3">
      <c r="A3657" s="280" t="s">
        <v>169</v>
      </c>
      <c r="B3657" s="333">
        <v>43100</v>
      </c>
      <c r="C3657" s="280" t="s">
        <v>104</v>
      </c>
      <c r="D3657" s="280" t="s">
        <v>103</v>
      </c>
      <c r="E3657" s="281"/>
      <c r="F3657" s="281"/>
      <c r="G3657" s="281"/>
      <c r="H3657" s="281"/>
      <c r="I3657" s="281"/>
      <c r="J3657" s="281"/>
      <c r="K3657" s="281"/>
      <c r="L3657" s="281"/>
      <c r="M3657" s="281"/>
      <c r="N3657" s="281"/>
      <c r="O3657" s="281"/>
      <c r="P3657" s="281"/>
      <c r="Q3657" s="281"/>
      <c r="R3657" s="281"/>
      <c r="S3657" s="281"/>
      <c r="T3657" s="281"/>
      <c r="U3657" s="281"/>
      <c r="AA3657"/>
    </row>
    <row r="3658" spans="1:27" x14ac:dyDescent="0.3">
      <c r="A3658" s="280" t="s">
        <v>169</v>
      </c>
      <c r="B3658" s="333">
        <v>43100</v>
      </c>
      <c r="C3658" s="280" t="s">
        <v>106</v>
      </c>
      <c r="D3658" s="280" t="s">
        <v>105</v>
      </c>
      <c r="E3658" s="281"/>
      <c r="F3658" s="281"/>
      <c r="G3658" s="281"/>
      <c r="H3658" s="281"/>
      <c r="I3658" s="281"/>
      <c r="J3658" s="281"/>
      <c r="K3658" s="281"/>
      <c r="L3658" s="281"/>
      <c r="M3658" s="281"/>
      <c r="N3658" s="281"/>
      <c r="O3658" s="281"/>
      <c r="P3658" s="281"/>
      <c r="Q3658" s="281"/>
      <c r="R3658" s="281"/>
      <c r="S3658" s="281"/>
      <c r="T3658" s="281"/>
      <c r="U3658" s="281">
        <v>2374186.0099999998</v>
      </c>
      <c r="AA3658"/>
    </row>
    <row r="3659" spans="1:27" x14ac:dyDescent="0.3">
      <c r="A3659" s="280" t="s">
        <v>169</v>
      </c>
      <c r="B3659" s="333">
        <v>43465</v>
      </c>
      <c r="C3659" s="280" t="s">
        <v>10</v>
      </c>
      <c r="D3659" s="280" t="s">
        <v>506</v>
      </c>
      <c r="E3659" s="281"/>
      <c r="F3659" s="281"/>
      <c r="G3659" s="281"/>
      <c r="H3659" s="281"/>
      <c r="I3659" s="281"/>
      <c r="J3659" s="281"/>
      <c r="K3659" s="281"/>
      <c r="L3659" s="281"/>
      <c r="M3659" s="281"/>
      <c r="N3659" s="281"/>
      <c r="O3659" s="281"/>
      <c r="P3659" s="281"/>
      <c r="Q3659" s="281"/>
      <c r="R3659" s="281"/>
      <c r="S3659" s="281"/>
      <c r="T3659" s="281"/>
      <c r="U3659" s="281"/>
      <c r="AA3659"/>
    </row>
    <row r="3660" spans="1:27" x14ac:dyDescent="0.3">
      <c r="A3660" s="280" t="s">
        <v>169</v>
      </c>
      <c r="B3660" s="333">
        <v>43465</v>
      </c>
      <c r="C3660" s="280" t="s">
        <v>11</v>
      </c>
      <c r="D3660" s="280" t="s">
        <v>507</v>
      </c>
      <c r="E3660" s="281"/>
      <c r="F3660" s="281"/>
      <c r="G3660" s="281"/>
      <c r="H3660" s="281"/>
      <c r="I3660" s="281"/>
      <c r="J3660" s="281"/>
      <c r="K3660" s="281"/>
      <c r="L3660" s="281"/>
      <c r="M3660" s="281"/>
      <c r="N3660" s="281"/>
      <c r="O3660" s="281"/>
      <c r="P3660" s="281"/>
      <c r="Q3660" s="281"/>
      <c r="R3660" s="281"/>
      <c r="S3660" s="281"/>
      <c r="T3660" s="281"/>
      <c r="U3660" s="281"/>
      <c r="AA3660"/>
    </row>
    <row r="3661" spans="1:27" x14ac:dyDescent="0.3">
      <c r="A3661" s="280" t="s">
        <v>169</v>
      </c>
      <c r="B3661" s="333">
        <v>43465</v>
      </c>
      <c r="C3661" s="280" t="s">
        <v>12</v>
      </c>
      <c r="D3661" s="280" t="s">
        <v>508</v>
      </c>
      <c r="E3661" s="281"/>
      <c r="F3661" s="281"/>
      <c r="G3661" s="281"/>
      <c r="H3661" s="281"/>
      <c r="I3661" s="281"/>
      <c r="J3661" s="281"/>
      <c r="K3661" s="281"/>
      <c r="L3661" s="281"/>
      <c r="M3661" s="281"/>
      <c r="N3661" s="281"/>
      <c r="O3661" s="281"/>
      <c r="P3661" s="281"/>
      <c r="Q3661" s="281"/>
      <c r="R3661" s="281">
        <v>4375027.38</v>
      </c>
      <c r="S3661" s="281">
        <v>70535.3</v>
      </c>
      <c r="T3661" s="281">
        <v>25170792.010000002</v>
      </c>
      <c r="U3661" s="281">
        <v>29616354.690000001</v>
      </c>
      <c r="AA3661"/>
    </row>
    <row r="3662" spans="1:27" x14ac:dyDescent="0.3">
      <c r="A3662" s="280" t="s">
        <v>169</v>
      </c>
      <c r="B3662" s="333">
        <v>43465</v>
      </c>
      <c r="C3662" s="280" t="s">
        <v>13</v>
      </c>
      <c r="D3662" s="280" t="s">
        <v>494</v>
      </c>
      <c r="E3662" s="281"/>
      <c r="F3662" s="281"/>
      <c r="G3662" s="281"/>
      <c r="H3662" s="281"/>
      <c r="I3662" s="281"/>
      <c r="J3662" s="281"/>
      <c r="K3662" s="281"/>
      <c r="L3662" s="281"/>
      <c r="M3662" s="281"/>
      <c r="N3662" s="281"/>
      <c r="O3662" s="281"/>
      <c r="P3662" s="281"/>
      <c r="Q3662" s="281"/>
      <c r="R3662" s="281">
        <v>4338409.9000000004</v>
      </c>
      <c r="S3662" s="281">
        <v>70535.3</v>
      </c>
      <c r="T3662" s="281">
        <v>12723418.189999999</v>
      </c>
      <c r="U3662" s="281">
        <v>17132363.390000001</v>
      </c>
      <c r="AA3662"/>
    </row>
    <row r="3663" spans="1:27" x14ac:dyDescent="0.3">
      <c r="A3663" s="280" t="s">
        <v>169</v>
      </c>
      <c r="B3663" s="333">
        <v>43465</v>
      </c>
      <c r="C3663" s="280" t="s">
        <v>19</v>
      </c>
      <c r="D3663" s="280" t="s">
        <v>495</v>
      </c>
      <c r="E3663" s="281"/>
      <c r="F3663" s="281"/>
      <c r="G3663" s="281"/>
      <c r="H3663" s="281"/>
      <c r="I3663" s="281"/>
      <c r="J3663" s="281"/>
      <c r="K3663" s="281"/>
      <c r="L3663" s="281"/>
      <c r="M3663" s="281"/>
      <c r="N3663" s="281"/>
      <c r="O3663" s="281"/>
      <c r="P3663" s="281"/>
      <c r="Q3663" s="281"/>
      <c r="R3663" s="281">
        <v>36617.480000000003</v>
      </c>
      <c r="S3663" s="281"/>
      <c r="T3663" s="281">
        <v>12447373.82</v>
      </c>
      <c r="U3663" s="281">
        <v>12483991.300000001</v>
      </c>
      <c r="AA3663"/>
    </row>
    <row r="3664" spans="1:27" x14ac:dyDescent="0.3">
      <c r="A3664" s="280" t="s">
        <v>169</v>
      </c>
      <c r="B3664" s="333">
        <v>43465</v>
      </c>
      <c r="C3664" s="280" t="s">
        <v>20</v>
      </c>
      <c r="D3664" s="280" t="s">
        <v>509</v>
      </c>
      <c r="E3664" s="281"/>
      <c r="F3664" s="281"/>
      <c r="G3664" s="281"/>
      <c r="H3664" s="281"/>
      <c r="I3664" s="281"/>
      <c r="J3664" s="281"/>
      <c r="K3664" s="281"/>
      <c r="L3664" s="281"/>
      <c r="M3664" s="281"/>
      <c r="N3664" s="281"/>
      <c r="O3664" s="281"/>
      <c r="P3664" s="281"/>
      <c r="Q3664" s="281"/>
      <c r="R3664" s="281"/>
      <c r="S3664" s="281"/>
      <c r="T3664" s="281"/>
      <c r="U3664" s="281"/>
      <c r="AA3664"/>
    </row>
    <row r="3665" spans="1:27" x14ac:dyDescent="0.3">
      <c r="A3665" s="280" t="s">
        <v>169</v>
      </c>
      <c r="B3665" s="333">
        <v>43465</v>
      </c>
      <c r="C3665" s="280" t="s">
        <v>21</v>
      </c>
      <c r="D3665" s="280" t="s">
        <v>510</v>
      </c>
      <c r="E3665" s="281"/>
      <c r="F3665" s="281"/>
      <c r="G3665" s="281"/>
      <c r="H3665" s="281"/>
      <c r="I3665" s="281"/>
      <c r="J3665" s="281"/>
      <c r="K3665" s="281"/>
      <c r="L3665" s="281"/>
      <c r="M3665" s="281"/>
      <c r="N3665" s="281"/>
      <c r="O3665" s="281"/>
      <c r="P3665" s="281"/>
      <c r="Q3665" s="281"/>
      <c r="R3665" s="281"/>
      <c r="S3665" s="281"/>
      <c r="T3665" s="281"/>
      <c r="U3665" s="281"/>
      <c r="AA3665"/>
    </row>
    <row r="3666" spans="1:27" x14ac:dyDescent="0.3">
      <c r="A3666" s="280" t="s">
        <v>169</v>
      </c>
      <c r="B3666" s="333">
        <v>43465</v>
      </c>
      <c r="C3666" s="280" t="s">
        <v>22</v>
      </c>
      <c r="D3666" s="280" t="s">
        <v>511</v>
      </c>
      <c r="E3666" s="281"/>
      <c r="F3666" s="281"/>
      <c r="G3666" s="281"/>
      <c r="H3666" s="281"/>
      <c r="I3666" s="281"/>
      <c r="J3666" s="281"/>
      <c r="K3666" s="281"/>
      <c r="L3666" s="281"/>
      <c r="M3666" s="281"/>
      <c r="N3666" s="281"/>
      <c r="O3666" s="281"/>
      <c r="P3666" s="281"/>
      <c r="Q3666" s="281"/>
      <c r="R3666" s="281">
        <v>4375027.38</v>
      </c>
      <c r="S3666" s="281">
        <v>70535.3</v>
      </c>
      <c r="T3666" s="281">
        <v>25170792.010000002</v>
      </c>
      <c r="U3666" s="281">
        <v>29616354.690000001</v>
      </c>
      <c r="AA3666"/>
    </row>
    <row r="3667" spans="1:27" x14ac:dyDescent="0.3">
      <c r="A3667" s="280" t="s">
        <v>169</v>
      </c>
      <c r="B3667" s="333">
        <v>43465</v>
      </c>
      <c r="C3667" s="280" t="s">
        <v>23</v>
      </c>
      <c r="D3667" s="280" t="s">
        <v>497</v>
      </c>
      <c r="E3667" s="281"/>
      <c r="F3667" s="281"/>
      <c r="G3667" s="281"/>
      <c r="H3667" s="281"/>
      <c r="I3667" s="281"/>
      <c r="J3667" s="281"/>
      <c r="K3667" s="281"/>
      <c r="L3667" s="281"/>
      <c r="M3667" s="281"/>
      <c r="N3667" s="281"/>
      <c r="O3667" s="281"/>
      <c r="P3667" s="281"/>
      <c r="Q3667" s="281"/>
      <c r="R3667" s="281">
        <v>4338409.9000000004</v>
      </c>
      <c r="S3667" s="281">
        <v>70535.3</v>
      </c>
      <c r="T3667" s="281">
        <v>12723418.189999999</v>
      </c>
      <c r="U3667" s="281">
        <v>17132363.390000001</v>
      </c>
      <c r="AA3667"/>
    </row>
    <row r="3668" spans="1:27" x14ac:dyDescent="0.3">
      <c r="A3668" s="280" t="s">
        <v>169</v>
      </c>
      <c r="B3668" s="333">
        <v>43465</v>
      </c>
      <c r="C3668" s="280" t="s">
        <v>29</v>
      </c>
      <c r="D3668" s="280" t="s">
        <v>498</v>
      </c>
      <c r="E3668" s="281"/>
      <c r="F3668" s="281"/>
      <c r="G3668" s="281"/>
      <c r="H3668" s="281"/>
      <c r="I3668" s="281"/>
      <c r="J3668" s="281"/>
      <c r="K3668" s="281"/>
      <c r="L3668" s="281"/>
      <c r="M3668" s="281"/>
      <c r="N3668" s="281"/>
      <c r="O3668" s="281"/>
      <c r="P3668" s="281"/>
      <c r="Q3668" s="281"/>
      <c r="R3668" s="281">
        <v>36617.480000000003</v>
      </c>
      <c r="S3668" s="281"/>
      <c r="T3668" s="281">
        <v>12447373.82</v>
      </c>
      <c r="U3668" s="281">
        <v>12483991.300000001</v>
      </c>
      <c r="AA3668"/>
    </row>
    <row r="3669" spans="1:27" x14ac:dyDescent="0.3">
      <c r="A3669" s="280" t="s">
        <v>169</v>
      </c>
      <c r="B3669" s="333">
        <v>43465</v>
      </c>
      <c r="C3669" s="280" t="s">
        <v>30</v>
      </c>
      <c r="D3669" s="280" t="s">
        <v>512</v>
      </c>
      <c r="E3669" s="281"/>
      <c r="F3669" s="281"/>
      <c r="G3669" s="281"/>
      <c r="H3669" s="281"/>
      <c r="I3669" s="281"/>
      <c r="J3669" s="281"/>
      <c r="K3669" s="281"/>
      <c r="L3669" s="281"/>
      <c r="M3669" s="281"/>
      <c r="N3669" s="281"/>
      <c r="O3669" s="281"/>
      <c r="P3669" s="281"/>
      <c r="Q3669" s="281"/>
      <c r="R3669" s="281"/>
      <c r="S3669" s="281"/>
      <c r="T3669" s="281"/>
      <c r="U3669" s="281"/>
      <c r="AA3669"/>
    </row>
    <row r="3670" spans="1:27" x14ac:dyDescent="0.3">
      <c r="A3670" s="280" t="s">
        <v>169</v>
      </c>
      <c r="B3670" s="333">
        <v>43465</v>
      </c>
      <c r="C3670" s="280" t="s">
        <v>31</v>
      </c>
      <c r="D3670" s="280" t="s">
        <v>513</v>
      </c>
      <c r="E3670" s="281"/>
      <c r="F3670" s="281"/>
      <c r="G3670" s="281"/>
      <c r="H3670" s="281"/>
      <c r="I3670" s="281"/>
      <c r="J3670" s="281"/>
      <c r="K3670" s="281"/>
      <c r="L3670" s="281"/>
      <c r="M3670" s="281"/>
      <c r="N3670" s="281"/>
      <c r="O3670" s="281"/>
      <c r="P3670" s="281"/>
      <c r="Q3670" s="281"/>
      <c r="R3670" s="281"/>
      <c r="S3670" s="281"/>
      <c r="T3670" s="281"/>
      <c r="U3670" s="281"/>
      <c r="AA3670"/>
    </row>
    <row r="3671" spans="1:27" x14ac:dyDescent="0.3">
      <c r="A3671" s="280" t="s">
        <v>169</v>
      </c>
      <c r="B3671" s="333">
        <v>43465</v>
      </c>
      <c r="C3671" s="280" t="s">
        <v>32</v>
      </c>
      <c r="D3671" s="280" t="s">
        <v>514</v>
      </c>
      <c r="E3671" s="281"/>
      <c r="F3671" s="281"/>
      <c r="G3671" s="281"/>
      <c r="H3671" s="281"/>
      <c r="I3671" s="281"/>
      <c r="J3671" s="281"/>
      <c r="K3671" s="281"/>
      <c r="L3671" s="281"/>
      <c r="M3671" s="281"/>
      <c r="N3671" s="281"/>
      <c r="O3671" s="281"/>
      <c r="P3671" s="281"/>
      <c r="Q3671" s="281"/>
      <c r="R3671" s="281">
        <v>206007.53</v>
      </c>
      <c r="S3671" s="281">
        <v>0</v>
      </c>
      <c r="T3671" s="281">
        <v>17085502.219999999</v>
      </c>
      <c r="U3671" s="281">
        <v>17291509.75</v>
      </c>
      <c r="AA3671"/>
    </row>
    <row r="3672" spans="1:27" x14ac:dyDescent="0.3">
      <c r="A3672" s="280" t="s">
        <v>169</v>
      </c>
      <c r="B3672" s="333">
        <v>43465</v>
      </c>
      <c r="C3672" s="280" t="s">
        <v>33</v>
      </c>
      <c r="D3672" s="280" t="s">
        <v>500</v>
      </c>
      <c r="E3672" s="281"/>
      <c r="F3672" s="281"/>
      <c r="G3672" s="281"/>
      <c r="H3672" s="281"/>
      <c r="I3672" s="281"/>
      <c r="J3672" s="281"/>
      <c r="K3672" s="281"/>
      <c r="L3672" s="281"/>
      <c r="M3672" s="281"/>
      <c r="N3672" s="281"/>
      <c r="O3672" s="281"/>
      <c r="P3672" s="281"/>
      <c r="Q3672" s="281"/>
      <c r="R3672" s="281">
        <v>202723.41</v>
      </c>
      <c r="S3672" s="281">
        <v>0</v>
      </c>
      <c r="T3672" s="281">
        <v>6650507.25</v>
      </c>
      <c r="U3672" s="281">
        <v>6853230.6600000001</v>
      </c>
      <c r="AA3672"/>
    </row>
    <row r="3673" spans="1:27" x14ac:dyDescent="0.3">
      <c r="A3673" s="280" t="s">
        <v>169</v>
      </c>
      <c r="B3673" s="333">
        <v>43465</v>
      </c>
      <c r="C3673" s="280" t="s">
        <v>39</v>
      </c>
      <c r="D3673" s="280" t="s">
        <v>501</v>
      </c>
      <c r="E3673" s="281"/>
      <c r="F3673" s="281"/>
      <c r="G3673" s="281"/>
      <c r="H3673" s="281"/>
      <c r="I3673" s="281"/>
      <c r="J3673" s="281"/>
      <c r="K3673" s="281"/>
      <c r="L3673" s="281"/>
      <c r="M3673" s="281"/>
      <c r="N3673" s="281"/>
      <c r="O3673" s="281"/>
      <c r="P3673" s="281"/>
      <c r="Q3673" s="281"/>
      <c r="R3673" s="281">
        <v>3284.12</v>
      </c>
      <c r="S3673" s="281"/>
      <c r="T3673" s="281">
        <v>10434994.970000001</v>
      </c>
      <c r="U3673" s="281">
        <v>10438279.09</v>
      </c>
      <c r="AA3673"/>
    </row>
    <row r="3674" spans="1:27" x14ac:dyDescent="0.3">
      <c r="A3674" s="280" t="s">
        <v>169</v>
      </c>
      <c r="B3674" s="333">
        <v>43465</v>
      </c>
      <c r="C3674" s="280" t="s">
        <v>40</v>
      </c>
      <c r="D3674" s="280" t="s">
        <v>515</v>
      </c>
      <c r="E3674" s="281"/>
      <c r="F3674" s="281"/>
      <c r="G3674" s="281"/>
      <c r="H3674" s="281"/>
      <c r="I3674" s="281"/>
      <c r="J3674" s="281"/>
      <c r="K3674" s="281"/>
      <c r="L3674" s="281"/>
      <c r="M3674" s="281"/>
      <c r="N3674" s="281"/>
      <c r="O3674" s="281"/>
      <c r="P3674" s="281"/>
      <c r="Q3674" s="281"/>
      <c r="R3674" s="281"/>
      <c r="S3674" s="281"/>
      <c r="T3674" s="281"/>
      <c r="U3674" s="281"/>
      <c r="AA3674"/>
    </row>
    <row r="3675" spans="1:27" x14ac:dyDescent="0.3">
      <c r="A3675" s="280" t="s">
        <v>169</v>
      </c>
      <c r="B3675" s="333">
        <v>43465</v>
      </c>
      <c r="C3675" s="280" t="s">
        <v>41</v>
      </c>
      <c r="D3675" s="280" t="s">
        <v>516</v>
      </c>
      <c r="E3675" s="281"/>
      <c r="F3675" s="281"/>
      <c r="G3675" s="281"/>
      <c r="H3675" s="281"/>
      <c r="I3675" s="281"/>
      <c r="J3675" s="281"/>
      <c r="K3675" s="281"/>
      <c r="L3675" s="281"/>
      <c r="M3675" s="281"/>
      <c r="N3675" s="281"/>
      <c r="O3675" s="281"/>
      <c r="P3675" s="281"/>
      <c r="Q3675" s="281"/>
      <c r="R3675" s="281"/>
      <c r="S3675" s="281"/>
      <c r="T3675" s="281"/>
      <c r="U3675" s="281"/>
      <c r="AA3675"/>
    </row>
    <row r="3676" spans="1:27" x14ac:dyDescent="0.3">
      <c r="A3676" s="280" t="s">
        <v>169</v>
      </c>
      <c r="B3676" s="333">
        <v>43465</v>
      </c>
      <c r="C3676" s="280" t="s">
        <v>100</v>
      </c>
      <c r="D3676" s="280" t="s">
        <v>517</v>
      </c>
      <c r="E3676" s="281"/>
      <c r="F3676" s="281"/>
      <c r="G3676" s="281"/>
      <c r="H3676" s="281"/>
      <c r="I3676" s="281"/>
      <c r="J3676" s="281"/>
      <c r="K3676" s="281"/>
      <c r="L3676" s="281"/>
      <c r="M3676" s="281"/>
      <c r="N3676" s="281"/>
      <c r="O3676" s="281"/>
      <c r="P3676" s="281"/>
      <c r="Q3676" s="281"/>
      <c r="R3676" s="281">
        <v>0</v>
      </c>
      <c r="S3676" s="281">
        <v>0</v>
      </c>
      <c r="T3676" s="281">
        <v>0</v>
      </c>
      <c r="U3676" s="281">
        <v>0</v>
      </c>
      <c r="AA3676"/>
    </row>
    <row r="3677" spans="1:27" x14ac:dyDescent="0.3">
      <c r="A3677" s="280" t="s">
        <v>169</v>
      </c>
      <c r="B3677" s="333">
        <v>43465</v>
      </c>
      <c r="C3677" s="280" t="s">
        <v>101</v>
      </c>
      <c r="D3677" s="280" t="s">
        <v>503</v>
      </c>
      <c r="E3677" s="281"/>
      <c r="F3677" s="281"/>
      <c r="G3677" s="281"/>
      <c r="H3677" s="281"/>
      <c r="I3677" s="281"/>
      <c r="J3677" s="281"/>
      <c r="K3677" s="281"/>
      <c r="L3677" s="281"/>
      <c r="M3677" s="281"/>
      <c r="N3677" s="281"/>
      <c r="O3677" s="281"/>
      <c r="P3677" s="281"/>
      <c r="Q3677" s="281"/>
      <c r="R3677" s="281"/>
      <c r="S3677" s="281"/>
      <c r="T3677" s="281"/>
      <c r="U3677" s="281"/>
      <c r="AA3677"/>
    </row>
    <row r="3678" spans="1:27" x14ac:dyDescent="0.3">
      <c r="A3678" s="280" t="s">
        <v>169</v>
      </c>
      <c r="B3678" s="333">
        <v>43465</v>
      </c>
      <c r="C3678" s="280" t="s">
        <v>42</v>
      </c>
      <c r="D3678" s="280" t="s">
        <v>504</v>
      </c>
      <c r="E3678" s="281"/>
      <c r="F3678" s="281"/>
      <c r="G3678" s="281"/>
      <c r="H3678" s="281"/>
      <c r="I3678" s="281"/>
      <c r="J3678" s="281"/>
      <c r="K3678" s="281"/>
      <c r="L3678" s="281"/>
      <c r="M3678" s="281"/>
      <c r="N3678" s="281"/>
      <c r="O3678" s="281"/>
      <c r="P3678" s="281"/>
      <c r="Q3678" s="281"/>
      <c r="R3678" s="281"/>
      <c r="S3678" s="281"/>
      <c r="T3678" s="281"/>
      <c r="U3678" s="281"/>
      <c r="AA3678"/>
    </row>
    <row r="3679" spans="1:27" x14ac:dyDescent="0.3">
      <c r="A3679" s="280" t="s">
        <v>169</v>
      </c>
      <c r="B3679" s="333">
        <v>43465</v>
      </c>
      <c r="C3679" s="280" t="s">
        <v>47</v>
      </c>
      <c r="D3679" s="280" t="s">
        <v>102</v>
      </c>
      <c r="E3679" s="281"/>
      <c r="F3679" s="281"/>
      <c r="G3679" s="281"/>
      <c r="H3679" s="281"/>
      <c r="I3679" s="281"/>
      <c r="J3679" s="281"/>
      <c r="K3679" s="281"/>
      <c r="L3679" s="281"/>
      <c r="M3679" s="281"/>
      <c r="N3679" s="281"/>
      <c r="O3679" s="281"/>
      <c r="P3679" s="281"/>
      <c r="Q3679" s="281"/>
      <c r="R3679" s="281">
        <v>278481</v>
      </c>
      <c r="S3679" s="281">
        <v>3621.94</v>
      </c>
      <c r="T3679" s="281">
        <v>2050323.51</v>
      </c>
      <c r="U3679" s="281">
        <v>2332426.4500000002</v>
      </c>
      <c r="AA3679"/>
    </row>
    <row r="3680" spans="1:27" x14ac:dyDescent="0.3">
      <c r="A3680" s="280" t="s">
        <v>169</v>
      </c>
      <c r="B3680" s="333">
        <v>43465</v>
      </c>
      <c r="C3680" s="280" t="s">
        <v>104</v>
      </c>
      <c r="D3680" s="280" t="s">
        <v>103</v>
      </c>
      <c r="E3680" s="281"/>
      <c r="F3680" s="281"/>
      <c r="G3680" s="281"/>
      <c r="H3680" s="281"/>
      <c r="I3680" s="281"/>
      <c r="J3680" s="281"/>
      <c r="K3680" s="281"/>
      <c r="L3680" s="281"/>
      <c r="M3680" s="281"/>
      <c r="N3680" s="281"/>
      <c r="O3680" s="281"/>
      <c r="P3680" s="281"/>
      <c r="Q3680" s="281"/>
      <c r="R3680" s="281"/>
      <c r="S3680" s="281"/>
      <c r="T3680" s="281"/>
      <c r="U3680" s="281"/>
      <c r="AA3680"/>
    </row>
    <row r="3681" spans="1:27" x14ac:dyDescent="0.3">
      <c r="A3681" s="280" t="s">
        <v>169</v>
      </c>
      <c r="B3681" s="333">
        <v>43465</v>
      </c>
      <c r="C3681" s="280" t="s">
        <v>106</v>
      </c>
      <c r="D3681" s="280" t="s">
        <v>105</v>
      </c>
      <c r="E3681" s="281"/>
      <c r="F3681" s="281"/>
      <c r="G3681" s="281"/>
      <c r="H3681" s="281"/>
      <c r="I3681" s="281"/>
      <c r="J3681" s="281"/>
      <c r="K3681" s="281"/>
      <c r="L3681" s="281"/>
      <c r="M3681" s="281"/>
      <c r="N3681" s="281"/>
      <c r="O3681" s="281"/>
      <c r="P3681" s="281"/>
      <c r="Q3681" s="281"/>
      <c r="R3681" s="281"/>
      <c r="S3681" s="281"/>
      <c r="T3681" s="281"/>
      <c r="U3681" s="281">
        <v>2332426.4500000002</v>
      </c>
      <c r="AA3681"/>
    </row>
    <row r="3682" spans="1:27" x14ac:dyDescent="0.3">
      <c r="A3682" s="280" t="s">
        <v>257</v>
      </c>
      <c r="B3682" s="333">
        <v>42735</v>
      </c>
      <c r="C3682" s="280" t="s">
        <v>10</v>
      </c>
      <c r="D3682" s="280" t="s">
        <v>506</v>
      </c>
      <c r="E3682" s="281">
        <v>24015256.48</v>
      </c>
      <c r="F3682" s="281"/>
      <c r="G3682" s="281"/>
      <c r="H3682" s="281">
        <v>160230165.33000001</v>
      </c>
      <c r="I3682" s="281">
        <v>115660102.34</v>
      </c>
      <c r="J3682" s="281">
        <v>1071325.08</v>
      </c>
      <c r="K3682" s="281">
        <v>4602022.53</v>
      </c>
      <c r="L3682" s="281">
        <v>33132470.920000002</v>
      </c>
      <c r="M3682" s="281"/>
      <c r="N3682" s="281">
        <v>39653909.560000002</v>
      </c>
      <c r="O3682" s="281"/>
      <c r="P3682" s="281">
        <v>26063791.940000001</v>
      </c>
      <c r="Q3682" s="281"/>
      <c r="R3682" s="281"/>
      <c r="S3682" s="281"/>
      <c r="T3682" s="281"/>
      <c r="U3682" s="281">
        <v>404429044.18000001</v>
      </c>
      <c r="AA3682"/>
    </row>
    <row r="3683" spans="1:27" x14ac:dyDescent="0.3">
      <c r="A3683" s="280" t="s">
        <v>257</v>
      </c>
      <c r="B3683" s="333">
        <v>42735</v>
      </c>
      <c r="C3683" s="280" t="s">
        <v>11</v>
      </c>
      <c r="D3683" s="280" t="s">
        <v>507</v>
      </c>
      <c r="E3683" s="281"/>
      <c r="F3683" s="281"/>
      <c r="G3683" s="281"/>
      <c r="H3683" s="281"/>
      <c r="I3683" s="281"/>
      <c r="J3683" s="281"/>
      <c r="K3683" s="281"/>
      <c r="L3683" s="281"/>
      <c r="M3683" s="281"/>
      <c r="N3683" s="281"/>
      <c r="O3683" s="281"/>
      <c r="P3683" s="281"/>
      <c r="Q3683" s="281"/>
      <c r="R3683" s="281"/>
      <c r="S3683" s="281"/>
      <c r="T3683" s="281"/>
      <c r="U3683" s="281"/>
      <c r="AA3683"/>
    </row>
    <row r="3684" spans="1:27" x14ac:dyDescent="0.3">
      <c r="A3684" s="280" t="s">
        <v>257</v>
      </c>
      <c r="B3684" s="333">
        <v>42735</v>
      </c>
      <c r="C3684" s="280" t="s">
        <v>12</v>
      </c>
      <c r="D3684" s="280" t="s">
        <v>508</v>
      </c>
      <c r="E3684" s="281"/>
      <c r="F3684" s="281"/>
      <c r="G3684" s="281"/>
      <c r="H3684" s="281"/>
      <c r="I3684" s="281"/>
      <c r="J3684" s="281"/>
      <c r="K3684" s="281"/>
      <c r="L3684" s="281"/>
      <c r="M3684" s="281"/>
      <c r="N3684" s="281"/>
      <c r="O3684" s="281"/>
      <c r="P3684" s="281"/>
      <c r="Q3684" s="281"/>
      <c r="R3684" s="281"/>
      <c r="S3684" s="281"/>
      <c r="T3684" s="281"/>
      <c r="U3684" s="281"/>
      <c r="AA3684"/>
    </row>
    <row r="3685" spans="1:27" x14ac:dyDescent="0.3">
      <c r="A3685" s="280" t="s">
        <v>257</v>
      </c>
      <c r="B3685" s="333">
        <v>42735</v>
      </c>
      <c r="C3685" s="280" t="s">
        <v>13</v>
      </c>
      <c r="D3685" s="280" t="s">
        <v>494</v>
      </c>
      <c r="E3685" s="281"/>
      <c r="F3685" s="281"/>
      <c r="G3685" s="281"/>
      <c r="H3685" s="281">
        <v>2353064.8648999999</v>
      </c>
      <c r="I3685" s="281">
        <v>1315922.3351</v>
      </c>
      <c r="J3685" s="281">
        <v>64791.47</v>
      </c>
      <c r="K3685" s="281">
        <v>468500</v>
      </c>
      <c r="L3685" s="281">
        <v>811203.12</v>
      </c>
      <c r="M3685" s="281"/>
      <c r="N3685" s="281"/>
      <c r="O3685" s="281"/>
      <c r="P3685" s="281"/>
      <c r="Q3685" s="281"/>
      <c r="R3685" s="281"/>
      <c r="S3685" s="281"/>
      <c r="T3685" s="281"/>
      <c r="U3685" s="281">
        <v>5013481.79</v>
      </c>
      <c r="AA3685"/>
    </row>
    <row r="3686" spans="1:27" x14ac:dyDescent="0.3">
      <c r="A3686" s="280" t="s">
        <v>257</v>
      </c>
      <c r="B3686" s="333">
        <v>42735</v>
      </c>
      <c r="C3686" s="280" t="s">
        <v>19</v>
      </c>
      <c r="D3686" s="280" t="s">
        <v>495</v>
      </c>
      <c r="E3686" s="281">
        <v>24015256.48</v>
      </c>
      <c r="F3686" s="281"/>
      <c r="G3686" s="281"/>
      <c r="H3686" s="281">
        <v>157877100.46000001</v>
      </c>
      <c r="I3686" s="281">
        <v>114344180.01000001</v>
      </c>
      <c r="J3686" s="281">
        <v>1006533.61</v>
      </c>
      <c r="K3686" s="281">
        <v>4133522.53</v>
      </c>
      <c r="L3686" s="281">
        <v>32321267.800000001</v>
      </c>
      <c r="M3686" s="281"/>
      <c r="N3686" s="281">
        <v>39653909.560000002</v>
      </c>
      <c r="O3686" s="281"/>
      <c r="P3686" s="281">
        <v>26063791.940000001</v>
      </c>
      <c r="Q3686" s="281"/>
      <c r="R3686" s="281"/>
      <c r="S3686" s="281"/>
      <c r="T3686" s="281"/>
      <c r="U3686" s="281">
        <v>399415562.38999999</v>
      </c>
      <c r="AA3686"/>
    </row>
    <row r="3687" spans="1:27" x14ac:dyDescent="0.3">
      <c r="A3687" s="280" t="s">
        <v>257</v>
      </c>
      <c r="B3687" s="333">
        <v>42735</v>
      </c>
      <c r="C3687" s="280" t="s">
        <v>20</v>
      </c>
      <c r="D3687" s="280" t="s">
        <v>509</v>
      </c>
      <c r="E3687" s="281">
        <v>23752105.899999999</v>
      </c>
      <c r="F3687" s="281"/>
      <c r="G3687" s="281"/>
      <c r="H3687" s="281">
        <v>157587920.31</v>
      </c>
      <c r="I3687" s="281">
        <v>115608931.13</v>
      </c>
      <c r="J3687" s="281">
        <v>1070933.52</v>
      </c>
      <c r="K3687" s="281">
        <v>4303576.18</v>
      </c>
      <c r="L3687" s="281">
        <v>33991094.979999997</v>
      </c>
      <c r="M3687" s="281"/>
      <c r="N3687" s="281">
        <v>40157988.32</v>
      </c>
      <c r="O3687" s="281"/>
      <c r="P3687" s="281">
        <v>26146141.690000001</v>
      </c>
      <c r="Q3687" s="281"/>
      <c r="R3687" s="281"/>
      <c r="S3687" s="281"/>
      <c r="T3687" s="281"/>
      <c r="U3687" s="281">
        <v>402618692.02999997</v>
      </c>
      <c r="AA3687"/>
    </row>
    <row r="3688" spans="1:27" x14ac:dyDescent="0.3">
      <c r="A3688" s="280" t="s">
        <v>257</v>
      </c>
      <c r="B3688" s="333">
        <v>42735</v>
      </c>
      <c r="C3688" s="280" t="s">
        <v>21</v>
      </c>
      <c r="D3688" s="280" t="s">
        <v>510</v>
      </c>
      <c r="E3688" s="281"/>
      <c r="F3688" s="281"/>
      <c r="G3688" s="281"/>
      <c r="H3688" s="281"/>
      <c r="I3688" s="281"/>
      <c r="J3688" s="281"/>
      <c r="K3688" s="281"/>
      <c r="L3688" s="281"/>
      <c r="M3688" s="281"/>
      <c r="N3688" s="281"/>
      <c r="O3688" s="281"/>
      <c r="P3688" s="281"/>
      <c r="Q3688" s="281"/>
      <c r="R3688" s="281"/>
      <c r="S3688" s="281"/>
      <c r="T3688" s="281"/>
      <c r="U3688" s="281"/>
      <c r="AA3688"/>
    </row>
    <row r="3689" spans="1:27" x14ac:dyDescent="0.3">
      <c r="A3689" s="280" t="s">
        <v>257</v>
      </c>
      <c r="B3689" s="333">
        <v>42735</v>
      </c>
      <c r="C3689" s="280" t="s">
        <v>22</v>
      </c>
      <c r="D3689" s="280" t="s">
        <v>511</v>
      </c>
      <c r="E3689" s="281"/>
      <c r="F3689" s="281"/>
      <c r="G3689" s="281"/>
      <c r="H3689" s="281"/>
      <c r="I3689" s="281"/>
      <c r="J3689" s="281"/>
      <c r="K3689" s="281"/>
      <c r="L3689" s="281"/>
      <c r="M3689" s="281"/>
      <c r="N3689" s="281"/>
      <c r="O3689" s="281"/>
      <c r="P3689" s="281"/>
      <c r="Q3689" s="281"/>
      <c r="R3689" s="281"/>
      <c r="S3689" s="281"/>
      <c r="T3689" s="281"/>
      <c r="U3689" s="281"/>
      <c r="AA3689"/>
    </row>
    <row r="3690" spans="1:27" x14ac:dyDescent="0.3">
      <c r="A3690" s="280" t="s">
        <v>257</v>
      </c>
      <c r="B3690" s="333">
        <v>42735</v>
      </c>
      <c r="C3690" s="280" t="s">
        <v>23</v>
      </c>
      <c r="D3690" s="280" t="s">
        <v>497</v>
      </c>
      <c r="E3690" s="281"/>
      <c r="F3690" s="281"/>
      <c r="G3690" s="281"/>
      <c r="H3690" s="281">
        <v>2353064.8648999999</v>
      </c>
      <c r="I3690" s="281">
        <v>1315922.3351</v>
      </c>
      <c r="J3690" s="281">
        <v>64791.47</v>
      </c>
      <c r="K3690" s="281">
        <v>468500</v>
      </c>
      <c r="L3690" s="281">
        <v>811203.12</v>
      </c>
      <c r="M3690" s="281"/>
      <c r="N3690" s="281"/>
      <c r="O3690" s="281"/>
      <c r="P3690" s="281"/>
      <c r="Q3690" s="281"/>
      <c r="R3690" s="281"/>
      <c r="S3690" s="281"/>
      <c r="T3690" s="281"/>
      <c r="U3690" s="281">
        <v>5013481.79</v>
      </c>
      <c r="AA3690"/>
    </row>
    <row r="3691" spans="1:27" x14ac:dyDescent="0.3">
      <c r="A3691" s="280" t="s">
        <v>257</v>
      </c>
      <c r="B3691" s="333">
        <v>42735</v>
      </c>
      <c r="C3691" s="280" t="s">
        <v>29</v>
      </c>
      <c r="D3691" s="280" t="s">
        <v>498</v>
      </c>
      <c r="E3691" s="281">
        <v>23752105.899999999</v>
      </c>
      <c r="F3691" s="281"/>
      <c r="G3691" s="281"/>
      <c r="H3691" s="281">
        <v>155234855.44</v>
      </c>
      <c r="I3691" s="281">
        <v>114293008.8</v>
      </c>
      <c r="J3691" s="281">
        <v>1006142.05</v>
      </c>
      <c r="K3691" s="281">
        <v>3835076.18</v>
      </c>
      <c r="L3691" s="281">
        <v>33179891.859999999</v>
      </c>
      <c r="M3691" s="281"/>
      <c r="N3691" s="281">
        <v>40157988.32</v>
      </c>
      <c r="O3691" s="281"/>
      <c r="P3691" s="281">
        <v>26146141.690000001</v>
      </c>
      <c r="Q3691" s="281"/>
      <c r="R3691" s="281"/>
      <c r="S3691" s="281"/>
      <c r="T3691" s="281"/>
      <c r="U3691" s="281">
        <v>397605210.24000001</v>
      </c>
      <c r="AA3691"/>
    </row>
    <row r="3692" spans="1:27" x14ac:dyDescent="0.3">
      <c r="A3692" s="280" t="s">
        <v>257</v>
      </c>
      <c r="B3692" s="333">
        <v>42735</v>
      </c>
      <c r="C3692" s="280" t="s">
        <v>30</v>
      </c>
      <c r="D3692" s="280" t="s">
        <v>512</v>
      </c>
      <c r="E3692" s="281">
        <v>11423401</v>
      </c>
      <c r="F3692" s="281"/>
      <c r="G3692" s="281"/>
      <c r="H3692" s="281">
        <v>121080554.92</v>
      </c>
      <c r="I3692" s="281">
        <v>72754859.238000005</v>
      </c>
      <c r="J3692" s="281">
        <v>181981.03</v>
      </c>
      <c r="K3692" s="281">
        <v>1984982.55</v>
      </c>
      <c r="L3692" s="281">
        <v>18301326.969999999</v>
      </c>
      <c r="M3692" s="281"/>
      <c r="N3692" s="281">
        <v>26255440.77</v>
      </c>
      <c r="O3692" s="281"/>
      <c r="P3692" s="281">
        <v>16611854.800000001</v>
      </c>
      <c r="Q3692" s="281"/>
      <c r="R3692" s="281"/>
      <c r="S3692" s="281"/>
      <c r="T3692" s="281"/>
      <c r="U3692" s="281">
        <v>268594401.27999997</v>
      </c>
      <c r="AA3692"/>
    </row>
    <row r="3693" spans="1:27" x14ac:dyDescent="0.3">
      <c r="A3693" s="280" t="s">
        <v>257</v>
      </c>
      <c r="B3693" s="333">
        <v>42735</v>
      </c>
      <c r="C3693" s="280" t="s">
        <v>31</v>
      </c>
      <c r="D3693" s="280" t="s">
        <v>513</v>
      </c>
      <c r="E3693" s="281"/>
      <c r="F3693" s="281"/>
      <c r="G3693" s="281"/>
      <c r="H3693" s="281"/>
      <c r="I3693" s="281"/>
      <c r="J3693" s="281"/>
      <c r="K3693" s="281"/>
      <c r="L3693" s="281"/>
      <c r="M3693" s="281"/>
      <c r="N3693" s="281"/>
      <c r="O3693" s="281"/>
      <c r="P3693" s="281"/>
      <c r="Q3693" s="281"/>
      <c r="R3693" s="281"/>
      <c r="S3693" s="281"/>
      <c r="T3693" s="281"/>
      <c r="U3693" s="281"/>
      <c r="AA3693"/>
    </row>
    <row r="3694" spans="1:27" x14ac:dyDescent="0.3">
      <c r="A3694" s="280" t="s">
        <v>257</v>
      </c>
      <c r="B3694" s="333">
        <v>42735</v>
      </c>
      <c r="C3694" s="280" t="s">
        <v>32</v>
      </c>
      <c r="D3694" s="280" t="s">
        <v>514</v>
      </c>
      <c r="E3694" s="281"/>
      <c r="F3694" s="281"/>
      <c r="G3694" s="281"/>
      <c r="H3694" s="281"/>
      <c r="I3694" s="281"/>
      <c r="J3694" s="281"/>
      <c r="K3694" s="281"/>
      <c r="L3694" s="281"/>
      <c r="M3694" s="281"/>
      <c r="N3694" s="281"/>
      <c r="O3694" s="281"/>
      <c r="P3694" s="281"/>
      <c r="Q3694" s="281"/>
      <c r="R3694" s="281"/>
      <c r="S3694" s="281"/>
      <c r="T3694" s="281"/>
      <c r="U3694" s="281"/>
      <c r="AA3694"/>
    </row>
    <row r="3695" spans="1:27" x14ac:dyDescent="0.3">
      <c r="A3695" s="280" t="s">
        <v>257</v>
      </c>
      <c r="B3695" s="333">
        <v>42735</v>
      </c>
      <c r="C3695" s="280" t="s">
        <v>33</v>
      </c>
      <c r="D3695" s="280" t="s">
        <v>500</v>
      </c>
      <c r="E3695" s="281">
        <v>2142.31</v>
      </c>
      <c r="F3695" s="281"/>
      <c r="G3695" s="281"/>
      <c r="H3695" s="281">
        <v>6880284.8700000001</v>
      </c>
      <c r="I3695" s="281"/>
      <c r="J3695" s="281"/>
      <c r="K3695" s="281"/>
      <c r="L3695" s="281">
        <v>853771.2</v>
      </c>
      <c r="M3695" s="281"/>
      <c r="N3695" s="281"/>
      <c r="O3695" s="281"/>
      <c r="P3695" s="281"/>
      <c r="Q3695" s="281"/>
      <c r="R3695" s="281"/>
      <c r="S3695" s="281"/>
      <c r="T3695" s="281"/>
      <c r="U3695" s="281">
        <v>7736198.3799999999</v>
      </c>
      <c r="AA3695"/>
    </row>
    <row r="3696" spans="1:27" x14ac:dyDescent="0.3">
      <c r="A3696" s="280" t="s">
        <v>257</v>
      </c>
      <c r="B3696" s="333">
        <v>42735</v>
      </c>
      <c r="C3696" s="280" t="s">
        <v>39</v>
      </c>
      <c r="D3696" s="280" t="s">
        <v>501</v>
      </c>
      <c r="E3696" s="281">
        <v>11421258.689999999</v>
      </c>
      <c r="F3696" s="281"/>
      <c r="G3696" s="281"/>
      <c r="H3696" s="281">
        <v>114200270.05</v>
      </c>
      <c r="I3696" s="281">
        <v>72754859.238000005</v>
      </c>
      <c r="J3696" s="281">
        <v>181981.03</v>
      </c>
      <c r="K3696" s="281">
        <v>1984982.55</v>
      </c>
      <c r="L3696" s="281">
        <v>17447555.77</v>
      </c>
      <c r="M3696" s="281"/>
      <c r="N3696" s="281">
        <v>26255440.77</v>
      </c>
      <c r="O3696" s="281"/>
      <c r="P3696" s="281">
        <v>16611854.800000001</v>
      </c>
      <c r="Q3696" s="281"/>
      <c r="R3696" s="281"/>
      <c r="S3696" s="281"/>
      <c r="T3696" s="281"/>
      <c r="U3696" s="281">
        <v>260858202.90000001</v>
      </c>
      <c r="AA3696"/>
    </row>
    <row r="3697" spans="1:27" x14ac:dyDescent="0.3">
      <c r="A3697" s="280" t="s">
        <v>257</v>
      </c>
      <c r="B3697" s="333">
        <v>42735</v>
      </c>
      <c r="C3697" s="280" t="s">
        <v>40</v>
      </c>
      <c r="D3697" s="280" t="s">
        <v>515</v>
      </c>
      <c r="E3697" s="281">
        <v>1361.85</v>
      </c>
      <c r="F3697" s="281"/>
      <c r="G3697" s="281"/>
      <c r="H3697" s="281">
        <v>-8301253.9199999999</v>
      </c>
      <c r="I3697" s="281"/>
      <c r="J3697" s="281"/>
      <c r="K3697" s="281"/>
      <c r="L3697" s="281">
        <v>89043.7</v>
      </c>
      <c r="M3697" s="281"/>
      <c r="N3697" s="281"/>
      <c r="O3697" s="281"/>
      <c r="P3697" s="281"/>
      <c r="Q3697" s="281"/>
      <c r="R3697" s="281"/>
      <c r="S3697" s="281"/>
      <c r="T3697" s="281"/>
      <c r="U3697" s="281">
        <v>-8210848.3700000001</v>
      </c>
      <c r="AA3697"/>
    </row>
    <row r="3698" spans="1:27" x14ac:dyDescent="0.3">
      <c r="A3698" s="280" t="s">
        <v>257</v>
      </c>
      <c r="B3698" s="333">
        <v>42735</v>
      </c>
      <c r="C3698" s="280" t="s">
        <v>41</v>
      </c>
      <c r="D3698" s="280" t="s">
        <v>516</v>
      </c>
      <c r="E3698" s="281"/>
      <c r="F3698" s="281"/>
      <c r="G3698" s="281"/>
      <c r="H3698" s="281"/>
      <c r="I3698" s="281"/>
      <c r="J3698" s="281"/>
      <c r="K3698" s="281"/>
      <c r="L3698" s="281"/>
      <c r="M3698" s="281"/>
      <c r="N3698" s="281"/>
      <c r="O3698" s="281"/>
      <c r="P3698" s="281"/>
      <c r="Q3698" s="281"/>
      <c r="R3698" s="281"/>
      <c r="S3698" s="281"/>
      <c r="T3698" s="281"/>
      <c r="U3698" s="281"/>
      <c r="AA3698"/>
    </row>
    <row r="3699" spans="1:27" x14ac:dyDescent="0.3">
      <c r="A3699" s="280" t="s">
        <v>257</v>
      </c>
      <c r="B3699" s="333">
        <v>42735</v>
      </c>
      <c r="C3699" s="280" t="s">
        <v>100</v>
      </c>
      <c r="D3699" s="280" t="s">
        <v>517</v>
      </c>
      <c r="E3699" s="281"/>
      <c r="F3699" s="281"/>
      <c r="G3699" s="281"/>
      <c r="H3699" s="281"/>
      <c r="I3699" s="281"/>
      <c r="J3699" s="281"/>
      <c r="K3699" s="281"/>
      <c r="L3699" s="281"/>
      <c r="M3699" s="281"/>
      <c r="N3699" s="281"/>
      <c r="O3699" s="281"/>
      <c r="P3699" s="281"/>
      <c r="Q3699" s="281"/>
      <c r="R3699" s="281"/>
      <c r="S3699" s="281"/>
      <c r="T3699" s="281"/>
      <c r="U3699" s="281"/>
      <c r="AA3699"/>
    </row>
    <row r="3700" spans="1:27" x14ac:dyDescent="0.3">
      <c r="A3700" s="280" t="s">
        <v>257</v>
      </c>
      <c r="B3700" s="333">
        <v>42735</v>
      </c>
      <c r="C3700" s="280" t="s">
        <v>101</v>
      </c>
      <c r="D3700" s="280" t="s">
        <v>503</v>
      </c>
      <c r="E3700" s="281"/>
      <c r="F3700" s="281"/>
      <c r="G3700" s="281"/>
      <c r="H3700" s="281"/>
      <c r="I3700" s="281"/>
      <c r="J3700" s="281"/>
      <c r="K3700" s="281"/>
      <c r="L3700" s="281"/>
      <c r="M3700" s="281"/>
      <c r="N3700" s="281"/>
      <c r="O3700" s="281"/>
      <c r="P3700" s="281"/>
      <c r="Q3700" s="281"/>
      <c r="R3700" s="281"/>
      <c r="S3700" s="281"/>
      <c r="T3700" s="281"/>
      <c r="U3700" s="281"/>
      <c r="AA3700"/>
    </row>
    <row r="3701" spans="1:27" x14ac:dyDescent="0.3">
      <c r="A3701" s="280" t="s">
        <v>257</v>
      </c>
      <c r="B3701" s="333">
        <v>42735</v>
      </c>
      <c r="C3701" s="280" t="s">
        <v>42</v>
      </c>
      <c r="D3701" s="280" t="s">
        <v>504</v>
      </c>
      <c r="E3701" s="281">
        <v>1361.85</v>
      </c>
      <c r="F3701" s="281"/>
      <c r="G3701" s="281"/>
      <c r="H3701" s="281">
        <v>-8301253.9199999999</v>
      </c>
      <c r="I3701" s="281"/>
      <c r="J3701" s="281"/>
      <c r="K3701" s="281"/>
      <c r="L3701" s="281">
        <v>89043.7</v>
      </c>
      <c r="M3701" s="281"/>
      <c r="N3701" s="281"/>
      <c r="O3701" s="281"/>
      <c r="P3701" s="281"/>
      <c r="Q3701" s="281"/>
      <c r="R3701" s="281"/>
      <c r="S3701" s="281"/>
      <c r="T3701" s="281"/>
      <c r="U3701" s="281">
        <v>-8210848.3700000001</v>
      </c>
      <c r="AA3701"/>
    </row>
    <row r="3702" spans="1:27" x14ac:dyDescent="0.3">
      <c r="A3702" s="280" t="s">
        <v>257</v>
      </c>
      <c r="B3702" s="333">
        <v>42735</v>
      </c>
      <c r="C3702" s="280" t="s">
        <v>47</v>
      </c>
      <c r="D3702" s="280" t="s">
        <v>102</v>
      </c>
      <c r="E3702" s="281">
        <v>7792565.2699999996</v>
      </c>
      <c r="F3702" s="281"/>
      <c r="G3702" s="281"/>
      <c r="H3702" s="281">
        <v>53166296.626999997</v>
      </c>
      <c r="I3702" s="281">
        <v>35835363.582999997</v>
      </c>
      <c r="J3702" s="281">
        <v>474081.99</v>
      </c>
      <c r="K3702" s="281">
        <v>1575436.6</v>
      </c>
      <c r="L3702" s="281">
        <v>18636813.079999998</v>
      </c>
      <c r="M3702" s="281"/>
      <c r="N3702" s="281">
        <v>9988110.6099999994</v>
      </c>
      <c r="O3702" s="281"/>
      <c r="P3702" s="281">
        <v>10511531.43</v>
      </c>
      <c r="Q3702" s="281"/>
      <c r="R3702" s="281"/>
      <c r="S3702" s="281"/>
      <c r="T3702" s="281"/>
      <c r="U3702" s="281">
        <v>137980199.19</v>
      </c>
      <c r="AA3702"/>
    </row>
    <row r="3703" spans="1:27" x14ac:dyDescent="0.3">
      <c r="A3703" s="280" t="s">
        <v>257</v>
      </c>
      <c r="B3703" s="333">
        <v>42735</v>
      </c>
      <c r="C3703" s="280" t="s">
        <v>104</v>
      </c>
      <c r="D3703" s="280" t="s">
        <v>103</v>
      </c>
      <c r="E3703" s="281"/>
      <c r="F3703" s="281"/>
      <c r="G3703" s="281"/>
      <c r="H3703" s="281"/>
      <c r="I3703" s="281"/>
      <c r="J3703" s="281"/>
      <c r="K3703" s="281"/>
      <c r="L3703" s="281"/>
      <c r="M3703" s="281"/>
      <c r="N3703" s="281"/>
      <c r="O3703" s="281"/>
      <c r="P3703" s="281"/>
      <c r="Q3703" s="281"/>
      <c r="R3703" s="281"/>
      <c r="S3703" s="281"/>
      <c r="T3703" s="281"/>
      <c r="U3703" s="281"/>
      <c r="AA3703"/>
    </row>
    <row r="3704" spans="1:27" x14ac:dyDescent="0.3">
      <c r="A3704" s="280" t="s">
        <v>257</v>
      </c>
      <c r="B3704" s="333">
        <v>42735</v>
      </c>
      <c r="C3704" s="280" t="s">
        <v>106</v>
      </c>
      <c r="D3704" s="280" t="s">
        <v>105</v>
      </c>
      <c r="E3704" s="281"/>
      <c r="F3704" s="281"/>
      <c r="G3704" s="281"/>
      <c r="H3704" s="281"/>
      <c r="I3704" s="281"/>
      <c r="J3704" s="281"/>
      <c r="K3704" s="281"/>
      <c r="L3704" s="281"/>
      <c r="M3704" s="281"/>
      <c r="N3704" s="281"/>
      <c r="O3704" s="281"/>
      <c r="P3704" s="281"/>
      <c r="Q3704" s="281"/>
      <c r="R3704" s="281"/>
      <c r="S3704" s="281"/>
      <c r="T3704" s="281"/>
      <c r="U3704" s="281">
        <v>137980199.19</v>
      </c>
      <c r="AA3704"/>
    </row>
    <row r="3705" spans="1:27" x14ac:dyDescent="0.3">
      <c r="A3705" s="280" t="s">
        <v>257</v>
      </c>
      <c r="B3705" s="333">
        <v>43100</v>
      </c>
      <c r="C3705" s="280" t="s">
        <v>10</v>
      </c>
      <c r="D3705" s="280" t="s">
        <v>506</v>
      </c>
      <c r="E3705" s="281">
        <v>27697139.239999998</v>
      </c>
      <c r="F3705" s="281"/>
      <c r="G3705" s="281"/>
      <c r="H3705" s="281">
        <v>166441667.80000001</v>
      </c>
      <c r="I3705" s="281">
        <v>119299990.8</v>
      </c>
      <c r="J3705" s="281">
        <v>1114227.03</v>
      </c>
      <c r="K3705" s="281">
        <v>1294420.74</v>
      </c>
      <c r="L3705" s="281">
        <v>34003223.280000001</v>
      </c>
      <c r="M3705" s="281"/>
      <c r="N3705" s="281">
        <v>40305442.18</v>
      </c>
      <c r="O3705" s="281"/>
      <c r="P3705" s="281">
        <v>32123376.75</v>
      </c>
      <c r="Q3705" s="281"/>
      <c r="R3705" s="281"/>
      <c r="S3705" s="281"/>
      <c r="T3705" s="281"/>
      <c r="U3705" s="281">
        <v>422279487.81999999</v>
      </c>
      <c r="AA3705"/>
    </row>
    <row r="3706" spans="1:27" x14ac:dyDescent="0.3">
      <c r="A3706" s="280" t="s">
        <v>257</v>
      </c>
      <c r="B3706" s="333">
        <v>43100</v>
      </c>
      <c r="C3706" s="280" t="s">
        <v>11</v>
      </c>
      <c r="D3706" s="280" t="s">
        <v>507</v>
      </c>
      <c r="E3706" s="281"/>
      <c r="F3706" s="281"/>
      <c r="G3706" s="281"/>
      <c r="H3706" s="281"/>
      <c r="I3706" s="281"/>
      <c r="J3706" s="281"/>
      <c r="K3706" s="281"/>
      <c r="L3706" s="281"/>
      <c r="M3706" s="281"/>
      <c r="N3706" s="281"/>
      <c r="O3706" s="281"/>
      <c r="P3706" s="281"/>
      <c r="Q3706" s="281"/>
      <c r="R3706" s="281"/>
      <c r="S3706" s="281"/>
      <c r="T3706" s="281"/>
      <c r="U3706" s="281"/>
      <c r="AA3706"/>
    </row>
    <row r="3707" spans="1:27" x14ac:dyDescent="0.3">
      <c r="A3707" s="280" t="s">
        <v>257</v>
      </c>
      <c r="B3707" s="333">
        <v>43100</v>
      </c>
      <c r="C3707" s="280" t="s">
        <v>12</v>
      </c>
      <c r="D3707" s="280" t="s">
        <v>508</v>
      </c>
      <c r="E3707" s="281"/>
      <c r="F3707" s="281"/>
      <c r="G3707" s="281"/>
      <c r="H3707" s="281"/>
      <c r="I3707" s="281"/>
      <c r="J3707" s="281"/>
      <c r="K3707" s="281"/>
      <c r="L3707" s="281"/>
      <c r="M3707" s="281"/>
      <c r="N3707" s="281"/>
      <c r="O3707" s="281"/>
      <c r="P3707" s="281"/>
      <c r="Q3707" s="281"/>
      <c r="R3707" s="281"/>
      <c r="S3707" s="281"/>
      <c r="T3707" s="281"/>
      <c r="U3707" s="281"/>
      <c r="AA3707"/>
    </row>
    <row r="3708" spans="1:27" x14ac:dyDescent="0.3">
      <c r="A3708" s="280" t="s">
        <v>257</v>
      </c>
      <c r="B3708" s="333">
        <v>43100</v>
      </c>
      <c r="C3708" s="280" t="s">
        <v>13</v>
      </c>
      <c r="D3708" s="280" t="s">
        <v>494</v>
      </c>
      <c r="E3708" s="281">
        <v>0</v>
      </c>
      <c r="F3708" s="281"/>
      <c r="G3708" s="281"/>
      <c r="H3708" s="281">
        <v>2646742.4900000002</v>
      </c>
      <c r="I3708" s="281">
        <v>1388626.4</v>
      </c>
      <c r="J3708" s="281">
        <v>66993.320000000007</v>
      </c>
      <c r="K3708" s="281">
        <v>699938.06</v>
      </c>
      <c r="L3708" s="281">
        <v>816712.66</v>
      </c>
      <c r="M3708" s="281"/>
      <c r="N3708" s="281">
        <v>0</v>
      </c>
      <c r="O3708" s="281"/>
      <c r="P3708" s="281">
        <v>0</v>
      </c>
      <c r="Q3708" s="281"/>
      <c r="R3708" s="281"/>
      <c r="S3708" s="281"/>
      <c r="T3708" s="281"/>
      <c r="U3708" s="281">
        <v>5619012.9299999997</v>
      </c>
      <c r="AA3708"/>
    </row>
    <row r="3709" spans="1:27" x14ac:dyDescent="0.3">
      <c r="A3709" s="280" t="s">
        <v>257</v>
      </c>
      <c r="B3709" s="333">
        <v>43100</v>
      </c>
      <c r="C3709" s="280" t="s">
        <v>19</v>
      </c>
      <c r="D3709" s="280" t="s">
        <v>495</v>
      </c>
      <c r="E3709" s="281">
        <v>27697139.239999998</v>
      </c>
      <c r="F3709" s="281"/>
      <c r="G3709" s="281"/>
      <c r="H3709" s="281">
        <v>163794925.31</v>
      </c>
      <c r="I3709" s="281">
        <v>117911364.40000001</v>
      </c>
      <c r="J3709" s="281">
        <v>1047233.71</v>
      </c>
      <c r="K3709" s="281">
        <v>594482.68000000005</v>
      </c>
      <c r="L3709" s="281">
        <v>33186510.620000001</v>
      </c>
      <c r="M3709" s="281"/>
      <c r="N3709" s="281">
        <v>40305442.18</v>
      </c>
      <c r="O3709" s="281"/>
      <c r="P3709" s="281">
        <v>32123376.75</v>
      </c>
      <c r="Q3709" s="281"/>
      <c r="R3709" s="281"/>
      <c r="S3709" s="281"/>
      <c r="T3709" s="281"/>
      <c r="U3709" s="281">
        <v>416660474.88999999</v>
      </c>
      <c r="AA3709"/>
    </row>
    <row r="3710" spans="1:27" x14ac:dyDescent="0.3">
      <c r="A3710" s="280" t="s">
        <v>257</v>
      </c>
      <c r="B3710" s="333">
        <v>43100</v>
      </c>
      <c r="C3710" s="280" t="s">
        <v>20</v>
      </c>
      <c r="D3710" s="280" t="s">
        <v>509</v>
      </c>
      <c r="E3710" s="281">
        <v>26691963.940000001</v>
      </c>
      <c r="F3710" s="281"/>
      <c r="G3710" s="281"/>
      <c r="H3710" s="281">
        <v>165893152.53999999</v>
      </c>
      <c r="I3710" s="281">
        <v>119558939.06999999</v>
      </c>
      <c r="J3710" s="281">
        <v>1116555.2</v>
      </c>
      <c r="K3710" s="281">
        <v>1245685.21</v>
      </c>
      <c r="L3710" s="281">
        <v>33993307.060000002</v>
      </c>
      <c r="M3710" s="281"/>
      <c r="N3710" s="281">
        <v>40408947.530000001</v>
      </c>
      <c r="O3710" s="281"/>
      <c r="P3710" s="281">
        <v>31764439.48</v>
      </c>
      <c r="Q3710" s="281"/>
      <c r="R3710" s="281"/>
      <c r="S3710" s="281"/>
      <c r="T3710" s="281"/>
      <c r="U3710" s="281">
        <v>420672990.02999997</v>
      </c>
      <c r="AA3710"/>
    </row>
    <row r="3711" spans="1:27" x14ac:dyDescent="0.3">
      <c r="A3711" s="280" t="s">
        <v>257</v>
      </c>
      <c r="B3711" s="333">
        <v>43100</v>
      </c>
      <c r="C3711" s="280" t="s">
        <v>21</v>
      </c>
      <c r="D3711" s="280" t="s">
        <v>510</v>
      </c>
      <c r="E3711" s="281"/>
      <c r="F3711" s="281"/>
      <c r="G3711" s="281"/>
      <c r="H3711" s="281"/>
      <c r="I3711" s="281"/>
      <c r="J3711" s="281"/>
      <c r="K3711" s="281"/>
      <c r="L3711" s="281"/>
      <c r="M3711" s="281"/>
      <c r="N3711" s="281"/>
      <c r="O3711" s="281"/>
      <c r="P3711" s="281"/>
      <c r="Q3711" s="281"/>
      <c r="R3711" s="281"/>
      <c r="S3711" s="281"/>
      <c r="T3711" s="281"/>
      <c r="U3711" s="281"/>
      <c r="AA3711"/>
    </row>
    <row r="3712" spans="1:27" x14ac:dyDescent="0.3">
      <c r="A3712" s="280" t="s">
        <v>257</v>
      </c>
      <c r="B3712" s="333">
        <v>43100</v>
      </c>
      <c r="C3712" s="280" t="s">
        <v>22</v>
      </c>
      <c r="D3712" s="280" t="s">
        <v>511</v>
      </c>
      <c r="E3712" s="281"/>
      <c r="F3712" s="281"/>
      <c r="G3712" s="281"/>
      <c r="H3712" s="281"/>
      <c r="I3712" s="281"/>
      <c r="J3712" s="281"/>
      <c r="K3712" s="281"/>
      <c r="L3712" s="281"/>
      <c r="M3712" s="281"/>
      <c r="N3712" s="281"/>
      <c r="O3712" s="281"/>
      <c r="P3712" s="281"/>
      <c r="Q3712" s="281"/>
      <c r="R3712" s="281"/>
      <c r="S3712" s="281"/>
      <c r="T3712" s="281"/>
      <c r="U3712" s="281"/>
      <c r="AA3712"/>
    </row>
    <row r="3713" spans="1:27" x14ac:dyDescent="0.3">
      <c r="A3713" s="280" t="s">
        <v>257</v>
      </c>
      <c r="B3713" s="333">
        <v>43100</v>
      </c>
      <c r="C3713" s="280" t="s">
        <v>23</v>
      </c>
      <c r="D3713" s="280" t="s">
        <v>497</v>
      </c>
      <c r="E3713" s="281">
        <v>0</v>
      </c>
      <c r="F3713" s="281"/>
      <c r="G3713" s="281"/>
      <c r="H3713" s="281">
        <v>2646742.4900000002</v>
      </c>
      <c r="I3713" s="281">
        <v>1388626.4</v>
      </c>
      <c r="J3713" s="281">
        <v>66993.320000000007</v>
      </c>
      <c r="K3713" s="281">
        <v>699938.06</v>
      </c>
      <c r="L3713" s="281">
        <v>816712.66</v>
      </c>
      <c r="M3713" s="281"/>
      <c r="N3713" s="281">
        <v>0</v>
      </c>
      <c r="O3713" s="281"/>
      <c r="P3713" s="281">
        <v>0</v>
      </c>
      <c r="Q3713" s="281"/>
      <c r="R3713" s="281"/>
      <c r="S3713" s="281"/>
      <c r="T3713" s="281"/>
      <c r="U3713" s="281">
        <v>5619012.9299999997</v>
      </c>
      <c r="AA3713"/>
    </row>
    <row r="3714" spans="1:27" x14ac:dyDescent="0.3">
      <c r="A3714" s="280" t="s">
        <v>257</v>
      </c>
      <c r="B3714" s="333">
        <v>43100</v>
      </c>
      <c r="C3714" s="280" t="s">
        <v>29</v>
      </c>
      <c r="D3714" s="280" t="s">
        <v>498</v>
      </c>
      <c r="E3714" s="281">
        <v>26691963.940000001</v>
      </c>
      <c r="F3714" s="281"/>
      <c r="G3714" s="281"/>
      <c r="H3714" s="281">
        <v>163246410.05000001</v>
      </c>
      <c r="I3714" s="281">
        <v>118170312.67</v>
      </c>
      <c r="J3714" s="281">
        <v>1049561.8799999999</v>
      </c>
      <c r="K3714" s="281">
        <v>545747.15</v>
      </c>
      <c r="L3714" s="281">
        <v>33176594.399999999</v>
      </c>
      <c r="M3714" s="281"/>
      <c r="N3714" s="281">
        <v>40408947.530000001</v>
      </c>
      <c r="O3714" s="281"/>
      <c r="P3714" s="281">
        <v>31764439.48</v>
      </c>
      <c r="Q3714" s="281"/>
      <c r="R3714" s="281"/>
      <c r="S3714" s="281"/>
      <c r="T3714" s="281"/>
      <c r="U3714" s="281">
        <v>415053977.10000002</v>
      </c>
      <c r="AA3714"/>
    </row>
    <row r="3715" spans="1:27" x14ac:dyDescent="0.3">
      <c r="A3715" s="280" t="s">
        <v>257</v>
      </c>
      <c r="B3715" s="333">
        <v>43100</v>
      </c>
      <c r="C3715" s="280" t="s">
        <v>30</v>
      </c>
      <c r="D3715" s="280" t="s">
        <v>512</v>
      </c>
      <c r="E3715" s="281">
        <v>10321178.689999999</v>
      </c>
      <c r="F3715" s="281"/>
      <c r="G3715" s="281"/>
      <c r="H3715" s="281">
        <v>128951964.12</v>
      </c>
      <c r="I3715" s="281">
        <v>71105885.549999997</v>
      </c>
      <c r="J3715" s="281">
        <v>436915.72</v>
      </c>
      <c r="K3715" s="281">
        <v>3170727.09</v>
      </c>
      <c r="L3715" s="281">
        <v>26408129.219999999</v>
      </c>
      <c r="M3715" s="281"/>
      <c r="N3715" s="281">
        <v>27862062.079999998</v>
      </c>
      <c r="O3715" s="281"/>
      <c r="P3715" s="281">
        <v>19686477.52</v>
      </c>
      <c r="Q3715" s="281"/>
      <c r="R3715" s="281"/>
      <c r="S3715" s="281"/>
      <c r="T3715" s="281"/>
      <c r="U3715" s="281">
        <v>287943339.99000001</v>
      </c>
      <c r="AA3715"/>
    </row>
    <row r="3716" spans="1:27" x14ac:dyDescent="0.3">
      <c r="A3716" s="280" t="s">
        <v>257</v>
      </c>
      <c r="B3716" s="333">
        <v>43100</v>
      </c>
      <c r="C3716" s="280" t="s">
        <v>31</v>
      </c>
      <c r="D3716" s="280" t="s">
        <v>513</v>
      </c>
      <c r="E3716" s="281"/>
      <c r="F3716" s="281"/>
      <c r="G3716" s="281"/>
      <c r="H3716" s="281"/>
      <c r="I3716" s="281"/>
      <c r="J3716" s="281"/>
      <c r="K3716" s="281"/>
      <c r="L3716" s="281"/>
      <c r="M3716" s="281"/>
      <c r="N3716" s="281"/>
      <c r="O3716" s="281"/>
      <c r="P3716" s="281"/>
      <c r="Q3716" s="281"/>
      <c r="R3716" s="281"/>
      <c r="S3716" s="281"/>
      <c r="T3716" s="281"/>
      <c r="U3716" s="281"/>
      <c r="AA3716"/>
    </row>
    <row r="3717" spans="1:27" x14ac:dyDescent="0.3">
      <c r="A3717" s="280" t="s">
        <v>257</v>
      </c>
      <c r="B3717" s="333">
        <v>43100</v>
      </c>
      <c r="C3717" s="280" t="s">
        <v>32</v>
      </c>
      <c r="D3717" s="280" t="s">
        <v>514</v>
      </c>
      <c r="E3717" s="281"/>
      <c r="F3717" s="281"/>
      <c r="G3717" s="281"/>
      <c r="H3717" s="281"/>
      <c r="I3717" s="281"/>
      <c r="J3717" s="281"/>
      <c r="K3717" s="281"/>
      <c r="L3717" s="281"/>
      <c r="M3717" s="281"/>
      <c r="N3717" s="281"/>
      <c r="O3717" s="281"/>
      <c r="P3717" s="281"/>
      <c r="Q3717" s="281"/>
      <c r="R3717" s="281"/>
      <c r="S3717" s="281"/>
      <c r="T3717" s="281"/>
      <c r="U3717" s="281"/>
      <c r="AA3717"/>
    </row>
    <row r="3718" spans="1:27" x14ac:dyDescent="0.3">
      <c r="A3718" s="280" t="s">
        <v>257</v>
      </c>
      <c r="B3718" s="333">
        <v>43100</v>
      </c>
      <c r="C3718" s="280" t="s">
        <v>33</v>
      </c>
      <c r="D3718" s="280" t="s">
        <v>500</v>
      </c>
      <c r="E3718" s="281">
        <v>4806.42</v>
      </c>
      <c r="F3718" s="281"/>
      <c r="G3718" s="281"/>
      <c r="H3718" s="281">
        <v>-7158199.4500000002</v>
      </c>
      <c r="I3718" s="281">
        <v>0</v>
      </c>
      <c r="J3718" s="281">
        <v>0</v>
      </c>
      <c r="K3718" s="281">
        <v>2436340.69</v>
      </c>
      <c r="L3718" s="281">
        <v>-4630793.99</v>
      </c>
      <c r="M3718" s="281"/>
      <c r="N3718" s="281">
        <v>0</v>
      </c>
      <c r="O3718" s="281"/>
      <c r="P3718" s="281">
        <v>0</v>
      </c>
      <c r="Q3718" s="281"/>
      <c r="R3718" s="281"/>
      <c r="S3718" s="281"/>
      <c r="T3718" s="281"/>
      <c r="U3718" s="281">
        <v>-9347846.3300000001</v>
      </c>
      <c r="AA3718"/>
    </row>
    <row r="3719" spans="1:27" x14ac:dyDescent="0.3">
      <c r="A3719" s="280" t="s">
        <v>257</v>
      </c>
      <c r="B3719" s="333">
        <v>43100</v>
      </c>
      <c r="C3719" s="280" t="s">
        <v>39</v>
      </c>
      <c r="D3719" s="280" t="s">
        <v>501</v>
      </c>
      <c r="E3719" s="281">
        <v>10316372.27</v>
      </c>
      <c r="F3719" s="281"/>
      <c r="G3719" s="281"/>
      <c r="H3719" s="281">
        <v>136110163.56999999</v>
      </c>
      <c r="I3719" s="281">
        <v>71105885.549999997</v>
      </c>
      <c r="J3719" s="281">
        <v>436915.72</v>
      </c>
      <c r="K3719" s="281">
        <v>734386.4</v>
      </c>
      <c r="L3719" s="281">
        <v>31038923.210000001</v>
      </c>
      <c r="M3719" s="281"/>
      <c r="N3719" s="281">
        <v>27862062.079999998</v>
      </c>
      <c r="O3719" s="281"/>
      <c r="P3719" s="281">
        <v>19686477.52</v>
      </c>
      <c r="Q3719" s="281"/>
      <c r="R3719" s="281"/>
      <c r="S3719" s="281"/>
      <c r="T3719" s="281"/>
      <c r="U3719" s="281">
        <v>297291186.31999999</v>
      </c>
      <c r="AA3719"/>
    </row>
    <row r="3720" spans="1:27" x14ac:dyDescent="0.3">
      <c r="A3720" s="280" t="s">
        <v>257</v>
      </c>
      <c r="B3720" s="333">
        <v>43100</v>
      </c>
      <c r="C3720" s="280" t="s">
        <v>40</v>
      </c>
      <c r="D3720" s="280" t="s">
        <v>515</v>
      </c>
      <c r="E3720" s="281">
        <v>-1272.2</v>
      </c>
      <c r="F3720" s="281"/>
      <c r="G3720" s="281"/>
      <c r="H3720" s="281">
        <v>-6350542.0300000003</v>
      </c>
      <c r="I3720" s="281">
        <v>0</v>
      </c>
      <c r="J3720" s="281">
        <v>0</v>
      </c>
      <c r="K3720" s="281">
        <v>0</v>
      </c>
      <c r="L3720" s="281">
        <v>118317.52</v>
      </c>
      <c r="M3720" s="281"/>
      <c r="N3720" s="281">
        <v>0</v>
      </c>
      <c r="O3720" s="281"/>
      <c r="P3720" s="281">
        <v>0</v>
      </c>
      <c r="Q3720" s="281"/>
      <c r="R3720" s="281"/>
      <c r="S3720" s="281"/>
      <c r="T3720" s="281"/>
      <c r="U3720" s="281">
        <v>-6233496.71</v>
      </c>
      <c r="AA3720"/>
    </row>
    <row r="3721" spans="1:27" x14ac:dyDescent="0.3">
      <c r="A3721" s="280" t="s">
        <v>257</v>
      </c>
      <c r="B3721" s="333">
        <v>43100</v>
      </c>
      <c r="C3721" s="280" t="s">
        <v>41</v>
      </c>
      <c r="D3721" s="280" t="s">
        <v>516</v>
      </c>
      <c r="E3721" s="281"/>
      <c r="F3721" s="281"/>
      <c r="G3721" s="281"/>
      <c r="H3721" s="281"/>
      <c r="I3721" s="281"/>
      <c r="J3721" s="281"/>
      <c r="K3721" s="281"/>
      <c r="L3721" s="281"/>
      <c r="M3721" s="281"/>
      <c r="N3721" s="281"/>
      <c r="O3721" s="281"/>
      <c r="P3721" s="281"/>
      <c r="Q3721" s="281"/>
      <c r="R3721" s="281"/>
      <c r="S3721" s="281"/>
      <c r="T3721" s="281"/>
      <c r="U3721" s="281"/>
      <c r="AA3721"/>
    </row>
    <row r="3722" spans="1:27" x14ac:dyDescent="0.3">
      <c r="A3722" s="280" t="s">
        <v>257</v>
      </c>
      <c r="B3722" s="333">
        <v>43100</v>
      </c>
      <c r="C3722" s="280" t="s">
        <v>100</v>
      </c>
      <c r="D3722" s="280" t="s">
        <v>517</v>
      </c>
      <c r="E3722" s="281"/>
      <c r="F3722" s="281"/>
      <c r="G3722" s="281"/>
      <c r="H3722" s="281"/>
      <c r="I3722" s="281"/>
      <c r="J3722" s="281"/>
      <c r="K3722" s="281"/>
      <c r="L3722" s="281"/>
      <c r="M3722" s="281"/>
      <c r="N3722" s="281"/>
      <c r="O3722" s="281"/>
      <c r="P3722" s="281"/>
      <c r="Q3722" s="281"/>
      <c r="R3722" s="281"/>
      <c r="S3722" s="281"/>
      <c r="T3722" s="281"/>
      <c r="U3722" s="281"/>
      <c r="AA3722"/>
    </row>
    <row r="3723" spans="1:27" x14ac:dyDescent="0.3">
      <c r="A3723" s="280" t="s">
        <v>257</v>
      </c>
      <c r="B3723" s="333">
        <v>43100</v>
      </c>
      <c r="C3723" s="280" t="s">
        <v>101</v>
      </c>
      <c r="D3723" s="280" t="s">
        <v>503</v>
      </c>
      <c r="E3723" s="281"/>
      <c r="F3723" s="281"/>
      <c r="G3723" s="281"/>
      <c r="H3723" s="281"/>
      <c r="I3723" s="281"/>
      <c r="J3723" s="281"/>
      <c r="K3723" s="281"/>
      <c r="L3723" s="281"/>
      <c r="M3723" s="281"/>
      <c r="N3723" s="281"/>
      <c r="O3723" s="281"/>
      <c r="P3723" s="281"/>
      <c r="Q3723" s="281"/>
      <c r="R3723" s="281"/>
      <c r="S3723" s="281"/>
      <c r="T3723" s="281"/>
      <c r="U3723" s="281"/>
      <c r="AA3723"/>
    </row>
    <row r="3724" spans="1:27" x14ac:dyDescent="0.3">
      <c r="A3724" s="280" t="s">
        <v>257</v>
      </c>
      <c r="B3724" s="333">
        <v>43100</v>
      </c>
      <c r="C3724" s="280" t="s">
        <v>42</v>
      </c>
      <c r="D3724" s="280" t="s">
        <v>504</v>
      </c>
      <c r="E3724" s="281">
        <v>-1272.2</v>
      </c>
      <c r="F3724" s="281"/>
      <c r="G3724" s="281"/>
      <c r="H3724" s="281">
        <v>-6350542.0300000003</v>
      </c>
      <c r="I3724" s="281"/>
      <c r="J3724" s="281"/>
      <c r="K3724" s="281"/>
      <c r="L3724" s="281">
        <v>118317.52</v>
      </c>
      <c r="M3724" s="281"/>
      <c r="N3724" s="281"/>
      <c r="O3724" s="281"/>
      <c r="P3724" s="281"/>
      <c r="Q3724" s="281"/>
      <c r="R3724" s="281"/>
      <c r="S3724" s="281"/>
      <c r="T3724" s="281"/>
      <c r="U3724" s="281">
        <v>-6233496.71</v>
      </c>
      <c r="AA3724"/>
    </row>
    <row r="3725" spans="1:27" x14ac:dyDescent="0.3">
      <c r="A3725" s="280" t="s">
        <v>257</v>
      </c>
      <c r="B3725" s="333">
        <v>43100</v>
      </c>
      <c r="C3725" s="280" t="s">
        <v>47</v>
      </c>
      <c r="D3725" s="280" t="s">
        <v>102</v>
      </c>
      <c r="E3725" s="281">
        <v>9065398.7300000004</v>
      </c>
      <c r="F3725" s="281"/>
      <c r="G3725" s="281"/>
      <c r="H3725" s="281">
        <v>46738650.829999998</v>
      </c>
      <c r="I3725" s="281">
        <v>39060749.140000001</v>
      </c>
      <c r="J3725" s="281">
        <v>441565.16</v>
      </c>
      <c r="K3725" s="281">
        <v>346901.2</v>
      </c>
      <c r="L3725" s="281">
        <v>14200191.550000001</v>
      </c>
      <c r="M3725" s="281"/>
      <c r="N3725" s="281">
        <v>9242654.5099999998</v>
      </c>
      <c r="O3725" s="281"/>
      <c r="P3725" s="281">
        <v>11566176.609999999</v>
      </c>
      <c r="Q3725" s="281"/>
      <c r="R3725" s="281"/>
      <c r="S3725" s="281"/>
      <c r="T3725" s="281"/>
      <c r="U3725" s="281">
        <v>130662287.73</v>
      </c>
      <c r="AA3725"/>
    </row>
    <row r="3726" spans="1:27" x14ac:dyDescent="0.3">
      <c r="A3726" s="280" t="s">
        <v>257</v>
      </c>
      <c r="B3726" s="333">
        <v>43100</v>
      </c>
      <c r="C3726" s="280" t="s">
        <v>104</v>
      </c>
      <c r="D3726" s="280" t="s">
        <v>103</v>
      </c>
      <c r="E3726" s="281"/>
      <c r="F3726" s="281"/>
      <c r="G3726" s="281"/>
      <c r="H3726" s="281"/>
      <c r="I3726" s="281"/>
      <c r="J3726" s="281"/>
      <c r="K3726" s="281"/>
      <c r="L3726" s="281"/>
      <c r="M3726" s="281"/>
      <c r="N3726" s="281"/>
      <c r="O3726" s="281"/>
      <c r="P3726" s="281"/>
      <c r="Q3726" s="281"/>
      <c r="R3726" s="281"/>
      <c r="S3726" s="281"/>
      <c r="T3726" s="281"/>
      <c r="U3726" s="281"/>
      <c r="AA3726"/>
    </row>
    <row r="3727" spans="1:27" x14ac:dyDescent="0.3">
      <c r="A3727" s="280" t="s">
        <v>257</v>
      </c>
      <c r="B3727" s="333">
        <v>43100</v>
      </c>
      <c r="C3727" s="280" t="s">
        <v>106</v>
      </c>
      <c r="D3727" s="280" t="s">
        <v>105</v>
      </c>
      <c r="E3727" s="281"/>
      <c r="F3727" s="281"/>
      <c r="G3727" s="281"/>
      <c r="H3727" s="281"/>
      <c r="I3727" s="281"/>
      <c r="J3727" s="281"/>
      <c r="K3727" s="281"/>
      <c r="L3727" s="281"/>
      <c r="M3727" s="281"/>
      <c r="N3727" s="281"/>
      <c r="O3727" s="281"/>
      <c r="P3727" s="281"/>
      <c r="Q3727" s="281"/>
      <c r="R3727" s="281"/>
      <c r="S3727" s="281"/>
      <c r="T3727" s="281"/>
      <c r="U3727" s="281">
        <v>130662287.73</v>
      </c>
      <c r="AA3727"/>
    </row>
    <row r="3728" spans="1:27" x14ac:dyDescent="0.3">
      <c r="A3728" s="280" t="s">
        <v>257</v>
      </c>
      <c r="B3728" s="333">
        <v>43465</v>
      </c>
      <c r="C3728" s="280" t="s">
        <v>10</v>
      </c>
      <c r="D3728" s="280" t="s">
        <v>506</v>
      </c>
      <c r="E3728" s="281">
        <v>28849553.59</v>
      </c>
      <c r="F3728" s="281"/>
      <c r="G3728" s="281"/>
      <c r="H3728" s="281">
        <v>178063012.66999999</v>
      </c>
      <c r="I3728" s="281">
        <v>122436082.88</v>
      </c>
      <c r="J3728" s="281">
        <v>1186136.18</v>
      </c>
      <c r="K3728" s="281">
        <v>1224407.3700000001</v>
      </c>
      <c r="L3728" s="281">
        <v>36130598.369999997</v>
      </c>
      <c r="M3728" s="281"/>
      <c r="N3728" s="281">
        <v>41289448.719999999</v>
      </c>
      <c r="O3728" s="281"/>
      <c r="P3728" s="281">
        <v>35562644.829999998</v>
      </c>
      <c r="Q3728" s="281"/>
      <c r="R3728" s="281"/>
      <c r="S3728" s="281"/>
      <c r="T3728" s="281"/>
      <c r="U3728" s="281">
        <v>444741884.61000001</v>
      </c>
      <c r="AA3728"/>
    </row>
    <row r="3729" spans="1:27" x14ac:dyDescent="0.3">
      <c r="A3729" s="280" t="s">
        <v>257</v>
      </c>
      <c r="B3729" s="333">
        <v>43465</v>
      </c>
      <c r="C3729" s="280" t="s">
        <v>11</v>
      </c>
      <c r="D3729" s="280" t="s">
        <v>507</v>
      </c>
      <c r="E3729" s="281"/>
      <c r="F3729" s="281"/>
      <c r="G3729" s="281"/>
      <c r="H3729" s="281"/>
      <c r="I3729" s="281"/>
      <c r="J3729" s="281"/>
      <c r="K3729" s="281"/>
      <c r="L3729" s="281"/>
      <c r="M3729" s="281"/>
      <c r="N3729" s="281"/>
      <c r="O3729" s="281"/>
      <c r="P3729" s="281"/>
      <c r="Q3729" s="281"/>
      <c r="R3729" s="281"/>
      <c r="S3729" s="281"/>
      <c r="T3729" s="281"/>
      <c r="U3729" s="281"/>
      <c r="AA3729"/>
    </row>
    <row r="3730" spans="1:27" x14ac:dyDescent="0.3">
      <c r="A3730" s="280" t="s">
        <v>257</v>
      </c>
      <c r="B3730" s="333">
        <v>43465</v>
      </c>
      <c r="C3730" s="280" t="s">
        <v>12</v>
      </c>
      <c r="D3730" s="280" t="s">
        <v>508</v>
      </c>
      <c r="E3730" s="281"/>
      <c r="F3730" s="281"/>
      <c r="G3730" s="281"/>
      <c r="H3730" s="281"/>
      <c r="I3730" s="281"/>
      <c r="J3730" s="281"/>
      <c r="K3730" s="281"/>
      <c r="L3730" s="281"/>
      <c r="M3730" s="281"/>
      <c r="N3730" s="281"/>
      <c r="O3730" s="281"/>
      <c r="P3730" s="281"/>
      <c r="Q3730" s="281"/>
      <c r="R3730" s="281"/>
      <c r="S3730" s="281"/>
      <c r="T3730" s="281"/>
      <c r="U3730" s="281"/>
      <c r="AA3730"/>
    </row>
    <row r="3731" spans="1:27" x14ac:dyDescent="0.3">
      <c r="A3731" s="280" t="s">
        <v>257</v>
      </c>
      <c r="B3731" s="333">
        <v>43465</v>
      </c>
      <c r="C3731" s="280" t="s">
        <v>13</v>
      </c>
      <c r="D3731" s="280" t="s">
        <v>494</v>
      </c>
      <c r="E3731" s="281">
        <v>0</v>
      </c>
      <c r="F3731" s="281"/>
      <c r="G3731" s="281"/>
      <c r="H3731" s="281">
        <v>3622073.5</v>
      </c>
      <c r="I3731" s="281">
        <v>1084217.52</v>
      </c>
      <c r="J3731" s="281">
        <v>70535.3</v>
      </c>
      <c r="K3731" s="281">
        <v>715154.56</v>
      </c>
      <c r="L3731" s="281">
        <v>942722.37</v>
      </c>
      <c r="M3731" s="281"/>
      <c r="N3731" s="281">
        <v>0</v>
      </c>
      <c r="O3731" s="281"/>
      <c r="P3731" s="281">
        <v>0</v>
      </c>
      <c r="Q3731" s="281"/>
      <c r="R3731" s="281"/>
      <c r="S3731" s="281"/>
      <c r="T3731" s="281"/>
      <c r="U3731" s="281">
        <v>6434703.25</v>
      </c>
      <c r="AA3731"/>
    </row>
    <row r="3732" spans="1:27" x14ac:dyDescent="0.3">
      <c r="A3732" s="280" t="s">
        <v>257</v>
      </c>
      <c r="B3732" s="333">
        <v>43465</v>
      </c>
      <c r="C3732" s="280" t="s">
        <v>19</v>
      </c>
      <c r="D3732" s="280" t="s">
        <v>495</v>
      </c>
      <c r="E3732" s="281">
        <v>28849553.59</v>
      </c>
      <c r="F3732" s="281"/>
      <c r="G3732" s="281"/>
      <c r="H3732" s="281">
        <v>174440939.16999999</v>
      </c>
      <c r="I3732" s="281">
        <v>121351865.36</v>
      </c>
      <c r="J3732" s="281">
        <v>1115600.8799999999</v>
      </c>
      <c r="K3732" s="281">
        <v>509252.81</v>
      </c>
      <c r="L3732" s="281">
        <v>35187876</v>
      </c>
      <c r="M3732" s="281"/>
      <c r="N3732" s="281">
        <v>41289448.719999999</v>
      </c>
      <c r="O3732" s="281"/>
      <c r="P3732" s="281">
        <v>35562644.829999998</v>
      </c>
      <c r="Q3732" s="281"/>
      <c r="R3732" s="281"/>
      <c r="S3732" s="281"/>
      <c r="T3732" s="281"/>
      <c r="U3732" s="281">
        <v>438307181.36000001</v>
      </c>
      <c r="AA3732"/>
    </row>
    <row r="3733" spans="1:27" x14ac:dyDescent="0.3">
      <c r="A3733" s="280" t="s">
        <v>257</v>
      </c>
      <c r="B3733" s="333">
        <v>43465</v>
      </c>
      <c r="C3733" s="280" t="s">
        <v>20</v>
      </c>
      <c r="D3733" s="280" t="s">
        <v>509</v>
      </c>
      <c r="E3733" s="281">
        <v>29386356.379999999</v>
      </c>
      <c r="F3733" s="281"/>
      <c r="G3733" s="281"/>
      <c r="H3733" s="281">
        <v>179561711.19999999</v>
      </c>
      <c r="I3733" s="281">
        <v>122489558.51000001</v>
      </c>
      <c r="J3733" s="281">
        <v>1180507.1000000001</v>
      </c>
      <c r="K3733" s="281">
        <v>1279872.8700000001</v>
      </c>
      <c r="L3733" s="281">
        <v>36014280.270000003</v>
      </c>
      <c r="M3733" s="281"/>
      <c r="N3733" s="281">
        <v>41278454.75</v>
      </c>
      <c r="O3733" s="281"/>
      <c r="P3733" s="281">
        <v>35101267.219999999</v>
      </c>
      <c r="Q3733" s="281"/>
      <c r="R3733" s="281"/>
      <c r="S3733" s="281"/>
      <c r="T3733" s="281"/>
      <c r="U3733" s="281">
        <v>446292008.30000001</v>
      </c>
      <c r="AA3733"/>
    </row>
    <row r="3734" spans="1:27" x14ac:dyDescent="0.3">
      <c r="A3734" s="280" t="s">
        <v>257</v>
      </c>
      <c r="B3734" s="333">
        <v>43465</v>
      </c>
      <c r="C3734" s="280" t="s">
        <v>21</v>
      </c>
      <c r="D3734" s="280" t="s">
        <v>510</v>
      </c>
      <c r="E3734" s="281"/>
      <c r="F3734" s="281"/>
      <c r="G3734" s="281"/>
      <c r="H3734" s="281"/>
      <c r="I3734" s="281"/>
      <c r="J3734" s="281"/>
      <c r="K3734" s="281"/>
      <c r="L3734" s="281"/>
      <c r="M3734" s="281"/>
      <c r="N3734" s="281"/>
      <c r="O3734" s="281"/>
      <c r="P3734" s="281"/>
      <c r="Q3734" s="281"/>
      <c r="R3734" s="281"/>
      <c r="S3734" s="281"/>
      <c r="T3734" s="281"/>
      <c r="U3734" s="281"/>
      <c r="AA3734"/>
    </row>
    <row r="3735" spans="1:27" x14ac:dyDescent="0.3">
      <c r="A3735" s="280" t="s">
        <v>257</v>
      </c>
      <c r="B3735" s="333">
        <v>43465</v>
      </c>
      <c r="C3735" s="280" t="s">
        <v>22</v>
      </c>
      <c r="D3735" s="280" t="s">
        <v>511</v>
      </c>
      <c r="E3735" s="281"/>
      <c r="F3735" s="281"/>
      <c r="G3735" s="281"/>
      <c r="H3735" s="281"/>
      <c r="I3735" s="281"/>
      <c r="J3735" s="281"/>
      <c r="K3735" s="281"/>
      <c r="L3735" s="281"/>
      <c r="M3735" s="281"/>
      <c r="N3735" s="281"/>
      <c r="O3735" s="281"/>
      <c r="P3735" s="281"/>
      <c r="Q3735" s="281"/>
      <c r="R3735" s="281"/>
      <c r="S3735" s="281"/>
      <c r="T3735" s="281"/>
      <c r="U3735" s="281"/>
      <c r="AA3735"/>
    </row>
    <row r="3736" spans="1:27" x14ac:dyDescent="0.3">
      <c r="A3736" s="280" t="s">
        <v>257</v>
      </c>
      <c r="B3736" s="333">
        <v>43465</v>
      </c>
      <c r="C3736" s="280" t="s">
        <v>23</v>
      </c>
      <c r="D3736" s="280" t="s">
        <v>497</v>
      </c>
      <c r="E3736" s="281">
        <v>0</v>
      </c>
      <c r="F3736" s="281"/>
      <c r="G3736" s="281"/>
      <c r="H3736" s="281">
        <v>3622073.5</v>
      </c>
      <c r="I3736" s="281">
        <v>1084217.52</v>
      </c>
      <c r="J3736" s="281">
        <v>70535.3</v>
      </c>
      <c r="K3736" s="281">
        <v>715154.56</v>
      </c>
      <c r="L3736" s="281">
        <v>942722.37</v>
      </c>
      <c r="M3736" s="281"/>
      <c r="N3736" s="281">
        <v>0</v>
      </c>
      <c r="O3736" s="281"/>
      <c r="P3736" s="281">
        <v>0</v>
      </c>
      <c r="Q3736" s="281"/>
      <c r="R3736" s="281"/>
      <c r="S3736" s="281"/>
      <c r="T3736" s="281"/>
      <c r="U3736" s="281">
        <v>6434703.25</v>
      </c>
      <c r="AA3736"/>
    </row>
    <row r="3737" spans="1:27" x14ac:dyDescent="0.3">
      <c r="A3737" s="280" t="s">
        <v>257</v>
      </c>
      <c r="B3737" s="333">
        <v>43465</v>
      </c>
      <c r="C3737" s="280" t="s">
        <v>29</v>
      </c>
      <c r="D3737" s="280" t="s">
        <v>498</v>
      </c>
      <c r="E3737" s="281">
        <v>29386356.379999999</v>
      </c>
      <c r="F3737" s="281"/>
      <c r="G3737" s="281"/>
      <c r="H3737" s="281">
        <v>175939637.69999999</v>
      </c>
      <c r="I3737" s="281">
        <v>121405340.98999999</v>
      </c>
      <c r="J3737" s="281">
        <v>1109971.8</v>
      </c>
      <c r="K3737" s="281">
        <v>564718.31000000006</v>
      </c>
      <c r="L3737" s="281">
        <v>35071557.899999999</v>
      </c>
      <c r="M3737" s="281"/>
      <c r="N3737" s="281">
        <v>41278454.75</v>
      </c>
      <c r="O3737" s="281"/>
      <c r="P3737" s="281">
        <v>35101267.219999999</v>
      </c>
      <c r="Q3737" s="281"/>
      <c r="R3737" s="281"/>
      <c r="S3737" s="281"/>
      <c r="T3737" s="281"/>
      <c r="U3737" s="281">
        <v>439857305.05000001</v>
      </c>
      <c r="AA3737"/>
    </row>
    <row r="3738" spans="1:27" x14ac:dyDescent="0.3">
      <c r="A3738" s="280" t="s">
        <v>257</v>
      </c>
      <c r="B3738" s="333">
        <v>43465</v>
      </c>
      <c r="C3738" s="280" t="s">
        <v>30</v>
      </c>
      <c r="D3738" s="280" t="s">
        <v>512</v>
      </c>
      <c r="E3738" s="281">
        <v>12113220.800000001</v>
      </c>
      <c r="F3738" s="281"/>
      <c r="G3738" s="281"/>
      <c r="H3738" s="281">
        <v>147145908.99000001</v>
      </c>
      <c r="I3738" s="281">
        <v>72844558.239999995</v>
      </c>
      <c r="J3738" s="281">
        <v>362986.43</v>
      </c>
      <c r="K3738" s="281">
        <v>2049803</v>
      </c>
      <c r="L3738" s="281">
        <v>22997860.399999999</v>
      </c>
      <c r="M3738" s="281"/>
      <c r="N3738" s="281">
        <v>26212428.120000001</v>
      </c>
      <c r="O3738" s="281"/>
      <c r="P3738" s="281">
        <v>21218835.809999999</v>
      </c>
      <c r="Q3738" s="281"/>
      <c r="R3738" s="281"/>
      <c r="S3738" s="281"/>
      <c r="T3738" s="281"/>
      <c r="U3738" s="281">
        <v>304945601.79000002</v>
      </c>
      <c r="AA3738"/>
    </row>
    <row r="3739" spans="1:27" x14ac:dyDescent="0.3">
      <c r="A3739" s="280" t="s">
        <v>257</v>
      </c>
      <c r="B3739" s="333">
        <v>43465</v>
      </c>
      <c r="C3739" s="280" t="s">
        <v>31</v>
      </c>
      <c r="D3739" s="280" t="s">
        <v>513</v>
      </c>
      <c r="E3739" s="281"/>
      <c r="F3739" s="281"/>
      <c r="G3739" s="281"/>
      <c r="H3739" s="281"/>
      <c r="I3739" s="281"/>
      <c r="J3739" s="281"/>
      <c r="K3739" s="281"/>
      <c r="L3739" s="281"/>
      <c r="M3739" s="281"/>
      <c r="N3739" s="281"/>
      <c r="O3739" s="281"/>
      <c r="P3739" s="281"/>
      <c r="Q3739" s="281"/>
      <c r="R3739" s="281"/>
      <c r="S3739" s="281"/>
      <c r="T3739" s="281"/>
      <c r="U3739" s="281"/>
      <c r="AA3739"/>
    </row>
    <row r="3740" spans="1:27" x14ac:dyDescent="0.3">
      <c r="A3740" s="280" t="s">
        <v>257</v>
      </c>
      <c r="B3740" s="333">
        <v>43465</v>
      </c>
      <c r="C3740" s="280" t="s">
        <v>32</v>
      </c>
      <c r="D3740" s="280" t="s">
        <v>514</v>
      </c>
      <c r="E3740" s="281"/>
      <c r="F3740" s="281"/>
      <c r="G3740" s="281"/>
      <c r="H3740" s="281"/>
      <c r="I3740" s="281"/>
      <c r="J3740" s="281"/>
      <c r="K3740" s="281"/>
      <c r="L3740" s="281"/>
      <c r="M3740" s="281"/>
      <c r="N3740" s="281"/>
      <c r="O3740" s="281"/>
      <c r="P3740" s="281"/>
      <c r="Q3740" s="281"/>
      <c r="R3740" s="281"/>
      <c r="S3740" s="281"/>
      <c r="T3740" s="281"/>
      <c r="U3740" s="281"/>
      <c r="AA3740"/>
    </row>
    <row r="3741" spans="1:27" x14ac:dyDescent="0.3">
      <c r="A3741" s="280" t="s">
        <v>257</v>
      </c>
      <c r="B3741" s="333">
        <v>43465</v>
      </c>
      <c r="C3741" s="280" t="s">
        <v>33</v>
      </c>
      <c r="D3741" s="280" t="s">
        <v>500</v>
      </c>
      <c r="E3741" s="281">
        <v>-20533.349999999999</v>
      </c>
      <c r="F3741" s="281"/>
      <c r="G3741" s="281"/>
      <c r="H3741" s="281">
        <v>7572753.6100000003</v>
      </c>
      <c r="I3741" s="281">
        <v>0</v>
      </c>
      <c r="J3741" s="281">
        <v>0</v>
      </c>
      <c r="K3741" s="281">
        <v>1213659.31</v>
      </c>
      <c r="L3741" s="281">
        <v>779016.75</v>
      </c>
      <c r="M3741" s="281"/>
      <c r="N3741" s="281">
        <v>0</v>
      </c>
      <c r="O3741" s="281"/>
      <c r="P3741" s="281">
        <v>0</v>
      </c>
      <c r="Q3741" s="281"/>
      <c r="R3741" s="281"/>
      <c r="S3741" s="281"/>
      <c r="T3741" s="281"/>
      <c r="U3741" s="281">
        <v>9544896.3200000003</v>
      </c>
      <c r="AA3741"/>
    </row>
    <row r="3742" spans="1:27" x14ac:dyDescent="0.3">
      <c r="A3742" s="280" t="s">
        <v>257</v>
      </c>
      <c r="B3742" s="333">
        <v>43465</v>
      </c>
      <c r="C3742" s="280" t="s">
        <v>39</v>
      </c>
      <c r="D3742" s="280" t="s">
        <v>501</v>
      </c>
      <c r="E3742" s="281">
        <v>12133754.15</v>
      </c>
      <c r="F3742" s="281"/>
      <c r="G3742" s="281"/>
      <c r="H3742" s="281">
        <v>139573155.38</v>
      </c>
      <c r="I3742" s="281">
        <v>72844558.239999995</v>
      </c>
      <c r="J3742" s="281">
        <v>362986.43</v>
      </c>
      <c r="K3742" s="281">
        <v>836143.69</v>
      </c>
      <c r="L3742" s="281">
        <v>22218843.649999999</v>
      </c>
      <c r="M3742" s="281"/>
      <c r="N3742" s="281">
        <v>26212428.120000001</v>
      </c>
      <c r="O3742" s="281"/>
      <c r="P3742" s="281">
        <v>21218835.809999999</v>
      </c>
      <c r="Q3742" s="281"/>
      <c r="R3742" s="281"/>
      <c r="S3742" s="281"/>
      <c r="T3742" s="281"/>
      <c r="U3742" s="281">
        <v>295400705.47000003</v>
      </c>
      <c r="AA3742"/>
    </row>
    <row r="3743" spans="1:27" x14ac:dyDescent="0.3">
      <c r="A3743" s="280" t="s">
        <v>257</v>
      </c>
      <c r="B3743" s="333">
        <v>43465</v>
      </c>
      <c r="C3743" s="280" t="s">
        <v>40</v>
      </c>
      <c r="D3743" s="280" t="s">
        <v>515</v>
      </c>
      <c r="E3743" s="281">
        <v>24037.51</v>
      </c>
      <c r="F3743" s="281"/>
      <c r="G3743" s="281"/>
      <c r="H3743" s="281">
        <v>-8897854.1500000004</v>
      </c>
      <c r="I3743" s="281">
        <v>0</v>
      </c>
      <c r="J3743" s="281">
        <v>0</v>
      </c>
      <c r="K3743" s="281">
        <v>0</v>
      </c>
      <c r="L3743" s="281">
        <v>0</v>
      </c>
      <c r="M3743" s="281"/>
      <c r="N3743" s="281">
        <v>0</v>
      </c>
      <c r="O3743" s="281"/>
      <c r="P3743" s="281">
        <v>0</v>
      </c>
      <c r="Q3743" s="281"/>
      <c r="R3743" s="281"/>
      <c r="S3743" s="281"/>
      <c r="T3743" s="281"/>
      <c r="U3743" s="281">
        <v>-8873816.6400000006</v>
      </c>
      <c r="AA3743"/>
    </row>
    <row r="3744" spans="1:27" x14ac:dyDescent="0.3">
      <c r="A3744" s="280" t="s">
        <v>257</v>
      </c>
      <c r="B3744" s="333">
        <v>43465</v>
      </c>
      <c r="C3744" s="280" t="s">
        <v>41</v>
      </c>
      <c r="D3744" s="280" t="s">
        <v>516</v>
      </c>
      <c r="E3744" s="281"/>
      <c r="F3744" s="281"/>
      <c r="G3744" s="281"/>
      <c r="H3744" s="281"/>
      <c r="I3744" s="281"/>
      <c r="J3744" s="281"/>
      <c r="K3744" s="281"/>
      <c r="L3744" s="281"/>
      <c r="M3744" s="281"/>
      <c r="N3744" s="281"/>
      <c r="O3744" s="281"/>
      <c r="P3744" s="281"/>
      <c r="Q3744" s="281"/>
      <c r="R3744" s="281"/>
      <c r="S3744" s="281"/>
      <c r="T3744" s="281"/>
      <c r="U3744" s="281"/>
      <c r="AA3744"/>
    </row>
    <row r="3745" spans="1:27" x14ac:dyDescent="0.3">
      <c r="A3745" s="280" t="s">
        <v>257</v>
      </c>
      <c r="B3745" s="333">
        <v>43465</v>
      </c>
      <c r="C3745" s="280" t="s">
        <v>100</v>
      </c>
      <c r="D3745" s="280" t="s">
        <v>517</v>
      </c>
      <c r="E3745" s="281"/>
      <c r="F3745" s="281"/>
      <c r="G3745" s="281"/>
      <c r="H3745" s="281"/>
      <c r="I3745" s="281"/>
      <c r="J3745" s="281"/>
      <c r="K3745" s="281"/>
      <c r="L3745" s="281"/>
      <c r="M3745" s="281"/>
      <c r="N3745" s="281"/>
      <c r="O3745" s="281"/>
      <c r="P3745" s="281"/>
      <c r="Q3745" s="281"/>
      <c r="R3745" s="281"/>
      <c r="S3745" s="281"/>
      <c r="T3745" s="281"/>
      <c r="U3745" s="281"/>
      <c r="AA3745"/>
    </row>
    <row r="3746" spans="1:27" x14ac:dyDescent="0.3">
      <c r="A3746" s="280" t="s">
        <v>257</v>
      </c>
      <c r="B3746" s="333">
        <v>43465</v>
      </c>
      <c r="C3746" s="280" t="s">
        <v>101</v>
      </c>
      <c r="D3746" s="280" t="s">
        <v>503</v>
      </c>
      <c r="E3746" s="281"/>
      <c r="F3746" s="281"/>
      <c r="G3746" s="281"/>
      <c r="H3746" s="281"/>
      <c r="I3746" s="281"/>
      <c r="J3746" s="281"/>
      <c r="K3746" s="281"/>
      <c r="L3746" s="281"/>
      <c r="M3746" s="281"/>
      <c r="N3746" s="281"/>
      <c r="O3746" s="281"/>
      <c r="P3746" s="281"/>
      <c r="Q3746" s="281"/>
      <c r="R3746" s="281"/>
      <c r="S3746" s="281"/>
      <c r="T3746" s="281"/>
      <c r="U3746" s="281"/>
      <c r="AA3746"/>
    </row>
    <row r="3747" spans="1:27" x14ac:dyDescent="0.3">
      <c r="A3747" s="280" t="s">
        <v>257</v>
      </c>
      <c r="B3747" s="333">
        <v>43465</v>
      </c>
      <c r="C3747" s="280" t="s">
        <v>42</v>
      </c>
      <c r="D3747" s="280" t="s">
        <v>504</v>
      </c>
      <c r="E3747" s="281">
        <v>24037.51</v>
      </c>
      <c r="F3747" s="281"/>
      <c r="G3747" s="281"/>
      <c r="H3747" s="281">
        <v>-8897854.1500000004</v>
      </c>
      <c r="I3747" s="281"/>
      <c r="J3747" s="281"/>
      <c r="K3747" s="281"/>
      <c r="L3747" s="281"/>
      <c r="M3747" s="281"/>
      <c r="N3747" s="281"/>
      <c r="O3747" s="281"/>
      <c r="P3747" s="281"/>
      <c r="Q3747" s="281"/>
      <c r="R3747" s="281"/>
      <c r="S3747" s="281"/>
      <c r="T3747" s="281"/>
      <c r="U3747" s="281">
        <v>-8873816.6400000006</v>
      </c>
      <c r="AA3747"/>
    </row>
    <row r="3748" spans="1:27" x14ac:dyDescent="0.3">
      <c r="A3748" s="280" t="s">
        <v>257</v>
      </c>
      <c r="B3748" s="333">
        <v>43465</v>
      </c>
      <c r="C3748" s="280" t="s">
        <v>47</v>
      </c>
      <c r="D3748" s="280" t="s">
        <v>102</v>
      </c>
      <c r="E3748" s="281">
        <v>7656270.0999999996</v>
      </c>
      <c r="F3748" s="281"/>
      <c r="G3748" s="281"/>
      <c r="H3748" s="281">
        <v>49122135.350000001</v>
      </c>
      <c r="I3748" s="281">
        <v>39936287.020000003</v>
      </c>
      <c r="J3748" s="281">
        <v>408138.69</v>
      </c>
      <c r="K3748" s="281">
        <v>329478.48</v>
      </c>
      <c r="L3748" s="281">
        <v>12329424.27</v>
      </c>
      <c r="M3748" s="281"/>
      <c r="N3748" s="281">
        <v>8981877.4000000004</v>
      </c>
      <c r="O3748" s="281"/>
      <c r="P3748" s="281">
        <v>12885052.25</v>
      </c>
      <c r="Q3748" s="281"/>
      <c r="R3748" s="281"/>
      <c r="S3748" s="281"/>
      <c r="T3748" s="281"/>
      <c r="U3748" s="281">
        <v>131648663.56</v>
      </c>
      <c r="AA3748"/>
    </row>
    <row r="3749" spans="1:27" x14ac:dyDescent="0.3">
      <c r="A3749" s="280" t="s">
        <v>257</v>
      </c>
      <c r="B3749" s="333">
        <v>43465</v>
      </c>
      <c r="C3749" s="280" t="s">
        <v>104</v>
      </c>
      <c r="D3749" s="280" t="s">
        <v>103</v>
      </c>
      <c r="E3749" s="281"/>
      <c r="F3749" s="281"/>
      <c r="G3749" s="281"/>
      <c r="H3749" s="281"/>
      <c r="I3749" s="281"/>
      <c r="J3749" s="281"/>
      <c r="K3749" s="281"/>
      <c r="L3749" s="281"/>
      <c r="M3749" s="281"/>
      <c r="N3749" s="281"/>
      <c r="O3749" s="281"/>
      <c r="P3749" s="281"/>
      <c r="Q3749" s="281"/>
      <c r="R3749" s="281"/>
      <c r="S3749" s="281"/>
      <c r="T3749" s="281"/>
      <c r="U3749" s="281"/>
      <c r="AA3749"/>
    </row>
    <row r="3750" spans="1:27" x14ac:dyDescent="0.3">
      <c r="A3750" s="280" t="s">
        <v>257</v>
      </c>
      <c r="B3750" s="333">
        <v>43465</v>
      </c>
      <c r="C3750" s="280" t="s">
        <v>106</v>
      </c>
      <c r="D3750" s="280" t="s">
        <v>105</v>
      </c>
      <c r="E3750" s="281"/>
      <c r="F3750" s="281"/>
      <c r="G3750" s="281"/>
      <c r="H3750" s="281"/>
      <c r="I3750" s="281"/>
      <c r="J3750" s="281"/>
      <c r="K3750" s="281"/>
      <c r="L3750" s="281"/>
      <c r="M3750" s="281"/>
      <c r="N3750" s="281"/>
      <c r="O3750" s="281"/>
      <c r="P3750" s="281"/>
      <c r="Q3750" s="281"/>
      <c r="R3750" s="281"/>
      <c r="S3750" s="281"/>
      <c r="T3750" s="281"/>
      <c r="U3750" s="281">
        <v>131648663.56</v>
      </c>
      <c r="AA3750"/>
    </row>
    <row r="3751" spans="1:27" x14ac:dyDescent="0.3">
      <c r="A3751" s="280" t="s">
        <v>236</v>
      </c>
      <c r="B3751" s="333">
        <v>42735</v>
      </c>
      <c r="C3751" s="280" t="s">
        <v>10</v>
      </c>
      <c r="D3751" s="280" t="s">
        <v>506</v>
      </c>
      <c r="E3751" s="281">
        <v>141394148</v>
      </c>
      <c r="F3751" s="281"/>
      <c r="G3751" s="281"/>
      <c r="H3751" s="281"/>
      <c r="I3751" s="281"/>
      <c r="J3751" s="281"/>
      <c r="K3751" s="281"/>
      <c r="L3751" s="281"/>
      <c r="M3751" s="281"/>
      <c r="N3751" s="281"/>
      <c r="O3751" s="281"/>
      <c r="P3751" s="281"/>
      <c r="Q3751" s="281"/>
      <c r="R3751" s="281"/>
      <c r="S3751" s="281"/>
      <c r="T3751" s="281"/>
      <c r="U3751" s="281">
        <v>141394148</v>
      </c>
      <c r="AA3751"/>
    </row>
    <row r="3752" spans="1:27" x14ac:dyDescent="0.3">
      <c r="A3752" s="280" t="s">
        <v>236</v>
      </c>
      <c r="B3752" s="333">
        <v>42735</v>
      </c>
      <c r="C3752" s="280" t="s">
        <v>11</v>
      </c>
      <c r="D3752" s="280" t="s">
        <v>507</v>
      </c>
      <c r="E3752" s="281"/>
      <c r="F3752" s="281"/>
      <c r="G3752" s="281"/>
      <c r="H3752" s="281"/>
      <c r="I3752" s="281"/>
      <c r="J3752" s="281"/>
      <c r="K3752" s="281"/>
      <c r="L3752" s="281"/>
      <c r="M3752" s="281"/>
      <c r="N3752" s="281"/>
      <c r="O3752" s="281"/>
      <c r="P3752" s="281"/>
      <c r="Q3752" s="281"/>
      <c r="R3752" s="281"/>
      <c r="S3752" s="281"/>
      <c r="T3752" s="281"/>
      <c r="U3752" s="281"/>
      <c r="AA3752"/>
    </row>
    <row r="3753" spans="1:27" x14ac:dyDescent="0.3">
      <c r="A3753" s="280" t="s">
        <v>236</v>
      </c>
      <c r="B3753" s="333">
        <v>42735</v>
      </c>
      <c r="C3753" s="280" t="s">
        <v>12</v>
      </c>
      <c r="D3753" s="280" t="s">
        <v>508</v>
      </c>
      <c r="E3753" s="281"/>
      <c r="F3753" s="281"/>
      <c r="G3753" s="281"/>
      <c r="H3753" s="281"/>
      <c r="I3753" s="281"/>
      <c r="J3753" s="281"/>
      <c r="K3753" s="281"/>
      <c r="L3753" s="281"/>
      <c r="M3753" s="281"/>
      <c r="N3753" s="281"/>
      <c r="O3753" s="281"/>
      <c r="P3753" s="281"/>
      <c r="Q3753" s="281"/>
      <c r="R3753" s="281"/>
      <c r="S3753" s="281"/>
      <c r="T3753" s="281"/>
      <c r="U3753" s="281"/>
      <c r="AA3753"/>
    </row>
    <row r="3754" spans="1:27" x14ac:dyDescent="0.3">
      <c r="A3754" s="280" t="s">
        <v>236</v>
      </c>
      <c r="B3754" s="333">
        <v>42735</v>
      </c>
      <c r="C3754" s="280" t="s">
        <v>13</v>
      </c>
      <c r="D3754" s="280" t="s">
        <v>494</v>
      </c>
      <c r="E3754" s="281">
        <v>26259</v>
      </c>
      <c r="F3754" s="281"/>
      <c r="G3754" s="281"/>
      <c r="H3754" s="281"/>
      <c r="I3754" s="281"/>
      <c r="J3754" s="281"/>
      <c r="K3754" s="281"/>
      <c r="L3754" s="281"/>
      <c r="M3754" s="281"/>
      <c r="N3754" s="281"/>
      <c r="O3754" s="281"/>
      <c r="P3754" s="281"/>
      <c r="Q3754" s="281"/>
      <c r="R3754" s="281"/>
      <c r="S3754" s="281"/>
      <c r="T3754" s="281"/>
      <c r="U3754" s="281">
        <v>26259</v>
      </c>
      <c r="AA3754"/>
    </row>
    <row r="3755" spans="1:27" x14ac:dyDescent="0.3">
      <c r="A3755" s="280" t="s">
        <v>236</v>
      </c>
      <c r="B3755" s="333">
        <v>42735</v>
      </c>
      <c r="C3755" s="280" t="s">
        <v>19</v>
      </c>
      <c r="D3755" s="280" t="s">
        <v>495</v>
      </c>
      <c r="E3755" s="281">
        <v>141367889</v>
      </c>
      <c r="F3755" s="281"/>
      <c r="G3755" s="281"/>
      <c r="H3755" s="281"/>
      <c r="I3755" s="281"/>
      <c r="J3755" s="281"/>
      <c r="K3755" s="281"/>
      <c r="L3755" s="281"/>
      <c r="M3755" s="281"/>
      <c r="N3755" s="281"/>
      <c r="O3755" s="281"/>
      <c r="P3755" s="281"/>
      <c r="Q3755" s="281"/>
      <c r="R3755" s="281"/>
      <c r="S3755" s="281"/>
      <c r="T3755" s="281"/>
      <c r="U3755" s="281">
        <v>141367889</v>
      </c>
      <c r="AA3755"/>
    </row>
    <row r="3756" spans="1:27" x14ac:dyDescent="0.3">
      <c r="A3756" s="280" t="s">
        <v>236</v>
      </c>
      <c r="B3756" s="333">
        <v>42735</v>
      </c>
      <c r="C3756" s="280" t="s">
        <v>20</v>
      </c>
      <c r="D3756" s="280" t="s">
        <v>509</v>
      </c>
      <c r="E3756" s="281">
        <v>141394148</v>
      </c>
      <c r="F3756" s="281"/>
      <c r="G3756" s="281"/>
      <c r="H3756" s="281"/>
      <c r="I3756" s="281"/>
      <c r="J3756" s="281"/>
      <c r="K3756" s="281"/>
      <c r="L3756" s="281"/>
      <c r="M3756" s="281"/>
      <c r="N3756" s="281"/>
      <c r="O3756" s="281"/>
      <c r="P3756" s="281"/>
      <c r="Q3756" s="281"/>
      <c r="R3756" s="281"/>
      <c r="S3756" s="281"/>
      <c r="T3756" s="281"/>
      <c r="U3756" s="281">
        <v>141394148</v>
      </c>
      <c r="AA3756"/>
    </row>
    <row r="3757" spans="1:27" x14ac:dyDescent="0.3">
      <c r="A3757" s="280" t="s">
        <v>236</v>
      </c>
      <c r="B3757" s="333">
        <v>42735</v>
      </c>
      <c r="C3757" s="280" t="s">
        <v>21</v>
      </c>
      <c r="D3757" s="280" t="s">
        <v>510</v>
      </c>
      <c r="E3757" s="281"/>
      <c r="F3757" s="281"/>
      <c r="G3757" s="281"/>
      <c r="H3757" s="281"/>
      <c r="I3757" s="281"/>
      <c r="J3757" s="281"/>
      <c r="K3757" s="281"/>
      <c r="L3757" s="281"/>
      <c r="M3757" s="281"/>
      <c r="N3757" s="281"/>
      <c r="O3757" s="281"/>
      <c r="P3757" s="281"/>
      <c r="Q3757" s="281"/>
      <c r="R3757" s="281"/>
      <c r="S3757" s="281"/>
      <c r="T3757" s="281"/>
      <c r="U3757" s="281"/>
      <c r="AA3757"/>
    </row>
    <row r="3758" spans="1:27" x14ac:dyDescent="0.3">
      <c r="A3758" s="280" t="s">
        <v>236</v>
      </c>
      <c r="B3758" s="333">
        <v>42735</v>
      </c>
      <c r="C3758" s="280" t="s">
        <v>22</v>
      </c>
      <c r="D3758" s="280" t="s">
        <v>511</v>
      </c>
      <c r="E3758" s="281"/>
      <c r="F3758" s="281"/>
      <c r="G3758" s="281"/>
      <c r="H3758" s="281"/>
      <c r="I3758" s="281"/>
      <c r="J3758" s="281"/>
      <c r="K3758" s="281"/>
      <c r="L3758" s="281"/>
      <c r="M3758" s="281"/>
      <c r="N3758" s="281"/>
      <c r="O3758" s="281"/>
      <c r="P3758" s="281"/>
      <c r="Q3758" s="281"/>
      <c r="R3758" s="281"/>
      <c r="S3758" s="281"/>
      <c r="T3758" s="281"/>
      <c r="U3758" s="281"/>
      <c r="AA3758"/>
    </row>
    <row r="3759" spans="1:27" x14ac:dyDescent="0.3">
      <c r="A3759" s="280" t="s">
        <v>236</v>
      </c>
      <c r="B3759" s="333">
        <v>42735</v>
      </c>
      <c r="C3759" s="280" t="s">
        <v>23</v>
      </c>
      <c r="D3759" s="280" t="s">
        <v>497</v>
      </c>
      <c r="E3759" s="281">
        <v>26259</v>
      </c>
      <c r="F3759" s="281"/>
      <c r="G3759" s="281"/>
      <c r="H3759" s="281"/>
      <c r="I3759" s="281"/>
      <c r="J3759" s="281"/>
      <c r="K3759" s="281"/>
      <c r="L3759" s="281"/>
      <c r="M3759" s="281"/>
      <c r="N3759" s="281"/>
      <c r="O3759" s="281"/>
      <c r="P3759" s="281"/>
      <c r="Q3759" s="281"/>
      <c r="R3759" s="281"/>
      <c r="S3759" s="281"/>
      <c r="T3759" s="281"/>
      <c r="U3759" s="281">
        <v>26259</v>
      </c>
      <c r="AA3759"/>
    </row>
    <row r="3760" spans="1:27" x14ac:dyDescent="0.3">
      <c r="A3760" s="280" t="s">
        <v>236</v>
      </c>
      <c r="B3760" s="333">
        <v>42735</v>
      </c>
      <c r="C3760" s="280" t="s">
        <v>29</v>
      </c>
      <c r="D3760" s="280" t="s">
        <v>498</v>
      </c>
      <c r="E3760" s="281">
        <v>141367889</v>
      </c>
      <c r="F3760" s="281"/>
      <c r="G3760" s="281"/>
      <c r="H3760" s="281"/>
      <c r="I3760" s="281"/>
      <c r="J3760" s="281"/>
      <c r="K3760" s="281"/>
      <c r="L3760" s="281"/>
      <c r="M3760" s="281"/>
      <c r="N3760" s="281"/>
      <c r="O3760" s="281"/>
      <c r="P3760" s="281"/>
      <c r="Q3760" s="281"/>
      <c r="R3760" s="281"/>
      <c r="S3760" s="281"/>
      <c r="T3760" s="281"/>
      <c r="U3760" s="281">
        <v>141367889</v>
      </c>
      <c r="AA3760"/>
    </row>
    <row r="3761" spans="1:27" x14ac:dyDescent="0.3">
      <c r="A3761" s="280" t="s">
        <v>236</v>
      </c>
      <c r="B3761" s="333">
        <v>42735</v>
      </c>
      <c r="C3761" s="280" t="s">
        <v>30</v>
      </c>
      <c r="D3761" s="280" t="s">
        <v>512</v>
      </c>
      <c r="E3761" s="281">
        <v>132439967</v>
      </c>
      <c r="F3761" s="281"/>
      <c r="G3761" s="281"/>
      <c r="H3761" s="281"/>
      <c r="I3761" s="281"/>
      <c r="J3761" s="281"/>
      <c r="K3761" s="281"/>
      <c r="L3761" s="281"/>
      <c r="M3761" s="281"/>
      <c r="N3761" s="281"/>
      <c r="O3761" s="281"/>
      <c r="P3761" s="281"/>
      <c r="Q3761" s="281"/>
      <c r="R3761" s="281"/>
      <c r="S3761" s="281"/>
      <c r="T3761" s="281"/>
      <c r="U3761" s="281">
        <v>132439967</v>
      </c>
      <c r="AA3761"/>
    </row>
    <row r="3762" spans="1:27" x14ac:dyDescent="0.3">
      <c r="A3762" s="280" t="s">
        <v>236</v>
      </c>
      <c r="B3762" s="333">
        <v>42735</v>
      </c>
      <c r="C3762" s="280" t="s">
        <v>31</v>
      </c>
      <c r="D3762" s="280" t="s">
        <v>513</v>
      </c>
      <c r="E3762" s="281"/>
      <c r="F3762" s="281"/>
      <c r="G3762" s="281"/>
      <c r="H3762" s="281"/>
      <c r="I3762" s="281"/>
      <c r="J3762" s="281"/>
      <c r="K3762" s="281"/>
      <c r="L3762" s="281"/>
      <c r="M3762" s="281"/>
      <c r="N3762" s="281"/>
      <c r="O3762" s="281"/>
      <c r="P3762" s="281"/>
      <c r="Q3762" s="281"/>
      <c r="R3762" s="281"/>
      <c r="S3762" s="281"/>
      <c r="T3762" s="281"/>
      <c r="U3762" s="281"/>
      <c r="AA3762"/>
    </row>
    <row r="3763" spans="1:27" x14ac:dyDescent="0.3">
      <c r="A3763" s="280" t="s">
        <v>236</v>
      </c>
      <c r="B3763" s="333">
        <v>42735</v>
      </c>
      <c r="C3763" s="280" t="s">
        <v>32</v>
      </c>
      <c r="D3763" s="280" t="s">
        <v>514</v>
      </c>
      <c r="E3763" s="281"/>
      <c r="F3763" s="281"/>
      <c r="G3763" s="281"/>
      <c r="H3763" s="281"/>
      <c r="I3763" s="281"/>
      <c r="J3763" s="281"/>
      <c r="K3763" s="281"/>
      <c r="L3763" s="281"/>
      <c r="M3763" s="281"/>
      <c r="N3763" s="281"/>
      <c r="O3763" s="281"/>
      <c r="P3763" s="281"/>
      <c r="Q3763" s="281"/>
      <c r="R3763" s="281"/>
      <c r="S3763" s="281"/>
      <c r="T3763" s="281"/>
      <c r="U3763" s="281"/>
      <c r="AA3763"/>
    </row>
    <row r="3764" spans="1:27" x14ac:dyDescent="0.3">
      <c r="A3764" s="280" t="s">
        <v>236</v>
      </c>
      <c r="B3764" s="333">
        <v>42735</v>
      </c>
      <c r="C3764" s="280" t="s">
        <v>33</v>
      </c>
      <c r="D3764" s="280" t="s">
        <v>500</v>
      </c>
      <c r="E3764" s="281"/>
      <c r="F3764" s="281"/>
      <c r="G3764" s="281"/>
      <c r="H3764" s="281"/>
      <c r="I3764" s="281"/>
      <c r="J3764" s="281"/>
      <c r="K3764" s="281"/>
      <c r="L3764" s="281"/>
      <c r="M3764" s="281"/>
      <c r="N3764" s="281"/>
      <c r="O3764" s="281"/>
      <c r="P3764" s="281"/>
      <c r="Q3764" s="281"/>
      <c r="R3764" s="281"/>
      <c r="S3764" s="281"/>
      <c r="T3764" s="281"/>
      <c r="U3764" s="281"/>
      <c r="AA3764"/>
    </row>
    <row r="3765" spans="1:27" x14ac:dyDescent="0.3">
      <c r="A3765" s="280" t="s">
        <v>236</v>
      </c>
      <c r="B3765" s="333">
        <v>42735</v>
      </c>
      <c r="C3765" s="280" t="s">
        <v>39</v>
      </c>
      <c r="D3765" s="280" t="s">
        <v>501</v>
      </c>
      <c r="E3765" s="281">
        <v>132439967</v>
      </c>
      <c r="F3765" s="281"/>
      <c r="G3765" s="281"/>
      <c r="H3765" s="281"/>
      <c r="I3765" s="281"/>
      <c r="J3765" s="281"/>
      <c r="K3765" s="281"/>
      <c r="L3765" s="281"/>
      <c r="M3765" s="281"/>
      <c r="N3765" s="281"/>
      <c r="O3765" s="281"/>
      <c r="P3765" s="281"/>
      <c r="Q3765" s="281"/>
      <c r="R3765" s="281"/>
      <c r="S3765" s="281"/>
      <c r="T3765" s="281"/>
      <c r="U3765" s="281">
        <v>132439967</v>
      </c>
      <c r="AA3765"/>
    </row>
    <row r="3766" spans="1:27" x14ac:dyDescent="0.3">
      <c r="A3766" s="280" t="s">
        <v>236</v>
      </c>
      <c r="B3766" s="333">
        <v>42735</v>
      </c>
      <c r="C3766" s="280" t="s">
        <v>40</v>
      </c>
      <c r="D3766" s="280" t="s">
        <v>515</v>
      </c>
      <c r="E3766" s="281"/>
      <c r="F3766" s="281"/>
      <c r="G3766" s="281"/>
      <c r="H3766" s="281"/>
      <c r="I3766" s="281"/>
      <c r="J3766" s="281"/>
      <c r="K3766" s="281"/>
      <c r="L3766" s="281"/>
      <c r="M3766" s="281"/>
      <c r="N3766" s="281"/>
      <c r="O3766" s="281"/>
      <c r="P3766" s="281"/>
      <c r="Q3766" s="281"/>
      <c r="R3766" s="281"/>
      <c r="S3766" s="281"/>
      <c r="T3766" s="281"/>
      <c r="U3766" s="281"/>
      <c r="AA3766"/>
    </row>
    <row r="3767" spans="1:27" x14ac:dyDescent="0.3">
      <c r="A3767" s="280" t="s">
        <v>236</v>
      </c>
      <c r="B3767" s="333">
        <v>42735</v>
      </c>
      <c r="C3767" s="280" t="s">
        <v>41</v>
      </c>
      <c r="D3767" s="280" t="s">
        <v>516</v>
      </c>
      <c r="E3767" s="281"/>
      <c r="F3767" s="281"/>
      <c r="G3767" s="281"/>
      <c r="H3767" s="281"/>
      <c r="I3767" s="281"/>
      <c r="J3767" s="281"/>
      <c r="K3767" s="281"/>
      <c r="L3767" s="281"/>
      <c r="M3767" s="281"/>
      <c r="N3767" s="281"/>
      <c r="O3767" s="281"/>
      <c r="P3767" s="281"/>
      <c r="Q3767" s="281"/>
      <c r="R3767" s="281"/>
      <c r="S3767" s="281"/>
      <c r="T3767" s="281"/>
      <c r="U3767" s="281"/>
      <c r="AA3767"/>
    </row>
    <row r="3768" spans="1:27" x14ac:dyDescent="0.3">
      <c r="A3768" s="280" t="s">
        <v>236</v>
      </c>
      <c r="B3768" s="333">
        <v>42735</v>
      </c>
      <c r="C3768" s="280" t="s">
        <v>100</v>
      </c>
      <c r="D3768" s="280" t="s">
        <v>517</v>
      </c>
      <c r="E3768" s="281"/>
      <c r="F3768" s="281"/>
      <c r="G3768" s="281"/>
      <c r="H3768" s="281"/>
      <c r="I3768" s="281"/>
      <c r="J3768" s="281"/>
      <c r="K3768" s="281"/>
      <c r="L3768" s="281"/>
      <c r="M3768" s="281"/>
      <c r="N3768" s="281"/>
      <c r="O3768" s="281"/>
      <c r="P3768" s="281"/>
      <c r="Q3768" s="281"/>
      <c r="R3768" s="281"/>
      <c r="S3768" s="281"/>
      <c r="T3768" s="281"/>
      <c r="U3768" s="281"/>
      <c r="AA3768"/>
    </row>
    <row r="3769" spans="1:27" x14ac:dyDescent="0.3">
      <c r="A3769" s="280" t="s">
        <v>236</v>
      </c>
      <c r="B3769" s="333">
        <v>42735</v>
      </c>
      <c r="C3769" s="280" t="s">
        <v>101</v>
      </c>
      <c r="D3769" s="280" t="s">
        <v>503</v>
      </c>
      <c r="E3769" s="281"/>
      <c r="F3769" s="281"/>
      <c r="G3769" s="281"/>
      <c r="H3769" s="281"/>
      <c r="I3769" s="281"/>
      <c r="J3769" s="281"/>
      <c r="K3769" s="281"/>
      <c r="L3769" s="281"/>
      <c r="M3769" s="281"/>
      <c r="N3769" s="281"/>
      <c r="O3769" s="281"/>
      <c r="P3769" s="281"/>
      <c r="Q3769" s="281"/>
      <c r="R3769" s="281"/>
      <c r="S3769" s="281"/>
      <c r="T3769" s="281"/>
      <c r="U3769" s="281"/>
      <c r="AA3769"/>
    </row>
    <row r="3770" spans="1:27" x14ac:dyDescent="0.3">
      <c r="A3770" s="280" t="s">
        <v>236</v>
      </c>
      <c r="B3770" s="333">
        <v>42735</v>
      </c>
      <c r="C3770" s="280" t="s">
        <v>42</v>
      </c>
      <c r="D3770" s="280" t="s">
        <v>504</v>
      </c>
      <c r="E3770" s="281"/>
      <c r="F3770" s="281"/>
      <c r="G3770" s="281"/>
      <c r="H3770" s="281"/>
      <c r="I3770" s="281"/>
      <c r="J3770" s="281"/>
      <c r="K3770" s="281"/>
      <c r="L3770" s="281"/>
      <c r="M3770" s="281"/>
      <c r="N3770" s="281"/>
      <c r="O3770" s="281"/>
      <c r="P3770" s="281"/>
      <c r="Q3770" s="281"/>
      <c r="R3770" s="281"/>
      <c r="S3770" s="281"/>
      <c r="T3770" s="281"/>
      <c r="U3770" s="281"/>
      <c r="AA3770"/>
    </row>
    <row r="3771" spans="1:27" x14ac:dyDescent="0.3">
      <c r="A3771" s="280" t="s">
        <v>236</v>
      </c>
      <c r="B3771" s="333">
        <v>42735</v>
      </c>
      <c r="C3771" s="280" t="s">
        <v>47</v>
      </c>
      <c r="D3771" s="280" t="s">
        <v>102</v>
      </c>
      <c r="E3771" s="281">
        <v>14668384</v>
      </c>
      <c r="F3771" s="281"/>
      <c r="G3771" s="281"/>
      <c r="H3771" s="281"/>
      <c r="I3771" s="281"/>
      <c r="J3771" s="281"/>
      <c r="K3771" s="281"/>
      <c r="L3771" s="281"/>
      <c r="M3771" s="281"/>
      <c r="N3771" s="281"/>
      <c r="O3771" s="281"/>
      <c r="P3771" s="281"/>
      <c r="Q3771" s="281"/>
      <c r="R3771" s="281"/>
      <c r="S3771" s="281"/>
      <c r="T3771" s="281"/>
      <c r="U3771" s="281">
        <v>14668384</v>
      </c>
      <c r="AA3771"/>
    </row>
    <row r="3772" spans="1:27" x14ac:dyDescent="0.3">
      <c r="A3772" s="280" t="s">
        <v>236</v>
      </c>
      <c r="B3772" s="333">
        <v>42735</v>
      </c>
      <c r="C3772" s="280" t="s">
        <v>104</v>
      </c>
      <c r="D3772" s="280" t="s">
        <v>103</v>
      </c>
      <c r="E3772" s="281"/>
      <c r="F3772" s="281"/>
      <c r="G3772" s="281"/>
      <c r="H3772" s="281"/>
      <c r="I3772" s="281"/>
      <c r="J3772" s="281"/>
      <c r="K3772" s="281"/>
      <c r="L3772" s="281"/>
      <c r="M3772" s="281"/>
      <c r="N3772" s="281"/>
      <c r="O3772" s="281"/>
      <c r="P3772" s="281"/>
      <c r="Q3772" s="281"/>
      <c r="R3772" s="281"/>
      <c r="S3772" s="281"/>
      <c r="T3772" s="281"/>
      <c r="U3772" s="281"/>
      <c r="AA3772"/>
    </row>
    <row r="3773" spans="1:27" x14ac:dyDescent="0.3">
      <c r="A3773" s="280" t="s">
        <v>236</v>
      </c>
      <c r="B3773" s="333">
        <v>42735</v>
      </c>
      <c r="C3773" s="280" t="s">
        <v>106</v>
      </c>
      <c r="D3773" s="280" t="s">
        <v>105</v>
      </c>
      <c r="E3773" s="281"/>
      <c r="F3773" s="281"/>
      <c r="G3773" s="281"/>
      <c r="H3773" s="281"/>
      <c r="I3773" s="281"/>
      <c r="J3773" s="281"/>
      <c r="K3773" s="281"/>
      <c r="L3773" s="281"/>
      <c r="M3773" s="281"/>
      <c r="N3773" s="281"/>
      <c r="O3773" s="281"/>
      <c r="P3773" s="281"/>
      <c r="Q3773" s="281"/>
      <c r="R3773" s="281"/>
      <c r="S3773" s="281"/>
      <c r="T3773" s="281"/>
      <c r="U3773" s="281">
        <v>14668384</v>
      </c>
      <c r="AA3773"/>
    </row>
    <row r="3774" spans="1:27" x14ac:dyDescent="0.3">
      <c r="A3774" s="280" t="s">
        <v>265</v>
      </c>
      <c r="B3774" s="333">
        <v>42735</v>
      </c>
      <c r="C3774" s="280" t="s">
        <v>10</v>
      </c>
      <c r="D3774" s="280" t="s">
        <v>506</v>
      </c>
      <c r="E3774" s="281">
        <v>214440951</v>
      </c>
      <c r="F3774" s="281"/>
      <c r="G3774" s="281"/>
      <c r="H3774" s="281"/>
      <c r="I3774" s="281"/>
      <c r="J3774" s="281"/>
      <c r="K3774" s="281"/>
      <c r="L3774" s="281"/>
      <c r="M3774" s="281"/>
      <c r="N3774" s="281"/>
      <c r="O3774" s="281"/>
      <c r="P3774" s="281"/>
      <c r="Q3774" s="281"/>
      <c r="R3774" s="281"/>
      <c r="S3774" s="281"/>
      <c r="T3774" s="281"/>
      <c r="U3774" s="281">
        <v>214440951</v>
      </c>
      <c r="AA3774"/>
    </row>
    <row r="3775" spans="1:27" x14ac:dyDescent="0.3">
      <c r="A3775" s="280" t="s">
        <v>265</v>
      </c>
      <c r="B3775" s="333">
        <v>42735</v>
      </c>
      <c r="C3775" s="280" t="s">
        <v>11</v>
      </c>
      <c r="D3775" s="280" t="s">
        <v>507</v>
      </c>
      <c r="E3775" s="281"/>
      <c r="F3775" s="281"/>
      <c r="G3775" s="281"/>
      <c r="H3775" s="281"/>
      <c r="I3775" s="281"/>
      <c r="J3775" s="281"/>
      <c r="K3775" s="281"/>
      <c r="L3775" s="281"/>
      <c r="M3775" s="281"/>
      <c r="N3775" s="281"/>
      <c r="O3775" s="281"/>
      <c r="P3775" s="281"/>
      <c r="Q3775" s="281"/>
      <c r="R3775" s="281"/>
      <c r="S3775" s="281"/>
      <c r="T3775" s="281"/>
      <c r="U3775" s="281"/>
      <c r="AA3775"/>
    </row>
    <row r="3776" spans="1:27" x14ac:dyDescent="0.3">
      <c r="A3776" s="280" t="s">
        <v>265</v>
      </c>
      <c r="B3776" s="333">
        <v>42735</v>
      </c>
      <c r="C3776" s="280" t="s">
        <v>12</v>
      </c>
      <c r="D3776" s="280" t="s">
        <v>508</v>
      </c>
      <c r="E3776" s="281"/>
      <c r="F3776" s="281"/>
      <c r="G3776" s="281"/>
      <c r="H3776" s="281"/>
      <c r="I3776" s="281"/>
      <c r="J3776" s="281"/>
      <c r="K3776" s="281"/>
      <c r="L3776" s="281"/>
      <c r="M3776" s="281"/>
      <c r="N3776" s="281"/>
      <c r="O3776" s="281"/>
      <c r="P3776" s="281"/>
      <c r="Q3776" s="281"/>
      <c r="R3776" s="281"/>
      <c r="S3776" s="281"/>
      <c r="T3776" s="281"/>
      <c r="U3776" s="281"/>
      <c r="AA3776"/>
    </row>
    <row r="3777" spans="1:27" x14ac:dyDescent="0.3">
      <c r="A3777" s="280" t="s">
        <v>265</v>
      </c>
      <c r="B3777" s="333">
        <v>42735</v>
      </c>
      <c r="C3777" s="280" t="s">
        <v>13</v>
      </c>
      <c r="D3777" s="280" t="s">
        <v>494</v>
      </c>
      <c r="E3777" s="281">
        <v>29811</v>
      </c>
      <c r="F3777" s="281"/>
      <c r="G3777" s="281"/>
      <c r="H3777" s="281"/>
      <c r="I3777" s="281"/>
      <c r="J3777" s="281"/>
      <c r="K3777" s="281"/>
      <c r="L3777" s="281"/>
      <c r="M3777" s="281"/>
      <c r="N3777" s="281"/>
      <c r="O3777" s="281"/>
      <c r="P3777" s="281"/>
      <c r="Q3777" s="281"/>
      <c r="R3777" s="281"/>
      <c r="S3777" s="281"/>
      <c r="T3777" s="281"/>
      <c r="U3777" s="281">
        <v>29811</v>
      </c>
      <c r="AA3777"/>
    </row>
    <row r="3778" spans="1:27" x14ac:dyDescent="0.3">
      <c r="A3778" s="280" t="s">
        <v>265</v>
      </c>
      <c r="B3778" s="333">
        <v>42735</v>
      </c>
      <c r="C3778" s="280" t="s">
        <v>19</v>
      </c>
      <c r="D3778" s="280" t="s">
        <v>495</v>
      </c>
      <c r="E3778" s="281">
        <v>214411140</v>
      </c>
      <c r="F3778" s="281"/>
      <c r="G3778" s="281"/>
      <c r="H3778" s="281"/>
      <c r="I3778" s="281"/>
      <c r="J3778" s="281"/>
      <c r="K3778" s="281"/>
      <c r="L3778" s="281"/>
      <c r="M3778" s="281"/>
      <c r="N3778" s="281"/>
      <c r="O3778" s="281"/>
      <c r="P3778" s="281"/>
      <c r="Q3778" s="281"/>
      <c r="R3778" s="281"/>
      <c r="S3778" s="281"/>
      <c r="T3778" s="281"/>
      <c r="U3778" s="281">
        <v>214411140</v>
      </c>
      <c r="AA3778"/>
    </row>
    <row r="3779" spans="1:27" x14ac:dyDescent="0.3">
      <c r="A3779" s="280" t="s">
        <v>265</v>
      </c>
      <c r="B3779" s="333">
        <v>42735</v>
      </c>
      <c r="C3779" s="280" t="s">
        <v>20</v>
      </c>
      <c r="D3779" s="280" t="s">
        <v>509</v>
      </c>
      <c r="E3779" s="281">
        <v>212839864</v>
      </c>
      <c r="F3779" s="281"/>
      <c r="G3779" s="281"/>
      <c r="H3779" s="281"/>
      <c r="I3779" s="281"/>
      <c r="J3779" s="281"/>
      <c r="K3779" s="281"/>
      <c r="L3779" s="281"/>
      <c r="M3779" s="281"/>
      <c r="N3779" s="281"/>
      <c r="O3779" s="281"/>
      <c r="P3779" s="281"/>
      <c r="Q3779" s="281"/>
      <c r="R3779" s="281"/>
      <c r="S3779" s="281"/>
      <c r="T3779" s="281"/>
      <c r="U3779" s="281">
        <v>212839864</v>
      </c>
      <c r="AA3779"/>
    </row>
    <row r="3780" spans="1:27" x14ac:dyDescent="0.3">
      <c r="A3780" s="280" t="s">
        <v>265</v>
      </c>
      <c r="B3780" s="333">
        <v>42735</v>
      </c>
      <c r="C3780" s="280" t="s">
        <v>21</v>
      </c>
      <c r="D3780" s="280" t="s">
        <v>510</v>
      </c>
      <c r="E3780" s="281"/>
      <c r="F3780" s="281"/>
      <c r="G3780" s="281"/>
      <c r="H3780" s="281"/>
      <c r="I3780" s="281"/>
      <c r="J3780" s="281"/>
      <c r="K3780" s="281"/>
      <c r="L3780" s="281"/>
      <c r="M3780" s="281"/>
      <c r="N3780" s="281"/>
      <c r="O3780" s="281"/>
      <c r="P3780" s="281"/>
      <c r="Q3780" s="281"/>
      <c r="R3780" s="281"/>
      <c r="S3780" s="281"/>
      <c r="T3780" s="281"/>
      <c r="U3780" s="281"/>
      <c r="AA3780"/>
    </row>
    <row r="3781" spans="1:27" x14ac:dyDescent="0.3">
      <c r="A3781" s="280" t="s">
        <v>265</v>
      </c>
      <c r="B3781" s="333">
        <v>42735</v>
      </c>
      <c r="C3781" s="280" t="s">
        <v>22</v>
      </c>
      <c r="D3781" s="280" t="s">
        <v>511</v>
      </c>
      <c r="E3781" s="281"/>
      <c r="F3781" s="281"/>
      <c r="G3781" s="281"/>
      <c r="H3781" s="281"/>
      <c r="I3781" s="281"/>
      <c r="J3781" s="281"/>
      <c r="K3781" s="281"/>
      <c r="L3781" s="281"/>
      <c r="M3781" s="281"/>
      <c r="N3781" s="281"/>
      <c r="O3781" s="281"/>
      <c r="P3781" s="281"/>
      <c r="Q3781" s="281"/>
      <c r="R3781" s="281"/>
      <c r="S3781" s="281"/>
      <c r="T3781" s="281"/>
      <c r="U3781" s="281"/>
      <c r="AA3781"/>
    </row>
    <row r="3782" spans="1:27" x14ac:dyDescent="0.3">
      <c r="A3782" s="280" t="s">
        <v>265</v>
      </c>
      <c r="B3782" s="333">
        <v>42735</v>
      </c>
      <c r="C3782" s="280" t="s">
        <v>23</v>
      </c>
      <c r="D3782" s="280" t="s">
        <v>497</v>
      </c>
      <c r="E3782" s="281">
        <v>29811</v>
      </c>
      <c r="F3782" s="281"/>
      <c r="G3782" s="281"/>
      <c r="H3782" s="281"/>
      <c r="I3782" s="281"/>
      <c r="J3782" s="281"/>
      <c r="K3782" s="281"/>
      <c r="L3782" s="281"/>
      <c r="M3782" s="281"/>
      <c r="N3782" s="281"/>
      <c r="O3782" s="281"/>
      <c r="P3782" s="281"/>
      <c r="Q3782" s="281"/>
      <c r="R3782" s="281"/>
      <c r="S3782" s="281"/>
      <c r="T3782" s="281"/>
      <c r="U3782" s="281">
        <v>29811</v>
      </c>
      <c r="AA3782"/>
    </row>
    <row r="3783" spans="1:27" x14ac:dyDescent="0.3">
      <c r="A3783" s="280" t="s">
        <v>265</v>
      </c>
      <c r="B3783" s="333">
        <v>42735</v>
      </c>
      <c r="C3783" s="280" t="s">
        <v>29</v>
      </c>
      <c r="D3783" s="280" t="s">
        <v>498</v>
      </c>
      <c r="E3783" s="281">
        <v>212810053</v>
      </c>
      <c r="F3783" s="281"/>
      <c r="G3783" s="281"/>
      <c r="H3783" s="281"/>
      <c r="I3783" s="281"/>
      <c r="J3783" s="281"/>
      <c r="K3783" s="281"/>
      <c r="L3783" s="281"/>
      <c r="M3783" s="281"/>
      <c r="N3783" s="281"/>
      <c r="O3783" s="281"/>
      <c r="P3783" s="281"/>
      <c r="Q3783" s="281"/>
      <c r="R3783" s="281"/>
      <c r="S3783" s="281"/>
      <c r="T3783" s="281"/>
      <c r="U3783" s="281">
        <v>212810053</v>
      </c>
      <c r="AA3783"/>
    </row>
    <row r="3784" spans="1:27" x14ac:dyDescent="0.3">
      <c r="A3784" s="280" t="s">
        <v>265</v>
      </c>
      <c r="B3784" s="333">
        <v>42735</v>
      </c>
      <c r="C3784" s="280" t="s">
        <v>30</v>
      </c>
      <c r="D3784" s="280" t="s">
        <v>512</v>
      </c>
      <c r="E3784" s="281">
        <v>209418513</v>
      </c>
      <c r="F3784" s="281"/>
      <c r="G3784" s="281"/>
      <c r="H3784" s="281"/>
      <c r="I3784" s="281"/>
      <c r="J3784" s="281"/>
      <c r="K3784" s="281"/>
      <c r="L3784" s="281"/>
      <c r="M3784" s="281"/>
      <c r="N3784" s="281"/>
      <c r="O3784" s="281"/>
      <c r="P3784" s="281"/>
      <c r="Q3784" s="281"/>
      <c r="R3784" s="281"/>
      <c r="S3784" s="281"/>
      <c r="T3784" s="281"/>
      <c r="U3784" s="281">
        <v>209418513</v>
      </c>
      <c r="AA3784"/>
    </row>
    <row r="3785" spans="1:27" x14ac:dyDescent="0.3">
      <c r="A3785" s="280" t="s">
        <v>265</v>
      </c>
      <c r="B3785" s="333">
        <v>42735</v>
      </c>
      <c r="C3785" s="280" t="s">
        <v>31</v>
      </c>
      <c r="D3785" s="280" t="s">
        <v>513</v>
      </c>
      <c r="E3785" s="281"/>
      <c r="F3785" s="281"/>
      <c r="G3785" s="281"/>
      <c r="H3785" s="281"/>
      <c r="I3785" s="281"/>
      <c r="J3785" s="281"/>
      <c r="K3785" s="281"/>
      <c r="L3785" s="281"/>
      <c r="M3785" s="281"/>
      <c r="N3785" s="281"/>
      <c r="O3785" s="281"/>
      <c r="P3785" s="281"/>
      <c r="Q3785" s="281"/>
      <c r="R3785" s="281"/>
      <c r="S3785" s="281"/>
      <c r="T3785" s="281"/>
      <c r="U3785" s="281"/>
      <c r="AA3785"/>
    </row>
    <row r="3786" spans="1:27" x14ac:dyDescent="0.3">
      <c r="A3786" s="280" t="s">
        <v>265</v>
      </c>
      <c r="B3786" s="333">
        <v>42735</v>
      </c>
      <c r="C3786" s="280" t="s">
        <v>32</v>
      </c>
      <c r="D3786" s="280" t="s">
        <v>514</v>
      </c>
      <c r="E3786" s="281"/>
      <c r="F3786" s="281"/>
      <c r="G3786" s="281"/>
      <c r="H3786" s="281"/>
      <c r="I3786" s="281"/>
      <c r="J3786" s="281"/>
      <c r="K3786" s="281"/>
      <c r="L3786" s="281"/>
      <c r="M3786" s="281"/>
      <c r="N3786" s="281"/>
      <c r="O3786" s="281"/>
      <c r="P3786" s="281"/>
      <c r="Q3786" s="281"/>
      <c r="R3786" s="281"/>
      <c r="S3786" s="281"/>
      <c r="T3786" s="281"/>
      <c r="U3786" s="281"/>
      <c r="AA3786"/>
    </row>
    <row r="3787" spans="1:27" x14ac:dyDescent="0.3">
      <c r="A3787" s="280" t="s">
        <v>265</v>
      </c>
      <c r="B3787" s="333">
        <v>42735</v>
      </c>
      <c r="C3787" s="280" t="s">
        <v>33</v>
      </c>
      <c r="D3787" s="280" t="s">
        <v>500</v>
      </c>
      <c r="E3787" s="281"/>
      <c r="F3787" s="281"/>
      <c r="G3787" s="281"/>
      <c r="H3787" s="281"/>
      <c r="I3787" s="281"/>
      <c r="J3787" s="281"/>
      <c r="K3787" s="281"/>
      <c r="L3787" s="281"/>
      <c r="M3787" s="281"/>
      <c r="N3787" s="281"/>
      <c r="O3787" s="281"/>
      <c r="P3787" s="281"/>
      <c r="Q3787" s="281"/>
      <c r="R3787" s="281"/>
      <c r="S3787" s="281"/>
      <c r="T3787" s="281"/>
      <c r="U3787" s="281"/>
      <c r="AA3787"/>
    </row>
    <row r="3788" spans="1:27" x14ac:dyDescent="0.3">
      <c r="A3788" s="280" t="s">
        <v>265</v>
      </c>
      <c r="B3788" s="333">
        <v>42735</v>
      </c>
      <c r="C3788" s="280" t="s">
        <v>39</v>
      </c>
      <c r="D3788" s="280" t="s">
        <v>501</v>
      </c>
      <c r="E3788" s="281">
        <v>209418513</v>
      </c>
      <c r="F3788" s="281"/>
      <c r="G3788" s="281"/>
      <c r="H3788" s="281"/>
      <c r="I3788" s="281"/>
      <c r="J3788" s="281"/>
      <c r="K3788" s="281"/>
      <c r="L3788" s="281"/>
      <c r="M3788" s="281"/>
      <c r="N3788" s="281"/>
      <c r="O3788" s="281"/>
      <c r="P3788" s="281"/>
      <c r="Q3788" s="281"/>
      <c r="R3788" s="281"/>
      <c r="S3788" s="281"/>
      <c r="T3788" s="281"/>
      <c r="U3788" s="281">
        <v>209418513</v>
      </c>
      <c r="AA3788"/>
    </row>
    <row r="3789" spans="1:27" x14ac:dyDescent="0.3">
      <c r="A3789" s="280" t="s">
        <v>265</v>
      </c>
      <c r="B3789" s="333">
        <v>42735</v>
      </c>
      <c r="C3789" s="280" t="s">
        <v>40</v>
      </c>
      <c r="D3789" s="280" t="s">
        <v>515</v>
      </c>
      <c r="E3789" s="281"/>
      <c r="F3789" s="281"/>
      <c r="G3789" s="281"/>
      <c r="H3789" s="281"/>
      <c r="I3789" s="281"/>
      <c r="J3789" s="281"/>
      <c r="K3789" s="281"/>
      <c r="L3789" s="281"/>
      <c r="M3789" s="281"/>
      <c r="N3789" s="281"/>
      <c r="O3789" s="281"/>
      <c r="P3789" s="281"/>
      <c r="Q3789" s="281"/>
      <c r="R3789" s="281"/>
      <c r="S3789" s="281"/>
      <c r="T3789" s="281"/>
      <c r="U3789" s="281"/>
      <c r="AA3789"/>
    </row>
    <row r="3790" spans="1:27" x14ac:dyDescent="0.3">
      <c r="A3790" s="280" t="s">
        <v>265</v>
      </c>
      <c r="B3790" s="333">
        <v>42735</v>
      </c>
      <c r="C3790" s="280" t="s">
        <v>41</v>
      </c>
      <c r="D3790" s="280" t="s">
        <v>516</v>
      </c>
      <c r="E3790" s="281"/>
      <c r="F3790" s="281"/>
      <c r="G3790" s="281"/>
      <c r="H3790" s="281"/>
      <c r="I3790" s="281"/>
      <c r="J3790" s="281"/>
      <c r="K3790" s="281"/>
      <c r="L3790" s="281"/>
      <c r="M3790" s="281"/>
      <c r="N3790" s="281"/>
      <c r="O3790" s="281"/>
      <c r="P3790" s="281"/>
      <c r="Q3790" s="281"/>
      <c r="R3790" s="281"/>
      <c r="S3790" s="281"/>
      <c r="T3790" s="281"/>
      <c r="U3790" s="281"/>
      <c r="AA3790"/>
    </row>
    <row r="3791" spans="1:27" x14ac:dyDescent="0.3">
      <c r="A3791" s="280" t="s">
        <v>265</v>
      </c>
      <c r="B3791" s="333">
        <v>42735</v>
      </c>
      <c r="C3791" s="280" t="s">
        <v>100</v>
      </c>
      <c r="D3791" s="280" t="s">
        <v>517</v>
      </c>
      <c r="E3791" s="281"/>
      <c r="F3791" s="281"/>
      <c r="G3791" s="281"/>
      <c r="H3791" s="281"/>
      <c r="I3791" s="281"/>
      <c r="J3791" s="281"/>
      <c r="K3791" s="281"/>
      <c r="L3791" s="281"/>
      <c r="M3791" s="281"/>
      <c r="N3791" s="281"/>
      <c r="O3791" s="281"/>
      <c r="P3791" s="281"/>
      <c r="Q3791" s="281"/>
      <c r="R3791" s="281"/>
      <c r="S3791" s="281"/>
      <c r="T3791" s="281"/>
      <c r="U3791" s="281"/>
      <c r="AA3791"/>
    </row>
    <row r="3792" spans="1:27" x14ac:dyDescent="0.3">
      <c r="A3792" s="280" t="s">
        <v>265</v>
      </c>
      <c r="B3792" s="333">
        <v>42735</v>
      </c>
      <c r="C3792" s="280" t="s">
        <v>101</v>
      </c>
      <c r="D3792" s="280" t="s">
        <v>503</v>
      </c>
      <c r="E3792" s="281"/>
      <c r="F3792" s="281"/>
      <c r="G3792" s="281"/>
      <c r="H3792" s="281"/>
      <c r="I3792" s="281"/>
      <c r="J3792" s="281"/>
      <c r="K3792" s="281"/>
      <c r="L3792" s="281"/>
      <c r="M3792" s="281"/>
      <c r="N3792" s="281"/>
      <c r="O3792" s="281"/>
      <c r="P3792" s="281"/>
      <c r="Q3792" s="281"/>
      <c r="R3792" s="281"/>
      <c r="S3792" s="281"/>
      <c r="T3792" s="281"/>
      <c r="U3792" s="281"/>
      <c r="AA3792"/>
    </row>
    <row r="3793" spans="1:27" x14ac:dyDescent="0.3">
      <c r="A3793" s="280" t="s">
        <v>265</v>
      </c>
      <c r="B3793" s="333">
        <v>42735</v>
      </c>
      <c r="C3793" s="280" t="s">
        <v>42</v>
      </c>
      <c r="D3793" s="280" t="s">
        <v>504</v>
      </c>
      <c r="E3793" s="281"/>
      <c r="F3793" s="281"/>
      <c r="G3793" s="281"/>
      <c r="H3793" s="281"/>
      <c r="I3793" s="281"/>
      <c r="J3793" s="281"/>
      <c r="K3793" s="281"/>
      <c r="L3793" s="281"/>
      <c r="M3793" s="281"/>
      <c r="N3793" s="281"/>
      <c r="O3793" s="281"/>
      <c r="P3793" s="281"/>
      <c r="Q3793" s="281"/>
      <c r="R3793" s="281"/>
      <c r="S3793" s="281"/>
      <c r="T3793" s="281"/>
      <c r="U3793" s="281"/>
      <c r="AA3793"/>
    </row>
    <row r="3794" spans="1:27" x14ac:dyDescent="0.3">
      <c r="A3794" s="280" t="s">
        <v>265</v>
      </c>
      <c r="B3794" s="333">
        <v>42735</v>
      </c>
      <c r="C3794" s="280" t="s">
        <v>47</v>
      </c>
      <c r="D3794" s="280" t="s">
        <v>102</v>
      </c>
      <c r="E3794" s="281">
        <v>9739949</v>
      </c>
      <c r="F3794" s="281"/>
      <c r="G3794" s="281"/>
      <c r="H3794" s="281"/>
      <c r="I3794" s="281"/>
      <c r="J3794" s="281"/>
      <c r="K3794" s="281"/>
      <c r="L3794" s="281"/>
      <c r="M3794" s="281"/>
      <c r="N3794" s="281"/>
      <c r="O3794" s="281"/>
      <c r="P3794" s="281"/>
      <c r="Q3794" s="281"/>
      <c r="R3794" s="281"/>
      <c r="S3794" s="281"/>
      <c r="T3794" s="281"/>
      <c r="U3794" s="281">
        <v>9739949</v>
      </c>
      <c r="AA3794"/>
    </row>
    <row r="3795" spans="1:27" x14ac:dyDescent="0.3">
      <c r="A3795" s="280" t="s">
        <v>265</v>
      </c>
      <c r="B3795" s="333">
        <v>42735</v>
      </c>
      <c r="C3795" s="280" t="s">
        <v>104</v>
      </c>
      <c r="D3795" s="280" t="s">
        <v>103</v>
      </c>
      <c r="E3795" s="281"/>
      <c r="F3795" s="281"/>
      <c r="G3795" s="281"/>
      <c r="H3795" s="281"/>
      <c r="I3795" s="281"/>
      <c r="J3795" s="281"/>
      <c r="K3795" s="281"/>
      <c r="L3795" s="281"/>
      <c r="M3795" s="281"/>
      <c r="N3795" s="281"/>
      <c r="O3795" s="281"/>
      <c r="P3795" s="281"/>
      <c r="Q3795" s="281"/>
      <c r="R3795" s="281"/>
      <c r="S3795" s="281"/>
      <c r="T3795" s="281"/>
      <c r="U3795" s="281"/>
      <c r="AA3795"/>
    </row>
    <row r="3796" spans="1:27" x14ac:dyDescent="0.3">
      <c r="A3796" s="280" t="s">
        <v>265</v>
      </c>
      <c r="B3796" s="333">
        <v>42735</v>
      </c>
      <c r="C3796" s="280" t="s">
        <v>106</v>
      </c>
      <c r="D3796" s="280" t="s">
        <v>105</v>
      </c>
      <c r="E3796" s="281"/>
      <c r="F3796" s="281"/>
      <c r="G3796" s="281"/>
      <c r="H3796" s="281"/>
      <c r="I3796" s="281"/>
      <c r="J3796" s="281"/>
      <c r="K3796" s="281"/>
      <c r="L3796" s="281"/>
      <c r="M3796" s="281"/>
      <c r="N3796" s="281"/>
      <c r="O3796" s="281"/>
      <c r="P3796" s="281"/>
      <c r="Q3796" s="281"/>
      <c r="R3796" s="281"/>
      <c r="S3796" s="281"/>
      <c r="T3796" s="281"/>
      <c r="U3796" s="281">
        <v>9739949</v>
      </c>
      <c r="AA3796"/>
    </row>
    <row r="3797" spans="1:27" x14ac:dyDescent="0.3">
      <c r="A3797" s="280" t="s">
        <v>265</v>
      </c>
      <c r="B3797" s="333">
        <v>43100</v>
      </c>
      <c r="C3797" s="280" t="s">
        <v>10</v>
      </c>
      <c r="D3797" s="280" t="s">
        <v>506</v>
      </c>
      <c r="E3797" s="281">
        <v>221511537.08000001</v>
      </c>
      <c r="F3797" s="281"/>
      <c r="G3797" s="281"/>
      <c r="H3797" s="281"/>
      <c r="I3797" s="281"/>
      <c r="J3797" s="281"/>
      <c r="K3797" s="281"/>
      <c r="L3797" s="281"/>
      <c r="M3797" s="281"/>
      <c r="N3797" s="281"/>
      <c r="O3797" s="281"/>
      <c r="P3797" s="281"/>
      <c r="Q3797" s="281"/>
      <c r="R3797" s="281"/>
      <c r="S3797" s="281"/>
      <c r="T3797" s="281"/>
      <c r="U3797" s="281">
        <v>221511537.08000001</v>
      </c>
      <c r="AA3797"/>
    </row>
    <row r="3798" spans="1:27" x14ac:dyDescent="0.3">
      <c r="A3798" s="280" t="s">
        <v>265</v>
      </c>
      <c r="B3798" s="333">
        <v>43100</v>
      </c>
      <c r="C3798" s="280" t="s">
        <v>11</v>
      </c>
      <c r="D3798" s="280" t="s">
        <v>507</v>
      </c>
      <c r="E3798" s="281"/>
      <c r="F3798" s="281"/>
      <c r="G3798" s="281"/>
      <c r="H3798" s="281"/>
      <c r="I3798" s="281"/>
      <c r="J3798" s="281"/>
      <c r="K3798" s="281"/>
      <c r="L3798" s="281"/>
      <c r="M3798" s="281"/>
      <c r="N3798" s="281"/>
      <c r="O3798" s="281"/>
      <c r="P3798" s="281"/>
      <c r="Q3798" s="281"/>
      <c r="R3798" s="281"/>
      <c r="S3798" s="281"/>
      <c r="T3798" s="281"/>
      <c r="U3798" s="281"/>
      <c r="AA3798"/>
    </row>
    <row r="3799" spans="1:27" x14ac:dyDescent="0.3">
      <c r="A3799" s="280" t="s">
        <v>265</v>
      </c>
      <c r="B3799" s="333">
        <v>43100</v>
      </c>
      <c r="C3799" s="280" t="s">
        <v>12</v>
      </c>
      <c r="D3799" s="280" t="s">
        <v>508</v>
      </c>
      <c r="E3799" s="281"/>
      <c r="F3799" s="281"/>
      <c r="G3799" s="281"/>
      <c r="H3799" s="281"/>
      <c r="I3799" s="281"/>
      <c r="J3799" s="281"/>
      <c r="K3799" s="281"/>
      <c r="L3799" s="281"/>
      <c r="M3799" s="281"/>
      <c r="N3799" s="281"/>
      <c r="O3799" s="281"/>
      <c r="P3799" s="281"/>
      <c r="Q3799" s="281"/>
      <c r="R3799" s="281"/>
      <c r="S3799" s="281"/>
      <c r="T3799" s="281"/>
      <c r="U3799" s="281"/>
      <c r="AA3799"/>
    </row>
    <row r="3800" spans="1:27" x14ac:dyDescent="0.3">
      <c r="A3800" s="280" t="s">
        <v>265</v>
      </c>
      <c r="B3800" s="333">
        <v>43100</v>
      </c>
      <c r="C3800" s="280" t="s">
        <v>13</v>
      </c>
      <c r="D3800" s="280" t="s">
        <v>494</v>
      </c>
      <c r="E3800" s="281">
        <v>36136.120000000003</v>
      </c>
      <c r="F3800" s="281"/>
      <c r="G3800" s="281"/>
      <c r="H3800" s="281"/>
      <c r="I3800" s="281"/>
      <c r="J3800" s="281"/>
      <c r="K3800" s="281"/>
      <c r="L3800" s="281"/>
      <c r="M3800" s="281"/>
      <c r="N3800" s="281"/>
      <c r="O3800" s="281"/>
      <c r="P3800" s="281"/>
      <c r="Q3800" s="281"/>
      <c r="R3800" s="281"/>
      <c r="S3800" s="281"/>
      <c r="T3800" s="281"/>
      <c r="U3800" s="281">
        <v>36136.120000000003</v>
      </c>
      <c r="AA3800"/>
    </row>
    <row r="3801" spans="1:27" x14ac:dyDescent="0.3">
      <c r="A3801" s="280" t="s">
        <v>265</v>
      </c>
      <c r="B3801" s="333">
        <v>43100</v>
      </c>
      <c r="C3801" s="280" t="s">
        <v>19</v>
      </c>
      <c r="D3801" s="280" t="s">
        <v>495</v>
      </c>
      <c r="E3801" s="281">
        <v>221475400.96000001</v>
      </c>
      <c r="F3801" s="281"/>
      <c r="G3801" s="281"/>
      <c r="H3801" s="281"/>
      <c r="I3801" s="281"/>
      <c r="J3801" s="281"/>
      <c r="K3801" s="281"/>
      <c r="L3801" s="281"/>
      <c r="M3801" s="281"/>
      <c r="N3801" s="281"/>
      <c r="O3801" s="281"/>
      <c r="P3801" s="281"/>
      <c r="Q3801" s="281"/>
      <c r="R3801" s="281"/>
      <c r="S3801" s="281"/>
      <c r="T3801" s="281"/>
      <c r="U3801" s="281">
        <v>221475400.96000001</v>
      </c>
      <c r="AA3801"/>
    </row>
    <row r="3802" spans="1:27" x14ac:dyDescent="0.3">
      <c r="A3802" s="280" t="s">
        <v>265</v>
      </c>
      <c r="B3802" s="333">
        <v>43100</v>
      </c>
      <c r="C3802" s="280" t="s">
        <v>20</v>
      </c>
      <c r="D3802" s="280" t="s">
        <v>509</v>
      </c>
      <c r="E3802" s="281">
        <v>219824191.50999999</v>
      </c>
      <c r="F3802" s="281"/>
      <c r="G3802" s="281"/>
      <c r="H3802" s="281"/>
      <c r="I3802" s="281"/>
      <c r="J3802" s="281"/>
      <c r="K3802" s="281"/>
      <c r="L3802" s="281"/>
      <c r="M3802" s="281"/>
      <c r="N3802" s="281"/>
      <c r="O3802" s="281"/>
      <c r="P3802" s="281"/>
      <c r="Q3802" s="281"/>
      <c r="R3802" s="281"/>
      <c r="S3802" s="281"/>
      <c r="T3802" s="281"/>
      <c r="U3802" s="281">
        <v>219824191.50999999</v>
      </c>
      <c r="AA3802"/>
    </row>
    <row r="3803" spans="1:27" x14ac:dyDescent="0.3">
      <c r="A3803" s="280" t="s">
        <v>265</v>
      </c>
      <c r="B3803" s="333">
        <v>43100</v>
      </c>
      <c r="C3803" s="280" t="s">
        <v>21</v>
      </c>
      <c r="D3803" s="280" t="s">
        <v>510</v>
      </c>
      <c r="E3803" s="281"/>
      <c r="F3803" s="281"/>
      <c r="G3803" s="281"/>
      <c r="H3803" s="281"/>
      <c r="I3803" s="281"/>
      <c r="J3803" s="281"/>
      <c r="K3803" s="281"/>
      <c r="L3803" s="281"/>
      <c r="M3803" s="281"/>
      <c r="N3803" s="281"/>
      <c r="O3803" s="281"/>
      <c r="P3803" s="281"/>
      <c r="Q3803" s="281"/>
      <c r="R3803" s="281"/>
      <c r="S3803" s="281"/>
      <c r="T3803" s="281"/>
      <c r="U3803" s="281"/>
      <c r="AA3803"/>
    </row>
    <row r="3804" spans="1:27" x14ac:dyDescent="0.3">
      <c r="A3804" s="280" t="s">
        <v>265</v>
      </c>
      <c r="B3804" s="333">
        <v>43100</v>
      </c>
      <c r="C3804" s="280" t="s">
        <v>22</v>
      </c>
      <c r="D3804" s="280" t="s">
        <v>511</v>
      </c>
      <c r="E3804" s="281"/>
      <c r="F3804" s="281"/>
      <c r="G3804" s="281"/>
      <c r="H3804" s="281"/>
      <c r="I3804" s="281"/>
      <c r="J3804" s="281"/>
      <c r="K3804" s="281"/>
      <c r="L3804" s="281"/>
      <c r="M3804" s="281"/>
      <c r="N3804" s="281"/>
      <c r="O3804" s="281"/>
      <c r="P3804" s="281"/>
      <c r="Q3804" s="281"/>
      <c r="R3804" s="281"/>
      <c r="S3804" s="281"/>
      <c r="T3804" s="281"/>
      <c r="U3804" s="281"/>
      <c r="AA3804"/>
    </row>
    <row r="3805" spans="1:27" x14ac:dyDescent="0.3">
      <c r="A3805" s="280" t="s">
        <v>265</v>
      </c>
      <c r="B3805" s="333">
        <v>43100</v>
      </c>
      <c r="C3805" s="280" t="s">
        <v>23</v>
      </c>
      <c r="D3805" s="280" t="s">
        <v>497</v>
      </c>
      <c r="E3805" s="281">
        <v>36136.120000000003</v>
      </c>
      <c r="F3805" s="281"/>
      <c r="G3805" s="281"/>
      <c r="H3805" s="281"/>
      <c r="I3805" s="281"/>
      <c r="J3805" s="281"/>
      <c r="K3805" s="281"/>
      <c r="L3805" s="281"/>
      <c r="M3805" s="281"/>
      <c r="N3805" s="281"/>
      <c r="O3805" s="281"/>
      <c r="P3805" s="281"/>
      <c r="Q3805" s="281"/>
      <c r="R3805" s="281"/>
      <c r="S3805" s="281"/>
      <c r="T3805" s="281"/>
      <c r="U3805" s="281">
        <v>36136.120000000003</v>
      </c>
      <c r="AA3805"/>
    </row>
    <row r="3806" spans="1:27" x14ac:dyDescent="0.3">
      <c r="A3806" s="280" t="s">
        <v>265</v>
      </c>
      <c r="B3806" s="333">
        <v>43100</v>
      </c>
      <c r="C3806" s="280" t="s">
        <v>29</v>
      </c>
      <c r="D3806" s="280" t="s">
        <v>498</v>
      </c>
      <c r="E3806" s="281">
        <v>219788055.38999999</v>
      </c>
      <c r="F3806" s="281"/>
      <c r="G3806" s="281"/>
      <c r="H3806" s="281"/>
      <c r="I3806" s="281"/>
      <c r="J3806" s="281"/>
      <c r="K3806" s="281"/>
      <c r="L3806" s="281"/>
      <c r="M3806" s="281"/>
      <c r="N3806" s="281"/>
      <c r="O3806" s="281"/>
      <c r="P3806" s="281"/>
      <c r="Q3806" s="281"/>
      <c r="R3806" s="281"/>
      <c r="S3806" s="281"/>
      <c r="T3806" s="281"/>
      <c r="U3806" s="281">
        <v>219788055.38999999</v>
      </c>
      <c r="AA3806"/>
    </row>
    <row r="3807" spans="1:27" x14ac:dyDescent="0.3">
      <c r="A3807" s="280" t="s">
        <v>265</v>
      </c>
      <c r="B3807" s="333">
        <v>43100</v>
      </c>
      <c r="C3807" s="280" t="s">
        <v>30</v>
      </c>
      <c r="D3807" s="280" t="s">
        <v>512</v>
      </c>
      <c r="E3807" s="281">
        <v>234815797.38</v>
      </c>
      <c r="F3807" s="281"/>
      <c r="G3807" s="281"/>
      <c r="H3807" s="281"/>
      <c r="I3807" s="281"/>
      <c r="J3807" s="281"/>
      <c r="K3807" s="281"/>
      <c r="L3807" s="281"/>
      <c r="M3807" s="281"/>
      <c r="N3807" s="281"/>
      <c r="O3807" s="281"/>
      <c r="P3807" s="281"/>
      <c r="Q3807" s="281"/>
      <c r="R3807" s="281"/>
      <c r="S3807" s="281"/>
      <c r="T3807" s="281"/>
      <c r="U3807" s="281">
        <v>234815797.38</v>
      </c>
      <c r="AA3807"/>
    </row>
    <row r="3808" spans="1:27" x14ac:dyDescent="0.3">
      <c r="A3808" s="280" t="s">
        <v>265</v>
      </c>
      <c r="B3808" s="333">
        <v>43100</v>
      </c>
      <c r="C3808" s="280" t="s">
        <v>31</v>
      </c>
      <c r="D3808" s="280" t="s">
        <v>513</v>
      </c>
      <c r="E3808" s="281"/>
      <c r="F3808" s="281"/>
      <c r="G3808" s="281"/>
      <c r="H3808" s="281"/>
      <c r="I3808" s="281"/>
      <c r="J3808" s="281"/>
      <c r="K3808" s="281"/>
      <c r="L3808" s="281"/>
      <c r="M3808" s="281"/>
      <c r="N3808" s="281"/>
      <c r="O3808" s="281"/>
      <c r="P3808" s="281"/>
      <c r="Q3808" s="281"/>
      <c r="R3808" s="281"/>
      <c r="S3808" s="281"/>
      <c r="T3808" s="281"/>
      <c r="U3808" s="281"/>
      <c r="AA3808"/>
    </row>
    <row r="3809" spans="1:27" x14ac:dyDescent="0.3">
      <c r="A3809" s="280" t="s">
        <v>265</v>
      </c>
      <c r="B3809" s="333">
        <v>43100</v>
      </c>
      <c r="C3809" s="280" t="s">
        <v>32</v>
      </c>
      <c r="D3809" s="280" t="s">
        <v>514</v>
      </c>
      <c r="E3809" s="281"/>
      <c r="F3809" s="281"/>
      <c r="G3809" s="281"/>
      <c r="H3809" s="281"/>
      <c r="I3809" s="281"/>
      <c r="J3809" s="281"/>
      <c r="K3809" s="281"/>
      <c r="L3809" s="281"/>
      <c r="M3809" s="281"/>
      <c r="N3809" s="281"/>
      <c r="O3809" s="281"/>
      <c r="P3809" s="281"/>
      <c r="Q3809" s="281"/>
      <c r="R3809" s="281"/>
      <c r="S3809" s="281"/>
      <c r="T3809" s="281"/>
      <c r="U3809" s="281"/>
      <c r="AA3809"/>
    </row>
    <row r="3810" spans="1:27" x14ac:dyDescent="0.3">
      <c r="A3810" s="280" t="s">
        <v>265</v>
      </c>
      <c r="B3810" s="333">
        <v>43100</v>
      </c>
      <c r="C3810" s="280" t="s">
        <v>33</v>
      </c>
      <c r="D3810" s="280" t="s">
        <v>500</v>
      </c>
      <c r="E3810" s="281"/>
      <c r="F3810" s="281"/>
      <c r="G3810" s="281"/>
      <c r="H3810" s="281"/>
      <c r="I3810" s="281"/>
      <c r="J3810" s="281"/>
      <c r="K3810" s="281"/>
      <c r="L3810" s="281"/>
      <c r="M3810" s="281"/>
      <c r="N3810" s="281"/>
      <c r="O3810" s="281"/>
      <c r="P3810" s="281"/>
      <c r="Q3810" s="281"/>
      <c r="R3810" s="281"/>
      <c r="S3810" s="281"/>
      <c r="T3810" s="281"/>
      <c r="U3810" s="281"/>
      <c r="AA3810"/>
    </row>
    <row r="3811" spans="1:27" x14ac:dyDescent="0.3">
      <c r="A3811" s="280" t="s">
        <v>265</v>
      </c>
      <c r="B3811" s="333">
        <v>43100</v>
      </c>
      <c r="C3811" s="280" t="s">
        <v>39</v>
      </c>
      <c r="D3811" s="280" t="s">
        <v>501</v>
      </c>
      <c r="E3811" s="281">
        <v>234815797.38</v>
      </c>
      <c r="F3811" s="281"/>
      <c r="G3811" s="281"/>
      <c r="H3811" s="281"/>
      <c r="I3811" s="281"/>
      <c r="J3811" s="281"/>
      <c r="K3811" s="281"/>
      <c r="L3811" s="281"/>
      <c r="M3811" s="281"/>
      <c r="N3811" s="281"/>
      <c r="O3811" s="281"/>
      <c r="P3811" s="281"/>
      <c r="Q3811" s="281"/>
      <c r="R3811" s="281"/>
      <c r="S3811" s="281"/>
      <c r="T3811" s="281"/>
      <c r="U3811" s="281">
        <v>234815797.38</v>
      </c>
      <c r="AA3811"/>
    </row>
    <row r="3812" spans="1:27" x14ac:dyDescent="0.3">
      <c r="A3812" s="280" t="s">
        <v>265</v>
      </c>
      <c r="B3812" s="333">
        <v>43100</v>
      </c>
      <c r="C3812" s="280" t="s">
        <v>40</v>
      </c>
      <c r="D3812" s="280" t="s">
        <v>515</v>
      </c>
      <c r="E3812" s="281"/>
      <c r="F3812" s="281"/>
      <c r="G3812" s="281"/>
      <c r="H3812" s="281"/>
      <c r="I3812" s="281"/>
      <c r="J3812" s="281"/>
      <c r="K3812" s="281"/>
      <c r="L3812" s="281"/>
      <c r="M3812" s="281"/>
      <c r="N3812" s="281"/>
      <c r="O3812" s="281"/>
      <c r="P3812" s="281"/>
      <c r="Q3812" s="281"/>
      <c r="R3812" s="281"/>
      <c r="S3812" s="281"/>
      <c r="T3812" s="281"/>
      <c r="U3812" s="281"/>
      <c r="AA3812"/>
    </row>
    <row r="3813" spans="1:27" x14ac:dyDescent="0.3">
      <c r="A3813" s="280" t="s">
        <v>265</v>
      </c>
      <c r="B3813" s="333">
        <v>43100</v>
      </c>
      <c r="C3813" s="280" t="s">
        <v>41</v>
      </c>
      <c r="D3813" s="280" t="s">
        <v>516</v>
      </c>
      <c r="E3813" s="281"/>
      <c r="F3813" s="281"/>
      <c r="G3813" s="281"/>
      <c r="H3813" s="281"/>
      <c r="I3813" s="281"/>
      <c r="J3813" s="281"/>
      <c r="K3813" s="281"/>
      <c r="L3813" s="281"/>
      <c r="M3813" s="281"/>
      <c r="N3813" s="281"/>
      <c r="O3813" s="281"/>
      <c r="P3813" s="281"/>
      <c r="Q3813" s="281"/>
      <c r="R3813" s="281"/>
      <c r="S3813" s="281"/>
      <c r="T3813" s="281"/>
      <c r="U3813" s="281"/>
      <c r="AA3813"/>
    </row>
    <row r="3814" spans="1:27" x14ac:dyDescent="0.3">
      <c r="A3814" s="280" t="s">
        <v>265</v>
      </c>
      <c r="B3814" s="333">
        <v>43100</v>
      </c>
      <c r="C3814" s="280" t="s">
        <v>100</v>
      </c>
      <c r="D3814" s="280" t="s">
        <v>517</v>
      </c>
      <c r="E3814" s="281"/>
      <c r="F3814" s="281"/>
      <c r="G3814" s="281"/>
      <c r="H3814" s="281"/>
      <c r="I3814" s="281"/>
      <c r="J3814" s="281"/>
      <c r="K3814" s="281"/>
      <c r="L3814" s="281"/>
      <c r="M3814" s="281"/>
      <c r="N3814" s="281"/>
      <c r="O3814" s="281"/>
      <c r="P3814" s="281"/>
      <c r="Q3814" s="281"/>
      <c r="R3814" s="281"/>
      <c r="S3814" s="281"/>
      <c r="T3814" s="281"/>
      <c r="U3814" s="281"/>
      <c r="AA3814"/>
    </row>
    <row r="3815" spans="1:27" x14ac:dyDescent="0.3">
      <c r="A3815" s="280" t="s">
        <v>265</v>
      </c>
      <c r="B3815" s="333">
        <v>43100</v>
      </c>
      <c r="C3815" s="280" t="s">
        <v>101</v>
      </c>
      <c r="D3815" s="280" t="s">
        <v>503</v>
      </c>
      <c r="E3815" s="281"/>
      <c r="F3815" s="281"/>
      <c r="G3815" s="281"/>
      <c r="H3815" s="281"/>
      <c r="I3815" s="281"/>
      <c r="J3815" s="281"/>
      <c r="K3815" s="281"/>
      <c r="L3815" s="281"/>
      <c r="M3815" s="281"/>
      <c r="N3815" s="281"/>
      <c r="O3815" s="281"/>
      <c r="P3815" s="281"/>
      <c r="Q3815" s="281"/>
      <c r="R3815" s="281"/>
      <c r="S3815" s="281"/>
      <c r="T3815" s="281"/>
      <c r="U3815" s="281"/>
      <c r="AA3815"/>
    </row>
    <row r="3816" spans="1:27" x14ac:dyDescent="0.3">
      <c r="A3816" s="280" t="s">
        <v>265</v>
      </c>
      <c r="B3816" s="333">
        <v>43100</v>
      </c>
      <c r="C3816" s="280" t="s">
        <v>42</v>
      </c>
      <c r="D3816" s="280" t="s">
        <v>504</v>
      </c>
      <c r="E3816" s="281"/>
      <c r="F3816" s="281"/>
      <c r="G3816" s="281"/>
      <c r="H3816" s="281"/>
      <c r="I3816" s="281"/>
      <c r="J3816" s="281"/>
      <c r="K3816" s="281"/>
      <c r="L3816" s="281"/>
      <c r="M3816" s="281"/>
      <c r="N3816" s="281"/>
      <c r="O3816" s="281"/>
      <c r="P3816" s="281"/>
      <c r="Q3816" s="281"/>
      <c r="R3816" s="281"/>
      <c r="S3816" s="281"/>
      <c r="T3816" s="281"/>
      <c r="U3816" s="281"/>
      <c r="AA3816"/>
    </row>
    <row r="3817" spans="1:27" x14ac:dyDescent="0.3">
      <c r="A3817" s="280" t="s">
        <v>265</v>
      </c>
      <c r="B3817" s="333">
        <v>43100</v>
      </c>
      <c r="C3817" s="280" t="s">
        <v>47</v>
      </c>
      <c r="D3817" s="280" t="s">
        <v>102</v>
      </c>
      <c r="E3817" s="281">
        <v>8267434.5</v>
      </c>
      <c r="F3817" s="281"/>
      <c r="G3817" s="281"/>
      <c r="H3817" s="281"/>
      <c r="I3817" s="281"/>
      <c r="J3817" s="281"/>
      <c r="K3817" s="281"/>
      <c r="L3817" s="281"/>
      <c r="M3817" s="281"/>
      <c r="N3817" s="281"/>
      <c r="O3817" s="281"/>
      <c r="P3817" s="281"/>
      <c r="Q3817" s="281"/>
      <c r="R3817" s="281"/>
      <c r="S3817" s="281"/>
      <c r="T3817" s="281"/>
      <c r="U3817" s="281">
        <v>8267434.5</v>
      </c>
      <c r="AA3817"/>
    </row>
    <row r="3818" spans="1:27" x14ac:dyDescent="0.3">
      <c r="A3818" s="280" t="s">
        <v>265</v>
      </c>
      <c r="B3818" s="333">
        <v>43100</v>
      </c>
      <c r="C3818" s="280" t="s">
        <v>104</v>
      </c>
      <c r="D3818" s="280" t="s">
        <v>103</v>
      </c>
      <c r="E3818" s="281"/>
      <c r="F3818" s="281"/>
      <c r="G3818" s="281"/>
      <c r="H3818" s="281"/>
      <c r="I3818" s="281"/>
      <c r="J3818" s="281"/>
      <c r="K3818" s="281"/>
      <c r="L3818" s="281"/>
      <c r="M3818" s="281"/>
      <c r="N3818" s="281"/>
      <c r="O3818" s="281"/>
      <c r="P3818" s="281"/>
      <c r="Q3818" s="281"/>
      <c r="R3818" s="281"/>
      <c r="S3818" s="281"/>
      <c r="T3818" s="281"/>
      <c r="U3818" s="281"/>
      <c r="AA3818"/>
    </row>
    <row r="3819" spans="1:27" x14ac:dyDescent="0.3">
      <c r="A3819" s="280" t="s">
        <v>265</v>
      </c>
      <c r="B3819" s="333">
        <v>43100</v>
      </c>
      <c r="C3819" s="280" t="s">
        <v>106</v>
      </c>
      <c r="D3819" s="280" t="s">
        <v>105</v>
      </c>
      <c r="E3819" s="281"/>
      <c r="F3819" s="281"/>
      <c r="G3819" s="281"/>
      <c r="H3819" s="281"/>
      <c r="I3819" s="281"/>
      <c r="J3819" s="281"/>
      <c r="K3819" s="281"/>
      <c r="L3819" s="281"/>
      <c r="M3819" s="281"/>
      <c r="N3819" s="281"/>
      <c r="O3819" s="281"/>
      <c r="P3819" s="281"/>
      <c r="Q3819" s="281"/>
      <c r="R3819" s="281"/>
      <c r="S3819" s="281"/>
      <c r="T3819" s="281"/>
      <c r="U3819" s="281">
        <v>8267434.5</v>
      </c>
      <c r="AA3819"/>
    </row>
    <row r="3820" spans="1:27" x14ac:dyDescent="0.3">
      <c r="A3820" s="280" t="s">
        <v>265</v>
      </c>
      <c r="B3820" s="333">
        <v>43465</v>
      </c>
      <c r="C3820" s="280" t="s">
        <v>10</v>
      </c>
      <c r="D3820" s="280" t="s">
        <v>506</v>
      </c>
      <c r="E3820" s="281">
        <v>247633859.09999999</v>
      </c>
      <c r="F3820" s="281"/>
      <c r="G3820" s="281"/>
      <c r="H3820" s="281"/>
      <c r="I3820" s="281"/>
      <c r="J3820" s="281"/>
      <c r="K3820" s="281"/>
      <c r="L3820" s="281"/>
      <c r="M3820" s="281"/>
      <c r="N3820" s="281"/>
      <c r="O3820" s="281"/>
      <c r="P3820" s="281"/>
      <c r="Q3820" s="281"/>
      <c r="R3820" s="281"/>
      <c r="S3820" s="281"/>
      <c r="T3820" s="281"/>
      <c r="U3820" s="281">
        <v>247633859.09999999</v>
      </c>
      <c r="AA3820"/>
    </row>
    <row r="3821" spans="1:27" x14ac:dyDescent="0.3">
      <c r="A3821" s="280" t="s">
        <v>265</v>
      </c>
      <c r="B3821" s="333">
        <v>43465</v>
      </c>
      <c r="C3821" s="280" t="s">
        <v>11</v>
      </c>
      <c r="D3821" s="280" t="s">
        <v>507</v>
      </c>
      <c r="E3821" s="281"/>
      <c r="F3821" s="281"/>
      <c r="G3821" s="281"/>
      <c r="H3821" s="281"/>
      <c r="I3821" s="281"/>
      <c r="J3821" s="281"/>
      <c r="K3821" s="281"/>
      <c r="L3821" s="281"/>
      <c r="M3821" s="281"/>
      <c r="N3821" s="281"/>
      <c r="O3821" s="281"/>
      <c r="P3821" s="281"/>
      <c r="Q3821" s="281"/>
      <c r="R3821" s="281"/>
      <c r="S3821" s="281"/>
      <c r="T3821" s="281"/>
      <c r="U3821" s="281"/>
      <c r="AA3821"/>
    </row>
    <row r="3822" spans="1:27" x14ac:dyDescent="0.3">
      <c r="A3822" s="280" t="s">
        <v>265</v>
      </c>
      <c r="B3822" s="333">
        <v>43465</v>
      </c>
      <c r="C3822" s="280" t="s">
        <v>12</v>
      </c>
      <c r="D3822" s="280" t="s">
        <v>508</v>
      </c>
      <c r="E3822" s="281"/>
      <c r="F3822" s="281"/>
      <c r="G3822" s="281"/>
      <c r="H3822" s="281"/>
      <c r="I3822" s="281"/>
      <c r="J3822" s="281"/>
      <c r="K3822" s="281"/>
      <c r="L3822" s="281"/>
      <c r="M3822" s="281"/>
      <c r="N3822" s="281"/>
      <c r="O3822" s="281"/>
      <c r="P3822" s="281"/>
      <c r="Q3822" s="281"/>
      <c r="R3822" s="281"/>
      <c r="S3822" s="281"/>
      <c r="T3822" s="281"/>
      <c r="U3822" s="281"/>
      <c r="AA3822"/>
    </row>
    <row r="3823" spans="1:27" x14ac:dyDescent="0.3">
      <c r="A3823" s="280" t="s">
        <v>265</v>
      </c>
      <c r="B3823" s="333">
        <v>43465</v>
      </c>
      <c r="C3823" s="280" t="s">
        <v>13</v>
      </c>
      <c r="D3823" s="280" t="s">
        <v>494</v>
      </c>
      <c r="E3823" s="281">
        <v>37629.519999999997</v>
      </c>
      <c r="F3823" s="281"/>
      <c r="G3823" s="281"/>
      <c r="H3823" s="281"/>
      <c r="I3823" s="281"/>
      <c r="J3823" s="281"/>
      <c r="K3823" s="281"/>
      <c r="L3823" s="281"/>
      <c r="M3823" s="281"/>
      <c r="N3823" s="281"/>
      <c r="O3823" s="281"/>
      <c r="P3823" s="281"/>
      <c r="Q3823" s="281"/>
      <c r="R3823" s="281"/>
      <c r="S3823" s="281"/>
      <c r="T3823" s="281"/>
      <c r="U3823" s="281">
        <v>37629.519999999997</v>
      </c>
      <c r="AA3823"/>
    </row>
    <row r="3824" spans="1:27" x14ac:dyDescent="0.3">
      <c r="A3824" s="280" t="s">
        <v>265</v>
      </c>
      <c r="B3824" s="333">
        <v>43465</v>
      </c>
      <c r="C3824" s="280" t="s">
        <v>19</v>
      </c>
      <c r="D3824" s="280" t="s">
        <v>495</v>
      </c>
      <c r="E3824" s="281">
        <v>247596229.58000001</v>
      </c>
      <c r="F3824" s="281"/>
      <c r="G3824" s="281"/>
      <c r="H3824" s="281"/>
      <c r="I3824" s="281"/>
      <c r="J3824" s="281"/>
      <c r="K3824" s="281"/>
      <c r="L3824" s="281"/>
      <c r="M3824" s="281"/>
      <c r="N3824" s="281"/>
      <c r="O3824" s="281"/>
      <c r="P3824" s="281"/>
      <c r="Q3824" s="281"/>
      <c r="R3824" s="281"/>
      <c r="S3824" s="281"/>
      <c r="T3824" s="281"/>
      <c r="U3824" s="281">
        <v>247596229.58000001</v>
      </c>
      <c r="AA3824"/>
    </row>
    <row r="3825" spans="1:27" x14ac:dyDescent="0.3">
      <c r="A3825" s="280" t="s">
        <v>265</v>
      </c>
      <c r="B3825" s="333">
        <v>43465</v>
      </c>
      <c r="C3825" s="280" t="s">
        <v>20</v>
      </c>
      <c r="D3825" s="280" t="s">
        <v>509</v>
      </c>
      <c r="E3825" s="281">
        <v>246102219.75999999</v>
      </c>
      <c r="F3825" s="281"/>
      <c r="G3825" s="281"/>
      <c r="H3825" s="281"/>
      <c r="I3825" s="281"/>
      <c r="J3825" s="281"/>
      <c r="K3825" s="281"/>
      <c r="L3825" s="281"/>
      <c r="M3825" s="281"/>
      <c r="N3825" s="281"/>
      <c r="O3825" s="281"/>
      <c r="P3825" s="281"/>
      <c r="Q3825" s="281"/>
      <c r="R3825" s="281"/>
      <c r="S3825" s="281"/>
      <c r="T3825" s="281"/>
      <c r="U3825" s="281">
        <v>246102219.75999999</v>
      </c>
      <c r="AA3825"/>
    </row>
    <row r="3826" spans="1:27" x14ac:dyDescent="0.3">
      <c r="A3826" s="280" t="s">
        <v>265</v>
      </c>
      <c r="B3826" s="333">
        <v>43465</v>
      </c>
      <c r="C3826" s="280" t="s">
        <v>21</v>
      </c>
      <c r="D3826" s="280" t="s">
        <v>510</v>
      </c>
      <c r="E3826" s="281"/>
      <c r="F3826" s="281"/>
      <c r="G3826" s="281"/>
      <c r="H3826" s="281"/>
      <c r="I3826" s="281"/>
      <c r="J3826" s="281"/>
      <c r="K3826" s="281"/>
      <c r="L3826" s="281"/>
      <c r="M3826" s="281"/>
      <c r="N3826" s="281"/>
      <c r="O3826" s="281"/>
      <c r="P3826" s="281"/>
      <c r="Q3826" s="281"/>
      <c r="R3826" s="281"/>
      <c r="S3826" s="281"/>
      <c r="T3826" s="281"/>
      <c r="U3826" s="281"/>
      <c r="AA3826"/>
    </row>
    <row r="3827" spans="1:27" x14ac:dyDescent="0.3">
      <c r="A3827" s="280" t="s">
        <v>265</v>
      </c>
      <c r="B3827" s="333">
        <v>43465</v>
      </c>
      <c r="C3827" s="280" t="s">
        <v>22</v>
      </c>
      <c r="D3827" s="280" t="s">
        <v>511</v>
      </c>
      <c r="E3827" s="281"/>
      <c r="F3827" s="281"/>
      <c r="G3827" s="281"/>
      <c r="H3827" s="281"/>
      <c r="I3827" s="281"/>
      <c r="J3827" s="281"/>
      <c r="K3827" s="281"/>
      <c r="L3827" s="281"/>
      <c r="M3827" s="281"/>
      <c r="N3827" s="281"/>
      <c r="O3827" s="281"/>
      <c r="P3827" s="281"/>
      <c r="Q3827" s="281"/>
      <c r="R3827" s="281"/>
      <c r="S3827" s="281"/>
      <c r="T3827" s="281"/>
      <c r="U3827" s="281"/>
      <c r="AA3827"/>
    </row>
    <row r="3828" spans="1:27" x14ac:dyDescent="0.3">
      <c r="A3828" s="280" t="s">
        <v>265</v>
      </c>
      <c r="B3828" s="333">
        <v>43465</v>
      </c>
      <c r="C3828" s="280" t="s">
        <v>23</v>
      </c>
      <c r="D3828" s="280" t="s">
        <v>497</v>
      </c>
      <c r="E3828" s="281">
        <v>37629.519999999997</v>
      </c>
      <c r="F3828" s="281"/>
      <c r="G3828" s="281"/>
      <c r="H3828" s="281"/>
      <c r="I3828" s="281"/>
      <c r="J3828" s="281"/>
      <c r="K3828" s="281"/>
      <c r="L3828" s="281"/>
      <c r="M3828" s="281"/>
      <c r="N3828" s="281"/>
      <c r="O3828" s="281"/>
      <c r="P3828" s="281"/>
      <c r="Q3828" s="281"/>
      <c r="R3828" s="281"/>
      <c r="S3828" s="281"/>
      <c r="T3828" s="281"/>
      <c r="U3828" s="281">
        <v>37629.519999999997</v>
      </c>
      <c r="AA3828"/>
    </row>
    <row r="3829" spans="1:27" x14ac:dyDescent="0.3">
      <c r="A3829" s="280" t="s">
        <v>265</v>
      </c>
      <c r="B3829" s="333">
        <v>43465</v>
      </c>
      <c r="C3829" s="280" t="s">
        <v>29</v>
      </c>
      <c r="D3829" s="280" t="s">
        <v>498</v>
      </c>
      <c r="E3829" s="281">
        <v>246064590.24000001</v>
      </c>
      <c r="F3829" s="281"/>
      <c r="G3829" s="281"/>
      <c r="H3829" s="281"/>
      <c r="I3829" s="281"/>
      <c r="J3829" s="281"/>
      <c r="K3829" s="281"/>
      <c r="L3829" s="281"/>
      <c r="M3829" s="281"/>
      <c r="N3829" s="281"/>
      <c r="O3829" s="281"/>
      <c r="P3829" s="281"/>
      <c r="Q3829" s="281"/>
      <c r="R3829" s="281"/>
      <c r="S3829" s="281"/>
      <c r="T3829" s="281"/>
      <c r="U3829" s="281">
        <v>246064590.24000001</v>
      </c>
      <c r="AA3829"/>
    </row>
    <row r="3830" spans="1:27" x14ac:dyDescent="0.3">
      <c r="A3830" s="280" t="s">
        <v>265</v>
      </c>
      <c r="B3830" s="333">
        <v>43465</v>
      </c>
      <c r="C3830" s="280" t="s">
        <v>30</v>
      </c>
      <c r="D3830" s="280" t="s">
        <v>512</v>
      </c>
      <c r="E3830" s="281">
        <v>244717228.15000001</v>
      </c>
      <c r="F3830" s="281"/>
      <c r="G3830" s="281"/>
      <c r="H3830" s="281"/>
      <c r="I3830" s="281"/>
      <c r="J3830" s="281"/>
      <c r="K3830" s="281"/>
      <c r="L3830" s="281"/>
      <c r="M3830" s="281"/>
      <c r="N3830" s="281"/>
      <c r="O3830" s="281"/>
      <c r="P3830" s="281"/>
      <c r="Q3830" s="281"/>
      <c r="R3830" s="281"/>
      <c r="S3830" s="281"/>
      <c r="T3830" s="281"/>
      <c r="U3830" s="281">
        <v>244717228.15000001</v>
      </c>
      <c r="AA3830"/>
    </row>
    <row r="3831" spans="1:27" x14ac:dyDescent="0.3">
      <c r="A3831" s="280" t="s">
        <v>265</v>
      </c>
      <c r="B3831" s="333">
        <v>43465</v>
      </c>
      <c r="C3831" s="280" t="s">
        <v>31</v>
      </c>
      <c r="D3831" s="280" t="s">
        <v>513</v>
      </c>
      <c r="E3831" s="281"/>
      <c r="F3831" s="281"/>
      <c r="G3831" s="281"/>
      <c r="H3831" s="281"/>
      <c r="I3831" s="281"/>
      <c r="J3831" s="281"/>
      <c r="K3831" s="281"/>
      <c r="L3831" s="281"/>
      <c r="M3831" s="281"/>
      <c r="N3831" s="281"/>
      <c r="O3831" s="281"/>
      <c r="P3831" s="281"/>
      <c r="Q3831" s="281"/>
      <c r="R3831" s="281"/>
      <c r="S3831" s="281"/>
      <c r="T3831" s="281"/>
      <c r="U3831" s="281"/>
      <c r="AA3831"/>
    </row>
    <row r="3832" spans="1:27" x14ac:dyDescent="0.3">
      <c r="A3832" s="280" t="s">
        <v>265</v>
      </c>
      <c r="B3832" s="333">
        <v>43465</v>
      </c>
      <c r="C3832" s="280" t="s">
        <v>32</v>
      </c>
      <c r="D3832" s="280" t="s">
        <v>514</v>
      </c>
      <c r="E3832" s="281"/>
      <c r="F3832" s="281"/>
      <c r="G3832" s="281"/>
      <c r="H3832" s="281"/>
      <c r="I3832" s="281"/>
      <c r="J3832" s="281"/>
      <c r="K3832" s="281"/>
      <c r="L3832" s="281"/>
      <c r="M3832" s="281"/>
      <c r="N3832" s="281"/>
      <c r="O3832" s="281"/>
      <c r="P3832" s="281"/>
      <c r="Q3832" s="281"/>
      <c r="R3832" s="281"/>
      <c r="S3832" s="281"/>
      <c r="T3832" s="281"/>
      <c r="U3832" s="281"/>
      <c r="AA3832"/>
    </row>
    <row r="3833" spans="1:27" x14ac:dyDescent="0.3">
      <c r="A3833" s="280" t="s">
        <v>265</v>
      </c>
      <c r="B3833" s="333">
        <v>43465</v>
      </c>
      <c r="C3833" s="280" t="s">
        <v>33</v>
      </c>
      <c r="D3833" s="280" t="s">
        <v>500</v>
      </c>
      <c r="E3833" s="281"/>
      <c r="F3833" s="281"/>
      <c r="G3833" s="281"/>
      <c r="H3833" s="281"/>
      <c r="I3833" s="281"/>
      <c r="J3833" s="281"/>
      <c r="K3833" s="281"/>
      <c r="L3833" s="281"/>
      <c r="M3833" s="281"/>
      <c r="N3833" s="281"/>
      <c r="O3833" s="281"/>
      <c r="P3833" s="281"/>
      <c r="Q3833" s="281"/>
      <c r="R3833" s="281"/>
      <c r="S3833" s="281"/>
      <c r="T3833" s="281"/>
      <c r="U3833" s="281"/>
      <c r="AA3833"/>
    </row>
    <row r="3834" spans="1:27" x14ac:dyDescent="0.3">
      <c r="A3834" s="280" t="s">
        <v>265</v>
      </c>
      <c r="B3834" s="333">
        <v>43465</v>
      </c>
      <c r="C3834" s="280" t="s">
        <v>39</v>
      </c>
      <c r="D3834" s="280" t="s">
        <v>501</v>
      </c>
      <c r="E3834" s="281">
        <v>244717228.15000001</v>
      </c>
      <c r="F3834" s="281"/>
      <c r="G3834" s="281"/>
      <c r="H3834" s="281"/>
      <c r="I3834" s="281"/>
      <c r="J3834" s="281"/>
      <c r="K3834" s="281"/>
      <c r="L3834" s="281"/>
      <c r="M3834" s="281"/>
      <c r="N3834" s="281"/>
      <c r="O3834" s="281"/>
      <c r="P3834" s="281"/>
      <c r="Q3834" s="281"/>
      <c r="R3834" s="281"/>
      <c r="S3834" s="281"/>
      <c r="T3834" s="281"/>
      <c r="U3834" s="281">
        <v>244717228.15000001</v>
      </c>
      <c r="AA3834"/>
    </row>
    <row r="3835" spans="1:27" x14ac:dyDescent="0.3">
      <c r="A3835" s="280" t="s">
        <v>265</v>
      </c>
      <c r="B3835" s="333">
        <v>43465</v>
      </c>
      <c r="C3835" s="280" t="s">
        <v>40</v>
      </c>
      <c r="D3835" s="280" t="s">
        <v>515</v>
      </c>
      <c r="E3835" s="281"/>
      <c r="F3835" s="281"/>
      <c r="G3835" s="281"/>
      <c r="H3835" s="281"/>
      <c r="I3835" s="281"/>
      <c r="J3835" s="281"/>
      <c r="K3835" s="281"/>
      <c r="L3835" s="281"/>
      <c r="M3835" s="281"/>
      <c r="N3835" s="281"/>
      <c r="O3835" s="281"/>
      <c r="P3835" s="281"/>
      <c r="Q3835" s="281"/>
      <c r="R3835" s="281"/>
      <c r="S3835" s="281"/>
      <c r="T3835" s="281"/>
      <c r="U3835" s="281"/>
      <c r="AA3835"/>
    </row>
    <row r="3836" spans="1:27" x14ac:dyDescent="0.3">
      <c r="A3836" s="280" t="s">
        <v>265</v>
      </c>
      <c r="B3836" s="333">
        <v>43465</v>
      </c>
      <c r="C3836" s="280" t="s">
        <v>41</v>
      </c>
      <c r="D3836" s="280" t="s">
        <v>516</v>
      </c>
      <c r="E3836" s="281"/>
      <c r="F3836" s="281"/>
      <c r="G3836" s="281"/>
      <c r="H3836" s="281"/>
      <c r="I3836" s="281"/>
      <c r="J3836" s="281"/>
      <c r="K3836" s="281"/>
      <c r="L3836" s="281"/>
      <c r="M3836" s="281"/>
      <c r="N3836" s="281"/>
      <c r="O3836" s="281"/>
      <c r="P3836" s="281"/>
      <c r="Q3836" s="281"/>
      <c r="R3836" s="281"/>
      <c r="S3836" s="281"/>
      <c r="T3836" s="281"/>
      <c r="U3836" s="281"/>
      <c r="AA3836"/>
    </row>
    <row r="3837" spans="1:27" x14ac:dyDescent="0.3">
      <c r="A3837" s="280" t="s">
        <v>265</v>
      </c>
      <c r="B3837" s="333">
        <v>43465</v>
      </c>
      <c r="C3837" s="280" t="s">
        <v>100</v>
      </c>
      <c r="D3837" s="280" t="s">
        <v>517</v>
      </c>
      <c r="E3837" s="281"/>
      <c r="F3837" s="281"/>
      <c r="G3837" s="281"/>
      <c r="H3837" s="281"/>
      <c r="I3837" s="281"/>
      <c r="J3837" s="281"/>
      <c r="K3837" s="281"/>
      <c r="L3837" s="281"/>
      <c r="M3837" s="281"/>
      <c r="N3837" s="281"/>
      <c r="O3837" s="281"/>
      <c r="P3837" s="281"/>
      <c r="Q3837" s="281"/>
      <c r="R3837" s="281"/>
      <c r="S3837" s="281"/>
      <c r="T3837" s="281"/>
      <c r="U3837" s="281"/>
      <c r="AA3837"/>
    </row>
    <row r="3838" spans="1:27" x14ac:dyDescent="0.3">
      <c r="A3838" s="280" t="s">
        <v>265</v>
      </c>
      <c r="B3838" s="333">
        <v>43465</v>
      </c>
      <c r="C3838" s="280" t="s">
        <v>101</v>
      </c>
      <c r="D3838" s="280" t="s">
        <v>503</v>
      </c>
      <c r="E3838" s="281"/>
      <c r="F3838" s="281"/>
      <c r="G3838" s="281"/>
      <c r="H3838" s="281"/>
      <c r="I3838" s="281"/>
      <c r="J3838" s="281"/>
      <c r="K3838" s="281"/>
      <c r="L3838" s="281"/>
      <c r="M3838" s="281"/>
      <c r="N3838" s="281"/>
      <c r="O3838" s="281"/>
      <c r="P3838" s="281"/>
      <c r="Q3838" s="281"/>
      <c r="R3838" s="281"/>
      <c r="S3838" s="281"/>
      <c r="T3838" s="281"/>
      <c r="U3838" s="281"/>
      <c r="AA3838"/>
    </row>
    <row r="3839" spans="1:27" x14ac:dyDescent="0.3">
      <c r="A3839" s="280" t="s">
        <v>265</v>
      </c>
      <c r="B3839" s="333">
        <v>43465</v>
      </c>
      <c r="C3839" s="280" t="s">
        <v>42</v>
      </c>
      <c r="D3839" s="280" t="s">
        <v>504</v>
      </c>
      <c r="E3839" s="281"/>
      <c r="F3839" s="281"/>
      <c r="G3839" s="281"/>
      <c r="H3839" s="281"/>
      <c r="I3839" s="281"/>
      <c r="J3839" s="281"/>
      <c r="K3839" s="281"/>
      <c r="L3839" s="281"/>
      <c r="M3839" s="281"/>
      <c r="N3839" s="281"/>
      <c r="O3839" s="281"/>
      <c r="P3839" s="281"/>
      <c r="Q3839" s="281"/>
      <c r="R3839" s="281"/>
      <c r="S3839" s="281"/>
      <c r="T3839" s="281"/>
      <c r="U3839" s="281"/>
      <c r="AA3839"/>
    </row>
    <row r="3840" spans="1:27" x14ac:dyDescent="0.3">
      <c r="A3840" s="280" t="s">
        <v>265</v>
      </c>
      <c r="B3840" s="333">
        <v>43465</v>
      </c>
      <c r="C3840" s="280" t="s">
        <v>47</v>
      </c>
      <c r="D3840" s="280" t="s">
        <v>102</v>
      </c>
      <c r="E3840" s="281">
        <v>9200363.5289999992</v>
      </c>
      <c r="F3840" s="281"/>
      <c r="G3840" s="281"/>
      <c r="H3840" s="281"/>
      <c r="I3840" s="281"/>
      <c r="J3840" s="281"/>
      <c r="K3840" s="281"/>
      <c r="L3840" s="281"/>
      <c r="M3840" s="281"/>
      <c r="N3840" s="281"/>
      <c r="O3840" s="281"/>
      <c r="P3840" s="281"/>
      <c r="Q3840" s="281"/>
      <c r="R3840" s="281"/>
      <c r="S3840" s="281"/>
      <c r="T3840" s="281"/>
      <c r="U3840" s="281">
        <v>9200363.5289999992</v>
      </c>
      <c r="AA3840"/>
    </row>
    <row r="3841" spans="1:27" x14ac:dyDescent="0.3">
      <c r="A3841" s="280" t="s">
        <v>265</v>
      </c>
      <c r="B3841" s="333">
        <v>43465</v>
      </c>
      <c r="C3841" s="280" t="s">
        <v>104</v>
      </c>
      <c r="D3841" s="280" t="s">
        <v>103</v>
      </c>
      <c r="E3841" s="281"/>
      <c r="F3841" s="281"/>
      <c r="G3841" s="281"/>
      <c r="H3841" s="281"/>
      <c r="I3841" s="281"/>
      <c r="J3841" s="281"/>
      <c r="K3841" s="281"/>
      <c r="L3841" s="281"/>
      <c r="M3841" s="281"/>
      <c r="N3841" s="281"/>
      <c r="O3841" s="281"/>
      <c r="P3841" s="281"/>
      <c r="Q3841" s="281"/>
      <c r="R3841" s="281"/>
      <c r="S3841" s="281"/>
      <c r="T3841" s="281"/>
      <c r="U3841" s="281"/>
      <c r="AA3841"/>
    </row>
    <row r="3842" spans="1:27" x14ac:dyDescent="0.3">
      <c r="A3842" s="280" t="s">
        <v>265</v>
      </c>
      <c r="B3842" s="333">
        <v>43465</v>
      </c>
      <c r="C3842" s="280" t="s">
        <v>106</v>
      </c>
      <c r="D3842" s="280" t="s">
        <v>105</v>
      </c>
      <c r="E3842" s="281"/>
      <c r="F3842" s="281"/>
      <c r="G3842" s="281"/>
      <c r="H3842" s="281"/>
      <c r="I3842" s="281"/>
      <c r="J3842" s="281"/>
      <c r="K3842" s="281"/>
      <c r="L3842" s="281"/>
      <c r="M3842" s="281"/>
      <c r="N3842" s="281"/>
      <c r="O3842" s="281"/>
      <c r="P3842" s="281"/>
      <c r="Q3842" s="281"/>
      <c r="R3842" s="281"/>
      <c r="S3842" s="281"/>
      <c r="T3842" s="281"/>
      <c r="U3842" s="281">
        <v>9200363.5289999992</v>
      </c>
      <c r="AA3842"/>
    </row>
    <row r="3843" spans="1:27" x14ac:dyDescent="0.3">
      <c r="A3843" s="280" t="s">
        <v>238</v>
      </c>
      <c r="B3843" s="333">
        <v>42735</v>
      </c>
      <c r="C3843" s="280" t="s">
        <v>10</v>
      </c>
      <c r="D3843" s="280" t="s">
        <v>506</v>
      </c>
      <c r="E3843" s="281"/>
      <c r="F3843" s="281">
        <v>6602554.0099999998</v>
      </c>
      <c r="G3843" s="281"/>
      <c r="H3843" s="281">
        <v>32921160.27</v>
      </c>
      <c r="I3843" s="281">
        <v>25691894.690000001</v>
      </c>
      <c r="J3843" s="281"/>
      <c r="K3843" s="281">
        <v>2438761.9</v>
      </c>
      <c r="L3843" s="281">
        <v>265118.45</v>
      </c>
      <c r="M3843" s="281"/>
      <c r="N3843" s="281">
        <v>4324990.99</v>
      </c>
      <c r="O3843" s="281"/>
      <c r="P3843" s="281"/>
      <c r="Q3843" s="281"/>
      <c r="R3843" s="281"/>
      <c r="S3843" s="281"/>
      <c r="T3843" s="281"/>
      <c r="U3843" s="281">
        <v>72244480.310000002</v>
      </c>
      <c r="AA3843"/>
    </row>
    <row r="3844" spans="1:27" x14ac:dyDescent="0.3">
      <c r="A3844" s="280" t="s">
        <v>238</v>
      </c>
      <c r="B3844" s="333">
        <v>42735</v>
      </c>
      <c r="C3844" s="280" t="s">
        <v>11</v>
      </c>
      <c r="D3844" s="280" t="s">
        <v>507</v>
      </c>
      <c r="E3844" s="281"/>
      <c r="F3844" s="281"/>
      <c r="G3844" s="281"/>
      <c r="H3844" s="281"/>
      <c r="I3844" s="281"/>
      <c r="J3844" s="281"/>
      <c r="K3844" s="281"/>
      <c r="L3844" s="281"/>
      <c r="M3844" s="281"/>
      <c r="N3844" s="281"/>
      <c r="O3844" s="281"/>
      <c r="P3844" s="281"/>
      <c r="Q3844" s="281"/>
      <c r="R3844" s="281"/>
      <c r="S3844" s="281"/>
      <c r="T3844" s="281"/>
      <c r="U3844" s="281"/>
      <c r="AA3844"/>
    </row>
    <row r="3845" spans="1:27" x14ac:dyDescent="0.3">
      <c r="A3845" s="280" t="s">
        <v>238</v>
      </c>
      <c r="B3845" s="333">
        <v>42735</v>
      </c>
      <c r="C3845" s="280" t="s">
        <v>12</v>
      </c>
      <c r="D3845" s="280" t="s">
        <v>508</v>
      </c>
      <c r="E3845" s="281"/>
      <c r="F3845" s="281"/>
      <c r="G3845" s="281"/>
      <c r="H3845" s="281"/>
      <c r="I3845" s="281"/>
      <c r="J3845" s="281"/>
      <c r="K3845" s="281"/>
      <c r="L3845" s="281"/>
      <c r="M3845" s="281"/>
      <c r="N3845" s="281"/>
      <c r="O3845" s="281"/>
      <c r="P3845" s="281"/>
      <c r="Q3845" s="281"/>
      <c r="R3845" s="281"/>
      <c r="S3845" s="281"/>
      <c r="T3845" s="281"/>
      <c r="U3845" s="281"/>
      <c r="AA3845"/>
    </row>
    <row r="3846" spans="1:27" x14ac:dyDescent="0.3">
      <c r="A3846" s="280" t="s">
        <v>238</v>
      </c>
      <c r="B3846" s="333">
        <v>42735</v>
      </c>
      <c r="C3846" s="280" t="s">
        <v>13</v>
      </c>
      <c r="D3846" s="280" t="s">
        <v>494</v>
      </c>
      <c r="E3846" s="281"/>
      <c r="F3846" s="281">
        <v>9899.18</v>
      </c>
      <c r="G3846" s="281"/>
      <c r="H3846" s="281">
        <v>175907.84</v>
      </c>
      <c r="I3846" s="281">
        <v>746958.54</v>
      </c>
      <c r="J3846" s="281"/>
      <c r="K3846" s="281">
        <v>133897.35</v>
      </c>
      <c r="L3846" s="281">
        <v>4143.8</v>
      </c>
      <c r="M3846" s="281"/>
      <c r="N3846" s="281">
        <v>6562.8</v>
      </c>
      <c r="O3846" s="281"/>
      <c r="P3846" s="281"/>
      <c r="Q3846" s="281"/>
      <c r="R3846" s="281"/>
      <c r="S3846" s="281"/>
      <c r="T3846" s="281"/>
      <c r="U3846" s="281">
        <v>1077369.51</v>
      </c>
      <c r="AA3846"/>
    </row>
    <row r="3847" spans="1:27" x14ac:dyDescent="0.3">
      <c r="A3847" s="280" t="s">
        <v>238</v>
      </c>
      <c r="B3847" s="333">
        <v>42735</v>
      </c>
      <c r="C3847" s="280" t="s">
        <v>19</v>
      </c>
      <c r="D3847" s="280" t="s">
        <v>495</v>
      </c>
      <c r="E3847" s="281"/>
      <c r="F3847" s="281">
        <v>6592654.8300000001</v>
      </c>
      <c r="G3847" s="281"/>
      <c r="H3847" s="281">
        <v>32745252.43</v>
      </c>
      <c r="I3847" s="281">
        <v>24944936.149999999</v>
      </c>
      <c r="J3847" s="281"/>
      <c r="K3847" s="281">
        <v>2304864.5499999998</v>
      </c>
      <c r="L3847" s="281">
        <v>260974.65</v>
      </c>
      <c r="M3847" s="281"/>
      <c r="N3847" s="281">
        <v>4318428.1900000004</v>
      </c>
      <c r="O3847" s="281"/>
      <c r="P3847" s="281"/>
      <c r="Q3847" s="281"/>
      <c r="R3847" s="281"/>
      <c r="S3847" s="281"/>
      <c r="T3847" s="281"/>
      <c r="U3847" s="281">
        <v>71167110.799999997</v>
      </c>
      <c r="AA3847"/>
    </row>
    <row r="3848" spans="1:27" x14ac:dyDescent="0.3">
      <c r="A3848" s="280" t="s">
        <v>238</v>
      </c>
      <c r="B3848" s="333">
        <v>42735</v>
      </c>
      <c r="C3848" s="280" t="s">
        <v>20</v>
      </c>
      <c r="D3848" s="280" t="s">
        <v>509</v>
      </c>
      <c r="E3848" s="281"/>
      <c r="F3848" s="281">
        <v>6659490.7699999996</v>
      </c>
      <c r="G3848" s="281"/>
      <c r="H3848" s="281">
        <v>32955849.07</v>
      </c>
      <c r="I3848" s="281">
        <v>25860854.940000001</v>
      </c>
      <c r="J3848" s="281"/>
      <c r="K3848" s="281">
        <v>1464926.88</v>
      </c>
      <c r="L3848" s="281">
        <v>167011.21</v>
      </c>
      <c r="M3848" s="281"/>
      <c r="N3848" s="281">
        <v>4271343.5599999996</v>
      </c>
      <c r="O3848" s="281"/>
      <c r="P3848" s="281"/>
      <c r="Q3848" s="281"/>
      <c r="R3848" s="281"/>
      <c r="S3848" s="281"/>
      <c r="T3848" s="281"/>
      <c r="U3848" s="281">
        <v>71379476.430000007</v>
      </c>
      <c r="AA3848"/>
    </row>
    <row r="3849" spans="1:27" x14ac:dyDescent="0.3">
      <c r="A3849" s="280" t="s">
        <v>238</v>
      </c>
      <c r="B3849" s="333">
        <v>42735</v>
      </c>
      <c r="C3849" s="280" t="s">
        <v>21</v>
      </c>
      <c r="D3849" s="280" t="s">
        <v>510</v>
      </c>
      <c r="E3849" s="281"/>
      <c r="F3849" s="281"/>
      <c r="G3849" s="281"/>
      <c r="H3849" s="281"/>
      <c r="I3849" s="281"/>
      <c r="J3849" s="281"/>
      <c r="K3849" s="281"/>
      <c r="L3849" s="281"/>
      <c r="M3849" s="281"/>
      <c r="N3849" s="281"/>
      <c r="O3849" s="281"/>
      <c r="P3849" s="281"/>
      <c r="Q3849" s="281"/>
      <c r="R3849" s="281"/>
      <c r="S3849" s="281"/>
      <c r="T3849" s="281"/>
      <c r="U3849" s="281"/>
      <c r="AA3849"/>
    </row>
    <row r="3850" spans="1:27" x14ac:dyDescent="0.3">
      <c r="A3850" s="280" t="s">
        <v>238</v>
      </c>
      <c r="B3850" s="333">
        <v>42735</v>
      </c>
      <c r="C3850" s="280" t="s">
        <v>22</v>
      </c>
      <c r="D3850" s="280" t="s">
        <v>511</v>
      </c>
      <c r="E3850" s="281"/>
      <c r="F3850" s="281"/>
      <c r="G3850" s="281"/>
      <c r="H3850" s="281"/>
      <c r="I3850" s="281"/>
      <c r="J3850" s="281"/>
      <c r="K3850" s="281"/>
      <c r="L3850" s="281"/>
      <c r="M3850" s="281"/>
      <c r="N3850" s="281"/>
      <c r="O3850" s="281"/>
      <c r="P3850" s="281"/>
      <c r="Q3850" s="281"/>
      <c r="R3850" s="281"/>
      <c r="S3850" s="281"/>
      <c r="T3850" s="281"/>
      <c r="U3850" s="281"/>
      <c r="AA3850"/>
    </row>
    <row r="3851" spans="1:27" x14ac:dyDescent="0.3">
      <c r="A3851" s="280" t="s">
        <v>238</v>
      </c>
      <c r="B3851" s="333">
        <v>42735</v>
      </c>
      <c r="C3851" s="280" t="s">
        <v>23</v>
      </c>
      <c r="D3851" s="280" t="s">
        <v>497</v>
      </c>
      <c r="E3851" s="281"/>
      <c r="F3851" s="281">
        <v>9899.18</v>
      </c>
      <c r="G3851" s="281"/>
      <c r="H3851" s="281">
        <v>175907.84</v>
      </c>
      <c r="I3851" s="281">
        <v>746958.54</v>
      </c>
      <c r="J3851" s="281"/>
      <c r="K3851" s="281">
        <v>133897.35</v>
      </c>
      <c r="L3851" s="281">
        <v>4143.8</v>
      </c>
      <c r="M3851" s="281"/>
      <c r="N3851" s="281">
        <v>6562.8</v>
      </c>
      <c r="O3851" s="281"/>
      <c r="P3851" s="281"/>
      <c r="Q3851" s="281"/>
      <c r="R3851" s="281"/>
      <c r="S3851" s="281"/>
      <c r="T3851" s="281"/>
      <c r="U3851" s="281">
        <v>1077369.51</v>
      </c>
      <c r="AA3851"/>
    </row>
    <row r="3852" spans="1:27" x14ac:dyDescent="0.3">
      <c r="A3852" s="280" t="s">
        <v>238</v>
      </c>
      <c r="B3852" s="333">
        <v>42735</v>
      </c>
      <c r="C3852" s="280" t="s">
        <v>29</v>
      </c>
      <c r="D3852" s="280" t="s">
        <v>498</v>
      </c>
      <c r="E3852" s="281"/>
      <c r="F3852" s="281">
        <v>6649591.5899999999</v>
      </c>
      <c r="G3852" s="281"/>
      <c r="H3852" s="281">
        <v>32779941.23</v>
      </c>
      <c r="I3852" s="281">
        <v>25113896.399999999</v>
      </c>
      <c r="J3852" s="281"/>
      <c r="K3852" s="281">
        <v>1331029.53</v>
      </c>
      <c r="L3852" s="281">
        <v>162867.41</v>
      </c>
      <c r="M3852" s="281"/>
      <c r="N3852" s="281">
        <v>4264780.76</v>
      </c>
      <c r="O3852" s="281"/>
      <c r="P3852" s="281"/>
      <c r="Q3852" s="281"/>
      <c r="R3852" s="281"/>
      <c r="S3852" s="281"/>
      <c r="T3852" s="281"/>
      <c r="U3852" s="281">
        <v>70302106.920000002</v>
      </c>
      <c r="AA3852"/>
    </row>
    <row r="3853" spans="1:27" x14ac:dyDescent="0.3">
      <c r="A3853" s="280" t="s">
        <v>238</v>
      </c>
      <c r="B3853" s="333">
        <v>42735</v>
      </c>
      <c r="C3853" s="280" t="s">
        <v>30</v>
      </c>
      <c r="D3853" s="280" t="s">
        <v>512</v>
      </c>
      <c r="E3853" s="281"/>
      <c r="F3853" s="281">
        <v>122385.88</v>
      </c>
      <c r="G3853" s="281"/>
      <c r="H3853" s="281">
        <v>17001468</v>
      </c>
      <c r="I3853" s="281">
        <v>14829686.24</v>
      </c>
      <c r="J3853" s="281"/>
      <c r="K3853" s="281">
        <v>957906.97</v>
      </c>
      <c r="L3853" s="281">
        <v>186050.71</v>
      </c>
      <c r="M3853" s="281"/>
      <c r="N3853" s="281">
        <v>2149068.66</v>
      </c>
      <c r="O3853" s="281"/>
      <c r="P3853" s="281"/>
      <c r="Q3853" s="281"/>
      <c r="R3853" s="281"/>
      <c r="S3853" s="281"/>
      <c r="T3853" s="281"/>
      <c r="U3853" s="281">
        <v>35246566.460000001</v>
      </c>
      <c r="AA3853"/>
    </row>
    <row r="3854" spans="1:27" x14ac:dyDescent="0.3">
      <c r="A3854" s="280" t="s">
        <v>238</v>
      </c>
      <c r="B3854" s="333">
        <v>42735</v>
      </c>
      <c r="C3854" s="280" t="s">
        <v>31</v>
      </c>
      <c r="D3854" s="280" t="s">
        <v>513</v>
      </c>
      <c r="E3854" s="281"/>
      <c r="F3854" s="281"/>
      <c r="G3854" s="281"/>
      <c r="H3854" s="281"/>
      <c r="I3854" s="281"/>
      <c r="J3854" s="281"/>
      <c r="K3854" s="281"/>
      <c r="L3854" s="281"/>
      <c r="M3854" s="281"/>
      <c r="N3854" s="281"/>
      <c r="O3854" s="281"/>
      <c r="P3854" s="281"/>
      <c r="Q3854" s="281"/>
      <c r="R3854" s="281"/>
      <c r="S3854" s="281"/>
      <c r="T3854" s="281"/>
      <c r="U3854" s="281"/>
      <c r="AA3854"/>
    </row>
    <row r="3855" spans="1:27" x14ac:dyDescent="0.3">
      <c r="A3855" s="280" t="s">
        <v>238</v>
      </c>
      <c r="B3855" s="333">
        <v>42735</v>
      </c>
      <c r="C3855" s="280" t="s">
        <v>32</v>
      </c>
      <c r="D3855" s="280" t="s">
        <v>514</v>
      </c>
      <c r="E3855" s="281"/>
      <c r="F3855" s="281"/>
      <c r="G3855" s="281"/>
      <c r="H3855" s="281"/>
      <c r="I3855" s="281"/>
      <c r="J3855" s="281"/>
      <c r="K3855" s="281"/>
      <c r="L3855" s="281"/>
      <c r="M3855" s="281"/>
      <c r="N3855" s="281"/>
      <c r="O3855" s="281"/>
      <c r="P3855" s="281"/>
      <c r="Q3855" s="281"/>
      <c r="R3855" s="281"/>
      <c r="S3855" s="281"/>
      <c r="T3855" s="281"/>
      <c r="U3855" s="281"/>
      <c r="AA3855"/>
    </row>
    <row r="3856" spans="1:27" x14ac:dyDescent="0.3">
      <c r="A3856" s="280" t="s">
        <v>238</v>
      </c>
      <c r="B3856" s="333">
        <v>42735</v>
      </c>
      <c r="C3856" s="280" t="s">
        <v>33</v>
      </c>
      <c r="D3856" s="280" t="s">
        <v>500</v>
      </c>
      <c r="E3856" s="281"/>
      <c r="F3856" s="281"/>
      <c r="G3856" s="281"/>
      <c r="H3856" s="281"/>
      <c r="I3856" s="281"/>
      <c r="J3856" s="281"/>
      <c r="K3856" s="281"/>
      <c r="L3856" s="281"/>
      <c r="M3856" s="281"/>
      <c r="N3856" s="281"/>
      <c r="O3856" s="281"/>
      <c r="P3856" s="281"/>
      <c r="Q3856" s="281"/>
      <c r="R3856" s="281"/>
      <c r="S3856" s="281"/>
      <c r="T3856" s="281"/>
      <c r="U3856" s="281"/>
      <c r="AA3856"/>
    </row>
    <row r="3857" spans="1:27" x14ac:dyDescent="0.3">
      <c r="A3857" s="280" t="s">
        <v>238</v>
      </c>
      <c r="B3857" s="333">
        <v>42735</v>
      </c>
      <c r="C3857" s="280" t="s">
        <v>39</v>
      </c>
      <c r="D3857" s="280" t="s">
        <v>501</v>
      </c>
      <c r="E3857" s="281"/>
      <c r="F3857" s="281">
        <v>122385.88</v>
      </c>
      <c r="G3857" s="281"/>
      <c r="H3857" s="281">
        <v>17001468</v>
      </c>
      <c r="I3857" s="281">
        <v>14829686.24</v>
      </c>
      <c r="J3857" s="281"/>
      <c r="K3857" s="281">
        <v>957906.97</v>
      </c>
      <c r="L3857" s="281">
        <v>186050.71</v>
      </c>
      <c r="M3857" s="281"/>
      <c r="N3857" s="281">
        <v>2149068.66</v>
      </c>
      <c r="O3857" s="281"/>
      <c r="P3857" s="281"/>
      <c r="Q3857" s="281"/>
      <c r="R3857" s="281"/>
      <c r="S3857" s="281"/>
      <c r="T3857" s="281"/>
      <c r="U3857" s="281">
        <v>35246566.460000001</v>
      </c>
      <c r="AA3857"/>
    </row>
    <row r="3858" spans="1:27" x14ac:dyDescent="0.3">
      <c r="A3858" s="280" t="s">
        <v>238</v>
      </c>
      <c r="B3858" s="333">
        <v>42735</v>
      </c>
      <c r="C3858" s="280" t="s">
        <v>40</v>
      </c>
      <c r="D3858" s="280" t="s">
        <v>515</v>
      </c>
      <c r="E3858" s="281"/>
      <c r="F3858" s="281"/>
      <c r="G3858" s="281"/>
      <c r="H3858" s="281"/>
      <c r="I3858" s="281"/>
      <c r="J3858" s="281"/>
      <c r="K3858" s="281"/>
      <c r="L3858" s="281"/>
      <c r="M3858" s="281"/>
      <c r="N3858" s="281"/>
      <c r="O3858" s="281"/>
      <c r="P3858" s="281"/>
      <c r="Q3858" s="281"/>
      <c r="R3858" s="281"/>
      <c r="S3858" s="281"/>
      <c r="T3858" s="281"/>
      <c r="U3858" s="281"/>
      <c r="AA3858"/>
    </row>
    <row r="3859" spans="1:27" x14ac:dyDescent="0.3">
      <c r="A3859" s="280" t="s">
        <v>238</v>
      </c>
      <c r="B3859" s="333">
        <v>42735</v>
      </c>
      <c r="C3859" s="280" t="s">
        <v>41</v>
      </c>
      <c r="D3859" s="280" t="s">
        <v>516</v>
      </c>
      <c r="E3859" s="281"/>
      <c r="F3859" s="281"/>
      <c r="G3859" s="281"/>
      <c r="H3859" s="281"/>
      <c r="I3859" s="281"/>
      <c r="J3859" s="281"/>
      <c r="K3859" s="281"/>
      <c r="L3859" s="281"/>
      <c r="M3859" s="281"/>
      <c r="N3859" s="281"/>
      <c r="O3859" s="281"/>
      <c r="P3859" s="281"/>
      <c r="Q3859" s="281"/>
      <c r="R3859" s="281"/>
      <c r="S3859" s="281"/>
      <c r="T3859" s="281"/>
      <c r="U3859" s="281"/>
      <c r="AA3859"/>
    </row>
    <row r="3860" spans="1:27" x14ac:dyDescent="0.3">
      <c r="A3860" s="280" t="s">
        <v>238</v>
      </c>
      <c r="B3860" s="333">
        <v>42735</v>
      </c>
      <c r="C3860" s="280" t="s">
        <v>100</v>
      </c>
      <c r="D3860" s="280" t="s">
        <v>517</v>
      </c>
      <c r="E3860" s="281"/>
      <c r="F3860" s="281"/>
      <c r="G3860" s="281"/>
      <c r="H3860" s="281"/>
      <c r="I3860" s="281"/>
      <c r="J3860" s="281"/>
      <c r="K3860" s="281"/>
      <c r="L3860" s="281"/>
      <c r="M3860" s="281"/>
      <c r="N3860" s="281"/>
      <c r="O3860" s="281"/>
      <c r="P3860" s="281"/>
      <c r="Q3860" s="281"/>
      <c r="R3860" s="281"/>
      <c r="S3860" s="281"/>
      <c r="T3860" s="281"/>
      <c r="U3860" s="281"/>
      <c r="AA3860"/>
    </row>
    <row r="3861" spans="1:27" x14ac:dyDescent="0.3">
      <c r="A3861" s="280" t="s">
        <v>238</v>
      </c>
      <c r="B3861" s="333">
        <v>42735</v>
      </c>
      <c r="C3861" s="280" t="s">
        <v>101</v>
      </c>
      <c r="D3861" s="280" t="s">
        <v>503</v>
      </c>
      <c r="E3861" s="281"/>
      <c r="F3861" s="281"/>
      <c r="G3861" s="281"/>
      <c r="H3861" s="281"/>
      <c r="I3861" s="281"/>
      <c r="J3861" s="281"/>
      <c r="K3861" s="281"/>
      <c r="L3861" s="281"/>
      <c r="M3861" s="281"/>
      <c r="N3861" s="281"/>
      <c r="O3861" s="281"/>
      <c r="P3861" s="281"/>
      <c r="Q3861" s="281"/>
      <c r="R3861" s="281"/>
      <c r="S3861" s="281"/>
      <c r="T3861" s="281"/>
      <c r="U3861" s="281"/>
      <c r="AA3861"/>
    </row>
    <row r="3862" spans="1:27" x14ac:dyDescent="0.3">
      <c r="A3862" s="280" t="s">
        <v>238</v>
      </c>
      <c r="B3862" s="333">
        <v>42735</v>
      </c>
      <c r="C3862" s="280" t="s">
        <v>42</v>
      </c>
      <c r="D3862" s="280" t="s">
        <v>504</v>
      </c>
      <c r="E3862" s="281"/>
      <c r="F3862" s="281"/>
      <c r="G3862" s="281"/>
      <c r="H3862" s="281"/>
      <c r="I3862" s="281"/>
      <c r="J3862" s="281"/>
      <c r="K3862" s="281"/>
      <c r="L3862" s="281"/>
      <c r="M3862" s="281"/>
      <c r="N3862" s="281"/>
      <c r="O3862" s="281"/>
      <c r="P3862" s="281"/>
      <c r="Q3862" s="281"/>
      <c r="R3862" s="281"/>
      <c r="S3862" s="281"/>
      <c r="T3862" s="281"/>
      <c r="U3862" s="281"/>
      <c r="AA3862"/>
    </row>
    <row r="3863" spans="1:27" x14ac:dyDescent="0.3">
      <c r="A3863" s="280" t="s">
        <v>238</v>
      </c>
      <c r="B3863" s="333">
        <v>42735</v>
      </c>
      <c r="C3863" s="280" t="s">
        <v>47</v>
      </c>
      <c r="D3863" s="280" t="s">
        <v>102</v>
      </c>
      <c r="E3863" s="281"/>
      <c r="F3863" s="281">
        <v>1559463.55</v>
      </c>
      <c r="G3863" s="281"/>
      <c r="H3863" s="281">
        <v>11514524.880000001</v>
      </c>
      <c r="I3863" s="281">
        <v>9027102.0399999991</v>
      </c>
      <c r="J3863" s="281"/>
      <c r="K3863" s="281">
        <v>2686753.04</v>
      </c>
      <c r="L3863" s="281">
        <v>73230.17</v>
      </c>
      <c r="M3863" s="281"/>
      <c r="N3863" s="281">
        <v>1717436.86</v>
      </c>
      <c r="O3863" s="281"/>
      <c r="P3863" s="281"/>
      <c r="Q3863" s="281"/>
      <c r="R3863" s="281"/>
      <c r="S3863" s="281"/>
      <c r="T3863" s="281"/>
      <c r="U3863" s="281">
        <v>26578510.539999999</v>
      </c>
      <c r="AA3863"/>
    </row>
    <row r="3864" spans="1:27" x14ac:dyDescent="0.3">
      <c r="A3864" s="280" t="s">
        <v>238</v>
      </c>
      <c r="B3864" s="333">
        <v>42735</v>
      </c>
      <c r="C3864" s="280" t="s">
        <v>104</v>
      </c>
      <c r="D3864" s="280" t="s">
        <v>103</v>
      </c>
      <c r="E3864" s="281"/>
      <c r="F3864" s="281"/>
      <c r="G3864" s="281"/>
      <c r="H3864" s="281"/>
      <c r="I3864" s="281"/>
      <c r="J3864" s="281"/>
      <c r="K3864" s="281"/>
      <c r="L3864" s="281"/>
      <c r="M3864" s="281"/>
      <c r="N3864" s="281"/>
      <c r="O3864" s="281"/>
      <c r="P3864" s="281"/>
      <c r="Q3864" s="281"/>
      <c r="R3864" s="281"/>
      <c r="S3864" s="281"/>
      <c r="T3864" s="281"/>
      <c r="U3864" s="281"/>
      <c r="AA3864"/>
    </row>
    <row r="3865" spans="1:27" x14ac:dyDescent="0.3">
      <c r="A3865" s="280" t="s">
        <v>238</v>
      </c>
      <c r="B3865" s="333">
        <v>42735</v>
      </c>
      <c r="C3865" s="280" t="s">
        <v>106</v>
      </c>
      <c r="D3865" s="280" t="s">
        <v>105</v>
      </c>
      <c r="E3865" s="281"/>
      <c r="F3865" s="281"/>
      <c r="G3865" s="281"/>
      <c r="H3865" s="281"/>
      <c r="I3865" s="281"/>
      <c r="J3865" s="281"/>
      <c r="K3865" s="281"/>
      <c r="L3865" s="281"/>
      <c r="M3865" s="281"/>
      <c r="N3865" s="281"/>
      <c r="O3865" s="281"/>
      <c r="P3865" s="281"/>
      <c r="Q3865" s="281"/>
      <c r="R3865" s="281"/>
      <c r="S3865" s="281"/>
      <c r="T3865" s="281"/>
      <c r="U3865" s="281">
        <v>26578510.539999999</v>
      </c>
      <c r="AA3865"/>
    </row>
    <row r="3866" spans="1:27" x14ac:dyDescent="0.3">
      <c r="A3866" s="280" t="s">
        <v>238</v>
      </c>
      <c r="B3866" s="333">
        <v>43100</v>
      </c>
      <c r="C3866" s="280" t="s">
        <v>10</v>
      </c>
      <c r="D3866" s="280" t="s">
        <v>506</v>
      </c>
      <c r="E3866" s="281"/>
      <c r="F3866" s="281">
        <v>5233011.53</v>
      </c>
      <c r="G3866" s="281"/>
      <c r="H3866" s="281">
        <v>24901673.149999999</v>
      </c>
      <c r="I3866" s="281">
        <v>20273277.34</v>
      </c>
      <c r="J3866" s="281"/>
      <c r="K3866" s="281">
        <v>53135436.899999999</v>
      </c>
      <c r="L3866" s="281">
        <v>5168311.78</v>
      </c>
      <c r="M3866" s="281"/>
      <c r="N3866" s="281">
        <v>5693869.7400000002</v>
      </c>
      <c r="O3866" s="281"/>
      <c r="P3866" s="281"/>
      <c r="Q3866" s="281"/>
      <c r="R3866" s="281"/>
      <c r="S3866" s="281"/>
      <c r="T3866" s="281"/>
      <c r="U3866" s="281">
        <v>114405580.44</v>
      </c>
      <c r="AA3866"/>
    </row>
    <row r="3867" spans="1:27" x14ac:dyDescent="0.3">
      <c r="A3867" s="280" t="s">
        <v>238</v>
      </c>
      <c r="B3867" s="333">
        <v>43100</v>
      </c>
      <c r="C3867" s="280" t="s">
        <v>11</v>
      </c>
      <c r="D3867" s="280" t="s">
        <v>507</v>
      </c>
      <c r="E3867" s="281"/>
      <c r="F3867" s="281"/>
      <c r="G3867" s="281"/>
      <c r="H3867" s="281"/>
      <c r="I3867" s="281"/>
      <c r="J3867" s="281"/>
      <c r="K3867" s="281"/>
      <c r="L3867" s="281"/>
      <c r="M3867" s="281"/>
      <c r="N3867" s="281"/>
      <c r="O3867" s="281"/>
      <c r="P3867" s="281"/>
      <c r="Q3867" s="281"/>
      <c r="R3867" s="281"/>
      <c r="S3867" s="281"/>
      <c r="T3867" s="281"/>
      <c r="U3867" s="281"/>
      <c r="AA3867"/>
    </row>
    <row r="3868" spans="1:27" x14ac:dyDescent="0.3">
      <c r="A3868" s="280" t="s">
        <v>238</v>
      </c>
      <c r="B3868" s="333">
        <v>43100</v>
      </c>
      <c r="C3868" s="280" t="s">
        <v>12</v>
      </c>
      <c r="D3868" s="280" t="s">
        <v>508</v>
      </c>
      <c r="E3868" s="281"/>
      <c r="F3868" s="281"/>
      <c r="G3868" s="281"/>
      <c r="H3868" s="281"/>
      <c r="I3868" s="281"/>
      <c r="J3868" s="281"/>
      <c r="K3868" s="281"/>
      <c r="L3868" s="281"/>
      <c r="M3868" s="281"/>
      <c r="N3868" s="281"/>
      <c r="O3868" s="281"/>
      <c r="P3868" s="281"/>
      <c r="Q3868" s="281"/>
      <c r="R3868" s="281"/>
      <c r="S3868" s="281"/>
      <c r="T3868" s="281"/>
      <c r="U3868" s="281"/>
      <c r="AA3868"/>
    </row>
    <row r="3869" spans="1:27" x14ac:dyDescent="0.3">
      <c r="A3869" s="280" t="s">
        <v>238</v>
      </c>
      <c r="B3869" s="333">
        <v>43100</v>
      </c>
      <c r="C3869" s="280" t="s">
        <v>13</v>
      </c>
      <c r="D3869" s="280" t="s">
        <v>494</v>
      </c>
      <c r="E3869" s="281"/>
      <c r="F3869" s="281">
        <v>4835.6499999999996</v>
      </c>
      <c r="G3869" s="281"/>
      <c r="H3869" s="281">
        <v>94635.63</v>
      </c>
      <c r="I3869" s="281">
        <v>728821.12</v>
      </c>
      <c r="J3869" s="281"/>
      <c r="K3869" s="281">
        <v>2550851.81</v>
      </c>
      <c r="L3869" s="281">
        <v>70023.570000000007</v>
      </c>
      <c r="M3869" s="281"/>
      <c r="N3869" s="281">
        <v>3442.85</v>
      </c>
      <c r="O3869" s="281"/>
      <c r="P3869" s="281"/>
      <c r="Q3869" s="281"/>
      <c r="R3869" s="281"/>
      <c r="S3869" s="281"/>
      <c r="T3869" s="281"/>
      <c r="U3869" s="281">
        <v>3452610.63</v>
      </c>
      <c r="AA3869"/>
    </row>
    <row r="3870" spans="1:27" x14ac:dyDescent="0.3">
      <c r="A3870" s="280" t="s">
        <v>238</v>
      </c>
      <c r="B3870" s="333">
        <v>43100</v>
      </c>
      <c r="C3870" s="280" t="s">
        <v>19</v>
      </c>
      <c r="D3870" s="280" t="s">
        <v>495</v>
      </c>
      <c r="E3870" s="281"/>
      <c r="F3870" s="281">
        <v>5228175.88</v>
      </c>
      <c r="G3870" s="281"/>
      <c r="H3870" s="281">
        <v>24807037.52</v>
      </c>
      <c r="I3870" s="281">
        <v>19544456.219999999</v>
      </c>
      <c r="J3870" s="281"/>
      <c r="K3870" s="281">
        <v>50584585.090000004</v>
      </c>
      <c r="L3870" s="281">
        <v>5098288.21</v>
      </c>
      <c r="M3870" s="281"/>
      <c r="N3870" s="281">
        <v>5690426.8899999997</v>
      </c>
      <c r="O3870" s="281"/>
      <c r="P3870" s="281"/>
      <c r="Q3870" s="281"/>
      <c r="R3870" s="281"/>
      <c r="S3870" s="281"/>
      <c r="T3870" s="281"/>
      <c r="U3870" s="281">
        <v>110952969.81</v>
      </c>
      <c r="AA3870"/>
    </row>
    <row r="3871" spans="1:27" x14ac:dyDescent="0.3">
      <c r="A3871" s="280" t="s">
        <v>238</v>
      </c>
      <c r="B3871" s="333">
        <v>43100</v>
      </c>
      <c r="C3871" s="280" t="s">
        <v>20</v>
      </c>
      <c r="D3871" s="280" t="s">
        <v>509</v>
      </c>
      <c r="E3871" s="281"/>
      <c r="F3871" s="281">
        <v>5310257.66</v>
      </c>
      <c r="G3871" s="281"/>
      <c r="H3871" s="281">
        <v>25147666.760000002</v>
      </c>
      <c r="I3871" s="281">
        <v>20607213.640000001</v>
      </c>
      <c r="J3871" s="281"/>
      <c r="K3871" s="281">
        <v>53429049.530000001</v>
      </c>
      <c r="L3871" s="281">
        <v>5236751.6900000004</v>
      </c>
      <c r="M3871" s="281"/>
      <c r="N3871" s="281">
        <v>5709714.6900000004</v>
      </c>
      <c r="O3871" s="281"/>
      <c r="P3871" s="281"/>
      <c r="Q3871" s="281"/>
      <c r="R3871" s="281"/>
      <c r="S3871" s="281"/>
      <c r="T3871" s="281"/>
      <c r="U3871" s="281">
        <v>115440653.97</v>
      </c>
      <c r="AA3871"/>
    </row>
    <row r="3872" spans="1:27" x14ac:dyDescent="0.3">
      <c r="A3872" s="280" t="s">
        <v>238</v>
      </c>
      <c r="B3872" s="333">
        <v>43100</v>
      </c>
      <c r="C3872" s="280" t="s">
        <v>21</v>
      </c>
      <c r="D3872" s="280" t="s">
        <v>510</v>
      </c>
      <c r="E3872" s="281"/>
      <c r="F3872" s="281"/>
      <c r="G3872" s="281"/>
      <c r="H3872" s="281"/>
      <c r="I3872" s="281"/>
      <c r="J3872" s="281"/>
      <c r="K3872" s="281"/>
      <c r="L3872" s="281"/>
      <c r="M3872" s="281"/>
      <c r="N3872" s="281"/>
      <c r="O3872" s="281"/>
      <c r="P3872" s="281"/>
      <c r="Q3872" s="281"/>
      <c r="R3872" s="281"/>
      <c r="S3872" s="281"/>
      <c r="T3872" s="281"/>
      <c r="U3872" s="281"/>
      <c r="AA3872"/>
    </row>
    <row r="3873" spans="1:27" x14ac:dyDescent="0.3">
      <c r="A3873" s="280" t="s">
        <v>238</v>
      </c>
      <c r="B3873" s="333">
        <v>43100</v>
      </c>
      <c r="C3873" s="280" t="s">
        <v>22</v>
      </c>
      <c r="D3873" s="280" t="s">
        <v>511</v>
      </c>
      <c r="E3873" s="281"/>
      <c r="F3873" s="281"/>
      <c r="G3873" s="281"/>
      <c r="H3873" s="281"/>
      <c r="I3873" s="281"/>
      <c r="J3873" s="281"/>
      <c r="K3873" s="281"/>
      <c r="L3873" s="281"/>
      <c r="M3873" s="281"/>
      <c r="N3873" s="281"/>
      <c r="O3873" s="281"/>
      <c r="P3873" s="281"/>
      <c r="Q3873" s="281"/>
      <c r="R3873" s="281"/>
      <c r="S3873" s="281"/>
      <c r="T3873" s="281"/>
      <c r="U3873" s="281"/>
      <c r="AA3873"/>
    </row>
    <row r="3874" spans="1:27" x14ac:dyDescent="0.3">
      <c r="A3874" s="280" t="s">
        <v>238</v>
      </c>
      <c r="B3874" s="333">
        <v>43100</v>
      </c>
      <c r="C3874" s="280" t="s">
        <v>23</v>
      </c>
      <c r="D3874" s="280" t="s">
        <v>497</v>
      </c>
      <c r="E3874" s="281"/>
      <c r="F3874" s="281">
        <v>4835.6499999999996</v>
      </c>
      <c r="G3874" s="281"/>
      <c r="H3874" s="281">
        <v>94635.63</v>
      </c>
      <c r="I3874" s="281">
        <v>728821.12</v>
      </c>
      <c r="J3874" s="281"/>
      <c r="K3874" s="281">
        <v>2550851.81</v>
      </c>
      <c r="L3874" s="281">
        <v>70023.570000000007</v>
      </c>
      <c r="M3874" s="281"/>
      <c r="N3874" s="281">
        <v>3442.85</v>
      </c>
      <c r="O3874" s="281"/>
      <c r="P3874" s="281"/>
      <c r="Q3874" s="281"/>
      <c r="R3874" s="281"/>
      <c r="S3874" s="281"/>
      <c r="T3874" s="281"/>
      <c r="U3874" s="281">
        <v>3452610.63</v>
      </c>
      <c r="AA3874"/>
    </row>
    <row r="3875" spans="1:27" x14ac:dyDescent="0.3">
      <c r="A3875" s="280" t="s">
        <v>238</v>
      </c>
      <c r="B3875" s="333">
        <v>43100</v>
      </c>
      <c r="C3875" s="280" t="s">
        <v>29</v>
      </c>
      <c r="D3875" s="280" t="s">
        <v>498</v>
      </c>
      <c r="E3875" s="281"/>
      <c r="F3875" s="281">
        <v>5305422.01</v>
      </c>
      <c r="G3875" s="281"/>
      <c r="H3875" s="281">
        <v>25053031.129999999</v>
      </c>
      <c r="I3875" s="281">
        <v>19878392.52</v>
      </c>
      <c r="J3875" s="281"/>
      <c r="K3875" s="281">
        <v>50878197.719999999</v>
      </c>
      <c r="L3875" s="281">
        <v>5166728.12</v>
      </c>
      <c r="M3875" s="281"/>
      <c r="N3875" s="281">
        <v>5706271.8399999999</v>
      </c>
      <c r="O3875" s="281"/>
      <c r="P3875" s="281"/>
      <c r="Q3875" s="281"/>
      <c r="R3875" s="281"/>
      <c r="S3875" s="281"/>
      <c r="T3875" s="281"/>
      <c r="U3875" s="281">
        <v>111988043.34</v>
      </c>
      <c r="AA3875"/>
    </row>
    <row r="3876" spans="1:27" x14ac:dyDescent="0.3">
      <c r="A3876" s="280" t="s">
        <v>238</v>
      </c>
      <c r="B3876" s="333">
        <v>43100</v>
      </c>
      <c r="C3876" s="280" t="s">
        <v>30</v>
      </c>
      <c r="D3876" s="280" t="s">
        <v>512</v>
      </c>
      <c r="E3876" s="281"/>
      <c r="F3876" s="281">
        <v>-1119472.18</v>
      </c>
      <c r="G3876" s="281"/>
      <c r="H3876" s="281">
        <v>15258341.27</v>
      </c>
      <c r="I3876" s="281">
        <v>12019671.439999999</v>
      </c>
      <c r="J3876" s="281"/>
      <c r="K3876" s="281">
        <v>21977845.129999999</v>
      </c>
      <c r="L3876" s="281">
        <v>4269430.99</v>
      </c>
      <c r="M3876" s="281"/>
      <c r="N3876" s="281">
        <v>3016187.81</v>
      </c>
      <c r="O3876" s="281"/>
      <c r="P3876" s="281"/>
      <c r="Q3876" s="281"/>
      <c r="R3876" s="281"/>
      <c r="S3876" s="281"/>
      <c r="T3876" s="281"/>
      <c r="U3876" s="281">
        <v>55422004.460000001</v>
      </c>
      <c r="AA3876"/>
    </row>
    <row r="3877" spans="1:27" x14ac:dyDescent="0.3">
      <c r="A3877" s="280" t="s">
        <v>238</v>
      </c>
      <c r="B3877" s="333">
        <v>43100</v>
      </c>
      <c r="C3877" s="280" t="s">
        <v>31</v>
      </c>
      <c r="D3877" s="280" t="s">
        <v>513</v>
      </c>
      <c r="E3877" s="281"/>
      <c r="F3877" s="281"/>
      <c r="G3877" s="281"/>
      <c r="H3877" s="281"/>
      <c r="I3877" s="281"/>
      <c r="J3877" s="281"/>
      <c r="K3877" s="281"/>
      <c r="L3877" s="281"/>
      <c r="M3877" s="281"/>
      <c r="N3877" s="281"/>
      <c r="O3877" s="281"/>
      <c r="P3877" s="281"/>
      <c r="Q3877" s="281"/>
      <c r="R3877" s="281"/>
      <c r="S3877" s="281"/>
      <c r="T3877" s="281"/>
      <c r="U3877" s="281"/>
      <c r="AA3877"/>
    </row>
    <row r="3878" spans="1:27" x14ac:dyDescent="0.3">
      <c r="A3878" s="280" t="s">
        <v>238</v>
      </c>
      <c r="B3878" s="333">
        <v>43100</v>
      </c>
      <c r="C3878" s="280" t="s">
        <v>32</v>
      </c>
      <c r="D3878" s="280" t="s">
        <v>514</v>
      </c>
      <c r="E3878" s="281"/>
      <c r="F3878" s="281"/>
      <c r="G3878" s="281"/>
      <c r="H3878" s="281"/>
      <c r="I3878" s="281"/>
      <c r="J3878" s="281"/>
      <c r="K3878" s="281"/>
      <c r="L3878" s="281"/>
      <c r="M3878" s="281"/>
      <c r="N3878" s="281"/>
      <c r="O3878" s="281"/>
      <c r="P3878" s="281"/>
      <c r="Q3878" s="281"/>
      <c r="R3878" s="281"/>
      <c r="S3878" s="281"/>
      <c r="T3878" s="281"/>
      <c r="U3878" s="281"/>
      <c r="AA3878"/>
    </row>
    <row r="3879" spans="1:27" x14ac:dyDescent="0.3">
      <c r="A3879" s="280" t="s">
        <v>238</v>
      </c>
      <c r="B3879" s="333">
        <v>43100</v>
      </c>
      <c r="C3879" s="280" t="s">
        <v>33</v>
      </c>
      <c r="D3879" s="280" t="s">
        <v>500</v>
      </c>
      <c r="E3879" s="281"/>
      <c r="F3879" s="281"/>
      <c r="G3879" s="281"/>
      <c r="H3879" s="281"/>
      <c r="I3879" s="281"/>
      <c r="J3879" s="281"/>
      <c r="K3879" s="281">
        <v>1713037.86</v>
      </c>
      <c r="L3879" s="281">
        <v>1700390</v>
      </c>
      <c r="M3879" s="281"/>
      <c r="N3879" s="281"/>
      <c r="O3879" s="281"/>
      <c r="P3879" s="281"/>
      <c r="Q3879" s="281"/>
      <c r="R3879" s="281"/>
      <c r="S3879" s="281"/>
      <c r="T3879" s="281"/>
      <c r="U3879" s="281">
        <v>3413427.86</v>
      </c>
      <c r="AA3879"/>
    </row>
    <row r="3880" spans="1:27" x14ac:dyDescent="0.3">
      <c r="A3880" s="280" t="s">
        <v>238</v>
      </c>
      <c r="B3880" s="333">
        <v>43100</v>
      </c>
      <c r="C3880" s="280" t="s">
        <v>39</v>
      </c>
      <c r="D3880" s="280" t="s">
        <v>501</v>
      </c>
      <c r="E3880" s="281"/>
      <c r="F3880" s="281">
        <v>-1119472.18</v>
      </c>
      <c r="G3880" s="281"/>
      <c r="H3880" s="281">
        <v>15258341.27</v>
      </c>
      <c r="I3880" s="281">
        <v>12019671.439999999</v>
      </c>
      <c r="J3880" s="281"/>
      <c r="K3880" s="281">
        <v>20264807.27</v>
      </c>
      <c r="L3880" s="281">
        <v>2569040.9900000002</v>
      </c>
      <c r="M3880" s="281"/>
      <c r="N3880" s="281">
        <v>3016187.81</v>
      </c>
      <c r="O3880" s="281"/>
      <c r="P3880" s="281"/>
      <c r="Q3880" s="281"/>
      <c r="R3880" s="281"/>
      <c r="S3880" s="281"/>
      <c r="T3880" s="281"/>
      <c r="U3880" s="281">
        <v>52008576.600000001</v>
      </c>
      <c r="AA3880"/>
    </row>
    <row r="3881" spans="1:27" x14ac:dyDescent="0.3">
      <c r="A3881" s="280" t="s">
        <v>238</v>
      </c>
      <c r="B3881" s="333">
        <v>43100</v>
      </c>
      <c r="C3881" s="280" t="s">
        <v>40</v>
      </c>
      <c r="D3881" s="280" t="s">
        <v>515</v>
      </c>
      <c r="E3881" s="281"/>
      <c r="F3881" s="281"/>
      <c r="G3881" s="281"/>
      <c r="H3881" s="281"/>
      <c r="I3881" s="281"/>
      <c r="J3881" s="281"/>
      <c r="K3881" s="281"/>
      <c r="L3881" s="281"/>
      <c r="M3881" s="281"/>
      <c r="N3881" s="281"/>
      <c r="O3881" s="281"/>
      <c r="P3881" s="281"/>
      <c r="Q3881" s="281"/>
      <c r="R3881" s="281"/>
      <c r="S3881" s="281"/>
      <c r="T3881" s="281"/>
      <c r="U3881" s="281"/>
      <c r="AA3881"/>
    </row>
    <row r="3882" spans="1:27" x14ac:dyDescent="0.3">
      <c r="A3882" s="280" t="s">
        <v>238</v>
      </c>
      <c r="B3882" s="333">
        <v>43100</v>
      </c>
      <c r="C3882" s="280" t="s">
        <v>41</v>
      </c>
      <c r="D3882" s="280" t="s">
        <v>516</v>
      </c>
      <c r="E3882" s="281"/>
      <c r="F3882" s="281"/>
      <c r="G3882" s="281"/>
      <c r="H3882" s="281"/>
      <c r="I3882" s="281"/>
      <c r="J3882" s="281"/>
      <c r="K3882" s="281"/>
      <c r="L3882" s="281"/>
      <c r="M3882" s="281"/>
      <c r="N3882" s="281"/>
      <c r="O3882" s="281"/>
      <c r="P3882" s="281"/>
      <c r="Q3882" s="281"/>
      <c r="R3882" s="281"/>
      <c r="S3882" s="281"/>
      <c r="T3882" s="281"/>
      <c r="U3882" s="281"/>
      <c r="AA3882"/>
    </row>
    <row r="3883" spans="1:27" x14ac:dyDescent="0.3">
      <c r="A3883" s="280" t="s">
        <v>238</v>
      </c>
      <c r="B3883" s="333">
        <v>43100</v>
      </c>
      <c r="C3883" s="280" t="s">
        <v>100</v>
      </c>
      <c r="D3883" s="280" t="s">
        <v>517</v>
      </c>
      <c r="E3883" s="281"/>
      <c r="F3883" s="281"/>
      <c r="G3883" s="281"/>
      <c r="H3883" s="281"/>
      <c r="I3883" s="281"/>
      <c r="J3883" s="281"/>
      <c r="K3883" s="281"/>
      <c r="L3883" s="281"/>
      <c r="M3883" s="281"/>
      <c r="N3883" s="281"/>
      <c r="O3883" s="281"/>
      <c r="P3883" s="281"/>
      <c r="Q3883" s="281"/>
      <c r="R3883" s="281"/>
      <c r="S3883" s="281"/>
      <c r="T3883" s="281"/>
      <c r="U3883" s="281"/>
      <c r="AA3883"/>
    </row>
    <row r="3884" spans="1:27" x14ac:dyDescent="0.3">
      <c r="A3884" s="280" t="s">
        <v>238</v>
      </c>
      <c r="B3884" s="333">
        <v>43100</v>
      </c>
      <c r="C3884" s="280" t="s">
        <v>101</v>
      </c>
      <c r="D3884" s="280" t="s">
        <v>503</v>
      </c>
      <c r="E3884" s="281"/>
      <c r="F3884" s="281"/>
      <c r="G3884" s="281"/>
      <c r="H3884" s="281"/>
      <c r="I3884" s="281"/>
      <c r="J3884" s="281"/>
      <c r="K3884" s="281"/>
      <c r="L3884" s="281"/>
      <c r="M3884" s="281"/>
      <c r="N3884" s="281"/>
      <c r="O3884" s="281"/>
      <c r="P3884" s="281"/>
      <c r="Q3884" s="281"/>
      <c r="R3884" s="281"/>
      <c r="S3884" s="281"/>
      <c r="T3884" s="281"/>
      <c r="U3884" s="281"/>
      <c r="AA3884"/>
    </row>
    <row r="3885" spans="1:27" x14ac:dyDescent="0.3">
      <c r="A3885" s="280" t="s">
        <v>238</v>
      </c>
      <c r="B3885" s="333">
        <v>43100</v>
      </c>
      <c r="C3885" s="280" t="s">
        <v>42</v>
      </c>
      <c r="D3885" s="280" t="s">
        <v>504</v>
      </c>
      <c r="E3885" s="281"/>
      <c r="F3885" s="281"/>
      <c r="G3885" s="281"/>
      <c r="H3885" s="281"/>
      <c r="I3885" s="281"/>
      <c r="J3885" s="281"/>
      <c r="K3885" s="281"/>
      <c r="L3885" s="281"/>
      <c r="M3885" s="281"/>
      <c r="N3885" s="281"/>
      <c r="O3885" s="281"/>
      <c r="P3885" s="281"/>
      <c r="Q3885" s="281"/>
      <c r="R3885" s="281"/>
      <c r="S3885" s="281"/>
      <c r="T3885" s="281"/>
      <c r="U3885" s="281"/>
      <c r="AA3885"/>
    </row>
    <row r="3886" spans="1:27" x14ac:dyDescent="0.3">
      <c r="A3886" s="280" t="s">
        <v>238</v>
      </c>
      <c r="B3886" s="333">
        <v>43100</v>
      </c>
      <c r="C3886" s="280" t="s">
        <v>47</v>
      </c>
      <c r="D3886" s="280" t="s">
        <v>102</v>
      </c>
      <c r="E3886" s="281"/>
      <c r="F3886" s="281">
        <v>1334055.44</v>
      </c>
      <c r="G3886" s="281"/>
      <c r="H3886" s="281">
        <v>8511693.2699999996</v>
      </c>
      <c r="I3886" s="281">
        <v>7323732.1900000004</v>
      </c>
      <c r="J3886" s="281"/>
      <c r="K3886" s="281">
        <v>25405608.120000001</v>
      </c>
      <c r="L3886" s="281">
        <v>2986097.11</v>
      </c>
      <c r="M3886" s="281"/>
      <c r="N3886" s="281">
        <v>2988962.66</v>
      </c>
      <c r="O3886" s="281"/>
      <c r="P3886" s="281"/>
      <c r="Q3886" s="281"/>
      <c r="R3886" s="281"/>
      <c r="S3886" s="281"/>
      <c r="T3886" s="281"/>
      <c r="U3886" s="281">
        <v>48550148.789999999</v>
      </c>
      <c r="AA3886"/>
    </row>
    <row r="3887" spans="1:27" x14ac:dyDescent="0.3">
      <c r="A3887" s="280" t="s">
        <v>238</v>
      </c>
      <c r="B3887" s="333">
        <v>43100</v>
      </c>
      <c r="C3887" s="280" t="s">
        <v>104</v>
      </c>
      <c r="D3887" s="280" t="s">
        <v>103</v>
      </c>
      <c r="E3887" s="281"/>
      <c r="F3887" s="281"/>
      <c r="G3887" s="281"/>
      <c r="H3887" s="281"/>
      <c r="I3887" s="281"/>
      <c r="J3887" s="281"/>
      <c r="K3887" s="281"/>
      <c r="L3887" s="281"/>
      <c r="M3887" s="281"/>
      <c r="N3887" s="281"/>
      <c r="O3887" s="281"/>
      <c r="P3887" s="281"/>
      <c r="Q3887" s="281"/>
      <c r="R3887" s="281"/>
      <c r="S3887" s="281"/>
      <c r="T3887" s="281"/>
      <c r="U3887" s="281"/>
      <c r="AA3887"/>
    </row>
    <row r="3888" spans="1:27" x14ac:dyDescent="0.3">
      <c r="A3888" s="280" t="s">
        <v>238</v>
      </c>
      <c r="B3888" s="333">
        <v>43100</v>
      </c>
      <c r="C3888" s="280" t="s">
        <v>106</v>
      </c>
      <c r="D3888" s="280" t="s">
        <v>105</v>
      </c>
      <c r="E3888" s="281"/>
      <c r="F3888" s="281"/>
      <c r="G3888" s="281"/>
      <c r="H3888" s="281"/>
      <c r="I3888" s="281"/>
      <c r="J3888" s="281"/>
      <c r="K3888" s="281"/>
      <c r="L3888" s="281"/>
      <c r="M3888" s="281"/>
      <c r="N3888" s="281"/>
      <c r="O3888" s="281"/>
      <c r="P3888" s="281"/>
      <c r="Q3888" s="281"/>
      <c r="R3888" s="281"/>
      <c r="S3888" s="281"/>
      <c r="T3888" s="281"/>
      <c r="U3888" s="281">
        <v>48550148.789999999</v>
      </c>
      <c r="AA3888"/>
    </row>
    <row r="3889" spans="1:27" x14ac:dyDescent="0.3">
      <c r="A3889" s="280" t="s">
        <v>238</v>
      </c>
      <c r="B3889" s="333">
        <v>43465</v>
      </c>
      <c r="C3889" s="280" t="s">
        <v>10</v>
      </c>
      <c r="D3889" s="280" t="s">
        <v>506</v>
      </c>
      <c r="E3889" s="281"/>
      <c r="F3889" s="281">
        <v>4831254.29</v>
      </c>
      <c r="G3889" s="281"/>
      <c r="H3889" s="281">
        <v>23423573.969999999</v>
      </c>
      <c r="I3889" s="281">
        <v>19034899.510000002</v>
      </c>
      <c r="J3889" s="281"/>
      <c r="K3889" s="281">
        <v>54228206.229999997</v>
      </c>
      <c r="L3889" s="281">
        <v>5048268.1100000003</v>
      </c>
      <c r="M3889" s="281"/>
      <c r="N3889" s="281">
        <v>5685390.2000000002</v>
      </c>
      <c r="O3889" s="281"/>
      <c r="P3889" s="281"/>
      <c r="Q3889" s="281"/>
      <c r="R3889" s="281"/>
      <c r="S3889" s="281"/>
      <c r="T3889" s="281"/>
      <c r="U3889" s="281">
        <v>112251592.31</v>
      </c>
      <c r="AA3889"/>
    </row>
    <row r="3890" spans="1:27" x14ac:dyDescent="0.3">
      <c r="A3890" s="280" t="s">
        <v>238</v>
      </c>
      <c r="B3890" s="333">
        <v>43465</v>
      </c>
      <c r="C3890" s="280" t="s">
        <v>11</v>
      </c>
      <c r="D3890" s="280" t="s">
        <v>507</v>
      </c>
      <c r="E3890" s="281"/>
      <c r="F3890" s="281"/>
      <c r="G3890" s="281"/>
      <c r="H3890" s="281"/>
      <c r="I3890" s="281"/>
      <c r="J3890" s="281"/>
      <c r="K3890" s="281"/>
      <c r="L3890" s="281"/>
      <c r="M3890" s="281"/>
      <c r="N3890" s="281"/>
      <c r="O3890" s="281"/>
      <c r="P3890" s="281"/>
      <c r="Q3890" s="281"/>
      <c r="R3890" s="281"/>
      <c r="S3890" s="281"/>
      <c r="T3890" s="281"/>
      <c r="U3890" s="281"/>
      <c r="AA3890"/>
    </row>
    <row r="3891" spans="1:27" x14ac:dyDescent="0.3">
      <c r="A3891" s="280" t="s">
        <v>238</v>
      </c>
      <c r="B3891" s="333">
        <v>43465</v>
      </c>
      <c r="C3891" s="280" t="s">
        <v>12</v>
      </c>
      <c r="D3891" s="280" t="s">
        <v>508</v>
      </c>
      <c r="E3891" s="281"/>
      <c r="F3891" s="281"/>
      <c r="G3891" s="281"/>
      <c r="H3891" s="281"/>
      <c r="I3891" s="281"/>
      <c r="J3891" s="281"/>
      <c r="K3891" s="281"/>
      <c r="L3891" s="281"/>
      <c r="M3891" s="281"/>
      <c r="N3891" s="281"/>
      <c r="O3891" s="281"/>
      <c r="P3891" s="281"/>
      <c r="Q3891" s="281"/>
      <c r="R3891" s="281"/>
      <c r="S3891" s="281"/>
      <c r="T3891" s="281"/>
      <c r="U3891" s="281"/>
      <c r="AA3891"/>
    </row>
    <row r="3892" spans="1:27" x14ac:dyDescent="0.3">
      <c r="A3892" s="280" t="s">
        <v>238</v>
      </c>
      <c r="B3892" s="333">
        <v>43465</v>
      </c>
      <c r="C3892" s="280" t="s">
        <v>13</v>
      </c>
      <c r="D3892" s="280" t="s">
        <v>494</v>
      </c>
      <c r="E3892" s="281"/>
      <c r="F3892" s="281">
        <v>4485.2700000000004</v>
      </c>
      <c r="G3892" s="281"/>
      <c r="H3892" s="281">
        <v>279749.32</v>
      </c>
      <c r="I3892" s="281">
        <v>725751.64</v>
      </c>
      <c r="J3892" s="281"/>
      <c r="K3892" s="281">
        <v>2451559.66</v>
      </c>
      <c r="L3892" s="281">
        <v>77621.320000000007</v>
      </c>
      <c r="M3892" s="281"/>
      <c r="N3892" s="281">
        <v>3634.8</v>
      </c>
      <c r="O3892" s="281"/>
      <c r="P3892" s="281"/>
      <c r="Q3892" s="281"/>
      <c r="R3892" s="281"/>
      <c r="S3892" s="281"/>
      <c r="T3892" s="281"/>
      <c r="U3892" s="281">
        <v>3542802.01</v>
      </c>
      <c r="AA3892"/>
    </row>
    <row r="3893" spans="1:27" x14ac:dyDescent="0.3">
      <c r="A3893" s="280" t="s">
        <v>238</v>
      </c>
      <c r="B3893" s="333">
        <v>43465</v>
      </c>
      <c r="C3893" s="280" t="s">
        <v>19</v>
      </c>
      <c r="D3893" s="280" t="s">
        <v>495</v>
      </c>
      <c r="E3893" s="281"/>
      <c r="F3893" s="281">
        <v>4826769.0199999996</v>
      </c>
      <c r="G3893" s="281"/>
      <c r="H3893" s="281">
        <v>23143824.649999999</v>
      </c>
      <c r="I3893" s="281">
        <v>18309147.870000001</v>
      </c>
      <c r="J3893" s="281"/>
      <c r="K3893" s="281">
        <v>51776646.57</v>
      </c>
      <c r="L3893" s="281">
        <v>4970646.79</v>
      </c>
      <c r="M3893" s="281"/>
      <c r="N3893" s="281">
        <v>5681755.4000000004</v>
      </c>
      <c r="O3893" s="281"/>
      <c r="P3893" s="281"/>
      <c r="Q3893" s="281"/>
      <c r="R3893" s="281"/>
      <c r="S3893" s="281"/>
      <c r="T3893" s="281"/>
      <c r="U3893" s="281">
        <v>108708790.3</v>
      </c>
      <c r="AA3893"/>
    </row>
    <row r="3894" spans="1:27" x14ac:dyDescent="0.3">
      <c r="A3894" s="280" t="s">
        <v>238</v>
      </c>
      <c r="B3894" s="333">
        <v>43465</v>
      </c>
      <c r="C3894" s="280" t="s">
        <v>20</v>
      </c>
      <c r="D3894" s="280" t="s">
        <v>509</v>
      </c>
      <c r="E3894" s="281"/>
      <c r="F3894" s="281">
        <v>4897397.92</v>
      </c>
      <c r="G3894" s="281"/>
      <c r="H3894" s="281">
        <v>23660586.370000001</v>
      </c>
      <c r="I3894" s="281">
        <v>19185110.41</v>
      </c>
      <c r="J3894" s="281"/>
      <c r="K3894" s="281">
        <v>54216251.770000003</v>
      </c>
      <c r="L3894" s="281">
        <v>5100606.32</v>
      </c>
      <c r="M3894" s="281"/>
      <c r="N3894" s="281">
        <v>5686979.2400000002</v>
      </c>
      <c r="O3894" s="281"/>
      <c r="P3894" s="281"/>
      <c r="Q3894" s="281"/>
      <c r="R3894" s="281"/>
      <c r="S3894" s="281"/>
      <c r="T3894" s="281"/>
      <c r="U3894" s="281">
        <v>112746932.03</v>
      </c>
      <c r="AA3894"/>
    </row>
    <row r="3895" spans="1:27" x14ac:dyDescent="0.3">
      <c r="A3895" s="280" t="s">
        <v>238</v>
      </c>
      <c r="B3895" s="333">
        <v>43465</v>
      </c>
      <c r="C3895" s="280" t="s">
        <v>21</v>
      </c>
      <c r="D3895" s="280" t="s">
        <v>510</v>
      </c>
      <c r="E3895" s="281"/>
      <c r="F3895" s="281"/>
      <c r="G3895" s="281"/>
      <c r="H3895" s="281"/>
      <c r="I3895" s="281"/>
      <c r="J3895" s="281"/>
      <c r="K3895" s="281"/>
      <c r="L3895" s="281"/>
      <c r="M3895" s="281"/>
      <c r="N3895" s="281"/>
      <c r="O3895" s="281"/>
      <c r="P3895" s="281"/>
      <c r="Q3895" s="281"/>
      <c r="R3895" s="281"/>
      <c r="S3895" s="281"/>
      <c r="T3895" s="281"/>
      <c r="U3895" s="281"/>
      <c r="AA3895"/>
    </row>
    <row r="3896" spans="1:27" x14ac:dyDescent="0.3">
      <c r="A3896" s="280" t="s">
        <v>238</v>
      </c>
      <c r="B3896" s="333">
        <v>43465</v>
      </c>
      <c r="C3896" s="280" t="s">
        <v>22</v>
      </c>
      <c r="D3896" s="280" t="s">
        <v>511</v>
      </c>
      <c r="E3896" s="281"/>
      <c r="F3896" s="281"/>
      <c r="G3896" s="281"/>
      <c r="H3896" s="281"/>
      <c r="I3896" s="281"/>
      <c r="J3896" s="281"/>
      <c r="K3896" s="281"/>
      <c r="L3896" s="281"/>
      <c r="M3896" s="281"/>
      <c r="N3896" s="281"/>
      <c r="O3896" s="281"/>
      <c r="P3896" s="281"/>
      <c r="Q3896" s="281"/>
      <c r="R3896" s="281"/>
      <c r="S3896" s="281"/>
      <c r="T3896" s="281"/>
      <c r="U3896" s="281"/>
      <c r="AA3896"/>
    </row>
    <row r="3897" spans="1:27" x14ac:dyDescent="0.3">
      <c r="A3897" s="280" t="s">
        <v>238</v>
      </c>
      <c r="B3897" s="333">
        <v>43465</v>
      </c>
      <c r="C3897" s="280" t="s">
        <v>23</v>
      </c>
      <c r="D3897" s="280" t="s">
        <v>497</v>
      </c>
      <c r="E3897" s="281"/>
      <c r="F3897" s="281">
        <v>4485.2700000000004</v>
      </c>
      <c r="G3897" s="281"/>
      <c r="H3897" s="281">
        <v>279749.32</v>
      </c>
      <c r="I3897" s="281">
        <v>725751.64</v>
      </c>
      <c r="J3897" s="281"/>
      <c r="K3897" s="281">
        <v>2451559.66</v>
      </c>
      <c r="L3897" s="281">
        <v>77621.320000000007</v>
      </c>
      <c r="M3897" s="281"/>
      <c r="N3897" s="281">
        <v>3634.8</v>
      </c>
      <c r="O3897" s="281"/>
      <c r="P3897" s="281"/>
      <c r="Q3897" s="281"/>
      <c r="R3897" s="281"/>
      <c r="S3897" s="281"/>
      <c r="T3897" s="281"/>
      <c r="U3897" s="281">
        <v>3542802.01</v>
      </c>
      <c r="AA3897"/>
    </row>
    <row r="3898" spans="1:27" x14ac:dyDescent="0.3">
      <c r="A3898" s="280" t="s">
        <v>238</v>
      </c>
      <c r="B3898" s="333">
        <v>43465</v>
      </c>
      <c r="C3898" s="280" t="s">
        <v>29</v>
      </c>
      <c r="D3898" s="280" t="s">
        <v>498</v>
      </c>
      <c r="E3898" s="281"/>
      <c r="F3898" s="281">
        <v>4892912.6500000004</v>
      </c>
      <c r="G3898" s="281"/>
      <c r="H3898" s="281">
        <v>23380837.050000001</v>
      </c>
      <c r="I3898" s="281">
        <v>18459358.77</v>
      </c>
      <c r="J3898" s="281"/>
      <c r="K3898" s="281">
        <v>51764692.109999999</v>
      </c>
      <c r="L3898" s="281">
        <v>5022985</v>
      </c>
      <c r="M3898" s="281"/>
      <c r="N3898" s="281">
        <v>5683344.4400000004</v>
      </c>
      <c r="O3898" s="281"/>
      <c r="P3898" s="281"/>
      <c r="Q3898" s="281"/>
      <c r="R3898" s="281"/>
      <c r="S3898" s="281"/>
      <c r="T3898" s="281"/>
      <c r="U3898" s="281">
        <v>109204130.02</v>
      </c>
      <c r="AA3898"/>
    </row>
    <row r="3899" spans="1:27" x14ac:dyDescent="0.3">
      <c r="A3899" s="280" t="s">
        <v>238</v>
      </c>
      <c r="B3899" s="333">
        <v>43465</v>
      </c>
      <c r="C3899" s="280" t="s">
        <v>30</v>
      </c>
      <c r="D3899" s="280" t="s">
        <v>512</v>
      </c>
      <c r="E3899" s="281"/>
      <c r="F3899" s="281">
        <v>-266238.53000000003</v>
      </c>
      <c r="G3899" s="281"/>
      <c r="H3899" s="281">
        <v>12268877.24</v>
      </c>
      <c r="I3899" s="281">
        <v>10187422.9</v>
      </c>
      <c r="J3899" s="281"/>
      <c r="K3899" s="281">
        <v>23403643</v>
      </c>
      <c r="L3899" s="281">
        <v>2131299.19</v>
      </c>
      <c r="M3899" s="281"/>
      <c r="N3899" s="281">
        <v>1620608.75</v>
      </c>
      <c r="O3899" s="281"/>
      <c r="P3899" s="281"/>
      <c r="Q3899" s="281"/>
      <c r="R3899" s="281"/>
      <c r="S3899" s="281"/>
      <c r="T3899" s="281"/>
      <c r="U3899" s="281">
        <v>49345612.549999997</v>
      </c>
      <c r="AA3899"/>
    </row>
    <row r="3900" spans="1:27" x14ac:dyDescent="0.3">
      <c r="A3900" s="280" t="s">
        <v>238</v>
      </c>
      <c r="B3900" s="333">
        <v>43465</v>
      </c>
      <c r="C3900" s="280" t="s">
        <v>31</v>
      </c>
      <c r="D3900" s="280" t="s">
        <v>513</v>
      </c>
      <c r="E3900" s="281"/>
      <c r="F3900" s="281"/>
      <c r="G3900" s="281"/>
      <c r="H3900" s="281"/>
      <c r="I3900" s="281"/>
      <c r="J3900" s="281"/>
      <c r="K3900" s="281"/>
      <c r="L3900" s="281"/>
      <c r="M3900" s="281"/>
      <c r="N3900" s="281"/>
      <c r="O3900" s="281"/>
      <c r="P3900" s="281"/>
      <c r="Q3900" s="281"/>
      <c r="R3900" s="281"/>
      <c r="S3900" s="281"/>
      <c r="T3900" s="281"/>
      <c r="U3900" s="281"/>
      <c r="AA3900"/>
    </row>
    <row r="3901" spans="1:27" x14ac:dyDescent="0.3">
      <c r="A3901" s="280" t="s">
        <v>238</v>
      </c>
      <c r="B3901" s="333">
        <v>43465</v>
      </c>
      <c r="C3901" s="280" t="s">
        <v>32</v>
      </c>
      <c r="D3901" s="280" t="s">
        <v>514</v>
      </c>
      <c r="E3901" s="281"/>
      <c r="F3901" s="281"/>
      <c r="G3901" s="281"/>
      <c r="H3901" s="281"/>
      <c r="I3901" s="281"/>
      <c r="J3901" s="281"/>
      <c r="K3901" s="281"/>
      <c r="L3901" s="281"/>
      <c r="M3901" s="281"/>
      <c r="N3901" s="281"/>
      <c r="O3901" s="281"/>
      <c r="P3901" s="281"/>
      <c r="Q3901" s="281"/>
      <c r="R3901" s="281"/>
      <c r="S3901" s="281"/>
      <c r="T3901" s="281"/>
      <c r="U3901" s="281"/>
      <c r="AA3901"/>
    </row>
    <row r="3902" spans="1:27" x14ac:dyDescent="0.3">
      <c r="A3902" s="280" t="s">
        <v>238</v>
      </c>
      <c r="B3902" s="333">
        <v>43465</v>
      </c>
      <c r="C3902" s="280" t="s">
        <v>33</v>
      </c>
      <c r="D3902" s="280" t="s">
        <v>500</v>
      </c>
      <c r="E3902" s="281"/>
      <c r="F3902" s="281"/>
      <c r="G3902" s="281"/>
      <c r="H3902" s="281"/>
      <c r="I3902" s="281"/>
      <c r="J3902" s="281"/>
      <c r="K3902" s="281">
        <v>93412.27</v>
      </c>
      <c r="L3902" s="281">
        <v>275000</v>
      </c>
      <c r="M3902" s="281"/>
      <c r="N3902" s="281"/>
      <c r="O3902" s="281"/>
      <c r="P3902" s="281"/>
      <c r="Q3902" s="281"/>
      <c r="R3902" s="281"/>
      <c r="S3902" s="281"/>
      <c r="T3902" s="281"/>
      <c r="U3902" s="281">
        <v>368412.27</v>
      </c>
      <c r="AA3902"/>
    </row>
    <row r="3903" spans="1:27" x14ac:dyDescent="0.3">
      <c r="A3903" s="280" t="s">
        <v>238</v>
      </c>
      <c r="B3903" s="333">
        <v>43465</v>
      </c>
      <c r="C3903" s="280" t="s">
        <v>39</v>
      </c>
      <c r="D3903" s="280" t="s">
        <v>501</v>
      </c>
      <c r="E3903" s="281"/>
      <c r="F3903" s="281">
        <v>-266238.53000000003</v>
      </c>
      <c r="G3903" s="281"/>
      <c r="H3903" s="281">
        <v>12268877.24</v>
      </c>
      <c r="I3903" s="281">
        <v>10187422.9</v>
      </c>
      <c r="J3903" s="281"/>
      <c r="K3903" s="281">
        <v>23310230.73</v>
      </c>
      <c r="L3903" s="281">
        <v>1856299.19</v>
      </c>
      <c r="M3903" s="281"/>
      <c r="N3903" s="281">
        <v>1620608.75</v>
      </c>
      <c r="O3903" s="281"/>
      <c r="P3903" s="281"/>
      <c r="Q3903" s="281"/>
      <c r="R3903" s="281"/>
      <c r="S3903" s="281"/>
      <c r="T3903" s="281"/>
      <c r="U3903" s="281">
        <v>48977200.280000001</v>
      </c>
      <c r="AA3903"/>
    </row>
    <row r="3904" spans="1:27" x14ac:dyDescent="0.3">
      <c r="A3904" s="280" t="s">
        <v>238</v>
      </c>
      <c r="B3904" s="333">
        <v>43465</v>
      </c>
      <c r="C3904" s="280" t="s">
        <v>40</v>
      </c>
      <c r="D3904" s="280" t="s">
        <v>515</v>
      </c>
      <c r="E3904" s="281"/>
      <c r="F3904" s="281"/>
      <c r="G3904" s="281"/>
      <c r="H3904" s="281"/>
      <c r="I3904" s="281"/>
      <c r="J3904" s="281"/>
      <c r="K3904" s="281"/>
      <c r="L3904" s="281"/>
      <c r="M3904" s="281"/>
      <c r="N3904" s="281"/>
      <c r="O3904" s="281"/>
      <c r="P3904" s="281"/>
      <c r="Q3904" s="281"/>
      <c r="R3904" s="281"/>
      <c r="S3904" s="281"/>
      <c r="T3904" s="281"/>
      <c r="U3904" s="281"/>
      <c r="AA3904"/>
    </row>
    <row r="3905" spans="1:27" x14ac:dyDescent="0.3">
      <c r="A3905" s="280" t="s">
        <v>238</v>
      </c>
      <c r="B3905" s="333">
        <v>43465</v>
      </c>
      <c r="C3905" s="280" t="s">
        <v>41</v>
      </c>
      <c r="D3905" s="280" t="s">
        <v>516</v>
      </c>
      <c r="E3905" s="281"/>
      <c r="F3905" s="281"/>
      <c r="G3905" s="281"/>
      <c r="H3905" s="281"/>
      <c r="I3905" s="281"/>
      <c r="J3905" s="281"/>
      <c r="K3905" s="281"/>
      <c r="L3905" s="281"/>
      <c r="M3905" s="281"/>
      <c r="N3905" s="281"/>
      <c r="O3905" s="281"/>
      <c r="P3905" s="281"/>
      <c r="Q3905" s="281"/>
      <c r="R3905" s="281"/>
      <c r="S3905" s="281"/>
      <c r="T3905" s="281"/>
      <c r="U3905" s="281"/>
      <c r="AA3905"/>
    </row>
    <row r="3906" spans="1:27" x14ac:dyDescent="0.3">
      <c r="A3906" s="280" t="s">
        <v>238</v>
      </c>
      <c r="B3906" s="333">
        <v>43465</v>
      </c>
      <c r="C3906" s="280" t="s">
        <v>100</v>
      </c>
      <c r="D3906" s="280" t="s">
        <v>517</v>
      </c>
      <c r="E3906" s="281"/>
      <c r="F3906" s="281"/>
      <c r="G3906" s="281"/>
      <c r="H3906" s="281"/>
      <c r="I3906" s="281"/>
      <c r="J3906" s="281"/>
      <c r="K3906" s="281"/>
      <c r="L3906" s="281"/>
      <c r="M3906" s="281"/>
      <c r="N3906" s="281"/>
      <c r="O3906" s="281"/>
      <c r="P3906" s="281"/>
      <c r="Q3906" s="281"/>
      <c r="R3906" s="281"/>
      <c r="S3906" s="281"/>
      <c r="T3906" s="281"/>
      <c r="U3906" s="281"/>
      <c r="AA3906"/>
    </row>
    <row r="3907" spans="1:27" x14ac:dyDescent="0.3">
      <c r="A3907" s="280" t="s">
        <v>238</v>
      </c>
      <c r="B3907" s="333">
        <v>43465</v>
      </c>
      <c r="C3907" s="280" t="s">
        <v>101</v>
      </c>
      <c r="D3907" s="280" t="s">
        <v>503</v>
      </c>
      <c r="E3907" s="281"/>
      <c r="F3907" s="281"/>
      <c r="G3907" s="281"/>
      <c r="H3907" s="281"/>
      <c r="I3907" s="281"/>
      <c r="J3907" s="281"/>
      <c r="K3907" s="281"/>
      <c r="L3907" s="281"/>
      <c r="M3907" s="281"/>
      <c r="N3907" s="281"/>
      <c r="O3907" s="281"/>
      <c r="P3907" s="281"/>
      <c r="Q3907" s="281"/>
      <c r="R3907" s="281"/>
      <c r="S3907" s="281"/>
      <c r="T3907" s="281"/>
      <c r="U3907" s="281"/>
      <c r="AA3907"/>
    </row>
    <row r="3908" spans="1:27" x14ac:dyDescent="0.3">
      <c r="A3908" s="280" t="s">
        <v>238</v>
      </c>
      <c r="B3908" s="333">
        <v>43465</v>
      </c>
      <c r="C3908" s="280" t="s">
        <v>42</v>
      </c>
      <c r="D3908" s="280" t="s">
        <v>504</v>
      </c>
      <c r="E3908" s="281"/>
      <c r="F3908" s="281"/>
      <c r="G3908" s="281"/>
      <c r="H3908" s="281"/>
      <c r="I3908" s="281"/>
      <c r="J3908" s="281"/>
      <c r="K3908" s="281"/>
      <c r="L3908" s="281"/>
      <c r="M3908" s="281"/>
      <c r="N3908" s="281"/>
      <c r="O3908" s="281"/>
      <c r="P3908" s="281"/>
      <c r="Q3908" s="281"/>
      <c r="R3908" s="281"/>
      <c r="S3908" s="281"/>
      <c r="T3908" s="281"/>
      <c r="U3908" s="281"/>
      <c r="AA3908"/>
    </row>
    <row r="3909" spans="1:27" x14ac:dyDescent="0.3">
      <c r="A3909" s="280" t="s">
        <v>238</v>
      </c>
      <c r="B3909" s="333">
        <v>43465</v>
      </c>
      <c r="C3909" s="280" t="s">
        <v>47</v>
      </c>
      <c r="D3909" s="280" t="s">
        <v>102</v>
      </c>
      <c r="E3909" s="281"/>
      <c r="F3909" s="281">
        <v>1093499.48</v>
      </c>
      <c r="G3909" s="281"/>
      <c r="H3909" s="281">
        <v>8589020.3499999996</v>
      </c>
      <c r="I3909" s="281">
        <v>7658553.3799999999</v>
      </c>
      <c r="J3909" s="281"/>
      <c r="K3909" s="281">
        <v>25722827.43</v>
      </c>
      <c r="L3909" s="281">
        <v>2733399.19</v>
      </c>
      <c r="M3909" s="281"/>
      <c r="N3909" s="281">
        <v>2825735.22</v>
      </c>
      <c r="O3909" s="281"/>
      <c r="P3909" s="281"/>
      <c r="Q3909" s="281"/>
      <c r="R3909" s="281"/>
      <c r="S3909" s="281"/>
      <c r="T3909" s="281"/>
      <c r="U3909" s="281">
        <v>48623035.049999997</v>
      </c>
      <c r="AA3909"/>
    </row>
    <row r="3910" spans="1:27" x14ac:dyDescent="0.3">
      <c r="A3910" s="280" t="s">
        <v>238</v>
      </c>
      <c r="B3910" s="333">
        <v>43465</v>
      </c>
      <c r="C3910" s="280" t="s">
        <v>104</v>
      </c>
      <c r="D3910" s="280" t="s">
        <v>103</v>
      </c>
      <c r="E3910" s="281"/>
      <c r="F3910" s="281"/>
      <c r="G3910" s="281"/>
      <c r="H3910" s="281"/>
      <c r="I3910" s="281"/>
      <c r="J3910" s="281"/>
      <c r="K3910" s="281"/>
      <c r="L3910" s="281"/>
      <c r="M3910" s="281"/>
      <c r="N3910" s="281"/>
      <c r="O3910" s="281"/>
      <c r="P3910" s="281"/>
      <c r="Q3910" s="281"/>
      <c r="R3910" s="281"/>
      <c r="S3910" s="281"/>
      <c r="T3910" s="281"/>
      <c r="U3910" s="281"/>
      <c r="AA3910"/>
    </row>
    <row r="3911" spans="1:27" x14ac:dyDescent="0.3">
      <c r="A3911" s="280" t="s">
        <v>238</v>
      </c>
      <c r="B3911" s="333">
        <v>43465</v>
      </c>
      <c r="C3911" s="280" t="s">
        <v>106</v>
      </c>
      <c r="D3911" s="280" t="s">
        <v>105</v>
      </c>
      <c r="E3911" s="281"/>
      <c r="F3911" s="281"/>
      <c r="G3911" s="281"/>
      <c r="H3911" s="281"/>
      <c r="I3911" s="281"/>
      <c r="J3911" s="281"/>
      <c r="K3911" s="281"/>
      <c r="L3911" s="281"/>
      <c r="M3911" s="281"/>
      <c r="N3911" s="281"/>
      <c r="O3911" s="281"/>
      <c r="P3911" s="281"/>
      <c r="Q3911" s="281"/>
      <c r="R3911" s="281"/>
      <c r="S3911" s="281"/>
      <c r="T3911" s="281"/>
      <c r="U3911" s="281">
        <v>48623035.049999997</v>
      </c>
      <c r="AA3911"/>
    </row>
    <row r="3912" spans="1:27" x14ac:dyDescent="0.3">
      <c r="A3912" s="280" t="s">
        <v>162</v>
      </c>
      <c r="B3912" s="333">
        <v>42735</v>
      </c>
      <c r="C3912" s="280" t="s">
        <v>10</v>
      </c>
      <c r="D3912" s="280" t="s">
        <v>506</v>
      </c>
      <c r="E3912" s="281"/>
      <c r="F3912" s="281"/>
      <c r="G3912" s="281"/>
      <c r="H3912" s="281"/>
      <c r="I3912" s="281"/>
      <c r="J3912" s="281"/>
      <c r="K3912" s="281"/>
      <c r="L3912" s="281"/>
      <c r="M3912" s="281"/>
      <c r="N3912" s="281"/>
      <c r="O3912" s="281"/>
      <c r="P3912" s="281"/>
      <c r="Q3912" s="281"/>
      <c r="R3912" s="281"/>
      <c r="S3912" s="281"/>
      <c r="T3912" s="281"/>
      <c r="U3912" s="281"/>
      <c r="AA3912"/>
    </row>
    <row r="3913" spans="1:27" x14ac:dyDescent="0.3">
      <c r="A3913" s="280" t="s">
        <v>162</v>
      </c>
      <c r="B3913" s="333">
        <v>42735</v>
      </c>
      <c r="C3913" s="280" t="s">
        <v>11</v>
      </c>
      <c r="D3913" s="280" t="s">
        <v>507</v>
      </c>
      <c r="E3913" s="281">
        <v>3859586.04</v>
      </c>
      <c r="F3913" s="281"/>
      <c r="G3913" s="281"/>
      <c r="H3913" s="281">
        <v>777084.45</v>
      </c>
      <c r="I3913" s="281"/>
      <c r="J3913" s="281">
        <v>5340.4</v>
      </c>
      <c r="K3913" s="281">
        <v>1179399.74</v>
      </c>
      <c r="L3913" s="281">
        <v>368157.98</v>
      </c>
      <c r="M3913" s="281"/>
      <c r="N3913" s="281"/>
      <c r="O3913" s="281"/>
      <c r="P3913" s="281"/>
      <c r="Q3913" s="281"/>
      <c r="R3913" s="281"/>
      <c r="S3913" s="281"/>
      <c r="T3913" s="281"/>
      <c r="U3913" s="281">
        <v>6189568.6100000003</v>
      </c>
      <c r="AA3913"/>
    </row>
    <row r="3914" spans="1:27" x14ac:dyDescent="0.3">
      <c r="A3914" s="280" t="s">
        <v>162</v>
      </c>
      <c r="B3914" s="333">
        <v>42735</v>
      </c>
      <c r="C3914" s="280" t="s">
        <v>12</v>
      </c>
      <c r="D3914" s="280" t="s">
        <v>508</v>
      </c>
      <c r="E3914" s="281"/>
      <c r="F3914" s="281"/>
      <c r="G3914" s="281"/>
      <c r="H3914" s="281"/>
      <c r="I3914" s="281"/>
      <c r="J3914" s="281"/>
      <c r="K3914" s="281"/>
      <c r="L3914" s="281"/>
      <c r="M3914" s="281"/>
      <c r="N3914" s="281"/>
      <c r="O3914" s="281"/>
      <c r="P3914" s="281"/>
      <c r="Q3914" s="281">
        <v>138826</v>
      </c>
      <c r="R3914" s="281">
        <v>3242648</v>
      </c>
      <c r="S3914" s="281">
        <v>750248</v>
      </c>
      <c r="T3914" s="281">
        <v>14837538.279999999</v>
      </c>
      <c r="U3914" s="281">
        <v>18969260.280000001</v>
      </c>
      <c r="AA3914"/>
    </row>
    <row r="3915" spans="1:27" x14ac:dyDescent="0.3">
      <c r="A3915" s="280" t="s">
        <v>162</v>
      </c>
      <c r="B3915" s="333">
        <v>42735</v>
      </c>
      <c r="C3915" s="280" t="s">
        <v>13</v>
      </c>
      <c r="D3915" s="280" t="s">
        <v>494</v>
      </c>
      <c r="E3915" s="281">
        <v>3537576.17</v>
      </c>
      <c r="F3915" s="281"/>
      <c r="G3915" s="281"/>
      <c r="H3915" s="281"/>
      <c r="I3915" s="281"/>
      <c r="J3915" s="281"/>
      <c r="K3915" s="281">
        <v>50360</v>
      </c>
      <c r="L3915" s="281">
        <v>189469.66</v>
      </c>
      <c r="M3915" s="281"/>
      <c r="N3915" s="281"/>
      <c r="O3915" s="281"/>
      <c r="P3915" s="281"/>
      <c r="Q3915" s="281"/>
      <c r="R3915" s="281">
        <v>565040.4</v>
      </c>
      <c r="S3915" s="281">
        <v>263634.65999999997</v>
      </c>
      <c r="T3915" s="281">
        <v>7264175.1299999999</v>
      </c>
      <c r="U3915" s="281">
        <v>11870256.02</v>
      </c>
      <c r="AA3915"/>
    </row>
    <row r="3916" spans="1:27" x14ac:dyDescent="0.3">
      <c r="A3916" s="280" t="s">
        <v>162</v>
      </c>
      <c r="B3916" s="333">
        <v>42735</v>
      </c>
      <c r="C3916" s="280" t="s">
        <v>19</v>
      </c>
      <c r="D3916" s="280" t="s">
        <v>495</v>
      </c>
      <c r="E3916" s="281">
        <v>322009.87</v>
      </c>
      <c r="F3916" s="281"/>
      <c r="G3916" s="281"/>
      <c r="H3916" s="281">
        <v>777084.45</v>
      </c>
      <c r="I3916" s="281"/>
      <c r="J3916" s="281">
        <v>5340.4</v>
      </c>
      <c r="K3916" s="281">
        <v>1129039.74</v>
      </c>
      <c r="L3916" s="281">
        <v>178688.32</v>
      </c>
      <c r="M3916" s="281"/>
      <c r="N3916" s="281"/>
      <c r="O3916" s="281"/>
      <c r="P3916" s="281"/>
      <c r="Q3916" s="281">
        <v>138826</v>
      </c>
      <c r="R3916" s="281">
        <v>2677607.6</v>
      </c>
      <c r="S3916" s="281">
        <v>486613.34</v>
      </c>
      <c r="T3916" s="281">
        <v>7573363.1500000004</v>
      </c>
      <c r="U3916" s="281">
        <v>13288572.869999999</v>
      </c>
      <c r="AA3916"/>
    </row>
    <row r="3917" spans="1:27" x14ac:dyDescent="0.3">
      <c r="A3917" s="280" t="s">
        <v>162</v>
      </c>
      <c r="B3917" s="333">
        <v>42735</v>
      </c>
      <c r="C3917" s="280" t="s">
        <v>20</v>
      </c>
      <c r="D3917" s="280" t="s">
        <v>509</v>
      </c>
      <c r="E3917" s="281"/>
      <c r="F3917" s="281"/>
      <c r="G3917" s="281"/>
      <c r="H3917" s="281"/>
      <c r="I3917" s="281"/>
      <c r="J3917" s="281"/>
      <c r="K3917" s="281"/>
      <c r="L3917" s="281"/>
      <c r="M3917" s="281"/>
      <c r="N3917" s="281"/>
      <c r="O3917" s="281"/>
      <c r="P3917" s="281"/>
      <c r="Q3917" s="281"/>
      <c r="R3917" s="281"/>
      <c r="S3917" s="281"/>
      <c r="T3917" s="281"/>
      <c r="U3917" s="281"/>
      <c r="AA3917"/>
    </row>
    <row r="3918" spans="1:27" x14ac:dyDescent="0.3">
      <c r="A3918" s="280" t="s">
        <v>162</v>
      </c>
      <c r="B3918" s="333">
        <v>42735</v>
      </c>
      <c r="C3918" s="280" t="s">
        <v>21</v>
      </c>
      <c r="D3918" s="280" t="s">
        <v>510</v>
      </c>
      <c r="E3918" s="281">
        <v>3832319.21</v>
      </c>
      <c r="F3918" s="281"/>
      <c r="G3918" s="281"/>
      <c r="H3918" s="281">
        <v>416750.77</v>
      </c>
      <c r="I3918" s="281"/>
      <c r="J3918" s="281">
        <v>3774.7</v>
      </c>
      <c r="K3918" s="281">
        <v>1049677.8</v>
      </c>
      <c r="L3918" s="281">
        <v>328178.07</v>
      </c>
      <c r="M3918" s="281"/>
      <c r="N3918" s="281"/>
      <c r="O3918" s="281"/>
      <c r="P3918" s="281"/>
      <c r="Q3918" s="281"/>
      <c r="R3918" s="281"/>
      <c r="S3918" s="281"/>
      <c r="T3918" s="281"/>
      <c r="U3918" s="281">
        <v>5630700.5499999998</v>
      </c>
      <c r="AA3918"/>
    </row>
    <row r="3919" spans="1:27" x14ac:dyDescent="0.3">
      <c r="A3919" s="280" t="s">
        <v>162</v>
      </c>
      <c r="B3919" s="333">
        <v>42735</v>
      </c>
      <c r="C3919" s="280" t="s">
        <v>22</v>
      </c>
      <c r="D3919" s="280" t="s">
        <v>511</v>
      </c>
      <c r="E3919" s="281"/>
      <c r="F3919" s="281"/>
      <c r="G3919" s="281"/>
      <c r="H3919" s="281"/>
      <c r="I3919" s="281"/>
      <c r="J3919" s="281"/>
      <c r="K3919" s="281"/>
      <c r="L3919" s="281"/>
      <c r="M3919" s="281"/>
      <c r="N3919" s="281"/>
      <c r="O3919" s="281"/>
      <c r="P3919" s="281"/>
      <c r="Q3919" s="281">
        <v>138826</v>
      </c>
      <c r="R3919" s="281">
        <v>3242648</v>
      </c>
      <c r="S3919" s="281">
        <v>750248</v>
      </c>
      <c r="T3919" s="281">
        <v>14837538.279999999</v>
      </c>
      <c r="U3919" s="281">
        <v>18969260.280000001</v>
      </c>
      <c r="AA3919"/>
    </row>
    <row r="3920" spans="1:27" x14ac:dyDescent="0.3">
      <c r="A3920" s="280" t="s">
        <v>162</v>
      </c>
      <c r="B3920" s="333">
        <v>42735</v>
      </c>
      <c r="C3920" s="280" t="s">
        <v>23</v>
      </c>
      <c r="D3920" s="280" t="s">
        <v>497</v>
      </c>
      <c r="E3920" s="281">
        <v>3537576.27</v>
      </c>
      <c r="F3920" s="281"/>
      <c r="G3920" s="281"/>
      <c r="H3920" s="281"/>
      <c r="I3920" s="281"/>
      <c r="J3920" s="281"/>
      <c r="K3920" s="281">
        <v>51537</v>
      </c>
      <c r="L3920" s="281">
        <v>201360.66</v>
      </c>
      <c r="M3920" s="281"/>
      <c r="N3920" s="281"/>
      <c r="O3920" s="281"/>
      <c r="P3920" s="281"/>
      <c r="Q3920" s="281"/>
      <c r="R3920" s="281">
        <v>565039.4</v>
      </c>
      <c r="S3920" s="281">
        <v>263634.65999999997</v>
      </c>
      <c r="T3920" s="281">
        <v>7264175.1299999999</v>
      </c>
      <c r="U3920" s="281">
        <v>11883323.119999999</v>
      </c>
      <c r="AA3920"/>
    </row>
    <row r="3921" spans="1:27" x14ac:dyDescent="0.3">
      <c r="A3921" s="280" t="s">
        <v>162</v>
      </c>
      <c r="B3921" s="333">
        <v>42735</v>
      </c>
      <c r="C3921" s="280" t="s">
        <v>29</v>
      </c>
      <c r="D3921" s="280" t="s">
        <v>498</v>
      </c>
      <c r="E3921" s="281">
        <v>294742.94</v>
      </c>
      <c r="F3921" s="281"/>
      <c r="G3921" s="281"/>
      <c r="H3921" s="281">
        <v>416750.77</v>
      </c>
      <c r="I3921" s="281"/>
      <c r="J3921" s="281">
        <v>3774.7</v>
      </c>
      <c r="K3921" s="281">
        <v>998140.8</v>
      </c>
      <c r="L3921" s="281">
        <v>126817.41</v>
      </c>
      <c r="M3921" s="281"/>
      <c r="N3921" s="281"/>
      <c r="O3921" s="281"/>
      <c r="P3921" s="281"/>
      <c r="Q3921" s="281">
        <v>138826</v>
      </c>
      <c r="R3921" s="281">
        <v>2677608.6</v>
      </c>
      <c r="S3921" s="281">
        <v>486613.34</v>
      </c>
      <c r="T3921" s="281">
        <v>7573363.1500000004</v>
      </c>
      <c r="U3921" s="281">
        <v>12716637.710000001</v>
      </c>
      <c r="AA3921"/>
    </row>
    <row r="3922" spans="1:27" x14ac:dyDescent="0.3">
      <c r="A3922" s="280" t="s">
        <v>162</v>
      </c>
      <c r="B3922" s="333">
        <v>42735</v>
      </c>
      <c r="C3922" s="280" t="s">
        <v>30</v>
      </c>
      <c r="D3922" s="280" t="s">
        <v>512</v>
      </c>
      <c r="E3922" s="281"/>
      <c r="F3922" s="281"/>
      <c r="G3922" s="281"/>
      <c r="H3922" s="281"/>
      <c r="I3922" s="281"/>
      <c r="J3922" s="281"/>
      <c r="K3922" s="281"/>
      <c r="L3922" s="281"/>
      <c r="M3922" s="281"/>
      <c r="N3922" s="281"/>
      <c r="O3922" s="281"/>
      <c r="P3922" s="281"/>
      <c r="Q3922" s="281"/>
      <c r="R3922" s="281"/>
      <c r="S3922" s="281"/>
      <c r="T3922" s="281"/>
      <c r="U3922" s="281"/>
      <c r="AA3922"/>
    </row>
    <row r="3923" spans="1:27" x14ac:dyDescent="0.3">
      <c r="A3923" s="280" t="s">
        <v>162</v>
      </c>
      <c r="B3923" s="333">
        <v>42735</v>
      </c>
      <c r="C3923" s="280" t="s">
        <v>31</v>
      </c>
      <c r="D3923" s="280" t="s">
        <v>513</v>
      </c>
      <c r="E3923" s="281">
        <v>227367.79</v>
      </c>
      <c r="F3923" s="281"/>
      <c r="G3923" s="281"/>
      <c r="H3923" s="281">
        <v>222393.66</v>
      </c>
      <c r="I3923" s="281"/>
      <c r="J3923" s="281">
        <v>1347.01</v>
      </c>
      <c r="K3923" s="281">
        <v>423602.23</v>
      </c>
      <c r="L3923" s="281">
        <v>16085499.380000001</v>
      </c>
      <c r="M3923" s="281"/>
      <c r="N3923" s="281"/>
      <c r="O3923" s="281"/>
      <c r="P3923" s="281"/>
      <c r="Q3923" s="281"/>
      <c r="R3923" s="281"/>
      <c r="S3923" s="281"/>
      <c r="T3923" s="281"/>
      <c r="U3923" s="281">
        <v>16960210.07</v>
      </c>
      <c r="AA3923"/>
    </row>
    <row r="3924" spans="1:27" x14ac:dyDescent="0.3">
      <c r="A3924" s="280" t="s">
        <v>162</v>
      </c>
      <c r="B3924" s="333">
        <v>42735</v>
      </c>
      <c r="C3924" s="280" t="s">
        <v>32</v>
      </c>
      <c r="D3924" s="280" t="s">
        <v>514</v>
      </c>
      <c r="E3924" s="281"/>
      <c r="F3924" s="281"/>
      <c r="G3924" s="281"/>
      <c r="H3924" s="281"/>
      <c r="I3924" s="281"/>
      <c r="J3924" s="281"/>
      <c r="K3924" s="281"/>
      <c r="L3924" s="281"/>
      <c r="M3924" s="281"/>
      <c r="N3924" s="281"/>
      <c r="O3924" s="281"/>
      <c r="P3924" s="281"/>
      <c r="Q3924" s="281"/>
      <c r="R3924" s="281">
        <v>2362236.5299999998</v>
      </c>
      <c r="S3924" s="281">
        <v>4468026.6399999997</v>
      </c>
      <c r="T3924" s="281">
        <v>1062599.43</v>
      </c>
      <c r="U3924" s="281">
        <v>7892862.5999999996</v>
      </c>
      <c r="AA3924"/>
    </row>
    <row r="3925" spans="1:27" x14ac:dyDescent="0.3">
      <c r="A3925" s="280" t="s">
        <v>162</v>
      </c>
      <c r="B3925" s="333">
        <v>42735</v>
      </c>
      <c r="C3925" s="280" t="s">
        <v>33</v>
      </c>
      <c r="D3925" s="280" t="s">
        <v>500</v>
      </c>
      <c r="E3925" s="281">
        <v>3.7252903000000002E-9</v>
      </c>
      <c r="F3925" s="281"/>
      <c r="G3925" s="281"/>
      <c r="H3925" s="281"/>
      <c r="I3925" s="281"/>
      <c r="J3925" s="281"/>
      <c r="K3925" s="281"/>
      <c r="L3925" s="281">
        <v>528737.85</v>
      </c>
      <c r="M3925" s="281"/>
      <c r="N3925" s="281"/>
      <c r="O3925" s="281"/>
      <c r="P3925" s="281"/>
      <c r="Q3925" s="281"/>
      <c r="R3925" s="281"/>
      <c r="S3925" s="281">
        <v>486152.06</v>
      </c>
      <c r="T3925" s="281"/>
      <c r="U3925" s="281">
        <v>1014889.91</v>
      </c>
      <c r="AA3925"/>
    </row>
    <row r="3926" spans="1:27" x14ac:dyDescent="0.3">
      <c r="A3926" s="280" t="s">
        <v>162</v>
      </c>
      <c r="B3926" s="333">
        <v>42735</v>
      </c>
      <c r="C3926" s="280" t="s">
        <v>39</v>
      </c>
      <c r="D3926" s="280" t="s">
        <v>501</v>
      </c>
      <c r="E3926" s="281">
        <v>227367.79</v>
      </c>
      <c r="F3926" s="281"/>
      <c r="G3926" s="281"/>
      <c r="H3926" s="281">
        <v>222393.66</v>
      </c>
      <c r="I3926" s="281"/>
      <c r="J3926" s="281">
        <v>1347.01</v>
      </c>
      <c r="K3926" s="281">
        <v>423602.23</v>
      </c>
      <c r="L3926" s="281">
        <v>15556761.529999999</v>
      </c>
      <c r="M3926" s="281"/>
      <c r="N3926" s="281"/>
      <c r="O3926" s="281"/>
      <c r="P3926" s="281"/>
      <c r="Q3926" s="281"/>
      <c r="R3926" s="281">
        <v>2362236.5299999998</v>
      </c>
      <c r="S3926" s="281">
        <v>3981874.58</v>
      </c>
      <c r="T3926" s="281">
        <v>1062599.43</v>
      </c>
      <c r="U3926" s="281">
        <v>23838182.760000002</v>
      </c>
      <c r="AA3926"/>
    </row>
    <row r="3927" spans="1:27" x14ac:dyDescent="0.3">
      <c r="A3927" s="280" t="s">
        <v>162</v>
      </c>
      <c r="B3927" s="333">
        <v>42735</v>
      </c>
      <c r="C3927" s="280" t="s">
        <v>40</v>
      </c>
      <c r="D3927" s="280" t="s">
        <v>515</v>
      </c>
      <c r="E3927" s="281"/>
      <c r="F3927" s="281"/>
      <c r="G3927" s="281"/>
      <c r="H3927" s="281"/>
      <c r="I3927" s="281"/>
      <c r="J3927" s="281"/>
      <c r="K3927" s="281"/>
      <c r="L3927" s="281"/>
      <c r="M3927" s="281"/>
      <c r="N3927" s="281"/>
      <c r="O3927" s="281"/>
      <c r="P3927" s="281"/>
      <c r="Q3927" s="281"/>
      <c r="R3927" s="281"/>
      <c r="S3927" s="281"/>
      <c r="T3927" s="281"/>
      <c r="U3927" s="281"/>
      <c r="AA3927"/>
    </row>
    <row r="3928" spans="1:27" x14ac:dyDescent="0.3">
      <c r="A3928" s="280" t="s">
        <v>162</v>
      </c>
      <c r="B3928" s="333">
        <v>42735</v>
      </c>
      <c r="C3928" s="280" t="s">
        <v>41</v>
      </c>
      <c r="D3928" s="280" t="s">
        <v>516</v>
      </c>
      <c r="E3928" s="281">
        <v>7336.97</v>
      </c>
      <c r="F3928" s="281"/>
      <c r="G3928" s="281"/>
      <c r="H3928" s="281">
        <v>80573.789999999994</v>
      </c>
      <c r="I3928" s="281"/>
      <c r="J3928" s="281">
        <v>-175</v>
      </c>
      <c r="K3928" s="281">
        <v>196997.64</v>
      </c>
      <c r="L3928" s="281">
        <v>-11414528.859999999</v>
      </c>
      <c r="M3928" s="281"/>
      <c r="N3928" s="281"/>
      <c r="O3928" s="281"/>
      <c r="P3928" s="281"/>
      <c r="Q3928" s="281"/>
      <c r="R3928" s="281"/>
      <c r="S3928" s="281"/>
      <c r="T3928" s="281"/>
      <c r="U3928" s="281">
        <v>-11129795.460000001</v>
      </c>
      <c r="AA3928"/>
    </row>
    <row r="3929" spans="1:27" x14ac:dyDescent="0.3">
      <c r="A3929" s="280" t="s">
        <v>162</v>
      </c>
      <c r="B3929" s="333">
        <v>42735</v>
      </c>
      <c r="C3929" s="280" t="s">
        <v>100</v>
      </c>
      <c r="D3929" s="280" t="s">
        <v>517</v>
      </c>
      <c r="E3929" s="281"/>
      <c r="F3929" s="281"/>
      <c r="G3929" s="281"/>
      <c r="H3929" s="281"/>
      <c r="I3929" s="281"/>
      <c r="J3929" s="281"/>
      <c r="K3929" s="281"/>
      <c r="L3929" s="281"/>
      <c r="M3929" s="281"/>
      <c r="N3929" s="281"/>
      <c r="O3929" s="281"/>
      <c r="P3929" s="281"/>
      <c r="Q3929" s="281">
        <v>24999</v>
      </c>
      <c r="R3929" s="281">
        <v>1895314.92</v>
      </c>
      <c r="S3929" s="281">
        <v>-5985946.0300000003</v>
      </c>
      <c r="T3929" s="281">
        <v>2290522.16</v>
      </c>
      <c r="U3929" s="281">
        <v>-1775109.95</v>
      </c>
      <c r="AA3929"/>
    </row>
    <row r="3930" spans="1:27" x14ac:dyDescent="0.3">
      <c r="A3930" s="280" t="s">
        <v>162</v>
      </c>
      <c r="B3930" s="333">
        <v>42735</v>
      </c>
      <c r="C3930" s="280" t="s">
        <v>101</v>
      </c>
      <c r="D3930" s="280" t="s">
        <v>503</v>
      </c>
      <c r="E3930" s="281">
        <v>9.3132260000000005E-10</v>
      </c>
      <c r="F3930" s="281"/>
      <c r="G3930" s="281"/>
      <c r="H3930" s="281"/>
      <c r="I3930" s="281"/>
      <c r="J3930" s="281">
        <v>2363.3000000000002</v>
      </c>
      <c r="K3930" s="281">
        <v>-1299.5999999999999</v>
      </c>
      <c r="L3930" s="281">
        <v>-1421177.49</v>
      </c>
      <c r="M3930" s="281"/>
      <c r="N3930" s="281"/>
      <c r="O3930" s="281"/>
      <c r="P3930" s="281"/>
      <c r="Q3930" s="281"/>
      <c r="R3930" s="281">
        <v>2567878.12</v>
      </c>
      <c r="S3930" s="281">
        <v>-2518423.14</v>
      </c>
      <c r="T3930" s="281"/>
      <c r="U3930" s="281">
        <v>-1370658.81</v>
      </c>
      <c r="AA3930"/>
    </row>
    <row r="3931" spans="1:27" x14ac:dyDescent="0.3">
      <c r="A3931" s="280" t="s">
        <v>162</v>
      </c>
      <c r="B3931" s="333">
        <v>42735</v>
      </c>
      <c r="C3931" s="280" t="s">
        <v>42</v>
      </c>
      <c r="D3931" s="280" t="s">
        <v>504</v>
      </c>
      <c r="E3931" s="281">
        <v>7336.97</v>
      </c>
      <c r="F3931" s="281"/>
      <c r="G3931" s="281"/>
      <c r="H3931" s="281">
        <v>80573.789999999994</v>
      </c>
      <c r="I3931" s="281"/>
      <c r="J3931" s="281">
        <v>-2538.3000000000002</v>
      </c>
      <c r="K3931" s="281">
        <v>198297.24</v>
      </c>
      <c r="L3931" s="281">
        <v>-9993351.3699999992</v>
      </c>
      <c r="M3931" s="281"/>
      <c r="N3931" s="281"/>
      <c r="O3931" s="281"/>
      <c r="P3931" s="281"/>
      <c r="Q3931" s="281">
        <v>24999</v>
      </c>
      <c r="R3931" s="281">
        <v>-672563.19999999995</v>
      </c>
      <c r="S3931" s="281">
        <v>-3467522.89</v>
      </c>
      <c r="T3931" s="281">
        <v>2290522.16</v>
      </c>
      <c r="U3931" s="281">
        <v>-11534246.6</v>
      </c>
      <c r="AA3931"/>
    </row>
    <row r="3932" spans="1:27" x14ac:dyDescent="0.3">
      <c r="A3932" s="280" t="s">
        <v>162</v>
      </c>
      <c r="B3932" s="333">
        <v>42735</v>
      </c>
      <c r="C3932" s="280" t="s">
        <v>47</v>
      </c>
      <c r="D3932" s="280" t="s">
        <v>102</v>
      </c>
      <c r="E3932" s="281">
        <v>1313040.19</v>
      </c>
      <c r="F3932" s="281"/>
      <c r="G3932" s="281"/>
      <c r="H3932" s="281">
        <v>103499.82</v>
      </c>
      <c r="I3932" s="281"/>
      <c r="J3932" s="281">
        <v>53721.27</v>
      </c>
      <c r="K3932" s="281">
        <v>2915546.25</v>
      </c>
      <c r="L3932" s="281">
        <v>969871.89</v>
      </c>
      <c r="M3932" s="281"/>
      <c r="N3932" s="281"/>
      <c r="O3932" s="281"/>
      <c r="P3932" s="281"/>
      <c r="Q3932" s="281"/>
      <c r="R3932" s="281"/>
      <c r="S3932" s="281"/>
      <c r="T3932" s="281"/>
      <c r="U3932" s="281">
        <v>5355679.42</v>
      </c>
      <c r="AA3932"/>
    </row>
    <row r="3933" spans="1:27" x14ac:dyDescent="0.3">
      <c r="A3933" s="280" t="s">
        <v>162</v>
      </c>
      <c r="B3933" s="333">
        <v>42735</v>
      </c>
      <c r="C3933" s="280" t="s">
        <v>104</v>
      </c>
      <c r="D3933" s="280" t="s">
        <v>103</v>
      </c>
      <c r="E3933" s="281"/>
      <c r="F3933" s="281"/>
      <c r="G3933" s="281"/>
      <c r="H3933" s="281"/>
      <c r="I3933" s="281"/>
      <c r="J3933" s="281"/>
      <c r="K3933" s="281"/>
      <c r="L3933" s="281"/>
      <c r="M3933" s="281"/>
      <c r="N3933" s="281"/>
      <c r="O3933" s="281"/>
      <c r="P3933" s="281"/>
      <c r="Q3933" s="281"/>
      <c r="R3933" s="281"/>
      <c r="S3933" s="281"/>
      <c r="T3933" s="281"/>
      <c r="U3933" s="281">
        <v>-4979560.04</v>
      </c>
      <c r="AA3933"/>
    </row>
    <row r="3934" spans="1:27" x14ac:dyDescent="0.3">
      <c r="A3934" s="280" t="s">
        <v>162</v>
      </c>
      <c r="B3934" s="333">
        <v>42735</v>
      </c>
      <c r="C3934" s="280" t="s">
        <v>106</v>
      </c>
      <c r="D3934" s="280" t="s">
        <v>105</v>
      </c>
      <c r="E3934" s="281"/>
      <c r="F3934" s="281"/>
      <c r="G3934" s="281"/>
      <c r="H3934" s="281"/>
      <c r="I3934" s="281"/>
      <c r="J3934" s="281"/>
      <c r="K3934" s="281"/>
      <c r="L3934" s="281"/>
      <c r="M3934" s="281"/>
      <c r="N3934" s="281"/>
      <c r="O3934" s="281"/>
      <c r="P3934" s="281"/>
      <c r="Q3934" s="281"/>
      <c r="R3934" s="281"/>
      <c r="S3934" s="281"/>
      <c r="T3934" s="281"/>
      <c r="U3934" s="281">
        <v>376119.38</v>
      </c>
      <c r="AA3934"/>
    </row>
    <row r="3935" spans="1:27" x14ac:dyDescent="0.3">
      <c r="A3935" s="280" t="s">
        <v>162</v>
      </c>
      <c r="B3935" s="333">
        <v>43100</v>
      </c>
      <c r="C3935" s="280" t="s">
        <v>10</v>
      </c>
      <c r="D3935" s="280" t="s">
        <v>506</v>
      </c>
      <c r="E3935" s="281"/>
      <c r="F3935" s="281"/>
      <c r="G3935" s="281"/>
      <c r="H3935" s="281"/>
      <c r="I3935" s="281"/>
      <c r="J3935" s="281"/>
      <c r="K3935" s="281"/>
      <c r="L3935" s="281"/>
      <c r="M3935" s="281"/>
      <c r="N3935" s="281"/>
      <c r="O3935" s="281"/>
      <c r="P3935" s="281"/>
      <c r="Q3935" s="281"/>
      <c r="R3935" s="281"/>
      <c r="S3935" s="281"/>
      <c r="T3935" s="281"/>
      <c r="U3935" s="281"/>
      <c r="AA3935"/>
    </row>
    <row r="3936" spans="1:27" x14ac:dyDescent="0.3">
      <c r="A3936" s="280" t="s">
        <v>162</v>
      </c>
      <c r="B3936" s="333">
        <v>43100</v>
      </c>
      <c r="C3936" s="280" t="s">
        <v>11</v>
      </c>
      <c r="D3936" s="280" t="s">
        <v>507</v>
      </c>
      <c r="E3936" s="281">
        <v>75913.59</v>
      </c>
      <c r="F3936" s="281"/>
      <c r="G3936" s="281"/>
      <c r="H3936" s="281">
        <v>1239607.3999999999</v>
      </c>
      <c r="I3936" s="281"/>
      <c r="J3936" s="281">
        <v>2638.44</v>
      </c>
      <c r="K3936" s="281">
        <v>1324155.1100000001</v>
      </c>
      <c r="L3936" s="281">
        <v>1177799.29</v>
      </c>
      <c r="M3936" s="281"/>
      <c r="N3936" s="281"/>
      <c r="O3936" s="281"/>
      <c r="P3936" s="281">
        <v>23486.7</v>
      </c>
      <c r="Q3936" s="281"/>
      <c r="R3936" s="281"/>
      <c r="S3936" s="281"/>
      <c r="T3936" s="281"/>
      <c r="U3936" s="281">
        <v>3843600.53</v>
      </c>
      <c r="AA3936"/>
    </row>
    <row r="3937" spans="1:27" x14ac:dyDescent="0.3">
      <c r="A3937" s="280" t="s">
        <v>162</v>
      </c>
      <c r="B3937" s="333">
        <v>43100</v>
      </c>
      <c r="C3937" s="280" t="s">
        <v>12</v>
      </c>
      <c r="D3937" s="280" t="s">
        <v>508</v>
      </c>
      <c r="E3937" s="281"/>
      <c r="F3937" s="281"/>
      <c r="G3937" s="281"/>
      <c r="H3937" s="281"/>
      <c r="I3937" s="281"/>
      <c r="J3937" s="281"/>
      <c r="K3937" s="281"/>
      <c r="L3937" s="281"/>
      <c r="M3937" s="281"/>
      <c r="N3937" s="281"/>
      <c r="O3937" s="281"/>
      <c r="P3937" s="281"/>
      <c r="Q3937" s="281">
        <v>141574</v>
      </c>
      <c r="R3937" s="281">
        <v>2611920.7599999998</v>
      </c>
      <c r="S3937" s="281">
        <v>733344.09</v>
      </c>
      <c r="T3937" s="281">
        <v>14862852.09</v>
      </c>
      <c r="U3937" s="281">
        <v>18349690.940000001</v>
      </c>
      <c r="AA3937"/>
    </row>
    <row r="3938" spans="1:27" x14ac:dyDescent="0.3">
      <c r="A3938" s="280" t="s">
        <v>162</v>
      </c>
      <c r="B3938" s="333">
        <v>43100</v>
      </c>
      <c r="C3938" s="280" t="s">
        <v>13</v>
      </c>
      <c r="D3938" s="280" t="s">
        <v>494</v>
      </c>
      <c r="E3938" s="281"/>
      <c r="F3938" s="281"/>
      <c r="G3938" s="281"/>
      <c r="H3938" s="281"/>
      <c r="I3938" s="281"/>
      <c r="J3938" s="281"/>
      <c r="K3938" s="281">
        <v>44719</v>
      </c>
      <c r="L3938" s="281">
        <v>196294.26</v>
      </c>
      <c r="M3938" s="281"/>
      <c r="N3938" s="281"/>
      <c r="O3938" s="281"/>
      <c r="P3938" s="281"/>
      <c r="Q3938" s="281"/>
      <c r="R3938" s="281">
        <v>585152.76</v>
      </c>
      <c r="S3938" s="281">
        <v>264804.26</v>
      </c>
      <c r="T3938" s="281">
        <v>8122677.6299999999</v>
      </c>
      <c r="U3938" s="281">
        <v>9213647.9100000001</v>
      </c>
      <c r="AA3938"/>
    </row>
    <row r="3939" spans="1:27" x14ac:dyDescent="0.3">
      <c r="A3939" s="280" t="s">
        <v>162</v>
      </c>
      <c r="B3939" s="333">
        <v>43100</v>
      </c>
      <c r="C3939" s="280" t="s">
        <v>19</v>
      </c>
      <c r="D3939" s="280" t="s">
        <v>495</v>
      </c>
      <c r="E3939" s="281">
        <v>75913.59</v>
      </c>
      <c r="F3939" s="281"/>
      <c r="G3939" s="281"/>
      <c r="H3939" s="281">
        <v>1239607.3999999999</v>
      </c>
      <c r="I3939" s="281"/>
      <c r="J3939" s="281">
        <v>2638.44</v>
      </c>
      <c r="K3939" s="281">
        <v>1279436.1100000001</v>
      </c>
      <c r="L3939" s="281">
        <v>981505.03</v>
      </c>
      <c r="M3939" s="281"/>
      <c r="N3939" s="281"/>
      <c r="O3939" s="281"/>
      <c r="P3939" s="281">
        <v>23486.7</v>
      </c>
      <c r="Q3939" s="281">
        <v>141574</v>
      </c>
      <c r="R3939" s="281">
        <v>2026768</v>
      </c>
      <c r="S3939" s="281">
        <v>468539.83</v>
      </c>
      <c r="T3939" s="281">
        <v>6740174.46</v>
      </c>
      <c r="U3939" s="281">
        <v>12979643.560000001</v>
      </c>
      <c r="AA3939"/>
    </row>
    <row r="3940" spans="1:27" x14ac:dyDescent="0.3">
      <c r="A3940" s="280" t="s">
        <v>162</v>
      </c>
      <c r="B3940" s="333">
        <v>43100</v>
      </c>
      <c r="C3940" s="280" t="s">
        <v>20</v>
      </c>
      <c r="D3940" s="280" t="s">
        <v>509</v>
      </c>
      <c r="E3940" s="281"/>
      <c r="F3940" s="281"/>
      <c r="G3940" s="281"/>
      <c r="H3940" s="281"/>
      <c r="I3940" s="281"/>
      <c r="J3940" s="281"/>
      <c r="K3940" s="281"/>
      <c r="L3940" s="281"/>
      <c r="M3940" s="281"/>
      <c r="N3940" s="281"/>
      <c r="O3940" s="281"/>
      <c r="P3940" s="281"/>
      <c r="Q3940" s="281"/>
      <c r="R3940" s="281"/>
      <c r="S3940" s="281"/>
      <c r="T3940" s="281"/>
      <c r="U3940" s="281"/>
      <c r="AA3940"/>
    </row>
    <row r="3941" spans="1:27" x14ac:dyDescent="0.3">
      <c r="A3941" s="280" t="s">
        <v>162</v>
      </c>
      <c r="B3941" s="333">
        <v>43100</v>
      </c>
      <c r="C3941" s="280" t="s">
        <v>21</v>
      </c>
      <c r="D3941" s="280" t="s">
        <v>510</v>
      </c>
      <c r="E3941" s="281">
        <v>150406.54</v>
      </c>
      <c r="F3941" s="281"/>
      <c r="G3941" s="281"/>
      <c r="H3941" s="281">
        <v>1231527.57</v>
      </c>
      <c r="I3941" s="281"/>
      <c r="J3941" s="281">
        <v>2844.07</v>
      </c>
      <c r="K3941" s="281">
        <v>1206687.55</v>
      </c>
      <c r="L3941" s="281">
        <v>1179248.82</v>
      </c>
      <c r="M3941" s="281"/>
      <c r="N3941" s="281"/>
      <c r="O3941" s="281"/>
      <c r="P3941" s="281">
        <v>23486.7</v>
      </c>
      <c r="Q3941" s="281"/>
      <c r="R3941" s="281"/>
      <c r="S3941" s="281"/>
      <c r="T3941" s="281"/>
      <c r="U3941" s="281">
        <v>3794201.25</v>
      </c>
      <c r="AA3941"/>
    </row>
    <row r="3942" spans="1:27" x14ac:dyDescent="0.3">
      <c r="A3942" s="280" t="s">
        <v>162</v>
      </c>
      <c r="B3942" s="333">
        <v>43100</v>
      </c>
      <c r="C3942" s="280" t="s">
        <v>22</v>
      </c>
      <c r="D3942" s="280" t="s">
        <v>511</v>
      </c>
      <c r="E3942" s="281"/>
      <c r="F3942" s="281"/>
      <c r="G3942" s="281"/>
      <c r="H3942" s="281"/>
      <c r="I3942" s="281"/>
      <c r="J3942" s="281"/>
      <c r="K3942" s="281"/>
      <c r="L3942" s="281"/>
      <c r="M3942" s="281"/>
      <c r="N3942" s="281"/>
      <c r="O3942" s="281"/>
      <c r="P3942" s="281"/>
      <c r="Q3942" s="281">
        <v>141574</v>
      </c>
      <c r="R3942" s="281">
        <v>2611920.7599999998</v>
      </c>
      <c r="S3942" s="281">
        <v>733344.09</v>
      </c>
      <c r="T3942" s="281">
        <v>14862852.09</v>
      </c>
      <c r="U3942" s="281">
        <v>18349690.940000001</v>
      </c>
      <c r="AA3942"/>
    </row>
    <row r="3943" spans="1:27" x14ac:dyDescent="0.3">
      <c r="A3943" s="280" t="s">
        <v>162</v>
      </c>
      <c r="B3943" s="333">
        <v>43100</v>
      </c>
      <c r="C3943" s="280" t="s">
        <v>23</v>
      </c>
      <c r="D3943" s="280" t="s">
        <v>497</v>
      </c>
      <c r="E3943" s="281"/>
      <c r="F3943" s="281"/>
      <c r="G3943" s="281"/>
      <c r="H3943" s="281"/>
      <c r="I3943" s="281"/>
      <c r="J3943" s="281"/>
      <c r="K3943" s="281">
        <v>49618.89</v>
      </c>
      <c r="L3943" s="281">
        <v>190643.09</v>
      </c>
      <c r="M3943" s="281"/>
      <c r="N3943" s="281"/>
      <c r="O3943" s="281"/>
      <c r="P3943" s="281"/>
      <c r="Q3943" s="281"/>
      <c r="R3943" s="281">
        <v>585152.76</v>
      </c>
      <c r="S3943" s="281">
        <v>264804.26</v>
      </c>
      <c r="T3943" s="281">
        <v>8122677.6299999999</v>
      </c>
      <c r="U3943" s="281">
        <v>9212896.6300000008</v>
      </c>
      <c r="AA3943"/>
    </row>
    <row r="3944" spans="1:27" x14ac:dyDescent="0.3">
      <c r="A3944" s="280" t="s">
        <v>162</v>
      </c>
      <c r="B3944" s="333">
        <v>43100</v>
      </c>
      <c r="C3944" s="280" t="s">
        <v>29</v>
      </c>
      <c r="D3944" s="280" t="s">
        <v>498</v>
      </c>
      <c r="E3944" s="281">
        <v>150406.54</v>
      </c>
      <c r="F3944" s="281"/>
      <c r="G3944" s="281"/>
      <c r="H3944" s="281">
        <v>1231527.57</v>
      </c>
      <c r="I3944" s="281"/>
      <c r="J3944" s="281">
        <v>2844.07</v>
      </c>
      <c r="K3944" s="281">
        <v>1157068.6599999999</v>
      </c>
      <c r="L3944" s="281">
        <v>988605.73</v>
      </c>
      <c r="M3944" s="281"/>
      <c r="N3944" s="281"/>
      <c r="O3944" s="281"/>
      <c r="P3944" s="281">
        <v>23486.7</v>
      </c>
      <c r="Q3944" s="281">
        <v>141574</v>
      </c>
      <c r="R3944" s="281">
        <v>2026768</v>
      </c>
      <c r="S3944" s="281">
        <v>468539.83</v>
      </c>
      <c r="T3944" s="281">
        <v>6740174.46</v>
      </c>
      <c r="U3944" s="281">
        <v>12930995.560000001</v>
      </c>
      <c r="AA3944"/>
    </row>
    <row r="3945" spans="1:27" x14ac:dyDescent="0.3">
      <c r="A3945" s="280" t="s">
        <v>162</v>
      </c>
      <c r="B3945" s="333">
        <v>43100</v>
      </c>
      <c r="C3945" s="280" t="s">
        <v>30</v>
      </c>
      <c r="D3945" s="280" t="s">
        <v>512</v>
      </c>
      <c r="E3945" s="281"/>
      <c r="F3945" s="281"/>
      <c r="G3945" s="281"/>
      <c r="H3945" s="281"/>
      <c r="I3945" s="281"/>
      <c r="J3945" s="281"/>
      <c r="K3945" s="281"/>
      <c r="L3945" s="281"/>
      <c r="M3945" s="281"/>
      <c r="N3945" s="281"/>
      <c r="O3945" s="281"/>
      <c r="P3945" s="281"/>
      <c r="Q3945" s="281"/>
      <c r="R3945" s="281"/>
      <c r="S3945" s="281"/>
      <c r="T3945" s="281"/>
      <c r="U3945" s="281"/>
      <c r="AA3945"/>
    </row>
    <row r="3946" spans="1:27" x14ac:dyDescent="0.3">
      <c r="A3946" s="280" t="s">
        <v>162</v>
      </c>
      <c r="B3946" s="333">
        <v>43100</v>
      </c>
      <c r="C3946" s="280" t="s">
        <v>31</v>
      </c>
      <c r="D3946" s="280" t="s">
        <v>513</v>
      </c>
      <c r="E3946" s="281">
        <v>208069.28</v>
      </c>
      <c r="F3946" s="281"/>
      <c r="G3946" s="281"/>
      <c r="H3946" s="281">
        <v>644512.68000000005</v>
      </c>
      <c r="I3946" s="281"/>
      <c r="J3946" s="281">
        <v>870</v>
      </c>
      <c r="K3946" s="281">
        <v>360912.91</v>
      </c>
      <c r="L3946" s="281">
        <v>2723818.81</v>
      </c>
      <c r="M3946" s="281"/>
      <c r="N3946" s="281"/>
      <c r="O3946" s="281"/>
      <c r="P3946" s="281">
        <v>2563572.75</v>
      </c>
      <c r="Q3946" s="281"/>
      <c r="R3946" s="281"/>
      <c r="S3946" s="281"/>
      <c r="T3946" s="281"/>
      <c r="U3946" s="281">
        <v>6501756.4299999997</v>
      </c>
      <c r="AA3946"/>
    </row>
    <row r="3947" spans="1:27" x14ac:dyDescent="0.3">
      <c r="A3947" s="280" t="s">
        <v>162</v>
      </c>
      <c r="B3947" s="333">
        <v>43100</v>
      </c>
      <c r="C3947" s="280" t="s">
        <v>32</v>
      </c>
      <c r="D3947" s="280" t="s">
        <v>514</v>
      </c>
      <c r="E3947" s="281"/>
      <c r="F3947" s="281"/>
      <c r="G3947" s="281"/>
      <c r="H3947" s="281"/>
      <c r="I3947" s="281"/>
      <c r="J3947" s="281"/>
      <c r="K3947" s="281"/>
      <c r="L3947" s="281"/>
      <c r="M3947" s="281"/>
      <c r="N3947" s="281"/>
      <c r="O3947" s="281"/>
      <c r="P3947" s="281"/>
      <c r="Q3947" s="281">
        <v>6105.16</v>
      </c>
      <c r="R3947" s="281">
        <v>-92193.95</v>
      </c>
      <c r="S3947" s="281">
        <v>-1462878.17</v>
      </c>
      <c r="T3947" s="281">
        <v>4751618.6900000004</v>
      </c>
      <c r="U3947" s="281">
        <v>3202651.73</v>
      </c>
      <c r="AA3947"/>
    </row>
    <row r="3948" spans="1:27" x14ac:dyDescent="0.3">
      <c r="A3948" s="280" t="s">
        <v>162</v>
      </c>
      <c r="B3948" s="333">
        <v>43100</v>
      </c>
      <c r="C3948" s="280" t="s">
        <v>33</v>
      </c>
      <c r="D3948" s="280" t="s">
        <v>500</v>
      </c>
      <c r="E3948" s="281"/>
      <c r="F3948" s="281"/>
      <c r="G3948" s="281"/>
      <c r="H3948" s="281"/>
      <c r="I3948" s="281"/>
      <c r="J3948" s="281">
        <v>-10742.22</v>
      </c>
      <c r="K3948" s="281"/>
      <c r="L3948" s="281">
        <v>2374703.13</v>
      </c>
      <c r="M3948" s="281"/>
      <c r="N3948" s="281"/>
      <c r="O3948" s="281"/>
      <c r="P3948" s="281"/>
      <c r="Q3948" s="281"/>
      <c r="R3948" s="281">
        <v>204033.28</v>
      </c>
      <c r="S3948" s="281">
        <v>160468.26999999999</v>
      </c>
      <c r="T3948" s="281">
        <v>767254.99</v>
      </c>
      <c r="U3948" s="281">
        <v>3495717.45</v>
      </c>
      <c r="AA3948"/>
    </row>
    <row r="3949" spans="1:27" x14ac:dyDescent="0.3">
      <c r="A3949" s="280" t="s">
        <v>162</v>
      </c>
      <c r="B3949" s="333">
        <v>43100</v>
      </c>
      <c r="C3949" s="280" t="s">
        <v>39</v>
      </c>
      <c r="D3949" s="280" t="s">
        <v>501</v>
      </c>
      <c r="E3949" s="281">
        <v>208069.28</v>
      </c>
      <c r="F3949" s="281"/>
      <c r="G3949" s="281"/>
      <c r="H3949" s="281">
        <v>644512.68000000005</v>
      </c>
      <c r="I3949" s="281"/>
      <c r="J3949" s="281">
        <v>11612.22</v>
      </c>
      <c r="K3949" s="281">
        <v>360912.91</v>
      </c>
      <c r="L3949" s="281">
        <v>349115.68</v>
      </c>
      <c r="M3949" s="281"/>
      <c r="N3949" s="281"/>
      <c r="O3949" s="281"/>
      <c r="P3949" s="281">
        <v>2563572.75</v>
      </c>
      <c r="Q3949" s="281">
        <v>6105.16</v>
      </c>
      <c r="R3949" s="281">
        <v>-296227.23</v>
      </c>
      <c r="S3949" s="281">
        <v>-1623346.44</v>
      </c>
      <c r="T3949" s="281">
        <v>3984363.7</v>
      </c>
      <c r="U3949" s="281">
        <v>6208690.71</v>
      </c>
      <c r="AA3949"/>
    </row>
    <row r="3950" spans="1:27" x14ac:dyDescent="0.3">
      <c r="A3950" s="280" t="s">
        <v>162</v>
      </c>
      <c r="B3950" s="333">
        <v>43100</v>
      </c>
      <c r="C3950" s="280" t="s">
        <v>40</v>
      </c>
      <c r="D3950" s="280" t="s">
        <v>515</v>
      </c>
      <c r="E3950" s="281"/>
      <c r="F3950" s="281"/>
      <c r="G3950" s="281"/>
      <c r="H3950" s="281"/>
      <c r="I3950" s="281"/>
      <c r="J3950" s="281"/>
      <c r="K3950" s="281"/>
      <c r="L3950" s="281"/>
      <c r="M3950" s="281"/>
      <c r="N3950" s="281"/>
      <c r="O3950" s="281"/>
      <c r="P3950" s="281"/>
      <c r="Q3950" s="281"/>
      <c r="R3950" s="281"/>
      <c r="S3950" s="281"/>
      <c r="T3950" s="281"/>
      <c r="U3950" s="281"/>
      <c r="AA3950"/>
    </row>
    <row r="3951" spans="1:27" x14ac:dyDescent="0.3">
      <c r="A3951" s="280" t="s">
        <v>162</v>
      </c>
      <c r="B3951" s="333">
        <v>43100</v>
      </c>
      <c r="C3951" s="280" t="s">
        <v>41</v>
      </c>
      <c r="D3951" s="280" t="s">
        <v>516</v>
      </c>
      <c r="E3951" s="281"/>
      <c r="F3951" s="281"/>
      <c r="G3951" s="281"/>
      <c r="H3951" s="281"/>
      <c r="I3951" s="281"/>
      <c r="J3951" s="281"/>
      <c r="K3951" s="281"/>
      <c r="L3951" s="281"/>
      <c r="M3951" s="281"/>
      <c r="N3951" s="281"/>
      <c r="O3951" s="281"/>
      <c r="P3951" s="281"/>
      <c r="Q3951" s="281"/>
      <c r="R3951" s="281"/>
      <c r="S3951" s="281"/>
      <c r="T3951" s="281"/>
      <c r="U3951" s="281"/>
      <c r="AA3951"/>
    </row>
    <row r="3952" spans="1:27" x14ac:dyDescent="0.3">
      <c r="A3952" s="280" t="s">
        <v>162</v>
      </c>
      <c r="B3952" s="333">
        <v>43100</v>
      </c>
      <c r="C3952" s="280" t="s">
        <v>100</v>
      </c>
      <c r="D3952" s="280" t="s">
        <v>517</v>
      </c>
      <c r="E3952" s="281"/>
      <c r="F3952" s="281"/>
      <c r="G3952" s="281"/>
      <c r="H3952" s="281"/>
      <c r="I3952" s="281"/>
      <c r="J3952" s="281"/>
      <c r="K3952" s="281"/>
      <c r="L3952" s="281"/>
      <c r="M3952" s="281"/>
      <c r="N3952" s="281"/>
      <c r="O3952" s="281"/>
      <c r="P3952" s="281"/>
      <c r="Q3952" s="281"/>
      <c r="R3952" s="281"/>
      <c r="S3952" s="281"/>
      <c r="T3952" s="281"/>
      <c r="U3952" s="281"/>
      <c r="AA3952"/>
    </row>
    <row r="3953" spans="1:27" x14ac:dyDescent="0.3">
      <c r="A3953" s="280" t="s">
        <v>162</v>
      </c>
      <c r="B3953" s="333">
        <v>43100</v>
      </c>
      <c r="C3953" s="280" t="s">
        <v>101</v>
      </c>
      <c r="D3953" s="280" t="s">
        <v>503</v>
      </c>
      <c r="E3953" s="281"/>
      <c r="F3953" s="281"/>
      <c r="G3953" s="281"/>
      <c r="H3953" s="281"/>
      <c r="I3953" s="281"/>
      <c r="J3953" s="281"/>
      <c r="K3953" s="281"/>
      <c r="L3953" s="281"/>
      <c r="M3953" s="281"/>
      <c r="N3953" s="281"/>
      <c r="O3953" s="281"/>
      <c r="P3953" s="281"/>
      <c r="Q3953" s="281"/>
      <c r="R3953" s="281"/>
      <c r="S3953" s="281"/>
      <c r="T3953" s="281"/>
      <c r="U3953" s="281"/>
      <c r="AA3953"/>
    </row>
    <row r="3954" spans="1:27" x14ac:dyDescent="0.3">
      <c r="A3954" s="280" t="s">
        <v>162</v>
      </c>
      <c r="B3954" s="333">
        <v>43100</v>
      </c>
      <c r="C3954" s="280" t="s">
        <v>42</v>
      </c>
      <c r="D3954" s="280" t="s">
        <v>504</v>
      </c>
      <c r="E3954" s="281"/>
      <c r="F3954" s="281"/>
      <c r="G3954" s="281"/>
      <c r="H3954" s="281"/>
      <c r="I3954" s="281"/>
      <c r="J3954" s="281"/>
      <c r="K3954" s="281"/>
      <c r="L3954" s="281"/>
      <c r="M3954" s="281"/>
      <c r="N3954" s="281"/>
      <c r="O3954" s="281"/>
      <c r="P3954" s="281"/>
      <c r="Q3954" s="281"/>
      <c r="R3954" s="281"/>
      <c r="S3954" s="281"/>
      <c r="T3954" s="281"/>
      <c r="U3954" s="281"/>
      <c r="AA3954"/>
    </row>
    <row r="3955" spans="1:27" x14ac:dyDescent="0.3">
      <c r="A3955" s="280" t="s">
        <v>162</v>
      </c>
      <c r="B3955" s="333">
        <v>43100</v>
      </c>
      <c r="C3955" s="280" t="s">
        <v>47</v>
      </c>
      <c r="D3955" s="280" t="s">
        <v>102</v>
      </c>
      <c r="E3955" s="281">
        <v>1756240.97</v>
      </c>
      <c r="F3955" s="281"/>
      <c r="G3955" s="281"/>
      <c r="H3955" s="281">
        <v>138434.64000000001</v>
      </c>
      <c r="I3955" s="281"/>
      <c r="J3955" s="281">
        <v>71854.73</v>
      </c>
      <c r="K3955" s="281">
        <v>3899654.54</v>
      </c>
      <c r="L3955" s="281">
        <v>1300997.45</v>
      </c>
      <c r="M3955" s="281"/>
      <c r="N3955" s="281"/>
      <c r="O3955" s="281"/>
      <c r="P3955" s="281"/>
      <c r="Q3955" s="281"/>
      <c r="R3955" s="281">
        <v>-3761.41</v>
      </c>
      <c r="S3955" s="281"/>
      <c r="T3955" s="281"/>
      <c r="U3955" s="281">
        <v>7163420.9199999999</v>
      </c>
      <c r="AA3955"/>
    </row>
    <row r="3956" spans="1:27" x14ac:dyDescent="0.3">
      <c r="A3956" s="280" t="s">
        <v>162</v>
      </c>
      <c r="B3956" s="333">
        <v>43100</v>
      </c>
      <c r="C3956" s="280" t="s">
        <v>104</v>
      </c>
      <c r="D3956" s="280" t="s">
        <v>103</v>
      </c>
      <c r="E3956" s="281"/>
      <c r="F3956" s="281"/>
      <c r="G3956" s="281"/>
      <c r="H3956" s="281"/>
      <c r="I3956" s="281"/>
      <c r="J3956" s="281"/>
      <c r="K3956" s="281"/>
      <c r="L3956" s="281"/>
      <c r="M3956" s="281"/>
      <c r="N3956" s="281"/>
      <c r="O3956" s="281"/>
      <c r="P3956" s="281"/>
      <c r="Q3956" s="281"/>
      <c r="R3956" s="281"/>
      <c r="S3956" s="281"/>
      <c r="T3956" s="281"/>
      <c r="U3956" s="281">
        <v>-14637778.91</v>
      </c>
      <c r="AA3956"/>
    </row>
    <row r="3957" spans="1:27" x14ac:dyDescent="0.3">
      <c r="A3957" s="280" t="s">
        <v>162</v>
      </c>
      <c r="B3957" s="333">
        <v>43100</v>
      </c>
      <c r="C3957" s="280" t="s">
        <v>106</v>
      </c>
      <c r="D3957" s="280" t="s">
        <v>105</v>
      </c>
      <c r="E3957" s="281"/>
      <c r="F3957" s="281"/>
      <c r="G3957" s="281"/>
      <c r="H3957" s="281"/>
      <c r="I3957" s="281"/>
      <c r="J3957" s="281"/>
      <c r="K3957" s="281"/>
      <c r="L3957" s="281"/>
      <c r="M3957" s="281"/>
      <c r="N3957" s="281"/>
      <c r="O3957" s="281"/>
      <c r="P3957" s="281"/>
      <c r="Q3957" s="281"/>
      <c r="R3957" s="281"/>
      <c r="S3957" s="281"/>
      <c r="T3957" s="281"/>
      <c r="U3957" s="281">
        <v>-7474357.9900000002</v>
      </c>
      <c r="AA3957"/>
    </row>
    <row r="3958" spans="1:27" x14ac:dyDescent="0.3">
      <c r="A3958" s="280" t="s">
        <v>162</v>
      </c>
      <c r="B3958" s="333">
        <v>43465</v>
      </c>
      <c r="C3958" s="280" t="s">
        <v>10</v>
      </c>
      <c r="D3958" s="280" t="s">
        <v>506</v>
      </c>
      <c r="E3958" s="281"/>
      <c r="F3958" s="281"/>
      <c r="G3958" s="281"/>
      <c r="H3958" s="281"/>
      <c r="I3958" s="281"/>
      <c r="J3958" s="281"/>
      <c r="K3958" s="281"/>
      <c r="L3958" s="281"/>
      <c r="M3958" s="281"/>
      <c r="N3958" s="281"/>
      <c r="O3958" s="281"/>
      <c r="P3958" s="281"/>
      <c r="Q3958" s="281"/>
      <c r="R3958" s="281"/>
      <c r="S3958" s="281"/>
      <c r="T3958" s="281"/>
      <c r="U3958" s="281"/>
      <c r="AA3958"/>
    </row>
    <row r="3959" spans="1:27" x14ac:dyDescent="0.3">
      <c r="A3959" s="280" t="s">
        <v>162</v>
      </c>
      <c r="B3959" s="333">
        <v>43465</v>
      </c>
      <c r="C3959" s="280" t="s">
        <v>11</v>
      </c>
      <c r="D3959" s="280" t="s">
        <v>507</v>
      </c>
      <c r="E3959" s="281">
        <v>54491.53</v>
      </c>
      <c r="F3959" s="281"/>
      <c r="G3959" s="281"/>
      <c r="H3959" s="281">
        <v>3395060.5</v>
      </c>
      <c r="I3959" s="281"/>
      <c r="J3959" s="281">
        <v>2069.6999999999998</v>
      </c>
      <c r="K3959" s="281">
        <v>814165.95</v>
      </c>
      <c r="L3959" s="281">
        <v>1791987.54</v>
      </c>
      <c r="M3959" s="281"/>
      <c r="N3959" s="281"/>
      <c r="O3959" s="281"/>
      <c r="P3959" s="281"/>
      <c r="Q3959" s="281"/>
      <c r="R3959" s="281"/>
      <c r="S3959" s="281"/>
      <c r="T3959" s="281"/>
      <c r="U3959" s="281">
        <v>6057775.2199999997</v>
      </c>
      <c r="AA3959"/>
    </row>
    <row r="3960" spans="1:27" x14ac:dyDescent="0.3">
      <c r="A3960" s="280" t="s">
        <v>162</v>
      </c>
      <c r="B3960" s="333">
        <v>43465</v>
      </c>
      <c r="C3960" s="280" t="s">
        <v>12</v>
      </c>
      <c r="D3960" s="280" t="s">
        <v>508</v>
      </c>
      <c r="E3960" s="281"/>
      <c r="F3960" s="281"/>
      <c r="G3960" s="281"/>
      <c r="H3960" s="281"/>
      <c r="I3960" s="281"/>
      <c r="J3960" s="281"/>
      <c r="K3960" s="281"/>
      <c r="L3960" s="281"/>
      <c r="M3960" s="281"/>
      <c r="N3960" s="281"/>
      <c r="O3960" s="281"/>
      <c r="P3960" s="281"/>
      <c r="Q3960" s="281">
        <v>256201.60000000001</v>
      </c>
      <c r="R3960" s="281">
        <v>4863967.5599999996</v>
      </c>
      <c r="S3960" s="281">
        <v>3312565.54</v>
      </c>
      <c r="T3960" s="281">
        <v>44723959.75</v>
      </c>
      <c r="U3960" s="281">
        <v>53156694.450000003</v>
      </c>
      <c r="AA3960"/>
    </row>
    <row r="3961" spans="1:27" x14ac:dyDescent="0.3">
      <c r="A3961" s="280" t="s">
        <v>162</v>
      </c>
      <c r="B3961" s="333">
        <v>43465</v>
      </c>
      <c r="C3961" s="280" t="s">
        <v>13</v>
      </c>
      <c r="D3961" s="280" t="s">
        <v>494</v>
      </c>
      <c r="E3961" s="281"/>
      <c r="F3961" s="281"/>
      <c r="G3961" s="281"/>
      <c r="H3961" s="281">
        <v>41500</v>
      </c>
      <c r="I3961" s="281"/>
      <c r="J3961" s="281"/>
      <c r="K3961" s="281">
        <v>40343</v>
      </c>
      <c r="L3961" s="281">
        <v>9364</v>
      </c>
      <c r="M3961" s="281"/>
      <c r="N3961" s="281"/>
      <c r="O3961" s="281"/>
      <c r="P3961" s="281"/>
      <c r="Q3961" s="281"/>
      <c r="R3961" s="281">
        <v>3597091.21</v>
      </c>
      <c r="S3961" s="281">
        <v>1136106.28</v>
      </c>
      <c r="T3961" s="281">
        <v>30950681.300000001</v>
      </c>
      <c r="U3961" s="281">
        <v>35775085.789999999</v>
      </c>
      <c r="AA3961"/>
    </row>
    <row r="3962" spans="1:27" x14ac:dyDescent="0.3">
      <c r="A3962" s="280" t="s">
        <v>162</v>
      </c>
      <c r="B3962" s="333">
        <v>43465</v>
      </c>
      <c r="C3962" s="280" t="s">
        <v>19</v>
      </c>
      <c r="D3962" s="280" t="s">
        <v>495</v>
      </c>
      <c r="E3962" s="281">
        <v>54491.53</v>
      </c>
      <c r="F3962" s="281"/>
      <c r="G3962" s="281"/>
      <c r="H3962" s="281">
        <v>3353560.5</v>
      </c>
      <c r="I3962" s="281"/>
      <c r="J3962" s="281">
        <v>2069.6999999999998</v>
      </c>
      <c r="K3962" s="281">
        <v>773822.95</v>
      </c>
      <c r="L3962" s="281">
        <v>1782623.54</v>
      </c>
      <c r="M3962" s="281"/>
      <c r="N3962" s="281"/>
      <c r="O3962" s="281"/>
      <c r="P3962" s="281"/>
      <c r="Q3962" s="281">
        <v>256201.60000000001</v>
      </c>
      <c r="R3962" s="281">
        <v>1266876.3500000001</v>
      </c>
      <c r="S3962" s="281">
        <v>2176459.2599999998</v>
      </c>
      <c r="T3962" s="281">
        <v>13773278.449999999</v>
      </c>
      <c r="U3962" s="281">
        <v>23439383.879999999</v>
      </c>
      <c r="AA3962"/>
    </row>
    <row r="3963" spans="1:27" x14ac:dyDescent="0.3">
      <c r="A3963" s="280" t="s">
        <v>162</v>
      </c>
      <c r="B3963" s="333">
        <v>43465</v>
      </c>
      <c r="C3963" s="280" t="s">
        <v>20</v>
      </c>
      <c r="D3963" s="280" t="s">
        <v>509</v>
      </c>
      <c r="E3963" s="281"/>
      <c r="F3963" s="281"/>
      <c r="G3963" s="281"/>
      <c r="H3963" s="281"/>
      <c r="I3963" s="281"/>
      <c r="J3963" s="281"/>
      <c r="K3963" s="281"/>
      <c r="L3963" s="281"/>
      <c r="M3963" s="281"/>
      <c r="N3963" s="281"/>
      <c r="O3963" s="281"/>
      <c r="P3963" s="281"/>
      <c r="Q3963" s="281"/>
      <c r="R3963" s="281"/>
      <c r="S3963" s="281"/>
      <c r="T3963" s="281"/>
      <c r="U3963" s="281"/>
      <c r="AA3963"/>
    </row>
    <row r="3964" spans="1:27" x14ac:dyDescent="0.3">
      <c r="A3964" s="280" t="s">
        <v>162</v>
      </c>
      <c r="B3964" s="333">
        <v>43465</v>
      </c>
      <c r="C3964" s="280" t="s">
        <v>21</v>
      </c>
      <c r="D3964" s="280" t="s">
        <v>510</v>
      </c>
      <c r="E3964" s="281">
        <v>106138.16</v>
      </c>
      <c r="F3964" s="281"/>
      <c r="G3964" s="281"/>
      <c r="H3964" s="281">
        <v>3242801.35</v>
      </c>
      <c r="I3964" s="281"/>
      <c r="J3964" s="281">
        <v>2667.84</v>
      </c>
      <c r="K3964" s="281">
        <v>734224.73</v>
      </c>
      <c r="L3964" s="281">
        <v>1819497.07</v>
      </c>
      <c r="M3964" s="281"/>
      <c r="N3964" s="281"/>
      <c r="O3964" s="281"/>
      <c r="P3964" s="281"/>
      <c r="Q3964" s="281"/>
      <c r="R3964" s="281"/>
      <c r="S3964" s="281"/>
      <c r="T3964" s="281"/>
      <c r="U3964" s="281">
        <v>5905329.1500000004</v>
      </c>
      <c r="AA3964"/>
    </row>
    <row r="3965" spans="1:27" x14ac:dyDescent="0.3">
      <c r="A3965" s="280" t="s">
        <v>162</v>
      </c>
      <c r="B3965" s="333">
        <v>43465</v>
      </c>
      <c r="C3965" s="280" t="s">
        <v>22</v>
      </c>
      <c r="D3965" s="280" t="s">
        <v>511</v>
      </c>
      <c r="E3965" s="281"/>
      <c r="F3965" s="281"/>
      <c r="G3965" s="281"/>
      <c r="H3965" s="281"/>
      <c r="I3965" s="281"/>
      <c r="J3965" s="281"/>
      <c r="K3965" s="281"/>
      <c r="L3965" s="281"/>
      <c r="M3965" s="281"/>
      <c r="N3965" s="281"/>
      <c r="O3965" s="281"/>
      <c r="P3965" s="281"/>
      <c r="Q3965" s="281">
        <v>256201.60000000001</v>
      </c>
      <c r="R3965" s="281">
        <v>4863967.5599999996</v>
      </c>
      <c r="S3965" s="281">
        <v>3312565.54</v>
      </c>
      <c r="T3965" s="281">
        <v>44723959.75</v>
      </c>
      <c r="U3965" s="281">
        <v>53156694.450000003</v>
      </c>
      <c r="AA3965"/>
    </row>
    <row r="3966" spans="1:27" x14ac:dyDescent="0.3">
      <c r="A3966" s="280" t="s">
        <v>162</v>
      </c>
      <c r="B3966" s="333">
        <v>43465</v>
      </c>
      <c r="C3966" s="280" t="s">
        <v>23</v>
      </c>
      <c r="D3966" s="280" t="s">
        <v>497</v>
      </c>
      <c r="E3966" s="281"/>
      <c r="F3966" s="281"/>
      <c r="G3966" s="281"/>
      <c r="H3966" s="281">
        <v>36312.480000000003</v>
      </c>
      <c r="I3966" s="281"/>
      <c r="J3966" s="281"/>
      <c r="K3966" s="281">
        <v>42223.5</v>
      </c>
      <c r="L3966" s="281">
        <v>20544.91</v>
      </c>
      <c r="M3966" s="281"/>
      <c r="N3966" s="281"/>
      <c r="O3966" s="281"/>
      <c r="P3966" s="281"/>
      <c r="Q3966" s="281"/>
      <c r="R3966" s="281">
        <v>3597091.21</v>
      </c>
      <c r="S3966" s="281">
        <v>1136106.28</v>
      </c>
      <c r="T3966" s="281">
        <v>30950681.300000001</v>
      </c>
      <c r="U3966" s="281">
        <v>35782959.68</v>
      </c>
      <c r="AA3966"/>
    </row>
    <row r="3967" spans="1:27" x14ac:dyDescent="0.3">
      <c r="A3967" s="280" t="s">
        <v>162</v>
      </c>
      <c r="B3967" s="333">
        <v>43465</v>
      </c>
      <c r="C3967" s="280" t="s">
        <v>29</v>
      </c>
      <c r="D3967" s="280" t="s">
        <v>498</v>
      </c>
      <c r="E3967" s="281">
        <v>106138.16</v>
      </c>
      <c r="F3967" s="281"/>
      <c r="G3967" s="281"/>
      <c r="H3967" s="281">
        <v>3206488.87</v>
      </c>
      <c r="I3967" s="281"/>
      <c r="J3967" s="281">
        <v>2667.84</v>
      </c>
      <c r="K3967" s="281">
        <v>692001.23</v>
      </c>
      <c r="L3967" s="281">
        <v>1798952.16</v>
      </c>
      <c r="M3967" s="281"/>
      <c r="N3967" s="281"/>
      <c r="O3967" s="281"/>
      <c r="P3967" s="281"/>
      <c r="Q3967" s="281">
        <v>256201.60000000001</v>
      </c>
      <c r="R3967" s="281">
        <v>1266876.3500000001</v>
      </c>
      <c r="S3967" s="281">
        <v>2176459.2599999998</v>
      </c>
      <c r="T3967" s="281">
        <v>13773278.449999999</v>
      </c>
      <c r="U3967" s="281">
        <v>23279063.920000002</v>
      </c>
      <c r="AA3967"/>
    </row>
    <row r="3968" spans="1:27" x14ac:dyDescent="0.3">
      <c r="A3968" s="280" t="s">
        <v>162</v>
      </c>
      <c r="B3968" s="333">
        <v>43465</v>
      </c>
      <c r="C3968" s="280" t="s">
        <v>30</v>
      </c>
      <c r="D3968" s="280" t="s">
        <v>512</v>
      </c>
      <c r="E3968" s="281"/>
      <c r="F3968" s="281"/>
      <c r="G3968" s="281"/>
      <c r="H3968" s="281"/>
      <c r="I3968" s="281"/>
      <c r="J3968" s="281"/>
      <c r="K3968" s="281"/>
      <c r="L3968" s="281"/>
      <c r="M3968" s="281"/>
      <c r="N3968" s="281"/>
      <c r="O3968" s="281"/>
      <c r="P3968" s="281"/>
      <c r="Q3968" s="281"/>
      <c r="R3968" s="281"/>
      <c r="S3968" s="281"/>
      <c r="T3968" s="281"/>
      <c r="U3968" s="281"/>
      <c r="AA3968"/>
    </row>
    <row r="3969" spans="1:27" x14ac:dyDescent="0.3">
      <c r="A3969" s="280" t="s">
        <v>162</v>
      </c>
      <c r="B3969" s="333">
        <v>43465</v>
      </c>
      <c r="C3969" s="280" t="s">
        <v>31</v>
      </c>
      <c r="D3969" s="280" t="s">
        <v>513</v>
      </c>
      <c r="E3969" s="281">
        <v>85281.06</v>
      </c>
      <c r="F3969" s="281"/>
      <c r="G3969" s="281"/>
      <c r="H3969" s="281">
        <v>2916643.62</v>
      </c>
      <c r="I3969" s="281"/>
      <c r="J3969" s="281">
        <v>48303.6</v>
      </c>
      <c r="K3969" s="281">
        <v>1965644.82</v>
      </c>
      <c r="L3969" s="281">
        <v>-2408481.0699999998</v>
      </c>
      <c r="M3969" s="281"/>
      <c r="N3969" s="281"/>
      <c r="O3969" s="281"/>
      <c r="P3969" s="281">
        <v>-2799728.55</v>
      </c>
      <c r="Q3969" s="281"/>
      <c r="R3969" s="281"/>
      <c r="S3969" s="281"/>
      <c r="T3969" s="281"/>
      <c r="U3969" s="281">
        <v>-192336.52</v>
      </c>
      <c r="AA3969"/>
    </row>
    <row r="3970" spans="1:27" x14ac:dyDescent="0.3">
      <c r="A3970" s="280" t="s">
        <v>162</v>
      </c>
      <c r="B3970" s="333">
        <v>43465</v>
      </c>
      <c r="C3970" s="280" t="s">
        <v>32</v>
      </c>
      <c r="D3970" s="280" t="s">
        <v>514</v>
      </c>
      <c r="E3970" s="281"/>
      <c r="F3970" s="281"/>
      <c r="G3970" s="281"/>
      <c r="H3970" s="281"/>
      <c r="I3970" s="281"/>
      <c r="J3970" s="281"/>
      <c r="K3970" s="281"/>
      <c r="L3970" s="281"/>
      <c r="M3970" s="281"/>
      <c r="N3970" s="281"/>
      <c r="O3970" s="281"/>
      <c r="P3970" s="281"/>
      <c r="Q3970" s="281">
        <v>22030.33</v>
      </c>
      <c r="R3970" s="281">
        <v>855592.65</v>
      </c>
      <c r="S3970" s="281">
        <v>6737608.0999999996</v>
      </c>
      <c r="T3970" s="281">
        <v>40613713.350000001</v>
      </c>
      <c r="U3970" s="281">
        <v>48228944.43</v>
      </c>
      <c r="AA3970"/>
    </row>
    <row r="3971" spans="1:27" x14ac:dyDescent="0.3">
      <c r="A3971" s="280" t="s">
        <v>162</v>
      </c>
      <c r="B3971" s="333">
        <v>43465</v>
      </c>
      <c r="C3971" s="280" t="s">
        <v>33</v>
      </c>
      <c r="D3971" s="280" t="s">
        <v>500</v>
      </c>
      <c r="E3971" s="281"/>
      <c r="F3971" s="281"/>
      <c r="G3971" s="281"/>
      <c r="H3971" s="281"/>
      <c r="I3971" s="281"/>
      <c r="J3971" s="281">
        <v>6047.6</v>
      </c>
      <c r="K3971" s="281"/>
      <c r="L3971" s="281">
        <v>-1188254.1499999999</v>
      </c>
      <c r="M3971" s="281"/>
      <c r="N3971" s="281"/>
      <c r="O3971" s="281"/>
      <c r="P3971" s="281"/>
      <c r="Q3971" s="281"/>
      <c r="R3971" s="281">
        <v>117172.21</v>
      </c>
      <c r="S3971" s="281">
        <v>3928983.31</v>
      </c>
      <c r="T3971" s="281">
        <v>6520724.9199999999</v>
      </c>
      <c r="U3971" s="281">
        <v>9384673.8900000006</v>
      </c>
      <c r="AA3971"/>
    </row>
    <row r="3972" spans="1:27" x14ac:dyDescent="0.3">
      <c r="A3972" s="280" t="s">
        <v>162</v>
      </c>
      <c r="B3972" s="333">
        <v>43465</v>
      </c>
      <c r="C3972" s="280" t="s">
        <v>39</v>
      </c>
      <c r="D3972" s="280" t="s">
        <v>501</v>
      </c>
      <c r="E3972" s="281">
        <v>85281.06</v>
      </c>
      <c r="F3972" s="281"/>
      <c r="G3972" s="281"/>
      <c r="H3972" s="281">
        <v>2916643.62</v>
      </c>
      <c r="I3972" s="281"/>
      <c r="J3972" s="281">
        <v>42256</v>
      </c>
      <c r="K3972" s="281">
        <v>1965644.82</v>
      </c>
      <c r="L3972" s="281">
        <v>-1220226.92</v>
      </c>
      <c r="M3972" s="281"/>
      <c r="N3972" s="281"/>
      <c r="O3972" s="281"/>
      <c r="P3972" s="281">
        <v>-2799728.55</v>
      </c>
      <c r="Q3972" s="281">
        <v>22030.33</v>
      </c>
      <c r="R3972" s="281">
        <v>738420.44</v>
      </c>
      <c r="S3972" s="281">
        <v>2808624.79</v>
      </c>
      <c r="T3972" s="281">
        <v>34092988.43</v>
      </c>
      <c r="U3972" s="281">
        <v>38651934.020000003</v>
      </c>
      <c r="AA3972"/>
    </row>
    <row r="3973" spans="1:27" x14ac:dyDescent="0.3">
      <c r="A3973" s="280" t="s">
        <v>162</v>
      </c>
      <c r="B3973" s="333">
        <v>43465</v>
      </c>
      <c r="C3973" s="280" t="s">
        <v>40</v>
      </c>
      <c r="D3973" s="280" t="s">
        <v>515</v>
      </c>
      <c r="E3973" s="281"/>
      <c r="F3973" s="281"/>
      <c r="G3973" s="281"/>
      <c r="H3973" s="281"/>
      <c r="I3973" s="281"/>
      <c r="J3973" s="281"/>
      <c r="K3973" s="281"/>
      <c r="L3973" s="281"/>
      <c r="M3973" s="281"/>
      <c r="N3973" s="281"/>
      <c r="O3973" s="281"/>
      <c r="P3973" s="281"/>
      <c r="Q3973" s="281"/>
      <c r="R3973" s="281"/>
      <c r="S3973" s="281"/>
      <c r="T3973" s="281"/>
      <c r="U3973" s="281"/>
      <c r="AA3973"/>
    </row>
    <row r="3974" spans="1:27" x14ac:dyDescent="0.3">
      <c r="A3974" s="280" t="s">
        <v>162</v>
      </c>
      <c r="B3974" s="333">
        <v>43465</v>
      </c>
      <c r="C3974" s="280" t="s">
        <v>41</v>
      </c>
      <c r="D3974" s="280" t="s">
        <v>516</v>
      </c>
      <c r="E3974" s="281"/>
      <c r="F3974" s="281"/>
      <c r="G3974" s="281"/>
      <c r="H3974" s="281"/>
      <c r="I3974" s="281"/>
      <c r="J3974" s="281"/>
      <c r="K3974" s="281"/>
      <c r="L3974" s="281"/>
      <c r="M3974" s="281"/>
      <c r="N3974" s="281"/>
      <c r="O3974" s="281"/>
      <c r="P3974" s="281"/>
      <c r="Q3974" s="281"/>
      <c r="R3974" s="281"/>
      <c r="S3974" s="281"/>
      <c r="T3974" s="281"/>
      <c r="U3974" s="281"/>
      <c r="AA3974"/>
    </row>
    <row r="3975" spans="1:27" x14ac:dyDescent="0.3">
      <c r="A3975" s="280" t="s">
        <v>162</v>
      </c>
      <c r="B3975" s="333">
        <v>43465</v>
      </c>
      <c r="C3975" s="280" t="s">
        <v>100</v>
      </c>
      <c r="D3975" s="280" t="s">
        <v>517</v>
      </c>
      <c r="E3975" s="281"/>
      <c r="F3975" s="281"/>
      <c r="G3975" s="281"/>
      <c r="H3975" s="281"/>
      <c r="I3975" s="281"/>
      <c r="J3975" s="281"/>
      <c r="K3975" s="281"/>
      <c r="L3975" s="281"/>
      <c r="M3975" s="281"/>
      <c r="N3975" s="281"/>
      <c r="O3975" s="281"/>
      <c r="P3975" s="281"/>
      <c r="Q3975" s="281"/>
      <c r="R3975" s="281"/>
      <c r="S3975" s="281"/>
      <c r="T3975" s="281"/>
      <c r="U3975" s="281"/>
      <c r="AA3975"/>
    </row>
    <row r="3976" spans="1:27" x14ac:dyDescent="0.3">
      <c r="A3976" s="280" t="s">
        <v>162</v>
      </c>
      <c r="B3976" s="333">
        <v>43465</v>
      </c>
      <c r="C3976" s="280" t="s">
        <v>101</v>
      </c>
      <c r="D3976" s="280" t="s">
        <v>503</v>
      </c>
      <c r="E3976" s="281"/>
      <c r="F3976" s="281"/>
      <c r="G3976" s="281"/>
      <c r="H3976" s="281"/>
      <c r="I3976" s="281"/>
      <c r="J3976" s="281"/>
      <c r="K3976" s="281"/>
      <c r="L3976" s="281"/>
      <c r="M3976" s="281"/>
      <c r="N3976" s="281"/>
      <c r="O3976" s="281"/>
      <c r="P3976" s="281"/>
      <c r="Q3976" s="281"/>
      <c r="R3976" s="281"/>
      <c r="S3976" s="281"/>
      <c r="T3976" s="281"/>
      <c r="U3976" s="281"/>
      <c r="AA3976"/>
    </row>
    <row r="3977" spans="1:27" x14ac:dyDescent="0.3">
      <c r="A3977" s="280" t="s">
        <v>162</v>
      </c>
      <c r="B3977" s="333">
        <v>43465</v>
      </c>
      <c r="C3977" s="280" t="s">
        <v>42</v>
      </c>
      <c r="D3977" s="280" t="s">
        <v>504</v>
      </c>
      <c r="E3977" s="281"/>
      <c r="F3977" s="281"/>
      <c r="G3977" s="281"/>
      <c r="H3977" s="281"/>
      <c r="I3977" s="281"/>
      <c r="J3977" s="281"/>
      <c r="K3977" s="281"/>
      <c r="L3977" s="281"/>
      <c r="M3977" s="281"/>
      <c r="N3977" s="281"/>
      <c r="O3977" s="281"/>
      <c r="P3977" s="281"/>
      <c r="Q3977" s="281"/>
      <c r="R3977" s="281"/>
      <c r="S3977" s="281"/>
      <c r="T3977" s="281"/>
      <c r="U3977" s="281"/>
      <c r="AA3977"/>
    </row>
    <row r="3978" spans="1:27" x14ac:dyDescent="0.3">
      <c r="A3978" s="280" t="s">
        <v>162</v>
      </c>
      <c r="B3978" s="333">
        <v>43465</v>
      </c>
      <c r="C3978" s="280" t="s">
        <v>47</v>
      </c>
      <c r="D3978" s="280" t="s">
        <v>102</v>
      </c>
      <c r="E3978" s="281">
        <v>2614.65</v>
      </c>
      <c r="F3978" s="281"/>
      <c r="G3978" s="281"/>
      <c r="H3978" s="281">
        <v>162904.04</v>
      </c>
      <c r="I3978" s="281"/>
      <c r="J3978" s="281">
        <v>99.31</v>
      </c>
      <c r="K3978" s="281">
        <v>39065.85</v>
      </c>
      <c r="L3978" s="281">
        <v>85984.34</v>
      </c>
      <c r="M3978" s="281"/>
      <c r="N3978" s="281"/>
      <c r="O3978" s="281"/>
      <c r="P3978" s="281"/>
      <c r="Q3978" s="281">
        <v>12293.24</v>
      </c>
      <c r="R3978" s="281">
        <v>233386.11</v>
      </c>
      <c r="S3978" s="281">
        <v>158945.71</v>
      </c>
      <c r="T3978" s="281">
        <v>2145974.63</v>
      </c>
      <c r="U3978" s="281">
        <v>2841267.88</v>
      </c>
      <c r="AA3978"/>
    </row>
    <row r="3979" spans="1:27" x14ac:dyDescent="0.3">
      <c r="A3979" s="280" t="s">
        <v>162</v>
      </c>
      <c r="B3979" s="333">
        <v>43465</v>
      </c>
      <c r="C3979" s="280" t="s">
        <v>104</v>
      </c>
      <c r="D3979" s="280" t="s">
        <v>103</v>
      </c>
      <c r="E3979" s="281"/>
      <c r="F3979" s="281"/>
      <c r="G3979" s="281"/>
      <c r="H3979" s="281"/>
      <c r="I3979" s="281"/>
      <c r="J3979" s="281"/>
      <c r="K3979" s="281"/>
      <c r="L3979" s="281"/>
      <c r="M3979" s="281"/>
      <c r="N3979" s="281"/>
      <c r="O3979" s="281"/>
      <c r="P3979" s="281"/>
      <c r="Q3979" s="281"/>
      <c r="R3979" s="281"/>
      <c r="S3979" s="281"/>
      <c r="T3979" s="281"/>
      <c r="U3979" s="281">
        <v>8458224.0899999999</v>
      </c>
      <c r="AA3979"/>
    </row>
    <row r="3980" spans="1:27" x14ac:dyDescent="0.3">
      <c r="A3980" s="280" t="s">
        <v>162</v>
      </c>
      <c r="B3980" s="333">
        <v>43465</v>
      </c>
      <c r="C3980" s="280" t="s">
        <v>106</v>
      </c>
      <c r="D3980" s="280" t="s">
        <v>105</v>
      </c>
      <c r="E3980" s="281"/>
      <c r="F3980" s="281"/>
      <c r="G3980" s="281"/>
      <c r="H3980" s="281"/>
      <c r="I3980" s="281"/>
      <c r="J3980" s="281"/>
      <c r="K3980" s="281"/>
      <c r="L3980" s="281"/>
      <c r="M3980" s="281"/>
      <c r="N3980" s="281"/>
      <c r="O3980" s="281"/>
      <c r="P3980" s="281"/>
      <c r="Q3980" s="281"/>
      <c r="R3980" s="281"/>
      <c r="S3980" s="281"/>
      <c r="T3980" s="281"/>
      <c r="U3980" s="281">
        <v>11299491.970000001</v>
      </c>
      <c r="AA3980"/>
    </row>
    <row r="3981" spans="1:27" x14ac:dyDescent="0.3">
      <c r="A3981" s="280" t="s">
        <v>252</v>
      </c>
      <c r="B3981" s="333">
        <v>42735</v>
      </c>
      <c r="C3981" s="280" t="s">
        <v>10</v>
      </c>
      <c r="D3981" s="280" t="s">
        <v>506</v>
      </c>
      <c r="E3981" s="281"/>
      <c r="F3981" s="281"/>
      <c r="G3981" s="281"/>
      <c r="H3981" s="281"/>
      <c r="I3981" s="281"/>
      <c r="J3981" s="281">
        <v>9294267</v>
      </c>
      <c r="K3981" s="281">
        <v>906525</v>
      </c>
      <c r="L3981" s="281">
        <v>2660976</v>
      </c>
      <c r="M3981" s="281"/>
      <c r="N3981" s="281"/>
      <c r="O3981" s="281"/>
      <c r="P3981" s="281"/>
      <c r="Q3981" s="281"/>
      <c r="R3981" s="281"/>
      <c r="S3981" s="281"/>
      <c r="T3981" s="281"/>
      <c r="U3981" s="281">
        <v>12861768</v>
      </c>
      <c r="AA3981"/>
    </row>
    <row r="3982" spans="1:27" x14ac:dyDescent="0.3">
      <c r="A3982" s="280" t="s">
        <v>252</v>
      </c>
      <c r="B3982" s="333">
        <v>42735</v>
      </c>
      <c r="C3982" s="280" t="s">
        <v>11</v>
      </c>
      <c r="D3982" s="280" t="s">
        <v>507</v>
      </c>
      <c r="E3982" s="281"/>
      <c r="F3982" s="281"/>
      <c r="G3982" s="281"/>
      <c r="H3982" s="281"/>
      <c r="I3982" s="281"/>
      <c r="J3982" s="281"/>
      <c r="K3982" s="281"/>
      <c r="L3982" s="281"/>
      <c r="M3982" s="281"/>
      <c r="N3982" s="281"/>
      <c r="O3982" s="281"/>
      <c r="P3982" s="281"/>
      <c r="Q3982" s="281"/>
      <c r="R3982" s="281"/>
      <c r="S3982" s="281"/>
      <c r="T3982" s="281"/>
      <c r="U3982" s="281">
        <v>0</v>
      </c>
      <c r="AA3982"/>
    </row>
    <row r="3983" spans="1:27" x14ac:dyDescent="0.3">
      <c r="A3983" s="280" t="s">
        <v>252</v>
      </c>
      <c r="B3983" s="333">
        <v>42735</v>
      </c>
      <c r="C3983" s="280" t="s">
        <v>12</v>
      </c>
      <c r="D3983" s="280" t="s">
        <v>508</v>
      </c>
      <c r="E3983" s="281"/>
      <c r="F3983" s="281"/>
      <c r="G3983" s="281"/>
      <c r="H3983" s="281"/>
      <c r="I3983" s="281"/>
      <c r="J3983" s="281"/>
      <c r="K3983" s="281"/>
      <c r="L3983" s="281"/>
      <c r="M3983" s="281"/>
      <c r="N3983" s="281"/>
      <c r="O3983" s="281"/>
      <c r="P3983" s="281"/>
      <c r="Q3983" s="281"/>
      <c r="R3983" s="281"/>
      <c r="S3983" s="281"/>
      <c r="T3983" s="281"/>
      <c r="U3983" s="281">
        <v>0</v>
      </c>
      <c r="AA3983"/>
    </row>
    <row r="3984" spans="1:27" x14ac:dyDescent="0.3">
      <c r="A3984" s="280" t="s">
        <v>252</v>
      </c>
      <c r="B3984" s="333">
        <v>42735</v>
      </c>
      <c r="C3984" s="280" t="s">
        <v>13</v>
      </c>
      <c r="D3984" s="280" t="s">
        <v>494</v>
      </c>
      <c r="E3984" s="281"/>
      <c r="F3984" s="281"/>
      <c r="G3984" s="281"/>
      <c r="H3984" s="281"/>
      <c r="I3984" s="281"/>
      <c r="J3984" s="281">
        <v>2636411</v>
      </c>
      <c r="K3984" s="281">
        <v>257421</v>
      </c>
      <c r="L3984" s="281">
        <v>1719857</v>
      </c>
      <c r="M3984" s="281"/>
      <c r="N3984" s="281"/>
      <c r="O3984" s="281"/>
      <c r="P3984" s="281"/>
      <c r="Q3984" s="281"/>
      <c r="R3984" s="281"/>
      <c r="S3984" s="281"/>
      <c r="T3984" s="281"/>
      <c r="U3984" s="281">
        <v>4613689</v>
      </c>
      <c r="AA3984"/>
    </row>
    <row r="3985" spans="1:27" x14ac:dyDescent="0.3">
      <c r="A3985" s="280" t="s">
        <v>252</v>
      </c>
      <c r="B3985" s="333">
        <v>42735</v>
      </c>
      <c r="C3985" s="280" t="s">
        <v>19</v>
      </c>
      <c r="D3985" s="280" t="s">
        <v>495</v>
      </c>
      <c r="E3985" s="281"/>
      <c r="F3985" s="281"/>
      <c r="G3985" s="281"/>
      <c r="H3985" s="281"/>
      <c r="I3985" s="281"/>
      <c r="J3985" s="281">
        <v>6657856</v>
      </c>
      <c r="K3985" s="281">
        <v>649104</v>
      </c>
      <c r="L3985" s="281">
        <v>941119</v>
      </c>
      <c r="M3985" s="281"/>
      <c r="N3985" s="281"/>
      <c r="O3985" s="281"/>
      <c r="P3985" s="281"/>
      <c r="Q3985" s="281"/>
      <c r="R3985" s="281"/>
      <c r="S3985" s="281"/>
      <c r="T3985" s="281"/>
      <c r="U3985" s="281">
        <v>8248079</v>
      </c>
      <c r="AA3985"/>
    </row>
    <row r="3986" spans="1:27" x14ac:dyDescent="0.3">
      <c r="A3986" s="280" t="s">
        <v>252</v>
      </c>
      <c r="B3986" s="333">
        <v>42735</v>
      </c>
      <c r="C3986" s="280" t="s">
        <v>20</v>
      </c>
      <c r="D3986" s="280" t="s">
        <v>509</v>
      </c>
      <c r="E3986" s="281"/>
      <c r="F3986" s="281"/>
      <c r="G3986" s="281"/>
      <c r="H3986" s="281"/>
      <c r="I3986" s="281"/>
      <c r="J3986" s="281">
        <v>8127842</v>
      </c>
      <c r="K3986" s="281">
        <v>958099</v>
      </c>
      <c r="L3986" s="281">
        <v>2841528</v>
      </c>
      <c r="M3986" s="281"/>
      <c r="N3986" s="281"/>
      <c r="O3986" s="281"/>
      <c r="P3986" s="281"/>
      <c r="Q3986" s="281"/>
      <c r="R3986" s="281"/>
      <c r="S3986" s="281"/>
      <c r="T3986" s="281"/>
      <c r="U3986" s="281">
        <v>11927469</v>
      </c>
      <c r="AA3986"/>
    </row>
    <row r="3987" spans="1:27" x14ac:dyDescent="0.3">
      <c r="A3987" s="280" t="s">
        <v>252</v>
      </c>
      <c r="B3987" s="333">
        <v>42735</v>
      </c>
      <c r="C3987" s="280" t="s">
        <v>21</v>
      </c>
      <c r="D3987" s="280" t="s">
        <v>510</v>
      </c>
      <c r="E3987" s="281"/>
      <c r="F3987" s="281"/>
      <c r="G3987" s="281"/>
      <c r="H3987" s="281"/>
      <c r="I3987" s="281"/>
      <c r="J3987" s="281"/>
      <c r="K3987" s="281"/>
      <c r="L3987" s="281"/>
      <c r="M3987" s="281"/>
      <c r="N3987" s="281"/>
      <c r="O3987" s="281"/>
      <c r="P3987" s="281"/>
      <c r="Q3987" s="281"/>
      <c r="R3987" s="281"/>
      <c r="S3987" s="281"/>
      <c r="T3987" s="281"/>
      <c r="U3987" s="281"/>
      <c r="AA3987"/>
    </row>
    <row r="3988" spans="1:27" x14ac:dyDescent="0.3">
      <c r="A3988" s="280" t="s">
        <v>252</v>
      </c>
      <c r="B3988" s="333">
        <v>42735</v>
      </c>
      <c r="C3988" s="280" t="s">
        <v>22</v>
      </c>
      <c r="D3988" s="280" t="s">
        <v>511</v>
      </c>
      <c r="E3988" s="281"/>
      <c r="F3988" s="281"/>
      <c r="G3988" s="281"/>
      <c r="H3988" s="281"/>
      <c r="I3988" s="281"/>
      <c r="J3988" s="281"/>
      <c r="K3988" s="281"/>
      <c r="L3988" s="281"/>
      <c r="M3988" s="281"/>
      <c r="N3988" s="281"/>
      <c r="O3988" s="281"/>
      <c r="P3988" s="281"/>
      <c r="Q3988" s="281"/>
      <c r="R3988" s="281"/>
      <c r="S3988" s="281"/>
      <c r="T3988" s="281"/>
      <c r="U3988" s="281"/>
      <c r="AA3988"/>
    </row>
    <row r="3989" spans="1:27" x14ac:dyDescent="0.3">
      <c r="A3989" s="280" t="s">
        <v>252</v>
      </c>
      <c r="B3989" s="333">
        <v>42735</v>
      </c>
      <c r="C3989" s="280" t="s">
        <v>23</v>
      </c>
      <c r="D3989" s="280" t="s">
        <v>497</v>
      </c>
      <c r="E3989" s="281"/>
      <c r="F3989" s="281"/>
      <c r="G3989" s="281"/>
      <c r="H3989" s="281"/>
      <c r="I3989" s="281"/>
      <c r="J3989" s="281">
        <v>2998266</v>
      </c>
      <c r="K3989" s="281">
        <v>287227</v>
      </c>
      <c r="L3989" s="281">
        <v>2030991</v>
      </c>
      <c r="M3989" s="281"/>
      <c r="N3989" s="281"/>
      <c r="O3989" s="281"/>
      <c r="P3989" s="281"/>
      <c r="Q3989" s="281"/>
      <c r="R3989" s="281"/>
      <c r="S3989" s="281"/>
      <c r="T3989" s="281"/>
      <c r="U3989" s="281">
        <v>5316484</v>
      </c>
      <c r="AA3989"/>
    </row>
    <row r="3990" spans="1:27" x14ac:dyDescent="0.3">
      <c r="A3990" s="280" t="s">
        <v>252</v>
      </c>
      <c r="B3990" s="333">
        <v>42735</v>
      </c>
      <c r="C3990" s="280" t="s">
        <v>29</v>
      </c>
      <c r="D3990" s="280" t="s">
        <v>498</v>
      </c>
      <c r="E3990" s="281"/>
      <c r="F3990" s="281"/>
      <c r="G3990" s="281"/>
      <c r="H3990" s="281"/>
      <c r="I3990" s="281"/>
      <c r="J3990" s="281">
        <v>5129576</v>
      </c>
      <c r="K3990" s="281">
        <v>670872</v>
      </c>
      <c r="L3990" s="281">
        <v>810537</v>
      </c>
      <c r="M3990" s="281"/>
      <c r="N3990" s="281"/>
      <c r="O3990" s="281"/>
      <c r="P3990" s="281"/>
      <c r="Q3990" s="281"/>
      <c r="R3990" s="281"/>
      <c r="S3990" s="281"/>
      <c r="T3990" s="281"/>
      <c r="U3990" s="281">
        <v>6610985</v>
      </c>
      <c r="AA3990"/>
    </row>
    <row r="3991" spans="1:27" x14ac:dyDescent="0.3">
      <c r="A3991" s="280" t="s">
        <v>252</v>
      </c>
      <c r="B3991" s="333">
        <v>42735</v>
      </c>
      <c r="C3991" s="280" t="s">
        <v>30</v>
      </c>
      <c r="D3991" s="280" t="s">
        <v>512</v>
      </c>
      <c r="E3991" s="281"/>
      <c r="F3991" s="281"/>
      <c r="G3991" s="281"/>
      <c r="H3991" s="281"/>
      <c r="I3991" s="281"/>
      <c r="J3991" s="281">
        <v>1650403</v>
      </c>
      <c r="K3991" s="281">
        <v>695467</v>
      </c>
      <c r="L3991" s="281">
        <v>983431</v>
      </c>
      <c r="M3991" s="281"/>
      <c r="N3991" s="281"/>
      <c r="O3991" s="281"/>
      <c r="P3991" s="281"/>
      <c r="Q3991" s="281"/>
      <c r="R3991" s="281"/>
      <c r="S3991" s="281"/>
      <c r="T3991" s="281"/>
      <c r="U3991" s="281">
        <v>3329301</v>
      </c>
      <c r="AA3991"/>
    </row>
    <row r="3992" spans="1:27" x14ac:dyDescent="0.3">
      <c r="A3992" s="280" t="s">
        <v>252</v>
      </c>
      <c r="B3992" s="333">
        <v>42735</v>
      </c>
      <c r="C3992" s="280" t="s">
        <v>31</v>
      </c>
      <c r="D3992" s="280" t="s">
        <v>513</v>
      </c>
      <c r="E3992" s="281"/>
      <c r="F3992" s="281"/>
      <c r="G3992" s="281"/>
      <c r="H3992" s="281"/>
      <c r="I3992" s="281"/>
      <c r="J3992" s="281"/>
      <c r="K3992" s="281"/>
      <c r="L3992" s="281"/>
      <c r="M3992" s="281"/>
      <c r="N3992" s="281"/>
      <c r="O3992" s="281"/>
      <c r="P3992" s="281"/>
      <c r="Q3992" s="281"/>
      <c r="R3992" s="281"/>
      <c r="S3992" s="281"/>
      <c r="T3992" s="281"/>
      <c r="U3992" s="281">
        <v>0</v>
      </c>
      <c r="AA3992"/>
    </row>
    <row r="3993" spans="1:27" x14ac:dyDescent="0.3">
      <c r="A3993" s="280" t="s">
        <v>252</v>
      </c>
      <c r="B3993" s="333">
        <v>42735</v>
      </c>
      <c r="C3993" s="280" t="s">
        <v>32</v>
      </c>
      <c r="D3993" s="280" t="s">
        <v>514</v>
      </c>
      <c r="E3993" s="281"/>
      <c r="F3993" s="281"/>
      <c r="G3993" s="281"/>
      <c r="H3993" s="281"/>
      <c r="I3993" s="281"/>
      <c r="J3993" s="281"/>
      <c r="K3993" s="281"/>
      <c r="L3993" s="281"/>
      <c r="M3993" s="281"/>
      <c r="N3993" s="281"/>
      <c r="O3993" s="281"/>
      <c r="P3993" s="281"/>
      <c r="Q3993" s="281"/>
      <c r="R3993" s="281"/>
      <c r="S3993" s="281"/>
      <c r="T3993" s="281"/>
      <c r="U3993" s="281">
        <v>0</v>
      </c>
      <c r="AA3993"/>
    </row>
    <row r="3994" spans="1:27" x14ac:dyDescent="0.3">
      <c r="A3994" s="280" t="s">
        <v>252</v>
      </c>
      <c r="B3994" s="333">
        <v>42735</v>
      </c>
      <c r="C3994" s="280" t="s">
        <v>33</v>
      </c>
      <c r="D3994" s="280" t="s">
        <v>500</v>
      </c>
      <c r="E3994" s="281"/>
      <c r="F3994" s="281"/>
      <c r="G3994" s="281"/>
      <c r="H3994" s="281"/>
      <c r="I3994" s="281"/>
      <c r="J3994" s="281">
        <v>972691</v>
      </c>
      <c r="K3994" s="281">
        <v>0</v>
      </c>
      <c r="L3994" s="281">
        <v>824391</v>
      </c>
      <c r="M3994" s="281"/>
      <c r="N3994" s="281"/>
      <c r="O3994" s="281"/>
      <c r="P3994" s="281"/>
      <c r="Q3994" s="281"/>
      <c r="R3994" s="281"/>
      <c r="S3994" s="281"/>
      <c r="T3994" s="281"/>
      <c r="U3994" s="281">
        <v>1797082</v>
      </c>
      <c r="AA3994"/>
    </row>
    <row r="3995" spans="1:27" x14ac:dyDescent="0.3">
      <c r="A3995" s="280" t="s">
        <v>252</v>
      </c>
      <c r="B3995" s="333">
        <v>42735</v>
      </c>
      <c r="C3995" s="280" t="s">
        <v>39</v>
      </c>
      <c r="D3995" s="280" t="s">
        <v>501</v>
      </c>
      <c r="E3995" s="281"/>
      <c r="F3995" s="281"/>
      <c r="G3995" s="281"/>
      <c r="H3995" s="281"/>
      <c r="I3995" s="281"/>
      <c r="J3995" s="281">
        <v>677712</v>
      </c>
      <c r="K3995" s="281">
        <v>695467</v>
      </c>
      <c r="L3995" s="281">
        <v>159040</v>
      </c>
      <c r="M3995" s="281"/>
      <c r="N3995" s="281"/>
      <c r="O3995" s="281"/>
      <c r="P3995" s="281"/>
      <c r="Q3995" s="281"/>
      <c r="R3995" s="281"/>
      <c r="S3995" s="281"/>
      <c r="T3995" s="281"/>
      <c r="U3995" s="281">
        <v>1532219</v>
      </c>
      <c r="AA3995"/>
    </row>
    <row r="3996" spans="1:27" x14ac:dyDescent="0.3">
      <c r="A3996" s="280" t="s">
        <v>252</v>
      </c>
      <c r="B3996" s="333">
        <v>42735</v>
      </c>
      <c r="C3996" s="280" t="s">
        <v>40</v>
      </c>
      <c r="D3996" s="280" t="s">
        <v>515</v>
      </c>
      <c r="E3996" s="281"/>
      <c r="F3996" s="281"/>
      <c r="G3996" s="281"/>
      <c r="H3996" s="281"/>
      <c r="I3996" s="281"/>
      <c r="J3996" s="281"/>
      <c r="K3996" s="281"/>
      <c r="L3996" s="281"/>
      <c r="M3996" s="281"/>
      <c r="N3996" s="281"/>
      <c r="O3996" s="281"/>
      <c r="P3996" s="281"/>
      <c r="Q3996" s="281"/>
      <c r="R3996" s="281"/>
      <c r="S3996" s="281"/>
      <c r="T3996" s="281"/>
      <c r="U3996" s="281"/>
      <c r="AA3996"/>
    </row>
    <row r="3997" spans="1:27" x14ac:dyDescent="0.3">
      <c r="A3997" s="280" t="s">
        <v>252</v>
      </c>
      <c r="B3997" s="333">
        <v>42735</v>
      </c>
      <c r="C3997" s="280" t="s">
        <v>41</v>
      </c>
      <c r="D3997" s="280" t="s">
        <v>516</v>
      </c>
      <c r="E3997" s="281"/>
      <c r="F3997" s="281"/>
      <c r="G3997" s="281"/>
      <c r="H3997" s="281"/>
      <c r="I3997" s="281"/>
      <c r="J3997" s="281"/>
      <c r="K3997" s="281"/>
      <c r="L3997" s="281"/>
      <c r="M3997" s="281"/>
      <c r="N3997" s="281"/>
      <c r="O3997" s="281"/>
      <c r="P3997" s="281"/>
      <c r="Q3997" s="281"/>
      <c r="R3997" s="281"/>
      <c r="S3997" s="281"/>
      <c r="T3997" s="281"/>
      <c r="U3997" s="281"/>
      <c r="AA3997"/>
    </row>
    <row r="3998" spans="1:27" x14ac:dyDescent="0.3">
      <c r="A3998" s="280" t="s">
        <v>252</v>
      </c>
      <c r="B3998" s="333">
        <v>42735</v>
      </c>
      <c r="C3998" s="280" t="s">
        <v>100</v>
      </c>
      <c r="D3998" s="280" t="s">
        <v>517</v>
      </c>
      <c r="E3998" s="281"/>
      <c r="F3998" s="281"/>
      <c r="G3998" s="281"/>
      <c r="H3998" s="281"/>
      <c r="I3998" s="281"/>
      <c r="J3998" s="281"/>
      <c r="K3998" s="281"/>
      <c r="L3998" s="281"/>
      <c r="M3998" s="281"/>
      <c r="N3998" s="281"/>
      <c r="O3998" s="281"/>
      <c r="P3998" s="281"/>
      <c r="Q3998" s="281"/>
      <c r="R3998" s="281"/>
      <c r="S3998" s="281"/>
      <c r="T3998" s="281"/>
      <c r="U3998" s="281"/>
      <c r="AA3998"/>
    </row>
    <row r="3999" spans="1:27" x14ac:dyDescent="0.3">
      <c r="A3999" s="280" t="s">
        <v>252</v>
      </c>
      <c r="B3999" s="333">
        <v>42735</v>
      </c>
      <c r="C3999" s="280" t="s">
        <v>101</v>
      </c>
      <c r="D3999" s="280" t="s">
        <v>503</v>
      </c>
      <c r="E3999" s="281"/>
      <c r="F3999" s="281"/>
      <c r="G3999" s="281"/>
      <c r="H3999" s="281"/>
      <c r="I3999" s="281"/>
      <c r="J3999" s="281"/>
      <c r="K3999" s="281"/>
      <c r="L3999" s="281"/>
      <c r="M3999" s="281"/>
      <c r="N3999" s="281"/>
      <c r="O3999" s="281"/>
      <c r="P3999" s="281"/>
      <c r="Q3999" s="281"/>
      <c r="R3999" s="281"/>
      <c r="S3999" s="281"/>
      <c r="T3999" s="281"/>
      <c r="U3999" s="281"/>
      <c r="AA3999"/>
    </row>
    <row r="4000" spans="1:27" x14ac:dyDescent="0.3">
      <c r="A4000" s="280" t="s">
        <v>252</v>
      </c>
      <c r="B4000" s="333">
        <v>42735</v>
      </c>
      <c r="C4000" s="280" t="s">
        <v>42</v>
      </c>
      <c r="D4000" s="280" t="s">
        <v>504</v>
      </c>
      <c r="E4000" s="281"/>
      <c r="F4000" s="281"/>
      <c r="G4000" s="281"/>
      <c r="H4000" s="281"/>
      <c r="I4000" s="281"/>
      <c r="J4000" s="281"/>
      <c r="K4000" s="281"/>
      <c r="L4000" s="281"/>
      <c r="M4000" s="281"/>
      <c r="N4000" s="281"/>
      <c r="O4000" s="281"/>
      <c r="P4000" s="281"/>
      <c r="Q4000" s="281"/>
      <c r="R4000" s="281"/>
      <c r="S4000" s="281"/>
      <c r="T4000" s="281"/>
      <c r="U4000" s="281"/>
      <c r="AA4000"/>
    </row>
    <row r="4001" spans="1:27" x14ac:dyDescent="0.3">
      <c r="A4001" s="280" t="s">
        <v>252</v>
      </c>
      <c r="B4001" s="333">
        <v>42735</v>
      </c>
      <c r="C4001" s="280" t="s">
        <v>47</v>
      </c>
      <c r="D4001" s="280" t="s">
        <v>102</v>
      </c>
      <c r="E4001" s="281"/>
      <c r="F4001" s="281"/>
      <c r="G4001" s="281"/>
      <c r="H4001" s="281"/>
      <c r="I4001" s="281"/>
      <c r="J4001" s="281">
        <v>1136897</v>
      </c>
      <c r="K4001" s="281">
        <v>52191</v>
      </c>
      <c r="L4001" s="281">
        <v>231983</v>
      </c>
      <c r="M4001" s="281"/>
      <c r="N4001" s="281"/>
      <c r="O4001" s="281"/>
      <c r="P4001" s="281"/>
      <c r="Q4001" s="281"/>
      <c r="R4001" s="281"/>
      <c r="S4001" s="281"/>
      <c r="T4001" s="281"/>
      <c r="U4001" s="281">
        <v>1421071</v>
      </c>
      <c r="AA4001"/>
    </row>
    <row r="4002" spans="1:27" x14ac:dyDescent="0.3">
      <c r="A4002" s="280" t="s">
        <v>252</v>
      </c>
      <c r="B4002" s="333">
        <v>42735</v>
      </c>
      <c r="C4002" s="280" t="s">
        <v>104</v>
      </c>
      <c r="D4002" s="280" t="s">
        <v>103</v>
      </c>
      <c r="E4002" s="281"/>
      <c r="F4002" s="281"/>
      <c r="G4002" s="281"/>
      <c r="H4002" s="281"/>
      <c r="I4002" s="281"/>
      <c r="J4002" s="281"/>
      <c r="K4002" s="281"/>
      <c r="L4002" s="281"/>
      <c r="M4002" s="281"/>
      <c r="N4002" s="281"/>
      <c r="O4002" s="281"/>
      <c r="P4002" s="281"/>
      <c r="Q4002" s="281"/>
      <c r="R4002" s="281"/>
      <c r="S4002" s="281"/>
      <c r="T4002" s="281"/>
      <c r="U4002" s="281"/>
      <c r="AA4002"/>
    </row>
    <row r="4003" spans="1:27" x14ac:dyDescent="0.3">
      <c r="A4003" s="280" t="s">
        <v>252</v>
      </c>
      <c r="B4003" s="333">
        <v>42735</v>
      </c>
      <c r="C4003" s="280" t="s">
        <v>106</v>
      </c>
      <c r="D4003" s="280" t="s">
        <v>105</v>
      </c>
      <c r="E4003" s="281"/>
      <c r="F4003" s="281"/>
      <c r="G4003" s="281"/>
      <c r="H4003" s="281"/>
      <c r="I4003" s="281"/>
      <c r="J4003" s="281"/>
      <c r="K4003" s="281"/>
      <c r="L4003" s="281"/>
      <c r="M4003" s="281"/>
      <c r="N4003" s="281"/>
      <c r="O4003" s="281"/>
      <c r="P4003" s="281"/>
      <c r="Q4003" s="281"/>
      <c r="R4003" s="281"/>
      <c r="S4003" s="281"/>
      <c r="T4003" s="281"/>
      <c r="U4003" s="281">
        <v>1421071</v>
      </c>
      <c r="AA4003"/>
    </row>
    <row r="4004" spans="1:27" x14ac:dyDescent="0.3">
      <c r="A4004" s="280" t="s">
        <v>252</v>
      </c>
      <c r="B4004" s="333">
        <v>43100</v>
      </c>
      <c r="C4004" s="280" t="s">
        <v>10</v>
      </c>
      <c r="D4004" s="280" t="s">
        <v>506</v>
      </c>
      <c r="E4004" s="281"/>
      <c r="F4004" s="281"/>
      <c r="G4004" s="281"/>
      <c r="H4004" s="281"/>
      <c r="I4004" s="281"/>
      <c r="J4004" s="281">
        <v>8437044.7400000002</v>
      </c>
      <c r="K4004" s="281">
        <v>809761.84</v>
      </c>
      <c r="L4004" s="281">
        <v>2468457.2000000002</v>
      </c>
      <c r="M4004" s="281"/>
      <c r="N4004" s="281"/>
      <c r="O4004" s="281"/>
      <c r="P4004" s="281"/>
      <c r="Q4004" s="281"/>
      <c r="R4004" s="281"/>
      <c r="S4004" s="281"/>
      <c r="T4004" s="281"/>
      <c r="U4004" s="281">
        <v>11715263.779999999</v>
      </c>
      <c r="AA4004"/>
    </row>
    <row r="4005" spans="1:27" x14ac:dyDescent="0.3">
      <c r="A4005" s="280" t="s">
        <v>252</v>
      </c>
      <c r="B4005" s="333">
        <v>43100</v>
      </c>
      <c r="C4005" s="280" t="s">
        <v>11</v>
      </c>
      <c r="D4005" s="280" t="s">
        <v>507</v>
      </c>
      <c r="E4005" s="281"/>
      <c r="F4005" s="281"/>
      <c r="G4005" s="281"/>
      <c r="H4005" s="281"/>
      <c r="I4005" s="281"/>
      <c r="J4005" s="281"/>
      <c r="K4005" s="281"/>
      <c r="L4005" s="281"/>
      <c r="M4005" s="281"/>
      <c r="N4005" s="281"/>
      <c r="O4005" s="281"/>
      <c r="P4005" s="281"/>
      <c r="Q4005" s="281"/>
      <c r="R4005" s="281"/>
      <c r="S4005" s="281"/>
      <c r="T4005" s="281"/>
      <c r="U4005" s="281">
        <v>0</v>
      </c>
      <c r="AA4005"/>
    </row>
    <row r="4006" spans="1:27" x14ac:dyDescent="0.3">
      <c r="A4006" s="280" t="s">
        <v>252</v>
      </c>
      <c r="B4006" s="333">
        <v>43100</v>
      </c>
      <c r="C4006" s="280" t="s">
        <v>12</v>
      </c>
      <c r="D4006" s="280" t="s">
        <v>508</v>
      </c>
      <c r="E4006" s="281"/>
      <c r="F4006" s="281"/>
      <c r="G4006" s="281"/>
      <c r="H4006" s="281"/>
      <c r="I4006" s="281"/>
      <c r="J4006" s="281"/>
      <c r="K4006" s="281"/>
      <c r="L4006" s="281"/>
      <c r="M4006" s="281"/>
      <c r="N4006" s="281"/>
      <c r="O4006" s="281"/>
      <c r="P4006" s="281"/>
      <c r="Q4006" s="281"/>
      <c r="R4006" s="281"/>
      <c r="S4006" s="281"/>
      <c r="T4006" s="281"/>
      <c r="U4006" s="281">
        <v>0</v>
      </c>
      <c r="AA4006"/>
    </row>
    <row r="4007" spans="1:27" x14ac:dyDescent="0.3">
      <c r="A4007" s="280" t="s">
        <v>252</v>
      </c>
      <c r="B4007" s="333">
        <v>43100</v>
      </c>
      <c r="C4007" s="280" t="s">
        <v>13</v>
      </c>
      <c r="D4007" s="280" t="s">
        <v>494</v>
      </c>
      <c r="E4007" s="281"/>
      <c r="F4007" s="281"/>
      <c r="G4007" s="281"/>
      <c r="H4007" s="281"/>
      <c r="I4007" s="281"/>
      <c r="J4007" s="281">
        <v>2696230.34</v>
      </c>
      <c r="K4007" s="281">
        <v>258775.97</v>
      </c>
      <c r="L4007" s="281">
        <v>1719858</v>
      </c>
      <c r="M4007" s="281"/>
      <c r="N4007" s="281"/>
      <c r="O4007" s="281"/>
      <c r="P4007" s="281"/>
      <c r="Q4007" s="281"/>
      <c r="R4007" s="281"/>
      <c r="S4007" s="281"/>
      <c r="T4007" s="281"/>
      <c r="U4007" s="281">
        <v>4674864.3099999996</v>
      </c>
      <c r="AA4007"/>
    </row>
    <row r="4008" spans="1:27" x14ac:dyDescent="0.3">
      <c r="A4008" s="280" t="s">
        <v>252</v>
      </c>
      <c r="B4008" s="333">
        <v>43100</v>
      </c>
      <c r="C4008" s="280" t="s">
        <v>19</v>
      </c>
      <c r="D4008" s="280" t="s">
        <v>495</v>
      </c>
      <c r="E4008" s="281"/>
      <c r="F4008" s="281"/>
      <c r="G4008" s="281"/>
      <c r="H4008" s="281"/>
      <c r="I4008" s="281"/>
      <c r="J4008" s="281">
        <v>5740814.4000000004</v>
      </c>
      <c r="K4008" s="281">
        <v>550985.87</v>
      </c>
      <c r="L4008" s="281">
        <v>748599.2</v>
      </c>
      <c r="M4008" s="281"/>
      <c r="N4008" s="281"/>
      <c r="O4008" s="281"/>
      <c r="P4008" s="281"/>
      <c r="Q4008" s="281"/>
      <c r="R4008" s="281"/>
      <c r="S4008" s="281"/>
      <c r="T4008" s="281"/>
      <c r="U4008" s="281">
        <v>7040399.4699999997</v>
      </c>
      <c r="AA4008"/>
    </row>
    <row r="4009" spans="1:27" x14ac:dyDescent="0.3">
      <c r="A4009" s="280" t="s">
        <v>252</v>
      </c>
      <c r="B4009" s="333">
        <v>43100</v>
      </c>
      <c r="C4009" s="280" t="s">
        <v>20</v>
      </c>
      <c r="D4009" s="280" t="s">
        <v>509</v>
      </c>
      <c r="E4009" s="281"/>
      <c r="F4009" s="281"/>
      <c r="G4009" s="281"/>
      <c r="H4009" s="281"/>
      <c r="I4009" s="281"/>
      <c r="J4009" s="281">
        <v>5676847</v>
      </c>
      <c r="K4009" s="281">
        <v>547197</v>
      </c>
      <c r="L4009" s="281">
        <v>2565966</v>
      </c>
      <c r="M4009" s="281"/>
      <c r="N4009" s="281"/>
      <c r="O4009" s="281"/>
      <c r="P4009" s="281"/>
      <c r="Q4009" s="281"/>
      <c r="R4009" s="281"/>
      <c r="S4009" s="281"/>
      <c r="T4009" s="281"/>
      <c r="U4009" s="281">
        <v>8790010</v>
      </c>
      <c r="AA4009"/>
    </row>
    <row r="4010" spans="1:27" x14ac:dyDescent="0.3">
      <c r="A4010" s="280" t="s">
        <v>252</v>
      </c>
      <c r="B4010" s="333">
        <v>43100</v>
      </c>
      <c r="C4010" s="280" t="s">
        <v>21</v>
      </c>
      <c r="D4010" s="280" t="s">
        <v>510</v>
      </c>
      <c r="E4010" s="281"/>
      <c r="F4010" s="281"/>
      <c r="G4010" s="281"/>
      <c r="H4010" s="281"/>
      <c r="I4010" s="281"/>
      <c r="J4010" s="281"/>
      <c r="K4010" s="281"/>
      <c r="L4010" s="281"/>
      <c r="M4010" s="281"/>
      <c r="N4010" s="281"/>
      <c r="O4010" s="281"/>
      <c r="P4010" s="281"/>
      <c r="Q4010" s="281"/>
      <c r="R4010" s="281"/>
      <c r="S4010" s="281"/>
      <c r="T4010" s="281"/>
      <c r="U4010" s="281"/>
      <c r="AA4010"/>
    </row>
    <row r="4011" spans="1:27" x14ac:dyDescent="0.3">
      <c r="A4011" s="280" t="s">
        <v>252</v>
      </c>
      <c r="B4011" s="333">
        <v>43100</v>
      </c>
      <c r="C4011" s="280" t="s">
        <v>22</v>
      </c>
      <c r="D4011" s="280" t="s">
        <v>511</v>
      </c>
      <c r="E4011" s="281"/>
      <c r="F4011" s="281"/>
      <c r="G4011" s="281"/>
      <c r="H4011" s="281"/>
      <c r="I4011" s="281"/>
      <c r="J4011" s="281"/>
      <c r="K4011" s="281"/>
      <c r="L4011" s="281"/>
      <c r="M4011" s="281"/>
      <c r="N4011" s="281"/>
      <c r="O4011" s="281"/>
      <c r="P4011" s="281"/>
      <c r="Q4011" s="281"/>
      <c r="R4011" s="281"/>
      <c r="S4011" s="281"/>
      <c r="T4011" s="281"/>
      <c r="U4011" s="281"/>
      <c r="AA4011"/>
    </row>
    <row r="4012" spans="1:27" x14ac:dyDescent="0.3">
      <c r="A4012" s="280" t="s">
        <v>252</v>
      </c>
      <c r="B4012" s="333">
        <v>43100</v>
      </c>
      <c r="C4012" s="280" t="s">
        <v>23</v>
      </c>
      <c r="D4012" s="280" t="s">
        <v>497</v>
      </c>
      <c r="E4012" s="281"/>
      <c r="F4012" s="281"/>
      <c r="G4012" s="281"/>
      <c r="H4012" s="281"/>
      <c r="I4012" s="281"/>
      <c r="J4012" s="281">
        <v>2666300</v>
      </c>
      <c r="K4012" s="281">
        <v>258109</v>
      </c>
      <c r="L4012" s="281">
        <v>1719858</v>
      </c>
      <c r="M4012" s="281"/>
      <c r="N4012" s="281"/>
      <c r="O4012" s="281"/>
      <c r="P4012" s="281"/>
      <c r="Q4012" s="281"/>
      <c r="R4012" s="281"/>
      <c r="S4012" s="281"/>
      <c r="T4012" s="281"/>
      <c r="U4012" s="281">
        <v>4644267</v>
      </c>
      <c r="AA4012"/>
    </row>
    <row r="4013" spans="1:27" x14ac:dyDescent="0.3">
      <c r="A4013" s="280" t="s">
        <v>252</v>
      </c>
      <c r="B4013" s="333">
        <v>43100</v>
      </c>
      <c r="C4013" s="280" t="s">
        <v>29</v>
      </c>
      <c r="D4013" s="280" t="s">
        <v>498</v>
      </c>
      <c r="E4013" s="281"/>
      <c r="F4013" s="281"/>
      <c r="G4013" s="281"/>
      <c r="H4013" s="281"/>
      <c r="I4013" s="281"/>
      <c r="J4013" s="281">
        <v>3010547</v>
      </c>
      <c r="K4013" s="281">
        <v>289088</v>
      </c>
      <c r="L4013" s="281">
        <v>846108</v>
      </c>
      <c r="M4013" s="281"/>
      <c r="N4013" s="281"/>
      <c r="O4013" s="281"/>
      <c r="P4013" s="281"/>
      <c r="Q4013" s="281"/>
      <c r="R4013" s="281"/>
      <c r="S4013" s="281"/>
      <c r="T4013" s="281"/>
      <c r="U4013" s="281">
        <v>4145743</v>
      </c>
      <c r="AA4013"/>
    </row>
    <row r="4014" spans="1:27" x14ac:dyDescent="0.3">
      <c r="A4014" s="280" t="s">
        <v>252</v>
      </c>
      <c r="B4014" s="333">
        <v>43100</v>
      </c>
      <c r="C4014" s="280" t="s">
        <v>30</v>
      </c>
      <c r="D4014" s="280" t="s">
        <v>512</v>
      </c>
      <c r="E4014" s="281"/>
      <c r="F4014" s="281"/>
      <c r="G4014" s="281"/>
      <c r="H4014" s="281"/>
      <c r="I4014" s="281"/>
      <c r="J4014" s="281">
        <v>1379376</v>
      </c>
      <c r="K4014" s="281">
        <v>-106739</v>
      </c>
      <c r="L4014" s="281">
        <v>2147953</v>
      </c>
      <c r="M4014" s="281"/>
      <c r="N4014" s="281"/>
      <c r="O4014" s="281"/>
      <c r="P4014" s="281"/>
      <c r="Q4014" s="281"/>
      <c r="R4014" s="281"/>
      <c r="S4014" s="281"/>
      <c r="T4014" s="281"/>
      <c r="U4014" s="281">
        <v>3420590</v>
      </c>
      <c r="AA4014"/>
    </row>
    <row r="4015" spans="1:27" x14ac:dyDescent="0.3">
      <c r="A4015" s="280" t="s">
        <v>252</v>
      </c>
      <c r="B4015" s="333">
        <v>43100</v>
      </c>
      <c r="C4015" s="280" t="s">
        <v>31</v>
      </c>
      <c r="D4015" s="280" t="s">
        <v>513</v>
      </c>
      <c r="E4015" s="281"/>
      <c r="F4015" s="281"/>
      <c r="G4015" s="281"/>
      <c r="H4015" s="281"/>
      <c r="I4015" s="281"/>
      <c r="J4015" s="281"/>
      <c r="K4015" s="281"/>
      <c r="L4015" s="281"/>
      <c r="M4015" s="281"/>
      <c r="N4015" s="281"/>
      <c r="O4015" s="281"/>
      <c r="P4015" s="281"/>
      <c r="Q4015" s="281"/>
      <c r="R4015" s="281"/>
      <c r="S4015" s="281"/>
      <c r="T4015" s="281"/>
      <c r="U4015" s="281">
        <v>0</v>
      </c>
      <c r="AA4015"/>
    </row>
    <row r="4016" spans="1:27" x14ac:dyDescent="0.3">
      <c r="A4016" s="280" t="s">
        <v>252</v>
      </c>
      <c r="B4016" s="333">
        <v>43100</v>
      </c>
      <c r="C4016" s="280" t="s">
        <v>32</v>
      </c>
      <c r="D4016" s="280" t="s">
        <v>514</v>
      </c>
      <c r="E4016" s="281"/>
      <c r="F4016" s="281"/>
      <c r="G4016" s="281"/>
      <c r="H4016" s="281"/>
      <c r="I4016" s="281"/>
      <c r="J4016" s="281"/>
      <c r="K4016" s="281"/>
      <c r="L4016" s="281"/>
      <c r="M4016" s="281"/>
      <c r="N4016" s="281"/>
      <c r="O4016" s="281"/>
      <c r="P4016" s="281"/>
      <c r="Q4016" s="281"/>
      <c r="R4016" s="281"/>
      <c r="S4016" s="281"/>
      <c r="T4016" s="281"/>
      <c r="U4016" s="281">
        <v>0</v>
      </c>
      <c r="AA4016"/>
    </row>
    <row r="4017" spans="1:27" x14ac:dyDescent="0.3">
      <c r="A4017" s="280" t="s">
        <v>252</v>
      </c>
      <c r="B4017" s="333">
        <v>43100</v>
      </c>
      <c r="C4017" s="280" t="s">
        <v>33</v>
      </c>
      <c r="D4017" s="280" t="s">
        <v>500</v>
      </c>
      <c r="E4017" s="281"/>
      <c r="F4017" s="281"/>
      <c r="G4017" s="281"/>
      <c r="H4017" s="281"/>
      <c r="I4017" s="281"/>
      <c r="J4017" s="281">
        <v>61536</v>
      </c>
      <c r="K4017" s="281">
        <v>0</v>
      </c>
      <c r="L4017" s="281">
        <v>346475</v>
      </c>
      <c r="M4017" s="281"/>
      <c r="N4017" s="281"/>
      <c r="O4017" s="281"/>
      <c r="P4017" s="281"/>
      <c r="Q4017" s="281"/>
      <c r="R4017" s="281"/>
      <c r="S4017" s="281"/>
      <c r="T4017" s="281"/>
      <c r="U4017" s="281">
        <v>408011</v>
      </c>
      <c r="AA4017"/>
    </row>
    <row r="4018" spans="1:27" x14ac:dyDescent="0.3">
      <c r="A4018" s="280" t="s">
        <v>252</v>
      </c>
      <c r="B4018" s="333">
        <v>43100</v>
      </c>
      <c r="C4018" s="280" t="s">
        <v>39</v>
      </c>
      <c r="D4018" s="280" t="s">
        <v>501</v>
      </c>
      <c r="E4018" s="281"/>
      <c r="F4018" s="281"/>
      <c r="G4018" s="281"/>
      <c r="H4018" s="281"/>
      <c r="I4018" s="281"/>
      <c r="J4018" s="281">
        <v>1317840</v>
      </c>
      <c r="K4018" s="281">
        <v>-106739</v>
      </c>
      <c r="L4018" s="281">
        <v>1801478</v>
      </c>
      <c r="M4018" s="281"/>
      <c r="N4018" s="281"/>
      <c r="O4018" s="281"/>
      <c r="P4018" s="281"/>
      <c r="Q4018" s="281"/>
      <c r="R4018" s="281"/>
      <c r="S4018" s="281"/>
      <c r="T4018" s="281"/>
      <c r="U4018" s="281">
        <v>3012579</v>
      </c>
      <c r="AA4018"/>
    </row>
    <row r="4019" spans="1:27" x14ac:dyDescent="0.3">
      <c r="A4019" s="280" t="s">
        <v>252</v>
      </c>
      <c r="B4019" s="333">
        <v>43100</v>
      </c>
      <c r="C4019" s="280" t="s">
        <v>40</v>
      </c>
      <c r="D4019" s="280" t="s">
        <v>515</v>
      </c>
      <c r="E4019" s="281"/>
      <c r="F4019" s="281"/>
      <c r="G4019" s="281"/>
      <c r="H4019" s="281"/>
      <c r="I4019" s="281"/>
      <c r="J4019" s="281"/>
      <c r="K4019" s="281"/>
      <c r="L4019" s="281"/>
      <c r="M4019" s="281"/>
      <c r="N4019" s="281"/>
      <c r="O4019" s="281"/>
      <c r="P4019" s="281"/>
      <c r="Q4019" s="281"/>
      <c r="R4019" s="281"/>
      <c r="S4019" s="281"/>
      <c r="T4019" s="281"/>
      <c r="U4019" s="281"/>
      <c r="AA4019"/>
    </row>
    <row r="4020" spans="1:27" x14ac:dyDescent="0.3">
      <c r="A4020" s="280" t="s">
        <v>252</v>
      </c>
      <c r="B4020" s="333">
        <v>43100</v>
      </c>
      <c r="C4020" s="280" t="s">
        <v>41</v>
      </c>
      <c r="D4020" s="280" t="s">
        <v>516</v>
      </c>
      <c r="E4020" s="281"/>
      <c r="F4020" s="281"/>
      <c r="G4020" s="281"/>
      <c r="H4020" s="281"/>
      <c r="I4020" s="281"/>
      <c r="J4020" s="281"/>
      <c r="K4020" s="281"/>
      <c r="L4020" s="281"/>
      <c r="M4020" s="281"/>
      <c r="N4020" s="281"/>
      <c r="O4020" s="281"/>
      <c r="P4020" s="281"/>
      <c r="Q4020" s="281"/>
      <c r="R4020" s="281"/>
      <c r="S4020" s="281"/>
      <c r="T4020" s="281"/>
      <c r="U4020" s="281"/>
      <c r="AA4020"/>
    </row>
    <row r="4021" spans="1:27" x14ac:dyDescent="0.3">
      <c r="A4021" s="280" t="s">
        <v>252</v>
      </c>
      <c r="B4021" s="333">
        <v>43100</v>
      </c>
      <c r="C4021" s="280" t="s">
        <v>100</v>
      </c>
      <c r="D4021" s="280" t="s">
        <v>517</v>
      </c>
      <c r="E4021" s="281"/>
      <c r="F4021" s="281"/>
      <c r="G4021" s="281"/>
      <c r="H4021" s="281"/>
      <c r="I4021" s="281"/>
      <c r="J4021" s="281"/>
      <c r="K4021" s="281"/>
      <c r="L4021" s="281"/>
      <c r="M4021" s="281"/>
      <c r="N4021" s="281"/>
      <c r="O4021" s="281"/>
      <c r="P4021" s="281"/>
      <c r="Q4021" s="281"/>
      <c r="R4021" s="281"/>
      <c r="S4021" s="281"/>
      <c r="T4021" s="281"/>
      <c r="U4021" s="281"/>
      <c r="AA4021"/>
    </row>
    <row r="4022" spans="1:27" x14ac:dyDescent="0.3">
      <c r="A4022" s="280" t="s">
        <v>252</v>
      </c>
      <c r="B4022" s="333">
        <v>43100</v>
      </c>
      <c r="C4022" s="280" t="s">
        <v>101</v>
      </c>
      <c r="D4022" s="280" t="s">
        <v>503</v>
      </c>
      <c r="E4022" s="281"/>
      <c r="F4022" s="281"/>
      <c r="G4022" s="281"/>
      <c r="H4022" s="281"/>
      <c r="I4022" s="281"/>
      <c r="J4022" s="281"/>
      <c r="K4022" s="281"/>
      <c r="L4022" s="281"/>
      <c r="M4022" s="281"/>
      <c r="N4022" s="281"/>
      <c r="O4022" s="281"/>
      <c r="P4022" s="281"/>
      <c r="Q4022" s="281"/>
      <c r="R4022" s="281"/>
      <c r="S4022" s="281"/>
      <c r="T4022" s="281"/>
      <c r="U4022" s="281"/>
      <c r="AA4022"/>
    </row>
    <row r="4023" spans="1:27" x14ac:dyDescent="0.3">
      <c r="A4023" s="280" t="s">
        <v>252</v>
      </c>
      <c r="B4023" s="333">
        <v>43100</v>
      </c>
      <c r="C4023" s="280" t="s">
        <v>42</v>
      </c>
      <c r="D4023" s="280" t="s">
        <v>504</v>
      </c>
      <c r="E4023" s="281"/>
      <c r="F4023" s="281"/>
      <c r="G4023" s="281"/>
      <c r="H4023" s="281"/>
      <c r="I4023" s="281"/>
      <c r="J4023" s="281"/>
      <c r="K4023" s="281"/>
      <c r="L4023" s="281"/>
      <c r="M4023" s="281"/>
      <c r="N4023" s="281"/>
      <c r="O4023" s="281"/>
      <c r="P4023" s="281"/>
      <c r="Q4023" s="281"/>
      <c r="R4023" s="281"/>
      <c r="S4023" s="281"/>
      <c r="T4023" s="281"/>
      <c r="U4023" s="281"/>
      <c r="AA4023"/>
    </row>
    <row r="4024" spans="1:27" x14ac:dyDescent="0.3">
      <c r="A4024" s="280" t="s">
        <v>252</v>
      </c>
      <c r="B4024" s="333">
        <v>43100</v>
      </c>
      <c r="C4024" s="280" t="s">
        <v>47</v>
      </c>
      <c r="D4024" s="280" t="s">
        <v>102</v>
      </c>
      <c r="E4024" s="281"/>
      <c r="F4024" s="281"/>
      <c r="G4024" s="281"/>
      <c r="H4024" s="281"/>
      <c r="I4024" s="281"/>
      <c r="J4024" s="281">
        <v>806138</v>
      </c>
      <c r="K4024" s="281">
        <v>77704</v>
      </c>
      <c r="L4024" s="281">
        <v>364379</v>
      </c>
      <c r="M4024" s="281"/>
      <c r="N4024" s="281"/>
      <c r="O4024" s="281"/>
      <c r="P4024" s="281"/>
      <c r="Q4024" s="281"/>
      <c r="R4024" s="281"/>
      <c r="S4024" s="281"/>
      <c r="T4024" s="281"/>
      <c r="U4024" s="281">
        <v>1248221</v>
      </c>
      <c r="AA4024"/>
    </row>
    <row r="4025" spans="1:27" x14ac:dyDescent="0.3">
      <c r="A4025" s="280" t="s">
        <v>252</v>
      </c>
      <c r="B4025" s="333">
        <v>43100</v>
      </c>
      <c r="C4025" s="280" t="s">
        <v>104</v>
      </c>
      <c r="D4025" s="280" t="s">
        <v>103</v>
      </c>
      <c r="E4025" s="281"/>
      <c r="F4025" s="281"/>
      <c r="G4025" s="281"/>
      <c r="H4025" s="281"/>
      <c r="I4025" s="281"/>
      <c r="J4025" s="281"/>
      <c r="K4025" s="281"/>
      <c r="L4025" s="281"/>
      <c r="M4025" s="281"/>
      <c r="N4025" s="281"/>
      <c r="O4025" s="281"/>
      <c r="P4025" s="281"/>
      <c r="Q4025" s="281"/>
      <c r="R4025" s="281"/>
      <c r="S4025" s="281"/>
      <c r="T4025" s="281"/>
      <c r="U4025" s="281"/>
      <c r="AA4025"/>
    </row>
    <row r="4026" spans="1:27" x14ac:dyDescent="0.3">
      <c r="A4026" s="280" t="s">
        <v>252</v>
      </c>
      <c r="B4026" s="333">
        <v>43100</v>
      </c>
      <c r="C4026" s="280" t="s">
        <v>106</v>
      </c>
      <c r="D4026" s="280" t="s">
        <v>105</v>
      </c>
      <c r="E4026" s="281"/>
      <c r="F4026" s="281"/>
      <c r="G4026" s="281"/>
      <c r="H4026" s="281"/>
      <c r="I4026" s="281"/>
      <c r="J4026" s="281"/>
      <c r="K4026" s="281"/>
      <c r="L4026" s="281"/>
      <c r="M4026" s="281"/>
      <c r="N4026" s="281"/>
      <c r="O4026" s="281"/>
      <c r="P4026" s="281"/>
      <c r="Q4026" s="281"/>
      <c r="R4026" s="281"/>
      <c r="S4026" s="281"/>
      <c r="T4026" s="281"/>
      <c r="U4026" s="281">
        <v>1248221</v>
      </c>
      <c r="AA4026"/>
    </row>
    <row r="4027" spans="1:27" x14ac:dyDescent="0.3">
      <c r="A4027" s="280" t="s">
        <v>252</v>
      </c>
      <c r="B4027" s="333">
        <v>43465</v>
      </c>
      <c r="C4027" s="280" t="s">
        <v>10</v>
      </c>
      <c r="D4027" s="280" t="s">
        <v>506</v>
      </c>
      <c r="E4027" s="281"/>
      <c r="F4027" s="281"/>
      <c r="G4027" s="281"/>
      <c r="H4027" s="281"/>
      <c r="I4027" s="281"/>
      <c r="J4027" s="281">
        <v>5078418.42</v>
      </c>
      <c r="K4027" s="281">
        <v>828542.15</v>
      </c>
      <c r="L4027" s="281">
        <v>2805469.43</v>
      </c>
      <c r="M4027" s="281"/>
      <c r="N4027" s="281"/>
      <c r="O4027" s="281"/>
      <c r="P4027" s="281"/>
      <c r="Q4027" s="281"/>
      <c r="R4027" s="281"/>
      <c r="S4027" s="281"/>
      <c r="T4027" s="281"/>
      <c r="U4027" s="281">
        <v>8712430</v>
      </c>
      <c r="AA4027"/>
    </row>
    <row r="4028" spans="1:27" x14ac:dyDescent="0.3">
      <c r="A4028" s="280" t="s">
        <v>252</v>
      </c>
      <c r="B4028" s="333">
        <v>43465</v>
      </c>
      <c r="C4028" s="280" t="s">
        <v>11</v>
      </c>
      <c r="D4028" s="280" t="s">
        <v>507</v>
      </c>
      <c r="E4028" s="281"/>
      <c r="F4028" s="281"/>
      <c r="G4028" s="281"/>
      <c r="H4028" s="281"/>
      <c r="I4028" s="281"/>
      <c r="J4028" s="281"/>
      <c r="K4028" s="281"/>
      <c r="L4028" s="281"/>
      <c r="M4028" s="281"/>
      <c r="N4028" s="281"/>
      <c r="O4028" s="281"/>
      <c r="P4028" s="281"/>
      <c r="Q4028" s="281"/>
      <c r="R4028" s="281"/>
      <c r="S4028" s="281"/>
      <c r="T4028" s="281"/>
      <c r="U4028" s="281">
        <v>0</v>
      </c>
      <c r="AA4028"/>
    </row>
    <row r="4029" spans="1:27" x14ac:dyDescent="0.3">
      <c r="A4029" s="280" t="s">
        <v>252</v>
      </c>
      <c r="B4029" s="333">
        <v>43465</v>
      </c>
      <c r="C4029" s="280" t="s">
        <v>12</v>
      </c>
      <c r="D4029" s="280" t="s">
        <v>508</v>
      </c>
      <c r="E4029" s="281"/>
      <c r="F4029" s="281"/>
      <c r="G4029" s="281"/>
      <c r="H4029" s="281"/>
      <c r="I4029" s="281"/>
      <c r="J4029" s="281"/>
      <c r="K4029" s="281"/>
      <c r="L4029" s="281"/>
      <c r="M4029" s="281"/>
      <c r="N4029" s="281"/>
      <c r="O4029" s="281"/>
      <c r="P4029" s="281"/>
      <c r="Q4029" s="281"/>
      <c r="R4029" s="281"/>
      <c r="S4029" s="281"/>
      <c r="T4029" s="281"/>
      <c r="U4029" s="281">
        <v>0</v>
      </c>
      <c r="AA4029"/>
    </row>
    <row r="4030" spans="1:27" x14ac:dyDescent="0.3">
      <c r="A4030" s="280" t="s">
        <v>252</v>
      </c>
      <c r="B4030" s="333">
        <v>43465</v>
      </c>
      <c r="C4030" s="280" t="s">
        <v>13</v>
      </c>
      <c r="D4030" s="280" t="s">
        <v>494</v>
      </c>
      <c r="E4030" s="281"/>
      <c r="F4030" s="281"/>
      <c r="G4030" s="281"/>
      <c r="H4030" s="281"/>
      <c r="I4030" s="281"/>
      <c r="J4030" s="281">
        <v>2695490.57</v>
      </c>
      <c r="K4030" s="281">
        <v>276875.46999999997</v>
      </c>
      <c r="L4030" s="281">
        <v>1719858</v>
      </c>
      <c r="M4030" s="281"/>
      <c r="N4030" s="281"/>
      <c r="O4030" s="281"/>
      <c r="P4030" s="281"/>
      <c r="Q4030" s="281"/>
      <c r="R4030" s="281"/>
      <c r="S4030" s="281"/>
      <c r="T4030" s="281"/>
      <c r="U4030" s="281">
        <v>4692224.04</v>
      </c>
      <c r="AA4030"/>
    </row>
    <row r="4031" spans="1:27" x14ac:dyDescent="0.3">
      <c r="A4031" s="280" t="s">
        <v>252</v>
      </c>
      <c r="B4031" s="333">
        <v>43465</v>
      </c>
      <c r="C4031" s="280" t="s">
        <v>19</v>
      </c>
      <c r="D4031" s="280" t="s">
        <v>495</v>
      </c>
      <c r="E4031" s="281"/>
      <c r="F4031" s="281"/>
      <c r="G4031" s="281"/>
      <c r="H4031" s="281"/>
      <c r="I4031" s="281"/>
      <c r="J4031" s="281">
        <v>2382927.85</v>
      </c>
      <c r="K4031" s="281">
        <v>551666.68000000005</v>
      </c>
      <c r="L4031" s="281">
        <v>1085611.43</v>
      </c>
      <c r="M4031" s="281"/>
      <c r="N4031" s="281"/>
      <c r="O4031" s="281"/>
      <c r="P4031" s="281"/>
      <c r="Q4031" s="281"/>
      <c r="R4031" s="281"/>
      <c r="S4031" s="281"/>
      <c r="T4031" s="281"/>
      <c r="U4031" s="281">
        <v>4020205.96</v>
      </c>
      <c r="AA4031"/>
    </row>
    <row r="4032" spans="1:27" x14ac:dyDescent="0.3">
      <c r="A4032" s="280" t="s">
        <v>252</v>
      </c>
      <c r="B4032" s="333">
        <v>43465</v>
      </c>
      <c r="C4032" s="280" t="s">
        <v>20</v>
      </c>
      <c r="D4032" s="280" t="s">
        <v>509</v>
      </c>
      <c r="E4032" s="281"/>
      <c r="F4032" s="281"/>
      <c r="G4032" s="281"/>
      <c r="H4032" s="281"/>
      <c r="I4032" s="281"/>
      <c r="J4032" s="281">
        <v>5251618.46</v>
      </c>
      <c r="K4032" s="281">
        <v>831197.42</v>
      </c>
      <c r="L4032" s="281">
        <v>2636963.3199999998</v>
      </c>
      <c r="M4032" s="281"/>
      <c r="N4032" s="281"/>
      <c r="O4032" s="281"/>
      <c r="P4032" s="281"/>
      <c r="Q4032" s="281"/>
      <c r="R4032" s="281"/>
      <c r="S4032" s="281"/>
      <c r="T4032" s="281"/>
      <c r="U4032" s="281">
        <v>8719779.1999999993</v>
      </c>
      <c r="AA4032"/>
    </row>
    <row r="4033" spans="1:27" x14ac:dyDescent="0.3">
      <c r="A4033" s="280" t="s">
        <v>252</v>
      </c>
      <c r="B4033" s="333">
        <v>43465</v>
      </c>
      <c r="C4033" s="280" t="s">
        <v>21</v>
      </c>
      <c r="D4033" s="280" t="s">
        <v>510</v>
      </c>
      <c r="E4033" s="281"/>
      <c r="F4033" s="281"/>
      <c r="G4033" s="281"/>
      <c r="H4033" s="281"/>
      <c r="I4033" s="281"/>
      <c r="J4033" s="281"/>
      <c r="K4033" s="281"/>
      <c r="L4033" s="281"/>
      <c r="M4033" s="281"/>
      <c r="N4033" s="281"/>
      <c r="O4033" s="281"/>
      <c r="P4033" s="281"/>
      <c r="Q4033" s="281"/>
      <c r="R4033" s="281"/>
      <c r="S4033" s="281"/>
      <c r="T4033" s="281"/>
      <c r="U4033" s="281"/>
      <c r="AA4033"/>
    </row>
    <row r="4034" spans="1:27" x14ac:dyDescent="0.3">
      <c r="A4034" s="280" t="s">
        <v>252</v>
      </c>
      <c r="B4034" s="333">
        <v>43465</v>
      </c>
      <c r="C4034" s="280" t="s">
        <v>22</v>
      </c>
      <c r="D4034" s="280" t="s">
        <v>511</v>
      </c>
      <c r="E4034" s="281"/>
      <c r="F4034" s="281"/>
      <c r="G4034" s="281"/>
      <c r="H4034" s="281"/>
      <c r="I4034" s="281"/>
      <c r="J4034" s="281"/>
      <c r="K4034" s="281"/>
      <c r="L4034" s="281"/>
      <c r="M4034" s="281"/>
      <c r="N4034" s="281"/>
      <c r="O4034" s="281"/>
      <c r="P4034" s="281"/>
      <c r="Q4034" s="281"/>
      <c r="R4034" s="281"/>
      <c r="S4034" s="281"/>
      <c r="T4034" s="281"/>
      <c r="U4034" s="281"/>
      <c r="AA4034"/>
    </row>
    <row r="4035" spans="1:27" x14ac:dyDescent="0.3">
      <c r="A4035" s="280" t="s">
        <v>252</v>
      </c>
      <c r="B4035" s="333">
        <v>43465</v>
      </c>
      <c r="C4035" s="280" t="s">
        <v>23</v>
      </c>
      <c r="D4035" s="280" t="s">
        <v>497</v>
      </c>
      <c r="E4035" s="281"/>
      <c r="F4035" s="281"/>
      <c r="G4035" s="281"/>
      <c r="H4035" s="281"/>
      <c r="I4035" s="281"/>
      <c r="J4035" s="281">
        <v>2660466.2400000002</v>
      </c>
      <c r="K4035" s="281">
        <v>264194.39</v>
      </c>
      <c r="L4035" s="281">
        <v>1719858</v>
      </c>
      <c r="M4035" s="281"/>
      <c r="N4035" s="281"/>
      <c r="O4035" s="281"/>
      <c r="P4035" s="281"/>
      <c r="Q4035" s="281"/>
      <c r="R4035" s="281"/>
      <c r="S4035" s="281"/>
      <c r="T4035" s="281"/>
      <c r="U4035" s="281">
        <v>4644518.63</v>
      </c>
      <c r="AA4035"/>
    </row>
    <row r="4036" spans="1:27" x14ac:dyDescent="0.3">
      <c r="A4036" s="280" t="s">
        <v>252</v>
      </c>
      <c r="B4036" s="333">
        <v>43465</v>
      </c>
      <c r="C4036" s="280" t="s">
        <v>29</v>
      </c>
      <c r="D4036" s="280" t="s">
        <v>498</v>
      </c>
      <c r="E4036" s="281"/>
      <c r="F4036" s="281"/>
      <c r="G4036" s="281"/>
      <c r="H4036" s="281"/>
      <c r="I4036" s="281"/>
      <c r="J4036" s="281">
        <v>2591152.2200000002</v>
      </c>
      <c r="K4036" s="281">
        <v>567003.03</v>
      </c>
      <c r="L4036" s="281">
        <v>917105.32</v>
      </c>
      <c r="M4036" s="281"/>
      <c r="N4036" s="281"/>
      <c r="O4036" s="281"/>
      <c r="P4036" s="281"/>
      <c r="Q4036" s="281"/>
      <c r="R4036" s="281"/>
      <c r="S4036" s="281"/>
      <c r="T4036" s="281"/>
      <c r="U4036" s="281">
        <v>4075260.57</v>
      </c>
      <c r="AA4036"/>
    </row>
    <row r="4037" spans="1:27" x14ac:dyDescent="0.3">
      <c r="A4037" s="280" t="s">
        <v>252</v>
      </c>
      <c r="B4037" s="333">
        <v>43465</v>
      </c>
      <c r="C4037" s="280" t="s">
        <v>30</v>
      </c>
      <c r="D4037" s="280" t="s">
        <v>512</v>
      </c>
      <c r="E4037" s="281"/>
      <c r="F4037" s="281"/>
      <c r="G4037" s="281"/>
      <c r="H4037" s="281"/>
      <c r="I4037" s="281"/>
      <c r="J4037" s="281">
        <v>358702</v>
      </c>
      <c r="K4037" s="281">
        <v>941717</v>
      </c>
      <c r="L4037" s="281">
        <v>1678683</v>
      </c>
      <c r="M4037" s="281"/>
      <c r="N4037" s="281"/>
      <c r="O4037" s="281"/>
      <c r="P4037" s="281"/>
      <c r="Q4037" s="281"/>
      <c r="R4037" s="281"/>
      <c r="S4037" s="281"/>
      <c r="T4037" s="281"/>
      <c r="U4037" s="281">
        <v>2979102</v>
      </c>
      <c r="AA4037"/>
    </row>
    <row r="4038" spans="1:27" x14ac:dyDescent="0.3">
      <c r="A4038" s="280" t="s">
        <v>252</v>
      </c>
      <c r="B4038" s="333">
        <v>43465</v>
      </c>
      <c r="C4038" s="280" t="s">
        <v>31</v>
      </c>
      <c r="D4038" s="280" t="s">
        <v>513</v>
      </c>
      <c r="E4038" s="281"/>
      <c r="F4038" s="281"/>
      <c r="G4038" s="281"/>
      <c r="H4038" s="281"/>
      <c r="I4038" s="281"/>
      <c r="J4038" s="281"/>
      <c r="K4038" s="281"/>
      <c r="L4038" s="281"/>
      <c r="M4038" s="281"/>
      <c r="N4038" s="281"/>
      <c r="O4038" s="281"/>
      <c r="P4038" s="281"/>
      <c r="Q4038" s="281"/>
      <c r="R4038" s="281"/>
      <c r="S4038" s="281"/>
      <c r="T4038" s="281"/>
      <c r="U4038" s="281">
        <v>0</v>
      </c>
      <c r="AA4038"/>
    </row>
    <row r="4039" spans="1:27" x14ac:dyDescent="0.3">
      <c r="A4039" s="280" t="s">
        <v>252</v>
      </c>
      <c r="B4039" s="333">
        <v>43465</v>
      </c>
      <c r="C4039" s="280" t="s">
        <v>32</v>
      </c>
      <c r="D4039" s="280" t="s">
        <v>514</v>
      </c>
      <c r="E4039" s="281"/>
      <c r="F4039" s="281"/>
      <c r="G4039" s="281"/>
      <c r="H4039" s="281"/>
      <c r="I4039" s="281"/>
      <c r="J4039" s="281"/>
      <c r="K4039" s="281"/>
      <c r="L4039" s="281"/>
      <c r="M4039" s="281"/>
      <c r="N4039" s="281"/>
      <c r="O4039" s="281"/>
      <c r="P4039" s="281"/>
      <c r="Q4039" s="281"/>
      <c r="R4039" s="281"/>
      <c r="S4039" s="281"/>
      <c r="T4039" s="281"/>
      <c r="U4039" s="281">
        <v>0</v>
      </c>
      <c r="AA4039"/>
    </row>
    <row r="4040" spans="1:27" x14ac:dyDescent="0.3">
      <c r="A4040" s="280" t="s">
        <v>252</v>
      </c>
      <c r="B4040" s="333">
        <v>43465</v>
      </c>
      <c r="C4040" s="280" t="s">
        <v>33</v>
      </c>
      <c r="D4040" s="280" t="s">
        <v>500</v>
      </c>
      <c r="E4040" s="281"/>
      <c r="F4040" s="281"/>
      <c r="G4040" s="281"/>
      <c r="H4040" s="281"/>
      <c r="I4040" s="281"/>
      <c r="J4040" s="281">
        <v>0</v>
      </c>
      <c r="K4040" s="281">
        <v>0</v>
      </c>
      <c r="L4040" s="281">
        <v>97500</v>
      </c>
      <c r="M4040" s="281"/>
      <c r="N4040" s="281"/>
      <c r="O4040" s="281"/>
      <c r="P4040" s="281"/>
      <c r="Q4040" s="281"/>
      <c r="R4040" s="281"/>
      <c r="S4040" s="281"/>
      <c r="T4040" s="281"/>
      <c r="U4040" s="281">
        <v>97500</v>
      </c>
      <c r="AA4040"/>
    </row>
    <row r="4041" spans="1:27" x14ac:dyDescent="0.3">
      <c r="A4041" s="280" t="s">
        <v>252</v>
      </c>
      <c r="B4041" s="333">
        <v>43465</v>
      </c>
      <c r="C4041" s="280" t="s">
        <v>39</v>
      </c>
      <c r="D4041" s="280" t="s">
        <v>501</v>
      </c>
      <c r="E4041" s="281"/>
      <c r="F4041" s="281"/>
      <c r="G4041" s="281"/>
      <c r="H4041" s="281"/>
      <c r="I4041" s="281"/>
      <c r="J4041" s="281">
        <v>358702</v>
      </c>
      <c r="K4041" s="281">
        <v>941717</v>
      </c>
      <c r="L4041" s="281">
        <v>1581183</v>
      </c>
      <c r="M4041" s="281"/>
      <c r="N4041" s="281"/>
      <c r="O4041" s="281"/>
      <c r="P4041" s="281"/>
      <c r="Q4041" s="281"/>
      <c r="R4041" s="281"/>
      <c r="S4041" s="281"/>
      <c r="T4041" s="281"/>
      <c r="U4041" s="281">
        <v>2881602</v>
      </c>
      <c r="AA4041"/>
    </row>
    <row r="4042" spans="1:27" x14ac:dyDescent="0.3">
      <c r="A4042" s="280" t="s">
        <v>252</v>
      </c>
      <c r="B4042" s="333">
        <v>43465</v>
      </c>
      <c r="C4042" s="280" t="s">
        <v>40</v>
      </c>
      <c r="D4042" s="280" t="s">
        <v>515</v>
      </c>
      <c r="E4042" s="281"/>
      <c r="F4042" s="281"/>
      <c r="G4042" s="281"/>
      <c r="H4042" s="281"/>
      <c r="I4042" s="281"/>
      <c r="J4042" s="281"/>
      <c r="K4042" s="281"/>
      <c r="L4042" s="281"/>
      <c r="M4042" s="281"/>
      <c r="N4042" s="281"/>
      <c r="O4042" s="281"/>
      <c r="P4042" s="281"/>
      <c r="Q4042" s="281"/>
      <c r="R4042" s="281"/>
      <c r="S4042" s="281"/>
      <c r="T4042" s="281"/>
      <c r="U4042" s="281"/>
      <c r="AA4042"/>
    </row>
    <row r="4043" spans="1:27" x14ac:dyDescent="0.3">
      <c r="A4043" s="280" t="s">
        <v>252</v>
      </c>
      <c r="B4043" s="333">
        <v>43465</v>
      </c>
      <c r="C4043" s="280" t="s">
        <v>41</v>
      </c>
      <c r="D4043" s="280" t="s">
        <v>516</v>
      </c>
      <c r="E4043" s="281"/>
      <c r="F4043" s="281"/>
      <c r="G4043" s="281"/>
      <c r="H4043" s="281"/>
      <c r="I4043" s="281"/>
      <c r="J4043" s="281"/>
      <c r="K4043" s="281"/>
      <c r="L4043" s="281"/>
      <c r="M4043" s="281"/>
      <c r="N4043" s="281"/>
      <c r="O4043" s="281"/>
      <c r="P4043" s="281"/>
      <c r="Q4043" s="281"/>
      <c r="R4043" s="281"/>
      <c r="S4043" s="281"/>
      <c r="T4043" s="281"/>
      <c r="U4043" s="281"/>
      <c r="AA4043"/>
    </row>
    <row r="4044" spans="1:27" x14ac:dyDescent="0.3">
      <c r="A4044" s="280" t="s">
        <v>252</v>
      </c>
      <c r="B4044" s="333">
        <v>43465</v>
      </c>
      <c r="C4044" s="280" t="s">
        <v>100</v>
      </c>
      <c r="D4044" s="280" t="s">
        <v>517</v>
      </c>
      <c r="E4044" s="281"/>
      <c r="F4044" s="281"/>
      <c r="G4044" s="281"/>
      <c r="H4044" s="281"/>
      <c r="I4044" s="281"/>
      <c r="J4044" s="281"/>
      <c r="K4044" s="281"/>
      <c r="L4044" s="281"/>
      <c r="M4044" s="281"/>
      <c r="N4044" s="281"/>
      <c r="O4044" s="281"/>
      <c r="P4044" s="281"/>
      <c r="Q4044" s="281"/>
      <c r="R4044" s="281"/>
      <c r="S4044" s="281"/>
      <c r="T4044" s="281"/>
      <c r="U4044" s="281"/>
      <c r="AA4044"/>
    </row>
    <row r="4045" spans="1:27" x14ac:dyDescent="0.3">
      <c r="A4045" s="280" t="s">
        <v>252</v>
      </c>
      <c r="B4045" s="333">
        <v>43465</v>
      </c>
      <c r="C4045" s="280" t="s">
        <v>101</v>
      </c>
      <c r="D4045" s="280" t="s">
        <v>503</v>
      </c>
      <c r="E4045" s="281"/>
      <c r="F4045" s="281"/>
      <c r="G4045" s="281"/>
      <c r="H4045" s="281"/>
      <c r="I4045" s="281"/>
      <c r="J4045" s="281"/>
      <c r="K4045" s="281"/>
      <c r="L4045" s="281"/>
      <c r="M4045" s="281"/>
      <c r="N4045" s="281"/>
      <c r="O4045" s="281"/>
      <c r="P4045" s="281"/>
      <c r="Q4045" s="281"/>
      <c r="R4045" s="281"/>
      <c r="S4045" s="281"/>
      <c r="T4045" s="281"/>
      <c r="U4045" s="281"/>
      <c r="AA4045"/>
    </row>
    <row r="4046" spans="1:27" x14ac:dyDescent="0.3">
      <c r="A4046" s="280" t="s">
        <v>252</v>
      </c>
      <c r="B4046" s="333">
        <v>43465</v>
      </c>
      <c r="C4046" s="280" t="s">
        <v>42</v>
      </c>
      <c r="D4046" s="280" t="s">
        <v>504</v>
      </c>
      <c r="E4046" s="281"/>
      <c r="F4046" s="281"/>
      <c r="G4046" s="281"/>
      <c r="H4046" s="281"/>
      <c r="I4046" s="281"/>
      <c r="J4046" s="281"/>
      <c r="K4046" s="281"/>
      <c r="L4046" s="281"/>
      <c r="M4046" s="281"/>
      <c r="N4046" s="281"/>
      <c r="O4046" s="281"/>
      <c r="P4046" s="281"/>
      <c r="Q4046" s="281"/>
      <c r="R4046" s="281"/>
      <c r="S4046" s="281"/>
      <c r="T4046" s="281"/>
      <c r="U4046" s="281"/>
      <c r="AA4046"/>
    </row>
    <row r="4047" spans="1:27" x14ac:dyDescent="0.3">
      <c r="A4047" s="280" t="s">
        <v>252</v>
      </c>
      <c r="B4047" s="333">
        <v>43465</v>
      </c>
      <c r="C4047" s="280" t="s">
        <v>47</v>
      </c>
      <c r="D4047" s="280" t="s">
        <v>102</v>
      </c>
      <c r="E4047" s="281"/>
      <c r="F4047" s="281"/>
      <c r="G4047" s="281"/>
      <c r="H4047" s="281"/>
      <c r="I4047" s="281"/>
      <c r="J4047" s="281">
        <v>1025276.27</v>
      </c>
      <c r="K4047" s="281">
        <v>-23258.87</v>
      </c>
      <c r="L4047" s="281">
        <v>221273.60000000001</v>
      </c>
      <c r="M4047" s="281"/>
      <c r="N4047" s="281"/>
      <c r="O4047" s="281"/>
      <c r="P4047" s="281"/>
      <c r="Q4047" s="281"/>
      <c r="R4047" s="281"/>
      <c r="S4047" s="281"/>
      <c r="T4047" s="281"/>
      <c r="U4047" s="281">
        <v>1223291</v>
      </c>
      <c r="AA4047"/>
    </row>
    <row r="4048" spans="1:27" x14ac:dyDescent="0.3">
      <c r="A4048" s="280" t="s">
        <v>252</v>
      </c>
      <c r="B4048" s="333">
        <v>43465</v>
      </c>
      <c r="C4048" s="280" t="s">
        <v>104</v>
      </c>
      <c r="D4048" s="280" t="s">
        <v>103</v>
      </c>
      <c r="E4048" s="281"/>
      <c r="F4048" s="281"/>
      <c r="G4048" s="281"/>
      <c r="H4048" s="281"/>
      <c r="I4048" s="281"/>
      <c r="J4048" s="281"/>
      <c r="K4048" s="281"/>
      <c r="L4048" s="281"/>
      <c r="M4048" s="281"/>
      <c r="N4048" s="281"/>
      <c r="O4048" s="281"/>
      <c r="P4048" s="281"/>
      <c r="Q4048" s="281"/>
      <c r="R4048" s="281"/>
      <c r="S4048" s="281"/>
      <c r="T4048" s="281"/>
      <c r="U4048" s="281"/>
      <c r="AA4048"/>
    </row>
    <row r="4049" spans="1:27" x14ac:dyDescent="0.3">
      <c r="A4049" s="280" t="s">
        <v>252</v>
      </c>
      <c r="B4049" s="333">
        <v>43465</v>
      </c>
      <c r="C4049" s="280" t="s">
        <v>106</v>
      </c>
      <c r="D4049" s="280" t="s">
        <v>105</v>
      </c>
      <c r="E4049" s="281"/>
      <c r="F4049" s="281"/>
      <c r="G4049" s="281"/>
      <c r="H4049" s="281"/>
      <c r="I4049" s="281"/>
      <c r="J4049" s="281"/>
      <c r="K4049" s="281"/>
      <c r="L4049" s="281"/>
      <c r="M4049" s="281"/>
      <c r="N4049" s="281"/>
      <c r="O4049" s="281"/>
      <c r="P4049" s="281"/>
      <c r="Q4049" s="281"/>
      <c r="R4049" s="281"/>
      <c r="S4049" s="281"/>
      <c r="T4049" s="281"/>
      <c r="U4049" s="281">
        <v>1223291</v>
      </c>
      <c r="AA4049"/>
    </row>
    <row r="4050" spans="1:27" x14ac:dyDescent="0.3">
      <c r="A4050" s="280" t="s">
        <v>266</v>
      </c>
      <c r="B4050" s="333">
        <v>42735</v>
      </c>
      <c r="C4050" s="280" t="s">
        <v>10</v>
      </c>
      <c r="D4050" s="280" t="s">
        <v>506</v>
      </c>
      <c r="E4050" s="281"/>
      <c r="F4050" s="281"/>
      <c r="G4050" s="281"/>
      <c r="H4050" s="281">
        <v>10125984</v>
      </c>
      <c r="I4050" s="281">
        <v>10561954</v>
      </c>
      <c r="J4050" s="281"/>
      <c r="K4050" s="281">
        <v>7012998</v>
      </c>
      <c r="L4050" s="281">
        <v>1045926</v>
      </c>
      <c r="M4050" s="281"/>
      <c r="N4050" s="281">
        <v>903089</v>
      </c>
      <c r="O4050" s="281"/>
      <c r="P4050" s="281"/>
      <c r="Q4050" s="281"/>
      <c r="R4050" s="281"/>
      <c r="S4050" s="281"/>
      <c r="T4050" s="281"/>
      <c r="U4050" s="281">
        <v>29649951</v>
      </c>
      <c r="AA4050"/>
    </row>
    <row r="4051" spans="1:27" x14ac:dyDescent="0.3">
      <c r="A4051" s="280" t="s">
        <v>266</v>
      </c>
      <c r="B4051" s="333">
        <v>42735</v>
      </c>
      <c r="C4051" s="280" t="s">
        <v>11</v>
      </c>
      <c r="D4051" s="280" t="s">
        <v>507</v>
      </c>
      <c r="E4051" s="281"/>
      <c r="F4051" s="281"/>
      <c r="G4051" s="281"/>
      <c r="H4051" s="281"/>
      <c r="I4051" s="281"/>
      <c r="J4051" s="281"/>
      <c r="K4051" s="281"/>
      <c r="L4051" s="281"/>
      <c r="M4051" s="281"/>
      <c r="N4051" s="281"/>
      <c r="O4051" s="281"/>
      <c r="P4051" s="281"/>
      <c r="Q4051" s="281"/>
      <c r="R4051" s="281"/>
      <c r="S4051" s="281"/>
      <c r="T4051" s="281"/>
      <c r="U4051" s="281"/>
      <c r="AA4051"/>
    </row>
    <row r="4052" spans="1:27" x14ac:dyDescent="0.3">
      <c r="A4052" s="280" t="s">
        <v>266</v>
      </c>
      <c r="B4052" s="333">
        <v>42735</v>
      </c>
      <c r="C4052" s="280" t="s">
        <v>12</v>
      </c>
      <c r="D4052" s="280" t="s">
        <v>508</v>
      </c>
      <c r="E4052" s="281"/>
      <c r="F4052" s="281"/>
      <c r="G4052" s="281"/>
      <c r="H4052" s="281"/>
      <c r="I4052" s="281"/>
      <c r="J4052" s="281"/>
      <c r="K4052" s="281"/>
      <c r="L4052" s="281"/>
      <c r="M4052" s="281"/>
      <c r="N4052" s="281"/>
      <c r="O4052" s="281"/>
      <c r="P4052" s="281"/>
      <c r="Q4052" s="281"/>
      <c r="R4052" s="281"/>
      <c r="S4052" s="281"/>
      <c r="T4052" s="281"/>
      <c r="U4052" s="281"/>
      <c r="AA4052"/>
    </row>
    <row r="4053" spans="1:27" x14ac:dyDescent="0.3">
      <c r="A4053" s="280" t="s">
        <v>266</v>
      </c>
      <c r="B4053" s="333">
        <v>42735</v>
      </c>
      <c r="C4053" s="280" t="s">
        <v>13</v>
      </c>
      <c r="D4053" s="280" t="s">
        <v>494</v>
      </c>
      <c r="E4053" s="281"/>
      <c r="F4053" s="281"/>
      <c r="G4053" s="281"/>
      <c r="H4053" s="281">
        <v>109116</v>
      </c>
      <c r="I4053" s="281">
        <v>113813</v>
      </c>
      <c r="J4053" s="281"/>
      <c r="K4053" s="281">
        <v>498145</v>
      </c>
      <c r="L4053" s="281">
        <v>70319</v>
      </c>
      <c r="M4053" s="281"/>
      <c r="N4053" s="281">
        <v>580700</v>
      </c>
      <c r="O4053" s="281"/>
      <c r="P4053" s="281"/>
      <c r="Q4053" s="281"/>
      <c r="R4053" s="281"/>
      <c r="S4053" s="281"/>
      <c r="T4053" s="281"/>
      <c r="U4053" s="281">
        <v>1372093</v>
      </c>
      <c r="AA4053"/>
    </row>
    <row r="4054" spans="1:27" x14ac:dyDescent="0.3">
      <c r="A4054" s="280" t="s">
        <v>266</v>
      </c>
      <c r="B4054" s="333">
        <v>42735</v>
      </c>
      <c r="C4054" s="280" t="s">
        <v>19</v>
      </c>
      <c r="D4054" s="280" t="s">
        <v>495</v>
      </c>
      <c r="E4054" s="281"/>
      <c r="F4054" s="281"/>
      <c r="G4054" s="281"/>
      <c r="H4054" s="281">
        <v>10016868</v>
      </c>
      <c r="I4054" s="281">
        <v>10448141</v>
      </c>
      <c r="J4054" s="281"/>
      <c r="K4054" s="281">
        <v>6514853</v>
      </c>
      <c r="L4054" s="281">
        <v>975607</v>
      </c>
      <c r="M4054" s="281"/>
      <c r="N4054" s="281">
        <v>322389</v>
      </c>
      <c r="O4054" s="281"/>
      <c r="P4054" s="281"/>
      <c r="Q4054" s="281"/>
      <c r="R4054" s="281"/>
      <c r="S4054" s="281"/>
      <c r="T4054" s="281"/>
      <c r="U4054" s="281">
        <v>28277858</v>
      </c>
      <c r="AA4054"/>
    </row>
    <row r="4055" spans="1:27" x14ac:dyDescent="0.3">
      <c r="A4055" s="280" t="s">
        <v>266</v>
      </c>
      <c r="B4055" s="333">
        <v>42735</v>
      </c>
      <c r="C4055" s="280" t="s">
        <v>20</v>
      </c>
      <c r="D4055" s="280" t="s">
        <v>509</v>
      </c>
      <c r="E4055" s="281"/>
      <c r="F4055" s="281"/>
      <c r="G4055" s="281"/>
      <c r="H4055" s="281">
        <v>9866285</v>
      </c>
      <c r="I4055" s="281">
        <v>10374266</v>
      </c>
      <c r="J4055" s="281"/>
      <c r="K4055" s="281">
        <v>6848781</v>
      </c>
      <c r="L4055" s="281">
        <v>1019982</v>
      </c>
      <c r="M4055" s="281"/>
      <c r="N4055" s="281">
        <v>891276</v>
      </c>
      <c r="O4055" s="281"/>
      <c r="P4055" s="281"/>
      <c r="Q4055" s="281"/>
      <c r="R4055" s="281"/>
      <c r="S4055" s="281"/>
      <c r="T4055" s="281"/>
      <c r="U4055" s="281">
        <v>29000590</v>
      </c>
      <c r="AA4055"/>
    </row>
    <row r="4056" spans="1:27" x14ac:dyDescent="0.3">
      <c r="A4056" s="280" t="s">
        <v>266</v>
      </c>
      <c r="B4056" s="333">
        <v>42735</v>
      </c>
      <c r="C4056" s="280" t="s">
        <v>21</v>
      </c>
      <c r="D4056" s="280" t="s">
        <v>510</v>
      </c>
      <c r="E4056" s="281"/>
      <c r="F4056" s="281"/>
      <c r="G4056" s="281"/>
      <c r="H4056" s="281"/>
      <c r="I4056" s="281"/>
      <c r="J4056" s="281"/>
      <c r="K4056" s="281"/>
      <c r="L4056" s="281"/>
      <c r="M4056" s="281"/>
      <c r="N4056" s="281"/>
      <c r="O4056" s="281"/>
      <c r="P4056" s="281"/>
      <c r="Q4056" s="281"/>
      <c r="R4056" s="281"/>
      <c r="S4056" s="281"/>
      <c r="T4056" s="281"/>
      <c r="U4056" s="281"/>
      <c r="AA4056"/>
    </row>
    <row r="4057" spans="1:27" x14ac:dyDescent="0.3">
      <c r="A4057" s="280" t="s">
        <v>266</v>
      </c>
      <c r="B4057" s="333">
        <v>42735</v>
      </c>
      <c r="C4057" s="280" t="s">
        <v>22</v>
      </c>
      <c r="D4057" s="280" t="s">
        <v>511</v>
      </c>
      <c r="E4057" s="281"/>
      <c r="F4057" s="281"/>
      <c r="G4057" s="281"/>
      <c r="H4057" s="281"/>
      <c r="I4057" s="281"/>
      <c r="J4057" s="281"/>
      <c r="K4057" s="281"/>
      <c r="L4057" s="281"/>
      <c r="M4057" s="281"/>
      <c r="N4057" s="281"/>
      <c r="O4057" s="281"/>
      <c r="P4057" s="281"/>
      <c r="Q4057" s="281"/>
      <c r="R4057" s="281"/>
      <c r="S4057" s="281"/>
      <c r="T4057" s="281"/>
      <c r="U4057" s="281"/>
      <c r="AA4057"/>
    </row>
    <row r="4058" spans="1:27" x14ac:dyDescent="0.3">
      <c r="A4058" s="280" t="s">
        <v>266</v>
      </c>
      <c r="B4058" s="333">
        <v>42735</v>
      </c>
      <c r="C4058" s="280" t="s">
        <v>23</v>
      </c>
      <c r="D4058" s="280" t="s">
        <v>497</v>
      </c>
      <c r="E4058" s="281"/>
      <c r="F4058" s="281"/>
      <c r="G4058" s="281"/>
      <c r="H4058" s="281">
        <v>109116</v>
      </c>
      <c r="I4058" s="281">
        <v>113813</v>
      </c>
      <c r="J4058" s="281"/>
      <c r="K4058" s="281">
        <v>498145</v>
      </c>
      <c r="L4058" s="281">
        <v>70319</v>
      </c>
      <c r="M4058" s="281"/>
      <c r="N4058" s="281">
        <v>580700</v>
      </c>
      <c r="O4058" s="281"/>
      <c r="P4058" s="281"/>
      <c r="Q4058" s="281"/>
      <c r="R4058" s="281"/>
      <c r="S4058" s="281"/>
      <c r="T4058" s="281"/>
      <c r="U4058" s="281">
        <v>1372093</v>
      </c>
      <c r="AA4058"/>
    </row>
    <row r="4059" spans="1:27" x14ac:dyDescent="0.3">
      <c r="A4059" s="280" t="s">
        <v>266</v>
      </c>
      <c r="B4059" s="333">
        <v>42735</v>
      </c>
      <c r="C4059" s="280" t="s">
        <v>29</v>
      </c>
      <c r="D4059" s="280" t="s">
        <v>498</v>
      </c>
      <c r="E4059" s="281"/>
      <c r="F4059" s="281"/>
      <c r="G4059" s="281"/>
      <c r="H4059" s="281">
        <v>9757169</v>
      </c>
      <c r="I4059" s="281">
        <v>10260453</v>
      </c>
      <c r="J4059" s="281"/>
      <c r="K4059" s="281">
        <v>6350636</v>
      </c>
      <c r="L4059" s="281">
        <v>949663</v>
      </c>
      <c r="M4059" s="281"/>
      <c r="N4059" s="281">
        <v>310576</v>
      </c>
      <c r="O4059" s="281"/>
      <c r="P4059" s="281"/>
      <c r="Q4059" s="281"/>
      <c r="R4059" s="281"/>
      <c r="S4059" s="281"/>
      <c r="T4059" s="281"/>
      <c r="U4059" s="281">
        <v>27628497</v>
      </c>
      <c r="AA4059"/>
    </row>
    <row r="4060" spans="1:27" x14ac:dyDescent="0.3">
      <c r="A4060" s="280" t="s">
        <v>266</v>
      </c>
      <c r="B4060" s="333">
        <v>42735</v>
      </c>
      <c r="C4060" s="280" t="s">
        <v>30</v>
      </c>
      <c r="D4060" s="280" t="s">
        <v>512</v>
      </c>
      <c r="E4060" s="281"/>
      <c r="F4060" s="281"/>
      <c r="G4060" s="281"/>
      <c r="H4060" s="281">
        <v>12658901</v>
      </c>
      <c r="I4060" s="281">
        <v>6878955</v>
      </c>
      <c r="J4060" s="281"/>
      <c r="K4060" s="281">
        <v>3307767</v>
      </c>
      <c r="L4060" s="281">
        <v>1054333</v>
      </c>
      <c r="M4060" s="281"/>
      <c r="N4060" s="281"/>
      <c r="O4060" s="281"/>
      <c r="P4060" s="281"/>
      <c r="Q4060" s="281"/>
      <c r="R4060" s="281"/>
      <c r="S4060" s="281"/>
      <c r="T4060" s="281"/>
      <c r="U4060" s="281">
        <v>23899956</v>
      </c>
      <c r="AA4060"/>
    </row>
    <row r="4061" spans="1:27" x14ac:dyDescent="0.3">
      <c r="A4061" s="280" t="s">
        <v>266</v>
      </c>
      <c r="B4061" s="333">
        <v>42735</v>
      </c>
      <c r="C4061" s="280" t="s">
        <v>31</v>
      </c>
      <c r="D4061" s="280" t="s">
        <v>513</v>
      </c>
      <c r="E4061" s="281"/>
      <c r="F4061" s="281"/>
      <c r="G4061" s="281"/>
      <c r="H4061" s="281"/>
      <c r="I4061" s="281"/>
      <c r="J4061" s="281"/>
      <c r="K4061" s="281"/>
      <c r="L4061" s="281"/>
      <c r="M4061" s="281"/>
      <c r="N4061" s="281"/>
      <c r="O4061" s="281"/>
      <c r="P4061" s="281"/>
      <c r="Q4061" s="281"/>
      <c r="R4061" s="281"/>
      <c r="S4061" s="281"/>
      <c r="T4061" s="281"/>
      <c r="U4061" s="281"/>
      <c r="AA4061"/>
    </row>
    <row r="4062" spans="1:27" x14ac:dyDescent="0.3">
      <c r="A4062" s="280" t="s">
        <v>266</v>
      </c>
      <c r="B4062" s="333">
        <v>42735</v>
      </c>
      <c r="C4062" s="280" t="s">
        <v>32</v>
      </c>
      <c r="D4062" s="280" t="s">
        <v>514</v>
      </c>
      <c r="E4062" s="281"/>
      <c r="F4062" s="281"/>
      <c r="G4062" s="281"/>
      <c r="H4062" s="281"/>
      <c r="I4062" s="281"/>
      <c r="J4062" s="281"/>
      <c r="K4062" s="281"/>
      <c r="L4062" s="281"/>
      <c r="M4062" s="281"/>
      <c r="N4062" s="281"/>
      <c r="O4062" s="281"/>
      <c r="P4062" s="281"/>
      <c r="Q4062" s="281"/>
      <c r="R4062" s="281"/>
      <c r="S4062" s="281"/>
      <c r="T4062" s="281"/>
      <c r="U4062" s="281"/>
      <c r="AA4062"/>
    </row>
    <row r="4063" spans="1:27" x14ac:dyDescent="0.3">
      <c r="A4063" s="280" t="s">
        <v>266</v>
      </c>
      <c r="B4063" s="333">
        <v>42735</v>
      </c>
      <c r="C4063" s="280" t="s">
        <v>33</v>
      </c>
      <c r="D4063" s="280" t="s">
        <v>500</v>
      </c>
      <c r="E4063" s="281"/>
      <c r="F4063" s="281"/>
      <c r="G4063" s="281"/>
      <c r="H4063" s="281">
        <v>243775</v>
      </c>
      <c r="I4063" s="281">
        <v>667144</v>
      </c>
      <c r="J4063" s="281"/>
      <c r="K4063" s="281">
        <v>284108</v>
      </c>
      <c r="L4063" s="281">
        <v>194565</v>
      </c>
      <c r="M4063" s="281"/>
      <c r="N4063" s="281"/>
      <c r="O4063" s="281"/>
      <c r="P4063" s="281"/>
      <c r="Q4063" s="281"/>
      <c r="R4063" s="281"/>
      <c r="S4063" s="281"/>
      <c r="T4063" s="281"/>
      <c r="U4063" s="281">
        <v>1389592</v>
      </c>
      <c r="AA4063"/>
    </row>
    <row r="4064" spans="1:27" x14ac:dyDescent="0.3">
      <c r="A4064" s="280" t="s">
        <v>266</v>
      </c>
      <c r="B4064" s="333">
        <v>42735</v>
      </c>
      <c r="C4064" s="280" t="s">
        <v>39</v>
      </c>
      <c r="D4064" s="280" t="s">
        <v>501</v>
      </c>
      <c r="E4064" s="281"/>
      <c r="F4064" s="281"/>
      <c r="G4064" s="281"/>
      <c r="H4064" s="281">
        <v>12415126</v>
      </c>
      <c r="I4064" s="281">
        <v>6211811</v>
      </c>
      <c r="J4064" s="281"/>
      <c r="K4064" s="281">
        <v>3023659</v>
      </c>
      <c r="L4064" s="281">
        <v>859768</v>
      </c>
      <c r="M4064" s="281"/>
      <c r="N4064" s="281"/>
      <c r="O4064" s="281"/>
      <c r="P4064" s="281"/>
      <c r="Q4064" s="281"/>
      <c r="R4064" s="281"/>
      <c r="S4064" s="281"/>
      <c r="T4064" s="281"/>
      <c r="U4064" s="281">
        <v>22510364</v>
      </c>
      <c r="AA4064"/>
    </row>
    <row r="4065" spans="1:27" x14ac:dyDescent="0.3">
      <c r="A4065" s="280" t="s">
        <v>266</v>
      </c>
      <c r="B4065" s="333">
        <v>42735</v>
      </c>
      <c r="C4065" s="280" t="s">
        <v>40</v>
      </c>
      <c r="D4065" s="280" t="s">
        <v>515</v>
      </c>
      <c r="E4065" s="281"/>
      <c r="F4065" s="281"/>
      <c r="G4065" s="281"/>
      <c r="H4065" s="281"/>
      <c r="I4065" s="281"/>
      <c r="J4065" s="281"/>
      <c r="K4065" s="281"/>
      <c r="L4065" s="281"/>
      <c r="M4065" s="281"/>
      <c r="N4065" s="281"/>
      <c r="O4065" s="281"/>
      <c r="P4065" s="281"/>
      <c r="Q4065" s="281"/>
      <c r="R4065" s="281"/>
      <c r="S4065" s="281"/>
      <c r="T4065" s="281"/>
      <c r="U4065" s="281"/>
      <c r="AA4065"/>
    </row>
    <row r="4066" spans="1:27" x14ac:dyDescent="0.3">
      <c r="A4066" s="280" t="s">
        <v>266</v>
      </c>
      <c r="B4066" s="333">
        <v>42735</v>
      </c>
      <c r="C4066" s="280" t="s">
        <v>41</v>
      </c>
      <c r="D4066" s="280" t="s">
        <v>516</v>
      </c>
      <c r="E4066" s="281"/>
      <c r="F4066" s="281"/>
      <c r="G4066" s="281"/>
      <c r="H4066" s="281"/>
      <c r="I4066" s="281"/>
      <c r="J4066" s="281"/>
      <c r="K4066" s="281"/>
      <c r="L4066" s="281"/>
      <c r="M4066" s="281"/>
      <c r="N4066" s="281"/>
      <c r="O4066" s="281"/>
      <c r="P4066" s="281"/>
      <c r="Q4066" s="281"/>
      <c r="R4066" s="281"/>
      <c r="S4066" s="281"/>
      <c r="T4066" s="281"/>
      <c r="U4066" s="281"/>
      <c r="AA4066"/>
    </row>
    <row r="4067" spans="1:27" x14ac:dyDescent="0.3">
      <c r="A4067" s="280" t="s">
        <v>266</v>
      </c>
      <c r="B4067" s="333">
        <v>42735</v>
      </c>
      <c r="C4067" s="280" t="s">
        <v>100</v>
      </c>
      <c r="D4067" s="280" t="s">
        <v>517</v>
      </c>
      <c r="E4067" s="281"/>
      <c r="F4067" s="281"/>
      <c r="G4067" s="281"/>
      <c r="H4067" s="281"/>
      <c r="I4067" s="281"/>
      <c r="J4067" s="281"/>
      <c r="K4067" s="281"/>
      <c r="L4067" s="281"/>
      <c r="M4067" s="281"/>
      <c r="N4067" s="281"/>
      <c r="O4067" s="281"/>
      <c r="P4067" s="281"/>
      <c r="Q4067" s="281"/>
      <c r="R4067" s="281"/>
      <c r="S4067" s="281"/>
      <c r="T4067" s="281"/>
      <c r="U4067" s="281"/>
      <c r="AA4067"/>
    </row>
    <row r="4068" spans="1:27" x14ac:dyDescent="0.3">
      <c r="A4068" s="280" t="s">
        <v>266</v>
      </c>
      <c r="B4068" s="333">
        <v>42735</v>
      </c>
      <c r="C4068" s="280" t="s">
        <v>101</v>
      </c>
      <c r="D4068" s="280" t="s">
        <v>503</v>
      </c>
      <c r="E4068" s="281"/>
      <c r="F4068" s="281"/>
      <c r="G4068" s="281"/>
      <c r="H4068" s="281"/>
      <c r="I4068" s="281"/>
      <c r="J4068" s="281"/>
      <c r="K4068" s="281"/>
      <c r="L4068" s="281"/>
      <c r="M4068" s="281"/>
      <c r="N4068" s="281"/>
      <c r="O4068" s="281"/>
      <c r="P4068" s="281"/>
      <c r="Q4068" s="281"/>
      <c r="R4068" s="281"/>
      <c r="S4068" s="281"/>
      <c r="T4068" s="281"/>
      <c r="U4068" s="281"/>
      <c r="AA4068"/>
    </row>
    <row r="4069" spans="1:27" x14ac:dyDescent="0.3">
      <c r="A4069" s="280" t="s">
        <v>266</v>
      </c>
      <c r="B4069" s="333">
        <v>42735</v>
      </c>
      <c r="C4069" s="280" t="s">
        <v>42</v>
      </c>
      <c r="D4069" s="280" t="s">
        <v>504</v>
      </c>
      <c r="E4069" s="281"/>
      <c r="F4069" s="281"/>
      <c r="G4069" s="281"/>
      <c r="H4069" s="281"/>
      <c r="I4069" s="281"/>
      <c r="J4069" s="281"/>
      <c r="K4069" s="281"/>
      <c r="L4069" s="281"/>
      <c r="M4069" s="281"/>
      <c r="N4069" s="281"/>
      <c r="O4069" s="281"/>
      <c r="P4069" s="281"/>
      <c r="Q4069" s="281"/>
      <c r="R4069" s="281"/>
      <c r="S4069" s="281"/>
      <c r="T4069" s="281"/>
      <c r="U4069" s="281"/>
      <c r="AA4069"/>
    </row>
    <row r="4070" spans="1:27" x14ac:dyDescent="0.3">
      <c r="A4070" s="280" t="s">
        <v>266</v>
      </c>
      <c r="B4070" s="333">
        <v>42735</v>
      </c>
      <c r="C4070" s="280" t="s">
        <v>47</v>
      </c>
      <c r="D4070" s="280" t="s">
        <v>102</v>
      </c>
      <c r="E4070" s="281"/>
      <c r="F4070" s="281"/>
      <c r="G4070" s="281"/>
      <c r="H4070" s="281">
        <v>1498604</v>
      </c>
      <c r="I4070" s="281">
        <v>1215256</v>
      </c>
      <c r="J4070" s="281"/>
      <c r="K4070" s="281">
        <v>822707</v>
      </c>
      <c r="L4070" s="281">
        <v>116994</v>
      </c>
      <c r="M4070" s="281"/>
      <c r="N4070" s="281">
        <v>99773</v>
      </c>
      <c r="O4070" s="281"/>
      <c r="P4070" s="281"/>
      <c r="Q4070" s="281"/>
      <c r="R4070" s="281"/>
      <c r="S4070" s="281"/>
      <c r="T4070" s="281"/>
      <c r="U4070" s="281">
        <v>3753334</v>
      </c>
      <c r="AA4070"/>
    </row>
    <row r="4071" spans="1:27" x14ac:dyDescent="0.3">
      <c r="A4071" s="280" t="s">
        <v>266</v>
      </c>
      <c r="B4071" s="333">
        <v>42735</v>
      </c>
      <c r="C4071" s="280" t="s">
        <v>104</v>
      </c>
      <c r="D4071" s="280" t="s">
        <v>103</v>
      </c>
      <c r="E4071" s="281"/>
      <c r="F4071" s="281"/>
      <c r="G4071" s="281"/>
      <c r="H4071" s="281"/>
      <c r="I4071" s="281"/>
      <c r="J4071" s="281"/>
      <c r="K4071" s="281"/>
      <c r="L4071" s="281"/>
      <c r="M4071" s="281"/>
      <c r="N4071" s="281"/>
      <c r="O4071" s="281"/>
      <c r="P4071" s="281"/>
      <c r="Q4071" s="281"/>
      <c r="R4071" s="281"/>
      <c r="S4071" s="281"/>
      <c r="T4071" s="281"/>
      <c r="U4071" s="281"/>
      <c r="AA4071"/>
    </row>
    <row r="4072" spans="1:27" x14ac:dyDescent="0.3">
      <c r="A4072" s="280" t="s">
        <v>266</v>
      </c>
      <c r="B4072" s="333">
        <v>42735</v>
      </c>
      <c r="C4072" s="280" t="s">
        <v>106</v>
      </c>
      <c r="D4072" s="280" t="s">
        <v>105</v>
      </c>
      <c r="E4072" s="281"/>
      <c r="F4072" s="281"/>
      <c r="G4072" s="281"/>
      <c r="H4072" s="281"/>
      <c r="I4072" s="281"/>
      <c r="J4072" s="281"/>
      <c r="K4072" s="281"/>
      <c r="L4072" s="281"/>
      <c r="M4072" s="281"/>
      <c r="N4072" s="281"/>
      <c r="O4072" s="281"/>
      <c r="P4072" s="281"/>
      <c r="Q4072" s="281"/>
      <c r="R4072" s="281"/>
      <c r="S4072" s="281"/>
      <c r="T4072" s="281"/>
      <c r="U4072" s="281">
        <v>3753334</v>
      </c>
      <c r="AA4072"/>
    </row>
    <row r="4073" spans="1:27" x14ac:dyDescent="0.3">
      <c r="A4073" s="280" t="s">
        <v>266</v>
      </c>
      <c r="B4073" s="333">
        <v>43100</v>
      </c>
      <c r="C4073" s="280" t="s">
        <v>10</v>
      </c>
      <c r="D4073" s="280" t="s">
        <v>506</v>
      </c>
      <c r="E4073" s="281"/>
      <c r="F4073" s="281"/>
      <c r="G4073" s="281"/>
      <c r="H4073" s="281">
        <v>11889790</v>
      </c>
      <c r="I4073" s="281">
        <v>13628042</v>
      </c>
      <c r="J4073" s="281"/>
      <c r="K4073" s="281">
        <v>7981696</v>
      </c>
      <c r="L4073" s="281">
        <v>1195357</v>
      </c>
      <c r="M4073" s="281"/>
      <c r="N4073" s="281">
        <v>1082617</v>
      </c>
      <c r="O4073" s="281"/>
      <c r="P4073" s="281"/>
      <c r="Q4073" s="281"/>
      <c r="R4073" s="281"/>
      <c r="S4073" s="281"/>
      <c r="T4073" s="281"/>
      <c r="U4073" s="281">
        <v>35777502</v>
      </c>
      <c r="AA4073"/>
    </row>
    <row r="4074" spans="1:27" x14ac:dyDescent="0.3">
      <c r="A4074" s="280" t="s">
        <v>266</v>
      </c>
      <c r="B4074" s="333">
        <v>43100</v>
      </c>
      <c r="C4074" s="280" t="s">
        <v>11</v>
      </c>
      <c r="D4074" s="280" t="s">
        <v>507</v>
      </c>
      <c r="E4074" s="281"/>
      <c r="F4074" s="281"/>
      <c r="G4074" s="281"/>
      <c r="H4074" s="281"/>
      <c r="I4074" s="281"/>
      <c r="J4074" s="281"/>
      <c r="K4074" s="281"/>
      <c r="L4074" s="281"/>
      <c r="M4074" s="281"/>
      <c r="N4074" s="281"/>
      <c r="O4074" s="281"/>
      <c r="P4074" s="281"/>
      <c r="Q4074" s="281"/>
      <c r="R4074" s="281"/>
      <c r="S4074" s="281"/>
      <c r="T4074" s="281"/>
      <c r="U4074" s="281"/>
      <c r="AA4074"/>
    </row>
    <row r="4075" spans="1:27" x14ac:dyDescent="0.3">
      <c r="A4075" s="280" t="s">
        <v>266</v>
      </c>
      <c r="B4075" s="333">
        <v>43100</v>
      </c>
      <c r="C4075" s="280" t="s">
        <v>12</v>
      </c>
      <c r="D4075" s="280" t="s">
        <v>508</v>
      </c>
      <c r="E4075" s="281"/>
      <c r="F4075" s="281"/>
      <c r="G4075" s="281"/>
      <c r="H4075" s="281"/>
      <c r="I4075" s="281"/>
      <c r="J4075" s="281"/>
      <c r="K4075" s="281"/>
      <c r="L4075" s="281"/>
      <c r="M4075" s="281"/>
      <c r="N4075" s="281"/>
      <c r="O4075" s="281"/>
      <c r="P4075" s="281"/>
      <c r="Q4075" s="281"/>
      <c r="R4075" s="281"/>
      <c r="S4075" s="281"/>
      <c r="T4075" s="281"/>
      <c r="U4075" s="281"/>
      <c r="AA4075"/>
    </row>
    <row r="4076" spans="1:27" x14ac:dyDescent="0.3">
      <c r="A4076" s="280" t="s">
        <v>266</v>
      </c>
      <c r="B4076" s="333">
        <v>43100</v>
      </c>
      <c r="C4076" s="280" t="s">
        <v>13</v>
      </c>
      <c r="D4076" s="280" t="s">
        <v>494</v>
      </c>
      <c r="E4076" s="281"/>
      <c r="F4076" s="281"/>
      <c r="G4076" s="281"/>
      <c r="H4076" s="281">
        <v>158579</v>
      </c>
      <c r="I4076" s="281">
        <v>181763</v>
      </c>
      <c r="J4076" s="281"/>
      <c r="K4076" s="281">
        <v>586102</v>
      </c>
      <c r="L4076" s="281">
        <v>79447</v>
      </c>
      <c r="M4076" s="281"/>
      <c r="N4076" s="281">
        <v>726715</v>
      </c>
      <c r="O4076" s="281"/>
      <c r="P4076" s="281"/>
      <c r="Q4076" s="281"/>
      <c r="R4076" s="281"/>
      <c r="S4076" s="281"/>
      <c r="T4076" s="281"/>
      <c r="U4076" s="281">
        <v>1732606</v>
      </c>
      <c r="AA4076"/>
    </row>
    <row r="4077" spans="1:27" x14ac:dyDescent="0.3">
      <c r="A4077" s="280" t="s">
        <v>266</v>
      </c>
      <c r="B4077" s="333">
        <v>43100</v>
      </c>
      <c r="C4077" s="280" t="s">
        <v>19</v>
      </c>
      <c r="D4077" s="280" t="s">
        <v>495</v>
      </c>
      <c r="E4077" s="281"/>
      <c r="F4077" s="281"/>
      <c r="G4077" s="281"/>
      <c r="H4077" s="281">
        <v>11731211</v>
      </c>
      <c r="I4077" s="281">
        <v>13446279</v>
      </c>
      <c r="J4077" s="281"/>
      <c r="K4077" s="281">
        <v>7395594</v>
      </c>
      <c r="L4077" s="281">
        <v>1115910</v>
      </c>
      <c r="M4077" s="281"/>
      <c r="N4077" s="281">
        <v>355902</v>
      </c>
      <c r="O4077" s="281"/>
      <c r="P4077" s="281"/>
      <c r="Q4077" s="281"/>
      <c r="R4077" s="281"/>
      <c r="S4077" s="281"/>
      <c r="T4077" s="281"/>
      <c r="U4077" s="281">
        <v>34044896</v>
      </c>
      <c r="AA4077"/>
    </row>
    <row r="4078" spans="1:27" x14ac:dyDescent="0.3">
      <c r="A4078" s="280" t="s">
        <v>266</v>
      </c>
      <c r="B4078" s="333">
        <v>43100</v>
      </c>
      <c r="C4078" s="280" t="s">
        <v>20</v>
      </c>
      <c r="D4078" s="280" t="s">
        <v>509</v>
      </c>
      <c r="E4078" s="281"/>
      <c r="F4078" s="281"/>
      <c r="G4078" s="281"/>
      <c r="H4078" s="281">
        <v>11877974</v>
      </c>
      <c r="I4078" s="281">
        <v>13494482</v>
      </c>
      <c r="J4078" s="281"/>
      <c r="K4078" s="281">
        <v>7988850</v>
      </c>
      <c r="L4078" s="281">
        <v>1196720</v>
      </c>
      <c r="M4078" s="281"/>
      <c r="N4078" s="281">
        <v>1082610</v>
      </c>
      <c r="O4078" s="281"/>
      <c r="P4078" s="281"/>
      <c r="Q4078" s="281"/>
      <c r="R4078" s="281"/>
      <c r="S4078" s="281"/>
      <c r="T4078" s="281"/>
      <c r="U4078" s="281">
        <v>35640636</v>
      </c>
      <c r="AA4078"/>
    </row>
    <row r="4079" spans="1:27" x14ac:dyDescent="0.3">
      <c r="A4079" s="280" t="s">
        <v>266</v>
      </c>
      <c r="B4079" s="333">
        <v>43100</v>
      </c>
      <c r="C4079" s="280" t="s">
        <v>21</v>
      </c>
      <c r="D4079" s="280" t="s">
        <v>510</v>
      </c>
      <c r="E4079" s="281"/>
      <c r="F4079" s="281"/>
      <c r="G4079" s="281"/>
      <c r="H4079" s="281"/>
      <c r="I4079" s="281"/>
      <c r="J4079" s="281"/>
      <c r="K4079" s="281"/>
      <c r="L4079" s="281"/>
      <c r="M4079" s="281"/>
      <c r="N4079" s="281"/>
      <c r="O4079" s="281"/>
      <c r="P4079" s="281"/>
      <c r="Q4079" s="281"/>
      <c r="R4079" s="281"/>
      <c r="S4079" s="281"/>
      <c r="T4079" s="281"/>
      <c r="U4079" s="281"/>
      <c r="AA4079"/>
    </row>
    <row r="4080" spans="1:27" x14ac:dyDescent="0.3">
      <c r="A4080" s="280" t="s">
        <v>266</v>
      </c>
      <c r="B4080" s="333">
        <v>43100</v>
      </c>
      <c r="C4080" s="280" t="s">
        <v>22</v>
      </c>
      <c r="D4080" s="280" t="s">
        <v>511</v>
      </c>
      <c r="E4080" s="281"/>
      <c r="F4080" s="281"/>
      <c r="G4080" s="281"/>
      <c r="H4080" s="281"/>
      <c r="I4080" s="281"/>
      <c r="J4080" s="281"/>
      <c r="K4080" s="281"/>
      <c r="L4080" s="281"/>
      <c r="M4080" s="281"/>
      <c r="N4080" s="281"/>
      <c r="O4080" s="281"/>
      <c r="P4080" s="281"/>
      <c r="Q4080" s="281"/>
      <c r="R4080" s="281"/>
      <c r="S4080" s="281"/>
      <c r="T4080" s="281"/>
      <c r="U4080" s="281"/>
      <c r="AA4080"/>
    </row>
    <row r="4081" spans="1:27" x14ac:dyDescent="0.3">
      <c r="A4081" s="280" t="s">
        <v>266</v>
      </c>
      <c r="B4081" s="333">
        <v>43100</v>
      </c>
      <c r="C4081" s="280" t="s">
        <v>23</v>
      </c>
      <c r="D4081" s="280" t="s">
        <v>497</v>
      </c>
      <c r="E4081" s="281"/>
      <c r="F4081" s="281"/>
      <c r="G4081" s="281"/>
      <c r="H4081" s="281">
        <v>158579</v>
      </c>
      <c r="I4081" s="281">
        <v>181763</v>
      </c>
      <c r="J4081" s="281"/>
      <c r="K4081" s="281">
        <v>586102</v>
      </c>
      <c r="L4081" s="281">
        <v>79447</v>
      </c>
      <c r="M4081" s="281"/>
      <c r="N4081" s="281">
        <v>726715</v>
      </c>
      <c r="O4081" s="281"/>
      <c r="P4081" s="281"/>
      <c r="Q4081" s="281"/>
      <c r="R4081" s="281"/>
      <c r="S4081" s="281"/>
      <c r="T4081" s="281"/>
      <c r="U4081" s="281">
        <v>1732606</v>
      </c>
      <c r="AA4081"/>
    </row>
    <row r="4082" spans="1:27" x14ac:dyDescent="0.3">
      <c r="A4082" s="280" t="s">
        <v>266</v>
      </c>
      <c r="B4082" s="333">
        <v>43100</v>
      </c>
      <c r="C4082" s="280" t="s">
        <v>29</v>
      </c>
      <c r="D4082" s="280" t="s">
        <v>498</v>
      </c>
      <c r="E4082" s="281"/>
      <c r="F4082" s="281"/>
      <c r="G4082" s="281"/>
      <c r="H4082" s="281">
        <v>11719395</v>
      </c>
      <c r="I4082" s="281">
        <v>13312719</v>
      </c>
      <c r="J4082" s="281"/>
      <c r="K4082" s="281">
        <v>7402748</v>
      </c>
      <c r="L4082" s="281">
        <v>1117273</v>
      </c>
      <c r="M4082" s="281"/>
      <c r="N4082" s="281">
        <v>355895</v>
      </c>
      <c r="O4082" s="281"/>
      <c r="P4082" s="281"/>
      <c r="Q4082" s="281"/>
      <c r="R4082" s="281"/>
      <c r="S4082" s="281"/>
      <c r="T4082" s="281"/>
      <c r="U4082" s="281">
        <v>33908030</v>
      </c>
      <c r="AA4082"/>
    </row>
    <row r="4083" spans="1:27" x14ac:dyDescent="0.3">
      <c r="A4083" s="280" t="s">
        <v>266</v>
      </c>
      <c r="B4083" s="333">
        <v>43100</v>
      </c>
      <c r="C4083" s="280" t="s">
        <v>30</v>
      </c>
      <c r="D4083" s="280" t="s">
        <v>512</v>
      </c>
      <c r="E4083" s="281"/>
      <c r="F4083" s="281"/>
      <c r="G4083" s="281"/>
      <c r="H4083" s="281">
        <v>12932280.390000001</v>
      </c>
      <c r="I4083" s="281">
        <v>7203608.2922</v>
      </c>
      <c r="J4083" s="281"/>
      <c r="K4083" s="281">
        <v>3974087.6022000001</v>
      </c>
      <c r="L4083" s="281">
        <v>1072396.6399999999</v>
      </c>
      <c r="M4083" s="281"/>
      <c r="N4083" s="281"/>
      <c r="O4083" s="281"/>
      <c r="P4083" s="281"/>
      <c r="Q4083" s="281"/>
      <c r="R4083" s="281"/>
      <c r="S4083" s="281"/>
      <c r="T4083" s="281"/>
      <c r="U4083" s="281">
        <v>25182372.93</v>
      </c>
      <c r="AA4083"/>
    </row>
    <row r="4084" spans="1:27" x14ac:dyDescent="0.3">
      <c r="A4084" s="280" t="s">
        <v>266</v>
      </c>
      <c r="B4084" s="333">
        <v>43100</v>
      </c>
      <c r="C4084" s="280" t="s">
        <v>31</v>
      </c>
      <c r="D4084" s="280" t="s">
        <v>513</v>
      </c>
      <c r="E4084" s="281"/>
      <c r="F4084" s="281"/>
      <c r="G4084" s="281"/>
      <c r="H4084" s="281"/>
      <c r="I4084" s="281"/>
      <c r="J4084" s="281"/>
      <c r="K4084" s="281"/>
      <c r="L4084" s="281"/>
      <c r="M4084" s="281"/>
      <c r="N4084" s="281"/>
      <c r="O4084" s="281"/>
      <c r="P4084" s="281"/>
      <c r="Q4084" s="281"/>
      <c r="R4084" s="281"/>
      <c r="S4084" s="281"/>
      <c r="T4084" s="281"/>
      <c r="U4084" s="281"/>
      <c r="AA4084"/>
    </row>
    <row r="4085" spans="1:27" x14ac:dyDescent="0.3">
      <c r="A4085" s="280" t="s">
        <v>266</v>
      </c>
      <c r="B4085" s="333">
        <v>43100</v>
      </c>
      <c r="C4085" s="280" t="s">
        <v>32</v>
      </c>
      <c r="D4085" s="280" t="s">
        <v>514</v>
      </c>
      <c r="E4085" s="281"/>
      <c r="F4085" s="281"/>
      <c r="G4085" s="281"/>
      <c r="H4085" s="281"/>
      <c r="I4085" s="281"/>
      <c r="J4085" s="281"/>
      <c r="K4085" s="281"/>
      <c r="L4085" s="281"/>
      <c r="M4085" s="281"/>
      <c r="N4085" s="281"/>
      <c r="O4085" s="281"/>
      <c r="P4085" s="281"/>
      <c r="Q4085" s="281"/>
      <c r="R4085" s="281"/>
      <c r="S4085" s="281"/>
      <c r="T4085" s="281"/>
      <c r="U4085" s="281"/>
      <c r="AA4085"/>
    </row>
    <row r="4086" spans="1:27" x14ac:dyDescent="0.3">
      <c r="A4086" s="280" t="s">
        <v>266</v>
      </c>
      <c r="B4086" s="333">
        <v>43100</v>
      </c>
      <c r="C4086" s="280" t="s">
        <v>33</v>
      </c>
      <c r="D4086" s="280" t="s">
        <v>500</v>
      </c>
      <c r="E4086" s="281"/>
      <c r="F4086" s="281"/>
      <c r="G4086" s="281"/>
      <c r="H4086" s="281">
        <v>88579.65</v>
      </c>
      <c r="I4086" s="281">
        <v>-8051.91</v>
      </c>
      <c r="J4086" s="281"/>
      <c r="K4086" s="281">
        <v>-11964.65</v>
      </c>
      <c r="L4086" s="281">
        <v>87008.92</v>
      </c>
      <c r="M4086" s="281"/>
      <c r="N4086" s="281"/>
      <c r="O4086" s="281"/>
      <c r="P4086" s="281"/>
      <c r="Q4086" s="281"/>
      <c r="R4086" s="281"/>
      <c r="S4086" s="281"/>
      <c r="T4086" s="281"/>
      <c r="U4086" s="281">
        <v>155572.01</v>
      </c>
      <c r="AA4086"/>
    </row>
    <row r="4087" spans="1:27" x14ac:dyDescent="0.3">
      <c r="A4087" s="280" t="s">
        <v>266</v>
      </c>
      <c r="B4087" s="333">
        <v>43100</v>
      </c>
      <c r="C4087" s="280" t="s">
        <v>39</v>
      </c>
      <c r="D4087" s="280" t="s">
        <v>501</v>
      </c>
      <c r="E4087" s="281"/>
      <c r="F4087" s="281"/>
      <c r="G4087" s="281"/>
      <c r="H4087" s="281">
        <v>12843700.74</v>
      </c>
      <c r="I4087" s="281">
        <v>7211660.2022000002</v>
      </c>
      <c r="J4087" s="281"/>
      <c r="K4087" s="281">
        <v>3986052.2522</v>
      </c>
      <c r="L4087" s="281">
        <v>985387.72496000002</v>
      </c>
      <c r="M4087" s="281"/>
      <c r="N4087" s="281"/>
      <c r="O4087" s="281"/>
      <c r="P4087" s="281"/>
      <c r="Q4087" s="281"/>
      <c r="R4087" s="281"/>
      <c r="S4087" s="281"/>
      <c r="T4087" s="281"/>
      <c r="U4087" s="281">
        <v>25026800.920000002</v>
      </c>
      <c r="AA4087"/>
    </row>
    <row r="4088" spans="1:27" x14ac:dyDescent="0.3">
      <c r="A4088" s="280" t="s">
        <v>266</v>
      </c>
      <c r="B4088" s="333">
        <v>43100</v>
      </c>
      <c r="C4088" s="280" t="s">
        <v>40</v>
      </c>
      <c r="D4088" s="280" t="s">
        <v>515</v>
      </c>
      <c r="E4088" s="281"/>
      <c r="F4088" s="281"/>
      <c r="G4088" s="281"/>
      <c r="H4088" s="281"/>
      <c r="I4088" s="281"/>
      <c r="J4088" s="281"/>
      <c r="K4088" s="281"/>
      <c r="L4088" s="281"/>
      <c r="M4088" s="281"/>
      <c r="N4088" s="281"/>
      <c r="O4088" s="281"/>
      <c r="P4088" s="281"/>
      <c r="Q4088" s="281"/>
      <c r="R4088" s="281"/>
      <c r="S4088" s="281"/>
      <c r="T4088" s="281"/>
      <c r="U4088" s="281"/>
      <c r="AA4088"/>
    </row>
    <row r="4089" spans="1:27" x14ac:dyDescent="0.3">
      <c r="A4089" s="280" t="s">
        <v>266</v>
      </c>
      <c r="B4089" s="333">
        <v>43100</v>
      </c>
      <c r="C4089" s="280" t="s">
        <v>41</v>
      </c>
      <c r="D4089" s="280" t="s">
        <v>516</v>
      </c>
      <c r="E4089" s="281"/>
      <c r="F4089" s="281"/>
      <c r="G4089" s="281"/>
      <c r="H4089" s="281"/>
      <c r="I4089" s="281"/>
      <c r="J4089" s="281"/>
      <c r="K4089" s="281"/>
      <c r="L4089" s="281"/>
      <c r="M4089" s="281"/>
      <c r="N4089" s="281"/>
      <c r="O4089" s="281"/>
      <c r="P4089" s="281"/>
      <c r="Q4089" s="281"/>
      <c r="R4089" s="281"/>
      <c r="S4089" s="281"/>
      <c r="T4089" s="281"/>
      <c r="U4089" s="281"/>
      <c r="AA4089"/>
    </row>
    <row r="4090" spans="1:27" x14ac:dyDescent="0.3">
      <c r="A4090" s="280" t="s">
        <v>266</v>
      </c>
      <c r="B4090" s="333">
        <v>43100</v>
      </c>
      <c r="C4090" s="280" t="s">
        <v>100</v>
      </c>
      <c r="D4090" s="280" t="s">
        <v>517</v>
      </c>
      <c r="E4090" s="281"/>
      <c r="F4090" s="281"/>
      <c r="G4090" s="281"/>
      <c r="H4090" s="281"/>
      <c r="I4090" s="281"/>
      <c r="J4090" s="281"/>
      <c r="K4090" s="281"/>
      <c r="L4090" s="281"/>
      <c r="M4090" s="281"/>
      <c r="N4090" s="281"/>
      <c r="O4090" s="281"/>
      <c r="P4090" s="281"/>
      <c r="Q4090" s="281"/>
      <c r="R4090" s="281"/>
      <c r="S4090" s="281"/>
      <c r="T4090" s="281"/>
      <c r="U4090" s="281"/>
      <c r="AA4090"/>
    </row>
    <row r="4091" spans="1:27" x14ac:dyDescent="0.3">
      <c r="A4091" s="280" t="s">
        <v>266</v>
      </c>
      <c r="B4091" s="333">
        <v>43100</v>
      </c>
      <c r="C4091" s="280" t="s">
        <v>101</v>
      </c>
      <c r="D4091" s="280" t="s">
        <v>503</v>
      </c>
      <c r="E4091" s="281"/>
      <c r="F4091" s="281"/>
      <c r="G4091" s="281"/>
      <c r="H4091" s="281"/>
      <c r="I4091" s="281"/>
      <c r="J4091" s="281"/>
      <c r="K4091" s="281"/>
      <c r="L4091" s="281"/>
      <c r="M4091" s="281"/>
      <c r="N4091" s="281"/>
      <c r="O4091" s="281"/>
      <c r="P4091" s="281"/>
      <c r="Q4091" s="281"/>
      <c r="R4091" s="281"/>
      <c r="S4091" s="281"/>
      <c r="T4091" s="281"/>
      <c r="U4091" s="281"/>
      <c r="AA4091"/>
    </row>
    <row r="4092" spans="1:27" x14ac:dyDescent="0.3">
      <c r="A4092" s="280" t="s">
        <v>266</v>
      </c>
      <c r="B4092" s="333">
        <v>43100</v>
      </c>
      <c r="C4092" s="280" t="s">
        <v>42</v>
      </c>
      <c r="D4092" s="280" t="s">
        <v>504</v>
      </c>
      <c r="E4092" s="281"/>
      <c r="F4092" s="281"/>
      <c r="G4092" s="281"/>
      <c r="H4092" s="281"/>
      <c r="I4092" s="281"/>
      <c r="J4092" s="281"/>
      <c r="K4092" s="281"/>
      <c r="L4092" s="281"/>
      <c r="M4092" s="281"/>
      <c r="N4092" s="281"/>
      <c r="O4092" s="281"/>
      <c r="P4092" s="281"/>
      <c r="Q4092" s="281"/>
      <c r="R4092" s="281"/>
      <c r="S4092" s="281"/>
      <c r="T4092" s="281"/>
      <c r="U4092" s="281"/>
      <c r="AA4092"/>
    </row>
    <row r="4093" spans="1:27" x14ac:dyDescent="0.3">
      <c r="A4093" s="280" t="s">
        <v>266</v>
      </c>
      <c r="B4093" s="333">
        <v>43100</v>
      </c>
      <c r="C4093" s="280" t="s">
        <v>47</v>
      </c>
      <c r="D4093" s="280" t="s">
        <v>102</v>
      </c>
      <c r="E4093" s="281"/>
      <c r="F4093" s="281"/>
      <c r="G4093" s="281"/>
      <c r="H4093" s="281">
        <v>1774082</v>
      </c>
      <c r="I4093" s="281">
        <v>1450484</v>
      </c>
      <c r="J4093" s="281"/>
      <c r="K4093" s="281">
        <v>875878</v>
      </c>
      <c r="L4093" s="281">
        <v>133951</v>
      </c>
      <c r="M4093" s="281"/>
      <c r="N4093" s="281">
        <v>116386</v>
      </c>
      <c r="O4093" s="281"/>
      <c r="P4093" s="281"/>
      <c r="Q4093" s="281"/>
      <c r="R4093" s="281"/>
      <c r="S4093" s="281"/>
      <c r="T4093" s="281"/>
      <c r="U4093" s="281">
        <v>4350781</v>
      </c>
      <c r="AA4093"/>
    </row>
    <row r="4094" spans="1:27" x14ac:dyDescent="0.3">
      <c r="A4094" s="280" t="s">
        <v>266</v>
      </c>
      <c r="B4094" s="333">
        <v>43100</v>
      </c>
      <c r="C4094" s="280" t="s">
        <v>104</v>
      </c>
      <c r="D4094" s="280" t="s">
        <v>103</v>
      </c>
      <c r="E4094" s="281"/>
      <c r="F4094" s="281"/>
      <c r="G4094" s="281"/>
      <c r="H4094" s="281"/>
      <c r="I4094" s="281"/>
      <c r="J4094" s="281"/>
      <c r="K4094" s="281"/>
      <c r="L4094" s="281"/>
      <c r="M4094" s="281"/>
      <c r="N4094" s="281"/>
      <c r="O4094" s="281"/>
      <c r="P4094" s="281"/>
      <c r="Q4094" s="281"/>
      <c r="R4094" s="281"/>
      <c r="S4094" s="281"/>
      <c r="T4094" s="281"/>
      <c r="U4094" s="281"/>
      <c r="AA4094"/>
    </row>
    <row r="4095" spans="1:27" x14ac:dyDescent="0.3">
      <c r="A4095" s="280" t="s">
        <v>266</v>
      </c>
      <c r="B4095" s="333">
        <v>43100</v>
      </c>
      <c r="C4095" s="280" t="s">
        <v>106</v>
      </c>
      <c r="D4095" s="280" t="s">
        <v>105</v>
      </c>
      <c r="E4095" s="281"/>
      <c r="F4095" s="281"/>
      <c r="G4095" s="281"/>
      <c r="H4095" s="281"/>
      <c r="I4095" s="281"/>
      <c r="J4095" s="281"/>
      <c r="K4095" s="281"/>
      <c r="L4095" s="281"/>
      <c r="M4095" s="281"/>
      <c r="N4095" s="281"/>
      <c r="O4095" s="281"/>
      <c r="P4095" s="281"/>
      <c r="Q4095" s="281"/>
      <c r="R4095" s="281"/>
      <c r="S4095" s="281"/>
      <c r="T4095" s="281"/>
      <c r="U4095" s="281">
        <v>4350781</v>
      </c>
      <c r="AA4095"/>
    </row>
    <row r="4096" spans="1:27" x14ac:dyDescent="0.3">
      <c r="A4096" s="280" t="s">
        <v>266</v>
      </c>
      <c r="B4096" s="333">
        <v>43465</v>
      </c>
      <c r="C4096" s="280" t="s">
        <v>10</v>
      </c>
      <c r="D4096" s="280" t="s">
        <v>506</v>
      </c>
      <c r="E4096" s="281"/>
      <c r="F4096" s="281"/>
      <c r="G4096" s="281"/>
      <c r="H4096" s="281">
        <v>14857776</v>
      </c>
      <c r="I4096" s="281">
        <v>16678916</v>
      </c>
      <c r="J4096" s="281"/>
      <c r="K4096" s="281">
        <v>9061270</v>
      </c>
      <c r="L4096" s="281">
        <v>1358471</v>
      </c>
      <c r="M4096" s="281"/>
      <c r="N4096" s="281">
        <v>1265683</v>
      </c>
      <c r="O4096" s="281"/>
      <c r="P4096" s="281"/>
      <c r="Q4096" s="281"/>
      <c r="R4096" s="281"/>
      <c r="S4096" s="281"/>
      <c r="T4096" s="281"/>
      <c r="U4096" s="281">
        <v>43222116</v>
      </c>
      <c r="AA4096"/>
    </row>
    <row r="4097" spans="1:27" x14ac:dyDescent="0.3">
      <c r="A4097" s="280" t="s">
        <v>266</v>
      </c>
      <c r="B4097" s="333">
        <v>43465</v>
      </c>
      <c r="C4097" s="280" t="s">
        <v>11</v>
      </c>
      <c r="D4097" s="280" t="s">
        <v>507</v>
      </c>
      <c r="E4097" s="281"/>
      <c r="F4097" s="281"/>
      <c r="G4097" s="281"/>
      <c r="H4097" s="281"/>
      <c r="I4097" s="281"/>
      <c r="J4097" s="281"/>
      <c r="K4097" s="281"/>
      <c r="L4097" s="281"/>
      <c r="M4097" s="281"/>
      <c r="N4097" s="281"/>
      <c r="O4097" s="281"/>
      <c r="P4097" s="281"/>
      <c r="Q4097" s="281"/>
      <c r="R4097" s="281"/>
      <c r="S4097" s="281"/>
      <c r="T4097" s="281"/>
      <c r="U4097" s="281">
        <v>0</v>
      </c>
      <c r="AA4097"/>
    </row>
    <row r="4098" spans="1:27" x14ac:dyDescent="0.3">
      <c r="A4098" s="280" t="s">
        <v>266</v>
      </c>
      <c r="B4098" s="333">
        <v>43465</v>
      </c>
      <c r="C4098" s="280" t="s">
        <v>12</v>
      </c>
      <c r="D4098" s="280" t="s">
        <v>508</v>
      </c>
      <c r="E4098" s="281"/>
      <c r="F4098" s="281"/>
      <c r="G4098" s="281"/>
      <c r="H4098" s="281"/>
      <c r="I4098" s="281"/>
      <c r="J4098" s="281"/>
      <c r="K4098" s="281"/>
      <c r="L4098" s="281"/>
      <c r="M4098" s="281"/>
      <c r="N4098" s="281"/>
      <c r="O4098" s="281"/>
      <c r="P4098" s="281"/>
      <c r="Q4098" s="281"/>
      <c r="R4098" s="281"/>
      <c r="S4098" s="281"/>
      <c r="T4098" s="281"/>
      <c r="U4098" s="281">
        <v>0</v>
      </c>
      <c r="AA4098"/>
    </row>
    <row r="4099" spans="1:27" x14ac:dyDescent="0.3">
      <c r="A4099" s="280" t="s">
        <v>266</v>
      </c>
      <c r="B4099" s="333">
        <v>43465</v>
      </c>
      <c r="C4099" s="280" t="s">
        <v>13</v>
      </c>
      <c r="D4099" s="280" t="s">
        <v>494</v>
      </c>
      <c r="E4099" s="281"/>
      <c r="F4099" s="281"/>
      <c r="G4099" s="281"/>
      <c r="H4099" s="281">
        <v>202060</v>
      </c>
      <c r="I4099" s="281">
        <v>226827</v>
      </c>
      <c r="J4099" s="281"/>
      <c r="K4099" s="281">
        <v>720852</v>
      </c>
      <c r="L4099" s="281">
        <v>97161</v>
      </c>
      <c r="M4099" s="281"/>
      <c r="N4099" s="281">
        <v>850520</v>
      </c>
      <c r="O4099" s="281"/>
      <c r="P4099" s="281"/>
      <c r="Q4099" s="281"/>
      <c r="R4099" s="281"/>
      <c r="S4099" s="281"/>
      <c r="T4099" s="281"/>
      <c r="U4099" s="281">
        <v>2097420</v>
      </c>
      <c r="AA4099"/>
    </row>
    <row r="4100" spans="1:27" x14ac:dyDescent="0.3">
      <c r="A4100" s="280" t="s">
        <v>266</v>
      </c>
      <c r="B4100" s="333">
        <v>43465</v>
      </c>
      <c r="C4100" s="280" t="s">
        <v>19</v>
      </c>
      <c r="D4100" s="280" t="s">
        <v>495</v>
      </c>
      <c r="E4100" s="281"/>
      <c r="F4100" s="281"/>
      <c r="G4100" s="281"/>
      <c r="H4100" s="281">
        <v>14655716</v>
      </c>
      <c r="I4100" s="281">
        <v>16452089</v>
      </c>
      <c r="J4100" s="281"/>
      <c r="K4100" s="281">
        <v>8340418</v>
      </c>
      <c r="L4100" s="281">
        <v>1261310</v>
      </c>
      <c r="M4100" s="281"/>
      <c r="N4100" s="281">
        <v>415163</v>
      </c>
      <c r="O4100" s="281"/>
      <c r="P4100" s="281"/>
      <c r="Q4100" s="281"/>
      <c r="R4100" s="281"/>
      <c r="S4100" s="281"/>
      <c r="T4100" s="281"/>
      <c r="U4100" s="281">
        <v>41124696</v>
      </c>
      <c r="AA4100"/>
    </row>
    <row r="4101" spans="1:27" x14ac:dyDescent="0.3">
      <c r="A4101" s="280" t="s">
        <v>266</v>
      </c>
      <c r="B4101" s="333">
        <v>43465</v>
      </c>
      <c r="C4101" s="280" t="s">
        <v>20</v>
      </c>
      <c r="D4101" s="280" t="s">
        <v>509</v>
      </c>
      <c r="E4101" s="281"/>
      <c r="F4101" s="281"/>
      <c r="G4101" s="281"/>
      <c r="H4101" s="281">
        <v>14762789</v>
      </c>
      <c r="I4101" s="281">
        <v>16600056</v>
      </c>
      <c r="J4101" s="281"/>
      <c r="K4101" s="281">
        <v>9048267</v>
      </c>
      <c r="L4101" s="281">
        <v>1357271</v>
      </c>
      <c r="M4101" s="281"/>
      <c r="N4101" s="281">
        <v>1265775</v>
      </c>
      <c r="O4101" s="281"/>
      <c r="P4101" s="281"/>
      <c r="Q4101" s="281"/>
      <c r="R4101" s="281"/>
      <c r="S4101" s="281"/>
      <c r="T4101" s="281"/>
      <c r="U4101" s="281">
        <v>43034158</v>
      </c>
      <c r="AA4101"/>
    </row>
    <row r="4102" spans="1:27" x14ac:dyDescent="0.3">
      <c r="A4102" s="280" t="s">
        <v>266</v>
      </c>
      <c r="B4102" s="333">
        <v>43465</v>
      </c>
      <c r="C4102" s="280" t="s">
        <v>21</v>
      </c>
      <c r="D4102" s="280" t="s">
        <v>510</v>
      </c>
      <c r="E4102" s="281"/>
      <c r="F4102" s="281"/>
      <c r="G4102" s="281"/>
      <c r="H4102" s="281"/>
      <c r="I4102" s="281"/>
      <c r="J4102" s="281"/>
      <c r="K4102" s="281"/>
      <c r="L4102" s="281"/>
      <c r="M4102" s="281"/>
      <c r="N4102" s="281"/>
      <c r="O4102" s="281"/>
      <c r="P4102" s="281"/>
      <c r="Q4102" s="281"/>
      <c r="R4102" s="281"/>
      <c r="S4102" s="281"/>
      <c r="T4102" s="281"/>
      <c r="U4102" s="281">
        <v>0</v>
      </c>
      <c r="AA4102"/>
    </row>
    <row r="4103" spans="1:27" x14ac:dyDescent="0.3">
      <c r="A4103" s="280" t="s">
        <v>266</v>
      </c>
      <c r="B4103" s="333">
        <v>43465</v>
      </c>
      <c r="C4103" s="280" t="s">
        <v>22</v>
      </c>
      <c r="D4103" s="280" t="s">
        <v>511</v>
      </c>
      <c r="E4103" s="281"/>
      <c r="F4103" s="281"/>
      <c r="G4103" s="281"/>
      <c r="H4103" s="281"/>
      <c r="I4103" s="281"/>
      <c r="J4103" s="281"/>
      <c r="K4103" s="281"/>
      <c r="L4103" s="281"/>
      <c r="M4103" s="281"/>
      <c r="N4103" s="281"/>
      <c r="O4103" s="281"/>
      <c r="P4103" s="281"/>
      <c r="Q4103" s="281"/>
      <c r="R4103" s="281"/>
      <c r="S4103" s="281"/>
      <c r="T4103" s="281"/>
      <c r="U4103" s="281">
        <v>0</v>
      </c>
      <c r="AA4103"/>
    </row>
    <row r="4104" spans="1:27" x14ac:dyDescent="0.3">
      <c r="A4104" s="280" t="s">
        <v>266</v>
      </c>
      <c r="B4104" s="333">
        <v>43465</v>
      </c>
      <c r="C4104" s="280" t="s">
        <v>23</v>
      </c>
      <c r="D4104" s="280" t="s">
        <v>497</v>
      </c>
      <c r="E4104" s="281"/>
      <c r="F4104" s="281"/>
      <c r="G4104" s="281"/>
      <c r="H4104" s="281">
        <v>202060</v>
      </c>
      <c r="I4104" s="281">
        <v>226827</v>
      </c>
      <c r="J4104" s="281"/>
      <c r="K4104" s="281">
        <v>720852</v>
      </c>
      <c r="L4104" s="281">
        <v>97161</v>
      </c>
      <c r="M4104" s="281"/>
      <c r="N4104" s="281">
        <v>850520</v>
      </c>
      <c r="O4104" s="281"/>
      <c r="P4104" s="281"/>
      <c r="Q4104" s="281"/>
      <c r="R4104" s="281"/>
      <c r="S4104" s="281"/>
      <c r="T4104" s="281"/>
      <c r="U4104" s="281">
        <v>2097420</v>
      </c>
      <c r="AA4104"/>
    </row>
    <row r="4105" spans="1:27" x14ac:dyDescent="0.3">
      <c r="A4105" s="280" t="s">
        <v>266</v>
      </c>
      <c r="B4105" s="333">
        <v>43465</v>
      </c>
      <c r="C4105" s="280" t="s">
        <v>29</v>
      </c>
      <c r="D4105" s="280" t="s">
        <v>498</v>
      </c>
      <c r="E4105" s="281"/>
      <c r="F4105" s="281"/>
      <c r="G4105" s="281"/>
      <c r="H4105" s="281">
        <v>14560729</v>
      </c>
      <c r="I4105" s="281">
        <v>16373229</v>
      </c>
      <c r="J4105" s="281"/>
      <c r="K4105" s="281">
        <v>8327415</v>
      </c>
      <c r="L4105" s="281">
        <v>1260110</v>
      </c>
      <c r="M4105" s="281"/>
      <c r="N4105" s="281">
        <v>415255</v>
      </c>
      <c r="O4105" s="281"/>
      <c r="P4105" s="281"/>
      <c r="Q4105" s="281"/>
      <c r="R4105" s="281"/>
      <c r="S4105" s="281"/>
      <c r="T4105" s="281"/>
      <c r="U4105" s="281">
        <v>40936738</v>
      </c>
      <c r="AA4105"/>
    </row>
    <row r="4106" spans="1:27" x14ac:dyDescent="0.3">
      <c r="A4106" s="280" t="s">
        <v>266</v>
      </c>
      <c r="B4106" s="333">
        <v>43465</v>
      </c>
      <c r="C4106" s="280" t="s">
        <v>30</v>
      </c>
      <c r="D4106" s="280" t="s">
        <v>512</v>
      </c>
      <c r="E4106" s="281"/>
      <c r="F4106" s="281"/>
      <c r="G4106" s="281"/>
      <c r="H4106" s="281">
        <v>11645382</v>
      </c>
      <c r="I4106" s="281">
        <v>8962708</v>
      </c>
      <c r="J4106" s="281"/>
      <c r="K4106" s="281">
        <v>5488154</v>
      </c>
      <c r="L4106" s="281">
        <v>1379361</v>
      </c>
      <c r="M4106" s="281"/>
      <c r="N4106" s="281"/>
      <c r="O4106" s="281"/>
      <c r="P4106" s="281"/>
      <c r="Q4106" s="281"/>
      <c r="R4106" s="281"/>
      <c r="S4106" s="281"/>
      <c r="T4106" s="281"/>
      <c r="U4106" s="281">
        <v>27475605</v>
      </c>
      <c r="AA4106"/>
    </row>
    <row r="4107" spans="1:27" x14ac:dyDescent="0.3">
      <c r="A4107" s="280" t="s">
        <v>266</v>
      </c>
      <c r="B4107" s="333">
        <v>43465</v>
      </c>
      <c r="C4107" s="280" t="s">
        <v>31</v>
      </c>
      <c r="D4107" s="280" t="s">
        <v>513</v>
      </c>
      <c r="E4107" s="281"/>
      <c r="F4107" s="281"/>
      <c r="G4107" s="281"/>
      <c r="H4107" s="281"/>
      <c r="I4107" s="281"/>
      <c r="J4107" s="281"/>
      <c r="K4107" s="281"/>
      <c r="L4107" s="281"/>
      <c r="M4107" s="281"/>
      <c r="N4107" s="281"/>
      <c r="O4107" s="281"/>
      <c r="P4107" s="281"/>
      <c r="Q4107" s="281"/>
      <c r="R4107" s="281"/>
      <c r="S4107" s="281"/>
      <c r="T4107" s="281"/>
      <c r="U4107" s="281"/>
      <c r="AA4107"/>
    </row>
    <row r="4108" spans="1:27" x14ac:dyDescent="0.3">
      <c r="A4108" s="280" t="s">
        <v>266</v>
      </c>
      <c r="B4108" s="333">
        <v>43465</v>
      </c>
      <c r="C4108" s="280" t="s">
        <v>32</v>
      </c>
      <c r="D4108" s="280" t="s">
        <v>514</v>
      </c>
      <c r="E4108" s="281"/>
      <c r="F4108" s="281"/>
      <c r="G4108" s="281"/>
      <c r="H4108" s="281"/>
      <c r="I4108" s="281"/>
      <c r="J4108" s="281"/>
      <c r="K4108" s="281"/>
      <c r="L4108" s="281"/>
      <c r="M4108" s="281"/>
      <c r="N4108" s="281"/>
      <c r="O4108" s="281"/>
      <c r="P4108" s="281"/>
      <c r="Q4108" s="281"/>
      <c r="R4108" s="281"/>
      <c r="S4108" s="281"/>
      <c r="T4108" s="281"/>
      <c r="U4108" s="281"/>
      <c r="AA4108"/>
    </row>
    <row r="4109" spans="1:27" x14ac:dyDescent="0.3">
      <c r="A4109" s="280" t="s">
        <v>266</v>
      </c>
      <c r="B4109" s="333">
        <v>43465</v>
      </c>
      <c r="C4109" s="280" t="s">
        <v>33</v>
      </c>
      <c r="D4109" s="280" t="s">
        <v>500</v>
      </c>
      <c r="E4109" s="281"/>
      <c r="F4109" s="281"/>
      <c r="G4109" s="281"/>
      <c r="H4109" s="281">
        <v>127139.21412</v>
      </c>
      <c r="I4109" s="281">
        <v>128957.51</v>
      </c>
      <c r="J4109" s="281"/>
      <c r="K4109" s="281">
        <v>638655.19999999995</v>
      </c>
      <c r="L4109" s="281">
        <v>7196.73</v>
      </c>
      <c r="M4109" s="281"/>
      <c r="N4109" s="281"/>
      <c r="O4109" s="281"/>
      <c r="P4109" s="281"/>
      <c r="Q4109" s="281"/>
      <c r="R4109" s="281"/>
      <c r="S4109" s="281"/>
      <c r="T4109" s="281"/>
      <c r="U4109" s="281">
        <v>901948.65411999996</v>
      </c>
      <c r="AA4109"/>
    </row>
    <row r="4110" spans="1:27" x14ac:dyDescent="0.3">
      <c r="A4110" s="280" t="s">
        <v>266</v>
      </c>
      <c r="B4110" s="333">
        <v>43465</v>
      </c>
      <c r="C4110" s="280" t="s">
        <v>39</v>
      </c>
      <c r="D4110" s="280" t="s">
        <v>501</v>
      </c>
      <c r="E4110" s="281"/>
      <c r="F4110" s="281"/>
      <c r="G4110" s="281"/>
      <c r="H4110" s="281">
        <v>11518242.787</v>
      </c>
      <c r="I4110" s="281">
        <v>8833750.6328999996</v>
      </c>
      <c r="J4110" s="281"/>
      <c r="K4110" s="281">
        <v>4849498.4988000002</v>
      </c>
      <c r="L4110" s="281">
        <v>1372164.7233</v>
      </c>
      <c r="M4110" s="281"/>
      <c r="N4110" s="281"/>
      <c r="O4110" s="281"/>
      <c r="P4110" s="281"/>
      <c r="Q4110" s="281"/>
      <c r="R4110" s="281"/>
      <c r="S4110" s="281"/>
      <c r="T4110" s="281"/>
      <c r="U4110" s="281">
        <v>26573656.642000001</v>
      </c>
      <c r="AA4110"/>
    </row>
    <row r="4111" spans="1:27" x14ac:dyDescent="0.3">
      <c r="A4111" s="280" t="s">
        <v>266</v>
      </c>
      <c r="B4111" s="333">
        <v>43465</v>
      </c>
      <c r="C4111" s="280" t="s">
        <v>40</v>
      </c>
      <c r="D4111" s="280" t="s">
        <v>515</v>
      </c>
      <c r="E4111" s="281"/>
      <c r="F4111" s="281"/>
      <c r="G4111" s="281"/>
      <c r="H4111" s="281"/>
      <c r="I4111" s="281"/>
      <c r="J4111" s="281"/>
      <c r="K4111" s="281"/>
      <c r="L4111" s="281"/>
      <c r="M4111" s="281"/>
      <c r="N4111" s="281"/>
      <c r="O4111" s="281"/>
      <c r="P4111" s="281"/>
      <c r="Q4111" s="281"/>
      <c r="R4111" s="281"/>
      <c r="S4111" s="281"/>
      <c r="T4111" s="281"/>
      <c r="U4111" s="281"/>
      <c r="AA4111"/>
    </row>
    <row r="4112" spans="1:27" x14ac:dyDescent="0.3">
      <c r="A4112" s="280" t="s">
        <v>266</v>
      </c>
      <c r="B4112" s="333">
        <v>43465</v>
      </c>
      <c r="C4112" s="280" t="s">
        <v>41</v>
      </c>
      <c r="D4112" s="280" t="s">
        <v>516</v>
      </c>
      <c r="E4112" s="281"/>
      <c r="F4112" s="281"/>
      <c r="G4112" s="281"/>
      <c r="H4112" s="281"/>
      <c r="I4112" s="281"/>
      <c r="J4112" s="281"/>
      <c r="K4112" s="281"/>
      <c r="L4112" s="281"/>
      <c r="M4112" s="281"/>
      <c r="N4112" s="281"/>
      <c r="O4112" s="281"/>
      <c r="P4112" s="281"/>
      <c r="Q4112" s="281"/>
      <c r="R4112" s="281"/>
      <c r="S4112" s="281"/>
      <c r="T4112" s="281"/>
      <c r="U4112" s="281"/>
      <c r="AA4112"/>
    </row>
    <row r="4113" spans="1:27" x14ac:dyDescent="0.3">
      <c r="A4113" s="280" t="s">
        <v>266</v>
      </c>
      <c r="B4113" s="333">
        <v>43465</v>
      </c>
      <c r="C4113" s="280" t="s">
        <v>100</v>
      </c>
      <c r="D4113" s="280" t="s">
        <v>517</v>
      </c>
      <c r="E4113" s="281"/>
      <c r="F4113" s="281"/>
      <c r="G4113" s="281"/>
      <c r="H4113" s="281"/>
      <c r="I4113" s="281"/>
      <c r="J4113" s="281"/>
      <c r="K4113" s="281"/>
      <c r="L4113" s="281"/>
      <c r="M4113" s="281"/>
      <c r="N4113" s="281"/>
      <c r="O4113" s="281"/>
      <c r="P4113" s="281"/>
      <c r="Q4113" s="281"/>
      <c r="R4113" s="281"/>
      <c r="S4113" s="281"/>
      <c r="T4113" s="281"/>
      <c r="U4113" s="281"/>
      <c r="AA4113"/>
    </row>
    <row r="4114" spans="1:27" x14ac:dyDescent="0.3">
      <c r="A4114" s="280" t="s">
        <v>266</v>
      </c>
      <c r="B4114" s="333">
        <v>43465</v>
      </c>
      <c r="C4114" s="280" t="s">
        <v>101</v>
      </c>
      <c r="D4114" s="280" t="s">
        <v>503</v>
      </c>
      <c r="E4114" s="281"/>
      <c r="F4114" s="281"/>
      <c r="G4114" s="281"/>
      <c r="H4114" s="281"/>
      <c r="I4114" s="281"/>
      <c r="J4114" s="281"/>
      <c r="K4114" s="281"/>
      <c r="L4114" s="281"/>
      <c r="M4114" s="281"/>
      <c r="N4114" s="281"/>
      <c r="O4114" s="281"/>
      <c r="P4114" s="281"/>
      <c r="Q4114" s="281"/>
      <c r="R4114" s="281"/>
      <c r="S4114" s="281"/>
      <c r="T4114" s="281"/>
      <c r="U4114" s="281"/>
      <c r="AA4114"/>
    </row>
    <row r="4115" spans="1:27" x14ac:dyDescent="0.3">
      <c r="A4115" s="280" t="s">
        <v>266</v>
      </c>
      <c r="B4115" s="333">
        <v>43465</v>
      </c>
      <c r="C4115" s="280" t="s">
        <v>42</v>
      </c>
      <c r="D4115" s="280" t="s">
        <v>504</v>
      </c>
      <c r="E4115" s="281"/>
      <c r="F4115" s="281"/>
      <c r="G4115" s="281"/>
      <c r="H4115" s="281"/>
      <c r="I4115" s="281"/>
      <c r="J4115" s="281"/>
      <c r="K4115" s="281"/>
      <c r="L4115" s="281"/>
      <c r="M4115" s="281"/>
      <c r="N4115" s="281"/>
      <c r="O4115" s="281"/>
      <c r="P4115" s="281"/>
      <c r="Q4115" s="281"/>
      <c r="R4115" s="281"/>
      <c r="S4115" s="281"/>
      <c r="T4115" s="281"/>
      <c r="U4115" s="281"/>
      <c r="AA4115"/>
    </row>
    <row r="4116" spans="1:27" x14ac:dyDescent="0.3">
      <c r="A4116" s="280" t="s">
        <v>266</v>
      </c>
      <c r="B4116" s="333">
        <v>43465</v>
      </c>
      <c r="C4116" s="280" t="s">
        <v>47</v>
      </c>
      <c r="D4116" s="280" t="s">
        <v>102</v>
      </c>
      <c r="E4116" s="281"/>
      <c r="F4116" s="281"/>
      <c r="G4116" s="281"/>
      <c r="H4116" s="281">
        <v>2170903</v>
      </c>
      <c r="I4116" s="281">
        <v>1748030</v>
      </c>
      <c r="J4116" s="281"/>
      <c r="K4116" s="281">
        <v>979024</v>
      </c>
      <c r="L4116" s="281">
        <v>153947</v>
      </c>
      <c r="M4116" s="281"/>
      <c r="N4116" s="281">
        <v>134016</v>
      </c>
      <c r="O4116" s="281"/>
      <c r="P4116" s="281"/>
      <c r="Q4116" s="281"/>
      <c r="R4116" s="281"/>
      <c r="S4116" s="281"/>
      <c r="T4116" s="281"/>
      <c r="U4116" s="281">
        <v>5185920</v>
      </c>
      <c r="AA4116"/>
    </row>
    <row r="4117" spans="1:27" x14ac:dyDescent="0.3">
      <c r="A4117" s="280" t="s">
        <v>266</v>
      </c>
      <c r="B4117" s="333">
        <v>43465</v>
      </c>
      <c r="C4117" s="280" t="s">
        <v>104</v>
      </c>
      <c r="D4117" s="280" t="s">
        <v>103</v>
      </c>
      <c r="E4117" s="281"/>
      <c r="F4117" s="281"/>
      <c r="G4117" s="281"/>
      <c r="H4117" s="281"/>
      <c r="I4117" s="281"/>
      <c r="J4117" s="281"/>
      <c r="K4117" s="281"/>
      <c r="L4117" s="281"/>
      <c r="M4117" s="281"/>
      <c r="N4117" s="281"/>
      <c r="O4117" s="281"/>
      <c r="P4117" s="281"/>
      <c r="Q4117" s="281"/>
      <c r="R4117" s="281"/>
      <c r="S4117" s="281"/>
      <c r="T4117" s="281"/>
      <c r="U4117" s="281"/>
      <c r="AA4117"/>
    </row>
    <row r="4118" spans="1:27" x14ac:dyDescent="0.3">
      <c r="A4118" s="280" t="s">
        <v>266</v>
      </c>
      <c r="B4118" s="333">
        <v>43465</v>
      </c>
      <c r="C4118" s="280" t="s">
        <v>106</v>
      </c>
      <c r="D4118" s="280" t="s">
        <v>105</v>
      </c>
      <c r="E4118" s="281"/>
      <c r="F4118" s="281"/>
      <c r="G4118" s="281"/>
      <c r="H4118" s="281"/>
      <c r="I4118" s="281"/>
      <c r="J4118" s="281"/>
      <c r="K4118" s="281"/>
      <c r="L4118" s="281"/>
      <c r="M4118" s="281"/>
      <c r="N4118" s="281"/>
      <c r="O4118" s="281"/>
      <c r="P4118" s="281"/>
      <c r="Q4118" s="281"/>
      <c r="R4118" s="281"/>
      <c r="S4118" s="281"/>
      <c r="T4118" s="281"/>
      <c r="U4118" s="281">
        <v>5185920</v>
      </c>
      <c r="AA4118"/>
    </row>
    <row r="4119" spans="1:27" x14ac:dyDescent="0.3">
      <c r="A4119" s="280" t="s">
        <v>210</v>
      </c>
      <c r="B4119" s="333">
        <v>42735</v>
      </c>
      <c r="C4119" s="280" t="s">
        <v>10</v>
      </c>
      <c r="D4119" s="280" t="s">
        <v>506</v>
      </c>
      <c r="E4119" s="281"/>
      <c r="F4119" s="281">
        <v>267089586.94</v>
      </c>
      <c r="G4119" s="281"/>
      <c r="H4119" s="281">
        <v>128506478.75</v>
      </c>
      <c r="I4119" s="281">
        <v>101541503.29000001</v>
      </c>
      <c r="J4119" s="281">
        <v>17555572.25</v>
      </c>
      <c r="K4119" s="281">
        <v>347712413.75999999</v>
      </c>
      <c r="L4119" s="281">
        <v>123206507.92</v>
      </c>
      <c r="M4119" s="281"/>
      <c r="N4119" s="281">
        <v>39664003.520000003</v>
      </c>
      <c r="O4119" s="281"/>
      <c r="P4119" s="281">
        <v>2176126.9700000002</v>
      </c>
      <c r="Q4119" s="281"/>
      <c r="R4119" s="281"/>
      <c r="S4119" s="281"/>
      <c r="T4119" s="281"/>
      <c r="U4119" s="281">
        <v>1027452193.4</v>
      </c>
      <c r="AA4119"/>
    </row>
    <row r="4120" spans="1:27" x14ac:dyDescent="0.3">
      <c r="A4120" s="280" t="s">
        <v>210</v>
      </c>
      <c r="B4120" s="333">
        <v>42735</v>
      </c>
      <c r="C4120" s="280" t="s">
        <v>11</v>
      </c>
      <c r="D4120" s="280" t="s">
        <v>507</v>
      </c>
      <c r="E4120" s="281"/>
      <c r="F4120" s="281">
        <v>1788.15</v>
      </c>
      <c r="G4120" s="281"/>
      <c r="H4120" s="281">
        <v>26242.91</v>
      </c>
      <c r="I4120" s="281"/>
      <c r="J4120" s="281">
        <v>840.54</v>
      </c>
      <c r="K4120" s="281">
        <v>996935.91</v>
      </c>
      <c r="L4120" s="281">
        <v>1379996.92</v>
      </c>
      <c r="M4120" s="281"/>
      <c r="N4120" s="281"/>
      <c r="O4120" s="281"/>
      <c r="P4120" s="281"/>
      <c r="Q4120" s="281"/>
      <c r="R4120" s="281"/>
      <c r="S4120" s="281"/>
      <c r="T4120" s="281"/>
      <c r="U4120" s="281">
        <v>2405804.4300000002</v>
      </c>
      <c r="AA4120"/>
    </row>
    <row r="4121" spans="1:27" x14ac:dyDescent="0.3">
      <c r="A4121" s="280" t="s">
        <v>210</v>
      </c>
      <c r="B4121" s="333">
        <v>42735</v>
      </c>
      <c r="C4121" s="280" t="s">
        <v>12</v>
      </c>
      <c r="D4121" s="280" t="s">
        <v>508</v>
      </c>
      <c r="E4121" s="281"/>
      <c r="F4121" s="281"/>
      <c r="G4121" s="281"/>
      <c r="H4121" s="281"/>
      <c r="I4121" s="281"/>
      <c r="J4121" s="281"/>
      <c r="K4121" s="281"/>
      <c r="L4121" s="281"/>
      <c r="M4121" s="281"/>
      <c r="N4121" s="281"/>
      <c r="O4121" s="281"/>
      <c r="P4121" s="281"/>
      <c r="Q4121" s="281"/>
      <c r="R4121" s="281"/>
      <c r="S4121" s="281"/>
      <c r="T4121" s="281"/>
      <c r="U4121" s="281"/>
      <c r="AA4121"/>
    </row>
    <row r="4122" spans="1:27" x14ac:dyDescent="0.3">
      <c r="A4122" s="280" t="s">
        <v>210</v>
      </c>
      <c r="B4122" s="333">
        <v>42735</v>
      </c>
      <c r="C4122" s="280" t="s">
        <v>13</v>
      </c>
      <c r="D4122" s="280" t="s">
        <v>494</v>
      </c>
      <c r="E4122" s="281"/>
      <c r="F4122" s="281">
        <v>1198363.79</v>
      </c>
      <c r="G4122" s="281"/>
      <c r="H4122" s="281">
        <v>421062.22</v>
      </c>
      <c r="I4122" s="281">
        <v>91213.95</v>
      </c>
      <c r="J4122" s="281">
        <v>270156.7</v>
      </c>
      <c r="K4122" s="281">
        <v>11377261.02</v>
      </c>
      <c r="L4122" s="281">
        <v>1450752.62</v>
      </c>
      <c r="M4122" s="281"/>
      <c r="N4122" s="281"/>
      <c r="O4122" s="281"/>
      <c r="P4122" s="281"/>
      <c r="Q4122" s="281"/>
      <c r="R4122" s="281"/>
      <c r="S4122" s="281"/>
      <c r="T4122" s="281"/>
      <c r="U4122" s="281">
        <v>14808810.300000001</v>
      </c>
      <c r="AA4122"/>
    </row>
    <row r="4123" spans="1:27" x14ac:dyDescent="0.3">
      <c r="A4123" s="280" t="s">
        <v>210</v>
      </c>
      <c r="B4123" s="333">
        <v>42735</v>
      </c>
      <c r="C4123" s="280" t="s">
        <v>19</v>
      </c>
      <c r="D4123" s="280" t="s">
        <v>495</v>
      </c>
      <c r="E4123" s="281"/>
      <c r="F4123" s="281">
        <v>265893011.30000001</v>
      </c>
      <c r="G4123" s="281"/>
      <c r="H4123" s="281">
        <v>128111659.44</v>
      </c>
      <c r="I4123" s="281">
        <v>101450289.34</v>
      </c>
      <c r="J4123" s="281">
        <v>17286256.09</v>
      </c>
      <c r="K4123" s="281">
        <v>337332088.64999998</v>
      </c>
      <c r="L4123" s="281">
        <v>123135752.22</v>
      </c>
      <c r="M4123" s="281"/>
      <c r="N4123" s="281">
        <v>39664003.520000003</v>
      </c>
      <c r="O4123" s="281"/>
      <c r="P4123" s="281">
        <v>2176126.9700000002</v>
      </c>
      <c r="Q4123" s="281"/>
      <c r="R4123" s="281"/>
      <c r="S4123" s="281"/>
      <c r="T4123" s="281"/>
      <c r="U4123" s="281">
        <v>1015049187.5</v>
      </c>
      <c r="AA4123"/>
    </row>
    <row r="4124" spans="1:27" x14ac:dyDescent="0.3">
      <c r="A4124" s="280" t="s">
        <v>210</v>
      </c>
      <c r="B4124" s="333">
        <v>42735</v>
      </c>
      <c r="C4124" s="280" t="s">
        <v>20</v>
      </c>
      <c r="D4124" s="280" t="s">
        <v>509</v>
      </c>
      <c r="E4124" s="281"/>
      <c r="F4124" s="281">
        <v>265806683.40000001</v>
      </c>
      <c r="G4124" s="281"/>
      <c r="H4124" s="281">
        <v>129068268.87</v>
      </c>
      <c r="I4124" s="281">
        <v>102388027.54000001</v>
      </c>
      <c r="J4124" s="281">
        <v>18143816.140000001</v>
      </c>
      <c r="K4124" s="281">
        <v>348495235.63999999</v>
      </c>
      <c r="L4124" s="281">
        <v>123769611.52</v>
      </c>
      <c r="M4124" s="281"/>
      <c r="N4124" s="281">
        <v>39520500.82</v>
      </c>
      <c r="O4124" s="281"/>
      <c r="P4124" s="281">
        <v>2237328.6800000002</v>
      </c>
      <c r="Q4124" s="281"/>
      <c r="R4124" s="281"/>
      <c r="S4124" s="281"/>
      <c r="T4124" s="281"/>
      <c r="U4124" s="281">
        <v>1029429472.6</v>
      </c>
      <c r="AA4124"/>
    </row>
    <row r="4125" spans="1:27" x14ac:dyDescent="0.3">
      <c r="A4125" s="280" t="s">
        <v>210</v>
      </c>
      <c r="B4125" s="333">
        <v>42735</v>
      </c>
      <c r="C4125" s="280" t="s">
        <v>21</v>
      </c>
      <c r="D4125" s="280" t="s">
        <v>510</v>
      </c>
      <c r="E4125" s="281"/>
      <c r="F4125" s="281">
        <v>1844.82</v>
      </c>
      <c r="G4125" s="281"/>
      <c r="H4125" s="281">
        <v>30697.08</v>
      </c>
      <c r="I4125" s="281"/>
      <c r="J4125" s="281">
        <v>892.42</v>
      </c>
      <c r="K4125" s="281">
        <v>1028602.58</v>
      </c>
      <c r="L4125" s="281">
        <v>1360142.76</v>
      </c>
      <c r="M4125" s="281"/>
      <c r="N4125" s="281"/>
      <c r="O4125" s="281"/>
      <c r="P4125" s="281"/>
      <c r="Q4125" s="281"/>
      <c r="R4125" s="281"/>
      <c r="S4125" s="281"/>
      <c r="T4125" s="281"/>
      <c r="U4125" s="281">
        <v>2422179.66</v>
      </c>
      <c r="AA4125"/>
    </row>
    <row r="4126" spans="1:27" x14ac:dyDescent="0.3">
      <c r="A4126" s="280" t="s">
        <v>210</v>
      </c>
      <c r="B4126" s="333">
        <v>42735</v>
      </c>
      <c r="C4126" s="280" t="s">
        <v>22</v>
      </c>
      <c r="D4126" s="280" t="s">
        <v>511</v>
      </c>
      <c r="E4126" s="281"/>
      <c r="F4126" s="281"/>
      <c r="G4126" s="281"/>
      <c r="H4126" s="281"/>
      <c r="I4126" s="281"/>
      <c r="J4126" s="281"/>
      <c r="K4126" s="281"/>
      <c r="L4126" s="281"/>
      <c r="M4126" s="281"/>
      <c r="N4126" s="281"/>
      <c r="O4126" s="281"/>
      <c r="P4126" s="281"/>
      <c r="Q4126" s="281"/>
      <c r="R4126" s="281"/>
      <c r="S4126" s="281"/>
      <c r="T4126" s="281"/>
      <c r="U4126" s="281"/>
      <c r="AA4126"/>
    </row>
    <row r="4127" spans="1:27" x14ac:dyDescent="0.3">
      <c r="A4127" s="280" t="s">
        <v>210</v>
      </c>
      <c r="B4127" s="333">
        <v>42735</v>
      </c>
      <c r="C4127" s="280" t="s">
        <v>23</v>
      </c>
      <c r="D4127" s="280" t="s">
        <v>497</v>
      </c>
      <c r="E4127" s="281"/>
      <c r="F4127" s="281">
        <v>1198363.79</v>
      </c>
      <c r="G4127" s="281"/>
      <c r="H4127" s="281">
        <v>421062.22</v>
      </c>
      <c r="I4127" s="281">
        <v>91213.95</v>
      </c>
      <c r="J4127" s="281">
        <v>270156.7</v>
      </c>
      <c r="K4127" s="281">
        <v>11378383.35</v>
      </c>
      <c r="L4127" s="281">
        <v>1482415.03</v>
      </c>
      <c r="M4127" s="281"/>
      <c r="N4127" s="281"/>
      <c r="O4127" s="281"/>
      <c r="P4127" s="281"/>
      <c r="Q4127" s="281"/>
      <c r="R4127" s="281"/>
      <c r="S4127" s="281"/>
      <c r="T4127" s="281"/>
      <c r="U4127" s="281">
        <v>14841595.039999999</v>
      </c>
      <c r="AA4127"/>
    </row>
    <row r="4128" spans="1:27" x14ac:dyDescent="0.3">
      <c r="A4128" s="280" t="s">
        <v>210</v>
      </c>
      <c r="B4128" s="333">
        <v>42735</v>
      </c>
      <c r="C4128" s="280" t="s">
        <v>29</v>
      </c>
      <c r="D4128" s="280" t="s">
        <v>498</v>
      </c>
      <c r="E4128" s="281"/>
      <c r="F4128" s="281">
        <v>264610164.43000001</v>
      </c>
      <c r="G4128" s="281"/>
      <c r="H4128" s="281">
        <v>128677903.73</v>
      </c>
      <c r="I4128" s="281">
        <v>102296813.59</v>
      </c>
      <c r="J4128" s="281">
        <v>17874551.859999999</v>
      </c>
      <c r="K4128" s="281">
        <v>338145454.87</v>
      </c>
      <c r="L4128" s="281">
        <v>123647339.25</v>
      </c>
      <c r="M4128" s="281"/>
      <c r="N4128" s="281">
        <v>39520500.82</v>
      </c>
      <c r="O4128" s="281"/>
      <c r="P4128" s="281">
        <v>2237328.6800000002</v>
      </c>
      <c r="Q4128" s="281"/>
      <c r="R4128" s="281"/>
      <c r="S4128" s="281"/>
      <c r="T4128" s="281"/>
      <c r="U4128" s="281">
        <v>1017010057.2</v>
      </c>
      <c r="AA4128"/>
    </row>
    <row r="4129" spans="1:27" x14ac:dyDescent="0.3">
      <c r="A4129" s="280" t="s">
        <v>210</v>
      </c>
      <c r="B4129" s="333">
        <v>42735</v>
      </c>
      <c r="C4129" s="280" t="s">
        <v>30</v>
      </c>
      <c r="D4129" s="280" t="s">
        <v>512</v>
      </c>
      <c r="E4129" s="281"/>
      <c r="F4129" s="281">
        <v>166852462.80000001</v>
      </c>
      <c r="G4129" s="281"/>
      <c r="H4129" s="281">
        <v>122075255.76000001</v>
      </c>
      <c r="I4129" s="281">
        <v>66602263.729999997</v>
      </c>
      <c r="J4129" s="281">
        <v>9289412.4299999997</v>
      </c>
      <c r="K4129" s="281">
        <v>189702731.56999999</v>
      </c>
      <c r="L4129" s="281">
        <v>81532698.700000003</v>
      </c>
      <c r="M4129" s="281"/>
      <c r="N4129" s="281">
        <v>23412167.109999999</v>
      </c>
      <c r="O4129" s="281"/>
      <c r="P4129" s="281">
        <v>183526.69</v>
      </c>
      <c r="Q4129" s="281"/>
      <c r="R4129" s="281"/>
      <c r="S4129" s="281"/>
      <c r="T4129" s="281"/>
      <c r="U4129" s="281">
        <v>659650518.78999996</v>
      </c>
      <c r="AA4129"/>
    </row>
    <row r="4130" spans="1:27" x14ac:dyDescent="0.3">
      <c r="A4130" s="280" t="s">
        <v>210</v>
      </c>
      <c r="B4130" s="333">
        <v>42735</v>
      </c>
      <c r="C4130" s="280" t="s">
        <v>31</v>
      </c>
      <c r="D4130" s="280" t="s">
        <v>513</v>
      </c>
      <c r="E4130" s="281"/>
      <c r="F4130" s="281"/>
      <c r="G4130" s="281"/>
      <c r="H4130" s="281">
        <v>-12320.69</v>
      </c>
      <c r="I4130" s="281"/>
      <c r="J4130" s="281">
        <v>1819.89</v>
      </c>
      <c r="K4130" s="281">
        <v>375938.04</v>
      </c>
      <c r="L4130" s="281">
        <v>729781.03</v>
      </c>
      <c r="M4130" s="281"/>
      <c r="N4130" s="281"/>
      <c r="O4130" s="281"/>
      <c r="P4130" s="281"/>
      <c r="Q4130" s="281"/>
      <c r="R4130" s="281"/>
      <c r="S4130" s="281"/>
      <c r="T4130" s="281"/>
      <c r="U4130" s="281">
        <v>1095218.27</v>
      </c>
      <c r="AA4130"/>
    </row>
    <row r="4131" spans="1:27" x14ac:dyDescent="0.3">
      <c r="A4131" s="280" t="s">
        <v>210</v>
      </c>
      <c r="B4131" s="333">
        <v>42735</v>
      </c>
      <c r="C4131" s="280" t="s">
        <v>32</v>
      </c>
      <c r="D4131" s="280" t="s">
        <v>514</v>
      </c>
      <c r="E4131" s="281"/>
      <c r="F4131" s="281"/>
      <c r="G4131" s="281"/>
      <c r="H4131" s="281"/>
      <c r="I4131" s="281"/>
      <c r="J4131" s="281"/>
      <c r="K4131" s="281"/>
      <c r="L4131" s="281"/>
      <c r="M4131" s="281"/>
      <c r="N4131" s="281"/>
      <c r="O4131" s="281"/>
      <c r="P4131" s="281"/>
      <c r="Q4131" s="281"/>
      <c r="R4131" s="281"/>
      <c r="S4131" s="281"/>
      <c r="T4131" s="281"/>
      <c r="U4131" s="281"/>
      <c r="AA4131"/>
    </row>
    <row r="4132" spans="1:27" x14ac:dyDescent="0.3">
      <c r="A4132" s="280" t="s">
        <v>210</v>
      </c>
      <c r="B4132" s="333">
        <v>42735</v>
      </c>
      <c r="C4132" s="280" t="s">
        <v>33</v>
      </c>
      <c r="D4132" s="280" t="s">
        <v>500</v>
      </c>
      <c r="E4132" s="281"/>
      <c r="F4132" s="281">
        <v>207019.79</v>
      </c>
      <c r="G4132" s="281"/>
      <c r="H4132" s="281">
        <v>717608.45</v>
      </c>
      <c r="I4132" s="281"/>
      <c r="J4132" s="281"/>
      <c r="K4132" s="281"/>
      <c r="L4132" s="281">
        <v>3208220.7</v>
      </c>
      <c r="M4132" s="281"/>
      <c r="N4132" s="281"/>
      <c r="O4132" s="281"/>
      <c r="P4132" s="281"/>
      <c r="Q4132" s="281"/>
      <c r="R4132" s="281"/>
      <c r="S4132" s="281"/>
      <c r="T4132" s="281"/>
      <c r="U4132" s="281">
        <v>4132848.94</v>
      </c>
      <c r="AA4132"/>
    </row>
    <row r="4133" spans="1:27" x14ac:dyDescent="0.3">
      <c r="A4133" s="280" t="s">
        <v>210</v>
      </c>
      <c r="B4133" s="333">
        <v>42735</v>
      </c>
      <c r="C4133" s="280" t="s">
        <v>39</v>
      </c>
      <c r="D4133" s="280" t="s">
        <v>501</v>
      </c>
      <c r="E4133" s="281"/>
      <c r="F4133" s="281">
        <v>166645443.00999999</v>
      </c>
      <c r="G4133" s="281"/>
      <c r="H4133" s="281">
        <v>121345326.62</v>
      </c>
      <c r="I4133" s="281">
        <v>66602263.729999997</v>
      </c>
      <c r="J4133" s="281">
        <v>9291232.3200000003</v>
      </c>
      <c r="K4133" s="281">
        <v>190078669.61000001</v>
      </c>
      <c r="L4133" s="281">
        <v>79054259.030000001</v>
      </c>
      <c r="M4133" s="281"/>
      <c r="N4133" s="281">
        <v>23412167.109999999</v>
      </c>
      <c r="O4133" s="281"/>
      <c r="P4133" s="281">
        <v>183526.69</v>
      </c>
      <c r="Q4133" s="281"/>
      <c r="R4133" s="281"/>
      <c r="S4133" s="281"/>
      <c r="T4133" s="281"/>
      <c r="U4133" s="281">
        <v>656612888.12</v>
      </c>
      <c r="AA4133"/>
    </row>
    <row r="4134" spans="1:27" x14ac:dyDescent="0.3">
      <c r="A4134" s="280" t="s">
        <v>210</v>
      </c>
      <c r="B4134" s="333">
        <v>42735</v>
      </c>
      <c r="C4134" s="280" t="s">
        <v>40</v>
      </c>
      <c r="D4134" s="280" t="s">
        <v>515</v>
      </c>
      <c r="E4134" s="281"/>
      <c r="F4134" s="281"/>
      <c r="G4134" s="281"/>
      <c r="H4134" s="281"/>
      <c r="I4134" s="281"/>
      <c r="J4134" s="281"/>
      <c r="K4134" s="281"/>
      <c r="L4134" s="281"/>
      <c r="M4134" s="281"/>
      <c r="N4134" s="281"/>
      <c r="O4134" s="281"/>
      <c r="P4134" s="281"/>
      <c r="Q4134" s="281"/>
      <c r="R4134" s="281"/>
      <c r="S4134" s="281"/>
      <c r="T4134" s="281"/>
      <c r="U4134" s="281"/>
      <c r="AA4134"/>
    </row>
    <row r="4135" spans="1:27" x14ac:dyDescent="0.3">
      <c r="A4135" s="280" t="s">
        <v>210</v>
      </c>
      <c r="B4135" s="333">
        <v>42735</v>
      </c>
      <c r="C4135" s="280" t="s">
        <v>41</v>
      </c>
      <c r="D4135" s="280" t="s">
        <v>516</v>
      </c>
      <c r="E4135" s="281"/>
      <c r="F4135" s="281"/>
      <c r="G4135" s="281"/>
      <c r="H4135" s="281"/>
      <c r="I4135" s="281"/>
      <c r="J4135" s="281"/>
      <c r="K4135" s="281"/>
      <c r="L4135" s="281"/>
      <c r="M4135" s="281"/>
      <c r="N4135" s="281"/>
      <c r="O4135" s="281"/>
      <c r="P4135" s="281"/>
      <c r="Q4135" s="281"/>
      <c r="R4135" s="281"/>
      <c r="S4135" s="281"/>
      <c r="T4135" s="281"/>
      <c r="U4135" s="281"/>
      <c r="AA4135"/>
    </row>
    <row r="4136" spans="1:27" x14ac:dyDescent="0.3">
      <c r="A4136" s="280" t="s">
        <v>210</v>
      </c>
      <c r="B4136" s="333">
        <v>42735</v>
      </c>
      <c r="C4136" s="280" t="s">
        <v>100</v>
      </c>
      <c r="D4136" s="280" t="s">
        <v>517</v>
      </c>
      <c r="E4136" s="281"/>
      <c r="F4136" s="281"/>
      <c r="G4136" s="281"/>
      <c r="H4136" s="281"/>
      <c r="I4136" s="281"/>
      <c r="J4136" s="281"/>
      <c r="K4136" s="281"/>
      <c r="L4136" s="281"/>
      <c r="M4136" s="281"/>
      <c r="N4136" s="281"/>
      <c r="O4136" s="281"/>
      <c r="P4136" s="281"/>
      <c r="Q4136" s="281"/>
      <c r="R4136" s="281"/>
      <c r="S4136" s="281"/>
      <c r="T4136" s="281"/>
      <c r="U4136" s="281"/>
      <c r="AA4136"/>
    </row>
    <row r="4137" spans="1:27" x14ac:dyDescent="0.3">
      <c r="A4137" s="280" t="s">
        <v>210</v>
      </c>
      <c r="B4137" s="333">
        <v>42735</v>
      </c>
      <c r="C4137" s="280" t="s">
        <v>101</v>
      </c>
      <c r="D4137" s="280" t="s">
        <v>503</v>
      </c>
      <c r="E4137" s="281"/>
      <c r="F4137" s="281"/>
      <c r="G4137" s="281"/>
      <c r="H4137" s="281"/>
      <c r="I4137" s="281"/>
      <c r="J4137" s="281"/>
      <c r="K4137" s="281"/>
      <c r="L4137" s="281"/>
      <c r="M4137" s="281"/>
      <c r="N4137" s="281"/>
      <c r="O4137" s="281"/>
      <c r="P4137" s="281"/>
      <c r="Q4137" s="281"/>
      <c r="R4137" s="281"/>
      <c r="S4137" s="281"/>
      <c r="T4137" s="281"/>
      <c r="U4137" s="281"/>
      <c r="AA4137"/>
    </row>
    <row r="4138" spans="1:27" x14ac:dyDescent="0.3">
      <c r="A4138" s="280" t="s">
        <v>210</v>
      </c>
      <c r="B4138" s="333">
        <v>42735</v>
      </c>
      <c r="C4138" s="280" t="s">
        <v>42</v>
      </c>
      <c r="D4138" s="280" t="s">
        <v>504</v>
      </c>
      <c r="E4138" s="281"/>
      <c r="F4138" s="281"/>
      <c r="G4138" s="281"/>
      <c r="H4138" s="281"/>
      <c r="I4138" s="281"/>
      <c r="J4138" s="281"/>
      <c r="K4138" s="281"/>
      <c r="L4138" s="281"/>
      <c r="M4138" s="281"/>
      <c r="N4138" s="281"/>
      <c r="O4138" s="281"/>
      <c r="P4138" s="281"/>
      <c r="Q4138" s="281"/>
      <c r="R4138" s="281"/>
      <c r="S4138" s="281"/>
      <c r="T4138" s="281"/>
      <c r="U4138" s="281"/>
      <c r="AA4138"/>
    </row>
    <row r="4139" spans="1:27" x14ac:dyDescent="0.3">
      <c r="A4139" s="280" t="s">
        <v>210</v>
      </c>
      <c r="B4139" s="333">
        <v>42735</v>
      </c>
      <c r="C4139" s="280" t="s">
        <v>47</v>
      </c>
      <c r="D4139" s="280" t="s">
        <v>102</v>
      </c>
      <c r="E4139" s="281"/>
      <c r="F4139" s="281">
        <v>88922685.319999993</v>
      </c>
      <c r="G4139" s="281"/>
      <c r="H4139" s="281">
        <v>64505018.700000003</v>
      </c>
      <c r="I4139" s="281">
        <v>38068724.689999998</v>
      </c>
      <c r="J4139" s="281">
        <v>7727071.2599999998</v>
      </c>
      <c r="K4139" s="281">
        <v>153657022.63</v>
      </c>
      <c r="L4139" s="281">
        <v>66122652.18</v>
      </c>
      <c r="M4139" s="281"/>
      <c r="N4139" s="281">
        <v>12777395.51</v>
      </c>
      <c r="O4139" s="281"/>
      <c r="P4139" s="281">
        <v>748278.43</v>
      </c>
      <c r="Q4139" s="281"/>
      <c r="R4139" s="281"/>
      <c r="S4139" s="281"/>
      <c r="T4139" s="281"/>
      <c r="U4139" s="281">
        <v>432528848.72000003</v>
      </c>
      <c r="AA4139"/>
    </row>
    <row r="4140" spans="1:27" x14ac:dyDescent="0.3">
      <c r="A4140" s="280" t="s">
        <v>210</v>
      </c>
      <c r="B4140" s="333">
        <v>42735</v>
      </c>
      <c r="C4140" s="280" t="s">
        <v>104</v>
      </c>
      <c r="D4140" s="280" t="s">
        <v>103</v>
      </c>
      <c r="E4140" s="281"/>
      <c r="F4140" s="281"/>
      <c r="G4140" s="281"/>
      <c r="H4140" s="281"/>
      <c r="I4140" s="281"/>
      <c r="J4140" s="281"/>
      <c r="K4140" s="281"/>
      <c r="L4140" s="281"/>
      <c r="M4140" s="281"/>
      <c r="N4140" s="281"/>
      <c r="O4140" s="281"/>
      <c r="P4140" s="281"/>
      <c r="Q4140" s="281"/>
      <c r="R4140" s="281"/>
      <c r="S4140" s="281"/>
      <c r="T4140" s="281"/>
      <c r="U4140" s="281"/>
      <c r="AA4140"/>
    </row>
    <row r="4141" spans="1:27" x14ac:dyDescent="0.3">
      <c r="A4141" s="280" t="s">
        <v>210</v>
      </c>
      <c r="B4141" s="333">
        <v>42735</v>
      </c>
      <c r="C4141" s="280" t="s">
        <v>106</v>
      </c>
      <c r="D4141" s="280" t="s">
        <v>105</v>
      </c>
      <c r="E4141" s="281"/>
      <c r="F4141" s="281"/>
      <c r="G4141" s="281"/>
      <c r="H4141" s="281"/>
      <c r="I4141" s="281"/>
      <c r="J4141" s="281"/>
      <c r="K4141" s="281"/>
      <c r="L4141" s="281"/>
      <c r="M4141" s="281"/>
      <c r="N4141" s="281"/>
      <c r="O4141" s="281"/>
      <c r="P4141" s="281"/>
      <c r="Q4141" s="281"/>
      <c r="R4141" s="281"/>
      <c r="S4141" s="281"/>
      <c r="T4141" s="281"/>
      <c r="U4141" s="281">
        <v>432528848.72000003</v>
      </c>
      <c r="AA4141"/>
    </row>
    <row r="4142" spans="1:27" x14ac:dyDescent="0.3">
      <c r="A4142" s="280" t="s">
        <v>210</v>
      </c>
      <c r="B4142" s="333">
        <v>43100</v>
      </c>
      <c r="C4142" s="280" t="s">
        <v>10</v>
      </c>
      <c r="D4142" s="280" t="s">
        <v>506</v>
      </c>
      <c r="E4142" s="281"/>
      <c r="F4142" s="281">
        <v>273490415.30000001</v>
      </c>
      <c r="G4142" s="281"/>
      <c r="H4142" s="281">
        <v>134002847.73</v>
      </c>
      <c r="I4142" s="281">
        <v>104854956.41</v>
      </c>
      <c r="J4142" s="281">
        <v>18283700.57</v>
      </c>
      <c r="K4142" s="281">
        <v>347587537.16000003</v>
      </c>
      <c r="L4142" s="281">
        <v>123758303.63</v>
      </c>
      <c r="M4142" s="281"/>
      <c r="N4142" s="281">
        <v>42812013.399999999</v>
      </c>
      <c r="O4142" s="281"/>
      <c r="P4142" s="281">
        <v>2250545.4300000002</v>
      </c>
      <c r="Q4142" s="281"/>
      <c r="R4142" s="281"/>
      <c r="S4142" s="281"/>
      <c r="T4142" s="281"/>
      <c r="U4142" s="281">
        <v>1047040319.6</v>
      </c>
      <c r="AA4142"/>
    </row>
    <row r="4143" spans="1:27" x14ac:dyDescent="0.3">
      <c r="A4143" s="280" t="s">
        <v>210</v>
      </c>
      <c r="B4143" s="333">
        <v>43100</v>
      </c>
      <c r="C4143" s="280" t="s">
        <v>11</v>
      </c>
      <c r="D4143" s="280" t="s">
        <v>507</v>
      </c>
      <c r="E4143" s="281"/>
      <c r="F4143" s="281">
        <v>1557.94</v>
      </c>
      <c r="G4143" s="281"/>
      <c r="H4143" s="281">
        <v>23117.5</v>
      </c>
      <c r="I4143" s="281"/>
      <c r="J4143" s="281">
        <v>685.15</v>
      </c>
      <c r="K4143" s="281">
        <v>1050761.58</v>
      </c>
      <c r="L4143" s="281">
        <v>1512743.12</v>
      </c>
      <c r="M4143" s="281"/>
      <c r="N4143" s="281"/>
      <c r="O4143" s="281"/>
      <c r="P4143" s="281"/>
      <c r="Q4143" s="281"/>
      <c r="R4143" s="281"/>
      <c r="S4143" s="281"/>
      <c r="T4143" s="281"/>
      <c r="U4143" s="281">
        <v>2588865.29</v>
      </c>
      <c r="AA4143"/>
    </row>
    <row r="4144" spans="1:27" x14ac:dyDescent="0.3">
      <c r="A4144" s="280" t="s">
        <v>210</v>
      </c>
      <c r="B4144" s="333">
        <v>43100</v>
      </c>
      <c r="C4144" s="280" t="s">
        <v>12</v>
      </c>
      <c r="D4144" s="280" t="s">
        <v>508</v>
      </c>
      <c r="E4144" s="281"/>
      <c r="F4144" s="281"/>
      <c r="G4144" s="281"/>
      <c r="H4144" s="281"/>
      <c r="I4144" s="281"/>
      <c r="J4144" s="281"/>
      <c r="K4144" s="281"/>
      <c r="L4144" s="281"/>
      <c r="M4144" s="281"/>
      <c r="N4144" s="281"/>
      <c r="O4144" s="281"/>
      <c r="P4144" s="281"/>
      <c r="Q4144" s="281"/>
      <c r="R4144" s="281"/>
      <c r="S4144" s="281"/>
      <c r="T4144" s="281"/>
      <c r="U4144" s="281"/>
      <c r="AA4144"/>
    </row>
    <row r="4145" spans="1:27" x14ac:dyDescent="0.3">
      <c r="A4145" s="280" t="s">
        <v>210</v>
      </c>
      <c r="B4145" s="333">
        <v>43100</v>
      </c>
      <c r="C4145" s="280" t="s">
        <v>13</v>
      </c>
      <c r="D4145" s="280" t="s">
        <v>494</v>
      </c>
      <c r="E4145" s="281"/>
      <c r="F4145" s="281">
        <v>1144741.22</v>
      </c>
      <c r="G4145" s="281"/>
      <c r="H4145" s="281">
        <v>1032083.03</v>
      </c>
      <c r="I4145" s="281">
        <v>202688.96</v>
      </c>
      <c r="J4145" s="281">
        <v>252222.24</v>
      </c>
      <c r="K4145" s="281">
        <v>11477658.17</v>
      </c>
      <c r="L4145" s="281">
        <v>1599675.36</v>
      </c>
      <c r="M4145" s="281"/>
      <c r="N4145" s="281"/>
      <c r="O4145" s="281"/>
      <c r="P4145" s="281"/>
      <c r="Q4145" s="281"/>
      <c r="R4145" s="281"/>
      <c r="S4145" s="281"/>
      <c r="T4145" s="281"/>
      <c r="U4145" s="281">
        <v>15709068.98</v>
      </c>
      <c r="AA4145"/>
    </row>
    <row r="4146" spans="1:27" x14ac:dyDescent="0.3">
      <c r="A4146" s="280" t="s">
        <v>210</v>
      </c>
      <c r="B4146" s="333">
        <v>43100</v>
      </c>
      <c r="C4146" s="280" t="s">
        <v>19</v>
      </c>
      <c r="D4146" s="280" t="s">
        <v>495</v>
      </c>
      <c r="E4146" s="281"/>
      <c r="F4146" s="281">
        <v>272347232.01999998</v>
      </c>
      <c r="G4146" s="281"/>
      <c r="H4146" s="281">
        <v>132993882.2</v>
      </c>
      <c r="I4146" s="281">
        <v>104652267.45</v>
      </c>
      <c r="J4146" s="281">
        <v>18032163.48</v>
      </c>
      <c r="K4146" s="281">
        <v>337160640.56999999</v>
      </c>
      <c r="L4146" s="281">
        <v>123671371.39</v>
      </c>
      <c r="M4146" s="281"/>
      <c r="N4146" s="281">
        <v>42812013.399999999</v>
      </c>
      <c r="O4146" s="281"/>
      <c r="P4146" s="281">
        <v>2250545.4300000002</v>
      </c>
      <c r="Q4146" s="281"/>
      <c r="R4146" s="281"/>
      <c r="S4146" s="281"/>
      <c r="T4146" s="281"/>
      <c r="U4146" s="281">
        <v>1033920115.9</v>
      </c>
      <c r="AA4146"/>
    </row>
    <row r="4147" spans="1:27" x14ac:dyDescent="0.3">
      <c r="A4147" s="280" t="s">
        <v>210</v>
      </c>
      <c r="B4147" s="333">
        <v>43100</v>
      </c>
      <c r="C4147" s="280" t="s">
        <v>20</v>
      </c>
      <c r="D4147" s="280" t="s">
        <v>509</v>
      </c>
      <c r="E4147" s="281"/>
      <c r="F4147" s="281">
        <v>273851384.58999997</v>
      </c>
      <c r="G4147" s="281"/>
      <c r="H4147" s="281">
        <v>134949752.66999999</v>
      </c>
      <c r="I4147" s="281">
        <v>104374712.11</v>
      </c>
      <c r="J4147" s="281">
        <v>18201636.129999999</v>
      </c>
      <c r="K4147" s="281">
        <v>349719244.79000002</v>
      </c>
      <c r="L4147" s="281">
        <v>123909660.23999999</v>
      </c>
      <c r="M4147" s="281"/>
      <c r="N4147" s="281">
        <v>41656760.039999999</v>
      </c>
      <c r="O4147" s="281"/>
      <c r="P4147" s="281">
        <v>2242554.73</v>
      </c>
      <c r="Q4147" s="281"/>
      <c r="R4147" s="281"/>
      <c r="S4147" s="281"/>
      <c r="T4147" s="281"/>
      <c r="U4147" s="281">
        <v>1048905705.3</v>
      </c>
      <c r="AA4147"/>
    </row>
    <row r="4148" spans="1:27" x14ac:dyDescent="0.3">
      <c r="A4148" s="280" t="s">
        <v>210</v>
      </c>
      <c r="B4148" s="333">
        <v>43100</v>
      </c>
      <c r="C4148" s="280" t="s">
        <v>21</v>
      </c>
      <c r="D4148" s="280" t="s">
        <v>510</v>
      </c>
      <c r="E4148" s="281"/>
      <c r="F4148" s="281">
        <v>1676.69</v>
      </c>
      <c r="G4148" s="281"/>
      <c r="H4148" s="281">
        <v>24205.5</v>
      </c>
      <c r="I4148" s="281"/>
      <c r="J4148" s="281">
        <v>788.65</v>
      </c>
      <c r="K4148" s="281">
        <v>1060261.58</v>
      </c>
      <c r="L4148" s="281">
        <v>1567899.87</v>
      </c>
      <c r="M4148" s="281"/>
      <c r="N4148" s="281"/>
      <c r="O4148" s="281"/>
      <c r="P4148" s="281"/>
      <c r="Q4148" s="281"/>
      <c r="R4148" s="281"/>
      <c r="S4148" s="281"/>
      <c r="T4148" s="281"/>
      <c r="U4148" s="281">
        <v>2654832.29</v>
      </c>
      <c r="AA4148"/>
    </row>
    <row r="4149" spans="1:27" x14ac:dyDescent="0.3">
      <c r="A4149" s="280" t="s">
        <v>210</v>
      </c>
      <c r="B4149" s="333">
        <v>43100</v>
      </c>
      <c r="C4149" s="280" t="s">
        <v>22</v>
      </c>
      <c r="D4149" s="280" t="s">
        <v>511</v>
      </c>
      <c r="E4149" s="281"/>
      <c r="F4149" s="281"/>
      <c r="G4149" s="281"/>
      <c r="H4149" s="281"/>
      <c r="I4149" s="281"/>
      <c r="J4149" s="281"/>
      <c r="K4149" s="281"/>
      <c r="L4149" s="281"/>
      <c r="M4149" s="281"/>
      <c r="N4149" s="281"/>
      <c r="O4149" s="281"/>
      <c r="P4149" s="281"/>
      <c r="Q4149" s="281"/>
      <c r="R4149" s="281"/>
      <c r="S4149" s="281"/>
      <c r="T4149" s="281"/>
      <c r="U4149" s="281"/>
      <c r="AA4149"/>
    </row>
    <row r="4150" spans="1:27" x14ac:dyDescent="0.3">
      <c r="A4150" s="280" t="s">
        <v>210</v>
      </c>
      <c r="B4150" s="333">
        <v>43100</v>
      </c>
      <c r="C4150" s="280" t="s">
        <v>23</v>
      </c>
      <c r="D4150" s="280" t="s">
        <v>497</v>
      </c>
      <c r="E4150" s="281"/>
      <c r="F4150" s="281">
        <v>1144741.22</v>
      </c>
      <c r="G4150" s="281"/>
      <c r="H4150" s="281">
        <v>962731.28</v>
      </c>
      <c r="I4150" s="281">
        <v>202688.96</v>
      </c>
      <c r="J4150" s="281">
        <v>252222.24</v>
      </c>
      <c r="K4150" s="281">
        <v>11482956.17</v>
      </c>
      <c r="L4150" s="281">
        <v>1625550.36</v>
      </c>
      <c r="M4150" s="281"/>
      <c r="N4150" s="281"/>
      <c r="O4150" s="281"/>
      <c r="P4150" s="281"/>
      <c r="Q4150" s="281"/>
      <c r="R4150" s="281"/>
      <c r="S4150" s="281"/>
      <c r="T4150" s="281"/>
      <c r="U4150" s="281">
        <v>15670890.23</v>
      </c>
      <c r="AA4150"/>
    </row>
    <row r="4151" spans="1:27" x14ac:dyDescent="0.3">
      <c r="A4151" s="280" t="s">
        <v>210</v>
      </c>
      <c r="B4151" s="333">
        <v>43100</v>
      </c>
      <c r="C4151" s="280" t="s">
        <v>29</v>
      </c>
      <c r="D4151" s="280" t="s">
        <v>498</v>
      </c>
      <c r="E4151" s="281"/>
      <c r="F4151" s="281">
        <v>272708320.06</v>
      </c>
      <c r="G4151" s="281"/>
      <c r="H4151" s="281">
        <v>134011226.89</v>
      </c>
      <c r="I4151" s="281">
        <v>104172023.15000001</v>
      </c>
      <c r="J4151" s="281">
        <v>17950202.539999999</v>
      </c>
      <c r="K4151" s="281">
        <v>339296550.19999999</v>
      </c>
      <c r="L4151" s="281">
        <v>123852009.75</v>
      </c>
      <c r="M4151" s="281"/>
      <c r="N4151" s="281">
        <v>41656760.039999999</v>
      </c>
      <c r="O4151" s="281"/>
      <c r="P4151" s="281">
        <v>2242554.73</v>
      </c>
      <c r="Q4151" s="281"/>
      <c r="R4151" s="281"/>
      <c r="S4151" s="281"/>
      <c r="T4151" s="281"/>
      <c r="U4151" s="281">
        <v>1035889647.4</v>
      </c>
      <c r="AA4151"/>
    </row>
    <row r="4152" spans="1:27" x14ac:dyDescent="0.3">
      <c r="A4152" s="280" t="s">
        <v>210</v>
      </c>
      <c r="B4152" s="333">
        <v>43100</v>
      </c>
      <c r="C4152" s="280" t="s">
        <v>30</v>
      </c>
      <c r="D4152" s="280" t="s">
        <v>512</v>
      </c>
      <c r="E4152" s="281"/>
      <c r="F4152" s="281">
        <v>188316115.56999999</v>
      </c>
      <c r="G4152" s="281"/>
      <c r="H4152" s="281">
        <v>159853790.22</v>
      </c>
      <c r="I4152" s="281">
        <v>55702236.590000004</v>
      </c>
      <c r="J4152" s="281">
        <v>7882630.5099999998</v>
      </c>
      <c r="K4152" s="281">
        <v>156626983.43000001</v>
      </c>
      <c r="L4152" s="281">
        <v>91822222.579999998</v>
      </c>
      <c r="M4152" s="281"/>
      <c r="N4152" s="281">
        <v>24950124.25</v>
      </c>
      <c r="O4152" s="281"/>
      <c r="P4152" s="281">
        <v>252841.45</v>
      </c>
      <c r="Q4152" s="281"/>
      <c r="R4152" s="281"/>
      <c r="S4152" s="281"/>
      <c r="T4152" s="281"/>
      <c r="U4152" s="281">
        <v>685406944.60000002</v>
      </c>
      <c r="AA4152"/>
    </row>
    <row r="4153" spans="1:27" x14ac:dyDescent="0.3">
      <c r="A4153" s="280" t="s">
        <v>210</v>
      </c>
      <c r="B4153" s="333">
        <v>43100</v>
      </c>
      <c r="C4153" s="280" t="s">
        <v>31</v>
      </c>
      <c r="D4153" s="280" t="s">
        <v>513</v>
      </c>
      <c r="E4153" s="281"/>
      <c r="F4153" s="281">
        <v>-10</v>
      </c>
      <c r="G4153" s="281"/>
      <c r="H4153" s="281">
        <v>4591.4799999999996</v>
      </c>
      <c r="I4153" s="281"/>
      <c r="J4153" s="281">
        <v>-10</v>
      </c>
      <c r="K4153" s="281">
        <v>297245.03999999998</v>
      </c>
      <c r="L4153" s="281">
        <v>119584.62</v>
      </c>
      <c r="M4153" s="281"/>
      <c r="N4153" s="281"/>
      <c r="O4153" s="281"/>
      <c r="P4153" s="281"/>
      <c r="Q4153" s="281"/>
      <c r="R4153" s="281"/>
      <c r="S4153" s="281"/>
      <c r="T4153" s="281"/>
      <c r="U4153" s="281">
        <v>421401.14</v>
      </c>
      <c r="AA4153"/>
    </row>
    <row r="4154" spans="1:27" x14ac:dyDescent="0.3">
      <c r="A4154" s="280" t="s">
        <v>210</v>
      </c>
      <c r="B4154" s="333">
        <v>43100</v>
      </c>
      <c r="C4154" s="280" t="s">
        <v>32</v>
      </c>
      <c r="D4154" s="280" t="s">
        <v>514</v>
      </c>
      <c r="E4154" s="281"/>
      <c r="F4154" s="281"/>
      <c r="G4154" s="281"/>
      <c r="H4154" s="281"/>
      <c r="I4154" s="281"/>
      <c r="J4154" s="281"/>
      <c r="K4154" s="281"/>
      <c r="L4154" s="281"/>
      <c r="M4154" s="281"/>
      <c r="N4154" s="281"/>
      <c r="O4154" s="281"/>
      <c r="P4154" s="281"/>
      <c r="Q4154" s="281"/>
      <c r="R4154" s="281"/>
      <c r="S4154" s="281"/>
      <c r="T4154" s="281"/>
      <c r="U4154" s="281"/>
      <c r="AA4154"/>
    </row>
    <row r="4155" spans="1:27" x14ac:dyDescent="0.3">
      <c r="A4155" s="280" t="s">
        <v>210</v>
      </c>
      <c r="B4155" s="333">
        <v>43100</v>
      </c>
      <c r="C4155" s="280" t="s">
        <v>33</v>
      </c>
      <c r="D4155" s="280" t="s">
        <v>500</v>
      </c>
      <c r="E4155" s="281"/>
      <c r="F4155" s="281">
        <v>270188.40000000002</v>
      </c>
      <c r="G4155" s="281"/>
      <c r="H4155" s="281">
        <v>331588.92</v>
      </c>
      <c r="I4155" s="281"/>
      <c r="J4155" s="281"/>
      <c r="K4155" s="281">
        <v>959070</v>
      </c>
      <c r="L4155" s="281">
        <v>1377798.87</v>
      </c>
      <c r="M4155" s="281"/>
      <c r="N4155" s="281"/>
      <c r="O4155" s="281"/>
      <c r="P4155" s="281"/>
      <c r="Q4155" s="281"/>
      <c r="R4155" s="281"/>
      <c r="S4155" s="281"/>
      <c r="T4155" s="281"/>
      <c r="U4155" s="281">
        <v>2938646.19</v>
      </c>
      <c r="AA4155"/>
    </row>
    <row r="4156" spans="1:27" x14ac:dyDescent="0.3">
      <c r="A4156" s="280" t="s">
        <v>210</v>
      </c>
      <c r="B4156" s="333">
        <v>43100</v>
      </c>
      <c r="C4156" s="280" t="s">
        <v>39</v>
      </c>
      <c r="D4156" s="280" t="s">
        <v>501</v>
      </c>
      <c r="E4156" s="281"/>
      <c r="F4156" s="281">
        <v>188045917.16999999</v>
      </c>
      <c r="G4156" s="281"/>
      <c r="H4156" s="281">
        <v>159526792.78</v>
      </c>
      <c r="I4156" s="281">
        <v>55702236.590000004</v>
      </c>
      <c r="J4156" s="281">
        <v>7882620.5099999998</v>
      </c>
      <c r="K4156" s="281">
        <v>155965158.47</v>
      </c>
      <c r="L4156" s="281">
        <v>90564008.329999998</v>
      </c>
      <c r="M4156" s="281"/>
      <c r="N4156" s="281">
        <v>24950124.25</v>
      </c>
      <c r="O4156" s="281"/>
      <c r="P4156" s="281">
        <v>252841.45</v>
      </c>
      <c r="Q4156" s="281"/>
      <c r="R4156" s="281"/>
      <c r="S4156" s="281"/>
      <c r="T4156" s="281"/>
      <c r="U4156" s="281">
        <v>682889699.54999995</v>
      </c>
      <c r="AA4156"/>
    </row>
    <row r="4157" spans="1:27" x14ac:dyDescent="0.3">
      <c r="A4157" s="280" t="s">
        <v>210</v>
      </c>
      <c r="B4157" s="333">
        <v>43100</v>
      </c>
      <c r="C4157" s="280" t="s">
        <v>40</v>
      </c>
      <c r="D4157" s="280" t="s">
        <v>515</v>
      </c>
      <c r="E4157" s="281"/>
      <c r="F4157" s="281"/>
      <c r="G4157" s="281"/>
      <c r="H4157" s="281"/>
      <c r="I4157" s="281"/>
      <c r="J4157" s="281"/>
      <c r="K4157" s="281"/>
      <c r="L4157" s="281"/>
      <c r="M4157" s="281"/>
      <c r="N4157" s="281"/>
      <c r="O4157" s="281"/>
      <c r="P4157" s="281"/>
      <c r="Q4157" s="281"/>
      <c r="R4157" s="281"/>
      <c r="S4157" s="281"/>
      <c r="T4157" s="281"/>
      <c r="U4157" s="281"/>
      <c r="AA4157"/>
    </row>
    <row r="4158" spans="1:27" x14ac:dyDescent="0.3">
      <c r="A4158" s="280" t="s">
        <v>210</v>
      </c>
      <c r="B4158" s="333">
        <v>43100</v>
      </c>
      <c r="C4158" s="280" t="s">
        <v>41</v>
      </c>
      <c r="D4158" s="280" t="s">
        <v>516</v>
      </c>
      <c r="E4158" s="281"/>
      <c r="F4158" s="281"/>
      <c r="G4158" s="281"/>
      <c r="H4158" s="281"/>
      <c r="I4158" s="281"/>
      <c r="J4158" s="281"/>
      <c r="K4158" s="281"/>
      <c r="L4158" s="281"/>
      <c r="M4158" s="281"/>
      <c r="N4158" s="281"/>
      <c r="O4158" s="281"/>
      <c r="P4158" s="281"/>
      <c r="Q4158" s="281"/>
      <c r="R4158" s="281"/>
      <c r="S4158" s="281"/>
      <c r="T4158" s="281"/>
      <c r="U4158" s="281"/>
      <c r="AA4158"/>
    </row>
    <row r="4159" spans="1:27" x14ac:dyDescent="0.3">
      <c r="A4159" s="280" t="s">
        <v>210</v>
      </c>
      <c r="B4159" s="333">
        <v>43100</v>
      </c>
      <c r="C4159" s="280" t="s">
        <v>100</v>
      </c>
      <c r="D4159" s="280" t="s">
        <v>517</v>
      </c>
      <c r="E4159" s="281"/>
      <c r="F4159" s="281"/>
      <c r="G4159" s="281"/>
      <c r="H4159" s="281"/>
      <c r="I4159" s="281"/>
      <c r="J4159" s="281"/>
      <c r="K4159" s="281"/>
      <c r="L4159" s="281"/>
      <c r="M4159" s="281"/>
      <c r="N4159" s="281"/>
      <c r="O4159" s="281"/>
      <c r="P4159" s="281"/>
      <c r="Q4159" s="281"/>
      <c r="R4159" s="281"/>
      <c r="S4159" s="281"/>
      <c r="T4159" s="281"/>
      <c r="U4159" s="281"/>
      <c r="AA4159"/>
    </row>
    <row r="4160" spans="1:27" x14ac:dyDescent="0.3">
      <c r="A4160" s="280" t="s">
        <v>210</v>
      </c>
      <c r="B4160" s="333">
        <v>43100</v>
      </c>
      <c r="C4160" s="280" t="s">
        <v>101</v>
      </c>
      <c r="D4160" s="280" t="s">
        <v>503</v>
      </c>
      <c r="E4160" s="281"/>
      <c r="F4160" s="281"/>
      <c r="G4160" s="281"/>
      <c r="H4160" s="281"/>
      <c r="I4160" s="281"/>
      <c r="J4160" s="281"/>
      <c r="K4160" s="281"/>
      <c r="L4160" s="281"/>
      <c r="M4160" s="281"/>
      <c r="N4160" s="281"/>
      <c r="O4160" s="281"/>
      <c r="P4160" s="281"/>
      <c r="Q4160" s="281"/>
      <c r="R4160" s="281"/>
      <c r="S4160" s="281"/>
      <c r="T4160" s="281"/>
      <c r="U4160" s="281"/>
      <c r="AA4160"/>
    </row>
    <row r="4161" spans="1:27" x14ac:dyDescent="0.3">
      <c r="A4161" s="280" t="s">
        <v>210</v>
      </c>
      <c r="B4161" s="333">
        <v>43100</v>
      </c>
      <c r="C4161" s="280" t="s">
        <v>42</v>
      </c>
      <c r="D4161" s="280" t="s">
        <v>504</v>
      </c>
      <c r="E4161" s="281"/>
      <c r="F4161" s="281"/>
      <c r="G4161" s="281"/>
      <c r="H4161" s="281"/>
      <c r="I4161" s="281"/>
      <c r="J4161" s="281"/>
      <c r="K4161" s="281"/>
      <c r="L4161" s="281"/>
      <c r="M4161" s="281"/>
      <c r="N4161" s="281"/>
      <c r="O4161" s="281"/>
      <c r="P4161" s="281"/>
      <c r="Q4161" s="281"/>
      <c r="R4161" s="281"/>
      <c r="S4161" s="281"/>
      <c r="T4161" s="281"/>
      <c r="U4161" s="281"/>
      <c r="AA4161"/>
    </row>
    <row r="4162" spans="1:27" x14ac:dyDescent="0.3">
      <c r="A4162" s="280" t="s">
        <v>210</v>
      </c>
      <c r="B4162" s="333">
        <v>43100</v>
      </c>
      <c r="C4162" s="280" t="s">
        <v>47</v>
      </c>
      <c r="D4162" s="280" t="s">
        <v>102</v>
      </c>
      <c r="E4162" s="281"/>
      <c r="F4162" s="281">
        <v>84799594.629999995</v>
      </c>
      <c r="G4162" s="281"/>
      <c r="H4162" s="281">
        <v>63428482.030000001</v>
      </c>
      <c r="I4162" s="281">
        <v>40051481.119999997</v>
      </c>
      <c r="J4162" s="281">
        <v>8021540.8099999996</v>
      </c>
      <c r="K4162" s="281">
        <v>157179779.86000001</v>
      </c>
      <c r="L4162" s="281">
        <v>65477124.590000004</v>
      </c>
      <c r="M4162" s="281"/>
      <c r="N4162" s="281">
        <v>12905880.15</v>
      </c>
      <c r="O4162" s="281"/>
      <c r="P4162" s="281">
        <v>801250.07</v>
      </c>
      <c r="Q4162" s="281"/>
      <c r="R4162" s="281"/>
      <c r="S4162" s="281"/>
      <c r="T4162" s="281"/>
      <c r="U4162" s="281">
        <v>432665133.25999999</v>
      </c>
      <c r="AA4162"/>
    </row>
    <row r="4163" spans="1:27" x14ac:dyDescent="0.3">
      <c r="A4163" s="280" t="s">
        <v>210</v>
      </c>
      <c r="B4163" s="333">
        <v>43100</v>
      </c>
      <c r="C4163" s="280" t="s">
        <v>104</v>
      </c>
      <c r="D4163" s="280" t="s">
        <v>103</v>
      </c>
      <c r="E4163" s="281"/>
      <c r="F4163" s="281"/>
      <c r="G4163" s="281"/>
      <c r="H4163" s="281"/>
      <c r="I4163" s="281"/>
      <c r="J4163" s="281"/>
      <c r="K4163" s="281"/>
      <c r="L4163" s="281"/>
      <c r="M4163" s="281"/>
      <c r="N4163" s="281"/>
      <c r="O4163" s="281"/>
      <c r="P4163" s="281"/>
      <c r="Q4163" s="281"/>
      <c r="R4163" s="281"/>
      <c r="S4163" s="281"/>
      <c r="T4163" s="281"/>
      <c r="U4163" s="281"/>
      <c r="AA4163"/>
    </row>
    <row r="4164" spans="1:27" x14ac:dyDescent="0.3">
      <c r="A4164" s="280" t="s">
        <v>210</v>
      </c>
      <c r="B4164" s="333">
        <v>43100</v>
      </c>
      <c r="C4164" s="280" t="s">
        <v>106</v>
      </c>
      <c r="D4164" s="280" t="s">
        <v>105</v>
      </c>
      <c r="E4164" s="281"/>
      <c r="F4164" s="281"/>
      <c r="G4164" s="281"/>
      <c r="H4164" s="281"/>
      <c r="I4164" s="281"/>
      <c r="J4164" s="281"/>
      <c r="K4164" s="281"/>
      <c r="L4164" s="281"/>
      <c r="M4164" s="281"/>
      <c r="N4164" s="281"/>
      <c r="O4164" s="281"/>
      <c r="P4164" s="281"/>
      <c r="Q4164" s="281"/>
      <c r="R4164" s="281"/>
      <c r="S4164" s="281"/>
      <c r="T4164" s="281"/>
      <c r="U4164" s="281">
        <v>432665133.25999999</v>
      </c>
      <c r="AA4164"/>
    </row>
    <row r="4165" spans="1:27" x14ac:dyDescent="0.3">
      <c r="A4165" s="280" t="s">
        <v>210</v>
      </c>
      <c r="B4165" s="333">
        <v>43465</v>
      </c>
      <c r="C4165" s="280" t="s">
        <v>10</v>
      </c>
      <c r="D4165" s="280" t="s">
        <v>506</v>
      </c>
      <c r="E4165" s="281"/>
      <c r="F4165" s="281">
        <v>309892282.33999997</v>
      </c>
      <c r="G4165" s="281"/>
      <c r="H4165" s="281">
        <v>148751350.69</v>
      </c>
      <c r="I4165" s="281">
        <v>111818730.98</v>
      </c>
      <c r="J4165" s="281">
        <v>18207031.18</v>
      </c>
      <c r="K4165" s="281">
        <v>354311073.26999998</v>
      </c>
      <c r="L4165" s="281">
        <v>125264048.04000001</v>
      </c>
      <c r="M4165" s="281"/>
      <c r="N4165" s="281">
        <v>45281744.57</v>
      </c>
      <c r="O4165" s="281"/>
      <c r="P4165" s="281">
        <v>2102102.04</v>
      </c>
      <c r="Q4165" s="281"/>
      <c r="R4165" s="281"/>
      <c r="S4165" s="281"/>
      <c r="T4165" s="281"/>
      <c r="U4165" s="281">
        <v>1115628363.0999999</v>
      </c>
      <c r="AA4165"/>
    </row>
    <row r="4166" spans="1:27" x14ac:dyDescent="0.3">
      <c r="A4166" s="280" t="s">
        <v>210</v>
      </c>
      <c r="B4166" s="333">
        <v>43465</v>
      </c>
      <c r="C4166" s="280" t="s">
        <v>11</v>
      </c>
      <c r="D4166" s="280" t="s">
        <v>507</v>
      </c>
      <c r="E4166" s="281"/>
      <c r="F4166" s="281">
        <v>1423.13</v>
      </c>
      <c r="G4166" s="281"/>
      <c r="H4166" s="281">
        <v>21509</v>
      </c>
      <c r="I4166" s="281"/>
      <c r="J4166" s="281">
        <v>337.77</v>
      </c>
      <c r="K4166" s="281">
        <v>1113757.92</v>
      </c>
      <c r="L4166" s="281">
        <v>1682413.37</v>
      </c>
      <c r="M4166" s="281"/>
      <c r="N4166" s="281"/>
      <c r="O4166" s="281"/>
      <c r="P4166" s="281"/>
      <c r="Q4166" s="281"/>
      <c r="R4166" s="281"/>
      <c r="S4166" s="281"/>
      <c r="T4166" s="281"/>
      <c r="U4166" s="281">
        <v>2819441.19</v>
      </c>
      <c r="AA4166"/>
    </row>
    <row r="4167" spans="1:27" x14ac:dyDescent="0.3">
      <c r="A4167" s="280" t="s">
        <v>210</v>
      </c>
      <c r="B4167" s="333">
        <v>43465</v>
      </c>
      <c r="C4167" s="280" t="s">
        <v>12</v>
      </c>
      <c r="D4167" s="280" t="s">
        <v>508</v>
      </c>
      <c r="E4167" s="281"/>
      <c r="F4167" s="281"/>
      <c r="G4167" s="281"/>
      <c r="H4167" s="281"/>
      <c r="I4167" s="281"/>
      <c r="J4167" s="281"/>
      <c r="K4167" s="281"/>
      <c r="L4167" s="281"/>
      <c r="M4167" s="281"/>
      <c r="N4167" s="281"/>
      <c r="O4167" s="281"/>
      <c r="P4167" s="281"/>
      <c r="Q4167" s="281"/>
      <c r="R4167" s="281"/>
      <c r="S4167" s="281"/>
      <c r="T4167" s="281"/>
      <c r="U4167" s="281"/>
      <c r="AA4167"/>
    </row>
    <row r="4168" spans="1:27" x14ac:dyDescent="0.3">
      <c r="A4168" s="280" t="s">
        <v>210</v>
      </c>
      <c r="B4168" s="333">
        <v>43465</v>
      </c>
      <c r="C4168" s="280" t="s">
        <v>13</v>
      </c>
      <c r="D4168" s="280" t="s">
        <v>494</v>
      </c>
      <c r="E4168" s="281"/>
      <c r="F4168" s="281">
        <v>1181941.78</v>
      </c>
      <c r="G4168" s="281"/>
      <c r="H4168" s="281">
        <v>3560220.25</v>
      </c>
      <c r="I4168" s="281">
        <v>148320.98000000001</v>
      </c>
      <c r="J4168" s="281">
        <v>196912.77</v>
      </c>
      <c r="K4168" s="281">
        <v>12659215.720000001</v>
      </c>
      <c r="L4168" s="281">
        <v>1137131.17</v>
      </c>
      <c r="M4168" s="281"/>
      <c r="N4168" s="281"/>
      <c r="O4168" s="281"/>
      <c r="P4168" s="281"/>
      <c r="Q4168" s="281"/>
      <c r="R4168" s="281"/>
      <c r="S4168" s="281"/>
      <c r="T4168" s="281"/>
      <c r="U4168" s="281">
        <v>18883742.670000002</v>
      </c>
      <c r="AA4168"/>
    </row>
    <row r="4169" spans="1:27" x14ac:dyDescent="0.3">
      <c r="A4169" s="280" t="s">
        <v>210</v>
      </c>
      <c r="B4169" s="333">
        <v>43465</v>
      </c>
      <c r="C4169" s="280" t="s">
        <v>19</v>
      </c>
      <c r="D4169" s="280" t="s">
        <v>495</v>
      </c>
      <c r="E4169" s="281"/>
      <c r="F4169" s="281">
        <v>308711763.69</v>
      </c>
      <c r="G4169" s="281"/>
      <c r="H4169" s="281">
        <v>145212639.44</v>
      </c>
      <c r="I4169" s="281">
        <v>111670410</v>
      </c>
      <c r="J4169" s="281">
        <v>18010456.18</v>
      </c>
      <c r="K4169" s="281">
        <v>342765615.47000003</v>
      </c>
      <c r="L4169" s="281">
        <v>125809330.23999999</v>
      </c>
      <c r="M4169" s="281"/>
      <c r="N4169" s="281">
        <v>45281744.57</v>
      </c>
      <c r="O4169" s="281"/>
      <c r="P4169" s="281">
        <v>2102102.04</v>
      </c>
      <c r="Q4169" s="281"/>
      <c r="R4169" s="281"/>
      <c r="S4169" s="281"/>
      <c r="T4169" s="281"/>
      <c r="U4169" s="281">
        <v>1099564061.5999999</v>
      </c>
      <c r="AA4169"/>
    </row>
    <row r="4170" spans="1:27" x14ac:dyDescent="0.3">
      <c r="A4170" s="280" t="s">
        <v>210</v>
      </c>
      <c r="B4170" s="333">
        <v>43465</v>
      </c>
      <c r="C4170" s="280" t="s">
        <v>20</v>
      </c>
      <c r="D4170" s="280" t="s">
        <v>509</v>
      </c>
      <c r="E4170" s="281"/>
      <c r="F4170" s="281">
        <v>308238534.52999997</v>
      </c>
      <c r="G4170" s="281"/>
      <c r="H4170" s="281">
        <v>152376377</v>
      </c>
      <c r="I4170" s="281">
        <v>113887160.01000001</v>
      </c>
      <c r="J4170" s="281">
        <v>18387275.960000001</v>
      </c>
      <c r="K4170" s="281">
        <v>369385611.17000002</v>
      </c>
      <c r="L4170" s="281">
        <v>127458754.25</v>
      </c>
      <c r="M4170" s="281"/>
      <c r="N4170" s="281">
        <v>46355719.240000002</v>
      </c>
      <c r="O4170" s="281"/>
      <c r="P4170" s="281">
        <v>2189946.14</v>
      </c>
      <c r="Q4170" s="281"/>
      <c r="R4170" s="281"/>
      <c r="S4170" s="281"/>
      <c r="T4170" s="281"/>
      <c r="U4170" s="281">
        <v>1138279378.3</v>
      </c>
      <c r="AA4170"/>
    </row>
    <row r="4171" spans="1:27" x14ac:dyDescent="0.3">
      <c r="A4171" s="280" t="s">
        <v>210</v>
      </c>
      <c r="B4171" s="333">
        <v>43465</v>
      </c>
      <c r="C4171" s="280" t="s">
        <v>21</v>
      </c>
      <c r="D4171" s="280" t="s">
        <v>510</v>
      </c>
      <c r="E4171" s="281"/>
      <c r="F4171" s="281">
        <v>1597.88</v>
      </c>
      <c r="G4171" s="281"/>
      <c r="H4171" s="281">
        <v>23559</v>
      </c>
      <c r="I4171" s="281"/>
      <c r="J4171" s="281">
        <v>455.77</v>
      </c>
      <c r="K4171" s="281">
        <v>1118507.92</v>
      </c>
      <c r="L4171" s="281">
        <v>1823367.12</v>
      </c>
      <c r="M4171" s="281"/>
      <c r="N4171" s="281"/>
      <c r="O4171" s="281"/>
      <c r="P4171" s="281"/>
      <c r="Q4171" s="281"/>
      <c r="R4171" s="281"/>
      <c r="S4171" s="281"/>
      <c r="T4171" s="281"/>
      <c r="U4171" s="281">
        <v>2967487.69</v>
      </c>
      <c r="AA4171"/>
    </row>
    <row r="4172" spans="1:27" x14ac:dyDescent="0.3">
      <c r="A4172" s="280" t="s">
        <v>210</v>
      </c>
      <c r="B4172" s="333">
        <v>43465</v>
      </c>
      <c r="C4172" s="280" t="s">
        <v>22</v>
      </c>
      <c r="D4172" s="280" t="s">
        <v>511</v>
      </c>
      <c r="E4172" s="281"/>
      <c r="F4172" s="281"/>
      <c r="G4172" s="281"/>
      <c r="H4172" s="281"/>
      <c r="I4172" s="281"/>
      <c r="J4172" s="281"/>
      <c r="K4172" s="281"/>
      <c r="L4172" s="281"/>
      <c r="M4172" s="281"/>
      <c r="N4172" s="281"/>
      <c r="O4172" s="281"/>
      <c r="P4172" s="281"/>
      <c r="Q4172" s="281"/>
      <c r="R4172" s="281"/>
      <c r="S4172" s="281"/>
      <c r="T4172" s="281"/>
      <c r="U4172" s="281"/>
      <c r="AA4172"/>
    </row>
    <row r="4173" spans="1:27" x14ac:dyDescent="0.3">
      <c r="A4173" s="280" t="s">
        <v>210</v>
      </c>
      <c r="B4173" s="333">
        <v>43465</v>
      </c>
      <c r="C4173" s="280" t="s">
        <v>23</v>
      </c>
      <c r="D4173" s="280" t="s">
        <v>497</v>
      </c>
      <c r="E4173" s="281"/>
      <c r="F4173" s="281">
        <v>1181941.78</v>
      </c>
      <c r="G4173" s="281"/>
      <c r="H4173" s="281">
        <v>3387319.7</v>
      </c>
      <c r="I4173" s="281">
        <v>148320.98000000001</v>
      </c>
      <c r="J4173" s="281">
        <v>196912.77</v>
      </c>
      <c r="K4173" s="281">
        <v>12661241.720000001</v>
      </c>
      <c r="L4173" s="281">
        <v>1267212.17</v>
      </c>
      <c r="M4173" s="281"/>
      <c r="N4173" s="281"/>
      <c r="O4173" s="281"/>
      <c r="P4173" s="281"/>
      <c r="Q4173" s="281"/>
      <c r="R4173" s="281"/>
      <c r="S4173" s="281"/>
      <c r="T4173" s="281"/>
      <c r="U4173" s="281">
        <v>18842949.120000001</v>
      </c>
      <c r="AA4173"/>
    </row>
    <row r="4174" spans="1:27" x14ac:dyDescent="0.3">
      <c r="A4174" s="280" t="s">
        <v>210</v>
      </c>
      <c r="B4174" s="333">
        <v>43465</v>
      </c>
      <c r="C4174" s="280" t="s">
        <v>29</v>
      </c>
      <c r="D4174" s="280" t="s">
        <v>498</v>
      </c>
      <c r="E4174" s="281"/>
      <c r="F4174" s="281">
        <v>307058190.63</v>
      </c>
      <c r="G4174" s="281"/>
      <c r="H4174" s="281">
        <v>149012616.30000001</v>
      </c>
      <c r="I4174" s="281">
        <v>113738839.03</v>
      </c>
      <c r="J4174" s="281">
        <v>18190818.960000001</v>
      </c>
      <c r="K4174" s="281">
        <v>357842877.37</v>
      </c>
      <c r="L4174" s="281">
        <v>128014909.2</v>
      </c>
      <c r="M4174" s="281"/>
      <c r="N4174" s="281">
        <v>46355719.240000002</v>
      </c>
      <c r="O4174" s="281"/>
      <c r="P4174" s="281">
        <v>2189946.14</v>
      </c>
      <c r="Q4174" s="281"/>
      <c r="R4174" s="281"/>
      <c r="S4174" s="281"/>
      <c r="T4174" s="281"/>
      <c r="U4174" s="281">
        <v>1122403916.9000001</v>
      </c>
      <c r="AA4174"/>
    </row>
    <row r="4175" spans="1:27" x14ac:dyDescent="0.3">
      <c r="A4175" s="280" t="s">
        <v>210</v>
      </c>
      <c r="B4175" s="333">
        <v>43465</v>
      </c>
      <c r="C4175" s="280" t="s">
        <v>30</v>
      </c>
      <c r="D4175" s="280" t="s">
        <v>512</v>
      </c>
      <c r="E4175" s="281"/>
      <c r="F4175" s="281">
        <v>264886672.53</v>
      </c>
      <c r="G4175" s="281"/>
      <c r="H4175" s="281">
        <v>151876115.16999999</v>
      </c>
      <c r="I4175" s="281">
        <v>62687385.93</v>
      </c>
      <c r="J4175" s="281">
        <v>9587346.8000000007</v>
      </c>
      <c r="K4175" s="281">
        <v>192257457.75999999</v>
      </c>
      <c r="L4175" s="281">
        <v>80890239.620000005</v>
      </c>
      <c r="M4175" s="281"/>
      <c r="N4175" s="281">
        <v>36623162.420000002</v>
      </c>
      <c r="O4175" s="281"/>
      <c r="P4175" s="281">
        <v>149793.67000000001</v>
      </c>
      <c r="Q4175" s="281"/>
      <c r="R4175" s="281"/>
      <c r="S4175" s="281"/>
      <c r="T4175" s="281"/>
      <c r="U4175" s="281">
        <v>798958173.89999998</v>
      </c>
      <c r="AA4175"/>
    </row>
    <row r="4176" spans="1:27" x14ac:dyDescent="0.3">
      <c r="A4176" s="280" t="s">
        <v>210</v>
      </c>
      <c r="B4176" s="333">
        <v>43465</v>
      </c>
      <c r="C4176" s="280" t="s">
        <v>31</v>
      </c>
      <c r="D4176" s="280" t="s">
        <v>513</v>
      </c>
      <c r="E4176" s="281"/>
      <c r="F4176" s="281">
        <v>220</v>
      </c>
      <c r="G4176" s="281"/>
      <c r="H4176" s="281">
        <v>-21077.360000000001</v>
      </c>
      <c r="I4176" s="281"/>
      <c r="J4176" s="281">
        <v>40</v>
      </c>
      <c r="K4176" s="281">
        <v>188679.16</v>
      </c>
      <c r="L4176" s="281">
        <v>-53767.63</v>
      </c>
      <c r="M4176" s="281"/>
      <c r="N4176" s="281"/>
      <c r="O4176" s="281"/>
      <c r="P4176" s="281"/>
      <c r="Q4176" s="281"/>
      <c r="R4176" s="281"/>
      <c r="S4176" s="281"/>
      <c r="T4176" s="281"/>
      <c r="U4176" s="281">
        <v>114094.17</v>
      </c>
      <c r="AA4176"/>
    </row>
    <row r="4177" spans="1:27" x14ac:dyDescent="0.3">
      <c r="A4177" s="280" t="s">
        <v>210</v>
      </c>
      <c r="B4177" s="333">
        <v>43465</v>
      </c>
      <c r="C4177" s="280" t="s">
        <v>32</v>
      </c>
      <c r="D4177" s="280" t="s">
        <v>514</v>
      </c>
      <c r="E4177" s="281"/>
      <c r="F4177" s="281"/>
      <c r="G4177" s="281"/>
      <c r="H4177" s="281"/>
      <c r="I4177" s="281"/>
      <c r="J4177" s="281"/>
      <c r="K4177" s="281"/>
      <c r="L4177" s="281"/>
      <c r="M4177" s="281"/>
      <c r="N4177" s="281"/>
      <c r="O4177" s="281"/>
      <c r="P4177" s="281"/>
      <c r="Q4177" s="281"/>
      <c r="R4177" s="281"/>
      <c r="S4177" s="281"/>
      <c r="T4177" s="281"/>
      <c r="U4177" s="281"/>
      <c r="AA4177"/>
    </row>
    <row r="4178" spans="1:27" x14ac:dyDescent="0.3">
      <c r="A4178" s="280" t="s">
        <v>210</v>
      </c>
      <c r="B4178" s="333">
        <v>43465</v>
      </c>
      <c r="C4178" s="280" t="s">
        <v>33</v>
      </c>
      <c r="D4178" s="280" t="s">
        <v>500</v>
      </c>
      <c r="E4178" s="281"/>
      <c r="F4178" s="281">
        <v>146339.34</v>
      </c>
      <c r="G4178" s="281"/>
      <c r="H4178" s="281">
        <v>3062711.99</v>
      </c>
      <c r="I4178" s="281"/>
      <c r="J4178" s="281"/>
      <c r="K4178" s="281">
        <v>13452132.960000001</v>
      </c>
      <c r="L4178" s="281">
        <v>1628357.67</v>
      </c>
      <c r="M4178" s="281"/>
      <c r="N4178" s="281"/>
      <c r="O4178" s="281"/>
      <c r="P4178" s="281"/>
      <c r="Q4178" s="281"/>
      <c r="R4178" s="281"/>
      <c r="S4178" s="281"/>
      <c r="T4178" s="281"/>
      <c r="U4178" s="281">
        <v>18289541.960000001</v>
      </c>
      <c r="AA4178"/>
    </row>
    <row r="4179" spans="1:27" x14ac:dyDescent="0.3">
      <c r="A4179" s="280" t="s">
        <v>210</v>
      </c>
      <c r="B4179" s="333">
        <v>43465</v>
      </c>
      <c r="C4179" s="280" t="s">
        <v>39</v>
      </c>
      <c r="D4179" s="280" t="s">
        <v>501</v>
      </c>
      <c r="E4179" s="281"/>
      <c r="F4179" s="281">
        <v>264740553.19</v>
      </c>
      <c r="G4179" s="281"/>
      <c r="H4179" s="281">
        <v>148792325.81999999</v>
      </c>
      <c r="I4179" s="281">
        <v>62687385.93</v>
      </c>
      <c r="J4179" s="281">
        <v>9587386.8000000007</v>
      </c>
      <c r="K4179" s="281">
        <v>178994003.96000001</v>
      </c>
      <c r="L4179" s="281">
        <v>79208114.319999993</v>
      </c>
      <c r="M4179" s="281"/>
      <c r="N4179" s="281">
        <v>36623162.420000002</v>
      </c>
      <c r="O4179" s="281"/>
      <c r="P4179" s="281">
        <v>149793.67000000001</v>
      </c>
      <c r="Q4179" s="281"/>
      <c r="R4179" s="281"/>
      <c r="S4179" s="281"/>
      <c r="T4179" s="281"/>
      <c r="U4179" s="281">
        <v>780782726.11000001</v>
      </c>
      <c r="AA4179"/>
    </row>
    <row r="4180" spans="1:27" x14ac:dyDescent="0.3">
      <c r="A4180" s="280" t="s">
        <v>210</v>
      </c>
      <c r="B4180" s="333">
        <v>43465</v>
      </c>
      <c r="C4180" s="280" t="s">
        <v>40</v>
      </c>
      <c r="D4180" s="280" t="s">
        <v>515</v>
      </c>
      <c r="E4180" s="281"/>
      <c r="F4180" s="281"/>
      <c r="G4180" s="281"/>
      <c r="H4180" s="281"/>
      <c r="I4180" s="281"/>
      <c r="J4180" s="281"/>
      <c r="K4180" s="281"/>
      <c r="L4180" s="281"/>
      <c r="M4180" s="281"/>
      <c r="N4180" s="281"/>
      <c r="O4180" s="281"/>
      <c r="P4180" s="281"/>
      <c r="Q4180" s="281"/>
      <c r="R4180" s="281"/>
      <c r="S4180" s="281"/>
      <c r="T4180" s="281"/>
      <c r="U4180" s="281"/>
      <c r="AA4180"/>
    </row>
    <row r="4181" spans="1:27" x14ac:dyDescent="0.3">
      <c r="A4181" s="280" t="s">
        <v>210</v>
      </c>
      <c r="B4181" s="333">
        <v>43465</v>
      </c>
      <c r="C4181" s="280" t="s">
        <v>41</v>
      </c>
      <c r="D4181" s="280" t="s">
        <v>516</v>
      </c>
      <c r="E4181" s="281"/>
      <c r="F4181" s="281"/>
      <c r="G4181" s="281"/>
      <c r="H4181" s="281"/>
      <c r="I4181" s="281"/>
      <c r="J4181" s="281"/>
      <c r="K4181" s="281"/>
      <c r="L4181" s="281"/>
      <c r="M4181" s="281"/>
      <c r="N4181" s="281"/>
      <c r="O4181" s="281"/>
      <c r="P4181" s="281"/>
      <c r="Q4181" s="281"/>
      <c r="R4181" s="281"/>
      <c r="S4181" s="281"/>
      <c r="T4181" s="281"/>
      <c r="U4181" s="281"/>
      <c r="AA4181"/>
    </row>
    <row r="4182" spans="1:27" x14ac:dyDescent="0.3">
      <c r="A4182" s="280" t="s">
        <v>210</v>
      </c>
      <c r="B4182" s="333">
        <v>43465</v>
      </c>
      <c r="C4182" s="280" t="s">
        <v>100</v>
      </c>
      <c r="D4182" s="280" t="s">
        <v>517</v>
      </c>
      <c r="E4182" s="281"/>
      <c r="F4182" s="281"/>
      <c r="G4182" s="281"/>
      <c r="H4182" s="281"/>
      <c r="I4182" s="281"/>
      <c r="J4182" s="281"/>
      <c r="K4182" s="281"/>
      <c r="L4182" s="281"/>
      <c r="M4182" s="281"/>
      <c r="N4182" s="281"/>
      <c r="O4182" s="281"/>
      <c r="P4182" s="281"/>
      <c r="Q4182" s="281"/>
      <c r="R4182" s="281"/>
      <c r="S4182" s="281"/>
      <c r="T4182" s="281"/>
      <c r="U4182" s="281"/>
      <c r="AA4182"/>
    </row>
    <row r="4183" spans="1:27" x14ac:dyDescent="0.3">
      <c r="A4183" s="280" t="s">
        <v>210</v>
      </c>
      <c r="B4183" s="333">
        <v>43465</v>
      </c>
      <c r="C4183" s="280" t="s">
        <v>101</v>
      </c>
      <c r="D4183" s="280" t="s">
        <v>503</v>
      </c>
      <c r="E4183" s="281"/>
      <c r="F4183" s="281"/>
      <c r="G4183" s="281"/>
      <c r="H4183" s="281"/>
      <c r="I4183" s="281"/>
      <c r="J4183" s="281"/>
      <c r="K4183" s="281"/>
      <c r="L4183" s="281"/>
      <c r="M4183" s="281"/>
      <c r="N4183" s="281"/>
      <c r="O4183" s="281"/>
      <c r="P4183" s="281"/>
      <c r="Q4183" s="281"/>
      <c r="R4183" s="281"/>
      <c r="S4183" s="281"/>
      <c r="T4183" s="281"/>
      <c r="U4183" s="281"/>
      <c r="AA4183"/>
    </row>
    <row r="4184" spans="1:27" x14ac:dyDescent="0.3">
      <c r="A4184" s="280" t="s">
        <v>210</v>
      </c>
      <c r="B4184" s="333">
        <v>43465</v>
      </c>
      <c r="C4184" s="280" t="s">
        <v>42</v>
      </c>
      <c r="D4184" s="280" t="s">
        <v>504</v>
      </c>
      <c r="E4184" s="281"/>
      <c r="F4184" s="281"/>
      <c r="G4184" s="281"/>
      <c r="H4184" s="281"/>
      <c r="I4184" s="281"/>
      <c r="J4184" s="281"/>
      <c r="K4184" s="281"/>
      <c r="L4184" s="281"/>
      <c r="M4184" s="281"/>
      <c r="N4184" s="281"/>
      <c r="O4184" s="281"/>
      <c r="P4184" s="281"/>
      <c r="Q4184" s="281"/>
      <c r="R4184" s="281"/>
      <c r="S4184" s="281"/>
      <c r="T4184" s="281"/>
      <c r="U4184" s="281"/>
      <c r="AA4184"/>
    </row>
    <row r="4185" spans="1:27" x14ac:dyDescent="0.3">
      <c r="A4185" s="280" t="s">
        <v>210</v>
      </c>
      <c r="B4185" s="333">
        <v>43465</v>
      </c>
      <c r="C4185" s="280" t="s">
        <v>47</v>
      </c>
      <c r="D4185" s="280" t="s">
        <v>102</v>
      </c>
      <c r="E4185" s="281"/>
      <c r="F4185" s="281">
        <v>94870166.730000004</v>
      </c>
      <c r="G4185" s="281"/>
      <c r="H4185" s="281">
        <v>85270709.829999998</v>
      </c>
      <c r="I4185" s="281">
        <v>41203598.869999997</v>
      </c>
      <c r="J4185" s="281">
        <v>8818439.8499999996</v>
      </c>
      <c r="K4185" s="281">
        <v>177241611.80000001</v>
      </c>
      <c r="L4185" s="281">
        <v>70707867.670000002</v>
      </c>
      <c r="M4185" s="281"/>
      <c r="N4185" s="281">
        <v>14503259.49</v>
      </c>
      <c r="O4185" s="281"/>
      <c r="P4185" s="281">
        <v>986107.2</v>
      </c>
      <c r="Q4185" s="281"/>
      <c r="R4185" s="281"/>
      <c r="S4185" s="281"/>
      <c r="T4185" s="281"/>
      <c r="U4185" s="281">
        <v>493601761.44</v>
      </c>
      <c r="AA4185"/>
    </row>
    <row r="4186" spans="1:27" x14ac:dyDescent="0.3">
      <c r="A4186" s="280" t="s">
        <v>210</v>
      </c>
      <c r="B4186" s="333">
        <v>43465</v>
      </c>
      <c r="C4186" s="280" t="s">
        <v>104</v>
      </c>
      <c r="D4186" s="280" t="s">
        <v>103</v>
      </c>
      <c r="E4186" s="281"/>
      <c r="F4186" s="281"/>
      <c r="G4186" s="281"/>
      <c r="H4186" s="281"/>
      <c r="I4186" s="281"/>
      <c r="J4186" s="281"/>
      <c r="K4186" s="281"/>
      <c r="L4186" s="281"/>
      <c r="M4186" s="281"/>
      <c r="N4186" s="281"/>
      <c r="O4186" s="281"/>
      <c r="P4186" s="281"/>
      <c r="Q4186" s="281"/>
      <c r="R4186" s="281"/>
      <c r="S4186" s="281"/>
      <c r="T4186" s="281"/>
      <c r="U4186" s="281"/>
      <c r="AA4186"/>
    </row>
    <row r="4187" spans="1:27" x14ac:dyDescent="0.3">
      <c r="A4187" s="280" t="s">
        <v>210</v>
      </c>
      <c r="B4187" s="333">
        <v>43465</v>
      </c>
      <c r="C4187" s="280" t="s">
        <v>106</v>
      </c>
      <c r="D4187" s="280" t="s">
        <v>105</v>
      </c>
      <c r="E4187" s="281"/>
      <c r="F4187" s="281"/>
      <c r="G4187" s="281"/>
      <c r="H4187" s="281"/>
      <c r="I4187" s="281"/>
      <c r="J4187" s="281"/>
      <c r="K4187" s="281"/>
      <c r="L4187" s="281"/>
      <c r="M4187" s="281"/>
      <c r="N4187" s="281"/>
      <c r="O4187" s="281"/>
      <c r="P4187" s="281"/>
      <c r="Q4187" s="281"/>
      <c r="R4187" s="281"/>
      <c r="S4187" s="281"/>
      <c r="T4187" s="281"/>
      <c r="U4187" s="281">
        <v>493601761.44</v>
      </c>
      <c r="AA4187"/>
    </row>
    <row r="4188" spans="1:27" x14ac:dyDescent="0.3">
      <c r="A4188" s="280" t="s">
        <v>483</v>
      </c>
      <c r="B4188" s="333">
        <v>42735</v>
      </c>
      <c r="C4188" s="280" t="s">
        <v>10</v>
      </c>
      <c r="D4188" s="280" t="s">
        <v>506</v>
      </c>
      <c r="E4188" s="281">
        <v>1119277561</v>
      </c>
      <c r="F4188" s="281"/>
      <c r="G4188" s="281"/>
      <c r="H4188" s="281"/>
      <c r="I4188" s="281"/>
      <c r="J4188" s="281"/>
      <c r="K4188" s="281"/>
      <c r="L4188" s="281"/>
      <c r="M4188" s="281"/>
      <c r="N4188" s="281"/>
      <c r="O4188" s="281"/>
      <c r="P4188" s="281"/>
      <c r="Q4188" s="281"/>
      <c r="R4188" s="281"/>
      <c r="S4188" s="281"/>
      <c r="T4188" s="281"/>
      <c r="U4188" s="281">
        <v>1119277561</v>
      </c>
      <c r="AA4188"/>
    </row>
    <row r="4189" spans="1:27" x14ac:dyDescent="0.3">
      <c r="A4189" s="280" t="s">
        <v>483</v>
      </c>
      <c r="B4189" s="333">
        <v>42735</v>
      </c>
      <c r="C4189" s="280" t="s">
        <v>11</v>
      </c>
      <c r="D4189" s="280" t="s">
        <v>507</v>
      </c>
      <c r="E4189" s="281"/>
      <c r="F4189" s="281"/>
      <c r="G4189" s="281"/>
      <c r="H4189" s="281"/>
      <c r="I4189" s="281"/>
      <c r="J4189" s="281"/>
      <c r="K4189" s="281"/>
      <c r="L4189" s="281"/>
      <c r="M4189" s="281"/>
      <c r="N4189" s="281"/>
      <c r="O4189" s="281"/>
      <c r="P4189" s="281"/>
      <c r="Q4189" s="281"/>
      <c r="R4189" s="281"/>
      <c r="S4189" s="281"/>
      <c r="T4189" s="281"/>
      <c r="U4189" s="281"/>
      <c r="AA4189"/>
    </row>
    <row r="4190" spans="1:27" x14ac:dyDescent="0.3">
      <c r="A4190" s="280" t="s">
        <v>483</v>
      </c>
      <c r="B4190" s="333">
        <v>42735</v>
      </c>
      <c r="C4190" s="280" t="s">
        <v>12</v>
      </c>
      <c r="D4190" s="280" t="s">
        <v>508</v>
      </c>
      <c r="E4190" s="281"/>
      <c r="F4190" s="281"/>
      <c r="G4190" s="281"/>
      <c r="H4190" s="281"/>
      <c r="I4190" s="281"/>
      <c r="J4190" s="281"/>
      <c r="K4190" s="281"/>
      <c r="L4190" s="281"/>
      <c r="M4190" s="281"/>
      <c r="N4190" s="281"/>
      <c r="O4190" s="281"/>
      <c r="P4190" s="281"/>
      <c r="Q4190" s="281"/>
      <c r="R4190" s="281"/>
      <c r="S4190" s="281"/>
      <c r="T4190" s="281"/>
      <c r="U4190" s="281"/>
      <c r="AA4190"/>
    </row>
    <row r="4191" spans="1:27" x14ac:dyDescent="0.3">
      <c r="A4191" s="280" t="s">
        <v>483</v>
      </c>
      <c r="B4191" s="333">
        <v>42735</v>
      </c>
      <c r="C4191" s="280" t="s">
        <v>13</v>
      </c>
      <c r="D4191" s="280" t="s">
        <v>494</v>
      </c>
      <c r="E4191" s="281">
        <v>111684</v>
      </c>
      <c r="F4191" s="281"/>
      <c r="G4191" s="281"/>
      <c r="H4191" s="281"/>
      <c r="I4191" s="281"/>
      <c r="J4191" s="281"/>
      <c r="K4191" s="281"/>
      <c r="L4191" s="281"/>
      <c r="M4191" s="281"/>
      <c r="N4191" s="281"/>
      <c r="O4191" s="281"/>
      <c r="P4191" s="281"/>
      <c r="Q4191" s="281"/>
      <c r="R4191" s="281"/>
      <c r="S4191" s="281"/>
      <c r="T4191" s="281"/>
      <c r="U4191" s="281">
        <v>111684</v>
      </c>
      <c r="AA4191"/>
    </row>
    <row r="4192" spans="1:27" x14ac:dyDescent="0.3">
      <c r="A4192" s="280" t="s">
        <v>483</v>
      </c>
      <c r="B4192" s="333">
        <v>42735</v>
      </c>
      <c r="C4192" s="280" t="s">
        <v>19</v>
      </c>
      <c r="D4192" s="280" t="s">
        <v>495</v>
      </c>
      <c r="E4192" s="281">
        <v>1119165877</v>
      </c>
      <c r="F4192" s="281"/>
      <c r="G4192" s="281"/>
      <c r="H4192" s="281"/>
      <c r="I4192" s="281"/>
      <c r="J4192" s="281"/>
      <c r="K4192" s="281"/>
      <c r="L4192" s="281"/>
      <c r="M4192" s="281"/>
      <c r="N4192" s="281"/>
      <c r="O4192" s="281"/>
      <c r="P4192" s="281"/>
      <c r="Q4192" s="281"/>
      <c r="R4192" s="281"/>
      <c r="S4192" s="281"/>
      <c r="T4192" s="281"/>
      <c r="U4192" s="281">
        <v>1119165877</v>
      </c>
      <c r="AA4192"/>
    </row>
    <row r="4193" spans="1:27" x14ac:dyDescent="0.3">
      <c r="A4193" s="280" t="s">
        <v>483</v>
      </c>
      <c r="B4193" s="333">
        <v>42735</v>
      </c>
      <c r="C4193" s="280" t="s">
        <v>20</v>
      </c>
      <c r="D4193" s="280" t="s">
        <v>509</v>
      </c>
      <c r="E4193" s="281">
        <v>1126594622</v>
      </c>
      <c r="F4193" s="281"/>
      <c r="G4193" s="281"/>
      <c r="H4193" s="281"/>
      <c r="I4193" s="281"/>
      <c r="J4193" s="281"/>
      <c r="K4193" s="281"/>
      <c r="L4193" s="281"/>
      <c r="M4193" s="281"/>
      <c r="N4193" s="281"/>
      <c r="O4193" s="281"/>
      <c r="P4193" s="281"/>
      <c r="Q4193" s="281"/>
      <c r="R4193" s="281"/>
      <c r="S4193" s="281"/>
      <c r="T4193" s="281"/>
      <c r="U4193" s="281">
        <v>1126594622</v>
      </c>
      <c r="AA4193"/>
    </row>
    <row r="4194" spans="1:27" x14ac:dyDescent="0.3">
      <c r="A4194" s="280" t="s">
        <v>483</v>
      </c>
      <c r="B4194" s="333">
        <v>42735</v>
      </c>
      <c r="C4194" s="280" t="s">
        <v>21</v>
      </c>
      <c r="D4194" s="280" t="s">
        <v>510</v>
      </c>
      <c r="E4194" s="281"/>
      <c r="F4194" s="281"/>
      <c r="G4194" s="281"/>
      <c r="H4194" s="281"/>
      <c r="I4194" s="281"/>
      <c r="J4194" s="281"/>
      <c r="K4194" s="281"/>
      <c r="L4194" s="281"/>
      <c r="M4194" s="281"/>
      <c r="N4194" s="281"/>
      <c r="O4194" s="281"/>
      <c r="P4194" s="281"/>
      <c r="Q4194" s="281"/>
      <c r="R4194" s="281"/>
      <c r="S4194" s="281"/>
      <c r="T4194" s="281"/>
      <c r="U4194" s="281"/>
      <c r="AA4194"/>
    </row>
    <row r="4195" spans="1:27" x14ac:dyDescent="0.3">
      <c r="A4195" s="280" t="s">
        <v>483</v>
      </c>
      <c r="B4195" s="333">
        <v>42735</v>
      </c>
      <c r="C4195" s="280" t="s">
        <v>22</v>
      </c>
      <c r="D4195" s="280" t="s">
        <v>511</v>
      </c>
      <c r="E4195" s="281"/>
      <c r="F4195" s="281"/>
      <c r="G4195" s="281"/>
      <c r="H4195" s="281"/>
      <c r="I4195" s="281"/>
      <c r="J4195" s="281"/>
      <c r="K4195" s="281"/>
      <c r="L4195" s="281"/>
      <c r="M4195" s="281"/>
      <c r="N4195" s="281"/>
      <c r="O4195" s="281"/>
      <c r="P4195" s="281"/>
      <c r="Q4195" s="281"/>
      <c r="R4195" s="281"/>
      <c r="S4195" s="281"/>
      <c r="T4195" s="281"/>
      <c r="U4195" s="281"/>
      <c r="AA4195"/>
    </row>
    <row r="4196" spans="1:27" x14ac:dyDescent="0.3">
      <c r="A4196" s="280" t="s">
        <v>483</v>
      </c>
      <c r="B4196" s="333">
        <v>42735</v>
      </c>
      <c r="C4196" s="280" t="s">
        <v>23</v>
      </c>
      <c r="D4196" s="280" t="s">
        <v>497</v>
      </c>
      <c r="E4196" s="281">
        <v>111684</v>
      </c>
      <c r="F4196" s="281"/>
      <c r="G4196" s="281"/>
      <c r="H4196" s="281"/>
      <c r="I4196" s="281"/>
      <c r="J4196" s="281"/>
      <c r="K4196" s="281"/>
      <c r="L4196" s="281"/>
      <c r="M4196" s="281"/>
      <c r="N4196" s="281"/>
      <c r="O4196" s="281"/>
      <c r="P4196" s="281"/>
      <c r="Q4196" s="281"/>
      <c r="R4196" s="281"/>
      <c r="S4196" s="281"/>
      <c r="T4196" s="281"/>
      <c r="U4196" s="281">
        <v>111684</v>
      </c>
      <c r="AA4196"/>
    </row>
    <row r="4197" spans="1:27" x14ac:dyDescent="0.3">
      <c r="A4197" s="280" t="s">
        <v>483</v>
      </c>
      <c r="B4197" s="333">
        <v>42735</v>
      </c>
      <c r="C4197" s="280" t="s">
        <v>29</v>
      </c>
      <c r="D4197" s="280" t="s">
        <v>498</v>
      </c>
      <c r="E4197" s="281">
        <v>1126482938</v>
      </c>
      <c r="F4197" s="281"/>
      <c r="G4197" s="281"/>
      <c r="H4197" s="281"/>
      <c r="I4197" s="281"/>
      <c r="J4197" s="281"/>
      <c r="K4197" s="281"/>
      <c r="L4197" s="281"/>
      <c r="M4197" s="281"/>
      <c r="N4197" s="281"/>
      <c r="O4197" s="281"/>
      <c r="P4197" s="281"/>
      <c r="Q4197" s="281"/>
      <c r="R4197" s="281"/>
      <c r="S4197" s="281"/>
      <c r="T4197" s="281"/>
      <c r="U4197" s="281">
        <v>1126482938</v>
      </c>
      <c r="AA4197"/>
    </row>
    <row r="4198" spans="1:27" x14ac:dyDescent="0.3">
      <c r="A4198" s="280" t="s">
        <v>483</v>
      </c>
      <c r="B4198" s="333">
        <v>42735</v>
      </c>
      <c r="C4198" s="280" t="s">
        <v>30</v>
      </c>
      <c r="D4198" s="280" t="s">
        <v>512</v>
      </c>
      <c r="E4198" s="281">
        <v>1100475646</v>
      </c>
      <c r="F4198" s="281"/>
      <c r="G4198" s="281"/>
      <c r="H4198" s="281"/>
      <c r="I4198" s="281"/>
      <c r="J4198" s="281"/>
      <c r="K4198" s="281"/>
      <c r="L4198" s="281"/>
      <c r="M4198" s="281"/>
      <c r="N4198" s="281"/>
      <c r="O4198" s="281"/>
      <c r="P4198" s="281"/>
      <c r="Q4198" s="281"/>
      <c r="R4198" s="281"/>
      <c r="S4198" s="281"/>
      <c r="T4198" s="281"/>
      <c r="U4198" s="281">
        <v>1100475646</v>
      </c>
      <c r="AA4198"/>
    </row>
    <row r="4199" spans="1:27" x14ac:dyDescent="0.3">
      <c r="A4199" s="280" t="s">
        <v>483</v>
      </c>
      <c r="B4199" s="333">
        <v>42735</v>
      </c>
      <c r="C4199" s="280" t="s">
        <v>31</v>
      </c>
      <c r="D4199" s="280" t="s">
        <v>513</v>
      </c>
      <c r="E4199" s="281"/>
      <c r="F4199" s="281"/>
      <c r="G4199" s="281"/>
      <c r="H4199" s="281"/>
      <c r="I4199" s="281"/>
      <c r="J4199" s="281"/>
      <c r="K4199" s="281"/>
      <c r="L4199" s="281"/>
      <c r="M4199" s="281"/>
      <c r="N4199" s="281"/>
      <c r="O4199" s="281"/>
      <c r="P4199" s="281"/>
      <c r="Q4199" s="281"/>
      <c r="R4199" s="281"/>
      <c r="S4199" s="281"/>
      <c r="T4199" s="281"/>
      <c r="U4199" s="281"/>
      <c r="AA4199"/>
    </row>
    <row r="4200" spans="1:27" x14ac:dyDescent="0.3">
      <c r="A4200" s="280" t="s">
        <v>483</v>
      </c>
      <c r="B4200" s="333">
        <v>42735</v>
      </c>
      <c r="C4200" s="280" t="s">
        <v>32</v>
      </c>
      <c r="D4200" s="280" t="s">
        <v>514</v>
      </c>
      <c r="E4200" s="281"/>
      <c r="F4200" s="281"/>
      <c r="G4200" s="281"/>
      <c r="H4200" s="281"/>
      <c r="I4200" s="281"/>
      <c r="J4200" s="281"/>
      <c r="K4200" s="281"/>
      <c r="L4200" s="281"/>
      <c r="M4200" s="281"/>
      <c r="N4200" s="281"/>
      <c r="O4200" s="281"/>
      <c r="P4200" s="281"/>
      <c r="Q4200" s="281"/>
      <c r="R4200" s="281"/>
      <c r="S4200" s="281"/>
      <c r="T4200" s="281"/>
      <c r="U4200" s="281"/>
      <c r="AA4200"/>
    </row>
    <row r="4201" spans="1:27" x14ac:dyDescent="0.3">
      <c r="A4201" s="280" t="s">
        <v>483</v>
      </c>
      <c r="B4201" s="333">
        <v>42735</v>
      </c>
      <c r="C4201" s="280" t="s">
        <v>33</v>
      </c>
      <c r="D4201" s="280" t="s">
        <v>500</v>
      </c>
      <c r="E4201" s="281"/>
      <c r="F4201" s="281"/>
      <c r="G4201" s="281"/>
      <c r="H4201" s="281"/>
      <c r="I4201" s="281"/>
      <c r="J4201" s="281"/>
      <c r="K4201" s="281"/>
      <c r="L4201" s="281"/>
      <c r="M4201" s="281"/>
      <c r="N4201" s="281"/>
      <c r="O4201" s="281"/>
      <c r="P4201" s="281"/>
      <c r="Q4201" s="281"/>
      <c r="R4201" s="281"/>
      <c r="S4201" s="281"/>
      <c r="T4201" s="281"/>
      <c r="U4201" s="281"/>
      <c r="AA4201"/>
    </row>
    <row r="4202" spans="1:27" x14ac:dyDescent="0.3">
      <c r="A4202" s="280" t="s">
        <v>483</v>
      </c>
      <c r="B4202" s="333">
        <v>42735</v>
      </c>
      <c r="C4202" s="280" t="s">
        <v>39</v>
      </c>
      <c r="D4202" s="280" t="s">
        <v>501</v>
      </c>
      <c r="E4202" s="281">
        <v>1100475646</v>
      </c>
      <c r="F4202" s="281"/>
      <c r="G4202" s="281"/>
      <c r="H4202" s="281"/>
      <c r="I4202" s="281"/>
      <c r="J4202" s="281"/>
      <c r="K4202" s="281"/>
      <c r="L4202" s="281"/>
      <c r="M4202" s="281"/>
      <c r="N4202" s="281"/>
      <c r="O4202" s="281"/>
      <c r="P4202" s="281"/>
      <c r="Q4202" s="281"/>
      <c r="R4202" s="281"/>
      <c r="S4202" s="281"/>
      <c r="T4202" s="281"/>
      <c r="U4202" s="281">
        <v>1100475646</v>
      </c>
      <c r="AA4202"/>
    </row>
    <row r="4203" spans="1:27" x14ac:dyDescent="0.3">
      <c r="A4203" s="280" t="s">
        <v>483</v>
      </c>
      <c r="B4203" s="333">
        <v>42735</v>
      </c>
      <c r="C4203" s="280" t="s">
        <v>40</v>
      </c>
      <c r="D4203" s="280" t="s">
        <v>515</v>
      </c>
      <c r="E4203" s="281"/>
      <c r="F4203" s="281"/>
      <c r="G4203" s="281"/>
      <c r="H4203" s="281"/>
      <c r="I4203" s="281"/>
      <c r="J4203" s="281"/>
      <c r="K4203" s="281"/>
      <c r="L4203" s="281"/>
      <c r="M4203" s="281"/>
      <c r="N4203" s="281"/>
      <c r="O4203" s="281"/>
      <c r="P4203" s="281"/>
      <c r="Q4203" s="281"/>
      <c r="R4203" s="281"/>
      <c r="S4203" s="281"/>
      <c r="T4203" s="281"/>
      <c r="U4203" s="281"/>
      <c r="AA4203"/>
    </row>
    <row r="4204" spans="1:27" x14ac:dyDescent="0.3">
      <c r="A4204" s="280" t="s">
        <v>483</v>
      </c>
      <c r="B4204" s="333">
        <v>42735</v>
      </c>
      <c r="C4204" s="280" t="s">
        <v>41</v>
      </c>
      <c r="D4204" s="280" t="s">
        <v>516</v>
      </c>
      <c r="E4204" s="281"/>
      <c r="F4204" s="281"/>
      <c r="G4204" s="281"/>
      <c r="H4204" s="281"/>
      <c r="I4204" s="281"/>
      <c r="J4204" s="281"/>
      <c r="K4204" s="281"/>
      <c r="L4204" s="281"/>
      <c r="M4204" s="281"/>
      <c r="N4204" s="281"/>
      <c r="O4204" s="281"/>
      <c r="P4204" s="281"/>
      <c r="Q4204" s="281"/>
      <c r="R4204" s="281"/>
      <c r="S4204" s="281"/>
      <c r="T4204" s="281"/>
      <c r="U4204" s="281"/>
      <c r="AA4204"/>
    </row>
    <row r="4205" spans="1:27" x14ac:dyDescent="0.3">
      <c r="A4205" s="280" t="s">
        <v>483</v>
      </c>
      <c r="B4205" s="333">
        <v>42735</v>
      </c>
      <c r="C4205" s="280" t="s">
        <v>100</v>
      </c>
      <c r="D4205" s="280" t="s">
        <v>517</v>
      </c>
      <c r="E4205" s="281"/>
      <c r="F4205" s="281"/>
      <c r="G4205" s="281"/>
      <c r="H4205" s="281"/>
      <c r="I4205" s="281"/>
      <c r="J4205" s="281"/>
      <c r="K4205" s="281"/>
      <c r="L4205" s="281"/>
      <c r="M4205" s="281"/>
      <c r="N4205" s="281"/>
      <c r="O4205" s="281"/>
      <c r="P4205" s="281"/>
      <c r="Q4205" s="281"/>
      <c r="R4205" s="281"/>
      <c r="S4205" s="281"/>
      <c r="T4205" s="281"/>
      <c r="U4205" s="281"/>
      <c r="AA4205"/>
    </row>
    <row r="4206" spans="1:27" x14ac:dyDescent="0.3">
      <c r="A4206" s="280" t="s">
        <v>483</v>
      </c>
      <c r="B4206" s="333">
        <v>42735</v>
      </c>
      <c r="C4206" s="280" t="s">
        <v>101</v>
      </c>
      <c r="D4206" s="280" t="s">
        <v>503</v>
      </c>
      <c r="E4206" s="281"/>
      <c r="F4206" s="281"/>
      <c r="G4206" s="281"/>
      <c r="H4206" s="281"/>
      <c r="I4206" s="281"/>
      <c r="J4206" s="281"/>
      <c r="K4206" s="281"/>
      <c r="L4206" s="281"/>
      <c r="M4206" s="281"/>
      <c r="N4206" s="281"/>
      <c r="O4206" s="281"/>
      <c r="P4206" s="281"/>
      <c r="Q4206" s="281"/>
      <c r="R4206" s="281"/>
      <c r="S4206" s="281"/>
      <c r="T4206" s="281"/>
      <c r="U4206" s="281"/>
      <c r="AA4206"/>
    </row>
    <row r="4207" spans="1:27" x14ac:dyDescent="0.3">
      <c r="A4207" s="280" t="s">
        <v>483</v>
      </c>
      <c r="B4207" s="333">
        <v>42735</v>
      </c>
      <c r="C4207" s="280" t="s">
        <v>42</v>
      </c>
      <c r="D4207" s="280" t="s">
        <v>504</v>
      </c>
      <c r="E4207" s="281"/>
      <c r="F4207" s="281"/>
      <c r="G4207" s="281"/>
      <c r="H4207" s="281"/>
      <c r="I4207" s="281"/>
      <c r="J4207" s="281"/>
      <c r="K4207" s="281"/>
      <c r="L4207" s="281"/>
      <c r="M4207" s="281"/>
      <c r="N4207" s="281"/>
      <c r="O4207" s="281"/>
      <c r="P4207" s="281"/>
      <c r="Q4207" s="281"/>
      <c r="R4207" s="281"/>
      <c r="S4207" s="281"/>
      <c r="T4207" s="281"/>
      <c r="U4207" s="281"/>
      <c r="AA4207"/>
    </row>
    <row r="4208" spans="1:27" x14ac:dyDescent="0.3">
      <c r="A4208" s="280" t="s">
        <v>483</v>
      </c>
      <c r="B4208" s="333">
        <v>42735</v>
      </c>
      <c r="C4208" s="280" t="s">
        <v>47</v>
      </c>
      <c r="D4208" s="280" t="s">
        <v>102</v>
      </c>
      <c r="E4208" s="281">
        <v>58270145</v>
      </c>
      <c r="F4208" s="281"/>
      <c r="G4208" s="281"/>
      <c r="H4208" s="281"/>
      <c r="I4208" s="281"/>
      <c r="J4208" s="281"/>
      <c r="K4208" s="281"/>
      <c r="L4208" s="281"/>
      <c r="M4208" s="281"/>
      <c r="N4208" s="281"/>
      <c r="O4208" s="281"/>
      <c r="P4208" s="281"/>
      <c r="Q4208" s="281"/>
      <c r="R4208" s="281"/>
      <c r="S4208" s="281"/>
      <c r="T4208" s="281"/>
      <c r="U4208" s="281">
        <v>58270145</v>
      </c>
      <c r="AA4208"/>
    </row>
    <row r="4209" spans="1:27" x14ac:dyDescent="0.3">
      <c r="A4209" s="280" t="s">
        <v>483</v>
      </c>
      <c r="B4209" s="333">
        <v>42735</v>
      </c>
      <c r="C4209" s="280" t="s">
        <v>104</v>
      </c>
      <c r="D4209" s="280" t="s">
        <v>103</v>
      </c>
      <c r="E4209" s="281"/>
      <c r="F4209" s="281"/>
      <c r="G4209" s="281"/>
      <c r="H4209" s="281"/>
      <c r="I4209" s="281"/>
      <c r="J4209" s="281"/>
      <c r="K4209" s="281"/>
      <c r="L4209" s="281"/>
      <c r="M4209" s="281"/>
      <c r="N4209" s="281"/>
      <c r="O4209" s="281"/>
      <c r="P4209" s="281"/>
      <c r="Q4209" s="281"/>
      <c r="R4209" s="281"/>
      <c r="S4209" s="281"/>
      <c r="T4209" s="281"/>
      <c r="U4209" s="281">
        <v>0</v>
      </c>
      <c r="AA4209"/>
    </row>
    <row r="4210" spans="1:27" x14ac:dyDescent="0.3">
      <c r="A4210" s="280" t="s">
        <v>483</v>
      </c>
      <c r="B4210" s="333">
        <v>42735</v>
      </c>
      <c r="C4210" s="280" t="s">
        <v>106</v>
      </c>
      <c r="D4210" s="280" t="s">
        <v>105</v>
      </c>
      <c r="E4210" s="281"/>
      <c r="F4210" s="281"/>
      <c r="G4210" s="281"/>
      <c r="H4210" s="281"/>
      <c r="I4210" s="281"/>
      <c r="J4210" s="281"/>
      <c r="K4210" s="281"/>
      <c r="L4210" s="281"/>
      <c r="M4210" s="281"/>
      <c r="N4210" s="281"/>
      <c r="O4210" s="281"/>
      <c r="P4210" s="281"/>
      <c r="Q4210" s="281"/>
      <c r="R4210" s="281"/>
      <c r="S4210" s="281"/>
      <c r="T4210" s="281"/>
      <c r="U4210" s="281">
        <v>58270145</v>
      </c>
      <c r="AA4210"/>
    </row>
    <row r="4211" spans="1:27" x14ac:dyDescent="0.3">
      <c r="A4211" s="280" t="s">
        <v>483</v>
      </c>
      <c r="B4211" s="333">
        <v>43100</v>
      </c>
      <c r="C4211" s="280" t="s">
        <v>10</v>
      </c>
      <c r="D4211" s="280" t="s">
        <v>506</v>
      </c>
      <c r="E4211" s="281">
        <v>1161944944</v>
      </c>
      <c r="F4211" s="281"/>
      <c r="G4211" s="281"/>
      <c r="H4211" s="281"/>
      <c r="I4211" s="281"/>
      <c r="J4211" s="281"/>
      <c r="K4211" s="281"/>
      <c r="L4211" s="281"/>
      <c r="M4211" s="281"/>
      <c r="N4211" s="281"/>
      <c r="O4211" s="281"/>
      <c r="P4211" s="281"/>
      <c r="Q4211" s="281"/>
      <c r="R4211" s="281"/>
      <c r="S4211" s="281"/>
      <c r="T4211" s="281"/>
      <c r="U4211" s="281">
        <v>1161944944</v>
      </c>
      <c r="AA4211"/>
    </row>
    <row r="4212" spans="1:27" x14ac:dyDescent="0.3">
      <c r="A4212" s="280" t="s">
        <v>483</v>
      </c>
      <c r="B4212" s="333">
        <v>43100</v>
      </c>
      <c r="C4212" s="280" t="s">
        <v>11</v>
      </c>
      <c r="D4212" s="280" t="s">
        <v>507</v>
      </c>
      <c r="E4212" s="281"/>
      <c r="F4212" s="281"/>
      <c r="G4212" s="281"/>
      <c r="H4212" s="281"/>
      <c r="I4212" s="281"/>
      <c r="J4212" s="281"/>
      <c r="K4212" s="281"/>
      <c r="L4212" s="281"/>
      <c r="M4212" s="281"/>
      <c r="N4212" s="281"/>
      <c r="O4212" s="281"/>
      <c r="P4212" s="281"/>
      <c r="Q4212" s="281"/>
      <c r="R4212" s="281"/>
      <c r="S4212" s="281"/>
      <c r="T4212" s="281"/>
      <c r="U4212" s="281"/>
      <c r="AA4212"/>
    </row>
    <row r="4213" spans="1:27" x14ac:dyDescent="0.3">
      <c r="A4213" s="280" t="s">
        <v>483</v>
      </c>
      <c r="B4213" s="333">
        <v>43100</v>
      </c>
      <c r="C4213" s="280" t="s">
        <v>12</v>
      </c>
      <c r="D4213" s="280" t="s">
        <v>508</v>
      </c>
      <c r="E4213" s="281"/>
      <c r="F4213" s="281"/>
      <c r="G4213" s="281"/>
      <c r="H4213" s="281"/>
      <c r="I4213" s="281"/>
      <c r="J4213" s="281"/>
      <c r="K4213" s="281"/>
      <c r="L4213" s="281"/>
      <c r="M4213" s="281"/>
      <c r="N4213" s="281"/>
      <c r="O4213" s="281"/>
      <c r="P4213" s="281"/>
      <c r="Q4213" s="281"/>
      <c r="R4213" s="281"/>
      <c r="S4213" s="281"/>
      <c r="T4213" s="281"/>
      <c r="U4213" s="281"/>
      <c r="AA4213"/>
    </row>
    <row r="4214" spans="1:27" x14ac:dyDescent="0.3">
      <c r="A4214" s="280" t="s">
        <v>483</v>
      </c>
      <c r="B4214" s="333">
        <v>43100</v>
      </c>
      <c r="C4214" s="280" t="s">
        <v>13</v>
      </c>
      <c r="D4214" s="280" t="s">
        <v>494</v>
      </c>
      <c r="E4214" s="281">
        <v>135584</v>
      </c>
      <c r="F4214" s="281"/>
      <c r="G4214" s="281"/>
      <c r="H4214" s="281"/>
      <c r="I4214" s="281"/>
      <c r="J4214" s="281"/>
      <c r="K4214" s="281"/>
      <c r="L4214" s="281"/>
      <c r="M4214" s="281"/>
      <c r="N4214" s="281"/>
      <c r="O4214" s="281"/>
      <c r="P4214" s="281"/>
      <c r="Q4214" s="281"/>
      <c r="R4214" s="281"/>
      <c r="S4214" s="281"/>
      <c r="T4214" s="281"/>
      <c r="U4214" s="281">
        <v>135584</v>
      </c>
      <c r="AA4214"/>
    </row>
    <row r="4215" spans="1:27" x14ac:dyDescent="0.3">
      <c r="A4215" s="280" t="s">
        <v>483</v>
      </c>
      <c r="B4215" s="333">
        <v>43100</v>
      </c>
      <c r="C4215" s="280" t="s">
        <v>19</v>
      </c>
      <c r="D4215" s="280" t="s">
        <v>495</v>
      </c>
      <c r="E4215" s="281">
        <v>1161809360</v>
      </c>
      <c r="F4215" s="281"/>
      <c r="G4215" s="281"/>
      <c r="H4215" s="281"/>
      <c r="I4215" s="281"/>
      <c r="J4215" s="281"/>
      <c r="K4215" s="281"/>
      <c r="L4215" s="281"/>
      <c r="M4215" s="281"/>
      <c r="N4215" s="281"/>
      <c r="O4215" s="281"/>
      <c r="P4215" s="281"/>
      <c r="Q4215" s="281"/>
      <c r="R4215" s="281"/>
      <c r="S4215" s="281"/>
      <c r="T4215" s="281"/>
      <c r="U4215" s="281">
        <v>1161809360</v>
      </c>
      <c r="AA4215"/>
    </row>
    <row r="4216" spans="1:27" x14ac:dyDescent="0.3">
      <c r="A4216" s="280" t="s">
        <v>483</v>
      </c>
      <c r="B4216" s="333">
        <v>43100</v>
      </c>
      <c r="C4216" s="280" t="s">
        <v>20</v>
      </c>
      <c r="D4216" s="280" t="s">
        <v>509</v>
      </c>
      <c r="E4216" s="281">
        <v>1164324923</v>
      </c>
      <c r="F4216" s="281"/>
      <c r="G4216" s="281"/>
      <c r="H4216" s="281"/>
      <c r="I4216" s="281"/>
      <c r="J4216" s="281"/>
      <c r="K4216" s="281"/>
      <c r="L4216" s="281"/>
      <c r="M4216" s="281"/>
      <c r="N4216" s="281"/>
      <c r="O4216" s="281"/>
      <c r="P4216" s="281"/>
      <c r="Q4216" s="281"/>
      <c r="R4216" s="281"/>
      <c r="S4216" s="281"/>
      <c r="T4216" s="281"/>
      <c r="U4216" s="281">
        <v>1164324923</v>
      </c>
      <c r="AA4216"/>
    </row>
    <row r="4217" spans="1:27" x14ac:dyDescent="0.3">
      <c r="A4217" s="280" t="s">
        <v>483</v>
      </c>
      <c r="B4217" s="333">
        <v>43100</v>
      </c>
      <c r="C4217" s="280" t="s">
        <v>21</v>
      </c>
      <c r="D4217" s="280" t="s">
        <v>510</v>
      </c>
      <c r="E4217" s="281"/>
      <c r="F4217" s="281"/>
      <c r="G4217" s="281"/>
      <c r="H4217" s="281"/>
      <c r="I4217" s="281"/>
      <c r="J4217" s="281"/>
      <c r="K4217" s="281"/>
      <c r="L4217" s="281"/>
      <c r="M4217" s="281"/>
      <c r="N4217" s="281"/>
      <c r="O4217" s="281"/>
      <c r="P4217" s="281"/>
      <c r="Q4217" s="281"/>
      <c r="R4217" s="281"/>
      <c r="S4217" s="281"/>
      <c r="T4217" s="281"/>
      <c r="U4217" s="281"/>
      <c r="AA4217"/>
    </row>
    <row r="4218" spans="1:27" x14ac:dyDescent="0.3">
      <c r="A4218" s="280" t="s">
        <v>483</v>
      </c>
      <c r="B4218" s="333">
        <v>43100</v>
      </c>
      <c r="C4218" s="280" t="s">
        <v>22</v>
      </c>
      <c r="D4218" s="280" t="s">
        <v>511</v>
      </c>
      <c r="E4218" s="281"/>
      <c r="F4218" s="281"/>
      <c r="G4218" s="281"/>
      <c r="H4218" s="281"/>
      <c r="I4218" s="281"/>
      <c r="J4218" s="281"/>
      <c r="K4218" s="281"/>
      <c r="L4218" s="281"/>
      <c r="M4218" s="281"/>
      <c r="N4218" s="281"/>
      <c r="O4218" s="281"/>
      <c r="P4218" s="281"/>
      <c r="Q4218" s="281"/>
      <c r="R4218" s="281"/>
      <c r="S4218" s="281"/>
      <c r="T4218" s="281"/>
      <c r="U4218" s="281"/>
      <c r="AA4218"/>
    </row>
    <row r="4219" spans="1:27" x14ac:dyDescent="0.3">
      <c r="A4219" s="280" t="s">
        <v>483</v>
      </c>
      <c r="B4219" s="333">
        <v>43100</v>
      </c>
      <c r="C4219" s="280" t="s">
        <v>23</v>
      </c>
      <c r="D4219" s="280" t="s">
        <v>497</v>
      </c>
      <c r="E4219" s="281">
        <v>135584</v>
      </c>
      <c r="F4219" s="281"/>
      <c r="G4219" s="281"/>
      <c r="H4219" s="281"/>
      <c r="I4219" s="281"/>
      <c r="J4219" s="281"/>
      <c r="K4219" s="281"/>
      <c r="L4219" s="281"/>
      <c r="M4219" s="281"/>
      <c r="N4219" s="281"/>
      <c r="O4219" s="281"/>
      <c r="P4219" s="281"/>
      <c r="Q4219" s="281"/>
      <c r="R4219" s="281"/>
      <c r="S4219" s="281"/>
      <c r="T4219" s="281"/>
      <c r="U4219" s="281">
        <v>135584</v>
      </c>
      <c r="AA4219"/>
    </row>
    <row r="4220" spans="1:27" x14ac:dyDescent="0.3">
      <c r="A4220" s="280" t="s">
        <v>483</v>
      </c>
      <c r="B4220" s="333">
        <v>43100</v>
      </c>
      <c r="C4220" s="280" t="s">
        <v>29</v>
      </c>
      <c r="D4220" s="280" t="s">
        <v>498</v>
      </c>
      <c r="E4220" s="281">
        <v>1164189339</v>
      </c>
      <c r="F4220" s="281"/>
      <c r="G4220" s="281"/>
      <c r="H4220" s="281"/>
      <c r="I4220" s="281"/>
      <c r="J4220" s="281"/>
      <c r="K4220" s="281"/>
      <c r="L4220" s="281"/>
      <c r="M4220" s="281"/>
      <c r="N4220" s="281"/>
      <c r="O4220" s="281"/>
      <c r="P4220" s="281"/>
      <c r="Q4220" s="281"/>
      <c r="R4220" s="281"/>
      <c r="S4220" s="281"/>
      <c r="T4220" s="281"/>
      <c r="U4220" s="281">
        <v>1164189339</v>
      </c>
      <c r="AA4220"/>
    </row>
    <row r="4221" spans="1:27" x14ac:dyDescent="0.3">
      <c r="A4221" s="280" t="s">
        <v>483</v>
      </c>
      <c r="B4221" s="333">
        <v>43100</v>
      </c>
      <c r="C4221" s="280" t="s">
        <v>30</v>
      </c>
      <c r="D4221" s="280" t="s">
        <v>512</v>
      </c>
      <c r="E4221" s="281">
        <v>1126055300</v>
      </c>
      <c r="F4221" s="281"/>
      <c r="G4221" s="281"/>
      <c r="H4221" s="281"/>
      <c r="I4221" s="281"/>
      <c r="J4221" s="281"/>
      <c r="K4221" s="281"/>
      <c r="L4221" s="281"/>
      <c r="M4221" s="281"/>
      <c r="N4221" s="281"/>
      <c r="O4221" s="281"/>
      <c r="P4221" s="281"/>
      <c r="Q4221" s="281"/>
      <c r="R4221" s="281"/>
      <c r="S4221" s="281"/>
      <c r="T4221" s="281"/>
      <c r="U4221" s="281">
        <v>1126055300</v>
      </c>
      <c r="AA4221"/>
    </row>
    <row r="4222" spans="1:27" x14ac:dyDescent="0.3">
      <c r="A4222" s="280" t="s">
        <v>483</v>
      </c>
      <c r="B4222" s="333">
        <v>43100</v>
      </c>
      <c r="C4222" s="280" t="s">
        <v>31</v>
      </c>
      <c r="D4222" s="280" t="s">
        <v>513</v>
      </c>
      <c r="E4222" s="281"/>
      <c r="F4222" s="281"/>
      <c r="G4222" s="281"/>
      <c r="H4222" s="281"/>
      <c r="I4222" s="281"/>
      <c r="J4222" s="281"/>
      <c r="K4222" s="281"/>
      <c r="L4222" s="281"/>
      <c r="M4222" s="281"/>
      <c r="N4222" s="281"/>
      <c r="O4222" s="281"/>
      <c r="P4222" s="281"/>
      <c r="Q4222" s="281"/>
      <c r="R4222" s="281"/>
      <c r="S4222" s="281"/>
      <c r="T4222" s="281"/>
      <c r="U4222" s="281"/>
      <c r="AA4222"/>
    </row>
    <row r="4223" spans="1:27" x14ac:dyDescent="0.3">
      <c r="A4223" s="280" t="s">
        <v>483</v>
      </c>
      <c r="B4223" s="333">
        <v>43100</v>
      </c>
      <c r="C4223" s="280" t="s">
        <v>32</v>
      </c>
      <c r="D4223" s="280" t="s">
        <v>514</v>
      </c>
      <c r="E4223" s="281"/>
      <c r="F4223" s="281"/>
      <c r="G4223" s="281"/>
      <c r="H4223" s="281"/>
      <c r="I4223" s="281"/>
      <c r="J4223" s="281"/>
      <c r="K4223" s="281"/>
      <c r="L4223" s="281"/>
      <c r="M4223" s="281"/>
      <c r="N4223" s="281"/>
      <c r="O4223" s="281"/>
      <c r="P4223" s="281"/>
      <c r="Q4223" s="281"/>
      <c r="R4223" s="281"/>
      <c r="S4223" s="281"/>
      <c r="T4223" s="281"/>
      <c r="U4223" s="281"/>
      <c r="AA4223"/>
    </row>
    <row r="4224" spans="1:27" x14ac:dyDescent="0.3">
      <c r="A4224" s="280" t="s">
        <v>483</v>
      </c>
      <c r="B4224" s="333">
        <v>43100</v>
      </c>
      <c r="C4224" s="280" t="s">
        <v>33</v>
      </c>
      <c r="D4224" s="280" t="s">
        <v>500</v>
      </c>
      <c r="E4224" s="281"/>
      <c r="F4224" s="281"/>
      <c r="G4224" s="281"/>
      <c r="H4224" s="281"/>
      <c r="I4224" s="281"/>
      <c r="J4224" s="281"/>
      <c r="K4224" s="281"/>
      <c r="L4224" s="281"/>
      <c r="M4224" s="281"/>
      <c r="N4224" s="281"/>
      <c r="O4224" s="281"/>
      <c r="P4224" s="281"/>
      <c r="Q4224" s="281"/>
      <c r="R4224" s="281"/>
      <c r="S4224" s="281"/>
      <c r="T4224" s="281"/>
      <c r="U4224" s="281"/>
      <c r="AA4224"/>
    </row>
    <row r="4225" spans="1:27" x14ac:dyDescent="0.3">
      <c r="A4225" s="280" t="s">
        <v>483</v>
      </c>
      <c r="B4225" s="333">
        <v>43100</v>
      </c>
      <c r="C4225" s="280" t="s">
        <v>39</v>
      </c>
      <c r="D4225" s="280" t="s">
        <v>501</v>
      </c>
      <c r="E4225" s="281">
        <v>1126055300</v>
      </c>
      <c r="F4225" s="281"/>
      <c r="G4225" s="281"/>
      <c r="H4225" s="281"/>
      <c r="I4225" s="281"/>
      <c r="J4225" s="281"/>
      <c r="K4225" s="281"/>
      <c r="L4225" s="281"/>
      <c r="M4225" s="281"/>
      <c r="N4225" s="281"/>
      <c r="O4225" s="281"/>
      <c r="P4225" s="281"/>
      <c r="Q4225" s="281"/>
      <c r="R4225" s="281"/>
      <c r="S4225" s="281"/>
      <c r="T4225" s="281"/>
      <c r="U4225" s="281">
        <v>1126055300</v>
      </c>
      <c r="AA4225"/>
    </row>
    <row r="4226" spans="1:27" x14ac:dyDescent="0.3">
      <c r="A4226" s="280" t="s">
        <v>483</v>
      </c>
      <c r="B4226" s="333">
        <v>43100</v>
      </c>
      <c r="C4226" s="280" t="s">
        <v>40</v>
      </c>
      <c r="D4226" s="280" t="s">
        <v>515</v>
      </c>
      <c r="E4226" s="281"/>
      <c r="F4226" s="281"/>
      <c r="G4226" s="281"/>
      <c r="H4226" s="281"/>
      <c r="I4226" s="281"/>
      <c r="J4226" s="281"/>
      <c r="K4226" s="281"/>
      <c r="L4226" s="281"/>
      <c r="M4226" s="281"/>
      <c r="N4226" s="281"/>
      <c r="O4226" s="281"/>
      <c r="P4226" s="281"/>
      <c r="Q4226" s="281"/>
      <c r="R4226" s="281"/>
      <c r="S4226" s="281"/>
      <c r="T4226" s="281"/>
      <c r="U4226" s="281"/>
      <c r="AA4226"/>
    </row>
    <row r="4227" spans="1:27" x14ac:dyDescent="0.3">
      <c r="A4227" s="280" t="s">
        <v>483</v>
      </c>
      <c r="B4227" s="333">
        <v>43100</v>
      </c>
      <c r="C4227" s="280" t="s">
        <v>41</v>
      </c>
      <c r="D4227" s="280" t="s">
        <v>516</v>
      </c>
      <c r="E4227" s="281"/>
      <c r="F4227" s="281"/>
      <c r="G4227" s="281"/>
      <c r="H4227" s="281"/>
      <c r="I4227" s="281"/>
      <c r="J4227" s="281"/>
      <c r="K4227" s="281"/>
      <c r="L4227" s="281"/>
      <c r="M4227" s="281"/>
      <c r="N4227" s="281"/>
      <c r="O4227" s="281"/>
      <c r="P4227" s="281"/>
      <c r="Q4227" s="281"/>
      <c r="R4227" s="281"/>
      <c r="S4227" s="281"/>
      <c r="T4227" s="281"/>
      <c r="U4227" s="281"/>
      <c r="AA4227"/>
    </row>
    <row r="4228" spans="1:27" x14ac:dyDescent="0.3">
      <c r="A4228" s="280" t="s">
        <v>483</v>
      </c>
      <c r="B4228" s="333">
        <v>43100</v>
      </c>
      <c r="C4228" s="280" t="s">
        <v>100</v>
      </c>
      <c r="D4228" s="280" t="s">
        <v>517</v>
      </c>
      <c r="E4228" s="281"/>
      <c r="F4228" s="281"/>
      <c r="G4228" s="281"/>
      <c r="H4228" s="281"/>
      <c r="I4228" s="281"/>
      <c r="J4228" s="281"/>
      <c r="K4228" s="281"/>
      <c r="L4228" s="281"/>
      <c r="M4228" s="281"/>
      <c r="N4228" s="281"/>
      <c r="O4228" s="281"/>
      <c r="P4228" s="281"/>
      <c r="Q4228" s="281"/>
      <c r="R4228" s="281"/>
      <c r="S4228" s="281"/>
      <c r="T4228" s="281"/>
      <c r="U4228" s="281"/>
      <c r="AA4228"/>
    </row>
    <row r="4229" spans="1:27" x14ac:dyDescent="0.3">
      <c r="A4229" s="280" t="s">
        <v>483</v>
      </c>
      <c r="B4229" s="333">
        <v>43100</v>
      </c>
      <c r="C4229" s="280" t="s">
        <v>101</v>
      </c>
      <c r="D4229" s="280" t="s">
        <v>503</v>
      </c>
      <c r="E4229" s="281"/>
      <c r="F4229" s="281"/>
      <c r="G4229" s="281"/>
      <c r="H4229" s="281"/>
      <c r="I4229" s="281"/>
      <c r="J4229" s="281"/>
      <c r="K4229" s="281"/>
      <c r="L4229" s="281"/>
      <c r="M4229" s="281"/>
      <c r="N4229" s="281"/>
      <c r="O4229" s="281"/>
      <c r="P4229" s="281"/>
      <c r="Q4229" s="281"/>
      <c r="R4229" s="281"/>
      <c r="S4229" s="281"/>
      <c r="T4229" s="281"/>
      <c r="U4229" s="281"/>
      <c r="AA4229"/>
    </row>
    <row r="4230" spans="1:27" x14ac:dyDescent="0.3">
      <c r="A4230" s="280" t="s">
        <v>483</v>
      </c>
      <c r="B4230" s="333">
        <v>43100</v>
      </c>
      <c r="C4230" s="280" t="s">
        <v>42</v>
      </c>
      <c r="D4230" s="280" t="s">
        <v>504</v>
      </c>
      <c r="E4230" s="281"/>
      <c r="F4230" s="281"/>
      <c r="G4230" s="281"/>
      <c r="H4230" s="281"/>
      <c r="I4230" s="281"/>
      <c r="J4230" s="281"/>
      <c r="K4230" s="281"/>
      <c r="L4230" s="281"/>
      <c r="M4230" s="281"/>
      <c r="N4230" s="281"/>
      <c r="O4230" s="281"/>
      <c r="P4230" s="281"/>
      <c r="Q4230" s="281"/>
      <c r="R4230" s="281"/>
      <c r="S4230" s="281"/>
      <c r="T4230" s="281"/>
      <c r="U4230" s="281"/>
      <c r="AA4230"/>
    </row>
    <row r="4231" spans="1:27" x14ac:dyDescent="0.3">
      <c r="A4231" s="280" t="s">
        <v>483</v>
      </c>
      <c r="B4231" s="333">
        <v>43100</v>
      </c>
      <c r="C4231" s="280" t="s">
        <v>47</v>
      </c>
      <c r="D4231" s="280" t="s">
        <v>102</v>
      </c>
      <c r="E4231" s="281">
        <v>56891527</v>
      </c>
      <c r="F4231" s="281"/>
      <c r="G4231" s="281"/>
      <c r="H4231" s="281"/>
      <c r="I4231" s="281"/>
      <c r="J4231" s="281"/>
      <c r="K4231" s="281"/>
      <c r="L4231" s="281"/>
      <c r="M4231" s="281"/>
      <c r="N4231" s="281"/>
      <c r="O4231" s="281"/>
      <c r="P4231" s="281"/>
      <c r="Q4231" s="281"/>
      <c r="R4231" s="281"/>
      <c r="S4231" s="281"/>
      <c r="T4231" s="281"/>
      <c r="U4231" s="281">
        <v>56891527</v>
      </c>
      <c r="AA4231"/>
    </row>
    <row r="4232" spans="1:27" x14ac:dyDescent="0.3">
      <c r="A4232" s="280" t="s">
        <v>483</v>
      </c>
      <c r="B4232" s="333">
        <v>43100</v>
      </c>
      <c r="C4232" s="280" t="s">
        <v>104</v>
      </c>
      <c r="D4232" s="280" t="s">
        <v>103</v>
      </c>
      <c r="E4232" s="281"/>
      <c r="F4232" s="281"/>
      <c r="G4232" s="281"/>
      <c r="H4232" s="281"/>
      <c r="I4232" s="281"/>
      <c r="J4232" s="281"/>
      <c r="K4232" s="281"/>
      <c r="L4232" s="281"/>
      <c r="M4232" s="281"/>
      <c r="N4232" s="281"/>
      <c r="O4232" s="281"/>
      <c r="P4232" s="281"/>
      <c r="Q4232" s="281"/>
      <c r="R4232" s="281"/>
      <c r="S4232" s="281"/>
      <c r="T4232" s="281"/>
      <c r="U4232" s="281">
        <v>0</v>
      </c>
      <c r="AA4232"/>
    </row>
    <row r="4233" spans="1:27" x14ac:dyDescent="0.3">
      <c r="A4233" s="280" t="s">
        <v>483</v>
      </c>
      <c r="B4233" s="333">
        <v>43100</v>
      </c>
      <c r="C4233" s="280" t="s">
        <v>106</v>
      </c>
      <c r="D4233" s="280" t="s">
        <v>105</v>
      </c>
      <c r="E4233" s="281"/>
      <c r="F4233" s="281"/>
      <c r="G4233" s="281"/>
      <c r="H4233" s="281"/>
      <c r="I4233" s="281"/>
      <c r="J4233" s="281"/>
      <c r="K4233" s="281"/>
      <c r="L4233" s="281"/>
      <c r="M4233" s="281"/>
      <c r="N4233" s="281"/>
      <c r="O4233" s="281"/>
      <c r="P4233" s="281"/>
      <c r="Q4233" s="281"/>
      <c r="R4233" s="281"/>
      <c r="S4233" s="281"/>
      <c r="T4233" s="281"/>
      <c r="U4233" s="281">
        <v>56891527</v>
      </c>
      <c r="AA4233"/>
    </row>
    <row r="4234" spans="1:27" x14ac:dyDescent="0.3">
      <c r="A4234" s="280" t="s">
        <v>483</v>
      </c>
      <c r="B4234" s="333">
        <v>43465</v>
      </c>
      <c r="C4234" s="280" t="s">
        <v>10</v>
      </c>
      <c r="D4234" s="280" t="s">
        <v>506</v>
      </c>
      <c r="E4234" s="281">
        <v>1377235829</v>
      </c>
      <c r="F4234" s="281"/>
      <c r="G4234" s="281"/>
      <c r="H4234" s="281"/>
      <c r="I4234" s="281"/>
      <c r="J4234" s="281"/>
      <c r="K4234" s="281"/>
      <c r="L4234" s="281"/>
      <c r="M4234" s="281"/>
      <c r="N4234" s="281"/>
      <c r="O4234" s="281"/>
      <c r="P4234" s="281"/>
      <c r="Q4234" s="281"/>
      <c r="R4234" s="281"/>
      <c r="S4234" s="281"/>
      <c r="T4234" s="281"/>
      <c r="U4234" s="281">
        <v>1377235829</v>
      </c>
      <c r="AA4234"/>
    </row>
    <row r="4235" spans="1:27" x14ac:dyDescent="0.3">
      <c r="A4235" s="280" t="s">
        <v>483</v>
      </c>
      <c r="B4235" s="333">
        <v>43465</v>
      </c>
      <c r="C4235" s="280" t="s">
        <v>11</v>
      </c>
      <c r="D4235" s="280" t="s">
        <v>507</v>
      </c>
      <c r="E4235" s="281"/>
      <c r="F4235" s="281"/>
      <c r="G4235" s="281"/>
      <c r="H4235" s="281"/>
      <c r="I4235" s="281"/>
      <c r="J4235" s="281"/>
      <c r="K4235" s="281"/>
      <c r="L4235" s="281"/>
      <c r="M4235" s="281"/>
      <c r="N4235" s="281"/>
      <c r="O4235" s="281"/>
      <c r="P4235" s="281"/>
      <c r="Q4235" s="281"/>
      <c r="R4235" s="281"/>
      <c r="S4235" s="281"/>
      <c r="T4235" s="281"/>
      <c r="U4235" s="281"/>
      <c r="AA4235"/>
    </row>
    <row r="4236" spans="1:27" x14ac:dyDescent="0.3">
      <c r="A4236" s="280" t="s">
        <v>483</v>
      </c>
      <c r="B4236" s="333">
        <v>43465</v>
      </c>
      <c r="C4236" s="280" t="s">
        <v>12</v>
      </c>
      <c r="D4236" s="280" t="s">
        <v>508</v>
      </c>
      <c r="E4236" s="281"/>
      <c r="F4236" s="281"/>
      <c r="G4236" s="281"/>
      <c r="H4236" s="281"/>
      <c r="I4236" s="281"/>
      <c r="J4236" s="281"/>
      <c r="K4236" s="281"/>
      <c r="L4236" s="281"/>
      <c r="M4236" s="281"/>
      <c r="N4236" s="281"/>
      <c r="O4236" s="281"/>
      <c r="P4236" s="281"/>
      <c r="Q4236" s="281"/>
      <c r="R4236" s="281"/>
      <c r="S4236" s="281"/>
      <c r="T4236" s="281"/>
      <c r="U4236" s="281"/>
      <c r="AA4236"/>
    </row>
    <row r="4237" spans="1:27" x14ac:dyDescent="0.3">
      <c r="A4237" s="280" t="s">
        <v>483</v>
      </c>
      <c r="B4237" s="333">
        <v>43465</v>
      </c>
      <c r="C4237" s="280" t="s">
        <v>13</v>
      </c>
      <c r="D4237" s="280" t="s">
        <v>494</v>
      </c>
      <c r="E4237" s="281">
        <v>136280</v>
      </c>
      <c r="F4237" s="281"/>
      <c r="G4237" s="281"/>
      <c r="H4237" s="281"/>
      <c r="I4237" s="281"/>
      <c r="J4237" s="281"/>
      <c r="K4237" s="281"/>
      <c r="L4237" s="281"/>
      <c r="M4237" s="281"/>
      <c r="N4237" s="281"/>
      <c r="O4237" s="281"/>
      <c r="P4237" s="281"/>
      <c r="Q4237" s="281"/>
      <c r="R4237" s="281"/>
      <c r="S4237" s="281"/>
      <c r="T4237" s="281"/>
      <c r="U4237" s="281">
        <v>136280</v>
      </c>
      <c r="AA4237"/>
    </row>
    <row r="4238" spans="1:27" x14ac:dyDescent="0.3">
      <c r="A4238" s="280" t="s">
        <v>483</v>
      </c>
      <c r="B4238" s="333">
        <v>43465</v>
      </c>
      <c r="C4238" s="280" t="s">
        <v>19</v>
      </c>
      <c r="D4238" s="280" t="s">
        <v>495</v>
      </c>
      <c r="E4238" s="281">
        <v>1377099549</v>
      </c>
      <c r="F4238" s="281"/>
      <c r="G4238" s="281"/>
      <c r="H4238" s="281"/>
      <c r="I4238" s="281"/>
      <c r="J4238" s="281"/>
      <c r="K4238" s="281"/>
      <c r="L4238" s="281"/>
      <c r="M4238" s="281"/>
      <c r="N4238" s="281"/>
      <c r="O4238" s="281"/>
      <c r="P4238" s="281"/>
      <c r="Q4238" s="281"/>
      <c r="R4238" s="281"/>
      <c r="S4238" s="281"/>
      <c r="T4238" s="281"/>
      <c r="U4238" s="281">
        <v>1377099549</v>
      </c>
      <c r="AA4238"/>
    </row>
    <row r="4239" spans="1:27" x14ac:dyDescent="0.3">
      <c r="A4239" s="280" t="s">
        <v>483</v>
      </c>
      <c r="B4239" s="333">
        <v>43465</v>
      </c>
      <c r="C4239" s="280" t="s">
        <v>20</v>
      </c>
      <c r="D4239" s="280" t="s">
        <v>509</v>
      </c>
      <c r="E4239" s="281">
        <v>1390484898</v>
      </c>
      <c r="F4239" s="281"/>
      <c r="G4239" s="281"/>
      <c r="H4239" s="281"/>
      <c r="I4239" s="281"/>
      <c r="J4239" s="281"/>
      <c r="K4239" s="281"/>
      <c r="L4239" s="281"/>
      <c r="M4239" s="281"/>
      <c r="N4239" s="281"/>
      <c r="O4239" s="281"/>
      <c r="P4239" s="281"/>
      <c r="Q4239" s="281"/>
      <c r="R4239" s="281"/>
      <c r="S4239" s="281"/>
      <c r="T4239" s="281"/>
      <c r="U4239" s="281">
        <v>1390484898</v>
      </c>
      <c r="AA4239"/>
    </row>
    <row r="4240" spans="1:27" x14ac:dyDescent="0.3">
      <c r="A4240" s="280" t="s">
        <v>483</v>
      </c>
      <c r="B4240" s="333">
        <v>43465</v>
      </c>
      <c r="C4240" s="280" t="s">
        <v>21</v>
      </c>
      <c r="D4240" s="280" t="s">
        <v>510</v>
      </c>
      <c r="E4240" s="281"/>
      <c r="F4240" s="281"/>
      <c r="G4240" s="281"/>
      <c r="H4240" s="281"/>
      <c r="I4240" s="281"/>
      <c r="J4240" s="281"/>
      <c r="K4240" s="281"/>
      <c r="L4240" s="281"/>
      <c r="M4240" s="281"/>
      <c r="N4240" s="281"/>
      <c r="O4240" s="281"/>
      <c r="P4240" s="281"/>
      <c r="Q4240" s="281"/>
      <c r="R4240" s="281"/>
      <c r="S4240" s="281"/>
      <c r="T4240" s="281"/>
      <c r="U4240" s="281"/>
      <c r="AA4240"/>
    </row>
    <row r="4241" spans="1:27" x14ac:dyDescent="0.3">
      <c r="A4241" s="280" t="s">
        <v>483</v>
      </c>
      <c r="B4241" s="333">
        <v>43465</v>
      </c>
      <c r="C4241" s="280" t="s">
        <v>22</v>
      </c>
      <c r="D4241" s="280" t="s">
        <v>511</v>
      </c>
      <c r="E4241" s="281"/>
      <c r="F4241" s="281"/>
      <c r="G4241" s="281"/>
      <c r="H4241" s="281"/>
      <c r="I4241" s="281"/>
      <c r="J4241" s="281"/>
      <c r="K4241" s="281"/>
      <c r="L4241" s="281"/>
      <c r="M4241" s="281"/>
      <c r="N4241" s="281"/>
      <c r="O4241" s="281"/>
      <c r="P4241" s="281"/>
      <c r="Q4241" s="281"/>
      <c r="R4241" s="281"/>
      <c r="S4241" s="281"/>
      <c r="T4241" s="281"/>
      <c r="U4241" s="281"/>
      <c r="AA4241"/>
    </row>
    <row r="4242" spans="1:27" x14ac:dyDescent="0.3">
      <c r="A4242" s="280" t="s">
        <v>483</v>
      </c>
      <c r="B4242" s="333">
        <v>43465</v>
      </c>
      <c r="C4242" s="280" t="s">
        <v>23</v>
      </c>
      <c r="D4242" s="280" t="s">
        <v>497</v>
      </c>
      <c r="E4242" s="281">
        <v>136280</v>
      </c>
      <c r="F4242" s="281"/>
      <c r="G4242" s="281"/>
      <c r="H4242" s="281"/>
      <c r="I4242" s="281"/>
      <c r="J4242" s="281"/>
      <c r="K4242" s="281"/>
      <c r="L4242" s="281"/>
      <c r="M4242" s="281"/>
      <c r="N4242" s="281"/>
      <c r="O4242" s="281"/>
      <c r="P4242" s="281"/>
      <c r="Q4242" s="281"/>
      <c r="R4242" s="281"/>
      <c r="S4242" s="281"/>
      <c r="T4242" s="281"/>
      <c r="U4242" s="281">
        <v>136280</v>
      </c>
      <c r="AA4242"/>
    </row>
    <row r="4243" spans="1:27" x14ac:dyDescent="0.3">
      <c r="A4243" s="280" t="s">
        <v>483</v>
      </c>
      <c r="B4243" s="333">
        <v>43465</v>
      </c>
      <c r="C4243" s="280" t="s">
        <v>29</v>
      </c>
      <c r="D4243" s="280" t="s">
        <v>498</v>
      </c>
      <c r="E4243" s="281">
        <v>1390348618</v>
      </c>
      <c r="F4243" s="281"/>
      <c r="G4243" s="281"/>
      <c r="H4243" s="281"/>
      <c r="I4243" s="281"/>
      <c r="J4243" s="281"/>
      <c r="K4243" s="281"/>
      <c r="L4243" s="281"/>
      <c r="M4243" s="281"/>
      <c r="N4243" s="281"/>
      <c r="O4243" s="281"/>
      <c r="P4243" s="281"/>
      <c r="Q4243" s="281"/>
      <c r="R4243" s="281"/>
      <c r="S4243" s="281"/>
      <c r="T4243" s="281"/>
      <c r="U4243" s="281">
        <v>1390348618</v>
      </c>
      <c r="AA4243"/>
    </row>
    <row r="4244" spans="1:27" x14ac:dyDescent="0.3">
      <c r="A4244" s="280" t="s">
        <v>483</v>
      </c>
      <c r="B4244" s="333">
        <v>43465</v>
      </c>
      <c r="C4244" s="280" t="s">
        <v>30</v>
      </c>
      <c r="D4244" s="280" t="s">
        <v>512</v>
      </c>
      <c r="E4244" s="281">
        <v>1290347431</v>
      </c>
      <c r="F4244" s="281"/>
      <c r="G4244" s="281"/>
      <c r="H4244" s="281"/>
      <c r="I4244" s="281"/>
      <c r="J4244" s="281"/>
      <c r="K4244" s="281"/>
      <c r="L4244" s="281"/>
      <c r="M4244" s="281"/>
      <c r="N4244" s="281"/>
      <c r="O4244" s="281"/>
      <c r="P4244" s="281"/>
      <c r="Q4244" s="281"/>
      <c r="R4244" s="281"/>
      <c r="S4244" s="281"/>
      <c r="T4244" s="281"/>
      <c r="U4244" s="281">
        <v>1290347431</v>
      </c>
      <c r="AA4244"/>
    </row>
    <row r="4245" spans="1:27" x14ac:dyDescent="0.3">
      <c r="A4245" s="280" t="s">
        <v>483</v>
      </c>
      <c r="B4245" s="333">
        <v>43465</v>
      </c>
      <c r="C4245" s="280" t="s">
        <v>31</v>
      </c>
      <c r="D4245" s="280" t="s">
        <v>513</v>
      </c>
      <c r="E4245" s="281"/>
      <c r="F4245" s="281"/>
      <c r="G4245" s="281"/>
      <c r="H4245" s="281"/>
      <c r="I4245" s="281"/>
      <c r="J4245" s="281"/>
      <c r="K4245" s="281"/>
      <c r="L4245" s="281"/>
      <c r="M4245" s="281"/>
      <c r="N4245" s="281"/>
      <c r="O4245" s="281"/>
      <c r="P4245" s="281"/>
      <c r="Q4245" s="281"/>
      <c r="R4245" s="281"/>
      <c r="S4245" s="281"/>
      <c r="T4245" s="281"/>
      <c r="U4245" s="281"/>
      <c r="AA4245"/>
    </row>
    <row r="4246" spans="1:27" x14ac:dyDescent="0.3">
      <c r="A4246" s="280" t="s">
        <v>483</v>
      </c>
      <c r="B4246" s="333">
        <v>43465</v>
      </c>
      <c r="C4246" s="280" t="s">
        <v>32</v>
      </c>
      <c r="D4246" s="280" t="s">
        <v>514</v>
      </c>
      <c r="E4246" s="281"/>
      <c r="F4246" s="281"/>
      <c r="G4246" s="281"/>
      <c r="H4246" s="281"/>
      <c r="I4246" s="281"/>
      <c r="J4246" s="281"/>
      <c r="K4246" s="281"/>
      <c r="L4246" s="281"/>
      <c r="M4246" s="281"/>
      <c r="N4246" s="281"/>
      <c r="O4246" s="281"/>
      <c r="P4246" s="281"/>
      <c r="Q4246" s="281"/>
      <c r="R4246" s="281"/>
      <c r="S4246" s="281"/>
      <c r="T4246" s="281"/>
      <c r="U4246" s="281"/>
      <c r="AA4246"/>
    </row>
    <row r="4247" spans="1:27" x14ac:dyDescent="0.3">
      <c r="A4247" s="280" t="s">
        <v>483</v>
      </c>
      <c r="B4247" s="333">
        <v>43465</v>
      </c>
      <c r="C4247" s="280" t="s">
        <v>33</v>
      </c>
      <c r="D4247" s="280" t="s">
        <v>500</v>
      </c>
      <c r="E4247" s="281"/>
      <c r="F4247" s="281"/>
      <c r="G4247" s="281"/>
      <c r="H4247" s="281"/>
      <c r="I4247" s="281"/>
      <c r="J4247" s="281"/>
      <c r="K4247" s="281"/>
      <c r="L4247" s="281"/>
      <c r="M4247" s="281"/>
      <c r="N4247" s="281"/>
      <c r="O4247" s="281"/>
      <c r="P4247" s="281"/>
      <c r="Q4247" s="281"/>
      <c r="R4247" s="281"/>
      <c r="S4247" s="281"/>
      <c r="T4247" s="281"/>
      <c r="U4247" s="281"/>
      <c r="AA4247"/>
    </row>
    <row r="4248" spans="1:27" x14ac:dyDescent="0.3">
      <c r="A4248" s="280" t="s">
        <v>483</v>
      </c>
      <c r="B4248" s="333">
        <v>43465</v>
      </c>
      <c r="C4248" s="280" t="s">
        <v>39</v>
      </c>
      <c r="D4248" s="280" t="s">
        <v>501</v>
      </c>
      <c r="E4248" s="281">
        <v>1290347431</v>
      </c>
      <c r="F4248" s="281"/>
      <c r="G4248" s="281"/>
      <c r="H4248" s="281"/>
      <c r="I4248" s="281"/>
      <c r="J4248" s="281"/>
      <c r="K4248" s="281"/>
      <c r="L4248" s="281"/>
      <c r="M4248" s="281"/>
      <c r="N4248" s="281"/>
      <c r="O4248" s="281"/>
      <c r="P4248" s="281"/>
      <c r="Q4248" s="281"/>
      <c r="R4248" s="281"/>
      <c r="S4248" s="281"/>
      <c r="T4248" s="281"/>
      <c r="U4248" s="281">
        <v>1290347431</v>
      </c>
      <c r="AA4248"/>
    </row>
    <row r="4249" spans="1:27" x14ac:dyDescent="0.3">
      <c r="A4249" s="280" t="s">
        <v>483</v>
      </c>
      <c r="B4249" s="333">
        <v>43465</v>
      </c>
      <c r="C4249" s="280" t="s">
        <v>40</v>
      </c>
      <c r="D4249" s="280" t="s">
        <v>515</v>
      </c>
      <c r="E4249" s="281"/>
      <c r="F4249" s="281"/>
      <c r="G4249" s="281"/>
      <c r="H4249" s="281"/>
      <c r="I4249" s="281"/>
      <c r="J4249" s="281"/>
      <c r="K4249" s="281"/>
      <c r="L4249" s="281"/>
      <c r="M4249" s="281"/>
      <c r="N4249" s="281"/>
      <c r="O4249" s="281"/>
      <c r="P4249" s="281"/>
      <c r="Q4249" s="281"/>
      <c r="R4249" s="281"/>
      <c r="S4249" s="281"/>
      <c r="T4249" s="281"/>
      <c r="U4249" s="281"/>
      <c r="AA4249"/>
    </row>
    <row r="4250" spans="1:27" x14ac:dyDescent="0.3">
      <c r="A4250" s="280" t="s">
        <v>483</v>
      </c>
      <c r="B4250" s="333">
        <v>43465</v>
      </c>
      <c r="C4250" s="280" t="s">
        <v>41</v>
      </c>
      <c r="D4250" s="280" t="s">
        <v>516</v>
      </c>
      <c r="E4250" s="281"/>
      <c r="F4250" s="281"/>
      <c r="G4250" s="281"/>
      <c r="H4250" s="281"/>
      <c r="I4250" s="281"/>
      <c r="J4250" s="281"/>
      <c r="K4250" s="281"/>
      <c r="L4250" s="281"/>
      <c r="M4250" s="281"/>
      <c r="N4250" s="281"/>
      <c r="O4250" s="281"/>
      <c r="P4250" s="281"/>
      <c r="Q4250" s="281"/>
      <c r="R4250" s="281"/>
      <c r="S4250" s="281"/>
      <c r="T4250" s="281"/>
      <c r="U4250" s="281"/>
      <c r="AA4250"/>
    </row>
    <row r="4251" spans="1:27" x14ac:dyDescent="0.3">
      <c r="A4251" s="280" t="s">
        <v>483</v>
      </c>
      <c r="B4251" s="333">
        <v>43465</v>
      </c>
      <c r="C4251" s="280" t="s">
        <v>100</v>
      </c>
      <c r="D4251" s="280" t="s">
        <v>517</v>
      </c>
      <c r="E4251" s="281"/>
      <c r="F4251" s="281"/>
      <c r="G4251" s="281"/>
      <c r="H4251" s="281"/>
      <c r="I4251" s="281"/>
      <c r="J4251" s="281"/>
      <c r="K4251" s="281"/>
      <c r="L4251" s="281"/>
      <c r="M4251" s="281"/>
      <c r="N4251" s="281"/>
      <c r="O4251" s="281"/>
      <c r="P4251" s="281"/>
      <c r="Q4251" s="281"/>
      <c r="R4251" s="281"/>
      <c r="S4251" s="281"/>
      <c r="T4251" s="281"/>
      <c r="U4251" s="281"/>
      <c r="AA4251"/>
    </row>
    <row r="4252" spans="1:27" x14ac:dyDescent="0.3">
      <c r="A4252" s="280" t="s">
        <v>483</v>
      </c>
      <c r="B4252" s="333">
        <v>43465</v>
      </c>
      <c r="C4252" s="280" t="s">
        <v>101</v>
      </c>
      <c r="D4252" s="280" t="s">
        <v>503</v>
      </c>
      <c r="E4252" s="281"/>
      <c r="F4252" s="281"/>
      <c r="G4252" s="281"/>
      <c r="H4252" s="281"/>
      <c r="I4252" s="281"/>
      <c r="J4252" s="281"/>
      <c r="K4252" s="281"/>
      <c r="L4252" s="281"/>
      <c r="M4252" s="281"/>
      <c r="N4252" s="281"/>
      <c r="O4252" s="281"/>
      <c r="P4252" s="281"/>
      <c r="Q4252" s="281"/>
      <c r="R4252" s="281"/>
      <c r="S4252" s="281"/>
      <c r="T4252" s="281"/>
      <c r="U4252" s="281"/>
      <c r="AA4252"/>
    </row>
    <row r="4253" spans="1:27" x14ac:dyDescent="0.3">
      <c r="A4253" s="280" t="s">
        <v>483</v>
      </c>
      <c r="B4253" s="333">
        <v>43465</v>
      </c>
      <c r="C4253" s="280" t="s">
        <v>42</v>
      </c>
      <c r="D4253" s="280" t="s">
        <v>504</v>
      </c>
      <c r="E4253" s="281"/>
      <c r="F4253" s="281"/>
      <c r="G4253" s="281"/>
      <c r="H4253" s="281"/>
      <c r="I4253" s="281"/>
      <c r="J4253" s="281"/>
      <c r="K4253" s="281"/>
      <c r="L4253" s="281"/>
      <c r="M4253" s="281"/>
      <c r="N4253" s="281"/>
      <c r="O4253" s="281"/>
      <c r="P4253" s="281"/>
      <c r="Q4253" s="281"/>
      <c r="R4253" s="281"/>
      <c r="S4253" s="281"/>
      <c r="T4253" s="281"/>
      <c r="U4253" s="281"/>
      <c r="AA4253"/>
    </row>
    <row r="4254" spans="1:27" x14ac:dyDescent="0.3">
      <c r="A4254" s="280" t="s">
        <v>483</v>
      </c>
      <c r="B4254" s="333">
        <v>43465</v>
      </c>
      <c r="C4254" s="280" t="s">
        <v>47</v>
      </c>
      <c r="D4254" s="280" t="s">
        <v>102</v>
      </c>
      <c r="E4254" s="281">
        <v>60024878</v>
      </c>
      <c r="F4254" s="281"/>
      <c r="G4254" s="281"/>
      <c r="H4254" s="281"/>
      <c r="I4254" s="281"/>
      <c r="J4254" s="281"/>
      <c r="K4254" s="281"/>
      <c r="L4254" s="281"/>
      <c r="M4254" s="281"/>
      <c r="N4254" s="281"/>
      <c r="O4254" s="281"/>
      <c r="P4254" s="281"/>
      <c r="Q4254" s="281"/>
      <c r="R4254" s="281"/>
      <c r="S4254" s="281"/>
      <c r="T4254" s="281"/>
      <c r="U4254" s="281">
        <v>60024878</v>
      </c>
      <c r="AA4254"/>
    </row>
    <row r="4255" spans="1:27" x14ac:dyDescent="0.3">
      <c r="A4255" s="280" t="s">
        <v>483</v>
      </c>
      <c r="B4255" s="333">
        <v>43465</v>
      </c>
      <c r="C4255" s="280" t="s">
        <v>104</v>
      </c>
      <c r="D4255" s="280" t="s">
        <v>103</v>
      </c>
      <c r="E4255" s="281"/>
      <c r="F4255" s="281"/>
      <c r="G4255" s="281"/>
      <c r="H4255" s="281"/>
      <c r="I4255" s="281"/>
      <c r="J4255" s="281"/>
      <c r="K4255" s="281"/>
      <c r="L4255" s="281"/>
      <c r="M4255" s="281"/>
      <c r="N4255" s="281"/>
      <c r="O4255" s="281"/>
      <c r="P4255" s="281"/>
      <c r="Q4255" s="281"/>
      <c r="R4255" s="281"/>
      <c r="S4255" s="281"/>
      <c r="T4255" s="281"/>
      <c r="U4255" s="281">
        <v>0</v>
      </c>
      <c r="AA4255"/>
    </row>
    <row r="4256" spans="1:27" x14ac:dyDescent="0.3">
      <c r="A4256" s="280" t="s">
        <v>483</v>
      </c>
      <c r="B4256" s="333">
        <v>43465</v>
      </c>
      <c r="C4256" s="280" t="s">
        <v>106</v>
      </c>
      <c r="D4256" s="280" t="s">
        <v>105</v>
      </c>
      <c r="E4256" s="281"/>
      <c r="F4256" s="281"/>
      <c r="G4256" s="281"/>
      <c r="H4256" s="281"/>
      <c r="I4256" s="281"/>
      <c r="J4256" s="281"/>
      <c r="K4256" s="281"/>
      <c r="L4256" s="281"/>
      <c r="M4256" s="281"/>
      <c r="N4256" s="281"/>
      <c r="O4256" s="281"/>
      <c r="P4256" s="281"/>
      <c r="Q4256" s="281"/>
      <c r="R4256" s="281"/>
      <c r="S4256" s="281"/>
      <c r="T4256" s="281"/>
      <c r="U4256" s="281">
        <v>60024878</v>
      </c>
      <c r="AA4256"/>
    </row>
    <row r="4257" spans="1:27" x14ac:dyDescent="0.3">
      <c r="A4257" s="280" t="s">
        <v>243</v>
      </c>
      <c r="B4257" s="333">
        <v>42735</v>
      </c>
      <c r="C4257" s="280" t="s">
        <v>10</v>
      </c>
      <c r="D4257" s="280" t="s">
        <v>506</v>
      </c>
      <c r="E4257" s="281">
        <v>1056886907</v>
      </c>
      <c r="F4257" s="281"/>
      <c r="G4257" s="281"/>
      <c r="H4257" s="281"/>
      <c r="I4257" s="281"/>
      <c r="J4257" s="281"/>
      <c r="K4257" s="281"/>
      <c r="L4257" s="281"/>
      <c r="M4257" s="281"/>
      <c r="N4257" s="281"/>
      <c r="O4257" s="281"/>
      <c r="P4257" s="281"/>
      <c r="Q4257" s="281"/>
      <c r="R4257" s="281"/>
      <c r="S4257" s="281"/>
      <c r="T4257" s="281"/>
      <c r="U4257" s="281">
        <v>1056886907</v>
      </c>
      <c r="AA4257"/>
    </row>
    <row r="4258" spans="1:27" x14ac:dyDescent="0.3">
      <c r="A4258" s="280" t="s">
        <v>243</v>
      </c>
      <c r="B4258" s="333">
        <v>42735</v>
      </c>
      <c r="C4258" s="280" t="s">
        <v>11</v>
      </c>
      <c r="D4258" s="280" t="s">
        <v>507</v>
      </c>
      <c r="E4258" s="281"/>
      <c r="F4258" s="281"/>
      <c r="G4258" s="281"/>
      <c r="H4258" s="281"/>
      <c r="I4258" s="281"/>
      <c r="J4258" s="281"/>
      <c r="K4258" s="281"/>
      <c r="L4258" s="281"/>
      <c r="M4258" s="281"/>
      <c r="N4258" s="281"/>
      <c r="O4258" s="281"/>
      <c r="P4258" s="281"/>
      <c r="Q4258" s="281"/>
      <c r="R4258" s="281"/>
      <c r="S4258" s="281"/>
      <c r="T4258" s="281"/>
      <c r="U4258" s="281"/>
      <c r="AA4258"/>
    </row>
    <row r="4259" spans="1:27" x14ac:dyDescent="0.3">
      <c r="A4259" s="280" t="s">
        <v>243</v>
      </c>
      <c r="B4259" s="333">
        <v>42735</v>
      </c>
      <c r="C4259" s="280" t="s">
        <v>12</v>
      </c>
      <c r="D4259" s="280" t="s">
        <v>508</v>
      </c>
      <c r="E4259" s="281"/>
      <c r="F4259" s="281"/>
      <c r="G4259" s="281"/>
      <c r="H4259" s="281"/>
      <c r="I4259" s="281"/>
      <c r="J4259" s="281"/>
      <c r="K4259" s="281"/>
      <c r="L4259" s="281"/>
      <c r="M4259" s="281"/>
      <c r="N4259" s="281"/>
      <c r="O4259" s="281"/>
      <c r="P4259" s="281"/>
      <c r="Q4259" s="281"/>
      <c r="R4259" s="281"/>
      <c r="S4259" s="281"/>
      <c r="T4259" s="281"/>
      <c r="U4259" s="281"/>
      <c r="AA4259"/>
    </row>
    <row r="4260" spans="1:27" x14ac:dyDescent="0.3">
      <c r="A4260" s="280" t="s">
        <v>243</v>
      </c>
      <c r="B4260" s="333">
        <v>42735</v>
      </c>
      <c r="C4260" s="280" t="s">
        <v>13</v>
      </c>
      <c r="D4260" s="280" t="s">
        <v>494</v>
      </c>
      <c r="E4260" s="281">
        <v>117139.8</v>
      </c>
      <c r="F4260" s="281"/>
      <c r="G4260" s="281"/>
      <c r="H4260" s="281"/>
      <c r="I4260" s="281"/>
      <c r="J4260" s="281"/>
      <c r="K4260" s="281"/>
      <c r="L4260" s="281"/>
      <c r="M4260" s="281"/>
      <c r="N4260" s="281"/>
      <c r="O4260" s="281"/>
      <c r="P4260" s="281"/>
      <c r="Q4260" s="281"/>
      <c r="R4260" s="281"/>
      <c r="S4260" s="281"/>
      <c r="T4260" s="281"/>
      <c r="U4260" s="281">
        <v>117139.8</v>
      </c>
      <c r="AA4260"/>
    </row>
    <row r="4261" spans="1:27" x14ac:dyDescent="0.3">
      <c r="A4261" s="280" t="s">
        <v>243</v>
      </c>
      <c r="B4261" s="333">
        <v>42735</v>
      </c>
      <c r="C4261" s="280" t="s">
        <v>19</v>
      </c>
      <c r="D4261" s="280" t="s">
        <v>495</v>
      </c>
      <c r="E4261" s="281">
        <v>1056769767.2</v>
      </c>
      <c r="F4261" s="281"/>
      <c r="G4261" s="281"/>
      <c r="H4261" s="281"/>
      <c r="I4261" s="281"/>
      <c r="J4261" s="281"/>
      <c r="K4261" s="281"/>
      <c r="L4261" s="281"/>
      <c r="M4261" s="281"/>
      <c r="N4261" s="281"/>
      <c r="O4261" s="281"/>
      <c r="P4261" s="281"/>
      <c r="Q4261" s="281"/>
      <c r="R4261" s="281"/>
      <c r="S4261" s="281"/>
      <c r="T4261" s="281"/>
      <c r="U4261" s="281">
        <v>1056769767.2</v>
      </c>
      <c r="AA4261"/>
    </row>
    <row r="4262" spans="1:27" x14ac:dyDescent="0.3">
      <c r="A4262" s="280" t="s">
        <v>243</v>
      </c>
      <c r="B4262" s="333">
        <v>42735</v>
      </c>
      <c r="C4262" s="280" t="s">
        <v>20</v>
      </c>
      <c r="D4262" s="280" t="s">
        <v>509</v>
      </c>
      <c r="E4262" s="281">
        <v>1056886907</v>
      </c>
      <c r="F4262" s="281"/>
      <c r="G4262" s="281"/>
      <c r="H4262" s="281"/>
      <c r="I4262" s="281"/>
      <c r="J4262" s="281"/>
      <c r="K4262" s="281"/>
      <c r="L4262" s="281"/>
      <c r="M4262" s="281"/>
      <c r="N4262" s="281"/>
      <c r="O4262" s="281"/>
      <c r="P4262" s="281"/>
      <c r="Q4262" s="281"/>
      <c r="R4262" s="281"/>
      <c r="S4262" s="281"/>
      <c r="T4262" s="281"/>
      <c r="U4262" s="281">
        <v>1056886907</v>
      </c>
      <c r="AA4262"/>
    </row>
    <row r="4263" spans="1:27" x14ac:dyDescent="0.3">
      <c r="A4263" s="280" t="s">
        <v>243</v>
      </c>
      <c r="B4263" s="333">
        <v>42735</v>
      </c>
      <c r="C4263" s="280" t="s">
        <v>21</v>
      </c>
      <c r="D4263" s="280" t="s">
        <v>510</v>
      </c>
      <c r="E4263" s="281"/>
      <c r="F4263" s="281"/>
      <c r="G4263" s="281"/>
      <c r="H4263" s="281"/>
      <c r="I4263" s="281"/>
      <c r="J4263" s="281"/>
      <c r="K4263" s="281"/>
      <c r="L4263" s="281"/>
      <c r="M4263" s="281"/>
      <c r="N4263" s="281"/>
      <c r="O4263" s="281"/>
      <c r="P4263" s="281"/>
      <c r="Q4263" s="281"/>
      <c r="R4263" s="281"/>
      <c r="S4263" s="281"/>
      <c r="T4263" s="281"/>
      <c r="U4263" s="281"/>
      <c r="AA4263"/>
    </row>
    <row r="4264" spans="1:27" x14ac:dyDescent="0.3">
      <c r="A4264" s="280" t="s">
        <v>243</v>
      </c>
      <c r="B4264" s="333">
        <v>42735</v>
      </c>
      <c r="C4264" s="280" t="s">
        <v>22</v>
      </c>
      <c r="D4264" s="280" t="s">
        <v>511</v>
      </c>
      <c r="E4264" s="281"/>
      <c r="F4264" s="281"/>
      <c r="G4264" s="281"/>
      <c r="H4264" s="281"/>
      <c r="I4264" s="281"/>
      <c r="J4264" s="281"/>
      <c r="K4264" s="281"/>
      <c r="L4264" s="281"/>
      <c r="M4264" s="281"/>
      <c r="N4264" s="281"/>
      <c r="O4264" s="281"/>
      <c r="P4264" s="281"/>
      <c r="Q4264" s="281"/>
      <c r="R4264" s="281"/>
      <c r="S4264" s="281"/>
      <c r="T4264" s="281"/>
      <c r="U4264" s="281"/>
      <c r="AA4264"/>
    </row>
    <row r="4265" spans="1:27" x14ac:dyDescent="0.3">
      <c r="A4265" s="280" t="s">
        <v>243</v>
      </c>
      <c r="B4265" s="333">
        <v>42735</v>
      </c>
      <c r="C4265" s="280" t="s">
        <v>23</v>
      </c>
      <c r="D4265" s="280" t="s">
        <v>497</v>
      </c>
      <c r="E4265" s="281">
        <v>117139.8</v>
      </c>
      <c r="F4265" s="281"/>
      <c r="G4265" s="281"/>
      <c r="H4265" s="281"/>
      <c r="I4265" s="281"/>
      <c r="J4265" s="281"/>
      <c r="K4265" s="281"/>
      <c r="L4265" s="281"/>
      <c r="M4265" s="281"/>
      <c r="N4265" s="281"/>
      <c r="O4265" s="281"/>
      <c r="P4265" s="281"/>
      <c r="Q4265" s="281"/>
      <c r="R4265" s="281"/>
      <c r="S4265" s="281"/>
      <c r="T4265" s="281"/>
      <c r="U4265" s="281">
        <v>117139.8</v>
      </c>
      <c r="AA4265"/>
    </row>
    <row r="4266" spans="1:27" x14ac:dyDescent="0.3">
      <c r="A4266" s="280" t="s">
        <v>243</v>
      </c>
      <c r="B4266" s="333">
        <v>42735</v>
      </c>
      <c r="C4266" s="280" t="s">
        <v>29</v>
      </c>
      <c r="D4266" s="280" t="s">
        <v>498</v>
      </c>
      <c r="E4266" s="281">
        <v>1056769767.2</v>
      </c>
      <c r="F4266" s="281"/>
      <c r="G4266" s="281"/>
      <c r="H4266" s="281"/>
      <c r="I4266" s="281"/>
      <c r="J4266" s="281"/>
      <c r="K4266" s="281"/>
      <c r="L4266" s="281"/>
      <c r="M4266" s="281"/>
      <c r="N4266" s="281"/>
      <c r="O4266" s="281"/>
      <c r="P4266" s="281"/>
      <c r="Q4266" s="281"/>
      <c r="R4266" s="281"/>
      <c r="S4266" s="281"/>
      <c r="T4266" s="281"/>
      <c r="U4266" s="281">
        <v>1056769767.2</v>
      </c>
      <c r="AA4266"/>
    </row>
    <row r="4267" spans="1:27" x14ac:dyDescent="0.3">
      <c r="A4267" s="280" t="s">
        <v>243</v>
      </c>
      <c r="B4267" s="333">
        <v>42735</v>
      </c>
      <c r="C4267" s="280" t="s">
        <v>30</v>
      </c>
      <c r="D4267" s="280" t="s">
        <v>512</v>
      </c>
      <c r="E4267" s="281">
        <v>990284123.5</v>
      </c>
      <c r="F4267" s="281"/>
      <c r="G4267" s="281"/>
      <c r="H4267" s="281"/>
      <c r="I4267" s="281"/>
      <c r="J4267" s="281"/>
      <c r="K4267" s="281"/>
      <c r="L4267" s="281"/>
      <c r="M4267" s="281"/>
      <c r="N4267" s="281"/>
      <c r="O4267" s="281"/>
      <c r="P4267" s="281"/>
      <c r="Q4267" s="281"/>
      <c r="R4267" s="281"/>
      <c r="S4267" s="281"/>
      <c r="T4267" s="281"/>
      <c r="U4267" s="281">
        <v>990284123.5</v>
      </c>
      <c r="AA4267"/>
    </row>
    <row r="4268" spans="1:27" x14ac:dyDescent="0.3">
      <c r="A4268" s="280" t="s">
        <v>243</v>
      </c>
      <c r="B4268" s="333">
        <v>42735</v>
      </c>
      <c r="C4268" s="280" t="s">
        <v>31</v>
      </c>
      <c r="D4268" s="280" t="s">
        <v>513</v>
      </c>
      <c r="E4268" s="281"/>
      <c r="F4268" s="281"/>
      <c r="G4268" s="281"/>
      <c r="H4268" s="281"/>
      <c r="I4268" s="281"/>
      <c r="J4268" s="281"/>
      <c r="K4268" s="281"/>
      <c r="L4268" s="281"/>
      <c r="M4268" s="281"/>
      <c r="N4268" s="281"/>
      <c r="O4268" s="281"/>
      <c r="P4268" s="281"/>
      <c r="Q4268" s="281"/>
      <c r="R4268" s="281"/>
      <c r="S4268" s="281"/>
      <c r="T4268" s="281"/>
      <c r="U4268" s="281"/>
      <c r="AA4268"/>
    </row>
    <row r="4269" spans="1:27" x14ac:dyDescent="0.3">
      <c r="A4269" s="280" t="s">
        <v>243</v>
      </c>
      <c r="B4269" s="333">
        <v>42735</v>
      </c>
      <c r="C4269" s="280" t="s">
        <v>32</v>
      </c>
      <c r="D4269" s="280" t="s">
        <v>514</v>
      </c>
      <c r="E4269" s="281"/>
      <c r="F4269" s="281"/>
      <c r="G4269" s="281"/>
      <c r="H4269" s="281"/>
      <c r="I4269" s="281"/>
      <c r="J4269" s="281"/>
      <c r="K4269" s="281"/>
      <c r="L4269" s="281"/>
      <c r="M4269" s="281"/>
      <c r="N4269" s="281"/>
      <c r="O4269" s="281"/>
      <c r="P4269" s="281"/>
      <c r="Q4269" s="281"/>
      <c r="R4269" s="281"/>
      <c r="S4269" s="281"/>
      <c r="T4269" s="281"/>
      <c r="U4269" s="281"/>
      <c r="AA4269"/>
    </row>
    <row r="4270" spans="1:27" x14ac:dyDescent="0.3">
      <c r="A4270" s="280" t="s">
        <v>243</v>
      </c>
      <c r="B4270" s="333">
        <v>42735</v>
      </c>
      <c r="C4270" s="280" t="s">
        <v>33</v>
      </c>
      <c r="D4270" s="280" t="s">
        <v>500</v>
      </c>
      <c r="E4270" s="281"/>
      <c r="F4270" s="281"/>
      <c r="G4270" s="281"/>
      <c r="H4270" s="281"/>
      <c r="I4270" s="281"/>
      <c r="J4270" s="281"/>
      <c r="K4270" s="281"/>
      <c r="L4270" s="281"/>
      <c r="M4270" s="281"/>
      <c r="N4270" s="281"/>
      <c r="O4270" s="281"/>
      <c r="P4270" s="281"/>
      <c r="Q4270" s="281"/>
      <c r="R4270" s="281"/>
      <c r="S4270" s="281"/>
      <c r="T4270" s="281"/>
      <c r="U4270" s="281"/>
      <c r="AA4270"/>
    </row>
    <row r="4271" spans="1:27" x14ac:dyDescent="0.3">
      <c r="A4271" s="280" t="s">
        <v>243</v>
      </c>
      <c r="B4271" s="333">
        <v>42735</v>
      </c>
      <c r="C4271" s="280" t="s">
        <v>39</v>
      </c>
      <c r="D4271" s="280" t="s">
        <v>501</v>
      </c>
      <c r="E4271" s="281">
        <v>990284123.5</v>
      </c>
      <c r="F4271" s="281"/>
      <c r="G4271" s="281"/>
      <c r="H4271" s="281"/>
      <c r="I4271" s="281"/>
      <c r="J4271" s="281"/>
      <c r="K4271" s="281"/>
      <c r="L4271" s="281"/>
      <c r="M4271" s="281"/>
      <c r="N4271" s="281"/>
      <c r="O4271" s="281"/>
      <c r="P4271" s="281"/>
      <c r="Q4271" s="281"/>
      <c r="R4271" s="281"/>
      <c r="S4271" s="281"/>
      <c r="T4271" s="281"/>
      <c r="U4271" s="281">
        <v>990284123.5</v>
      </c>
      <c r="AA4271"/>
    </row>
    <row r="4272" spans="1:27" x14ac:dyDescent="0.3">
      <c r="A4272" s="280" t="s">
        <v>243</v>
      </c>
      <c r="B4272" s="333">
        <v>42735</v>
      </c>
      <c r="C4272" s="280" t="s">
        <v>40</v>
      </c>
      <c r="D4272" s="280" t="s">
        <v>515</v>
      </c>
      <c r="E4272" s="281">
        <v>11921000</v>
      </c>
      <c r="F4272" s="281"/>
      <c r="G4272" s="281"/>
      <c r="H4272" s="281"/>
      <c r="I4272" s="281"/>
      <c r="J4272" s="281"/>
      <c r="K4272" s="281"/>
      <c r="L4272" s="281"/>
      <c r="M4272" s="281"/>
      <c r="N4272" s="281"/>
      <c r="O4272" s="281"/>
      <c r="P4272" s="281"/>
      <c r="Q4272" s="281"/>
      <c r="R4272" s="281"/>
      <c r="S4272" s="281"/>
      <c r="T4272" s="281"/>
      <c r="U4272" s="281">
        <v>11921000</v>
      </c>
      <c r="AA4272"/>
    </row>
    <row r="4273" spans="1:27" x14ac:dyDescent="0.3">
      <c r="A4273" s="280" t="s">
        <v>243</v>
      </c>
      <c r="B4273" s="333">
        <v>42735</v>
      </c>
      <c r="C4273" s="280" t="s">
        <v>41</v>
      </c>
      <c r="D4273" s="280" t="s">
        <v>516</v>
      </c>
      <c r="E4273" s="281"/>
      <c r="F4273" s="281"/>
      <c r="G4273" s="281"/>
      <c r="H4273" s="281"/>
      <c r="I4273" s="281"/>
      <c r="J4273" s="281"/>
      <c r="K4273" s="281"/>
      <c r="L4273" s="281"/>
      <c r="M4273" s="281"/>
      <c r="N4273" s="281"/>
      <c r="O4273" s="281"/>
      <c r="P4273" s="281"/>
      <c r="Q4273" s="281"/>
      <c r="R4273" s="281"/>
      <c r="S4273" s="281"/>
      <c r="T4273" s="281"/>
      <c r="U4273" s="281"/>
      <c r="AA4273"/>
    </row>
    <row r="4274" spans="1:27" x14ac:dyDescent="0.3">
      <c r="A4274" s="280" t="s">
        <v>243</v>
      </c>
      <c r="B4274" s="333">
        <v>42735</v>
      </c>
      <c r="C4274" s="280" t="s">
        <v>100</v>
      </c>
      <c r="D4274" s="280" t="s">
        <v>517</v>
      </c>
      <c r="E4274" s="281"/>
      <c r="F4274" s="281"/>
      <c r="G4274" s="281"/>
      <c r="H4274" s="281"/>
      <c r="I4274" s="281"/>
      <c r="J4274" s="281"/>
      <c r="K4274" s="281"/>
      <c r="L4274" s="281"/>
      <c r="M4274" s="281"/>
      <c r="N4274" s="281"/>
      <c r="O4274" s="281"/>
      <c r="P4274" s="281"/>
      <c r="Q4274" s="281"/>
      <c r="R4274" s="281"/>
      <c r="S4274" s="281"/>
      <c r="T4274" s="281"/>
      <c r="U4274" s="281"/>
      <c r="AA4274"/>
    </row>
    <row r="4275" spans="1:27" x14ac:dyDescent="0.3">
      <c r="A4275" s="280" t="s">
        <v>243</v>
      </c>
      <c r="B4275" s="333">
        <v>42735</v>
      </c>
      <c r="C4275" s="280" t="s">
        <v>101</v>
      </c>
      <c r="D4275" s="280" t="s">
        <v>503</v>
      </c>
      <c r="E4275" s="281"/>
      <c r="F4275" s="281"/>
      <c r="G4275" s="281"/>
      <c r="H4275" s="281"/>
      <c r="I4275" s="281"/>
      <c r="J4275" s="281"/>
      <c r="K4275" s="281"/>
      <c r="L4275" s="281"/>
      <c r="M4275" s="281"/>
      <c r="N4275" s="281"/>
      <c r="O4275" s="281"/>
      <c r="P4275" s="281"/>
      <c r="Q4275" s="281"/>
      <c r="R4275" s="281"/>
      <c r="S4275" s="281"/>
      <c r="T4275" s="281"/>
      <c r="U4275" s="281"/>
      <c r="AA4275"/>
    </row>
    <row r="4276" spans="1:27" x14ac:dyDescent="0.3">
      <c r="A4276" s="280" t="s">
        <v>243</v>
      </c>
      <c r="B4276" s="333">
        <v>42735</v>
      </c>
      <c r="C4276" s="280" t="s">
        <v>42</v>
      </c>
      <c r="D4276" s="280" t="s">
        <v>504</v>
      </c>
      <c r="E4276" s="281">
        <v>11921000</v>
      </c>
      <c r="F4276" s="281"/>
      <c r="G4276" s="281"/>
      <c r="H4276" s="281"/>
      <c r="I4276" s="281"/>
      <c r="J4276" s="281"/>
      <c r="K4276" s="281"/>
      <c r="L4276" s="281"/>
      <c r="M4276" s="281"/>
      <c r="N4276" s="281"/>
      <c r="O4276" s="281"/>
      <c r="P4276" s="281"/>
      <c r="Q4276" s="281"/>
      <c r="R4276" s="281"/>
      <c r="S4276" s="281"/>
      <c r="T4276" s="281"/>
      <c r="U4276" s="281">
        <v>11921000</v>
      </c>
      <c r="AA4276"/>
    </row>
    <row r="4277" spans="1:27" x14ac:dyDescent="0.3">
      <c r="A4277" s="280" t="s">
        <v>243</v>
      </c>
      <c r="B4277" s="333">
        <v>42735</v>
      </c>
      <c r="C4277" s="280" t="s">
        <v>47</v>
      </c>
      <c r="D4277" s="280" t="s">
        <v>102</v>
      </c>
      <c r="E4277" s="281">
        <v>95466830.224000007</v>
      </c>
      <c r="F4277" s="281"/>
      <c r="G4277" s="281"/>
      <c r="H4277" s="281"/>
      <c r="I4277" s="281"/>
      <c r="J4277" s="281"/>
      <c r="K4277" s="281"/>
      <c r="L4277" s="281"/>
      <c r="M4277" s="281"/>
      <c r="N4277" s="281"/>
      <c r="O4277" s="281"/>
      <c r="P4277" s="281"/>
      <c r="Q4277" s="281"/>
      <c r="R4277" s="281"/>
      <c r="S4277" s="281"/>
      <c r="T4277" s="281"/>
      <c r="U4277" s="281">
        <v>95466830.224000007</v>
      </c>
      <c r="AA4277"/>
    </row>
    <row r="4278" spans="1:27" x14ac:dyDescent="0.3">
      <c r="A4278" s="280" t="s">
        <v>243</v>
      </c>
      <c r="B4278" s="333">
        <v>42735</v>
      </c>
      <c r="C4278" s="280" t="s">
        <v>104</v>
      </c>
      <c r="D4278" s="280" t="s">
        <v>103</v>
      </c>
      <c r="E4278" s="281"/>
      <c r="F4278" s="281"/>
      <c r="G4278" s="281"/>
      <c r="H4278" s="281"/>
      <c r="I4278" s="281"/>
      <c r="J4278" s="281"/>
      <c r="K4278" s="281"/>
      <c r="L4278" s="281"/>
      <c r="M4278" s="281"/>
      <c r="N4278" s="281"/>
      <c r="O4278" s="281"/>
      <c r="P4278" s="281"/>
      <c r="Q4278" s="281"/>
      <c r="R4278" s="281"/>
      <c r="S4278" s="281"/>
      <c r="T4278" s="281"/>
      <c r="U4278" s="281"/>
      <c r="AA4278"/>
    </row>
    <row r="4279" spans="1:27" x14ac:dyDescent="0.3">
      <c r="A4279" s="280" t="s">
        <v>243</v>
      </c>
      <c r="B4279" s="333">
        <v>42735</v>
      </c>
      <c r="C4279" s="280" t="s">
        <v>106</v>
      </c>
      <c r="D4279" s="280" t="s">
        <v>105</v>
      </c>
      <c r="E4279" s="281"/>
      <c r="F4279" s="281"/>
      <c r="G4279" s="281"/>
      <c r="H4279" s="281"/>
      <c r="I4279" s="281"/>
      <c r="J4279" s="281"/>
      <c r="K4279" s="281"/>
      <c r="L4279" s="281"/>
      <c r="M4279" s="281"/>
      <c r="N4279" s="281"/>
      <c r="O4279" s="281"/>
      <c r="P4279" s="281"/>
      <c r="Q4279" s="281"/>
      <c r="R4279" s="281"/>
      <c r="S4279" s="281"/>
      <c r="T4279" s="281"/>
      <c r="U4279" s="281">
        <v>95466830.224000007</v>
      </c>
      <c r="AA4279"/>
    </row>
    <row r="4280" spans="1:27" x14ac:dyDescent="0.3">
      <c r="A4280" s="280" t="s">
        <v>243</v>
      </c>
      <c r="B4280" s="333">
        <v>43100</v>
      </c>
      <c r="C4280" s="280" t="s">
        <v>10</v>
      </c>
      <c r="D4280" s="280" t="s">
        <v>506</v>
      </c>
      <c r="E4280" s="281">
        <v>1143249320.0999999</v>
      </c>
      <c r="F4280" s="281"/>
      <c r="G4280" s="281"/>
      <c r="H4280" s="281"/>
      <c r="I4280" s="281"/>
      <c r="J4280" s="281"/>
      <c r="K4280" s="281"/>
      <c r="L4280" s="281"/>
      <c r="M4280" s="281"/>
      <c r="N4280" s="281"/>
      <c r="O4280" s="281"/>
      <c r="P4280" s="281"/>
      <c r="Q4280" s="281"/>
      <c r="R4280" s="281"/>
      <c r="S4280" s="281"/>
      <c r="T4280" s="281"/>
      <c r="U4280" s="281">
        <v>1143249320.0999999</v>
      </c>
      <c r="AA4280"/>
    </row>
    <row r="4281" spans="1:27" x14ac:dyDescent="0.3">
      <c r="A4281" s="280" t="s">
        <v>243</v>
      </c>
      <c r="B4281" s="333">
        <v>43100</v>
      </c>
      <c r="C4281" s="280" t="s">
        <v>11</v>
      </c>
      <c r="D4281" s="280" t="s">
        <v>507</v>
      </c>
      <c r="E4281" s="281"/>
      <c r="F4281" s="281"/>
      <c r="G4281" s="281"/>
      <c r="H4281" s="281"/>
      <c r="I4281" s="281"/>
      <c r="J4281" s="281"/>
      <c r="K4281" s="281"/>
      <c r="L4281" s="281"/>
      <c r="M4281" s="281"/>
      <c r="N4281" s="281"/>
      <c r="O4281" s="281"/>
      <c r="P4281" s="281"/>
      <c r="Q4281" s="281"/>
      <c r="R4281" s="281"/>
      <c r="S4281" s="281"/>
      <c r="T4281" s="281"/>
      <c r="U4281" s="281"/>
      <c r="AA4281"/>
    </row>
    <row r="4282" spans="1:27" x14ac:dyDescent="0.3">
      <c r="A4282" s="280" t="s">
        <v>243</v>
      </c>
      <c r="B4282" s="333">
        <v>43100</v>
      </c>
      <c r="C4282" s="280" t="s">
        <v>12</v>
      </c>
      <c r="D4282" s="280" t="s">
        <v>508</v>
      </c>
      <c r="E4282" s="281"/>
      <c r="F4282" s="281"/>
      <c r="G4282" s="281"/>
      <c r="H4282" s="281"/>
      <c r="I4282" s="281"/>
      <c r="J4282" s="281"/>
      <c r="K4282" s="281"/>
      <c r="L4282" s="281"/>
      <c r="M4282" s="281"/>
      <c r="N4282" s="281"/>
      <c r="O4282" s="281"/>
      <c r="P4282" s="281"/>
      <c r="Q4282" s="281"/>
      <c r="R4282" s="281"/>
      <c r="S4282" s="281"/>
      <c r="T4282" s="281"/>
      <c r="U4282" s="281"/>
      <c r="AA4282"/>
    </row>
    <row r="4283" spans="1:27" x14ac:dyDescent="0.3">
      <c r="A4283" s="280" t="s">
        <v>243</v>
      </c>
      <c r="B4283" s="333">
        <v>43100</v>
      </c>
      <c r="C4283" s="280" t="s">
        <v>13</v>
      </c>
      <c r="D4283" s="280" t="s">
        <v>494</v>
      </c>
      <c r="E4283" s="281">
        <v>138284.70000000001</v>
      </c>
      <c r="F4283" s="281"/>
      <c r="G4283" s="281"/>
      <c r="H4283" s="281"/>
      <c r="I4283" s="281"/>
      <c r="J4283" s="281"/>
      <c r="K4283" s="281"/>
      <c r="L4283" s="281"/>
      <c r="M4283" s="281"/>
      <c r="N4283" s="281"/>
      <c r="O4283" s="281"/>
      <c r="P4283" s="281"/>
      <c r="Q4283" s="281"/>
      <c r="R4283" s="281"/>
      <c r="S4283" s="281"/>
      <c r="T4283" s="281"/>
      <c r="U4283" s="281">
        <v>138284.70000000001</v>
      </c>
      <c r="AA4283"/>
    </row>
    <row r="4284" spans="1:27" x14ac:dyDescent="0.3">
      <c r="A4284" s="280" t="s">
        <v>243</v>
      </c>
      <c r="B4284" s="333">
        <v>43100</v>
      </c>
      <c r="C4284" s="280" t="s">
        <v>19</v>
      </c>
      <c r="D4284" s="280" t="s">
        <v>495</v>
      </c>
      <c r="E4284" s="281">
        <v>1143111035.4000001</v>
      </c>
      <c r="F4284" s="281"/>
      <c r="G4284" s="281"/>
      <c r="H4284" s="281"/>
      <c r="I4284" s="281"/>
      <c r="J4284" s="281"/>
      <c r="K4284" s="281"/>
      <c r="L4284" s="281"/>
      <c r="M4284" s="281"/>
      <c r="N4284" s="281"/>
      <c r="O4284" s="281"/>
      <c r="P4284" s="281"/>
      <c r="Q4284" s="281"/>
      <c r="R4284" s="281"/>
      <c r="S4284" s="281"/>
      <c r="T4284" s="281"/>
      <c r="U4284" s="281">
        <v>1143111035.4000001</v>
      </c>
      <c r="AA4284"/>
    </row>
    <row r="4285" spans="1:27" x14ac:dyDescent="0.3">
      <c r="A4285" s="280" t="s">
        <v>243</v>
      </c>
      <c r="B4285" s="333">
        <v>43100</v>
      </c>
      <c r="C4285" s="280" t="s">
        <v>20</v>
      </c>
      <c r="D4285" s="280" t="s">
        <v>509</v>
      </c>
      <c r="E4285" s="281">
        <v>1191292320.0999999</v>
      </c>
      <c r="F4285" s="281"/>
      <c r="G4285" s="281"/>
      <c r="H4285" s="281"/>
      <c r="I4285" s="281"/>
      <c r="J4285" s="281"/>
      <c r="K4285" s="281"/>
      <c r="L4285" s="281"/>
      <c r="M4285" s="281"/>
      <c r="N4285" s="281"/>
      <c r="O4285" s="281"/>
      <c r="P4285" s="281"/>
      <c r="Q4285" s="281"/>
      <c r="R4285" s="281"/>
      <c r="S4285" s="281"/>
      <c r="T4285" s="281"/>
      <c r="U4285" s="281">
        <v>1191292320.0999999</v>
      </c>
      <c r="AA4285"/>
    </row>
    <row r="4286" spans="1:27" x14ac:dyDescent="0.3">
      <c r="A4286" s="280" t="s">
        <v>243</v>
      </c>
      <c r="B4286" s="333">
        <v>43100</v>
      </c>
      <c r="C4286" s="280" t="s">
        <v>21</v>
      </c>
      <c r="D4286" s="280" t="s">
        <v>510</v>
      </c>
      <c r="E4286" s="281"/>
      <c r="F4286" s="281"/>
      <c r="G4286" s="281"/>
      <c r="H4286" s="281"/>
      <c r="I4286" s="281"/>
      <c r="J4286" s="281"/>
      <c r="K4286" s="281"/>
      <c r="L4286" s="281"/>
      <c r="M4286" s="281"/>
      <c r="N4286" s="281"/>
      <c r="O4286" s="281"/>
      <c r="P4286" s="281"/>
      <c r="Q4286" s="281"/>
      <c r="R4286" s="281"/>
      <c r="S4286" s="281"/>
      <c r="T4286" s="281"/>
      <c r="U4286" s="281"/>
      <c r="AA4286"/>
    </row>
    <row r="4287" spans="1:27" x14ac:dyDescent="0.3">
      <c r="A4287" s="280" t="s">
        <v>243</v>
      </c>
      <c r="B4287" s="333">
        <v>43100</v>
      </c>
      <c r="C4287" s="280" t="s">
        <v>22</v>
      </c>
      <c r="D4287" s="280" t="s">
        <v>511</v>
      </c>
      <c r="E4287" s="281"/>
      <c r="F4287" s="281"/>
      <c r="G4287" s="281"/>
      <c r="H4287" s="281"/>
      <c r="I4287" s="281"/>
      <c r="J4287" s="281"/>
      <c r="K4287" s="281"/>
      <c r="L4287" s="281"/>
      <c r="M4287" s="281"/>
      <c r="N4287" s="281"/>
      <c r="O4287" s="281"/>
      <c r="P4287" s="281"/>
      <c r="Q4287" s="281"/>
      <c r="R4287" s="281"/>
      <c r="S4287" s="281"/>
      <c r="T4287" s="281"/>
      <c r="U4287" s="281"/>
      <c r="AA4287"/>
    </row>
    <row r="4288" spans="1:27" x14ac:dyDescent="0.3">
      <c r="A4288" s="280" t="s">
        <v>243</v>
      </c>
      <c r="B4288" s="333">
        <v>43100</v>
      </c>
      <c r="C4288" s="280" t="s">
        <v>23</v>
      </c>
      <c r="D4288" s="280" t="s">
        <v>497</v>
      </c>
      <c r="E4288" s="281">
        <v>138284.70000000001</v>
      </c>
      <c r="F4288" s="281"/>
      <c r="G4288" s="281"/>
      <c r="H4288" s="281"/>
      <c r="I4288" s="281"/>
      <c r="J4288" s="281"/>
      <c r="K4288" s="281"/>
      <c r="L4288" s="281"/>
      <c r="M4288" s="281"/>
      <c r="N4288" s="281"/>
      <c r="O4288" s="281"/>
      <c r="P4288" s="281"/>
      <c r="Q4288" s="281"/>
      <c r="R4288" s="281"/>
      <c r="S4288" s="281"/>
      <c r="T4288" s="281"/>
      <c r="U4288" s="281">
        <v>138284.70000000001</v>
      </c>
      <c r="AA4288"/>
    </row>
    <row r="4289" spans="1:27" x14ac:dyDescent="0.3">
      <c r="A4289" s="280" t="s">
        <v>243</v>
      </c>
      <c r="B4289" s="333">
        <v>43100</v>
      </c>
      <c r="C4289" s="280" t="s">
        <v>29</v>
      </c>
      <c r="D4289" s="280" t="s">
        <v>498</v>
      </c>
      <c r="E4289" s="281">
        <v>1191154035.4000001</v>
      </c>
      <c r="F4289" s="281"/>
      <c r="G4289" s="281"/>
      <c r="H4289" s="281"/>
      <c r="I4289" s="281"/>
      <c r="J4289" s="281"/>
      <c r="K4289" s="281"/>
      <c r="L4289" s="281"/>
      <c r="M4289" s="281"/>
      <c r="N4289" s="281"/>
      <c r="O4289" s="281"/>
      <c r="P4289" s="281"/>
      <c r="Q4289" s="281"/>
      <c r="R4289" s="281"/>
      <c r="S4289" s="281"/>
      <c r="T4289" s="281"/>
      <c r="U4289" s="281">
        <v>1191154035.4000001</v>
      </c>
      <c r="AA4289"/>
    </row>
    <row r="4290" spans="1:27" x14ac:dyDescent="0.3">
      <c r="A4290" s="280" t="s">
        <v>243</v>
      </c>
      <c r="B4290" s="333">
        <v>43100</v>
      </c>
      <c r="C4290" s="280" t="s">
        <v>30</v>
      </c>
      <c r="D4290" s="280" t="s">
        <v>512</v>
      </c>
      <c r="E4290" s="281">
        <v>1061100494.5</v>
      </c>
      <c r="F4290" s="281"/>
      <c r="G4290" s="281"/>
      <c r="H4290" s="281"/>
      <c r="I4290" s="281"/>
      <c r="J4290" s="281"/>
      <c r="K4290" s="281"/>
      <c r="L4290" s="281"/>
      <c r="M4290" s="281"/>
      <c r="N4290" s="281"/>
      <c r="O4290" s="281"/>
      <c r="P4290" s="281"/>
      <c r="Q4290" s="281"/>
      <c r="R4290" s="281"/>
      <c r="S4290" s="281"/>
      <c r="T4290" s="281"/>
      <c r="U4290" s="281">
        <v>1061100494.5</v>
      </c>
      <c r="AA4290"/>
    </row>
    <row r="4291" spans="1:27" x14ac:dyDescent="0.3">
      <c r="A4291" s="280" t="s">
        <v>243</v>
      </c>
      <c r="B4291" s="333">
        <v>43100</v>
      </c>
      <c r="C4291" s="280" t="s">
        <v>31</v>
      </c>
      <c r="D4291" s="280" t="s">
        <v>513</v>
      </c>
      <c r="E4291" s="281"/>
      <c r="F4291" s="281"/>
      <c r="G4291" s="281"/>
      <c r="H4291" s="281"/>
      <c r="I4291" s="281"/>
      <c r="J4291" s="281"/>
      <c r="K4291" s="281"/>
      <c r="L4291" s="281"/>
      <c r="M4291" s="281"/>
      <c r="N4291" s="281"/>
      <c r="O4291" s="281"/>
      <c r="P4291" s="281"/>
      <c r="Q4291" s="281"/>
      <c r="R4291" s="281"/>
      <c r="S4291" s="281"/>
      <c r="T4291" s="281"/>
      <c r="U4291" s="281"/>
      <c r="AA4291"/>
    </row>
    <row r="4292" spans="1:27" x14ac:dyDescent="0.3">
      <c r="A4292" s="280" t="s">
        <v>243</v>
      </c>
      <c r="B4292" s="333">
        <v>43100</v>
      </c>
      <c r="C4292" s="280" t="s">
        <v>32</v>
      </c>
      <c r="D4292" s="280" t="s">
        <v>514</v>
      </c>
      <c r="E4292" s="281"/>
      <c r="F4292" s="281"/>
      <c r="G4292" s="281"/>
      <c r="H4292" s="281"/>
      <c r="I4292" s="281"/>
      <c r="J4292" s="281"/>
      <c r="K4292" s="281"/>
      <c r="L4292" s="281"/>
      <c r="M4292" s="281"/>
      <c r="N4292" s="281"/>
      <c r="O4292" s="281"/>
      <c r="P4292" s="281"/>
      <c r="Q4292" s="281"/>
      <c r="R4292" s="281"/>
      <c r="S4292" s="281"/>
      <c r="T4292" s="281"/>
      <c r="U4292" s="281"/>
      <c r="AA4292"/>
    </row>
    <row r="4293" spans="1:27" x14ac:dyDescent="0.3">
      <c r="A4293" s="280" t="s">
        <v>243</v>
      </c>
      <c r="B4293" s="333">
        <v>43100</v>
      </c>
      <c r="C4293" s="280" t="s">
        <v>33</v>
      </c>
      <c r="D4293" s="280" t="s">
        <v>500</v>
      </c>
      <c r="E4293" s="281"/>
      <c r="F4293" s="281"/>
      <c r="G4293" s="281"/>
      <c r="H4293" s="281"/>
      <c r="I4293" s="281"/>
      <c r="J4293" s="281"/>
      <c r="K4293" s="281"/>
      <c r="L4293" s="281"/>
      <c r="M4293" s="281"/>
      <c r="N4293" s="281"/>
      <c r="O4293" s="281"/>
      <c r="P4293" s="281"/>
      <c r="Q4293" s="281"/>
      <c r="R4293" s="281"/>
      <c r="S4293" s="281"/>
      <c r="T4293" s="281"/>
      <c r="U4293" s="281"/>
      <c r="AA4293"/>
    </row>
    <row r="4294" spans="1:27" x14ac:dyDescent="0.3">
      <c r="A4294" s="280" t="s">
        <v>243</v>
      </c>
      <c r="B4294" s="333">
        <v>43100</v>
      </c>
      <c r="C4294" s="280" t="s">
        <v>39</v>
      </c>
      <c r="D4294" s="280" t="s">
        <v>501</v>
      </c>
      <c r="E4294" s="281">
        <v>1061100494.5</v>
      </c>
      <c r="F4294" s="281"/>
      <c r="G4294" s="281"/>
      <c r="H4294" s="281"/>
      <c r="I4294" s="281"/>
      <c r="J4294" s="281"/>
      <c r="K4294" s="281"/>
      <c r="L4294" s="281"/>
      <c r="M4294" s="281"/>
      <c r="N4294" s="281"/>
      <c r="O4294" s="281"/>
      <c r="P4294" s="281"/>
      <c r="Q4294" s="281"/>
      <c r="R4294" s="281"/>
      <c r="S4294" s="281"/>
      <c r="T4294" s="281"/>
      <c r="U4294" s="281">
        <v>1061100494.5</v>
      </c>
      <c r="AA4294"/>
    </row>
    <row r="4295" spans="1:27" x14ac:dyDescent="0.3">
      <c r="A4295" s="280" t="s">
        <v>243</v>
      </c>
      <c r="B4295" s="333">
        <v>43100</v>
      </c>
      <c r="C4295" s="280" t="s">
        <v>40</v>
      </c>
      <c r="D4295" s="280" t="s">
        <v>515</v>
      </c>
      <c r="E4295" s="281"/>
      <c r="F4295" s="281"/>
      <c r="G4295" s="281"/>
      <c r="H4295" s="281"/>
      <c r="I4295" s="281"/>
      <c r="J4295" s="281"/>
      <c r="K4295" s="281"/>
      <c r="L4295" s="281"/>
      <c r="M4295" s="281"/>
      <c r="N4295" s="281"/>
      <c r="O4295" s="281"/>
      <c r="P4295" s="281"/>
      <c r="Q4295" s="281"/>
      <c r="R4295" s="281"/>
      <c r="S4295" s="281"/>
      <c r="T4295" s="281"/>
      <c r="U4295" s="281"/>
      <c r="AA4295"/>
    </row>
    <row r="4296" spans="1:27" x14ac:dyDescent="0.3">
      <c r="A4296" s="280" t="s">
        <v>243</v>
      </c>
      <c r="B4296" s="333">
        <v>43100</v>
      </c>
      <c r="C4296" s="280" t="s">
        <v>41</v>
      </c>
      <c r="D4296" s="280" t="s">
        <v>516</v>
      </c>
      <c r="E4296" s="281"/>
      <c r="F4296" s="281"/>
      <c r="G4296" s="281"/>
      <c r="H4296" s="281"/>
      <c r="I4296" s="281"/>
      <c r="J4296" s="281"/>
      <c r="K4296" s="281"/>
      <c r="L4296" s="281"/>
      <c r="M4296" s="281"/>
      <c r="N4296" s="281"/>
      <c r="O4296" s="281"/>
      <c r="P4296" s="281"/>
      <c r="Q4296" s="281"/>
      <c r="R4296" s="281"/>
      <c r="S4296" s="281"/>
      <c r="T4296" s="281"/>
      <c r="U4296" s="281"/>
      <c r="AA4296"/>
    </row>
    <row r="4297" spans="1:27" x14ac:dyDescent="0.3">
      <c r="A4297" s="280" t="s">
        <v>243</v>
      </c>
      <c r="B4297" s="333">
        <v>43100</v>
      </c>
      <c r="C4297" s="280" t="s">
        <v>100</v>
      </c>
      <c r="D4297" s="280" t="s">
        <v>517</v>
      </c>
      <c r="E4297" s="281"/>
      <c r="F4297" s="281"/>
      <c r="G4297" s="281"/>
      <c r="H4297" s="281"/>
      <c r="I4297" s="281"/>
      <c r="J4297" s="281"/>
      <c r="K4297" s="281"/>
      <c r="L4297" s="281"/>
      <c r="M4297" s="281"/>
      <c r="N4297" s="281"/>
      <c r="O4297" s="281"/>
      <c r="P4297" s="281"/>
      <c r="Q4297" s="281"/>
      <c r="R4297" s="281"/>
      <c r="S4297" s="281"/>
      <c r="T4297" s="281"/>
      <c r="U4297" s="281"/>
      <c r="AA4297"/>
    </row>
    <row r="4298" spans="1:27" x14ac:dyDescent="0.3">
      <c r="A4298" s="280" t="s">
        <v>243</v>
      </c>
      <c r="B4298" s="333">
        <v>43100</v>
      </c>
      <c r="C4298" s="280" t="s">
        <v>101</v>
      </c>
      <c r="D4298" s="280" t="s">
        <v>503</v>
      </c>
      <c r="E4298" s="281"/>
      <c r="F4298" s="281"/>
      <c r="G4298" s="281"/>
      <c r="H4298" s="281"/>
      <c r="I4298" s="281"/>
      <c r="J4298" s="281"/>
      <c r="K4298" s="281"/>
      <c r="L4298" s="281"/>
      <c r="M4298" s="281"/>
      <c r="N4298" s="281"/>
      <c r="O4298" s="281"/>
      <c r="P4298" s="281"/>
      <c r="Q4298" s="281"/>
      <c r="R4298" s="281"/>
      <c r="S4298" s="281"/>
      <c r="T4298" s="281"/>
      <c r="U4298" s="281"/>
      <c r="AA4298"/>
    </row>
    <row r="4299" spans="1:27" x14ac:dyDescent="0.3">
      <c r="A4299" s="280" t="s">
        <v>243</v>
      </c>
      <c r="B4299" s="333">
        <v>43100</v>
      </c>
      <c r="C4299" s="280" t="s">
        <v>42</v>
      </c>
      <c r="D4299" s="280" t="s">
        <v>504</v>
      </c>
      <c r="E4299" s="281"/>
      <c r="F4299" s="281"/>
      <c r="G4299" s="281"/>
      <c r="H4299" s="281"/>
      <c r="I4299" s="281"/>
      <c r="J4299" s="281"/>
      <c r="K4299" s="281"/>
      <c r="L4299" s="281"/>
      <c r="M4299" s="281"/>
      <c r="N4299" s="281"/>
      <c r="O4299" s="281"/>
      <c r="P4299" s="281"/>
      <c r="Q4299" s="281"/>
      <c r="R4299" s="281"/>
      <c r="S4299" s="281"/>
      <c r="T4299" s="281"/>
      <c r="U4299" s="281"/>
      <c r="AA4299"/>
    </row>
    <row r="4300" spans="1:27" x14ac:dyDescent="0.3">
      <c r="A4300" s="280" t="s">
        <v>243</v>
      </c>
      <c r="B4300" s="333">
        <v>43100</v>
      </c>
      <c r="C4300" s="280" t="s">
        <v>47</v>
      </c>
      <c r="D4300" s="280" t="s">
        <v>102</v>
      </c>
      <c r="E4300" s="281">
        <v>107301204.34</v>
      </c>
      <c r="F4300" s="281"/>
      <c r="G4300" s="281"/>
      <c r="H4300" s="281"/>
      <c r="I4300" s="281"/>
      <c r="J4300" s="281"/>
      <c r="K4300" s="281"/>
      <c r="L4300" s="281"/>
      <c r="M4300" s="281"/>
      <c r="N4300" s="281"/>
      <c r="O4300" s="281"/>
      <c r="P4300" s="281"/>
      <c r="Q4300" s="281"/>
      <c r="R4300" s="281"/>
      <c r="S4300" s="281"/>
      <c r="T4300" s="281"/>
      <c r="U4300" s="281">
        <v>107301204.34</v>
      </c>
      <c r="AA4300"/>
    </row>
    <row r="4301" spans="1:27" x14ac:dyDescent="0.3">
      <c r="A4301" s="280" t="s">
        <v>243</v>
      </c>
      <c r="B4301" s="333">
        <v>43100</v>
      </c>
      <c r="C4301" s="280" t="s">
        <v>104</v>
      </c>
      <c r="D4301" s="280" t="s">
        <v>103</v>
      </c>
      <c r="E4301" s="281"/>
      <c r="F4301" s="281"/>
      <c r="G4301" s="281"/>
      <c r="H4301" s="281"/>
      <c r="I4301" s="281"/>
      <c r="J4301" s="281"/>
      <c r="K4301" s="281"/>
      <c r="L4301" s="281"/>
      <c r="M4301" s="281"/>
      <c r="N4301" s="281"/>
      <c r="O4301" s="281"/>
      <c r="P4301" s="281"/>
      <c r="Q4301" s="281"/>
      <c r="R4301" s="281"/>
      <c r="S4301" s="281"/>
      <c r="T4301" s="281"/>
      <c r="U4301" s="281"/>
      <c r="AA4301"/>
    </row>
    <row r="4302" spans="1:27" x14ac:dyDescent="0.3">
      <c r="A4302" s="280" t="s">
        <v>243</v>
      </c>
      <c r="B4302" s="333">
        <v>43100</v>
      </c>
      <c r="C4302" s="280" t="s">
        <v>106</v>
      </c>
      <c r="D4302" s="280" t="s">
        <v>105</v>
      </c>
      <c r="E4302" s="281"/>
      <c r="F4302" s="281"/>
      <c r="G4302" s="281"/>
      <c r="H4302" s="281"/>
      <c r="I4302" s="281"/>
      <c r="J4302" s="281"/>
      <c r="K4302" s="281"/>
      <c r="L4302" s="281"/>
      <c r="M4302" s="281"/>
      <c r="N4302" s="281"/>
      <c r="O4302" s="281"/>
      <c r="P4302" s="281"/>
      <c r="Q4302" s="281"/>
      <c r="R4302" s="281"/>
      <c r="S4302" s="281"/>
      <c r="T4302" s="281"/>
      <c r="U4302" s="281">
        <v>107301204.34</v>
      </c>
      <c r="AA4302"/>
    </row>
    <row r="4303" spans="1:27" x14ac:dyDescent="0.3">
      <c r="A4303" s="280" t="s">
        <v>243</v>
      </c>
      <c r="B4303" s="333">
        <v>43465</v>
      </c>
      <c r="C4303" s="280" t="s">
        <v>10</v>
      </c>
      <c r="D4303" s="280" t="s">
        <v>506</v>
      </c>
      <c r="E4303" s="281">
        <v>1246834426.5</v>
      </c>
      <c r="F4303" s="281"/>
      <c r="G4303" s="281"/>
      <c r="H4303" s="281"/>
      <c r="I4303" s="281"/>
      <c r="J4303" s="281"/>
      <c r="K4303" s="281"/>
      <c r="L4303" s="281"/>
      <c r="M4303" s="281"/>
      <c r="N4303" s="281"/>
      <c r="O4303" s="281"/>
      <c r="P4303" s="281"/>
      <c r="Q4303" s="281"/>
      <c r="R4303" s="281"/>
      <c r="S4303" s="281"/>
      <c r="T4303" s="281"/>
      <c r="U4303" s="281">
        <v>1246834426.5</v>
      </c>
      <c r="AA4303"/>
    </row>
    <row r="4304" spans="1:27" x14ac:dyDescent="0.3">
      <c r="A4304" s="280" t="s">
        <v>243</v>
      </c>
      <c r="B4304" s="333">
        <v>43465</v>
      </c>
      <c r="C4304" s="280" t="s">
        <v>11</v>
      </c>
      <c r="D4304" s="280" t="s">
        <v>507</v>
      </c>
      <c r="E4304" s="281"/>
      <c r="F4304" s="281"/>
      <c r="G4304" s="281"/>
      <c r="H4304" s="281"/>
      <c r="I4304" s="281"/>
      <c r="J4304" s="281"/>
      <c r="K4304" s="281"/>
      <c r="L4304" s="281"/>
      <c r="M4304" s="281"/>
      <c r="N4304" s="281"/>
      <c r="O4304" s="281"/>
      <c r="P4304" s="281"/>
      <c r="Q4304" s="281"/>
      <c r="R4304" s="281"/>
      <c r="S4304" s="281"/>
      <c r="T4304" s="281"/>
      <c r="U4304" s="281"/>
      <c r="AA4304"/>
    </row>
    <row r="4305" spans="1:27" x14ac:dyDescent="0.3">
      <c r="A4305" s="280" t="s">
        <v>243</v>
      </c>
      <c r="B4305" s="333">
        <v>43465</v>
      </c>
      <c r="C4305" s="280" t="s">
        <v>12</v>
      </c>
      <c r="D4305" s="280" t="s">
        <v>508</v>
      </c>
      <c r="E4305" s="281"/>
      <c r="F4305" s="281"/>
      <c r="G4305" s="281"/>
      <c r="H4305" s="281"/>
      <c r="I4305" s="281"/>
      <c r="J4305" s="281"/>
      <c r="K4305" s="281"/>
      <c r="L4305" s="281"/>
      <c r="M4305" s="281"/>
      <c r="N4305" s="281"/>
      <c r="O4305" s="281"/>
      <c r="P4305" s="281"/>
      <c r="Q4305" s="281"/>
      <c r="R4305" s="281"/>
      <c r="S4305" s="281"/>
      <c r="T4305" s="281"/>
      <c r="U4305" s="281"/>
      <c r="AA4305"/>
    </row>
    <row r="4306" spans="1:27" x14ac:dyDescent="0.3">
      <c r="A4306" s="280" t="s">
        <v>243</v>
      </c>
      <c r="B4306" s="333">
        <v>43465</v>
      </c>
      <c r="C4306" s="280" t="s">
        <v>13</v>
      </c>
      <c r="D4306" s="280" t="s">
        <v>494</v>
      </c>
      <c r="E4306" s="281">
        <v>148638.18</v>
      </c>
      <c r="F4306" s="281"/>
      <c r="G4306" s="281"/>
      <c r="H4306" s="281"/>
      <c r="I4306" s="281"/>
      <c r="J4306" s="281"/>
      <c r="K4306" s="281"/>
      <c r="L4306" s="281"/>
      <c r="M4306" s="281"/>
      <c r="N4306" s="281"/>
      <c r="O4306" s="281"/>
      <c r="P4306" s="281"/>
      <c r="Q4306" s="281"/>
      <c r="R4306" s="281"/>
      <c r="S4306" s="281"/>
      <c r="T4306" s="281"/>
      <c r="U4306" s="281">
        <v>148638.18</v>
      </c>
      <c r="AA4306"/>
    </row>
    <row r="4307" spans="1:27" x14ac:dyDescent="0.3">
      <c r="A4307" s="280" t="s">
        <v>243</v>
      </c>
      <c r="B4307" s="333">
        <v>43465</v>
      </c>
      <c r="C4307" s="280" t="s">
        <v>19</v>
      </c>
      <c r="D4307" s="280" t="s">
        <v>495</v>
      </c>
      <c r="E4307" s="281">
        <v>1246685788.4000001</v>
      </c>
      <c r="F4307" s="281"/>
      <c r="G4307" s="281"/>
      <c r="H4307" s="281"/>
      <c r="I4307" s="281"/>
      <c r="J4307" s="281"/>
      <c r="K4307" s="281"/>
      <c r="L4307" s="281"/>
      <c r="M4307" s="281"/>
      <c r="N4307" s="281"/>
      <c r="O4307" s="281"/>
      <c r="P4307" s="281"/>
      <c r="Q4307" s="281"/>
      <c r="R4307" s="281"/>
      <c r="S4307" s="281"/>
      <c r="T4307" s="281"/>
      <c r="U4307" s="281">
        <v>1246685788.4000001</v>
      </c>
      <c r="AA4307"/>
    </row>
    <row r="4308" spans="1:27" x14ac:dyDescent="0.3">
      <c r="A4308" s="280" t="s">
        <v>243</v>
      </c>
      <c r="B4308" s="333">
        <v>43465</v>
      </c>
      <c r="C4308" s="280" t="s">
        <v>20</v>
      </c>
      <c r="D4308" s="280" t="s">
        <v>509</v>
      </c>
      <c r="E4308" s="281">
        <v>1242710426.5</v>
      </c>
      <c r="F4308" s="281"/>
      <c r="G4308" s="281"/>
      <c r="H4308" s="281"/>
      <c r="I4308" s="281"/>
      <c r="J4308" s="281"/>
      <c r="K4308" s="281"/>
      <c r="L4308" s="281"/>
      <c r="M4308" s="281"/>
      <c r="N4308" s="281"/>
      <c r="O4308" s="281"/>
      <c r="P4308" s="281"/>
      <c r="Q4308" s="281"/>
      <c r="R4308" s="281"/>
      <c r="S4308" s="281"/>
      <c r="T4308" s="281"/>
      <c r="U4308" s="281">
        <v>1242710426.5</v>
      </c>
      <c r="AA4308"/>
    </row>
    <row r="4309" spans="1:27" x14ac:dyDescent="0.3">
      <c r="A4309" s="280" t="s">
        <v>243</v>
      </c>
      <c r="B4309" s="333">
        <v>43465</v>
      </c>
      <c r="C4309" s="280" t="s">
        <v>21</v>
      </c>
      <c r="D4309" s="280" t="s">
        <v>510</v>
      </c>
      <c r="E4309" s="281"/>
      <c r="F4309" s="281"/>
      <c r="G4309" s="281"/>
      <c r="H4309" s="281"/>
      <c r="I4309" s="281"/>
      <c r="J4309" s="281"/>
      <c r="K4309" s="281"/>
      <c r="L4309" s="281"/>
      <c r="M4309" s="281"/>
      <c r="N4309" s="281"/>
      <c r="O4309" s="281"/>
      <c r="P4309" s="281"/>
      <c r="Q4309" s="281"/>
      <c r="R4309" s="281"/>
      <c r="S4309" s="281"/>
      <c r="T4309" s="281"/>
      <c r="U4309" s="281"/>
      <c r="AA4309"/>
    </row>
    <row r="4310" spans="1:27" x14ac:dyDescent="0.3">
      <c r="A4310" s="280" t="s">
        <v>243</v>
      </c>
      <c r="B4310" s="333">
        <v>43465</v>
      </c>
      <c r="C4310" s="280" t="s">
        <v>22</v>
      </c>
      <c r="D4310" s="280" t="s">
        <v>511</v>
      </c>
      <c r="E4310" s="281"/>
      <c r="F4310" s="281"/>
      <c r="G4310" s="281"/>
      <c r="H4310" s="281"/>
      <c r="I4310" s="281"/>
      <c r="J4310" s="281"/>
      <c r="K4310" s="281"/>
      <c r="L4310" s="281"/>
      <c r="M4310" s="281"/>
      <c r="N4310" s="281"/>
      <c r="O4310" s="281"/>
      <c r="P4310" s="281"/>
      <c r="Q4310" s="281"/>
      <c r="R4310" s="281"/>
      <c r="S4310" s="281"/>
      <c r="T4310" s="281"/>
      <c r="U4310" s="281"/>
      <c r="AA4310"/>
    </row>
    <row r="4311" spans="1:27" x14ac:dyDescent="0.3">
      <c r="A4311" s="280" t="s">
        <v>243</v>
      </c>
      <c r="B4311" s="333">
        <v>43465</v>
      </c>
      <c r="C4311" s="280" t="s">
        <v>23</v>
      </c>
      <c r="D4311" s="280" t="s">
        <v>497</v>
      </c>
      <c r="E4311" s="281">
        <v>148638.18</v>
      </c>
      <c r="F4311" s="281"/>
      <c r="G4311" s="281"/>
      <c r="H4311" s="281"/>
      <c r="I4311" s="281"/>
      <c r="J4311" s="281"/>
      <c r="K4311" s="281"/>
      <c r="L4311" s="281"/>
      <c r="M4311" s="281"/>
      <c r="N4311" s="281"/>
      <c r="O4311" s="281"/>
      <c r="P4311" s="281"/>
      <c r="Q4311" s="281"/>
      <c r="R4311" s="281"/>
      <c r="S4311" s="281"/>
      <c r="T4311" s="281"/>
      <c r="U4311" s="281">
        <v>148638.18</v>
      </c>
      <c r="AA4311"/>
    </row>
    <row r="4312" spans="1:27" x14ac:dyDescent="0.3">
      <c r="A4312" s="280" t="s">
        <v>243</v>
      </c>
      <c r="B4312" s="333">
        <v>43465</v>
      </c>
      <c r="C4312" s="280" t="s">
        <v>29</v>
      </c>
      <c r="D4312" s="280" t="s">
        <v>498</v>
      </c>
      <c r="E4312" s="281">
        <v>1242561788.4000001</v>
      </c>
      <c r="F4312" s="281"/>
      <c r="G4312" s="281"/>
      <c r="H4312" s="281"/>
      <c r="I4312" s="281"/>
      <c r="J4312" s="281"/>
      <c r="K4312" s="281"/>
      <c r="L4312" s="281"/>
      <c r="M4312" s="281"/>
      <c r="N4312" s="281"/>
      <c r="O4312" s="281"/>
      <c r="P4312" s="281"/>
      <c r="Q4312" s="281"/>
      <c r="R4312" s="281"/>
      <c r="S4312" s="281"/>
      <c r="T4312" s="281"/>
      <c r="U4312" s="281">
        <v>1242561788.4000001</v>
      </c>
      <c r="AA4312"/>
    </row>
    <row r="4313" spans="1:27" x14ac:dyDescent="0.3">
      <c r="A4313" s="280" t="s">
        <v>243</v>
      </c>
      <c r="B4313" s="333">
        <v>43465</v>
      </c>
      <c r="C4313" s="280" t="s">
        <v>30</v>
      </c>
      <c r="D4313" s="280" t="s">
        <v>512</v>
      </c>
      <c r="E4313" s="281">
        <v>1161586965.8</v>
      </c>
      <c r="F4313" s="281"/>
      <c r="G4313" s="281"/>
      <c r="H4313" s="281"/>
      <c r="I4313" s="281"/>
      <c r="J4313" s="281"/>
      <c r="K4313" s="281"/>
      <c r="L4313" s="281"/>
      <c r="M4313" s="281"/>
      <c r="N4313" s="281"/>
      <c r="O4313" s="281"/>
      <c r="P4313" s="281"/>
      <c r="Q4313" s="281"/>
      <c r="R4313" s="281"/>
      <c r="S4313" s="281"/>
      <c r="T4313" s="281"/>
      <c r="U4313" s="281">
        <v>1161586965.8</v>
      </c>
      <c r="AA4313"/>
    </row>
    <row r="4314" spans="1:27" x14ac:dyDescent="0.3">
      <c r="A4314" s="280" t="s">
        <v>243</v>
      </c>
      <c r="B4314" s="333">
        <v>43465</v>
      </c>
      <c r="C4314" s="280" t="s">
        <v>31</v>
      </c>
      <c r="D4314" s="280" t="s">
        <v>513</v>
      </c>
      <c r="E4314" s="281"/>
      <c r="F4314" s="281"/>
      <c r="G4314" s="281"/>
      <c r="H4314" s="281"/>
      <c r="I4314" s="281"/>
      <c r="J4314" s="281"/>
      <c r="K4314" s="281"/>
      <c r="L4314" s="281"/>
      <c r="M4314" s="281"/>
      <c r="N4314" s="281"/>
      <c r="O4314" s="281"/>
      <c r="P4314" s="281"/>
      <c r="Q4314" s="281"/>
      <c r="R4314" s="281"/>
      <c r="S4314" s="281"/>
      <c r="T4314" s="281"/>
      <c r="U4314" s="281"/>
      <c r="AA4314"/>
    </row>
    <row r="4315" spans="1:27" x14ac:dyDescent="0.3">
      <c r="A4315" s="280" t="s">
        <v>243</v>
      </c>
      <c r="B4315" s="333">
        <v>43465</v>
      </c>
      <c r="C4315" s="280" t="s">
        <v>32</v>
      </c>
      <c r="D4315" s="280" t="s">
        <v>514</v>
      </c>
      <c r="E4315" s="281"/>
      <c r="F4315" s="281"/>
      <c r="G4315" s="281"/>
      <c r="H4315" s="281"/>
      <c r="I4315" s="281"/>
      <c r="J4315" s="281"/>
      <c r="K4315" s="281"/>
      <c r="L4315" s="281"/>
      <c r="M4315" s="281"/>
      <c r="N4315" s="281"/>
      <c r="O4315" s="281"/>
      <c r="P4315" s="281"/>
      <c r="Q4315" s="281"/>
      <c r="R4315" s="281"/>
      <c r="S4315" s="281"/>
      <c r="T4315" s="281"/>
      <c r="U4315" s="281"/>
      <c r="AA4315"/>
    </row>
    <row r="4316" spans="1:27" x14ac:dyDescent="0.3">
      <c r="A4316" s="280" t="s">
        <v>243</v>
      </c>
      <c r="B4316" s="333">
        <v>43465</v>
      </c>
      <c r="C4316" s="280" t="s">
        <v>33</v>
      </c>
      <c r="D4316" s="280" t="s">
        <v>500</v>
      </c>
      <c r="E4316" s="281"/>
      <c r="F4316" s="281"/>
      <c r="G4316" s="281"/>
      <c r="H4316" s="281"/>
      <c r="I4316" s="281"/>
      <c r="J4316" s="281"/>
      <c r="K4316" s="281"/>
      <c r="L4316" s="281"/>
      <c r="M4316" s="281"/>
      <c r="N4316" s="281"/>
      <c r="O4316" s="281"/>
      <c r="P4316" s="281"/>
      <c r="Q4316" s="281"/>
      <c r="R4316" s="281"/>
      <c r="S4316" s="281"/>
      <c r="T4316" s="281"/>
      <c r="U4316" s="281"/>
      <c r="AA4316"/>
    </row>
    <row r="4317" spans="1:27" x14ac:dyDescent="0.3">
      <c r="A4317" s="280" t="s">
        <v>243</v>
      </c>
      <c r="B4317" s="333">
        <v>43465</v>
      </c>
      <c r="C4317" s="280" t="s">
        <v>39</v>
      </c>
      <c r="D4317" s="280" t="s">
        <v>501</v>
      </c>
      <c r="E4317" s="281">
        <v>1161586965.8</v>
      </c>
      <c r="F4317" s="281"/>
      <c r="G4317" s="281"/>
      <c r="H4317" s="281"/>
      <c r="I4317" s="281"/>
      <c r="J4317" s="281"/>
      <c r="K4317" s="281"/>
      <c r="L4317" s="281"/>
      <c r="M4317" s="281"/>
      <c r="N4317" s="281"/>
      <c r="O4317" s="281"/>
      <c r="P4317" s="281"/>
      <c r="Q4317" s="281"/>
      <c r="R4317" s="281"/>
      <c r="S4317" s="281"/>
      <c r="T4317" s="281"/>
      <c r="U4317" s="281">
        <v>1161586965.8</v>
      </c>
      <c r="AA4317"/>
    </row>
    <row r="4318" spans="1:27" x14ac:dyDescent="0.3">
      <c r="A4318" s="280" t="s">
        <v>243</v>
      </c>
      <c r="B4318" s="333">
        <v>43465</v>
      </c>
      <c r="C4318" s="280" t="s">
        <v>40</v>
      </c>
      <c r="D4318" s="280" t="s">
        <v>515</v>
      </c>
      <c r="E4318" s="281"/>
      <c r="F4318" s="281"/>
      <c r="G4318" s="281"/>
      <c r="H4318" s="281"/>
      <c r="I4318" s="281"/>
      <c r="J4318" s="281"/>
      <c r="K4318" s="281"/>
      <c r="L4318" s="281"/>
      <c r="M4318" s="281"/>
      <c r="N4318" s="281"/>
      <c r="O4318" s="281"/>
      <c r="P4318" s="281"/>
      <c r="Q4318" s="281"/>
      <c r="R4318" s="281"/>
      <c r="S4318" s="281"/>
      <c r="T4318" s="281"/>
      <c r="U4318" s="281"/>
      <c r="AA4318"/>
    </row>
    <row r="4319" spans="1:27" x14ac:dyDescent="0.3">
      <c r="A4319" s="280" t="s">
        <v>243</v>
      </c>
      <c r="B4319" s="333">
        <v>43465</v>
      </c>
      <c r="C4319" s="280" t="s">
        <v>41</v>
      </c>
      <c r="D4319" s="280" t="s">
        <v>516</v>
      </c>
      <c r="E4319" s="281"/>
      <c r="F4319" s="281"/>
      <c r="G4319" s="281"/>
      <c r="H4319" s="281"/>
      <c r="I4319" s="281"/>
      <c r="J4319" s="281"/>
      <c r="K4319" s="281"/>
      <c r="L4319" s="281"/>
      <c r="M4319" s="281"/>
      <c r="N4319" s="281"/>
      <c r="O4319" s="281"/>
      <c r="P4319" s="281"/>
      <c r="Q4319" s="281"/>
      <c r="R4319" s="281"/>
      <c r="S4319" s="281"/>
      <c r="T4319" s="281"/>
      <c r="U4319" s="281"/>
      <c r="AA4319"/>
    </row>
    <row r="4320" spans="1:27" x14ac:dyDescent="0.3">
      <c r="A4320" s="280" t="s">
        <v>243</v>
      </c>
      <c r="B4320" s="333">
        <v>43465</v>
      </c>
      <c r="C4320" s="280" t="s">
        <v>100</v>
      </c>
      <c r="D4320" s="280" t="s">
        <v>517</v>
      </c>
      <c r="E4320" s="281"/>
      <c r="F4320" s="281"/>
      <c r="G4320" s="281"/>
      <c r="H4320" s="281"/>
      <c r="I4320" s="281"/>
      <c r="J4320" s="281"/>
      <c r="K4320" s="281"/>
      <c r="L4320" s="281"/>
      <c r="M4320" s="281"/>
      <c r="N4320" s="281"/>
      <c r="O4320" s="281"/>
      <c r="P4320" s="281"/>
      <c r="Q4320" s="281"/>
      <c r="R4320" s="281"/>
      <c r="S4320" s="281"/>
      <c r="T4320" s="281"/>
      <c r="U4320" s="281"/>
      <c r="AA4320"/>
    </row>
    <row r="4321" spans="1:27" x14ac:dyDescent="0.3">
      <c r="A4321" s="280" t="s">
        <v>243</v>
      </c>
      <c r="B4321" s="333">
        <v>43465</v>
      </c>
      <c r="C4321" s="280" t="s">
        <v>101</v>
      </c>
      <c r="D4321" s="280" t="s">
        <v>503</v>
      </c>
      <c r="E4321" s="281"/>
      <c r="F4321" s="281"/>
      <c r="G4321" s="281"/>
      <c r="H4321" s="281"/>
      <c r="I4321" s="281"/>
      <c r="J4321" s="281"/>
      <c r="K4321" s="281"/>
      <c r="L4321" s="281"/>
      <c r="M4321" s="281"/>
      <c r="N4321" s="281"/>
      <c r="O4321" s="281"/>
      <c r="P4321" s="281"/>
      <c r="Q4321" s="281"/>
      <c r="R4321" s="281"/>
      <c r="S4321" s="281"/>
      <c r="T4321" s="281"/>
      <c r="U4321" s="281"/>
      <c r="AA4321"/>
    </row>
    <row r="4322" spans="1:27" x14ac:dyDescent="0.3">
      <c r="A4322" s="280" t="s">
        <v>243</v>
      </c>
      <c r="B4322" s="333">
        <v>43465</v>
      </c>
      <c r="C4322" s="280" t="s">
        <v>42</v>
      </c>
      <c r="D4322" s="280" t="s">
        <v>504</v>
      </c>
      <c r="E4322" s="281"/>
      <c r="F4322" s="281"/>
      <c r="G4322" s="281"/>
      <c r="H4322" s="281"/>
      <c r="I4322" s="281"/>
      <c r="J4322" s="281"/>
      <c r="K4322" s="281"/>
      <c r="L4322" s="281"/>
      <c r="M4322" s="281"/>
      <c r="N4322" s="281"/>
      <c r="O4322" s="281"/>
      <c r="P4322" s="281"/>
      <c r="Q4322" s="281"/>
      <c r="R4322" s="281"/>
      <c r="S4322" s="281"/>
      <c r="T4322" s="281"/>
      <c r="U4322" s="281"/>
      <c r="AA4322"/>
    </row>
    <row r="4323" spans="1:27" x14ac:dyDescent="0.3">
      <c r="A4323" s="280" t="s">
        <v>243</v>
      </c>
      <c r="B4323" s="333">
        <v>43465</v>
      </c>
      <c r="C4323" s="280" t="s">
        <v>47</v>
      </c>
      <c r="D4323" s="280" t="s">
        <v>102</v>
      </c>
      <c r="E4323" s="281">
        <v>108241181.45999999</v>
      </c>
      <c r="F4323" s="281"/>
      <c r="G4323" s="281"/>
      <c r="H4323" s="281"/>
      <c r="I4323" s="281"/>
      <c r="J4323" s="281"/>
      <c r="K4323" s="281"/>
      <c r="L4323" s="281"/>
      <c r="M4323" s="281"/>
      <c r="N4323" s="281"/>
      <c r="O4323" s="281"/>
      <c r="P4323" s="281"/>
      <c r="Q4323" s="281"/>
      <c r="R4323" s="281"/>
      <c r="S4323" s="281"/>
      <c r="T4323" s="281"/>
      <c r="U4323" s="281">
        <v>108241181.45999999</v>
      </c>
      <c r="AA4323"/>
    </row>
    <row r="4324" spans="1:27" x14ac:dyDescent="0.3">
      <c r="A4324" s="280" t="s">
        <v>243</v>
      </c>
      <c r="B4324" s="333">
        <v>43465</v>
      </c>
      <c r="C4324" s="280" t="s">
        <v>104</v>
      </c>
      <c r="D4324" s="280" t="s">
        <v>103</v>
      </c>
      <c r="E4324" s="281"/>
      <c r="F4324" s="281"/>
      <c r="G4324" s="281"/>
      <c r="H4324" s="281"/>
      <c r="I4324" s="281"/>
      <c r="J4324" s="281"/>
      <c r="K4324" s="281"/>
      <c r="L4324" s="281"/>
      <c r="M4324" s="281"/>
      <c r="N4324" s="281"/>
      <c r="O4324" s="281"/>
      <c r="P4324" s="281"/>
      <c r="Q4324" s="281"/>
      <c r="R4324" s="281"/>
      <c r="S4324" s="281"/>
      <c r="T4324" s="281"/>
      <c r="U4324" s="281"/>
      <c r="AA4324"/>
    </row>
    <row r="4325" spans="1:27" x14ac:dyDescent="0.3">
      <c r="A4325" s="280" t="s">
        <v>243</v>
      </c>
      <c r="B4325" s="333">
        <v>43465</v>
      </c>
      <c r="C4325" s="280" t="s">
        <v>106</v>
      </c>
      <c r="D4325" s="280" t="s">
        <v>105</v>
      </c>
      <c r="E4325" s="281"/>
      <c r="F4325" s="281"/>
      <c r="G4325" s="281"/>
      <c r="H4325" s="281"/>
      <c r="I4325" s="281"/>
      <c r="J4325" s="281"/>
      <c r="K4325" s="281"/>
      <c r="L4325" s="281"/>
      <c r="M4325" s="281"/>
      <c r="N4325" s="281"/>
      <c r="O4325" s="281"/>
      <c r="P4325" s="281"/>
      <c r="Q4325" s="281"/>
      <c r="R4325" s="281"/>
      <c r="S4325" s="281"/>
      <c r="T4325" s="281"/>
      <c r="U4325" s="281">
        <v>108241181.45999999</v>
      </c>
      <c r="AA4325"/>
    </row>
    <row r="4326" spans="1:27" x14ac:dyDescent="0.3">
      <c r="A4326" s="280" t="s">
        <v>260</v>
      </c>
      <c r="B4326" s="333">
        <v>42735</v>
      </c>
      <c r="C4326" s="280" t="s">
        <v>10</v>
      </c>
      <c r="D4326" s="280" t="s">
        <v>506</v>
      </c>
      <c r="E4326" s="281">
        <v>322419792.22000003</v>
      </c>
      <c r="F4326" s="281"/>
      <c r="G4326" s="281"/>
      <c r="H4326" s="281"/>
      <c r="I4326" s="281"/>
      <c r="J4326" s="281"/>
      <c r="K4326" s="281"/>
      <c r="L4326" s="281"/>
      <c r="M4326" s="281"/>
      <c r="N4326" s="281"/>
      <c r="O4326" s="281"/>
      <c r="P4326" s="281"/>
      <c r="Q4326" s="281"/>
      <c r="R4326" s="281"/>
      <c r="S4326" s="281"/>
      <c r="T4326" s="281"/>
      <c r="U4326" s="281">
        <v>322419792.22000003</v>
      </c>
      <c r="AA4326"/>
    </row>
    <row r="4327" spans="1:27" x14ac:dyDescent="0.3">
      <c r="A4327" s="280" t="s">
        <v>260</v>
      </c>
      <c r="B4327" s="333">
        <v>42735</v>
      </c>
      <c r="C4327" s="280" t="s">
        <v>11</v>
      </c>
      <c r="D4327" s="280" t="s">
        <v>507</v>
      </c>
      <c r="E4327" s="281"/>
      <c r="F4327" s="281"/>
      <c r="G4327" s="281"/>
      <c r="H4327" s="281"/>
      <c r="I4327" s="281"/>
      <c r="J4327" s="281"/>
      <c r="K4327" s="281"/>
      <c r="L4327" s="281"/>
      <c r="M4327" s="281"/>
      <c r="N4327" s="281"/>
      <c r="O4327" s="281"/>
      <c r="P4327" s="281"/>
      <c r="Q4327" s="281"/>
      <c r="R4327" s="281"/>
      <c r="S4327" s="281"/>
      <c r="T4327" s="281"/>
      <c r="U4327" s="281"/>
      <c r="AA4327"/>
    </row>
    <row r="4328" spans="1:27" x14ac:dyDescent="0.3">
      <c r="A4328" s="280" t="s">
        <v>260</v>
      </c>
      <c r="B4328" s="333">
        <v>42735</v>
      </c>
      <c r="C4328" s="280" t="s">
        <v>12</v>
      </c>
      <c r="D4328" s="280" t="s">
        <v>508</v>
      </c>
      <c r="E4328" s="281"/>
      <c r="F4328" s="281"/>
      <c r="G4328" s="281"/>
      <c r="H4328" s="281"/>
      <c r="I4328" s="281"/>
      <c r="J4328" s="281"/>
      <c r="K4328" s="281"/>
      <c r="L4328" s="281"/>
      <c r="M4328" s="281"/>
      <c r="N4328" s="281"/>
      <c r="O4328" s="281"/>
      <c r="P4328" s="281"/>
      <c r="Q4328" s="281"/>
      <c r="R4328" s="281"/>
      <c r="S4328" s="281"/>
      <c r="T4328" s="281"/>
      <c r="U4328" s="281"/>
      <c r="AA4328"/>
    </row>
    <row r="4329" spans="1:27" x14ac:dyDescent="0.3">
      <c r="A4329" s="280" t="s">
        <v>260</v>
      </c>
      <c r="B4329" s="333">
        <v>42735</v>
      </c>
      <c r="C4329" s="280" t="s">
        <v>13</v>
      </c>
      <c r="D4329" s="280" t="s">
        <v>494</v>
      </c>
      <c r="E4329" s="281">
        <v>25909.4</v>
      </c>
      <c r="F4329" s="281"/>
      <c r="G4329" s="281"/>
      <c r="H4329" s="281"/>
      <c r="I4329" s="281"/>
      <c r="J4329" s="281"/>
      <c r="K4329" s="281"/>
      <c r="L4329" s="281"/>
      <c r="M4329" s="281"/>
      <c r="N4329" s="281"/>
      <c r="O4329" s="281"/>
      <c r="P4329" s="281"/>
      <c r="Q4329" s="281"/>
      <c r="R4329" s="281"/>
      <c r="S4329" s="281"/>
      <c r="T4329" s="281"/>
      <c r="U4329" s="281">
        <v>25909.4</v>
      </c>
      <c r="AA4329"/>
    </row>
    <row r="4330" spans="1:27" x14ac:dyDescent="0.3">
      <c r="A4330" s="280" t="s">
        <v>260</v>
      </c>
      <c r="B4330" s="333">
        <v>42735</v>
      </c>
      <c r="C4330" s="280" t="s">
        <v>19</v>
      </c>
      <c r="D4330" s="280" t="s">
        <v>495</v>
      </c>
      <c r="E4330" s="281">
        <v>322393882.81999999</v>
      </c>
      <c r="F4330" s="281"/>
      <c r="G4330" s="281"/>
      <c r="H4330" s="281"/>
      <c r="I4330" s="281"/>
      <c r="J4330" s="281"/>
      <c r="K4330" s="281"/>
      <c r="L4330" s="281"/>
      <c r="M4330" s="281"/>
      <c r="N4330" s="281"/>
      <c r="O4330" s="281"/>
      <c r="P4330" s="281"/>
      <c r="Q4330" s="281"/>
      <c r="R4330" s="281"/>
      <c r="S4330" s="281"/>
      <c r="T4330" s="281"/>
      <c r="U4330" s="281">
        <v>322393882.81999999</v>
      </c>
      <c r="AA4330"/>
    </row>
    <row r="4331" spans="1:27" x14ac:dyDescent="0.3">
      <c r="A4331" s="280" t="s">
        <v>260</v>
      </c>
      <c r="B4331" s="333">
        <v>42735</v>
      </c>
      <c r="C4331" s="280" t="s">
        <v>20</v>
      </c>
      <c r="D4331" s="280" t="s">
        <v>509</v>
      </c>
      <c r="E4331" s="281">
        <v>322419792.22000003</v>
      </c>
      <c r="F4331" s="281"/>
      <c r="G4331" s="281"/>
      <c r="H4331" s="281"/>
      <c r="I4331" s="281"/>
      <c r="J4331" s="281"/>
      <c r="K4331" s="281"/>
      <c r="L4331" s="281"/>
      <c r="M4331" s="281"/>
      <c r="N4331" s="281"/>
      <c r="O4331" s="281"/>
      <c r="P4331" s="281"/>
      <c r="Q4331" s="281"/>
      <c r="R4331" s="281"/>
      <c r="S4331" s="281"/>
      <c r="T4331" s="281"/>
      <c r="U4331" s="281">
        <v>322419792.22000003</v>
      </c>
      <c r="AA4331"/>
    </row>
    <row r="4332" spans="1:27" x14ac:dyDescent="0.3">
      <c r="A4332" s="280" t="s">
        <v>260</v>
      </c>
      <c r="B4332" s="333">
        <v>42735</v>
      </c>
      <c r="C4332" s="280" t="s">
        <v>21</v>
      </c>
      <c r="D4332" s="280" t="s">
        <v>510</v>
      </c>
      <c r="E4332" s="281"/>
      <c r="F4332" s="281"/>
      <c r="G4332" s="281"/>
      <c r="H4332" s="281"/>
      <c r="I4332" s="281"/>
      <c r="J4332" s="281"/>
      <c r="K4332" s="281"/>
      <c r="L4332" s="281"/>
      <c r="M4332" s="281"/>
      <c r="N4332" s="281"/>
      <c r="O4332" s="281"/>
      <c r="P4332" s="281"/>
      <c r="Q4332" s="281"/>
      <c r="R4332" s="281"/>
      <c r="S4332" s="281"/>
      <c r="T4332" s="281"/>
      <c r="U4332" s="281"/>
      <c r="AA4332"/>
    </row>
    <row r="4333" spans="1:27" x14ac:dyDescent="0.3">
      <c r="A4333" s="280" t="s">
        <v>260</v>
      </c>
      <c r="B4333" s="333">
        <v>42735</v>
      </c>
      <c r="C4333" s="280" t="s">
        <v>22</v>
      </c>
      <c r="D4333" s="280" t="s">
        <v>511</v>
      </c>
      <c r="E4333" s="281"/>
      <c r="F4333" s="281"/>
      <c r="G4333" s="281"/>
      <c r="H4333" s="281"/>
      <c r="I4333" s="281"/>
      <c r="J4333" s="281"/>
      <c r="K4333" s="281"/>
      <c r="L4333" s="281"/>
      <c r="M4333" s="281"/>
      <c r="N4333" s="281"/>
      <c r="O4333" s="281"/>
      <c r="P4333" s="281"/>
      <c r="Q4333" s="281"/>
      <c r="R4333" s="281"/>
      <c r="S4333" s="281"/>
      <c r="T4333" s="281"/>
      <c r="U4333" s="281"/>
      <c r="AA4333"/>
    </row>
    <row r="4334" spans="1:27" x14ac:dyDescent="0.3">
      <c r="A4334" s="280" t="s">
        <v>260</v>
      </c>
      <c r="B4334" s="333">
        <v>42735</v>
      </c>
      <c r="C4334" s="280" t="s">
        <v>23</v>
      </c>
      <c r="D4334" s="280" t="s">
        <v>497</v>
      </c>
      <c r="E4334" s="281">
        <v>25909.4</v>
      </c>
      <c r="F4334" s="281"/>
      <c r="G4334" s="281"/>
      <c r="H4334" s="281"/>
      <c r="I4334" s="281"/>
      <c r="J4334" s="281"/>
      <c r="K4334" s="281"/>
      <c r="L4334" s="281"/>
      <c r="M4334" s="281"/>
      <c r="N4334" s="281"/>
      <c r="O4334" s="281"/>
      <c r="P4334" s="281"/>
      <c r="Q4334" s="281"/>
      <c r="R4334" s="281"/>
      <c r="S4334" s="281"/>
      <c r="T4334" s="281"/>
      <c r="U4334" s="281">
        <v>25909.4</v>
      </c>
      <c r="AA4334"/>
    </row>
    <row r="4335" spans="1:27" x14ac:dyDescent="0.3">
      <c r="A4335" s="280" t="s">
        <v>260</v>
      </c>
      <c r="B4335" s="333">
        <v>42735</v>
      </c>
      <c r="C4335" s="280" t="s">
        <v>29</v>
      </c>
      <c r="D4335" s="280" t="s">
        <v>498</v>
      </c>
      <c r="E4335" s="281">
        <v>322393882.81999999</v>
      </c>
      <c r="F4335" s="281"/>
      <c r="G4335" s="281"/>
      <c r="H4335" s="281"/>
      <c r="I4335" s="281"/>
      <c r="J4335" s="281"/>
      <c r="K4335" s="281"/>
      <c r="L4335" s="281"/>
      <c r="M4335" s="281"/>
      <c r="N4335" s="281"/>
      <c r="O4335" s="281"/>
      <c r="P4335" s="281"/>
      <c r="Q4335" s="281"/>
      <c r="R4335" s="281"/>
      <c r="S4335" s="281"/>
      <c r="T4335" s="281"/>
      <c r="U4335" s="281">
        <v>322393882.81999999</v>
      </c>
      <c r="AA4335"/>
    </row>
    <row r="4336" spans="1:27" x14ac:dyDescent="0.3">
      <c r="A4336" s="280" t="s">
        <v>260</v>
      </c>
      <c r="B4336" s="333">
        <v>42735</v>
      </c>
      <c r="C4336" s="280" t="s">
        <v>30</v>
      </c>
      <c r="D4336" s="280" t="s">
        <v>512</v>
      </c>
      <c r="E4336" s="281">
        <v>301523116.13999999</v>
      </c>
      <c r="F4336" s="281"/>
      <c r="G4336" s="281"/>
      <c r="H4336" s="281"/>
      <c r="I4336" s="281"/>
      <c r="J4336" s="281"/>
      <c r="K4336" s="281"/>
      <c r="L4336" s="281"/>
      <c r="M4336" s="281"/>
      <c r="N4336" s="281"/>
      <c r="O4336" s="281"/>
      <c r="P4336" s="281"/>
      <c r="Q4336" s="281"/>
      <c r="R4336" s="281"/>
      <c r="S4336" s="281"/>
      <c r="T4336" s="281"/>
      <c r="U4336" s="281">
        <v>301523116.13999999</v>
      </c>
      <c r="AA4336"/>
    </row>
    <row r="4337" spans="1:27" x14ac:dyDescent="0.3">
      <c r="A4337" s="280" t="s">
        <v>260</v>
      </c>
      <c r="B4337" s="333">
        <v>42735</v>
      </c>
      <c r="C4337" s="280" t="s">
        <v>31</v>
      </c>
      <c r="D4337" s="280" t="s">
        <v>513</v>
      </c>
      <c r="E4337" s="281"/>
      <c r="F4337" s="281"/>
      <c r="G4337" s="281"/>
      <c r="H4337" s="281"/>
      <c r="I4337" s="281"/>
      <c r="J4337" s="281"/>
      <c r="K4337" s="281"/>
      <c r="L4337" s="281"/>
      <c r="M4337" s="281"/>
      <c r="N4337" s="281"/>
      <c r="O4337" s="281"/>
      <c r="P4337" s="281"/>
      <c r="Q4337" s="281"/>
      <c r="R4337" s="281"/>
      <c r="S4337" s="281"/>
      <c r="T4337" s="281"/>
      <c r="U4337" s="281"/>
      <c r="AA4337"/>
    </row>
    <row r="4338" spans="1:27" x14ac:dyDescent="0.3">
      <c r="A4338" s="280" t="s">
        <v>260</v>
      </c>
      <c r="B4338" s="333">
        <v>42735</v>
      </c>
      <c r="C4338" s="280" t="s">
        <v>32</v>
      </c>
      <c r="D4338" s="280" t="s">
        <v>514</v>
      </c>
      <c r="E4338" s="281"/>
      <c r="F4338" s="281"/>
      <c r="G4338" s="281"/>
      <c r="H4338" s="281"/>
      <c r="I4338" s="281"/>
      <c r="J4338" s="281"/>
      <c r="K4338" s="281"/>
      <c r="L4338" s="281"/>
      <c r="M4338" s="281"/>
      <c r="N4338" s="281"/>
      <c r="O4338" s="281"/>
      <c r="P4338" s="281"/>
      <c r="Q4338" s="281"/>
      <c r="R4338" s="281"/>
      <c r="S4338" s="281"/>
      <c r="T4338" s="281"/>
      <c r="U4338" s="281"/>
      <c r="AA4338"/>
    </row>
    <row r="4339" spans="1:27" x14ac:dyDescent="0.3">
      <c r="A4339" s="280" t="s">
        <v>260</v>
      </c>
      <c r="B4339" s="333">
        <v>42735</v>
      </c>
      <c r="C4339" s="280" t="s">
        <v>33</v>
      </c>
      <c r="D4339" s="280" t="s">
        <v>500</v>
      </c>
      <c r="E4339" s="281"/>
      <c r="F4339" s="281"/>
      <c r="G4339" s="281"/>
      <c r="H4339" s="281"/>
      <c r="I4339" s="281"/>
      <c r="J4339" s="281"/>
      <c r="K4339" s="281"/>
      <c r="L4339" s="281"/>
      <c r="M4339" s="281"/>
      <c r="N4339" s="281"/>
      <c r="O4339" s="281"/>
      <c r="P4339" s="281"/>
      <c r="Q4339" s="281"/>
      <c r="R4339" s="281"/>
      <c r="S4339" s="281"/>
      <c r="T4339" s="281"/>
      <c r="U4339" s="281"/>
      <c r="AA4339"/>
    </row>
    <row r="4340" spans="1:27" x14ac:dyDescent="0.3">
      <c r="A4340" s="280" t="s">
        <v>260</v>
      </c>
      <c r="B4340" s="333">
        <v>42735</v>
      </c>
      <c r="C4340" s="280" t="s">
        <v>39</v>
      </c>
      <c r="D4340" s="280" t="s">
        <v>501</v>
      </c>
      <c r="E4340" s="281">
        <v>301523116.13999999</v>
      </c>
      <c r="F4340" s="281"/>
      <c r="G4340" s="281"/>
      <c r="H4340" s="281"/>
      <c r="I4340" s="281"/>
      <c r="J4340" s="281"/>
      <c r="K4340" s="281"/>
      <c r="L4340" s="281"/>
      <c r="M4340" s="281"/>
      <c r="N4340" s="281"/>
      <c r="O4340" s="281"/>
      <c r="P4340" s="281"/>
      <c r="Q4340" s="281"/>
      <c r="R4340" s="281"/>
      <c r="S4340" s="281"/>
      <c r="T4340" s="281"/>
      <c r="U4340" s="281">
        <v>301523116.13999999</v>
      </c>
      <c r="AA4340"/>
    </row>
    <row r="4341" spans="1:27" x14ac:dyDescent="0.3">
      <c r="A4341" s="280" t="s">
        <v>260</v>
      </c>
      <c r="B4341" s="333">
        <v>42735</v>
      </c>
      <c r="C4341" s="280" t="s">
        <v>40</v>
      </c>
      <c r="D4341" s="280" t="s">
        <v>515</v>
      </c>
      <c r="E4341" s="281">
        <v>-27485000</v>
      </c>
      <c r="F4341" s="281"/>
      <c r="G4341" s="281"/>
      <c r="H4341" s="281"/>
      <c r="I4341" s="281"/>
      <c r="J4341" s="281"/>
      <c r="K4341" s="281"/>
      <c r="L4341" s="281"/>
      <c r="M4341" s="281"/>
      <c r="N4341" s="281"/>
      <c r="O4341" s="281"/>
      <c r="P4341" s="281"/>
      <c r="Q4341" s="281"/>
      <c r="R4341" s="281"/>
      <c r="S4341" s="281"/>
      <c r="T4341" s="281"/>
      <c r="U4341" s="281">
        <v>-27485000</v>
      </c>
      <c r="AA4341"/>
    </row>
    <row r="4342" spans="1:27" x14ac:dyDescent="0.3">
      <c r="A4342" s="280" t="s">
        <v>260</v>
      </c>
      <c r="B4342" s="333">
        <v>42735</v>
      </c>
      <c r="C4342" s="280" t="s">
        <v>41</v>
      </c>
      <c r="D4342" s="280" t="s">
        <v>516</v>
      </c>
      <c r="E4342" s="281"/>
      <c r="F4342" s="281"/>
      <c r="G4342" s="281"/>
      <c r="H4342" s="281"/>
      <c r="I4342" s="281"/>
      <c r="J4342" s="281"/>
      <c r="K4342" s="281"/>
      <c r="L4342" s="281"/>
      <c r="M4342" s="281"/>
      <c r="N4342" s="281"/>
      <c r="O4342" s="281"/>
      <c r="P4342" s="281"/>
      <c r="Q4342" s="281"/>
      <c r="R4342" s="281"/>
      <c r="S4342" s="281"/>
      <c r="T4342" s="281"/>
      <c r="U4342" s="281"/>
      <c r="AA4342"/>
    </row>
    <row r="4343" spans="1:27" x14ac:dyDescent="0.3">
      <c r="A4343" s="280" t="s">
        <v>260</v>
      </c>
      <c r="B4343" s="333">
        <v>42735</v>
      </c>
      <c r="C4343" s="280" t="s">
        <v>100</v>
      </c>
      <c r="D4343" s="280" t="s">
        <v>517</v>
      </c>
      <c r="E4343" s="281"/>
      <c r="F4343" s="281"/>
      <c r="G4343" s="281"/>
      <c r="H4343" s="281"/>
      <c r="I4343" s="281"/>
      <c r="J4343" s="281"/>
      <c r="K4343" s="281"/>
      <c r="L4343" s="281"/>
      <c r="M4343" s="281"/>
      <c r="N4343" s="281"/>
      <c r="O4343" s="281"/>
      <c r="P4343" s="281"/>
      <c r="Q4343" s="281"/>
      <c r="R4343" s="281"/>
      <c r="S4343" s="281"/>
      <c r="T4343" s="281"/>
      <c r="U4343" s="281"/>
      <c r="AA4343"/>
    </row>
    <row r="4344" spans="1:27" x14ac:dyDescent="0.3">
      <c r="A4344" s="280" t="s">
        <v>260</v>
      </c>
      <c r="B4344" s="333">
        <v>42735</v>
      </c>
      <c r="C4344" s="280" t="s">
        <v>101</v>
      </c>
      <c r="D4344" s="280" t="s">
        <v>503</v>
      </c>
      <c r="E4344" s="281"/>
      <c r="F4344" s="281"/>
      <c r="G4344" s="281"/>
      <c r="H4344" s="281"/>
      <c r="I4344" s="281"/>
      <c r="J4344" s="281"/>
      <c r="K4344" s="281"/>
      <c r="L4344" s="281"/>
      <c r="M4344" s="281"/>
      <c r="N4344" s="281"/>
      <c r="O4344" s="281"/>
      <c r="P4344" s="281"/>
      <c r="Q4344" s="281"/>
      <c r="R4344" s="281"/>
      <c r="S4344" s="281"/>
      <c r="T4344" s="281"/>
      <c r="U4344" s="281"/>
      <c r="AA4344"/>
    </row>
    <row r="4345" spans="1:27" x14ac:dyDescent="0.3">
      <c r="A4345" s="280" t="s">
        <v>260</v>
      </c>
      <c r="B4345" s="333">
        <v>42735</v>
      </c>
      <c r="C4345" s="280" t="s">
        <v>42</v>
      </c>
      <c r="D4345" s="280" t="s">
        <v>504</v>
      </c>
      <c r="E4345" s="281">
        <v>-27485000</v>
      </c>
      <c r="F4345" s="281"/>
      <c r="G4345" s="281"/>
      <c r="H4345" s="281"/>
      <c r="I4345" s="281"/>
      <c r="J4345" s="281"/>
      <c r="K4345" s="281"/>
      <c r="L4345" s="281"/>
      <c r="M4345" s="281"/>
      <c r="N4345" s="281"/>
      <c r="O4345" s="281"/>
      <c r="P4345" s="281"/>
      <c r="Q4345" s="281"/>
      <c r="R4345" s="281"/>
      <c r="S4345" s="281"/>
      <c r="T4345" s="281"/>
      <c r="U4345" s="281">
        <v>-27485000</v>
      </c>
      <c r="AA4345"/>
    </row>
    <row r="4346" spans="1:27" x14ac:dyDescent="0.3">
      <c r="A4346" s="280" t="s">
        <v>260</v>
      </c>
      <c r="B4346" s="333">
        <v>42735</v>
      </c>
      <c r="C4346" s="280" t="s">
        <v>47</v>
      </c>
      <c r="D4346" s="280" t="s">
        <v>102</v>
      </c>
      <c r="E4346" s="281">
        <v>11620979.025</v>
      </c>
      <c r="F4346" s="281"/>
      <c r="G4346" s="281"/>
      <c r="H4346" s="281"/>
      <c r="I4346" s="281"/>
      <c r="J4346" s="281"/>
      <c r="K4346" s="281"/>
      <c r="L4346" s="281"/>
      <c r="M4346" s="281"/>
      <c r="N4346" s="281"/>
      <c r="O4346" s="281"/>
      <c r="P4346" s="281"/>
      <c r="Q4346" s="281"/>
      <c r="R4346" s="281"/>
      <c r="S4346" s="281"/>
      <c r="T4346" s="281"/>
      <c r="U4346" s="281">
        <v>11620979.025</v>
      </c>
      <c r="AA4346"/>
    </row>
    <row r="4347" spans="1:27" x14ac:dyDescent="0.3">
      <c r="A4347" s="280" t="s">
        <v>260</v>
      </c>
      <c r="B4347" s="333">
        <v>42735</v>
      </c>
      <c r="C4347" s="280" t="s">
        <v>104</v>
      </c>
      <c r="D4347" s="280" t="s">
        <v>103</v>
      </c>
      <c r="E4347" s="281"/>
      <c r="F4347" s="281"/>
      <c r="G4347" s="281"/>
      <c r="H4347" s="281"/>
      <c r="I4347" s="281"/>
      <c r="J4347" s="281"/>
      <c r="K4347" s="281"/>
      <c r="L4347" s="281"/>
      <c r="M4347" s="281"/>
      <c r="N4347" s="281"/>
      <c r="O4347" s="281"/>
      <c r="P4347" s="281"/>
      <c r="Q4347" s="281"/>
      <c r="R4347" s="281"/>
      <c r="S4347" s="281"/>
      <c r="T4347" s="281"/>
      <c r="U4347" s="281"/>
      <c r="AA4347"/>
    </row>
    <row r="4348" spans="1:27" x14ac:dyDescent="0.3">
      <c r="A4348" s="280" t="s">
        <v>260</v>
      </c>
      <c r="B4348" s="333">
        <v>42735</v>
      </c>
      <c r="C4348" s="280" t="s">
        <v>106</v>
      </c>
      <c r="D4348" s="280" t="s">
        <v>105</v>
      </c>
      <c r="E4348" s="281"/>
      <c r="F4348" s="281"/>
      <c r="G4348" s="281"/>
      <c r="H4348" s="281"/>
      <c r="I4348" s="281"/>
      <c r="J4348" s="281"/>
      <c r="K4348" s="281"/>
      <c r="L4348" s="281"/>
      <c r="M4348" s="281"/>
      <c r="N4348" s="281"/>
      <c r="O4348" s="281"/>
      <c r="P4348" s="281"/>
      <c r="Q4348" s="281"/>
      <c r="R4348" s="281"/>
      <c r="S4348" s="281"/>
      <c r="T4348" s="281"/>
      <c r="U4348" s="281">
        <v>11620979.025</v>
      </c>
      <c r="AA4348"/>
    </row>
    <row r="4349" spans="1:27" x14ac:dyDescent="0.3">
      <c r="A4349" s="280" t="s">
        <v>260</v>
      </c>
      <c r="B4349" s="333">
        <v>43100</v>
      </c>
      <c r="C4349" s="280" t="s">
        <v>10</v>
      </c>
      <c r="D4349" s="280" t="s">
        <v>506</v>
      </c>
      <c r="E4349" s="281">
        <v>317577129.41000003</v>
      </c>
      <c r="F4349" s="281"/>
      <c r="G4349" s="281"/>
      <c r="H4349" s="281"/>
      <c r="I4349" s="281"/>
      <c r="J4349" s="281"/>
      <c r="K4349" s="281"/>
      <c r="L4349" s="281"/>
      <c r="M4349" s="281"/>
      <c r="N4349" s="281"/>
      <c r="O4349" s="281"/>
      <c r="P4349" s="281"/>
      <c r="Q4349" s="281"/>
      <c r="R4349" s="281"/>
      <c r="S4349" s="281"/>
      <c r="T4349" s="281"/>
      <c r="U4349" s="281">
        <v>317577129.41000003</v>
      </c>
      <c r="AA4349"/>
    </row>
    <row r="4350" spans="1:27" x14ac:dyDescent="0.3">
      <c r="A4350" s="280" t="s">
        <v>260</v>
      </c>
      <c r="B4350" s="333">
        <v>43100</v>
      </c>
      <c r="C4350" s="280" t="s">
        <v>11</v>
      </c>
      <c r="D4350" s="280" t="s">
        <v>507</v>
      </c>
      <c r="E4350" s="281"/>
      <c r="F4350" s="281"/>
      <c r="G4350" s="281"/>
      <c r="H4350" s="281"/>
      <c r="I4350" s="281"/>
      <c r="J4350" s="281"/>
      <c r="K4350" s="281"/>
      <c r="L4350" s="281"/>
      <c r="M4350" s="281"/>
      <c r="N4350" s="281"/>
      <c r="O4350" s="281"/>
      <c r="P4350" s="281"/>
      <c r="Q4350" s="281"/>
      <c r="R4350" s="281"/>
      <c r="S4350" s="281"/>
      <c r="T4350" s="281"/>
      <c r="U4350" s="281"/>
      <c r="AA4350"/>
    </row>
    <row r="4351" spans="1:27" x14ac:dyDescent="0.3">
      <c r="A4351" s="280" t="s">
        <v>260</v>
      </c>
      <c r="B4351" s="333">
        <v>43100</v>
      </c>
      <c r="C4351" s="280" t="s">
        <v>12</v>
      </c>
      <c r="D4351" s="280" t="s">
        <v>508</v>
      </c>
      <c r="E4351" s="281"/>
      <c r="F4351" s="281"/>
      <c r="G4351" s="281"/>
      <c r="H4351" s="281"/>
      <c r="I4351" s="281"/>
      <c r="J4351" s="281"/>
      <c r="K4351" s="281"/>
      <c r="L4351" s="281"/>
      <c r="M4351" s="281"/>
      <c r="N4351" s="281"/>
      <c r="O4351" s="281"/>
      <c r="P4351" s="281"/>
      <c r="Q4351" s="281"/>
      <c r="R4351" s="281"/>
      <c r="S4351" s="281"/>
      <c r="T4351" s="281"/>
      <c r="U4351" s="281"/>
      <c r="AA4351"/>
    </row>
    <row r="4352" spans="1:27" x14ac:dyDescent="0.3">
      <c r="A4352" s="280" t="s">
        <v>260</v>
      </c>
      <c r="B4352" s="333">
        <v>43100</v>
      </c>
      <c r="C4352" s="280" t="s">
        <v>13</v>
      </c>
      <c r="D4352" s="280" t="s">
        <v>494</v>
      </c>
      <c r="E4352" s="281">
        <v>28341.040000000001</v>
      </c>
      <c r="F4352" s="281"/>
      <c r="G4352" s="281"/>
      <c r="H4352" s="281"/>
      <c r="I4352" s="281"/>
      <c r="J4352" s="281"/>
      <c r="K4352" s="281"/>
      <c r="L4352" s="281"/>
      <c r="M4352" s="281"/>
      <c r="N4352" s="281"/>
      <c r="O4352" s="281"/>
      <c r="P4352" s="281"/>
      <c r="Q4352" s="281"/>
      <c r="R4352" s="281"/>
      <c r="S4352" s="281"/>
      <c r="T4352" s="281"/>
      <c r="U4352" s="281">
        <v>28341.040000000001</v>
      </c>
      <c r="AA4352"/>
    </row>
    <row r="4353" spans="1:27" x14ac:dyDescent="0.3">
      <c r="A4353" s="280" t="s">
        <v>260</v>
      </c>
      <c r="B4353" s="333">
        <v>43100</v>
      </c>
      <c r="C4353" s="280" t="s">
        <v>19</v>
      </c>
      <c r="D4353" s="280" t="s">
        <v>495</v>
      </c>
      <c r="E4353" s="281">
        <v>317548788.37</v>
      </c>
      <c r="F4353" s="281"/>
      <c r="G4353" s="281"/>
      <c r="H4353" s="281"/>
      <c r="I4353" s="281"/>
      <c r="J4353" s="281"/>
      <c r="K4353" s="281"/>
      <c r="L4353" s="281"/>
      <c r="M4353" s="281"/>
      <c r="N4353" s="281"/>
      <c r="O4353" s="281"/>
      <c r="P4353" s="281"/>
      <c r="Q4353" s="281"/>
      <c r="R4353" s="281"/>
      <c r="S4353" s="281"/>
      <c r="T4353" s="281"/>
      <c r="U4353" s="281">
        <v>317548788.37</v>
      </c>
      <c r="AA4353"/>
    </row>
    <row r="4354" spans="1:27" x14ac:dyDescent="0.3">
      <c r="A4354" s="280" t="s">
        <v>260</v>
      </c>
      <c r="B4354" s="333">
        <v>43100</v>
      </c>
      <c r="C4354" s="280" t="s">
        <v>20</v>
      </c>
      <c r="D4354" s="280" t="s">
        <v>509</v>
      </c>
      <c r="E4354" s="281">
        <v>310995129.41000003</v>
      </c>
      <c r="F4354" s="281"/>
      <c r="G4354" s="281"/>
      <c r="H4354" s="281"/>
      <c r="I4354" s="281"/>
      <c r="J4354" s="281"/>
      <c r="K4354" s="281"/>
      <c r="L4354" s="281"/>
      <c r="M4354" s="281"/>
      <c r="N4354" s="281"/>
      <c r="O4354" s="281"/>
      <c r="P4354" s="281"/>
      <c r="Q4354" s="281"/>
      <c r="R4354" s="281"/>
      <c r="S4354" s="281"/>
      <c r="T4354" s="281"/>
      <c r="U4354" s="281">
        <v>310995129.41000003</v>
      </c>
      <c r="AA4354"/>
    </row>
    <row r="4355" spans="1:27" x14ac:dyDescent="0.3">
      <c r="A4355" s="280" t="s">
        <v>260</v>
      </c>
      <c r="B4355" s="333">
        <v>43100</v>
      </c>
      <c r="C4355" s="280" t="s">
        <v>21</v>
      </c>
      <c r="D4355" s="280" t="s">
        <v>510</v>
      </c>
      <c r="E4355" s="281"/>
      <c r="F4355" s="281"/>
      <c r="G4355" s="281"/>
      <c r="H4355" s="281"/>
      <c r="I4355" s="281"/>
      <c r="J4355" s="281"/>
      <c r="K4355" s="281"/>
      <c r="L4355" s="281"/>
      <c r="M4355" s="281"/>
      <c r="N4355" s="281"/>
      <c r="O4355" s="281"/>
      <c r="P4355" s="281"/>
      <c r="Q4355" s="281"/>
      <c r="R4355" s="281"/>
      <c r="S4355" s="281"/>
      <c r="T4355" s="281"/>
      <c r="U4355" s="281"/>
      <c r="AA4355"/>
    </row>
    <row r="4356" spans="1:27" x14ac:dyDescent="0.3">
      <c r="A4356" s="280" t="s">
        <v>260</v>
      </c>
      <c r="B4356" s="333">
        <v>43100</v>
      </c>
      <c r="C4356" s="280" t="s">
        <v>22</v>
      </c>
      <c r="D4356" s="280" t="s">
        <v>511</v>
      </c>
      <c r="E4356" s="281"/>
      <c r="F4356" s="281"/>
      <c r="G4356" s="281"/>
      <c r="H4356" s="281"/>
      <c r="I4356" s="281"/>
      <c r="J4356" s="281"/>
      <c r="K4356" s="281"/>
      <c r="L4356" s="281"/>
      <c r="M4356" s="281"/>
      <c r="N4356" s="281"/>
      <c r="O4356" s="281"/>
      <c r="P4356" s="281"/>
      <c r="Q4356" s="281"/>
      <c r="R4356" s="281"/>
      <c r="S4356" s="281"/>
      <c r="T4356" s="281"/>
      <c r="U4356" s="281"/>
      <c r="AA4356"/>
    </row>
    <row r="4357" spans="1:27" x14ac:dyDescent="0.3">
      <c r="A4357" s="280" t="s">
        <v>260</v>
      </c>
      <c r="B4357" s="333">
        <v>43100</v>
      </c>
      <c r="C4357" s="280" t="s">
        <v>23</v>
      </c>
      <c r="D4357" s="280" t="s">
        <v>497</v>
      </c>
      <c r="E4357" s="281">
        <v>28341.040000000001</v>
      </c>
      <c r="F4357" s="281"/>
      <c r="G4357" s="281"/>
      <c r="H4357" s="281"/>
      <c r="I4357" s="281"/>
      <c r="J4357" s="281"/>
      <c r="K4357" s="281"/>
      <c r="L4357" s="281"/>
      <c r="M4357" s="281"/>
      <c r="N4357" s="281"/>
      <c r="O4357" s="281"/>
      <c r="P4357" s="281"/>
      <c r="Q4357" s="281"/>
      <c r="R4357" s="281"/>
      <c r="S4357" s="281"/>
      <c r="T4357" s="281"/>
      <c r="U4357" s="281">
        <v>28341.040000000001</v>
      </c>
      <c r="AA4357"/>
    </row>
    <row r="4358" spans="1:27" x14ac:dyDescent="0.3">
      <c r="A4358" s="280" t="s">
        <v>260</v>
      </c>
      <c r="B4358" s="333">
        <v>43100</v>
      </c>
      <c r="C4358" s="280" t="s">
        <v>29</v>
      </c>
      <c r="D4358" s="280" t="s">
        <v>498</v>
      </c>
      <c r="E4358" s="281">
        <v>310966788.37</v>
      </c>
      <c r="F4358" s="281"/>
      <c r="G4358" s="281"/>
      <c r="H4358" s="281"/>
      <c r="I4358" s="281"/>
      <c r="J4358" s="281"/>
      <c r="K4358" s="281"/>
      <c r="L4358" s="281"/>
      <c r="M4358" s="281"/>
      <c r="N4358" s="281"/>
      <c r="O4358" s="281"/>
      <c r="P4358" s="281"/>
      <c r="Q4358" s="281"/>
      <c r="R4358" s="281"/>
      <c r="S4358" s="281"/>
      <c r="T4358" s="281"/>
      <c r="U4358" s="281">
        <v>310966788.37</v>
      </c>
      <c r="AA4358"/>
    </row>
    <row r="4359" spans="1:27" x14ac:dyDescent="0.3">
      <c r="A4359" s="280" t="s">
        <v>260</v>
      </c>
      <c r="B4359" s="333">
        <v>43100</v>
      </c>
      <c r="C4359" s="280" t="s">
        <v>30</v>
      </c>
      <c r="D4359" s="280" t="s">
        <v>512</v>
      </c>
      <c r="E4359" s="281">
        <v>322145594.38</v>
      </c>
      <c r="F4359" s="281"/>
      <c r="G4359" s="281"/>
      <c r="H4359" s="281"/>
      <c r="I4359" s="281"/>
      <c r="J4359" s="281"/>
      <c r="K4359" s="281"/>
      <c r="L4359" s="281"/>
      <c r="M4359" s="281"/>
      <c r="N4359" s="281"/>
      <c r="O4359" s="281"/>
      <c r="P4359" s="281"/>
      <c r="Q4359" s="281"/>
      <c r="R4359" s="281"/>
      <c r="S4359" s="281"/>
      <c r="T4359" s="281"/>
      <c r="U4359" s="281">
        <v>322145594.38</v>
      </c>
      <c r="AA4359"/>
    </row>
    <row r="4360" spans="1:27" x14ac:dyDescent="0.3">
      <c r="A4360" s="280" t="s">
        <v>260</v>
      </c>
      <c r="B4360" s="333">
        <v>43100</v>
      </c>
      <c r="C4360" s="280" t="s">
        <v>31</v>
      </c>
      <c r="D4360" s="280" t="s">
        <v>513</v>
      </c>
      <c r="E4360" s="281"/>
      <c r="F4360" s="281"/>
      <c r="G4360" s="281"/>
      <c r="H4360" s="281"/>
      <c r="I4360" s="281"/>
      <c r="J4360" s="281"/>
      <c r="K4360" s="281"/>
      <c r="L4360" s="281"/>
      <c r="M4360" s="281"/>
      <c r="N4360" s="281"/>
      <c r="O4360" s="281"/>
      <c r="P4360" s="281"/>
      <c r="Q4360" s="281"/>
      <c r="R4360" s="281"/>
      <c r="S4360" s="281"/>
      <c r="T4360" s="281"/>
      <c r="U4360" s="281"/>
      <c r="AA4360"/>
    </row>
    <row r="4361" spans="1:27" x14ac:dyDescent="0.3">
      <c r="A4361" s="280" t="s">
        <v>260</v>
      </c>
      <c r="B4361" s="333">
        <v>43100</v>
      </c>
      <c r="C4361" s="280" t="s">
        <v>32</v>
      </c>
      <c r="D4361" s="280" t="s">
        <v>514</v>
      </c>
      <c r="E4361" s="281"/>
      <c r="F4361" s="281"/>
      <c r="G4361" s="281"/>
      <c r="H4361" s="281"/>
      <c r="I4361" s="281"/>
      <c r="J4361" s="281"/>
      <c r="K4361" s="281"/>
      <c r="L4361" s="281"/>
      <c r="M4361" s="281"/>
      <c r="N4361" s="281"/>
      <c r="O4361" s="281"/>
      <c r="P4361" s="281"/>
      <c r="Q4361" s="281"/>
      <c r="R4361" s="281"/>
      <c r="S4361" s="281"/>
      <c r="T4361" s="281"/>
      <c r="U4361" s="281"/>
      <c r="AA4361"/>
    </row>
    <row r="4362" spans="1:27" x14ac:dyDescent="0.3">
      <c r="A4362" s="280" t="s">
        <v>260</v>
      </c>
      <c r="B4362" s="333">
        <v>43100</v>
      </c>
      <c r="C4362" s="280" t="s">
        <v>33</v>
      </c>
      <c r="D4362" s="280" t="s">
        <v>500</v>
      </c>
      <c r="E4362" s="281"/>
      <c r="F4362" s="281"/>
      <c r="G4362" s="281"/>
      <c r="H4362" s="281"/>
      <c r="I4362" s="281"/>
      <c r="J4362" s="281"/>
      <c r="K4362" s="281"/>
      <c r="L4362" s="281"/>
      <c r="M4362" s="281"/>
      <c r="N4362" s="281"/>
      <c r="O4362" s="281"/>
      <c r="P4362" s="281"/>
      <c r="Q4362" s="281"/>
      <c r="R4362" s="281"/>
      <c r="S4362" s="281"/>
      <c r="T4362" s="281"/>
      <c r="U4362" s="281"/>
      <c r="AA4362"/>
    </row>
    <row r="4363" spans="1:27" x14ac:dyDescent="0.3">
      <c r="A4363" s="280" t="s">
        <v>260</v>
      </c>
      <c r="B4363" s="333">
        <v>43100</v>
      </c>
      <c r="C4363" s="280" t="s">
        <v>39</v>
      </c>
      <c r="D4363" s="280" t="s">
        <v>501</v>
      </c>
      <c r="E4363" s="281">
        <v>322145594.38</v>
      </c>
      <c r="F4363" s="281"/>
      <c r="G4363" s="281"/>
      <c r="H4363" s="281"/>
      <c r="I4363" s="281"/>
      <c r="J4363" s="281"/>
      <c r="K4363" s="281"/>
      <c r="L4363" s="281"/>
      <c r="M4363" s="281"/>
      <c r="N4363" s="281"/>
      <c r="O4363" s="281"/>
      <c r="P4363" s="281"/>
      <c r="Q4363" s="281"/>
      <c r="R4363" s="281"/>
      <c r="S4363" s="281"/>
      <c r="T4363" s="281"/>
      <c r="U4363" s="281">
        <v>322145594.38</v>
      </c>
      <c r="AA4363"/>
    </row>
    <row r="4364" spans="1:27" x14ac:dyDescent="0.3">
      <c r="A4364" s="280" t="s">
        <v>260</v>
      </c>
      <c r="B4364" s="333">
        <v>43100</v>
      </c>
      <c r="C4364" s="280" t="s">
        <v>40</v>
      </c>
      <c r="D4364" s="280" t="s">
        <v>515</v>
      </c>
      <c r="E4364" s="281"/>
      <c r="F4364" s="281"/>
      <c r="G4364" s="281"/>
      <c r="H4364" s="281"/>
      <c r="I4364" s="281"/>
      <c r="J4364" s="281"/>
      <c r="K4364" s="281"/>
      <c r="L4364" s="281"/>
      <c r="M4364" s="281"/>
      <c r="N4364" s="281"/>
      <c r="O4364" s="281"/>
      <c r="P4364" s="281"/>
      <c r="Q4364" s="281"/>
      <c r="R4364" s="281"/>
      <c r="S4364" s="281"/>
      <c r="T4364" s="281"/>
      <c r="U4364" s="281"/>
      <c r="AA4364"/>
    </row>
    <row r="4365" spans="1:27" x14ac:dyDescent="0.3">
      <c r="A4365" s="280" t="s">
        <v>260</v>
      </c>
      <c r="B4365" s="333">
        <v>43100</v>
      </c>
      <c r="C4365" s="280" t="s">
        <v>41</v>
      </c>
      <c r="D4365" s="280" t="s">
        <v>516</v>
      </c>
      <c r="E4365" s="281"/>
      <c r="F4365" s="281"/>
      <c r="G4365" s="281"/>
      <c r="H4365" s="281"/>
      <c r="I4365" s="281"/>
      <c r="J4365" s="281"/>
      <c r="K4365" s="281"/>
      <c r="L4365" s="281"/>
      <c r="M4365" s="281"/>
      <c r="N4365" s="281"/>
      <c r="O4365" s="281"/>
      <c r="P4365" s="281"/>
      <c r="Q4365" s="281"/>
      <c r="R4365" s="281"/>
      <c r="S4365" s="281"/>
      <c r="T4365" s="281"/>
      <c r="U4365" s="281"/>
      <c r="AA4365"/>
    </row>
    <row r="4366" spans="1:27" x14ac:dyDescent="0.3">
      <c r="A4366" s="280" t="s">
        <v>260</v>
      </c>
      <c r="B4366" s="333">
        <v>43100</v>
      </c>
      <c r="C4366" s="280" t="s">
        <v>100</v>
      </c>
      <c r="D4366" s="280" t="s">
        <v>517</v>
      </c>
      <c r="E4366" s="281"/>
      <c r="F4366" s="281"/>
      <c r="G4366" s="281"/>
      <c r="H4366" s="281"/>
      <c r="I4366" s="281"/>
      <c r="J4366" s="281"/>
      <c r="K4366" s="281"/>
      <c r="L4366" s="281"/>
      <c r="M4366" s="281"/>
      <c r="N4366" s="281"/>
      <c r="O4366" s="281"/>
      <c r="P4366" s="281"/>
      <c r="Q4366" s="281"/>
      <c r="R4366" s="281"/>
      <c r="S4366" s="281"/>
      <c r="T4366" s="281"/>
      <c r="U4366" s="281"/>
      <c r="AA4366"/>
    </row>
    <row r="4367" spans="1:27" x14ac:dyDescent="0.3">
      <c r="A4367" s="280" t="s">
        <v>260</v>
      </c>
      <c r="B4367" s="333">
        <v>43100</v>
      </c>
      <c r="C4367" s="280" t="s">
        <v>101</v>
      </c>
      <c r="D4367" s="280" t="s">
        <v>503</v>
      </c>
      <c r="E4367" s="281"/>
      <c r="F4367" s="281"/>
      <c r="G4367" s="281"/>
      <c r="H4367" s="281"/>
      <c r="I4367" s="281"/>
      <c r="J4367" s="281"/>
      <c r="K4367" s="281"/>
      <c r="L4367" s="281"/>
      <c r="M4367" s="281"/>
      <c r="N4367" s="281"/>
      <c r="O4367" s="281"/>
      <c r="P4367" s="281"/>
      <c r="Q4367" s="281"/>
      <c r="R4367" s="281"/>
      <c r="S4367" s="281"/>
      <c r="T4367" s="281"/>
      <c r="U4367" s="281"/>
      <c r="AA4367"/>
    </row>
    <row r="4368" spans="1:27" x14ac:dyDescent="0.3">
      <c r="A4368" s="280" t="s">
        <v>260</v>
      </c>
      <c r="B4368" s="333">
        <v>43100</v>
      </c>
      <c r="C4368" s="280" t="s">
        <v>42</v>
      </c>
      <c r="D4368" s="280" t="s">
        <v>504</v>
      </c>
      <c r="E4368" s="281"/>
      <c r="F4368" s="281"/>
      <c r="G4368" s="281"/>
      <c r="H4368" s="281"/>
      <c r="I4368" s="281"/>
      <c r="J4368" s="281"/>
      <c r="K4368" s="281"/>
      <c r="L4368" s="281"/>
      <c r="M4368" s="281"/>
      <c r="N4368" s="281"/>
      <c r="O4368" s="281"/>
      <c r="P4368" s="281"/>
      <c r="Q4368" s="281"/>
      <c r="R4368" s="281"/>
      <c r="S4368" s="281"/>
      <c r="T4368" s="281"/>
      <c r="U4368" s="281"/>
      <c r="AA4368"/>
    </row>
    <row r="4369" spans="1:27" x14ac:dyDescent="0.3">
      <c r="A4369" s="280" t="s">
        <v>260</v>
      </c>
      <c r="B4369" s="333">
        <v>43100</v>
      </c>
      <c r="C4369" s="280" t="s">
        <v>47</v>
      </c>
      <c r="D4369" s="280" t="s">
        <v>102</v>
      </c>
      <c r="E4369" s="281">
        <v>13957617.335999999</v>
      </c>
      <c r="F4369" s="281"/>
      <c r="G4369" s="281"/>
      <c r="H4369" s="281"/>
      <c r="I4369" s="281"/>
      <c r="J4369" s="281"/>
      <c r="K4369" s="281"/>
      <c r="L4369" s="281"/>
      <c r="M4369" s="281"/>
      <c r="N4369" s="281"/>
      <c r="O4369" s="281"/>
      <c r="P4369" s="281"/>
      <c r="Q4369" s="281"/>
      <c r="R4369" s="281"/>
      <c r="S4369" s="281"/>
      <c r="T4369" s="281"/>
      <c r="U4369" s="281">
        <v>13957617.335999999</v>
      </c>
      <c r="AA4369"/>
    </row>
    <row r="4370" spans="1:27" x14ac:dyDescent="0.3">
      <c r="A4370" s="280" t="s">
        <v>260</v>
      </c>
      <c r="B4370" s="333">
        <v>43100</v>
      </c>
      <c r="C4370" s="280" t="s">
        <v>104</v>
      </c>
      <c r="D4370" s="280" t="s">
        <v>103</v>
      </c>
      <c r="E4370" s="281"/>
      <c r="F4370" s="281"/>
      <c r="G4370" s="281"/>
      <c r="H4370" s="281"/>
      <c r="I4370" s="281"/>
      <c r="J4370" s="281"/>
      <c r="K4370" s="281"/>
      <c r="L4370" s="281"/>
      <c r="M4370" s="281"/>
      <c r="N4370" s="281"/>
      <c r="O4370" s="281"/>
      <c r="P4370" s="281"/>
      <c r="Q4370" s="281"/>
      <c r="R4370" s="281"/>
      <c r="S4370" s="281"/>
      <c r="T4370" s="281"/>
      <c r="U4370" s="281"/>
      <c r="AA4370"/>
    </row>
    <row r="4371" spans="1:27" x14ac:dyDescent="0.3">
      <c r="A4371" s="280" t="s">
        <v>260</v>
      </c>
      <c r="B4371" s="333">
        <v>43100</v>
      </c>
      <c r="C4371" s="280" t="s">
        <v>106</v>
      </c>
      <c r="D4371" s="280" t="s">
        <v>105</v>
      </c>
      <c r="E4371" s="281"/>
      <c r="F4371" s="281"/>
      <c r="G4371" s="281"/>
      <c r="H4371" s="281"/>
      <c r="I4371" s="281"/>
      <c r="J4371" s="281"/>
      <c r="K4371" s="281"/>
      <c r="L4371" s="281"/>
      <c r="M4371" s="281"/>
      <c r="N4371" s="281"/>
      <c r="O4371" s="281"/>
      <c r="P4371" s="281"/>
      <c r="Q4371" s="281"/>
      <c r="R4371" s="281"/>
      <c r="S4371" s="281"/>
      <c r="T4371" s="281"/>
      <c r="U4371" s="281">
        <v>13957617.335999999</v>
      </c>
      <c r="AA4371"/>
    </row>
    <row r="4372" spans="1:27" x14ac:dyDescent="0.3">
      <c r="A4372" s="280" t="s">
        <v>260</v>
      </c>
      <c r="B4372" s="333">
        <v>43465</v>
      </c>
      <c r="C4372" s="280" t="s">
        <v>10</v>
      </c>
      <c r="D4372" s="280" t="s">
        <v>506</v>
      </c>
      <c r="E4372" s="281">
        <v>326090833.47000003</v>
      </c>
      <c r="F4372" s="281"/>
      <c r="G4372" s="281"/>
      <c r="H4372" s="281"/>
      <c r="I4372" s="281"/>
      <c r="J4372" s="281"/>
      <c r="K4372" s="281"/>
      <c r="L4372" s="281"/>
      <c r="M4372" s="281"/>
      <c r="N4372" s="281"/>
      <c r="O4372" s="281"/>
      <c r="P4372" s="281"/>
      <c r="Q4372" s="281"/>
      <c r="R4372" s="281"/>
      <c r="S4372" s="281"/>
      <c r="T4372" s="281"/>
      <c r="U4372" s="281">
        <v>326090833.47000003</v>
      </c>
      <c r="AA4372"/>
    </row>
    <row r="4373" spans="1:27" x14ac:dyDescent="0.3">
      <c r="A4373" s="280" t="s">
        <v>260</v>
      </c>
      <c r="B4373" s="333">
        <v>43465</v>
      </c>
      <c r="C4373" s="280" t="s">
        <v>11</v>
      </c>
      <c r="D4373" s="280" t="s">
        <v>507</v>
      </c>
      <c r="E4373" s="281"/>
      <c r="F4373" s="281"/>
      <c r="G4373" s="281"/>
      <c r="H4373" s="281"/>
      <c r="I4373" s="281"/>
      <c r="J4373" s="281"/>
      <c r="K4373" s="281"/>
      <c r="L4373" s="281"/>
      <c r="M4373" s="281"/>
      <c r="N4373" s="281"/>
      <c r="O4373" s="281"/>
      <c r="P4373" s="281"/>
      <c r="Q4373" s="281"/>
      <c r="R4373" s="281"/>
      <c r="S4373" s="281"/>
      <c r="T4373" s="281"/>
      <c r="U4373" s="281"/>
      <c r="AA4373"/>
    </row>
    <row r="4374" spans="1:27" x14ac:dyDescent="0.3">
      <c r="A4374" s="280" t="s">
        <v>260</v>
      </c>
      <c r="B4374" s="333">
        <v>43465</v>
      </c>
      <c r="C4374" s="280" t="s">
        <v>12</v>
      </c>
      <c r="D4374" s="280" t="s">
        <v>508</v>
      </c>
      <c r="E4374" s="281"/>
      <c r="F4374" s="281"/>
      <c r="G4374" s="281"/>
      <c r="H4374" s="281"/>
      <c r="I4374" s="281"/>
      <c r="J4374" s="281"/>
      <c r="K4374" s="281"/>
      <c r="L4374" s="281"/>
      <c r="M4374" s="281"/>
      <c r="N4374" s="281"/>
      <c r="O4374" s="281"/>
      <c r="P4374" s="281"/>
      <c r="Q4374" s="281"/>
      <c r="R4374" s="281"/>
      <c r="S4374" s="281"/>
      <c r="T4374" s="281"/>
      <c r="U4374" s="281"/>
      <c r="AA4374"/>
    </row>
    <row r="4375" spans="1:27" x14ac:dyDescent="0.3">
      <c r="A4375" s="280" t="s">
        <v>260</v>
      </c>
      <c r="B4375" s="333">
        <v>43465</v>
      </c>
      <c r="C4375" s="280" t="s">
        <v>13</v>
      </c>
      <c r="D4375" s="280" t="s">
        <v>494</v>
      </c>
      <c r="E4375" s="281">
        <v>26570.99</v>
      </c>
      <c r="F4375" s="281"/>
      <c r="G4375" s="281"/>
      <c r="H4375" s="281"/>
      <c r="I4375" s="281"/>
      <c r="J4375" s="281"/>
      <c r="K4375" s="281"/>
      <c r="L4375" s="281"/>
      <c r="M4375" s="281"/>
      <c r="N4375" s="281"/>
      <c r="O4375" s="281"/>
      <c r="P4375" s="281"/>
      <c r="Q4375" s="281"/>
      <c r="R4375" s="281"/>
      <c r="S4375" s="281"/>
      <c r="T4375" s="281"/>
      <c r="U4375" s="281">
        <v>26570.99</v>
      </c>
      <c r="AA4375"/>
    </row>
    <row r="4376" spans="1:27" x14ac:dyDescent="0.3">
      <c r="A4376" s="280" t="s">
        <v>260</v>
      </c>
      <c r="B4376" s="333">
        <v>43465</v>
      </c>
      <c r="C4376" s="280" t="s">
        <v>19</v>
      </c>
      <c r="D4376" s="280" t="s">
        <v>495</v>
      </c>
      <c r="E4376" s="281">
        <v>326064262.48000002</v>
      </c>
      <c r="F4376" s="281"/>
      <c r="G4376" s="281"/>
      <c r="H4376" s="281"/>
      <c r="I4376" s="281"/>
      <c r="J4376" s="281"/>
      <c r="K4376" s="281"/>
      <c r="L4376" s="281"/>
      <c r="M4376" s="281"/>
      <c r="N4376" s="281"/>
      <c r="O4376" s="281"/>
      <c r="P4376" s="281"/>
      <c r="Q4376" s="281"/>
      <c r="R4376" s="281"/>
      <c r="S4376" s="281"/>
      <c r="T4376" s="281"/>
      <c r="U4376" s="281">
        <v>326064262.48000002</v>
      </c>
      <c r="AA4376"/>
    </row>
    <row r="4377" spans="1:27" x14ac:dyDescent="0.3">
      <c r="A4377" s="280" t="s">
        <v>260</v>
      </c>
      <c r="B4377" s="333">
        <v>43465</v>
      </c>
      <c r="C4377" s="280" t="s">
        <v>20</v>
      </c>
      <c r="D4377" s="280" t="s">
        <v>509</v>
      </c>
      <c r="E4377" s="281">
        <v>321978833.47000003</v>
      </c>
      <c r="F4377" s="281"/>
      <c r="G4377" s="281"/>
      <c r="H4377" s="281"/>
      <c r="I4377" s="281"/>
      <c r="J4377" s="281"/>
      <c r="K4377" s="281"/>
      <c r="L4377" s="281"/>
      <c r="M4377" s="281"/>
      <c r="N4377" s="281"/>
      <c r="O4377" s="281"/>
      <c r="P4377" s="281"/>
      <c r="Q4377" s="281"/>
      <c r="R4377" s="281"/>
      <c r="S4377" s="281"/>
      <c r="T4377" s="281"/>
      <c r="U4377" s="281">
        <v>321978833.47000003</v>
      </c>
      <c r="AA4377"/>
    </row>
    <row r="4378" spans="1:27" x14ac:dyDescent="0.3">
      <c r="A4378" s="280" t="s">
        <v>260</v>
      </c>
      <c r="B4378" s="333">
        <v>43465</v>
      </c>
      <c r="C4378" s="280" t="s">
        <v>21</v>
      </c>
      <c r="D4378" s="280" t="s">
        <v>510</v>
      </c>
      <c r="E4378" s="281"/>
      <c r="F4378" s="281"/>
      <c r="G4378" s="281"/>
      <c r="H4378" s="281"/>
      <c r="I4378" s="281"/>
      <c r="J4378" s="281"/>
      <c r="K4378" s="281"/>
      <c r="L4378" s="281"/>
      <c r="M4378" s="281"/>
      <c r="N4378" s="281"/>
      <c r="O4378" s="281"/>
      <c r="P4378" s="281"/>
      <c r="Q4378" s="281"/>
      <c r="R4378" s="281"/>
      <c r="S4378" s="281"/>
      <c r="T4378" s="281"/>
      <c r="U4378" s="281"/>
      <c r="AA4378"/>
    </row>
    <row r="4379" spans="1:27" x14ac:dyDescent="0.3">
      <c r="A4379" s="280" t="s">
        <v>260</v>
      </c>
      <c r="B4379" s="333">
        <v>43465</v>
      </c>
      <c r="C4379" s="280" t="s">
        <v>22</v>
      </c>
      <c r="D4379" s="280" t="s">
        <v>511</v>
      </c>
      <c r="E4379" s="281"/>
      <c r="F4379" s="281"/>
      <c r="G4379" s="281"/>
      <c r="H4379" s="281"/>
      <c r="I4379" s="281"/>
      <c r="J4379" s="281"/>
      <c r="K4379" s="281"/>
      <c r="L4379" s="281"/>
      <c r="M4379" s="281"/>
      <c r="N4379" s="281"/>
      <c r="O4379" s="281"/>
      <c r="P4379" s="281"/>
      <c r="Q4379" s="281"/>
      <c r="R4379" s="281"/>
      <c r="S4379" s="281"/>
      <c r="T4379" s="281"/>
      <c r="U4379" s="281"/>
      <c r="AA4379"/>
    </row>
    <row r="4380" spans="1:27" x14ac:dyDescent="0.3">
      <c r="A4380" s="280" t="s">
        <v>260</v>
      </c>
      <c r="B4380" s="333">
        <v>43465</v>
      </c>
      <c r="C4380" s="280" t="s">
        <v>23</v>
      </c>
      <c r="D4380" s="280" t="s">
        <v>497</v>
      </c>
      <c r="E4380" s="281">
        <v>26570.99</v>
      </c>
      <c r="F4380" s="281"/>
      <c r="G4380" s="281"/>
      <c r="H4380" s="281"/>
      <c r="I4380" s="281"/>
      <c r="J4380" s="281"/>
      <c r="K4380" s="281"/>
      <c r="L4380" s="281"/>
      <c r="M4380" s="281"/>
      <c r="N4380" s="281"/>
      <c r="O4380" s="281"/>
      <c r="P4380" s="281"/>
      <c r="Q4380" s="281"/>
      <c r="R4380" s="281"/>
      <c r="S4380" s="281"/>
      <c r="T4380" s="281"/>
      <c r="U4380" s="281">
        <v>26570.99</v>
      </c>
      <c r="AA4380"/>
    </row>
    <row r="4381" spans="1:27" x14ac:dyDescent="0.3">
      <c r="A4381" s="280" t="s">
        <v>260</v>
      </c>
      <c r="B4381" s="333">
        <v>43465</v>
      </c>
      <c r="C4381" s="280" t="s">
        <v>29</v>
      </c>
      <c r="D4381" s="280" t="s">
        <v>498</v>
      </c>
      <c r="E4381" s="281">
        <v>321952262.48000002</v>
      </c>
      <c r="F4381" s="281"/>
      <c r="G4381" s="281"/>
      <c r="H4381" s="281"/>
      <c r="I4381" s="281"/>
      <c r="J4381" s="281"/>
      <c r="K4381" s="281"/>
      <c r="L4381" s="281"/>
      <c r="M4381" s="281"/>
      <c r="N4381" s="281"/>
      <c r="O4381" s="281"/>
      <c r="P4381" s="281"/>
      <c r="Q4381" s="281"/>
      <c r="R4381" s="281"/>
      <c r="S4381" s="281"/>
      <c r="T4381" s="281"/>
      <c r="U4381" s="281">
        <v>321952262.48000002</v>
      </c>
      <c r="AA4381"/>
    </row>
    <row r="4382" spans="1:27" x14ac:dyDescent="0.3">
      <c r="A4382" s="280" t="s">
        <v>260</v>
      </c>
      <c r="B4382" s="333">
        <v>43465</v>
      </c>
      <c r="C4382" s="280" t="s">
        <v>30</v>
      </c>
      <c r="D4382" s="280" t="s">
        <v>512</v>
      </c>
      <c r="E4382" s="281">
        <v>316749802.04000002</v>
      </c>
      <c r="F4382" s="281"/>
      <c r="G4382" s="281"/>
      <c r="H4382" s="281"/>
      <c r="I4382" s="281"/>
      <c r="J4382" s="281"/>
      <c r="K4382" s="281"/>
      <c r="L4382" s="281"/>
      <c r="M4382" s="281"/>
      <c r="N4382" s="281"/>
      <c r="O4382" s="281"/>
      <c r="P4382" s="281"/>
      <c r="Q4382" s="281"/>
      <c r="R4382" s="281"/>
      <c r="S4382" s="281"/>
      <c r="T4382" s="281"/>
      <c r="U4382" s="281">
        <v>316749802.04000002</v>
      </c>
      <c r="AA4382"/>
    </row>
    <row r="4383" spans="1:27" x14ac:dyDescent="0.3">
      <c r="A4383" s="280" t="s">
        <v>260</v>
      </c>
      <c r="B4383" s="333">
        <v>43465</v>
      </c>
      <c r="C4383" s="280" t="s">
        <v>31</v>
      </c>
      <c r="D4383" s="280" t="s">
        <v>513</v>
      </c>
      <c r="E4383" s="281"/>
      <c r="F4383" s="281"/>
      <c r="G4383" s="281"/>
      <c r="H4383" s="281"/>
      <c r="I4383" s="281"/>
      <c r="J4383" s="281"/>
      <c r="K4383" s="281"/>
      <c r="L4383" s="281"/>
      <c r="M4383" s="281"/>
      <c r="N4383" s="281"/>
      <c r="O4383" s="281"/>
      <c r="P4383" s="281"/>
      <c r="Q4383" s="281"/>
      <c r="R4383" s="281"/>
      <c r="S4383" s="281"/>
      <c r="T4383" s="281"/>
      <c r="U4383" s="281"/>
      <c r="AA4383"/>
    </row>
    <row r="4384" spans="1:27" x14ac:dyDescent="0.3">
      <c r="A4384" s="280" t="s">
        <v>260</v>
      </c>
      <c r="B4384" s="333">
        <v>43465</v>
      </c>
      <c r="C4384" s="280" t="s">
        <v>32</v>
      </c>
      <c r="D4384" s="280" t="s">
        <v>514</v>
      </c>
      <c r="E4384" s="281"/>
      <c r="F4384" s="281"/>
      <c r="G4384" s="281"/>
      <c r="H4384" s="281"/>
      <c r="I4384" s="281"/>
      <c r="J4384" s="281"/>
      <c r="K4384" s="281"/>
      <c r="L4384" s="281"/>
      <c r="M4384" s="281"/>
      <c r="N4384" s="281"/>
      <c r="O4384" s="281"/>
      <c r="P4384" s="281"/>
      <c r="Q4384" s="281"/>
      <c r="R4384" s="281"/>
      <c r="S4384" s="281"/>
      <c r="T4384" s="281"/>
      <c r="U4384" s="281"/>
      <c r="AA4384"/>
    </row>
    <row r="4385" spans="1:27" x14ac:dyDescent="0.3">
      <c r="A4385" s="280" t="s">
        <v>260</v>
      </c>
      <c r="B4385" s="333">
        <v>43465</v>
      </c>
      <c r="C4385" s="280" t="s">
        <v>33</v>
      </c>
      <c r="D4385" s="280" t="s">
        <v>500</v>
      </c>
      <c r="E4385" s="281"/>
      <c r="F4385" s="281"/>
      <c r="G4385" s="281"/>
      <c r="H4385" s="281"/>
      <c r="I4385" s="281"/>
      <c r="J4385" s="281"/>
      <c r="K4385" s="281"/>
      <c r="L4385" s="281"/>
      <c r="M4385" s="281"/>
      <c r="N4385" s="281"/>
      <c r="O4385" s="281"/>
      <c r="P4385" s="281"/>
      <c r="Q4385" s="281"/>
      <c r="R4385" s="281"/>
      <c r="S4385" s="281"/>
      <c r="T4385" s="281"/>
      <c r="U4385" s="281"/>
      <c r="AA4385"/>
    </row>
    <row r="4386" spans="1:27" x14ac:dyDescent="0.3">
      <c r="A4386" s="280" t="s">
        <v>260</v>
      </c>
      <c r="B4386" s="333">
        <v>43465</v>
      </c>
      <c r="C4386" s="280" t="s">
        <v>39</v>
      </c>
      <c r="D4386" s="280" t="s">
        <v>501</v>
      </c>
      <c r="E4386" s="281">
        <v>316749802.04000002</v>
      </c>
      <c r="F4386" s="281"/>
      <c r="G4386" s="281"/>
      <c r="H4386" s="281"/>
      <c r="I4386" s="281"/>
      <c r="J4386" s="281"/>
      <c r="K4386" s="281"/>
      <c r="L4386" s="281"/>
      <c r="M4386" s="281"/>
      <c r="N4386" s="281"/>
      <c r="O4386" s="281"/>
      <c r="P4386" s="281"/>
      <c r="Q4386" s="281"/>
      <c r="R4386" s="281"/>
      <c r="S4386" s="281"/>
      <c r="T4386" s="281"/>
      <c r="U4386" s="281">
        <v>316749802.04000002</v>
      </c>
      <c r="AA4386"/>
    </row>
    <row r="4387" spans="1:27" x14ac:dyDescent="0.3">
      <c r="A4387" s="280" t="s">
        <v>260</v>
      </c>
      <c r="B4387" s="333">
        <v>43465</v>
      </c>
      <c r="C4387" s="280" t="s">
        <v>40</v>
      </c>
      <c r="D4387" s="280" t="s">
        <v>515</v>
      </c>
      <c r="E4387" s="281"/>
      <c r="F4387" s="281"/>
      <c r="G4387" s="281"/>
      <c r="H4387" s="281"/>
      <c r="I4387" s="281"/>
      <c r="J4387" s="281"/>
      <c r="K4387" s="281"/>
      <c r="L4387" s="281"/>
      <c r="M4387" s="281"/>
      <c r="N4387" s="281"/>
      <c r="O4387" s="281"/>
      <c r="P4387" s="281"/>
      <c r="Q4387" s="281"/>
      <c r="R4387" s="281"/>
      <c r="S4387" s="281"/>
      <c r="T4387" s="281"/>
      <c r="U4387" s="281"/>
      <c r="AA4387"/>
    </row>
    <row r="4388" spans="1:27" x14ac:dyDescent="0.3">
      <c r="A4388" s="280" t="s">
        <v>260</v>
      </c>
      <c r="B4388" s="333">
        <v>43465</v>
      </c>
      <c r="C4388" s="280" t="s">
        <v>41</v>
      </c>
      <c r="D4388" s="280" t="s">
        <v>516</v>
      </c>
      <c r="E4388" s="281"/>
      <c r="F4388" s="281"/>
      <c r="G4388" s="281"/>
      <c r="H4388" s="281"/>
      <c r="I4388" s="281"/>
      <c r="J4388" s="281"/>
      <c r="K4388" s="281"/>
      <c r="L4388" s="281"/>
      <c r="M4388" s="281"/>
      <c r="N4388" s="281"/>
      <c r="O4388" s="281"/>
      <c r="P4388" s="281"/>
      <c r="Q4388" s="281"/>
      <c r="R4388" s="281"/>
      <c r="S4388" s="281"/>
      <c r="T4388" s="281"/>
      <c r="U4388" s="281"/>
      <c r="AA4388"/>
    </row>
    <row r="4389" spans="1:27" x14ac:dyDescent="0.3">
      <c r="A4389" s="280" t="s">
        <v>260</v>
      </c>
      <c r="B4389" s="333">
        <v>43465</v>
      </c>
      <c r="C4389" s="280" t="s">
        <v>100</v>
      </c>
      <c r="D4389" s="280" t="s">
        <v>517</v>
      </c>
      <c r="E4389" s="281"/>
      <c r="F4389" s="281"/>
      <c r="G4389" s="281"/>
      <c r="H4389" s="281"/>
      <c r="I4389" s="281"/>
      <c r="J4389" s="281"/>
      <c r="K4389" s="281"/>
      <c r="L4389" s="281"/>
      <c r="M4389" s="281"/>
      <c r="N4389" s="281"/>
      <c r="O4389" s="281"/>
      <c r="P4389" s="281"/>
      <c r="Q4389" s="281"/>
      <c r="R4389" s="281"/>
      <c r="S4389" s="281"/>
      <c r="T4389" s="281"/>
      <c r="U4389" s="281"/>
      <c r="AA4389"/>
    </row>
    <row r="4390" spans="1:27" x14ac:dyDescent="0.3">
      <c r="A4390" s="280" t="s">
        <v>260</v>
      </c>
      <c r="B4390" s="333">
        <v>43465</v>
      </c>
      <c r="C4390" s="280" t="s">
        <v>101</v>
      </c>
      <c r="D4390" s="280" t="s">
        <v>503</v>
      </c>
      <c r="E4390" s="281"/>
      <c r="F4390" s="281"/>
      <c r="G4390" s="281"/>
      <c r="H4390" s="281"/>
      <c r="I4390" s="281"/>
      <c r="J4390" s="281"/>
      <c r="K4390" s="281"/>
      <c r="L4390" s="281"/>
      <c r="M4390" s="281"/>
      <c r="N4390" s="281"/>
      <c r="O4390" s="281"/>
      <c r="P4390" s="281"/>
      <c r="Q4390" s="281"/>
      <c r="R4390" s="281"/>
      <c r="S4390" s="281"/>
      <c r="T4390" s="281"/>
      <c r="U4390" s="281"/>
      <c r="AA4390"/>
    </row>
    <row r="4391" spans="1:27" x14ac:dyDescent="0.3">
      <c r="A4391" s="280" t="s">
        <v>260</v>
      </c>
      <c r="B4391" s="333">
        <v>43465</v>
      </c>
      <c r="C4391" s="280" t="s">
        <v>42</v>
      </c>
      <c r="D4391" s="280" t="s">
        <v>504</v>
      </c>
      <c r="E4391" s="281"/>
      <c r="F4391" s="281"/>
      <c r="G4391" s="281"/>
      <c r="H4391" s="281"/>
      <c r="I4391" s="281"/>
      <c r="J4391" s="281"/>
      <c r="K4391" s="281"/>
      <c r="L4391" s="281"/>
      <c r="M4391" s="281"/>
      <c r="N4391" s="281"/>
      <c r="O4391" s="281"/>
      <c r="P4391" s="281"/>
      <c r="Q4391" s="281"/>
      <c r="R4391" s="281"/>
      <c r="S4391" s="281"/>
      <c r="T4391" s="281"/>
      <c r="U4391" s="281"/>
      <c r="AA4391"/>
    </row>
    <row r="4392" spans="1:27" x14ac:dyDescent="0.3">
      <c r="A4392" s="280" t="s">
        <v>260</v>
      </c>
      <c r="B4392" s="333">
        <v>43465</v>
      </c>
      <c r="C4392" s="280" t="s">
        <v>47</v>
      </c>
      <c r="D4392" s="280" t="s">
        <v>102</v>
      </c>
      <c r="E4392" s="281">
        <v>13424988.816</v>
      </c>
      <c r="F4392" s="281"/>
      <c r="G4392" s="281"/>
      <c r="H4392" s="281"/>
      <c r="I4392" s="281"/>
      <c r="J4392" s="281"/>
      <c r="K4392" s="281"/>
      <c r="L4392" s="281"/>
      <c r="M4392" s="281"/>
      <c r="N4392" s="281"/>
      <c r="O4392" s="281"/>
      <c r="P4392" s="281"/>
      <c r="Q4392" s="281"/>
      <c r="R4392" s="281"/>
      <c r="S4392" s="281"/>
      <c r="T4392" s="281"/>
      <c r="U4392" s="281">
        <v>13424988.816</v>
      </c>
      <c r="AA4392"/>
    </row>
    <row r="4393" spans="1:27" x14ac:dyDescent="0.3">
      <c r="A4393" s="280" t="s">
        <v>260</v>
      </c>
      <c r="B4393" s="333">
        <v>43465</v>
      </c>
      <c r="C4393" s="280" t="s">
        <v>104</v>
      </c>
      <c r="D4393" s="280" t="s">
        <v>103</v>
      </c>
      <c r="E4393" s="281"/>
      <c r="F4393" s="281"/>
      <c r="G4393" s="281"/>
      <c r="H4393" s="281"/>
      <c r="I4393" s="281"/>
      <c r="J4393" s="281"/>
      <c r="K4393" s="281"/>
      <c r="L4393" s="281"/>
      <c r="M4393" s="281"/>
      <c r="N4393" s="281"/>
      <c r="O4393" s="281"/>
      <c r="P4393" s="281"/>
      <c r="Q4393" s="281"/>
      <c r="R4393" s="281"/>
      <c r="S4393" s="281"/>
      <c r="T4393" s="281"/>
      <c r="U4393" s="281"/>
      <c r="AA4393"/>
    </row>
    <row r="4394" spans="1:27" x14ac:dyDescent="0.3">
      <c r="A4394" s="280" t="s">
        <v>260</v>
      </c>
      <c r="B4394" s="333">
        <v>43465</v>
      </c>
      <c r="C4394" s="280" t="s">
        <v>106</v>
      </c>
      <c r="D4394" s="280" t="s">
        <v>105</v>
      </c>
      <c r="E4394" s="281"/>
      <c r="F4394" s="281"/>
      <c r="G4394" s="281"/>
      <c r="H4394" s="281"/>
      <c r="I4394" s="281"/>
      <c r="J4394" s="281"/>
      <c r="K4394" s="281"/>
      <c r="L4394" s="281"/>
      <c r="M4394" s="281"/>
      <c r="N4394" s="281"/>
      <c r="O4394" s="281"/>
      <c r="P4394" s="281"/>
      <c r="Q4394" s="281"/>
      <c r="R4394" s="281"/>
      <c r="S4394" s="281"/>
      <c r="T4394" s="281"/>
      <c r="U4394" s="281">
        <v>13424988.816</v>
      </c>
      <c r="AA4394"/>
    </row>
    <row r="4395" spans="1:27" x14ac:dyDescent="0.3">
      <c r="A4395" s="280" t="s">
        <v>259</v>
      </c>
      <c r="B4395" s="333">
        <v>42735</v>
      </c>
      <c r="C4395" s="280" t="s">
        <v>10</v>
      </c>
      <c r="D4395" s="280" t="s">
        <v>506</v>
      </c>
      <c r="E4395" s="281">
        <v>183823484.05000001</v>
      </c>
      <c r="F4395" s="281"/>
      <c r="G4395" s="281"/>
      <c r="H4395" s="281"/>
      <c r="I4395" s="281"/>
      <c r="J4395" s="281"/>
      <c r="K4395" s="281"/>
      <c r="L4395" s="281"/>
      <c r="M4395" s="281"/>
      <c r="N4395" s="281"/>
      <c r="O4395" s="281"/>
      <c r="P4395" s="281"/>
      <c r="Q4395" s="281"/>
      <c r="R4395" s="281"/>
      <c r="S4395" s="281"/>
      <c r="T4395" s="281"/>
      <c r="U4395" s="281">
        <v>183823484.05000001</v>
      </c>
      <c r="AA4395"/>
    </row>
    <row r="4396" spans="1:27" x14ac:dyDescent="0.3">
      <c r="A4396" s="280" t="s">
        <v>259</v>
      </c>
      <c r="B4396" s="333">
        <v>42735</v>
      </c>
      <c r="C4396" s="280" t="s">
        <v>11</v>
      </c>
      <c r="D4396" s="280" t="s">
        <v>507</v>
      </c>
      <c r="E4396" s="281"/>
      <c r="F4396" s="281"/>
      <c r="G4396" s="281"/>
      <c r="H4396" s="281"/>
      <c r="I4396" s="281"/>
      <c r="J4396" s="281"/>
      <c r="K4396" s="281"/>
      <c r="L4396" s="281"/>
      <c r="M4396" s="281"/>
      <c r="N4396" s="281"/>
      <c r="O4396" s="281"/>
      <c r="P4396" s="281"/>
      <c r="Q4396" s="281"/>
      <c r="R4396" s="281"/>
      <c r="S4396" s="281"/>
      <c r="T4396" s="281"/>
      <c r="U4396" s="281"/>
      <c r="AA4396"/>
    </row>
    <row r="4397" spans="1:27" x14ac:dyDescent="0.3">
      <c r="A4397" s="280" t="s">
        <v>259</v>
      </c>
      <c r="B4397" s="333">
        <v>42735</v>
      </c>
      <c r="C4397" s="280" t="s">
        <v>12</v>
      </c>
      <c r="D4397" s="280" t="s">
        <v>508</v>
      </c>
      <c r="E4397" s="281"/>
      <c r="F4397" s="281"/>
      <c r="G4397" s="281"/>
      <c r="H4397" s="281"/>
      <c r="I4397" s="281"/>
      <c r="J4397" s="281"/>
      <c r="K4397" s="281"/>
      <c r="L4397" s="281"/>
      <c r="M4397" s="281"/>
      <c r="N4397" s="281"/>
      <c r="O4397" s="281"/>
      <c r="P4397" s="281"/>
      <c r="Q4397" s="281"/>
      <c r="R4397" s="281"/>
      <c r="S4397" s="281"/>
      <c r="T4397" s="281"/>
      <c r="U4397" s="281"/>
      <c r="AA4397"/>
    </row>
    <row r="4398" spans="1:27" x14ac:dyDescent="0.3">
      <c r="A4398" s="280" t="s">
        <v>259</v>
      </c>
      <c r="B4398" s="333">
        <v>42735</v>
      </c>
      <c r="C4398" s="280" t="s">
        <v>13</v>
      </c>
      <c r="D4398" s="280" t="s">
        <v>494</v>
      </c>
      <c r="E4398" s="281">
        <v>2032250</v>
      </c>
      <c r="F4398" s="281"/>
      <c r="G4398" s="281"/>
      <c r="H4398" s="281"/>
      <c r="I4398" s="281"/>
      <c r="J4398" s="281"/>
      <c r="K4398" s="281"/>
      <c r="L4398" s="281"/>
      <c r="M4398" s="281"/>
      <c r="N4398" s="281"/>
      <c r="O4398" s="281"/>
      <c r="P4398" s="281"/>
      <c r="Q4398" s="281"/>
      <c r="R4398" s="281"/>
      <c r="S4398" s="281"/>
      <c r="T4398" s="281"/>
      <c r="U4398" s="281">
        <v>2032250</v>
      </c>
      <c r="AA4398"/>
    </row>
    <row r="4399" spans="1:27" x14ac:dyDescent="0.3">
      <c r="A4399" s="280" t="s">
        <v>259</v>
      </c>
      <c r="B4399" s="333">
        <v>42735</v>
      </c>
      <c r="C4399" s="280" t="s">
        <v>19</v>
      </c>
      <c r="D4399" s="280" t="s">
        <v>495</v>
      </c>
      <c r="E4399" s="281">
        <v>181791234.05000001</v>
      </c>
      <c r="F4399" s="281"/>
      <c r="G4399" s="281"/>
      <c r="H4399" s="281"/>
      <c r="I4399" s="281"/>
      <c r="J4399" s="281"/>
      <c r="K4399" s="281"/>
      <c r="L4399" s="281"/>
      <c r="M4399" s="281"/>
      <c r="N4399" s="281"/>
      <c r="O4399" s="281"/>
      <c r="P4399" s="281"/>
      <c r="Q4399" s="281"/>
      <c r="R4399" s="281"/>
      <c r="S4399" s="281"/>
      <c r="T4399" s="281"/>
      <c r="U4399" s="281">
        <v>181791234.05000001</v>
      </c>
      <c r="AA4399"/>
    </row>
    <row r="4400" spans="1:27" x14ac:dyDescent="0.3">
      <c r="A4400" s="280" t="s">
        <v>259</v>
      </c>
      <c r="B4400" s="333">
        <v>42735</v>
      </c>
      <c r="C4400" s="280" t="s">
        <v>20</v>
      </c>
      <c r="D4400" s="280" t="s">
        <v>509</v>
      </c>
      <c r="E4400" s="281">
        <v>183823484.05000001</v>
      </c>
      <c r="F4400" s="281"/>
      <c r="G4400" s="281"/>
      <c r="H4400" s="281"/>
      <c r="I4400" s="281"/>
      <c r="J4400" s="281"/>
      <c r="K4400" s="281"/>
      <c r="L4400" s="281"/>
      <c r="M4400" s="281"/>
      <c r="N4400" s="281"/>
      <c r="O4400" s="281"/>
      <c r="P4400" s="281"/>
      <c r="Q4400" s="281"/>
      <c r="R4400" s="281"/>
      <c r="S4400" s="281"/>
      <c r="T4400" s="281"/>
      <c r="U4400" s="281">
        <v>183823484.05000001</v>
      </c>
      <c r="AA4400"/>
    </row>
    <row r="4401" spans="1:27" x14ac:dyDescent="0.3">
      <c r="A4401" s="280" t="s">
        <v>259</v>
      </c>
      <c r="B4401" s="333">
        <v>42735</v>
      </c>
      <c r="C4401" s="280" t="s">
        <v>21</v>
      </c>
      <c r="D4401" s="280" t="s">
        <v>510</v>
      </c>
      <c r="E4401" s="281"/>
      <c r="F4401" s="281"/>
      <c r="G4401" s="281"/>
      <c r="H4401" s="281"/>
      <c r="I4401" s="281"/>
      <c r="J4401" s="281"/>
      <c r="K4401" s="281"/>
      <c r="L4401" s="281"/>
      <c r="M4401" s="281"/>
      <c r="N4401" s="281"/>
      <c r="O4401" s="281"/>
      <c r="P4401" s="281"/>
      <c r="Q4401" s="281"/>
      <c r="R4401" s="281"/>
      <c r="S4401" s="281"/>
      <c r="T4401" s="281"/>
      <c r="U4401" s="281"/>
      <c r="AA4401"/>
    </row>
    <row r="4402" spans="1:27" x14ac:dyDescent="0.3">
      <c r="A4402" s="280" t="s">
        <v>259</v>
      </c>
      <c r="B4402" s="333">
        <v>42735</v>
      </c>
      <c r="C4402" s="280" t="s">
        <v>22</v>
      </c>
      <c r="D4402" s="280" t="s">
        <v>511</v>
      </c>
      <c r="E4402" s="281"/>
      <c r="F4402" s="281"/>
      <c r="G4402" s="281"/>
      <c r="H4402" s="281"/>
      <c r="I4402" s="281"/>
      <c r="J4402" s="281"/>
      <c r="K4402" s="281"/>
      <c r="L4402" s="281"/>
      <c r="M4402" s="281"/>
      <c r="N4402" s="281"/>
      <c r="O4402" s="281"/>
      <c r="P4402" s="281"/>
      <c r="Q4402" s="281"/>
      <c r="R4402" s="281"/>
      <c r="S4402" s="281"/>
      <c r="T4402" s="281"/>
      <c r="U4402" s="281"/>
      <c r="AA4402"/>
    </row>
    <row r="4403" spans="1:27" x14ac:dyDescent="0.3">
      <c r="A4403" s="280" t="s">
        <v>259</v>
      </c>
      <c r="B4403" s="333">
        <v>42735</v>
      </c>
      <c r="C4403" s="280" t="s">
        <v>23</v>
      </c>
      <c r="D4403" s="280" t="s">
        <v>497</v>
      </c>
      <c r="E4403" s="281">
        <v>2032250</v>
      </c>
      <c r="F4403" s="281"/>
      <c r="G4403" s="281"/>
      <c r="H4403" s="281"/>
      <c r="I4403" s="281"/>
      <c r="J4403" s="281"/>
      <c r="K4403" s="281"/>
      <c r="L4403" s="281"/>
      <c r="M4403" s="281"/>
      <c r="N4403" s="281"/>
      <c r="O4403" s="281"/>
      <c r="P4403" s="281"/>
      <c r="Q4403" s="281"/>
      <c r="R4403" s="281"/>
      <c r="S4403" s="281"/>
      <c r="T4403" s="281"/>
      <c r="U4403" s="281">
        <v>2032250</v>
      </c>
      <c r="AA4403"/>
    </row>
    <row r="4404" spans="1:27" x14ac:dyDescent="0.3">
      <c r="A4404" s="280" t="s">
        <v>259</v>
      </c>
      <c r="B4404" s="333">
        <v>42735</v>
      </c>
      <c r="C4404" s="280" t="s">
        <v>29</v>
      </c>
      <c r="D4404" s="280" t="s">
        <v>498</v>
      </c>
      <c r="E4404" s="281">
        <v>181791234.05000001</v>
      </c>
      <c r="F4404" s="281"/>
      <c r="G4404" s="281"/>
      <c r="H4404" s="281"/>
      <c r="I4404" s="281"/>
      <c r="J4404" s="281"/>
      <c r="K4404" s="281"/>
      <c r="L4404" s="281"/>
      <c r="M4404" s="281"/>
      <c r="N4404" s="281"/>
      <c r="O4404" s="281"/>
      <c r="P4404" s="281"/>
      <c r="Q4404" s="281"/>
      <c r="R4404" s="281"/>
      <c r="S4404" s="281"/>
      <c r="T4404" s="281"/>
      <c r="U4404" s="281">
        <v>181791234.05000001</v>
      </c>
      <c r="AA4404"/>
    </row>
    <row r="4405" spans="1:27" x14ac:dyDescent="0.3">
      <c r="A4405" s="280" t="s">
        <v>259</v>
      </c>
      <c r="B4405" s="333">
        <v>42735</v>
      </c>
      <c r="C4405" s="280" t="s">
        <v>30</v>
      </c>
      <c r="D4405" s="280" t="s">
        <v>512</v>
      </c>
      <c r="E4405" s="281">
        <v>152857598.75</v>
      </c>
      <c r="F4405" s="281"/>
      <c r="G4405" s="281"/>
      <c r="H4405" s="281"/>
      <c r="I4405" s="281"/>
      <c r="J4405" s="281"/>
      <c r="K4405" s="281"/>
      <c r="L4405" s="281"/>
      <c r="M4405" s="281"/>
      <c r="N4405" s="281"/>
      <c r="O4405" s="281"/>
      <c r="P4405" s="281"/>
      <c r="Q4405" s="281"/>
      <c r="R4405" s="281"/>
      <c r="S4405" s="281"/>
      <c r="T4405" s="281"/>
      <c r="U4405" s="281">
        <v>152857598.75</v>
      </c>
      <c r="AA4405"/>
    </row>
    <row r="4406" spans="1:27" x14ac:dyDescent="0.3">
      <c r="A4406" s="280" t="s">
        <v>259</v>
      </c>
      <c r="B4406" s="333">
        <v>42735</v>
      </c>
      <c r="C4406" s="280" t="s">
        <v>31</v>
      </c>
      <c r="D4406" s="280" t="s">
        <v>513</v>
      </c>
      <c r="E4406" s="281"/>
      <c r="F4406" s="281"/>
      <c r="G4406" s="281"/>
      <c r="H4406" s="281"/>
      <c r="I4406" s="281"/>
      <c r="J4406" s="281"/>
      <c r="K4406" s="281"/>
      <c r="L4406" s="281"/>
      <c r="M4406" s="281"/>
      <c r="N4406" s="281"/>
      <c r="O4406" s="281"/>
      <c r="P4406" s="281"/>
      <c r="Q4406" s="281"/>
      <c r="R4406" s="281"/>
      <c r="S4406" s="281"/>
      <c r="T4406" s="281"/>
      <c r="U4406" s="281"/>
      <c r="AA4406"/>
    </row>
    <row r="4407" spans="1:27" x14ac:dyDescent="0.3">
      <c r="A4407" s="280" t="s">
        <v>259</v>
      </c>
      <c r="B4407" s="333">
        <v>42735</v>
      </c>
      <c r="C4407" s="280" t="s">
        <v>32</v>
      </c>
      <c r="D4407" s="280" t="s">
        <v>514</v>
      </c>
      <c r="E4407" s="281"/>
      <c r="F4407" s="281"/>
      <c r="G4407" s="281"/>
      <c r="H4407" s="281"/>
      <c r="I4407" s="281"/>
      <c r="J4407" s="281"/>
      <c r="K4407" s="281"/>
      <c r="L4407" s="281"/>
      <c r="M4407" s="281"/>
      <c r="N4407" s="281"/>
      <c r="O4407" s="281"/>
      <c r="P4407" s="281"/>
      <c r="Q4407" s="281"/>
      <c r="R4407" s="281"/>
      <c r="S4407" s="281"/>
      <c r="T4407" s="281"/>
      <c r="U4407" s="281"/>
      <c r="AA4407"/>
    </row>
    <row r="4408" spans="1:27" x14ac:dyDescent="0.3">
      <c r="A4408" s="280" t="s">
        <v>259</v>
      </c>
      <c r="B4408" s="333">
        <v>42735</v>
      </c>
      <c r="C4408" s="280" t="s">
        <v>33</v>
      </c>
      <c r="D4408" s="280" t="s">
        <v>500</v>
      </c>
      <c r="E4408" s="281">
        <v>1552550</v>
      </c>
      <c r="F4408" s="281"/>
      <c r="G4408" s="281"/>
      <c r="H4408" s="281"/>
      <c r="I4408" s="281"/>
      <c r="J4408" s="281"/>
      <c r="K4408" s="281"/>
      <c r="L4408" s="281"/>
      <c r="M4408" s="281"/>
      <c r="N4408" s="281"/>
      <c r="O4408" s="281"/>
      <c r="P4408" s="281"/>
      <c r="Q4408" s="281"/>
      <c r="R4408" s="281"/>
      <c r="S4408" s="281"/>
      <c r="T4408" s="281"/>
      <c r="U4408" s="281">
        <v>1552550</v>
      </c>
      <c r="AA4408"/>
    </row>
    <row r="4409" spans="1:27" x14ac:dyDescent="0.3">
      <c r="A4409" s="280" t="s">
        <v>259</v>
      </c>
      <c r="B4409" s="333">
        <v>42735</v>
      </c>
      <c r="C4409" s="280" t="s">
        <v>39</v>
      </c>
      <c r="D4409" s="280" t="s">
        <v>501</v>
      </c>
      <c r="E4409" s="281">
        <v>151305048.75</v>
      </c>
      <c r="F4409" s="281"/>
      <c r="G4409" s="281"/>
      <c r="H4409" s="281"/>
      <c r="I4409" s="281"/>
      <c r="J4409" s="281"/>
      <c r="K4409" s="281"/>
      <c r="L4409" s="281"/>
      <c r="M4409" s="281"/>
      <c r="N4409" s="281"/>
      <c r="O4409" s="281"/>
      <c r="P4409" s="281"/>
      <c r="Q4409" s="281"/>
      <c r="R4409" s="281"/>
      <c r="S4409" s="281"/>
      <c r="T4409" s="281"/>
      <c r="U4409" s="281">
        <v>151305048.75</v>
      </c>
      <c r="AA4409"/>
    </row>
    <row r="4410" spans="1:27" x14ac:dyDescent="0.3">
      <c r="A4410" s="280" t="s">
        <v>259</v>
      </c>
      <c r="B4410" s="333">
        <v>42735</v>
      </c>
      <c r="C4410" s="280" t="s">
        <v>40</v>
      </c>
      <c r="D4410" s="280" t="s">
        <v>515</v>
      </c>
      <c r="E4410" s="281">
        <v>-2053000</v>
      </c>
      <c r="F4410" s="281"/>
      <c r="G4410" s="281"/>
      <c r="H4410" s="281"/>
      <c r="I4410" s="281"/>
      <c r="J4410" s="281"/>
      <c r="K4410" s="281"/>
      <c r="L4410" s="281"/>
      <c r="M4410" s="281"/>
      <c r="N4410" s="281"/>
      <c r="O4410" s="281"/>
      <c r="P4410" s="281"/>
      <c r="Q4410" s="281"/>
      <c r="R4410" s="281"/>
      <c r="S4410" s="281"/>
      <c r="T4410" s="281"/>
      <c r="U4410" s="281">
        <v>-2053000</v>
      </c>
      <c r="AA4410"/>
    </row>
    <row r="4411" spans="1:27" x14ac:dyDescent="0.3">
      <c r="A4411" s="280" t="s">
        <v>259</v>
      </c>
      <c r="B4411" s="333">
        <v>42735</v>
      </c>
      <c r="C4411" s="280" t="s">
        <v>41</v>
      </c>
      <c r="D4411" s="280" t="s">
        <v>516</v>
      </c>
      <c r="E4411" s="281"/>
      <c r="F4411" s="281"/>
      <c r="G4411" s="281"/>
      <c r="H4411" s="281"/>
      <c r="I4411" s="281"/>
      <c r="J4411" s="281"/>
      <c r="K4411" s="281"/>
      <c r="L4411" s="281"/>
      <c r="M4411" s="281"/>
      <c r="N4411" s="281"/>
      <c r="O4411" s="281"/>
      <c r="P4411" s="281"/>
      <c r="Q4411" s="281"/>
      <c r="R4411" s="281"/>
      <c r="S4411" s="281"/>
      <c r="T4411" s="281"/>
      <c r="U4411" s="281"/>
      <c r="AA4411"/>
    </row>
    <row r="4412" spans="1:27" x14ac:dyDescent="0.3">
      <c r="A4412" s="280" t="s">
        <v>259</v>
      </c>
      <c r="B4412" s="333">
        <v>42735</v>
      </c>
      <c r="C4412" s="280" t="s">
        <v>100</v>
      </c>
      <c r="D4412" s="280" t="s">
        <v>517</v>
      </c>
      <c r="E4412" s="281"/>
      <c r="F4412" s="281"/>
      <c r="G4412" s="281"/>
      <c r="H4412" s="281"/>
      <c r="I4412" s="281"/>
      <c r="J4412" s="281"/>
      <c r="K4412" s="281"/>
      <c r="L4412" s="281"/>
      <c r="M4412" s="281"/>
      <c r="N4412" s="281"/>
      <c r="O4412" s="281"/>
      <c r="P4412" s="281"/>
      <c r="Q4412" s="281"/>
      <c r="R4412" s="281"/>
      <c r="S4412" s="281"/>
      <c r="T4412" s="281"/>
      <c r="U4412" s="281"/>
      <c r="AA4412"/>
    </row>
    <row r="4413" spans="1:27" x14ac:dyDescent="0.3">
      <c r="A4413" s="280" t="s">
        <v>259</v>
      </c>
      <c r="B4413" s="333">
        <v>42735</v>
      </c>
      <c r="C4413" s="280" t="s">
        <v>101</v>
      </c>
      <c r="D4413" s="280" t="s">
        <v>503</v>
      </c>
      <c r="E4413" s="281"/>
      <c r="F4413" s="281"/>
      <c r="G4413" s="281"/>
      <c r="H4413" s="281"/>
      <c r="I4413" s="281"/>
      <c r="J4413" s="281"/>
      <c r="K4413" s="281"/>
      <c r="L4413" s="281"/>
      <c r="M4413" s="281"/>
      <c r="N4413" s="281"/>
      <c r="O4413" s="281"/>
      <c r="P4413" s="281"/>
      <c r="Q4413" s="281"/>
      <c r="R4413" s="281"/>
      <c r="S4413" s="281"/>
      <c r="T4413" s="281"/>
      <c r="U4413" s="281"/>
      <c r="AA4413"/>
    </row>
    <row r="4414" spans="1:27" x14ac:dyDescent="0.3">
      <c r="A4414" s="280" t="s">
        <v>259</v>
      </c>
      <c r="B4414" s="333">
        <v>42735</v>
      </c>
      <c r="C4414" s="280" t="s">
        <v>42</v>
      </c>
      <c r="D4414" s="280" t="s">
        <v>504</v>
      </c>
      <c r="E4414" s="281">
        <v>-2053000</v>
      </c>
      <c r="F4414" s="281"/>
      <c r="G4414" s="281"/>
      <c r="H4414" s="281"/>
      <c r="I4414" s="281"/>
      <c r="J4414" s="281"/>
      <c r="K4414" s="281"/>
      <c r="L4414" s="281"/>
      <c r="M4414" s="281"/>
      <c r="N4414" s="281"/>
      <c r="O4414" s="281"/>
      <c r="P4414" s="281"/>
      <c r="Q4414" s="281"/>
      <c r="R4414" s="281"/>
      <c r="S4414" s="281"/>
      <c r="T4414" s="281"/>
      <c r="U4414" s="281">
        <v>-2053000</v>
      </c>
      <c r="AA4414"/>
    </row>
    <row r="4415" spans="1:27" x14ac:dyDescent="0.3">
      <c r="A4415" s="280" t="s">
        <v>259</v>
      </c>
      <c r="B4415" s="333">
        <v>42735</v>
      </c>
      <c r="C4415" s="280" t="s">
        <v>47</v>
      </c>
      <c r="D4415" s="280" t="s">
        <v>102</v>
      </c>
      <c r="E4415" s="281">
        <v>42475000</v>
      </c>
      <c r="F4415" s="281"/>
      <c r="G4415" s="281"/>
      <c r="H4415" s="281"/>
      <c r="I4415" s="281"/>
      <c r="J4415" s="281"/>
      <c r="K4415" s="281"/>
      <c r="L4415" s="281"/>
      <c r="M4415" s="281"/>
      <c r="N4415" s="281"/>
      <c r="O4415" s="281"/>
      <c r="P4415" s="281"/>
      <c r="Q4415" s="281"/>
      <c r="R4415" s="281"/>
      <c r="S4415" s="281"/>
      <c r="T4415" s="281"/>
      <c r="U4415" s="281">
        <v>42475000</v>
      </c>
      <c r="AA4415"/>
    </row>
    <row r="4416" spans="1:27" x14ac:dyDescent="0.3">
      <c r="A4416" s="280" t="s">
        <v>259</v>
      </c>
      <c r="B4416" s="333">
        <v>42735</v>
      </c>
      <c r="C4416" s="280" t="s">
        <v>104</v>
      </c>
      <c r="D4416" s="280" t="s">
        <v>103</v>
      </c>
      <c r="E4416" s="281"/>
      <c r="F4416" s="281"/>
      <c r="G4416" s="281"/>
      <c r="H4416" s="281"/>
      <c r="I4416" s="281"/>
      <c r="J4416" s="281"/>
      <c r="K4416" s="281"/>
      <c r="L4416" s="281"/>
      <c r="M4416" s="281"/>
      <c r="N4416" s="281"/>
      <c r="O4416" s="281"/>
      <c r="P4416" s="281"/>
      <c r="Q4416" s="281"/>
      <c r="R4416" s="281"/>
      <c r="S4416" s="281"/>
      <c r="T4416" s="281"/>
      <c r="U4416" s="281"/>
      <c r="AA4416"/>
    </row>
    <row r="4417" spans="1:27" x14ac:dyDescent="0.3">
      <c r="A4417" s="280" t="s">
        <v>259</v>
      </c>
      <c r="B4417" s="333">
        <v>42735</v>
      </c>
      <c r="C4417" s="280" t="s">
        <v>106</v>
      </c>
      <c r="D4417" s="280" t="s">
        <v>105</v>
      </c>
      <c r="E4417" s="281"/>
      <c r="F4417" s="281"/>
      <c r="G4417" s="281"/>
      <c r="H4417" s="281"/>
      <c r="I4417" s="281"/>
      <c r="J4417" s="281"/>
      <c r="K4417" s="281"/>
      <c r="L4417" s="281"/>
      <c r="M4417" s="281"/>
      <c r="N4417" s="281"/>
      <c r="O4417" s="281"/>
      <c r="P4417" s="281"/>
      <c r="Q4417" s="281"/>
      <c r="R4417" s="281"/>
      <c r="S4417" s="281"/>
      <c r="T4417" s="281"/>
      <c r="U4417" s="281">
        <v>42475000</v>
      </c>
      <c r="AA4417"/>
    </row>
    <row r="4418" spans="1:27" x14ac:dyDescent="0.3">
      <c r="A4418" s="280" t="s">
        <v>259</v>
      </c>
      <c r="B4418" s="333">
        <v>43100</v>
      </c>
      <c r="C4418" s="280" t="s">
        <v>10</v>
      </c>
      <c r="D4418" s="280" t="s">
        <v>506</v>
      </c>
      <c r="E4418" s="281">
        <v>183863625.25</v>
      </c>
      <c r="F4418" s="281"/>
      <c r="G4418" s="281"/>
      <c r="H4418" s="281"/>
      <c r="I4418" s="281"/>
      <c r="J4418" s="281"/>
      <c r="K4418" s="281"/>
      <c r="L4418" s="281"/>
      <c r="M4418" s="281"/>
      <c r="N4418" s="281"/>
      <c r="O4418" s="281"/>
      <c r="P4418" s="281"/>
      <c r="Q4418" s="281"/>
      <c r="R4418" s="281"/>
      <c r="S4418" s="281"/>
      <c r="T4418" s="281"/>
      <c r="U4418" s="281">
        <v>183863625.25</v>
      </c>
      <c r="AA4418"/>
    </row>
    <row r="4419" spans="1:27" x14ac:dyDescent="0.3">
      <c r="A4419" s="280" t="s">
        <v>259</v>
      </c>
      <c r="B4419" s="333">
        <v>43100</v>
      </c>
      <c r="C4419" s="280" t="s">
        <v>11</v>
      </c>
      <c r="D4419" s="280" t="s">
        <v>507</v>
      </c>
      <c r="E4419" s="281"/>
      <c r="F4419" s="281"/>
      <c r="G4419" s="281"/>
      <c r="H4419" s="281"/>
      <c r="I4419" s="281"/>
      <c r="J4419" s="281"/>
      <c r="K4419" s="281"/>
      <c r="L4419" s="281"/>
      <c r="M4419" s="281"/>
      <c r="N4419" s="281"/>
      <c r="O4419" s="281"/>
      <c r="P4419" s="281"/>
      <c r="Q4419" s="281"/>
      <c r="R4419" s="281"/>
      <c r="S4419" s="281"/>
      <c r="T4419" s="281"/>
      <c r="U4419" s="281"/>
      <c r="AA4419"/>
    </row>
    <row r="4420" spans="1:27" x14ac:dyDescent="0.3">
      <c r="A4420" s="280" t="s">
        <v>259</v>
      </c>
      <c r="B4420" s="333">
        <v>43100</v>
      </c>
      <c r="C4420" s="280" t="s">
        <v>12</v>
      </c>
      <c r="D4420" s="280" t="s">
        <v>508</v>
      </c>
      <c r="E4420" s="281"/>
      <c r="F4420" s="281"/>
      <c r="G4420" s="281"/>
      <c r="H4420" s="281"/>
      <c r="I4420" s="281"/>
      <c r="J4420" s="281"/>
      <c r="K4420" s="281"/>
      <c r="L4420" s="281"/>
      <c r="M4420" s="281"/>
      <c r="N4420" s="281"/>
      <c r="O4420" s="281"/>
      <c r="P4420" s="281"/>
      <c r="Q4420" s="281"/>
      <c r="R4420" s="281"/>
      <c r="S4420" s="281"/>
      <c r="T4420" s="281"/>
      <c r="U4420" s="281"/>
      <c r="AA4420"/>
    </row>
    <row r="4421" spans="1:27" x14ac:dyDescent="0.3">
      <c r="A4421" s="280" t="s">
        <v>259</v>
      </c>
      <c r="B4421" s="333">
        <v>43100</v>
      </c>
      <c r="C4421" s="280" t="s">
        <v>13</v>
      </c>
      <c r="D4421" s="280" t="s">
        <v>494</v>
      </c>
      <c r="E4421" s="281">
        <v>2209000</v>
      </c>
      <c r="F4421" s="281"/>
      <c r="G4421" s="281"/>
      <c r="H4421" s="281"/>
      <c r="I4421" s="281"/>
      <c r="J4421" s="281"/>
      <c r="K4421" s="281"/>
      <c r="L4421" s="281"/>
      <c r="M4421" s="281"/>
      <c r="N4421" s="281"/>
      <c r="O4421" s="281"/>
      <c r="P4421" s="281"/>
      <c r="Q4421" s="281"/>
      <c r="R4421" s="281"/>
      <c r="S4421" s="281"/>
      <c r="T4421" s="281"/>
      <c r="U4421" s="281">
        <v>2209000</v>
      </c>
      <c r="AA4421"/>
    </row>
    <row r="4422" spans="1:27" x14ac:dyDescent="0.3">
      <c r="A4422" s="280" t="s">
        <v>259</v>
      </c>
      <c r="B4422" s="333">
        <v>43100</v>
      </c>
      <c r="C4422" s="280" t="s">
        <v>19</v>
      </c>
      <c r="D4422" s="280" t="s">
        <v>495</v>
      </c>
      <c r="E4422" s="281">
        <v>181654625.25</v>
      </c>
      <c r="F4422" s="281"/>
      <c r="G4422" s="281"/>
      <c r="H4422" s="281"/>
      <c r="I4422" s="281"/>
      <c r="J4422" s="281"/>
      <c r="K4422" s="281"/>
      <c r="L4422" s="281"/>
      <c r="M4422" s="281"/>
      <c r="N4422" s="281"/>
      <c r="O4422" s="281"/>
      <c r="P4422" s="281"/>
      <c r="Q4422" s="281"/>
      <c r="R4422" s="281"/>
      <c r="S4422" s="281"/>
      <c r="T4422" s="281"/>
      <c r="U4422" s="281">
        <v>181654625.25</v>
      </c>
      <c r="AA4422"/>
    </row>
    <row r="4423" spans="1:27" x14ac:dyDescent="0.3">
      <c r="A4423" s="280" t="s">
        <v>259</v>
      </c>
      <c r="B4423" s="333">
        <v>43100</v>
      </c>
      <c r="C4423" s="280" t="s">
        <v>20</v>
      </c>
      <c r="D4423" s="280" t="s">
        <v>509</v>
      </c>
      <c r="E4423" s="281">
        <v>183863625.25</v>
      </c>
      <c r="F4423" s="281"/>
      <c r="G4423" s="281"/>
      <c r="H4423" s="281"/>
      <c r="I4423" s="281"/>
      <c r="J4423" s="281"/>
      <c r="K4423" s="281"/>
      <c r="L4423" s="281"/>
      <c r="M4423" s="281"/>
      <c r="N4423" s="281"/>
      <c r="O4423" s="281"/>
      <c r="P4423" s="281"/>
      <c r="Q4423" s="281"/>
      <c r="R4423" s="281"/>
      <c r="S4423" s="281"/>
      <c r="T4423" s="281"/>
      <c r="U4423" s="281">
        <v>183863625.25</v>
      </c>
      <c r="AA4423"/>
    </row>
    <row r="4424" spans="1:27" x14ac:dyDescent="0.3">
      <c r="A4424" s="280" t="s">
        <v>259</v>
      </c>
      <c r="B4424" s="333">
        <v>43100</v>
      </c>
      <c r="C4424" s="280" t="s">
        <v>21</v>
      </c>
      <c r="D4424" s="280" t="s">
        <v>510</v>
      </c>
      <c r="E4424" s="281"/>
      <c r="F4424" s="281"/>
      <c r="G4424" s="281"/>
      <c r="H4424" s="281"/>
      <c r="I4424" s="281"/>
      <c r="J4424" s="281"/>
      <c r="K4424" s="281"/>
      <c r="L4424" s="281"/>
      <c r="M4424" s="281"/>
      <c r="N4424" s="281"/>
      <c r="O4424" s="281"/>
      <c r="P4424" s="281"/>
      <c r="Q4424" s="281"/>
      <c r="R4424" s="281"/>
      <c r="S4424" s="281"/>
      <c r="T4424" s="281"/>
      <c r="U4424" s="281"/>
      <c r="AA4424"/>
    </row>
    <row r="4425" spans="1:27" x14ac:dyDescent="0.3">
      <c r="A4425" s="280" t="s">
        <v>259</v>
      </c>
      <c r="B4425" s="333">
        <v>43100</v>
      </c>
      <c r="C4425" s="280" t="s">
        <v>22</v>
      </c>
      <c r="D4425" s="280" t="s">
        <v>511</v>
      </c>
      <c r="E4425" s="281"/>
      <c r="F4425" s="281"/>
      <c r="G4425" s="281"/>
      <c r="H4425" s="281"/>
      <c r="I4425" s="281"/>
      <c r="J4425" s="281"/>
      <c r="K4425" s="281"/>
      <c r="L4425" s="281"/>
      <c r="M4425" s="281"/>
      <c r="N4425" s="281"/>
      <c r="O4425" s="281"/>
      <c r="P4425" s="281"/>
      <c r="Q4425" s="281"/>
      <c r="R4425" s="281"/>
      <c r="S4425" s="281"/>
      <c r="T4425" s="281"/>
      <c r="U4425" s="281"/>
      <c r="AA4425"/>
    </row>
    <row r="4426" spans="1:27" x14ac:dyDescent="0.3">
      <c r="A4426" s="280" t="s">
        <v>259</v>
      </c>
      <c r="B4426" s="333">
        <v>43100</v>
      </c>
      <c r="C4426" s="280" t="s">
        <v>23</v>
      </c>
      <c r="D4426" s="280" t="s">
        <v>497</v>
      </c>
      <c r="E4426" s="281">
        <v>2209000</v>
      </c>
      <c r="F4426" s="281"/>
      <c r="G4426" s="281"/>
      <c r="H4426" s="281"/>
      <c r="I4426" s="281"/>
      <c r="J4426" s="281"/>
      <c r="K4426" s="281"/>
      <c r="L4426" s="281"/>
      <c r="M4426" s="281"/>
      <c r="N4426" s="281"/>
      <c r="O4426" s="281"/>
      <c r="P4426" s="281"/>
      <c r="Q4426" s="281"/>
      <c r="R4426" s="281"/>
      <c r="S4426" s="281"/>
      <c r="T4426" s="281"/>
      <c r="U4426" s="281">
        <v>2209000</v>
      </c>
      <c r="AA4426"/>
    </row>
    <row r="4427" spans="1:27" x14ac:dyDescent="0.3">
      <c r="A4427" s="280" t="s">
        <v>259</v>
      </c>
      <c r="B4427" s="333">
        <v>43100</v>
      </c>
      <c r="C4427" s="280" t="s">
        <v>29</v>
      </c>
      <c r="D4427" s="280" t="s">
        <v>498</v>
      </c>
      <c r="E4427" s="281">
        <v>181654625.25</v>
      </c>
      <c r="F4427" s="281"/>
      <c r="G4427" s="281"/>
      <c r="H4427" s="281"/>
      <c r="I4427" s="281"/>
      <c r="J4427" s="281"/>
      <c r="K4427" s="281"/>
      <c r="L4427" s="281"/>
      <c r="M4427" s="281"/>
      <c r="N4427" s="281"/>
      <c r="O4427" s="281"/>
      <c r="P4427" s="281"/>
      <c r="Q4427" s="281"/>
      <c r="R4427" s="281"/>
      <c r="S4427" s="281"/>
      <c r="T4427" s="281"/>
      <c r="U4427" s="281">
        <v>181654625.25</v>
      </c>
      <c r="AA4427"/>
    </row>
    <row r="4428" spans="1:27" x14ac:dyDescent="0.3">
      <c r="A4428" s="280" t="s">
        <v>259</v>
      </c>
      <c r="B4428" s="333">
        <v>43100</v>
      </c>
      <c r="C4428" s="280" t="s">
        <v>30</v>
      </c>
      <c r="D4428" s="280" t="s">
        <v>512</v>
      </c>
      <c r="E4428" s="281">
        <v>147893126.12</v>
      </c>
      <c r="F4428" s="281"/>
      <c r="G4428" s="281"/>
      <c r="H4428" s="281"/>
      <c r="I4428" s="281"/>
      <c r="J4428" s="281"/>
      <c r="K4428" s="281"/>
      <c r="L4428" s="281"/>
      <c r="M4428" s="281"/>
      <c r="N4428" s="281"/>
      <c r="O4428" s="281"/>
      <c r="P4428" s="281"/>
      <c r="Q4428" s="281"/>
      <c r="R4428" s="281"/>
      <c r="S4428" s="281"/>
      <c r="T4428" s="281"/>
      <c r="U4428" s="281">
        <v>147893126.12</v>
      </c>
      <c r="AA4428"/>
    </row>
    <row r="4429" spans="1:27" x14ac:dyDescent="0.3">
      <c r="A4429" s="280" t="s">
        <v>259</v>
      </c>
      <c r="B4429" s="333">
        <v>43100</v>
      </c>
      <c r="C4429" s="280" t="s">
        <v>31</v>
      </c>
      <c r="D4429" s="280" t="s">
        <v>513</v>
      </c>
      <c r="E4429" s="281"/>
      <c r="F4429" s="281"/>
      <c r="G4429" s="281"/>
      <c r="H4429" s="281"/>
      <c r="I4429" s="281"/>
      <c r="J4429" s="281"/>
      <c r="K4429" s="281"/>
      <c r="L4429" s="281"/>
      <c r="M4429" s="281"/>
      <c r="N4429" s="281"/>
      <c r="O4429" s="281"/>
      <c r="P4429" s="281"/>
      <c r="Q4429" s="281"/>
      <c r="R4429" s="281"/>
      <c r="S4429" s="281"/>
      <c r="T4429" s="281"/>
      <c r="U4429" s="281"/>
      <c r="AA4429"/>
    </row>
    <row r="4430" spans="1:27" x14ac:dyDescent="0.3">
      <c r="A4430" s="280" t="s">
        <v>259</v>
      </c>
      <c r="B4430" s="333">
        <v>43100</v>
      </c>
      <c r="C4430" s="280" t="s">
        <v>32</v>
      </c>
      <c r="D4430" s="280" t="s">
        <v>514</v>
      </c>
      <c r="E4430" s="281"/>
      <c r="F4430" s="281"/>
      <c r="G4430" s="281"/>
      <c r="H4430" s="281"/>
      <c r="I4430" s="281"/>
      <c r="J4430" s="281"/>
      <c r="K4430" s="281"/>
      <c r="L4430" s="281"/>
      <c r="M4430" s="281"/>
      <c r="N4430" s="281"/>
      <c r="O4430" s="281"/>
      <c r="P4430" s="281"/>
      <c r="Q4430" s="281"/>
      <c r="R4430" s="281"/>
      <c r="S4430" s="281"/>
      <c r="T4430" s="281"/>
      <c r="U4430" s="281"/>
      <c r="AA4430"/>
    </row>
    <row r="4431" spans="1:27" x14ac:dyDescent="0.3">
      <c r="A4431" s="280" t="s">
        <v>259</v>
      </c>
      <c r="B4431" s="333">
        <v>43100</v>
      </c>
      <c r="C4431" s="280" t="s">
        <v>33</v>
      </c>
      <c r="D4431" s="280" t="s">
        <v>500</v>
      </c>
      <c r="E4431" s="281">
        <v>1608000</v>
      </c>
      <c r="F4431" s="281"/>
      <c r="G4431" s="281"/>
      <c r="H4431" s="281"/>
      <c r="I4431" s="281"/>
      <c r="J4431" s="281"/>
      <c r="K4431" s="281"/>
      <c r="L4431" s="281"/>
      <c r="M4431" s="281"/>
      <c r="N4431" s="281"/>
      <c r="O4431" s="281"/>
      <c r="P4431" s="281"/>
      <c r="Q4431" s="281"/>
      <c r="R4431" s="281"/>
      <c r="S4431" s="281"/>
      <c r="T4431" s="281"/>
      <c r="U4431" s="281">
        <v>1608000</v>
      </c>
      <c r="AA4431"/>
    </row>
    <row r="4432" spans="1:27" x14ac:dyDescent="0.3">
      <c r="A4432" s="280" t="s">
        <v>259</v>
      </c>
      <c r="B4432" s="333">
        <v>43100</v>
      </c>
      <c r="C4432" s="280" t="s">
        <v>39</v>
      </c>
      <c r="D4432" s="280" t="s">
        <v>501</v>
      </c>
      <c r="E4432" s="281">
        <v>146285126.12</v>
      </c>
      <c r="F4432" s="281"/>
      <c r="G4432" s="281"/>
      <c r="H4432" s="281"/>
      <c r="I4432" s="281"/>
      <c r="J4432" s="281"/>
      <c r="K4432" s="281"/>
      <c r="L4432" s="281"/>
      <c r="M4432" s="281"/>
      <c r="N4432" s="281"/>
      <c r="O4432" s="281"/>
      <c r="P4432" s="281"/>
      <c r="Q4432" s="281"/>
      <c r="R4432" s="281"/>
      <c r="S4432" s="281"/>
      <c r="T4432" s="281"/>
      <c r="U4432" s="281">
        <v>146285126.12</v>
      </c>
      <c r="AA4432"/>
    </row>
    <row r="4433" spans="1:27" x14ac:dyDescent="0.3">
      <c r="A4433" s="280" t="s">
        <v>259</v>
      </c>
      <c r="B4433" s="333">
        <v>43100</v>
      </c>
      <c r="C4433" s="280" t="s">
        <v>40</v>
      </c>
      <c r="D4433" s="280" t="s">
        <v>515</v>
      </c>
      <c r="E4433" s="281">
        <v>-266000</v>
      </c>
      <c r="F4433" s="281"/>
      <c r="G4433" s="281"/>
      <c r="H4433" s="281"/>
      <c r="I4433" s="281"/>
      <c r="J4433" s="281"/>
      <c r="K4433" s="281"/>
      <c r="L4433" s="281"/>
      <c r="M4433" s="281"/>
      <c r="N4433" s="281"/>
      <c r="O4433" s="281"/>
      <c r="P4433" s="281"/>
      <c r="Q4433" s="281"/>
      <c r="R4433" s="281"/>
      <c r="S4433" s="281"/>
      <c r="T4433" s="281"/>
      <c r="U4433" s="281">
        <v>-266000</v>
      </c>
      <c r="AA4433"/>
    </row>
    <row r="4434" spans="1:27" x14ac:dyDescent="0.3">
      <c r="A4434" s="280" t="s">
        <v>259</v>
      </c>
      <c r="B4434" s="333">
        <v>43100</v>
      </c>
      <c r="C4434" s="280" t="s">
        <v>41</v>
      </c>
      <c r="D4434" s="280" t="s">
        <v>516</v>
      </c>
      <c r="E4434" s="281"/>
      <c r="F4434" s="281"/>
      <c r="G4434" s="281"/>
      <c r="H4434" s="281"/>
      <c r="I4434" s="281"/>
      <c r="J4434" s="281"/>
      <c r="K4434" s="281"/>
      <c r="L4434" s="281"/>
      <c r="M4434" s="281"/>
      <c r="N4434" s="281"/>
      <c r="O4434" s="281"/>
      <c r="P4434" s="281"/>
      <c r="Q4434" s="281"/>
      <c r="R4434" s="281"/>
      <c r="S4434" s="281"/>
      <c r="T4434" s="281"/>
      <c r="U4434" s="281"/>
      <c r="AA4434"/>
    </row>
    <row r="4435" spans="1:27" x14ac:dyDescent="0.3">
      <c r="A4435" s="280" t="s">
        <v>259</v>
      </c>
      <c r="B4435" s="333">
        <v>43100</v>
      </c>
      <c r="C4435" s="280" t="s">
        <v>100</v>
      </c>
      <c r="D4435" s="280" t="s">
        <v>517</v>
      </c>
      <c r="E4435" s="281"/>
      <c r="F4435" s="281"/>
      <c r="G4435" s="281"/>
      <c r="H4435" s="281"/>
      <c r="I4435" s="281"/>
      <c r="J4435" s="281"/>
      <c r="K4435" s="281"/>
      <c r="L4435" s="281"/>
      <c r="M4435" s="281"/>
      <c r="N4435" s="281"/>
      <c r="O4435" s="281"/>
      <c r="P4435" s="281"/>
      <c r="Q4435" s="281"/>
      <c r="R4435" s="281"/>
      <c r="S4435" s="281"/>
      <c r="T4435" s="281"/>
      <c r="U4435" s="281"/>
      <c r="AA4435"/>
    </row>
    <row r="4436" spans="1:27" x14ac:dyDescent="0.3">
      <c r="A4436" s="280" t="s">
        <v>259</v>
      </c>
      <c r="B4436" s="333">
        <v>43100</v>
      </c>
      <c r="C4436" s="280" t="s">
        <v>101</v>
      </c>
      <c r="D4436" s="280" t="s">
        <v>503</v>
      </c>
      <c r="E4436" s="281"/>
      <c r="F4436" s="281"/>
      <c r="G4436" s="281"/>
      <c r="H4436" s="281"/>
      <c r="I4436" s="281"/>
      <c r="J4436" s="281"/>
      <c r="K4436" s="281"/>
      <c r="L4436" s="281"/>
      <c r="M4436" s="281"/>
      <c r="N4436" s="281"/>
      <c r="O4436" s="281"/>
      <c r="P4436" s="281"/>
      <c r="Q4436" s="281"/>
      <c r="R4436" s="281"/>
      <c r="S4436" s="281"/>
      <c r="T4436" s="281"/>
      <c r="U4436" s="281"/>
      <c r="AA4436"/>
    </row>
    <row r="4437" spans="1:27" x14ac:dyDescent="0.3">
      <c r="A4437" s="280" t="s">
        <v>259</v>
      </c>
      <c r="B4437" s="333">
        <v>43100</v>
      </c>
      <c r="C4437" s="280" t="s">
        <v>42</v>
      </c>
      <c r="D4437" s="280" t="s">
        <v>504</v>
      </c>
      <c r="E4437" s="281">
        <v>-266000</v>
      </c>
      <c r="F4437" s="281"/>
      <c r="G4437" s="281"/>
      <c r="H4437" s="281"/>
      <c r="I4437" s="281"/>
      <c r="J4437" s="281"/>
      <c r="K4437" s="281"/>
      <c r="L4437" s="281"/>
      <c r="M4437" s="281"/>
      <c r="N4437" s="281"/>
      <c r="O4437" s="281"/>
      <c r="P4437" s="281"/>
      <c r="Q4437" s="281"/>
      <c r="R4437" s="281"/>
      <c r="S4437" s="281"/>
      <c r="T4437" s="281"/>
      <c r="U4437" s="281">
        <v>-266000</v>
      </c>
      <c r="AA4437"/>
    </row>
    <row r="4438" spans="1:27" x14ac:dyDescent="0.3">
      <c r="A4438" s="280" t="s">
        <v>259</v>
      </c>
      <c r="B4438" s="333">
        <v>43100</v>
      </c>
      <c r="C4438" s="280" t="s">
        <v>47</v>
      </c>
      <c r="D4438" s="280" t="s">
        <v>102</v>
      </c>
      <c r="E4438" s="281">
        <v>42432623.195</v>
      </c>
      <c r="F4438" s="281"/>
      <c r="G4438" s="281"/>
      <c r="H4438" s="281"/>
      <c r="I4438" s="281"/>
      <c r="J4438" s="281"/>
      <c r="K4438" s="281"/>
      <c r="L4438" s="281"/>
      <c r="M4438" s="281"/>
      <c r="N4438" s="281"/>
      <c r="O4438" s="281"/>
      <c r="P4438" s="281"/>
      <c r="Q4438" s="281"/>
      <c r="R4438" s="281"/>
      <c r="S4438" s="281"/>
      <c r="T4438" s="281"/>
      <c r="U4438" s="281">
        <v>42432623.195</v>
      </c>
      <c r="AA4438"/>
    </row>
    <row r="4439" spans="1:27" x14ac:dyDescent="0.3">
      <c r="A4439" s="280" t="s">
        <v>259</v>
      </c>
      <c r="B4439" s="333">
        <v>43100</v>
      </c>
      <c r="C4439" s="280" t="s">
        <v>104</v>
      </c>
      <c r="D4439" s="280" t="s">
        <v>103</v>
      </c>
      <c r="E4439" s="281"/>
      <c r="F4439" s="281"/>
      <c r="G4439" s="281"/>
      <c r="H4439" s="281"/>
      <c r="I4439" s="281"/>
      <c r="J4439" s="281"/>
      <c r="K4439" s="281"/>
      <c r="L4439" s="281"/>
      <c r="M4439" s="281"/>
      <c r="N4439" s="281"/>
      <c r="O4439" s="281"/>
      <c r="P4439" s="281"/>
      <c r="Q4439" s="281"/>
      <c r="R4439" s="281"/>
      <c r="S4439" s="281"/>
      <c r="T4439" s="281"/>
      <c r="U4439" s="281"/>
      <c r="AA4439"/>
    </row>
    <row r="4440" spans="1:27" x14ac:dyDescent="0.3">
      <c r="A4440" s="280" t="s">
        <v>259</v>
      </c>
      <c r="B4440" s="333">
        <v>43100</v>
      </c>
      <c r="C4440" s="280" t="s">
        <v>106</v>
      </c>
      <c r="D4440" s="280" t="s">
        <v>105</v>
      </c>
      <c r="E4440" s="281"/>
      <c r="F4440" s="281"/>
      <c r="G4440" s="281"/>
      <c r="H4440" s="281"/>
      <c r="I4440" s="281"/>
      <c r="J4440" s="281"/>
      <c r="K4440" s="281"/>
      <c r="L4440" s="281"/>
      <c r="M4440" s="281"/>
      <c r="N4440" s="281"/>
      <c r="O4440" s="281"/>
      <c r="P4440" s="281"/>
      <c r="Q4440" s="281"/>
      <c r="R4440" s="281"/>
      <c r="S4440" s="281"/>
      <c r="T4440" s="281"/>
      <c r="U4440" s="281">
        <v>42432623.195</v>
      </c>
      <c r="AA4440"/>
    </row>
    <row r="4441" spans="1:27" x14ac:dyDescent="0.3">
      <c r="A4441" s="280" t="s">
        <v>259</v>
      </c>
      <c r="B4441" s="333">
        <v>43465</v>
      </c>
      <c r="C4441" s="280" t="s">
        <v>10</v>
      </c>
      <c r="D4441" s="280" t="s">
        <v>506</v>
      </c>
      <c r="E4441" s="281">
        <v>189161526.68000001</v>
      </c>
      <c r="F4441" s="281"/>
      <c r="G4441" s="281"/>
      <c r="H4441" s="281"/>
      <c r="I4441" s="281"/>
      <c r="J4441" s="281"/>
      <c r="K4441" s="281"/>
      <c r="L4441" s="281"/>
      <c r="M4441" s="281"/>
      <c r="N4441" s="281"/>
      <c r="O4441" s="281"/>
      <c r="P4441" s="281"/>
      <c r="Q4441" s="281"/>
      <c r="R4441" s="281"/>
      <c r="S4441" s="281"/>
      <c r="T4441" s="281"/>
      <c r="U4441" s="281">
        <v>189161526.68000001</v>
      </c>
      <c r="AA4441"/>
    </row>
    <row r="4442" spans="1:27" x14ac:dyDescent="0.3">
      <c r="A4442" s="280" t="s">
        <v>259</v>
      </c>
      <c r="B4442" s="333">
        <v>43465</v>
      </c>
      <c r="C4442" s="280" t="s">
        <v>11</v>
      </c>
      <c r="D4442" s="280" t="s">
        <v>507</v>
      </c>
      <c r="E4442" s="281"/>
      <c r="F4442" s="281"/>
      <c r="G4442" s="281"/>
      <c r="H4442" s="281"/>
      <c r="I4442" s="281"/>
      <c r="J4442" s="281"/>
      <c r="K4442" s="281"/>
      <c r="L4442" s="281"/>
      <c r="M4442" s="281"/>
      <c r="N4442" s="281"/>
      <c r="O4442" s="281"/>
      <c r="P4442" s="281"/>
      <c r="Q4442" s="281"/>
      <c r="R4442" s="281"/>
      <c r="S4442" s="281"/>
      <c r="T4442" s="281"/>
      <c r="U4442" s="281"/>
      <c r="AA4442"/>
    </row>
    <row r="4443" spans="1:27" x14ac:dyDescent="0.3">
      <c r="A4443" s="280" t="s">
        <v>259</v>
      </c>
      <c r="B4443" s="333">
        <v>43465</v>
      </c>
      <c r="C4443" s="280" t="s">
        <v>12</v>
      </c>
      <c r="D4443" s="280" t="s">
        <v>508</v>
      </c>
      <c r="E4443" s="281"/>
      <c r="F4443" s="281"/>
      <c r="G4443" s="281"/>
      <c r="H4443" s="281"/>
      <c r="I4443" s="281"/>
      <c r="J4443" s="281"/>
      <c r="K4443" s="281"/>
      <c r="L4443" s="281"/>
      <c r="M4443" s="281"/>
      <c r="N4443" s="281"/>
      <c r="O4443" s="281"/>
      <c r="P4443" s="281"/>
      <c r="Q4443" s="281"/>
      <c r="R4443" s="281"/>
      <c r="S4443" s="281"/>
      <c r="T4443" s="281"/>
      <c r="U4443" s="281"/>
      <c r="AA4443"/>
    </row>
    <row r="4444" spans="1:27" x14ac:dyDescent="0.3">
      <c r="A4444" s="280" t="s">
        <v>259</v>
      </c>
      <c r="B4444" s="333">
        <v>43465</v>
      </c>
      <c r="C4444" s="280" t="s">
        <v>13</v>
      </c>
      <c r="D4444" s="280" t="s">
        <v>494</v>
      </c>
      <c r="E4444" s="281">
        <v>2189000</v>
      </c>
      <c r="F4444" s="281"/>
      <c r="G4444" s="281"/>
      <c r="H4444" s="281"/>
      <c r="I4444" s="281"/>
      <c r="J4444" s="281"/>
      <c r="K4444" s="281"/>
      <c r="L4444" s="281"/>
      <c r="M4444" s="281"/>
      <c r="N4444" s="281"/>
      <c r="O4444" s="281"/>
      <c r="P4444" s="281"/>
      <c r="Q4444" s="281"/>
      <c r="R4444" s="281"/>
      <c r="S4444" s="281"/>
      <c r="T4444" s="281"/>
      <c r="U4444" s="281">
        <v>2189000</v>
      </c>
      <c r="AA4444"/>
    </row>
    <row r="4445" spans="1:27" x14ac:dyDescent="0.3">
      <c r="A4445" s="280" t="s">
        <v>259</v>
      </c>
      <c r="B4445" s="333">
        <v>43465</v>
      </c>
      <c r="C4445" s="280" t="s">
        <v>19</v>
      </c>
      <c r="D4445" s="280" t="s">
        <v>495</v>
      </c>
      <c r="E4445" s="281">
        <v>186972526.68000001</v>
      </c>
      <c r="F4445" s="281"/>
      <c r="G4445" s="281"/>
      <c r="H4445" s="281"/>
      <c r="I4445" s="281"/>
      <c r="J4445" s="281"/>
      <c r="K4445" s="281"/>
      <c r="L4445" s="281"/>
      <c r="M4445" s="281"/>
      <c r="N4445" s="281"/>
      <c r="O4445" s="281"/>
      <c r="P4445" s="281"/>
      <c r="Q4445" s="281"/>
      <c r="R4445" s="281"/>
      <c r="S4445" s="281"/>
      <c r="T4445" s="281"/>
      <c r="U4445" s="281">
        <v>186972526.68000001</v>
      </c>
      <c r="AA4445"/>
    </row>
    <row r="4446" spans="1:27" x14ac:dyDescent="0.3">
      <c r="A4446" s="280" t="s">
        <v>259</v>
      </c>
      <c r="B4446" s="333">
        <v>43465</v>
      </c>
      <c r="C4446" s="280" t="s">
        <v>20</v>
      </c>
      <c r="D4446" s="280" t="s">
        <v>509</v>
      </c>
      <c r="E4446" s="281">
        <v>189161526.68000001</v>
      </c>
      <c r="F4446" s="281"/>
      <c r="G4446" s="281"/>
      <c r="H4446" s="281"/>
      <c r="I4446" s="281"/>
      <c r="J4446" s="281"/>
      <c r="K4446" s="281"/>
      <c r="L4446" s="281"/>
      <c r="M4446" s="281"/>
      <c r="N4446" s="281"/>
      <c r="O4446" s="281"/>
      <c r="P4446" s="281"/>
      <c r="Q4446" s="281"/>
      <c r="R4446" s="281"/>
      <c r="S4446" s="281"/>
      <c r="T4446" s="281"/>
      <c r="U4446" s="281">
        <v>189161526.68000001</v>
      </c>
      <c r="AA4446"/>
    </row>
    <row r="4447" spans="1:27" x14ac:dyDescent="0.3">
      <c r="A4447" s="280" t="s">
        <v>259</v>
      </c>
      <c r="B4447" s="333">
        <v>43465</v>
      </c>
      <c r="C4447" s="280" t="s">
        <v>21</v>
      </c>
      <c r="D4447" s="280" t="s">
        <v>510</v>
      </c>
      <c r="E4447" s="281"/>
      <c r="F4447" s="281"/>
      <c r="G4447" s="281"/>
      <c r="H4447" s="281"/>
      <c r="I4447" s="281"/>
      <c r="J4447" s="281"/>
      <c r="K4447" s="281"/>
      <c r="L4447" s="281"/>
      <c r="M4447" s="281"/>
      <c r="N4447" s="281"/>
      <c r="O4447" s="281"/>
      <c r="P4447" s="281"/>
      <c r="Q4447" s="281"/>
      <c r="R4447" s="281"/>
      <c r="S4447" s="281"/>
      <c r="T4447" s="281"/>
      <c r="U4447" s="281"/>
      <c r="AA4447"/>
    </row>
    <row r="4448" spans="1:27" x14ac:dyDescent="0.3">
      <c r="A4448" s="280" t="s">
        <v>259</v>
      </c>
      <c r="B4448" s="333">
        <v>43465</v>
      </c>
      <c r="C4448" s="280" t="s">
        <v>22</v>
      </c>
      <c r="D4448" s="280" t="s">
        <v>511</v>
      </c>
      <c r="E4448" s="281"/>
      <c r="F4448" s="281"/>
      <c r="G4448" s="281"/>
      <c r="H4448" s="281"/>
      <c r="I4448" s="281"/>
      <c r="J4448" s="281"/>
      <c r="K4448" s="281"/>
      <c r="L4448" s="281"/>
      <c r="M4448" s="281"/>
      <c r="N4448" s="281"/>
      <c r="O4448" s="281"/>
      <c r="P4448" s="281"/>
      <c r="Q4448" s="281"/>
      <c r="R4448" s="281"/>
      <c r="S4448" s="281"/>
      <c r="T4448" s="281"/>
      <c r="U4448" s="281"/>
      <c r="AA4448"/>
    </row>
    <row r="4449" spans="1:27" x14ac:dyDescent="0.3">
      <c r="A4449" s="280" t="s">
        <v>259</v>
      </c>
      <c r="B4449" s="333">
        <v>43465</v>
      </c>
      <c r="C4449" s="280" t="s">
        <v>23</v>
      </c>
      <c r="D4449" s="280" t="s">
        <v>497</v>
      </c>
      <c r="E4449" s="281">
        <v>2189000</v>
      </c>
      <c r="F4449" s="281"/>
      <c r="G4449" s="281"/>
      <c r="H4449" s="281"/>
      <c r="I4449" s="281"/>
      <c r="J4449" s="281"/>
      <c r="K4449" s="281"/>
      <c r="L4449" s="281"/>
      <c r="M4449" s="281"/>
      <c r="N4449" s="281"/>
      <c r="O4449" s="281"/>
      <c r="P4449" s="281"/>
      <c r="Q4449" s="281"/>
      <c r="R4449" s="281"/>
      <c r="S4449" s="281"/>
      <c r="T4449" s="281"/>
      <c r="U4449" s="281">
        <v>2189000</v>
      </c>
      <c r="AA4449"/>
    </row>
    <row r="4450" spans="1:27" x14ac:dyDescent="0.3">
      <c r="A4450" s="280" t="s">
        <v>259</v>
      </c>
      <c r="B4450" s="333">
        <v>43465</v>
      </c>
      <c r="C4450" s="280" t="s">
        <v>29</v>
      </c>
      <c r="D4450" s="280" t="s">
        <v>498</v>
      </c>
      <c r="E4450" s="281">
        <v>186972526.68000001</v>
      </c>
      <c r="F4450" s="281"/>
      <c r="G4450" s="281"/>
      <c r="H4450" s="281"/>
      <c r="I4450" s="281"/>
      <c r="J4450" s="281"/>
      <c r="K4450" s="281"/>
      <c r="L4450" s="281"/>
      <c r="M4450" s="281"/>
      <c r="N4450" s="281"/>
      <c r="O4450" s="281"/>
      <c r="P4450" s="281"/>
      <c r="Q4450" s="281"/>
      <c r="R4450" s="281"/>
      <c r="S4450" s="281"/>
      <c r="T4450" s="281"/>
      <c r="U4450" s="281">
        <v>186972526.68000001</v>
      </c>
      <c r="AA4450"/>
    </row>
    <row r="4451" spans="1:27" x14ac:dyDescent="0.3">
      <c r="A4451" s="280" t="s">
        <v>259</v>
      </c>
      <c r="B4451" s="333">
        <v>43465</v>
      </c>
      <c r="C4451" s="280" t="s">
        <v>30</v>
      </c>
      <c r="D4451" s="280" t="s">
        <v>512</v>
      </c>
      <c r="E4451" s="281">
        <v>153496422.30000001</v>
      </c>
      <c r="F4451" s="281"/>
      <c r="G4451" s="281"/>
      <c r="H4451" s="281"/>
      <c r="I4451" s="281"/>
      <c r="J4451" s="281"/>
      <c r="K4451" s="281"/>
      <c r="L4451" s="281"/>
      <c r="M4451" s="281"/>
      <c r="N4451" s="281"/>
      <c r="O4451" s="281"/>
      <c r="P4451" s="281"/>
      <c r="Q4451" s="281"/>
      <c r="R4451" s="281"/>
      <c r="S4451" s="281"/>
      <c r="T4451" s="281"/>
      <c r="U4451" s="281">
        <v>153496422.30000001</v>
      </c>
      <c r="AA4451"/>
    </row>
    <row r="4452" spans="1:27" x14ac:dyDescent="0.3">
      <c r="A4452" s="280" t="s">
        <v>259</v>
      </c>
      <c r="B4452" s="333">
        <v>43465</v>
      </c>
      <c r="C4452" s="280" t="s">
        <v>31</v>
      </c>
      <c r="D4452" s="280" t="s">
        <v>513</v>
      </c>
      <c r="E4452" s="281"/>
      <c r="F4452" s="281"/>
      <c r="G4452" s="281"/>
      <c r="H4452" s="281"/>
      <c r="I4452" s="281"/>
      <c r="J4452" s="281"/>
      <c r="K4452" s="281"/>
      <c r="L4452" s="281"/>
      <c r="M4452" s="281"/>
      <c r="N4452" s="281"/>
      <c r="O4452" s="281"/>
      <c r="P4452" s="281"/>
      <c r="Q4452" s="281"/>
      <c r="R4452" s="281"/>
      <c r="S4452" s="281"/>
      <c r="T4452" s="281"/>
      <c r="U4452" s="281"/>
      <c r="AA4452"/>
    </row>
    <row r="4453" spans="1:27" x14ac:dyDescent="0.3">
      <c r="A4453" s="280" t="s">
        <v>259</v>
      </c>
      <c r="B4453" s="333">
        <v>43465</v>
      </c>
      <c r="C4453" s="280" t="s">
        <v>32</v>
      </c>
      <c r="D4453" s="280" t="s">
        <v>514</v>
      </c>
      <c r="E4453" s="281"/>
      <c r="F4453" s="281"/>
      <c r="G4453" s="281"/>
      <c r="H4453" s="281"/>
      <c r="I4453" s="281"/>
      <c r="J4453" s="281"/>
      <c r="K4453" s="281"/>
      <c r="L4453" s="281"/>
      <c r="M4453" s="281"/>
      <c r="N4453" s="281"/>
      <c r="O4453" s="281"/>
      <c r="P4453" s="281"/>
      <c r="Q4453" s="281"/>
      <c r="R4453" s="281"/>
      <c r="S4453" s="281"/>
      <c r="T4453" s="281"/>
      <c r="U4453" s="281"/>
      <c r="AA4453"/>
    </row>
    <row r="4454" spans="1:27" x14ac:dyDescent="0.3">
      <c r="A4454" s="280" t="s">
        <v>259</v>
      </c>
      <c r="B4454" s="333">
        <v>43465</v>
      </c>
      <c r="C4454" s="280" t="s">
        <v>33</v>
      </c>
      <c r="D4454" s="280" t="s">
        <v>500</v>
      </c>
      <c r="E4454" s="281">
        <v>1528000</v>
      </c>
      <c r="F4454" s="281"/>
      <c r="G4454" s="281"/>
      <c r="H4454" s="281"/>
      <c r="I4454" s="281"/>
      <c r="J4454" s="281"/>
      <c r="K4454" s="281"/>
      <c r="L4454" s="281"/>
      <c r="M4454" s="281"/>
      <c r="N4454" s="281"/>
      <c r="O4454" s="281"/>
      <c r="P4454" s="281"/>
      <c r="Q4454" s="281"/>
      <c r="R4454" s="281"/>
      <c r="S4454" s="281"/>
      <c r="T4454" s="281"/>
      <c r="U4454" s="281">
        <v>1528000</v>
      </c>
      <c r="AA4454"/>
    </row>
    <row r="4455" spans="1:27" x14ac:dyDescent="0.3">
      <c r="A4455" s="280" t="s">
        <v>259</v>
      </c>
      <c r="B4455" s="333">
        <v>43465</v>
      </c>
      <c r="C4455" s="280" t="s">
        <v>39</v>
      </c>
      <c r="D4455" s="280" t="s">
        <v>501</v>
      </c>
      <c r="E4455" s="281">
        <v>151968422.30000001</v>
      </c>
      <c r="F4455" s="281"/>
      <c r="G4455" s="281"/>
      <c r="H4455" s="281"/>
      <c r="I4455" s="281"/>
      <c r="J4455" s="281"/>
      <c r="K4455" s="281"/>
      <c r="L4455" s="281"/>
      <c r="M4455" s="281"/>
      <c r="N4455" s="281"/>
      <c r="O4455" s="281"/>
      <c r="P4455" s="281"/>
      <c r="Q4455" s="281"/>
      <c r="R4455" s="281"/>
      <c r="S4455" s="281"/>
      <c r="T4455" s="281"/>
      <c r="U4455" s="281">
        <v>151968422.30000001</v>
      </c>
      <c r="AA4455"/>
    </row>
    <row r="4456" spans="1:27" x14ac:dyDescent="0.3">
      <c r="A4456" s="280" t="s">
        <v>259</v>
      </c>
      <c r="B4456" s="333">
        <v>43465</v>
      </c>
      <c r="C4456" s="280" t="s">
        <v>40</v>
      </c>
      <c r="D4456" s="280" t="s">
        <v>515</v>
      </c>
      <c r="E4456" s="281">
        <v>7702000</v>
      </c>
      <c r="F4456" s="281"/>
      <c r="G4456" s="281"/>
      <c r="H4456" s="281"/>
      <c r="I4456" s="281"/>
      <c r="J4456" s="281"/>
      <c r="K4456" s="281"/>
      <c r="L4456" s="281"/>
      <c r="M4456" s="281"/>
      <c r="N4456" s="281"/>
      <c r="O4456" s="281"/>
      <c r="P4456" s="281"/>
      <c r="Q4456" s="281"/>
      <c r="R4456" s="281"/>
      <c r="S4456" s="281"/>
      <c r="T4456" s="281"/>
      <c r="U4456" s="281">
        <v>7702000</v>
      </c>
      <c r="AA4456"/>
    </row>
    <row r="4457" spans="1:27" x14ac:dyDescent="0.3">
      <c r="A4457" s="280" t="s">
        <v>259</v>
      </c>
      <c r="B4457" s="333">
        <v>43465</v>
      </c>
      <c r="C4457" s="280" t="s">
        <v>41</v>
      </c>
      <c r="D4457" s="280" t="s">
        <v>516</v>
      </c>
      <c r="E4457" s="281"/>
      <c r="F4457" s="281"/>
      <c r="G4457" s="281"/>
      <c r="H4457" s="281"/>
      <c r="I4457" s="281"/>
      <c r="J4457" s="281"/>
      <c r="K4457" s="281"/>
      <c r="L4457" s="281"/>
      <c r="M4457" s="281"/>
      <c r="N4457" s="281"/>
      <c r="O4457" s="281"/>
      <c r="P4457" s="281"/>
      <c r="Q4457" s="281"/>
      <c r="R4457" s="281"/>
      <c r="S4457" s="281"/>
      <c r="T4457" s="281"/>
      <c r="U4457" s="281"/>
      <c r="AA4457"/>
    </row>
    <row r="4458" spans="1:27" x14ac:dyDescent="0.3">
      <c r="A4458" s="280" t="s">
        <v>259</v>
      </c>
      <c r="B4458" s="333">
        <v>43465</v>
      </c>
      <c r="C4458" s="280" t="s">
        <v>100</v>
      </c>
      <c r="D4458" s="280" t="s">
        <v>517</v>
      </c>
      <c r="E4458" s="281"/>
      <c r="F4458" s="281"/>
      <c r="G4458" s="281"/>
      <c r="H4458" s="281"/>
      <c r="I4458" s="281"/>
      <c r="J4458" s="281"/>
      <c r="K4458" s="281"/>
      <c r="L4458" s="281"/>
      <c r="M4458" s="281"/>
      <c r="N4458" s="281"/>
      <c r="O4458" s="281"/>
      <c r="P4458" s="281"/>
      <c r="Q4458" s="281"/>
      <c r="R4458" s="281"/>
      <c r="S4458" s="281"/>
      <c r="T4458" s="281"/>
      <c r="U4458" s="281"/>
      <c r="AA4458"/>
    </row>
    <row r="4459" spans="1:27" x14ac:dyDescent="0.3">
      <c r="A4459" s="280" t="s">
        <v>259</v>
      </c>
      <c r="B4459" s="333">
        <v>43465</v>
      </c>
      <c r="C4459" s="280" t="s">
        <v>101</v>
      </c>
      <c r="D4459" s="280" t="s">
        <v>503</v>
      </c>
      <c r="E4459" s="281"/>
      <c r="F4459" s="281"/>
      <c r="G4459" s="281"/>
      <c r="H4459" s="281"/>
      <c r="I4459" s="281"/>
      <c r="J4459" s="281"/>
      <c r="K4459" s="281"/>
      <c r="L4459" s="281"/>
      <c r="M4459" s="281"/>
      <c r="N4459" s="281"/>
      <c r="O4459" s="281"/>
      <c r="P4459" s="281"/>
      <c r="Q4459" s="281"/>
      <c r="R4459" s="281"/>
      <c r="S4459" s="281"/>
      <c r="T4459" s="281"/>
      <c r="U4459" s="281"/>
      <c r="AA4459"/>
    </row>
    <row r="4460" spans="1:27" x14ac:dyDescent="0.3">
      <c r="A4460" s="280" t="s">
        <v>259</v>
      </c>
      <c r="B4460" s="333">
        <v>43465</v>
      </c>
      <c r="C4460" s="280" t="s">
        <v>42</v>
      </c>
      <c r="D4460" s="280" t="s">
        <v>504</v>
      </c>
      <c r="E4460" s="281">
        <v>7702000</v>
      </c>
      <c r="F4460" s="281"/>
      <c r="G4460" s="281"/>
      <c r="H4460" s="281"/>
      <c r="I4460" s="281"/>
      <c r="J4460" s="281"/>
      <c r="K4460" s="281"/>
      <c r="L4460" s="281"/>
      <c r="M4460" s="281"/>
      <c r="N4460" s="281"/>
      <c r="O4460" s="281"/>
      <c r="P4460" s="281"/>
      <c r="Q4460" s="281"/>
      <c r="R4460" s="281"/>
      <c r="S4460" s="281"/>
      <c r="T4460" s="281"/>
      <c r="U4460" s="281">
        <v>7702000</v>
      </c>
      <c r="AA4460"/>
    </row>
    <row r="4461" spans="1:27" x14ac:dyDescent="0.3">
      <c r="A4461" s="280" t="s">
        <v>259</v>
      </c>
      <c r="B4461" s="333">
        <v>43465</v>
      </c>
      <c r="C4461" s="280" t="s">
        <v>47</v>
      </c>
      <c r="D4461" s="280" t="s">
        <v>102</v>
      </c>
      <c r="E4461" s="281">
        <v>37943144.630000003</v>
      </c>
      <c r="F4461" s="281"/>
      <c r="G4461" s="281"/>
      <c r="H4461" s="281"/>
      <c r="I4461" s="281"/>
      <c r="J4461" s="281"/>
      <c r="K4461" s="281"/>
      <c r="L4461" s="281"/>
      <c r="M4461" s="281"/>
      <c r="N4461" s="281"/>
      <c r="O4461" s="281"/>
      <c r="P4461" s="281"/>
      <c r="Q4461" s="281"/>
      <c r="R4461" s="281"/>
      <c r="S4461" s="281"/>
      <c r="T4461" s="281"/>
      <c r="U4461" s="281">
        <v>37943144.630000003</v>
      </c>
      <c r="AA4461"/>
    </row>
    <row r="4462" spans="1:27" x14ac:dyDescent="0.3">
      <c r="A4462" s="280" t="s">
        <v>259</v>
      </c>
      <c r="B4462" s="333">
        <v>43465</v>
      </c>
      <c r="C4462" s="280" t="s">
        <v>104</v>
      </c>
      <c r="D4462" s="280" t="s">
        <v>103</v>
      </c>
      <c r="E4462" s="281"/>
      <c r="F4462" s="281"/>
      <c r="G4462" s="281"/>
      <c r="H4462" s="281"/>
      <c r="I4462" s="281"/>
      <c r="J4462" s="281"/>
      <c r="K4462" s="281"/>
      <c r="L4462" s="281"/>
      <c r="M4462" s="281"/>
      <c r="N4462" s="281"/>
      <c r="O4462" s="281"/>
      <c r="P4462" s="281"/>
      <c r="Q4462" s="281"/>
      <c r="R4462" s="281"/>
      <c r="S4462" s="281"/>
      <c r="T4462" s="281"/>
      <c r="U4462" s="281"/>
      <c r="AA4462"/>
    </row>
    <row r="4463" spans="1:27" x14ac:dyDescent="0.3">
      <c r="A4463" s="280" t="s">
        <v>259</v>
      </c>
      <c r="B4463" s="333">
        <v>43465</v>
      </c>
      <c r="C4463" s="280" t="s">
        <v>106</v>
      </c>
      <c r="D4463" s="280" t="s">
        <v>105</v>
      </c>
      <c r="E4463" s="281"/>
      <c r="F4463" s="281"/>
      <c r="G4463" s="281"/>
      <c r="H4463" s="281"/>
      <c r="I4463" s="281"/>
      <c r="J4463" s="281"/>
      <c r="K4463" s="281"/>
      <c r="L4463" s="281"/>
      <c r="M4463" s="281"/>
      <c r="N4463" s="281"/>
      <c r="O4463" s="281"/>
      <c r="P4463" s="281"/>
      <c r="Q4463" s="281"/>
      <c r="R4463" s="281"/>
      <c r="S4463" s="281"/>
      <c r="T4463" s="281"/>
      <c r="U4463" s="281">
        <v>37943144.630000003</v>
      </c>
      <c r="AA4463"/>
    </row>
    <row r="4464" spans="1:27" x14ac:dyDescent="0.3">
      <c r="A4464" s="280" t="s">
        <v>250</v>
      </c>
      <c r="B4464" s="333">
        <v>42735</v>
      </c>
      <c r="C4464" s="280" t="s">
        <v>10</v>
      </c>
      <c r="D4464" s="280" t="s">
        <v>506</v>
      </c>
      <c r="E4464" s="281">
        <v>852410392</v>
      </c>
      <c r="F4464" s="281"/>
      <c r="G4464" s="281"/>
      <c r="H4464" s="281"/>
      <c r="I4464" s="281"/>
      <c r="J4464" s="281"/>
      <c r="K4464" s="281"/>
      <c r="L4464" s="281"/>
      <c r="M4464" s="281"/>
      <c r="N4464" s="281"/>
      <c r="O4464" s="281"/>
      <c r="P4464" s="281"/>
      <c r="Q4464" s="281"/>
      <c r="R4464" s="281"/>
      <c r="S4464" s="281"/>
      <c r="T4464" s="281"/>
      <c r="U4464" s="281">
        <v>852410392</v>
      </c>
      <c r="AA4464"/>
    </row>
    <row r="4465" spans="1:27" x14ac:dyDescent="0.3">
      <c r="A4465" s="280" t="s">
        <v>250</v>
      </c>
      <c r="B4465" s="333">
        <v>42735</v>
      </c>
      <c r="C4465" s="280" t="s">
        <v>11</v>
      </c>
      <c r="D4465" s="280" t="s">
        <v>507</v>
      </c>
      <c r="E4465" s="281"/>
      <c r="F4465" s="281"/>
      <c r="G4465" s="281"/>
      <c r="H4465" s="281"/>
      <c r="I4465" s="281"/>
      <c r="J4465" s="281"/>
      <c r="K4465" s="281"/>
      <c r="L4465" s="281"/>
      <c r="M4465" s="281"/>
      <c r="N4465" s="281"/>
      <c r="O4465" s="281"/>
      <c r="P4465" s="281"/>
      <c r="Q4465" s="281"/>
      <c r="R4465" s="281"/>
      <c r="S4465" s="281"/>
      <c r="T4465" s="281"/>
      <c r="U4465" s="281"/>
      <c r="AA4465"/>
    </row>
    <row r="4466" spans="1:27" x14ac:dyDescent="0.3">
      <c r="A4466" s="280" t="s">
        <v>250</v>
      </c>
      <c r="B4466" s="333">
        <v>42735</v>
      </c>
      <c r="C4466" s="280" t="s">
        <v>12</v>
      </c>
      <c r="D4466" s="280" t="s">
        <v>508</v>
      </c>
      <c r="E4466" s="281"/>
      <c r="F4466" s="281"/>
      <c r="G4466" s="281"/>
      <c r="H4466" s="281"/>
      <c r="I4466" s="281"/>
      <c r="J4466" s="281"/>
      <c r="K4466" s="281"/>
      <c r="L4466" s="281"/>
      <c r="M4466" s="281"/>
      <c r="N4466" s="281"/>
      <c r="O4466" s="281"/>
      <c r="P4466" s="281"/>
      <c r="Q4466" s="281"/>
      <c r="R4466" s="281"/>
      <c r="S4466" s="281"/>
      <c r="T4466" s="281"/>
      <c r="U4466" s="281"/>
      <c r="AA4466"/>
    </row>
    <row r="4467" spans="1:27" x14ac:dyDescent="0.3">
      <c r="A4467" s="280" t="s">
        <v>250</v>
      </c>
      <c r="B4467" s="333">
        <v>42735</v>
      </c>
      <c r="C4467" s="280" t="s">
        <v>13</v>
      </c>
      <c r="D4467" s="280" t="s">
        <v>494</v>
      </c>
      <c r="E4467" s="281">
        <v>124958.13</v>
      </c>
      <c r="F4467" s="281"/>
      <c r="G4467" s="281"/>
      <c r="H4467" s="281"/>
      <c r="I4467" s="281"/>
      <c r="J4467" s="281"/>
      <c r="K4467" s="281"/>
      <c r="L4467" s="281"/>
      <c r="M4467" s="281"/>
      <c r="N4467" s="281"/>
      <c r="O4467" s="281"/>
      <c r="P4467" s="281"/>
      <c r="Q4467" s="281"/>
      <c r="R4467" s="281"/>
      <c r="S4467" s="281"/>
      <c r="T4467" s="281"/>
      <c r="U4467" s="281">
        <v>124958.13</v>
      </c>
      <c r="AA4467"/>
    </row>
    <row r="4468" spans="1:27" x14ac:dyDescent="0.3">
      <c r="A4468" s="280" t="s">
        <v>250</v>
      </c>
      <c r="B4468" s="333">
        <v>42735</v>
      </c>
      <c r="C4468" s="280" t="s">
        <v>19</v>
      </c>
      <c r="D4468" s="280" t="s">
        <v>495</v>
      </c>
      <c r="E4468" s="281">
        <v>852285433.87</v>
      </c>
      <c r="F4468" s="281"/>
      <c r="G4468" s="281"/>
      <c r="H4468" s="281"/>
      <c r="I4468" s="281"/>
      <c r="J4468" s="281"/>
      <c r="K4468" s="281"/>
      <c r="L4468" s="281"/>
      <c r="M4468" s="281"/>
      <c r="N4468" s="281"/>
      <c r="O4468" s="281"/>
      <c r="P4468" s="281"/>
      <c r="Q4468" s="281"/>
      <c r="R4468" s="281"/>
      <c r="S4468" s="281"/>
      <c r="T4468" s="281"/>
      <c r="U4468" s="281">
        <v>852285433.87</v>
      </c>
      <c r="AA4468"/>
    </row>
    <row r="4469" spans="1:27" x14ac:dyDescent="0.3">
      <c r="A4469" s="280" t="s">
        <v>250</v>
      </c>
      <c r="B4469" s="333">
        <v>42735</v>
      </c>
      <c r="C4469" s="280" t="s">
        <v>20</v>
      </c>
      <c r="D4469" s="280" t="s">
        <v>509</v>
      </c>
      <c r="E4469" s="281">
        <v>852410392</v>
      </c>
      <c r="F4469" s="281"/>
      <c r="G4469" s="281"/>
      <c r="H4469" s="281"/>
      <c r="I4469" s="281"/>
      <c r="J4469" s="281"/>
      <c r="K4469" s="281"/>
      <c r="L4469" s="281"/>
      <c r="M4469" s="281"/>
      <c r="N4469" s="281"/>
      <c r="O4469" s="281"/>
      <c r="P4469" s="281"/>
      <c r="Q4469" s="281"/>
      <c r="R4469" s="281"/>
      <c r="S4469" s="281"/>
      <c r="T4469" s="281"/>
      <c r="U4469" s="281">
        <v>852410392</v>
      </c>
      <c r="AA4469"/>
    </row>
    <row r="4470" spans="1:27" x14ac:dyDescent="0.3">
      <c r="A4470" s="280" t="s">
        <v>250</v>
      </c>
      <c r="B4470" s="333">
        <v>42735</v>
      </c>
      <c r="C4470" s="280" t="s">
        <v>21</v>
      </c>
      <c r="D4470" s="280" t="s">
        <v>510</v>
      </c>
      <c r="E4470" s="281"/>
      <c r="F4470" s="281"/>
      <c r="G4470" s="281"/>
      <c r="H4470" s="281"/>
      <c r="I4470" s="281"/>
      <c r="J4470" s="281"/>
      <c r="K4470" s="281"/>
      <c r="L4470" s="281"/>
      <c r="M4470" s="281"/>
      <c r="N4470" s="281"/>
      <c r="O4470" s="281"/>
      <c r="P4470" s="281"/>
      <c r="Q4470" s="281"/>
      <c r="R4470" s="281"/>
      <c r="S4470" s="281"/>
      <c r="T4470" s="281"/>
      <c r="U4470" s="281"/>
      <c r="AA4470"/>
    </row>
    <row r="4471" spans="1:27" x14ac:dyDescent="0.3">
      <c r="A4471" s="280" t="s">
        <v>250</v>
      </c>
      <c r="B4471" s="333">
        <v>42735</v>
      </c>
      <c r="C4471" s="280" t="s">
        <v>22</v>
      </c>
      <c r="D4471" s="280" t="s">
        <v>511</v>
      </c>
      <c r="E4471" s="281"/>
      <c r="F4471" s="281"/>
      <c r="G4471" s="281"/>
      <c r="H4471" s="281"/>
      <c r="I4471" s="281"/>
      <c r="J4471" s="281"/>
      <c r="K4471" s="281"/>
      <c r="L4471" s="281"/>
      <c r="M4471" s="281"/>
      <c r="N4471" s="281"/>
      <c r="O4471" s="281"/>
      <c r="P4471" s="281"/>
      <c r="Q4471" s="281"/>
      <c r="R4471" s="281"/>
      <c r="S4471" s="281"/>
      <c r="T4471" s="281"/>
      <c r="U4471" s="281"/>
      <c r="AA4471"/>
    </row>
    <row r="4472" spans="1:27" x14ac:dyDescent="0.3">
      <c r="A4472" s="280" t="s">
        <v>250</v>
      </c>
      <c r="B4472" s="333">
        <v>42735</v>
      </c>
      <c r="C4472" s="280" t="s">
        <v>23</v>
      </c>
      <c r="D4472" s="280" t="s">
        <v>497</v>
      </c>
      <c r="E4472" s="281">
        <v>124958.13</v>
      </c>
      <c r="F4472" s="281"/>
      <c r="G4472" s="281"/>
      <c r="H4472" s="281"/>
      <c r="I4472" s="281"/>
      <c r="J4472" s="281"/>
      <c r="K4472" s="281"/>
      <c r="L4472" s="281"/>
      <c r="M4472" s="281"/>
      <c r="N4472" s="281"/>
      <c r="O4472" s="281"/>
      <c r="P4472" s="281"/>
      <c r="Q4472" s="281"/>
      <c r="R4472" s="281"/>
      <c r="S4472" s="281"/>
      <c r="T4472" s="281"/>
      <c r="U4472" s="281">
        <v>124958.13</v>
      </c>
      <c r="AA4472"/>
    </row>
    <row r="4473" spans="1:27" x14ac:dyDescent="0.3">
      <c r="A4473" s="280" t="s">
        <v>250</v>
      </c>
      <c r="B4473" s="333">
        <v>42735</v>
      </c>
      <c r="C4473" s="280" t="s">
        <v>29</v>
      </c>
      <c r="D4473" s="280" t="s">
        <v>498</v>
      </c>
      <c r="E4473" s="281">
        <v>852285433.87</v>
      </c>
      <c r="F4473" s="281"/>
      <c r="G4473" s="281"/>
      <c r="H4473" s="281"/>
      <c r="I4473" s="281"/>
      <c r="J4473" s="281"/>
      <c r="K4473" s="281"/>
      <c r="L4473" s="281"/>
      <c r="M4473" s="281"/>
      <c r="N4473" s="281"/>
      <c r="O4473" s="281"/>
      <c r="P4473" s="281"/>
      <c r="Q4473" s="281"/>
      <c r="R4473" s="281"/>
      <c r="S4473" s="281"/>
      <c r="T4473" s="281"/>
      <c r="U4473" s="281">
        <v>852285433.87</v>
      </c>
      <c r="AA4473"/>
    </row>
    <row r="4474" spans="1:27" x14ac:dyDescent="0.3">
      <c r="A4474" s="280" t="s">
        <v>250</v>
      </c>
      <c r="B4474" s="333">
        <v>42735</v>
      </c>
      <c r="C4474" s="280" t="s">
        <v>30</v>
      </c>
      <c r="D4474" s="280" t="s">
        <v>512</v>
      </c>
      <c r="E4474" s="281">
        <v>832948411.66999996</v>
      </c>
      <c r="F4474" s="281"/>
      <c r="G4474" s="281"/>
      <c r="H4474" s="281"/>
      <c r="I4474" s="281"/>
      <c r="J4474" s="281"/>
      <c r="K4474" s="281"/>
      <c r="L4474" s="281"/>
      <c r="M4474" s="281"/>
      <c r="N4474" s="281"/>
      <c r="O4474" s="281"/>
      <c r="P4474" s="281"/>
      <c r="Q4474" s="281"/>
      <c r="R4474" s="281"/>
      <c r="S4474" s="281"/>
      <c r="T4474" s="281"/>
      <c r="U4474" s="281">
        <v>832948411.66999996</v>
      </c>
      <c r="AA4474"/>
    </row>
    <row r="4475" spans="1:27" x14ac:dyDescent="0.3">
      <c r="A4475" s="280" t="s">
        <v>250</v>
      </c>
      <c r="B4475" s="333">
        <v>42735</v>
      </c>
      <c r="C4475" s="280" t="s">
        <v>31</v>
      </c>
      <c r="D4475" s="280" t="s">
        <v>513</v>
      </c>
      <c r="E4475" s="281"/>
      <c r="F4475" s="281"/>
      <c r="G4475" s="281"/>
      <c r="H4475" s="281"/>
      <c r="I4475" s="281"/>
      <c r="J4475" s="281"/>
      <c r="K4475" s="281"/>
      <c r="L4475" s="281"/>
      <c r="M4475" s="281"/>
      <c r="N4475" s="281"/>
      <c r="O4475" s="281"/>
      <c r="P4475" s="281"/>
      <c r="Q4475" s="281"/>
      <c r="R4475" s="281"/>
      <c r="S4475" s="281"/>
      <c r="T4475" s="281"/>
      <c r="U4475" s="281"/>
      <c r="AA4475"/>
    </row>
    <row r="4476" spans="1:27" x14ac:dyDescent="0.3">
      <c r="A4476" s="280" t="s">
        <v>250</v>
      </c>
      <c r="B4476" s="333">
        <v>42735</v>
      </c>
      <c r="C4476" s="280" t="s">
        <v>32</v>
      </c>
      <c r="D4476" s="280" t="s">
        <v>514</v>
      </c>
      <c r="E4476" s="281"/>
      <c r="F4476" s="281"/>
      <c r="G4476" s="281"/>
      <c r="H4476" s="281"/>
      <c r="I4476" s="281"/>
      <c r="J4476" s="281"/>
      <c r="K4476" s="281"/>
      <c r="L4476" s="281"/>
      <c r="M4476" s="281"/>
      <c r="N4476" s="281"/>
      <c r="O4476" s="281"/>
      <c r="P4476" s="281"/>
      <c r="Q4476" s="281"/>
      <c r="R4476" s="281"/>
      <c r="S4476" s="281"/>
      <c r="T4476" s="281"/>
      <c r="U4476" s="281"/>
      <c r="AA4476"/>
    </row>
    <row r="4477" spans="1:27" x14ac:dyDescent="0.3">
      <c r="A4477" s="280" t="s">
        <v>250</v>
      </c>
      <c r="B4477" s="333">
        <v>42735</v>
      </c>
      <c r="C4477" s="280" t="s">
        <v>33</v>
      </c>
      <c r="D4477" s="280" t="s">
        <v>500</v>
      </c>
      <c r="E4477" s="281"/>
      <c r="F4477" s="281"/>
      <c r="G4477" s="281"/>
      <c r="H4477" s="281"/>
      <c r="I4477" s="281"/>
      <c r="J4477" s="281"/>
      <c r="K4477" s="281"/>
      <c r="L4477" s="281"/>
      <c r="M4477" s="281"/>
      <c r="N4477" s="281"/>
      <c r="O4477" s="281"/>
      <c r="P4477" s="281"/>
      <c r="Q4477" s="281"/>
      <c r="R4477" s="281"/>
      <c r="S4477" s="281"/>
      <c r="T4477" s="281"/>
      <c r="U4477" s="281"/>
      <c r="AA4477"/>
    </row>
    <row r="4478" spans="1:27" x14ac:dyDescent="0.3">
      <c r="A4478" s="280" t="s">
        <v>250</v>
      </c>
      <c r="B4478" s="333">
        <v>42735</v>
      </c>
      <c r="C4478" s="280" t="s">
        <v>39</v>
      </c>
      <c r="D4478" s="280" t="s">
        <v>501</v>
      </c>
      <c r="E4478" s="281">
        <v>832948411.66999996</v>
      </c>
      <c r="F4478" s="281"/>
      <c r="G4478" s="281"/>
      <c r="H4478" s="281"/>
      <c r="I4478" s="281"/>
      <c r="J4478" s="281"/>
      <c r="K4478" s="281"/>
      <c r="L4478" s="281"/>
      <c r="M4478" s="281"/>
      <c r="N4478" s="281"/>
      <c r="O4478" s="281"/>
      <c r="P4478" s="281"/>
      <c r="Q4478" s="281"/>
      <c r="R4478" s="281"/>
      <c r="S4478" s="281"/>
      <c r="T4478" s="281"/>
      <c r="U4478" s="281">
        <v>832948411.66999996</v>
      </c>
      <c r="AA4478"/>
    </row>
    <row r="4479" spans="1:27" x14ac:dyDescent="0.3">
      <c r="A4479" s="280" t="s">
        <v>250</v>
      </c>
      <c r="B4479" s="333">
        <v>42735</v>
      </c>
      <c r="C4479" s="280" t="s">
        <v>40</v>
      </c>
      <c r="D4479" s="280" t="s">
        <v>515</v>
      </c>
      <c r="E4479" s="281">
        <v>11028000</v>
      </c>
      <c r="F4479" s="281"/>
      <c r="G4479" s="281"/>
      <c r="H4479" s="281"/>
      <c r="I4479" s="281"/>
      <c r="J4479" s="281"/>
      <c r="K4479" s="281"/>
      <c r="L4479" s="281"/>
      <c r="M4479" s="281"/>
      <c r="N4479" s="281"/>
      <c r="O4479" s="281"/>
      <c r="P4479" s="281"/>
      <c r="Q4479" s="281"/>
      <c r="R4479" s="281"/>
      <c r="S4479" s="281"/>
      <c r="T4479" s="281"/>
      <c r="U4479" s="281">
        <v>11028000</v>
      </c>
      <c r="AA4479"/>
    </row>
    <row r="4480" spans="1:27" x14ac:dyDescent="0.3">
      <c r="A4480" s="280" t="s">
        <v>250</v>
      </c>
      <c r="B4480" s="333">
        <v>42735</v>
      </c>
      <c r="C4480" s="280" t="s">
        <v>41</v>
      </c>
      <c r="D4480" s="280" t="s">
        <v>516</v>
      </c>
      <c r="E4480" s="281"/>
      <c r="F4480" s="281"/>
      <c r="G4480" s="281"/>
      <c r="H4480" s="281"/>
      <c r="I4480" s="281"/>
      <c r="J4480" s="281"/>
      <c r="K4480" s="281"/>
      <c r="L4480" s="281"/>
      <c r="M4480" s="281"/>
      <c r="N4480" s="281"/>
      <c r="O4480" s="281"/>
      <c r="P4480" s="281"/>
      <c r="Q4480" s="281"/>
      <c r="R4480" s="281"/>
      <c r="S4480" s="281"/>
      <c r="T4480" s="281"/>
      <c r="U4480" s="281"/>
      <c r="AA4480"/>
    </row>
    <row r="4481" spans="1:27" x14ac:dyDescent="0.3">
      <c r="A4481" s="280" t="s">
        <v>250</v>
      </c>
      <c r="B4481" s="333">
        <v>42735</v>
      </c>
      <c r="C4481" s="280" t="s">
        <v>100</v>
      </c>
      <c r="D4481" s="280" t="s">
        <v>517</v>
      </c>
      <c r="E4481" s="281"/>
      <c r="F4481" s="281"/>
      <c r="G4481" s="281"/>
      <c r="H4481" s="281"/>
      <c r="I4481" s="281"/>
      <c r="J4481" s="281"/>
      <c r="K4481" s="281"/>
      <c r="L4481" s="281"/>
      <c r="M4481" s="281"/>
      <c r="N4481" s="281"/>
      <c r="O4481" s="281"/>
      <c r="P4481" s="281"/>
      <c r="Q4481" s="281"/>
      <c r="R4481" s="281"/>
      <c r="S4481" s="281"/>
      <c r="T4481" s="281"/>
      <c r="U4481" s="281"/>
      <c r="AA4481"/>
    </row>
    <row r="4482" spans="1:27" x14ac:dyDescent="0.3">
      <c r="A4482" s="280" t="s">
        <v>250</v>
      </c>
      <c r="B4482" s="333">
        <v>42735</v>
      </c>
      <c r="C4482" s="280" t="s">
        <v>101</v>
      </c>
      <c r="D4482" s="280" t="s">
        <v>503</v>
      </c>
      <c r="E4482" s="281"/>
      <c r="F4482" s="281"/>
      <c r="G4482" s="281"/>
      <c r="H4482" s="281"/>
      <c r="I4482" s="281"/>
      <c r="J4482" s="281"/>
      <c r="K4482" s="281"/>
      <c r="L4482" s="281"/>
      <c r="M4482" s="281"/>
      <c r="N4482" s="281"/>
      <c r="O4482" s="281"/>
      <c r="P4482" s="281"/>
      <c r="Q4482" s="281"/>
      <c r="R4482" s="281"/>
      <c r="S4482" s="281"/>
      <c r="T4482" s="281"/>
      <c r="U4482" s="281"/>
      <c r="AA4482"/>
    </row>
    <row r="4483" spans="1:27" x14ac:dyDescent="0.3">
      <c r="A4483" s="280" t="s">
        <v>250</v>
      </c>
      <c r="B4483" s="333">
        <v>42735</v>
      </c>
      <c r="C4483" s="280" t="s">
        <v>42</v>
      </c>
      <c r="D4483" s="280" t="s">
        <v>504</v>
      </c>
      <c r="E4483" s="281">
        <v>11028000</v>
      </c>
      <c r="F4483" s="281"/>
      <c r="G4483" s="281"/>
      <c r="H4483" s="281"/>
      <c r="I4483" s="281"/>
      <c r="J4483" s="281"/>
      <c r="K4483" s="281"/>
      <c r="L4483" s="281"/>
      <c r="M4483" s="281"/>
      <c r="N4483" s="281"/>
      <c r="O4483" s="281"/>
      <c r="P4483" s="281"/>
      <c r="Q4483" s="281"/>
      <c r="R4483" s="281"/>
      <c r="S4483" s="281"/>
      <c r="T4483" s="281"/>
      <c r="U4483" s="281">
        <v>11028000</v>
      </c>
      <c r="AA4483"/>
    </row>
    <row r="4484" spans="1:27" x14ac:dyDescent="0.3">
      <c r="A4484" s="280" t="s">
        <v>250</v>
      </c>
      <c r="B4484" s="333">
        <v>42735</v>
      </c>
      <c r="C4484" s="280" t="s">
        <v>47</v>
      </c>
      <c r="D4484" s="280" t="s">
        <v>102</v>
      </c>
      <c r="E4484" s="281">
        <v>40724000</v>
      </c>
      <c r="F4484" s="281"/>
      <c r="G4484" s="281"/>
      <c r="H4484" s="281"/>
      <c r="I4484" s="281"/>
      <c r="J4484" s="281"/>
      <c r="K4484" s="281"/>
      <c r="L4484" s="281"/>
      <c r="M4484" s="281"/>
      <c r="N4484" s="281"/>
      <c r="O4484" s="281"/>
      <c r="P4484" s="281"/>
      <c r="Q4484" s="281"/>
      <c r="R4484" s="281"/>
      <c r="S4484" s="281"/>
      <c r="T4484" s="281"/>
      <c r="U4484" s="281">
        <v>40724000</v>
      </c>
      <c r="AA4484"/>
    </row>
    <row r="4485" spans="1:27" x14ac:dyDescent="0.3">
      <c r="A4485" s="280" t="s">
        <v>250</v>
      </c>
      <c r="B4485" s="333">
        <v>42735</v>
      </c>
      <c r="C4485" s="280" t="s">
        <v>104</v>
      </c>
      <c r="D4485" s="280" t="s">
        <v>103</v>
      </c>
      <c r="E4485" s="281"/>
      <c r="F4485" s="281"/>
      <c r="G4485" s="281"/>
      <c r="H4485" s="281"/>
      <c r="I4485" s="281"/>
      <c r="J4485" s="281"/>
      <c r="K4485" s="281"/>
      <c r="L4485" s="281"/>
      <c r="M4485" s="281"/>
      <c r="N4485" s="281"/>
      <c r="O4485" s="281"/>
      <c r="P4485" s="281"/>
      <c r="Q4485" s="281"/>
      <c r="R4485" s="281"/>
      <c r="S4485" s="281"/>
      <c r="T4485" s="281"/>
      <c r="U4485" s="281"/>
      <c r="AA4485"/>
    </row>
    <row r="4486" spans="1:27" x14ac:dyDescent="0.3">
      <c r="A4486" s="280" t="s">
        <v>250</v>
      </c>
      <c r="B4486" s="333">
        <v>42735</v>
      </c>
      <c r="C4486" s="280" t="s">
        <v>106</v>
      </c>
      <c r="D4486" s="280" t="s">
        <v>105</v>
      </c>
      <c r="E4486" s="281"/>
      <c r="F4486" s="281"/>
      <c r="G4486" s="281"/>
      <c r="H4486" s="281"/>
      <c r="I4486" s="281"/>
      <c r="J4486" s="281"/>
      <c r="K4486" s="281"/>
      <c r="L4486" s="281"/>
      <c r="M4486" s="281"/>
      <c r="N4486" s="281"/>
      <c r="O4486" s="281"/>
      <c r="P4486" s="281"/>
      <c r="Q4486" s="281"/>
      <c r="R4486" s="281"/>
      <c r="S4486" s="281"/>
      <c r="T4486" s="281"/>
      <c r="U4486" s="281">
        <v>40724000</v>
      </c>
      <c r="AA4486"/>
    </row>
    <row r="4487" spans="1:27" x14ac:dyDescent="0.3">
      <c r="A4487" s="280" t="s">
        <v>250</v>
      </c>
      <c r="B4487" s="333">
        <v>43100</v>
      </c>
      <c r="C4487" s="280" t="s">
        <v>10</v>
      </c>
      <c r="D4487" s="280" t="s">
        <v>506</v>
      </c>
      <c r="E4487" s="281">
        <v>879792067.63</v>
      </c>
      <c r="F4487" s="281"/>
      <c r="G4487" s="281"/>
      <c r="H4487" s="281"/>
      <c r="I4487" s="281"/>
      <c r="J4487" s="281"/>
      <c r="K4487" s="281"/>
      <c r="L4487" s="281"/>
      <c r="M4487" s="281"/>
      <c r="N4487" s="281"/>
      <c r="O4487" s="281"/>
      <c r="P4487" s="281"/>
      <c r="Q4487" s="281"/>
      <c r="R4487" s="281"/>
      <c r="S4487" s="281"/>
      <c r="T4487" s="281"/>
      <c r="U4487" s="281">
        <v>879792067.63</v>
      </c>
      <c r="AA4487"/>
    </row>
    <row r="4488" spans="1:27" x14ac:dyDescent="0.3">
      <c r="A4488" s="280" t="s">
        <v>250</v>
      </c>
      <c r="B4488" s="333">
        <v>43100</v>
      </c>
      <c r="C4488" s="280" t="s">
        <v>11</v>
      </c>
      <c r="D4488" s="280" t="s">
        <v>507</v>
      </c>
      <c r="E4488" s="281"/>
      <c r="F4488" s="281"/>
      <c r="G4488" s="281"/>
      <c r="H4488" s="281"/>
      <c r="I4488" s="281"/>
      <c r="J4488" s="281"/>
      <c r="K4488" s="281"/>
      <c r="L4488" s="281"/>
      <c r="M4488" s="281"/>
      <c r="N4488" s="281"/>
      <c r="O4488" s="281"/>
      <c r="P4488" s="281"/>
      <c r="Q4488" s="281"/>
      <c r="R4488" s="281"/>
      <c r="S4488" s="281"/>
      <c r="T4488" s="281"/>
      <c r="U4488" s="281"/>
      <c r="AA4488"/>
    </row>
    <row r="4489" spans="1:27" x14ac:dyDescent="0.3">
      <c r="A4489" s="280" t="s">
        <v>250</v>
      </c>
      <c r="B4489" s="333">
        <v>43100</v>
      </c>
      <c r="C4489" s="280" t="s">
        <v>12</v>
      </c>
      <c r="D4489" s="280" t="s">
        <v>508</v>
      </c>
      <c r="E4489" s="281"/>
      <c r="F4489" s="281"/>
      <c r="G4489" s="281"/>
      <c r="H4489" s="281"/>
      <c r="I4489" s="281"/>
      <c r="J4489" s="281"/>
      <c r="K4489" s="281"/>
      <c r="L4489" s="281"/>
      <c r="M4489" s="281"/>
      <c r="N4489" s="281"/>
      <c r="O4489" s="281"/>
      <c r="P4489" s="281"/>
      <c r="Q4489" s="281"/>
      <c r="R4489" s="281"/>
      <c r="S4489" s="281"/>
      <c r="T4489" s="281"/>
      <c r="U4489" s="281"/>
      <c r="AA4489"/>
    </row>
    <row r="4490" spans="1:27" x14ac:dyDescent="0.3">
      <c r="A4490" s="280" t="s">
        <v>250</v>
      </c>
      <c r="B4490" s="333">
        <v>43100</v>
      </c>
      <c r="C4490" s="280" t="s">
        <v>13</v>
      </c>
      <c r="D4490" s="280" t="s">
        <v>494</v>
      </c>
      <c r="E4490" s="281">
        <v>137021.98000000001</v>
      </c>
      <c r="F4490" s="281"/>
      <c r="G4490" s="281"/>
      <c r="H4490" s="281"/>
      <c r="I4490" s="281"/>
      <c r="J4490" s="281"/>
      <c r="K4490" s="281"/>
      <c r="L4490" s="281"/>
      <c r="M4490" s="281"/>
      <c r="N4490" s="281"/>
      <c r="O4490" s="281"/>
      <c r="P4490" s="281"/>
      <c r="Q4490" s="281"/>
      <c r="R4490" s="281"/>
      <c r="S4490" s="281"/>
      <c r="T4490" s="281"/>
      <c r="U4490" s="281">
        <v>137021.98000000001</v>
      </c>
      <c r="AA4490"/>
    </row>
    <row r="4491" spans="1:27" x14ac:dyDescent="0.3">
      <c r="A4491" s="280" t="s">
        <v>250</v>
      </c>
      <c r="B4491" s="333">
        <v>43100</v>
      </c>
      <c r="C4491" s="280" t="s">
        <v>19</v>
      </c>
      <c r="D4491" s="280" t="s">
        <v>495</v>
      </c>
      <c r="E4491" s="281">
        <v>879655045.64999998</v>
      </c>
      <c r="F4491" s="281"/>
      <c r="G4491" s="281"/>
      <c r="H4491" s="281"/>
      <c r="I4491" s="281"/>
      <c r="J4491" s="281"/>
      <c r="K4491" s="281"/>
      <c r="L4491" s="281"/>
      <c r="M4491" s="281"/>
      <c r="N4491" s="281"/>
      <c r="O4491" s="281"/>
      <c r="P4491" s="281"/>
      <c r="Q4491" s="281"/>
      <c r="R4491" s="281"/>
      <c r="S4491" s="281"/>
      <c r="T4491" s="281"/>
      <c r="U4491" s="281">
        <v>879655045.64999998</v>
      </c>
      <c r="AA4491"/>
    </row>
    <row r="4492" spans="1:27" x14ac:dyDescent="0.3">
      <c r="A4492" s="280" t="s">
        <v>250</v>
      </c>
      <c r="B4492" s="333">
        <v>43100</v>
      </c>
      <c r="C4492" s="280" t="s">
        <v>20</v>
      </c>
      <c r="D4492" s="280" t="s">
        <v>509</v>
      </c>
      <c r="E4492" s="281">
        <v>879792067.63</v>
      </c>
      <c r="F4492" s="281"/>
      <c r="G4492" s="281"/>
      <c r="H4492" s="281"/>
      <c r="I4492" s="281"/>
      <c r="J4492" s="281"/>
      <c r="K4492" s="281"/>
      <c r="L4492" s="281"/>
      <c r="M4492" s="281"/>
      <c r="N4492" s="281"/>
      <c r="O4492" s="281"/>
      <c r="P4492" s="281"/>
      <c r="Q4492" s="281"/>
      <c r="R4492" s="281"/>
      <c r="S4492" s="281"/>
      <c r="T4492" s="281"/>
      <c r="U4492" s="281">
        <v>879792067.63</v>
      </c>
      <c r="AA4492"/>
    </row>
    <row r="4493" spans="1:27" x14ac:dyDescent="0.3">
      <c r="A4493" s="280" t="s">
        <v>250</v>
      </c>
      <c r="B4493" s="333">
        <v>43100</v>
      </c>
      <c r="C4493" s="280" t="s">
        <v>21</v>
      </c>
      <c r="D4493" s="280" t="s">
        <v>510</v>
      </c>
      <c r="E4493" s="281"/>
      <c r="F4493" s="281"/>
      <c r="G4493" s="281"/>
      <c r="H4493" s="281"/>
      <c r="I4493" s="281"/>
      <c r="J4493" s="281"/>
      <c r="K4493" s="281"/>
      <c r="L4493" s="281"/>
      <c r="M4493" s="281"/>
      <c r="N4493" s="281"/>
      <c r="O4493" s="281"/>
      <c r="P4493" s="281"/>
      <c r="Q4493" s="281"/>
      <c r="R4493" s="281"/>
      <c r="S4493" s="281"/>
      <c r="T4493" s="281"/>
      <c r="U4493" s="281"/>
      <c r="AA4493"/>
    </row>
    <row r="4494" spans="1:27" x14ac:dyDescent="0.3">
      <c r="A4494" s="280" t="s">
        <v>250</v>
      </c>
      <c r="B4494" s="333">
        <v>43100</v>
      </c>
      <c r="C4494" s="280" t="s">
        <v>22</v>
      </c>
      <c r="D4494" s="280" t="s">
        <v>511</v>
      </c>
      <c r="E4494" s="281"/>
      <c r="F4494" s="281"/>
      <c r="G4494" s="281"/>
      <c r="H4494" s="281"/>
      <c r="I4494" s="281"/>
      <c r="J4494" s="281"/>
      <c r="K4494" s="281"/>
      <c r="L4494" s="281"/>
      <c r="M4494" s="281"/>
      <c r="N4494" s="281"/>
      <c r="O4494" s="281"/>
      <c r="P4494" s="281"/>
      <c r="Q4494" s="281"/>
      <c r="R4494" s="281"/>
      <c r="S4494" s="281"/>
      <c r="T4494" s="281"/>
      <c r="U4494" s="281"/>
      <c r="AA4494"/>
    </row>
    <row r="4495" spans="1:27" x14ac:dyDescent="0.3">
      <c r="A4495" s="280" t="s">
        <v>250</v>
      </c>
      <c r="B4495" s="333">
        <v>43100</v>
      </c>
      <c r="C4495" s="280" t="s">
        <v>23</v>
      </c>
      <c r="D4495" s="280" t="s">
        <v>497</v>
      </c>
      <c r="E4495" s="281">
        <v>137021.98000000001</v>
      </c>
      <c r="F4495" s="281"/>
      <c r="G4495" s="281"/>
      <c r="H4495" s="281"/>
      <c r="I4495" s="281"/>
      <c r="J4495" s="281"/>
      <c r="K4495" s="281"/>
      <c r="L4495" s="281"/>
      <c r="M4495" s="281"/>
      <c r="N4495" s="281"/>
      <c r="O4495" s="281"/>
      <c r="P4495" s="281"/>
      <c r="Q4495" s="281"/>
      <c r="R4495" s="281"/>
      <c r="S4495" s="281"/>
      <c r="T4495" s="281"/>
      <c r="U4495" s="281">
        <v>137021.98000000001</v>
      </c>
      <c r="AA4495"/>
    </row>
    <row r="4496" spans="1:27" x14ac:dyDescent="0.3">
      <c r="A4496" s="280" t="s">
        <v>250</v>
      </c>
      <c r="B4496" s="333">
        <v>43100</v>
      </c>
      <c r="C4496" s="280" t="s">
        <v>29</v>
      </c>
      <c r="D4496" s="280" t="s">
        <v>498</v>
      </c>
      <c r="E4496" s="281">
        <v>879655045.64999998</v>
      </c>
      <c r="F4496" s="281"/>
      <c r="G4496" s="281"/>
      <c r="H4496" s="281"/>
      <c r="I4496" s="281"/>
      <c r="J4496" s="281"/>
      <c r="K4496" s="281"/>
      <c r="L4496" s="281"/>
      <c r="M4496" s="281"/>
      <c r="N4496" s="281"/>
      <c r="O4496" s="281"/>
      <c r="P4496" s="281"/>
      <c r="Q4496" s="281"/>
      <c r="R4496" s="281"/>
      <c r="S4496" s="281"/>
      <c r="T4496" s="281"/>
      <c r="U4496" s="281">
        <v>879655045.64999998</v>
      </c>
      <c r="AA4496"/>
    </row>
    <row r="4497" spans="1:27" x14ac:dyDescent="0.3">
      <c r="A4497" s="280" t="s">
        <v>250</v>
      </c>
      <c r="B4497" s="333">
        <v>43100</v>
      </c>
      <c r="C4497" s="280" t="s">
        <v>30</v>
      </c>
      <c r="D4497" s="280" t="s">
        <v>512</v>
      </c>
      <c r="E4497" s="281">
        <v>891870237.25999999</v>
      </c>
      <c r="F4497" s="281"/>
      <c r="G4497" s="281"/>
      <c r="H4497" s="281"/>
      <c r="I4497" s="281"/>
      <c r="J4497" s="281"/>
      <c r="K4497" s="281"/>
      <c r="L4497" s="281"/>
      <c r="M4497" s="281"/>
      <c r="N4497" s="281"/>
      <c r="O4497" s="281"/>
      <c r="P4497" s="281"/>
      <c r="Q4497" s="281"/>
      <c r="R4497" s="281"/>
      <c r="S4497" s="281"/>
      <c r="T4497" s="281"/>
      <c r="U4497" s="281">
        <v>891870237.25999999</v>
      </c>
      <c r="AA4497"/>
    </row>
    <row r="4498" spans="1:27" x14ac:dyDescent="0.3">
      <c r="A4498" s="280" t="s">
        <v>250</v>
      </c>
      <c r="B4498" s="333">
        <v>43100</v>
      </c>
      <c r="C4498" s="280" t="s">
        <v>31</v>
      </c>
      <c r="D4498" s="280" t="s">
        <v>513</v>
      </c>
      <c r="E4498" s="281"/>
      <c r="F4498" s="281"/>
      <c r="G4498" s="281"/>
      <c r="H4498" s="281"/>
      <c r="I4498" s="281"/>
      <c r="J4498" s="281"/>
      <c r="K4498" s="281"/>
      <c r="L4498" s="281"/>
      <c r="M4498" s="281"/>
      <c r="N4498" s="281"/>
      <c r="O4498" s="281"/>
      <c r="P4498" s="281"/>
      <c r="Q4498" s="281"/>
      <c r="R4498" s="281"/>
      <c r="S4498" s="281"/>
      <c r="T4498" s="281"/>
      <c r="U4498" s="281"/>
      <c r="AA4498"/>
    </row>
    <row r="4499" spans="1:27" x14ac:dyDescent="0.3">
      <c r="A4499" s="280" t="s">
        <v>250</v>
      </c>
      <c r="B4499" s="333">
        <v>43100</v>
      </c>
      <c r="C4499" s="280" t="s">
        <v>32</v>
      </c>
      <c r="D4499" s="280" t="s">
        <v>514</v>
      </c>
      <c r="E4499" s="281"/>
      <c r="F4499" s="281"/>
      <c r="G4499" s="281"/>
      <c r="H4499" s="281"/>
      <c r="I4499" s="281"/>
      <c r="J4499" s="281"/>
      <c r="K4499" s="281"/>
      <c r="L4499" s="281"/>
      <c r="M4499" s="281"/>
      <c r="N4499" s="281"/>
      <c r="O4499" s="281"/>
      <c r="P4499" s="281"/>
      <c r="Q4499" s="281"/>
      <c r="R4499" s="281"/>
      <c r="S4499" s="281"/>
      <c r="T4499" s="281"/>
      <c r="U4499" s="281"/>
      <c r="AA4499"/>
    </row>
    <row r="4500" spans="1:27" x14ac:dyDescent="0.3">
      <c r="A4500" s="280" t="s">
        <v>250</v>
      </c>
      <c r="B4500" s="333">
        <v>43100</v>
      </c>
      <c r="C4500" s="280" t="s">
        <v>33</v>
      </c>
      <c r="D4500" s="280" t="s">
        <v>500</v>
      </c>
      <c r="E4500" s="281"/>
      <c r="F4500" s="281"/>
      <c r="G4500" s="281"/>
      <c r="H4500" s="281"/>
      <c r="I4500" s="281"/>
      <c r="J4500" s="281"/>
      <c r="K4500" s="281"/>
      <c r="L4500" s="281"/>
      <c r="M4500" s="281"/>
      <c r="N4500" s="281"/>
      <c r="O4500" s="281"/>
      <c r="P4500" s="281"/>
      <c r="Q4500" s="281"/>
      <c r="R4500" s="281"/>
      <c r="S4500" s="281"/>
      <c r="T4500" s="281"/>
      <c r="U4500" s="281"/>
      <c r="AA4500"/>
    </row>
    <row r="4501" spans="1:27" x14ac:dyDescent="0.3">
      <c r="A4501" s="280" t="s">
        <v>250</v>
      </c>
      <c r="B4501" s="333">
        <v>43100</v>
      </c>
      <c r="C4501" s="280" t="s">
        <v>39</v>
      </c>
      <c r="D4501" s="280" t="s">
        <v>501</v>
      </c>
      <c r="E4501" s="281">
        <v>891870237.25999999</v>
      </c>
      <c r="F4501" s="281"/>
      <c r="G4501" s="281"/>
      <c r="H4501" s="281"/>
      <c r="I4501" s="281"/>
      <c r="J4501" s="281"/>
      <c r="K4501" s="281"/>
      <c r="L4501" s="281"/>
      <c r="M4501" s="281"/>
      <c r="N4501" s="281"/>
      <c r="O4501" s="281"/>
      <c r="P4501" s="281"/>
      <c r="Q4501" s="281"/>
      <c r="R4501" s="281"/>
      <c r="S4501" s="281"/>
      <c r="T4501" s="281"/>
      <c r="U4501" s="281">
        <v>891870237.25999999</v>
      </c>
      <c r="AA4501"/>
    </row>
    <row r="4502" spans="1:27" x14ac:dyDescent="0.3">
      <c r="A4502" s="280" t="s">
        <v>250</v>
      </c>
      <c r="B4502" s="333">
        <v>43100</v>
      </c>
      <c r="C4502" s="280" t="s">
        <v>40</v>
      </c>
      <c r="D4502" s="280" t="s">
        <v>515</v>
      </c>
      <c r="E4502" s="281">
        <v>18254000</v>
      </c>
      <c r="F4502" s="281"/>
      <c r="G4502" s="281"/>
      <c r="H4502" s="281"/>
      <c r="I4502" s="281"/>
      <c r="J4502" s="281"/>
      <c r="K4502" s="281"/>
      <c r="L4502" s="281"/>
      <c r="M4502" s="281"/>
      <c r="N4502" s="281"/>
      <c r="O4502" s="281"/>
      <c r="P4502" s="281"/>
      <c r="Q4502" s="281"/>
      <c r="R4502" s="281"/>
      <c r="S4502" s="281"/>
      <c r="T4502" s="281"/>
      <c r="U4502" s="281">
        <v>18254000</v>
      </c>
      <c r="AA4502"/>
    </row>
    <row r="4503" spans="1:27" x14ac:dyDescent="0.3">
      <c r="A4503" s="280" t="s">
        <v>250</v>
      </c>
      <c r="B4503" s="333">
        <v>43100</v>
      </c>
      <c r="C4503" s="280" t="s">
        <v>41</v>
      </c>
      <c r="D4503" s="280" t="s">
        <v>516</v>
      </c>
      <c r="E4503" s="281"/>
      <c r="F4503" s="281"/>
      <c r="G4503" s="281"/>
      <c r="H4503" s="281"/>
      <c r="I4503" s="281"/>
      <c r="J4503" s="281"/>
      <c r="K4503" s="281"/>
      <c r="L4503" s="281"/>
      <c r="M4503" s="281"/>
      <c r="N4503" s="281"/>
      <c r="O4503" s="281"/>
      <c r="P4503" s="281"/>
      <c r="Q4503" s="281"/>
      <c r="R4503" s="281"/>
      <c r="S4503" s="281"/>
      <c r="T4503" s="281"/>
      <c r="U4503" s="281"/>
      <c r="AA4503"/>
    </row>
    <row r="4504" spans="1:27" x14ac:dyDescent="0.3">
      <c r="A4504" s="280" t="s">
        <v>250</v>
      </c>
      <c r="B4504" s="333">
        <v>43100</v>
      </c>
      <c r="C4504" s="280" t="s">
        <v>100</v>
      </c>
      <c r="D4504" s="280" t="s">
        <v>517</v>
      </c>
      <c r="E4504" s="281"/>
      <c r="F4504" s="281"/>
      <c r="G4504" s="281"/>
      <c r="H4504" s="281"/>
      <c r="I4504" s="281"/>
      <c r="J4504" s="281"/>
      <c r="K4504" s="281"/>
      <c r="L4504" s="281"/>
      <c r="M4504" s="281"/>
      <c r="N4504" s="281"/>
      <c r="O4504" s="281"/>
      <c r="P4504" s="281"/>
      <c r="Q4504" s="281"/>
      <c r="R4504" s="281"/>
      <c r="S4504" s="281"/>
      <c r="T4504" s="281"/>
      <c r="U4504" s="281"/>
      <c r="AA4504"/>
    </row>
    <row r="4505" spans="1:27" x14ac:dyDescent="0.3">
      <c r="A4505" s="280" t="s">
        <v>250</v>
      </c>
      <c r="B4505" s="333">
        <v>43100</v>
      </c>
      <c r="C4505" s="280" t="s">
        <v>101</v>
      </c>
      <c r="D4505" s="280" t="s">
        <v>503</v>
      </c>
      <c r="E4505" s="281"/>
      <c r="F4505" s="281"/>
      <c r="G4505" s="281"/>
      <c r="H4505" s="281"/>
      <c r="I4505" s="281"/>
      <c r="J4505" s="281"/>
      <c r="K4505" s="281"/>
      <c r="L4505" s="281"/>
      <c r="M4505" s="281"/>
      <c r="N4505" s="281"/>
      <c r="O4505" s="281"/>
      <c r="P4505" s="281"/>
      <c r="Q4505" s="281"/>
      <c r="R4505" s="281"/>
      <c r="S4505" s="281"/>
      <c r="T4505" s="281"/>
      <c r="U4505" s="281"/>
      <c r="AA4505"/>
    </row>
    <row r="4506" spans="1:27" x14ac:dyDescent="0.3">
      <c r="A4506" s="280" t="s">
        <v>250</v>
      </c>
      <c r="B4506" s="333">
        <v>43100</v>
      </c>
      <c r="C4506" s="280" t="s">
        <v>42</v>
      </c>
      <c r="D4506" s="280" t="s">
        <v>504</v>
      </c>
      <c r="E4506" s="281">
        <v>18254000</v>
      </c>
      <c r="F4506" s="281"/>
      <c r="G4506" s="281"/>
      <c r="H4506" s="281"/>
      <c r="I4506" s="281"/>
      <c r="J4506" s="281"/>
      <c r="K4506" s="281"/>
      <c r="L4506" s="281"/>
      <c r="M4506" s="281"/>
      <c r="N4506" s="281"/>
      <c r="O4506" s="281"/>
      <c r="P4506" s="281"/>
      <c r="Q4506" s="281"/>
      <c r="R4506" s="281"/>
      <c r="S4506" s="281"/>
      <c r="T4506" s="281"/>
      <c r="U4506" s="281">
        <v>18254000</v>
      </c>
      <c r="AA4506"/>
    </row>
    <row r="4507" spans="1:27" x14ac:dyDescent="0.3">
      <c r="A4507" s="280" t="s">
        <v>250</v>
      </c>
      <c r="B4507" s="333">
        <v>43100</v>
      </c>
      <c r="C4507" s="280" t="s">
        <v>47</v>
      </c>
      <c r="D4507" s="280" t="s">
        <v>102</v>
      </c>
      <c r="E4507" s="281">
        <v>42261735.789999999</v>
      </c>
      <c r="F4507" s="281"/>
      <c r="G4507" s="281"/>
      <c r="H4507" s="281"/>
      <c r="I4507" s="281"/>
      <c r="J4507" s="281"/>
      <c r="K4507" s="281"/>
      <c r="L4507" s="281"/>
      <c r="M4507" s="281"/>
      <c r="N4507" s="281"/>
      <c r="O4507" s="281"/>
      <c r="P4507" s="281"/>
      <c r="Q4507" s="281"/>
      <c r="R4507" s="281"/>
      <c r="S4507" s="281"/>
      <c r="T4507" s="281"/>
      <c r="U4507" s="281">
        <v>42261735.789999999</v>
      </c>
      <c r="AA4507"/>
    </row>
    <row r="4508" spans="1:27" x14ac:dyDescent="0.3">
      <c r="A4508" s="280" t="s">
        <v>250</v>
      </c>
      <c r="B4508" s="333">
        <v>43100</v>
      </c>
      <c r="C4508" s="280" t="s">
        <v>104</v>
      </c>
      <c r="D4508" s="280" t="s">
        <v>103</v>
      </c>
      <c r="E4508" s="281"/>
      <c r="F4508" s="281"/>
      <c r="G4508" s="281"/>
      <c r="H4508" s="281"/>
      <c r="I4508" s="281"/>
      <c r="J4508" s="281"/>
      <c r="K4508" s="281"/>
      <c r="L4508" s="281"/>
      <c r="M4508" s="281"/>
      <c r="N4508" s="281"/>
      <c r="O4508" s="281"/>
      <c r="P4508" s="281"/>
      <c r="Q4508" s="281"/>
      <c r="R4508" s="281"/>
      <c r="S4508" s="281"/>
      <c r="T4508" s="281"/>
      <c r="U4508" s="281"/>
      <c r="AA4508"/>
    </row>
    <row r="4509" spans="1:27" x14ac:dyDescent="0.3">
      <c r="A4509" s="280" t="s">
        <v>250</v>
      </c>
      <c r="B4509" s="333">
        <v>43100</v>
      </c>
      <c r="C4509" s="280" t="s">
        <v>106</v>
      </c>
      <c r="D4509" s="280" t="s">
        <v>105</v>
      </c>
      <c r="E4509" s="281"/>
      <c r="F4509" s="281"/>
      <c r="G4509" s="281"/>
      <c r="H4509" s="281"/>
      <c r="I4509" s="281"/>
      <c r="J4509" s="281"/>
      <c r="K4509" s="281"/>
      <c r="L4509" s="281"/>
      <c r="M4509" s="281"/>
      <c r="N4509" s="281"/>
      <c r="O4509" s="281"/>
      <c r="P4509" s="281"/>
      <c r="Q4509" s="281"/>
      <c r="R4509" s="281"/>
      <c r="S4509" s="281"/>
      <c r="T4509" s="281"/>
      <c r="U4509" s="281">
        <v>42261735.789999999</v>
      </c>
      <c r="AA4509"/>
    </row>
    <row r="4510" spans="1:27" x14ac:dyDescent="0.3">
      <c r="A4510" s="280" t="s">
        <v>250</v>
      </c>
      <c r="B4510" s="333">
        <v>43465</v>
      </c>
      <c r="C4510" s="280" t="s">
        <v>10</v>
      </c>
      <c r="D4510" s="280" t="s">
        <v>506</v>
      </c>
      <c r="E4510" s="281">
        <v>1005051281.6</v>
      </c>
      <c r="F4510" s="281"/>
      <c r="G4510" s="281"/>
      <c r="H4510" s="281"/>
      <c r="I4510" s="281"/>
      <c r="J4510" s="281"/>
      <c r="K4510" s="281"/>
      <c r="L4510" s="281"/>
      <c r="M4510" s="281"/>
      <c r="N4510" s="281"/>
      <c r="O4510" s="281"/>
      <c r="P4510" s="281"/>
      <c r="Q4510" s="281"/>
      <c r="R4510" s="281"/>
      <c r="S4510" s="281"/>
      <c r="T4510" s="281"/>
      <c r="U4510" s="281">
        <v>1005051281.6</v>
      </c>
      <c r="AA4510"/>
    </row>
    <row r="4511" spans="1:27" x14ac:dyDescent="0.3">
      <c r="A4511" s="280" t="s">
        <v>250</v>
      </c>
      <c r="B4511" s="333">
        <v>43465</v>
      </c>
      <c r="C4511" s="280" t="s">
        <v>11</v>
      </c>
      <c r="D4511" s="280" t="s">
        <v>507</v>
      </c>
      <c r="E4511" s="281"/>
      <c r="F4511" s="281"/>
      <c r="G4511" s="281"/>
      <c r="H4511" s="281"/>
      <c r="I4511" s="281"/>
      <c r="J4511" s="281"/>
      <c r="K4511" s="281"/>
      <c r="L4511" s="281"/>
      <c r="M4511" s="281"/>
      <c r="N4511" s="281"/>
      <c r="O4511" s="281"/>
      <c r="P4511" s="281"/>
      <c r="Q4511" s="281"/>
      <c r="R4511" s="281"/>
      <c r="S4511" s="281"/>
      <c r="T4511" s="281"/>
      <c r="U4511" s="281"/>
      <c r="AA4511"/>
    </row>
    <row r="4512" spans="1:27" x14ac:dyDescent="0.3">
      <c r="A4512" s="280" t="s">
        <v>250</v>
      </c>
      <c r="B4512" s="333">
        <v>43465</v>
      </c>
      <c r="C4512" s="280" t="s">
        <v>12</v>
      </c>
      <c r="D4512" s="280" t="s">
        <v>508</v>
      </c>
      <c r="E4512" s="281"/>
      <c r="F4512" s="281"/>
      <c r="G4512" s="281"/>
      <c r="H4512" s="281"/>
      <c r="I4512" s="281"/>
      <c r="J4512" s="281"/>
      <c r="K4512" s="281"/>
      <c r="L4512" s="281"/>
      <c r="M4512" s="281"/>
      <c r="N4512" s="281"/>
      <c r="O4512" s="281"/>
      <c r="P4512" s="281"/>
      <c r="Q4512" s="281"/>
      <c r="R4512" s="281"/>
      <c r="S4512" s="281"/>
      <c r="T4512" s="281"/>
      <c r="U4512" s="281"/>
      <c r="AA4512"/>
    </row>
    <row r="4513" spans="1:27" x14ac:dyDescent="0.3">
      <c r="A4513" s="280" t="s">
        <v>250</v>
      </c>
      <c r="B4513" s="333">
        <v>43465</v>
      </c>
      <c r="C4513" s="280" t="s">
        <v>13</v>
      </c>
      <c r="D4513" s="280" t="s">
        <v>494</v>
      </c>
      <c r="E4513" s="281">
        <v>138520.13</v>
      </c>
      <c r="F4513" s="281"/>
      <c r="G4513" s="281"/>
      <c r="H4513" s="281"/>
      <c r="I4513" s="281"/>
      <c r="J4513" s="281"/>
      <c r="K4513" s="281"/>
      <c r="L4513" s="281"/>
      <c r="M4513" s="281"/>
      <c r="N4513" s="281"/>
      <c r="O4513" s="281"/>
      <c r="P4513" s="281"/>
      <c r="Q4513" s="281"/>
      <c r="R4513" s="281"/>
      <c r="S4513" s="281"/>
      <c r="T4513" s="281"/>
      <c r="U4513" s="281">
        <v>138520.13</v>
      </c>
      <c r="AA4513"/>
    </row>
    <row r="4514" spans="1:27" x14ac:dyDescent="0.3">
      <c r="A4514" s="280" t="s">
        <v>250</v>
      </c>
      <c r="B4514" s="333">
        <v>43465</v>
      </c>
      <c r="C4514" s="280" t="s">
        <v>19</v>
      </c>
      <c r="D4514" s="280" t="s">
        <v>495</v>
      </c>
      <c r="E4514" s="281">
        <v>1004912761.5</v>
      </c>
      <c r="F4514" s="281"/>
      <c r="G4514" s="281"/>
      <c r="H4514" s="281"/>
      <c r="I4514" s="281"/>
      <c r="J4514" s="281"/>
      <c r="K4514" s="281"/>
      <c r="L4514" s="281"/>
      <c r="M4514" s="281"/>
      <c r="N4514" s="281"/>
      <c r="O4514" s="281"/>
      <c r="P4514" s="281"/>
      <c r="Q4514" s="281"/>
      <c r="R4514" s="281"/>
      <c r="S4514" s="281"/>
      <c r="T4514" s="281"/>
      <c r="U4514" s="281">
        <v>1004912761.5</v>
      </c>
      <c r="AA4514"/>
    </row>
    <row r="4515" spans="1:27" x14ac:dyDescent="0.3">
      <c r="A4515" s="280" t="s">
        <v>250</v>
      </c>
      <c r="B4515" s="333">
        <v>43465</v>
      </c>
      <c r="C4515" s="280" t="s">
        <v>20</v>
      </c>
      <c r="D4515" s="280" t="s">
        <v>509</v>
      </c>
      <c r="E4515" s="281">
        <v>1005051281.6</v>
      </c>
      <c r="F4515" s="281"/>
      <c r="G4515" s="281"/>
      <c r="H4515" s="281"/>
      <c r="I4515" s="281"/>
      <c r="J4515" s="281"/>
      <c r="K4515" s="281"/>
      <c r="L4515" s="281"/>
      <c r="M4515" s="281"/>
      <c r="N4515" s="281"/>
      <c r="O4515" s="281"/>
      <c r="P4515" s="281"/>
      <c r="Q4515" s="281"/>
      <c r="R4515" s="281"/>
      <c r="S4515" s="281"/>
      <c r="T4515" s="281"/>
      <c r="U4515" s="281">
        <v>1005051281.6</v>
      </c>
      <c r="AA4515"/>
    </row>
    <row r="4516" spans="1:27" x14ac:dyDescent="0.3">
      <c r="A4516" s="280" t="s">
        <v>250</v>
      </c>
      <c r="B4516" s="333">
        <v>43465</v>
      </c>
      <c r="C4516" s="280" t="s">
        <v>21</v>
      </c>
      <c r="D4516" s="280" t="s">
        <v>510</v>
      </c>
      <c r="E4516" s="281"/>
      <c r="F4516" s="281"/>
      <c r="G4516" s="281"/>
      <c r="H4516" s="281"/>
      <c r="I4516" s="281"/>
      <c r="J4516" s="281"/>
      <c r="K4516" s="281"/>
      <c r="L4516" s="281"/>
      <c r="M4516" s="281"/>
      <c r="N4516" s="281"/>
      <c r="O4516" s="281"/>
      <c r="P4516" s="281"/>
      <c r="Q4516" s="281"/>
      <c r="R4516" s="281"/>
      <c r="S4516" s="281"/>
      <c r="T4516" s="281"/>
      <c r="U4516" s="281"/>
      <c r="AA4516"/>
    </row>
    <row r="4517" spans="1:27" x14ac:dyDescent="0.3">
      <c r="A4517" s="280" t="s">
        <v>250</v>
      </c>
      <c r="B4517" s="333">
        <v>43465</v>
      </c>
      <c r="C4517" s="280" t="s">
        <v>22</v>
      </c>
      <c r="D4517" s="280" t="s">
        <v>511</v>
      </c>
      <c r="E4517" s="281"/>
      <c r="F4517" s="281"/>
      <c r="G4517" s="281"/>
      <c r="H4517" s="281"/>
      <c r="I4517" s="281"/>
      <c r="J4517" s="281"/>
      <c r="K4517" s="281"/>
      <c r="L4517" s="281"/>
      <c r="M4517" s="281"/>
      <c r="N4517" s="281"/>
      <c r="O4517" s="281"/>
      <c r="P4517" s="281"/>
      <c r="Q4517" s="281"/>
      <c r="R4517" s="281"/>
      <c r="S4517" s="281"/>
      <c r="T4517" s="281"/>
      <c r="U4517" s="281"/>
      <c r="AA4517"/>
    </row>
    <row r="4518" spans="1:27" x14ac:dyDescent="0.3">
      <c r="A4518" s="280" t="s">
        <v>250</v>
      </c>
      <c r="B4518" s="333">
        <v>43465</v>
      </c>
      <c r="C4518" s="280" t="s">
        <v>23</v>
      </c>
      <c r="D4518" s="280" t="s">
        <v>497</v>
      </c>
      <c r="E4518" s="281">
        <v>138520.13</v>
      </c>
      <c r="F4518" s="281"/>
      <c r="G4518" s="281"/>
      <c r="H4518" s="281"/>
      <c r="I4518" s="281"/>
      <c r="J4518" s="281"/>
      <c r="K4518" s="281"/>
      <c r="L4518" s="281"/>
      <c r="M4518" s="281"/>
      <c r="N4518" s="281"/>
      <c r="O4518" s="281"/>
      <c r="P4518" s="281"/>
      <c r="Q4518" s="281"/>
      <c r="R4518" s="281"/>
      <c r="S4518" s="281"/>
      <c r="T4518" s="281"/>
      <c r="U4518" s="281">
        <v>138520.13</v>
      </c>
      <c r="AA4518"/>
    </row>
    <row r="4519" spans="1:27" x14ac:dyDescent="0.3">
      <c r="A4519" s="280" t="s">
        <v>250</v>
      </c>
      <c r="B4519" s="333">
        <v>43465</v>
      </c>
      <c r="C4519" s="280" t="s">
        <v>29</v>
      </c>
      <c r="D4519" s="280" t="s">
        <v>498</v>
      </c>
      <c r="E4519" s="281">
        <v>1004912761.5</v>
      </c>
      <c r="F4519" s="281"/>
      <c r="G4519" s="281"/>
      <c r="H4519" s="281"/>
      <c r="I4519" s="281"/>
      <c r="J4519" s="281"/>
      <c r="K4519" s="281"/>
      <c r="L4519" s="281"/>
      <c r="M4519" s="281"/>
      <c r="N4519" s="281"/>
      <c r="O4519" s="281"/>
      <c r="P4519" s="281"/>
      <c r="Q4519" s="281"/>
      <c r="R4519" s="281"/>
      <c r="S4519" s="281"/>
      <c r="T4519" s="281"/>
      <c r="U4519" s="281">
        <v>1004912761.5</v>
      </c>
      <c r="AA4519"/>
    </row>
    <row r="4520" spans="1:27" x14ac:dyDescent="0.3">
      <c r="A4520" s="280" t="s">
        <v>250</v>
      </c>
      <c r="B4520" s="333">
        <v>43465</v>
      </c>
      <c r="C4520" s="280" t="s">
        <v>30</v>
      </c>
      <c r="D4520" s="280" t="s">
        <v>512</v>
      </c>
      <c r="E4520" s="281">
        <v>1007807428.4</v>
      </c>
      <c r="F4520" s="281"/>
      <c r="G4520" s="281"/>
      <c r="H4520" s="281"/>
      <c r="I4520" s="281"/>
      <c r="J4520" s="281"/>
      <c r="K4520" s="281"/>
      <c r="L4520" s="281"/>
      <c r="M4520" s="281"/>
      <c r="N4520" s="281"/>
      <c r="O4520" s="281"/>
      <c r="P4520" s="281"/>
      <c r="Q4520" s="281"/>
      <c r="R4520" s="281"/>
      <c r="S4520" s="281"/>
      <c r="T4520" s="281"/>
      <c r="U4520" s="281">
        <v>1007807428.4</v>
      </c>
      <c r="AA4520"/>
    </row>
    <row r="4521" spans="1:27" x14ac:dyDescent="0.3">
      <c r="A4521" s="280" t="s">
        <v>250</v>
      </c>
      <c r="B4521" s="333">
        <v>43465</v>
      </c>
      <c r="C4521" s="280" t="s">
        <v>31</v>
      </c>
      <c r="D4521" s="280" t="s">
        <v>513</v>
      </c>
      <c r="E4521" s="281"/>
      <c r="F4521" s="281"/>
      <c r="G4521" s="281"/>
      <c r="H4521" s="281"/>
      <c r="I4521" s="281"/>
      <c r="J4521" s="281"/>
      <c r="K4521" s="281"/>
      <c r="L4521" s="281"/>
      <c r="M4521" s="281"/>
      <c r="N4521" s="281"/>
      <c r="O4521" s="281"/>
      <c r="P4521" s="281"/>
      <c r="Q4521" s="281"/>
      <c r="R4521" s="281"/>
      <c r="S4521" s="281"/>
      <c r="T4521" s="281"/>
      <c r="U4521" s="281"/>
      <c r="AA4521"/>
    </row>
    <row r="4522" spans="1:27" x14ac:dyDescent="0.3">
      <c r="A4522" s="280" t="s">
        <v>250</v>
      </c>
      <c r="B4522" s="333">
        <v>43465</v>
      </c>
      <c r="C4522" s="280" t="s">
        <v>32</v>
      </c>
      <c r="D4522" s="280" t="s">
        <v>514</v>
      </c>
      <c r="E4522" s="281"/>
      <c r="F4522" s="281"/>
      <c r="G4522" s="281"/>
      <c r="H4522" s="281"/>
      <c r="I4522" s="281"/>
      <c r="J4522" s="281"/>
      <c r="K4522" s="281"/>
      <c r="L4522" s="281"/>
      <c r="M4522" s="281"/>
      <c r="N4522" s="281"/>
      <c r="O4522" s="281"/>
      <c r="P4522" s="281"/>
      <c r="Q4522" s="281"/>
      <c r="R4522" s="281"/>
      <c r="S4522" s="281"/>
      <c r="T4522" s="281"/>
      <c r="U4522" s="281"/>
      <c r="AA4522"/>
    </row>
    <row r="4523" spans="1:27" x14ac:dyDescent="0.3">
      <c r="A4523" s="280" t="s">
        <v>250</v>
      </c>
      <c r="B4523" s="333">
        <v>43465</v>
      </c>
      <c r="C4523" s="280" t="s">
        <v>33</v>
      </c>
      <c r="D4523" s="280" t="s">
        <v>500</v>
      </c>
      <c r="E4523" s="281"/>
      <c r="F4523" s="281"/>
      <c r="G4523" s="281"/>
      <c r="H4523" s="281"/>
      <c r="I4523" s="281"/>
      <c r="J4523" s="281"/>
      <c r="K4523" s="281"/>
      <c r="L4523" s="281"/>
      <c r="M4523" s="281"/>
      <c r="N4523" s="281"/>
      <c r="O4523" s="281"/>
      <c r="P4523" s="281"/>
      <c r="Q4523" s="281"/>
      <c r="R4523" s="281"/>
      <c r="S4523" s="281"/>
      <c r="T4523" s="281"/>
      <c r="U4523" s="281"/>
      <c r="AA4523"/>
    </row>
    <row r="4524" spans="1:27" x14ac:dyDescent="0.3">
      <c r="A4524" s="280" t="s">
        <v>250</v>
      </c>
      <c r="B4524" s="333">
        <v>43465</v>
      </c>
      <c r="C4524" s="280" t="s">
        <v>39</v>
      </c>
      <c r="D4524" s="280" t="s">
        <v>501</v>
      </c>
      <c r="E4524" s="281">
        <v>1007807428.4</v>
      </c>
      <c r="F4524" s="281"/>
      <c r="G4524" s="281"/>
      <c r="H4524" s="281"/>
      <c r="I4524" s="281"/>
      <c r="J4524" s="281"/>
      <c r="K4524" s="281"/>
      <c r="L4524" s="281"/>
      <c r="M4524" s="281"/>
      <c r="N4524" s="281"/>
      <c r="O4524" s="281"/>
      <c r="P4524" s="281"/>
      <c r="Q4524" s="281"/>
      <c r="R4524" s="281"/>
      <c r="S4524" s="281"/>
      <c r="T4524" s="281"/>
      <c r="U4524" s="281">
        <v>1007807428.4</v>
      </c>
      <c r="AA4524"/>
    </row>
    <row r="4525" spans="1:27" x14ac:dyDescent="0.3">
      <c r="A4525" s="280" t="s">
        <v>250</v>
      </c>
      <c r="B4525" s="333">
        <v>43465</v>
      </c>
      <c r="C4525" s="280" t="s">
        <v>40</v>
      </c>
      <c r="D4525" s="280" t="s">
        <v>515</v>
      </c>
      <c r="E4525" s="281">
        <v>26462000</v>
      </c>
      <c r="F4525" s="281"/>
      <c r="G4525" s="281"/>
      <c r="H4525" s="281"/>
      <c r="I4525" s="281"/>
      <c r="J4525" s="281"/>
      <c r="K4525" s="281"/>
      <c r="L4525" s="281"/>
      <c r="M4525" s="281"/>
      <c r="N4525" s="281"/>
      <c r="O4525" s="281"/>
      <c r="P4525" s="281"/>
      <c r="Q4525" s="281"/>
      <c r="R4525" s="281"/>
      <c r="S4525" s="281"/>
      <c r="T4525" s="281"/>
      <c r="U4525" s="281">
        <v>26462000</v>
      </c>
      <c r="AA4525"/>
    </row>
    <row r="4526" spans="1:27" x14ac:dyDescent="0.3">
      <c r="A4526" s="280" t="s">
        <v>250</v>
      </c>
      <c r="B4526" s="333">
        <v>43465</v>
      </c>
      <c r="C4526" s="280" t="s">
        <v>41</v>
      </c>
      <c r="D4526" s="280" t="s">
        <v>516</v>
      </c>
      <c r="E4526" s="281"/>
      <c r="F4526" s="281"/>
      <c r="G4526" s="281"/>
      <c r="H4526" s="281"/>
      <c r="I4526" s="281"/>
      <c r="J4526" s="281"/>
      <c r="K4526" s="281"/>
      <c r="L4526" s="281"/>
      <c r="M4526" s="281"/>
      <c r="N4526" s="281"/>
      <c r="O4526" s="281"/>
      <c r="P4526" s="281"/>
      <c r="Q4526" s="281"/>
      <c r="R4526" s="281"/>
      <c r="S4526" s="281"/>
      <c r="T4526" s="281"/>
      <c r="U4526" s="281"/>
      <c r="AA4526"/>
    </row>
    <row r="4527" spans="1:27" x14ac:dyDescent="0.3">
      <c r="A4527" s="280" t="s">
        <v>250</v>
      </c>
      <c r="B4527" s="333">
        <v>43465</v>
      </c>
      <c r="C4527" s="280" t="s">
        <v>100</v>
      </c>
      <c r="D4527" s="280" t="s">
        <v>517</v>
      </c>
      <c r="E4527" s="281"/>
      <c r="F4527" s="281"/>
      <c r="G4527" s="281"/>
      <c r="H4527" s="281"/>
      <c r="I4527" s="281"/>
      <c r="J4527" s="281"/>
      <c r="K4527" s="281"/>
      <c r="L4527" s="281"/>
      <c r="M4527" s="281"/>
      <c r="N4527" s="281"/>
      <c r="O4527" s="281"/>
      <c r="P4527" s="281"/>
      <c r="Q4527" s="281"/>
      <c r="R4527" s="281"/>
      <c r="S4527" s="281"/>
      <c r="T4527" s="281"/>
      <c r="U4527" s="281"/>
      <c r="AA4527"/>
    </row>
    <row r="4528" spans="1:27" x14ac:dyDescent="0.3">
      <c r="A4528" s="280" t="s">
        <v>250</v>
      </c>
      <c r="B4528" s="333">
        <v>43465</v>
      </c>
      <c r="C4528" s="280" t="s">
        <v>101</v>
      </c>
      <c r="D4528" s="280" t="s">
        <v>503</v>
      </c>
      <c r="E4528" s="281"/>
      <c r="F4528" s="281"/>
      <c r="G4528" s="281"/>
      <c r="H4528" s="281"/>
      <c r="I4528" s="281"/>
      <c r="J4528" s="281"/>
      <c r="K4528" s="281"/>
      <c r="L4528" s="281"/>
      <c r="M4528" s="281"/>
      <c r="N4528" s="281"/>
      <c r="O4528" s="281"/>
      <c r="P4528" s="281"/>
      <c r="Q4528" s="281"/>
      <c r="R4528" s="281"/>
      <c r="S4528" s="281"/>
      <c r="T4528" s="281"/>
      <c r="U4528" s="281"/>
      <c r="AA4528"/>
    </row>
    <row r="4529" spans="1:27" x14ac:dyDescent="0.3">
      <c r="A4529" s="280" t="s">
        <v>250</v>
      </c>
      <c r="B4529" s="333">
        <v>43465</v>
      </c>
      <c r="C4529" s="280" t="s">
        <v>42</v>
      </c>
      <c r="D4529" s="280" t="s">
        <v>504</v>
      </c>
      <c r="E4529" s="281">
        <v>26462000</v>
      </c>
      <c r="F4529" s="281"/>
      <c r="G4529" s="281"/>
      <c r="H4529" s="281"/>
      <c r="I4529" s="281"/>
      <c r="J4529" s="281"/>
      <c r="K4529" s="281"/>
      <c r="L4529" s="281"/>
      <c r="M4529" s="281"/>
      <c r="N4529" s="281"/>
      <c r="O4529" s="281"/>
      <c r="P4529" s="281"/>
      <c r="Q4529" s="281"/>
      <c r="R4529" s="281"/>
      <c r="S4529" s="281"/>
      <c r="T4529" s="281"/>
      <c r="U4529" s="281">
        <v>26462000</v>
      </c>
      <c r="AA4529"/>
    </row>
    <row r="4530" spans="1:27" x14ac:dyDescent="0.3">
      <c r="A4530" s="280" t="s">
        <v>250</v>
      </c>
      <c r="B4530" s="333">
        <v>43465</v>
      </c>
      <c r="C4530" s="280" t="s">
        <v>47</v>
      </c>
      <c r="D4530" s="280" t="s">
        <v>102</v>
      </c>
      <c r="E4530" s="281">
        <v>37869950.420000002</v>
      </c>
      <c r="F4530" s="281"/>
      <c r="G4530" s="281"/>
      <c r="H4530" s="281"/>
      <c r="I4530" s="281"/>
      <c r="J4530" s="281"/>
      <c r="K4530" s="281"/>
      <c r="L4530" s="281"/>
      <c r="M4530" s="281"/>
      <c r="N4530" s="281"/>
      <c r="O4530" s="281"/>
      <c r="P4530" s="281"/>
      <c r="Q4530" s="281"/>
      <c r="R4530" s="281"/>
      <c r="S4530" s="281"/>
      <c r="T4530" s="281"/>
      <c r="U4530" s="281">
        <v>37869950.420000002</v>
      </c>
      <c r="AA4530"/>
    </row>
    <row r="4531" spans="1:27" x14ac:dyDescent="0.3">
      <c r="A4531" s="280" t="s">
        <v>250</v>
      </c>
      <c r="B4531" s="333">
        <v>43465</v>
      </c>
      <c r="C4531" s="280" t="s">
        <v>104</v>
      </c>
      <c r="D4531" s="280" t="s">
        <v>103</v>
      </c>
      <c r="E4531" s="281"/>
      <c r="F4531" s="281"/>
      <c r="G4531" s="281"/>
      <c r="H4531" s="281"/>
      <c r="I4531" s="281"/>
      <c r="J4531" s="281"/>
      <c r="K4531" s="281"/>
      <c r="L4531" s="281"/>
      <c r="M4531" s="281"/>
      <c r="N4531" s="281"/>
      <c r="O4531" s="281"/>
      <c r="P4531" s="281"/>
      <c r="Q4531" s="281"/>
      <c r="R4531" s="281"/>
      <c r="S4531" s="281"/>
      <c r="T4531" s="281"/>
      <c r="U4531" s="281"/>
      <c r="AA4531"/>
    </row>
    <row r="4532" spans="1:27" x14ac:dyDescent="0.3">
      <c r="A4532" s="280" t="s">
        <v>250</v>
      </c>
      <c r="B4532" s="333">
        <v>43465</v>
      </c>
      <c r="C4532" s="280" t="s">
        <v>106</v>
      </c>
      <c r="D4532" s="280" t="s">
        <v>105</v>
      </c>
      <c r="E4532" s="281"/>
      <c r="F4532" s="281"/>
      <c r="G4532" s="281"/>
      <c r="H4532" s="281"/>
      <c r="I4532" s="281"/>
      <c r="J4532" s="281"/>
      <c r="K4532" s="281"/>
      <c r="L4532" s="281"/>
      <c r="M4532" s="281"/>
      <c r="N4532" s="281"/>
      <c r="O4532" s="281"/>
      <c r="P4532" s="281"/>
      <c r="Q4532" s="281"/>
      <c r="R4532" s="281"/>
      <c r="S4532" s="281"/>
      <c r="T4532" s="281"/>
      <c r="U4532" s="281">
        <v>37869950.420000002</v>
      </c>
      <c r="AA4532"/>
    </row>
    <row r="4533" spans="1:27" x14ac:dyDescent="0.3">
      <c r="A4533" s="280" t="s">
        <v>245</v>
      </c>
      <c r="B4533" s="333">
        <v>42735</v>
      </c>
      <c r="C4533" s="280" t="s">
        <v>10</v>
      </c>
      <c r="D4533" s="280" t="s">
        <v>506</v>
      </c>
      <c r="E4533" s="281">
        <v>15617639</v>
      </c>
      <c r="F4533" s="281">
        <v>0</v>
      </c>
      <c r="G4533" s="281">
        <v>0</v>
      </c>
      <c r="H4533" s="281">
        <v>0</v>
      </c>
      <c r="I4533" s="281">
        <v>0</v>
      </c>
      <c r="J4533" s="281">
        <v>0</v>
      </c>
      <c r="K4533" s="281">
        <v>0</v>
      </c>
      <c r="L4533" s="281">
        <v>0</v>
      </c>
      <c r="M4533" s="281">
        <v>0</v>
      </c>
      <c r="N4533" s="281">
        <v>0</v>
      </c>
      <c r="O4533" s="281">
        <v>0</v>
      </c>
      <c r="P4533" s="281">
        <v>0</v>
      </c>
      <c r="Q4533" s="281"/>
      <c r="R4533" s="281"/>
      <c r="S4533" s="281"/>
      <c r="T4533" s="281"/>
      <c r="U4533" s="281">
        <v>15617639</v>
      </c>
      <c r="AA4533"/>
    </row>
    <row r="4534" spans="1:27" x14ac:dyDescent="0.3">
      <c r="A4534" s="280" t="s">
        <v>245</v>
      </c>
      <c r="B4534" s="333">
        <v>42735</v>
      </c>
      <c r="C4534" s="280" t="s">
        <v>11</v>
      </c>
      <c r="D4534" s="280" t="s">
        <v>507</v>
      </c>
      <c r="E4534" s="281"/>
      <c r="F4534" s="281"/>
      <c r="G4534" s="281"/>
      <c r="H4534" s="281"/>
      <c r="I4534" s="281"/>
      <c r="J4534" s="281"/>
      <c r="K4534" s="281"/>
      <c r="L4534" s="281"/>
      <c r="M4534" s="281"/>
      <c r="N4534" s="281"/>
      <c r="O4534" s="281"/>
      <c r="P4534" s="281"/>
      <c r="Q4534" s="281"/>
      <c r="R4534" s="281"/>
      <c r="S4534" s="281"/>
      <c r="T4534" s="281"/>
      <c r="U4534" s="281">
        <v>0</v>
      </c>
      <c r="AA4534"/>
    </row>
    <row r="4535" spans="1:27" x14ac:dyDescent="0.3">
      <c r="A4535" s="280" t="s">
        <v>245</v>
      </c>
      <c r="B4535" s="333">
        <v>42735</v>
      </c>
      <c r="C4535" s="280" t="s">
        <v>12</v>
      </c>
      <c r="D4535" s="280" t="s">
        <v>508</v>
      </c>
      <c r="E4535" s="281"/>
      <c r="F4535" s="281"/>
      <c r="G4535" s="281"/>
      <c r="H4535" s="281"/>
      <c r="I4535" s="281"/>
      <c r="J4535" s="281"/>
      <c r="K4535" s="281"/>
      <c r="L4535" s="281"/>
      <c r="M4535" s="281"/>
      <c r="N4535" s="281"/>
      <c r="O4535" s="281"/>
      <c r="P4535" s="281"/>
      <c r="Q4535" s="281">
        <v>0</v>
      </c>
      <c r="R4535" s="281">
        <v>0</v>
      </c>
      <c r="S4535" s="281">
        <v>0</v>
      </c>
      <c r="T4535" s="281">
        <v>0</v>
      </c>
      <c r="U4535" s="281">
        <v>0</v>
      </c>
      <c r="AA4535"/>
    </row>
    <row r="4536" spans="1:27" x14ac:dyDescent="0.3">
      <c r="A4536" s="280" t="s">
        <v>245</v>
      </c>
      <c r="B4536" s="333">
        <v>42735</v>
      </c>
      <c r="C4536" s="280" t="s">
        <v>13</v>
      </c>
      <c r="D4536" s="280" t="s">
        <v>494</v>
      </c>
      <c r="E4536" s="281">
        <v>0</v>
      </c>
      <c r="F4536" s="281">
        <v>0</v>
      </c>
      <c r="G4536" s="281">
        <v>0</v>
      </c>
      <c r="H4536" s="281">
        <v>0</v>
      </c>
      <c r="I4536" s="281">
        <v>0</v>
      </c>
      <c r="J4536" s="281">
        <v>0</v>
      </c>
      <c r="K4536" s="281">
        <v>0</v>
      </c>
      <c r="L4536" s="281">
        <v>0</v>
      </c>
      <c r="M4536" s="281">
        <v>0</v>
      </c>
      <c r="N4536" s="281">
        <v>0</v>
      </c>
      <c r="O4536" s="281">
        <v>0</v>
      </c>
      <c r="P4536" s="281">
        <v>0</v>
      </c>
      <c r="Q4536" s="281">
        <v>0</v>
      </c>
      <c r="R4536" s="281">
        <v>0</v>
      </c>
      <c r="S4536" s="281">
        <v>0</v>
      </c>
      <c r="T4536" s="281">
        <v>0</v>
      </c>
      <c r="U4536" s="281">
        <v>0</v>
      </c>
      <c r="AA4536"/>
    </row>
    <row r="4537" spans="1:27" x14ac:dyDescent="0.3">
      <c r="A4537" s="280" t="s">
        <v>245</v>
      </c>
      <c r="B4537" s="333">
        <v>42735</v>
      </c>
      <c r="C4537" s="280" t="s">
        <v>19</v>
      </c>
      <c r="D4537" s="280" t="s">
        <v>495</v>
      </c>
      <c r="E4537" s="281">
        <v>15617639</v>
      </c>
      <c r="F4537" s="281">
        <v>0</v>
      </c>
      <c r="G4537" s="281">
        <v>0</v>
      </c>
      <c r="H4537" s="281">
        <v>0</v>
      </c>
      <c r="I4537" s="281">
        <v>0</v>
      </c>
      <c r="J4537" s="281">
        <v>0</v>
      </c>
      <c r="K4537" s="281">
        <v>0</v>
      </c>
      <c r="L4537" s="281">
        <v>0</v>
      </c>
      <c r="M4537" s="281">
        <v>0</v>
      </c>
      <c r="N4537" s="281">
        <v>0</v>
      </c>
      <c r="O4537" s="281">
        <v>0</v>
      </c>
      <c r="P4537" s="281">
        <v>0</v>
      </c>
      <c r="Q4537" s="281">
        <v>0</v>
      </c>
      <c r="R4537" s="281">
        <v>0</v>
      </c>
      <c r="S4537" s="281">
        <v>0</v>
      </c>
      <c r="T4537" s="281">
        <v>0</v>
      </c>
      <c r="U4537" s="281">
        <v>15617639</v>
      </c>
      <c r="AA4537"/>
    </row>
    <row r="4538" spans="1:27" x14ac:dyDescent="0.3">
      <c r="A4538" s="280" t="s">
        <v>245</v>
      </c>
      <c r="B4538" s="333">
        <v>42735</v>
      </c>
      <c r="C4538" s="280" t="s">
        <v>20</v>
      </c>
      <c r="D4538" s="280" t="s">
        <v>509</v>
      </c>
      <c r="E4538" s="281">
        <v>14771534</v>
      </c>
      <c r="F4538" s="281">
        <v>0</v>
      </c>
      <c r="G4538" s="281">
        <v>0</v>
      </c>
      <c r="H4538" s="281">
        <v>0</v>
      </c>
      <c r="I4538" s="281">
        <v>0</v>
      </c>
      <c r="J4538" s="281">
        <v>0</v>
      </c>
      <c r="K4538" s="281">
        <v>0</v>
      </c>
      <c r="L4538" s="281">
        <v>0</v>
      </c>
      <c r="M4538" s="281">
        <v>0</v>
      </c>
      <c r="N4538" s="281">
        <v>0</v>
      </c>
      <c r="O4538" s="281">
        <v>0</v>
      </c>
      <c r="P4538" s="281">
        <v>0</v>
      </c>
      <c r="Q4538" s="281"/>
      <c r="R4538" s="281"/>
      <c r="S4538" s="281"/>
      <c r="T4538" s="281"/>
      <c r="U4538" s="281">
        <v>14771534</v>
      </c>
      <c r="AA4538"/>
    </row>
    <row r="4539" spans="1:27" x14ac:dyDescent="0.3">
      <c r="A4539" s="280" t="s">
        <v>245</v>
      </c>
      <c r="B4539" s="333">
        <v>42735</v>
      </c>
      <c r="C4539" s="280" t="s">
        <v>21</v>
      </c>
      <c r="D4539" s="280" t="s">
        <v>510</v>
      </c>
      <c r="E4539" s="281"/>
      <c r="F4539" s="281"/>
      <c r="G4539" s="281"/>
      <c r="H4539" s="281"/>
      <c r="I4539" s="281"/>
      <c r="J4539" s="281"/>
      <c r="K4539" s="281"/>
      <c r="L4539" s="281"/>
      <c r="M4539" s="281"/>
      <c r="N4539" s="281"/>
      <c r="O4539" s="281"/>
      <c r="P4539" s="281"/>
      <c r="Q4539" s="281"/>
      <c r="R4539" s="281"/>
      <c r="S4539" s="281"/>
      <c r="T4539" s="281"/>
      <c r="U4539" s="281">
        <v>0</v>
      </c>
      <c r="AA4539"/>
    </row>
    <row r="4540" spans="1:27" x14ac:dyDescent="0.3">
      <c r="A4540" s="280" t="s">
        <v>245</v>
      </c>
      <c r="B4540" s="333">
        <v>42735</v>
      </c>
      <c r="C4540" s="280" t="s">
        <v>22</v>
      </c>
      <c r="D4540" s="280" t="s">
        <v>511</v>
      </c>
      <c r="E4540" s="281"/>
      <c r="F4540" s="281"/>
      <c r="G4540" s="281"/>
      <c r="H4540" s="281"/>
      <c r="I4540" s="281"/>
      <c r="J4540" s="281"/>
      <c r="K4540" s="281"/>
      <c r="L4540" s="281"/>
      <c r="M4540" s="281"/>
      <c r="N4540" s="281"/>
      <c r="O4540" s="281"/>
      <c r="P4540" s="281"/>
      <c r="Q4540" s="281">
        <v>0</v>
      </c>
      <c r="R4540" s="281">
        <v>0</v>
      </c>
      <c r="S4540" s="281">
        <v>0</v>
      </c>
      <c r="T4540" s="281">
        <v>0</v>
      </c>
      <c r="U4540" s="281">
        <v>0</v>
      </c>
      <c r="AA4540"/>
    </row>
    <row r="4541" spans="1:27" x14ac:dyDescent="0.3">
      <c r="A4541" s="280" t="s">
        <v>245</v>
      </c>
      <c r="B4541" s="333">
        <v>42735</v>
      </c>
      <c r="C4541" s="280" t="s">
        <v>23</v>
      </c>
      <c r="D4541" s="280" t="s">
        <v>497</v>
      </c>
      <c r="E4541" s="281">
        <v>0</v>
      </c>
      <c r="F4541" s="281">
        <v>0</v>
      </c>
      <c r="G4541" s="281">
        <v>0</v>
      </c>
      <c r="H4541" s="281">
        <v>0</v>
      </c>
      <c r="I4541" s="281">
        <v>0</v>
      </c>
      <c r="J4541" s="281">
        <v>0</v>
      </c>
      <c r="K4541" s="281">
        <v>0</v>
      </c>
      <c r="L4541" s="281">
        <v>0</v>
      </c>
      <c r="M4541" s="281">
        <v>0</v>
      </c>
      <c r="N4541" s="281">
        <v>0</v>
      </c>
      <c r="O4541" s="281">
        <v>0</v>
      </c>
      <c r="P4541" s="281">
        <v>0</v>
      </c>
      <c r="Q4541" s="281">
        <v>0</v>
      </c>
      <c r="R4541" s="281">
        <v>0</v>
      </c>
      <c r="S4541" s="281">
        <v>0</v>
      </c>
      <c r="T4541" s="281">
        <v>0</v>
      </c>
      <c r="U4541" s="281">
        <v>0</v>
      </c>
      <c r="AA4541"/>
    </row>
    <row r="4542" spans="1:27" x14ac:dyDescent="0.3">
      <c r="A4542" s="280" t="s">
        <v>245</v>
      </c>
      <c r="B4542" s="333">
        <v>42735</v>
      </c>
      <c r="C4542" s="280" t="s">
        <v>29</v>
      </c>
      <c r="D4542" s="280" t="s">
        <v>498</v>
      </c>
      <c r="E4542" s="281">
        <v>14771534</v>
      </c>
      <c r="F4542" s="281">
        <v>0</v>
      </c>
      <c r="G4542" s="281">
        <v>0</v>
      </c>
      <c r="H4542" s="281">
        <v>0</v>
      </c>
      <c r="I4542" s="281">
        <v>0</v>
      </c>
      <c r="J4542" s="281">
        <v>0</v>
      </c>
      <c r="K4542" s="281">
        <v>0</v>
      </c>
      <c r="L4542" s="281">
        <v>0</v>
      </c>
      <c r="M4542" s="281">
        <v>0</v>
      </c>
      <c r="N4542" s="281">
        <v>0</v>
      </c>
      <c r="O4542" s="281">
        <v>0</v>
      </c>
      <c r="P4542" s="281">
        <v>0</v>
      </c>
      <c r="Q4542" s="281">
        <v>0</v>
      </c>
      <c r="R4542" s="281">
        <v>0</v>
      </c>
      <c r="S4542" s="281">
        <v>0</v>
      </c>
      <c r="T4542" s="281">
        <v>0</v>
      </c>
      <c r="U4542" s="281">
        <v>14771534</v>
      </c>
      <c r="AA4542"/>
    </row>
    <row r="4543" spans="1:27" x14ac:dyDescent="0.3">
      <c r="A4543" s="280" t="s">
        <v>245</v>
      </c>
      <c r="B4543" s="333">
        <v>42735</v>
      </c>
      <c r="C4543" s="280" t="s">
        <v>30</v>
      </c>
      <c r="D4543" s="280" t="s">
        <v>512</v>
      </c>
      <c r="E4543" s="281">
        <v>10831189</v>
      </c>
      <c r="F4543" s="281"/>
      <c r="G4543" s="281"/>
      <c r="H4543" s="281"/>
      <c r="I4543" s="281"/>
      <c r="J4543" s="281"/>
      <c r="K4543" s="281"/>
      <c r="L4543" s="281"/>
      <c r="M4543" s="281"/>
      <c r="N4543" s="281"/>
      <c r="O4543" s="281"/>
      <c r="P4543" s="281"/>
      <c r="Q4543" s="281"/>
      <c r="R4543" s="281"/>
      <c r="S4543" s="281"/>
      <c r="T4543" s="281"/>
      <c r="U4543" s="281">
        <v>10831189</v>
      </c>
      <c r="AA4543"/>
    </row>
    <row r="4544" spans="1:27" x14ac:dyDescent="0.3">
      <c r="A4544" s="280" t="s">
        <v>245</v>
      </c>
      <c r="B4544" s="333">
        <v>42735</v>
      </c>
      <c r="C4544" s="280" t="s">
        <v>31</v>
      </c>
      <c r="D4544" s="280" t="s">
        <v>513</v>
      </c>
      <c r="E4544" s="281"/>
      <c r="F4544" s="281"/>
      <c r="G4544" s="281"/>
      <c r="H4544" s="281"/>
      <c r="I4544" s="281"/>
      <c r="J4544" s="281"/>
      <c r="K4544" s="281"/>
      <c r="L4544" s="281"/>
      <c r="M4544" s="281"/>
      <c r="N4544" s="281"/>
      <c r="O4544" s="281"/>
      <c r="P4544" s="281"/>
      <c r="Q4544" s="281"/>
      <c r="R4544" s="281"/>
      <c r="S4544" s="281"/>
      <c r="T4544" s="281"/>
      <c r="U4544" s="281">
        <v>0</v>
      </c>
      <c r="AA4544"/>
    </row>
    <row r="4545" spans="1:27" x14ac:dyDescent="0.3">
      <c r="A4545" s="280" t="s">
        <v>245</v>
      </c>
      <c r="B4545" s="333">
        <v>42735</v>
      </c>
      <c r="C4545" s="280" t="s">
        <v>32</v>
      </c>
      <c r="D4545" s="280" t="s">
        <v>514</v>
      </c>
      <c r="E4545" s="281"/>
      <c r="F4545" s="281"/>
      <c r="G4545" s="281"/>
      <c r="H4545" s="281"/>
      <c r="I4545" s="281"/>
      <c r="J4545" s="281"/>
      <c r="K4545" s="281"/>
      <c r="L4545" s="281"/>
      <c r="M4545" s="281"/>
      <c r="N4545" s="281"/>
      <c r="O4545" s="281"/>
      <c r="P4545" s="281"/>
      <c r="Q4545" s="281"/>
      <c r="R4545" s="281"/>
      <c r="S4545" s="281"/>
      <c r="T4545" s="281"/>
      <c r="U4545" s="281">
        <v>0</v>
      </c>
      <c r="AA4545"/>
    </row>
    <row r="4546" spans="1:27" x14ac:dyDescent="0.3">
      <c r="A4546" s="280" t="s">
        <v>245</v>
      </c>
      <c r="B4546" s="333">
        <v>42735</v>
      </c>
      <c r="C4546" s="280" t="s">
        <v>33</v>
      </c>
      <c r="D4546" s="280" t="s">
        <v>500</v>
      </c>
      <c r="E4546" s="281">
        <v>0</v>
      </c>
      <c r="F4546" s="281"/>
      <c r="G4546" s="281"/>
      <c r="H4546" s="281"/>
      <c r="I4546" s="281"/>
      <c r="J4546" s="281"/>
      <c r="K4546" s="281"/>
      <c r="L4546" s="281"/>
      <c r="M4546" s="281"/>
      <c r="N4546" s="281"/>
      <c r="O4546" s="281"/>
      <c r="P4546" s="281"/>
      <c r="Q4546" s="281"/>
      <c r="R4546" s="281"/>
      <c r="S4546" s="281"/>
      <c r="T4546" s="281"/>
      <c r="U4546" s="281">
        <v>0</v>
      </c>
      <c r="AA4546"/>
    </row>
    <row r="4547" spans="1:27" x14ac:dyDescent="0.3">
      <c r="A4547" s="280" t="s">
        <v>245</v>
      </c>
      <c r="B4547" s="333">
        <v>42735</v>
      </c>
      <c r="C4547" s="280" t="s">
        <v>39</v>
      </c>
      <c r="D4547" s="280" t="s">
        <v>501</v>
      </c>
      <c r="E4547" s="281">
        <v>10831189</v>
      </c>
      <c r="F4547" s="281"/>
      <c r="G4547" s="281"/>
      <c r="H4547" s="281"/>
      <c r="I4547" s="281"/>
      <c r="J4547" s="281"/>
      <c r="K4547" s="281"/>
      <c r="L4547" s="281"/>
      <c r="M4547" s="281"/>
      <c r="N4547" s="281"/>
      <c r="O4547" s="281"/>
      <c r="P4547" s="281"/>
      <c r="Q4547" s="281"/>
      <c r="R4547" s="281"/>
      <c r="S4547" s="281"/>
      <c r="T4547" s="281"/>
      <c r="U4547" s="281">
        <v>10831189</v>
      </c>
      <c r="AA4547"/>
    </row>
    <row r="4548" spans="1:27" x14ac:dyDescent="0.3">
      <c r="A4548" s="280" t="s">
        <v>245</v>
      </c>
      <c r="B4548" s="333">
        <v>42735</v>
      </c>
      <c r="C4548" s="280" t="s">
        <v>40</v>
      </c>
      <c r="D4548" s="280" t="s">
        <v>515</v>
      </c>
      <c r="E4548" s="281"/>
      <c r="F4548" s="281"/>
      <c r="G4548" s="281"/>
      <c r="H4548" s="281"/>
      <c r="I4548" s="281"/>
      <c r="J4548" s="281"/>
      <c r="K4548" s="281"/>
      <c r="L4548" s="281"/>
      <c r="M4548" s="281"/>
      <c r="N4548" s="281"/>
      <c r="O4548" s="281"/>
      <c r="P4548" s="281"/>
      <c r="Q4548" s="281"/>
      <c r="R4548" s="281"/>
      <c r="S4548" s="281"/>
      <c r="T4548" s="281"/>
      <c r="U4548" s="281">
        <v>0</v>
      </c>
      <c r="AA4548"/>
    </row>
    <row r="4549" spans="1:27" x14ac:dyDescent="0.3">
      <c r="A4549" s="280" t="s">
        <v>245</v>
      </c>
      <c r="B4549" s="333">
        <v>42735</v>
      </c>
      <c r="C4549" s="280" t="s">
        <v>41</v>
      </c>
      <c r="D4549" s="280" t="s">
        <v>516</v>
      </c>
      <c r="E4549" s="281"/>
      <c r="F4549" s="281"/>
      <c r="G4549" s="281"/>
      <c r="H4549" s="281"/>
      <c r="I4549" s="281"/>
      <c r="J4549" s="281"/>
      <c r="K4549" s="281"/>
      <c r="L4549" s="281"/>
      <c r="M4549" s="281"/>
      <c r="N4549" s="281"/>
      <c r="O4549" s="281"/>
      <c r="P4549" s="281"/>
      <c r="Q4549" s="281"/>
      <c r="R4549" s="281"/>
      <c r="S4549" s="281"/>
      <c r="T4549" s="281"/>
      <c r="U4549" s="281">
        <v>0</v>
      </c>
      <c r="AA4549"/>
    </row>
    <row r="4550" spans="1:27" x14ac:dyDescent="0.3">
      <c r="A4550" s="280" t="s">
        <v>245</v>
      </c>
      <c r="B4550" s="333">
        <v>42735</v>
      </c>
      <c r="C4550" s="280" t="s">
        <v>100</v>
      </c>
      <c r="D4550" s="280" t="s">
        <v>517</v>
      </c>
      <c r="E4550" s="281"/>
      <c r="F4550" s="281"/>
      <c r="G4550" s="281"/>
      <c r="H4550" s="281"/>
      <c r="I4550" s="281"/>
      <c r="J4550" s="281"/>
      <c r="K4550" s="281"/>
      <c r="L4550" s="281"/>
      <c r="M4550" s="281"/>
      <c r="N4550" s="281"/>
      <c r="O4550" s="281"/>
      <c r="P4550" s="281"/>
      <c r="Q4550" s="281"/>
      <c r="R4550" s="281"/>
      <c r="S4550" s="281"/>
      <c r="T4550" s="281"/>
      <c r="U4550" s="281">
        <v>0</v>
      </c>
      <c r="AA4550"/>
    </row>
    <row r="4551" spans="1:27" x14ac:dyDescent="0.3">
      <c r="A4551" s="280" t="s">
        <v>245</v>
      </c>
      <c r="B4551" s="333">
        <v>42735</v>
      </c>
      <c r="C4551" s="280" t="s">
        <v>101</v>
      </c>
      <c r="D4551" s="280" t="s">
        <v>503</v>
      </c>
      <c r="E4551" s="281"/>
      <c r="F4551" s="281"/>
      <c r="G4551" s="281"/>
      <c r="H4551" s="281"/>
      <c r="I4551" s="281"/>
      <c r="J4551" s="281"/>
      <c r="K4551" s="281"/>
      <c r="L4551" s="281"/>
      <c r="M4551" s="281"/>
      <c r="N4551" s="281"/>
      <c r="O4551" s="281"/>
      <c r="P4551" s="281"/>
      <c r="Q4551" s="281"/>
      <c r="R4551" s="281"/>
      <c r="S4551" s="281"/>
      <c r="T4551" s="281"/>
      <c r="U4551" s="281">
        <v>0</v>
      </c>
      <c r="AA4551"/>
    </row>
    <row r="4552" spans="1:27" x14ac:dyDescent="0.3">
      <c r="A4552" s="280" t="s">
        <v>245</v>
      </c>
      <c r="B4552" s="333">
        <v>42735</v>
      </c>
      <c r="C4552" s="280" t="s">
        <v>42</v>
      </c>
      <c r="D4552" s="280" t="s">
        <v>504</v>
      </c>
      <c r="E4552" s="281"/>
      <c r="F4552" s="281"/>
      <c r="G4552" s="281"/>
      <c r="H4552" s="281"/>
      <c r="I4552" s="281"/>
      <c r="J4552" s="281"/>
      <c r="K4552" s="281"/>
      <c r="L4552" s="281"/>
      <c r="M4552" s="281"/>
      <c r="N4552" s="281"/>
      <c r="O4552" s="281"/>
      <c r="P4552" s="281"/>
      <c r="Q4552" s="281"/>
      <c r="R4552" s="281"/>
      <c r="S4552" s="281"/>
      <c r="T4552" s="281"/>
      <c r="U4552" s="281">
        <v>0</v>
      </c>
      <c r="AA4552"/>
    </row>
    <row r="4553" spans="1:27" x14ac:dyDescent="0.3">
      <c r="A4553" s="280" t="s">
        <v>245</v>
      </c>
      <c r="B4553" s="333">
        <v>42735</v>
      </c>
      <c r="C4553" s="280" t="s">
        <v>47</v>
      </c>
      <c r="D4553" s="280" t="s">
        <v>102</v>
      </c>
      <c r="E4553" s="281">
        <v>4176373</v>
      </c>
      <c r="F4553" s="281"/>
      <c r="G4553" s="281"/>
      <c r="H4553" s="281"/>
      <c r="I4553" s="281"/>
      <c r="J4553" s="281"/>
      <c r="K4553" s="281"/>
      <c r="L4553" s="281"/>
      <c r="M4553" s="281"/>
      <c r="N4553" s="281"/>
      <c r="O4553" s="281"/>
      <c r="P4553" s="281"/>
      <c r="Q4553" s="281"/>
      <c r="R4553" s="281"/>
      <c r="S4553" s="281"/>
      <c r="T4553" s="281"/>
      <c r="U4553" s="281">
        <v>4176373</v>
      </c>
      <c r="AA4553"/>
    </row>
    <row r="4554" spans="1:27" x14ac:dyDescent="0.3">
      <c r="A4554" s="280" t="s">
        <v>245</v>
      </c>
      <c r="B4554" s="333">
        <v>42735</v>
      </c>
      <c r="C4554" s="280" t="s">
        <v>104</v>
      </c>
      <c r="D4554" s="280" t="s">
        <v>103</v>
      </c>
      <c r="E4554" s="281"/>
      <c r="F4554" s="281"/>
      <c r="G4554" s="281"/>
      <c r="H4554" s="281"/>
      <c r="I4554" s="281"/>
      <c r="J4554" s="281"/>
      <c r="K4554" s="281"/>
      <c r="L4554" s="281"/>
      <c r="M4554" s="281"/>
      <c r="N4554" s="281"/>
      <c r="O4554" s="281"/>
      <c r="P4554" s="281"/>
      <c r="Q4554" s="281"/>
      <c r="R4554" s="281"/>
      <c r="S4554" s="281"/>
      <c r="T4554" s="281"/>
      <c r="U4554" s="281">
        <v>0</v>
      </c>
      <c r="AA4554"/>
    </row>
    <row r="4555" spans="1:27" x14ac:dyDescent="0.3">
      <c r="A4555" s="280" t="s">
        <v>245</v>
      </c>
      <c r="B4555" s="333">
        <v>42735</v>
      </c>
      <c r="C4555" s="280" t="s">
        <v>106</v>
      </c>
      <c r="D4555" s="280" t="s">
        <v>105</v>
      </c>
      <c r="E4555" s="281"/>
      <c r="F4555" s="281"/>
      <c r="G4555" s="281"/>
      <c r="H4555" s="281"/>
      <c r="I4555" s="281"/>
      <c r="J4555" s="281"/>
      <c r="K4555" s="281"/>
      <c r="L4555" s="281"/>
      <c r="M4555" s="281"/>
      <c r="N4555" s="281"/>
      <c r="O4555" s="281"/>
      <c r="P4555" s="281"/>
      <c r="Q4555" s="281"/>
      <c r="R4555" s="281"/>
      <c r="S4555" s="281"/>
      <c r="T4555" s="281"/>
      <c r="U4555" s="281">
        <v>4176373</v>
      </c>
      <c r="AA4555"/>
    </row>
    <row r="4556" spans="1:27" x14ac:dyDescent="0.3">
      <c r="A4556" s="280" t="s">
        <v>245</v>
      </c>
      <c r="B4556" s="333">
        <v>43100</v>
      </c>
      <c r="C4556" s="280" t="s">
        <v>10</v>
      </c>
      <c r="D4556" s="280" t="s">
        <v>506</v>
      </c>
      <c r="E4556" s="281">
        <v>17605247</v>
      </c>
      <c r="F4556" s="281"/>
      <c r="G4556" s="281"/>
      <c r="H4556" s="281"/>
      <c r="I4556" s="281"/>
      <c r="J4556" s="281"/>
      <c r="K4556" s="281"/>
      <c r="L4556" s="281"/>
      <c r="M4556" s="281"/>
      <c r="N4556" s="281"/>
      <c r="O4556" s="281"/>
      <c r="P4556" s="281"/>
      <c r="Q4556" s="281"/>
      <c r="R4556" s="281"/>
      <c r="S4556" s="281"/>
      <c r="T4556" s="281"/>
      <c r="U4556" s="281">
        <v>17605247</v>
      </c>
      <c r="AA4556"/>
    </row>
    <row r="4557" spans="1:27" x14ac:dyDescent="0.3">
      <c r="A4557" s="280" t="s">
        <v>245</v>
      </c>
      <c r="B4557" s="333">
        <v>43100</v>
      </c>
      <c r="C4557" s="280" t="s">
        <v>11</v>
      </c>
      <c r="D4557" s="280" t="s">
        <v>507</v>
      </c>
      <c r="E4557" s="281">
        <v>0</v>
      </c>
      <c r="F4557" s="281"/>
      <c r="G4557" s="281"/>
      <c r="H4557" s="281"/>
      <c r="I4557" s="281"/>
      <c r="J4557" s="281"/>
      <c r="K4557" s="281"/>
      <c r="L4557" s="281"/>
      <c r="M4557" s="281"/>
      <c r="N4557" s="281"/>
      <c r="O4557" s="281"/>
      <c r="P4557" s="281"/>
      <c r="Q4557" s="281"/>
      <c r="R4557" s="281"/>
      <c r="S4557" s="281"/>
      <c r="T4557" s="281"/>
      <c r="U4557" s="281">
        <v>0</v>
      </c>
      <c r="AA4557"/>
    </row>
    <row r="4558" spans="1:27" x14ac:dyDescent="0.3">
      <c r="A4558" s="280" t="s">
        <v>245</v>
      </c>
      <c r="B4558" s="333">
        <v>43100</v>
      </c>
      <c r="C4558" s="280" t="s">
        <v>12</v>
      </c>
      <c r="D4558" s="280" t="s">
        <v>508</v>
      </c>
      <c r="E4558" s="281"/>
      <c r="F4558" s="281"/>
      <c r="G4558" s="281"/>
      <c r="H4558" s="281"/>
      <c r="I4558" s="281"/>
      <c r="J4558" s="281"/>
      <c r="K4558" s="281"/>
      <c r="L4558" s="281"/>
      <c r="M4558" s="281"/>
      <c r="N4558" s="281"/>
      <c r="O4558" s="281"/>
      <c r="P4558" s="281"/>
      <c r="Q4558" s="281"/>
      <c r="R4558" s="281"/>
      <c r="S4558" s="281"/>
      <c r="T4558" s="281"/>
      <c r="U4558" s="281">
        <v>0</v>
      </c>
      <c r="AA4558"/>
    </row>
    <row r="4559" spans="1:27" x14ac:dyDescent="0.3">
      <c r="A4559" s="280" t="s">
        <v>245</v>
      </c>
      <c r="B4559" s="333">
        <v>43100</v>
      </c>
      <c r="C4559" s="280" t="s">
        <v>13</v>
      </c>
      <c r="D4559" s="280" t="s">
        <v>494</v>
      </c>
      <c r="E4559" s="281">
        <v>0</v>
      </c>
      <c r="F4559" s="281"/>
      <c r="G4559" s="281"/>
      <c r="H4559" s="281"/>
      <c r="I4559" s="281"/>
      <c r="J4559" s="281"/>
      <c r="K4559" s="281"/>
      <c r="L4559" s="281"/>
      <c r="M4559" s="281"/>
      <c r="N4559" s="281"/>
      <c r="O4559" s="281"/>
      <c r="P4559" s="281"/>
      <c r="Q4559" s="281"/>
      <c r="R4559" s="281"/>
      <c r="S4559" s="281"/>
      <c r="T4559" s="281"/>
      <c r="U4559" s="281">
        <v>0</v>
      </c>
      <c r="AA4559"/>
    </row>
    <row r="4560" spans="1:27" x14ac:dyDescent="0.3">
      <c r="A4560" s="280" t="s">
        <v>245</v>
      </c>
      <c r="B4560" s="333">
        <v>43100</v>
      </c>
      <c r="C4560" s="280" t="s">
        <v>19</v>
      </c>
      <c r="D4560" s="280" t="s">
        <v>495</v>
      </c>
      <c r="E4560" s="281">
        <v>17605247</v>
      </c>
      <c r="F4560" s="281"/>
      <c r="G4560" s="281"/>
      <c r="H4560" s="281"/>
      <c r="I4560" s="281"/>
      <c r="J4560" s="281"/>
      <c r="K4560" s="281"/>
      <c r="L4560" s="281"/>
      <c r="M4560" s="281"/>
      <c r="N4560" s="281"/>
      <c r="O4560" s="281"/>
      <c r="P4560" s="281"/>
      <c r="Q4560" s="281"/>
      <c r="R4560" s="281"/>
      <c r="S4560" s="281"/>
      <c r="T4560" s="281"/>
      <c r="U4560" s="281">
        <v>17605247</v>
      </c>
      <c r="AA4560"/>
    </row>
    <row r="4561" spans="1:27" x14ac:dyDescent="0.3">
      <c r="A4561" s="280" t="s">
        <v>245</v>
      </c>
      <c r="B4561" s="333">
        <v>43100</v>
      </c>
      <c r="C4561" s="280" t="s">
        <v>20</v>
      </c>
      <c r="D4561" s="280" t="s">
        <v>509</v>
      </c>
      <c r="E4561" s="281">
        <v>17412840</v>
      </c>
      <c r="F4561" s="281"/>
      <c r="G4561" s="281"/>
      <c r="H4561" s="281"/>
      <c r="I4561" s="281"/>
      <c r="J4561" s="281"/>
      <c r="K4561" s="281"/>
      <c r="L4561" s="281"/>
      <c r="M4561" s="281"/>
      <c r="N4561" s="281"/>
      <c r="O4561" s="281"/>
      <c r="P4561" s="281"/>
      <c r="Q4561" s="281"/>
      <c r="R4561" s="281"/>
      <c r="S4561" s="281"/>
      <c r="T4561" s="281"/>
      <c r="U4561" s="281">
        <v>17412840</v>
      </c>
      <c r="AA4561"/>
    </row>
    <row r="4562" spans="1:27" x14ac:dyDescent="0.3">
      <c r="A4562" s="280" t="s">
        <v>245</v>
      </c>
      <c r="B4562" s="333">
        <v>43100</v>
      </c>
      <c r="C4562" s="280" t="s">
        <v>21</v>
      </c>
      <c r="D4562" s="280" t="s">
        <v>510</v>
      </c>
      <c r="E4562" s="281">
        <v>0</v>
      </c>
      <c r="F4562" s="281"/>
      <c r="G4562" s="281"/>
      <c r="H4562" s="281"/>
      <c r="I4562" s="281"/>
      <c r="J4562" s="281"/>
      <c r="K4562" s="281"/>
      <c r="L4562" s="281"/>
      <c r="M4562" s="281"/>
      <c r="N4562" s="281"/>
      <c r="O4562" s="281"/>
      <c r="P4562" s="281"/>
      <c r="Q4562" s="281"/>
      <c r="R4562" s="281"/>
      <c r="S4562" s="281"/>
      <c r="T4562" s="281"/>
      <c r="U4562" s="281">
        <v>0</v>
      </c>
      <c r="AA4562"/>
    </row>
    <row r="4563" spans="1:27" x14ac:dyDescent="0.3">
      <c r="A4563" s="280" t="s">
        <v>245</v>
      </c>
      <c r="B4563" s="333">
        <v>43100</v>
      </c>
      <c r="C4563" s="280" t="s">
        <v>22</v>
      </c>
      <c r="D4563" s="280" t="s">
        <v>511</v>
      </c>
      <c r="E4563" s="281"/>
      <c r="F4563" s="281"/>
      <c r="G4563" s="281"/>
      <c r="H4563" s="281"/>
      <c r="I4563" s="281"/>
      <c r="J4563" s="281"/>
      <c r="K4563" s="281"/>
      <c r="L4563" s="281"/>
      <c r="M4563" s="281"/>
      <c r="N4563" s="281"/>
      <c r="O4563" s="281"/>
      <c r="P4563" s="281"/>
      <c r="Q4563" s="281"/>
      <c r="R4563" s="281"/>
      <c r="S4563" s="281"/>
      <c r="T4563" s="281"/>
      <c r="U4563" s="281">
        <v>0</v>
      </c>
      <c r="AA4563"/>
    </row>
    <row r="4564" spans="1:27" x14ac:dyDescent="0.3">
      <c r="A4564" s="280" t="s">
        <v>245</v>
      </c>
      <c r="B4564" s="333">
        <v>43100</v>
      </c>
      <c r="C4564" s="280" t="s">
        <v>23</v>
      </c>
      <c r="D4564" s="280" t="s">
        <v>497</v>
      </c>
      <c r="E4564" s="281">
        <v>0</v>
      </c>
      <c r="F4564" s="281"/>
      <c r="G4564" s="281"/>
      <c r="H4564" s="281"/>
      <c r="I4564" s="281"/>
      <c r="J4564" s="281"/>
      <c r="K4564" s="281"/>
      <c r="L4564" s="281"/>
      <c r="M4564" s="281"/>
      <c r="N4564" s="281"/>
      <c r="O4564" s="281"/>
      <c r="P4564" s="281"/>
      <c r="Q4564" s="281"/>
      <c r="R4564" s="281"/>
      <c r="S4564" s="281"/>
      <c r="T4564" s="281"/>
      <c r="U4564" s="281">
        <v>0</v>
      </c>
      <c r="AA4564"/>
    </row>
    <row r="4565" spans="1:27" x14ac:dyDescent="0.3">
      <c r="A4565" s="280" t="s">
        <v>245</v>
      </c>
      <c r="B4565" s="333">
        <v>43100</v>
      </c>
      <c r="C4565" s="280" t="s">
        <v>29</v>
      </c>
      <c r="D4565" s="280" t="s">
        <v>498</v>
      </c>
      <c r="E4565" s="281">
        <v>17412840</v>
      </c>
      <c r="F4565" s="281"/>
      <c r="G4565" s="281"/>
      <c r="H4565" s="281"/>
      <c r="I4565" s="281"/>
      <c r="J4565" s="281"/>
      <c r="K4565" s="281"/>
      <c r="L4565" s="281"/>
      <c r="M4565" s="281"/>
      <c r="N4565" s="281"/>
      <c r="O4565" s="281"/>
      <c r="P4565" s="281"/>
      <c r="Q4565" s="281"/>
      <c r="R4565" s="281"/>
      <c r="S4565" s="281"/>
      <c r="T4565" s="281"/>
      <c r="U4565" s="281">
        <v>17412840</v>
      </c>
      <c r="AA4565"/>
    </row>
    <row r="4566" spans="1:27" x14ac:dyDescent="0.3">
      <c r="A4566" s="280" t="s">
        <v>245</v>
      </c>
      <c r="B4566" s="333">
        <v>43100</v>
      </c>
      <c r="C4566" s="280" t="s">
        <v>30</v>
      </c>
      <c r="D4566" s="280" t="s">
        <v>512</v>
      </c>
      <c r="E4566" s="281">
        <v>11575476</v>
      </c>
      <c r="F4566" s="281"/>
      <c r="G4566" s="281"/>
      <c r="H4566" s="281"/>
      <c r="I4566" s="281"/>
      <c r="J4566" s="281"/>
      <c r="K4566" s="281"/>
      <c r="L4566" s="281"/>
      <c r="M4566" s="281"/>
      <c r="N4566" s="281"/>
      <c r="O4566" s="281"/>
      <c r="P4566" s="281"/>
      <c r="Q4566" s="281"/>
      <c r="R4566" s="281"/>
      <c r="S4566" s="281"/>
      <c r="T4566" s="281"/>
      <c r="U4566" s="281">
        <v>11575476</v>
      </c>
      <c r="AA4566"/>
    </row>
    <row r="4567" spans="1:27" x14ac:dyDescent="0.3">
      <c r="A4567" s="280" t="s">
        <v>245</v>
      </c>
      <c r="B4567" s="333">
        <v>43100</v>
      </c>
      <c r="C4567" s="280" t="s">
        <v>31</v>
      </c>
      <c r="D4567" s="280" t="s">
        <v>513</v>
      </c>
      <c r="E4567" s="281">
        <v>0</v>
      </c>
      <c r="F4567" s="281"/>
      <c r="G4567" s="281"/>
      <c r="H4567" s="281"/>
      <c r="I4567" s="281"/>
      <c r="J4567" s="281"/>
      <c r="K4567" s="281"/>
      <c r="L4567" s="281"/>
      <c r="M4567" s="281"/>
      <c r="N4567" s="281"/>
      <c r="O4567" s="281"/>
      <c r="P4567" s="281"/>
      <c r="Q4567" s="281"/>
      <c r="R4567" s="281"/>
      <c r="S4567" s="281"/>
      <c r="T4567" s="281"/>
      <c r="U4567" s="281">
        <v>0</v>
      </c>
      <c r="AA4567"/>
    </row>
    <row r="4568" spans="1:27" x14ac:dyDescent="0.3">
      <c r="A4568" s="280" t="s">
        <v>245</v>
      </c>
      <c r="B4568" s="333">
        <v>43100</v>
      </c>
      <c r="C4568" s="280" t="s">
        <v>32</v>
      </c>
      <c r="D4568" s="280" t="s">
        <v>514</v>
      </c>
      <c r="E4568" s="281"/>
      <c r="F4568" s="281"/>
      <c r="G4568" s="281"/>
      <c r="H4568" s="281"/>
      <c r="I4568" s="281"/>
      <c r="J4568" s="281"/>
      <c r="K4568" s="281"/>
      <c r="L4568" s="281"/>
      <c r="M4568" s="281"/>
      <c r="N4568" s="281"/>
      <c r="O4568" s="281"/>
      <c r="P4568" s="281"/>
      <c r="Q4568" s="281"/>
      <c r="R4568" s="281"/>
      <c r="S4568" s="281"/>
      <c r="T4568" s="281"/>
      <c r="U4568" s="281">
        <v>0</v>
      </c>
      <c r="AA4568"/>
    </row>
    <row r="4569" spans="1:27" x14ac:dyDescent="0.3">
      <c r="A4569" s="280" t="s">
        <v>245</v>
      </c>
      <c r="B4569" s="333">
        <v>43100</v>
      </c>
      <c r="C4569" s="280" t="s">
        <v>33</v>
      </c>
      <c r="D4569" s="280" t="s">
        <v>500</v>
      </c>
      <c r="E4569" s="281">
        <v>0</v>
      </c>
      <c r="F4569" s="281"/>
      <c r="G4569" s="281"/>
      <c r="H4569" s="281"/>
      <c r="I4569" s="281"/>
      <c r="J4569" s="281"/>
      <c r="K4569" s="281"/>
      <c r="L4569" s="281"/>
      <c r="M4569" s="281"/>
      <c r="N4569" s="281"/>
      <c r="O4569" s="281"/>
      <c r="P4569" s="281"/>
      <c r="Q4569" s="281"/>
      <c r="R4569" s="281"/>
      <c r="S4569" s="281"/>
      <c r="T4569" s="281"/>
      <c r="U4569" s="281">
        <v>0</v>
      </c>
      <c r="AA4569"/>
    </row>
    <row r="4570" spans="1:27" x14ac:dyDescent="0.3">
      <c r="A4570" s="280" t="s">
        <v>245</v>
      </c>
      <c r="B4570" s="333">
        <v>43100</v>
      </c>
      <c r="C4570" s="280" t="s">
        <v>39</v>
      </c>
      <c r="D4570" s="280" t="s">
        <v>501</v>
      </c>
      <c r="E4570" s="281">
        <v>11575476</v>
      </c>
      <c r="F4570" s="281"/>
      <c r="G4570" s="281"/>
      <c r="H4570" s="281"/>
      <c r="I4570" s="281"/>
      <c r="J4570" s="281"/>
      <c r="K4570" s="281"/>
      <c r="L4570" s="281"/>
      <c r="M4570" s="281"/>
      <c r="N4570" s="281"/>
      <c r="O4570" s="281"/>
      <c r="P4570" s="281"/>
      <c r="Q4570" s="281"/>
      <c r="R4570" s="281"/>
      <c r="S4570" s="281"/>
      <c r="T4570" s="281"/>
      <c r="U4570" s="281">
        <v>11575476</v>
      </c>
      <c r="AA4570"/>
    </row>
    <row r="4571" spans="1:27" x14ac:dyDescent="0.3">
      <c r="A4571" s="280" t="s">
        <v>245</v>
      </c>
      <c r="B4571" s="333">
        <v>43100</v>
      </c>
      <c r="C4571" s="280" t="s">
        <v>40</v>
      </c>
      <c r="D4571" s="280" t="s">
        <v>515</v>
      </c>
      <c r="E4571" s="281">
        <v>0</v>
      </c>
      <c r="F4571" s="281"/>
      <c r="G4571" s="281"/>
      <c r="H4571" s="281"/>
      <c r="I4571" s="281"/>
      <c r="J4571" s="281"/>
      <c r="K4571" s="281"/>
      <c r="L4571" s="281"/>
      <c r="M4571" s="281"/>
      <c r="N4571" s="281"/>
      <c r="O4571" s="281"/>
      <c r="P4571" s="281"/>
      <c r="Q4571" s="281"/>
      <c r="R4571" s="281"/>
      <c r="S4571" s="281"/>
      <c r="T4571" s="281"/>
      <c r="U4571" s="281">
        <v>0</v>
      </c>
      <c r="AA4571"/>
    </row>
    <row r="4572" spans="1:27" x14ac:dyDescent="0.3">
      <c r="A4572" s="280" t="s">
        <v>245</v>
      </c>
      <c r="B4572" s="333">
        <v>43100</v>
      </c>
      <c r="C4572" s="280" t="s">
        <v>41</v>
      </c>
      <c r="D4572" s="280" t="s">
        <v>516</v>
      </c>
      <c r="E4572" s="281">
        <v>0</v>
      </c>
      <c r="F4572" s="281"/>
      <c r="G4572" s="281"/>
      <c r="H4572" s="281"/>
      <c r="I4572" s="281"/>
      <c r="J4572" s="281"/>
      <c r="K4572" s="281"/>
      <c r="L4572" s="281"/>
      <c r="M4572" s="281"/>
      <c r="N4572" s="281"/>
      <c r="O4572" s="281"/>
      <c r="P4572" s="281"/>
      <c r="Q4572" s="281"/>
      <c r="R4572" s="281"/>
      <c r="S4572" s="281"/>
      <c r="T4572" s="281"/>
      <c r="U4572" s="281">
        <v>0</v>
      </c>
      <c r="AA4572"/>
    </row>
    <row r="4573" spans="1:27" x14ac:dyDescent="0.3">
      <c r="A4573" s="280" t="s">
        <v>245</v>
      </c>
      <c r="B4573" s="333">
        <v>43100</v>
      </c>
      <c r="C4573" s="280" t="s">
        <v>100</v>
      </c>
      <c r="D4573" s="280" t="s">
        <v>517</v>
      </c>
      <c r="E4573" s="281"/>
      <c r="F4573" s="281"/>
      <c r="G4573" s="281"/>
      <c r="H4573" s="281"/>
      <c r="I4573" s="281"/>
      <c r="J4573" s="281"/>
      <c r="K4573" s="281"/>
      <c r="L4573" s="281"/>
      <c r="M4573" s="281"/>
      <c r="N4573" s="281"/>
      <c r="O4573" s="281"/>
      <c r="P4573" s="281"/>
      <c r="Q4573" s="281"/>
      <c r="R4573" s="281"/>
      <c r="S4573" s="281"/>
      <c r="T4573" s="281"/>
      <c r="U4573" s="281">
        <v>0</v>
      </c>
      <c r="AA4573"/>
    </row>
    <row r="4574" spans="1:27" x14ac:dyDescent="0.3">
      <c r="A4574" s="280" t="s">
        <v>245</v>
      </c>
      <c r="B4574" s="333">
        <v>43100</v>
      </c>
      <c r="C4574" s="280" t="s">
        <v>101</v>
      </c>
      <c r="D4574" s="280" t="s">
        <v>503</v>
      </c>
      <c r="E4574" s="281">
        <v>0</v>
      </c>
      <c r="F4574" s="281"/>
      <c r="G4574" s="281"/>
      <c r="H4574" s="281"/>
      <c r="I4574" s="281"/>
      <c r="J4574" s="281"/>
      <c r="K4574" s="281"/>
      <c r="L4574" s="281"/>
      <c r="M4574" s="281"/>
      <c r="N4574" s="281"/>
      <c r="O4574" s="281"/>
      <c r="P4574" s="281"/>
      <c r="Q4574" s="281"/>
      <c r="R4574" s="281"/>
      <c r="S4574" s="281"/>
      <c r="T4574" s="281"/>
      <c r="U4574" s="281">
        <v>0</v>
      </c>
      <c r="AA4574"/>
    </row>
    <row r="4575" spans="1:27" x14ac:dyDescent="0.3">
      <c r="A4575" s="280" t="s">
        <v>245</v>
      </c>
      <c r="B4575" s="333">
        <v>43100</v>
      </c>
      <c r="C4575" s="280" t="s">
        <v>42</v>
      </c>
      <c r="D4575" s="280" t="s">
        <v>504</v>
      </c>
      <c r="E4575" s="281">
        <v>0</v>
      </c>
      <c r="F4575" s="281"/>
      <c r="G4575" s="281"/>
      <c r="H4575" s="281"/>
      <c r="I4575" s="281"/>
      <c r="J4575" s="281"/>
      <c r="K4575" s="281"/>
      <c r="L4575" s="281"/>
      <c r="M4575" s="281"/>
      <c r="N4575" s="281"/>
      <c r="O4575" s="281"/>
      <c r="P4575" s="281"/>
      <c r="Q4575" s="281"/>
      <c r="R4575" s="281"/>
      <c r="S4575" s="281"/>
      <c r="T4575" s="281"/>
      <c r="U4575" s="281">
        <v>0</v>
      </c>
      <c r="AA4575"/>
    </row>
    <row r="4576" spans="1:27" x14ac:dyDescent="0.3">
      <c r="A4576" s="280" t="s">
        <v>245</v>
      </c>
      <c r="B4576" s="333">
        <v>43100</v>
      </c>
      <c r="C4576" s="280" t="s">
        <v>47</v>
      </c>
      <c r="D4576" s="280" t="s">
        <v>102</v>
      </c>
      <c r="E4576" s="281">
        <v>4650658</v>
      </c>
      <c r="F4576" s="281"/>
      <c r="G4576" s="281"/>
      <c r="H4576" s="281"/>
      <c r="I4576" s="281"/>
      <c r="J4576" s="281"/>
      <c r="K4576" s="281"/>
      <c r="L4576" s="281"/>
      <c r="M4576" s="281"/>
      <c r="N4576" s="281"/>
      <c r="O4576" s="281"/>
      <c r="P4576" s="281"/>
      <c r="Q4576" s="281"/>
      <c r="R4576" s="281"/>
      <c r="S4576" s="281"/>
      <c r="T4576" s="281"/>
      <c r="U4576" s="281">
        <v>4650658</v>
      </c>
      <c r="AA4576"/>
    </row>
    <row r="4577" spans="1:27" x14ac:dyDescent="0.3">
      <c r="A4577" s="280" t="s">
        <v>245</v>
      </c>
      <c r="B4577" s="333">
        <v>43100</v>
      </c>
      <c r="C4577" s="280" t="s">
        <v>104</v>
      </c>
      <c r="D4577" s="280" t="s">
        <v>103</v>
      </c>
      <c r="E4577" s="281"/>
      <c r="F4577" s="281"/>
      <c r="G4577" s="281"/>
      <c r="H4577" s="281"/>
      <c r="I4577" s="281"/>
      <c r="J4577" s="281"/>
      <c r="K4577" s="281"/>
      <c r="L4577" s="281"/>
      <c r="M4577" s="281"/>
      <c r="N4577" s="281"/>
      <c r="O4577" s="281"/>
      <c r="P4577" s="281"/>
      <c r="Q4577" s="281"/>
      <c r="R4577" s="281"/>
      <c r="S4577" s="281"/>
      <c r="T4577" s="281"/>
      <c r="U4577" s="281">
        <v>0</v>
      </c>
      <c r="AA4577"/>
    </row>
    <row r="4578" spans="1:27" x14ac:dyDescent="0.3">
      <c r="A4578" s="280" t="s">
        <v>245</v>
      </c>
      <c r="B4578" s="333">
        <v>43100</v>
      </c>
      <c r="C4578" s="280" t="s">
        <v>106</v>
      </c>
      <c r="D4578" s="280" t="s">
        <v>105</v>
      </c>
      <c r="E4578" s="281"/>
      <c r="F4578" s="281"/>
      <c r="G4578" s="281"/>
      <c r="H4578" s="281"/>
      <c r="I4578" s="281"/>
      <c r="J4578" s="281"/>
      <c r="K4578" s="281"/>
      <c r="L4578" s="281"/>
      <c r="M4578" s="281"/>
      <c r="N4578" s="281"/>
      <c r="O4578" s="281"/>
      <c r="P4578" s="281"/>
      <c r="Q4578" s="281"/>
      <c r="R4578" s="281"/>
      <c r="S4578" s="281"/>
      <c r="T4578" s="281"/>
      <c r="U4578" s="281">
        <v>4650658</v>
      </c>
      <c r="AA4578"/>
    </row>
    <row r="4579" spans="1:27" x14ac:dyDescent="0.3">
      <c r="A4579" s="280" t="s">
        <v>245</v>
      </c>
      <c r="B4579" s="333">
        <v>43465</v>
      </c>
      <c r="C4579" s="280" t="s">
        <v>10</v>
      </c>
      <c r="D4579" s="280" t="s">
        <v>506</v>
      </c>
      <c r="E4579" s="281">
        <v>19295709</v>
      </c>
      <c r="F4579" s="281"/>
      <c r="G4579" s="281"/>
      <c r="H4579" s="281"/>
      <c r="I4579" s="281"/>
      <c r="J4579" s="281"/>
      <c r="K4579" s="281"/>
      <c r="L4579" s="281"/>
      <c r="M4579" s="281"/>
      <c r="N4579" s="281"/>
      <c r="O4579" s="281"/>
      <c r="P4579" s="281"/>
      <c r="Q4579" s="281"/>
      <c r="R4579" s="281"/>
      <c r="S4579" s="281"/>
      <c r="T4579" s="281"/>
      <c r="U4579" s="281">
        <v>19295709</v>
      </c>
      <c r="AA4579"/>
    </row>
    <row r="4580" spans="1:27" x14ac:dyDescent="0.3">
      <c r="A4580" s="280" t="s">
        <v>245</v>
      </c>
      <c r="B4580" s="333">
        <v>43465</v>
      </c>
      <c r="C4580" s="280" t="s">
        <v>11</v>
      </c>
      <c r="D4580" s="280" t="s">
        <v>507</v>
      </c>
      <c r="E4580" s="281">
        <v>0</v>
      </c>
      <c r="F4580" s="281"/>
      <c r="G4580" s="281"/>
      <c r="H4580" s="281"/>
      <c r="I4580" s="281"/>
      <c r="J4580" s="281"/>
      <c r="K4580" s="281"/>
      <c r="L4580" s="281"/>
      <c r="M4580" s="281"/>
      <c r="N4580" s="281"/>
      <c r="O4580" s="281"/>
      <c r="P4580" s="281"/>
      <c r="Q4580" s="281"/>
      <c r="R4580" s="281"/>
      <c r="S4580" s="281"/>
      <c r="T4580" s="281"/>
      <c r="U4580" s="281">
        <v>0</v>
      </c>
      <c r="AA4580"/>
    </row>
    <row r="4581" spans="1:27" x14ac:dyDescent="0.3">
      <c r="A4581" s="280" t="s">
        <v>245</v>
      </c>
      <c r="B4581" s="333">
        <v>43465</v>
      </c>
      <c r="C4581" s="280" t="s">
        <v>12</v>
      </c>
      <c r="D4581" s="280" t="s">
        <v>508</v>
      </c>
      <c r="E4581" s="281"/>
      <c r="F4581" s="281"/>
      <c r="G4581" s="281"/>
      <c r="H4581" s="281"/>
      <c r="I4581" s="281"/>
      <c r="J4581" s="281"/>
      <c r="K4581" s="281"/>
      <c r="L4581" s="281"/>
      <c r="M4581" s="281"/>
      <c r="N4581" s="281"/>
      <c r="O4581" s="281"/>
      <c r="P4581" s="281"/>
      <c r="Q4581" s="281"/>
      <c r="R4581" s="281"/>
      <c r="S4581" s="281"/>
      <c r="T4581" s="281"/>
      <c r="U4581" s="281">
        <v>0</v>
      </c>
      <c r="AA4581"/>
    </row>
    <row r="4582" spans="1:27" x14ac:dyDescent="0.3">
      <c r="A4582" s="280" t="s">
        <v>245</v>
      </c>
      <c r="B4582" s="333">
        <v>43465</v>
      </c>
      <c r="C4582" s="280" t="s">
        <v>13</v>
      </c>
      <c r="D4582" s="280" t="s">
        <v>494</v>
      </c>
      <c r="E4582" s="281">
        <v>0</v>
      </c>
      <c r="F4582" s="281"/>
      <c r="G4582" s="281"/>
      <c r="H4582" s="281"/>
      <c r="I4582" s="281"/>
      <c r="J4582" s="281"/>
      <c r="K4582" s="281"/>
      <c r="L4582" s="281"/>
      <c r="M4582" s="281"/>
      <c r="N4582" s="281"/>
      <c r="O4582" s="281"/>
      <c r="P4582" s="281"/>
      <c r="Q4582" s="281"/>
      <c r="R4582" s="281"/>
      <c r="S4582" s="281"/>
      <c r="T4582" s="281"/>
      <c r="U4582" s="281">
        <v>0</v>
      </c>
      <c r="AA4582"/>
    </row>
    <row r="4583" spans="1:27" x14ac:dyDescent="0.3">
      <c r="A4583" s="280" t="s">
        <v>245</v>
      </c>
      <c r="B4583" s="333">
        <v>43465</v>
      </c>
      <c r="C4583" s="280" t="s">
        <v>19</v>
      </c>
      <c r="D4583" s="280" t="s">
        <v>495</v>
      </c>
      <c r="E4583" s="281">
        <v>19295709</v>
      </c>
      <c r="F4583" s="281"/>
      <c r="G4583" s="281"/>
      <c r="H4583" s="281"/>
      <c r="I4583" s="281"/>
      <c r="J4583" s="281"/>
      <c r="K4583" s="281"/>
      <c r="L4583" s="281"/>
      <c r="M4583" s="281"/>
      <c r="N4583" s="281"/>
      <c r="O4583" s="281"/>
      <c r="P4583" s="281"/>
      <c r="Q4583" s="281"/>
      <c r="R4583" s="281"/>
      <c r="S4583" s="281"/>
      <c r="T4583" s="281"/>
      <c r="U4583" s="281">
        <v>19295709</v>
      </c>
      <c r="AA4583"/>
    </row>
    <row r="4584" spans="1:27" x14ac:dyDescent="0.3">
      <c r="A4584" s="280" t="s">
        <v>245</v>
      </c>
      <c r="B4584" s="333">
        <v>43465</v>
      </c>
      <c r="C4584" s="280" t="s">
        <v>20</v>
      </c>
      <c r="D4584" s="280" t="s">
        <v>509</v>
      </c>
      <c r="E4584" s="281">
        <v>19342764</v>
      </c>
      <c r="F4584" s="281"/>
      <c r="G4584" s="281"/>
      <c r="H4584" s="281"/>
      <c r="I4584" s="281"/>
      <c r="J4584" s="281"/>
      <c r="K4584" s="281"/>
      <c r="L4584" s="281"/>
      <c r="M4584" s="281"/>
      <c r="N4584" s="281"/>
      <c r="O4584" s="281"/>
      <c r="P4584" s="281"/>
      <c r="Q4584" s="281"/>
      <c r="R4584" s="281"/>
      <c r="S4584" s="281"/>
      <c r="T4584" s="281"/>
      <c r="U4584" s="281">
        <v>19342764</v>
      </c>
      <c r="AA4584"/>
    </row>
    <row r="4585" spans="1:27" x14ac:dyDescent="0.3">
      <c r="A4585" s="280" t="s">
        <v>245</v>
      </c>
      <c r="B4585" s="333">
        <v>43465</v>
      </c>
      <c r="C4585" s="280" t="s">
        <v>21</v>
      </c>
      <c r="D4585" s="280" t="s">
        <v>510</v>
      </c>
      <c r="E4585" s="281">
        <v>0</v>
      </c>
      <c r="F4585" s="281"/>
      <c r="G4585" s="281"/>
      <c r="H4585" s="281"/>
      <c r="I4585" s="281"/>
      <c r="J4585" s="281"/>
      <c r="K4585" s="281"/>
      <c r="L4585" s="281"/>
      <c r="M4585" s="281"/>
      <c r="N4585" s="281"/>
      <c r="O4585" s="281"/>
      <c r="P4585" s="281"/>
      <c r="Q4585" s="281"/>
      <c r="R4585" s="281"/>
      <c r="S4585" s="281"/>
      <c r="T4585" s="281"/>
      <c r="U4585" s="281">
        <v>0</v>
      </c>
      <c r="AA4585"/>
    </row>
    <row r="4586" spans="1:27" x14ac:dyDescent="0.3">
      <c r="A4586" s="280" t="s">
        <v>245</v>
      </c>
      <c r="B4586" s="333">
        <v>43465</v>
      </c>
      <c r="C4586" s="280" t="s">
        <v>22</v>
      </c>
      <c r="D4586" s="280" t="s">
        <v>511</v>
      </c>
      <c r="E4586" s="281"/>
      <c r="F4586" s="281"/>
      <c r="G4586" s="281"/>
      <c r="H4586" s="281"/>
      <c r="I4586" s="281"/>
      <c r="J4586" s="281"/>
      <c r="K4586" s="281"/>
      <c r="L4586" s="281"/>
      <c r="M4586" s="281"/>
      <c r="N4586" s="281"/>
      <c r="O4586" s="281"/>
      <c r="P4586" s="281"/>
      <c r="Q4586" s="281"/>
      <c r="R4586" s="281"/>
      <c r="S4586" s="281"/>
      <c r="T4586" s="281"/>
      <c r="U4586" s="281">
        <v>0</v>
      </c>
      <c r="AA4586"/>
    </row>
    <row r="4587" spans="1:27" x14ac:dyDescent="0.3">
      <c r="A4587" s="280" t="s">
        <v>245</v>
      </c>
      <c r="B4587" s="333">
        <v>43465</v>
      </c>
      <c r="C4587" s="280" t="s">
        <v>23</v>
      </c>
      <c r="D4587" s="280" t="s">
        <v>497</v>
      </c>
      <c r="E4587" s="281">
        <v>0</v>
      </c>
      <c r="F4587" s="281"/>
      <c r="G4587" s="281"/>
      <c r="H4587" s="281"/>
      <c r="I4587" s="281"/>
      <c r="J4587" s="281"/>
      <c r="K4587" s="281"/>
      <c r="L4587" s="281"/>
      <c r="M4587" s="281"/>
      <c r="N4587" s="281"/>
      <c r="O4587" s="281"/>
      <c r="P4587" s="281"/>
      <c r="Q4587" s="281"/>
      <c r="R4587" s="281"/>
      <c r="S4587" s="281"/>
      <c r="T4587" s="281"/>
      <c r="U4587" s="281">
        <v>0</v>
      </c>
      <c r="AA4587"/>
    </row>
    <row r="4588" spans="1:27" x14ac:dyDescent="0.3">
      <c r="A4588" s="280" t="s">
        <v>245</v>
      </c>
      <c r="B4588" s="333">
        <v>43465</v>
      </c>
      <c r="C4588" s="280" t="s">
        <v>29</v>
      </c>
      <c r="D4588" s="280" t="s">
        <v>498</v>
      </c>
      <c r="E4588" s="281">
        <v>19342764</v>
      </c>
      <c r="F4588" s="281"/>
      <c r="G4588" s="281"/>
      <c r="H4588" s="281"/>
      <c r="I4588" s="281"/>
      <c r="J4588" s="281"/>
      <c r="K4588" s="281"/>
      <c r="L4588" s="281"/>
      <c r="M4588" s="281"/>
      <c r="N4588" s="281"/>
      <c r="O4588" s="281"/>
      <c r="P4588" s="281"/>
      <c r="Q4588" s="281"/>
      <c r="R4588" s="281"/>
      <c r="S4588" s="281"/>
      <c r="T4588" s="281"/>
      <c r="U4588" s="281">
        <v>19342764</v>
      </c>
      <c r="AA4588"/>
    </row>
    <row r="4589" spans="1:27" x14ac:dyDescent="0.3">
      <c r="A4589" s="280" t="s">
        <v>245</v>
      </c>
      <c r="B4589" s="333">
        <v>43465</v>
      </c>
      <c r="C4589" s="280" t="s">
        <v>30</v>
      </c>
      <c r="D4589" s="280" t="s">
        <v>512</v>
      </c>
      <c r="E4589" s="281">
        <v>11181223</v>
      </c>
      <c r="F4589" s="281"/>
      <c r="G4589" s="281"/>
      <c r="H4589" s="281"/>
      <c r="I4589" s="281"/>
      <c r="J4589" s="281"/>
      <c r="K4589" s="281"/>
      <c r="L4589" s="281"/>
      <c r="M4589" s="281"/>
      <c r="N4589" s="281"/>
      <c r="O4589" s="281"/>
      <c r="P4589" s="281"/>
      <c r="Q4589" s="281"/>
      <c r="R4589" s="281"/>
      <c r="S4589" s="281"/>
      <c r="T4589" s="281"/>
      <c r="U4589" s="281">
        <v>11181223</v>
      </c>
      <c r="AA4589"/>
    </row>
    <row r="4590" spans="1:27" x14ac:dyDescent="0.3">
      <c r="A4590" s="280" t="s">
        <v>245</v>
      </c>
      <c r="B4590" s="333">
        <v>43465</v>
      </c>
      <c r="C4590" s="280" t="s">
        <v>31</v>
      </c>
      <c r="D4590" s="280" t="s">
        <v>513</v>
      </c>
      <c r="E4590" s="281">
        <v>0</v>
      </c>
      <c r="F4590" s="281"/>
      <c r="G4590" s="281"/>
      <c r="H4590" s="281"/>
      <c r="I4590" s="281"/>
      <c r="J4590" s="281"/>
      <c r="K4590" s="281"/>
      <c r="L4590" s="281"/>
      <c r="M4590" s="281"/>
      <c r="N4590" s="281"/>
      <c r="O4590" s="281"/>
      <c r="P4590" s="281"/>
      <c r="Q4590" s="281"/>
      <c r="R4590" s="281"/>
      <c r="S4590" s="281"/>
      <c r="T4590" s="281"/>
      <c r="U4590" s="281">
        <v>0</v>
      </c>
      <c r="AA4590"/>
    </row>
    <row r="4591" spans="1:27" x14ac:dyDescent="0.3">
      <c r="A4591" s="280" t="s">
        <v>245</v>
      </c>
      <c r="B4591" s="333">
        <v>43465</v>
      </c>
      <c r="C4591" s="280" t="s">
        <v>32</v>
      </c>
      <c r="D4591" s="280" t="s">
        <v>514</v>
      </c>
      <c r="E4591" s="281"/>
      <c r="F4591" s="281"/>
      <c r="G4591" s="281"/>
      <c r="H4591" s="281"/>
      <c r="I4591" s="281"/>
      <c r="J4591" s="281"/>
      <c r="K4591" s="281"/>
      <c r="L4591" s="281"/>
      <c r="M4591" s="281"/>
      <c r="N4591" s="281"/>
      <c r="O4591" s="281"/>
      <c r="P4591" s="281"/>
      <c r="Q4591" s="281"/>
      <c r="R4591" s="281"/>
      <c r="S4591" s="281"/>
      <c r="T4591" s="281"/>
      <c r="U4591" s="281">
        <v>0</v>
      </c>
      <c r="AA4591"/>
    </row>
    <row r="4592" spans="1:27" x14ac:dyDescent="0.3">
      <c r="A4592" s="280" t="s">
        <v>245</v>
      </c>
      <c r="B4592" s="333">
        <v>43465</v>
      </c>
      <c r="C4592" s="280" t="s">
        <v>33</v>
      </c>
      <c r="D4592" s="280" t="s">
        <v>500</v>
      </c>
      <c r="E4592" s="281">
        <v>0</v>
      </c>
      <c r="F4592" s="281"/>
      <c r="G4592" s="281"/>
      <c r="H4592" s="281"/>
      <c r="I4592" s="281"/>
      <c r="J4592" s="281"/>
      <c r="K4592" s="281"/>
      <c r="L4592" s="281"/>
      <c r="M4592" s="281"/>
      <c r="N4592" s="281"/>
      <c r="O4592" s="281"/>
      <c r="P4592" s="281"/>
      <c r="Q4592" s="281"/>
      <c r="R4592" s="281"/>
      <c r="S4592" s="281"/>
      <c r="T4592" s="281"/>
      <c r="U4592" s="281">
        <v>0</v>
      </c>
      <c r="AA4592"/>
    </row>
    <row r="4593" spans="1:27" x14ac:dyDescent="0.3">
      <c r="A4593" s="280" t="s">
        <v>245</v>
      </c>
      <c r="B4593" s="333">
        <v>43465</v>
      </c>
      <c r="C4593" s="280" t="s">
        <v>39</v>
      </c>
      <c r="D4593" s="280" t="s">
        <v>501</v>
      </c>
      <c r="E4593" s="281">
        <v>11181223</v>
      </c>
      <c r="F4593" s="281"/>
      <c r="G4593" s="281"/>
      <c r="H4593" s="281"/>
      <c r="I4593" s="281"/>
      <c r="J4593" s="281"/>
      <c r="K4593" s="281"/>
      <c r="L4593" s="281"/>
      <c r="M4593" s="281"/>
      <c r="N4593" s="281"/>
      <c r="O4593" s="281"/>
      <c r="P4593" s="281"/>
      <c r="Q4593" s="281"/>
      <c r="R4593" s="281"/>
      <c r="S4593" s="281"/>
      <c r="T4593" s="281"/>
      <c r="U4593" s="281">
        <v>11181223</v>
      </c>
      <c r="AA4593"/>
    </row>
    <row r="4594" spans="1:27" x14ac:dyDescent="0.3">
      <c r="A4594" s="280" t="s">
        <v>245</v>
      </c>
      <c r="B4594" s="333">
        <v>43465</v>
      </c>
      <c r="C4594" s="280" t="s">
        <v>40</v>
      </c>
      <c r="D4594" s="280" t="s">
        <v>515</v>
      </c>
      <c r="E4594" s="281">
        <v>0</v>
      </c>
      <c r="F4594" s="281"/>
      <c r="G4594" s="281"/>
      <c r="H4594" s="281"/>
      <c r="I4594" s="281"/>
      <c r="J4594" s="281"/>
      <c r="K4594" s="281"/>
      <c r="L4594" s="281"/>
      <c r="M4594" s="281"/>
      <c r="N4594" s="281"/>
      <c r="O4594" s="281"/>
      <c r="P4594" s="281"/>
      <c r="Q4594" s="281"/>
      <c r="R4594" s="281"/>
      <c r="S4594" s="281"/>
      <c r="T4594" s="281"/>
      <c r="U4594" s="281">
        <v>0</v>
      </c>
      <c r="AA4594"/>
    </row>
    <row r="4595" spans="1:27" x14ac:dyDescent="0.3">
      <c r="A4595" s="280" t="s">
        <v>245</v>
      </c>
      <c r="B4595" s="333">
        <v>43465</v>
      </c>
      <c r="C4595" s="280" t="s">
        <v>41</v>
      </c>
      <c r="D4595" s="280" t="s">
        <v>516</v>
      </c>
      <c r="E4595" s="281">
        <v>0</v>
      </c>
      <c r="F4595" s="281"/>
      <c r="G4595" s="281"/>
      <c r="H4595" s="281"/>
      <c r="I4595" s="281"/>
      <c r="J4595" s="281"/>
      <c r="K4595" s="281"/>
      <c r="L4595" s="281"/>
      <c r="M4595" s="281"/>
      <c r="N4595" s="281"/>
      <c r="O4595" s="281"/>
      <c r="P4595" s="281"/>
      <c r="Q4595" s="281"/>
      <c r="R4595" s="281"/>
      <c r="S4595" s="281"/>
      <c r="T4595" s="281"/>
      <c r="U4595" s="281">
        <v>0</v>
      </c>
      <c r="AA4595"/>
    </row>
    <row r="4596" spans="1:27" x14ac:dyDescent="0.3">
      <c r="A4596" s="280" t="s">
        <v>245</v>
      </c>
      <c r="B4596" s="333">
        <v>43465</v>
      </c>
      <c r="C4596" s="280" t="s">
        <v>100</v>
      </c>
      <c r="D4596" s="280" t="s">
        <v>517</v>
      </c>
      <c r="E4596" s="281"/>
      <c r="F4596" s="281"/>
      <c r="G4596" s="281"/>
      <c r="H4596" s="281"/>
      <c r="I4596" s="281"/>
      <c r="J4596" s="281"/>
      <c r="K4596" s="281"/>
      <c r="L4596" s="281"/>
      <c r="M4596" s="281"/>
      <c r="N4596" s="281"/>
      <c r="O4596" s="281"/>
      <c r="P4596" s="281"/>
      <c r="Q4596" s="281"/>
      <c r="R4596" s="281"/>
      <c r="S4596" s="281"/>
      <c r="T4596" s="281"/>
      <c r="U4596" s="281">
        <v>0</v>
      </c>
      <c r="AA4596"/>
    </row>
    <row r="4597" spans="1:27" x14ac:dyDescent="0.3">
      <c r="A4597" s="280" t="s">
        <v>245</v>
      </c>
      <c r="B4597" s="333">
        <v>43465</v>
      </c>
      <c r="C4597" s="280" t="s">
        <v>101</v>
      </c>
      <c r="D4597" s="280" t="s">
        <v>503</v>
      </c>
      <c r="E4597" s="281">
        <v>0</v>
      </c>
      <c r="F4597" s="281"/>
      <c r="G4597" s="281"/>
      <c r="H4597" s="281"/>
      <c r="I4597" s="281"/>
      <c r="J4597" s="281"/>
      <c r="K4597" s="281"/>
      <c r="L4597" s="281"/>
      <c r="M4597" s="281"/>
      <c r="N4597" s="281"/>
      <c r="O4597" s="281"/>
      <c r="P4597" s="281"/>
      <c r="Q4597" s="281"/>
      <c r="R4597" s="281"/>
      <c r="S4597" s="281"/>
      <c r="T4597" s="281"/>
      <c r="U4597" s="281">
        <v>0</v>
      </c>
      <c r="AA4597"/>
    </row>
    <row r="4598" spans="1:27" x14ac:dyDescent="0.3">
      <c r="A4598" s="280" t="s">
        <v>245</v>
      </c>
      <c r="B4598" s="333">
        <v>43465</v>
      </c>
      <c r="C4598" s="280" t="s">
        <v>42</v>
      </c>
      <c r="D4598" s="280" t="s">
        <v>504</v>
      </c>
      <c r="E4598" s="281">
        <v>0</v>
      </c>
      <c r="F4598" s="281"/>
      <c r="G4598" s="281"/>
      <c r="H4598" s="281"/>
      <c r="I4598" s="281"/>
      <c r="J4598" s="281"/>
      <c r="K4598" s="281"/>
      <c r="L4598" s="281"/>
      <c r="M4598" s="281"/>
      <c r="N4598" s="281"/>
      <c r="O4598" s="281"/>
      <c r="P4598" s="281"/>
      <c r="Q4598" s="281"/>
      <c r="R4598" s="281"/>
      <c r="S4598" s="281"/>
      <c r="T4598" s="281"/>
      <c r="U4598" s="281">
        <v>0</v>
      </c>
      <c r="AA4598"/>
    </row>
    <row r="4599" spans="1:27" x14ac:dyDescent="0.3">
      <c r="A4599" s="280" t="s">
        <v>245</v>
      </c>
      <c r="B4599" s="333">
        <v>43465</v>
      </c>
      <c r="C4599" s="280" t="s">
        <v>47</v>
      </c>
      <c r="D4599" s="280" t="s">
        <v>102</v>
      </c>
      <c r="E4599" s="281">
        <v>5290060</v>
      </c>
      <c r="F4599" s="281"/>
      <c r="G4599" s="281"/>
      <c r="H4599" s="281"/>
      <c r="I4599" s="281"/>
      <c r="J4599" s="281"/>
      <c r="K4599" s="281"/>
      <c r="L4599" s="281"/>
      <c r="M4599" s="281"/>
      <c r="N4599" s="281"/>
      <c r="O4599" s="281"/>
      <c r="P4599" s="281"/>
      <c r="Q4599" s="281"/>
      <c r="R4599" s="281"/>
      <c r="S4599" s="281"/>
      <c r="T4599" s="281"/>
      <c r="U4599" s="281">
        <v>5290060</v>
      </c>
      <c r="AA4599"/>
    </row>
    <row r="4600" spans="1:27" x14ac:dyDescent="0.3">
      <c r="A4600" s="280" t="s">
        <v>245</v>
      </c>
      <c r="B4600" s="333">
        <v>43465</v>
      </c>
      <c r="C4600" s="280" t="s">
        <v>104</v>
      </c>
      <c r="D4600" s="280" t="s">
        <v>103</v>
      </c>
      <c r="E4600" s="281"/>
      <c r="F4600" s="281"/>
      <c r="G4600" s="281"/>
      <c r="H4600" s="281"/>
      <c r="I4600" s="281"/>
      <c r="J4600" s="281"/>
      <c r="K4600" s="281"/>
      <c r="L4600" s="281"/>
      <c r="M4600" s="281"/>
      <c r="N4600" s="281"/>
      <c r="O4600" s="281"/>
      <c r="P4600" s="281"/>
      <c r="Q4600" s="281"/>
      <c r="R4600" s="281"/>
      <c r="S4600" s="281"/>
      <c r="T4600" s="281"/>
      <c r="U4600" s="281">
        <v>0</v>
      </c>
      <c r="AA4600"/>
    </row>
    <row r="4601" spans="1:27" x14ac:dyDescent="0.3">
      <c r="A4601" s="280" t="s">
        <v>245</v>
      </c>
      <c r="B4601" s="333">
        <v>43465</v>
      </c>
      <c r="C4601" s="280" t="s">
        <v>106</v>
      </c>
      <c r="D4601" s="280" t="s">
        <v>105</v>
      </c>
      <c r="E4601" s="281"/>
      <c r="F4601" s="281"/>
      <c r="G4601" s="281"/>
      <c r="H4601" s="281"/>
      <c r="I4601" s="281"/>
      <c r="J4601" s="281"/>
      <c r="K4601" s="281"/>
      <c r="L4601" s="281"/>
      <c r="M4601" s="281"/>
      <c r="N4601" s="281"/>
      <c r="O4601" s="281"/>
      <c r="P4601" s="281"/>
      <c r="Q4601" s="281"/>
      <c r="R4601" s="281"/>
      <c r="S4601" s="281"/>
      <c r="T4601" s="281"/>
      <c r="U4601" s="281">
        <v>5290060</v>
      </c>
      <c r="AA4601"/>
    </row>
    <row r="4602" spans="1:27" x14ac:dyDescent="0.3">
      <c r="A4602" s="280" t="s">
        <v>246</v>
      </c>
      <c r="B4602" s="333">
        <v>42735</v>
      </c>
      <c r="C4602" s="280" t="s">
        <v>10</v>
      </c>
      <c r="D4602" s="280" t="s">
        <v>506</v>
      </c>
      <c r="E4602" s="281">
        <v>480860.99</v>
      </c>
      <c r="F4602" s="281">
        <v>0</v>
      </c>
      <c r="G4602" s="281">
        <v>0</v>
      </c>
      <c r="H4602" s="281">
        <v>0</v>
      </c>
      <c r="I4602" s="281">
        <v>0</v>
      </c>
      <c r="J4602" s="281">
        <v>0</v>
      </c>
      <c r="K4602" s="281">
        <v>5676906.2300000004</v>
      </c>
      <c r="L4602" s="281">
        <v>500084.46</v>
      </c>
      <c r="M4602" s="281">
        <v>0</v>
      </c>
      <c r="N4602" s="281">
        <v>360851.77</v>
      </c>
      <c r="O4602" s="281">
        <v>0</v>
      </c>
      <c r="P4602" s="281">
        <v>0</v>
      </c>
      <c r="Q4602" s="281"/>
      <c r="R4602" s="281"/>
      <c r="S4602" s="281"/>
      <c r="T4602" s="281"/>
      <c r="U4602" s="281">
        <v>7018703.4500000002</v>
      </c>
      <c r="AA4602"/>
    </row>
    <row r="4603" spans="1:27" x14ac:dyDescent="0.3">
      <c r="A4603" s="280" t="s">
        <v>246</v>
      </c>
      <c r="B4603" s="333">
        <v>42735</v>
      </c>
      <c r="C4603" s="280" t="s">
        <v>11</v>
      </c>
      <c r="D4603" s="280" t="s">
        <v>507</v>
      </c>
      <c r="E4603" s="281"/>
      <c r="F4603" s="281"/>
      <c r="G4603" s="281"/>
      <c r="H4603" s="281"/>
      <c r="I4603" s="281"/>
      <c r="J4603" s="281"/>
      <c r="K4603" s="281"/>
      <c r="L4603" s="281"/>
      <c r="M4603" s="281"/>
      <c r="N4603" s="281"/>
      <c r="O4603" s="281"/>
      <c r="P4603" s="281"/>
      <c r="Q4603" s="281"/>
      <c r="R4603" s="281"/>
      <c r="S4603" s="281"/>
      <c r="T4603" s="281"/>
      <c r="U4603" s="281">
        <v>0</v>
      </c>
      <c r="AA4603"/>
    </row>
    <row r="4604" spans="1:27" x14ac:dyDescent="0.3">
      <c r="A4604" s="280" t="s">
        <v>246</v>
      </c>
      <c r="B4604" s="333">
        <v>42735</v>
      </c>
      <c r="C4604" s="280" t="s">
        <v>12</v>
      </c>
      <c r="D4604" s="280" t="s">
        <v>508</v>
      </c>
      <c r="E4604" s="281"/>
      <c r="F4604" s="281"/>
      <c r="G4604" s="281"/>
      <c r="H4604" s="281"/>
      <c r="I4604" s="281"/>
      <c r="J4604" s="281"/>
      <c r="K4604" s="281"/>
      <c r="L4604" s="281"/>
      <c r="M4604" s="281"/>
      <c r="N4604" s="281"/>
      <c r="O4604" s="281"/>
      <c r="P4604" s="281"/>
      <c r="Q4604" s="281">
        <v>0</v>
      </c>
      <c r="R4604" s="281">
        <v>0</v>
      </c>
      <c r="S4604" s="281">
        <v>0</v>
      </c>
      <c r="T4604" s="281">
        <v>0</v>
      </c>
      <c r="U4604" s="281">
        <v>0</v>
      </c>
      <c r="AA4604"/>
    </row>
    <row r="4605" spans="1:27" x14ac:dyDescent="0.3">
      <c r="A4605" s="280" t="s">
        <v>246</v>
      </c>
      <c r="B4605" s="333">
        <v>42735</v>
      </c>
      <c r="C4605" s="280" t="s">
        <v>13</v>
      </c>
      <c r="D4605" s="280" t="s">
        <v>494</v>
      </c>
      <c r="E4605" s="281">
        <v>480860.99</v>
      </c>
      <c r="F4605" s="281">
        <v>0</v>
      </c>
      <c r="G4605" s="281">
        <v>0</v>
      </c>
      <c r="H4605" s="281">
        <v>0</v>
      </c>
      <c r="I4605" s="281">
        <v>0</v>
      </c>
      <c r="J4605" s="281">
        <v>0</v>
      </c>
      <c r="K4605" s="281">
        <v>2000012.46</v>
      </c>
      <c r="L4605" s="281">
        <v>500084.47999999998</v>
      </c>
      <c r="M4605" s="281">
        <v>0</v>
      </c>
      <c r="N4605" s="281">
        <v>312497.48</v>
      </c>
      <c r="O4605" s="281">
        <v>0</v>
      </c>
      <c r="P4605" s="281">
        <v>0</v>
      </c>
      <c r="Q4605" s="281">
        <v>0</v>
      </c>
      <c r="R4605" s="281">
        <v>0</v>
      </c>
      <c r="S4605" s="281">
        <v>0</v>
      </c>
      <c r="T4605" s="281">
        <v>0</v>
      </c>
      <c r="U4605" s="281">
        <v>3293455.41</v>
      </c>
      <c r="AA4605"/>
    </row>
    <row r="4606" spans="1:27" x14ac:dyDescent="0.3">
      <c r="A4606" s="280" t="s">
        <v>246</v>
      </c>
      <c r="B4606" s="333">
        <v>42735</v>
      </c>
      <c r="C4606" s="280" t="s">
        <v>19</v>
      </c>
      <c r="D4606" s="280" t="s">
        <v>495</v>
      </c>
      <c r="E4606" s="281">
        <v>0</v>
      </c>
      <c r="F4606" s="281">
        <v>0</v>
      </c>
      <c r="G4606" s="281">
        <v>0</v>
      </c>
      <c r="H4606" s="281">
        <v>0</v>
      </c>
      <c r="I4606" s="281">
        <v>0</v>
      </c>
      <c r="J4606" s="281">
        <v>0</v>
      </c>
      <c r="K4606" s="281">
        <v>3676893.77</v>
      </c>
      <c r="L4606" s="281">
        <v>-0.02</v>
      </c>
      <c r="M4606" s="281">
        <v>0</v>
      </c>
      <c r="N4606" s="281">
        <v>48354.29</v>
      </c>
      <c r="O4606" s="281">
        <v>0</v>
      </c>
      <c r="P4606" s="281">
        <v>0</v>
      </c>
      <c r="Q4606" s="281">
        <v>0</v>
      </c>
      <c r="R4606" s="281">
        <v>0</v>
      </c>
      <c r="S4606" s="281">
        <v>0</v>
      </c>
      <c r="T4606" s="281">
        <v>0</v>
      </c>
      <c r="U4606" s="281">
        <v>3725248.04</v>
      </c>
      <c r="AA4606"/>
    </row>
    <row r="4607" spans="1:27" x14ac:dyDescent="0.3">
      <c r="A4607" s="280" t="s">
        <v>246</v>
      </c>
      <c r="B4607" s="333">
        <v>42735</v>
      </c>
      <c r="C4607" s="280" t="s">
        <v>20</v>
      </c>
      <c r="D4607" s="280" t="s">
        <v>509</v>
      </c>
      <c r="E4607" s="281">
        <v>474905.06193000003</v>
      </c>
      <c r="F4607" s="281">
        <v>0</v>
      </c>
      <c r="G4607" s="281">
        <v>0</v>
      </c>
      <c r="H4607" s="281">
        <v>0</v>
      </c>
      <c r="I4607" s="281">
        <v>0</v>
      </c>
      <c r="J4607" s="281">
        <v>0</v>
      </c>
      <c r="K4607" s="281">
        <v>5725641.8228000002</v>
      </c>
      <c r="L4607" s="281">
        <v>492099.09367999999</v>
      </c>
      <c r="M4607" s="281">
        <v>0</v>
      </c>
      <c r="N4607" s="281">
        <v>356314.26061</v>
      </c>
      <c r="O4607" s="281">
        <v>0</v>
      </c>
      <c r="P4607" s="281">
        <v>0</v>
      </c>
      <c r="Q4607" s="281"/>
      <c r="R4607" s="281"/>
      <c r="S4607" s="281"/>
      <c r="T4607" s="281"/>
      <c r="U4607" s="281">
        <v>7048960.2390000001</v>
      </c>
      <c r="AA4607"/>
    </row>
    <row r="4608" spans="1:27" x14ac:dyDescent="0.3">
      <c r="A4608" s="280" t="s">
        <v>246</v>
      </c>
      <c r="B4608" s="333">
        <v>42735</v>
      </c>
      <c r="C4608" s="280" t="s">
        <v>21</v>
      </c>
      <c r="D4608" s="280" t="s">
        <v>510</v>
      </c>
      <c r="E4608" s="281"/>
      <c r="F4608" s="281"/>
      <c r="G4608" s="281"/>
      <c r="H4608" s="281"/>
      <c r="I4608" s="281"/>
      <c r="J4608" s="281"/>
      <c r="K4608" s="281"/>
      <c r="L4608" s="281"/>
      <c r="M4608" s="281"/>
      <c r="N4608" s="281"/>
      <c r="O4608" s="281"/>
      <c r="P4608" s="281"/>
      <c r="Q4608" s="281"/>
      <c r="R4608" s="281"/>
      <c r="S4608" s="281"/>
      <c r="T4608" s="281"/>
      <c r="U4608" s="281">
        <v>0</v>
      </c>
      <c r="AA4608"/>
    </row>
    <row r="4609" spans="1:27" x14ac:dyDescent="0.3">
      <c r="A4609" s="280" t="s">
        <v>246</v>
      </c>
      <c r="B4609" s="333">
        <v>42735</v>
      </c>
      <c r="C4609" s="280" t="s">
        <v>22</v>
      </c>
      <c r="D4609" s="280" t="s">
        <v>511</v>
      </c>
      <c r="E4609" s="281"/>
      <c r="F4609" s="281"/>
      <c r="G4609" s="281"/>
      <c r="H4609" s="281"/>
      <c r="I4609" s="281"/>
      <c r="J4609" s="281"/>
      <c r="K4609" s="281"/>
      <c r="L4609" s="281"/>
      <c r="M4609" s="281"/>
      <c r="N4609" s="281"/>
      <c r="O4609" s="281"/>
      <c r="P4609" s="281"/>
      <c r="Q4609" s="281">
        <v>0</v>
      </c>
      <c r="R4609" s="281">
        <v>0</v>
      </c>
      <c r="S4609" s="281">
        <v>0</v>
      </c>
      <c r="T4609" s="281">
        <v>0</v>
      </c>
      <c r="U4609" s="281">
        <v>0</v>
      </c>
      <c r="AA4609"/>
    </row>
    <row r="4610" spans="1:27" x14ac:dyDescent="0.3">
      <c r="A4610" s="280" t="s">
        <v>246</v>
      </c>
      <c r="B4610" s="333">
        <v>42735</v>
      </c>
      <c r="C4610" s="280" t="s">
        <v>23</v>
      </c>
      <c r="D4610" s="280" t="s">
        <v>497</v>
      </c>
      <c r="E4610" s="281">
        <v>476132.4</v>
      </c>
      <c r="F4610" s="281">
        <v>0</v>
      </c>
      <c r="G4610" s="281">
        <v>0</v>
      </c>
      <c r="H4610" s="281">
        <v>0</v>
      </c>
      <c r="I4610" s="281">
        <v>0</v>
      </c>
      <c r="J4610" s="281">
        <v>0</v>
      </c>
      <c r="K4610" s="281">
        <v>1991335.18</v>
      </c>
      <c r="L4610" s="281">
        <v>492585.31</v>
      </c>
      <c r="M4610" s="281">
        <v>0</v>
      </c>
      <c r="N4610" s="281">
        <v>308106.63</v>
      </c>
      <c r="O4610" s="281">
        <v>0</v>
      </c>
      <c r="P4610" s="281">
        <v>0</v>
      </c>
      <c r="Q4610" s="281">
        <v>0</v>
      </c>
      <c r="R4610" s="281">
        <v>0</v>
      </c>
      <c r="S4610" s="281">
        <v>0</v>
      </c>
      <c r="T4610" s="281">
        <v>0</v>
      </c>
      <c r="U4610" s="281">
        <v>3268159.52</v>
      </c>
      <c r="AA4610"/>
    </row>
    <row r="4611" spans="1:27" x14ac:dyDescent="0.3">
      <c r="A4611" s="280" t="s">
        <v>246</v>
      </c>
      <c r="B4611" s="333">
        <v>42735</v>
      </c>
      <c r="C4611" s="280" t="s">
        <v>29</v>
      </c>
      <c r="D4611" s="280" t="s">
        <v>498</v>
      </c>
      <c r="E4611" s="281">
        <v>-1227.338074</v>
      </c>
      <c r="F4611" s="281">
        <v>0</v>
      </c>
      <c r="G4611" s="281">
        <v>0</v>
      </c>
      <c r="H4611" s="281">
        <v>0</v>
      </c>
      <c r="I4611" s="281">
        <v>0</v>
      </c>
      <c r="J4611" s="281">
        <v>0</v>
      </c>
      <c r="K4611" s="281">
        <v>3734306.6428</v>
      </c>
      <c r="L4611" s="281">
        <v>-486.21631609999997</v>
      </c>
      <c r="M4611" s="281">
        <v>0</v>
      </c>
      <c r="N4611" s="281">
        <v>48207.630605999999</v>
      </c>
      <c r="O4611" s="281">
        <v>0</v>
      </c>
      <c r="P4611" s="281">
        <v>0</v>
      </c>
      <c r="Q4611" s="281">
        <v>0</v>
      </c>
      <c r="R4611" s="281">
        <v>0</v>
      </c>
      <c r="S4611" s="281">
        <v>0</v>
      </c>
      <c r="T4611" s="281">
        <v>0</v>
      </c>
      <c r="U4611" s="281">
        <v>3780800.719</v>
      </c>
      <c r="AA4611"/>
    </row>
    <row r="4612" spans="1:27" x14ac:dyDescent="0.3">
      <c r="A4612" s="280" t="s">
        <v>246</v>
      </c>
      <c r="B4612" s="333">
        <v>42735</v>
      </c>
      <c r="C4612" s="280" t="s">
        <v>30</v>
      </c>
      <c r="D4612" s="280" t="s">
        <v>512</v>
      </c>
      <c r="E4612" s="281">
        <v>14000</v>
      </c>
      <c r="F4612" s="281"/>
      <c r="G4612" s="281"/>
      <c r="H4612" s="281"/>
      <c r="I4612" s="281"/>
      <c r="J4612" s="281"/>
      <c r="K4612" s="281">
        <v>2169000</v>
      </c>
      <c r="L4612" s="281">
        <v>196000</v>
      </c>
      <c r="M4612" s="281"/>
      <c r="N4612" s="281">
        <v>-58000</v>
      </c>
      <c r="O4612" s="281"/>
      <c r="P4612" s="281"/>
      <c r="Q4612" s="281"/>
      <c r="R4612" s="281"/>
      <c r="S4612" s="281"/>
      <c r="T4612" s="281"/>
      <c r="U4612" s="281">
        <v>2321000</v>
      </c>
      <c r="AA4612"/>
    </row>
    <row r="4613" spans="1:27" x14ac:dyDescent="0.3">
      <c r="A4613" s="280" t="s">
        <v>246</v>
      </c>
      <c r="B4613" s="333">
        <v>42735</v>
      </c>
      <c r="C4613" s="280" t="s">
        <v>31</v>
      </c>
      <c r="D4613" s="280" t="s">
        <v>513</v>
      </c>
      <c r="E4613" s="281"/>
      <c r="F4613" s="281"/>
      <c r="G4613" s="281"/>
      <c r="H4613" s="281"/>
      <c r="I4613" s="281"/>
      <c r="J4613" s="281"/>
      <c r="K4613" s="281"/>
      <c r="L4613" s="281"/>
      <c r="M4613" s="281"/>
      <c r="N4613" s="281"/>
      <c r="O4613" s="281"/>
      <c r="P4613" s="281"/>
      <c r="Q4613" s="281"/>
      <c r="R4613" s="281"/>
      <c r="S4613" s="281"/>
      <c r="T4613" s="281"/>
      <c r="U4613" s="281">
        <v>0</v>
      </c>
      <c r="AA4613"/>
    </row>
    <row r="4614" spans="1:27" x14ac:dyDescent="0.3">
      <c r="A4614" s="280" t="s">
        <v>246</v>
      </c>
      <c r="B4614" s="333">
        <v>42735</v>
      </c>
      <c r="C4614" s="280" t="s">
        <v>32</v>
      </c>
      <c r="D4614" s="280" t="s">
        <v>514</v>
      </c>
      <c r="E4614" s="281"/>
      <c r="F4614" s="281"/>
      <c r="G4614" s="281"/>
      <c r="H4614" s="281"/>
      <c r="I4614" s="281"/>
      <c r="J4614" s="281"/>
      <c r="K4614" s="281"/>
      <c r="L4614" s="281"/>
      <c r="M4614" s="281"/>
      <c r="N4614" s="281"/>
      <c r="O4614" s="281"/>
      <c r="P4614" s="281"/>
      <c r="Q4614" s="281"/>
      <c r="R4614" s="281"/>
      <c r="S4614" s="281"/>
      <c r="T4614" s="281"/>
      <c r="U4614" s="281">
        <v>0</v>
      </c>
      <c r="AA4614"/>
    </row>
    <row r="4615" spans="1:27" x14ac:dyDescent="0.3">
      <c r="A4615" s="280" t="s">
        <v>246</v>
      </c>
      <c r="B4615" s="333">
        <v>42735</v>
      </c>
      <c r="C4615" s="280" t="s">
        <v>33</v>
      </c>
      <c r="D4615" s="280" t="s">
        <v>500</v>
      </c>
      <c r="E4615" s="281">
        <v>14000</v>
      </c>
      <c r="F4615" s="281"/>
      <c r="G4615" s="281"/>
      <c r="H4615" s="281"/>
      <c r="I4615" s="281"/>
      <c r="J4615" s="281"/>
      <c r="K4615" s="281">
        <v>1013000</v>
      </c>
      <c r="L4615" s="281">
        <v>196000</v>
      </c>
      <c r="M4615" s="281"/>
      <c r="N4615" s="281">
        <v>-58000</v>
      </c>
      <c r="O4615" s="281"/>
      <c r="P4615" s="281"/>
      <c r="Q4615" s="281"/>
      <c r="R4615" s="281"/>
      <c r="S4615" s="281"/>
      <c r="T4615" s="281"/>
      <c r="U4615" s="281">
        <v>1165000</v>
      </c>
      <c r="AA4615"/>
    </row>
    <row r="4616" spans="1:27" x14ac:dyDescent="0.3">
      <c r="A4616" s="280" t="s">
        <v>246</v>
      </c>
      <c r="B4616" s="333">
        <v>42735</v>
      </c>
      <c r="C4616" s="280" t="s">
        <v>39</v>
      </c>
      <c r="D4616" s="280" t="s">
        <v>501</v>
      </c>
      <c r="E4616" s="281">
        <v>0</v>
      </c>
      <c r="F4616" s="281"/>
      <c r="G4616" s="281"/>
      <c r="H4616" s="281"/>
      <c r="I4616" s="281"/>
      <c r="J4616" s="281"/>
      <c r="K4616" s="281">
        <v>1156000</v>
      </c>
      <c r="L4616" s="281">
        <v>0</v>
      </c>
      <c r="M4616" s="281"/>
      <c r="N4616" s="281">
        <v>0</v>
      </c>
      <c r="O4616" s="281"/>
      <c r="P4616" s="281"/>
      <c r="Q4616" s="281"/>
      <c r="R4616" s="281"/>
      <c r="S4616" s="281"/>
      <c r="T4616" s="281"/>
      <c r="U4616" s="281">
        <v>1156000</v>
      </c>
      <c r="AA4616"/>
    </row>
    <row r="4617" spans="1:27" x14ac:dyDescent="0.3">
      <c r="A4617" s="280" t="s">
        <v>246</v>
      </c>
      <c r="B4617" s="333">
        <v>42735</v>
      </c>
      <c r="C4617" s="280" t="s">
        <v>40</v>
      </c>
      <c r="D4617" s="280" t="s">
        <v>515</v>
      </c>
      <c r="E4617" s="281"/>
      <c r="F4617" s="281"/>
      <c r="G4617" s="281"/>
      <c r="H4617" s="281"/>
      <c r="I4617" s="281"/>
      <c r="J4617" s="281"/>
      <c r="K4617" s="281"/>
      <c r="L4617" s="281"/>
      <c r="M4617" s="281"/>
      <c r="N4617" s="281"/>
      <c r="O4617" s="281"/>
      <c r="P4617" s="281"/>
      <c r="Q4617" s="281"/>
      <c r="R4617" s="281"/>
      <c r="S4617" s="281"/>
      <c r="T4617" s="281"/>
      <c r="U4617" s="281">
        <v>0</v>
      </c>
      <c r="AA4617"/>
    </row>
    <row r="4618" spans="1:27" x14ac:dyDescent="0.3">
      <c r="A4618" s="280" t="s">
        <v>246</v>
      </c>
      <c r="B4618" s="333">
        <v>42735</v>
      </c>
      <c r="C4618" s="280" t="s">
        <v>41</v>
      </c>
      <c r="D4618" s="280" t="s">
        <v>516</v>
      </c>
      <c r="E4618" s="281"/>
      <c r="F4618" s="281"/>
      <c r="G4618" s="281"/>
      <c r="H4618" s="281"/>
      <c r="I4618" s="281"/>
      <c r="J4618" s="281"/>
      <c r="K4618" s="281"/>
      <c r="L4618" s="281"/>
      <c r="M4618" s="281"/>
      <c r="N4618" s="281"/>
      <c r="O4618" s="281"/>
      <c r="P4618" s="281"/>
      <c r="Q4618" s="281"/>
      <c r="R4618" s="281"/>
      <c r="S4618" s="281"/>
      <c r="T4618" s="281"/>
      <c r="U4618" s="281">
        <v>0</v>
      </c>
      <c r="AA4618"/>
    </row>
    <row r="4619" spans="1:27" x14ac:dyDescent="0.3">
      <c r="A4619" s="280" t="s">
        <v>246</v>
      </c>
      <c r="B4619" s="333">
        <v>42735</v>
      </c>
      <c r="C4619" s="280" t="s">
        <v>100</v>
      </c>
      <c r="D4619" s="280" t="s">
        <v>517</v>
      </c>
      <c r="E4619" s="281"/>
      <c r="F4619" s="281"/>
      <c r="G4619" s="281"/>
      <c r="H4619" s="281"/>
      <c r="I4619" s="281"/>
      <c r="J4619" s="281"/>
      <c r="K4619" s="281"/>
      <c r="L4619" s="281"/>
      <c r="M4619" s="281"/>
      <c r="N4619" s="281"/>
      <c r="O4619" s="281"/>
      <c r="P4619" s="281"/>
      <c r="Q4619" s="281"/>
      <c r="R4619" s="281"/>
      <c r="S4619" s="281"/>
      <c r="T4619" s="281"/>
      <c r="U4619" s="281">
        <v>0</v>
      </c>
      <c r="AA4619"/>
    </row>
    <row r="4620" spans="1:27" x14ac:dyDescent="0.3">
      <c r="A4620" s="280" t="s">
        <v>246</v>
      </c>
      <c r="B4620" s="333">
        <v>42735</v>
      </c>
      <c r="C4620" s="280" t="s">
        <v>101</v>
      </c>
      <c r="D4620" s="280" t="s">
        <v>503</v>
      </c>
      <c r="E4620" s="281"/>
      <c r="F4620" s="281"/>
      <c r="G4620" s="281"/>
      <c r="H4620" s="281"/>
      <c r="I4620" s="281"/>
      <c r="J4620" s="281"/>
      <c r="K4620" s="281"/>
      <c r="L4620" s="281"/>
      <c r="M4620" s="281"/>
      <c r="N4620" s="281"/>
      <c r="O4620" s="281"/>
      <c r="P4620" s="281"/>
      <c r="Q4620" s="281"/>
      <c r="R4620" s="281"/>
      <c r="S4620" s="281"/>
      <c r="T4620" s="281"/>
      <c r="U4620" s="281">
        <v>0</v>
      </c>
      <c r="AA4620"/>
    </row>
    <row r="4621" spans="1:27" x14ac:dyDescent="0.3">
      <c r="A4621" s="280" t="s">
        <v>246</v>
      </c>
      <c r="B4621" s="333">
        <v>42735</v>
      </c>
      <c r="C4621" s="280" t="s">
        <v>42</v>
      </c>
      <c r="D4621" s="280" t="s">
        <v>504</v>
      </c>
      <c r="E4621" s="281"/>
      <c r="F4621" s="281"/>
      <c r="G4621" s="281"/>
      <c r="H4621" s="281"/>
      <c r="I4621" s="281"/>
      <c r="J4621" s="281"/>
      <c r="K4621" s="281"/>
      <c r="L4621" s="281"/>
      <c r="M4621" s="281"/>
      <c r="N4621" s="281"/>
      <c r="O4621" s="281"/>
      <c r="P4621" s="281"/>
      <c r="Q4621" s="281"/>
      <c r="R4621" s="281"/>
      <c r="S4621" s="281"/>
      <c r="T4621" s="281"/>
      <c r="U4621" s="281">
        <v>0</v>
      </c>
      <c r="AA4621"/>
    </row>
    <row r="4622" spans="1:27" x14ac:dyDescent="0.3">
      <c r="A4622" s="280" t="s">
        <v>246</v>
      </c>
      <c r="B4622" s="333">
        <v>42735</v>
      </c>
      <c r="C4622" s="280" t="s">
        <v>47</v>
      </c>
      <c r="D4622" s="280" t="s">
        <v>102</v>
      </c>
      <c r="E4622" s="281">
        <v>-174000</v>
      </c>
      <c r="F4622" s="281"/>
      <c r="G4622" s="281"/>
      <c r="H4622" s="281"/>
      <c r="I4622" s="281"/>
      <c r="J4622" s="281"/>
      <c r="K4622" s="281">
        <v>1275000</v>
      </c>
      <c r="L4622" s="281">
        <v>-78000</v>
      </c>
      <c r="M4622" s="281"/>
      <c r="N4622" s="281">
        <v>52000</v>
      </c>
      <c r="O4622" s="281"/>
      <c r="P4622" s="281"/>
      <c r="Q4622" s="281"/>
      <c r="R4622" s="281"/>
      <c r="S4622" s="281"/>
      <c r="T4622" s="281"/>
      <c r="U4622" s="281">
        <v>1075000</v>
      </c>
      <c r="AA4622"/>
    </row>
    <row r="4623" spans="1:27" x14ac:dyDescent="0.3">
      <c r="A4623" s="280" t="s">
        <v>246</v>
      </c>
      <c r="B4623" s="333">
        <v>42735</v>
      </c>
      <c r="C4623" s="280" t="s">
        <v>104</v>
      </c>
      <c r="D4623" s="280" t="s">
        <v>103</v>
      </c>
      <c r="E4623" s="281"/>
      <c r="F4623" s="281"/>
      <c r="G4623" s="281"/>
      <c r="H4623" s="281"/>
      <c r="I4623" s="281"/>
      <c r="J4623" s="281"/>
      <c r="K4623" s="281"/>
      <c r="L4623" s="281"/>
      <c r="M4623" s="281"/>
      <c r="N4623" s="281"/>
      <c r="O4623" s="281"/>
      <c r="P4623" s="281"/>
      <c r="Q4623" s="281"/>
      <c r="R4623" s="281"/>
      <c r="S4623" s="281"/>
      <c r="T4623" s="281"/>
      <c r="U4623" s="281">
        <v>0</v>
      </c>
      <c r="AA4623"/>
    </row>
    <row r="4624" spans="1:27" x14ac:dyDescent="0.3">
      <c r="A4624" s="280" t="s">
        <v>246</v>
      </c>
      <c r="B4624" s="333">
        <v>42735</v>
      </c>
      <c r="C4624" s="280" t="s">
        <v>106</v>
      </c>
      <c r="D4624" s="280" t="s">
        <v>105</v>
      </c>
      <c r="E4624" s="281"/>
      <c r="F4624" s="281"/>
      <c r="G4624" s="281"/>
      <c r="H4624" s="281"/>
      <c r="I4624" s="281"/>
      <c r="J4624" s="281"/>
      <c r="K4624" s="281"/>
      <c r="L4624" s="281"/>
      <c r="M4624" s="281"/>
      <c r="N4624" s="281"/>
      <c r="O4624" s="281"/>
      <c r="P4624" s="281"/>
      <c r="Q4624" s="281"/>
      <c r="R4624" s="281"/>
      <c r="S4624" s="281"/>
      <c r="T4624" s="281"/>
      <c r="U4624" s="281">
        <v>1075000</v>
      </c>
      <c r="AA4624"/>
    </row>
    <row r="4625" spans="1:27" x14ac:dyDescent="0.3">
      <c r="A4625" s="280" t="s">
        <v>246</v>
      </c>
      <c r="B4625" s="333">
        <v>43100</v>
      </c>
      <c r="C4625" s="280" t="s">
        <v>10</v>
      </c>
      <c r="D4625" s="280" t="s">
        <v>506</v>
      </c>
      <c r="E4625" s="281"/>
      <c r="F4625" s="281">
        <v>525992</v>
      </c>
      <c r="G4625" s="281"/>
      <c r="H4625" s="281"/>
      <c r="I4625" s="281"/>
      <c r="J4625" s="281"/>
      <c r="K4625" s="281">
        <v>6122619</v>
      </c>
      <c r="L4625" s="281">
        <v>553192</v>
      </c>
      <c r="M4625" s="281"/>
      <c r="N4625" s="281">
        <v>399666</v>
      </c>
      <c r="O4625" s="281"/>
      <c r="P4625" s="281"/>
      <c r="Q4625" s="281"/>
      <c r="R4625" s="281"/>
      <c r="S4625" s="281"/>
      <c r="T4625" s="281"/>
      <c r="U4625" s="281">
        <v>7601469</v>
      </c>
      <c r="AA4625"/>
    </row>
    <row r="4626" spans="1:27" x14ac:dyDescent="0.3">
      <c r="A4626" s="280" t="s">
        <v>246</v>
      </c>
      <c r="B4626" s="333">
        <v>43100</v>
      </c>
      <c r="C4626" s="280" t="s">
        <v>11</v>
      </c>
      <c r="D4626" s="280" t="s">
        <v>507</v>
      </c>
      <c r="E4626" s="281"/>
      <c r="F4626" s="281">
        <v>0</v>
      </c>
      <c r="G4626" s="281"/>
      <c r="H4626" s="281"/>
      <c r="I4626" s="281"/>
      <c r="J4626" s="281"/>
      <c r="K4626" s="281">
        <v>0</v>
      </c>
      <c r="L4626" s="281">
        <v>0</v>
      </c>
      <c r="M4626" s="281"/>
      <c r="N4626" s="281">
        <v>0</v>
      </c>
      <c r="O4626" s="281"/>
      <c r="P4626" s="281"/>
      <c r="Q4626" s="281"/>
      <c r="R4626" s="281"/>
      <c r="S4626" s="281"/>
      <c r="T4626" s="281"/>
      <c r="U4626" s="281">
        <v>0</v>
      </c>
      <c r="AA4626"/>
    </row>
    <row r="4627" spans="1:27" x14ac:dyDescent="0.3">
      <c r="A4627" s="280" t="s">
        <v>246</v>
      </c>
      <c r="B4627" s="333">
        <v>43100</v>
      </c>
      <c r="C4627" s="280" t="s">
        <v>12</v>
      </c>
      <c r="D4627" s="280" t="s">
        <v>508</v>
      </c>
      <c r="E4627" s="281"/>
      <c r="F4627" s="281"/>
      <c r="G4627" s="281"/>
      <c r="H4627" s="281"/>
      <c r="I4627" s="281"/>
      <c r="J4627" s="281"/>
      <c r="K4627" s="281"/>
      <c r="L4627" s="281"/>
      <c r="M4627" s="281"/>
      <c r="N4627" s="281"/>
      <c r="O4627" s="281"/>
      <c r="P4627" s="281"/>
      <c r="Q4627" s="281">
        <v>0</v>
      </c>
      <c r="R4627" s="281">
        <v>0</v>
      </c>
      <c r="S4627" s="281">
        <v>0</v>
      </c>
      <c r="T4627" s="281">
        <v>0</v>
      </c>
      <c r="U4627" s="281">
        <v>0</v>
      </c>
      <c r="AA4627"/>
    </row>
    <row r="4628" spans="1:27" x14ac:dyDescent="0.3">
      <c r="A4628" s="280" t="s">
        <v>246</v>
      </c>
      <c r="B4628" s="333">
        <v>43100</v>
      </c>
      <c r="C4628" s="280" t="s">
        <v>13</v>
      </c>
      <c r="D4628" s="280" t="s">
        <v>494</v>
      </c>
      <c r="E4628" s="281"/>
      <c r="F4628" s="281">
        <v>525992</v>
      </c>
      <c r="G4628" s="281"/>
      <c r="H4628" s="281"/>
      <c r="I4628" s="281"/>
      <c r="J4628" s="281"/>
      <c r="K4628" s="281">
        <v>2164117</v>
      </c>
      <c r="L4628" s="281">
        <v>553192</v>
      </c>
      <c r="M4628" s="281"/>
      <c r="N4628" s="281">
        <v>347318</v>
      </c>
      <c r="O4628" s="281"/>
      <c r="P4628" s="281"/>
      <c r="Q4628" s="281">
        <v>0</v>
      </c>
      <c r="R4628" s="281">
        <v>0</v>
      </c>
      <c r="S4628" s="281">
        <v>0</v>
      </c>
      <c r="T4628" s="281">
        <v>0</v>
      </c>
      <c r="U4628" s="281">
        <v>3590619</v>
      </c>
      <c r="AA4628"/>
    </row>
    <row r="4629" spans="1:27" x14ac:dyDescent="0.3">
      <c r="A4629" s="280" t="s">
        <v>246</v>
      </c>
      <c r="B4629" s="333">
        <v>43100</v>
      </c>
      <c r="C4629" s="280" t="s">
        <v>19</v>
      </c>
      <c r="D4629" s="280" t="s">
        <v>495</v>
      </c>
      <c r="E4629" s="281"/>
      <c r="F4629" s="281">
        <v>0</v>
      </c>
      <c r="G4629" s="281"/>
      <c r="H4629" s="281"/>
      <c r="I4629" s="281"/>
      <c r="J4629" s="281"/>
      <c r="K4629" s="281">
        <v>3958502</v>
      </c>
      <c r="L4629" s="281">
        <v>0</v>
      </c>
      <c r="M4629" s="281"/>
      <c r="N4629" s="281">
        <v>52348</v>
      </c>
      <c r="O4629" s="281"/>
      <c r="P4629" s="281"/>
      <c r="Q4629" s="281">
        <v>0</v>
      </c>
      <c r="R4629" s="281">
        <v>0</v>
      </c>
      <c r="S4629" s="281">
        <v>0</v>
      </c>
      <c r="T4629" s="281">
        <v>0</v>
      </c>
      <c r="U4629" s="281">
        <v>4010850</v>
      </c>
      <c r="AA4629"/>
    </row>
    <row r="4630" spans="1:27" x14ac:dyDescent="0.3">
      <c r="A4630" s="280" t="s">
        <v>246</v>
      </c>
      <c r="B4630" s="333">
        <v>43100</v>
      </c>
      <c r="C4630" s="280" t="s">
        <v>20</v>
      </c>
      <c r="D4630" s="280" t="s">
        <v>509</v>
      </c>
      <c r="E4630" s="281"/>
      <c r="F4630" s="281">
        <v>532529</v>
      </c>
      <c r="G4630" s="281"/>
      <c r="H4630" s="281"/>
      <c r="I4630" s="281"/>
      <c r="J4630" s="281"/>
      <c r="K4630" s="281">
        <v>6104118</v>
      </c>
      <c r="L4630" s="281">
        <v>557562</v>
      </c>
      <c r="M4630" s="281"/>
      <c r="N4630" s="281">
        <v>402572</v>
      </c>
      <c r="O4630" s="281"/>
      <c r="P4630" s="281"/>
      <c r="Q4630" s="281"/>
      <c r="R4630" s="281"/>
      <c r="S4630" s="281"/>
      <c r="T4630" s="281"/>
      <c r="U4630" s="281">
        <v>7596781</v>
      </c>
      <c r="AA4630"/>
    </row>
    <row r="4631" spans="1:27" x14ac:dyDescent="0.3">
      <c r="A4631" s="280" t="s">
        <v>246</v>
      </c>
      <c r="B4631" s="333">
        <v>43100</v>
      </c>
      <c r="C4631" s="280" t="s">
        <v>21</v>
      </c>
      <c r="D4631" s="280" t="s">
        <v>510</v>
      </c>
      <c r="E4631" s="281"/>
      <c r="F4631" s="281">
        <v>0</v>
      </c>
      <c r="G4631" s="281"/>
      <c r="H4631" s="281"/>
      <c r="I4631" s="281"/>
      <c r="J4631" s="281"/>
      <c r="K4631" s="281">
        <v>0</v>
      </c>
      <c r="L4631" s="281">
        <v>0</v>
      </c>
      <c r="M4631" s="281"/>
      <c r="N4631" s="281">
        <v>0</v>
      </c>
      <c r="O4631" s="281"/>
      <c r="P4631" s="281"/>
      <c r="Q4631" s="281"/>
      <c r="R4631" s="281"/>
      <c r="S4631" s="281"/>
      <c r="T4631" s="281"/>
      <c r="U4631" s="281">
        <v>0</v>
      </c>
      <c r="AA4631"/>
    </row>
    <row r="4632" spans="1:27" x14ac:dyDescent="0.3">
      <c r="A4632" s="280" t="s">
        <v>246</v>
      </c>
      <c r="B4632" s="333">
        <v>43100</v>
      </c>
      <c r="C4632" s="280" t="s">
        <v>22</v>
      </c>
      <c r="D4632" s="280" t="s">
        <v>511</v>
      </c>
      <c r="E4632" s="281"/>
      <c r="F4632" s="281"/>
      <c r="G4632" s="281"/>
      <c r="H4632" s="281"/>
      <c r="I4632" s="281"/>
      <c r="J4632" s="281"/>
      <c r="K4632" s="281"/>
      <c r="L4632" s="281"/>
      <c r="M4632" s="281"/>
      <c r="N4632" s="281"/>
      <c r="O4632" s="281"/>
      <c r="P4632" s="281"/>
      <c r="Q4632" s="281">
        <v>0</v>
      </c>
      <c r="R4632" s="281">
        <v>0</v>
      </c>
      <c r="S4632" s="281">
        <v>0</v>
      </c>
      <c r="T4632" s="281">
        <v>0</v>
      </c>
      <c r="U4632" s="281">
        <v>0</v>
      </c>
      <c r="AA4632"/>
    </row>
    <row r="4633" spans="1:27" x14ac:dyDescent="0.3">
      <c r="A4633" s="280" t="s">
        <v>246</v>
      </c>
      <c r="B4633" s="333">
        <v>43100</v>
      </c>
      <c r="C4633" s="280" t="s">
        <v>23</v>
      </c>
      <c r="D4633" s="280" t="s">
        <v>497</v>
      </c>
      <c r="E4633" s="281"/>
      <c r="F4633" s="281">
        <v>531146</v>
      </c>
      <c r="G4633" s="281"/>
      <c r="H4633" s="281"/>
      <c r="I4633" s="281"/>
      <c r="J4633" s="281"/>
      <c r="K4633" s="281">
        <v>2175799</v>
      </c>
      <c r="L4633" s="281">
        <v>556782</v>
      </c>
      <c r="M4633" s="281"/>
      <c r="N4633" s="281">
        <v>349071</v>
      </c>
      <c r="O4633" s="281"/>
      <c r="P4633" s="281"/>
      <c r="Q4633" s="281">
        <v>0</v>
      </c>
      <c r="R4633" s="281">
        <v>0</v>
      </c>
      <c r="S4633" s="281">
        <v>0</v>
      </c>
      <c r="T4633" s="281">
        <v>0</v>
      </c>
      <c r="U4633" s="281">
        <v>3612798</v>
      </c>
      <c r="AA4633"/>
    </row>
    <row r="4634" spans="1:27" x14ac:dyDescent="0.3">
      <c r="A4634" s="280" t="s">
        <v>246</v>
      </c>
      <c r="B4634" s="333">
        <v>43100</v>
      </c>
      <c r="C4634" s="280" t="s">
        <v>29</v>
      </c>
      <c r="D4634" s="280" t="s">
        <v>498</v>
      </c>
      <c r="E4634" s="281"/>
      <c r="F4634" s="281">
        <v>1383</v>
      </c>
      <c r="G4634" s="281"/>
      <c r="H4634" s="281"/>
      <c r="I4634" s="281"/>
      <c r="J4634" s="281"/>
      <c r="K4634" s="281">
        <v>3928319</v>
      </c>
      <c r="L4634" s="281">
        <v>780</v>
      </c>
      <c r="M4634" s="281"/>
      <c r="N4634" s="281">
        <v>53501</v>
      </c>
      <c r="O4634" s="281"/>
      <c r="P4634" s="281"/>
      <c r="Q4634" s="281">
        <v>0</v>
      </c>
      <c r="R4634" s="281">
        <v>0</v>
      </c>
      <c r="S4634" s="281">
        <v>0</v>
      </c>
      <c r="T4634" s="281">
        <v>0</v>
      </c>
      <c r="U4634" s="281">
        <v>3983983</v>
      </c>
      <c r="AA4634"/>
    </row>
    <row r="4635" spans="1:27" x14ac:dyDescent="0.3">
      <c r="A4635" s="280" t="s">
        <v>246</v>
      </c>
      <c r="B4635" s="333">
        <v>43100</v>
      </c>
      <c r="C4635" s="280" t="s">
        <v>30</v>
      </c>
      <c r="D4635" s="280" t="s">
        <v>512</v>
      </c>
      <c r="E4635" s="281"/>
      <c r="F4635" s="281">
        <v>42388</v>
      </c>
      <c r="G4635" s="281"/>
      <c r="H4635" s="281"/>
      <c r="I4635" s="281"/>
      <c r="J4635" s="281"/>
      <c r="K4635" s="281">
        <v>2713421</v>
      </c>
      <c r="L4635" s="281">
        <v>52426</v>
      </c>
      <c r="M4635" s="281"/>
      <c r="N4635" s="281">
        <v>190235</v>
      </c>
      <c r="O4635" s="281"/>
      <c r="P4635" s="281"/>
      <c r="Q4635" s="281"/>
      <c r="R4635" s="281"/>
      <c r="S4635" s="281"/>
      <c r="T4635" s="281"/>
      <c r="U4635" s="281">
        <v>2998470</v>
      </c>
      <c r="AA4635"/>
    </row>
    <row r="4636" spans="1:27" x14ac:dyDescent="0.3">
      <c r="A4636" s="280" t="s">
        <v>246</v>
      </c>
      <c r="B4636" s="333">
        <v>43100</v>
      </c>
      <c r="C4636" s="280" t="s">
        <v>31</v>
      </c>
      <c r="D4636" s="280" t="s">
        <v>513</v>
      </c>
      <c r="E4636" s="281"/>
      <c r="F4636" s="281">
        <v>0</v>
      </c>
      <c r="G4636" s="281"/>
      <c r="H4636" s="281"/>
      <c r="I4636" s="281"/>
      <c r="J4636" s="281"/>
      <c r="K4636" s="281">
        <v>0</v>
      </c>
      <c r="L4636" s="281">
        <v>0</v>
      </c>
      <c r="M4636" s="281"/>
      <c r="N4636" s="281">
        <v>0</v>
      </c>
      <c r="O4636" s="281"/>
      <c r="P4636" s="281"/>
      <c r="Q4636" s="281"/>
      <c r="R4636" s="281"/>
      <c r="S4636" s="281"/>
      <c r="T4636" s="281"/>
      <c r="U4636" s="281">
        <v>0</v>
      </c>
      <c r="AA4636"/>
    </row>
    <row r="4637" spans="1:27" x14ac:dyDescent="0.3">
      <c r="A4637" s="280" t="s">
        <v>246</v>
      </c>
      <c r="B4637" s="333">
        <v>43100</v>
      </c>
      <c r="C4637" s="280" t="s">
        <v>32</v>
      </c>
      <c r="D4637" s="280" t="s">
        <v>514</v>
      </c>
      <c r="E4637" s="281"/>
      <c r="F4637" s="281"/>
      <c r="G4637" s="281"/>
      <c r="H4637" s="281"/>
      <c r="I4637" s="281"/>
      <c r="J4637" s="281"/>
      <c r="K4637" s="281"/>
      <c r="L4637" s="281"/>
      <c r="M4637" s="281"/>
      <c r="N4637" s="281"/>
      <c r="O4637" s="281"/>
      <c r="P4637" s="281"/>
      <c r="Q4637" s="281"/>
      <c r="R4637" s="281"/>
      <c r="S4637" s="281"/>
      <c r="T4637" s="281"/>
      <c r="U4637" s="281">
        <v>0</v>
      </c>
      <c r="AA4637"/>
    </row>
    <row r="4638" spans="1:27" x14ac:dyDescent="0.3">
      <c r="A4638" s="280" t="s">
        <v>246</v>
      </c>
      <c r="B4638" s="333">
        <v>43100</v>
      </c>
      <c r="C4638" s="280" t="s">
        <v>33</v>
      </c>
      <c r="D4638" s="280" t="s">
        <v>500</v>
      </c>
      <c r="E4638" s="281"/>
      <c r="F4638" s="281">
        <v>42388</v>
      </c>
      <c r="G4638" s="281"/>
      <c r="H4638" s="281"/>
      <c r="I4638" s="281"/>
      <c r="J4638" s="281"/>
      <c r="K4638" s="281">
        <v>1899591</v>
      </c>
      <c r="L4638" s="281">
        <v>52426</v>
      </c>
      <c r="M4638" s="281"/>
      <c r="N4638" s="281">
        <v>190235</v>
      </c>
      <c r="O4638" s="281"/>
      <c r="P4638" s="281"/>
      <c r="Q4638" s="281"/>
      <c r="R4638" s="281"/>
      <c r="S4638" s="281"/>
      <c r="T4638" s="281"/>
      <c r="U4638" s="281">
        <v>2184640</v>
      </c>
      <c r="AA4638"/>
    </row>
    <row r="4639" spans="1:27" x14ac:dyDescent="0.3">
      <c r="A4639" s="280" t="s">
        <v>246</v>
      </c>
      <c r="B4639" s="333">
        <v>43100</v>
      </c>
      <c r="C4639" s="280" t="s">
        <v>39</v>
      </c>
      <c r="D4639" s="280" t="s">
        <v>501</v>
      </c>
      <c r="E4639" s="281"/>
      <c r="F4639" s="281">
        <v>0</v>
      </c>
      <c r="G4639" s="281"/>
      <c r="H4639" s="281"/>
      <c r="I4639" s="281"/>
      <c r="J4639" s="281"/>
      <c r="K4639" s="281">
        <v>813830</v>
      </c>
      <c r="L4639" s="281">
        <v>0</v>
      </c>
      <c r="M4639" s="281"/>
      <c r="N4639" s="281">
        <v>0</v>
      </c>
      <c r="O4639" s="281"/>
      <c r="P4639" s="281"/>
      <c r="Q4639" s="281"/>
      <c r="R4639" s="281"/>
      <c r="S4639" s="281"/>
      <c r="T4639" s="281"/>
      <c r="U4639" s="281">
        <v>813830</v>
      </c>
      <c r="AA4639"/>
    </row>
    <row r="4640" spans="1:27" x14ac:dyDescent="0.3">
      <c r="A4640" s="280" t="s">
        <v>246</v>
      </c>
      <c r="B4640" s="333">
        <v>43100</v>
      </c>
      <c r="C4640" s="280" t="s">
        <v>40</v>
      </c>
      <c r="D4640" s="280" t="s">
        <v>515</v>
      </c>
      <c r="E4640" s="281"/>
      <c r="F4640" s="281">
        <v>0</v>
      </c>
      <c r="G4640" s="281"/>
      <c r="H4640" s="281"/>
      <c r="I4640" s="281"/>
      <c r="J4640" s="281"/>
      <c r="K4640" s="281">
        <v>0</v>
      </c>
      <c r="L4640" s="281">
        <v>0</v>
      </c>
      <c r="M4640" s="281"/>
      <c r="N4640" s="281">
        <v>0</v>
      </c>
      <c r="O4640" s="281"/>
      <c r="P4640" s="281"/>
      <c r="Q4640" s="281"/>
      <c r="R4640" s="281"/>
      <c r="S4640" s="281"/>
      <c r="T4640" s="281"/>
      <c r="U4640" s="281">
        <v>0</v>
      </c>
      <c r="AA4640"/>
    </row>
    <row r="4641" spans="1:27" x14ac:dyDescent="0.3">
      <c r="A4641" s="280" t="s">
        <v>246</v>
      </c>
      <c r="B4641" s="333">
        <v>43100</v>
      </c>
      <c r="C4641" s="280" t="s">
        <v>41</v>
      </c>
      <c r="D4641" s="280" t="s">
        <v>516</v>
      </c>
      <c r="E4641" s="281"/>
      <c r="F4641" s="281">
        <v>0</v>
      </c>
      <c r="G4641" s="281"/>
      <c r="H4641" s="281"/>
      <c r="I4641" s="281"/>
      <c r="J4641" s="281"/>
      <c r="K4641" s="281">
        <v>0</v>
      </c>
      <c r="L4641" s="281">
        <v>0</v>
      </c>
      <c r="M4641" s="281"/>
      <c r="N4641" s="281">
        <v>0</v>
      </c>
      <c r="O4641" s="281"/>
      <c r="P4641" s="281"/>
      <c r="Q4641" s="281"/>
      <c r="R4641" s="281"/>
      <c r="S4641" s="281"/>
      <c r="T4641" s="281"/>
      <c r="U4641" s="281">
        <v>0</v>
      </c>
      <c r="AA4641"/>
    </row>
    <row r="4642" spans="1:27" x14ac:dyDescent="0.3">
      <c r="A4642" s="280" t="s">
        <v>246</v>
      </c>
      <c r="B4642" s="333">
        <v>43100</v>
      </c>
      <c r="C4642" s="280" t="s">
        <v>100</v>
      </c>
      <c r="D4642" s="280" t="s">
        <v>517</v>
      </c>
      <c r="E4642" s="281"/>
      <c r="F4642" s="281"/>
      <c r="G4642" s="281"/>
      <c r="H4642" s="281"/>
      <c r="I4642" s="281"/>
      <c r="J4642" s="281"/>
      <c r="K4642" s="281"/>
      <c r="L4642" s="281"/>
      <c r="M4642" s="281"/>
      <c r="N4642" s="281"/>
      <c r="O4642" s="281"/>
      <c r="P4642" s="281"/>
      <c r="Q4642" s="281"/>
      <c r="R4642" s="281"/>
      <c r="S4642" s="281"/>
      <c r="T4642" s="281"/>
      <c r="U4642" s="281">
        <v>0</v>
      </c>
      <c r="AA4642"/>
    </row>
    <row r="4643" spans="1:27" x14ac:dyDescent="0.3">
      <c r="A4643" s="280" t="s">
        <v>246</v>
      </c>
      <c r="B4643" s="333">
        <v>43100</v>
      </c>
      <c r="C4643" s="280" t="s">
        <v>101</v>
      </c>
      <c r="D4643" s="280" t="s">
        <v>503</v>
      </c>
      <c r="E4643" s="281"/>
      <c r="F4643" s="281">
        <v>0</v>
      </c>
      <c r="G4643" s="281"/>
      <c r="H4643" s="281"/>
      <c r="I4643" s="281"/>
      <c r="J4643" s="281"/>
      <c r="K4643" s="281">
        <v>0</v>
      </c>
      <c r="L4643" s="281">
        <v>0</v>
      </c>
      <c r="M4643" s="281"/>
      <c r="N4643" s="281">
        <v>0</v>
      </c>
      <c r="O4643" s="281"/>
      <c r="P4643" s="281"/>
      <c r="Q4643" s="281"/>
      <c r="R4643" s="281"/>
      <c r="S4643" s="281"/>
      <c r="T4643" s="281"/>
      <c r="U4643" s="281">
        <v>0</v>
      </c>
      <c r="AA4643"/>
    </row>
    <row r="4644" spans="1:27" x14ac:dyDescent="0.3">
      <c r="A4644" s="280" t="s">
        <v>246</v>
      </c>
      <c r="B4644" s="333">
        <v>43100</v>
      </c>
      <c r="C4644" s="280" t="s">
        <v>42</v>
      </c>
      <c r="D4644" s="280" t="s">
        <v>504</v>
      </c>
      <c r="E4644" s="281"/>
      <c r="F4644" s="281">
        <v>0</v>
      </c>
      <c r="G4644" s="281"/>
      <c r="H4644" s="281"/>
      <c r="I4644" s="281"/>
      <c r="J4644" s="281"/>
      <c r="K4644" s="281">
        <v>0</v>
      </c>
      <c r="L4644" s="281">
        <v>0</v>
      </c>
      <c r="M4644" s="281"/>
      <c r="N4644" s="281">
        <v>0</v>
      </c>
      <c r="O4644" s="281"/>
      <c r="P4644" s="281"/>
      <c r="Q4644" s="281"/>
      <c r="R4644" s="281"/>
      <c r="S4644" s="281"/>
      <c r="T4644" s="281"/>
      <c r="U4644" s="281">
        <v>0</v>
      </c>
      <c r="AA4644"/>
    </row>
    <row r="4645" spans="1:27" x14ac:dyDescent="0.3">
      <c r="A4645" s="280" t="s">
        <v>246</v>
      </c>
      <c r="B4645" s="333">
        <v>43100</v>
      </c>
      <c r="C4645" s="280" t="s">
        <v>47</v>
      </c>
      <c r="D4645" s="280" t="s">
        <v>102</v>
      </c>
      <c r="E4645" s="281"/>
      <c r="F4645" s="281">
        <v>-157752</v>
      </c>
      <c r="G4645" s="281"/>
      <c r="H4645" s="281"/>
      <c r="I4645" s="281"/>
      <c r="J4645" s="281"/>
      <c r="K4645" s="281">
        <v>1499144</v>
      </c>
      <c r="L4645" s="281">
        <v>-150162</v>
      </c>
      <c r="M4645" s="281"/>
      <c r="N4645" s="281">
        <v>72916</v>
      </c>
      <c r="O4645" s="281"/>
      <c r="P4645" s="281"/>
      <c r="Q4645" s="281"/>
      <c r="R4645" s="281"/>
      <c r="S4645" s="281"/>
      <c r="T4645" s="281"/>
      <c r="U4645" s="281">
        <v>1264146</v>
      </c>
      <c r="AA4645"/>
    </row>
    <row r="4646" spans="1:27" x14ac:dyDescent="0.3">
      <c r="A4646" s="280" t="s">
        <v>246</v>
      </c>
      <c r="B4646" s="333">
        <v>43100</v>
      </c>
      <c r="C4646" s="280" t="s">
        <v>104</v>
      </c>
      <c r="D4646" s="280" t="s">
        <v>103</v>
      </c>
      <c r="E4646" s="281"/>
      <c r="F4646" s="281"/>
      <c r="G4646" s="281"/>
      <c r="H4646" s="281"/>
      <c r="I4646" s="281"/>
      <c r="J4646" s="281"/>
      <c r="K4646" s="281"/>
      <c r="L4646" s="281"/>
      <c r="M4646" s="281"/>
      <c r="N4646" s="281"/>
      <c r="O4646" s="281"/>
      <c r="P4646" s="281"/>
      <c r="Q4646" s="281"/>
      <c r="R4646" s="281"/>
      <c r="S4646" s="281"/>
      <c r="T4646" s="281"/>
      <c r="U4646" s="281">
        <v>0</v>
      </c>
      <c r="AA4646"/>
    </row>
    <row r="4647" spans="1:27" x14ac:dyDescent="0.3">
      <c r="A4647" s="280" t="s">
        <v>246</v>
      </c>
      <c r="B4647" s="333">
        <v>43100</v>
      </c>
      <c r="C4647" s="280" t="s">
        <v>106</v>
      </c>
      <c r="D4647" s="280" t="s">
        <v>105</v>
      </c>
      <c r="E4647" s="281"/>
      <c r="F4647" s="281"/>
      <c r="G4647" s="281"/>
      <c r="H4647" s="281"/>
      <c r="I4647" s="281"/>
      <c r="J4647" s="281"/>
      <c r="K4647" s="281"/>
      <c r="L4647" s="281"/>
      <c r="M4647" s="281"/>
      <c r="N4647" s="281"/>
      <c r="O4647" s="281"/>
      <c r="P4647" s="281"/>
      <c r="Q4647" s="281"/>
      <c r="R4647" s="281"/>
      <c r="S4647" s="281"/>
      <c r="T4647" s="281"/>
      <c r="U4647" s="281">
        <v>1264146</v>
      </c>
      <c r="AA4647"/>
    </row>
    <row r="4648" spans="1:27" x14ac:dyDescent="0.3">
      <c r="A4648" s="280" t="s">
        <v>246</v>
      </c>
      <c r="B4648" s="333">
        <v>43465</v>
      </c>
      <c r="C4648" s="280" t="s">
        <v>10</v>
      </c>
      <c r="D4648" s="280" t="s">
        <v>506</v>
      </c>
      <c r="E4648" s="281"/>
      <c r="F4648" s="281">
        <v>540701</v>
      </c>
      <c r="G4648" s="281"/>
      <c r="H4648" s="281"/>
      <c r="I4648" s="281"/>
      <c r="J4648" s="281"/>
      <c r="K4648" s="281">
        <v>6561027</v>
      </c>
      <c r="L4648" s="281">
        <v>562209</v>
      </c>
      <c r="M4648" s="281"/>
      <c r="N4648" s="281">
        <v>411786</v>
      </c>
      <c r="O4648" s="281"/>
      <c r="P4648" s="281"/>
      <c r="Q4648" s="281"/>
      <c r="R4648" s="281"/>
      <c r="S4648" s="281"/>
      <c r="T4648" s="281"/>
      <c r="U4648" s="281">
        <v>8075723</v>
      </c>
      <c r="AA4648"/>
    </row>
    <row r="4649" spans="1:27" x14ac:dyDescent="0.3">
      <c r="A4649" s="280" t="s">
        <v>246</v>
      </c>
      <c r="B4649" s="333">
        <v>43465</v>
      </c>
      <c r="C4649" s="280" t="s">
        <v>11</v>
      </c>
      <c r="D4649" s="280" t="s">
        <v>507</v>
      </c>
      <c r="E4649" s="281"/>
      <c r="F4649" s="281">
        <v>0</v>
      </c>
      <c r="G4649" s="281"/>
      <c r="H4649" s="281"/>
      <c r="I4649" s="281"/>
      <c r="J4649" s="281"/>
      <c r="K4649" s="281">
        <v>0</v>
      </c>
      <c r="L4649" s="281">
        <v>0</v>
      </c>
      <c r="M4649" s="281"/>
      <c r="N4649" s="281">
        <v>0</v>
      </c>
      <c r="O4649" s="281"/>
      <c r="P4649" s="281"/>
      <c r="Q4649" s="281"/>
      <c r="R4649" s="281"/>
      <c r="S4649" s="281"/>
      <c r="T4649" s="281"/>
      <c r="U4649" s="281">
        <v>0</v>
      </c>
      <c r="AA4649"/>
    </row>
    <row r="4650" spans="1:27" x14ac:dyDescent="0.3">
      <c r="A4650" s="280" t="s">
        <v>246</v>
      </c>
      <c r="B4650" s="333">
        <v>43465</v>
      </c>
      <c r="C4650" s="280" t="s">
        <v>12</v>
      </c>
      <c r="D4650" s="280" t="s">
        <v>508</v>
      </c>
      <c r="E4650" s="281"/>
      <c r="F4650" s="281"/>
      <c r="G4650" s="281"/>
      <c r="H4650" s="281"/>
      <c r="I4650" s="281"/>
      <c r="J4650" s="281"/>
      <c r="K4650" s="281"/>
      <c r="L4650" s="281"/>
      <c r="M4650" s="281"/>
      <c r="N4650" s="281"/>
      <c r="O4650" s="281"/>
      <c r="P4650" s="281"/>
      <c r="Q4650" s="281"/>
      <c r="R4650" s="281"/>
      <c r="S4650" s="281"/>
      <c r="T4650" s="281"/>
      <c r="U4650" s="281">
        <v>0</v>
      </c>
      <c r="AA4650"/>
    </row>
    <row r="4651" spans="1:27" x14ac:dyDescent="0.3">
      <c r="A4651" s="280" t="s">
        <v>246</v>
      </c>
      <c r="B4651" s="333">
        <v>43465</v>
      </c>
      <c r="C4651" s="280" t="s">
        <v>13</v>
      </c>
      <c r="D4651" s="280" t="s">
        <v>494</v>
      </c>
      <c r="E4651" s="281"/>
      <c r="F4651" s="281">
        <v>540701</v>
      </c>
      <c r="G4651" s="281"/>
      <c r="H4651" s="281"/>
      <c r="I4651" s="281"/>
      <c r="J4651" s="281"/>
      <c r="K4651" s="281">
        <v>2837232</v>
      </c>
      <c r="L4651" s="281">
        <v>562209</v>
      </c>
      <c r="M4651" s="281"/>
      <c r="N4651" s="281">
        <v>411786</v>
      </c>
      <c r="O4651" s="281"/>
      <c r="P4651" s="281"/>
      <c r="Q4651" s="281"/>
      <c r="R4651" s="281"/>
      <c r="S4651" s="281"/>
      <c r="T4651" s="281"/>
      <c r="U4651" s="281">
        <v>4351928</v>
      </c>
      <c r="AA4651"/>
    </row>
    <row r="4652" spans="1:27" x14ac:dyDescent="0.3">
      <c r="A4652" s="280" t="s">
        <v>246</v>
      </c>
      <c r="B4652" s="333">
        <v>43465</v>
      </c>
      <c r="C4652" s="280" t="s">
        <v>19</v>
      </c>
      <c r="D4652" s="280" t="s">
        <v>495</v>
      </c>
      <c r="E4652" s="281"/>
      <c r="F4652" s="281">
        <v>0</v>
      </c>
      <c r="G4652" s="281"/>
      <c r="H4652" s="281"/>
      <c r="I4652" s="281"/>
      <c r="J4652" s="281"/>
      <c r="K4652" s="281">
        <v>3723795</v>
      </c>
      <c r="L4652" s="281">
        <v>0</v>
      </c>
      <c r="M4652" s="281"/>
      <c r="N4652" s="281">
        <v>0</v>
      </c>
      <c r="O4652" s="281"/>
      <c r="P4652" s="281"/>
      <c r="Q4652" s="281"/>
      <c r="R4652" s="281"/>
      <c r="S4652" s="281"/>
      <c r="T4652" s="281"/>
      <c r="U4652" s="281">
        <v>3723795</v>
      </c>
      <c r="AA4652"/>
    </row>
    <row r="4653" spans="1:27" x14ac:dyDescent="0.3">
      <c r="A4653" s="280" t="s">
        <v>246</v>
      </c>
      <c r="B4653" s="333">
        <v>43465</v>
      </c>
      <c r="C4653" s="280" t="s">
        <v>20</v>
      </c>
      <c r="D4653" s="280" t="s">
        <v>509</v>
      </c>
      <c r="E4653" s="281"/>
      <c r="F4653" s="281">
        <v>545426</v>
      </c>
      <c r="G4653" s="281"/>
      <c r="H4653" s="281"/>
      <c r="I4653" s="281"/>
      <c r="J4653" s="281"/>
      <c r="K4653" s="281">
        <v>6544526</v>
      </c>
      <c r="L4653" s="281">
        <v>568005</v>
      </c>
      <c r="M4653" s="281"/>
      <c r="N4653" s="281">
        <v>416205</v>
      </c>
      <c r="O4653" s="281"/>
      <c r="P4653" s="281"/>
      <c r="Q4653" s="281"/>
      <c r="R4653" s="281"/>
      <c r="S4653" s="281"/>
      <c r="T4653" s="281"/>
      <c r="U4653" s="281">
        <v>8074162</v>
      </c>
      <c r="AA4653"/>
    </row>
    <row r="4654" spans="1:27" x14ac:dyDescent="0.3">
      <c r="A4654" s="280" t="s">
        <v>246</v>
      </c>
      <c r="B4654" s="333">
        <v>43465</v>
      </c>
      <c r="C4654" s="280" t="s">
        <v>21</v>
      </c>
      <c r="D4654" s="280" t="s">
        <v>510</v>
      </c>
      <c r="E4654" s="281"/>
      <c r="F4654" s="281">
        <v>0</v>
      </c>
      <c r="G4654" s="281"/>
      <c r="H4654" s="281"/>
      <c r="I4654" s="281"/>
      <c r="J4654" s="281"/>
      <c r="K4654" s="281">
        <v>0</v>
      </c>
      <c r="L4654" s="281">
        <v>0</v>
      </c>
      <c r="M4654" s="281"/>
      <c r="N4654" s="281">
        <v>0</v>
      </c>
      <c r="O4654" s="281"/>
      <c r="P4654" s="281"/>
      <c r="Q4654" s="281"/>
      <c r="R4654" s="281"/>
      <c r="S4654" s="281"/>
      <c r="T4654" s="281"/>
      <c r="U4654" s="281">
        <v>0</v>
      </c>
      <c r="AA4654"/>
    </row>
    <row r="4655" spans="1:27" x14ac:dyDescent="0.3">
      <c r="A4655" s="280" t="s">
        <v>246</v>
      </c>
      <c r="B4655" s="333">
        <v>43465</v>
      </c>
      <c r="C4655" s="280" t="s">
        <v>22</v>
      </c>
      <c r="D4655" s="280" t="s">
        <v>511</v>
      </c>
      <c r="E4655" s="281"/>
      <c r="F4655" s="281"/>
      <c r="G4655" s="281"/>
      <c r="H4655" s="281"/>
      <c r="I4655" s="281"/>
      <c r="J4655" s="281"/>
      <c r="K4655" s="281"/>
      <c r="L4655" s="281"/>
      <c r="M4655" s="281"/>
      <c r="N4655" s="281"/>
      <c r="O4655" s="281"/>
      <c r="P4655" s="281"/>
      <c r="Q4655" s="281"/>
      <c r="R4655" s="281"/>
      <c r="S4655" s="281"/>
      <c r="T4655" s="281"/>
      <c r="U4655" s="281">
        <v>0</v>
      </c>
      <c r="AA4655"/>
    </row>
    <row r="4656" spans="1:27" x14ac:dyDescent="0.3">
      <c r="A4656" s="280" t="s">
        <v>246</v>
      </c>
      <c r="B4656" s="333">
        <v>43465</v>
      </c>
      <c r="C4656" s="280" t="s">
        <v>23</v>
      </c>
      <c r="D4656" s="280" t="s">
        <v>497</v>
      </c>
      <c r="E4656" s="281"/>
      <c r="F4656" s="281">
        <v>544456</v>
      </c>
      <c r="G4656" s="281"/>
      <c r="H4656" s="281"/>
      <c r="I4656" s="281"/>
      <c r="J4656" s="281"/>
      <c r="K4656" s="281">
        <v>2849755</v>
      </c>
      <c r="L4656" s="281">
        <v>566747</v>
      </c>
      <c r="M4656" s="281"/>
      <c r="N4656" s="281">
        <v>416362</v>
      </c>
      <c r="O4656" s="281"/>
      <c r="P4656" s="281"/>
      <c r="Q4656" s="281"/>
      <c r="R4656" s="281"/>
      <c r="S4656" s="281"/>
      <c r="T4656" s="281"/>
      <c r="U4656" s="281">
        <v>4377320</v>
      </c>
      <c r="AA4656"/>
    </row>
    <row r="4657" spans="1:27" x14ac:dyDescent="0.3">
      <c r="A4657" s="280" t="s">
        <v>246</v>
      </c>
      <c r="B4657" s="333">
        <v>43465</v>
      </c>
      <c r="C4657" s="280" t="s">
        <v>29</v>
      </c>
      <c r="D4657" s="280" t="s">
        <v>498</v>
      </c>
      <c r="E4657" s="281"/>
      <c r="F4657" s="281">
        <v>970</v>
      </c>
      <c r="G4657" s="281"/>
      <c r="H4657" s="281"/>
      <c r="I4657" s="281"/>
      <c r="J4657" s="281"/>
      <c r="K4657" s="281">
        <v>3694771</v>
      </c>
      <c r="L4657" s="281">
        <v>1258</v>
      </c>
      <c r="M4657" s="281"/>
      <c r="N4657" s="281">
        <v>-157</v>
      </c>
      <c r="O4657" s="281"/>
      <c r="P4657" s="281"/>
      <c r="Q4657" s="281"/>
      <c r="R4657" s="281"/>
      <c r="S4657" s="281"/>
      <c r="T4657" s="281"/>
      <c r="U4657" s="281">
        <v>3696842</v>
      </c>
      <c r="AA4657"/>
    </row>
    <row r="4658" spans="1:27" x14ac:dyDescent="0.3">
      <c r="A4658" s="280" t="s">
        <v>246</v>
      </c>
      <c r="B4658" s="333">
        <v>43465</v>
      </c>
      <c r="C4658" s="280" t="s">
        <v>30</v>
      </c>
      <c r="D4658" s="280" t="s">
        <v>512</v>
      </c>
      <c r="E4658" s="281"/>
      <c r="F4658" s="281">
        <v>12909</v>
      </c>
      <c r="G4658" s="281"/>
      <c r="H4658" s="281"/>
      <c r="I4658" s="281"/>
      <c r="J4658" s="281"/>
      <c r="K4658" s="281">
        <v>5208820</v>
      </c>
      <c r="L4658" s="281">
        <v>45530</v>
      </c>
      <c r="M4658" s="281"/>
      <c r="N4658" s="281">
        <v>285419</v>
      </c>
      <c r="O4658" s="281"/>
      <c r="P4658" s="281"/>
      <c r="Q4658" s="281"/>
      <c r="R4658" s="281"/>
      <c r="S4658" s="281"/>
      <c r="T4658" s="281"/>
      <c r="U4658" s="281">
        <v>5552678</v>
      </c>
      <c r="AA4658"/>
    </row>
    <row r="4659" spans="1:27" x14ac:dyDescent="0.3">
      <c r="A4659" s="280" t="s">
        <v>246</v>
      </c>
      <c r="B4659" s="333">
        <v>43465</v>
      </c>
      <c r="C4659" s="280" t="s">
        <v>31</v>
      </c>
      <c r="D4659" s="280" t="s">
        <v>513</v>
      </c>
      <c r="E4659" s="281"/>
      <c r="F4659" s="281">
        <v>0</v>
      </c>
      <c r="G4659" s="281"/>
      <c r="H4659" s="281"/>
      <c r="I4659" s="281"/>
      <c r="J4659" s="281"/>
      <c r="K4659" s="281">
        <v>0</v>
      </c>
      <c r="L4659" s="281">
        <v>0</v>
      </c>
      <c r="M4659" s="281"/>
      <c r="N4659" s="281">
        <v>0</v>
      </c>
      <c r="O4659" s="281"/>
      <c r="P4659" s="281"/>
      <c r="Q4659" s="281"/>
      <c r="R4659" s="281"/>
      <c r="S4659" s="281"/>
      <c r="T4659" s="281"/>
      <c r="U4659" s="281">
        <v>0</v>
      </c>
      <c r="AA4659"/>
    </row>
    <row r="4660" spans="1:27" x14ac:dyDescent="0.3">
      <c r="A4660" s="280" t="s">
        <v>246</v>
      </c>
      <c r="B4660" s="333">
        <v>43465</v>
      </c>
      <c r="C4660" s="280" t="s">
        <v>32</v>
      </c>
      <c r="D4660" s="280" t="s">
        <v>514</v>
      </c>
      <c r="E4660" s="281"/>
      <c r="F4660" s="281"/>
      <c r="G4660" s="281"/>
      <c r="H4660" s="281"/>
      <c r="I4660" s="281"/>
      <c r="J4660" s="281"/>
      <c r="K4660" s="281"/>
      <c r="L4660" s="281"/>
      <c r="M4660" s="281"/>
      <c r="N4660" s="281"/>
      <c r="O4660" s="281"/>
      <c r="P4660" s="281"/>
      <c r="Q4660" s="281"/>
      <c r="R4660" s="281"/>
      <c r="S4660" s="281"/>
      <c r="T4660" s="281"/>
      <c r="U4660" s="281">
        <v>0</v>
      </c>
      <c r="AA4660"/>
    </row>
    <row r="4661" spans="1:27" x14ac:dyDescent="0.3">
      <c r="A4661" s="280" t="s">
        <v>246</v>
      </c>
      <c r="B4661" s="333">
        <v>43465</v>
      </c>
      <c r="C4661" s="280" t="s">
        <v>33</v>
      </c>
      <c r="D4661" s="280" t="s">
        <v>500</v>
      </c>
      <c r="E4661" s="281"/>
      <c r="F4661" s="281">
        <v>12909</v>
      </c>
      <c r="G4661" s="281"/>
      <c r="H4661" s="281"/>
      <c r="I4661" s="281"/>
      <c r="J4661" s="281"/>
      <c r="K4661" s="281">
        <v>3554781</v>
      </c>
      <c r="L4661" s="281">
        <v>45530</v>
      </c>
      <c r="M4661" s="281"/>
      <c r="N4661" s="281">
        <v>285419</v>
      </c>
      <c r="O4661" s="281"/>
      <c r="P4661" s="281"/>
      <c r="Q4661" s="281"/>
      <c r="R4661" s="281"/>
      <c r="S4661" s="281"/>
      <c r="T4661" s="281"/>
      <c r="U4661" s="281">
        <v>3898639</v>
      </c>
      <c r="AA4661"/>
    </row>
    <row r="4662" spans="1:27" x14ac:dyDescent="0.3">
      <c r="A4662" s="280" t="s">
        <v>246</v>
      </c>
      <c r="B4662" s="333">
        <v>43465</v>
      </c>
      <c r="C4662" s="280" t="s">
        <v>39</v>
      </c>
      <c r="D4662" s="280" t="s">
        <v>501</v>
      </c>
      <c r="E4662" s="281"/>
      <c r="F4662" s="281">
        <v>0</v>
      </c>
      <c r="G4662" s="281"/>
      <c r="H4662" s="281"/>
      <c r="I4662" s="281"/>
      <c r="J4662" s="281"/>
      <c r="K4662" s="281">
        <v>1654039</v>
      </c>
      <c r="L4662" s="281">
        <v>0</v>
      </c>
      <c r="M4662" s="281"/>
      <c r="N4662" s="281">
        <v>0</v>
      </c>
      <c r="O4662" s="281"/>
      <c r="P4662" s="281"/>
      <c r="Q4662" s="281"/>
      <c r="R4662" s="281"/>
      <c r="S4662" s="281"/>
      <c r="T4662" s="281"/>
      <c r="U4662" s="281">
        <v>1654039</v>
      </c>
      <c r="AA4662"/>
    </row>
    <row r="4663" spans="1:27" x14ac:dyDescent="0.3">
      <c r="A4663" s="280" t="s">
        <v>246</v>
      </c>
      <c r="B4663" s="333">
        <v>43465</v>
      </c>
      <c r="C4663" s="280" t="s">
        <v>40</v>
      </c>
      <c r="D4663" s="280" t="s">
        <v>515</v>
      </c>
      <c r="E4663" s="281"/>
      <c r="F4663" s="281">
        <v>0</v>
      </c>
      <c r="G4663" s="281"/>
      <c r="H4663" s="281"/>
      <c r="I4663" s="281"/>
      <c r="J4663" s="281"/>
      <c r="K4663" s="281">
        <v>0</v>
      </c>
      <c r="L4663" s="281">
        <v>0</v>
      </c>
      <c r="M4663" s="281"/>
      <c r="N4663" s="281">
        <v>0</v>
      </c>
      <c r="O4663" s="281"/>
      <c r="P4663" s="281"/>
      <c r="Q4663" s="281"/>
      <c r="R4663" s="281"/>
      <c r="S4663" s="281"/>
      <c r="T4663" s="281"/>
      <c r="U4663" s="281">
        <v>0</v>
      </c>
      <c r="AA4663"/>
    </row>
    <row r="4664" spans="1:27" x14ac:dyDescent="0.3">
      <c r="A4664" s="280" t="s">
        <v>246</v>
      </c>
      <c r="B4664" s="333">
        <v>43465</v>
      </c>
      <c r="C4664" s="280" t="s">
        <v>41</v>
      </c>
      <c r="D4664" s="280" t="s">
        <v>516</v>
      </c>
      <c r="E4664" s="281"/>
      <c r="F4664" s="281">
        <v>0</v>
      </c>
      <c r="G4664" s="281"/>
      <c r="H4664" s="281"/>
      <c r="I4664" s="281"/>
      <c r="J4664" s="281"/>
      <c r="K4664" s="281">
        <v>0</v>
      </c>
      <c r="L4664" s="281">
        <v>0</v>
      </c>
      <c r="M4664" s="281"/>
      <c r="N4664" s="281">
        <v>0</v>
      </c>
      <c r="O4664" s="281"/>
      <c r="P4664" s="281"/>
      <c r="Q4664" s="281"/>
      <c r="R4664" s="281"/>
      <c r="S4664" s="281"/>
      <c r="T4664" s="281"/>
      <c r="U4664" s="281">
        <v>0</v>
      </c>
      <c r="AA4664"/>
    </row>
    <row r="4665" spans="1:27" x14ac:dyDescent="0.3">
      <c r="A4665" s="280" t="s">
        <v>246</v>
      </c>
      <c r="B4665" s="333">
        <v>43465</v>
      </c>
      <c r="C4665" s="280" t="s">
        <v>100</v>
      </c>
      <c r="D4665" s="280" t="s">
        <v>517</v>
      </c>
      <c r="E4665" s="281"/>
      <c r="F4665" s="281"/>
      <c r="G4665" s="281"/>
      <c r="H4665" s="281"/>
      <c r="I4665" s="281"/>
      <c r="J4665" s="281"/>
      <c r="K4665" s="281"/>
      <c r="L4665" s="281"/>
      <c r="M4665" s="281"/>
      <c r="N4665" s="281"/>
      <c r="O4665" s="281"/>
      <c r="P4665" s="281"/>
      <c r="Q4665" s="281"/>
      <c r="R4665" s="281"/>
      <c r="S4665" s="281"/>
      <c r="T4665" s="281"/>
      <c r="U4665" s="281">
        <v>0</v>
      </c>
      <c r="AA4665"/>
    </row>
    <row r="4666" spans="1:27" x14ac:dyDescent="0.3">
      <c r="A4666" s="280" t="s">
        <v>246</v>
      </c>
      <c r="B4666" s="333">
        <v>43465</v>
      </c>
      <c r="C4666" s="280" t="s">
        <v>101</v>
      </c>
      <c r="D4666" s="280" t="s">
        <v>503</v>
      </c>
      <c r="E4666" s="281"/>
      <c r="F4666" s="281">
        <v>0</v>
      </c>
      <c r="G4666" s="281"/>
      <c r="H4666" s="281"/>
      <c r="I4666" s="281"/>
      <c r="J4666" s="281"/>
      <c r="K4666" s="281">
        <v>0</v>
      </c>
      <c r="L4666" s="281">
        <v>0</v>
      </c>
      <c r="M4666" s="281"/>
      <c r="N4666" s="281">
        <v>0</v>
      </c>
      <c r="O4666" s="281"/>
      <c r="P4666" s="281"/>
      <c r="Q4666" s="281"/>
      <c r="R4666" s="281"/>
      <c r="S4666" s="281"/>
      <c r="T4666" s="281"/>
      <c r="U4666" s="281">
        <v>0</v>
      </c>
      <c r="AA4666"/>
    </row>
    <row r="4667" spans="1:27" x14ac:dyDescent="0.3">
      <c r="A4667" s="280" t="s">
        <v>246</v>
      </c>
      <c r="B4667" s="333">
        <v>43465</v>
      </c>
      <c r="C4667" s="280" t="s">
        <v>42</v>
      </c>
      <c r="D4667" s="280" t="s">
        <v>504</v>
      </c>
      <c r="E4667" s="281"/>
      <c r="F4667" s="281">
        <v>0</v>
      </c>
      <c r="G4667" s="281"/>
      <c r="H4667" s="281"/>
      <c r="I4667" s="281"/>
      <c r="J4667" s="281"/>
      <c r="K4667" s="281">
        <v>0</v>
      </c>
      <c r="L4667" s="281">
        <v>0</v>
      </c>
      <c r="M4667" s="281"/>
      <c r="N4667" s="281">
        <v>0</v>
      </c>
      <c r="O4667" s="281"/>
      <c r="P4667" s="281"/>
      <c r="Q4667" s="281"/>
      <c r="R4667" s="281"/>
      <c r="S4667" s="281"/>
      <c r="T4667" s="281"/>
      <c r="U4667" s="281">
        <v>0</v>
      </c>
      <c r="AA4667"/>
    </row>
    <row r="4668" spans="1:27" x14ac:dyDescent="0.3">
      <c r="A4668" s="280" t="s">
        <v>246</v>
      </c>
      <c r="B4668" s="333">
        <v>43465</v>
      </c>
      <c r="C4668" s="280" t="s">
        <v>47</v>
      </c>
      <c r="D4668" s="280" t="s">
        <v>102</v>
      </c>
      <c r="E4668" s="281"/>
      <c r="F4668" s="281">
        <v>-188314</v>
      </c>
      <c r="G4668" s="281"/>
      <c r="H4668" s="281"/>
      <c r="I4668" s="281"/>
      <c r="J4668" s="281"/>
      <c r="K4668" s="281">
        <v>1837680</v>
      </c>
      <c r="L4668" s="281">
        <v>-168374</v>
      </c>
      <c r="M4668" s="281"/>
      <c r="N4668" s="281">
        <v>-48626</v>
      </c>
      <c r="O4668" s="281"/>
      <c r="P4668" s="281"/>
      <c r="Q4668" s="281"/>
      <c r="R4668" s="281"/>
      <c r="S4668" s="281"/>
      <c r="T4668" s="281"/>
      <c r="U4668" s="281">
        <v>1432366</v>
      </c>
      <c r="AA4668"/>
    </row>
    <row r="4669" spans="1:27" x14ac:dyDescent="0.3">
      <c r="A4669" s="280" t="s">
        <v>246</v>
      </c>
      <c r="B4669" s="333">
        <v>43465</v>
      </c>
      <c r="C4669" s="280" t="s">
        <v>104</v>
      </c>
      <c r="D4669" s="280" t="s">
        <v>103</v>
      </c>
      <c r="E4669" s="281"/>
      <c r="F4669" s="281"/>
      <c r="G4669" s="281"/>
      <c r="H4669" s="281"/>
      <c r="I4669" s="281"/>
      <c r="J4669" s="281"/>
      <c r="K4669" s="281"/>
      <c r="L4669" s="281"/>
      <c r="M4669" s="281"/>
      <c r="N4669" s="281"/>
      <c r="O4669" s="281"/>
      <c r="P4669" s="281"/>
      <c r="Q4669" s="281"/>
      <c r="R4669" s="281"/>
      <c r="S4669" s="281"/>
      <c r="T4669" s="281"/>
      <c r="U4669" s="281">
        <v>0</v>
      </c>
      <c r="AA4669"/>
    </row>
    <row r="4670" spans="1:27" x14ac:dyDescent="0.3">
      <c r="A4670" s="280" t="s">
        <v>246</v>
      </c>
      <c r="B4670" s="333">
        <v>43465</v>
      </c>
      <c r="C4670" s="280" t="s">
        <v>106</v>
      </c>
      <c r="D4670" s="280" t="s">
        <v>105</v>
      </c>
      <c r="E4670" s="281"/>
      <c r="F4670" s="281"/>
      <c r="G4670" s="281"/>
      <c r="H4670" s="281"/>
      <c r="I4670" s="281"/>
      <c r="J4670" s="281"/>
      <c r="K4670" s="281"/>
      <c r="L4670" s="281"/>
      <c r="M4670" s="281"/>
      <c r="N4670" s="281"/>
      <c r="O4670" s="281"/>
      <c r="P4670" s="281"/>
      <c r="Q4670" s="281"/>
      <c r="R4670" s="281"/>
      <c r="S4670" s="281"/>
      <c r="T4670" s="281"/>
      <c r="U4670" s="281">
        <v>1432366</v>
      </c>
      <c r="AA4670"/>
    </row>
    <row r="4671" spans="1:27" x14ac:dyDescent="0.3">
      <c r="A4671" s="280" t="s">
        <v>229</v>
      </c>
      <c r="B4671" s="333">
        <v>42735</v>
      </c>
      <c r="C4671" s="280" t="s">
        <v>10</v>
      </c>
      <c r="D4671" s="280" t="s">
        <v>506</v>
      </c>
      <c r="E4671" s="281">
        <v>646737978.19000006</v>
      </c>
      <c r="F4671" s="281"/>
      <c r="G4671" s="281"/>
      <c r="H4671" s="281"/>
      <c r="I4671" s="281"/>
      <c r="J4671" s="281"/>
      <c r="K4671" s="281"/>
      <c r="L4671" s="281"/>
      <c r="M4671" s="281"/>
      <c r="N4671" s="281"/>
      <c r="O4671" s="281"/>
      <c r="P4671" s="281"/>
      <c r="Q4671" s="281"/>
      <c r="R4671" s="281"/>
      <c r="S4671" s="281"/>
      <c r="T4671" s="281"/>
      <c r="U4671" s="281">
        <v>646737978.19000006</v>
      </c>
      <c r="AA4671"/>
    </row>
    <row r="4672" spans="1:27" x14ac:dyDescent="0.3">
      <c r="A4672" s="280" t="s">
        <v>229</v>
      </c>
      <c r="B4672" s="333">
        <v>42735</v>
      </c>
      <c r="C4672" s="280" t="s">
        <v>11</v>
      </c>
      <c r="D4672" s="280" t="s">
        <v>507</v>
      </c>
      <c r="E4672" s="281"/>
      <c r="F4672" s="281"/>
      <c r="G4672" s="281"/>
      <c r="H4672" s="281"/>
      <c r="I4672" s="281"/>
      <c r="J4672" s="281"/>
      <c r="K4672" s="281"/>
      <c r="L4672" s="281"/>
      <c r="M4672" s="281"/>
      <c r="N4672" s="281"/>
      <c r="O4672" s="281"/>
      <c r="P4672" s="281"/>
      <c r="Q4672" s="281"/>
      <c r="R4672" s="281"/>
      <c r="S4672" s="281"/>
      <c r="T4672" s="281"/>
      <c r="U4672" s="281"/>
      <c r="AA4672"/>
    </row>
    <row r="4673" spans="1:27" x14ac:dyDescent="0.3">
      <c r="A4673" s="280" t="s">
        <v>229</v>
      </c>
      <c r="B4673" s="333">
        <v>42735</v>
      </c>
      <c r="C4673" s="280" t="s">
        <v>12</v>
      </c>
      <c r="D4673" s="280" t="s">
        <v>508</v>
      </c>
      <c r="E4673" s="281"/>
      <c r="F4673" s="281"/>
      <c r="G4673" s="281"/>
      <c r="H4673" s="281"/>
      <c r="I4673" s="281"/>
      <c r="J4673" s="281"/>
      <c r="K4673" s="281"/>
      <c r="L4673" s="281"/>
      <c r="M4673" s="281"/>
      <c r="N4673" s="281"/>
      <c r="O4673" s="281"/>
      <c r="P4673" s="281"/>
      <c r="Q4673" s="281"/>
      <c r="R4673" s="281"/>
      <c r="S4673" s="281"/>
      <c r="T4673" s="281"/>
      <c r="U4673" s="281"/>
      <c r="AA4673"/>
    </row>
    <row r="4674" spans="1:27" x14ac:dyDescent="0.3">
      <c r="A4674" s="280" t="s">
        <v>229</v>
      </c>
      <c r="B4674" s="333">
        <v>42735</v>
      </c>
      <c r="C4674" s="280" t="s">
        <v>13</v>
      </c>
      <c r="D4674" s="280" t="s">
        <v>494</v>
      </c>
      <c r="E4674" s="281"/>
      <c r="F4674" s="281"/>
      <c r="G4674" s="281"/>
      <c r="H4674" s="281"/>
      <c r="I4674" s="281"/>
      <c r="J4674" s="281"/>
      <c r="K4674" s="281"/>
      <c r="L4674" s="281"/>
      <c r="M4674" s="281"/>
      <c r="N4674" s="281"/>
      <c r="O4674" s="281"/>
      <c r="P4674" s="281"/>
      <c r="Q4674" s="281"/>
      <c r="R4674" s="281"/>
      <c r="S4674" s="281"/>
      <c r="T4674" s="281"/>
      <c r="U4674" s="281"/>
      <c r="AA4674"/>
    </row>
    <row r="4675" spans="1:27" x14ac:dyDescent="0.3">
      <c r="A4675" s="280" t="s">
        <v>229</v>
      </c>
      <c r="B4675" s="333">
        <v>42735</v>
      </c>
      <c r="C4675" s="280" t="s">
        <v>19</v>
      </c>
      <c r="D4675" s="280" t="s">
        <v>495</v>
      </c>
      <c r="E4675" s="281">
        <v>646737978.19000006</v>
      </c>
      <c r="F4675" s="281"/>
      <c r="G4675" s="281"/>
      <c r="H4675" s="281"/>
      <c r="I4675" s="281"/>
      <c r="J4675" s="281"/>
      <c r="K4675" s="281"/>
      <c r="L4675" s="281"/>
      <c r="M4675" s="281"/>
      <c r="N4675" s="281"/>
      <c r="O4675" s="281"/>
      <c r="P4675" s="281"/>
      <c r="Q4675" s="281"/>
      <c r="R4675" s="281"/>
      <c r="S4675" s="281"/>
      <c r="T4675" s="281"/>
      <c r="U4675" s="281">
        <v>646737978.19000006</v>
      </c>
      <c r="AA4675"/>
    </row>
    <row r="4676" spans="1:27" x14ac:dyDescent="0.3">
      <c r="A4676" s="280" t="s">
        <v>229</v>
      </c>
      <c r="B4676" s="333">
        <v>42735</v>
      </c>
      <c r="C4676" s="280" t="s">
        <v>20</v>
      </c>
      <c r="D4676" s="280" t="s">
        <v>509</v>
      </c>
      <c r="E4676" s="281">
        <v>646737978.19000006</v>
      </c>
      <c r="F4676" s="281"/>
      <c r="G4676" s="281"/>
      <c r="H4676" s="281"/>
      <c r="I4676" s="281"/>
      <c r="J4676" s="281"/>
      <c r="K4676" s="281"/>
      <c r="L4676" s="281"/>
      <c r="M4676" s="281"/>
      <c r="N4676" s="281"/>
      <c r="O4676" s="281"/>
      <c r="P4676" s="281"/>
      <c r="Q4676" s="281"/>
      <c r="R4676" s="281"/>
      <c r="S4676" s="281"/>
      <c r="T4676" s="281"/>
      <c r="U4676" s="281">
        <v>646737978.19000006</v>
      </c>
      <c r="AA4676"/>
    </row>
    <row r="4677" spans="1:27" x14ac:dyDescent="0.3">
      <c r="A4677" s="280" t="s">
        <v>229</v>
      </c>
      <c r="B4677" s="333">
        <v>42735</v>
      </c>
      <c r="C4677" s="280" t="s">
        <v>21</v>
      </c>
      <c r="D4677" s="280" t="s">
        <v>510</v>
      </c>
      <c r="E4677" s="281"/>
      <c r="F4677" s="281"/>
      <c r="G4677" s="281"/>
      <c r="H4677" s="281"/>
      <c r="I4677" s="281"/>
      <c r="J4677" s="281"/>
      <c r="K4677" s="281"/>
      <c r="L4677" s="281"/>
      <c r="M4677" s="281"/>
      <c r="N4677" s="281"/>
      <c r="O4677" s="281"/>
      <c r="P4677" s="281"/>
      <c r="Q4677" s="281"/>
      <c r="R4677" s="281"/>
      <c r="S4677" s="281"/>
      <c r="T4677" s="281"/>
      <c r="U4677" s="281"/>
      <c r="AA4677"/>
    </row>
    <row r="4678" spans="1:27" x14ac:dyDescent="0.3">
      <c r="A4678" s="280" t="s">
        <v>229</v>
      </c>
      <c r="B4678" s="333">
        <v>42735</v>
      </c>
      <c r="C4678" s="280" t="s">
        <v>22</v>
      </c>
      <c r="D4678" s="280" t="s">
        <v>511</v>
      </c>
      <c r="E4678" s="281"/>
      <c r="F4678" s="281"/>
      <c r="G4678" s="281"/>
      <c r="H4678" s="281"/>
      <c r="I4678" s="281"/>
      <c r="J4678" s="281"/>
      <c r="K4678" s="281"/>
      <c r="L4678" s="281"/>
      <c r="M4678" s="281"/>
      <c r="N4678" s="281"/>
      <c r="O4678" s="281"/>
      <c r="P4678" s="281"/>
      <c r="Q4678" s="281"/>
      <c r="R4678" s="281"/>
      <c r="S4678" s="281"/>
      <c r="T4678" s="281"/>
      <c r="U4678" s="281"/>
      <c r="AA4678"/>
    </row>
    <row r="4679" spans="1:27" x14ac:dyDescent="0.3">
      <c r="A4679" s="280" t="s">
        <v>229</v>
      </c>
      <c r="B4679" s="333">
        <v>42735</v>
      </c>
      <c r="C4679" s="280" t="s">
        <v>23</v>
      </c>
      <c r="D4679" s="280" t="s">
        <v>497</v>
      </c>
      <c r="E4679" s="281"/>
      <c r="F4679" s="281"/>
      <c r="G4679" s="281"/>
      <c r="H4679" s="281"/>
      <c r="I4679" s="281"/>
      <c r="J4679" s="281"/>
      <c r="K4679" s="281"/>
      <c r="L4679" s="281"/>
      <c r="M4679" s="281"/>
      <c r="N4679" s="281"/>
      <c r="O4679" s="281"/>
      <c r="P4679" s="281"/>
      <c r="Q4679" s="281"/>
      <c r="R4679" s="281"/>
      <c r="S4679" s="281"/>
      <c r="T4679" s="281"/>
      <c r="U4679" s="281"/>
      <c r="AA4679"/>
    </row>
    <row r="4680" spans="1:27" x14ac:dyDescent="0.3">
      <c r="A4680" s="280" t="s">
        <v>229</v>
      </c>
      <c r="B4680" s="333">
        <v>42735</v>
      </c>
      <c r="C4680" s="280" t="s">
        <v>29</v>
      </c>
      <c r="D4680" s="280" t="s">
        <v>498</v>
      </c>
      <c r="E4680" s="281">
        <v>646737978.19000006</v>
      </c>
      <c r="F4680" s="281"/>
      <c r="G4680" s="281"/>
      <c r="H4680" s="281"/>
      <c r="I4680" s="281"/>
      <c r="J4680" s="281"/>
      <c r="K4680" s="281"/>
      <c r="L4680" s="281"/>
      <c r="M4680" s="281"/>
      <c r="N4680" s="281"/>
      <c r="O4680" s="281"/>
      <c r="P4680" s="281"/>
      <c r="Q4680" s="281"/>
      <c r="R4680" s="281"/>
      <c r="S4680" s="281"/>
      <c r="T4680" s="281"/>
      <c r="U4680" s="281">
        <v>646737978.19000006</v>
      </c>
      <c r="AA4680"/>
    </row>
    <row r="4681" spans="1:27" x14ac:dyDescent="0.3">
      <c r="A4681" s="280" t="s">
        <v>229</v>
      </c>
      <c r="B4681" s="333">
        <v>42735</v>
      </c>
      <c r="C4681" s="280" t="s">
        <v>30</v>
      </c>
      <c r="D4681" s="280" t="s">
        <v>512</v>
      </c>
      <c r="E4681" s="281">
        <v>601489631.73000002</v>
      </c>
      <c r="F4681" s="281"/>
      <c r="G4681" s="281"/>
      <c r="H4681" s="281"/>
      <c r="I4681" s="281"/>
      <c r="J4681" s="281"/>
      <c r="K4681" s="281"/>
      <c r="L4681" s="281"/>
      <c r="M4681" s="281"/>
      <c r="N4681" s="281"/>
      <c r="O4681" s="281"/>
      <c r="P4681" s="281"/>
      <c r="Q4681" s="281"/>
      <c r="R4681" s="281"/>
      <c r="S4681" s="281"/>
      <c r="T4681" s="281"/>
      <c r="U4681" s="281">
        <v>601489631.73000002</v>
      </c>
      <c r="AA4681"/>
    </row>
    <row r="4682" spans="1:27" x14ac:dyDescent="0.3">
      <c r="A4682" s="280" t="s">
        <v>229</v>
      </c>
      <c r="B4682" s="333">
        <v>42735</v>
      </c>
      <c r="C4682" s="280" t="s">
        <v>31</v>
      </c>
      <c r="D4682" s="280" t="s">
        <v>513</v>
      </c>
      <c r="E4682" s="281"/>
      <c r="F4682" s="281"/>
      <c r="G4682" s="281"/>
      <c r="H4682" s="281"/>
      <c r="I4682" s="281"/>
      <c r="J4682" s="281"/>
      <c r="K4682" s="281"/>
      <c r="L4682" s="281"/>
      <c r="M4682" s="281"/>
      <c r="N4682" s="281"/>
      <c r="O4682" s="281"/>
      <c r="P4682" s="281"/>
      <c r="Q4682" s="281"/>
      <c r="R4682" s="281"/>
      <c r="S4682" s="281"/>
      <c r="T4682" s="281"/>
      <c r="U4682" s="281"/>
      <c r="AA4682"/>
    </row>
    <row r="4683" spans="1:27" x14ac:dyDescent="0.3">
      <c r="A4683" s="280" t="s">
        <v>229</v>
      </c>
      <c r="B4683" s="333">
        <v>42735</v>
      </c>
      <c r="C4683" s="280" t="s">
        <v>32</v>
      </c>
      <c r="D4683" s="280" t="s">
        <v>514</v>
      </c>
      <c r="E4683" s="281"/>
      <c r="F4683" s="281"/>
      <c r="G4683" s="281"/>
      <c r="H4683" s="281"/>
      <c r="I4683" s="281"/>
      <c r="J4683" s="281"/>
      <c r="K4683" s="281"/>
      <c r="L4683" s="281"/>
      <c r="M4683" s="281"/>
      <c r="N4683" s="281"/>
      <c r="O4683" s="281"/>
      <c r="P4683" s="281"/>
      <c r="Q4683" s="281"/>
      <c r="R4683" s="281"/>
      <c r="S4683" s="281"/>
      <c r="T4683" s="281"/>
      <c r="U4683" s="281"/>
      <c r="AA4683"/>
    </row>
    <row r="4684" spans="1:27" x14ac:dyDescent="0.3">
      <c r="A4684" s="280" t="s">
        <v>229</v>
      </c>
      <c r="B4684" s="333">
        <v>42735</v>
      </c>
      <c r="C4684" s="280" t="s">
        <v>33</v>
      </c>
      <c r="D4684" s="280" t="s">
        <v>500</v>
      </c>
      <c r="E4684" s="281"/>
      <c r="F4684" s="281"/>
      <c r="G4684" s="281"/>
      <c r="H4684" s="281"/>
      <c r="I4684" s="281"/>
      <c r="J4684" s="281"/>
      <c r="K4684" s="281"/>
      <c r="L4684" s="281"/>
      <c r="M4684" s="281"/>
      <c r="N4684" s="281"/>
      <c r="O4684" s="281"/>
      <c r="P4684" s="281"/>
      <c r="Q4684" s="281"/>
      <c r="R4684" s="281"/>
      <c r="S4684" s="281"/>
      <c r="T4684" s="281"/>
      <c r="U4684" s="281"/>
      <c r="AA4684"/>
    </row>
    <row r="4685" spans="1:27" x14ac:dyDescent="0.3">
      <c r="A4685" s="280" t="s">
        <v>229</v>
      </c>
      <c r="B4685" s="333">
        <v>42735</v>
      </c>
      <c r="C4685" s="280" t="s">
        <v>39</v>
      </c>
      <c r="D4685" s="280" t="s">
        <v>501</v>
      </c>
      <c r="E4685" s="281">
        <v>601489631.73000002</v>
      </c>
      <c r="F4685" s="281"/>
      <c r="G4685" s="281"/>
      <c r="H4685" s="281"/>
      <c r="I4685" s="281"/>
      <c r="J4685" s="281"/>
      <c r="K4685" s="281"/>
      <c r="L4685" s="281"/>
      <c r="M4685" s="281"/>
      <c r="N4685" s="281"/>
      <c r="O4685" s="281"/>
      <c r="P4685" s="281"/>
      <c r="Q4685" s="281"/>
      <c r="R4685" s="281"/>
      <c r="S4685" s="281"/>
      <c r="T4685" s="281"/>
      <c r="U4685" s="281">
        <v>601489631.73000002</v>
      </c>
      <c r="AA4685"/>
    </row>
    <row r="4686" spans="1:27" x14ac:dyDescent="0.3">
      <c r="A4686" s="280" t="s">
        <v>229</v>
      </c>
      <c r="B4686" s="333">
        <v>42735</v>
      </c>
      <c r="C4686" s="280" t="s">
        <v>40</v>
      </c>
      <c r="D4686" s="280" t="s">
        <v>515</v>
      </c>
      <c r="E4686" s="281">
        <v>9733000</v>
      </c>
      <c r="F4686" s="281"/>
      <c r="G4686" s="281"/>
      <c r="H4686" s="281"/>
      <c r="I4686" s="281"/>
      <c r="J4686" s="281"/>
      <c r="K4686" s="281"/>
      <c r="L4686" s="281"/>
      <c r="M4686" s="281"/>
      <c r="N4686" s="281"/>
      <c r="O4686" s="281"/>
      <c r="P4686" s="281"/>
      <c r="Q4686" s="281"/>
      <c r="R4686" s="281"/>
      <c r="S4686" s="281"/>
      <c r="T4686" s="281"/>
      <c r="U4686" s="281">
        <v>9733000</v>
      </c>
      <c r="AA4686"/>
    </row>
    <row r="4687" spans="1:27" x14ac:dyDescent="0.3">
      <c r="A4687" s="280" t="s">
        <v>229</v>
      </c>
      <c r="B4687" s="333">
        <v>42735</v>
      </c>
      <c r="C4687" s="280" t="s">
        <v>41</v>
      </c>
      <c r="D4687" s="280" t="s">
        <v>516</v>
      </c>
      <c r="E4687" s="281"/>
      <c r="F4687" s="281"/>
      <c r="G4687" s="281"/>
      <c r="H4687" s="281"/>
      <c r="I4687" s="281"/>
      <c r="J4687" s="281"/>
      <c r="K4687" s="281"/>
      <c r="L4687" s="281"/>
      <c r="M4687" s="281"/>
      <c r="N4687" s="281"/>
      <c r="O4687" s="281"/>
      <c r="P4687" s="281"/>
      <c r="Q4687" s="281"/>
      <c r="R4687" s="281"/>
      <c r="S4687" s="281"/>
      <c r="T4687" s="281"/>
      <c r="U4687" s="281"/>
      <c r="AA4687"/>
    </row>
    <row r="4688" spans="1:27" x14ac:dyDescent="0.3">
      <c r="A4688" s="280" t="s">
        <v>229</v>
      </c>
      <c r="B4688" s="333">
        <v>42735</v>
      </c>
      <c r="C4688" s="280" t="s">
        <v>100</v>
      </c>
      <c r="D4688" s="280" t="s">
        <v>517</v>
      </c>
      <c r="E4688" s="281"/>
      <c r="F4688" s="281"/>
      <c r="G4688" s="281"/>
      <c r="H4688" s="281"/>
      <c r="I4688" s="281"/>
      <c r="J4688" s="281"/>
      <c r="K4688" s="281"/>
      <c r="L4688" s="281"/>
      <c r="M4688" s="281"/>
      <c r="N4688" s="281"/>
      <c r="O4688" s="281"/>
      <c r="P4688" s="281"/>
      <c r="Q4688" s="281"/>
      <c r="R4688" s="281"/>
      <c r="S4688" s="281"/>
      <c r="T4688" s="281"/>
      <c r="U4688" s="281"/>
      <c r="AA4688"/>
    </row>
    <row r="4689" spans="1:27" x14ac:dyDescent="0.3">
      <c r="A4689" s="280" t="s">
        <v>229</v>
      </c>
      <c r="B4689" s="333">
        <v>42735</v>
      </c>
      <c r="C4689" s="280" t="s">
        <v>101</v>
      </c>
      <c r="D4689" s="280" t="s">
        <v>503</v>
      </c>
      <c r="E4689" s="281"/>
      <c r="F4689" s="281"/>
      <c r="G4689" s="281"/>
      <c r="H4689" s="281"/>
      <c r="I4689" s="281"/>
      <c r="J4689" s="281"/>
      <c r="K4689" s="281"/>
      <c r="L4689" s="281"/>
      <c r="M4689" s="281"/>
      <c r="N4689" s="281"/>
      <c r="O4689" s="281"/>
      <c r="P4689" s="281"/>
      <c r="Q4689" s="281"/>
      <c r="R4689" s="281"/>
      <c r="S4689" s="281"/>
      <c r="T4689" s="281"/>
      <c r="U4689" s="281"/>
      <c r="AA4689"/>
    </row>
    <row r="4690" spans="1:27" x14ac:dyDescent="0.3">
      <c r="A4690" s="280" t="s">
        <v>229</v>
      </c>
      <c r="B4690" s="333">
        <v>42735</v>
      </c>
      <c r="C4690" s="280" t="s">
        <v>42</v>
      </c>
      <c r="D4690" s="280" t="s">
        <v>504</v>
      </c>
      <c r="E4690" s="281">
        <v>9733000</v>
      </c>
      <c r="F4690" s="281"/>
      <c r="G4690" s="281"/>
      <c r="H4690" s="281"/>
      <c r="I4690" s="281"/>
      <c r="J4690" s="281"/>
      <c r="K4690" s="281"/>
      <c r="L4690" s="281"/>
      <c r="M4690" s="281"/>
      <c r="N4690" s="281"/>
      <c r="O4690" s="281"/>
      <c r="P4690" s="281"/>
      <c r="Q4690" s="281"/>
      <c r="R4690" s="281"/>
      <c r="S4690" s="281"/>
      <c r="T4690" s="281"/>
      <c r="U4690" s="281">
        <v>9733000</v>
      </c>
      <c r="AA4690"/>
    </row>
    <row r="4691" spans="1:27" x14ac:dyDescent="0.3">
      <c r="A4691" s="280" t="s">
        <v>229</v>
      </c>
      <c r="B4691" s="333">
        <v>42735</v>
      </c>
      <c r="C4691" s="280" t="s">
        <v>47</v>
      </c>
      <c r="D4691" s="280" t="s">
        <v>102</v>
      </c>
      <c r="E4691" s="281">
        <v>61052488.983000003</v>
      </c>
      <c r="F4691" s="281"/>
      <c r="G4691" s="281"/>
      <c r="H4691" s="281"/>
      <c r="I4691" s="281"/>
      <c r="J4691" s="281"/>
      <c r="K4691" s="281"/>
      <c r="L4691" s="281"/>
      <c r="M4691" s="281"/>
      <c r="N4691" s="281"/>
      <c r="O4691" s="281"/>
      <c r="P4691" s="281"/>
      <c r="Q4691" s="281"/>
      <c r="R4691" s="281"/>
      <c r="S4691" s="281"/>
      <c r="T4691" s="281"/>
      <c r="U4691" s="281">
        <v>61052488.983000003</v>
      </c>
      <c r="AA4691"/>
    </row>
    <row r="4692" spans="1:27" x14ac:dyDescent="0.3">
      <c r="A4692" s="280" t="s">
        <v>229</v>
      </c>
      <c r="B4692" s="333">
        <v>42735</v>
      </c>
      <c r="C4692" s="280" t="s">
        <v>104</v>
      </c>
      <c r="D4692" s="280" t="s">
        <v>103</v>
      </c>
      <c r="E4692" s="281"/>
      <c r="F4692" s="281"/>
      <c r="G4692" s="281"/>
      <c r="H4692" s="281"/>
      <c r="I4692" s="281"/>
      <c r="J4692" s="281"/>
      <c r="K4692" s="281"/>
      <c r="L4692" s="281"/>
      <c r="M4692" s="281"/>
      <c r="N4692" s="281"/>
      <c r="O4692" s="281"/>
      <c r="P4692" s="281"/>
      <c r="Q4692" s="281"/>
      <c r="R4692" s="281"/>
      <c r="S4692" s="281"/>
      <c r="T4692" s="281"/>
      <c r="U4692" s="281"/>
      <c r="AA4692"/>
    </row>
    <row r="4693" spans="1:27" x14ac:dyDescent="0.3">
      <c r="A4693" s="280" t="s">
        <v>229</v>
      </c>
      <c r="B4693" s="333">
        <v>42735</v>
      </c>
      <c r="C4693" s="280" t="s">
        <v>106</v>
      </c>
      <c r="D4693" s="280" t="s">
        <v>105</v>
      </c>
      <c r="E4693" s="281"/>
      <c r="F4693" s="281"/>
      <c r="G4693" s="281"/>
      <c r="H4693" s="281"/>
      <c r="I4693" s="281"/>
      <c r="J4693" s="281"/>
      <c r="K4693" s="281"/>
      <c r="L4693" s="281"/>
      <c r="M4693" s="281"/>
      <c r="N4693" s="281"/>
      <c r="O4693" s="281"/>
      <c r="P4693" s="281"/>
      <c r="Q4693" s="281"/>
      <c r="R4693" s="281"/>
      <c r="S4693" s="281"/>
      <c r="T4693" s="281"/>
      <c r="U4693" s="281">
        <v>61052488.983000003</v>
      </c>
      <c r="AA4693"/>
    </row>
    <row r="4694" spans="1:27" x14ac:dyDescent="0.3">
      <c r="A4694" s="280" t="s">
        <v>229</v>
      </c>
      <c r="B4694" s="333">
        <v>43100</v>
      </c>
      <c r="C4694" s="280" t="s">
        <v>10</v>
      </c>
      <c r="D4694" s="280" t="s">
        <v>506</v>
      </c>
      <c r="E4694" s="281">
        <v>673193093.41999996</v>
      </c>
      <c r="F4694" s="281"/>
      <c r="G4694" s="281"/>
      <c r="H4694" s="281"/>
      <c r="I4694" s="281"/>
      <c r="J4694" s="281"/>
      <c r="K4694" s="281"/>
      <c r="L4694" s="281"/>
      <c r="M4694" s="281"/>
      <c r="N4694" s="281"/>
      <c r="O4694" s="281"/>
      <c r="P4694" s="281"/>
      <c r="Q4694" s="281"/>
      <c r="R4694" s="281"/>
      <c r="S4694" s="281"/>
      <c r="T4694" s="281"/>
      <c r="U4694" s="281">
        <v>673193093.41999996</v>
      </c>
      <c r="AA4694"/>
    </row>
    <row r="4695" spans="1:27" x14ac:dyDescent="0.3">
      <c r="A4695" s="280" t="s">
        <v>229</v>
      </c>
      <c r="B4695" s="333">
        <v>43100</v>
      </c>
      <c r="C4695" s="280" t="s">
        <v>11</v>
      </c>
      <c r="D4695" s="280" t="s">
        <v>507</v>
      </c>
      <c r="E4695" s="281"/>
      <c r="F4695" s="281"/>
      <c r="G4695" s="281"/>
      <c r="H4695" s="281"/>
      <c r="I4695" s="281"/>
      <c r="J4695" s="281"/>
      <c r="K4695" s="281"/>
      <c r="L4695" s="281"/>
      <c r="M4695" s="281"/>
      <c r="N4695" s="281"/>
      <c r="O4695" s="281"/>
      <c r="P4695" s="281"/>
      <c r="Q4695" s="281"/>
      <c r="R4695" s="281"/>
      <c r="S4695" s="281"/>
      <c r="T4695" s="281"/>
      <c r="U4695" s="281"/>
      <c r="AA4695"/>
    </row>
    <row r="4696" spans="1:27" x14ac:dyDescent="0.3">
      <c r="A4696" s="280" t="s">
        <v>229</v>
      </c>
      <c r="B4696" s="333">
        <v>43100</v>
      </c>
      <c r="C4696" s="280" t="s">
        <v>12</v>
      </c>
      <c r="D4696" s="280" t="s">
        <v>508</v>
      </c>
      <c r="E4696" s="281"/>
      <c r="F4696" s="281"/>
      <c r="G4696" s="281"/>
      <c r="H4696" s="281"/>
      <c r="I4696" s="281"/>
      <c r="J4696" s="281"/>
      <c r="K4696" s="281"/>
      <c r="L4696" s="281"/>
      <c r="M4696" s="281"/>
      <c r="N4696" s="281"/>
      <c r="O4696" s="281"/>
      <c r="P4696" s="281"/>
      <c r="Q4696" s="281"/>
      <c r="R4696" s="281"/>
      <c r="S4696" s="281"/>
      <c r="T4696" s="281"/>
      <c r="U4696" s="281"/>
      <c r="AA4696"/>
    </row>
    <row r="4697" spans="1:27" x14ac:dyDescent="0.3">
      <c r="A4697" s="280" t="s">
        <v>229</v>
      </c>
      <c r="B4697" s="333">
        <v>43100</v>
      </c>
      <c r="C4697" s="280" t="s">
        <v>13</v>
      </c>
      <c r="D4697" s="280" t="s">
        <v>494</v>
      </c>
      <c r="E4697" s="281"/>
      <c r="F4697" s="281"/>
      <c r="G4697" s="281"/>
      <c r="H4697" s="281"/>
      <c r="I4697" s="281"/>
      <c r="J4697" s="281"/>
      <c r="K4697" s="281"/>
      <c r="L4697" s="281"/>
      <c r="M4697" s="281"/>
      <c r="N4697" s="281"/>
      <c r="O4697" s="281"/>
      <c r="P4697" s="281"/>
      <c r="Q4697" s="281"/>
      <c r="R4697" s="281"/>
      <c r="S4697" s="281"/>
      <c r="T4697" s="281"/>
      <c r="U4697" s="281"/>
      <c r="AA4697"/>
    </row>
    <row r="4698" spans="1:27" x14ac:dyDescent="0.3">
      <c r="A4698" s="280" t="s">
        <v>229</v>
      </c>
      <c r="B4698" s="333">
        <v>43100</v>
      </c>
      <c r="C4698" s="280" t="s">
        <v>19</v>
      </c>
      <c r="D4698" s="280" t="s">
        <v>495</v>
      </c>
      <c r="E4698" s="281">
        <v>673193093.41999996</v>
      </c>
      <c r="F4698" s="281"/>
      <c r="G4698" s="281"/>
      <c r="H4698" s="281"/>
      <c r="I4698" s="281"/>
      <c r="J4698" s="281"/>
      <c r="K4698" s="281"/>
      <c r="L4698" s="281"/>
      <c r="M4698" s="281"/>
      <c r="N4698" s="281"/>
      <c r="O4698" s="281"/>
      <c r="P4698" s="281"/>
      <c r="Q4698" s="281"/>
      <c r="R4698" s="281"/>
      <c r="S4698" s="281"/>
      <c r="T4698" s="281"/>
      <c r="U4698" s="281">
        <v>673193093.41999996</v>
      </c>
      <c r="AA4698"/>
    </row>
    <row r="4699" spans="1:27" x14ac:dyDescent="0.3">
      <c r="A4699" s="280" t="s">
        <v>229</v>
      </c>
      <c r="B4699" s="333">
        <v>43100</v>
      </c>
      <c r="C4699" s="280" t="s">
        <v>20</v>
      </c>
      <c r="D4699" s="280" t="s">
        <v>509</v>
      </c>
      <c r="E4699" s="281">
        <v>686984093.41999996</v>
      </c>
      <c r="F4699" s="281"/>
      <c r="G4699" s="281"/>
      <c r="H4699" s="281"/>
      <c r="I4699" s="281"/>
      <c r="J4699" s="281"/>
      <c r="K4699" s="281"/>
      <c r="L4699" s="281"/>
      <c r="M4699" s="281"/>
      <c r="N4699" s="281"/>
      <c r="O4699" s="281"/>
      <c r="P4699" s="281"/>
      <c r="Q4699" s="281"/>
      <c r="R4699" s="281"/>
      <c r="S4699" s="281"/>
      <c r="T4699" s="281"/>
      <c r="U4699" s="281">
        <v>686984093.41999996</v>
      </c>
      <c r="AA4699"/>
    </row>
    <row r="4700" spans="1:27" x14ac:dyDescent="0.3">
      <c r="A4700" s="280" t="s">
        <v>229</v>
      </c>
      <c r="B4700" s="333">
        <v>43100</v>
      </c>
      <c r="C4700" s="280" t="s">
        <v>21</v>
      </c>
      <c r="D4700" s="280" t="s">
        <v>510</v>
      </c>
      <c r="E4700" s="281"/>
      <c r="F4700" s="281"/>
      <c r="G4700" s="281"/>
      <c r="H4700" s="281"/>
      <c r="I4700" s="281"/>
      <c r="J4700" s="281"/>
      <c r="K4700" s="281"/>
      <c r="L4700" s="281"/>
      <c r="M4700" s="281"/>
      <c r="N4700" s="281"/>
      <c r="O4700" s="281"/>
      <c r="P4700" s="281"/>
      <c r="Q4700" s="281"/>
      <c r="R4700" s="281"/>
      <c r="S4700" s="281"/>
      <c r="T4700" s="281"/>
      <c r="U4700" s="281"/>
      <c r="AA4700"/>
    </row>
    <row r="4701" spans="1:27" x14ac:dyDescent="0.3">
      <c r="A4701" s="280" t="s">
        <v>229</v>
      </c>
      <c r="B4701" s="333">
        <v>43100</v>
      </c>
      <c r="C4701" s="280" t="s">
        <v>22</v>
      </c>
      <c r="D4701" s="280" t="s">
        <v>511</v>
      </c>
      <c r="E4701" s="281"/>
      <c r="F4701" s="281"/>
      <c r="G4701" s="281"/>
      <c r="H4701" s="281"/>
      <c r="I4701" s="281"/>
      <c r="J4701" s="281"/>
      <c r="K4701" s="281"/>
      <c r="L4701" s="281"/>
      <c r="M4701" s="281"/>
      <c r="N4701" s="281"/>
      <c r="O4701" s="281"/>
      <c r="P4701" s="281"/>
      <c r="Q4701" s="281"/>
      <c r="R4701" s="281"/>
      <c r="S4701" s="281"/>
      <c r="T4701" s="281"/>
      <c r="U4701" s="281"/>
      <c r="AA4701"/>
    </row>
    <row r="4702" spans="1:27" x14ac:dyDescent="0.3">
      <c r="A4702" s="280" t="s">
        <v>229</v>
      </c>
      <c r="B4702" s="333">
        <v>43100</v>
      </c>
      <c r="C4702" s="280" t="s">
        <v>23</v>
      </c>
      <c r="D4702" s="280" t="s">
        <v>497</v>
      </c>
      <c r="E4702" s="281"/>
      <c r="F4702" s="281"/>
      <c r="G4702" s="281"/>
      <c r="H4702" s="281"/>
      <c r="I4702" s="281"/>
      <c r="J4702" s="281"/>
      <c r="K4702" s="281"/>
      <c r="L4702" s="281"/>
      <c r="M4702" s="281"/>
      <c r="N4702" s="281"/>
      <c r="O4702" s="281"/>
      <c r="P4702" s="281"/>
      <c r="Q4702" s="281"/>
      <c r="R4702" s="281"/>
      <c r="S4702" s="281"/>
      <c r="T4702" s="281"/>
      <c r="U4702" s="281"/>
      <c r="AA4702"/>
    </row>
    <row r="4703" spans="1:27" x14ac:dyDescent="0.3">
      <c r="A4703" s="280" t="s">
        <v>229</v>
      </c>
      <c r="B4703" s="333">
        <v>43100</v>
      </c>
      <c r="C4703" s="280" t="s">
        <v>29</v>
      </c>
      <c r="D4703" s="280" t="s">
        <v>498</v>
      </c>
      <c r="E4703" s="281">
        <v>686984093.41999996</v>
      </c>
      <c r="F4703" s="281"/>
      <c r="G4703" s="281"/>
      <c r="H4703" s="281"/>
      <c r="I4703" s="281"/>
      <c r="J4703" s="281"/>
      <c r="K4703" s="281"/>
      <c r="L4703" s="281"/>
      <c r="M4703" s="281"/>
      <c r="N4703" s="281"/>
      <c r="O4703" s="281"/>
      <c r="P4703" s="281"/>
      <c r="Q4703" s="281"/>
      <c r="R4703" s="281"/>
      <c r="S4703" s="281"/>
      <c r="T4703" s="281"/>
      <c r="U4703" s="281">
        <v>686984093.41999996</v>
      </c>
      <c r="AA4703"/>
    </row>
    <row r="4704" spans="1:27" x14ac:dyDescent="0.3">
      <c r="A4704" s="280" t="s">
        <v>229</v>
      </c>
      <c r="B4704" s="333">
        <v>43100</v>
      </c>
      <c r="C4704" s="280" t="s">
        <v>30</v>
      </c>
      <c r="D4704" s="280" t="s">
        <v>512</v>
      </c>
      <c r="E4704" s="281">
        <v>623664801.65999997</v>
      </c>
      <c r="F4704" s="281"/>
      <c r="G4704" s="281"/>
      <c r="H4704" s="281"/>
      <c r="I4704" s="281"/>
      <c r="J4704" s="281"/>
      <c r="K4704" s="281"/>
      <c r="L4704" s="281"/>
      <c r="M4704" s="281"/>
      <c r="N4704" s="281"/>
      <c r="O4704" s="281"/>
      <c r="P4704" s="281"/>
      <c r="Q4704" s="281"/>
      <c r="R4704" s="281"/>
      <c r="S4704" s="281"/>
      <c r="T4704" s="281"/>
      <c r="U4704" s="281">
        <v>623664801.65999997</v>
      </c>
      <c r="AA4704"/>
    </row>
    <row r="4705" spans="1:27" x14ac:dyDescent="0.3">
      <c r="A4705" s="280" t="s">
        <v>229</v>
      </c>
      <c r="B4705" s="333">
        <v>43100</v>
      </c>
      <c r="C4705" s="280" t="s">
        <v>31</v>
      </c>
      <c r="D4705" s="280" t="s">
        <v>513</v>
      </c>
      <c r="E4705" s="281"/>
      <c r="F4705" s="281"/>
      <c r="G4705" s="281"/>
      <c r="H4705" s="281"/>
      <c r="I4705" s="281"/>
      <c r="J4705" s="281"/>
      <c r="K4705" s="281"/>
      <c r="L4705" s="281"/>
      <c r="M4705" s="281"/>
      <c r="N4705" s="281"/>
      <c r="O4705" s="281"/>
      <c r="P4705" s="281"/>
      <c r="Q4705" s="281"/>
      <c r="R4705" s="281"/>
      <c r="S4705" s="281"/>
      <c r="T4705" s="281"/>
      <c r="U4705" s="281"/>
      <c r="AA4705"/>
    </row>
    <row r="4706" spans="1:27" x14ac:dyDescent="0.3">
      <c r="A4706" s="280" t="s">
        <v>229</v>
      </c>
      <c r="B4706" s="333">
        <v>43100</v>
      </c>
      <c r="C4706" s="280" t="s">
        <v>32</v>
      </c>
      <c r="D4706" s="280" t="s">
        <v>514</v>
      </c>
      <c r="E4706" s="281"/>
      <c r="F4706" s="281"/>
      <c r="G4706" s="281"/>
      <c r="H4706" s="281"/>
      <c r="I4706" s="281"/>
      <c r="J4706" s="281"/>
      <c r="K4706" s="281"/>
      <c r="L4706" s="281"/>
      <c r="M4706" s="281"/>
      <c r="N4706" s="281"/>
      <c r="O4706" s="281"/>
      <c r="P4706" s="281"/>
      <c r="Q4706" s="281"/>
      <c r="R4706" s="281"/>
      <c r="S4706" s="281"/>
      <c r="T4706" s="281"/>
      <c r="U4706" s="281"/>
      <c r="AA4706"/>
    </row>
    <row r="4707" spans="1:27" x14ac:dyDescent="0.3">
      <c r="A4707" s="280" t="s">
        <v>229</v>
      </c>
      <c r="B4707" s="333">
        <v>43100</v>
      </c>
      <c r="C4707" s="280" t="s">
        <v>33</v>
      </c>
      <c r="D4707" s="280" t="s">
        <v>500</v>
      </c>
      <c r="E4707" s="281"/>
      <c r="F4707" s="281"/>
      <c r="G4707" s="281"/>
      <c r="H4707" s="281"/>
      <c r="I4707" s="281"/>
      <c r="J4707" s="281"/>
      <c r="K4707" s="281"/>
      <c r="L4707" s="281"/>
      <c r="M4707" s="281"/>
      <c r="N4707" s="281"/>
      <c r="O4707" s="281"/>
      <c r="P4707" s="281"/>
      <c r="Q4707" s="281"/>
      <c r="R4707" s="281"/>
      <c r="S4707" s="281"/>
      <c r="T4707" s="281"/>
      <c r="U4707" s="281"/>
      <c r="AA4707"/>
    </row>
    <row r="4708" spans="1:27" x14ac:dyDescent="0.3">
      <c r="A4708" s="280" t="s">
        <v>229</v>
      </c>
      <c r="B4708" s="333">
        <v>43100</v>
      </c>
      <c r="C4708" s="280" t="s">
        <v>39</v>
      </c>
      <c r="D4708" s="280" t="s">
        <v>501</v>
      </c>
      <c r="E4708" s="281">
        <v>623664801.65999997</v>
      </c>
      <c r="F4708" s="281"/>
      <c r="G4708" s="281"/>
      <c r="H4708" s="281"/>
      <c r="I4708" s="281"/>
      <c r="J4708" s="281"/>
      <c r="K4708" s="281"/>
      <c r="L4708" s="281"/>
      <c r="M4708" s="281"/>
      <c r="N4708" s="281"/>
      <c r="O4708" s="281"/>
      <c r="P4708" s="281"/>
      <c r="Q4708" s="281"/>
      <c r="R4708" s="281"/>
      <c r="S4708" s="281"/>
      <c r="T4708" s="281"/>
      <c r="U4708" s="281">
        <v>623664801.65999997</v>
      </c>
      <c r="AA4708"/>
    </row>
    <row r="4709" spans="1:27" x14ac:dyDescent="0.3">
      <c r="A4709" s="280" t="s">
        <v>229</v>
      </c>
      <c r="B4709" s="333">
        <v>43100</v>
      </c>
      <c r="C4709" s="280" t="s">
        <v>40</v>
      </c>
      <c r="D4709" s="280" t="s">
        <v>515</v>
      </c>
      <c r="E4709" s="281"/>
      <c r="F4709" s="281"/>
      <c r="G4709" s="281"/>
      <c r="H4709" s="281"/>
      <c r="I4709" s="281"/>
      <c r="J4709" s="281"/>
      <c r="K4709" s="281"/>
      <c r="L4709" s="281"/>
      <c r="M4709" s="281"/>
      <c r="N4709" s="281"/>
      <c r="O4709" s="281"/>
      <c r="P4709" s="281"/>
      <c r="Q4709" s="281"/>
      <c r="R4709" s="281"/>
      <c r="S4709" s="281"/>
      <c r="T4709" s="281"/>
      <c r="U4709" s="281"/>
      <c r="AA4709"/>
    </row>
    <row r="4710" spans="1:27" x14ac:dyDescent="0.3">
      <c r="A4710" s="280" t="s">
        <v>229</v>
      </c>
      <c r="B4710" s="333">
        <v>43100</v>
      </c>
      <c r="C4710" s="280" t="s">
        <v>41</v>
      </c>
      <c r="D4710" s="280" t="s">
        <v>516</v>
      </c>
      <c r="E4710" s="281"/>
      <c r="F4710" s="281"/>
      <c r="G4710" s="281"/>
      <c r="H4710" s="281"/>
      <c r="I4710" s="281"/>
      <c r="J4710" s="281"/>
      <c r="K4710" s="281"/>
      <c r="L4710" s="281"/>
      <c r="M4710" s="281"/>
      <c r="N4710" s="281"/>
      <c r="O4710" s="281"/>
      <c r="P4710" s="281"/>
      <c r="Q4710" s="281"/>
      <c r="R4710" s="281"/>
      <c r="S4710" s="281"/>
      <c r="T4710" s="281"/>
      <c r="U4710" s="281"/>
      <c r="AA4710"/>
    </row>
    <row r="4711" spans="1:27" x14ac:dyDescent="0.3">
      <c r="A4711" s="280" t="s">
        <v>229</v>
      </c>
      <c r="B4711" s="333">
        <v>43100</v>
      </c>
      <c r="C4711" s="280" t="s">
        <v>100</v>
      </c>
      <c r="D4711" s="280" t="s">
        <v>517</v>
      </c>
      <c r="E4711" s="281"/>
      <c r="F4711" s="281"/>
      <c r="G4711" s="281"/>
      <c r="H4711" s="281"/>
      <c r="I4711" s="281"/>
      <c r="J4711" s="281"/>
      <c r="K4711" s="281"/>
      <c r="L4711" s="281"/>
      <c r="M4711" s="281"/>
      <c r="N4711" s="281"/>
      <c r="O4711" s="281"/>
      <c r="P4711" s="281"/>
      <c r="Q4711" s="281"/>
      <c r="R4711" s="281"/>
      <c r="S4711" s="281"/>
      <c r="T4711" s="281"/>
      <c r="U4711" s="281"/>
      <c r="AA4711"/>
    </row>
    <row r="4712" spans="1:27" x14ac:dyDescent="0.3">
      <c r="A4712" s="280" t="s">
        <v>229</v>
      </c>
      <c r="B4712" s="333">
        <v>43100</v>
      </c>
      <c r="C4712" s="280" t="s">
        <v>101</v>
      </c>
      <c r="D4712" s="280" t="s">
        <v>503</v>
      </c>
      <c r="E4712" s="281"/>
      <c r="F4712" s="281"/>
      <c r="G4712" s="281"/>
      <c r="H4712" s="281"/>
      <c r="I4712" s="281"/>
      <c r="J4712" s="281"/>
      <c r="K4712" s="281"/>
      <c r="L4712" s="281"/>
      <c r="M4712" s="281"/>
      <c r="N4712" s="281"/>
      <c r="O4712" s="281"/>
      <c r="P4712" s="281"/>
      <c r="Q4712" s="281"/>
      <c r="R4712" s="281"/>
      <c r="S4712" s="281"/>
      <c r="T4712" s="281"/>
      <c r="U4712" s="281"/>
      <c r="AA4712"/>
    </row>
    <row r="4713" spans="1:27" x14ac:dyDescent="0.3">
      <c r="A4713" s="280" t="s">
        <v>229</v>
      </c>
      <c r="B4713" s="333">
        <v>43100</v>
      </c>
      <c r="C4713" s="280" t="s">
        <v>42</v>
      </c>
      <c r="D4713" s="280" t="s">
        <v>504</v>
      </c>
      <c r="E4713" s="281"/>
      <c r="F4713" s="281"/>
      <c r="G4713" s="281"/>
      <c r="H4713" s="281"/>
      <c r="I4713" s="281"/>
      <c r="J4713" s="281"/>
      <c r="K4713" s="281"/>
      <c r="L4713" s="281"/>
      <c r="M4713" s="281"/>
      <c r="N4713" s="281"/>
      <c r="O4713" s="281"/>
      <c r="P4713" s="281"/>
      <c r="Q4713" s="281"/>
      <c r="R4713" s="281"/>
      <c r="S4713" s="281"/>
      <c r="T4713" s="281"/>
      <c r="U4713" s="281"/>
      <c r="AA4713"/>
    </row>
    <row r="4714" spans="1:27" x14ac:dyDescent="0.3">
      <c r="A4714" s="280" t="s">
        <v>229</v>
      </c>
      <c r="B4714" s="333">
        <v>43100</v>
      </c>
      <c r="C4714" s="280" t="s">
        <v>47</v>
      </c>
      <c r="D4714" s="280" t="s">
        <v>102</v>
      </c>
      <c r="E4714" s="281">
        <v>59497246.965999998</v>
      </c>
      <c r="F4714" s="281"/>
      <c r="G4714" s="281"/>
      <c r="H4714" s="281"/>
      <c r="I4714" s="281"/>
      <c r="J4714" s="281"/>
      <c r="K4714" s="281"/>
      <c r="L4714" s="281"/>
      <c r="M4714" s="281"/>
      <c r="N4714" s="281"/>
      <c r="O4714" s="281"/>
      <c r="P4714" s="281"/>
      <c r="Q4714" s="281"/>
      <c r="R4714" s="281"/>
      <c r="S4714" s="281"/>
      <c r="T4714" s="281"/>
      <c r="U4714" s="281">
        <v>59497246.965999998</v>
      </c>
      <c r="AA4714"/>
    </row>
    <row r="4715" spans="1:27" x14ac:dyDescent="0.3">
      <c r="A4715" s="280" t="s">
        <v>229</v>
      </c>
      <c r="B4715" s="333">
        <v>43100</v>
      </c>
      <c r="C4715" s="280" t="s">
        <v>104</v>
      </c>
      <c r="D4715" s="280" t="s">
        <v>103</v>
      </c>
      <c r="E4715" s="281"/>
      <c r="F4715" s="281"/>
      <c r="G4715" s="281"/>
      <c r="H4715" s="281"/>
      <c r="I4715" s="281"/>
      <c r="J4715" s="281"/>
      <c r="K4715" s="281"/>
      <c r="L4715" s="281"/>
      <c r="M4715" s="281"/>
      <c r="N4715" s="281"/>
      <c r="O4715" s="281"/>
      <c r="P4715" s="281"/>
      <c r="Q4715" s="281"/>
      <c r="R4715" s="281"/>
      <c r="S4715" s="281"/>
      <c r="T4715" s="281"/>
      <c r="U4715" s="281"/>
      <c r="AA4715"/>
    </row>
    <row r="4716" spans="1:27" x14ac:dyDescent="0.3">
      <c r="A4716" s="280" t="s">
        <v>229</v>
      </c>
      <c r="B4716" s="333">
        <v>43100</v>
      </c>
      <c r="C4716" s="280" t="s">
        <v>106</v>
      </c>
      <c r="D4716" s="280" t="s">
        <v>105</v>
      </c>
      <c r="E4716" s="281"/>
      <c r="F4716" s="281"/>
      <c r="G4716" s="281"/>
      <c r="H4716" s="281"/>
      <c r="I4716" s="281"/>
      <c r="J4716" s="281"/>
      <c r="K4716" s="281"/>
      <c r="L4716" s="281"/>
      <c r="M4716" s="281"/>
      <c r="N4716" s="281"/>
      <c r="O4716" s="281"/>
      <c r="P4716" s="281"/>
      <c r="Q4716" s="281"/>
      <c r="R4716" s="281"/>
      <c r="S4716" s="281"/>
      <c r="T4716" s="281"/>
      <c r="U4716" s="281">
        <v>59497246.965999998</v>
      </c>
      <c r="AA4716"/>
    </row>
    <row r="4717" spans="1:27" x14ac:dyDescent="0.3">
      <c r="A4717" s="280" t="s">
        <v>229</v>
      </c>
      <c r="B4717" s="333">
        <v>43465</v>
      </c>
      <c r="C4717" s="280" t="s">
        <v>10</v>
      </c>
      <c r="D4717" s="280" t="s">
        <v>506</v>
      </c>
      <c r="E4717" s="281">
        <v>697426494.96000004</v>
      </c>
      <c r="F4717" s="281"/>
      <c r="G4717" s="281"/>
      <c r="H4717" s="281"/>
      <c r="I4717" s="281"/>
      <c r="J4717" s="281"/>
      <c r="K4717" s="281"/>
      <c r="L4717" s="281"/>
      <c r="M4717" s="281"/>
      <c r="N4717" s="281"/>
      <c r="O4717" s="281"/>
      <c r="P4717" s="281"/>
      <c r="Q4717" s="281"/>
      <c r="R4717" s="281"/>
      <c r="S4717" s="281"/>
      <c r="T4717" s="281"/>
      <c r="U4717" s="281">
        <v>697426494.96000004</v>
      </c>
      <c r="AA4717"/>
    </row>
    <row r="4718" spans="1:27" x14ac:dyDescent="0.3">
      <c r="A4718" s="280" t="s">
        <v>229</v>
      </c>
      <c r="B4718" s="333">
        <v>43465</v>
      </c>
      <c r="C4718" s="280" t="s">
        <v>11</v>
      </c>
      <c r="D4718" s="280" t="s">
        <v>507</v>
      </c>
      <c r="E4718" s="281"/>
      <c r="F4718" s="281"/>
      <c r="G4718" s="281"/>
      <c r="H4718" s="281"/>
      <c r="I4718" s="281"/>
      <c r="J4718" s="281"/>
      <c r="K4718" s="281"/>
      <c r="L4718" s="281"/>
      <c r="M4718" s="281"/>
      <c r="N4718" s="281"/>
      <c r="O4718" s="281"/>
      <c r="P4718" s="281"/>
      <c r="Q4718" s="281"/>
      <c r="R4718" s="281"/>
      <c r="S4718" s="281"/>
      <c r="T4718" s="281"/>
      <c r="U4718" s="281"/>
      <c r="AA4718"/>
    </row>
    <row r="4719" spans="1:27" x14ac:dyDescent="0.3">
      <c r="A4719" s="280" t="s">
        <v>229</v>
      </c>
      <c r="B4719" s="333">
        <v>43465</v>
      </c>
      <c r="C4719" s="280" t="s">
        <v>12</v>
      </c>
      <c r="D4719" s="280" t="s">
        <v>508</v>
      </c>
      <c r="E4719" s="281"/>
      <c r="F4719" s="281"/>
      <c r="G4719" s="281"/>
      <c r="H4719" s="281"/>
      <c r="I4719" s="281"/>
      <c r="J4719" s="281"/>
      <c r="K4719" s="281"/>
      <c r="L4719" s="281"/>
      <c r="M4719" s="281"/>
      <c r="N4719" s="281"/>
      <c r="O4719" s="281"/>
      <c r="P4719" s="281"/>
      <c r="Q4719" s="281"/>
      <c r="R4719" s="281"/>
      <c r="S4719" s="281"/>
      <c r="T4719" s="281"/>
      <c r="U4719" s="281"/>
      <c r="AA4719"/>
    </row>
    <row r="4720" spans="1:27" x14ac:dyDescent="0.3">
      <c r="A4720" s="280" t="s">
        <v>229</v>
      </c>
      <c r="B4720" s="333">
        <v>43465</v>
      </c>
      <c r="C4720" s="280" t="s">
        <v>13</v>
      </c>
      <c r="D4720" s="280" t="s">
        <v>494</v>
      </c>
      <c r="E4720" s="281"/>
      <c r="F4720" s="281"/>
      <c r="G4720" s="281"/>
      <c r="H4720" s="281"/>
      <c r="I4720" s="281"/>
      <c r="J4720" s="281"/>
      <c r="K4720" s="281"/>
      <c r="L4720" s="281"/>
      <c r="M4720" s="281"/>
      <c r="N4720" s="281"/>
      <c r="O4720" s="281"/>
      <c r="P4720" s="281"/>
      <c r="Q4720" s="281"/>
      <c r="R4720" s="281"/>
      <c r="S4720" s="281"/>
      <c r="T4720" s="281"/>
      <c r="U4720" s="281"/>
      <c r="AA4720"/>
    </row>
    <row r="4721" spans="1:27" x14ac:dyDescent="0.3">
      <c r="A4721" s="280" t="s">
        <v>229</v>
      </c>
      <c r="B4721" s="333">
        <v>43465</v>
      </c>
      <c r="C4721" s="280" t="s">
        <v>19</v>
      </c>
      <c r="D4721" s="280" t="s">
        <v>495</v>
      </c>
      <c r="E4721" s="281">
        <v>697426494.96000004</v>
      </c>
      <c r="F4721" s="281"/>
      <c r="G4721" s="281"/>
      <c r="H4721" s="281"/>
      <c r="I4721" s="281"/>
      <c r="J4721" s="281"/>
      <c r="K4721" s="281"/>
      <c r="L4721" s="281"/>
      <c r="M4721" s="281"/>
      <c r="N4721" s="281"/>
      <c r="O4721" s="281"/>
      <c r="P4721" s="281"/>
      <c r="Q4721" s="281"/>
      <c r="R4721" s="281"/>
      <c r="S4721" s="281"/>
      <c r="T4721" s="281"/>
      <c r="U4721" s="281">
        <v>697426494.96000004</v>
      </c>
      <c r="AA4721"/>
    </row>
    <row r="4722" spans="1:27" x14ac:dyDescent="0.3">
      <c r="A4722" s="280" t="s">
        <v>229</v>
      </c>
      <c r="B4722" s="333">
        <v>43465</v>
      </c>
      <c r="C4722" s="280" t="s">
        <v>20</v>
      </c>
      <c r="D4722" s="280" t="s">
        <v>509</v>
      </c>
      <c r="E4722" s="281">
        <v>701639494.96000004</v>
      </c>
      <c r="F4722" s="281"/>
      <c r="G4722" s="281"/>
      <c r="H4722" s="281"/>
      <c r="I4722" s="281"/>
      <c r="J4722" s="281"/>
      <c r="K4722" s="281"/>
      <c r="L4722" s="281"/>
      <c r="M4722" s="281"/>
      <c r="N4722" s="281"/>
      <c r="O4722" s="281"/>
      <c r="P4722" s="281"/>
      <c r="Q4722" s="281"/>
      <c r="R4722" s="281"/>
      <c r="S4722" s="281"/>
      <c r="T4722" s="281"/>
      <c r="U4722" s="281">
        <v>701639494.96000004</v>
      </c>
      <c r="AA4722"/>
    </row>
    <row r="4723" spans="1:27" x14ac:dyDescent="0.3">
      <c r="A4723" s="280" t="s">
        <v>229</v>
      </c>
      <c r="B4723" s="333">
        <v>43465</v>
      </c>
      <c r="C4723" s="280" t="s">
        <v>21</v>
      </c>
      <c r="D4723" s="280" t="s">
        <v>510</v>
      </c>
      <c r="E4723" s="281"/>
      <c r="F4723" s="281"/>
      <c r="G4723" s="281"/>
      <c r="H4723" s="281"/>
      <c r="I4723" s="281"/>
      <c r="J4723" s="281"/>
      <c r="K4723" s="281"/>
      <c r="L4723" s="281"/>
      <c r="M4723" s="281"/>
      <c r="N4723" s="281"/>
      <c r="O4723" s="281"/>
      <c r="P4723" s="281"/>
      <c r="Q4723" s="281"/>
      <c r="R4723" s="281"/>
      <c r="S4723" s="281"/>
      <c r="T4723" s="281"/>
      <c r="U4723" s="281"/>
      <c r="AA4723"/>
    </row>
    <row r="4724" spans="1:27" x14ac:dyDescent="0.3">
      <c r="A4724" s="280" t="s">
        <v>229</v>
      </c>
      <c r="B4724" s="333">
        <v>43465</v>
      </c>
      <c r="C4724" s="280" t="s">
        <v>22</v>
      </c>
      <c r="D4724" s="280" t="s">
        <v>511</v>
      </c>
      <c r="E4724" s="281"/>
      <c r="F4724" s="281"/>
      <c r="G4724" s="281"/>
      <c r="H4724" s="281"/>
      <c r="I4724" s="281"/>
      <c r="J4724" s="281"/>
      <c r="K4724" s="281"/>
      <c r="L4724" s="281"/>
      <c r="M4724" s="281"/>
      <c r="N4724" s="281"/>
      <c r="O4724" s="281"/>
      <c r="P4724" s="281"/>
      <c r="Q4724" s="281"/>
      <c r="R4724" s="281"/>
      <c r="S4724" s="281"/>
      <c r="T4724" s="281"/>
      <c r="U4724" s="281"/>
      <c r="AA4724"/>
    </row>
    <row r="4725" spans="1:27" x14ac:dyDescent="0.3">
      <c r="A4725" s="280" t="s">
        <v>229</v>
      </c>
      <c r="B4725" s="333">
        <v>43465</v>
      </c>
      <c r="C4725" s="280" t="s">
        <v>23</v>
      </c>
      <c r="D4725" s="280" t="s">
        <v>497</v>
      </c>
      <c r="E4725" s="281"/>
      <c r="F4725" s="281"/>
      <c r="G4725" s="281"/>
      <c r="H4725" s="281"/>
      <c r="I4725" s="281"/>
      <c r="J4725" s="281"/>
      <c r="K4725" s="281"/>
      <c r="L4725" s="281"/>
      <c r="M4725" s="281"/>
      <c r="N4725" s="281"/>
      <c r="O4725" s="281"/>
      <c r="P4725" s="281"/>
      <c r="Q4725" s="281"/>
      <c r="R4725" s="281"/>
      <c r="S4725" s="281"/>
      <c r="T4725" s="281"/>
      <c r="U4725" s="281"/>
      <c r="AA4725"/>
    </row>
    <row r="4726" spans="1:27" x14ac:dyDescent="0.3">
      <c r="A4726" s="280" t="s">
        <v>229</v>
      </c>
      <c r="B4726" s="333">
        <v>43465</v>
      </c>
      <c r="C4726" s="280" t="s">
        <v>29</v>
      </c>
      <c r="D4726" s="280" t="s">
        <v>498</v>
      </c>
      <c r="E4726" s="281">
        <v>701639494.96000004</v>
      </c>
      <c r="F4726" s="281"/>
      <c r="G4726" s="281"/>
      <c r="H4726" s="281"/>
      <c r="I4726" s="281"/>
      <c r="J4726" s="281"/>
      <c r="K4726" s="281"/>
      <c r="L4726" s="281"/>
      <c r="M4726" s="281"/>
      <c r="N4726" s="281"/>
      <c r="O4726" s="281"/>
      <c r="P4726" s="281"/>
      <c r="Q4726" s="281"/>
      <c r="R4726" s="281"/>
      <c r="S4726" s="281"/>
      <c r="T4726" s="281"/>
      <c r="U4726" s="281">
        <v>701639494.96000004</v>
      </c>
      <c r="AA4726"/>
    </row>
    <row r="4727" spans="1:27" x14ac:dyDescent="0.3">
      <c r="A4727" s="280" t="s">
        <v>229</v>
      </c>
      <c r="B4727" s="333">
        <v>43465</v>
      </c>
      <c r="C4727" s="280" t="s">
        <v>30</v>
      </c>
      <c r="D4727" s="280" t="s">
        <v>512</v>
      </c>
      <c r="E4727" s="281">
        <v>624357514.32000005</v>
      </c>
      <c r="F4727" s="281"/>
      <c r="G4727" s="281"/>
      <c r="H4727" s="281"/>
      <c r="I4727" s="281"/>
      <c r="J4727" s="281"/>
      <c r="K4727" s="281"/>
      <c r="L4727" s="281"/>
      <c r="M4727" s="281"/>
      <c r="N4727" s="281"/>
      <c r="O4727" s="281"/>
      <c r="P4727" s="281"/>
      <c r="Q4727" s="281"/>
      <c r="R4727" s="281"/>
      <c r="S4727" s="281"/>
      <c r="T4727" s="281"/>
      <c r="U4727" s="281">
        <v>624357514.32000005</v>
      </c>
      <c r="AA4727"/>
    </row>
    <row r="4728" spans="1:27" x14ac:dyDescent="0.3">
      <c r="A4728" s="280" t="s">
        <v>229</v>
      </c>
      <c r="B4728" s="333">
        <v>43465</v>
      </c>
      <c r="C4728" s="280" t="s">
        <v>31</v>
      </c>
      <c r="D4728" s="280" t="s">
        <v>513</v>
      </c>
      <c r="E4728" s="281"/>
      <c r="F4728" s="281"/>
      <c r="G4728" s="281"/>
      <c r="H4728" s="281"/>
      <c r="I4728" s="281"/>
      <c r="J4728" s="281"/>
      <c r="K4728" s="281"/>
      <c r="L4728" s="281"/>
      <c r="M4728" s="281"/>
      <c r="N4728" s="281"/>
      <c r="O4728" s="281"/>
      <c r="P4728" s="281"/>
      <c r="Q4728" s="281"/>
      <c r="R4728" s="281"/>
      <c r="S4728" s="281"/>
      <c r="T4728" s="281"/>
      <c r="U4728" s="281"/>
      <c r="AA4728"/>
    </row>
    <row r="4729" spans="1:27" x14ac:dyDescent="0.3">
      <c r="A4729" s="280" t="s">
        <v>229</v>
      </c>
      <c r="B4729" s="333">
        <v>43465</v>
      </c>
      <c r="C4729" s="280" t="s">
        <v>32</v>
      </c>
      <c r="D4729" s="280" t="s">
        <v>514</v>
      </c>
      <c r="E4729" s="281"/>
      <c r="F4729" s="281"/>
      <c r="G4729" s="281"/>
      <c r="H4729" s="281"/>
      <c r="I4729" s="281"/>
      <c r="J4729" s="281"/>
      <c r="K4729" s="281"/>
      <c r="L4729" s="281"/>
      <c r="M4729" s="281"/>
      <c r="N4729" s="281"/>
      <c r="O4729" s="281"/>
      <c r="P4729" s="281"/>
      <c r="Q4729" s="281"/>
      <c r="R4729" s="281"/>
      <c r="S4729" s="281"/>
      <c r="T4729" s="281"/>
      <c r="U4729" s="281"/>
      <c r="AA4729"/>
    </row>
    <row r="4730" spans="1:27" x14ac:dyDescent="0.3">
      <c r="A4730" s="280" t="s">
        <v>229</v>
      </c>
      <c r="B4730" s="333">
        <v>43465</v>
      </c>
      <c r="C4730" s="280" t="s">
        <v>33</v>
      </c>
      <c r="D4730" s="280" t="s">
        <v>500</v>
      </c>
      <c r="E4730" s="281"/>
      <c r="F4730" s="281"/>
      <c r="G4730" s="281"/>
      <c r="H4730" s="281"/>
      <c r="I4730" s="281"/>
      <c r="J4730" s="281"/>
      <c r="K4730" s="281"/>
      <c r="L4730" s="281"/>
      <c r="M4730" s="281"/>
      <c r="N4730" s="281"/>
      <c r="O4730" s="281"/>
      <c r="P4730" s="281"/>
      <c r="Q4730" s="281"/>
      <c r="R4730" s="281"/>
      <c r="S4730" s="281"/>
      <c r="T4730" s="281"/>
      <c r="U4730" s="281"/>
      <c r="AA4730"/>
    </row>
    <row r="4731" spans="1:27" x14ac:dyDescent="0.3">
      <c r="A4731" s="280" t="s">
        <v>229</v>
      </c>
      <c r="B4731" s="333">
        <v>43465</v>
      </c>
      <c r="C4731" s="280" t="s">
        <v>39</v>
      </c>
      <c r="D4731" s="280" t="s">
        <v>501</v>
      </c>
      <c r="E4731" s="281">
        <v>624357514.32000005</v>
      </c>
      <c r="F4731" s="281"/>
      <c r="G4731" s="281"/>
      <c r="H4731" s="281"/>
      <c r="I4731" s="281"/>
      <c r="J4731" s="281"/>
      <c r="K4731" s="281"/>
      <c r="L4731" s="281"/>
      <c r="M4731" s="281"/>
      <c r="N4731" s="281"/>
      <c r="O4731" s="281"/>
      <c r="P4731" s="281"/>
      <c r="Q4731" s="281"/>
      <c r="R4731" s="281"/>
      <c r="S4731" s="281"/>
      <c r="T4731" s="281"/>
      <c r="U4731" s="281">
        <v>624357514.32000005</v>
      </c>
      <c r="AA4731"/>
    </row>
    <row r="4732" spans="1:27" x14ac:dyDescent="0.3">
      <c r="A4732" s="280" t="s">
        <v>229</v>
      </c>
      <c r="B4732" s="333">
        <v>43465</v>
      </c>
      <c r="C4732" s="280" t="s">
        <v>40</v>
      </c>
      <c r="D4732" s="280" t="s">
        <v>515</v>
      </c>
      <c r="E4732" s="281"/>
      <c r="F4732" s="281"/>
      <c r="G4732" s="281"/>
      <c r="H4732" s="281"/>
      <c r="I4732" s="281"/>
      <c r="J4732" s="281"/>
      <c r="K4732" s="281"/>
      <c r="L4732" s="281"/>
      <c r="M4732" s="281"/>
      <c r="N4732" s="281"/>
      <c r="O4732" s="281"/>
      <c r="P4732" s="281"/>
      <c r="Q4732" s="281"/>
      <c r="R4732" s="281"/>
      <c r="S4732" s="281"/>
      <c r="T4732" s="281"/>
      <c r="U4732" s="281"/>
      <c r="AA4732"/>
    </row>
    <row r="4733" spans="1:27" x14ac:dyDescent="0.3">
      <c r="A4733" s="280" t="s">
        <v>229</v>
      </c>
      <c r="B4733" s="333">
        <v>43465</v>
      </c>
      <c r="C4733" s="280" t="s">
        <v>41</v>
      </c>
      <c r="D4733" s="280" t="s">
        <v>516</v>
      </c>
      <c r="E4733" s="281"/>
      <c r="F4733" s="281"/>
      <c r="G4733" s="281"/>
      <c r="H4733" s="281"/>
      <c r="I4733" s="281"/>
      <c r="J4733" s="281"/>
      <c r="K4733" s="281"/>
      <c r="L4733" s="281"/>
      <c r="M4733" s="281"/>
      <c r="N4733" s="281"/>
      <c r="O4733" s="281"/>
      <c r="P4733" s="281"/>
      <c r="Q4733" s="281"/>
      <c r="R4733" s="281"/>
      <c r="S4733" s="281"/>
      <c r="T4733" s="281"/>
      <c r="U4733" s="281"/>
      <c r="AA4733"/>
    </row>
    <row r="4734" spans="1:27" x14ac:dyDescent="0.3">
      <c r="A4734" s="280" t="s">
        <v>229</v>
      </c>
      <c r="B4734" s="333">
        <v>43465</v>
      </c>
      <c r="C4734" s="280" t="s">
        <v>100</v>
      </c>
      <c r="D4734" s="280" t="s">
        <v>517</v>
      </c>
      <c r="E4734" s="281"/>
      <c r="F4734" s="281"/>
      <c r="G4734" s="281"/>
      <c r="H4734" s="281"/>
      <c r="I4734" s="281"/>
      <c r="J4734" s="281"/>
      <c r="K4734" s="281"/>
      <c r="L4734" s="281"/>
      <c r="M4734" s="281"/>
      <c r="N4734" s="281"/>
      <c r="O4734" s="281"/>
      <c r="P4734" s="281"/>
      <c r="Q4734" s="281"/>
      <c r="R4734" s="281"/>
      <c r="S4734" s="281"/>
      <c r="T4734" s="281"/>
      <c r="U4734" s="281"/>
      <c r="AA4734"/>
    </row>
    <row r="4735" spans="1:27" x14ac:dyDescent="0.3">
      <c r="A4735" s="280" t="s">
        <v>229</v>
      </c>
      <c r="B4735" s="333">
        <v>43465</v>
      </c>
      <c r="C4735" s="280" t="s">
        <v>101</v>
      </c>
      <c r="D4735" s="280" t="s">
        <v>503</v>
      </c>
      <c r="E4735" s="281"/>
      <c r="F4735" s="281"/>
      <c r="G4735" s="281"/>
      <c r="H4735" s="281"/>
      <c r="I4735" s="281"/>
      <c r="J4735" s="281"/>
      <c r="K4735" s="281"/>
      <c r="L4735" s="281"/>
      <c r="M4735" s="281"/>
      <c r="N4735" s="281"/>
      <c r="O4735" s="281"/>
      <c r="P4735" s="281"/>
      <c r="Q4735" s="281"/>
      <c r="R4735" s="281"/>
      <c r="S4735" s="281"/>
      <c r="T4735" s="281"/>
      <c r="U4735" s="281"/>
      <c r="AA4735"/>
    </row>
    <row r="4736" spans="1:27" x14ac:dyDescent="0.3">
      <c r="A4736" s="280" t="s">
        <v>229</v>
      </c>
      <c r="B4736" s="333">
        <v>43465</v>
      </c>
      <c r="C4736" s="280" t="s">
        <v>42</v>
      </c>
      <c r="D4736" s="280" t="s">
        <v>504</v>
      </c>
      <c r="E4736" s="281"/>
      <c r="F4736" s="281"/>
      <c r="G4736" s="281"/>
      <c r="H4736" s="281"/>
      <c r="I4736" s="281"/>
      <c r="J4736" s="281"/>
      <c r="K4736" s="281"/>
      <c r="L4736" s="281"/>
      <c r="M4736" s="281"/>
      <c r="N4736" s="281"/>
      <c r="O4736" s="281"/>
      <c r="P4736" s="281"/>
      <c r="Q4736" s="281"/>
      <c r="R4736" s="281"/>
      <c r="S4736" s="281"/>
      <c r="T4736" s="281"/>
      <c r="U4736" s="281"/>
      <c r="AA4736"/>
    </row>
    <row r="4737" spans="1:27" x14ac:dyDescent="0.3">
      <c r="A4737" s="280" t="s">
        <v>229</v>
      </c>
      <c r="B4737" s="333">
        <v>43465</v>
      </c>
      <c r="C4737" s="280" t="s">
        <v>47</v>
      </c>
      <c r="D4737" s="280" t="s">
        <v>102</v>
      </c>
      <c r="E4737" s="281">
        <v>57944409.458999999</v>
      </c>
      <c r="F4737" s="281"/>
      <c r="G4737" s="281"/>
      <c r="H4737" s="281"/>
      <c r="I4737" s="281"/>
      <c r="J4737" s="281"/>
      <c r="K4737" s="281"/>
      <c r="L4737" s="281"/>
      <c r="M4737" s="281"/>
      <c r="N4737" s="281"/>
      <c r="O4737" s="281"/>
      <c r="P4737" s="281"/>
      <c r="Q4737" s="281"/>
      <c r="R4737" s="281"/>
      <c r="S4737" s="281"/>
      <c r="T4737" s="281"/>
      <c r="U4737" s="281">
        <v>57944409.458999999</v>
      </c>
      <c r="AA4737"/>
    </row>
    <row r="4738" spans="1:27" x14ac:dyDescent="0.3">
      <c r="A4738" s="280" t="s">
        <v>229</v>
      </c>
      <c r="B4738" s="333">
        <v>43465</v>
      </c>
      <c r="C4738" s="280" t="s">
        <v>104</v>
      </c>
      <c r="D4738" s="280" t="s">
        <v>103</v>
      </c>
      <c r="E4738" s="281"/>
      <c r="F4738" s="281"/>
      <c r="G4738" s="281"/>
      <c r="H4738" s="281"/>
      <c r="I4738" s="281"/>
      <c r="J4738" s="281"/>
      <c r="K4738" s="281"/>
      <c r="L4738" s="281"/>
      <c r="M4738" s="281"/>
      <c r="N4738" s="281"/>
      <c r="O4738" s="281"/>
      <c r="P4738" s="281"/>
      <c r="Q4738" s="281"/>
      <c r="R4738" s="281"/>
      <c r="S4738" s="281"/>
      <c r="T4738" s="281"/>
      <c r="U4738" s="281"/>
      <c r="AA4738"/>
    </row>
    <row r="4739" spans="1:27" x14ac:dyDescent="0.3">
      <c r="A4739" s="280" t="s">
        <v>229</v>
      </c>
      <c r="B4739" s="333">
        <v>43465</v>
      </c>
      <c r="C4739" s="280" t="s">
        <v>106</v>
      </c>
      <c r="D4739" s="280" t="s">
        <v>105</v>
      </c>
      <c r="E4739" s="281"/>
      <c r="F4739" s="281"/>
      <c r="G4739" s="281"/>
      <c r="H4739" s="281"/>
      <c r="I4739" s="281"/>
      <c r="J4739" s="281"/>
      <c r="K4739" s="281"/>
      <c r="L4739" s="281"/>
      <c r="M4739" s="281"/>
      <c r="N4739" s="281"/>
      <c r="O4739" s="281"/>
      <c r="P4739" s="281"/>
      <c r="Q4739" s="281"/>
      <c r="R4739" s="281"/>
      <c r="S4739" s="281"/>
      <c r="T4739" s="281"/>
      <c r="U4739" s="281">
        <v>57944409.458999999</v>
      </c>
      <c r="AA4739"/>
    </row>
    <row r="4740" spans="1:27" x14ac:dyDescent="0.3">
      <c r="A4740" s="280" t="s">
        <v>263</v>
      </c>
      <c r="B4740" s="333">
        <v>42735</v>
      </c>
      <c r="C4740" s="280" t="s">
        <v>10</v>
      </c>
      <c r="D4740" s="280" t="s">
        <v>506</v>
      </c>
      <c r="E4740" s="281">
        <v>6241346549</v>
      </c>
      <c r="F4740" s="281"/>
      <c r="G4740" s="281"/>
      <c r="H4740" s="281"/>
      <c r="I4740" s="281"/>
      <c r="J4740" s="281"/>
      <c r="K4740" s="281"/>
      <c r="L4740" s="281"/>
      <c r="M4740" s="281"/>
      <c r="N4740" s="281"/>
      <c r="O4740" s="281"/>
      <c r="P4740" s="281"/>
      <c r="Q4740" s="281"/>
      <c r="R4740" s="281"/>
      <c r="S4740" s="281"/>
      <c r="T4740" s="281"/>
      <c r="U4740" s="281">
        <v>6241346549</v>
      </c>
      <c r="AA4740"/>
    </row>
    <row r="4741" spans="1:27" x14ac:dyDescent="0.3">
      <c r="A4741" s="280" t="s">
        <v>263</v>
      </c>
      <c r="B4741" s="333">
        <v>42735</v>
      </c>
      <c r="C4741" s="280" t="s">
        <v>11</v>
      </c>
      <c r="D4741" s="280" t="s">
        <v>507</v>
      </c>
      <c r="E4741" s="281"/>
      <c r="F4741" s="281"/>
      <c r="G4741" s="281"/>
      <c r="H4741" s="281"/>
      <c r="I4741" s="281"/>
      <c r="J4741" s="281"/>
      <c r="K4741" s="281"/>
      <c r="L4741" s="281"/>
      <c r="M4741" s="281"/>
      <c r="N4741" s="281"/>
      <c r="O4741" s="281"/>
      <c r="P4741" s="281"/>
      <c r="Q4741" s="281"/>
      <c r="R4741" s="281"/>
      <c r="S4741" s="281"/>
      <c r="T4741" s="281"/>
      <c r="U4741" s="281"/>
      <c r="AA4741"/>
    </row>
    <row r="4742" spans="1:27" x14ac:dyDescent="0.3">
      <c r="A4742" s="280" t="s">
        <v>263</v>
      </c>
      <c r="B4742" s="333">
        <v>42735</v>
      </c>
      <c r="C4742" s="280" t="s">
        <v>12</v>
      </c>
      <c r="D4742" s="280" t="s">
        <v>508</v>
      </c>
      <c r="E4742" s="281"/>
      <c r="F4742" s="281"/>
      <c r="G4742" s="281"/>
      <c r="H4742" s="281"/>
      <c r="I4742" s="281"/>
      <c r="J4742" s="281"/>
      <c r="K4742" s="281"/>
      <c r="L4742" s="281"/>
      <c r="M4742" s="281"/>
      <c r="N4742" s="281"/>
      <c r="O4742" s="281"/>
      <c r="P4742" s="281"/>
      <c r="Q4742" s="281"/>
      <c r="R4742" s="281"/>
      <c r="S4742" s="281"/>
      <c r="T4742" s="281"/>
      <c r="U4742" s="281"/>
      <c r="AA4742"/>
    </row>
    <row r="4743" spans="1:27" x14ac:dyDescent="0.3">
      <c r="A4743" s="280" t="s">
        <v>263</v>
      </c>
      <c r="B4743" s="333">
        <v>42735</v>
      </c>
      <c r="C4743" s="280" t="s">
        <v>13</v>
      </c>
      <c r="D4743" s="280" t="s">
        <v>494</v>
      </c>
      <c r="E4743" s="281">
        <v>706988.56</v>
      </c>
      <c r="F4743" s="281"/>
      <c r="G4743" s="281"/>
      <c r="H4743" s="281"/>
      <c r="I4743" s="281"/>
      <c r="J4743" s="281"/>
      <c r="K4743" s="281"/>
      <c r="L4743" s="281"/>
      <c r="M4743" s="281"/>
      <c r="N4743" s="281"/>
      <c r="O4743" s="281"/>
      <c r="P4743" s="281"/>
      <c r="Q4743" s="281"/>
      <c r="R4743" s="281"/>
      <c r="S4743" s="281"/>
      <c r="T4743" s="281"/>
      <c r="U4743" s="281">
        <v>706988.56</v>
      </c>
      <c r="AA4743"/>
    </row>
    <row r="4744" spans="1:27" x14ac:dyDescent="0.3">
      <c r="A4744" s="280" t="s">
        <v>263</v>
      </c>
      <c r="B4744" s="333">
        <v>42735</v>
      </c>
      <c r="C4744" s="280" t="s">
        <v>19</v>
      </c>
      <c r="D4744" s="280" t="s">
        <v>495</v>
      </c>
      <c r="E4744" s="281">
        <v>6240639560.5</v>
      </c>
      <c r="F4744" s="281"/>
      <c r="G4744" s="281"/>
      <c r="H4744" s="281"/>
      <c r="I4744" s="281"/>
      <c r="J4744" s="281"/>
      <c r="K4744" s="281"/>
      <c r="L4744" s="281"/>
      <c r="M4744" s="281"/>
      <c r="N4744" s="281"/>
      <c r="O4744" s="281"/>
      <c r="P4744" s="281"/>
      <c r="Q4744" s="281"/>
      <c r="R4744" s="281"/>
      <c r="S4744" s="281"/>
      <c r="T4744" s="281"/>
      <c r="U4744" s="281">
        <v>6240639560.5</v>
      </c>
      <c r="AA4744"/>
    </row>
    <row r="4745" spans="1:27" x14ac:dyDescent="0.3">
      <c r="A4745" s="280" t="s">
        <v>263</v>
      </c>
      <c r="B4745" s="333">
        <v>42735</v>
      </c>
      <c r="C4745" s="280" t="s">
        <v>20</v>
      </c>
      <c r="D4745" s="280" t="s">
        <v>509</v>
      </c>
      <c r="E4745" s="281">
        <v>6241346549</v>
      </c>
      <c r="F4745" s="281"/>
      <c r="G4745" s="281"/>
      <c r="H4745" s="281"/>
      <c r="I4745" s="281"/>
      <c r="J4745" s="281"/>
      <c r="K4745" s="281"/>
      <c r="L4745" s="281"/>
      <c r="M4745" s="281"/>
      <c r="N4745" s="281"/>
      <c r="O4745" s="281"/>
      <c r="P4745" s="281"/>
      <c r="Q4745" s="281"/>
      <c r="R4745" s="281"/>
      <c r="S4745" s="281"/>
      <c r="T4745" s="281"/>
      <c r="U4745" s="281">
        <v>6241346549</v>
      </c>
      <c r="AA4745"/>
    </row>
    <row r="4746" spans="1:27" x14ac:dyDescent="0.3">
      <c r="A4746" s="280" t="s">
        <v>263</v>
      </c>
      <c r="B4746" s="333">
        <v>42735</v>
      </c>
      <c r="C4746" s="280" t="s">
        <v>21</v>
      </c>
      <c r="D4746" s="280" t="s">
        <v>510</v>
      </c>
      <c r="E4746" s="281"/>
      <c r="F4746" s="281"/>
      <c r="G4746" s="281"/>
      <c r="H4746" s="281"/>
      <c r="I4746" s="281"/>
      <c r="J4746" s="281"/>
      <c r="K4746" s="281"/>
      <c r="L4746" s="281"/>
      <c r="M4746" s="281"/>
      <c r="N4746" s="281"/>
      <c r="O4746" s="281"/>
      <c r="P4746" s="281"/>
      <c r="Q4746" s="281"/>
      <c r="R4746" s="281"/>
      <c r="S4746" s="281"/>
      <c r="T4746" s="281"/>
      <c r="U4746" s="281"/>
      <c r="AA4746"/>
    </row>
    <row r="4747" spans="1:27" x14ac:dyDescent="0.3">
      <c r="A4747" s="280" t="s">
        <v>263</v>
      </c>
      <c r="B4747" s="333">
        <v>42735</v>
      </c>
      <c r="C4747" s="280" t="s">
        <v>22</v>
      </c>
      <c r="D4747" s="280" t="s">
        <v>511</v>
      </c>
      <c r="E4747" s="281"/>
      <c r="F4747" s="281"/>
      <c r="G4747" s="281"/>
      <c r="H4747" s="281"/>
      <c r="I4747" s="281"/>
      <c r="J4747" s="281"/>
      <c r="K4747" s="281"/>
      <c r="L4747" s="281"/>
      <c r="M4747" s="281"/>
      <c r="N4747" s="281"/>
      <c r="O4747" s="281"/>
      <c r="P4747" s="281"/>
      <c r="Q4747" s="281"/>
      <c r="R4747" s="281"/>
      <c r="S4747" s="281"/>
      <c r="T4747" s="281"/>
      <c r="U4747" s="281"/>
      <c r="AA4747"/>
    </row>
    <row r="4748" spans="1:27" x14ac:dyDescent="0.3">
      <c r="A4748" s="280" t="s">
        <v>263</v>
      </c>
      <c r="B4748" s="333">
        <v>42735</v>
      </c>
      <c r="C4748" s="280" t="s">
        <v>23</v>
      </c>
      <c r="D4748" s="280" t="s">
        <v>497</v>
      </c>
      <c r="E4748" s="281">
        <v>706988.56</v>
      </c>
      <c r="F4748" s="281"/>
      <c r="G4748" s="281"/>
      <c r="H4748" s="281"/>
      <c r="I4748" s="281"/>
      <c r="J4748" s="281"/>
      <c r="K4748" s="281"/>
      <c r="L4748" s="281"/>
      <c r="M4748" s="281"/>
      <c r="N4748" s="281"/>
      <c r="O4748" s="281"/>
      <c r="P4748" s="281"/>
      <c r="Q4748" s="281"/>
      <c r="R4748" s="281"/>
      <c r="S4748" s="281"/>
      <c r="T4748" s="281"/>
      <c r="U4748" s="281">
        <v>706988.56</v>
      </c>
      <c r="AA4748"/>
    </row>
    <row r="4749" spans="1:27" x14ac:dyDescent="0.3">
      <c r="A4749" s="280" t="s">
        <v>263</v>
      </c>
      <c r="B4749" s="333">
        <v>42735</v>
      </c>
      <c r="C4749" s="280" t="s">
        <v>29</v>
      </c>
      <c r="D4749" s="280" t="s">
        <v>498</v>
      </c>
      <c r="E4749" s="281">
        <v>6240639560.5</v>
      </c>
      <c r="F4749" s="281"/>
      <c r="G4749" s="281"/>
      <c r="H4749" s="281"/>
      <c r="I4749" s="281"/>
      <c r="J4749" s="281"/>
      <c r="K4749" s="281"/>
      <c r="L4749" s="281"/>
      <c r="M4749" s="281"/>
      <c r="N4749" s="281"/>
      <c r="O4749" s="281"/>
      <c r="P4749" s="281"/>
      <c r="Q4749" s="281"/>
      <c r="R4749" s="281"/>
      <c r="S4749" s="281"/>
      <c r="T4749" s="281"/>
      <c r="U4749" s="281">
        <v>6240639560.5</v>
      </c>
      <c r="AA4749"/>
    </row>
    <row r="4750" spans="1:27" x14ac:dyDescent="0.3">
      <c r="A4750" s="280" t="s">
        <v>263</v>
      </c>
      <c r="B4750" s="333">
        <v>42735</v>
      </c>
      <c r="C4750" s="280" t="s">
        <v>30</v>
      </c>
      <c r="D4750" s="280" t="s">
        <v>512</v>
      </c>
      <c r="E4750" s="281">
        <v>6188055396.5</v>
      </c>
      <c r="F4750" s="281"/>
      <c r="G4750" s="281"/>
      <c r="H4750" s="281"/>
      <c r="I4750" s="281"/>
      <c r="J4750" s="281"/>
      <c r="K4750" s="281"/>
      <c r="L4750" s="281"/>
      <c r="M4750" s="281"/>
      <c r="N4750" s="281"/>
      <c r="O4750" s="281"/>
      <c r="P4750" s="281"/>
      <c r="Q4750" s="281"/>
      <c r="R4750" s="281"/>
      <c r="S4750" s="281"/>
      <c r="T4750" s="281"/>
      <c r="U4750" s="281">
        <v>6188055396.5</v>
      </c>
      <c r="AA4750"/>
    </row>
    <row r="4751" spans="1:27" x14ac:dyDescent="0.3">
      <c r="A4751" s="280" t="s">
        <v>263</v>
      </c>
      <c r="B4751" s="333">
        <v>42735</v>
      </c>
      <c r="C4751" s="280" t="s">
        <v>31</v>
      </c>
      <c r="D4751" s="280" t="s">
        <v>513</v>
      </c>
      <c r="E4751" s="281"/>
      <c r="F4751" s="281"/>
      <c r="G4751" s="281"/>
      <c r="H4751" s="281"/>
      <c r="I4751" s="281"/>
      <c r="J4751" s="281"/>
      <c r="K4751" s="281"/>
      <c r="L4751" s="281"/>
      <c r="M4751" s="281"/>
      <c r="N4751" s="281"/>
      <c r="O4751" s="281"/>
      <c r="P4751" s="281"/>
      <c r="Q4751" s="281"/>
      <c r="R4751" s="281"/>
      <c r="S4751" s="281"/>
      <c r="T4751" s="281"/>
      <c r="U4751" s="281"/>
      <c r="AA4751"/>
    </row>
    <row r="4752" spans="1:27" x14ac:dyDescent="0.3">
      <c r="A4752" s="280" t="s">
        <v>263</v>
      </c>
      <c r="B4752" s="333">
        <v>42735</v>
      </c>
      <c r="C4752" s="280" t="s">
        <v>32</v>
      </c>
      <c r="D4752" s="280" t="s">
        <v>514</v>
      </c>
      <c r="E4752" s="281"/>
      <c r="F4752" s="281"/>
      <c r="G4752" s="281"/>
      <c r="H4752" s="281"/>
      <c r="I4752" s="281"/>
      <c r="J4752" s="281"/>
      <c r="K4752" s="281"/>
      <c r="L4752" s="281"/>
      <c r="M4752" s="281"/>
      <c r="N4752" s="281"/>
      <c r="O4752" s="281"/>
      <c r="P4752" s="281"/>
      <c r="Q4752" s="281"/>
      <c r="R4752" s="281"/>
      <c r="S4752" s="281"/>
      <c r="T4752" s="281"/>
      <c r="U4752" s="281"/>
      <c r="AA4752"/>
    </row>
    <row r="4753" spans="1:27" x14ac:dyDescent="0.3">
      <c r="A4753" s="280" t="s">
        <v>263</v>
      </c>
      <c r="B4753" s="333">
        <v>42735</v>
      </c>
      <c r="C4753" s="280" t="s">
        <v>33</v>
      </c>
      <c r="D4753" s="280" t="s">
        <v>500</v>
      </c>
      <c r="E4753" s="281"/>
      <c r="F4753" s="281"/>
      <c r="G4753" s="281"/>
      <c r="H4753" s="281"/>
      <c r="I4753" s="281"/>
      <c r="J4753" s="281"/>
      <c r="K4753" s="281"/>
      <c r="L4753" s="281"/>
      <c r="M4753" s="281"/>
      <c r="N4753" s="281"/>
      <c r="O4753" s="281"/>
      <c r="P4753" s="281"/>
      <c r="Q4753" s="281"/>
      <c r="R4753" s="281"/>
      <c r="S4753" s="281"/>
      <c r="T4753" s="281"/>
      <c r="U4753" s="281"/>
      <c r="AA4753"/>
    </row>
    <row r="4754" spans="1:27" x14ac:dyDescent="0.3">
      <c r="A4754" s="280" t="s">
        <v>263</v>
      </c>
      <c r="B4754" s="333">
        <v>42735</v>
      </c>
      <c r="C4754" s="280" t="s">
        <v>39</v>
      </c>
      <c r="D4754" s="280" t="s">
        <v>501</v>
      </c>
      <c r="E4754" s="281">
        <v>6188055396.5</v>
      </c>
      <c r="F4754" s="281"/>
      <c r="G4754" s="281"/>
      <c r="H4754" s="281"/>
      <c r="I4754" s="281"/>
      <c r="J4754" s="281"/>
      <c r="K4754" s="281"/>
      <c r="L4754" s="281"/>
      <c r="M4754" s="281"/>
      <c r="N4754" s="281"/>
      <c r="O4754" s="281"/>
      <c r="P4754" s="281"/>
      <c r="Q4754" s="281"/>
      <c r="R4754" s="281"/>
      <c r="S4754" s="281"/>
      <c r="T4754" s="281"/>
      <c r="U4754" s="281">
        <v>6188055396.5</v>
      </c>
      <c r="AA4754"/>
    </row>
    <row r="4755" spans="1:27" x14ac:dyDescent="0.3">
      <c r="A4755" s="280" t="s">
        <v>263</v>
      </c>
      <c r="B4755" s="333">
        <v>42735</v>
      </c>
      <c r="C4755" s="280" t="s">
        <v>40</v>
      </c>
      <c r="D4755" s="280" t="s">
        <v>515</v>
      </c>
      <c r="E4755" s="281">
        <v>-160306000</v>
      </c>
      <c r="F4755" s="281"/>
      <c r="G4755" s="281"/>
      <c r="H4755" s="281"/>
      <c r="I4755" s="281"/>
      <c r="J4755" s="281"/>
      <c r="K4755" s="281"/>
      <c r="L4755" s="281"/>
      <c r="M4755" s="281"/>
      <c r="N4755" s="281"/>
      <c r="O4755" s="281"/>
      <c r="P4755" s="281"/>
      <c r="Q4755" s="281"/>
      <c r="R4755" s="281"/>
      <c r="S4755" s="281"/>
      <c r="T4755" s="281"/>
      <c r="U4755" s="281">
        <v>-160306000</v>
      </c>
      <c r="AA4755"/>
    </row>
    <row r="4756" spans="1:27" x14ac:dyDescent="0.3">
      <c r="A4756" s="280" t="s">
        <v>263</v>
      </c>
      <c r="B4756" s="333">
        <v>42735</v>
      </c>
      <c r="C4756" s="280" t="s">
        <v>41</v>
      </c>
      <c r="D4756" s="280" t="s">
        <v>516</v>
      </c>
      <c r="E4756" s="281"/>
      <c r="F4756" s="281"/>
      <c r="G4756" s="281"/>
      <c r="H4756" s="281"/>
      <c r="I4756" s="281"/>
      <c r="J4756" s="281"/>
      <c r="K4756" s="281"/>
      <c r="L4756" s="281"/>
      <c r="M4756" s="281"/>
      <c r="N4756" s="281"/>
      <c r="O4756" s="281"/>
      <c r="P4756" s="281"/>
      <c r="Q4756" s="281"/>
      <c r="R4756" s="281"/>
      <c r="S4756" s="281"/>
      <c r="T4756" s="281"/>
      <c r="U4756" s="281"/>
      <c r="AA4756"/>
    </row>
    <row r="4757" spans="1:27" x14ac:dyDescent="0.3">
      <c r="A4757" s="280" t="s">
        <v>263</v>
      </c>
      <c r="B4757" s="333">
        <v>42735</v>
      </c>
      <c r="C4757" s="280" t="s">
        <v>100</v>
      </c>
      <c r="D4757" s="280" t="s">
        <v>517</v>
      </c>
      <c r="E4757" s="281"/>
      <c r="F4757" s="281"/>
      <c r="G4757" s="281"/>
      <c r="H4757" s="281"/>
      <c r="I4757" s="281"/>
      <c r="J4757" s="281"/>
      <c r="K4757" s="281"/>
      <c r="L4757" s="281"/>
      <c r="M4757" s="281"/>
      <c r="N4757" s="281"/>
      <c r="O4757" s="281"/>
      <c r="P4757" s="281"/>
      <c r="Q4757" s="281"/>
      <c r="R4757" s="281"/>
      <c r="S4757" s="281"/>
      <c r="T4757" s="281"/>
      <c r="U4757" s="281"/>
      <c r="AA4757"/>
    </row>
    <row r="4758" spans="1:27" x14ac:dyDescent="0.3">
      <c r="A4758" s="280" t="s">
        <v>263</v>
      </c>
      <c r="B4758" s="333">
        <v>42735</v>
      </c>
      <c r="C4758" s="280" t="s">
        <v>101</v>
      </c>
      <c r="D4758" s="280" t="s">
        <v>503</v>
      </c>
      <c r="E4758" s="281"/>
      <c r="F4758" s="281"/>
      <c r="G4758" s="281"/>
      <c r="H4758" s="281"/>
      <c r="I4758" s="281"/>
      <c r="J4758" s="281"/>
      <c r="K4758" s="281"/>
      <c r="L4758" s="281"/>
      <c r="M4758" s="281"/>
      <c r="N4758" s="281"/>
      <c r="O4758" s="281"/>
      <c r="P4758" s="281"/>
      <c r="Q4758" s="281"/>
      <c r="R4758" s="281"/>
      <c r="S4758" s="281"/>
      <c r="T4758" s="281"/>
      <c r="U4758" s="281"/>
      <c r="AA4758"/>
    </row>
    <row r="4759" spans="1:27" x14ac:dyDescent="0.3">
      <c r="A4759" s="280" t="s">
        <v>263</v>
      </c>
      <c r="B4759" s="333">
        <v>42735</v>
      </c>
      <c r="C4759" s="280" t="s">
        <v>42</v>
      </c>
      <c r="D4759" s="280" t="s">
        <v>504</v>
      </c>
      <c r="E4759" s="281">
        <v>-160306000</v>
      </c>
      <c r="F4759" s="281"/>
      <c r="G4759" s="281"/>
      <c r="H4759" s="281"/>
      <c r="I4759" s="281"/>
      <c r="J4759" s="281"/>
      <c r="K4759" s="281"/>
      <c r="L4759" s="281"/>
      <c r="M4759" s="281"/>
      <c r="N4759" s="281"/>
      <c r="O4759" s="281"/>
      <c r="P4759" s="281"/>
      <c r="Q4759" s="281"/>
      <c r="R4759" s="281"/>
      <c r="S4759" s="281"/>
      <c r="T4759" s="281"/>
      <c r="U4759" s="281">
        <v>-160306000</v>
      </c>
      <c r="AA4759"/>
    </row>
    <row r="4760" spans="1:27" x14ac:dyDescent="0.3">
      <c r="A4760" s="280" t="s">
        <v>263</v>
      </c>
      <c r="B4760" s="333">
        <v>42735</v>
      </c>
      <c r="C4760" s="280" t="s">
        <v>47</v>
      </c>
      <c r="D4760" s="280" t="s">
        <v>102</v>
      </c>
      <c r="E4760" s="281">
        <v>165187272.13999999</v>
      </c>
      <c r="F4760" s="281"/>
      <c r="G4760" s="281"/>
      <c r="H4760" s="281"/>
      <c r="I4760" s="281"/>
      <c r="J4760" s="281"/>
      <c r="K4760" s="281"/>
      <c r="L4760" s="281"/>
      <c r="M4760" s="281"/>
      <c r="N4760" s="281"/>
      <c r="O4760" s="281"/>
      <c r="P4760" s="281"/>
      <c r="Q4760" s="281"/>
      <c r="R4760" s="281"/>
      <c r="S4760" s="281"/>
      <c r="T4760" s="281"/>
      <c r="U4760" s="281">
        <v>165187272.13999999</v>
      </c>
      <c r="AA4760"/>
    </row>
    <row r="4761" spans="1:27" x14ac:dyDescent="0.3">
      <c r="A4761" s="280" t="s">
        <v>263</v>
      </c>
      <c r="B4761" s="333">
        <v>42735</v>
      </c>
      <c r="C4761" s="280" t="s">
        <v>104</v>
      </c>
      <c r="D4761" s="280" t="s">
        <v>103</v>
      </c>
      <c r="E4761" s="281"/>
      <c r="F4761" s="281"/>
      <c r="G4761" s="281"/>
      <c r="H4761" s="281"/>
      <c r="I4761" s="281"/>
      <c r="J4761" s="281"/>
      <c r="K4761" s="281"/>
      <c r="L4761" s="281"/>
      <c r="M4761" s="281"/>
      <c r="N4761" s="281"/>
      <c r="O4761" s="281"/>
      <c r="P4761" s="281"/>
      <c r="Q4761" s="281"/>
      <c r="R4761" s="281"/>
      <c r="S4761" s="281"/>
      <c r="T4761" s="281"/>
      <c r="U4761" s="281"/>
      <c r="AA4761"/>
    </row>
    <row r="4762" spans="1:27" x14ac:dyDescent="0.3">
      <c r="A4762" s="280" t="s">
        <v>263</v>
      </c>
      <c r="B4762" s="333">
        <v>42735</v>
      </c>
      <c r="C4762" s="280" t="s">
        <v>106</v>
      </c>
      <c r="D4762" s="280" t="s">
        <v>105</v>
      </c>
      <c r="E4762" s="281"/>
      <c r="F4762" s="281"/>
      <c r="G4762" s="281"/>
      <c r="H4762" s="281"/>
      <c r="I4762" s="281"/>
      <c r="J4762" s="281"/>
      <c r="K4762" s="281"/>
      <c r="L4762" s="281"/>
      <c r="M4762" s="281"/>
      <c r="N4762" s="281"/>
      <c r="O4762" s="281"/>
      <c r="P4762" s="281"/>
      <c r="Q4762" s="281"/>
      <c r="R4762" s="281"/>
      <c r="S4762" s="281"/>
      <c r="T4762" s="281"/>
      <c r="U4762" s="281">
        <v>165187272.13999999</v>
      </c>
      <c r="AA4762"/>
    </row>
    <row r="4763" spans="1:27" x14ac:dyDescent="0.3">
      <c r="A4763" s="280" t="s">
        <v>263</v>
      </c>
      <c r="B4763" s="333">
        <v>43100</v>
      </c>
      <c r="C4763" s="280" t="s">
        <v>10</v>
      </c>
      <c r="D4763" s="280" t="s">
        <v>506</v>
      </c>
      <c r="E4763" s="281">
        <v>6513268948.1999998</v>
      </c>
      <c r="F4763" s="281"/>
      <c r="G4763" s="281"/>
      <c r="H4763" s="281"/>
      <c r="I4763" s="281"/>
      <c r="J4763" s="281"/>
      <c r="K4763" s="281"/>
      <c r="L4763" s="281"/>
      <c r="M4763" s="281"/>
      <c r="N4763" s="281"/>
      <c r="O4763" s="281"/>
      <c r="P4763" s="281"/>
      <c r="Q4763" s="281"/>
      <c r="R4763" s="281"/>
      <c r="S4763" s="281"/>
      <c r="T4763" s="281"/>
      <c r="U4763" s="281">
        <v>6513268948.1999998</v>
      </c>
      <c r="AA4763"/>
    </row>
    <row r="4764" spans="1:27" x14ac:dyDescent="0.3">
      <c r="A4764" s="280" t="s">
        <v>263</v>
      </c>
      <c r="B4764" s="333">
        <v>43100</v>
      </c>
      <c r="C4764" s="280" t="s">
        <v>11</v>
      </c>
      <c r="D4764" s="280" t="s">
        <v>507</v>
      </c>
      <c r="E4764" s="281"/>
      <c r="F4764" s="281"/>
      <c r="G4764" s="281"/>
      <c r="H4764" s="281"/>
      <c r="I4764" s="281"/>
      <c r="J4764" s="281"/>
      <c r="K4764" s="281"/>
      <c r="L4764" s="281"/>
      <c r="M4764" s="281"/>
      <c r="N4764" s="281"/>
      <c r="O4764" s="281"/>
      <c r="P4764" s="281"/>
      <c r="Q4764" s="281"/>
      <c r="R4764" s="281"/>
      <c r="S4764" s="281"/>
      <c r="T4764" s="281"/>
      <c r="U4764" s="281"/>
      <c r="AA4764"/>
    </row>
    <row r="4765" spans="1:27" x14ac:dyDescent="0.3">
      <c r="A4765" s="280" t="s">
        <v>263</v>
      </c>
      <c r="B4765" s="333">
        <v>43100</v>
      </c>
      <c r="C4765" s="280" t="s">
        <v>12</v>
      </c>
      <c r="D4765" s="280" t="s">
        <v>508</v>
      </c>
      <c r="E4765" s="281"/>
      <c r="F4765" s="281"/>
      <c r="G4765" s="281"/>
      <c r="H4765" s="281"/>
      <c r="I4765" s="281"/>
      <c r="J4765" s="281"/>
      <c r="K4765" s="281"/>
      <c r="L4765" s="281"/>
      <c r="M4765" s="281"/>
      <c r="N4765" s="281"/>
      <c r="O4765" s="281"/>
      <c r="P4765" s="281"/>
      <c r="Q4765" s="281"/>
      <c r="R4765" s="281"/>
      <c r="S4765" s="281"/>
      <c r="T4765" s="281"/>
      <c r="U4765" s="281"/>
      <c r="AA4765"/>
    </row>
    <row r="4766" spans="1:27" x14ac:dyDescent="0.3">
      <c r="A4766" s="280" t="s">
        <v>263</v>
      </c>
      <c r="B4766" s="333">
        <v>43100</v>
      </c>
      <c r="C4766" s="280" t="s">
        <v>13</v>
      </c>
      <c r="D4766" s="280" t="s">
        <v>494</v>
      </c>
      <c r="E4766" s="281">
        <v>839663.89</v>
      </c>
      <c r="F4766" s="281"/>
      <c r="G4766" s="281"/>
      <c r="H4766" s="281"/>
      <c r="I4766" s="281"/>
      <c r="J4766" s="281"/>
      <c r="K4766" s="281"/>
      <c r="L4766" s="281"/>
      <c r="M4766" s="281"/>
      <c r="N4766" s="281"/>
      <c r="O4766" s="281"/>
      <c r="P4766" s="281"/>
      <c r="Q4766" s="281"/>
      <c r="R4766" s="281"/>
      <c r="S4766" s="281"/>
      <c r="T4766" s="281"/>
      <c r="U4766" s="281">
        <v>839663.89</v>
      </c>
      <c r="AA4766"/>
    </row>
    <row r="4767" spans="1:27" x14ac:dyDescent="0.3">
      <c r="A4767" s="280" t="s">
        <v>263</v>
      </c>
      <c r="B4767" s="333">
        <v>43100</v>
      </c>
      <c r="C4767" s="280" t="s">
        <v>19</v>
      </c>
      <c r="D4767" s="280" t="s">
        <v>495</v>
      </c>
      <c r="E4767" s="281">
        <v>6512429284.3000002</v>
      </c>
      <c r="F4767" s="281"/>
      <c r="G4767" s="281"/>
      <c r="H4767" s="281"/>
      <c r="I4767" s="281"/>
      <c r="J4767" s="281"/>
      <c r="K4767" s="281"/>
      <c r="L4767" s="281"/>
      <c r="M4767" s="281"/>
      <c r="N4767" s="281"/>
      <c r="O4767" s="281"/>
      <c r="P4767" s="281"/>
      <c r="Q4767" s="281"/>
      <c r="R4767" s="281"/>
      <c r="S4767" s="281"/>
      <c r="T4767" s="281"/>
      <c r="U4767" s="281">
        <v>6512429284.3000002</v>
      </c>
      <c r="AA4767"/>
    </row>
    <row r="4768" spans="1:27" x14ac:dyDescent="0.3">
      <c r="A4768" s="280" t="s">
        <v>263</v>
      </c>
      <c r="B4768" s="333">
        <v>43100</v>
      </c>
      <c r="C4768" s="280" t="s">
        <v>20</v>
      </c>
      <c r="D4768" s="280" t="s">
        <v>509</v>
      </c>
      <c r="E4768" s="281">
        <v>6607750948.1999998</v>
      </c>
      <c r="F4768" s="281"/>
      <c r="G4768" s="281"/>
      <c r="H4768" s="281"/>
      <c r="I4768" s="281"/>
      <c r="J4768" s="281"/>
      <c r="K4768" s="281"/>
      <c r="L4768" s="281"/>
      <c r="M4768" s="281"/>
      <c r="N4768" s="281"/>
      <c r="O4768" s="281"/>
      <c r="P4768" s="281"/>
      <c r="Q4768" s="281"/>
      <c r="R4768" s="281"/>
      <c r="S4768" s="281"/>
      <c r="T4768" s="281"/>
      <c r="U4768" s="281">
        <v>6607750948.1999998</v>
      </c>
      <c r="AA4768"/>
    </row>
    <row r="4769" spans="1:27" x14ac:dyDescent="0.3">
      <c r="A4769" s="280" t="s">
        <v>263</v>
      </c>
      <c r="B4769" s="333">
        <v>43100</v>
      </c>
      <c r="C4769" s="280" t="s">
        <v>21</v>
      </c>
      <c r="D4769" s="280" t="s">
        <v>510</v>
      </c>
      <c r="E4769" s="281"/>
      <c r="F4769" s="281"/>
      <c r="G4769" s="281"/>
      <c r="H4769" s="281"/>
      <c r="I4769" s="281"/>
      <c r="J4769" s="281"/>
      <c r="K4769" s="281"/>
      <c r="L4769" s="281"/>
      <c r="M4769" s="281"/>
      <c r="N4769" s="281"/>
      <c r="O4769" s="281"/>
      <c r="P4769" s="281"/>
      <c r="Q4769" s="281"/>
      <c r="R4769" s="281"/>
      <c r="S4769" s="281"/>
      <c r="T4769" s="281"/>
      <c r="U4769" s="281"/>
      <c r="AA4769"/>
    </row>
    <row r="4770" spans="1:27" x14ac:dyDescent="0.3">
      <c r="A4770" s="280" t="s">
        <v>263</v>
      </c>
      <c r="B4770" s="333">
        <v>43100</v>
      </c>
      <c r="C4770" s="280" t="s">
        <v>22</v>
      </c>
      <c r="D4770" s="280" t="s">
        <v>511</v>
      </c>
      <c r="E4770" s="281"/>
      <c r="F4770" s="281"/>
      <c r="G4770" s="281"/>
      <c r="H4770" s="281"/>
      <c r="I4770" s="281"/>
      <c r="J4770" s="281"/>
      <c r="K4770" s="281"/>
      <c r="L4770" s="281"/>
      <c r="M4770" s="281"/>
      <c r="N4770" s="281"/>
      <c r="O4770" s="281"/>
      <c r="P4770" s="281"/>
      <c r="Q4770" s="281"/>
      <c r="R4770" s="281"/>
      <c r="S4770" s="281"/>
      <c r="T4770" s="281"/>
      <c r="U4770" s="281"/>
      <c r="AA4770"/>
    </row>
    <row r="4771" spans="1:27" x14ac:dyDescent="0.3">
      <c r="A4771" s="280" t="s">
        <v>263</v>
      </c>
      <c r="B4771" s="333">
        <v>43100</v>
      </c>
      <c r="C4771" s="280" t="s">
        <v>23</v>
      </c>
      <c r="D4771" s="280" t="s">
        <v>497</v>
      </c>
      <c r="E4771" s="281">
        <v>839663.89</v>
      </c>
      <c r="F4771" s="281"/>
      <c r="G4771" s="281"/>
      <c r="H4771" s="281"/>
      <c r="I4771" s="281"/>
      <c r="J4771" s="281"/>
      <c r="K4771" s="281"/>
      <c r="L4771" s="281"/>
      <c r="M4771" s="281"/>
      <c r="N4771" s="281"/>
      <c r="O4771" s="281"/>
      <c r="P4771" s="281"/>
      <c r="Q4771" s="281"/>
      <c r="R4771" s="281"/>
      <c r="S4771" s="281"/>
      <c r="T4771" s="281"/>
      <c r="U4771" s="281">
        <v>839663.89</v>
      </c>
      <c r="AA4771"/>
    </row>
    <row r="4772" spans="1:27" x14ac:dyDescent="0.3">
      <c r="A4772" s="280" t="s">
        <v>263</v>
      </c>
      <c r="B4772" s="333">
        <v>43100</v>
      </c>
      <c r="C4772" s="280" t="s">
        <v>29</v>
      </c>
      <c r="D4772" s="280" t="s">
        <v>498</v>
      </c>
      <c r="E4772" s="281">
        <v>6606911284.3000002</v>
      </c>
      <c r="F4772" s="281"/>
      <c r="G4772" s="281"/>
      <c r="H4772" s="281"/>
      <c r="I4772" s="281"/>
      <c r="J4772" s="281"/>
      <c r="K4772" s="281"/>
      <c r="L4772" s="281"/>
      <c r="M4772" s="281"/>
      <c r="N4772" s="281"/>
      <c r="O4772" s="281"/>
      <c r="P4772" s="281"/>
      <c r="Q4772" s="281"/>
      <c r="R4772" s="281"/>
      <c r="S4772" s="281"/>
      <c r="T4772" s="281"/>
      <c r="U4772" s="281">
        <v>6606911284.3000002</v>
      </c>
      <c r="AA4772"/>
    </row>
    <row r="4773" spans="1:27" x14ac:dyDescent="0.3">
      <c r="A4773" s="280" t="s">
        <v>263</v>
      </c>
      <c r="B4773" s="333">
        <v>43100</v>
      </c>
      <c r="C4773" s="280" t="s">
        <v>30</v>
      </c>
      <c r="D4773" s="280" t="s">
        <v>512</v>
      </c>
      <c r="E4773" s="281">
        <v>6552616624.3000002</v>
      </c>
      <c r="F4773" s="281"/>
      <c r="G4773" s="281"/>
      <c r="H4773" s="281"/>
      <c r="I4773" s="281"/>
      <c r="J4773" s="281"/>
      <c r="K4773" s="281"/>
      <c r="L4773" s="281"/>
      <c r="M4773" s="281"/>
      <c r="N4773" s="281"/>
      <c r="O4773" s="281"/>
      <c r="P4773" s="281"/>
      <c r="Q4773" s="281"/>
      <c r="R4773" s="281"/>
      <c r="S4773" s="281"/>
      <c r="T4773" s="281"/>
      <c r="U4773" s="281">
        <v>6552616624.3000002</v>
      </c>
      <c r="AA4773"/>
    </row>
    <row r="4774" spans="1:27" x14ac:dyDescent="0.3">
      <c r="A4774" s="280" t="s">
        <v>263</v>
      </c>
      <c r="B4774" s="333">
        <v>43100</v>
      </c>
      <c r="C4774" s="280" t="s">
        <v>31</v>
      </c>
      <c r="D4774" s="280" t="s">
        <v>513</v>
      </c>
      <c r="E4774" s="281"/>
      <c r="F4774" s="281"/>
      <c r="G4774" s="281"/>
      <c r="H4774" s="281"/>
      <c r="I4774" s="281"/>
      <c r="J4774" s="281"/>
      <c r="K4774" s="281"/>
      <c r="L4774" s="281"/>
      <c r="M4774" s="281"/>
      <c r="N4774" s="281"/>
      <c r="O4774" s="281"/>
      <c r="P4774" s="281"/>
      <c r="Q4774" s="281"/>
      <c r="R4774" s="281"/>
      <c r="S4774" s="281"/>
      <c r="T4774" s="281"/>
      <c r="U4774" s="281"/>
      <c r="AA4774"/>
    </row>
    <row r="4775" spans="1:27" x14ac:dyDescent="0.3">
      <c r="A4775" s="280" t="s">
        <v>263</v>
      </c>
      <c r="B4775" s="333">
        <v>43100</v>
      </c>
      <c r="C4775" s="280" t="s">
        <v>32</v>
      </c>
      <c r="D4775" s="280" t="s">
        <v>514</v>
      </c>
      <c r="E4775" s="281"/>
      <c r="F4775" s="281"/>
      <c r="G4775" s="281"/>
      <c r="H4775" s="281"/>
      <c r="I4775" s="281"/>
      <c r="J4775" s="281"/>
      <c r="K4775" s="281"/>
      <c r="L4775" s="281"/>
      <c r="M4775" s="281"/>
      <c r="N4775" s="281"/>
      <c r="O4775" s="281"/>
      <c r="P4775" s="281"/>
      <c r="Q4775" s="281"/>
      <c r="R4775" s="281"/>
      <c r="S4775" s="281"/>
      <c r="T4775" s="281"/>
      <c r="U4775" s="281"/>
      <c r="AA4775"/>
    </row>
    <row r="4776" spans="1:27" x14ac:dyDescent="0.3">
      <c r="A4776" s="280" t="s">
        <v>263</v>
      </c>
      <c r="B4776" s="333">
        <v>43100</v>
      </c>
      <c r="C4776" s="280" t="s">
        <v>33</v>
      </c>
      <c r="D4776" s="280" t="s">
        <v>500</v>
      </c>
      <c r="E4776" s="281"/>
      <c r="F4776" s="281"/>
      <c r="G4776" s="281"/>
      <c r="H4776" s="281"/>
      <c r="I4776" s="281"/>
      <c r="J4776" s="281"/>
      <c r="K4776" s="281"/>
      <c r="L4776" s="281"/>
      <c r="M4776" s="281"/>
      <c r="N4776" s="281"/>
      <c r="O4776" s="281"/>
      <c r="P4776" s="281"/>
      <c r="Q4776" s="281"/>
      <c r="R4776" s="281"/>
      <c r="S4776" s="281"/>
      <c r="T4776" s="281"/>
      <c r="U4776" s="281"/>
      <c r="AA4776"/>
    </row>
    <row r="4777" spans="1:27" x14ac:dyDescent="0.3">
      <c r="A4777" s="280" t="s">
        <v>263</v>
      </c>
      <c r="B4777" s="333">
        <v>43100</v>
      </c>
      <c r="C4777" s="280" t="s">
        <v>39</v>
      </c>
      <c r="D4777" s="280" t="s">
        <v>501</v>
      </c>
      <c r="E4777" s="281">
        <v>6552616624.3000002</v>
      </c>
      <c r="F4777" s="281"/>
      <c r="G4777" s="281"/>
      <c r="H4777" s="281"/>
      <c r="I4777" s="281"/>
      <c r="J4777" s="281"/>
      <c r="K4777" s="281"/>
      <c r="L4777" s="281"/>
      <c r="M4777" s="281"/>
      <c r="N4777" s="281"/>
      <c r="O4777" s="281"/>
      <c r="P4777" s="281"/>
      <c r="Q4777" s="281"/>
      <c r="R4777" s="281"/>
      <c r="S4777" s="281"/>
      <c r="T4777" s="281"/>
      <c r="U4777" s="281">
        <v>6552616624.3000002</v>
      </c>
      <c r="AA4777"/>
    </row>
    <row r="4778" spans="1:27" x14ac:dyDescent="0.3">
      <c r="A4778" s="280" t="s">
        <v>263</v>
      </c>
      <c r="B4778" s="333">
        <v>43100</v>
      </c>
      <c r="C4778" s="280" t="s">
        <v>40</v>
      </c>
      <c r="D4778" s="280" t="s">
        <v>515</v>
      </c>
      <c r="E4778" s="281"/>
      <c r="F4778" s="281"/>
      <c r="G4778" s="281"/>
      <c r="H4778" s="281"/>
      <c r="I4778" s="281"/>
      <c r="J4778" s="281"/>
      <c r="K4778" s="281"/>
      <c r="L4778" s="281"/>
      <c r="M4778" s="281"/>
      <c r="N4778" s="281"/>
      <c r="O4778" s="281"/>
      <c r="P4778" s="281"/>
      <c r="Q4778" s="281"/>
      <c r="R4778" s="281"/>
      <c r="S4778" s="281"/>
      <c r="T4778" s="281"/>
      <c r="U4778" s="281"/>
      <c r="AA4778"/>
    </row>
    <row r="4779" spans="1:27" x14ac:dyDescent="0.3">
      <c r="A4779" s="280" t="s">
        <v>263</v>
      </c>
      <c r="B4779" s="333">
        <v>43100</v>
      </c>
      <c r="C4779" s="280" t="s">
        <v>41</v>
      </c>
      <c r="D4779" s="280" t="s">
        <v>516</v>
      </c>
      <c r="E4779" s="281"/>
      <c r="F4779" s="281"/>
      <c r="G4779" s="281"/>
      <c r="H4779" s="281"/>
      <c r="I4779" s="281"/>
      <c r="J4779" s="281"/>
      <c r="K4779" s="281"/>
      <c r="L4779" s="281"/>
      <c r="M4779" s="281"/>
      <c r="N4779" s="281"/>
      <c r="O4779" s="281"/>
      <c r="P4779" s="281"/>
      <c r="Q4779" s="281"/>
      <c r="R4779" s="281"/>
      <c r="S4779" s="281"/>
      <c r="T4779" s="281"/>
      <c r="U4779" s="281"/>
      <c r="AA4779"/>
    </row>
    <row r="4780" spans="1:27" x14ac:dyDescent="0.3">
      <c r="A4780" s="280" t="s">
        <v>263</v>
      </c>
      <c r="B4780" s="333">
        <v>43100</v>
      </c>
      <c r="C4780" s="280" t="s">
        <v>100</v>
      </c>
      <c r="D4780" s="280" t="s">
        <v>517</v>
      </c>
      <c r="E4780" s="281"/>
      <c r="F4780" s="281"/>
      <c r="G4780" s="281"/>
      <c r="H4780" s="281"/>
      <c r="I4780" s="281"/>
      <c r="J4780" s="281"/>
      <c r="K4780" s="281"/>
      <c r="L4780" s="281"/>
      <c r="M4780" s="281"/>
      <c r="N4780" s="281"/>
      <c r="O4780" s="281"/>
      <c r="P4780" s="281"/>
      <c r="Q4780" s="281"/>
      <c r="R4780" s="281"/>
      <c r="S4780" s="281"/>
      <c r="T4780" s="281"/>
      <c r="U4780" s="281"/>
      <c r="AA4780"/>
    </row>
    <row r="4781" spans="1:27" x14ac:dyDescent="0.3">
      <c r="A4781" s="280" t="s">
        <v>263</v>
      </c>
      <c r="B4781" s="333">
        <v>43100</v>
      </c>
      <c r="C4781" s="280" t="s">
        <v>101</v>
      </c>
      <c r="D4781" s="280" t="s">
        <v>503</v>
      </c>
      <c r="E4781" s="281"/>
      <c r="F4781" s="281"/>
      <c r="G4781" s="281"/>
      <c r="H4781" s="281"/>
      <c r="I4781" s="281"/>
      <c r="J4781" s="281"/>
      <c r="K4781" s="281"/>
      <c r="L4781" s="281"/>
      <c r="M4781" s="281"/>
      <c r="N4781" s="281"/>
      <c r="O4781" s="281"/>
      <c r="P4781" s="281"/>
      <c r="Q4781" s="281"/>
      <c r="R4781" s="281"/>
      <c r="S4781" s="281"/>
      <c r="T4781" s="281"/>
      <c r="U4781" s="281"/>
      <c r="AA4781"/>
    </row>
    <row r="4782" spans="1:27" x14ac:dyDescent="0.3">
      <c r="A4782" s="280" t="s">
        <v>263</v>
      </c>
      <c r="B4782" s="333">
        <v>43100</v>
      </c>
      <c r="C4782" s="280" t="s">
        <v>42</v>
      </c>
      <c r="D4782" s="280" t="s">
        <v>504</v>
      </c>
      <c r="E4782" s="281"/>
      <c r="F4782" s="281"/>
      <c r="G4782" s="281"/>
      <c r="H4782" s="281"/>
      <c r="I4782" s="281"/>
      <c r="J4782" s="281"/>
      <c r="K4782" s="281"/>
      <c r="L4782" s="281"/>
      <c r="M4782" s="281"/>
      <c r="N4782" s="281"/>
      <c r="O4782" s="281"/>
      <c r="P4782" s="281"/>
      <c r="Q4782" s="281"/>
      <c r="R4782" s="281"/>
      <c r="S4782" s="281"/>
      <c r="T4782" s="281"/>
      <c r="U4782" s="281"/>
      <c r="AA4782"/>
    </row>
    <row r="4783" spans="1:27" x14ac:dyDescent="0.3">
      <c r="A4783" s="280" t="s">
        <v>263</v>
      </c>
      <c r="B4783" s="333">
        <v>43100</v>
      </c>
      <c r="C4783" s="280" t="s">
        <v>47</v>
      </c>
      <c r="D4783" s="280" t="s">
        <v>102</v>
      </c>
      <c r="E4783" s="281">
        <v>193152861.25</v>
      </c>
      <c r="F4783" s="281"/>
      <c r="G4783" s="281"/>
      <c r="H4783" s="281"/>
      <c r="I4783" s="281"/>
      <c r="J4783" s="281"/>
      <c r="K4783" s="281"/>
      <c r="L4783" s="281"/>
      <c r="M4783" s="281"/>
      <c r="N4783" s="281"/>
      <c r="O4783" s="281"/>
      <c r="P4783" s="281"/>
      <c r="Q4783" s="281"/>
      <c r="R4783" s="281"/>
      <c r="S4783" s="281"/>
      <c r="T4783" s="281"/>
      <c r="U4783" s="281">
        <v>193152861.25</v>
      </c>
      <c r="AA4783"/>
    </row>
    <row r="4784" spans="1:27" x14ac:dyDescent="0.3">
      <c r="A4784" s="280" t="s">
        <v>263</v>
      </c>
      <c r="B4784" s="333">
        <v>43100</v>
      </c>
      <c r="C4784" s="280" t="s">
        <v>104</v>
      </c>
      <c r="D4784" s="280" t="s">
        <v>103</v>
      </c>
      <c r="E4784" s="281"/>
      <c r="F4784" s="281"/>
      <c r="G4784" s="281"/>
      <c r="H4784" s="281"/>
      <c r="I4784" s="281"/>
      <c r="J4784" s="281"/>
      <c r="K4784" s="281"/>
      <c r="L4784" s="281"/>
      <c r="M4784" s="281"/>
      <c r="N4784" s="281"/>
      <c r="O4784" s="281"/>
      <c r="P4784" s="281"/>
      <c r="Q4784" s="281"/>
      <c r="R4784" s="281"/>
      <c r="S4784" s="281"/>
      <c r="T4784" s="281"/>
      <c r="U4784" s="281"/>
      <c r="AA4784"/>
    </row>
    <row r="4785" spans="1:27" x14ac:dyDescent="0.3">
      <c r="A4785" s="280" t="s">
        <v>263</v>
      </c>
      <c r="B4785" s="333">
        <v>43100</v>
      </c>
      <c r="C4785" s="280" t="s">
        <v>106</v>
      </c>
      <c r="D4785" s="280" t="s">
        <v>105</v>
      </c>
      <c r="E4785" s="281"/>
      <c r="F4785" s="281"/>
      <c r="G4785" s="281"/>
      <c r="H4785" s="281"/>
      <c r="I4785" s="281"/>
      <c r="J4785" s="281"/>
      <c r="K4785" s="281"/>
      <c r="L4785" s="281"/>
      <c r="M4785" s="281"/>
      <c r="N4785" s="281"/>
      <c r="O4785" s="281"/>
      <c r="P4785" s="281"/>
      <c r="Q4785" s="281"/>
      <c r="R4785" s="281"/>
      <c r="S4785" s="281"/>
      <c r="T4785" s="281"/>
      <c r="U4785" s="281">
        <v>193152861.25</v>
      </c>
      <c r="AA4785"/>
    </row>
    <row r="4786" spans="1:27" x14ac:dyDescent="0.3">
      <c r="A4786" s="280" t="s">
        <v>263</v>
      </c>
      <c r="B4786" s="333">
        <v>43465</v>
      </c>
      <c r="C4786" s="280" t="s">
        <v>10</v>
      </c>
      <c r="D4786" s="280" t="s">
        <v>506</v>
      </c>
      <c r="E4786" s="281">
        <v>7044426772.1999998</v>
      </c>
      <c r="F4786" s="281"/>
      <c r="G4786" s="281"/>
      <c r="H4786" s="281"/>
      <c r="I4786" s="281"/>
      <c r="J4786" s="281"/>
      <c r="K4786" s="281"/>
      <c r="L4786" s="281"/>
      <c r="M4786" s="281"/>
      <c r="N4786" s="281"/>
      <c r="O4786" s="281"/>
      <c r="P4786" s="281"/>
      <c r="Q4786" s="281"/>
      <c r="R4786" s="281"/>
      <c r="S4786" s="281"/>
      <c r="T4786" s="281"/>
      <c r="U4786" s="281">
        <v>7044426772.1999998</v>
      </c>
      <c r="AA4786"/>
    </row>
    <row r="4787" spans="1:27" x14ac:dyDescent="0.3">
      <c r="A4787" s="280" t="s">
        <v>263</v>
      </c>
      <c r="B4787" s="333">
        <v>43465</v>
      </c>
      <c r="C4787" s="280" t="s">
        <v>11</v>
      </c>
      <c r="D4787" s="280" t="s">
        <v>507</v>
      </c>
      <c r="E4787" s="281"/>
      <c r="F4787" s="281"/>
      <c r="G4787" s="281"/>
      <c r="H4787" s="281"/>
      <c r="I4787" s="281"/>
      <c r="J4787" s="281"/>
      <c r="K4787" s="281"/>
      <c r="L4787" s="281"/>
      <c r="M4787" s="281"/>
      <c r="N4787" s="281"/>
      <c r="O4787" s="281"/>
      <c r="P4787" s="281"/>
      <c r="Q4787" s="281"/>
      <c r="R4787" s="281"/>
      <c r="S4787" s="281"/>
      <c r="T4787" s="281"/>
      <c r="U4787" s="281"/>
      <c r="AA4787"/>
    </row>
    <row r="4788" spans="1:27" x14ac:dyDescent="0.3">
      <c r="A4788" s="280" t="s">
        <v>263</v>
      </c>
      <c r="B4788" s="333">
        <v>43465</v>
      </c>
      <c r="C4788" s="280" t="s">
        <v>12</v>
      </c>
      <c r="D4788" s="280" t="s">
        <v>508</v>
      </c>
      <c r="E4788" s="281"/>
      <c r="F4788" s="281"/>
      <c r="G4788" s="281"/>
      <c r="H4788" s="281"/>
      <c r="I4788" s="281"/>
      <c r="J4788" s="281"/>
      <c r="K4788" s="281"/>
      <c r="L4788" s="281"/>
      <c r="M4788" s="281"/>
      <c r="N4788" s="281"/>
      <c r="O4788" s="281"/>
      <c r="P4788" s="281"/>
      <c r="Q4788" s="281"/>
      <c r="R4788" s="281"/>
      <c r="S4788" s="281"/>
      <c r="T4788" s="281"/>
      <c r="U4788" s="281"/>
      <c r="AA4788"/>
    </row>
    <row r="4789" spans="1:27" x14ac:dyDescent="0.3">
      <c r="A4789" s="280" t="s">
        <v>263</v>
      </c>
      <c r="B4789" s="333">
        <v>43465</v>
      </c>
      <c r="C4789" s="280" t="s">
        <v>13</v>
      </c>
      <c r="D4789" s="280" t="s">
        <v>494</v>
      </c>
      <c r="E4789" s="281">
        <v>855181.17</v>
      </c>
      <c r="F4789" s="281"/>
      <c r="G4789" s="281"/>
      <c r="H4789" s="281"/>
      <c r="I4789" s="281"/>
      <c r="J4789" s="281"/>
      <c r="K4789" s="281"/>
      <c r="L4789" s="281"/>
      <c r="M4789" s="281"/>
      <c r="N4789" s="281"/>
      <c r="O4789" s="281"/>
      <c r="P4789" s="281"/>
      <c r="Q4789" s="281"/>
      <c r="R4789" s="281"/>
      <c r="S4789" s="281"/>
      <c r="T4789" s="281"/>
      <c r="U4789" s="281">
        <v>855181.17</v>
      </c>
      <c r="AA4789"/>
    </row>
    <row r="4790" spans="1:27" x14ac:dyDescent="0.3">
      <c r="A4790" s="280" t="s">
        <v>263</v>
      </c>
      <c r="B4790" s="333">
        <v>43465</v>
      </c>
      <c r="C4790" s="280" t="s">
        <v>19</v>
      </c>
      <c r="D4790" s="280" t="s">
        <v>495</v>
      </c>
      <c r="E4790" s="281">
        <v>7043571591</v>
      </c>
      <c r="F4790" s="281"/>
      <c r="G4790" s="281"/>
      <c r="H4790" s="281"/>
      <c r="I4790" s="281"/>
      <c r="J4790" s="281"/>
      <c r="K4790" s="281"/>
      <c r="L4790" s="281"/>
      <c r="M4790" s="281"/>
      <c r="N4790" s="281"/>
      <c r="O4790" s="281"/>
      <c r="P4790" s="281"/>
      <c r="Q4790" s="281"/>
      <c r="R4790" s="281"/>
      <c r="S4790" s="281"/>
      <c r="T4790" s="281"/>
      <c r="U4790" s="281">
        <v>7043571591</v>
      </c>
      <c r="AA4790"/>
    </row>
    <row r="4791" spans="1:27" x14ac:dyDescent="0.3">
      <c r="A4791" s="280" t="s">
        <v>263</v>
      </c>
      <c r="B4791" s="333">
        <v>43465</v>
      </c>
      <c r="C4791" s="280" t="s">
        <v>20</v>
      </c>
      <c r="D4791" s="280" t="s">
        <v>509</v>
      </c>
      <c r="E4791" s="281">
        <v>7217650772.1999998</v>
      </c>
      <c r="F4791" s="281"/>
      <c r="G4791" s="281"/>
      <c r="H4791" s="281"/>
      <c r="I4791" s="281"/>
      <c r="J4791" s="281"/>
      <c r="K4791" s="281"/>
      <c r="L4791" s="281"/>
      <c r="M4791" s="281"/>
      <c r="N4791" s="281"/>
      <c r="O4791" s="281"/>
      <c r="P4791" s="281"/>
      <c r="Q4791" s="281"/>
      <c r="R4791" s="281"/>
      <c r="S4791" s="281"/>
      <c r="T4791" s="281"/>
      <c r="U4791" s="281">
        <v>7217650772.1999998</v>
      </c>
      <c r="AA4791"/>
    </row>
    <row r="4792" spans="1:27" x14ac:dyDescent="0.3">
      <c r="A4792" s="280" t="s">
        <v>263</v>
      </c>
      <c r="B4792" s="333">
        <v>43465</v>
      </c>
      <c r="C4792" s="280" t="s">
        <v>21</v>
      </c>
      <c r="D4792" s="280" t="s">
        <v>510</v>
      </c>
      <c r="E4792" s="281"/>
      <c r="F4792" s="281"/>
      <c r="G4792" s="281"/>
      <c r="H4792" s="281"/>
      <c r="I4792" s="281"/>
      <c r="J4792" s="281"/>
      <c r="K4792" s="281"/>
      <c r="L4792" s="281"/>
      <c r="M4792" s="281"/>
      <c r="N4792" s="281"/>
      <c r="O4792" s="281"/>
      <c r="P4792" s="281"/>
      <c r="Q4792" s="281"/>
      <c r="R4792" s="281"/>
      <c r="S4792" s="281"/>
      <c r="T4792" s="281"/>
      <c r="U4792" s="281"/>
      <c r="AA4792"/>
    </row>
    <row r="4793" spans="1:27" x14ac:dyDescent="0.3">
      <c r="A4793" s="280" t="s">
        <v>263</v>
      </c>
      <c r="B4793" s="333">
        <v>43465</v>
      </c>
      <c r="C4793" s="280" t="s">
        <v>22</v>
      </c>
      <c r="D4793" s="280" t="s">
        <v>511</v>
      </c>
      <c r="E4793" s="281"/>
      <c r="F4793" s="281"/>
      <c r="G4793" s="281"/>
      <c r="H4793" s="281"/>
      <c r="I4793" s="281"/>
      <c r="J4793" s="281"/>
      <c r="K4793" s="281"/>
      <c r="L4793" s="281"/>
      <c r="M4793" s="281"/>
      <c r="N4793" s="281"/>
      <c r="O4793" s="281"/>
      <c r="P4793" s="281"/>
      <c r="Q4793" s="281"/>
      <c r="R4793" s="281"/>
      <c r="S4793" s="281"/>
      <c r="T4793" s="281"/>
      <c r="U4793" s="281"/>
      <c r="AA4793"/>
    </row>
    <row r="4794" spans="1:27" x14ac:dyDescent="0.3">
      <c r="A4794" s="280" t="s">
        <v>263</v>
      </c>
      <c r="B4794" s="333">
        <v>43465</v>
      </c>
      <c r="C4794" s="280" t="s">
        <v>23</v>
      </c>
      <c r="D4794" s="280" t="s">
        <v>497</v>
      </c>
      <c r="E4794" s="281">
        <v>855181.17</v>
      </c>
      <c r="F4794" s="281"/>
      <c r="G4794" s="281"/>
      <c r="H4794" s="281"/>
      <c r="I4794" s="281"/>
      <c r="J4794" s="281"/>
      <c r="K4794" s="281"/>
      <c r="L4794" s="281"/>
      <c r="M4794" s="281"/>
      <c r="N4794" s="281"/>
      <c r="O4794" s="281"/>
      <c r="P4794" s="281"/>
      <c r="Q4794" s="281"/>
      <c r="R4794" s="281"/>
      <c r="S4794" s="281"/>
      <c r="T4794" s="281"/>
      <c r="U4794" s="281">
        <v>855181.17</v>
      </c>
      <c r="AA4794"/>
    </row>
    <row r="4795" spans="1:27" x14ac:dyDescent="0.3">
      <c r="A4795" s="280" t="s">
        <v>263</v>
      </c>
      <c r="B4795" s="333">
        <v>43465</v>
      </c>
      <c r="C4795" s="280" t="s">
        <v>29</v>
      </c>
      <c r="D4795" s="280" t="s">
        <v>498</v>
      </c>
      <c r="E4795" s="281">
        <v>7216795591</v>
      </c>
      <c r="F4795" s="281"/>
      <c r="G4795" s="281"/>
      <c r="H4795" s="281"/>
      <c r="I4795" s="281"/>
      <c r="J4795" s="281"/>
      <c r="K4795" s="281"/>
      <c r="L4795" s="281"/>
      <c r="M4795" s="281"/>
      <c r="N4795" s="281"/>
      <c r="O4795" s="281"/>
      <c r="P4795" s="281"/>
      <c r="Q4795" s="281"/>
      <c r="R4795" s="281"/>
      <c r="S4795" s="281"/>
      <c r="T4795" s="281"/>
      <c r="U4795" s="281">
        <v>7216795591</v>
      </c>
      <c r="AA4795"/>
    </row>
    <row r="4796" spans="1:27" x14ac:dyDescent="0.3">
      <c r="A4796" s="280" t="s">
        <v>263</v>
      </c>
      <c r="B4796" s="333">
        <v>43465</v>
      </c>
      <c r="C4796" s="280" t="s">
        <v>30</v>
      </c>
      <c r="D4796" s="280" t="s">
        <v>512</v>
      </c>
      <c r="E4796" s="281">
        <v>6817911814.6000004</v>
      </c>
      <c r="F4796" s="281"/>
      <c r="G4796" s="281"/>
      <c r="H4796" s="281"/>
      <c r="I4796" s="281"/>
      <c r="J4796" s="281"/>
      <c r="K4796" s="281"/>
      <c r="L4796" s="281"/>
      <c r="M4796" s="281"/>
      <c r="N4796" s="281"/>
      <c r="O4796" s="281"/>
      <c r="P4796" s="281"/>
      <c r="Q4796" s="281"/>
      <c r="R4796" s="281"/>
      <c r="S4796" s="281"/>
      <c r="T4796" s="281"/>
      <c r="U4796" s="281">
        <v>6817911814.6000004</v>
      </c>
      <c r="AA4796"/>
    </row>
    <row r="4797" spans="1:27" x14ac:dyDescent="0.3">
      <c r="A4797" s="280" t="s">
        <v>263</v>
      </c>
      <c r="B4797" s="333">
        <v>43465</v>
      </c>
      <c r="C4797" s="280" t="s">
        <v>31</v>
      </c>
      <c r="D4797" s="280" t="s">
        <v>513</v>
      </c>
      <c r="E4797" s="281"/>
      <c r="F4797" s="281"/>
      <c r="G4797" s="281"/>
      <c r="H4797" s="281"/>
      <c r="I4797" s="281"/>
      <c r="J4797" s="281"/>
      <c r="K4797" s="281"/>
      <c r="L4797" s="281"/>
      <c r="M4797" s="281"/>
      <c r="N4797" s="281"/>
      <c r="O4797" s="281"/>
      <c r="P4797" s="281"/>
      <c r="Q4797" s="281"/>
      <c r="R4797" s="281"/>
      <c r="S4797" s="281"/>
      <c r="T4797" s="281"/>
      <c r="U4797" s="281"/>
      <c r="AA4797"/>
    </row>
    <row r="4798" spans="1:27" x14ac:dyDescent="0.3">
      <c r="A4798" s="280" t="s">
        <v>263</v>
      </c>
      <c r="B4798" s="333">
        <v>43465</v>
      </c>
      <c r="C4798" s="280" t="s">
        <v>32</v>
      </c>
      <c r="D4798" s="280" t="s">
        <v>514</v>
      </c>
      <c r="E4798" s="281"/>
      <c r="F4798" s="281"/>
      <c r="G4798" s="281"/>
      <c r="H4798" s="281"/>
      <c r="I4798" s="281"/>
      <c r="J4798" s="281"/>
      <c r="K4798" s="281"/>
      <c r="L4798" s="281"/>
      <c r="M4798" s="281"/>
      <c r="N4798" s="281"/>
      <c r="O4798" s="281"/>
      <c r="P4798" s="281"/>
      <c r="Q4798" s="281"/>
      <c r="R4798" s="281"/>
      <c r="S4798" s="281"/>
      <c r="T4798" s="281"/>
      <c r="U4798" s="281"/>
      <c r="AA4798"/>
    </row>
    <row r="4799" spans="1:27" x14ac:dyDescent="0.3">
      <c r="A4799" s="280" t="s">
        <v>263</v>
      </c>
      <c r="B4799" s="333">
        <v>43465</v>
      </c>
      <c r="C4799" s="280" t="s">
        <v>33</v>
      </c>
      <c r="D4799" s="280" t="s">
        <v>500</v>
      </c>
      <c r="E4799" s="281"/>
      <c r="F4799" s="281"/>
      <c r="G4799" s="281"/>
      <c r="H4799" s="281"/>
      <c r="I4799" s="281"/>
      <c r="J4799" s="281"/>
      <c r="K4799" s="281"/>
      <c r="L4799" s="281"/>
      <c r="M4799" s="281"/>
      <c r="N4799" s="281"/>
      <c r="O4799" s="281"/>
      <c r="P4799" s="281"/>
      <c r="Q4799" s="281"/>
      <c r="R4799" s="281"/>
      <c r="S4799" s="281"/>
      <c r="T4799" s="281"/>
      <c r="U4799" s="281"/>
      <c r="AA4799"/>
    </row>
    <row r="4800" spans="1:27" x14ac:dyDescent="0.3">
      <c r="A4800" s="280" t="s">
        <v>263</v>
      </c>
      <c r="B4800" s="333">
        <v>43465</v>
      </c>
      <c r="C4800" s="280" t="s">
        <v>39</v>
      </c>
      <c r="D4800" s="280" t="s">
        <v>501</v>
      </c>
      <c r="E4800" s="281">
        <v>6817911814.6000004</v>
      </c>
      <c r="F4800" s="281"/>
      <c r="G4800" s="281"/>
      <c r="H4800" s="281"/>
      <c r="I4800" s="281"/>
      <c r="J4800" s="281"/>
      <c r="K4800" s="281"/>
      <c r="L4800" s="281"/>
      <c r="M4800" s="281"/>
      <c r="N4800" s="281"/>
      <c r="O4800" s="281"/>
      <c r="P4800" s="281"/>
      <c r="Q4800" s="281"/>
      <c r="R4800" s="281"/>
      <c r="S4800" s="281"/>
      <c r="T4800" s="281"/>
      <c r="U4800" s="281">
        <v>6817911814.6000004</v>
      </c>
      <c r="AA4800"/>
    </row>
    <row r="4801" spans="1:27" x14ac:dyDescent="0.3">
      <c r="A4801" s="280" t="s">
        <v>263</v>
      </c>
      <c r="B4801" s="333">
        <v>43465</v>
      </c>
      <c r="C4801" s="280" t="s">
        <v>40</v>
      </c>
      <c r="D4801" s="280" t="s">
        <v>515</v>
      </c>
      <c r="E4801" s="281"/>
      <c r="F4801" s="281"/>
      <c r="G4801" s="281"/>
      <c r="H4801" s="281"/>
      <c r="I4801" s="281"/>
      <c r="J4801" s="281"/>
      <c r="K4801" s="281"/>
      <c r="L4801" s="281"/>
      <c r="M4801" s="281"/>
      <c r="N4801" s="281"/>
      <c r="O4801" s="281"/>
      <c r="P4801" s="281"/>
      <c r="Q4801" s="281"/>
      <c r="R4801" s="281"/>
      <c r="S4801" s="281"/>
      <c r="T4801" s="281"/>
      <c r="U4801" s="281"/>
      <c r="AA4801"/>
    </row>
    <row r="4802" spans="1:27" x14ac:dyDescent="0.3">
      <c r="A4802" s="280" t="s">
        <v>263</v>
      </c>
      <c r="B4802" s="333">
        <v>43465</v>
      </c>
      <c r="C4802" s="280" t="s">
        <v>41</v>
      </c>
      <c r="D4802" s="280" t="s">
        <v>516</v>
      </c>
      <c r="E4802" s="281"/>
      <c r="F4802" s="281"/>
      <c r="G4802" s="281"/>
      <c r="H4802" s="281"/>
      <c r="I4802" s="281"/>
      <c r="J4802" s="281"/>
      <c r="K4802" s="281"/>
      <c r="L4802" s="281"/>
      <c r="M4802" s="281"/>
      <c r="N4802" s="281"/>
      <c r="O4802" s="281"/>
      <c r="P4802" s="281"/>
      <c r="Q4802" s="281"/>
      <c r="R4802" s="281"/>
      <c r="S4802" s="281"/>
      <c r="T4802" s="281"/>
      <c r="U4802" s="281"/>
      <c r="AA4802"/>
    </row>
    <row r="4803" spans="1:27" x14ac:dyDescent="0.3">
      <c r="A4803" s="280" t="s">
        <v>263</v>
      </c>
      <c r="B4803" s="333">
        <v>43465</v>
      </c>
      <c r="C4803" s="280" t="s">
        <v>100</v>
      </c>
      <c r="D4803" s="280" t="s">
        <v>517</v>
      </c>
      <c r="E4803" s="281"/>
      <c r="F4803" s="281"/>
      <c r="G4803" s="281"/>
      <c r="H4803" s="281"/>
      <c r="I4803" s="281"/>
      <c r="J4803" s="281"/>
      <c r="K4803" s="281"/>
      <c r="L4803" s="281"/>
      <c r="M4803" s="281"/>
      <c r="N4803" s="281"/>
      <c r="O4803" s="281"/>
      <c r="P4803" s="281"/>
      <c r="Q4803" s="281"/>
      <c r="R4803" s="281"/>
      <c r="S4803" s="281"/>
      <c r="T4803" s="281"/>
      <c r="U4803" s="281"/>
      <c r="AA4803"/>
    </row>
    <row r="4804" spans="1:27" x14ac:dyDescent="0.3">
      <c r="A4804" s="280" t="s">
        <v>263</v>
      </c>
      <c r="B4804" s="333">
        <v>43465</v>
      </c>
      <c r="C4804" s="280" t="s">
        <v>101</v>
      </c>
      <c r="D4804" s="280" t="s">
        <v>503</v>
      </c>
      <c r="E4804" s="281"/>
      <c r="F4804" s="281"/>
      <c r="G4804" s="281"/>
      <c r="H4804" s="281"/>
      <c r="I4804" s="281"/>
      <c r="J4804" s="281"/>
      <c r="K4804" s="281"/>
      <c r="L4804" s="281"/>
      <c r="M4804" s="281"/>
      <c r="N4804" s="281"/>
      <c r="O4804" s="281"/>
      <c r="P4804" s="281"/>
      <c r="Q4804" s="281"/>
      <c r="R4804" s="281"/>
      <c r="S4804" s="281"/>
      <c r="T4804" s="281"/>
      <c r="U4804" s="281"/>
      <c r="AA4804"/>
    </row>
    <row r="4805" spans="1:27" x14ac:dyDescent="0.3">
      <c r="A4805" s="280" t="s">
        <v>263</v>
      </c>
      <c r="B4805" s="333">
        <v>43465</v>
      </c>
      <c r="C4805" s="280" t="s">
        <v>42</v>
      </c>
      <c r="D4805" s="280" t="s">
        <v>504</v>
      </c>
      <c r="E4805" s="281"/>
      <c r="F4805" s="281"/>
      <c r="G4805" s="281"/>
      <c r="H4805" s="281"/>
      <c r="I4805" s="281"/>
      <c r="J4805" s="281"/>
      <c r="K4805" s="281"/>
      <c r="L4805" s="281"/>
      <c r="M4805" s="281"/>
      <c r="N4805" s="281"/>
      <c r="O4805" s="281"/>
      <c r="P4805" s="281"/>
      <c r="Q4805" s="281"/>
      <c r="R4805" s="281"/>
      <c r="S4805" s="281"/>
      <c r="T4805" s="281"/>
      <c r="U4805" s="281"/>
      <c r="AA4805"/>
    </row>
    <row r="4806" spans="1:27" x14ac:dyDescent="0.3">
      <c r="A4806" s="280" t="s">
        <v>263</v>
      </c>
      <c r="B4806" s="333">
        <v>43465</v>
      </c>
      <c r="C4806" s="280" t="s">
        <v>47</v>
      </c>
      <c r="D4806" s="280" t="s">
        <v>102</v>
      </c>
      <c r="E4806" s="281">
        <v>199390370.37</v>
      </c>
      <c r="F4806" s="281"/>
      <c r="G4806" s="281"/>
      <c r="H4806" s="281"/>
      <c r="I4806" s="281"/>
      <c r="J4806" s="281"/>
      <c r="K4806" s="281"/>
      <c r="L4806" s="281"/>
      <c r="M4806" s="281"/>
      <c r="N4806" s="281"/>
      <c r="O4806" s="281"/>
      <c r="P4806" s="281"/>
      <c r="Q4806" s="281"/>
      <c r="R4806" s="281"/>
      <c r="S4806" s="281"/>
      <c r="T4806" s="281"/>
      <c r="U4806" s="281">
        <v>199390370.37</v>
      </c>
      <c r="AA4806"/>
    </row>
    <row r="4807" spans="1:27" x14ac:dyDescent="0.3">
      <c r="A4807" s="280" t="s">
        <v>263</v>
      </c>
      <c r="B4807" s="333">
        <v>43465</v>
      </c>
      <c r="C4807" s="280" t="s">
        <v>104</v>
      </c>
      <c r="D4807" s="280" t="s">
        <v>103</v>
      </c>
      <c r="E4807" s="281"/>
      <c r="F4807" s="281"/>
      <c r="G4807" s="281"/>
      <c r="H4807" s="281"/>
      <c r="I4807" s="281"/>
      <c r="J4807" s="281"/>
      <c r="K4807" s="281"/>
      <c r="L4807" s="281"/>
      <c r="M4807" s="281"/>
      <c r="N4807" s="281"/>
      <c r="O4807" s="281"/>
      <c r="P4807" s="281"/>
      <c r="Q4807" s="281"/>
      <c r="R4807" s="281"/>
      <c r="S4807" s="281"/>
      <c r="T4807" s="281"/>
      <c r="U4807" s="281"/>
      <c r="AA4807"/>
    </row>
    <row r="4808" spans="1:27" x14ac:dyDescent="0.3">
      <c r="A4808" s="280" t="s">
        <v>263</v>
      </c>
      <c r="B4808" s="333">
        <v>43465</v>
      </c>
      <c r="C4808" s="280" t="s">
        <v>106</v>
      </c>
      <c r="D4808" s="280" t="s">
        <v>105</v>
      </c>
      <c r="E4808" s="281"/>
      <c r="F4808" s="281"/>
      <c r="G4808" s="281"/>
      <c r="H4808" s="281"/>
      <c r="I4808" s="281"/>
      <c r="J4808" s="281"/>
      <c r="K4808" s="281"/>
      <c r="L4808" s="281"/>
      <c r="M4808" s="281"/>
      <c r="N4808" s="281"/>
      <c r="O4808" s="281"/>
      <c r="P4808" s="281"/>
      <c r="Q4808" s="281"/>
      <c r="R4808" s="281"/>
      <c r="S4808" s="281"/>
      <c r="T4808" s="281"/>
      <c r="U4808" s="281">
        <v>199390370.37</v>
      </c>
      <c r="AA4808"/>
    </row>
    <row r="4809" spans="1:27" x14ac:dyDescent="0.3">
      <c r="A4809" s="280" t="s">
        <v>224</v>
      </c>
      <c r="B4809" s="333">
        <v>42735</v>
      </c>
      <c r="C4809" s="280" t="s">
        <v>10</v>
      </c>
      <c r="D4809" s="280" t="s">
        <v>506</v>
      </c>
      <c r="E4809" s="281"/>
      <c r="F4809" s="281"/>
      <c r="G4809" s="281"/>
      <c r="H4809" s="281"/>
      <c r="I4809" s="281"/>
      <c r="J4809" s="281"/>
      <c r="K4809" s="281">
        <v>2655183.21</v>
      </c>
      <c r="L4809" s="281"/>
      <c r="M4809" s="281"/>
      <c r="N4809" s="281"/>
      <c r="O4809" s="281"/>
      <c r="P4809" s="281"/>
      <c r="Q4809" s="281"/>
      <c r="R4809" s="281"/>
      <c r="S4809" s="281"/>
      <c r="T4809" s="281"/>
      <c r="U4809" s="281">
        <v>2655183.21</v>
      </c>
      <c r="AA4809"/>
    </row>
    <row r="4810" spans="1:27" x14ac:dyDescent="0.3">
      <c r="A4810" s="280" t="s">
        <v>224</v>
      </c>
      <c r="B4810" s="333">
        <v>42735</v>
      </c>
      <c r="C4810" s="280" t="s">
        <v>11</v>
      </c>
      <c r="D4810" s="280" t="s">
        <v>507</v>
      </c>
      <c r="E4810" s="281"/>
      <c r="F4810" s="281"/>
      <c r="G4810" s="281"/>
      <c r="H4810" s="281"/>
      <c r="I4810" s="281"/>
      <c r="J4810" s="281"/>
      <c r="K4810" s="281"/>
      <c r="L4810" s="281"/>
      <c r="M4810" s="281"/>
      <c r="N4810" s="281"/>
      <c r="O4810" s="281"/>
      <c r="P4810" s="281"/>
      <c r="Q4810" s="281"/>
      <c r="R4810" s="281"/>
      <c r="S4810" s="281"/>
      <c r="T4810" s="281"/>
      <c r="U4810" s="281"/>
      <c r="AA4810"/>
    </row>
    <row r="4811" spans="1:27" x14ac:dyDescent="0.3">
      <c r="A4811" s="280" t="s">
        <v>224</v>
      </c>
      <c r="B4811" s="333">
        <v>42735</v>
      </c>
      <c r="C4811" s="280" t="s">
        <v>12</v>
      </c>
      <c r="D4811" s="280" t="s">
        <v>508</v>
      </c>
      <c r="E4811" s="281"/>
      <c r="F4811" s="281"/>
      <c r="G4811" s="281"/>
      <c r="H4811" s="281"/>
      <c r="I4811" s="281"/>
      <c r="J4811" s="281"/>
      <c r="K4811" s="281"/>
      <c r="L4811" s="281"/>
      <c r="M4811" s="281"/>
      <c r="N4811" s="281"/>
      <c r="O4811" s="281"/>
      <c r="P4811" s="281"/>
      <c r="Q4811" s="281"/>
      <c r="R4811" s="281"/>
      <c r="S4811" s="281"/>
      <c r="T4811" s="281"/>
      <c r="U4811" s="281"/>
      <c r="AA4811"/>
    </row>
    <row r="4812" spans="1:27" x14ac:dyDescent="0.3">
      <c r="A4812" s="280" t="s">
        <v>224</v>
      </c>
      <c r="B4812" s="333">
        <v>42735</v>
      </c>
      <c r="C4812" s="280" t="s">
        <v>13</v>
      </c>
      <c r="D4812" s="280" t="s">
        <v>494</v>
      </c>
      <c r="E4812" s="281"/>
      <c r="F4812" s="281"/>
      <c r="G4812" s="281"/>
      <c r="H4812" s="281"/>
      <c r="I4812" s="281"/>
      <c r="J4812" s="281"/>
      <c r="K4812" s="281">
        <v>296333.78000000003</v>
      </c>
      <c r="L4812" s="281"/>
      <c r="M4812" s="281"/>
      <c r="N4812" s="281"/>
      <c r="O4812" s="281"/>
      <c r="P4812" s="281"/>
      <c r="Q4812" s="281"/>
      <c r="R4812" s="281"/>
      <c r="S4812" s="281"/>
      <c r="T4812" s="281"/>
      <c r="U4812" s="281">
        <v>296333.78000000003</v>
      </c>
      <c r="AA4812"/>
    </row>
    <row r="4813" spans="1:27" x14ac:dyDescent="0.3">
      <c r="A4813" s="280" t="s">
        <v>224</v>
      </c>
      <c r="B4813" s="333">
        <v>42735</v>
      </c>
      <c r="C4813" s="280" t="s">
        <v>19</v>
      </c>
      <c r="D4813" s="280" t="s">
        <v>495</v>
      </c>
      <c r="E4813" s="281"/>
      <c r="F4813" s="281"/>
      <c r="G4813" s="281"/>
      <c r="H4813" s="281"/>
      <c r="I4813" s="281"/>
      <c r="J4813" s="281"/>
      <c r="K4813" s="281">
        <v>2358849.4300000002</v>
      </c>
      <c r="L4813" s="281"/>
      <c r="M4813" s="281"/>
      <c r="N4813" s="281"/>
      <c r="O4813" s="281"/>
      <c r="P4813" s="281"/>
      <c r="Q4813" s="281"/>
      <c r="R4813" s="281"/>
      <c r="S4813" s="281"/>
      <c r="T4813" s="281"/>
      <c r="U4813" s="281">
        <v>2358849.4300000002</v>
      </c>
      <c r="AA4813"/>
    </row>
    <row r="4814" spans="1:27" x14ac:dyDescent="0.3">
      <c r="A4814" s="280" t="s">
        <v>224</v>
      </c>
      <c r="B4814" s="333">
        <v>42735</v>
      </c>
      <c r="C4814" s="280" t="s">
        <v>20</v>
      </c>
      <c r="D4814" s="280" t="s">
        <v>509</v>
      </c>
      <c r="E4814" s="281"/>
      <c r="F4814" s="281"/>
      <c r="G4814" s="281"/>
      <c r="H4814" s="281"/>
      <c r="I4814" s="281"/>
      <c r="J4814" s="281"/>
      <c r="K4814" s="281">
        <v>2666498.21</v>
      </c>
      <c r="L4814" s="281"/>
      <c r="M4814" s="281"/>
      <c r="N4814" s="281"/>
      <c r="O4814" s="281"/>
      <c r="P4814" s="281"/>
      <c r="Q4814" s="281"/>
      <c r="R4814" s="281"/>
      <c r="S4814" s="281"/>
      <c r="T4814" s="281"/>
      <c r="U4814" s="281">
        <v>2666498.21</v>
      </c>
      <c r="AA4814"/>
    </row>
    <row r="4815" spans="1:27" x14ac:dyDescent="0.3">
      <c r="A4815" s="280" t="s">
        <v>224</v>
      </c>
      <c r="B4815" s="333">
        <v>42735</v>
      </c>
      <c r="C4815" s="280" t="s">
        <v>21</v>
      </c>
      <c r="D4815" s="280" t="s">
        <v>510</v>
      </c>
      <c r="E4815" s="281"/>
      <c r="F4815" s="281"/>
      <c r="G4815" s="281"/>
      <c r="H4815" s="281"/>
      <c r="I4815" s="281"/>
      <c r="J4815" s="281"/>
      <c r="K4815" s="281"/>
      <c r="L4815" s="281"/>
      <c r="M4815" s="281"/>
      <c r="N4815" s="281"/>
      <c r="O4815" s="281"/>
      <c r="P4815" s="281"/>
      <c r="Q4815" s="281"/>
      <c r="R4815" s="281"/>
      <c r="S4815" s="281"/>
      <c r="T4815" s="281"/>
      <c r="U4815" s="281"/>
      <c r="AA4815"/>
    </row>
    <row r="4816" spans="1:27" x14ac:dyDescent="0.3">
      <c r="A4816" s="280" t="s">
        <v>224</v>
      </c>
      <c r="B4816" s="333">
        <v>42735</v>
      </c>
      <c r="C4816" s="280" t="s">
        <v>22</v>
      </c>
      <c r="D4816" s="280" t="s">
        <v>511</v>
      </c>
      <c r="E4816" s="281"/>
      <c r="F4816" s="281"/>
      <c r="G4816" s="281"/>
      <c r="H4816" s="281"/>
      <c r="I4816" s="281"/>
      <c r="J4816" s="281"/>
      <c r="K4816" s="281"/>
      <c r="L4816" s="281"/>
      <c r="M4816" s="281"/>
      <c r="N4816" s="281"/>
      <c r="O4816" s="281"/>
      <c r="P4816" s="281"/>
      <c r="Q4816" s="281"/>
      <c r="R4816" s="281"/>
      <c r="S4816" s="281"/>
      <c r="T4816" s="281"/>
      <c r="U4816" s="281"/>
      <c r="AA4816"/>
    </row>
    <row r="4817" spans="1:27" x14ac:dyDescent="0.3">
      <c r="A4817" s="280" t="s">
        <v>224</v>
      </c>
      <c r="B4817" s="333">
        <v>42735</v>
      </c>
      <c r="C4817" s="280" t="s">
        <v>23</v>
      </c>
      <c r="D4817" s="280" t="s">
        <v>497</v>
      </c>
      <c r="E4817" s="281"/>
      <c r="F4817" s="281"/>
      <c r="G4817" s="281"/>
      <c r="H4817" s="281"/>
      <c r="I4817" s="281"/>
      <c r="J4817" s="281"/>
      <c r="K4817" s="281">
        <v>296333.78000000003</v>
      </c>
      <c r="L4817" s="281"/>
      <c r="M4817" s="281"/>
      <c r="N4817" s="281"/>
      <c r="O4817" s="281"/>
      <c r="P4817" s="281"/>
      <c r="Q4817" s="281"/>
      <c r="R4817" s="281"/>
      <c r="S4817" s="281"/>
      <c r="T4817" s="281"/>
      <c r="U4817" s="281">
        <v>296333.78000000003</v>
      </c>
      <c r="AA4817"/>
    </row>
    <row r="4818" spans="1:27" x14ac:dyDescent="0.3">
      <c r="A4818" s="280" t="s">
        <v>224</v>
      </c>
      <c r="B4818" s="333">
        <v>42735</v>
      </c>
      <c r="C4818" s="280" t="s">
        <v>29</v>
      </c>
      <c r="D4818" s="280" t="s">
        <v>498</v>
      </c>
      <c r="E4818" s="281"/>
      <c r="F4818" s="281"/>
      <c r="G4818" s="281"/>
      <c r="H4818" s="281"/>
      <c r="I4818" s="281"/>
      <c r="J4818" s="281"/>
      <c r="K4818" s="281">
        <v>2370164.4300000002</v>
      </c>
      <c r="L4818" s="281"/>
      <c r="M4818" s="281"/>
      <c r="N4818" s="281"/>
      <c r="O4818" s="281"/>
      <c r="P4818" s="281"/>
      <c r="Q4818" s="281"/>
      <c r="R4818" s="281"/>
      <c r="S4818" s="281"/>
      <c r="T4818" s="281"/>
      <c r="U4818" s="281">
        <v>2370164.4300000002</v>
      </c>
      <c r="AA4818"/>
    </row>
    <row r="4819" spans="1:27" x14ac:dyDescent="0.3">
      <c r="A4819" s="280" t="s">
        <v>224</v>
      </c>
      <c r="B4819" s="333">
        <v>42735</v>
      </c>
      <c r="C4819" s="280" t="s">
        <v>30</v>
      </c>
      <c r="D4819" s="280" t="s">
        <v>512</v>
      </c>
      <c r="E4819" s="281"/>
      <c r="F4819" s="281"/>
      <c r="G4819" s="281"/>
      <c r="H4819" s="281"/>
      <c r="I4819" s="281"/>
      <c r="J4819" s="281"/>
      <c r="K4819" s="281">
        <v>437744.79</v>
      </c>
      <c r="L4819" s="281"/>
      <c r="M4819" s="281"/>
      <c r="N4819" s="281"/>
      <c r="O4819" s="281"/>
      <c r="P4819" s="281"/>
      <c r="Q4819" s="281"/>
      <c r="R4819" s="281"/>
      <c r="S4819" s="281"/>
      <c r="T4819" s="281"/>
      <c r="U4819" s="281">
        <v>437744.79</v>
      </c>
      <c r="AA4819"/>
    </row>
    <row r="4820" spans="1:27" x14ac:dyDescent="0.3">
      <c r="A4820" s="280" t="s">
        <v>224</v>
      </c>
      <c r="B4820" s="333">
        <v>42735</v>
      </c>
      <c r="C4820" s="280" t="s">
        <v>31</v>
      </c>
      <c r="D4820" s="280" t="s">
        <v>513</v>
      </c>
      <c r="E4820" s="281"/>
      <c r="F4820" s="281"/>
      <c r="G4820" s="281"/>
      <c r="H4820" s="281"/>
      <c r="I4820" s="281"/>
      <c r="J4820" s="281"/>
      <c r="K4820" s="281"/>
      <c r="L4820" s="281"/>
      <c r="M4820" s="281"/>
      <c r="N4820" s="281"/>
      <c r="O4820" s="281"/>
      <c r="P4820" s="281"/>
      <c r="Q4820" s="281"/>
      <c r="R4820" s="281"/>
      <c r="S4820" s="281"/>
      <c r="T4820" s="281"/>
      <c r="U4820" s="281"/>
      <c r="AA4820"/>
    </row>
    <row r="4821" spans="1:27" x14ac:dyDescent="0.3">
      <c r="A4821" s="280" t="s">
        <v>224</v>
      </c>
      <c r="B4821" s="333">
        <v>42735</v>
      </c>
      <c r="C4821" s="280" t="s">
        <v>32</v>
      </c>
      <c r="D4821" s="280" t="s">
        <v>514</v>
      </c>
      <c r="E4821" s="281"/>
      <c r="F4821" s="281"/>
      <c r="G4821" s="281"/>
      <c r="H4821" s="281"/>
      <c r="I4821" s="281"/>
      <c r="J4821" s="281"/>
      <c r="K4821" s="281"/>
      <c r="L4821" s="281"/>
      <c r="M4821" s="281"/>
      <c r="N4821" s="281"/>
      <c r="O4821" s="281"/>
      <c r="P4821" s="281"/>
      <c r="Q4821" s="281"/>
      <c r="R4821" s="281"/>
      <c r="S4821" s="281"/>
      <c r="T4821" s="281"/>
      <c r="U4821" s="281"/>
      <c r="AA4821"/>
    </row>
    <row r="4822" spans="1:27" x14ac:dyDescent="0.3">
      <c r="A4822" s="280" t="s">
        <v>224</v>
      </c>
      <c r="B4822" s="333">
        <v>42735</v>
      </c>
      <c r="C4822" s="280" t="s">
        <v>33</v>
      </c>
      <c r="D4822" s="280" t="s">
        <v>500</v>
      </c>
      <c r="E4822" s="281"/>
      <c r="F4822" s="281"/>
      <c r="G4822" s="281"/>
      <c r="H4822" s="281"/>
      <c r="I4822" s="281"/>
      <c r="J4822" s="281"/>
      <c r="K4822" s="281"/>
      <c r="L4822" s="281"/>
      <c r="M4822" s="281"/>
      <c r="N4822" s="281"/>
      <c r="O4822" s="281"/>
      <c r="P4822" s="281"/>
      <c r="Q4822" s="281"/>
      <c r="R4822" s="281"/>
      <c r="S4822" s="281"/>
      <c r="T4822" s="281"/>
      <c r="U4822" s="281"/>
      <c r="AA4822"/>
    </row>
    <row r="4823" spans="1:27" x14ac:dyDescent="0.3">
      <c r="A4823" s="280" t="s">
        <v>224</v>
      </c>
      <c r="B4823" s="333">
        <v>42735</v>
      </c>
      <c r="C4823" s="280" t="s">
        <v>39</v>
      </c>
      <c r="D4823" s="280" t="s">
        <v>501</v>
      </c>
      <c r="E4823" s="281"/>
      <c r="F4823" s="281"/>
      <c r="G4823" s="281"/>
      <c r="H4823" s="281"/>
      <c r="I4823" s="281"/>
      <c r="J4823" s="281"/>
      <c r="K4823" s="281">
        <v>437744.79</v>
      </c>
      <c r="L4823" s="281"/>
      <c r="M4823" s="281"/>
      <c r="N4823" s="281"/>
      <c r="O4823" s="281"/>
      <c r="P4823" s="281"/>
      <c r="Q4823" s="281"/>
      <c r="R4823" s="281"/>
      <c r="S4823" s="281"/>
      <c r="T4823" s="281"/>
      <c r="U4823" s="281">
        <v>437744.79</v>
      </c>
      <c r="AA4823"/>
    </row>
    <row r="4824" spans="1:27" x14ac:dyDescent="0.3">
      <c r="A4824" s="280" t="s">
        <v>224</v>
      </c>
      <c r="B4824" s="333">
        <v>42735</v>
      </c>
      <c r="C4824" s="280" t="s">
        <v>40</v>
      </c>
      <c r="D4824" s="280" t="s">
        <v>515</v>
      </c>
      <c r="E4824" s="281"/>
      <c r="F4824" s="281"/>
      <c r="G4824" s="281"/>
      <c r="H4824" s="281"/>
      <c r="I4824" s="281"/>
      <c r="J4824" s="281"/>
      <c r="K4824" s="281"/>
      <c r="L4824" s="281"/>
      <c r="M4824" s="281"/>
      <c r="N4824" s="281"/>
      <c r="O4824" s="281"/>
      <c r="P4824" s="281"/>
      <c r="Q4824" s="281"/>
      <c r="R4824" s="281"/>
      <c r="S4824" s="281"/>
      <c r="T4824" s="281"/>
      <c r="U4824" s="281"/>
      <c r="AA4824"/>
    </row>
    <row r="4825" spans="1:27" x14ac:dyDescent="0.3">
      <c r="A4825" s="280" t="s">
        <v>224</v>
      </c>
      <c r="B4825" s="333">
        <v>42735</v>
      </c>
      <c r="C4825" s="280" t="s">
        <v>41</v>
      </c>
      <c r="D4825" s="280" t="s">
        <v>516</v>
      </c>
      <c r="E4825" s="281"/>
      <c r="F4825" s="281"/>
      <c r="G4825" s="281"/>
      <c r="H4825" s="281"/>
      <c r="I4825" s="281"/>
      <c r="J4825" s="281"/>
      <c r="K4825" s="281"/>
      <c r="L4825" s="281"/>
      <c r="M4825" s="281"/>
      <c r="N4825" s="281"/>
      <c r="O4825" s="281"/>
      <c r="P4825" s="281"/>
      <c r="Q4825" s="281"/>
      <c r="R4825" s="281"/>
      <c r="S4825" s="281"/>
      <c r="T4825" s="281"/>
      <c r="U4825" s="281"/>
      <c r="AA4825"/>
    </row>
    <row r="4826" spans="1:27" x14ac:dyDescent="0.3">
      <c r="A4826" s="280" t="s">
        <v>224</v>
      </c>
      <c r="B4826" s="333">
        <v>42735</v>
      </c>
      <c r="C4826" s="280" t="s">
        <v>100</v>
      </c>
      <c r="D4826" s="280" t="s">
        <v>517</v>
      </c>
      <c r="E4826" s="281"/>
      <c r="F4826" s="281"/>
      <c r="G4826" s="281"/>
      <c r="H4826" s="281"/>
      <c r="I4826" s="281"/>
      <c r="J4826" s="281"/>
      <c r="K4826" s="281"/>
      <c r="L4826" s="281"/>
      <c r="M4826" s="281"/>
      <c r="N4826" s="281"/>
      <c r="O4826" s="281"/>
      <c r="P4826" s="281"/>
      <c r="Q4826" s="281"/>
      <c r="R4826" s="281"/>
      <c r="S4826" s="281"/>
      <c r="T4826" s="281"/>
      <c r="U4826" s="281"/>
      <c r="AA4826"/>
    </row>
    <row r="4827" spans="1:27" x14ac:dyDescent="0.3">
      <c r="A4827" s="280" t="s">
        <v>224</v>
      </c>
      <c r="B4827" s="333">
        <v>42735</v>
      </c>
      <c r="C4827" s="280" t="s">
        <v>101</v>
      </c>
      <c r="D4827" s="280" t="s">
        <v>503</v>
      </c>
      <c r="E4827" s="281"/>
      <c r="F4827" s="281"/>
      <c r="G4827" s="281"/>
      <c r="H4827" s="281"/>
      <c r="I4827" s="281"/>
      <c r="J4827" s="281"/>
      <c r="K4827" s="281"/>
      <c r="L4827" s="281"/>
      <c r="M4827" s="281"/>
      <c r="N4827" s="281"/>
      <c r="O4827" s="281"/>
      <c r="P4827" s="281"/>
      <c r="Q4827" s="281"/>
      <c r="R4827" s="281"/>
      <c r="S4827" s="281"/>
      <c r="T4827" s="281"/>
      <c r="U4827" s="281"/>
      <c r="AA4827"/>
    </row>
    <row r="4828" spans="1:27" x14ac:dyDescent="0.3">
      <c r="A4828" s="280" t="s">
        <v>224</v>
      </c>
      <c r="B4828" s="333">
        <v>42735</v>
      </c>
      <c r="C4828" s="280" t="s">
        <v>42</v>
      </c>
      <c r="D4828" s="280" t="s">
        <v>504</v>
      </c>
      <c r="E4828" s="281"/>
      <c r="F4828" s="281"/>
      <c r="G4828" s="281"/>
      <c r="H4828" s="281"/>
      <c r="I4828" s="281"/>
      <c r="J4828" s="281"/>
      <c r="K4828" s="281"/>
      <c r="L4828" s="281"/>
      <c r="M4828" s="281"/>
      <c r="N4828" s="281"/>
      <c r="O4828" s="281"/>
      <c r="P4828" s="281"/>
      <c r="Q4828" s="281"/>
      <c r="R4828" s="281"/>
      <c r="S4828" s="281"/>
      <c r="T4828" s="281"/>
      <c r="U4828" s="281"/>
      <c r="AA4828"/>
    </row>
    <row r="4829" spans="1:27" x14ac:dyDescent="0.3">
      <c r="A4829" s="280" t="s">
        <v>224</v>
      </c>
      <c r="B4829" s="333">
        <v>42735</v>
      </c>
      <c r="C4829" s="280" t="s">
        <v>47</v>
      </c>
      <c r="D4829" s="280" t="s">
        <v>102</v>
      </c>
      <c r="E4829" s="281"/>
      <c r="F4829" s="281"/>
      <c r="G4829" s="281"/>
      <c r="H4829" s="281"/>
      <c r="I4829" s="281"/>
      <c r="J4829" s="281"/>
      <c r="K4829" s="281">
        <v>1161468</v>
      </c>
      <c r="L4829" s="281"/>
      <c r="M4829" s="281"/>
      <c r="N4829" s="281"/>
      <c r="O4829" s="281"/>
      <c r="P4829" s="281"/>
      <c r="Q4829" s="281"/>
      <c r="R4829" s="281"/>
      <c r="S4829" s="281"/>
      <c r="T4829" s="281"/>
      <c r="U4829" s="281">
        <v>1161468</v>
      </c>
      <c r="AA4829"/>
    </row>
    <row r="4830" spans="1:27" x14ac:dyDescent="0.3">
      <c r="A4830" s="280" t="s">
        <v>224</v>
      </c>
      <c r="B4830" s="333">
        <v>42735</v>
      </c>
      <c r="C4830" s="280" t="s">
        <v>104</v>
      </c>
      <c r="D4830" s="280" t="s">
        <v>103</v>
      </c>
      <c r="E4830" s="281"/>
      <c r="F4830" s="281"/>
      <c r="G4830" s="281"/>
      <c r="H4830" s="281"/>
      <c r="I4830" s="281"/>
      <c r="J4830" s="281"/>
      <c r="K4830" s="281"/>
      <c r="L4830" s="281"/>
      <c r="M4830" s="281"/>
      <c r="N4830" s="281"/>
      <c r="O4830" s="281"/>
      <c r="P4830" s="281"/>
      <c r="Q4830" s="281"/>
      <c r="R4830" s="281"/>
      <c r="S4830" s="281"/>
      <c r="T4830" s="281"/>
      <c r="U4830" s="281"/>
      <c r="AA4830"/>
    </row>
    <row r="4831" spans="1:27" x14ac:dyDescent="0.3">
      <c r="A4831" s="280" t="s">
        <v>224</v>
      </c>
      <c r="B4831" s="333">
        <v>42735</v>
      </c>
      <c r="C4831" s="280" t="s">
        <v>106</v>
      </c>
      <c r="D4831" s="280" t="s">
        <v>105</v>
      </c>
      <c r="E4831" s="281"/>
      <c r="F4831" s="281"/>
      <c r="G4831" s="281"/>
      <c r="H4831" s="281"/>
      <c r="I4831" s="281"/>
      <c r="J4831" s="281"/>
      <c r="K4831" s="281"/>
      <c r="L4831" s="281"/>
      <c r="M4831" s="281"/>
      <c r="N4831" s="281"/>
      <c r="O4831" s="281"/>
      <c r="P4831" s="281"/>
      <c r="Q4831" s="281"/>
      <c r="R4831" s="281"/>
      <c r="S4831" s="281"/>
      <c r="T4831" s="281"/>
      <c r="U4831" s="281">
        <v>1161468</v>
      </c>
      <c r="AA4831"/>
    </row>
    <row r="4832" spans="1:27" x14ac:dyDescent="0.3">
      <c r="A4832" s="280" t="s">
        <v>224</v>
      </c>
      <c r="B4832" s="333">
        <v>43100</v>
      </c>
      <c r="C4832" s="280" t="s">
        <v>10</v>
      </c>
      <c r="D4832" s="280" t="s">
        <v>506</v>
      </c>
      <c r="E4832" s="281"/>
      <c r="F4832" s="281"/>
      <c r="G4832" s="281"/>
      <c r="H4832" s="281"/>
      <c r="I4832" s="281"/>
      <c r="J4832" s="281"/>
      <c r="K4832" s="281">
        <v>2856120.8</v>
      </c>
      <c r="L4832" s="281"/>
      <c r="M4832" s="281"/>
      <c r="N4832" s="281"/>
      <c r="O4832" s="281"/>
      <c r="P4832" s="281"/>
      <c r="Q4832" s="281"/>
      <c r="R4832" s="281"/>
      <c r="S4832" s="281"/>
      <c r="T4832" s="281"/>
      <c r="U4832" s="281">
        <v>2856120.8</v>
      </c>
      <c r="AA4832"/>
    </row>
    <row r="4833" spans="1:27" x14ac:dyDescent="0.3">
      <c r="A4833" s="280" t="s">
        <v>224</v>
      </c>
      <c r="B4833" s="333">
        <v>43100</v>
      </c>
      <c r="C4833" s="280" t="s">
        <v>11</v>
      </c>
      <c r="D4833" s="280" t="s">
        <v>507</v>
      </c>
      <c r="E4833" s="281"/>
      <c r="F4833" s="281"/>
      <c r="G4833" s="281"/>
      <c r="H4833" s="281"/>
      <c r="I4833" s="281"/>
      <c r="J4833" s="281"/>
      <c r="K4833" s="281"/>
      <c r="L4833" s="281"/>
      <c r="M4833" s="281"/>
      <c r="N4833" s="281"/>
      <c r="O4833" s="281"/>
      <c r="P4833" s="281"/>
      <c r="Q4833" s="281"/>
      <c r="R4833" s="281"/>
      <c r="S4833" s="281"/>
      <c r="T4833" s="281"/>
      <c r="U4833" s="281"/>
      <c r="AA4833"/>
    </row>
    <row r="4834" spans="1:27" x14ac:dyDescent="0.3">
      <c r="A4834" s="280" t="s">
        <v>224</v>
      </c>
      <c r="B4834" s="333">
        <v>43100</v>
      </c>
      <c r="C4834" s="280" t="s">
        <v>12</v>
      </c>
      <c r="D4834" s="280" t="s">
        <v>508</v>
      </c>
      <c r="E4834" s="281"/>
      <c r="F4834" s="281"/>
      <c r="G4834" s="281"/>
      <c r="H4834" s="281"/>
      <c r="I4834" s="281"/>
      <c r="J4834" s="281"/>
      <c r="K4834" s="281"/>
      <c r="L4834" s="281"/>
      <c r="M4834" s="281"/>
      <c r="N4834" s="281"/>
      <c r="O4834" s="281"/>
      <c r="P4834" s="281"/>
      <c r="Q4834" s="281"/>
      <c r="R4834" s="281"/>
      <c r="S4834" s="281"/>
      <c r="T4834" s="281"/>
      <c r="U4834" s="281"/>
      <c r="AA4834"/>
    </row>
    <row r="4835" spans="1:27" x14ac:dyDescent="0.3">
      <c r="A4835" s="280" t="s">
        <v>224</v>
      </c>
      <c r="B4835" s="333">
        <v>43100</v>
      </c>
      <c r="C4835" s="280" t="s">
        <v>13</v>
      </c>
      <c r="D4835" s="280" t="s">
        <v>494</v>
      </c>
      <c r="E4835" s="281"/>
      <c r="F4835" s="281"/>
      <c r="G4835" s="281"/>
      <c r="H4835" s="281"/>
      <c r="I4835" s="281"/>
      <c r="J4835" s="281"/>
      <c r="K4835" s="281">
        <v>315451.11</v>
      </c>
      <c r="L4835" s="281"/>
      <c r="M4835" s="281"/>
      <c r="N4835" s="281"/>
      <c r="O4835" s="281"/>
      <c r="P4835" s="281"/>
      <c r="Q4835" s="281"/>
      <c r="R4835" s="281"/>
      <c r="S4835" s="281"/>
      <c r="T4835" s="281"/>
      <c r="U4835" s="281">
        <v>315451.11</v>
      </c>
      <c r="AA4835"/>
    </row>
    <row r="4836" spans="1:27" x14ac:dyDescent="0.3">
      <c r="A4836" s="280" t="s">
        <v>224</v>
      </c>
      <c r="B4836" s="333">
        <v>43100</v>
      </c>
      <c r="C4836" s="280" t="s">
        <v>19</v>
      </c>
      <c r="D4836" s="280" t="s">
        <v>495</v>
      </c>
      <c r="E4836" s="281"/>
      <c r="F4836" s="281"/>
      <c r="G4836" s="281"/>
      <c r="H4836" s="281"/>
      <c r="I4836" s="281"/>
      <c r="J4836" s="281"/>
      <c r="K4836" s="281">
        <v>2540669.69</v>
      </c>
      <c r="L4836" s="281"/>
      <c r="M4836" s="281"/>
      <c r="N4836" s="281"/>
      <c r="O4836" s="281"/>
      <c r="P4836" s="281"/>
      <c r="Q4836" s="281"/>
      <c r="R4836" s="281"/>
      <c r="S4836" s="281"/>
      <c r="T4836" s="281"/>
      <c r="U4836" s="281">
        <v>2540669.69</v>
      </c>
      <c r="AA4836"/>
    </row>
    <row r="4837" spans="1:27" x14ac:dyDescent="0.3">
      <c r="A4837" s="280" t="s">
        <v>224</v>
      </c>
      <c r="B4837" s="333">
        <v>43100</v>
      </c>
      <c r="C4837" s="280" t="s">
        <v>20</v>
      </c>
      <c r="D4837" s="280" t="s">
        <v>509</v>
      </c>
      <c r="E4837" s="281"/>
      <c r="F4837" s="281"/>
      <c r="G4837" s="281"/>
      <c r="H4837" s="281"/>
      <c r="I4837" s="281"/>
      <c r="J4837" s="281"/>
      <c r="K4837" s="281">
        <v>2861546.8</v>
      </c>
      <c r="L4837" s="281"/>
      <c r="M4837" s="281"/>
      <c r="N4837" s="281"/>
      <c r="O4837" s="281"/>
      <c r="P4837" s="281"/>
      <c r="Q4837" s="281"/>
      <c r="R4837" s="281"/>
      <c r="S4837" s="281"/>
      <c r="T4837" s="281"/>
      <c r="U4837" s="281">
        <v>2861546.8</v>
      </c>
      <c r="AA4837"/>
    </row>
    <row r="4838" spans="1:27" x14ac:dyDescent="0.3">
      <c r="A4838" s="280" t="s">
        <v>224</v>
      </c>
      <c r="B4838" s="333">
        <v>43100</v>
      </c>
      <c r="C4838" s="280" t="s">
        <v>21</v>
      </c>
      <c r="D4838" s="280" t="s">
        <v>510</v>
      </c>
      <c r="E4838" s="281"/>
      <c r="F4838" s="281"/>
      <c r="G4838" s="281"/>
      <c r="H4838" s="281"/>
      <c r="I4838" s="281"/>
      <c r="J4838" s="281"/>
      <c r="K4838" s="281"/>
      <c r="L4838" s="281"/>
      <c r="M4838" s="281"/>
      <c r="N4838" s="281"/>
      <c r="O4838" s="281"/>
      <c r="P4838" s="281"/>
      <c r="Q4838" s="281"/>
      <c r="R4838" s="281"/>
      <c r="S4838" s="281"/>
      <c r="T4838" s="281"/>
      <c r="U4838" s="281"/>
      <c r="AA4838"/>
    </row>
    <row r="4839" spans="1:27" x14ac:dyDescent="0.3">
      <c r="A4839" s="280" t="s">
        <v>224</v>
      </c>
      <c r="B4839" s="333">
        <v>43100</v>
      </c>
      <c r="C4839" s="280" t="s">
        <v>22</v>
      </c>
      <c r="D4839" s="280" t="s">
        <v>511</v>
      </c>
      <c r="E4839" s="281"/>
      <c r="F4839" s="281"/>
      <c r="G4839" s="281"/>
      <c r="H4839" s="281"/>
      <c r="I4839" s="281"/>
      <c r="J4839" s="281"/>
      <c r="K4839" s="281"/>
      <c r="L4839" s="281"/>
      <c r="M4839" s="281"/>
      <c r="N4839" s="281"/>
      <c r="O4839" s="281"/>
      <c r="P4839" s="281"/>
      <c r="Q4839" s="281"/>
      <c r="R4839" s="281"/>
      <c r="S4839" s="281"/>
      <c r="T4839" s="281"/>
      <c r="U4839" s="281"/>
      <c r="AA4839"/>
    </row>
    <row r="4840" spans="1:27" x14ac:dyDescent="0.3">
      <c r="A4840" s="280" t="s">
        <v>224</v>
      </c>
      <c r="B4840" s="333">
        <v>43100</v>
      </c>
      <c r="C4840" s="280" t="s">
        <v>23</v>
      </c>
      <c r="D4840" s="280" t="s">
        <v>497</v>
      </c>
      <c r="E4840" s="281"/>
      <c r="F4840" s="281"/>
      <c r="G4840" s="281"/>
      <c r="H4840" s="281"/>
      <c r="I4840" s="281"/>
      <c r="J4840" s="281"/>
      <c r="K4840" s="281">
        <v>315451.11</v>
      </c>
      <c r="L4840" s="281"/>
      <c r="M4840" s="281"/>
      <c r="N4840" s="281"/>
      <c r="O4840" s="281"/>
      <c r="P4840" s="281"/>
      <c r="Q4840" s="281"/>
      <c r="R4840" s="281"/>
      <c r="S4840" s="281"/>
      <c r="T4840" s="281"/>
      <c r="U4840" s="281">
        <v>315451.11</v>
      </c>
      <c r="AA4840"/>
    </row>
    <row r="4841" spans="1:27" x14ac:dyDescent="0.3">
      <c r="A4841" s="280" t="s">
        <v>224</v>
      </c>
      <c r="B4841" s="333">
        <v>43100</v>
      </c>
      <c r="C4841" s="280" t="s">
        <v>29</v>
      </c>
      <c r="D4841" s="280" t="s">
        <v>498</v>
      </c>
      <c r="E4841" s="281"/>
      <c r="F4841" s="281"/>
      <c r="G4841" s="281"/>
      <c r="H4841" s="281"/>
      <c r="I4841" s="281"/>
      <c r="J4841" s="281"/>
      <c r="K4841" s="281">
        <v>2546095.69</v>
      </c>
      <c r="L4841" s="281"/>
      <c r="M4841" s="281"/>
      <c r="N4841" s="281"/>
      <c r="O4841" s="281"/>
      <c r="P4841" s="281"/>
      <c r="Q4841" s="281"/>
      <c r="R4841" s="281"/>
      <c r="S4841" s="281"/>
      <c r="T4841" s="281"/>
      <c r="U4841" s="281">
        <v>2546095.69</v>
      </c>
      <c r="AA4841"/>
    </row>
    <row r="4842" spans="1:27" x14ac:dyDescent="0.3">
      <c r="A4842" s="280" t="s">
        <v>224</v>
      </c>
      <c r="B4842" s="333">
        <v>43100</v>
      </c>
      <c r="C4842" s="280" t="s">
        <v>30</v>
      </c>
      <c r="D4842" s="280" t="s">
        <v>512</v>
      </c>
      <c r="E4842" s="281"/>
      <c r="F4842" s="281"/>
      <c r="G4842" s="281"/>
      <c r="H4842" s="281"/>
      <c r="I4842" s="281"/>
      <c r="J4842" s="281"/>
      <c r="K4842" s="281">
        <v>1217875.04</v>
      </c>
      <c r="L4842" s="281"/>
      <c r="M4842" s="281"/>
      <c r="N4842" s="281"/>
      <c r="O4842" s="281"/>
      <c r="P4842" s="281"/>
      <c r="Q4842" s="281"/>
      <c r="R4842" s="281"/>
      <c r="S4842" s="281"/>
      <c r="T4842" s="281"/>
      <c r="U4842" s="281">
        <v>1217875.04</v>
      </c>
      <c r="AA4842"/>
    </row>
    <row r="4843" spans="1:27" x14ac:dyDescent="0.3">
      <c r="A4843" s="280" t="s">
        <v>224</v>
      </c>
      <c r="B4843" s="333">
        <v>43100</v>
      </c>
      <c r="C4843" s="280" t="s">
        <v>31</v>
      </c>
      <c r="D4843" s="280" t="s">
        <v>513</v>
      </c>
      <c r="E4843" s="281"/>
      <c r="F4843" s="281"/>
      <c r="G4843" s="281"/>
      <c r="H4843" s="281"/>
      <c r="I4843" s="281"/>
      <c r="J4843" s="281"/>
      <c r="K4843" s="281"/>
      <c r="L4843" s="281"/>
      <c r="M4843" s="281"/>
      <c r="N4843" s="281"/>
      <c r="O4843" s="281"/>
      <c r="P4843" s="281"/>
      <c r="Q4843" s="281"/>
      <c r="R4843" s="281"/>
      <c r="S4843" s="281"/>
      <c r="T4843" s="281"/>
      <c r="U4843" s="281"/>
      <c r="AA4843"/>
    </row>
    <row r="4844" spans="1:27" x14ac:dyDescent="0.3">
      <c r="A4844" s="280" t="s">
        <v>224</v>
      </c>
      <c r="B4844" s="333">
        <v>43100</v>
      </c>
      <c r="C4844" s="280" t="s">
        <v>32</v>
      </c>
      <c r="D4844" s="280" t="s">
        <v>514</v>
      </c>
      <c r="E4844" s="281"/>
      <c r="F4844" s="281"/>
      <c r="G4844" s="281"/>
      <c r="H4844" s="281"/>
      <c r="I4844" s="281"/>
      <c r="J4844" s="281"/>
      <c r="K4844" s="281"/>
      <c r="L4844" s="281"/>
      <c r="M4844" s="281"/>
      <c r="N4844" s="281"/>
      <c r="O4844" s="281"/>
      <c r="P4844" s="281"/>
      <c r="Q4844" s="281"/>
      <c r="R4844" s="281"/>
      <c r="S4844" s="281"/>
      <c r="T4844" s="281"/>
      <c r="U4844" s="281"/>
      <c r="AA4844"/>
    </row>
    <row r="4845" spans="1:27" x14ac:dyDescent="0.3">
      <c r="A4845" s="280" t="s">
        <v>224</v>
      </c>
      <c r="B4845" s="333">
        <v>43100</v>
      </c>
      <c r="C4845" s="280" t="s">
        <v>33</v>
      </c>
      <c r="D4845" s="280" t="s">
        <v>500</v>
      </c>
      <c r="E4845" s="281"/>
      <c r="F4845" s="281"/>
      <c r="G4845" s="281"/>
      <c r="H4845" s="281"/>
      <c r="I4845" s="281"/>
      <c r="J4845" s="281"/>
      <c r="K4845" s="281">
        <v>50539.69</v>
      </c>
      <c r="L4845" s="281"/>
      <c r="M4845" s="281"/>
      <c r="N4845" s="281"/>
      <c r="O4845" s="281"/>
      <c r="P4845" s="281"/>
      <c r="Q4845" s="281"/>
      <c r="R4845" s="281"/>
      <c r="S4845" s="281"/>
      <c r="T4845" s="281"/>
      <c r="U4845" s="281">
        <v>50539.69</v>
      </c>
      <c r="AA4845"/>
    </row>
    <row r="4846" spans="1:27" x14ac:dyDescent="0.3">
      <c r="A4846" s="280" t="s">
        <v>224</v>
      </c>
      <c r="B4846" s="333">
        <v>43100</v>
      </c>
      <c r="C4846" s="280" t="s">
        <v>39</v>
      </c>
      <c r="D4846" s="280" t="s">
        <v>501</v>
      </c>
      <c r="E4846" s="281"/>
      <c r="F4846" s="281"/>
      <c r="G4846" s="281"/>
      <c r="H4846" s="281"/>
      <c r="I4846" s="281"/>
      <c r="J4846" s="281"/>
      <c r="K4846" s="281">
        <v>1167335.3500000001</v>
      </c>
      <c r="L4846" s="281"/>
      <c r="M4846" s="281"/>
      <c r="N4846" s="281"/>
      <c r="O4846" s="281"/>
      <c r="P4846" s="281"/>
      <c r="Q4846" s="281"/>
      <c r="R4846" s="281"/>
      <c r="S4846" s="281"/>
      <c r="T4846" s="281"/>
      <c r="U4846" s="281">
        <v>1167335.3500000001</v>
      </c>
      <c r="AA4846"/>
    </row>
    <row r="4847" spans="1:27" x14ac:dyDescent="0.3">
      <c r="A4847" s="280" t="s">
        <v>224</v>
      </c>
      <c r="B4847" s="333">
        <v>43100</v>
      </c>
      <c r="C4847" s="280" t="s">
        <v>40</v>
      </c>
      <c r="D4847" s="280" t="s">
        <v>515</v>
      </c>
      <c r="E4847" s="281"/>
      <c r="F4847" s="281"/>
      <c r="G4847" s="281"/>
      <c r="H4847" s="281"/>
      <c r="I4847" s="281"/>
      <c r="J4847" s="281"/>
      <c r="K4847" s="281"/>
      <c r="L4847" s="281"/>
      <c r="M4847" s="281"/>
      <c r="N4847" s="281"/>
      <c r="O4847" s="281"/>
      <c r="P4847" s="281"/>
      <c r="Q4847" s="281"/>
      <c r="R4847" s="281"/>
      <c r="S4847" s="281"/>
      <c r="T4847" s="281"/>
      <c r="U4847" s="281"/>
      <c r="AA4847"/>
    </row>
    <row r="4848" spans="1:27" x14ac:dyDescent="0.3">
      <c r="A4848" s="280" t="s">
        <v>224</v>
      </c>
      <c r="B4848" s="333">
        <v>43100</v>
      </c>
      <c r="C4848" s="280" t="s">
        <v>41</v>
      </c>
      <c r="D4848" s="280" t="s">
        <v>516</v>
      </c>
      <c r="E4848" s="281"/>
      <c r="F4848" s="281"/>
      <c r="G4848" s="281"/>
      <c r="H4848" s="281"/>
      <c r="I4848" s="281"/>
      <c r="J4848" s="281"/>
      <c r="K4848" s="281"/>
      <c r="L4848" s="281"/>
      <c r="M4848" s="281"/>
      <c r="N4848" s="281"/>
      <c r="O4848" s="281"/>
      <c r="P4848" s="281"/>
      <c r="Q4848" s="281"/>
      <c r="R4848" s="281"/>
      <c r="S4848" s="281"/>
      <c r="T4848" s="281"/>
      <c r="U4848" s="281"/>
      <c r="AA4848"/>
    </row>
    <row r="4849" spans="1:27" x14ac:dyDescent="0.3">
      <c r="A4849" s="280" t="s">
        <v>224</v>
      </c>
      <c r="B4849" s="333">
        <v>43100</v>
      </c>
      <c r="C4849" s="280" t="s">
        <v>100</v>
      </c>
      <c r="D4849" s="280" t="s">
        <v>517</v>
      </c>
      <c r="E4849" s="281"/>
      <c r="F4849" s="281"/>
      <c r="G4849" s="281"/>
      <c r="H4849" s="281"/>
      <c r="I4849" s="281"/>
      <c r="J4849" s="281"/>
      <c r="K4849" s="281"/>
      <c r="L4849" s="281"/>
      <c r="M4849" s="281"/>
      <c r="N4849" s="281"/>
      <c r="O4849" s="281"/>
      <c r="P4849" s="281"/>
      <c r="Q4849" s="281"/>
      <c r="R4849" s="281"/>
      <c r="S4849" s="281"/>
      <c r="T4849" s="281"/>
      <c r="U4849" s="281"/>
      <c r="AA4849"/>
    </row>
    <row r="4850" spans="1:27" x14ac:dyDescent="0.3">
      <c r="A4850" s="280" t="s">
        <v>224</v>
      </c>
      <c r="B4850" s="333">
        <v>43100</v>
      </c>
      <c r="C4850" s="280" t="s">
        <v>101</v>
      </c>
      <c r="D4850" s="280" t="s">
        <v>503</v>
      </c>
      <c r="E4850" s="281"/>
      <c r="F4850" s="281"/>
      <c r="G4850" s="281"/>
      <c r="H4850" s="281"/>
      <c r="I4850" s="281"/>
      <c r="J4850" s="281"/>
      <c r="K4850" s="281"/>
      <c r="L4850" s="281"/>
      <c r="M4850" s="281"/>
      <c r="N4850" s="281"/>
      <c r="O4850" s="281"/>
      <c r="P4850" s="281"/>
      <c r="Q4850" s="281"/>
      <c r="R4850" s="281"/>
      <c r="S4850" s="281"/>
      <c r="T4850" s="281"/>
      <c r="U4850" s="281"/>
      <c r="AA4850"/>
    </row>
    <row r="4851" spans="1:27" x14ac:dyDescent="0.3">
      <c r="A4851" s="280" t="s">
        <v>224</v>
      </c>
      <c r="B4851" s="333">
        <v>43100</v>
      </c>
      <c r="C4851" s="280" t="s">
        <v>42</v>
      </c>
      <c r="D4851" s="280" t="s">
        <v>504</v>
      </c>
      <c r="E4851" s="281"/>
      <c r="F4851" s="281"/>
      <c r="G4851" s="281"/>
      <c r="H4851" s="281"/>
      <c r="I4851" s="281"/>
      <c r="J4851" s="281"/>
      <c r="K4851" s="281"/>
      <c r="L4851" s="281"/>
      <c r="M4851" s="281"/>
      <c r="N4851" s="281"/>
      <c r="O4851" s="281"/>
      <c r="P4851" s="281"/>
      <c r="Q4851" s="281"/>
      <c r="R4851" s="281"/>
      <c r="S4851" s="281"/>
      <c r="T4851" s="281"/>
      <c r="U4851" s="281"/>
      <c r="AA4851"/>
    </row>
    <row r="4852" spans="1:27" x14ac:dyDescent="0.3">
      <c r="A4852" s="280" t="s">
        <v>224</v>
      </c>
      <c r="B4852" s="333">
        <v>43100</v>
      </c>
      <c r="C4852" s="280" t="s">
        <v>47</v>
      </c>
      <c r="D4852" s="280" t="s">
        <v>102</v>
      </c>
      <c r="E4852" s="281"/>
      <c r="F4852" s="281"/>
      <c r="G4852" s="281"/>
      <c r="H4852" s="281"/>
      <c r="I4852" s="281"/>
      <c r="J4852" s="281"/>
      <c r="K4852" s="281">
        <v>1282661.04</v>
      </c>
      <c r="L4852" s="281"/>
      <c r="M4852" s="281"/>
      <c r="N4852" s="281"/>
      <c r="O4852" s="281"/>
      <c r="P4852" s="281"/>
      <c r="Q4852" s="281"/>
      <c r="R4852" s="281"/>
      <c r="S4852" s="281"/>
      <c r="T4852" s="281"/>
      <c r="U4852" s="281">
        <v>1282661.04</v>
      </c>
      <c r="AA4852"/>
    </row>
    <row r="4853" spans="1:27" x14ac:dyDescent="0.3">
      <c r="A4853" s="280" t="s">
        <v>224</v>
      </c>
      <c r="B4853" s="333">
        <v>43100</v>
      </c>
      <c r="C4853" s="280" t="s">
        <v>104</v>
      </c>
      <c r="D4853" s="280" t="s">
        <v>103</v>
      </c>
      <c r="E4853" s="281"/>
      <c r="F4853" s="281"/>
      <c r="G4853" s="281"/>
      <c r="H4853" s="281"/>
      <c r="I4853" s="281"/>
      <c r="J4853" s="281"/>
      <c r="K4853" s="281"/>
      <c r="L4853" s="281"/>
      <c r="M4853" s="281"/>
      <c r="N4853" s="281"/>
      <c r="O4853" s="281"/>
      <c r="P4853" s="281"/>
      <c r="Q4853" s="281"/>
      <c r="R4853" s="281"/>
      <c r="S4853" s="281"/>
      <c r="T4853" s="281"/>
      <c r="U4853" s="281"/>
      <c r="AA4853"/>
    </row>
    <row r="4854" spans="1:27" x14ac:dyDescent="0.3">
      <c r="A4854" s="280" t="s">
        <v>224</v>
      </c>
      <c r="B4854" s="333">
        <v>43100</v>
      </c>
      <c r="C4854" s="280" t="s">
        <v>106</v>
      </c>
      <c r="D4854" s="280" t="s">
        <v>105</v>
      </c>
      <c r="E4854" s="281"/>
      <c r="F4854" s="281"/>
      <c r="G4854" s="281"/>
      <c r="H4854" s="281"/>
      <c r="I4854" s="281"/>
      <c r="J4854" s="281"/>
      <c r="K4854" s="281"/>
      <c r="L4854" s="281"/>
      <c r="M4854" s="281"/>
      <c r="N4854" s="281"/>
      <c r="O4854" s="281"/>
      <c r="P4854" s="281"/>
      <c r="Q4854" s="281"/>
      <c r="R4854" s="281"/>
      <c r="S4854" s="281"/>
      <c r="T4854" s="281"/>
      <c r="U4854" s="281">
        <v>1282661.04</v>
      </c>
      <c r="AA4854"/>
    </row>
    <row r="4855" spans="1:27" x14ac:dyDescent="0.3">
      <c r="A4855" s="280" t="s">
        <v>224</v>
      </c>
      <c r="B4855" s="333">
        <v>43465</v>
      </c>
      <c r="C4855" s="280" t="s">
        <v>10</v>
      </c>
      <c r="D4855" s="280" t="s">
        <v>506</v>
      </c>
      <c r="E4855" s="281"/>
      <c r="F4855" s="281"/>
      <c r="G4855" s="281"/>
      <c r="H4855" s="281"/>
      <c r="I4855" s="281"/>
      <c r="J4855" s="281"/>
      <c r="K4855" s="281">
        <v>2953339.33</v>
      </c>
      <c r="L4855" s="281"/>
      <c r="M4855" s="281"/>
      <c r="N4855" s="281"/>
      <c r="O4855" s="281"/>
      <c r="P4855" s="281"/>
      <c r="Q4855" s="281"/>
      <c r="R4855" s="281"/>
      <c r="S4855" s="281"/>
      <c r="T4855" s="281"/>
      <c r="U4855" s="281">
        <v>2953339.33</v>
      </c>
      <c r="AA4855"/>
    </row>
    <row r="4856" spans="1:27" x14ac:dyDescent="0.3">
      <c r="A4856" s="280" t="s">
        <v>224</v>
      </c>
      <c r="B4856" s="333">
        <v>43465</v>
      </c>
      <c r="C4856" s="280" t="s">
        <v>11</v>
      </c>
      <c r="D4856" s="280" t="s">
        <v>507</v>
      </c>
      <c r="E4856" s="281"/>
      <c r="F4856" s="281"/>
      <c r="G4856" s="281"/>
      <c r="H4856" s="281"/>
      <c r="I4856" s="281"/>
      <c r="J4856" s="281"/>
      <c r="K4856" s="281"/>
      <c r="L4856" s="281"/>
      <c r="M4856" s="281"/>
      <c r="N4856" s="281"/>
      <c r="O4856" s="281"/>
      <c r="P4856" s="281"/>
      <c r="Q4856" s="281"/>
      <c r="R4856" s="281"/>
      <c r="S4856" s="281"/>
      <c r="T4856" s="281"/>
      <c r="U4856" s="281"/>
      <c r="AA4856"/>
    </row>
    <row r="4857" spans="1:27" x14ac:dyDescent="0.3">
      <c r="A4857" s="280" t="s">
        <v>224</v>
      </c>
      <c r="B4857" s="333">
        <v>43465</v>
      </c>
      <c r="C4857" s="280" t="s">
        <v>12</v>
      </c>
      <c r="D4857" s="280" t="s">
        <v>508</v>
      </c>
      <c r="E4857" s="281"/>
      <c r="F4857" s="281"/>
      <c r="G4857" s="281"/>
      <c r="H4857" s="281"/>
      <c r="I4857" s="281"/>
      <c r="J4857" s="281"/>
      <c r="K4857" s="281"/>
      <c r="L4857" s="281"/>
      <c r="M4857" s="281"/>
      <c r="N4857" s="281"/>
      <c r="O4857" s="281"/>
      <c r="P4857" s="281"/>
      <c r="Q4857" s="281"/>
      <c r="R4857" s="281"/>
      <c r="S4857" s="281"/>
      <c r="T4857" s="281"/>
      <c r="U4857" s="281"/>
      <c r="AA4857"/>
    </row>
    <row r="4858" spans="1:27" x14ac:dyDescent="0.3">
      <c r="A4858" s="280" t="s">
        <v>224</v>
      </c>
      <c r="B4858" s="333">
        <v>43465</v>
      </c>
      <c r="C4858" s="280" t="s">
        <v>13</v>
      </c>
      <c r="D4858" s="280" t="s">
        <v>494</v>
      </c>
      <c r="E4858" s="281"/>
      <c r="F4858" s="281"/>
      <c r="G4858" s="281"/>
      <c r="H4858" s="281"/>
      <c r="I4858" s="281"/>
      <c r="J4858" s="281"/>
      <c r="K4858" s="281">
        <v>329611.03999999998</v>
      </c>
      <c r="L4858" s="281"/>
      <c r="M4858" s="281"/>
      <c r="N4858" s="281"/>
      <c r="O4858" s="281"/>
      <c r="P4858" s="281"/>
      <c r="Q4858" s="281"/>
      <c r="R4858" s="281"/>
      <c r="S4858" s="281"/>
      <c r="T4858" s="281"/>
      <c r="U4858" s="281">
        <v>329611.03999999998</v>
      </c>
      <c r="AA4858"/>
    </row>
    <row r="4859" spans="1:27" x14ac:dyDescent="0.3">
      <c r="A4859" s="280" t="s">
        <v>224</v>
      </c>
      <c r="B4859" s="333">
        <v>43465</v>
      </c>
      <c r="C4859" s="280" t="s">
        <v>19</v>
      </c>
      <c r="D4859" s="280" t="s">
        <v>495</v>
      </c>
      <c r="E4859" s="281"/>
      <c r="F4859" s="281"/>
      <c r="G4859" s="281"/>
      <c r="H4859" s="281"/>
      <c r="I4859" s="281"/>
      <c r="J4859" s="281"/>
      <c r="K4859" s="281">
        <v>2623728.29</v>
      </c>
      <c r="L4859" s="281"/>
      <c r="M4859" s="281"/>
      <c r="N4859" s="281"/>
      <c r="O4859" s="281"/>
      <c r="P4859" s="281"/>
      <c r="Q4859" s="281"/>
      <c r="R4859" s="281"/>
      <c r="S4859" s="281"/>
      <c r="T4859" s="281"/>
      <c r="U4859" s="281">
        <v>2623728.29</v>
      </c>
      <c r="AA4859"/>
    </row>
    <row r="4860" spans="1:27" x14ac:dyDescent="0.3">
      <c r="A4860" s="280" t="s">
        <v>224</v>
      </c>
      <c r="B4860" s="333">
        <v>43465</v>
      </c>
      <c r="C4860" s="280" t="s">
        <v>20</v>
      </c>
      <c r="D4860" s="280" t="s">
        <v>509</v>
      </c>
      <c r="E4860" s="281"/>
      <c r="F4860" s="281"/>
      <c r="G4860" s="281"/>
      <c r="H4860" s="281"/>
      <c r="I4860" s="281"/>
      <c r="J4860" s="281"/>
      <c r="K4860" s="281">
        <v>2899104.33</v>
      </c>
      <c r="L4860" s="281"/>
      <c r="M4860" s="281"/>
      <c r="N4860" s="281"/>
      <c r="O4860" s="281"/>
      <c r="P4860" s="281"/>
      <c r="Q4860" s="281"/>
      <c r="R4860" s="281"/>
      <c r="S4860" s="281"/>
      <c r="T4860" s="281"/>
      <c r="U4860" s="281">
        <v>2899104.33</v>
      </c>
      <c r="AA4860"/>
    </row>
    <row r="4861" spans="1:27" x14ac:dyDescent="0.3">
      <c r="A4861" s="280" t="s">
        <v>224</v>
      </c>
      <c r="B4861" s="333">
        <v>43465</v>
      </c>
      <c r="C4861" s="280" t="s">
        <v>21</v>
      </c>
      <c r="D4861" s="280" t="s">
        <v>510</v>
      </c>
      <c r="E4861" s="281"/>
      <c r="F4861" s="281"/>
      <c r="G4861" s="281"/>
      <c r="H4861" s="281"/>
      <c r="I4861" s="281"/>
      <c r="J4861" s="281"/>
      <c r="K4861" s="281"/>
      <c r="L4861" s="281"/>
      <c r="M4861" s="281"/>
      <c r="N4861" s="281"/>
      <c r="O4861" s="281"/>
      <c r="P4861" s="281"/>
      <c r="Q4861" s="281"/>
      <c r="R4861" s="281"/>
      <c r="S4861" s="281"/>
      <c r="T4861" s="281"/>
      <c r="U4861" s="281"/>
      <c r="AA4861"/>
    </row>
    <row r="4862" spans="1:27" x14ac:dyDescent="0.3">
      <c r="A4862" s="280" t="s">
        <v>224</v>
      </c>
      <c r="B4862" s="333">
        <v>43465</v>
      </c>
      <c r="C4862" s="280" t="s">
        <v>22</v>
      </c>
      <c r="D4862" s="280" t="s">
        <v>511</v>
      </c>
      <c r="E4862" s="281"/>
      <c r="F4862" s="281"/>
      <c r="G4862" s="281"/>
      <c r="H4862" s="281"/>
      <c r="I4862" s="281"/>
      <c r="J4862" s="281"/>
      <c r="K4862" s="281"/>
      <c r="L4862" s="281"/>
      <c r="M4862" s="281"/>
      <c r="N4862" s="281"/>
      <c r="O4862" s="281"/>
      <c r="P4862" s="281"/>
      <c r="Q4862" s="281"/>
      <c r="R4862" s="281"/>
      <c r="S4862" s="281"/>
      <c r="T4862" s="281"/>
      <c r="U4862" s="281"/>
      <c r="AA4862"/>
    </row>
    <row r="4863" spans="1:27" x14ac:dyDescent="0.3">
      <c r="A4863" s="280" t="s">
        <v>224</v>
      </c>
      <c r="B4863" s="333">
        <v>43465</v>
      </c>
      <c r="C4863" s="280" t="s">
        <v>23</v>
      </c>
      <c r="D4863" s="280" t="s">
        <v>497</v>
      </c>
      <c r="E4863" s="281"/>
      <c r="F4863" s="281"/>
      <c r="G4863" s="281"/>
      <c r="H4863" s="281"/>
      <c r="I4863" s="281"/>
      <c r="J4863" s="281"/>
      <c r="K4863" s="281">
        <v>329611.03999999998</v>
      </c>
      <c r="L4863" s="281"/>
      <c r="M4863" s="281"/>
      <c r="N4863" s="281"/>
      <c r="O4863" s="281"/>
      <c r="P4863" s="281"/>
      <c r="Q4863" s="281"/>
      <c r="R4863" s="281"/>
      <c r="S4863" s="281"/>
      <c r="T4863" s="281"/>
      <c r="U4863" s="281">
        <v>329611.03999999998</v>
      </c>
      <c r="AA4863"/>
    </row>
    <row r="4864" spans="1:27" x14ac:dyDescent="0.3">
      <c r="A4864" s="280" t="s">
        <v>224</v>
      </c>
      <c r="B4864" s="333">
        <v>43465</v>
      </c>
      <c r="C4864" s="280" t="s">
        <v>29</v>
      </c>
      <c r="D4864" s="280" t="s">
        <v>498</v>
      </c>
      <c r="E4864" s="281"/>
      <c r="F4864" s="281"/>
      <c r="G4864" s="281"/>
      <c r="H4864" s="281"/>
      <c r="I4864" s="281"/>
      <c r="J4864" s="281"/>
      <c r="K4864" s="281">
        <v>2569493.29</v>
      </c>
      <c r="L4864" s="281"/>
      <c r="M4864" s="281"/>
      <c r="N4864" s="281"/>
      <c r="O4864" s="281"/>
      <c r="P4864" s="281"/>
      <c r="Q4864" s="281"/>
      <c r="R4864" s="281"/>
      <c r="S4864" s="281"/>
      <c r="T4864" s="281"/>
      <c r="U4864" s="281">
        <v>2569493.29</v>
      </c>
      <c r="AA4864"/>
    </row>
    <row r="4865" spans="1:27" x14ac:dyDescent="0.3">
      <c r="A4865" s="280" t="s">
        <v>224</v>
      </c>
      <c r="B4865" s="333">
        <v>43465</v>
      </c>
      <c r="C4865" s="280" t="s">
        <v>30</v>
      </c>
      <c r="D4865" s="280" t="s">
        <v>512</v>
      </c>
      <c r="E4865" s="281"/>
      <c r="F4865" s="281"/>
      <c r="G4865" s="281"/>
      <c r="H4865" s="281"/>
      <c r="I4865" s="281"/>
      <c r="J4865" s="281"/>
      <c r="K4865" s="281">
        <v>937460.87</v>
      </c>
      <c r="L4865" s="281"/>
      <c r="M4865" s="281"/>
      <c r="N4865" s="281"/>
      <c r="O4865" s="281"/>
      <c r="P4865" s="281"/>
      <c r="Q4865" s="281"/>
      <c r="R4865" s="281"/>
      <c r="S4865" s="281"/>
      <c r="T4865" s="281"/>
      <c r="U4865" s="281">
        <v>937460.87</v>
      </c>
      <c r="AA4865"/>
    </row>
    <row r="4866" spans="1:27" x14ac:dyDescent="0.3">
      <c r="A4866" s="280" t="s">
        <v>224</v>
      </c>
      <c r="B4866" s="333">
        <v>43465</v>
      </c>
      <c r="C4866" s="280" t="s">
        <v>31</v>
      </c>
      <c r="D4866" s="280" t="s">
        <v>513</v>
      </c>
      <c r="E4866" s="281"/>
      <c r="F4866" s="281"/>
      <c r="G4866" s="281"/>
      <c r="H4866" s="281"/>
      <c r="I4866" s="281"/>
      <c r="J4866" s="281"/>
      <c r="K4866" s="281"/>
      <c r="L4866" s="281"/>
      <c r="M4866" s="281"/>
      <c r="N4866" s="281"/>
      <c r="O4866" s="281"/>
      <c r="P4866" s="281"/>
      <c r="Q4866" s="281"/>
      <c r="R4866" s="281"/>
      <c r="S4866" s="281"/>
      <c r="T4866" s="281"/>
      <c r="U4866" s="281"/>
      <c r="AA4866"/>
    </row>
    <row r="4867" spans="1:27" x14ac:dyDescent="0.3">
      <c r="A4867" s="280" t="s">
        <v>224</v>
      </c>
      <c r="B4867" s="333">
        <v>43465</v>
      </c>
      <c r="C4867" s="280" t="s">
        <v>32</v>
      </c>
      <c r="D4867" s="280" t="s">
        <v>514</v>
      </c>
      <c r="E4867" s="281"/>
      <c r="F4867" s="281"/>
      <c r="G4867" s="281"/>
      <c r="H4867" s="281"/>
      <c r="I4867" s="281"/>
      <c r="J4867" s="281"/>
      <c r="K4867" s="281"/>
      <c r="L4867" s="281"/>
      <c r="M4867" s="281"/>
      <c r="N4867" s="281"/>
      <c r="O4867" s="281"/>
      <c r="P4867" s="281"/>
      <c r="Q4867" s="281"/>
      <c r="R4867" s="281"/>
      <c r="S4867" s="281"/>
      <c r="T4867" s="281"/>
      <c r="U4867" s="281"/>
      <c r="AA4867"/>
    </row>
    <row r="4868" spans="1:27" x14ac:dyDescent="0.3">
      <c r="A4868" s="280" t="s">
        <v>224</v>
      </c>
      <c r="B4868" s="333">
        <v>43465</v>
      </c>
      <c r="C4868" s="280" t="s">
        <v>33</v>
      </c>
      <c r="D4868" s="280" t="s">
        <v>500</v>
      </c>
      <c r="E4868" s="281"/>
      <c r="F4868" s="281"/>
      <c r="G4868" s="281"/>
      <c r="H4868" s="281"/>
      <c r="I4868" s="281"/>
      <c r="J4868" s="281"/>
      <c r="K4868" s="281">
        <v>-35042.46</v>
      </c>
      <c r="L4868" s="281"/>
      <c r="M4868" s="281"/>
      <c r="N4868" s="281"/>
      <c r="O4868" s="281"/>
      <c r="P4868" s="281"/>
      <c r="Q4868" s="281"/>
      <c r="R4868" s="281"/>
      <c r="S4868" s="281"/>
      <c r="T4868" s="281"/>
      <c r="U4868" s="281">
        <v>-35042.46</v>
      </c>
      <c r="AA4868"/>
    </row>
    <row r="4869" spans="1:27" x14ac:dyDescent="0.3">
      <c r="A4869" s="280" t="s">
        <v>224</v>
      </c>
      <c r="B4869" s="333">
        <v>43465</v>
      </c>
      <c r="C4869" s="280" t="s">
        <v>39</v>
      </c>
      <c r="D4869" s="280" t="s">
        <v>501</v>
      </c>
      <c r="E4869" s="281"/>
      <c r="F4869" s="281"/>
      <c r="G4869" s="281"/>
      <c r="H4869" s="281"/>
      <c r="I4869" s="281"/>
      <c r="J4869" s="281"/>
      <c r="K4869" s="281">
        <v>972503.33</v>
      </c>
      <c r="L4869" s="281"/>
      <c r="M4869" s="281"/>
      <c r="N4869" s="281"/>
      <c r="O4869" s="281"/>
      <c r="P4869" s="281"/>
      <c r="Q4869" s="281"/>
      <c r="R4869" s="281"/>
      <c r="S4869" s="281"/>
      <c r="T4869" s="281"/>
      <c r="U4869" s="281">
        <v>972503.33</v>
      </c>
      <c r="AA4869"/>
    </row>
    <row r="4870" spans="1:27" x14ac:dyDescent="0.3">
      <c r="A4870" s="280" t="s">
        <v>224</v>
      </c>
      <c r="B4870" s="333">
        <v>43465</v>
      </c>
      <c r="C4870" s="280" t="s">
        <v>40</v>
      </c>
      <c r="D4870" s="280" t="s">
        <v>515</v>
      </c>
      <c r="E4870" s="281"/>
      <c r="F4870" s="281"/>
      <c r="G4870" s="281"/>
      <c r="H4870" s="281"/>
      <c r="I4870" s="281"/>
      <c r="J4870" s="281"/>
      <c r="K4870" s="281"/>
      <c r="L4870" s="281"/>
      <c r="M4870" s="281"/>
      <c r="N4870" s="281"/>
      <c r="O4870" s="281"/>
      <c r="P4870" s="281"/>
      <c r="Q4870" s="281"/>
      <c r="R4870" s="281"/>
      <c r="S4870" s="281"/>
      <c r="T4870" s="281"/>
      <c r="U4870" s="281"/>
      <c r="AA4870"/>
    </row>
    <row r="4871" spans="1:27" x14ac:dyDescent="0.3">
      <c r="A4871" s="280" t="s">
        <v>224</v>
      </c>
      <c r="B4871" s="333">
        <v>43465</v>
      </c>
      <c r="C4871" s="280" t="s">
        <v>41</v>
      </c>
      <c r="D4871" s="280" t="s">
        <v>516</v>
      </c>
      <c r="E4871" s="281"/>
      <c r="F4871" s="281"/>
      <c r="G4871" s="281"/>
      <c r="H4871" s="281"/>
      <c r="I4871" s="281"/>
      <c r="J4871" s="281"/>
      <c r="K4871" s="281"/>
      <c r="L4871" s="281"/>
      <c r="M4871" s="281"/>
      <c r="N4871" s="281"/>
      <c r="O4871" s="281"/>
      <c r="P4871" s="281"/>
      <c r="Q4871" s="281"/>
      <c r="R4871" s="281"/>
      <c r="S4871" s="281"/>
      <c r="T4871" s="281"/>
      <c r="U4871" s="281"/>
      <c r="AA4871"/>
    </row>
    <row r="4872" spans="1:27" x14ac:dyDescent="0.3">
      <c r="A4872" s="280" t="s">
        <v>224</v>
      </c>
      <c r="B4872" s="333">
        <v>43465</v>
      </c>
      <c r="C4872" s="280" t="s">
        <v>100</v>
      </c>
      <c r="D4872" s="280" t="s">
        <v>517</v>
      </c>
      <c r="E4872" s="281"/>
      <c r="F4872" s="281"/>
      <c r="G4872" s="281"/>
      <c r="H4872" s="281"/>
      <c r="I4872" s="281"/>
      <c r="J4872" s="281"/>
      <c r="K4872" s="281"/>
      <c r="L4872" s="281"/>
      <c r="M4872" s="281"/>
      <c r="N4872" s="281"/>
      <c r="O4872" s="281"/>
      <c r="P4872" s="281"/>
      <c r="Q4872" s="281"/>
      <c r="R4872" s="281"/>
      <c r="S4872" s="281"/>
      <c r="T4872" s="281"/>
      <c r="U4872" s="281"/>
      <c r="AA4872"/>
    </row>
    <row r="4873" spans="1:27" x14ac:dyDescent="0.3">
      <c r="A4873" s="280" t="s">
        <v>224</v>
      </c>
      <c r="B4873" s="333">
        <v>43465</v>
      </c>
      <c r="C4873" s="280" t="s">
        <v>101</v>
      </c>
      <c r="D4873" s="280" t="s">
        <v>503</v>
      </c>
      <c r="E4873" s="281"/>
      <c r="F4873" s="281"/>
      <c r="G4873" s="281"/>
      <c r="H4873" s="281"/>
      <c r="I4873" s="281"/>
      <c r="J4873" s="281"/>
      <c r="K4873" s="281"/>
      <c r="L4873" s="281"/>
      <c r="M4873" s="281"/>
      <c r="N4873" s="281"/>
      <c r="O4873" s="281"/>
      <c r="P4873" s="281"/>
      <c r="Q4873" s="281"/>
      <c r="R4873" s="281"/>
      <c r="S4873" s="281"/>
      <c r="T4873" s="281"/>
      <c r="U4873" s="281"/>
      <c r="AA4873"/>
    </row>
    <row r="4874" spans="1:27" x14ac:dyDescent="0.3">
      <c r="A4874" s="280" t="s">
        <v>224</v>
      </c>
      <c r="B4874" s="333">
        <v>43465</v>
      </c>
      <c r="C4874" s="280" t="s">
        <v>42</v>
      </c>
      <c r="D4874" s="280" t="s">
        <v>504</v>
      </c>
      <c r="E4874" s="281"/>
      <c r="F4874" s="281"/>
      <c r="G4874" s="281"/>
      <c r="H4874" s="281"/>
      <c r="I4874" s="281"/>
      <c r="J4874" s="281"/>
      <c r="K4874" s="281"/>
      <c r="L4874" s="281"/>
      <c r="M4874" s="281"/>
      <c r="N4874" s="281"/>
      <c r="O4874" s="281"/>
      <c r="P4874" s="281"/>
      <c r="Q4874" s="281"/>
      <c r="R4874" s="281"/>
      <c r="S4874" s="281"/>
      <c r="T4874" s="281"/>
      <c r="U4874" s="281"/>
      <c r="AA4874"/>
    </row>
    <row r="4875" spans="1:27" x14ac:dyDescent="0.3">
      <c r="A4875" s="280" t="s">
        <v>224</v>
      </c>
      <c r="B4875" s="333">
        <v>43465</v>
      </c>
      <c r="C4875" s="280" t="s">
        <v>47</v>
      </c>
      <c r="D4875" s="280" t="s">
        <v>102</v>
      </c>
      <c r="E4875" s="281"/>
      <c r="F4875" s="281"/>
      <c r="G4875" s="281"/>
      <c r="H4875" s="281"/>
      <c r="I4875" s="281"/>
      <c r="J4875" s="281"/>
      <c r="K4875" s="281">
        <v>1085993.51</v>
      </c>
      <c r="L4875" s="281"/>
      <c r="M4875" s="281"/>
      <c r="N4875" s="281"/>
      <c r="O4875" s="281"/>
      <c r="P4875" s="281"/>
      <c r="Q4875" s="281"/>
      <c r="R4875" s="281"/>
      <c r="S4875" s="281"/>
      <c r="T4875" s="281"/>
      <c r="U4875" s="281">
        <v>1085993.51</v>
      </c>
      <c r="AA4875"/>
    </row>
    <row r="4876" spans="1:27" x14ac:dyDescent="0.3">
      <c r="A4876" s="280" t="s">
        <v>224</v>
      </c>
      <c r="B4876" s="333">
        <v>43465</v>
      </c>
      <c r="C4876" s="280" t="s">
        <v>104</v>
      </c>
      <c r="D4876" s="280" t="s">
        <v>103</v>
      </c>
      <c r="E4876" s="281"/>
      <c r="F4876" s="281"/>
      <c r="G4876" s="281"/>
      <c r="H4876" s="281"/>
      <c r="I4876" s="281"/>
      <c r="J4876" s="281"/>
      <c r="K4876" s="281"/>
      <c r="L4876" s="281"/>
      <c r="M4876" s="281"/>
      <c r="N4876" s="281"/>
      <c r="O4876" s="281"/>
      <c r="P4876" s="281"/>
      <c r="Q4876" s="281"/>
      <c r="R4876" s="281"/>
      <c r="S4876" s="281"/>
      <c r="T4876" s="281"/>
      <c r="U4876" s="281"/>
      <c r="AA4876"/>
    </row>
    <row r="4877" spans="1:27" x14ac:dyDescent="0.3">
      <c r="A4877" s="280" t="s">
        <v>224</v>
      </c>
      <c r="B4877" s="333">
        <v>43465</v>
      </c>
      <c r="C4877" s="280" t="s">
        <v>106</v>
      </c>
      <c r="D4877" s="280" t="s">
        <v>105</v>
      </c>
      <c r="E4877" s="281"/>
      <c r="F4877" s="281"/>
      <c r="G4877" s="281"/>
      <c r="H4877" s="281"/>
      <c r="I4877" s="281"/>
      <c r="J4877" s="281"/>
      <c r="K4877" s="281"/>
      <c r="L4877" s="281"/>
      <c r="M4877" s="281"/>
      <c r="N4877" s="281"/>
      <c r="O4877" s="281"/>
      <c r="P4877" s="281"/>
      <c r="Q4877" s="281"/>
      <c r="R4877" s="281"/>
      <c r="S4877" s="281"/>
      <c r="T4877" s="281"/>
      <c r="U4877" s="281">
        <v>1085993.51</v>
      </c>
      <c r="AA4877"/>
    </row>
    <row r="4878" spans="1:27" x14ac:dyDescent="0.3">
      <c r="A4878" s="280" t="s">
        <v>253</v>
      </c>
      <c r="B4878" s="333">
        <v>42735</v>
      </c>
      <c r="C4878" s="280" t="s">
        <v>10</v>
      </c>
      <c r="D4878" s="280" t="s">
        <v>506</v>
      </c>
      <c r="E4878" s="281"/>
      <c r="F4878" s="281"/>
      <c r="G4878" s="281"/>
      <c r="H4878" s="281">
        <v>6235009</v>
      </c>
      <c r="I4878" s="281">
        <v>5061214</v>
      </c>
      <c r="J4878" s="281"/>
      <c r="K4878" s="281">
        <v>2709766</v>
      </c>
      <c r="L4878" s="281">
        <v>1249453</v>
      </c>
      <c r="M4878" s="281"/>
      <c r="N4878" s="281">
        <v>1185939</v>
      </c>
      <c r="O4878" s="281"/>
      <c r="P4878" s="281"/>
      <c r="Q4878" s="281"/>
      <c r="R4878" s="281"/>
      <c r="S4878" s="281"/>
      <c r="T4878" s="281"/>
      <c r="U4878" s="281">
        <v>16441381</v>
      </c>
      <c r="AA4878"/>
    </row>
    <row r="4879" spans="1:27" x14ac:dyDescent="0.3">
      <c r="A4879" s="280" t="s">
        <v>253</v>
      </c>
      <c r="B4879" s="333">
        <v>42735</v>
      </c>
      <c r="C4879" s="280" t="s">
        <v>11</v>
      </c>
      <c r="D4879" s="280" t="s">
        <v>507</v>
      </c>
      <c r="E4879" s="281"/>
      <c r="F4879" s="281"/>
      <c r="G4879" s="281"/>
      <c r="H4879" s="281"/>
      <c r="I4879" s="281"/>
      <c r="J4879" s="281"/>
      <c r="K4879" s="281"/>
      <c r="L4879" s="281"/>
      <c r="M4879" s="281"/>
      <c r="N4879" s="281"/>
      <c r="O4879" s="281"/>
      <c r="P4879" s="281"/>
      <c r="Q4879" s="281"/>
      <c r="R4879" s="281"/>
      <c r="S4879" s="281"/>
      <c r="T4879" s="281"/>
      <c r="U4879" s="281">
        <v>0</v>
      </c>
      <c r="AA4879"/>
    </row>
    <row r="4880" spans="1:27" x14ac:dyDescent="0.3">
      <c r="A4880" s="280" t="s">
        <v>253</v>
      </c>
      <c r="B4880" s="333">
        <v>42735</v>
      </c>
      <c r="C4880" s="280" t="s">
        <v>12</v>
      </c>
      <c r="D4880" s="280" t="s">
        <v>508</v>
      </c>
      <c r="E4880" s="281"/>
      <c r="F4880" s="281"/>
      <c r="G4880" s="281"/>
      <c r="H4880" s="281"/>
      <c r="I4880" s="281"/>
      <c r="J4880" s="281"/>
      <c r="K4880" s="281"/>
      <c r="L4880" s="281"/>
      <c r="M4880" s="281"/>
      <c r="N4880" s="281"/>
      <c r="O4880" s="281"/>
      <c r="P4880" s="281"/>
      <c r="Q4880" s="281"/>
      <c r="R4880" s="281"/>
      <c r="S4880" s="281"/>
      <c r="T4880" s="281"/>
      <c r="U4880" s="281">
        <v>0</v>
      </c>
      <c r="AA4880"/>
    </row>
    <row r="4881" spans="1:27" x14ac:dyDescent="0.3">
      <c r="A4881" s="280" t="s">
        <v>253</v>
      </c>
      <c r="B4881" s="333">
        <v>42735</v>
      </c>
      <c r="C4881" s="280" t="s">
        <v>13</v>
      </c>
      <c r="D4881" s="280" t="s">
        <v>494</v>
      </c>
      <c r="E4881" s="281"/>
      <c r="F4881" s="281"/>
      <c r="G4881" s="281"/>
      <c r="H4881" s="281">
        <v>4831803</v>
      </c>
      <c r="I4881" s="281">
        <v>3984633</v>
      </c>
      <c r="J4881" s="281"/>
      <c r="K4881" s="281">
        <v>2628453</v>
      </c>
      <c r="L4881" s="281">
        <v>989502</v>
      </c>
      <c r="M4881" s="281"/>
      <c r="N4881" s="281">
        <v>1070239</v>
      </c>
      <c r="O4881" s="281"/>
      <c r="P4881" s="281"/>
      <c r="Q4881" s="281"/>
      <c r="R4881" s="281"/>
      <c r="S4881" s="281"/>
      <c r="T4881" s="281"/>
      <c r="U4881" s="281">
        <v>13504630</v>
      </c>
      <c r="AA4881"/>
    </row>
    <row r="4882" spans="1:27" x14ac:dyDescent="0.3">
      <c r="A4882" s="280" t="s">
        <v>253</v>
      </c>
      <c r="B4882" s="333">
        <v>42735</v>
      </c>
      <c r="C4882" s="280" t="s">
        <v>19</v>
      </c>
      <c r="D4882" s="280" t="s">
        <v>495</v>
      </c>
      <c r="E4882" s="281"/>
      <c r="F4882" s="281">
        <v>0</v>
      </c>
      <c r="G4882" s="281"/>
      <c r="H4882" s="281">
        <v>1403206</v>
      </c>
      <c r="I4882" s="281">
        <v>1076581</v>
      </c>
      <c r="J4882" s="281"/>
      <c r="K4882" s="281">
        <v>81313</v>
      </c>
      <c r="L4882" s="281">
        <v>259951</v>
      </c>
      <c r="M4882" s="281"/>
      <c r="N4882" s="281">
        <v>115700</v>
      </c>
      <c r="O4882" s="281"/>
      <c r="P4882" s="281"/>
      <c r="Q4882" s="281"/>
      <c r="R4882" s="281"/>
      <c r="S4882" s="281"/>
      <c r="T4882" s="281"/>
      <c r="U4882" s="281">
        <v>2936751</v>
      </c>
      <c r="AA4882"/>
    </row>
    <row r="4883" spans="1:27" x14ac:dyDescent="0.3">
      <c r="A4883" s="280" t="s">
        <v>253</v>
      </c>
      <c r="B4883" s="333">
        <v>42735</v>
      </c>
      <c r="C4883" s="280" t="s">
        <v>20</v>
      </c>
      <c r="D4883" s="280" t="s">
        <v>509</v>
      </c>
      <c r="E4883" s="281"/>
      <c r="F4883" s="281"/>
      <c r="G4883" s="281"/>
      <c r="H4883" s="281">
        <v>6352090</v>
      </c>
      <c r="I4883" s="281">
        <v>5140093</v>
      </c>
      <c r="J4883" s="281"/>
      <c r="K4883" s="281">
        <v>2709766</v>
      </c>
      <c r="L4883" s="281">
        <v>1273704</v>
      </c>
      <c r="M4883" s="281"/>
      <c r="N4883" s="281">
        <v>1201887</v>
      </c>
      <c r="O4883" s="281"/>
      <c r="P4883" s="281"/>
      <c r="Q4883" s="281"/>
      <c r="R4883" s="281"/>
      <c r="S4883" s="281"/>
      <c r="T4883" s="281"/>
      <c r="U4883" s="281">
        <v>16677540</v>
      </c>
      <c r="AA4883"/>
    </row>
    <row r="4884" spans="1:27" x14ac:dyDescent="0.3">
      <c r="A4884" s="280" t="s">
        <v>253</v>
      </c>
      <c r="B4884" s="333">
        <v>42735</v>
      </c>
      <c r="C4884" s="280" t="s">
        <v>21</v>
      </c>
      <c r="D4884" s="280" t="s">
        <v>510</v>
      </c>
      <c r="E4884" s="281"/>
      <c r="F4884" s="281"/>
      <c r="G4884" s="281"/>
      <c r="H4884" s="281"/>
      <c r="I4884" s="281"/>
      <c r="J4884" s="281"/>
      <c r="K4884" s="281"/>
      <c r="L4884" s="281"/>
      <c r="M4884" s="281"/>
      <c r="N4884" s="281"/>
      <c r="O4884" s="281"/>
      <c r="P4884" s="281"/>
      <c r="Q4884" s="281"/>
      <c r="R4884" s="281"/>
      <c r="S4884" s="281"/>
      <c r="T4884" s="281"/>
      <c r="U4884" s="281">
        <v>0</v>
      </c>
      <c r="AA4884"/>
    </row>
    <row r="4885" spans="1:27" x14ac:dyDescent="0.3">
      <c r="A4885" s="280" t="s">
        <v>253</v>
      </c>
      <c r="B4885" s="333">
        <v>42735</v>
      </c>
      <c r="C4885" s="280" t="s">
        <v>22</v>
      </c>
      <c r="D4885" s="280" t="s">
        <v>511</v>
      </c>
      <c r="E4885" s="281"/>
      <c r="F4885" s="281"/>
      <c r="G4885" s="281"/>
      <c r="H4885" s="281"/>
      <c r="I4885" s="281"/>
      <c r="J4885" s="281"/>
      <c r="K4885" s="281"/>
      <c r="L4885" s="281"/>
      <c r="M4885" s="281"/>
      <c r="N4885" s="281"/>
      <c r="O4885" s="281"/>
      <c r="P4885" s="281"/>
      <c r="Q4885" s="281"/>
      <c r="R4885" s="281"/>
      <c r="S4885" s="281"/>
      <c r="T4885" s="281"/>
      <c r="U4885" s="281">
        <v>0</v>
      </c>
      <c r="AA4885"/>
    </row>
    <row r="4886" spans="1:27" x14ac:dyDescent="0.3">
      <c r="A4886" s="280" t="s">
        <v>253</v>
      </c>
      <c r="B4886" s="333">
        <v>42735</v>
      </c>
      <c r="C4886" s="280" t="s">
        <v>23</v>
      </c>
      <c r="D4886" s="280" t="s">
        <v>497</v>
      </c>
      <c r="E4886" s="281"/>
      <c r="F4886" s="281"/>
      <c r="G4886" s="281"/>
      <c r="H4886" s="281">
        <v>4919613</v>
      </c>
      <c r="I4886" s="281">
        <v>4045445</v>
      </c>
      <c r="J4886" s="281"/>
      <c r="K4886" s="281">
        <v>2628453</v>
      </c>
      <c r="L4886" s="281">
        <v>1007690</v>
      </c>
      <c r="M4886" s="281"/>
      <c r="N4886" s="281">
        <v>1083550</v>
      </c>
      <c r="O4886" s="281"/>
      <c r="P4886" s="281"/>
      <c r="Q4886" s="281"/>
      <c r="R4886" s="281"/>
      <c r="S4886" s="281"/>
      <c r="T4886" s="281"/>
      <c r="U4886" s="281">
        <v>13684751</v>
      </c>
      <c r="AA4886"/>
    </row>
    <row r="4887" spans="1:27" x14ac:dyDescent="0.3">
      <c r="A4887" s="280" t="s">
        <v>253</v>
      </c>
      <c r="B4887" s="333">
        <v>42735</v>
      </c>
      <c r="C4887" s="280" t="s">
        <v>29</v>
      </c>
      <c r="D4887" s="280" t="s">
        <v>498</v>
      </c>
      <c r="E4887" s="281"/>
      <c r="F4887" s="281">
        <v>0</v>
      </c>
      <c r="G4887" s="281"/>
      <c r="H4887" s="281">
        <v>1432477</v>
      </c>
      <c r="I4887" s="281">
        <v>1094648</v>
      </c>
      <c r="J4887" s="281"/>
      <c r="K4887" s="281">
        <v>81313</v>
      </c>
      <c r="L4887" s="281">
        <v>266014</v>
      </c>
      <c r="M4887" s="281"/>
      <c r="N4887" s="281">
        <v>118337</v>
      </c>
      <c r="O4887" s="281"/>
      <c r="P4887" s="281"/>
      <c r="Q4887" s="281"/>
      <c r="R4887" s="281"/>
      <c r="S4887" s="281"/>
      <c r="T4887" s="281"/>
      <c r="U4887" s="281">
        <v>2992789</v>
      </c>
      <c r="AA4887"/>
    </row>
    <row r="4888" spans="1:27" x14ac:dyDescent="0.3">
      <c r="A4888" s="280" t="s">
        <v>253</v>
      </c>
      <c r="B4888" s="333">
        <v>42735</v>
      </c>
      <c r="C4888" s="280" t="s">
        <v>30</v>
      </c>
      <c r="D4888" s="280" t="s">
        <v>512</v>
      </c>
      <c r="E4888" s="281"/>
      <c r="F4888" s="281"/>
      <c r="G4888" s="281"/>
      <c r="H4888" s="281">
        <v>6095059.2800000003</v>
      </c>
      <c r="I4888" s="281">
        <v>3375149.29</v>
      </c>
      <c r="J4888" s="281"/>
      <c r="K4888" s="281">
        <v>892019.24</v>
      </c>
      <c r="L4888" s="281">
        <v>1568413.69</v>
      </c>
      <c r="M4888" s="281"/>
      <c r="N4888" s="281">
        <v>1815.64</v>
      </c>
      <c r="O4888" s="281"/>
      <c r="P4888" s="281"/>
      <c r="Q4888" s="281"/>
      <c r="R4888" s="281"/>
      <c r="S4888" s="281"/>
      <c r="T4888" s="281"/>
      <c r="U4888" s="281">
        <v>11932457.140000001</v>
      </c>
      <c r="AA4888"/>
    </row>
    <row r="4889" spans="1:27" x14ac:dyDescent="0.3">
      <c r="A4889" s="280" t="s">
        <v>253</v>
      </c>
      <c r="B4889" s="333">
        <v>42735</v>
      </c>
      <c r="C4889" s="280" t="s">
        <v>31</v>
      </c>
      <c r="D4889" s="280" t="s">
        <v>513</v>
      </c>
      <c r="E4889" s="281"/>
      <c r="F4889" s="281"/>
      <c r="G4889" s="281"/>
      <c r="H4889" s="281"/>
      <c r="I4889" s="281"/>
      <c r="J4889" s="281"/>
      <c r="K4889" s="281"/>
      <c r="L4889" s="281"/>
      <c r="M4889" s="281"/>
      <c r="N4889" s="281"/>
      <c r="O4889" s="281"/>
      <c r="P4889" s="281"/>
      <c r="Q4889" s="281"/>
      <c r="R4889" s="281"/>
      <c r="S4889" s="281"/>
      <c r="T4889" s="281"/>
      <c r="U4889" s="281">
        <v>0</v>
      </c>
      <c r="AA4889"/>
    </row>
    <row r="4890" spans="1:27" x14ac:dyDescent="0.3">
      <c r="A4890" s="280" t="s">
        <v>253</v>
      </c>
      <c r="B4890" s="333">
        <v>42735</v>
      </c>
      <c r="C4890" s="280" t="s">
        <v>32</v>
      </c>
      <c r="D4890" s="280" t="s">
        <v>514</v>
      </c>
      <c r="E4890" s="281"/>
      <c r="F4890" s="281"/>
      <c r="G4890" s="281"/>
      <c r="H4890" s="281"/>
      <c r="I4890" s="281"/>
      <c r="J4890" s="281"/>
      <c r="K4890" s="281"/>
      <c r="L4890" s="281"/>
      <c r="M4890" s="281"/>
      <c r="N4890" s="281"/>
      <c r="O4890" s="281"/>
      <c r="P4890" s="281"/>
      <c r="Q4890" s="281"/>
      <c r="R4890" s="281"/>
      <c r="S4890" s="281"/>
      <c r="T4890" s="281"/>
      <c r="U4890" s="281">
        <v>0</v>
      </c>
      <c r="AA4890"/>
    </row>
    <row r="4891" spans="1:27" x14ac:dyDescent="0.3">
      <c r="A4891" s="280" t="s">
        <v>253</v>
      </c>
      <c r="B4891" s="333">
        <v>42735</v>
      </c>
      <c r="C4891" s="280" t="s">
        <v>33</v>
      </c>
      <c r="D4891" s="280" t="s">
        <v>500</v>
      </c>
      <c r="E4891" s="281"/>
      <c r="F4891" s="281"/>
      <c r="G4891" s="281"/>
      <c r="H4891" s="281">
        <v>4923971.46</v>
      </c>
      <c r="I4891" s="281">
        <v>2592229.25</v>
      </c>
      <c r="J4891" s="281"/>
      <c r="K4891" s="281">
        <v>880525.58</v>
      </c>
      <c r="L4891" s="281">
        <v>1183810.27</v>
      </c>
      <c r="M4891" s="281"/>
      <c r="N4891" s="281">
        <v>1815.64</v>
      </c>
      <c r="O4891" s="281"/>
      <c r="P4891" s="281"/>
      <c r="Q4891" s="281"/>
      <c r="R4891" s="281"/>
      <c r="S4891" s="281"/>
      <c r="T4891" s="281"/>
      <c r="U4891" s="281">
        <v>9582352.1999999993</v>
      </c>
      <c r="AA4891"/>
    </row>
    <row r="4892" spans="1:27" x14ac:dyDescent="0.3">
      <c r="A4892" s="280" t="s">
        <v>253</v>
      </c>
      <c r="B4892" s="333">
        <v>42735</v>
      </c>
      <c r="C4892" s="280" t="s">
        <v>39</v>
      </c>
      <c r="D4892" s="280" t="s">
        <v>501</v>
      </c>
      <c r="E4892" s="281"/>
      <c r="F4892" s="281">
        <v>0</v>
      </c>
      <c r="G4892" s="281"/>
      <c r="H4892" s="281">
        <v>1171087.82</v>
      </c>
      <c r="I4892" s="281">
        <v>782920.04</v>
      </c>
      <c r="J4892" s="281"/>
      <c r="K4892" s="281">
        <v>11493.66</v>
      </c>
      <c r="L4892" s="281">
        <v>384603.42</v>
      </c>
      <c r="M4892" s="281"/>
      <c r="N4892" s="281">
        <v>0</v>
      </c>
      <c r="O4892" s="281"/>
      <c r="P4892" s="281"/>
      <c r="Q4892" s="281"/>
      <c r="R4892" s="281"/>
      <c r="S4892" s="281"/>
      <c r="T4892" s="281"/>
      <c r="U4892" s="281">
        <v>2350104.94</v>
      </c>
      <c r="AA4892"/>
    </row>
    <row r="4893" spans="1:27" x14ac:dyDescent="0.3">
      <c r="A4893" s="280" t="s">
        <v>253</v>
      </c>
      <c r="B4893" s="333">
        <v>42735</v>
      </c>
      <c r="C4893" s="280" t="s">
        <v>40</v>
      </c>
      <c r="D4893" s="280" t="s">
        <v>515</v>
      </c>
      <c r="E4893" s="281"/>
      <c r="F4893" s="281"/>
      <c r="G4893" s="281"/>
      <c r="H4893" s="281"/>
      <c r="I4893" s="281"/>
      <c r="J4893" s="281"/>
      <c r="K4893" s="281"/>
      <c r="L4893" s="281"/>
      <c r="M4893" s="281"/>
      <c r="N4893" s="281"/>
      <c r="O4893" s="281"/>
      <c r="P4893" s="281"/>
      <c r="Q4893" s="281"/>
      <c r="R4893" s="281"/>
      <c r="S4893" s="281"/>
      <c r="T4893" s="281"/>
      <c r="U4893" s="281">
        <v>0</v>
      </c>
      <c r="AA4893"/>
    </row>
    <row r="4894" spans="1:27" x14ac:dyDescent="0.3">
      <c r="A4894" s="280" t="s">
        <v>253</v>
      </c>
      <c r="B4894" s="333">
        <v>42735</v>
      </c>
      <c r="C4894" s="280" t="s">
        <v>41</v>
      </c>
      <c r="D4894" s="280" t="s">
        <v>516</v>
      </c>
      <c r="E4894" s="281"/>
      <c r="F4894" s="281"/>
      <c r="G4894" s="281"/>
      <c r="H4894" s="281"/>
      <c r="I4894" s="281"/>
      <c r="J4894" s="281"/>
      <c r="K4894" s="281"/>
      <c r="L4894" s="281"/>
      <c r="M4894" s="281"/>
      <c r="N4894" s="281"/>
      <c r="O4894" s="281"/>
      <c r="P4894" s="281"/>
      <c r="Q4894" s="281"/>
      <c r="R4894" s="281"/>
      <c r="S4894" s="281"/>
      <c r="T4894" s="281"/>
      <c r="U4894" s="281">
        <v>0</v>
      </c>
      <c r="AA4894"/>
    </row>
    <row r="4895" spans="1:27" x14ac:dyDescent="0.3">
      <c r="A4895" s="280" t="s">
        <v>253</v>
      </c>
      <c r="B4895" s="333">
        <v>42735</v>
      </c>
      <c r="C4895" s="280" t="s">
        <v>100</v>
      </c>
      <c r="D4895" s="280" t="s">
        <v>517</v>
      </c>
      <c r="E4895" s="281"/>
      <c r="F4895" s="281"/>
      <c r="G4895" s="281"/>
      <c r="H4895" s="281"/>
      <c r="I4895" s="281"/>
      <c r="J4895" s="281"/>
      <c r="K4895" s="281"/>
      <c r="L4895" s="281"/>
      <c r="M4895" s="281"/>
      <c r="N4895" s="281"/>
      <c r="O4895" s="281"/>
      <c r="P4895" s="281"/>
      <c r="Q4895" s="281"/>
      <c r="R4895" s="281"/>
      <c r="S4895" s="281"/>
      <c r="T4895" s="281"/>
      <c r="U4895" s="281">
        <v>0</v>
      </c>
      <c r="AA4895"/>
    </row>
    <row r="4896" spans="1:27" x14ac:dyDescent="0.3">
      <c r="A4896" s="280" t="s">
        <v>253</v>
      </c>
      <c r="B4896" s="333">
        <v>42735</v>
      </c>
      <c r="C4896" s="280" t="s">
        <v>101</v>
      </c>
      <c r="D4896" s="280" t="s">
        <v>503</v>
      </c>
      <c r="E4896" s="281"/>
      <c r="F4896" s="281"/>
      <c r="G4896" s="281"/>
      <c r="H4896" s="281"/>
      <c r="I4896" s="281"/>
      <c r="J4896" s="281"/>
      <c r="K4896" s="281"/>
      <c r="L4896" s="281"/>
      <c r="M4896" s="281"/>
      <c r="N4896" s="281"/>
      <c r="O4896" s="281"/>
      <c r="P4896" s="281"/>
      <c r="Q4896" s="281"/>
      <c r="R4896" s="281"/>
      <c r="S4896" s="281"/>
      <c r="T4896" s="281"/>
      <c r="U4896" s="281">
        <v>0</v>
      </c>
      <c r="AA4896"/>
    </row>
    <row r="4897" spans="1:27" x14ac:dyDescent="0.3">
      <c r="A4897" s="280" t="s">
        <v>253</v>
      </c>
      <c r="B4897" s="333">
        <v>42735</v>
      </c>
      <c r="C4897" s="280" t="s">
        <v>42</v>
      </c>
      <c r="D4897" s="280" t="s">
        <v>504</v>
      </c>
      <c r="E4897" s="281"/>
      <c r="F4897" s="281">
        <v>0</v>
      </c>
      <c r="G4897" s="281"/>
      <c r="H4897" s="281">
        <v>0</v>
      </c>
      <c r="I4897" s="281">
        <v>0</v>
      </c>
      <c r="J4897" s="281"/>
      <c r="K4897" s="281">
        <v>0</v>
      </c>
      <c r="L4897" s="281">
        <v>0</v>
      </c>
      <c r="M4897" s="281"/>
      <c r="N4897" s="281">
        <v>0</v>
      </c>
      <c r="O4897" s="281"/>
      <c r="P4897" s="281"/>
      <c r="Q4897" s="281"/>
      <c r="R4897" s="281"/>
      <c r="S4897" s="281"/>
      <c r="T4897" s="281"/>
      <c r="U4897" s="281">
        <v>0</v>
      </c>
      <c r="AA4897"/>
    </row>
    <row r="4898" spans="1:27" x14ac:dyDescent="0.3">
      <c r="A4898" s="280" t="s">
        <v>253</v>
      </c>
      <c r="B4898" s="333">
        <v>42735</v>
      </c>
      <c r="C4898" s="280" t="s">
        <v>47</v>
      </c>
      <c r="D4898" s="280" t="s">
        <v>102</v>
      </c>
      <c r="E4898" s="281"/>
      <c r="F4898" s="281">
        <v>0</v>
      </c>
      <c r="G4898" s="281"/>
      <c r="H4898" s="281">
        <v>772254.77</v>
      </c>
      <c r="I4898" s="281">
        <v>626871.05000000005</v>
      </c>
      <c r="J4898" s="281"/>
      <c r="K4898" s="281">
        <v>335625.77</v>
      </c>
      <c r="L4898" s="281">
        <v>154754.56</v>
      </c>
      <c r="M4898" s="281"/>
      <c r="N4898" s="281">
        <v>146887.85</v>
      </c>
      <c r="O4898" s="281"/>
      <c r="P4898" s="281"/>
      <c r="Q4898" s="281"/>
      <c r="R4898" s="281"/>
      <c r="S4898" s="281"/>
      <c r="T4898" s="281"/>
      <c r="U4898" s="281">
        <v>2036394</v>
      </c>
      <c r="AA4898"/>
    </row>
    <row r="4899" spans="1:27" x14ac:dyDescent="0.3">
      <c r="A4899" s="280" t="s">
        <v>253</v>
      </c>
      <c r="B4899" s="333">
        <v>42735</v>
      </c>
      <c r="C4899" s="280" t="s">
        <v>104</v>
      </c>
      <c r="D4899" s="280" t="s">
        <v>103</v>
      </c>
      <c r="E4899" s="281"/>
      <c r="F4899" s="281"/>
      <c r="G4899" s="281"/>
      <c r="H4899" s="281"/>
      <c r="I4899" s="281"/>
      <c r="J4899" s="281"/>
      <c r="K4899" s="281"/>
      <c r="L4899" s="281"/>
      <c r="M4899" s="281"/>
      <c r="N4899" s="281"/>
      <c r="O4899" s="281"/>
      <c r="P4899" s="281"/>
      <c r="Q4899" s="281"/>
      <c r="R4899" s="281"/>
      <c r="S4899" s="281"/>
      <c r="T4899" s="281"/>
      <c r="U4899" s="281"/>
      <c r="AA4899"/>
    </row>
    <row r="4900" spans="1:27" x14ac:dyDescent="0.3">
      <c r="A4900" s="280" t="s">
        <v>253</v>
      </c>
      <c r="B4900" s="333">
        <v>42735</v>
      </c>
      <c r="C4900" s="280" t="s">
        <v>106</v>
      </c>
      <c r="D4900" s="280" t="s">
        <v>105</v>
      </c>
      <c r="E4900" s="281"/>
      <c r="F4900" s="281"/>
      <c r="G4900" s="281"/>
      <c r="H4900" s="281"/>
      <c r="I4900" s="281"/>
      <c r="J4900" s="281"/>
      <c r="K4900" s="281"/>
      <c r="L4900" s="281"/>
      <c r="M4900" s="281"/>
      <c r="N4900" s="281"/>
      <c r="O4900" s="281"/>
      <c r="P4900" s="281"/>
      <c r="Q4900" s="281"/>
      <c r="R4900" s="281"/>
      <c r="S4900" s="281"/>
      <c r="T4900" s="281"/>
      <c r="U4900" s="281">
        <v>2036394</v>
      </c>
      <c r="AA4900"/>
    </row>
    <row r="4901" spans="1:27" x14ac:dyDescent="0.3">
      <c r="A4901" s="280" t="s">
        <v>253</v>
      </c>
      <c r="B4901" s="333">
        <v>43100</v>
      </c>
      <c r="C4901" s="280" t="s">
        <v>10</v>
      </c>
      <c r="D4901" s="280" t="s">
        <v>506</v>
      </c>
      <c r="E4901" s="281"/>
      <c r="F4901" s="281">
        <v>314199</v>
      </c>
      <c r="G4901" s="281"/>
      <c r="H4901" s="281">
        <v>7933176</v>
      </c>
      <c r="I4901" s="281">
        <v>4862337</v>
      </c>
      <c r="J4901" s="281"/>
      <c r="K4901" s="281">
        <v>4665947</v>
      </c>
      <c r="L4901" s="281">
        <v>1620750</v>
      </c>
      <c r="M4901" s="281"/>
      <c r="N4901" s="281">
        <v>1536176</v>
      </c>
      <c r="O4901" s="281"/>
      <c r="P4901" s="281"/>
      <c r="Q4901" s="281"/>
      <c r="R4901" s="281"/>
      <c r="S4901" s="281"/>
      <c r="T4901" s="281"/>
      <c r="U4901" s="281">
        <v>20932585</v>
      </c>
      <c r="AA4901"/>
    </row>
    <row r="4902" spans="1:27" x14ac:dyDescent="0.3">
      <c r="A4902" s="280" t="s">
        <v>253</v>
      </c>
      <c r="B4902" s="333">
        <v>43100</v>
      </c>
      <c r="C4902" s="280" t="s">
        <v>11</v>
      </c>
      <c r="D4902" s="280" t="s">
        <v>507</v>
      </c>
      <c r="E4902" s="281"/>
      <c r="F4902" s="281"/>
      <c r="G4902" s="281"/>
      <c r="H4902" s="281"/>
      <c r="I4902" s="281"/>
      <c r="J4902" s="281"/>
      <c r="K4902" s="281"/>
      <c r="L4902" s="281"/>
      <c r="M4902" s="281"/>
      <c r="N4902" s="281"/>
      <c r="O4902" s="281"/>
      <c r="P4902" s="281"/>
      <c r="Q4902" s="281"/>
      <c r="R4902" s="281"/>
      <c r="S4902" s="281"/>
      <c r="T4902" s="281"/>
      <c r="U4902" s="281">
        <v>0</v>
      </c>
      <c r="AA4902"/>
    </row>
    <row r="4903" spans="1:27" x14ac:dyDescent="0.3">
      <c r="A4903" s="280" t="s">
        <v>253</v>
      </c>
      <c r="B4903" s="333">
        <v>43100</v>
      </c>
      <c r="C4903" s="280" t="s">
        <v>12</v>
      </c>
      <c r="D4903" s="280" t="s">
        <v>508</v>
      </c>
      <c r="E4903" s="281"/>
      <c r="F4903" s="281"/>
      <c r="G4903" s="281"/>
      <c r="H4903" s="281"/>
      <c r="I4903" s="281"/>
      <c r="J4903" s="281"/>
      <c r="K4903" s="281"/>
      <c r="L4903" s="281"/>
      <c r="M4903" s="281"/>
      <c r="N4903" s="281"/>
      <c r="O4903" s="281"/>
      <c r="P4903" s="281"/>
      <c r="Q4903" s="281"/>
      <c r="R4903" s="281"/>
      <c r="S4903" s="281"/>
      <c r="T4903" s="281"/>
      <c r="U4903" s="281">
        <v>0</v>
      </c>
      <c r="AA4903"/>
    </row>
    <row r="4904" spans="1:27" x14ac:dyDescent="0.3">
      <c r="A4904" s="280" t="s">
        <v>253</v>
      </c>
      <c r="B4904" s="333">
        <v>43100</v>
      </c>
      <c r="C4904" s="280" t="s">
        <v>13</v>
      </c>
      <c r="D4904" s="280" t="s">
        <v>494</v>
      </c>
      <c r="E4904" s="281"/>
      <c r="F4904" s="281">
        <v>196935</v>
      </c>
      <c r="G4904" s="281"/>
      <c r="H4904" s="281">
        <v>5238125</v>
      </c>
      <c r="I4904" s="281">
        <v>3083881</v>
      </c>
      <c r="J4904" s="281"/>
      <c r="K4904" s="281">
        <v>3093456</v>
      </c>
      <c r="L4904" s="281">
        <v>1042039</v>
      </c>
      <c r="M4904" s="281"/>
      <c r="N4904" s="281">
        <v>1135124</v>
      </c>
      <c r="O4904" s="281"/>
      <c r="P4904" s="281"/>
      <c r="Q4904" s="281"/>
      <c r="R4904" s="281"/>
      <c r="S4904" s="281"/>
      <c r="T4904" s="281"/>
      <c r="U4904" s="281">
        <v>13789560</v>
      </c>
      <c r="AA4904"/>
    </row>
    <row r="4905" spans="1:27" x14ac:dyDescent="0.3">
      <c r="A4905" s="280" t="s">
        <v>253</v>
      </c>
      <c r="B4905" s="333">
        <v>43100</v>
      </c>
      <c r="C4905" s="280" t="s">
        <v>19</v>
      </c>
      <c r="D4905" s="280" t="s">
        <v>495</v>
      </c>
      <c r="E4905" s="281">
        <v>0</v>
      </c>
      <c r="F4905" s="281">
        <v>117264</v>
      </c>
      <c r="G4905" s="281">
        <v>0</v>
      </c>
      <c r="H4905" s="281">
        <v>2695051</v>
      </c>
      <c r="I4905" s="281">
        <v>1778456</v>
      </c>
      <c r="J4905" s="281">
        <v>0</v>
      </c>
      <c r="K4905" s="281">
        <v>1572491</v>
      </c>
      <c r="L4905" s="281">
        <v>578711</v>
      </c>
      <c r="M4905" s="281">
        <v>0</v>
      </c>
      <c r="N4905" s="281">
        <v>401052</v>
      </c>
      <c r="O4905" s="281">
        <v>0</v>
      </c>
      <c r="P4905" s="281">
        <v>0</v>
      </c>
      <c r="Q4905" s="281">
        <v>0</v>
      </c>
      <c r="R4905" s="281">
        <v>0</v>
      </c>
      <c r="S4905" s="281">
        <v>0</v>
      </c>
      <c r="T4905" s="281">
        <v>0</v>
      </c>
      <c r="U4905" s="281">
        <v>7143025</v>
      </c>
      <c r="AA4905"/>
    </row>
    <row r="4906" spans="1:27" x14ac:dyDescent="0.3">
      <c r="A4906" s="280" t="s">
        <v>253</v>
      </c>
      <c r="B4906" s="333">
        <v>43100</v>
      </c>
      <c r="C4906" s="280" t="s">
        <v>20</v>
      </c>
      <c r="D4906" s="280" t="s">
        <v>509</v>
      </c>
      <c r="E4906" s="281"/>
      <c r="F4906" s="281">
        <v>317633</v>
      </c>
      <c r="G4906" s="281"/>
      <c r="H4906" s="281">
        <v>8012900</v>
      </c>
      <c r="I4906" s="281">
        <v>4916824</v>
      </c>
      <c r="J4906" s="281"/>
      <c r="K4906" s="281">
        <v>4675292</v>
      </c>
      <c r="L4906" s="281">
        <v>1644030</v>
      </c>
      <c r="M4906" s="281"/>
      <c r="N4906" s="281">
        <v>1550414</v>
      </c>
      <c r="O4906" s="281"/>
      <c r="P4906" s="281"/>
      <c r="Q4906" s="281"/>
      <c r="R4906" s="281"/>
      <c r="S4906" s="281"/>
      <c r="T4906" s="281"/>
      <c r="U4906" s="281">
        <v>21117093</v>
      </c>
      <c r="AA4906"/>
    </row>
    <row r="4907" spans="1:27" x14ac:dyDescent="0.3">
      <c r="A4907" s="280" t="s">
        <v>253</v>
      </c>
      <c r="B4907" s="333">
        <v>43100</v>
      </c>
      <c r="C4907" s="280" t="s">
        <v>21</v>
      </c>
      <c r="D4907" s="280" t="s">
        <v>510</v>
      </c>
      <c r="E4907" s="281"/>
      <c r="F4907" s="281"/>
      <c r="G4907" s="281"/>
      <c r="H4907" s="281"/>
      <c r="I4907" s="281"/>
      <c r="J4907" s="281"/>
      <c r="K4907" s="281"/>
      <c r="L4907" s="281"/>
      <c r="M4907" s="281"/>
      <c r="N4907" s="281"/>
      <c r="O4907" s="281"/>
      <c r="P4907" s="281"/>
      <c r="Q4907" s="281"/>
      <c r="R4907" s="281"/>
      <c r="S4907" s="281"/>
      <c r="T4907" s="281"/>
      <c r="U4907" s="281">
        <v>0</v>
      </c>
      <c r="AA4907"/>
    </row>
    <row r="4908" spans="1:27" x14ac:dyDescent="0.3">
      <c r="A4908" s="280" t="s">
        <v>253</v>
      </c>
      <c r="B4908" s="333">
        <v>43100</v>
      </c>
      <c r="C4908" s="280" t="s">
        <v>22</v>
      </c>
      <c r="D4908" s="280" t="s">
        <v>511</v>
      </c>
      <c r="E4908" s="281"/>
      <c r="F4908" s="281"/>
      <c r="G4908" s="281"/>
      <c r="H4908" s="281"/>
      <c r="I4908" s="281"/>
      <c r="J4908" s="281"/>
      <c r="K4908" s="281"/>
      <c r="L4908" s="281"/>
      <c r="M4908" s="281"/>
      <c r="N4908" s="281"/>
      <c r="O4908" s="281"/>
      <c r="P4908" s="281"/>
      <c r="Q4908" s="281"/>
      <c r="R4908" s="281"/>
      <c r="S4908" s="281"/>
      <c r="T4908" s="281"/>
      <c r="U4908" s="281">
        <v>0</v>
      </c>
      <c r="AA4908"/>
    </row>
    <row r="4909" spans="1:27" x14ac:dyDescent="0.3">
      <c r="A4909" s="280" t="s">
        <v>253</v>
      </c>
      <c r="B4909" s="333">
        <v>43100</v>
      </c>
      <c r="C4909" s="280" t="s">
        <v>23</v>
      </c>
      <c r="D4909" s="280" t="s">
        <v>497</v>
      </c>
      <c r="E4909" s="281"/>
      <c r="F4909" s="281">
        <v>199510</v>
      </c>
      <c r="G4909" s="281"/>
      <c r="H4909" s="281">
        <v>5297918</v>
      </c>
      <c r="I4909" s="281">
        <v>3124746</v>
      </c>
      <c r="J4909" s="281"/>
      <c r="K4909" s="281">
        <v>3101561</v>
      </c>
      <c r="L4909" s="281">
        <v>1059499</v>
      </c>
      <c r="M4909" s="281"/>
      <c r="N4909" s="281">
        <v>1246350</v>
      </c>
      <c r="O4909" s="281"/>
      <c r="P4909" s="281"/>
      <c r="Q4909" s="281"/>
      <c r="R4909" s="281"/>
      <c r="S4909" s="281"/>
      <c r="T4909" s="281"/>
      <c r="U4909" s="281">
        <v>14029584</v>
      </c>
      <c r="AA4909"/>
    </row>
    <row r="4910" spans="1:27" x14ac:dyDescent="0.3">
      <c r="A4910" s="280" t="s">
        <v>253</v>
      </c>
      <c r="B4910" s="333">
        <v>43100</v>
      </c>
      <c r="C4910" s="280" t="s">
        <v>29</v>
      </c>
      <c r="D4910" s="280" t="s">
        <v>498</v>
      </c>
      <c r="E4910" s="281">
        <v>0</v>
      </c>
      <c r="F4910" s="281">
        <v>118123</v>
      </c>
      <c r="G4910" s="281">
        <v>0</v>
      </c>
      <c r="H4910" s="281">
        <v>2714982</v>
      </c>
      <c r="I4910" s="281">
        <v>1792078</v>
      </c>
      <c r="J4910" s="281">
        <v>0</v>
      </c>
      <c r="K4910" s="281">
        <v>1573731</v>
      </c>
      <c r="L4910" s="281">
        <v>584531</v>
      </c>
      <c r="M4910" s="281">
        <v>0</v>
      </c>
      <c r="N4910" s="281">
        <v>304064</v>
      </c>
      <c r="O4910" s="281">
        <v>0</v>
      </c>
      <c r="P4910" s="281">
        <v>0</v>
      </c>
      <c r="Q4910" s="281">
        <v>0</v>
      </c>
      <c r="R4910" s="281">
        <v>0</v>
      </c>
      <c r="S4910" s="281">
        <v>0</v>
      </c>
      <c r="T4910" s="281">
        <v>0</v>
      </c>
      <c r="U4910" s="281">
        <v>7087509</v>
      </c>
      <c r="AA4910"/>
    </row>
    <row r="4911" spans="1:27" x14ac:dyDescent="0.3">
      <c r="A4911" s="280" t="s">
        <v>253</v>
      </c>
      <c r="B4911" s="333">
        <v>43100</v>
      </c>
      <c r="C4911" s="280" t="s">
        <v>30</v>
      </c>
      <c r="D4911" s="280" t="s">
        <v>512</v>
      </c>
      <c r="E4911" s="281"/>
      <c r="F4911" s="281">
        <v>79849</v>
      </c>
      <c r="G4911" s="281"/>
      <c r="H4911" s="281">
        <v>5360493</v>
      </c>
      <c r="I4911" s="281">
        <v>2868206</v>
      </c>
      <c r="J4911" s="281"/>
      <c r="K4911" s="281">
        <v>989361</v>
      </c>
      <c r="L4911" s="281">
        <v>1077481</v>
      </c>
      <c r="M4911" s="281"/>
      <c r="N4911" s="281">
        <v>1344</v>
      </c>
      <c r="O4911" s="281"/>
      <c r="P4911" s="281"/>
      <c r="Q4911" s="281"/>
      <c r="R4911" s="281"/>
      <c r="S4911" s="281"/>
      <c r="T4911" s="281"/>
      <c r="U4911" s="281">
        <v>10376734</v>
      </c>
      <c r="AA4911"/>
    </row>
    <row r="4912" spans="1:27" x14ac:dyDescent="0.3">
      <c r="A4912" s="280" t="s">
        <v>253</v>
      </c>
      <c r="B4912" s="333">
        <v>43100</v>
      </c>
      <c r="C4912" s="280" t="s">
        <v>31</v>
      </c>
      <c r="D4912" s="280" t="s">
        <v>513</v>
      </c>
      <c r="E4912" s="281"/>
      <c r="F4912" s="281"/>
      <c r="G4912" s="281"/>
      <c r="H4912" s="281"/>
      <c r="I4912" s="281"/>
      <c r="J4912" s="281"/>
      <c r="K4912" s="281"/>
      <c r="L4912" s="281"/>
      <c r="M4912" s="281"/>
      <c r="N4912" s="281"/>
      <c r="O4912" s="281"/>
      <c r="P4912" s="281"/>
      <c r="Q4912" s="281"/>
      <c r="R4912" s="281"/>
      <c r="S4912" s="281"/>
      <c r="T4912" s="281"/>
      <c r="U4912" s="281">
        <v>0</v>
      </c>
      <c r="AA4912"/>
    </row>
    <row r="4913" spans="1:27" x14ac:dyDescent="0.3">
      <c r="A4913" s="280" t="s">
        <v>253</v>
      </c>
      <c r="B4913" s="333">
        <v>43100</v>
      </c>
      <c r="C4913" s="280" t="s">
        <v>32</v>
      </c>
      <c r="D4913" s="280" t="s">
        <v>514</v>
      </c>
      <c r="E4913" s="281"/>
      <c r="F4913" s="281"/>
      <c r="G4913" s="281"/>
      <c r="H4913" s="281"/>
      <c r="I4913" s="281"/>
      <c r="J4913" s="281"/>
      <c r="K4913" s="281"/>
      <c r="L4913" s="281"/>
      <c r="M4913" s="281"/>
      <c r="N4913" s="281"/>
      <c r="O4913" s="281"/>
      <c r="P4913" s="281"/>
      <c r="Q4913" s="281"/>
      <c r="R4913" s="281"/>
      <c r="S4913" s="281"/>
      <c r="T4913" s="281"/>
      <c r="U4913" s="281">
        <v>0</v>
      </c>
      <c r="AA4913"/>
    </row>
    <row r="4914" spans="1:27" x14ac:dyDescent="0.3">
      <c r="A4914" s="280" t="s">
        <v>253</v>
      </c>
      <c r="B4914" s="333">
        <v>43100</v>
      </c>
      <c r="C4914" s="280" t="s">
        <v>33</v>
      </c>
      <c r="D4914" s="280" t="s">
        <v>500</v>
      </c>
      <c r="E4914" s="281"/>
      <c r="F4914" s="281">
        <v>59887</v>
      </c>
      <c r="G4914" s="281"/>
      <c r="H4914" s="281">
        <v>4102403</v>
      </c>
      <c r="I4914" s="281">
        <v>2151155</v>
      </c>
      <c r="J4914" s="281"/>
      <c r="K4914" s="281">
        <v>554453</v>
      </c>
      <c r="L4914" s="281">
        <v>808110</v>
      </c>
      <c r="M4914" s="281"/>
      <c r="N4914" s="281">
        <v>1344</v>
      </c>
      <c r="O4914" s="281"/>
      <c r="P4914" s="281"/>
      <c r="Q4914" s="281"/>
      <c r="R4914" s="281"/>
      <c r="S4914" s="281"/>
      <c r="T4914" s="281"/>
      <c r="U4914" s="281">
        <v>7677352</v>
      </c>
      <c r="AA4914"/>
    </row>
    <row r="4915" spans="1:27" x14ac:dyDescent="0.3">
      <c r="A4915" s="280" t="s">
        <v>253</v>
      </c>
      <c r="B4915" s="333">
        <v>43100</v>
      </c>
      <c r="C4915" s="280" t="s">
        <v>39</v>
      </c>
      <c r="D4915" s="280" t="s">
        <v>501</v>
      </c>
      <c r="E4915" s="281">
        <v>0</v>
      </c>
      <c r="F4915" s="281">
        <v>19962</v>
      </c>
      <c r="G4915" s="281">
        <v>0</v>
      </c>
      <c r="H4915" s="281">
        <v>1258090</v>
      </c>
      <c r="I4915" s="281">
        <v>717051</v>
      </c>
      <c r="J4915" s="281">
        <v>0</v>
      </c>
      <c r="K4915" s="281">
        <v>434908</v>
      </c>
      <c r="L4915" s="281">
        <v>269371</v>
      </c>
      <c r="M4915" s="281">
        <v>0</v>
      </c>
      <c r="N4915" s="281">
        <v>0</v>
      </c>
      <c r="O4915" s="281">
        <v>0</v>
      </c>
      <c r="P4915" s="281">
        <v>0</v>
      </c>
      <c r="Q4915" s="281">
        <v>0</v>
      </c>
      <c r="R4915" s="281">
        <v>0</v>
      </c>
      <c r="S4915" s="281">
        <v>0</v>
      </c>
      <c r="T4915" s="281">
        <v>0</v>
      </c>
      <c r="U4915" s="281">
        <v>2699382</v>
      </c>
      <c r="AA4915"/>
    </row>
    <row r="4916" spans="1:27" x14ac:dyDescent="0.3">
      <c r="A4916" s="280" t="s">
        <v>253</v>
      </c>
      <c r="B4916" s="333">
        <v>43100</v>
      </c>
      <c r="C4916" s="280" t="s">
        <v>40</v>
      </c>
      <c r="D4916" s="280" t="s">
        <v>515</v>
      </c>
      <c r="E4916" s="281"/>
      <c r="F4916" s="281"/>
      <c r="G4916" s="281"/>
      <c r="H4916" s="281"/>
      <c r="I4916" s="281"/>
      <c r="J4916" s="281"/>
      <c r="K4916" s="281"/>
      <c r="L4916" s="281"/>
      <c r="M4916" s="281"/>
      <c r="N4916" s="281"/>
      <c r="O4916" s="281"/>
      <c r="P4916" s="281"/>
      <c r="Q4916" s="281"/>
      <c r="R4916" s="281"/>
      <c r="S4916" s="281"/>
      <c r="T4916" s="281"/>
      <c r="U4916" s="281">
        <v>0</v>
      </c>
      <c r="AA4916"/>
    </row>
    <row r="4917" spans="1:27" x14ac:dyDescent="0.3">
      <c r="A4917" s="280" t="s">
        <v>253</v>
      </c>
      <c r="B4917" s="333">
        <v>43100</v>
      </c>
      <c r="C4917" s="280" t="s">
        <v>41</v>
      </c>
      <c r="D4917" s="280" t="s">
        <v>516</v>
      </c>
      <c r="E4917" s="281"/>
      <c r="F4917" s="281"/>
      <c r="G4917" s="281"/>
      <c r="H4917" s="281"/>
      <c r="I4917" s="281"/>
      <c r="J4917" s="281"/>
      <c r="K4917" s="281"/>
      <c r="L4917" s="281"/>
      <c r="M4917" s="281"/>
      <c r="N4917" s="281"/>
      <c r="O4917" s="281"/>
      <c r="P4917" s="281"/>
      <c r="Q4917" s="281"/>
      <c r="R4917" s="281"/>
      <c r="S4917" s="281"/>
      <c r="T4917" s="281"/>
      <c r="U4917" s="281">
        <v>0</v>
      </c>
      <c r="AA4917"/>
    </row>
    <row r="4918" spans="1:27" x14ac:dyDescent="0.3">
      <c r="A4918" s="280" t="s">
        <v>253</v>
      </c>
      <c r="B4918" s="333">
        <v>43100</v>
      </c>
      <c r="C4918" s="280" t="s">
        <v>100</v>
      </c>
      <c r="D4918" s="280" t="s">
        <v>517</v>
      </c>
      <c r="E4918" s="281"/>
      <c r="F4918" s="281"/>
      <c r="G4918" s="281"/>
      <c r="H4918" s="281"/>
      <c r="I4918" s="281"/>
      <c r="J4918" s="281"/>
      <c r="K4918" s="281"/>
      <c r="L4918" s="281"/>
      <c r="M4918" s="281"/>
      <c r="N4918" s="281"/>
      <c r="O4918" s="281"/>
      <c r="P4918" s="281"/>
      <c r="Q4918" s="281"/>
      <c r="R4918" s="281"/>
      <c r="S4918" s="281"/>
      <c r="T4918" s="281"/>
      <c r="U4918" s="281">
        <v>0</v>
      </c>
      <c r="AA4918"/>
    </row>
    <row r="4919" spans="1:27" x14ac:dyDescent="0.3">
      <c r="A4919" s="280" t="s">
        <v>253</v>
      </c>
      <c r="B4919" s="333">
        <v>43100</v>
      </c>
      <c r="C4919" s="280" t="s">
        <v>101</v>
      </c>
      <c r="D4919" s="280" t="s">
        <v>503</v>
      </c>
      <c r="E4919" s="281"/>
      <c r="F4919" s="281"/>
      <c r="G4919" s="281"/>
      <c r="H4919" s="281"/>
      <c r="I4919" s="281"/>
      <c r="J4919" s="281"/>
      <c r="K4919" s="281"/>
      <c r="L4919" s="281"/>
      <c r="M4919" s="281"/>
      <c r="N4919" s="281"/>
      <c r="O4919" s="281"/>
      <c r="P4919" s="281"/>
      <c r="Q4919" s="281"/>
      <c r="R4919" s="281"/>
      <c r="S4919" s="281"/>
      <c r="T4919" s="281"/>
      <c r="U4919" s="281">
        <v>0</v>
      </c>
      <c r="AA4919"/>
    </row>
    <row r="4920" spans="1:27" x14ac:dyDescent="0.3">
      <c r="A4920" s="280" t="s">
        <v>253</v>
      </c>
      <c r="B4920" s="333">
        <v>43100</v>
      </c>
      <c r="C4920" s="280" t="s">
        <v>42</v>
      </c>
      <c r="D4920" s="280" t="s">
        <v>504</v>
      </c>
      <c r="E4920" s="281">
        <v>0</v>
      </c>
      <c r="F4920" s="281">
        <v>0</v>
      </c>
      <c r="G4920" s="281">
        <v>0</v>
      </c>
      <c r="H4920" s="281">
        <v>0</v>
      </c>
      <c r="I4920" s="281">
        <v>0</v>
      </c>
      <c r="J4920" s="281">
        <v>0</v>
      </c>
      <c r="K4920" s="281">
        <v>0</v>
      </c>
      <c r="L4920" s="281">
        <v>0</v>
      </c>
      <c r="M4920" s="281">
        <v>0</v>
      </c>
      <c r="N4920" s="281">
        <v>0</v>
      </c>
      <c r="O4920" s="281">
        <v>0</v>
      </c>
      <c r="P4920" s="281">
        <v>0</v>
      </c>
      <c r="Q4920" s="281">
        <v>0</v>
      </c>
      <c r="R4920" s="281">
        <v>0</v>
      </c>
      <c r="S4920" s="281">
        <v>0</v>
      </c>
      <c r="T4920" s="281">
        <v>0</v>
      </c>
      <c r="U4920" s="281">
        <v>0</v>
      </c>
      <c r="AA4920"/>
    </row>
    <row r="4921" spans="1:27" x14ac:dyDescent="0.3">
      <c r="A4921" s="280" t="s">
        <v>253</v>
      </c>
      <c r="B4921" s="333">
        <v>43100</v>
      </c>
      <c r="C4921" s="280" t="s">
        <v>47</v>
      </c>
      <c r="D4921" s="280" t="s">
        <v>102</v>
      </c>
      <c r="E4921" s="281">
        <v>0</v>
      </c>
      <c r="F4921" s="281">
        <v>32703</v>
      </c>
      <c r="G4921" s="281">
        <v>0</v>
      </c>
      <c r="H4921" s="281">
        <v>825723</v>
      </c>
      <c r="I4921" s="281">
        <v>506096</v>
      </c>
      <c r="J4921" s="281">
        <v>0</v>
      </c>
      <c r="K4921" s="281">
        <v>485654</v>
      </c>
      <c r="L4921" s="281">
        <v>168696</v>
      </c>
      <c r="M4921" s="281">
        <v>0</v>
      </c>
      <c r="N4921" s="281">
        <v>159893</v>
      </c>
      <c r="O4921" s="281">
        <v>0</v>
      </c>
      <c r="P4921" s="281">
        <v>0</v>
      </c>
      <c r="Q4921" s="281">
        <v>0</v>
      </c>
      <c r="R4921" s="281">
        <v>0</v>
      </c>
      <c r="S4921" s="281">
        <v>0</v>
      </c>
      <c r="T4921" s="281">
        <v>0</v>
      </c>
      <c r="U4921" s="281">
        <v>2178765</v>
      </c>
      <c r="AA4921"/>
    </row>
    <row r="4922" spans="1:27" x14ac:dyDescent="0.3">
      <c r="A4922" s="280" t="s">
        <v>253</v>
      </c>
      <c r="B4922" s="333">
        <v>43100</v>
      </c>
      <c r="C4922" s="280" t="s">
        <v>104</v>
      </c>
      <c r="D4922" s="280" t="s">
        <v>103</v>
      </c>
      <c r="E4922" s="281"/>
      <c r="F4922" s="281"/>
      <c r="G4922" s="281"/>
      <c r="H4922" s="281"/>
      <c r="I4922" s="281"/>
      <c r="J4922" s="281"/>
      <c r="K4922" s="281"/>
      <c r="L4922" s="281"/>
      <c r="M4922" s="281"/>
      <c r="N4922" s="281"/>
      <c r="O4922" s="281"/>
      <c r="P4922" s="281"/>
      <c r="Q4922" s="281"/>
      <c r="R4922" s="281"/>
      <c r="S4922" s="281"/>
      <c r="T4922" s="281"/>
      <c r="U4922" s="281"/>
      <c r="AA4922"/>
    </row>
    <row r="4923" spans="1:27" x14ac:dyDescent="0.3">
      <c r="A4923" s="280" t="s">
        <v>253</v>
      </c>
      <c r="B4923" s="333">
        <v>43100</v>
      </c>
      <c r="C4923" s="280" t="s">
        <v>106</v>
      </c>
      <c r="D4923" s="280" t="s">
        <v>105</v>
      </c>
      <c r="E4923" s="281"/>
      <c r="F4923" s="281"/>
      <c r="G4923" s="281"/>
      <c r="H4923" s="281"/>
      <c r="I4923" s="281"/>
      <c r="J4923" s="281"/>
      <c r="K4923" s="281"/>
      <c r="L4923" s="281"/>
      <c r="M4923" s="281"/>
      <c r="N4923" s="281"/>
      <c r="O4923" s="281"/>
      <c r="P4923" s="281"/>
      <c r="Q4923" s="281"/>
      <c r="R4923" s="281"/>
      <c r="S4923" s="281"/>
      <c r="T4923" s="281"/>
      <c r="U4923" s="281">
        <v>2178765</v>
      </c>
      <c r="AA4923"/>
    </row>
    <row r="4924" spans="1:27" x14ac:dyDescent="0.3">
      <c r="A4924" s="280" t="s">
        <v>253</v>
      </c>
      <c r="B4924" s="333">
        <v>43465</v>
      </c>
      <c r="C4924" s="280" t="s">
        <v>10</v>
      </c>
      <c r="D4924" s="280" t="s">
        <v>506</v>
      </c>
      <c r="E4924" s="281"/>
      <c r="F4924" s="281">
        <v>321225</v>
      </c>
      <c r="G4924" s="281"/>
      <c r="H4924" s="281">
        <v>8829180</v>
      </c>
      <c r="I4924" s="281">
        <v>5283903</v>
      </c>
      <c r="J4924" s="281"/>
      <c r="K4924" s="281">
        <v>4977331</v>
      </c>
      <c r="L4924" s="281">
        <v>1880326</v>
      </c>
      <c r="M4924" s="281"/>
      <c r="N4924" s="281">
        <v>1652160</v>
      </c>
      <c r="O4924" s="281"/>
      <c r="P4924" s="281"/>
      <c r="Q4924" s="281"/>
      <c r="R4924" s="281"/>
      <c r="S4924" s="281"/>
      <c r="T4924" s="281"/>
      <c r="U4924" s="281">
        <v>22944125</v>
      </c>
      <c r="AA4924"/>
    </row>
    <row r="4925" spans="1:27" x14ac:dyDescent="0.3">
      <c r="A4925" s="280" t="s">
        <v>253</v>
      </c>
      <c r="B4925" s="333">
        <v>43465</v>
      </c>
      <c r="C4925" s="280" t="s">
        <v>11</v>
      </c>
      <c r="D4925" s="280" t="s">
        <v>507</v>
      </c>
      <c r="E4925" s="281"/>
      <c r="F4925" s="281"/>
      <c r="G4925" s="281"/>
      <c r="H4925" s="281"/>
      <c r="I4925" s="281"/>
      <c r="J4925" s="281"/>
      <c r="K4925" s="281"/>
      <c r="L4925" s="281"/>
      <c r="M4925" s="281"/>
      <c r="N4925" s="281"/>
      <c r="O4925" s="281"/>
      <c r="P4925" s="281"/>
      <c r="Q4925" s="281"/>
      <c r="R4925" s="281"/>
      <c r="S4925" s="281"/>
      <c r="T4925" s="281"/>
      <c r="U4925" s="281"/>
      <c r="AA4925"/>
    </row>
    <row r="4926" spans="1:27" x14ac:dyDescent="0.3">
      <c r="A4926" s="280" t="s">
        <v>253</v>
      </c>
      <c r="B4926" s="333">
        <v>43465</v>
      </c>
      <c r="C4926" s="280" t="s">
        <v>12</v>
      </c>
      <c r="D4926" s="280" t="s">
        <v>508</v>
      </c>
      <c r="E4926" s="281"/>
      <c r="F4926" s="281"/>
      <c r="G4926" s="281"/>
      <c r="H4926" s="281"/>
      <c r="I4926" s="281"/>
      <c r="J4926" s="281"/>
      <c r="K4926" s="281"/>
      <c r="L4926" s="281"/>
      <c r="M4926" s="281"/>
      <c r="N4926" s="281"/>
      <c r="O4926" s="281"/>
      <c r="P4926" s="281"/>
      <c r="Q4926" s="281"/>
      <c r="R4926" s="281"/>
      <c r="S4926" s="281"/>
      <c r="T4926" s="281"/>
      <c r="U4926" s="281"/>
      <c r="AA4926"/>
    </row>
    <row r="4927" spans="1:27" x14ac:dyDescent="0.3">
      <c r="A4927" s="280" t="s">
        <v>253</v>
      </c>
      <c r="B4927" s="333">
        <v>43465</v>
      </c>
      <c r="C4927" s="280" t="s">
        <v>13</v>
      </c>
      <c r="D4927" s="280" t="s">
        <v>494</v>
      </c>
      <c r="E4927" s="281"/>
      <c r="F4927" s="281">
        <v>201295</v>
      </c>
      <c r="G4927" s="281"/>
      <c r="H4927" s="281">
        <v>5734501</v>
      </c>
      <c r="I4927" s="281">
        <v>3349795</v>
      </c>
      <c r="J4927" s="281"/>
      <c r="K4927" s="281">
        <v>3349795</v>
      </c>
      <c r="L4927" s="281">
        <v>1194137</v>
      </c>
      <c r="M4927" s="281"/>
      <c r="N4927" s="281">
        <v>1228307</v>
      </c>
      <c r="O4927" s="281"/>
      <c r="P4927" s="281"/>
      <c r="Q4927" s="281"/>
      <c r="R4927" s="281"/>
      <c r="S4927" s="281"/>
      <c r="T4927" s="281"/>
      <c r="U4927" s="281">
        <v>15057830</v>
      </c>
      <c r="AA4927"/>
    </row>
    <row r="4928" spans="1:27" x14ac:dyDescent="0.3">
      <c r="A4928" s="280" t="s">
        <v>253</v>
      </c>
      <c r="B4928" s="333">
        <v>43465</v>
      </c>
      <c r="C4928" s="280" t="s">
        <v>19</v>
      </c>
      <c r="D4928" s="280" t="s">
        <v>495</v>
      </c>
      <c r="E4928" s="281"/>
      <c r="F4928" s="281">
        <v>119930</v>
      </c>
      <c r="G4928" s="281"/>
      <c r="H4928" s="281">
        <v>3094679</v>
      </c>
      <c r="I4928" s="281">
        <v>1934108</v>
      </c>
      <c r="J4928" s="281"/>
      <c r="K4928" s="281">
        <v>1627536</v>
      </c>
      <c r="L4928" s="281">
        <v>686189</v>
      </c>
      <c r="M4928" s="281"/>
      <c r="N4928" s="281">
        <v>423853</v>
      </c>
      <c r="O4928" s="281"/>
      <c r="P4928" s="281"/>
      <c r="Q4928" s="281"/>
      <c r="R4928" s="281"/>
      <c r="S4928" s="281"/>
      <c r="T4928" s="281"/>
      <c r="U4928" s="281">
        <v>7886295</v>
      </c>
      <c r="AA4928"/>
    </row>
    <row r="4929" spans="1:27" x14ac:dyDescent="0.3">
      <c r="A4929" s="280" t="s">
        <v>253</v>
      </c>
      <c r="B4929" s="333">
        <v>43465</v>
      </c>
      <c r="C4929" s="280" t="s">
        <v>20</v>
      </c>
      <c r="D4929" s="280" t="s">
        <v>509</v>
      </c>
      <c r="E4929" s="281"/>
      <c r="F4929" s="281">
        <v>323905</v>
      </c>
      <c r="G4929" s="281"/>
      <c r="H4929" s="281">
        <v>8910064</v>
      </c>
      <c r="I4929" s="281">
        <v>5322016</v>
      </c>
      <c r="J4929" s="281"/>
      <c r="K4929" s="281">
        <v>4983163</v>
      </c>
      <c r="L4929" s="281">
        <v>1885285</v>
      </c>
      <c r="M4929" s="281"/>
      <c r="N4929" s="281">
        <v>1671438</v>
      </c>
      <c r="O4929" s="281"/>
      <c r="P4929" s="281"/>
      <c r="Q4929" s="281"/>
      <c r="R4929" s="281"/>
      <c r="S4929" s="281"/>
      <c r="T4929" s="281"/>
      <c r="U4929" s="281">
        <v>23095871</v>
      </c>
      <c r="AA4929"/>
    </row>
    <row r="4930" spans="1:27" x14ac:dyDescent="0.3">
      <c r="A4930" s="280" t="s">
        <v>253</v>
      </c>
      <c r="B4930" s="333">
        <v>43465</v>
      </c>
      <c r="C4930" s="280" t="s">
        <v>21</v>
      </c>
      <c r="D4930" s="280" t="s">
        <v>510</v>
      </c>
      <c r="E4930" s="281"/>
      <c r="F4930" s="281"/>
      <c r="G4930" s="281"/>
      <c r="H4930" s="281"/>
      <c r="I4930" s="281"/>
      <c r="J4930" s="281"/>
      <c r="K4930" s="281"/>
      <c r="L4930" s="281"/>
      <c r="M4930" s="281"/>
      <c r="N4930" s="281"/>
      <c r="O4930" s="281"/>
      <c r="P4930" s="281"/>
      <c r="Q4930" s="281"/>
      <c r="R4930" s="281"/>
      <c r="S4930" s="281"/>
      <c r="T4930" s="281"/>
      <c r="U4930" s="281"/>
      <c r="AA4930"/>
    </row>
    <row r="4931" spans="1:27" x14ac:dyDescent="0.3">
      <c r="A4931" s="280" t="s">
        <v>253</v>
      </c>
      <c r="B4931" s="333">
        <v>43465</v>
      </c>
      <c r="C4931" s="280" t="s">
        <v>22</v>
      </c>
      <c r="D4931" s="280" t="s">
        <v>511</v>
      </c>
      <c r="E4931" s="281"/>
      <c r="F4931" s="281"/>
      <c r="G4931" s="281"/>
      <c r="H4931" s="281"/>
      <c r="I4931" s="281"/>
      <c r="J4931" s="281"/>
      <c r="K4931" s="281"/>
      <c r="L4931" s="281"/>
      <c r="M4931" s="281"/>
      <c r="N4931" s="281"/>
      <c r="O4931" s="281"/>
      <c r="P4931" s="281"/>
      <c r="Q4931" s="281"/>
      <c r="R4931" s="281"/>
      <c r="S4931" s="281"/>
      <c r="T4931" s="281"/>
      <c r="U4931" s="281"/>
      <c r="AA4931"/>
    </row>
    <row r="4932" spans="1:27" x14ac:dyDescent="0.3">
      <c r="A4932" s="280" t="s">
        <v>253</v>
      </c>
      <c r="B4932" s="333">
        <v>43465</v>
      </c>
      <c r="C4932" s="280" t="s">
        <v>23</v>
      </c>
      <c r="D4932" s="280" t="s">
        <v>497</v>
      </c>
      <c r="E4932" s="281"/>
      <c r="F4932" s="281">
        <v>203305</v>
      </c>
      <c r="G4932" s="281"/>
      <c r="H4932" s="281">
        <v>5795165</v>
      </c>
      <c r="I4932" s="281">
        <v>3378379</v>
      </c>
      <c r="J4932" s="281"/>
      <c r="K4932" s="281">
        <v>3309642</v>
      </c>
      <c r="L4932" s="281">
        <v>1197855</v>
      </c>
      <c r="M4932" s="281"/>
      <c r="N4932" s="281">
        <v>1246137</v>
      </c>
      <c r="O4932" s="281"/>
      <c r="P4932" s="281"/>
      <c r="Q4932" s="281"/>
      <c r="R4932" s="281"/>
      <c r="S4932" s="281"/>
      <c r="T4932" s="281"/>
      <c r="U4932" s="281">
        <v>15130483</v>
      </c>
      <c r="AA4932"/>
    </row>
    <row r="4933" spans="1:27" x14ac:dyDescent="0.3">
      <c r="A4933" s="280" t="s">
        <v>253</v>
      </c>
      <c r="B4933" s="333">
        <v>43465</v>
      </c>
      <c r="C4933" s="280" t="s">
        <v>29</v>
      </c>
      <c r="D4933" s="280" t="s">
        <v>498</v>
      </c>
      <c r="E4933" s="281"/>
      <c r="F4933" s="281">
        <v>120600</v>
      </c>
      <c r="G4933" s="281"/>
      <c r="H4933" s="281">
        <v>3114899</v>
      </c>
      <c r="I4933" s="281">
        <v>1943637</v>
      </c>
      <c r="J4933" s="281"/>
      <c r="K4933" s="281">
        <v>1673521</v>
      </c>
      <c r="L4933" s="281">
        <v>687430</v>
      </c>
      <c r="M4933" s="281"/>
      <c r="N4933" s="281">
        <v>425301</v>
      </c>
      <c r="O4933" s="281"/>
      <c r="P4933" s="281"/>
      <c r="Q4933" s="281"/>
      <c r="R4933" s="281"/>
      <c r="S4933" s="281"/>
      <c r="T4933" s="281"/>
      <c r="U4933" s="281">
        <v>7965388</v>
      </c>
      <c r="AA4933"/>
    </row>
    <row r="4934" spans="1:27" x14ac:dyDescent="0.3">
      <c r="A4934" s="280" t="s">
        <v>253</v>
      </c>
      <c r="B4934" s="333">
        <v>43465</v>
      </c>
      <c r="C4934" s="280" t="s">
        <v>30</v>
      </c>
      <c r="D4934" s="280" t="s">
        <v>512</v>
      </c>
      <c r="E4934" s="281"/>
      <c r="F4934" s="281">
        <v>109388</v>
      </c>
      <c r="G4934" s="281"/>
      <c r="H4934" s="281">
        <v>6230270</v>
      </c>
      <c r="I4934" s="281">
        <v>3105247</v>
      </c>
      <c r="J4934" s="281"/>
      <c r="K4934" s="281">
        <v>3383274</v>
      </c>
      <c r="L4934" s="281">
        <v>1317724</v>
      </c>
      <c r="M4934" s="281"/>
      <c r="N4934" s="281">
        <v>4950</v>
      </c>
      <c r="O4934" s="281"/>
      <c r="P4934" s="281"/>
      <c r="Q4934" s="281"/>
      <c r="R4934" s="281"/>
      <c r="S4934" s="281"/>
      <c r="T4934" s="281"/>
      <c r="U4934" s="281">
        <v>14150853</v>
      </c>
      <c r="AA4934"/>
    </row>
    <row r="4935" spans="1:27" x14ac:dyDescent="0.3">
      <c r="A4935" s="280" t="s">
        <v>253</v>
      </c>
      <c r="B4935" s="333">
        <v>43465</v>
      </c>
      <c r="C4935" s="280" t="s">
        <v>31</v>
      </c>
      <c r="D4935" s="280" t="s">
        <v>513</v>
      </c>
      <c r="E4935" s="281"/>
      <c r="F4935" s="281"/>
      <c r="G4935" s="281"/>
      <c r="H4935" s="281"/>
      <c r="I4935" s="281"/>
      <c r="J4935" s="281"/>
      <c r="K4935" s="281"/>
      <c r="L4935" s="281"/>
      <c r="M4935" s="281"/>
      <c r="N4935" s="281"/>
      <c r="O4935" s="281"/>
      <c r="P4935" s="281"/>
      <c r="Q4935" s="281"/>
      <c r="R4935" s="281"/>
      <c r="S4935" s="281"/>
      <c r="T4935" s="281"/>
      <c r="U4935" s="281"/>
      <c r="AA4935"/>
    </row>
    <row r="4936" spans="1:27" x14ac:dyDescent="0.3">
      <c r="A4936" s="280" t="s">
        <v>253</v>
      </c>
      <c r="B4936" s="333">
        <v>43465</v>
      </c>
      <c r="C4936" s="280" t="s">
        <v>32</v>
      </c>
      <c r="D4936" s="280" t="s">
        <v>514</v>
      </c>
      <c r="E4936" s="281"/>
      <c r="F4936" s="281"/>
      <c r="G4936" s="281"/>
      <c r="H4936" s="281"/>
      <c r="I4936" s="281"/>
      <c r="J4936" s="281"/>
      <c r="K4936" s="281"/>
      <c r="L4936" s="281"/>
      <c r="M4936" s="281"/>
      <c r="N4936" s="281"/>
      <c r="O4936" s="281"/>
      <c r="P4936" s="281"/>
      <c r="Q4936" s="281"/>
      <c r="R4936" s="281"/>
      <c r="S4936" s="281"/>
      <c r="T4936" s="281"/>
      <c r="U4936" s="281"/>
      <c r="AA4936"/>
    </row>
    <row r="4937" spans="1:27" x14ac:dyDescent="0.3">
      <c r="A4937" s="280" t="s">
        <v>253</v>
      </c>
      <c r="B4937" s="333">
        <v>43465</v>
      </c>
      <c r="C4937" s="280" t="s">
        <v>33</v>
      </c>
      <c r="D4937" s="280" t="s">
        <v>500</v>
      </c>
      <c r="E4937" s="281"/>
      <c r="F4937" s="281">
        <v>82041</v>
      </c>
      <c r="G4937" s="281"/>
      <c r="H4937" s="281">
        <v>4828599</v>
      </c>
      <c r="I4937" s="281">
        <v>2328935</v>
      </c>
      <c r="J4937" s="281"/>
      <c r="K4937" s="281">
        <v>3031278</v>
      </c>
      <c r="L4937" s="281">
        <v>1000700</v>
      </c>
      <c r="M4937" s="281"/>
      <c r="N4937" s="281">
        <v>4950</v>
      </c>
      <c r="O4937" s="281"/>
      <c r="P4937" s="281"/>
      <c r="Q4937" s="281"/>
      <c r="R4937" s="281"/>
      <c r="S4937" s="281"/>
      <c r="T4937" s="281"/>
      <c r="U4937" s="281">
        <v>11276503</v>
      </c>
      <c r="AA4937"/>
    </row>
    <row r="4938" spans="1:27" x14ac:dyDescent="0.3">
      <c r="A4938" s="280" t="s">
        <v>253</v>
      </c>
      <c r="B4938" s="333">
        <v>43465</v>
      </c>
      <c r="C4938" s="280" t="s">
        <v>39</v>
      </c>
      <c r="D4938" s="280" t="s">
        <v>501</v>
      </c>
      <c r="E4938" s="281"/>
      <c r="F4938" s="281">
        <v>27347</v>
      </c>
      <c r="G4938" s="281"/>
      <c r="H4938" s="281">
        <v>1401671</v>
      </c>
      <c r="I4938" s="281">
        <v>776312</v>
      </c>
      <c r="J4938" s="281"/>
      <c r="K4938" s="281">
        <v>351996</v>
      </c>
      <c r="L4938" s="281">
        <v>317024</v>
      </c>
      <c r="M4938" s="281"/>
      <c r="N4938" s="281">
        <v>0</v>
      </c>
      <c r="O4938" s="281"/>
      <c r="P4938" s="281"/>
      <c r="Q4938" s="281"/>
      <c r="R4938" s="281"/>
      <c r="S4938" s="281"/>
      <c r="T4938" s="281"/>
      <c r="U4938" s="281">
        <v>2874350</v>
      </c>
      <c r="AA4938"/>
    </row>
    <row r="4939" spans="1:27" x14ac:dyDescent="0.3">
      <c r="A4939" s="280" t="s">
        <v>253</v>
      </c>
      <c r="B4939" s="333">
        <v>43465</v>
      </c>
      <c r="C4939" s="280" t="s">
        <v>40</v>
      </c>
      <c r="D4939" s="280" t="s">
        <v>515</v>
      </c>
      <c r="E4939" s="281"/>
      <c r="F4939" s="281"/>
      <c r="G4939" s="281"/>
      <c r="H4939" s="281"/>
      <c r="I4939" s="281"/>
      <c r="J4939" s="281"/>
      <c r="K4939" s="281"/>
      <c r="L4939" s="281"/>
      <c r="M4939" s="281"/>
      <c r="N4939" s="281"/>
      <c r="O4939" s="281"/>
      <c r="P4939" s="281"/>
      <c r="Q4939" s="281"/>
      <c r="R4939" s="281"/>
      <c r="S4939" s="281"/>
      <c r="T4939" s="281"/>
      <c r="U4939" s="281"/>
      <c r="AA4939"/>
    </row>
    <row r="4940" spans="1:27" x14ac:dyDescent="0.3">
      <c r="A4940" s="280" t="s">
        <v>253</v>
      </c>
      <c r="B4940" s="333">
        <v>43465</v>
      </c>
      <c r="C4940" s="280" t="s">
        <v>41</v>
      </c>
      <c r="D4940" s="280" t="s">
        <v>516</v>
      </c>
      <c r="E4940" s="281"/>
      <c r="F4940" s="281"/>
      <c r="G4940" s="281"/>
      <c r="H4940" s="281"/>
      <c r="I4940" s="281"/>
      <c r="J4940" s="281"/>
      <c r="K4940" s="281"/>
      <c r="L4940" s="281"/>
      <c r="M4940" s="281"/>
      <c r="N4940" s="281"/>
      <c r="O4940" s="281"/>
      <c r="P4940" s="281"/>
      <c r="Q4940" s="281"/>
      <c r="R4940" s="281"/>
      <c r="S4940" s="281"/>
      <c r="T4940" s="281"/>
      <c r="U4940" s="281"/>
      <c r="AA4940"/>
    </row>
    <row r="4941" spans="1:27" x14ac:dyDescent="0.3">
      <c r="A4941" s="280" t="s">
        <v>253</v>
      </c>
      <c r="B4941" s="333">
        <v>43465</v>
      </c>
      <c r="C4941" s="280" t="s">
        <v>100</v>
      </c>
      <c r="D4941" s="280" t="s">
        <v>517</v>
      </c>
      <c r="E4941" s="281"/>
      <c r="F4941" s="281"/>
      <c r="G4941" s="281"/>
      <c r="H4941" s="281"/>
      <c r="I4941" s="281"/>
      <c r="J4941" s="281"/>
      <c r="K4941" s="281"/>
      <c r="L4941" s="281"/>
      <c r="M4941" s="281"/>
      <c r="N4941" s="281"/>
      <c r="O4941" s="281"/>
      <c r="P4941" s="281"/>
      <c r="Q4941" s="281"/>
      <c r="R4941" s="281"/>
      <c r="S4941" s="281"/>
      <c r="T4941" s="281"/>
      <c r="U4941" s="281"/>
      <c r="AA4941"/>
    </row>
    <row r="4942" spans="1:27" x14ac:dyDescent="0.3">
      <c r="A4942" s="280" t="s">
        <v>253</v>
      </c>
      <c r="B4942" s="333">
        <v>43465</v>
      </c>
      <c r="C4942" s="280" t="s">
        <v>101</v>
      </c>
      <c r="D4942" s="280" t="s">
        <v>503</v>
      </c>
      <c r="E4942" s="281"/>
      <c r="F4942" s="281"/>
      <c r="G4942" s="281"/>
      <c r="H4942" s="281"/>
      <c r="I4942" s="281"/>
      <c r="J4942" s="281"/>
      <c r="K4942" s="281"/>
      <c r="L4942" s="281"/>
      <c r="M4942" s="281"/>
      <c r="N4942" s="281"/>
      <c r="O4942" s="281"/>
      <c r="P4942" s="281"/>
      <c r="Q4942" s="281"/>
      <c r="R4942" s="281"/>
      <c r="S4942" s="281"/>
      <c r="T4942" s="281"/>
      <c r="U4942" s="281"/>
      <c r="AA4942"/>
    </row>
    <row r="4943" spans="1:27" x14ac:dyDescent="0.3">
      <c r="A4943" s="280" t="s">
        <v>253</v>
      </c>
      <c r="B4943" s="333">
        <v>43465</v>
      </c>
      <c r="C4943" s="280" t="s">
        <v>42</v>
      </c>
      <c r="D4943" s="280" t="s">
        <v>504</v>
      </c>
      <c r="E4943" s="281"/>
      <c r="F4943" s="281"/>
      <c r="G4943" s="281"/>
      <c r="H4943" s="281"/>
      <c r="I4943" s="281"/>
      <c r="J4943" s="281"/>
      <c r="K4943" s="281"/>
      <c r="L4943" s="281"/>
      <c r="M4943" s="281"/>
      <c r="N4943" s="281"/>
      <c r="O4943" s="281"/>
      <c r="P4943" s="281"/>
      <c r="Q4943" s="281"/>
      <c r="R4943" s="281"/>
      <c r="S4943" s="281"/>
      <c r="T4943" s="281"/>
      <c r="U4943" s="281"/>
      <c r="AA4943"/>
    </row>
    <row r="4944" spans="1:27" x14ac:dyDescent="0.3">
      <c r="A4944" s="280" t="s">
        <v>253</v>
      </c>
      <c r="B4944" s="333">
        <v>43465</v>
      </c>
      <c r="C4944" s="280" t="s">
        <v>47</v>
      </c>
      <c r="D4944" s="280" t="s">
        <v>102</v>
      </c>
      <c r="E4944" s="281"/>
      <c r="F4944" s="281">
        <v>28599</v>
      </c>
      <c r="G4944" s="281"/>
      <c r="H4944" s="281">
        <v>786060</v>
      </c>
      <c r="I4944" s="281">
        <v>470425</v>
      </c>
      <c r="J4944" s="281"/>
      <c r="K4944" s="281">
        <v>443131</v>
      </c>
      <c r="L4944" s="281">
        <v>167405</v>
      </c>
      <c r="M4944" s="281"/>
      <c r="N4944" s="281">
        <v>147091</v>
      </c>
      <c r="O4944" s="281"/>
      <c r="P4944" s="281"/>
      <c r="Q4944" s="281"/>
      <c r="R4944" s="281"/>
      <c r="S4944" s="281"/>
      <c r="T4944" s="281"/>
      <c r="U4944" s="281">
        <v>2042711</v>
      </c>
      <c r="AA4944"/>
    </row>
    <row r="4945" spans="1:27" x14ac:dyDescent="0.3">
      <c r="A4945" s="280" t="s">
        <v>253</v>
      </c>
      <c r="B4945" s="333">
        <v>43465</v>
      </c>
      <c r="C4945" s="280" t="s">
        <v>104</v>
      </c>
      <c r="D4945" s="280" t="s">
        <v>103</v>
      </c>
      <c r="E4945" s="281"/>
      <c r="F4945" s="281"/>
      <c r="G4945" s="281"/>
      <c r="H4945" s="281"/>
      <c r="I4945" s="281"/>
      <c r="J4945" s="281"/>
      <c r="K4945" s="281"/>
      <c r="L4945" s="281"/>
      <c r="M4945" s="281"/>
      <c r="N4945" s="281"/>
      <c r="O4945" s="281"/>
      <c r="P4945" s="281"/>
      <c r="Q4945" s="281"/>
      <c r="R4945" s="281"/>
      <c r="S4945" s="281"/>
      <c r="T4945" s="281"/>
      <c r="U4945" s="281"/>
      <c r="AA4945"/>
    </row>
    <row r="4946" spans="1:27" x14ac:dyDescent="0.3">
      <c r="A4946" s="280" t="s">
        <v>253</v>
      </c>
      <c r="B4946" s="333">
        <v>43465</v>
      </c>
      <c r="C4946" s="280" t="s">
        <v>106</v>
      </c>
      <c r="D4946" s="280" t="s">
        <v>105</v>
      </c>
      <c r="E4946" s="281"/>
      <c r="F4946" s="281"/>
      <c r="G4946" s="281"/>
      <c r="H4946" s="281"/>
      <c r="I4946" s="281"/>
      <c r="J4946" s="281"/>
      <c r="K4946" s="281"/>
      <c r="L4946" s="281"/>
      <c r="M4946" s="281"/>
      <c r="N4946" s="281"/>
      <c r="O4946" s="281"/>
      <c r="P4946" s="281"/>
      <c r="Q4946" s="281"/>
      <c r="R4946" s="281"/>
      <c r="S4946" s="281"/>
      <c r="T4946" s="281"/>
      <c r="U4946" s="281">
        <v>2042711</v>
      </c>
      <c r="AA4946"/>
    </row>
    <row r="4947" spans="1:27" x14ac:dyDescent="0.3">
      <c r="A4947" s="280" t="s">
        <v>221</v>
      </c>
      <c r="B4947" s="333">
        <v>42735</v>
      </c>
      <c r="C4947" s="280" t="s">
        <v>10</v>
      </c>
      <c r="D4947" s="280" t="s">
        <v>506</v>
      </c>
      <c r="E4947" s="281"/>
      <c r="F4947" s="281"/>
      <c r="G4947" s="281"/>
      <c r="H4947" s="281"/>
      <c r="I4947" s="281"/>
      <c r="J4947" s="281">
        <v>9034864</v>
      </c>
      <c r="K4947" s="281"/>
      <c r="L4947" s="281"/>
      <c r="M4947" s="281"/>
      <c r="N4947" s="281">
        <v>1693256</v>
      </c>
      <c r="O4947" s="281"/>
      <c r="P4947" s="281"/>
      <c r="Q4947" s="281"/>
      <c r="R4947" s="281"/>
      <c r="S4947" s="281"/>
      <c r="T4947" s="281"/>
      <c r="U4947" s="281">
        <v>10728120</v>
      </c>
      <c r="AA4947"/>
    </row>
    <row r="4948" spans="1:27" x14ac:dyDescent="0.3">
      <c r="A4948" s="280" t="s">
        <v>221</v>
      </c>
      <c r="B4948" s="333">
        <v>42735</v>
      </c>
      <c r="C4948" s="280" t="s">
        <v>11</v>
      </c>
      <c r="D4948" s="280" t="s">
        <v>507</v>
      </c>
      <c r="E4948" s="281"/>
      <c r="F4948" s="281"/>
      <c r="G4948" s="281"/>
      <c r="H4948" s="281"/>
      <c r="I4948" s="281"/>
      <c r="J4948" s="281"/>
      <c r="K4948" s="281"/>
      <c r="L4948" s="281"/>
      <c r="M4948" s="281"/>
      <c r="N4948" s="281"/>
      <c r="O4948" s="281"/>
      <c r="P4948" s="281"/>
      <c r="Q4948" s="281"/>
      <c r="R4948" s="281"/>
      <c r="S4948" s="281"/>
      <c r="T4948" s="281"/>
      <c r="U4948" s="281">
        <v>0</v>
      </c>
      <c r="AA4948"/>
    </row>
    <row r="4949" spans="1:27" x14ac:dyDescent="0.3">
      <c r="A4949" s="280" t="s">
        <v>221</v>
      </c>
      <c r="B4949" s="333">
        <v>42735</v>
      </c>
      <c r="C4949" s="280" t="s">
        <v>12</v>
      </c>
      <c r="D4949" s="280" t="s">
        <v>508</v>
      </c>
      <c r="E4949" s="281"/>
      <c r="F4949" s="281"/>
      <c r="G4949" s="281"/>
      <c r="H4949" s="281"/>
      <c r="I4949" s="281"/>
      <c r="J4949" s="281"/>
      <c r="K4949" s="281"/>
      <c r="L4949" s="281"/>
      <c r="M4949" s="281"/>
      <c r="N4949" s="281"/>
      <c r="O4949" s="281"/>
      <c r="P4949" s="281"/>
      <c r="Q4949" s="281"/>
      <c r="R4949" s="281"/>
      <c r="S4949" s="281"/>
      <c r="T4949" s="281"/>
      <c r="U4949" s="281">
        <v>0</v>
      </c>
      <c r="AA4949"/>
    </row>
    <row r="4950" spans="1:27" x14ac:dyDescent="0.3">
      <c r="A4950" s="280" t="s">
        <v>221</v>
      </c>
      <c r="B4950" s="333">
        <v>42735</v>
      </c>
      <c r="C4950" s="280" t="s">
        <v>13</v>
      </c>
      <c r="D4950" s="280" t="s">
        <v>494</v>
      </c>
      <c r="E4950" s="281"/>
      <c r="F4950" s="281"/>
      <c r="G4950" s="281"/>
      <c r="H4950" s="281"/>
      <c r="I4950" s="281"/>
      <c r="J4950" s="281">
        <v>3707016</v>
      </c>
      <c r="K4950" s="281"/>
      <c r="L4950" s="281"/>
      <c r="M4950" s="281"/>
      <c r="N4950" s="281">
        <v>136027</v>
      </c>
      <c r="O4950" s="281"/>
      <c r="P4950" s="281"/>
      <c r="Q4950" s="281"/>
      <c r="R4950" s="281"/>
      <c r="S4950" s="281"/>
      <c r="T4950" s="281"/>
      <c r="U4950" s="281">
        <v>3843043</v>
      </c>
      <c r="AA4950"/>
    </row>
    <row r="4951" spans="1:27" x14ac:dyDescent="0.3">
      <c r="A4951" s="280" t="s">
        <v>221</v>
      </c>
      <c r="B4951" s="333">
        <v>42735</v>
      </c>
      <c r="C4951" s="280" t="s">
        <v>19</v>
      </c>
      <c r="D4951" s="280" t="s">
        <v>495</v>
      </c>
      <c r="E4951" s="281">
        <v>0</v>
      </c>
      <c r="F4951" s="281">
        <v>0</v>
      </c>
      <c r="G4951" s="281">
        <v>0</v>
      </c>
      <c r="H4951" s="281">
        <v>0</v>
      </c>
      <c r="I4951" s="281">
        <v>0</v>
      </c>
      <c r="J4951" s="281">
        <v>5327848</v>
      </c>
      <c r="K4951" s="281">
        <v>0</v>
      </c>
      <c r="L4951" s="281">
        <v>0</v>
      </c>
      <c r="M4951" s="281">
        <v>0</v>
      </c>
      <c r="N4951" s="281">
        <v>1557229</v>
      </c>
      <c r="O4951" s="281">
        <v>0</v>
      </c>
      <c r="P4951" s="281">
        <v>0</v>
      </c>
      <c r="Q4951" s="281">
        <v>0</v>
      </c>
      <c r="R4951" s="281">
        <v>0</v>
      </c>
      <c r="S4951" s="281">
        <v>0</v>
      </c>
      <c r="T4951" s="281">
        <v>0</v>
      </c>
      <c r="U4951" s="281">
        <v>6885077</v>
      </c>
      <c r="AA4951"/>
    </row>
    <row r="4952" spans="1:27" x14ac:dyDescent="0.3">
      <c r="A4952" s="280" t="s">
        <v>221</v>
      </c>
      <c r="B4952" s="333">
        <v>42735</v>
      </c>
      <c r="C4952" s="280" t="s">
        <v>20</v>
      </c>
      <c r="D4952" s="280" t="s">
        <v>509</v>
      </c>
      <c r="E4952" s="281"/>
      <c r="F4952" s="281"/>
      <c r="G4952" s="281"/>
      <c r="H4952" s="281"/>
      <c r="I4952" s="281"/>
      <c r="J4952" s="281">
        <v>9034864</v>
      </c>
      <c r="K4952" s="281"/>
      <c r="L4952" s="281"/>
      <c r="M4952" s="281"/>
      <c r="N4952" s="281">
        <v>1693256</v>
      </c>
      <c r="O4952" s="281"/>
      <c r="P4952" s="281"/>
      <c r="Q4952" s="281"/>
      <c r="R4952" s="281"/>
      <c r="S4952" s="281"/>
      <c r="T4952" s="281"/>
      <c r="U4952" s="281">
        <v>10728120</v>
      </c>
      <c r="AA4952"/>
    </row>
    <row r="4953" spans="1:27" x14ac:dyDescent="0.3">
      <c r="A4953" s="280" t="s">
        <v>221</v>
      </c>
      <c r="B4953" s="333">
        <v>42735</v>
      </c>
      <c r="C4953" s="280" t="s">
        <v>21</v>
      </c>
      <c r="D4953" s="280" t="s">
        <v>510</v>
      </c>
      <c r="E4953" s="281"/>
      <c r="F4953" s="281"/>
      <c r="G4953" s="281"/>
      <c r="H4953" s="281"/>
      <c r="I4953" s="281"/>
      <c r="J4953" s="281"/>
      <c r="K4953" s="281"/>
      <c r="L4953" s="281"/>
      <c r="M4953" s="281"/>
      <c r="N4953" s="281"/>
      <c r="O4953" s="281"/>
      <c r="P4953" s="281"/>
      <c r="Q4953" s="281"/>
      <c r="R4953" s="281"/>
      <c r="S4953" s="281"/>
      <c r="T4953" s="281"/>
      <c r="U4953" s="281">
        <v>0</v>
      </c>
      <c r="AA4953"/>
    </row>
    <row r="4954" spans="1:27" x14ac:dyDescent="0.3">
      <c r="A4954" s="280" t="s">
        <v>221</v>
      </c>
      <c r="B4954" s="333">
        <v>42735</v>
      </c>
      <c r="C4954" s="280" t="s">
        <v>22</v>
      </c>
      <c r="D4954" s="280" t="s">
        <v>511</v>
      </c>
      <c r="E4954" s="281"/>
      <c r="F4954" s="281"/>
      <c r="G4954" s="281"/>
      <c r="H4954" s="281"/>
      <c r="I4954" s="281"/>
      <c r="J4954" s="281"/>
      <c r="K4954" s="281"/>
      <c r="L4954" s="281"/>
      <c r="M4954" s="281"/>
      <c r="N4954" s="281"/>
      <c r="O4954" s="281"/>
      <c r="P4954" s="281"/>
      <c r="Q4954" s="281"/>
      <c r="R4954" s="281"/>
      <c r="S4954" s="281"/>
      <c r="T4954" s="281"/>
      <c r="U4954" s="281">
        <v>0</v>
      </c>
      <c r="AA4954"/>
    </row>
    <row r="4955" spans="1:27" x14ac:dyDescent="0.3">
      <c r="A4955" s="280" t="s">
        <v>221</v>
      </c>
      <c r="B4955" s="333">
        <v>42735</v>
      </c>
      <c r="C4955" s="280" t="s">
        <v>23</v>
      </c>
      <c r="D4955" s="280" t="s">
        <v>497</v>
      </c>
      <c r="E4955" s="281"/>
      <c r="F4955" s="281"/>
      <c r="G4955" s="281"/>
      <c r="H4955" s="281"/>
      <c r="I4955" s="281"/>
      <c r="J4955" s="281">
        <v>3707016</v>
      </c>
      <c r="K4955" s="281"/>
      <c r="L4955" s="281"/>
      <c r="M4955" s="281"/>
      <c r="N4955" s="281">
        <v>136027</v>
      </c>
      <c r="O4955" s="281"/>
      <c r="P4955" s="281"/>
      <c r="Q4955" s="281"/>
      <c r="R4955" s="281"/>
      <c r="S4955" s="281"/>
      <c r="T4955" s="281"/>
      <c r="U4955" s="281">
        <v>3843043</v>
      </c>
      <c r="AA4955"/>
    </row>
    <row r="4956" spans="1:27" x14ac:dyDescent="0.3">
      <c r="A4956" s="280" t="s">
        <v>221</v>
      </c>
      <c r="B4956" s="333">
        <v>42735</v>
      </c>
      <c r="C4956" s="280" t="s">
        <v>29</v>
      </c>
      <c r="D4956" s="280" t="s">
        <v>498</v>
      </c>
      <c r="E4956" s="281">
        <v>0</v>
      </c>
      <c r="F4956" s="281">
        <v>0</v>
      </c>
      <c r="G4956" s="281">
        <v>0</v>
      </c>
      <c r="H4956" s="281">
        <v>0</v>
      </c>
      <c r="I4956" s="281">
        <v>0</v>
      </c>
      <c r="J4956" s="281">
        <v>5327848</v>
      </c>
      <c r="K4956" s="281">
        <v>0</v>
      </c>
      <c r="L4956" s="281">
        <v>0</v>
      </c>
      <c r="M4956" s="281">
        <v>0</v>
      </c>
      <c r="N4956" s="281">
        <v>1557229</v>
      </c>
      <c r="O4956" s="281">
        <v>0</v>
      </c>
      <c r="P4956" s="281">
        <v>0</v>
      </c>
      <c r="Q4956" s="281">
        <v>0</v>
      </c>
      <c r="R4956" s="281">
        <v>0</v>
      </c>
      <c r="S4956" s="281">
        <v>0</v>
      </c>
      <c r="T4956" s="281">
        <v>0</v>
      </c>
      <c r="U4956" s="281">
        <v>6885077</v>
      </c>
      <c r="AA4956"/>
    </row>
    <row r="4957" spans="1:27" x14ac:dyDescent="0.3">
      <c r="A4957" s="280" t="s">
        <v>221</v>
      </c>
      <c r="B4957" s="333">
        <v>42735</v>
      </c>
      <c r="C4957" s="280" t="s">
        <v>30</v>
      </c>
      <c r="D4957" s="280" t="s">
        <v>512</v>
      </c>
      <c r="E4957" s="281"/>
      <c r="F4957" s="281"/>
      <c r="G4957" s="281"/>
      <c r="H4957" s="281"/>
      <c r="I4957" s="281"/>
      <c r="J4957" s="281">
        <v>6023918</v>
      </c>
      <c r="K4957" s="281"/>
      <c r="L4957" s="281"/>
      <c r="M4957" s="281"/>
      <c r="N4957" s="281">
        <v>1185319</v>
      </c>
      <c r="O4957" s="281"/>
      <c r="P4957" s="281"/>
      <c r="Q4957" s="281"/>
      <c r="R4957" s="281"/>
      <c r="S4957" s="281"/>
      <c r="T4957" s="281"/>
      <c r="U4957" s="281">
        <v>7209237</v>
      </c>
      <c r="AA4957"/>
    </row>
    <row r="4958" spans="1:27" x14ac:dyDescent="0.3">
      <c r="A4958" s="280" t="s">
        <v>221</v>
      </c>
      <c r="B4958" s="333">
        <v>42735</v>
      </c>
      <c r="C4958" s="280" t="s">
        <v>31</v>
      </c>
      <c r="D4958" s="280" t="s">
        <v>513</v>
      </c>
      <c r="E4958" s="281"/>
      <c r="F4958" s="281"/>
      <c r="G4958" s="281"/>
      <c r="H4958" s="281"/>
      <c r="I4958" s="281"/>
      <c r="J4958" s="281"/>
      <c r="K4958" s="281"/>
      <c r="L4958" s="281"/>
      <c r="M4958" s="281"/>
      <c r="N4958" s="281"/>
      <c r="O4958" s="281"/>
      <c r="P4958" s="281"/>
      <c r="Q4958" s="281"/>
      <c r="R4958" s="281"/>
      <c r="S4958" s="281"/>
      <c r="T4958" s="281"/>
      <c r="U4958" s="281">
        <v>0</v>
      </c>
      <c r="AA4958"/>
    </row>
    <row r="4959" spans="1:27" x14ac:dyDescent="0.3">
      <c r="A4959" s="280" t="s">
        <v>221</v>
      </c>
      <c r="B4959" s="333">
        <v>42735</v>
      </c>
      <c r="C4959" s="280" t="s">
        <v>32</v>
      </c>
      <c r="D4959" s="280" t="s">
        <v>514</v>
      </c>
      <c r="E4959" s="281"/>
      <c r="F4959" s="281"/>
      <c r="G4959" s="281"/>
      <c r="H4959" s="281"/>
      <c r="I4959" s="281"/>
      <c r="J4959" s="281"/>
      <c r="K4959" s="281"/>
      <c r="L4959" s="281"/>
      <c r="M4959" s="281"/>
      <c r="N4959" s="281"/>
      <c r="O4959" s="281"/>
      <c r="P4959" s="281"/>
      <c r="Q4959" s="281"/>
      <c r="R4959" s="281"/>
      <c r="S4959" s="281"/>
      <c r="T4959" s="281"/>
      <c r="U4959" s="281">
        <v>0</v>
      </c>
      <c r="AA4959"/>
    </row>
    <row r="4960" spans="1:27" x14ac:dyDescent="0.3">
      <c r="A4960" s="280" t="s">
        <v>221</v>
      </c>
      <c r="B4960" s="333">
        <v>42735</v>
      </c>
      <c r="C4960" s="280" t="s">
        <v>33</v>
      </c>
      <c r="D4960" s="280" t="s">
        <v>500</v>
      </c>
      <c r="E4960" s="281"/>
      <c r="F4960" s="281"/>
      <c r="G4960" s="281"/>
      <c r="H4960" s="281"/>
      <c r="I4960" s="281"/>
      <c r="J4960" s="281">
        <v>3793009</v>
      </c>
      <c r="K4960" s="281"/>
      <c r="L4960" s="281"/>
      <c r="M4960" s="281"/>
      <c r="N4960" s="281"/>
      <c r="O4960" s="281"/>
      <c r="P4960" s="281"/>
      <c r="Q4960" s="281"/>
      <c r="R4960" s="281"/>
      <c r="S4960" s="281"/>
      <c r="T4960" s="281"/>
      <c r="U4960" s="281">
        <v>3793009</v>
      </c>
      <c r="AA4960"/>
    </row>
    <row r="4961" spans="1:27" x14ac:dyDescent="0.3">
      <c r="A4961" s="280" t="s">
        <v>221</v>
      </c>
      <c r="B4961" s="333">
        <v>42735</v>
      </c>
      <c r="C4961" s="280" t="s">
        <v>39</v>
      </c>
      <c r="D4961" s="280" t="s">
        <v>501</v>
      </c>
      <c r="E4961" s="281">
        <v>0</v>
      </c>
      <c r="F4961" s="281">
        <v>0</v>
      </c>
      <c r="G4961" s="281">
        <v>0</v>
      </c>
      <c r="H4961" s="281">
        <v>0</v>
      </c>
      <c r="I4961" s="281">
        <v>0</v>
      </c>
      <c r="J4961" s="281">
        <v>2230909</v>
      </c>
      <c r="K4961" s="281">
        <v>0</v>
      </c>
      <c r="L4961" s="281">
        <v>0</v>
      </c>
      <c r="M4961" s="281">
        <v>0</v>
      </c>
      <c r="N4961" s="281">
        <v>1185319</v>
      </c>
      <c r="O4961" s="281">
        <v>0</v>
      </c>
      <c r="P4961" s="281">
        <v>0</v>
      </c>
      <c r="Q4961" s="281">
        <v>0</v>
      </c>
      <c r="R4961" s="281">
        <v>0</v>
      </c>
      <c r="S4961" s="281">
        <v>0</v>
      </c>
      <c r="T4961" s="281">
        <v>0</v>
      </c>
      <c r="U4961" s="281">
        <v>3416228</v>
      </c>
      <c r="AA4961"/>
    </row>
    <row r="4962" spans="1:27" x14ac:dyDescent="0.3">
      <c r="A4962" s="280" t="s">
        <v>221</v>
      </c>
      <c r="B4962" s="333">
        <v>42735</v>
      </c>
      <c r="C4962" s="280" t="s">
        <v>40</v>
      </c>
      <c r="D4962" s="280" t="s">
        <v>515</v>
      </c>
      <c r="E4962" s="281"/>
      <c r="F4962" s="281"/>
      <c r="G4962" s="281"/>
      <c r="H4962" s="281"/>
      <c r="I4962" s="281"/>
      <c r="J4962" s="281"/>
      <c r="K4962" s="281"/>
      <c r="L4962" s="281"/>
      <c r="M4962" s="281"/>
      <c r="N4962" s="281"/>
      <c r="O4962" s="281"/>
      <c r="P4962" s="281"/>
      <c r="Q4962" s="281"/>
      <c r="R4962" s="281"/>
      <c r="S4962" s="281"/>
      <c r="T4962" s="281"/>
      <c r="U4962" s="281">
        <v>0</v>
      </c>
      <c r="AA4962"/>
    </row>
    <row r="4963" spans="1:27" x14ac:dyDescent="0.3">
      <c r="A4963" s="280" t="s">
        <v>221</v>
      </c>
      <c r="B4963" s="333">
        <v>42735</v>
      </c>
      <c r="C4963" s="280" t="s">
        <v>41</v>
      </c>
      <c r="D4963" s="280" t="s">
        <v>516</v>
      </c>
      <c r="E4963" s="281"/>
      <c r="F4963" s="281"/>
      <c r="G4963" s="281"/>
      <c r="H4963" s="281"/>
      <c r="I4963" s="281"/>
      <c r="J4963" s="281"/>
      <c r="K4963" s="281"/>
      <c r="L4963" s="281"/>
      <c r="M4963" s="281"/>
      <c r="N4963" s="281"/>
      <c r="O4963" s="281"/>
      <c r="P4963" s="281"/>
      <c r="Q4963" s="281"/>
      <c r="R4963" s="281"/>
      <c r="S4963" s="281"/>
      <c r="T4963" s="281"/>
      <c r="U4963" s="281">
        <v>0</v>
      </c>
      <c r="AA4963"/>
    </row>
    <row r="4964" spans="1:27" x14ac:dyDescent="0.3">
      <c r="A4964" s="280" t="s">
        <v>221</v>
      </c>
      <c r="B4964" s="333">
        <v>42735</v>
      </c>
      <c r="C4964" s="280" t="s">
        <v>100</v>
      </c>
      <c r="D4964" s="280" t="s">
        <v>517</v>
      </c>
      <c r="E4964" s="281"/>
      <c r="F4964" s="281"/>
      <c r="G4964" s="281"/>
      <c r="H4964" s="281"/>
      <c r="I4964" s="281"/>
      <c r="J4964" s="281"/>
      <c r="K4964" s="281"/>
      <c r="L4964" s="281"/>
      <c r="M4964" s="281"/>
      <c r="N4964" s="281"/>
      <c r="O4964" s="281"/>
      <c r="P4964" s="281"/>
      <c r="Q4964" s="281"/>
      <c r="R4964" s="281"/>
      <c r="S4964" s="281"/>
      <c r="T4964" s="281"/>
      <c r="U4964" s="281">
        <v>0</v>
      </c>
      <c r="AA4964"/>
    </row>
    <row r="4965" spans="1:27" x14ac:dyDescent="0.3">
      <c r="A4965" s="280" t="s">
        <v>221</v>
      </c>
      <c r="B4965" s="333">
        <v>42735</v>
      </c>
      <c r="C4965" s="280" t="s">
        <v>101</v>
      </c>
      <c r="D4965" s="280" t="s">
        <v>503</v>
      </c>
      <c r="E4965" s="281"/>
      <c r="F4965" s="281"/>
      <c r="G4965" s="281"/>
      <c r="H4965" s="281"/>
      <c r="I4965" s="281"/>
      <c r="J4965" s="281"/>
      <c r="K4965" s="281"/>
      <c r="L4965" s="281"/>
      <c r="M4965" s="281"/>
      <c r="N4965" s="281"/>
      <c r="O4965" s="281"/>
      <c r="P4965" s="281"/>
      <c r="Q4965" s="281"/>
      <c r="R4965" s="281"/>
      <c r="S4965" s="281"/>
      <c r="T4965" s="281"/>
      <c r="U4965" s="281">
        <v>0</v>
      </c>
      <c r="AA4965"/>
    </row>
    <row r="4966" spans="1:27" x14ac:dyDescent="0.3">
      <c r="A4966" s="280" t="s">
        <v>221</v>
      </c>
      <c r="B4966" s="333">
        <v>42735</v>
      </c>
      <c r="C4966" s="280" t="s">
        <v>42</v>
      </c>
      <c r="D4966" s="280" t="s">
        <v>504</v>
      </c>
      <c r="E4966" s="281">
        <v>0</v>
      </c>
      <c r="F4966" s="281">
        <v>0</v>
      </c>
      <c r="G4966" s="281">
        <v>0</v>
      </c>
      <c r="H4966" s="281">
        <v>0</v>
      </c>
      <c r="I4966" s="281">
        <v>0</v>
      </c>
      <c r="J4966" s="281">
        <v>0</v>
      </c>
      <c r="K4966" s="281">
        <v>0</v>
      </c>
      <c r="L4966" s="281">
        <v>0</v>
      </c>
      <c r="M4966" s="281">
        <v>0</v>
      </c>
      <c r="N4966" s="281">
        <v>0</v>
      </c>
      <c r="O4966" s="281">
        <v>0</v>
      </c>
      <c r="P4966" s="281">
        <v>0</v>
      </c>
      <c r="Q4966" s="281">
        <v>0</v>
      </c>
      <c r="R4966" s="281">
        <v>0</v>
      </c>
      <c r="S4966" s="281">
        <v>0</v>
      </c>
      <c r="T4966" s="281">
        <v>0</v>
      </c>
      <c r="U4966" s="281">
        <v>0</v>
      </c>
      <c r="AA4966"/>
    </row>
    <row r="4967" spans="1:27" x14ac:dyDescent="0.3">
      <c r="A4967" s="280" t="s">
        <v>221</v>
      </c>
      <c r="B4967" s="333">
        <v>42735</v>
      </c>
      <c r="C4967" s="280" t="s">
        <v>47</v>
      </c>
      <c r="D4967" s="280" t="s">
        <v>102</v>
      </c>
      <c r="E4967" s="281">
        <v>0</v>
      </c>
      <c r="F4967" s="281">
        <v>0</v>
      </c>
      <c r="G4967" s="281">
        <v>0</v>
      </c>
      <c r="H4967" s="281">
        <v>0</v>
      </c>
      <c r="I4967" s="281">
        <v>0</v>
      </c>
      <c r="J4967" s="281">
        <v>2937341</v>
      </c>
      <c r="K4967" s="281">
        <v>0</v>
      </c>
      <c r="L4967" s="281">
        <v>0</v>
      </c>
      <c r="M4967" s="281">
        <v>0</v>
      </c>
      <c r="N4967" s="281">
        <v>522299</v>
      </c>
      <c r="O4967" s="281">
        <v>0</v>
      </c>
      <c r="P4967" s="281">
        <v>0</v>
      </c>
      <c r="Q4967" s="281">
        <v>0</v>
      </c>
      <c r="R4967" s="281">
        <v>0</v>
      </c>
      <c r="S4967" s="281">
        <v>0</v>
      </c>
      <c r="T4967" s="281">
        <v>0</v>
      </c>
      <c r="U4967" s="281">
        <v>3459640</v>
      </c>
      <c r="AA4967"/>
    </row>
    <row r="4968" spans="1:27" x14ac:dyDescent="0.3">
      <c r="A4968" s="280" t="s">
        <v>221</v>
      </c>
      <c r="B4968" s="333">
        <v>42735</v>
      </c>
      <c r="C4968" s="280" t="s">
        <v>104</v>
      </c>
      <c r="D4968" s="280" t="s">
        <v>103</v>
      </c>
      <c r="E4968" s="281"/>
      <c r="F4968" s="281"/>
      <c r="G4968" s="281"/>
      <c r="H4968" s="281"/>
      <c r="I4968" s="281"/>
      <c r="J4968" s="281"/>
      <c r="K4968" s="281"/>
      <c r="L4968" s="281"/>
      <c r="M4968" s="281"/>
      <c r="N4968" s="281"/>
      <c r="O4968" s="281"/>
      <c r="P4968" s="281"/>
      <c r="Q4968" s="281"/>
      <c r="R4968" s="281"/>
      <c r="S4968" s="281"/>
      <c r="T4968" s="281"/>
      <c r="U4968" s="281"/>
      <c r="AA4968"/>
    </row>
    <row r="4969" spans="1:27" x14ac:dyDescent="0.3">
      <c r="A4969" s="280" t="s">
        <v>221</v>
      </c>
      <c r="B4969" s="333">
        <v>42735</v>
      </c>
      <c r="C4969" s="280" t="s">
        <v>106</v>
      </c>
      <c r="D4969" s="280" t="s">
        <v>105</v>
      </c>
      <c r="E4969" s="281"/>
      <c r="F4969" s="281"/>
      <c r="G4969" s="281"/>
      <c r="H4969" s="281"/>
      <c r="I4969" s="281"/>
      <c r="J4969" s="281"/>
      <c r="K4969" s="281"/>
      <c r="L4969" s="281"/>
      <c r="M4969" s="281"/>
      <c r="N4969" s="281"/>
      <c r="O4969" s="281"/>
      <c r="P4969" s="281"/>
      <c r="Q4969" s="281"/>
      <c r="R4969" s="281"/>
      <c r="S4969" s="281"/>
      <c r="T4969" s="281"/>
      <c r="U4969" s="281">
        <v>3459640</v>
      </c>
      <c r="AA4969"/>
    </row>
    <row r="4970" spans="1:27" x14ac:dyDescent="0.3">
      <c r="A4970" s="280" t="s">
        <v>221</v>
      </c>
      <c r="B4970" s="333">
        <v>43100</v>
      </c>
      <c r="C4970" s="280" t="s">
        <v>10</v>
      </c>
      <c r="D4970" s="280" t="s">
        <v>506</v>
      </c>
      <c r="E4970" s="281">
        <v>0</v>
      </c>
      <c r="F4970" s="281">
        <v>0</v>
      </c>
      <c r="G4970" s="281">
        <v>0</v>
      </c>
      <c r="H4970" s="281">
        <v>0</v>
      </c>
      <c r="I4970" s="281">
        <v>0</v>
      </c>
      <c r="J4970" s="281">
        <v>10242681.771</v>
      </c>
      <c r="K4970" s="281">
        <v>0</v>
      </c>
      <c r="L4970" s="281">
        <v>0</v>
      </c>
      <c r="M4970" s="281">
        <v>0</v>
      </c>
      <c r="N4970" s="281">
        <v>1880797.8444000001</v>
      </c>
      <c r="O4970" s="281">
        <v>0</v>
      </c>
      <c r="P4970" s="281">
        <v>0</v>
      </c>
      <c r="Q4970" s="281"/>
      <c r="R4970" s="281"/>
      <c r="S4970" s="281"/>
      <c r="T4970" s="281"/>
      <c r="U4970" s="281">
        <v>12123479.616</v>
      </c>
      <c r="AA4970"/>
    </row>
    <row r="4971" spans="1:27" x14ac:dyDescent="0.3">
      <c r="A4971" s="280" t="s">
        <v>221</v>
      </c>
      <c r="B4971" s="333">
        <v>43100</v>
      </c>
      <c r="C4971" s="280" t="s">
        <v>11</v>
      </c>
      <c r="D4971" s="280" t="s">
        <v>507</v>
      </c>
      <c r="E4971" s="281">
        <v>0</v>
      </c>
      <c r="F4971" s="281">
        <v>0</v>
      </c>
      <c r="G4971" s="281">
        <v>0</v>
      </c>
      <c r="H4971" s="281">
        <v>0</v>
      </c>
      <c r="I4971" s="281">
        <v>0</v>
      </c>
      <c r="J4971" s="281">
        <v>0</v>
      </c>
      <c r="K4971" s="281">
        <v>0</v>
      </c>
      <c r="L4971" s="281">
        <v>0</v>
      </c>
      <c r="M4971" s="281">
        <v>0</v>
      </c>
      <c r="N4971" s="281">
        <v>0</v>
      </c>
      <c r="O4971" s="281">
        <v>0</v>
      </c>
      <c r="P4971" s="281">
        <v>0</v>
      </c>
      <c r="Q4971" s="281"/>
      <c r="R4971" s="281"/>
      <c r="S4971" s="281"/>
      <c r="T4971" s="281"/>
      <c r="U4971" s="281">
        <v>0</v>
      </c>
      <c r="AA4971"/>
    </row>
    <row r="4972" spans="1:27" x14ac:dyDescent="0.3">
      <c r="A4972" s="280" t="s">
        <v>221</v>
      </c>
      <c r="B4972" s="333">
        <v>43100</v>
      </c>
      <c r="C4972" s="280" t="s">
        <v>12</v>
      </c>
      <c r="D4972" s="280" t="s">
        <v>508</v>
      </c>
      <c r="E4972" s="281"/>
      <c r="F4972" s="281"/>
      <c r="G4972" s="281"/>
      <c r="H4972" s="281"/>
      <c r="I4972" s="281"/>
      <c r="J4972" s="281"/>
      <c r="K4972" s="281"/>
      <c r="L4972" s="281"/>
      <c r="M4972" s="281"/>
      <c r="N4972" s="281"/>
      <c r="O4972" s="281"/>
      <c r="P4972" s="281"/>
      <c r="Q4972" s="281">
        <v>0</v>
      </c>
      <c r="R4972" s="281">
        <v>0</v>
      </c>
      <c r="S4972" s="281">
        <v>0</v>
      </c>
      <c r="T4972" s="281">
        <v>0</v>
      </c>
      <c r="U4972" s="281">
        <v>0</v>
      </c>
      <c r="AA4972"/>
    </row>
    <row r="4973" spans="1:27" x14ac:dyDescent="0.3">
      <c r="A4973" s="280" t="s">
        <v>221</v>
      </c>
      <c r="B4973" s="333">
        <v>43100</v>
      </c>
      <c r="C4973" s="280" t="s">
        <v>13</v>
      </c>
      <c r="D4973" s="280" t="s">
        <v>494</v>
      </c>
      <c r="E4973" s="281">
        <v>0</v>
      </c>
      <c r="F4973" s="281">
        <v>0</v>
      </c>
      <c r="G4973" s="281">
        <v>0</v>
      </c>
      <c r="H4973" s="281">
        <v>0</v>
      </c>
      <c r="I4973" s="281">
        <v>0</v>
      </c>
      <c r="J4973" s="281">
        <v>4666239.4286000002</v>
      </c>
      <c r="K4973" s="281">
        <v>0</v>
      </c>
      <c r="L4973" s="281">
        <v>0</v>
      </c>
      <c r="M4973" s="281">
        <v>0</v>
      </c>
      <c r="N4973" s="281">
        <v>103020.89041000001</v>
      </c>
      <c r="O4973" s="281">
        <v>0</v>
      </c>
      <c r="P4973" s="281">
        <v>0</v>
      </c>
      <c r="Q4973" s="281">
        <v>0</v>
      </c>
      <c r="R4973" s="281">
        <v>0</v>
      </c>
      <c r="S4973" s="281">
        <v>0</v>
      </c>
      <c r="T4973" s="281">
        <v>0</v>
      </c>
      <c r="U4973" s="281">
        <v>4769260.3190000001</v>
      </c>
      <c r="AA4973"/>
    </row>
    <row r="4974" spans="1:27" x14ac:dyDescent="0.3">
      <c r="A4974" s="280" t="s">
        <v>221</v>
      </c>
      <c r="B4974" s="333">
        <v>43100</v>
      </c>
      <c r="C4974" s="280" t="s">
        <v>19</v>
      </c>
      <c r="D4974" s="280" t="s">
        <v>495</v>
      </c>
      <c r="E4974" s="281">
        <v>0</v>
      </c>
      <c r="F4974" s="281">
        <v>0</v>
      </c>
      <c r="G4974" s="281">
        <v>0</v>
      </c>
      <c r="H4974" s="281">
        <v>0</v>
      </c>
      <c r="I4974" s="281">
        <v>0</v>
      </c>
      <c r="J4974" s="281">
        <v>5576442.3427999998</v>
      </c>
      <c r="K4974" s="281">
        <v>0</v>
      </c>
      <c r="L4974" s="281">
        <v>0</v>
      </c>
      <c r="M4974" s="281">
        <v>0</v>
      </c>
      <c r="N4974" s="281">
        <v>1777776.9539000001</v>
      </c>
      <c r="O4974" s="281">
        <v>0</v>
      </c>
      <c r="P4974" s="281">
        <v>0</v>
      </c>
      <c r="Q4974" s="281">
        <v>0</v>
      </c>
      <c r="R4974" s="281">
        <v>0</v>
      </c>
      <c r="S4974" s="281">
        <v>0</v>
      </c>
      <c r="T4974" s="281">
        <v>0</v>
      </c>
      <c r="U4974" s="281">
        <v>7354219.2967999997</v>
      </c>
      <c r="AA4974"/>
    </row>
    <row r="4975" spans="1:27" x14ac:dyDescent="0.3">
      <c r="A4975" s="280" t="s">
        <v>221</v>
      </c>
      <c r="B4975" s="333">
        <v>43100</v>
      </c>
      <c r="C4975" s="280" t="s">
        <v>20</v>
      </c>
      <c r="D4975" s="280" t="s">
        <v>509</v>
      </c>
      <c r="E4975" s="281">
        <v>0</v>
      </c>
      <c r="F4975" s="281">
        <v>0</v>
      </c>
      <c r="G4975" s="281">
        <v>0</v>
      </c>
      <c r="H4975" s="281">
        <v>0</v>
      </c>
      <c r="I4975" s="281">
        <v>0</v>
      </c>
      <c r="J4975" s="281">
        <v>10242681.771</v>
      </c>
      <c r="K4975" s="281">
        <v>0</v>
      </c>
      <c r="L4975" s="281">
        <v>0</v>
      </c>
      <c r="M4975" s="281">
        <v>0</v>
      </c>
      <c r="N4975" s="281">
        <v>1880797.8444000001</v>
      </c>
      <c r="O4975" s="281">
        <v>0</v>
      </c>
      <c r="P4975" s="281">
        <v>0</v>
      </c>
      <c r="Q4975" s="281"/>
      <c r="R4975" s="281"/>
      <c r="S4975" s="281"/>
      <c r="T4975" s="281"/>
      <c r="U4975" s="281">
        <v>12123479.616</v>
      </c>
      <c r="AA4975"/>
    </row>
    <row r="4976" spans="1:27" x14ac:dyDescent="0.3">
      <c r="A4976" s="280" t="s">
        <v>221</v>
      </c>
      <c r="B4976" s="333">
        <v>43100</v>
      </c>
      <c r="C4976" s="280" t="s">
        <v>21</v>
      </c>
      <c r="D4976" s="280" t="s">
        <v>510</v>
      </c>
      <c r="E4976" s="281">
        <v>0</v>
      </c>
      <c r="F4976" s="281">
        <v>0</v>
      </c>
      <c r="G4976" s="281">
        <v>0</v>
      </c>
      <c r="H4976" s="281">
        <v>0</v>
      </c>
      <c r="I4976" s="281">
        <v>0</v>
      </c>
      <c r="J4976" s="281">
        <v>0</v>
      </c>
      <c r="K4976" s="281">
        <v>0</v>
      </c>
      <c r="L4976" s="281">
        <v>0</v>
      </c>
      <c r="M4976" s="281">
        <v>0</v>
      </c>
      <c r="N4976" s="281">
        <v>0</v>
      </c>
      <c r="O4976" s="281">
        <v>0</v>
      </c>
      <c r="P4976" s="281">
        <v>0</v>
      </c>
      <c r="Q4976" s="281"/>
      <c r="R4976" s="281"/>
      <c r="S4976" s="281"/>
      <c r="T4976" s="281"/>
      <c r="U4976" s="281">
        <v>0</v>
      </c>
      <c r="AA4976"/>
    </row>
    <row r="4977" spans="1:27" x14ac:dyDescent="0.3">
      <c r="A4977" s="280" t="s">
        <v>221</v>
      </c>
      <c r="B4977" s="333">
        <v>43100</v>
      </c>
      <c r="C4977" s="280" t="s">
        <v>22</v>
      </c>
      <c r="D4977" s="280" t="s">
        <v>511</v>
      </c>
      <c r="E4977" s="281"/>
      <c r="F4977" s="281"/>
      <c r="G4977" s="281"/>
      <c r="H4977" s="281"/>
      <c r="I4977" s="281"/>
      <c r="J4977" s="281"/>
      <c r="K4977" s="281"/>
      <c r="L4977" s="281"/>
      <c r="M4977" s="281"/>
      <c r="N4977" s="281"/>
      <c r="O4977" s="281"/>
      <c r="P4977" s="281"/>
      <c r="Q4977" s="281">
        <v>0</v>
      </c>
      <c r="R4977" s="281">
        <v>0</v>
      </c>
      <c r="S4977" s="281">
        <v>0</v>
      </c>
      <c r="T4977" s="281">
        <v>0</v>
      </c>
      <c r="U4977" s="281">
        <v>0</v>
      </c>
      <c r="AA4977"/>
    </row>
    <row r="4978" spans="1:27" x14ac:dyDescent="0.3">
      <c r="A4978" s="280" t="s">
        <v>221</v>
      </c>
      <c r="B4978" s="333">
        <v>43100</v>
      </c>
      <c r="C4978" s="280" t="s">
        <v>23</v>
      </c>
      <c r="D4978" s="280" t="s">
        <v>497</v>
      </c>
      <c r="E4978" s="281">
        <v>0</v>
      </c>
      <c r="F4978" s="281">
        <v>0</v>
      </c>
      <c r="G4978" s="281">
        <v>0</v>
      </c>
      <c r="H4978" s="281">
        <v>0</v>
      </c>
      <c r="I4978" s="281">
        <v>0</v>
      </c>
      <c r="J4978" s="281">
        <v>4666239.4286000002</v>
      </c>
      <c r="K4978" s="281">
        <v>0</v>
      </c>
      <c r="L4978" s="281">
        <v>0</v>
      </c>
      <c r="M4978" s="281">
        <v>0</v>
      </c>
      <c r="N4978" s="281">
        <v>103020.89041000001</v>
      </c>
      <c r="O4978" s="281">
        <v>0</v>
      </c>
      <c r="P4978" s="281">
        <v>0</v>
      </c>
      <c r="Q4978" s="281">
        <v>0</v>
      </c>
      <c r="R4978" s="281">
        <v>0</v>
      </c>
      <c r="S4978" s="281">
        <v>0</v>
      </c>
      <c r="T4978" s="281">
        <v>0</v>
      </c>
      <c r="U4978" s="281">
        <v>4769260.3190000001</v>
      </c>
      <c r="AA4978"/>
    </row>
    <row r="4979" spans="1:27" x14ac:dyDescent="0.3">
      <c r="A4979" s="280" t="s">
        <v>221</v>
      </c>
      <c r="B4979" s="333">
        <v>43100</v>
      </c>
      <c r="C4979" s="280" t="s">
        <v>29</v>
      </c>
      <c r="D4979" s="280" t="s">
        <v>498</v>
      </c>
      <c r="E4979" s="281">
        <v>0</v>
      </c>
      <c r="F4979" s="281">
        <v>0</v>
      </c>
      <c r="G4979" s="281">
        <v>0</v>
      </c>
      <c r="H4979" s="281">
        <v>0</v>
      </c>
      <c r="I4979" s="281">
        <v>0</v>
      </c>
      <c r="J4979" s="281">
        <v>5576442.3427999998</v>
      </c>
      <c r="K4979" s="281">
        <v>0</v>
      </c>
      <c r="L4979" s="281">
        <v>0</v>
      </c>
      <c r="M4979" s="281">
        <v>0</v>
      </c>
      <c r="N4979" s="281">
        <v>1777776.9539000001</v>
      </c>
      <c r="O4979" s="281">
        <v>0</v>
      </c>
      <c r="P4979" s="281">
        <v>0</v>
      </c>
      <c r="Q4979" s="281">
        <v>0</v>
      </c>
      <c r="R4979" s="281">
        <v>0</v>
      </c>
      <c r="S4979" s="281">
        <v>0</v>
      </c>
      <c r="T4979" s="281">
        <v>0</v>
      </c>
      <c r="U4979" s="281">
        <v>7354219.2967999997</v>
      </c>
      <c r="AA4979"/>
    </row>
    <row r="4980" spans="1:27" x14ac:dyDescent="0.3">
      <c r="A4980" s="280" t="s">
        <v>221</v>
      </c>
      <c r="B4980" s="333">
        <v>43100</v>
      </c>
      <c r="C4980" s="280" t="s">
        <v>30</v>
      </c>
      <c r="D4980" s="280" t="s">
        <v>512</v>
      </c>
      <c r="E4980" s="281">
        <v>0</v>
      </c>
      <c r="F4980" s="281">
        <v>0</v>
      </c>
      <c r="G4980" s="281">
        <v>0</v>
      </c>
      <c r="H4980" s="281">
        <v>0</v>
      </c>
      <c r="I4980" s="281">
        <v>0</v>
      </c>
      <c r="J4980" s="281">
        <v>1996337.6964</v>
      </c>
      <c r="K4980" s="281">
        <v>0</v>
      </c>
      <c r="L4980" s="281">
        <v>0</v>
      </c>
      <c r="M4980" s="281">
        <v>0</v>
      </c>
      <c r="N4980" s="281">
        <v>1715720.7964000001</v>
      </c>
      <c r="O4980" s="281">
        <v>0</v>
      </c>
      <c r="P4980" s="281">
        <v>0</v>
      </c>
      <c r="Q4980" s="281"/>
      <c r="R4980" s="281"/>
      <c r="S4980" s="281"/>
      <c r="T4980" s="281"/>
      <c r="U4980" s="281">
        <v>3712058.4928000001</v>
      </c>
      <c r="AA4980"/>
    </row>
    <row r="4981" spans="1:27" x14ac:dyDescent="0.3">
      <c r="A4981" s="280" t="s">
        <v>221</v>
      </c>
      <c r="B4981" s="333">
        <v>43100</v>
      </c>
      <c r="C4981" s="280" t="s">
        <v>31</v>
      </c>
      <c r="D4981" s="280" t="s">
        <v>513</v>
      </c>
      <c r="E4981" s="281">
        <v>0</v>
      </c>
      <c r="F4981" s="281">
        <v>0</v>
      </c>
      <c r="G4981" s="281">
        <v>0</v>
      </c>
      <c r="H4981" s="281">
        <v>0</v>
      </c>
      <c r="I4981" s="281">
        <v>0</v>
      </c>
      <c r="J4981" s="281">
        <v>0</v>
      </c>
      <c r="K4981" s="281">
        <v>0</v>
      </c>
      <c r="L4981" s="281">
        <v>0</v>
      </c>
      <c r="M4981" s="281">
        <v>0</v>
      </c>
      <c r="N4981" s="281">
        <v>0</v>
      </c>
      <c r="O4981" s="281">
        <v>0</v>
      </c>
      <c r="P4981" s="281">
        <v>0</v>
      </c>
      <c r="Q4981" s="281"/>
      <c r="R4981" s="281"/>
      <c r="S4981" s="281"/>
      <c r="T4981" s="281"/>
      <c r="U4981" s="281">
        <v>0</v>
      </c>
      <c r="AA4981"/>
    </row>
    <row r="4982" spans="1:27" x14ac:dyDescent="0.3">
      <c r="A4982" s="280" t="s">
        <v>221</v>
      </c>
      <c r="B4982" s="333">
        <v>43100</v>
      </c>
      <c r="C4982" s="280" t="s">
        <v>32</v>
      </c>
      <c r="D4982" s="280" t="s">
        <v>514</v>
      </c>
      <c r="E4982" s="281"/>
      <c r="F4982" s="281"/>
      <c r="G4982" s="281"/>
      <c r="H4982" s="281"/>
      <c r="I4982" s="281"/>
      <c r="J4982" s="281"/>
      <c r="K4982" s="281"/>
      <c r="L4982" s="281"/>
      <c r="M4982" s="281"/>
      <c r="N4982" s="281"/>
      <c r="O4982" s="281"/>
      <c r="P4982" s="281"/>
      <c r="Q4982" s="281">
        <v>0</v>
      </c>
      <c r="R4982" s="281">
        <v>0</v>
      </c>
      <c r="S4982" s="281">
        <v>0</v>
      </c>
      <c r="T4982" s="281">
        <v>0</v>
      </c>
      <c r="U4982" s="281">
        <v>0</v>
      </c>
      <c r="AA4982"/>
    </row>
    <row r="4983" spans="1:27" x14ac:dyDescent="0.3">
      <c r="A4983" s="280" t="s">
        <v>221</v>
      </c>
      <c r="B4983" s="333">
        <v>43100</v>
      </c>
      <c r="C4983" s="280" t="s">
        <v>33</v>
      </c>
      <c r="D4983" s="280" t="s">
        <v>500</v>
      </c>
      <c r="E4983" s="281">
        <v>0</v>
      </c>
      <c r="F4983" s="281">
        <v>0</v>
      </c>
      <c r="G4983" s="281">
        <v>0</v>
      </c>
      <c r="H4983" s="281">
        <v>0</v>
      </c>
      <c r="I4983" s="281">
        <v>0</v>
      </c>
      <c r="J4983" s="281">
        <v>740614.24950000003</v>
      </c>
      <c r="K4983" s="281">
        <v>0</v>
      </c>
      <c r="L4983" s="281">
        <v>0</v>
      </c>
      <c r="M4983" s="281">
        <v>0</v>
      </c>
      <c r="N4983" s="281">
        <v>0</v>
      </c>
      <c r="O4983" s="281">
        <v>0</v>
      </c>
      <c r="P4983" s="281">
        <v>0</v>
      </c>
      <c r="Q4983" s="281">
        <v>0</v>
      </c>
      <c r="R4983" s="281">
        <v>0</v>
      </c>
      <c r="S4983" s="281">
        <v>0</v>
      </c>
      <c r="T4983" s="281">
        <v>0</v>
      </c>
      <c r="U4983" s="281">
        <v>740614.24950000003</v>
      </c>
      <c r="AA4983"/>
    </row>
    <row r="4984" spans="1:27" x14ac:dyDescent="0.3">
      <c r="A4984" s="280" t="s">
        <v>221</v>
      </c>
      <c r="B4984" s="333">
        <v>43100</v>
      </c>
      <c r="C4984" s="280" t="s">
        <v>39</v>
      </c>
      <c r="D4984" s="280" t="s">
        <v>501</v>
      </c>
      <c r="E4984" s="281">
        <v>0</v>
      </c>
      <c r="F4984" s="281">
        <v>0</v>
      </c>
      <c r="G4984" s="281">
        <v>0</v>
      </c>
      <c r="H4984" s="281">
        <v>0</v>
      </c>
      <c r="I4984" s="281">
        <v>0</v>
      </c>
      <c r="J4984" s="281">
        <v>1255723.4469000001</v>
      </c>
      <c r="K4984" s="281">
        <v>0</v>
      </c>
      <c r="L4984" s="281">
        <v>0</v>
      </c>
      <c r="M4984" s="281">
        <v>0</v>
      </c>
      <c r="N4984" s="281">
        <v>1715720.7964000001</v>
      </c>
      <c r="O4984" s="281">
        <v>0</v>
      </c>
      <c r="P4984" s="281">
        <v>0</v>
      </c>
      <c r="Q4984" s="281">
        <v>0</v>
      </c>
      <c r="R4984" s="281">
        <v>0</v>
      </c>
      <c r="S4984" s="281">
        <v>0</v>
      </c>
      <c r="T4984" s="281">
        <v>0</v>
      </c>
      <c r="U4984" s="281">
        <v>2971444.2433000002</v>
      </c>
      <c r="AA4984"/>
    </row>
    <row r="4985" spans="1:27" x14ac:dyDescent="0.3">
      <c r="A4985" s="280" t="s">
        <v>221</v>
      </c>
      <c r="B4985" s="333">
        <v>43100</v>
      </c>
      <c r="C4985" s="280" t="s">
        <v>40</v>
      </c>
      <c r="D4985" s="280" t="s">
        <v>515</v>
      </c>
      <c r="E4985" s="281">
        <v>0</v>
      </c>
      <c r="F4985" s="281">
        <v>0</v>
      </c>
      <c r="G4985" s="281">
        <v>0</v>
      </c>
      <c r="H4985" s="281">
        <v>0</v>
      </c>
      <c r="I4985" s="281">
        <v>0</v>
      </c>
      <c r="J4985" s="281">
        <v>0</v>
      </c>
      <c r="K4985" s="281">
        <v>0</v>
      </c>
      <c r="L4985" s="281">
        <v>0</v>
      </c>
      <c r="M4985" s="281">
        <v>0</v>
      </c>
      <c r="N4985" s="281">
        <v>0</v>
      </c>
      <c r="O4985" s="281">
        <v>0</v>
      </c>
      <c r="P4985" s="281">
        <v>0</v>
      </c>
      <c r="Q4985" s="281"/>
      <c r="R4985" s="281"/>
      <c r="S4985" s="281"/>
      <c r="T4985" s="281"/>
      <c r="U4985" s="281">
        <v>0</v>
      </c>
      <c r="AA4985"/>
    </row>
    <row r="4986" spans="1:27" x14ac:dyDescent="0.3">
      <c r="A4986" s="280" t="s">
        <v>221</v>
      </c>
      <c r="B4986" s="333">
        <v>43100</v>
      </c>
      <c r="C4986" s="280" t="s">
        <v>41</v>
      </c>
      <c r="D4986" s="280" t="s">
        <v>516</v>
      </c>
      <c r="E4986" s="281">
        <v>0</v>
      </c>
      <c r="F4986" s="281">
        <v>0</v>
      </c>
      <c r="G4986" s="281">
        <v>0</v>
      </c>
      <c r="H4986" s="281">
        <v>0</v>
      </c>
      <c r="I4986" s="281">
        <v>0</v>
      </c>
      <c r="J4986" s="281">
        <v>0</v>
      </c>
      <c r="K4986" s="281">
        <v>0</v>
      </c>
      <c r="L4986" s="281">
        <v>0</v>
      </c>
      <c r="M4986" s="281">
        <v>0</v>
      </c>
      <c r="N4986" s="281">
        <v>0</v>
      </c>
      <c r="O4986" s="281">
        <v>0</v>
      </c>
      <c r="P4986" s="281">
        <v>0</v>
      </c>
      <c r="Q4986" s="281"/>
      <c r="R4986" s="281"/>
      <c r="S4986" s="281"/>
      <c r="T4986" s="281"/>
      <c r="U4986" s="281">
        <v>0</v>
      </c>
      <c r="AA4986"/>
    </row>
    <row r="4987" spans="1:27" x14ac:dyDescent="0.3">
      <c r="A4987" s="280" t="s">
        <v>221</v>
      </c>
      <c r="B4987" s="333">
        <v>43100</v>
      </c>
      <c r="C4987" s="280" t="s">
        <v>100</v>
      </c>
      <c r="D4987" s="280" t="s">
        <v>517</v>
      </c>
      <c r="E4987" s="281"/>
      <c r="F4987" s="281"/>
      <c r="G4987" s="281"/>
      <c r="H4987" s="281"/>
      <c r="I4987" s="281"/>
      <c r="J4987" s="281"/>
      <c r="K4987" s="281"/>
      <c r="L4987" s="281"/>
      <c r="M4987" s="281"/>
      <c r="N4987" s="281"/>
      <c r="O4987" s="281"/>
      <c r="P4987" s="281"/>
      <c r="Q4987" s="281">
        <v>0</v>
      </c>
      <c r="R4987" s="281">
        <v>0</v>
      </c>
      <c r="S4987" s="281">
        <v>0</v>
      </c>
      <c r="T4987" s="281">
        <v>0</v>
      </c>
      <c r="U4987" s="281">
        <v>0</v>
      </c>
      <c r="AA4987"/>
    </row>
    <row r="4988" spans="1:27" x14ac:dyDescent="0.3">
      <c r="A4988" s="280" t="s">
        <v>221</v>
      </c>
      <c r="B4988" s="333">
        <v>43100</v>
      </c>
      <c r="C4988" s="280" t="s">
        <v>101</v>
      </c>
      <c r="D4988" s="280" t="s">
        <v>503</v>
      </c>
      <c r="E4988" s="281">
        <v>0</v>
      </c>
      <c r="F4988" s="281">
        <v>0</v>
      </c>
      <c r="G4988" s="281">
        <v>0</v>
      </c>
      <c r="H4988" s="281">
        <v>0</v>
      </c>
      <c r="I4988" s="281">
        <v>0</v>
      </c>
      <c r="J4988" s="281">
        <v>0</v>
      </c>
      <c r="K4988" s="281">
        <v>0</v>
      </c>
      <c r="L4988" s="281">
        <v>0</v>
      </c>
      <c r="M4988" s="281">
        <v>0</v>
      </c>
      <c r="N4988" s="281">
        <v>0</v>
      </c>
      <c r="O4988" s="281">
        <v>0</v>
      </c>
      <c r="P4988" s="281">
        <v>0</v>
      </c>
      <c r="Q4988" s="281">
        <v>0</v>
      </c>
      <c r="R4988" s="281">
        <v>0</v>
      </c>
      <c r="S4988" s="281">
        <v>0</v>
      </c>
      <c r="T4988" s="281">
        <v>0</v>
      </c>
      <c r="U4988" s="281">
        <v>0</v>
      </c>
      <c r="AA4988"/>
    </row>
    <row r="4989" spans="1:27" x14ac:dyDescent="0.3">
      <c r="A4989" s="280" t="s">
        <v>221</v>
      </c>
      <c r="B4989" s="333">
        <v>43100</v>
      </c>
      <c r="C4989" s="280" t="s">
        <v>42</v>
      </c>
      <c r="D4989" s="280" t="s">
        <v>504</v>
      </c>
      <c r="E4989" s="281">
        <v>0</v>
      </c>
      <c r="F4989" s="281">
        <v>0</v>
      </c>
      <c r="G4989" s="281">
        <v>0</v>
      </c>
      <c r="H4989" s="281">
        <v>0</v>
      </c>
      <c r="I4989" s="281">
        <v>0</v>
      </c>
      <c r="J4989" s="281">
        <v>0</v>
      </c>
      <c r="K4989" s="281">
        <v>0</v>
      </c>
      <c r="L4989" s="281">
        <v>0</v>
      </c>
      <c r="M4989" s="281">
        <v>0</v>
      </c>
      <c r="N4989" s="281">
        <v>0</v>
      </c>
      <c r="O4989" s="281">
        <v>0</v>
      </c>
      <c r="P4989" s="281">
        <v>0</v>
      </c>
      <c r="Q4989" s="281">
        <v>0</v>
      </c>
      <c r="R4989" s="281">
        <v>0</v>
      </c>
      <c r="S4989" s="281">
        <v>0</v>
      </c>
      <c r="T4989" s="281">
        <v>0</v>
      </c>
      <c r="U4989" s="281">
        <v>0</v>
      </c>
      <c r="AA4989"/>
    </row>
    <row r="4990" spans="1:27" x14ac:dyDescent="0.3">
      <c r="A4990" s="280" t="s">
        <v>221</v>
      </c>
      <c r="B4990" s="333">
        <v>43100</v>
      </c>
      <c r="C4990" s="280" t="s">
        <v>47</v>
      </c>
      <c r="D4990" s="280" t="s">
        <v>102</v>
      </c>
      <c r="E4990" s="281">
        <v>0</v>
      </c>
      <c r="F4990" s="281">
        <v>0</v>
      </c>
      <c r="G4990" s="281">
        <v>0</v>
      </c>
      <c r="H4990" s="281">
        <v>0</v>
      </c>
      <c r="I4990" s="281">
        <v>0</v>
      </c>
      <c r="J4990" s="281">
        <v>3693631.1823999998</v>
      </c>
      <c r="K4990" s="281">
        <v>0</v>
      </c>
      <c r="L4990" s="281">
        <v>0</v>
      </c>
      <c r="M4990" s="281">
        <v>0</v>
      </c>
      <c r="N4990" s="281">
        <v>418157.22541000001</v>
      </c>
      <c r="O4990" s="281">
        <v>0</v>
      </c>
      <c r="P4990" s="281">
        <v>0</v>
      </c>
      <c r="Q4990" s="281">
        <v>0</v>
      </c>
      <c r="R4990" s="281">
        <v>0</v>
      </c>
      <c r="S4990" s="281">
        <v>0</v>
      </c>
      <c r="T4990" s="281">
        <v>0</v>
      </c>
      <c r="U4990" s="281">
        <v>4111788.4078000002</v>
      </c>
      <c r="AA4990"/>
    </row>
    <row r="4991" spans="1:27" x14ac:dyDescent="0.3">
      <c r="A4991" s="280" t="s">
        <v>221</v>
      </c>
      <c r="B4991" s="333">
        <v>43100</v>
      </c>
      <c r="C4991" s="280" t="s">
        <v>104</v>
      </c>
      <c r="D4991" s="280" t="s">
        <v>103</v>
      </c>
      <c r="E4991" s="281"/>
      <c r="F4991" s="281"/>
      <c r="G4991" s="281"/>
      <c r="H4991" s="281"/>
      <c r="I4991" s="281"/>
      <c r="J4991" s="281"/>
      <c r="K4991" s="281"/>
      <c r="L4991" s="281"/>
      <c r="M4991" s="281"/>
      <c r="N4991" s="281"/>
      <c r="O4991" s="281"/>
      <c r="P4991" s="281"/>
      <c r="Q4991" s="281"/>
      <c r="R4991" s="281"/>
      <c r="S4991" s="281"/>
      <c r="T4991" s="281"/>
      <c r="U4991" s="281"/>
      <c r="AA4991"/>
    </row>
    <row r="4992" spans="1:27" x14ac:dyDescent="0.3">
      <c r="A4992" s="280" t="s">
        <v>221</v>
      </c>
      <c r="B4992" s="333">
        <v>43100</v>
      </c>
      <c r="C4992" s="280" t="s">
        <v>106</v>
      </c>
      <c r="D4992" s="280" t="s">
        <v>105</v>
      </c>
      <c r="E4992" s="281"/>
      <c r="F4992" s="281"/>
      <c r="G4992" s="281"/>
      <c r="H4992" s="281"/>
      <c r="I4992" s="281"/>
      <c r="J4992" s="281"/>
      <c r="K4992" s="281"/>
      <c r="L4992" s="281"/>
      <c r="M4992" s="281"/>
      <c r="N4992" s="281"/>
      <c r="O4992" s="281"/>
      <c r="P4992" s="281"/>
      <c r="Q4992" s="281"/>
      <c r="R4992" s="281"/>
      <c r="S4992" s="281"/>
      <c r="T4992" s="281"/>
      <c r="U4992" s="281">
        <v>4111788.4078000002</v>
      </c>
      <c r="AA4992"/>
    </row>
    <row r="4993" spans="1:27" x14ac:dyDescent="0.3">
      <c r="A4993" s="280" t="s">
        <v>221</v>
      </c>
      <c r="B4993" s="333">
        <v>43465</v>
      </c>
      <c r="C4993" s="280" t="s">
        <v>10</v>
      </c>
      <c r="D4993" s="280" t="s">
        <v>506</v>
      </c>
      <c r="E4993" s="281">
        <v>0</v>
      </c>
      <c r="F4993" s="281">
        <v>0</v>
      </c>
      <c r="G4993" s="281">
        <v>0</v>
      </c>
      <c r="H4993" s="281">
        <v>0</v>
      </c>
      <c r="I4993" s="281">
        <v>0</v>
      </c>
      <c r="J4993" s="281">
        <v>10350008.035</v>
      </c>
      <c r="K4993" s="281">
        <v>0</v>
      </c>
      <c r="L4993" s="281">
        <v>0</v>
      </c>
      <c r="M4993" s="281">
        <v>0</v>
      </c>
      <c r="N4993" s="281">
        <v>1820183.5730999999</v>
      </c>
      <c r="O4993" s="281">
        <v>0</v>
      </c>
      <c r="P4993" s="281">
        <v>0</v>
      </c>
      <c r="Q4993" s="281"/>
      <c r="R4993" s="281"/>
      <c r="S4993" s="281"/>
      <c r="T4993" s="281"/>
      <c r="U4993" s="281">
        <v>12170191.607999999</v>
      </c>
      <c r="AA4993"/>
    </row>
    <row r="4994" spans="1:27" x14ac:dyDescent="0.3">
      <c r="A4994" s="280" t="s">
        <v>221</v>
      </c>
      <c r="B4994" s="333">
        <v>43465</v>
      </c>
      <c r="C4994" s="280" t="s">
        <v>11</v>
      </c>
      <c r="D4994" s="280" t="s">
        <v>507</v>
      </c>
      <c r="E4994" s="281">
        <v>0</v>
      </c>
      <c r="F4994" s="281">
        <v>0</v>
      </c>
      <c r="G4994" s="281">
        <v>0</v>
      </c>
      <c r="H4994" s="281">
        <v>0</v>
      </c>
      <c r="I4994" s="281">
        <v>0</v>
      </c>
      <c r="J4994" s="281">
        <v>0</v>
      </c>
      <c r="K4994" s="281">
        <v>0</v>
      </c>
      <c r="L4994" s="281">
        <v>0</v>
      </c>
      <c r="M4994" s="281">
        <v>0</v>
      </c>
      <c r="N4994" s="281">
        <v>0</v>
      </c>
      <c r="O4994" s="281">
        <v>0</v>
      </c>
      <c r="P4994" s="281">
        <v>0</v>
      </c>
      <c r="Q4994" s="281"/>
      <c r="R4994" s="281"/>
      <c r="S4994" s="281"/>
      <c r="T4994" s="281"/>
      <c r="U4994" s="281">
        <v>0</v>
      </c>
      <c r="AA4994"/>
    </row>
    <row r="4995" spans="1:27" x14ac:dyDescent="0.3">
      <c r="A4995" s="280" t="s">
        <v>221</v>
      </c>
      <c r="B4995" s="333">
        <v>43465</v>
      </c>
      <c r="C4995" s="280" t="s">
        <v>12</v>
      </c>
      <c r="D4995" s="280" t="s">
        <v>508</v>
      </c>
      <c r="E4995" s="281"/>
      <c r="F4995" s="281"/>
      <c r="G4995" s="281"/>
      <c r="H4995" s="281"/>
      <c r="I4995" s="281"/>
      <c r="J4995" s="281"/>
      <c r="K4995" s="281"/>
      <c r="L4995" s="281"/>
      <c r="M4995" s="281"/>
      <c r="N4995" s="281"/>
      <c r="O4995" s="281"/>
      <c r="P4995" s="281"/>
      <c r="Q4995" s="281">
        <v>0</v>
      </c>
      <c r="R4995" s="281">
        <v>0</v>
      </c>
      <c r="S4995" s="281">
        <v>0</v>
      </c>
      <c r="T4995" s="281">
        <v>0</v>
      </c>
      <c r="U4995" s="281">
        <v>0</v>
      </c>
      <c r="AA4995"/>
    </row>
    <row r="4996" spans="1:27" x14ac:dyDescent="0.3">
      <c r="A4996" s="280" t="s">
        <v>221</v>
      </c>
      <c r="B4996" s="333">
        <v>43465</v>
      </c>
      <c r="C4996" s="280" t="s">
        <v>13</v>
      </c>
      <c r="D4996" s="280" t="s">
        <v>494</v>
      </c>
      <c r="E4996" s="281">
        <v>0</v>
      </c>
      <c r="F4996" s="281">
        <v>0</v>
      </c>
      <c r="G4996" s="281">
        <v>0</v>
      </c>
      <c r="H4996" s="281">
        <v>0</v>
      </c>
      <c r="I4996" s="281">
        <v>0</v>
      </c>
      <c r="J4996" s="281">
        <v>5037257.1573999999</v>
      </c>
      <c r="K4996" s="281">
        <v>0</v>
      </c>
      <c r="L4996" s="281">
        <v>0</v>
      </c>
      <c r="M4996" s="281">
        <v>0</v>
      </c>
      <c r="N4996" s="281">
        <v>81488.397200000007</v>
      </c>
      <c r="O4996" s="281">
        <v>0</v>
      </c>
      <c r="P4996" s="281">
        <v>0</v>
      </c>
      <c r="Q4996" s="281">
        <v>0</v>
      </c>
      <c r="R4996" s="281">
        <v>0</v>
      </c>
      <c r="S4996" s="281">
        <v>0</v>
      </c>
      <c r="T4996" s="281">
        <v>0</v>
      </c>
      <c r="U4996" s="281">
        <v>5118745.5546000004</v>
      </c>
      <c r="AA4996"/>
    </row>
    <row r="4997" spans="1:27" x14ac:dyDescent="0.3">
      <c r="A4997" s="280" t="s">
        <v>221</v>
      </c>
      <c r="B4997" s="333">
        <v>43465</v>
      </c>
      <c r="C4997" s="280" t="s">
        <v>19</v>
      </c>
      <c r="D4997" s="280" t="s">
        <v>495</v>
      </c>
      <c r="E4997" s="281">
        <v>0</v>
      </c>
      <c r="F4997" s="281">
        <v>0</v>
      </c>
      <c r="G4997" s="281">
        <v>0</v>
      </c>
      <c r="H4997" s="281">
        <v>0</v>
      </c>
      <c r="I4997" s="281">
        <v>0</v>
      </c>
      <c r="J4997" s="281">
        <v>5312750.8778999997</v>
      </c>
      <c r="K4997" s="281">
        <v>0</v>
      </c>
      <c r="L4997" s="281">
        <v>0</v>
      </c>
      <c r="M4997" s="281">
        <v>0</v>
      </c>
      <c r="N4997" s="281">
        <v>1738695.1758999999</v>
      </c>
      <c r="O4997" s="281">
        <v>0</v>
      </c>
      <c r="P4997" s="281">
        <v>0</v>
      </c>
      <c r="Q4997" s="281">
        <v>0</v>
      </c>
      <c r="R4997" s="281">
        <v>0</v>
      </c>
      <c r="S4997" s="281">
        <v>0</v>
      </c>
      <c r="T4997" s="281">
        <v>0</v>
      </c>
      <c r="U4997" s="281">
        <v>7051446.0537999999</v>
      </c>
      <c r="AA4997"/>
    </row>
    <row r="4998" spans="1:27" x14ac:dyDescent="0.3">
      <c r="A4998" s="280" t="s">
        <v>221</v>
      </c>
      <c r="B4998" s="333">
        <v>43465</v>
      </c>
      <c r="C4998" s="280" t="s">
        <v>20</v>
      </c>
      <c r="D4998" s="280" t="s">
        <v>509</v>
      </c>
      <c r="E4998" s="281">
        <v>0</v>
      </c>
      <c r="F4998" s="281">
        <v>0</v>
      </c>
      <c r="G4998" s="281">
        <v>0</v>
      </c>
      <c r="H4998" s="281">
        <v>0</v>
      </c>
      <c r="I4998" s="281">
        <v>0</v>
      </c>
      <c r="J4998" s="281">
        <v>10350008.035</v>
      </c>
      <c r="K4998" s="281">
        <v>0</v>
      </c>
      <c r="L4998" s="281">
        <v>0</v>
      </c>
      <c r="M4998" s="281">
        <v>0</v>
      </c>
      <c r="N4998" s="281">
        <v>1820183.5730999999</v>
      </c>
      <c r="O4998" s="281">
        <v>0</v>
      </c>
      <c r="P4998" s="281">
        <v>0</v>
      </c>
      <c r="Q4998" s="281"/>
      <c r="R4998" s="281"/>
      <c r="S4998" s="281"/>
      <c r="T4998" s="281"/>
      <c r="U4998" s="281">
        <v>12170191.607999999</v>
      </c>
      <c r="AA4998"/>
    </row>
    <row r="4999" spans="1:27" x14ac:dyDescent="0.3">
      <c r="A4999" s="280" t="s">
        <v>221</v>
      </c>
      <c r="B4999" s="333">
        <v>43465</v>
      </c>
      <c r="C4999" s="280" t="s">
        <v>21</v>
      </c>
      <c r="D4999" s="280" t="s">
        <v>510</v>
      </c>
      <c r="E4999" s="281">
        <v>0</v>
      </c>
      <c r="F4999" s="281">
        <v>0</v>
      </c>
      <c r="G4999" s="281">
        <v>0</v>
      </c>
      <c r="H4999" s="281">
        <v>0</v>
      </c>
      <c r="I4999" s="281">
        <v>0</v>
      </c>
      <c r="J4999" s="281">
        <v>0</v>
      </c>
      <c r="K4999" s="281">
        <v>0</v>
      </c>
      <c r="L4999" s="281">
        <v>0</v>
      </c>
      <c r="M4999" s="281">
        <v>0</v>
      </c>
      <c r="N4999" s="281">
        <v>0</v>
      </c>
      <c r="O4999" s="281">
        <v>0</v>
      </c>
      <c r="P4999" s="281">
        <v>0</v>
      </c>
      <c r="Q4999" s="281"/>
      <c r="R4999" s="281"/>
      <c r="S4999" s="281"/>
      <c r="T4999" s="281"/>
      <c r="U4999" s="281">
        <v>0</v>
      </c>
      <c r="AA4999"/>
    </row>
    <row r="5000" spans="1:27" x14ac:dyDescent="0.3">
      <c r="A5000" s="280" t="s">
        <v>221</v>
      </c>
      <c r="B5000" s="333">
        <v>43465</v>
      </c>
      <c r="C5000" s="280" t="s">
        <v>22</v>
      </c>
      <c r="D5000" s="280" t="s">
        <v>511</v>
      </c>
      <c r="E5000" s="281"/>
      <c r="F5000" s="281"/>
      <c r="G5000" s="281"/>
      <c r="H5000" s="281"/>
      <c r="I5000" s="281"/>
      <c r="J5000" s="281"/>
      <c r="K5000" s="281"/>
      <c r="L5000" s="281"/>
      <c r="M5000" s="281"/>
      <c r="N5000" s="281"/>
      <c r="O5000" s="281"/>
      <c r="P5000" s="281"/>
      <c r="Q5000" s="281">
        <v>0</v>
      </c>
      <c r="R5000" s="281">
        <v>0</v>
      </c>
      <c r="S5000" s="281">
        <v>0</v>
      </c>
      <c r="T5000" s="281">
        <v>0</v>
      </c>
      <c r="U5000" s="281">
        <v>0</v>
      </c>
      <c r="AA5000"/>
    </row>
    <row r="5001" spans="1:27" x14ac:dyDescent="0.3">
      <c r="A5001" s="280" t="s">
        <v>221</v>
      </c>
      <c r="B5001" s="333">
        <v>43465</v>
      </c>
      <c r="C5001" s="280" t="s">
        <v>23</v>
      </c>
      <c r="D5001" s="280" t="s">
        <v>497</v>
      </c>
      <c r="E5001" s="281">
        <v>0</v>
      </c>
      <c r="F5001" s="281">
        <v>0</v>
      </c>
      <c r="G5001" s="281">
        <v>0</v>
      </c>
      <c r="H5001" s="281">
        <v>0</v>
      </c>
      <c r="I5001" s="281">
        <v>0</v>
      </c>
      <c r="J5001" s="281">
        <v>5037257.1573999999</v>
      </c>
      <c r="K5001" s="281">
        <v>0</v>
      </c>
      <c r="L5001" s="281">
        <v>0</v>
      </c>
      <c r="M5001" s="281">
        <v>0</v>
      </c>
      <c r="N5001" s="281">
        <v>81488.397200000007</v>
      </c>
      <c r="O5001" s="281">
        <v>0</v>
      </c>
      <c r="P5001" s="281">
        <v>0</v>
      </c>
      <c r="Q5001" s="281">
        <v>0</v>
      </c>
      <c r="R5001" s="281">
        <v>0</v>
      </c>
      <c r="S5001" s="281">
        <v>0</v>
      </c>
      <c r="T5001" s="281">
        <v>0</v>
      </c>
      <c r="U5001" s="281">
        <v>5118745.5546000004</v>
      </c>
      <c r="AA5001"/>
    </row>
    <row r="5002" spans="1:27" x14ac:dyDescent="0.3">
      <c r="A5002" s="280" t="s">
        <v>221</v>
      </c>
      <c r="B5002" s="333">
        <v>43465</v>
      </c>
      <c r="C5002" s="280" t="s">
        <v>29</v>
      </c>
      <c r="D5002" s="280" t="s">
        <v>498</v>
      </c>
      <c r="E5002" s="281">
        <v>0</v>
      </c>
      <c r="F5002" s="281">
        <v>0</v>
      </c>
      <c r="G5002" s="281">
        <v>0</v>
      </c>
      <c r="H5002" s="281">
        <v>0</v>
      </c>
      <c r="I5002" s="281">
        <v>0</v>
      </c>
      <c r="J5002" s="281">
        <v>5312750.8778999997</v>
      </c>
      <c r="K5002" s="281">
        <v>0</v>
      </c>
      <c r="L5002" s="281">
        <v>0</v>
      </c>
      <c r="M5002" s="281">
        <v>0</v>
      </c>
      <c r="N5002" s="281">
        <v>1738695.1758999999</v>
      </c>
      <c r="O5002" s="281">
        <v>0</v>
      </c>
      <c r="P5002" s="281">
        <v>0</v>
      </c>
      <c r="Q5002" s="281">
        <v>0</v>
      </c>
      <c r="R5002" s="281">
        <v>0</v>
      </c>
      <c r="S5002" s="281">
        <v>0</v>
      </c>
      <c r="T5002" s="281">
        <v>0</v>
      </c>
      <c r="U5002" s="281">
        <v>7051446.0537999999</v>
      </c>
      <c r="AA5002"/>
    </row>
    <row r="5003" spans="1:27" x14ac:dyDescent="0.3">
      <c r="A5003" s="280" t="s">
        <v>221</v>
      </c>
      <c r="B5003" s="333">
        <v>43465</v>
      </c>
      <c r="C5003" s="280" t="s">
        <v>30</v>
      </c>
      <c r="D5003" s="280" t="s">
        <v>512</v>
      </c>
      <c r="E5003" s="281">
        <v>0</v>
      </c>
      <c r="F5003" s="281">
        <v>0</v>
      </c>
      <c r="G5003" s="281">
        <v>0</v>
      </c>
      <c r="H5003" s="281">
        <v>0</v>
      </c>
      <c r="I5003" s="281">
        <v>0</v>
      </c>
      <c r="J5003" s="281">
        <v>5126300.6616000002</v>
      </c>
      <c r="K5003" s="281">
        <v>0</v>
      </c>
      <c r="L5003" s="281">
        <v>0</v>
      </c>
      <c r="M5003" s="281">
        <v>0</v>
      </c>
      <c r="N5003" s="281">
        <v>932345.11329999997</v>
      </c>
      <c r="O5003" s="281">
        <v>0</v>
      </c>
      <c r="P5003" s="281">
        <v>0</v>
      </c>
      <c r="Q5003" s="281"/>
      <c r="R5003" s="281"/>
      <c r="S5003" s="281"/>
      <c r="T5003" s="281"/>
      <c r="U5003" s="281">
        <v>6058645.7748999996</v>
      </c>
      <c r="AA5003"/>
    </row>
    <row r="5004" spans="1:27" x14ac:dyDescent="0.3">
      <c r="A5004" s="280" t="s">
        <v>221</v>
      </c>
      <c r="B5004" s="333">
        <v>43465</v>
      </c>
      <c r="C5004" s="280" t="s">
        <v>31</v>
      </c>
      <c r="D5004" s="280" t="s">
        <v>513</v>
      </c>
      <c r="E5004" s="281">
        <v>0</v>
      </c>
      <c r="F5004" s="281">
        <v>0</v>
      </c>
      <c r="G5004" s="281">
        <v>0</v>
      </c>
      <c r="H5004" s="281">
        <v>0</v>
      </c>
      <c r="I5004" s="281">
        <v>0</v>
      </c>
      <c r="J5004" s="281">
        <v>0</v>
      </c>
      <c r="K5004" s="281">
        <v>0</v>
      </c>
      <c r="L5004" s="281">
        <v>0</v>
      </c>
      <c r="M5004" s="281">
        <v>0</v>
      </c>
      <c r="N5004" s="281">
        <v>0</v>
      </c>
      <c r="O5004" s="281">
        <v>0</v>
      </c>
      <c r="P5004" s="281">
        <v>0</v>
      </c>
      <c r="Q5004" s="281"/>
      <c r="R5004" s="281"/>
      <c r="S5004" s="281"/>
      <c r="T5004" s="281"/>
      <c r="U5004" s="281">
        <v>0</v>
      </c>
      <c r="AA5004"/>
    </row>
    <row r="5005" spans="1:27" x14ac:dyDescent="0.3">
      <c r="A5005" s="280" t="s">
        <v>221</v>
      </c>
      <c r="B5005" s="333">
        <v>43465</v>
      </c>
      <c r="C5005" s="280" t="s">
        <v>32</v>
      </c>
      <c r="D5005" s="280" t="s">
        <v>514</v>
      </c>
      <c r="E5005" s="281"/>
      <c r="F5005" s="281"/>
      <c r="G5005" s="281"/>
      <c r="H5005" s="281"/>
      <c r="I5005" s="281"/>
      <c r="J5005" s="281"/>
      <c r="K5005" s="281"/>
      <c r="L5005" s="281"/>
      <c r="M5005" s="281"/>
      <c r="N5005" s="281"/>
      <c r="O5005" s="281"/>
      <c r="P5005" s="281"/>
      <c r="Q5005" s="281">
        <v>0</v>
      </c>
      <c r="R5005" s="281">
        <v>0</v>
      </c>
      <c r="S5005" s="281">
        <v>0</v>
      </c>
      <c r="T5005" s="281">
        <v>0</v>
      </c>
      <c r="U5005" s="281">
        <v>0</v>
      </c>
      <c r="AA5005"/>
    </row>
    <row r="5006" spans="1:27" x14ac:dyDescent="0.3">
      <c r="A5006" s="280" t="s">
        <v>221</v>
      </c>
      <c r="B5006" s="333">
        <v>43465</v>
      </c>
      <c r="C5006" s="280" t="s">
        <v>33</v>
      </c>
      <c r="D5006" s="280" t="s">
        <v>500</v>
      </c>
      <c r="E5006" s="281">
        <v>0</v>
      </c>
      <c r="F5006" s="281">
        <v>0</v>
      </c>
      <c r="G5006" s="281">
        <v>0</v>
      </c>
      <c r="H5006" s="281">
        <v>0</v>
      </c>
      <c r="I5006" s="281">
        <v>0</v>
      </c>
      <c r="J5006" s="281">
        <v>4219553.0281999996</v>
      </c>
      <c r="K5006" s="281">
        <v>0</v>
      </c>
      <c r="L5006" s="281">
        <v>0</v>
      </c>
      <c r="M5006" s="281">
        <v>0</v>
      </c>
      <c r="N5006" s="281">
        <v>15972.201800000001</v>
      </c>
      <c r="O5006" s="281">
        <v>0</v>
      </c>
      <c r="P5006" s="281">
        <v>0</v>
      </c>
      <c r="Q5006" s="281">
        <v>0</v>
      </c>
      <c r="R5006" s="281">
        <v>0</v>
      </c>
      <c r="S5006" s="281">
        <v>0</v>
      </c>
      <c r="T5006" s="281">
        <v>0</v>
      </c>
      <c r="U5006" s="281">
        <v>4235525.2300000004</v>
      </c>
      <c r="AA5006"/>
    </row>
    <row r="5007" spans="1:27" x14ac:dyDescent="0.3">
      <c r="A5007" s="280" t="s">
        <v>221</v>
      </c>
      <c r="B5007" s="333">
        <v>43465</v>
      </c>
      <c r="C5007" s="280" t="s">
        <v>39</v>
      </c>
      <c r="D5007" s="280" t="s">
        <v>501</v>
      </c>
      <c r="E5007" s="281">
        <v>0</v>
      </c>
      <c r="F5007" s="281">
        <v>0</v>
      </c>
      <c r="G5007" s="281">
        <v>0</v>
      </c>
      <c r="H5007" s="281">
        <v>0</v>
      </c>
      <c r="I5007" s="281">
        <v>0</v>
      </c>
      <c r="J5007" s="281">
        <v>906747.63340000005</v>
      </c>
      <c r="K5007" s="281">
        <v>0</v>
      </c>
      <c r="L5007" s="281">
        <v>0</v>
      </c>
      <c r="M5007" s="281">
        <v>0</v>
      </c>
      <c r="N5007" s="281">
        <v>916372.91150000005</v>
      </c>
      <c r="O5007" s="281">
        <v>0</v>
      </c>
      <c r="P5007" s="281">
        <v>0</v>
      </c>
      <c r="Q5007" s="281">
        <v>0</v>
      </c>
      <c r="R5007" s="281">
        <v>0</v>
      </c>
      <c r="S5007" s="281">
        <v>0</v>
      </c>
      <c r="T5007" s="281">
        <v>0</v>
      </c>
      <c r="U5007" s="281">
        <v>1823120.5449000001</v>
      </c>
      <c r="AA5007"/>
    </row>
    <row r="5008" spans="1:27" x14ac:dyDescent="0.3">
      <c r="A5008" s="280" t="s">
        <v>221</v>
      </c>
      <c r="B5008" s="333">
        <v>43465</v>
      </c>
      <c r="C5008" s="280" t="s">
        <v>40</v>
      </c>
      <c r="D5008" s="280" t="s">
        <v>515</v>
      </c>
      <c r="E5008" s="281">
        <v>0</v>
      </c>
      <c r="F5008" s="281">
        <v>0</v>
      </c>
      <c r="G5008" s="281">
        <v>0</v>
      </c>
      <c r="H5008" s="281">
        <v>0</v>
      </c>
      <c r="I5008" s="281">
        <v>0</v>
      </c>
      <c r="J5008" s="281">
        <v>0</v>
      </c>
      <c r="K5008" s="281">
        <v>0</v>
      </c>
      <c r="L5008" s="281">
        <v>0</v>
      </c>
      <c r="M5008" s="281">
        <v>0</v>
      </c>
      <c r="N5008" s="281">
        <v>0</v>
      </c>
      <c r="O5008" s="281">
        <v>0</v>
      </c>
      <c r="P5008" s="281">
        <v>0</v>
      </c>
      <c r="Q5008" s="281"/>
      <c r="R5008" s="281"/>
      <c r="S5008" s="281"/>
      <c r="T5008" s="281"/>
      <c r="U5008" s="281">
        <v>0</v>
      </c>
      <c r="AA5008"/>
    </row>
    <row r="5009" spans="1:27" x14ac:dyDescent="0.3">
      <c r="A5009" s="280" t="s">
        <v>221</v>
      </c>
      <c r="B5009" s="333">
        <v>43465</v>
      </c>
      <c r="C5009" s="280" t="s">
        <v>41</v>
      </c>
      <c r="D5009" s="280" t="s">
        <v>516</v>
      </c>
      <c r="E5009" s="281">
        <v>0</v>
      </c>
      <c r="F5009" s="281">
        <v>0</v>
      </c>
      <c r="G5009" s="281">
        <v>0</v>
      </c>
      <c r="H5009" s="281">
        <v>0</v>
      </c>
      <c r="I5009" s="281">
        <v>0</v>
      </c>
      <c r="J5009" s="281">
        <v>0</v>
      </c>
      <c r="K5009" s="281">
        <v>0</v>
      </c>
      <c r="L5009" s="281">
        <v>0</v>
      </c>
      <c r="M5009" s="281">
        <v>0</v>
      </c>
      <c r="N5009" s="281">
        <v>0</v>
      </c>
      <c r="O5009" s="281">
        <v>0</v>
      </c>
      <c r="P5009" s="281">
        <v>0</v>
      </c>
      <c r="Q5009" s="281"/>
      <c r="R5009" s="281"/>
      <c r="S5009" s="281"/>
      <c r="T5009" s="281"/>
      <c r="U5009" s="281">
        <v>0</v>
      </c>
      <c r="AA5009"/>
    </row>
    <row r="5010" spans="1:27" x14ac:dyDescent="0.3">
      <c r="A5010" s="280" t="s">
        <v>221</v>
      </c>
      <c r="B5010" s="333">
        <v>43465</v>
      </c>
      <c r="C5010" s="280" t="s">
        <v>100</v>
      </c>
      <c r="D5010" s="280" t="s">
        <v>517</v>
      </c>
      <c r="E5010" s="281"/>
      <c r="F5010" s="281"/>
      <c r="G5010" s="281"/>
      <c r="H5010" s="281"/>
      <c r="I5010" s="281"/>
      <c r="J5010" s="281"/>
      <c r="K5010" s="281"/>
      <c r="L5010" s="281"/>
      <c r="M5010" s="281"/>
      <c r="N5010" s="281"/>
      <c r="O5010" s="281"/>
      <c r="P5010" s="281"/>
      <c r="Q5010" s="281">
        <v>0</v>
      </c>
      <c r="R5010" s="281">
        <v>0</v>
      </c>
      <c r="S5010" s="281">
        <v>0</v>
      </c>
      <c r="T5010" s="281">
        <v>0</v>
      </c>
      <c r="U5010" s="281">
        <v>0</v>
      </c>
      <c r="AA5010"/>
    </row>
    <row r="5011" spans="1:27" x14ac:dyDescent="0.3">
      <c r="A5011" s="280" t="s">
        <v>221</v>
      </c>
      <c r="B5011" s="333">
        <v>43465</v>
      </c>
      <c r="C5011" s="280" t="s">
        <v>101</v>
      </c>
      <c r="D5011" s="280" t="s">
        <v>503</v>
      </c>
      <c r="E5011" s="281">
        <v>0</v>
      </c>
      <c r="F5011" s="281">
        <v>0</v>
      </c>
      <c r="G5011" s="281">
        <v>0</v>
      </c>
      <c r="H5011" s="281">
        <v>0</v>
      </c>
      <c r="I5011" s="281">
        <v>0</v>
      </c>
      <c r="J5011" s="281">
        <v>0</v>
      </c>
      <c r="K5011" s="281">
        <v>0</v>
      </c>
      <c r="L5011" s="281">
        <v>0</v>
      </c>
      <c r="M5011" s="281">
        <v>0</v>
      </c>
      <c r="N5011" s="281">
        <v>0</v>
      </c>
      <c r="O5011" s="281">
        <v>0</v>
      </c>
      <c r="P5011" s="281">
        <v>0</v>
      </c>
      <c r="Q5011" s="281">
        <v>0</v>
      </c>
      <c r="R5011" s="281">
        <v>0</v>
      </c>
      <c r="S5011" s="281">
        <v>0</v>
      </c>
      <c r="T5011" s="281">
        <v>0</v>
      </c>
      <c r="U5011" s="281">
        <v>0</v>
      </c>
      <c r="AA5011"/>
    </row>
    <row r="5012" spans="1:27" x14ac:dyDescent="0.3">
      <c r="A5012" s="280" t="s">
        <v>221</v>
      </c>
      <c r="B5012" s="333">
        <v>43465</v>
      </c>
      <c r="C5012" s="280" t="s">
        <v>42</v>
      </c>
      <c r="D5012" s="280" t="s">
        <v>504</v>
      </c>
      <c r="E5012" s="281">
        <v>0</v>
      </c>
      <c r="F5012" s="281">
        <v>0</v>
      </c>
      <c r="G5012" s="281">
        <v>0</v>
      </c>
      <c r="H5012" s="281">
        <v>0</v>
      </c>
      <c r="I5012" s="281">
        <v>0</v>
      </c>
      <c r="J5012" s="281">
        <v>0</v>
      </c>
      <c r="K5012" s="281">
        <v>0</v>
      </c>
      <c r="L5012" s="281">
        <v>0</v>
      </c>
      <c r="M5012" s="281">
        <v>0</v>
      </c>
      <c r="N5012" s="281">
        <v>0</v>
      </c>
      <c r="O5012" s="281">
        <v>0</v>
      </c>
      <c r="P5012" s="281">
        <v>0</v>
      </c>
      <c r="Q5012" s="281">
        <v>0</v>
      </c>
      <c r="R5012" s="281">
        <v>0</v>
      </c>
      <c r="S5012" s="281">
        <v>0</v>
      </c>
      <c r="T5012" s="281">
        <v>0</v>
      </c>
      <c r="U5012" s="281">
        <v>0</v>
      </c>
      <c r="AA5012"/>
    </row>
    <row r="5013" spans="1:27" x14ac:dyDescent="0.3">
      <c r="A5013" s="280" t="s">
        <v>221</v>
      </c>
      <c r="B5013" s="333">
        <v>43465</v>
      </c>
      <c r="C5013" s="280" t="s">
        <v>47</v>
      </c>
      <c r="D5013" s="280" t="s">
        <v>102</v>
      </c>
      <c r="E5013" s="281">
        <v>0</v>
      </c>
      <c r="F5013" s="281">
        <v>0</v>
      </c>
      <c r="G5013" s="281">
        <v>0</v>
      </c>
      <c r="H5013" s="281">
        <v>0</v>
      </c>
      <c r="I5013" s="281">
        <v>0</v>
      </c>
      <c r="J5013" s="281">
        <v>4142881.6699000001</v>
      </c>
      <c r="K5013" s="281">
        <v>0</v>
      </c>
      <c r="L5013" s="281">
        <v>0</v>
      </c>
      <c r="M5013" s="281">
        <v>0</v>
      </c>
      <c r="N5013" s="281">
        <v>420677.27604000003</v>
      </c>
      <c r="O5013" s="281">
        <v>0</v>
      </c>
      <c r="P5013" s="281">
        <v>0</v>
      </c>
      <c r="Q5013" s="281">
        <v>0</v>
      </c>
      <c r="R5013" s="281">
        <v>0</v>
      </c>
      <c r="S5013" s="281">
        <v>0</v>
      </c>
      <c r="T5013" s="281">
        <v>0</v>
      </c>
      <c r="U5013" s="281">
        <v>4563558.9458999997</v>
      </c>
      <c r="AA5013"/>
    </row>
    <row r="5014" spans="1:27" x14ac:dyDescent="0.3">
      <c r="A5014" s="280" t="s">
        <v>221</v>
      </c>
      <c r="B5014" s="333">
        <v>43465</v>
      </c>
      <c r="C5014" s="280" t="s">
        <v>104</v>
      </c>
      <c r="D5014" s="280" t="s">
        <v>103</v>
      </c>
      <c r="E5014" s="281"/>
      <c r="F5014" s="281"/>
      <c r="G5014" s="281"/>
      <c r="H5014" s="281"/>
      <c r="I5014" s="281"/>
      <c r="J5014" s="281"/>
      <c r="K5014" s="281"/>
      <c r="L5014" s="281"/>
      <c r="M5014" s="281"/>
      <c r="N5014" s="281"/>
      <c r="O5014" s="281"/>
      <c r="P5014" s="281"/>
      <c r="Q5014" s="281"/>
      <c r="R5014" s="281"/>
      <c r="S5014" s="281"/>
      <c r="T5014" s="281"/>
      <c r="U5014" s="281"/>
      <c r="AA5014"/>
    </row>
    <row r="5015" spans="1:27" x14ac:dyDescent="0.3">
      <c r="A5015" s="280" t="s">
        <v>221</v>
      </c>
      <c r="B5015" s="333">
        <v>43465</v>
      </c>
      <c r="C5015" s="280" t="s">
        <v>106</v>
      </c>
      <c r="D5015" s="280" t="s">
        <v>105</v>
      </c>
      <c r="E5015" s="281"/>
      <c r="F5015" s="281"/>
      <c r="G5015" s="281"/>
      <c r="H5015" s="281"/>
      <c r="I5015" s="281"/>
      <c r="J5015" s="281"/>
      <c r="K5015" s="281"/>
      <c r="L5015" s="281"/>
      <c r="M5015" s="281"/>
      <c r="N5015" s="281"/>
      <c r="O5015" s="281"/>
      <c r="P5015" s="281"/>
      <c r="Q5015" s="281"/>
      <c r="R5015" s="281"/>
      <c r="S5015" s="281"/>
      <c r="T5015" s="281"/>
      <c r="U5015" s="281">
        <v>4563558.9458999997</v>
      </c>
      <c r="AA5015"/>
    </row>
    <row r="5016" spans="1:27" x14ac:dyDescent="0.3">
      <c r="A5016" s="280" t="s">
        <v>222</v>
      </c>
      <c r="B5016" s="333">
        <v>42735</v>
      </c>
      <c r="C5016" s="280" t="s">
        <v>10</v>
      </c>
      <c r="D5016" s="280" t="s">
        <v>506</v>
      </c>
      <c r="E5016" s="281"/>
      <c r="F5016" s="281"/>
      <c r="G5016" s="281"/>
      <c r="H5016" s="281"/>
      <c r="I5016" s="281"/>
      <c r="J5016" s="281"/>
      <c r="K5016" s="281">
        <v>7519188</v>
      </c>
      <c r="L5016" s="281"/>
      <c r="M5016" s="281"/>
      <c r="N5016" s="281"/>
      <c r="O5016" s="281"/>
      <c r="P5016" s="281"/>
      <c r="Q5016" s="281"/>
      <c r="R5016" s="281"/>
      <c r="S5016" s="281"/>
      <c r="T5016" s="281"/>
      <c r="U5016" s="281">
        <v>7519188</v>
      </c>
      <c r="AA5016"/>
    </row>
    <row r="5017" spans="1:27" x14ac:dyDescent="0.3">
      <c r="A5017" s="280" t="s">
        <v>222</v>
      </c>
      <c r="B5017" s="333">
        <v>42735</v>
      </c>
      <c r="C5017" s="280" t="s">
        <v>11</v>
      </c>
      <c r="D5017" s="280" t="s">
        <v>507</v>
      </c>
      <c r="E5017" s="281"/>
      <c r="F5017" s="281"/>
      <c r="G5017" s="281"/>
      <c r="H5017" s="281"/>
      <c r="I5017" s="281"/>
      <c r="J5017" s="281"/>
      <c r="K5017" s="281"/>
      <c r="L5017" s="281"/>
      <c r="M5017" s="281"/>
      <c r="N5017" s="281"/>
      <c r="O5017" s="281"/>
      <c r="P5017" s="281"/>
      <c r="Q5017" s="281"/>
      <c r="R5017" s="281"/>
      <c r="S5017" s="281"/>
      <c r="T5017" s="281"/>
      <c r="U5017" s="281"/>
      <c r="AA5017"/>
    </row>
    <row r="5018" spans="1:27" x14ac:dyDescent="0.3">
      <c r="A5018" s="280" t="s">
        <v>222</v>
      </c>
      <c r="B5018" s="333">
        <v>42735</v>
      </c>
      <c r="C5018" s="280" t="s">
        <v>12</v>
      </c>
      <c r="D5018" s="280" t="s">
        <v>508</v>
      </c>
      <c r="E5018" s="281"/>
      <c r="F5018" s="281"/>
      <c r="G5018" s="281"/>
      <c r="H5018" s="281"/>
      <c r="I5018" s="281"/>
      <c r="J5018" s="281"/>
      <c r="K5018" s="281"/>
      <c r="L5018" s="281"/>
      <c r="M5018" s="281"/>
      <c r="N5018" s="281"/>
      <c r="O5018" s="281"/>
      <c r="P5018" s="281"/>
      <c r="Q5018" s="281"/>
      <c r="R5018" s="281"/>
      <c r="S5018" s="281"/>
      <c r="T5018" s="281"/>
      <c r="U5018" s="281"/>
      <c r="AA5018"/>
    </row>
    <row r="5019" spans="1:27" x14ac:dyDescent="0.3">
      <c r="A5019" s="280" t="s">
        <v>222</v>
      </c>
      <c r="B5019" s="333">
        <v>42735</v>
      </c>
      <c r="C5019" s="280" t="s">
        <v>13</v>
      </c>
      <c r="D5019" s="280" t="s">
        <v>494</v>
      </c>
      <c r="E5019" s="281"/>
      <c r="F5019" s="281"/>
      <c r="G5019" s="281"/>
      <c r="H5019" s="281"/>
      <c r="I5019" s="281"/>
      <c r="J5019" s="281"/>
      <c r="K5019" s="281">
        <v>2342642.2599999998</v>
      </c>
      <c r="L5019" s="281"/>
      <c r="M5019" s="281"/>
      <c r="N5019" s="281"/>
      <c r="O5019" s="281"/>
      <c r="P5019" s="281"/>
      <c r="Q5019" s="281"/>
      <c r="R5019" s="281"/>
      <c r="S5019" s="281"/>
      <c r="T5019" s="281"/>
      <c r="U5019" s="281">
        <v>2342642.2599999998</v>
      </c>
      <c r="AA5019"/>
    </row>
    <row r="5020" spans="1:27" x14ac:dyDescent="0.3">
      <c r="A5020" s="280" t="s">
        <v>222</v>
      </c>
      <c r="B5020" s="333">
        <v>42735</v>
      </c>
      <c r="C5020" s="280" t="s">
        <v>19</v>
      </c>
      <c r="D5020" s="280" t="s">
        <v>495</v>
      </c>
      <c r="E5020" s="281"/>
      <c r="F5020" s="281"/>
      <c r="G5020" s="281"/>
      <c r="H5020" s="281"/>
      <c r="I5020" s="281"/>
      <c r="J5020" s="281"/>
      <c r="K5020" s="281">
        <v>5176545.74</v>
      </c>
      <c r="L5020" s="281"/>
      <c r="M5020" s="281"/>
      <c r="N5020" s="281"/>
      <c r="O5020" s="281"/>
      <c r="P5020" s="281"/>
      <c r="Q5020" s="281"/>
      <c r="R5020" s="281"/>
      <c r="S5020" s="281"/>
      <c r="T5020" s="281"/>
      <c r="U5020" s="281">
        <v>5176545.74</v>
      </c>
      <c r="AA5020"/>
    </row>
    <row r="5021" spans="1:27" x14ac:dyDescent="0.3">
      <c r="A5021" s="280" t="s">
        <v>222</v>
      </c>
      <c r="B5021" s="333">
        <v>42735</v>
      </c>
      <c r="C5021" s="280" t="s">
        <v>20</v>
      </c>
      <c r="D5021" s="280" t="s">
        <v>509</v>
      </c>
      <c r="E5021" s="281"/>
      <c r="F5021" s="281"/>
      <c r="G5021" s="281"/>
      <c r="H5021" s="281"/>
      <c r="I5021" s="281"/>
      <c r="J5021" s="281"/>
      <c r="K5021" s="281">
        <v>7508079.2199999997</v>
      </c>
      <c r="L5021" s="281"/>
      <c r="M5021" s="281"/>
      <c r="N5021" s="281"/>
      <c r="O5021" s="281"/>
      <c r="P5021" s="281"/>
      <c r="Q5021" s="281"/>
      <c r="R5021" s="281"/>
      <c r="S5021" s="281"/>
      <c r="T5021" s="281"/>
      <c r="U5021" s="281">
        <v>7508079.2199999997</v>
      </c>
      <c r="AA5021"/>
    </row>
    <row r="5022" spans="1:27" x14ac:dyDescent="0.3">
      <c r="A5022" s="280" t="s">
        <v>222</v>
      </c>
      <c r="B5022" s="333">
        <v>42735</v>
      </c>
      <c r="C5022" s="280" t="s">
        <v>21</v>
      </c>
      <c r="D5022" s="280" t="s">
        <v>510</v>
      </c>
      <c r="E5022" s="281"/>
      <c r="F5022" s="281"/>
      <c r="G5022" s="281"/>
      <c r="H5022" s="281"/>
      <c r="I5022" s="281"/>
      <c r="J5022" s="281"/>
      <c r="K5022" s="281"/>
      <c r="L5022" s="281"/>
      <c r="M5022" s="281"/>
      <c r="N5022" s="281"/>
      <c r="O5022" s="281"/>
      <c r="P5022" s="281"/>
      <c r="Q5022" s="281"/>
      <c r="R5022" s="281"/>
      <c r="S5022" s="281"/>
      <c r="T5022" s="281"/>
      <c r="U5022" s="281"/>
      <c r="AA5022"/>
    </row>
    <row r="5023" spans="1:27" x14ac:dyDescent="0.3">
      <c r="A5023" s="280" t="s">
        <v>222</v>
      </c>
      <c r="B5023" s="333">
        <v>42735</v>
      </c>
      <c r="C5023" s="280" t="s">
        <v>22</v>
      </c>
      <c r="D5023" s="280" t="s">
        <v>511</v>
      </c>
      <c r="E5023" s="281"/>
      <c r="F5023" s="281"/>
      <c r="G5023" s="281"/>
      <c r="H5023" s="281"/>
      <c r="I5023" s="281"/>
      <c r="J5023" s="281"/>
      <c r="K5023" s="281"/>
      <c r="L5023" s="281"/>
      <c r="M5023" s="281"/>
      <c r="N5023" s="281"/>
      <c r="O5023" s="281"/>
      <c r="P5023" s="281"/>
      <c r="Q5023" s="281"/>
      <c r="R5023" s="281"/>
      <c r="S5023" s="281"/>
      <c r="T5023" s="281"/>
      <c r="U5023" s="281"/>
      <c r="AA5023"/>
    </row>
    <row r="5024" spans="1:27" x14ac:dyDescent="0.3">
      <c r="A5024" s="280" t="s">
        <v>222</v>
      </c>
      <c r="B5024" s="333">
        <v>42735</v>
      </c>
      <c r="C5024" s="280" t="s">
        <v>23</v>
      </c>
      <c r="D5024" s="280" t="s">
        <v>497</v>
      </c>
      <c r="E5024" s="281"/>
      <c r="F5024" s="281"/>
      <c r="G5024" s="281"/>
      <c r="H5024" s="281"/>
      <c r="I5024" s="281"/>
      <c r="J5024" s="281"/>
      <c r="K5024" s="281">
        <v>2342642.2599999998</v>
      </c>
      <c r="L5024" s="281"/>
      <c r="M5024" s="281"/>
      <c r="N5024" s="281"/>
      <c r="O5024" s="281"/>
      <c r="P5024" s="281"/>
      <c r="Q5024" s="281"/>
      <c r="R5024" s="281"/>
      <c r="S5024" s="281"/>
      <c r="T5024" s="281"/>
      <c r="U5024" s="281">
        <v>2342642.2599999998</v>
      </c>
      <c r="AA5024"/>
    </row>
    <row r="5025" spans="1:27" x14ac:dyDescent="0.3">
      <c r="A5025" s="280" t="s">
        <v>222</v>
      </c>
      <c r="B5025" s="333">
        <v>42735</v>
      </c>
      <c r="C5025" s="280" t="s">
        <v>29</v>
      </c>
      <c r="D5025" s="280" t="s">
        <v>498</v>
      </c>
      <c r="E5025" s="281"/>
      <c r="F5025" s="281"/>
      <c r="G5025" s="281"/>
      <c r="H5025" s="281"/>
      <c r="I5025" s="281"/>
      <c r="J5025" s="281"/>
      <c r="K5025" s="281">
        <v>5165436.96</v>
      </c>
      <c r="L5025" s="281"/>
      <c r="M5025" s="281"/>
      <c r="N5025" s="281"/>
      <c r="O5025" s="281"/>
      <c r="P5025" s="281"/>
      <c r="Q5025" s="281"/>
      <c r="R5025" s="281"/>
      <c r="S5025" s="281"/>
      <c r="T5025" s="281"/>
      <c r="U5025" s="281">
        <v>5165436.96</v>
      </c>
      <c r="AA5025"/>
    </row>
    <row r="5026" spans="1:27" x14ac:dyDescent="0.3">
      <c r="A5026" s="280" t="s">
        <v>222</v>
      </c>
      <c r="B5026" s="333">
        <v>42735</v>
      </c>
      <c r="C5026" s="280" t="s">
        <v>30</v>
      </c>
      <c r="D5026" s="280" t="s">
        <v>512</v>
      </c>
      <c r="E5026" s="281"/>
      <c r="F5026" s="281"/>
      <c r="G5026" s="281"/>
      <c r="H5026" s="281"/>
      <c r="I5026" s="281"/>
      <c r="J5026" s="281"/>
      <c r="K5026" s="281">
        <v>2127616.27</v>
      </c>
      <c r="L5026" s="281"/>
      <c r="M5026" s="281"/>
      <c r="N5026" s="281"/>
      <c r="O5026" s="281"/>
      <c r="P5026" s="281"/>
      <c r="Q5026" s="281"/>
      <c r="R5026" s="281"/>
      <c r="S5026" s="281"/>
      <c r="T5026" s="281"/>
      <c r="U5026" s="281">
        <v>2127616.27</v>
      </c>
      <c r="AA5026"/>
    </row>
    <row r="5027" spans="1:27" x14ac:dyDescent="0.3">
      <c r="A5027" s="280" t="s">
        <v>222</v>
      </c>
      <c r="B5027" s="333">
        <v>42735</v>
      </c>
      <c r="C5027" s="280" t="s">
        <v>31</v>
      </c>
      <c r="D5027" s="280" t="s">
        <v>513</v>
      </c>
      <c r="E5027" s="281"/>
      <c r="F5027" s="281"/>
      <c r="G5027" s="281"/>
      <c r="H5027" s="281"/>
      <c r="I5027" s="281"/>
      <c r="J5027" s="281"/>
      <c r="K5027" s="281"/>
      <c r="L5027" s="281"/>
      <c r="M5027" s="281"/>
      <c r="N5027" s="281"/>
      <c r="O5027" s="281"/>
      <c r="P5027" s="281"/>
      <c r="Q5027" s="281"/>
      <c r="R5027" s="281"/>
      <c r="S5027" s="281"/>
      <c r="T5027" s="281"/>
      <c r="U5027" s="281"/>
      <c r="AA5027"/>
    </row>
    <row r="5028" spans="1:27" x14ac:dyDescent="0.3">
      <c r="A5028" s="280" t="s">
        <v>222</v>
      </c>
      <c r="B5028" s="333">
        <v>42735</v>
      </c>
      <c r="C5028" s="280" t="s">
        <v>32</v>
      </c>
      <c r="D5028" s="280" t="s">
        <v>514</v>
      </c>
      <c r="E5028" s="281"/>
      <c r="F5028" s="281"/>
      <c r="G5028" s="281"/>
      <c r="H5028" s="281"/>
      <c r="I5028" s="281"/>
      <c r="J5028" s="281"/>
      <c r="K5028" s="281"/>
      <c r="L5028" s="281"/>
      <c r="M5028" s="281"/>
      <c r="N5028" s="281"/>
      <c r="O5028" s="281"/>
      <c r="P5028" s="281"/>
      <c r="Q5028" s="281"/>
      <c r="R5028" s="281"/>
      <c r="S5028" s="281"/>
      <c r="T5028" s="281"/>
      <c r="U5028" s="281"/>
      <c r="AA5028"/>
    </row>
    <row r="5029" spans="1:27" x14ac:dyDescent="0.3">
      <c r="A5029" s="280" t="s">
        <v>222</v>
      </c>
      <c r="B5029" s="333">
        <v>42735</v>
      </c>
      <c r="C5029" s="280" t="s">
        <v>33</v>
      </c>
      <c r="D5029" s="280" t="s">
        <v>500</v>
      </c>
      <c r="E5029" s="281"/>
      <c r="F5029" s="281"/>
      <c r="G5029" s="281"/>
      <c r="H5029" s="281"/>
      <c r="I5029" s="281"/>
      <c r="J5029" s="281"/>
      <c r="K5029" s="281">
        <v>-87963.21</v>
      </c>
      <c r="L5029" s="281"/>
      <c r="M5029" s="281"/>
      <c r="N5029" s="281"/>
      <c r="O5029" s="281"/>
      <c r="P5029" s="281"/>
      <c r="Q5029" s="281"/>
      <c r="R5029" s="281"/>
      <c r="S5029" s="281"/>
      <c r="T5029" s="281"/>
      <c r="U5029" s="281">
        <v>-87963.21</v>
      </c>
      <c r="AA5029"/>
    </row>
    <row r="5030" spans="1:27" x14ac:dyDescent="0.3">
      <c r="A5030" s="280" t="s">
        <v>222</v>
      </c>
      <c r="B5030" s="333">
        <v>42735</v>
      </c>
      <c r="C5030" s="280" t="s">
        <v>39</v>
      </c>
      <c r="D5030" s="280" t="s">
        <v>501</v>
      </c>
      <c r="E5030" s="281"/>
      <c r="F5030" s="281"/>
      <c r="G5030" s="281"/>
      <c r="H5030" s="281"/>
      <c r="I5030" s="281"/>
      <c r="J5030" s="281"/>
      <c r="K5030" s="281">
        <v>2215579.48</v>
      </c>
      <c r="L5030" s="281"/>
      <c r="M5030" s="281"/>
      <c r="N5030" s="281"/>
      <c r="O5030" s="281"/>
      <c r="P5030" s="281"/>
      <c r="Q5030" s="281"/>
      <c r="R5030" s="281"/>
      <c r="S5030" s="281"/>
      <c r="T5030" s="281"/>
      <c r="U5030" s="281">
        <v>2215579.48</v>
      </c>
      <c r="AA5030"/>
    </row>
    <row r="5031" spans="1:27" x14ac:dyDescent="0.3">
      <c r="A5031" s="280" t="s">
        <v>222</v>
      </c>
      <c r="B5031" s="333">
        <v>42735</v>
      </c>
      <c r="C5031" s="280" t="s">
        <v>40</v>
      </c>
      <c r="D5031" s="280" t="s">
        <v>515</v>
      </c>
      <c r="E5031" s="281"/>
      <c r="F5031" s="281"/>
      <c r="G5031" s="281"/>
      <c r="H5031" s="281"/>
      <c r="I5031" s="281"/>
      <c r="J5031" s="281"/>
      <c r="K5031" s="281"/>
      <c r="L5031" s="281"/>
      <c r="M5031" s="281"/>
      <c r="N5031" s="281"/>
      <c r="O5031" s="281"/>
      <c r="P5031" s="281"/>
      <c r="Q5031" s="281"/>
      <c r="R5031" s="281"/>
      <c r="S5031" s="281"/>
      <c r="T5031" s="281"/>
      <c r="U5031" s="281"/>
      <c r="AA5031"/>
    </row>
    <row r="5032" spans="1:27" x14ac:dyDescent="0.3">
      <c r="A5032" s="280" t="s">
        <v>222</v>
      </c>
      <c r="B5032" s="333">
        <v>42735</v>
      </c>
      <c r="C5032" s="280" t="s">
        <v>41</v>
      </c>
      <c r="D5032" s="280" t="s">
        <v>516</v>
      </c>
      <c r="E5032" s="281"/>
      <c r="F5032" s="281"/>
      <c r="G5032" s="281"/>
      <c r="H5032" s="281"/>
      <c r="I5032" s="281"/>
      <c r="J5032" s="281"/>
      <c r="K5032" s="281"/>
      <c r="L5032" s="281"/>
      <c r="M5032" s="281"/>
      <c r="N5032" s="281"/>
      <c r="O5032" s="281"/>
      <c r="P5032" s="281"/>
      <c r="Q5032" s="281"/>
      <c r="R5032" s="281"/>
      <c r="S5032" s="281"/>
      <c r="T5032" s="281"/>
      <c r="U5032" s="281"/>
      <c r="AA5032"/>
    </row>
    <row r="5033" spans="1:27" x14ac:dyDescent="0.3">
      <c r="A5033" s="280" t="s">
        <v>222</v>
      </c>
      <c r="B5033" s="333">
        <v>42735</v>
      </c>
      <c r="C5033" s="280" t="s">
        <v>100</v>
      </c>
      <c r="D5033" s="280" t="s">
        <v>517</v>
      </c>
      <c r="E5033" s="281"/>
      <c r="F5033" s="281"/>
      <c r="G5033" s="281"/>
      <c r="H5033" s="281"/>
      <c r="I5033" s="281"/>
      <c r="J5033" s="281"/>
      <c r="K5033" s="281"/>
      <c r="L5033" s="281"/>
      <c r="M5033" s="281"/>
      <c r="N5033" s="281"/>
      <c r="O5033" s="281"/>
      <c r="P5033" s="281"/>
      <c r="Q5033" s="281"/>
      <c r="R5033" s="281"/>
      <c r="S5033" s="281"/>
      <c r="T5033" s="281"/>
      <c r="U5033" s="281"/>
      <c r="AA5033"/>
    </row>
    <row r="5034" spans="1:27" x14ac:dyDescent="0.3">
      <c r="A5034" s="280" t="s">
        <v>222</v>
      </c>
      <c r="B5034" s="333">
        <v>42735</v>
      </c>
      <c r="C5034" s="280" t="s">
        <v>101</v>
      </c>
      <c r="D5034" s="280" t="s">
        <v>503</v>
      </c>
      <c r="E5034" s="281"/>
      <c r="F5034" s="281"/>
      <c r="G5034" s="281"/>
      <c r="H5034" s="281"/>
      <c r="I5034" s="281"/>
      <c r="J5034" s="281"/>
      <c r="K5034" s="281"/>
      <c r="L5034" s="281"/>
      <c r="M5034" s="281"/>
      <c r="N5034" s="281"/>
      <c r="O5034" s="281"/>
      <c r="P5034" s="281"/>
      <c r="Q5034" s="281"/>
      <c r="R5034" s="281"/>
      <c r="S5034" s="281"/>
      <c r="T5034" s="281"/>
      <c r="U5034" s="281"/>
      <c r="AA5034"/>
    </row>
    <row r="5035" spans="1:27" x14ac:dyDescent="0.3">
      <c r="A5035" s="280" t="s">
        <v>222</v>
      </c>
      <c r="B5035" s="333">
        <v>42735</v>
      </c>
      <c r="C5035" s="280" t="s">
        <v>42</v>
      </c>
      <c r="D5035" s="280" t="s">
        <v>504</v>
      </c>
      <c r="E5035" s="281"/>
      <c r="F5035" s="281"/>
      <c r="G5035" s="281"/>
      <c r="H5035" s="281"/>
      <c r="I5035" s="281"/>
      <c r="J5035" s="281"/>
      <c r="K5035" s="281"/>
      <c r="L5035" s="281"/>
      <c r="M5035" s="281"/>
      <c r="N5035" s="281"/>
      <c r="O5035" s="281"/>
      <c r="P5035" s="281"/>
      <c r="Q5035" s="281"/>
      <c r="R5035" s="281"/>
      <c r="S5035" s="281"/>
      <c r="T5035" s="281"/>
      <c r="U5035" s="281"/>
      <c r="AA5035"/>
    </row>
    <row r="5036" spans="1:27" x14ac:dyDescent="0.3">
      <c r="A5036" s="280" t="s">
        <v>222</v>
      </c>
      <c r="B5036" s="333">
        <v>42735</v>
      </c>
      <c r="C5036" s="280" t="s">
        <v>47</v>
      </c>
      <c r="D5036" s="280" t="s">
        <v>102</v>
      </c>
      <c r="E5036" s="281"/>
      <c r="F5036" s="281"/>
      <c r="G5036" s="281"/>
      <c r="H5036" s="281"/>
      <c r="I5036" s="281"/>
      <c r="J5036" s="281"/>
      <c r="K5036" s="281">
        <v>2397514.14</v>
      </c>
      <c r="L5036" s="281"/>
      <c r="M5036" s="281"/>
      <c r="N5036" s="281"/>
      <c r="O5036" s="281"/>
      <c r="P5036" s="281"/>
      <c r="Q5036" s="281"/>
      <c r="R5036" s="281"/>
      <c r="S5036" s="281"/>
      <c r="T5036" s="281"/>
      <c r="U5036" s="281">
        <v>2397514.14</v>
      </c>
      <c r="AA5036"/>
    </row>
    <row r="5037" spans="1:27" x14ac:dyDescent="0.3">
      <c r="A5037" s="280" t="s">
        <v>222</v>
      </c>
      <c r="B5037" s="333">
        <v>42735</v>
      </c>
      <c r="C5037" s="280" t="s">
        <v>104</v>
      </c>
      <c r="D5037" s="280" t="s">
        <v>103</v>
      </c>
      <c r="E5037" s="281"/>
      <c r="F5037" s="281"/>
      <c r="G5037" s="281"/>
      <c r="H5037" s="281"/>
      <c r="I5037" s="281"/>
      <c r="J5037" s="281"/>
      <c r="K5037" s="281"/>
      <c r="L5037" s="281"/>
      <c r="M5037" s="281"/>
      <c r="N5037" s="281"/>
      <c r="O5037" s="281"/>
      <c r="P5037" s="281"/>
      <c r="Q5037" s="281"/>
      <c r="R5037" s="281"/>
      <c r="S5037" s="281"/>
      <c r="T5037" s="281"/>
      <c r="U5037" s="281"/>
      <c r="AA5037"/>
    </row>
    <row r="5038" spans="1:27" x14ac:dyDescent="0.3">
      <c r="A5038" s="280" t="s">
        <v>222</v>
      </c>
      <c r="B5038" s="333">
        <v>42735</v>
      </c>
      <c r="C5038" s="280" t="s">
        <v>106</v>
      </c>
      <c r="D5038" s="280" t="s">
        <v>105</v>
      </c>
      <c r="E5038" s="281"/>
      <c r="F5038" s="281"/>
      <c r="G5038" s="281"/>
      <c r="H5038" s="281"/>
      <c r="I5038" s="281"/>
      <c r="J5038" s="281"/>
      <c r="K5038" s="281"/>
      <c r="L5038" s="281"/>
      <c r="M5038" s="281"/>
      <c r="N5038" s="281"/>
      <c r="O5038" s="281"/>
      <c r="P5038" s="281"/>
      <c r="Q5038" s="281"/>
      <c r="R5038" s="281"/>
      <c r="S5038" s="281"/>
      <c r="T5038" s="281"/>
      <c r="U5038" s="281">
        <v>2397514.14</v>
      </c>
      <c r="AA5038"/>
    </row>
    <row r="5039" spans="1:27" x14ac:dyDescent="0.3">
      <c r="A5039" s="189" t="s">
        <v>222</v>
      </c>
      <c r="B5039" s="333">
        <v>43100</v>
      </c>
      <c r="C5039" s="189" t="s">
        <v>10</v>
      </c>
      <c r="D5039" s="189" t="s">
        <v>506</v>
      </c>
      <c r="E5039" s="229"/>
      <c r="F5039" s="229"/>
      <c r="G5039" s="229"/>
      <c r="H5039" s="229"/>
      <c r="I5039" s="229"/>
      <c r="J5039" s="229"/>
      <c r="K5039" s="229">
        <v>7349304</v>
      </c>
      <c r="L5039" s="229"/>
      <c r="M5039" s="229"/>
      <c r="N5039" s="229"/>
      <c r="O5039" s="229"/>
      <c r="P5039" s="229"/>
      <c r="Q5039" s="229"/>
      <c r="R5039" s="229"/>
      <c r="S5039" s="229"/>
      <c r="T5039" s="229"/>
      <c r="U5039" s="229">
        <v>7349304</v>
      </c>
      <c r="AA5039"/>
    </row>
    <row r="5040" spans="1:27" x14ac:dyDescent="0.3">
      <c r="A5040" s="189" t="s">
        <v>222</v>
      </c>
      <c r="B5040" s="333">
        <v>43100</v>
      </c>
      <c r="C5040" s="189" t="s">
        <v>11</v>
      </c>
      <c r="D5040" s="189" t="s">
        <v>507</v>
      </c>
      <c r="E5040" s="229"/>
      <c r="F5040" s="229"/>
      <c r="G5040" s="229"/>
      <c r="H5040" s="229"/>
      <c r="I5040" s="229"/>
      <c r="J5040" s="229"/>
      <c r="K5040" s="229"/>
      <c r="L5040" s="229"/>
      <c r="M5040" s="229"/>
      <c r="N5040" s="229"/>
      <c r="O5040" s="229"/>
      <c r="P5040" s="229"/>
      <c r="Q5040" s="229"/>
      <c r="R5040" s="229"/>
      <c r="S5040" s="229"/>
      <c r="T5040" s="229"/>
      <c r="U5040" s="229"/>
      <c r="AA5040"/>
    </row>
    <row r="5041" spans="1:27" x14ac:dyDescent="0.3">
      <c r="A5041" s="189" t="s">
        <v>222</v>
      </c>
      <c r="B5041" s="333">
        <v>43100</v>
      </c>
      <c r="C5041" s="189" t="s">
        <v>12</v>
      </c>
      <c r="D5041" s="189" t="s">
        <v>508</v>
      </c>
      <c r="E5041" s="229"/>
      <c r="F5041" s="229"/>
      <c r="G5041" s="229"/>
      <c r="H5041" s="229"/>
      <c r="I5041" s="229"/>
      <c r="J5041" s="229"/>
      <c r="K5041" s="229"/>
      <c r="L5041" s="229"/>
      <c r="M5041" s="229"/>
      <c r="N5041" s="229"/>
      <c r="O5041" s="229"/>
      <c r="P5041" s="229"/>
      <c r="Q5041" s="229"/>
      <c r="R5041" s="229"/>
      <c r="S5041" s="229"/>
      <c r="T5041" s="229"/>
      <c r="U5041" s="229"/>
      <c r="AA5041"/>
    </row>
    <row r="5042" spans="1:27" x14ac:dyDescent="0.3">
      <c r="A5042" s="189" t="s">
        <v>222</v>
      </c>
      <c r="B5042" s="333">
        <v>43100</v>
      </c>
      <c r="C5042" s="189" t="s">
        <v>13</v>
      </c>
      <c r="D5042" s="189" t="s">
        <v>494</v>
      </c>
      <c r="E5042" s="229"/>
      <c r="F5042" s="229"/>
      <c r="G5042" s="229"/>
      <c r="H5042" s="229"/>
      <c r="I5042" s="229"/>
      <c r="J5042" s="229"/>
      <c r="K5042" s="229">
        <v>2203045.2000000002</v>
      </c>
      <c r="L5042" s="229"/>
      <c r="M5042" s="229"/>
      <c r="N5042" s="229"/>
      <c r="O5042" s="229"/>
      <c r="P5042" s="229"/>
      <c r="Q5042" s="229"/>
      <c r="R5042" s="229"/>
      <c r="S5042" s="229"/>
      <c r="T5042" s="229"/>
      <c r="U5042" s="229">
        <v>2203045.2000000002</v>
      </c>
      <c r="AA5042"/>
    </row>
    <row r="5043" spans="1:27" x14ac:dyDescent="0.3">
      <c r="A5043" s="189" t="s">
        <v>222</v>
      </c>
      <c r="B5043" s="333">
        <v>43100</v>
      </c>
      <c r="C5043" s="189" t="s">
        <v>19</v>
      </c>
      <c r="D5043" s="189" t="s">
        <v>495</v>
      </c>
      <c r="E5043" s="229"/>
      <c r="F5043" s="229"/>
      <c r="G5043" s="229"/>
      <c r="H5043" s="229"/>
      <c r="I5043" s="229"/>
      <c r="J5043" s="229"/>
      <c r="K5043" s="229">
        <v>5146258.8</v>
      </c>
      <c r="L5043" s="229"/>
      <c r="M5043" s="229"/>
      <c r="N5043" s="229"/>
      <c r="O5043" s="229"/>
      <c r="P5043" s="229"/>
      <c r="Q5043" s="229"/>
      <c r="R5043" s="229"/>
      <c r="S5043" s="229"/>
      <c r="T5043" s="229"/>
      <c r="U5043" s="229">
        <v>5146258.8</v>
      </c>
      <c r="AA5043"/>
    </row>
    <row r="5044" spans="1:27" x14ac:dyDescent="0.3">
      <c r="A5044" s="189" t="s">
        <v>222</v>
      </c>
      <c r="B5044" s="333">
        <v>43100</v>
      </c>
      <c r="C5044" s="189" t="s">
        <v>20</v>
      </c>
      <c r="D5044" s="189" t="s">
        <v>509</v>
      </c>
      <c r="E5044" s="229"/>
      <c r="F5044" s="229"/>
      <c r="G5044" s="229"/>
      <c r="H5044" s="229"/>
      <c r="I5044" s="229"/>
      <c r="J5044" s="229"/>
      <c r="K5044" s="229">
        <v>7456047.96</v>
      </c>
      <c r="L5044" s="229"/>
      <c r="M5044" s="229"/>
      <c r="N5044" s="229"/>
      <c r="O5044" s="229"/>
      <c r="P5044" s="229"/>
      <c r="Q5044" s="229"/>
      <c r="R5044" s="229"/>
      <c r="S5044" s="229"/>
      <c r="T5044" s="229"/>
      <c r="U5044" s="229">
        <v>7456047.96</v>
      </c>
      <c r="AA5044"/>
    </row>
    <row r="5045" spans="1:27" x14ac:dyDescent="0.3">
      <c r="A5045" s="189" t="s">
        <v>222</v>
      </c>
      <c r="B5045" s="333">
        <v>43100</v>
      </c>
      <c r="C5045" s="189" t="s">
        <v>21</v>
      </c>
      <c r="D5045" s="189" t="s">
        <v>510</v>
      </c>
      <c r="E5045" s="229"/>
      <c r="F5045" s="229"/>
      <c r="G5045" s="229"/>
      <c r="H5045" s="229"/>
      <c r="I5045" s="229"/>
      <c r="J5045" s="229"/>
      <c r="K5045" s="229"/>
      <c r="L5045" s="229"/>
      <c r="M5045" s="229"/>
      <c r="N5045" s="229"/>
      <c r="O5045" s="229"/>
      <c r="P5045" s="229"/>
      <c r="Q5045" s="229"/>
      <c r="R5045" s="229"/>
      <c r="S5045" s="229"/>
      <c r="T5045" s="229"/>
      <c r="U5045" s="229"/>
      <c r="AA5045"/>
    </row>
    <row r="5046" spans="1:27" x14ac:dyDescent="0.3">
      <c r="A5046" s="189" t="s">
        <v>222</v>
      </c>
      <c r="B5046" s="333">
        <v>43100</v>
      </c>
      <c r="C5046" s="189" t="s">
        <v>22</v>
      </c>
      <c r="D5046" s="189" t="s">
        <v>511</v>
      </c>
      <c r="E5046" s="229"/>
      <c r="F5046" s="229"/>
      <c r="G5046" s="229"/>
      <c r="H5046" s="229"/>
      <c r="I5046" s="229"/>
      <c r="J5046" s="229"/>
      <c r="K5046" s="229"/>
      <c r="L5046" s="229"/>
      <c r="M5046" s="229"/>
      <c r="N5046" s="229"/>
      <c r="O5046" s="229"/>
      <c r="P5046" s="229"/>
      <c r="Q5046" s="229"/>
      <c r="R5046" s="229"/>
      <c r="S5046" s="229"/>
      <c r="T5046" s="229"/>
      <c r="U5046" s="229"/>
      <c r="AA5046"/>
    </row>
    <row r="5047" spans="1:27" x14ac:dyDescent="0.3">
      <c r="A5047" s="189" t="s">
        <v>222</v>
      </c>
      <c r="B5047" s="333">
        <v>43100</v>
      </c>
      <c r="C5047" s="189" t="s">
        <v>23</v>
      </c>
      <c r="D5047" s="189" t="s">
        <v>497</v>
      </c>
      <c r="E5047" s="229"/>
      <c r="F5047" s="229"/>
      <c r="G5047" s="229"/>
      <c r="H5047" s="229"/>
      <c r="I5047" s="229"/>
      <c r="J5047" s="229"/>
      <c r="K5047" s="229">
        <v>2203045.2000000002</v>
      </c>
      <c r="L5047" s="229"/>
      <c r="M5047" s="229"/>
      <c r="N5047" s="229"/>
      <c r="O5047" s="229"/>
      <c r="P5047" s="229"/>
      <c r="Q5047" s="229"/>
      <c r="R5047" s="229"/>
      <c r="S5047" s="229"/>
      <c r="T5047" s="229"/>
      <c r="U5047" s="229">
        <v>2203045.2000000002</v>
      </c>
      <c r="AA5047"/>
    </row>
    <row r="5048" spans="1:27" x14ac:dyDescent="0.3">
      <c r="A5048" s="189" t="s">
        <v>222</v>
      </c>
      <c r="B5048" s="333">
        <v>43100</v>
      </c>
      <c r="C5048" s="189" t="s">
        <v>29</v>
      </c>
      <c r="D5048" s="189" t="s">
        <v>498</v>
      </c>
      <c r="E5048" s="229"/>
      <c r="F5048" s="229"/>
      <c r="G5048" s="229"/>
      <c r="H5048" s="229"/>
      <c r="I5048" s="229"/>
      <c r="J5048" s="229"/>
      <c r="K5048" s="229">
        <v>5253002.76</v>
      </c>
      <c r="L5048" s="229"/>
      <c r="M5048" s="229"/>
      <c r="N5048" s="229"/>
      <c r="O5048" s="229"/>
      <c r="P5048" s="229"/>
      <c r="Q5048" s="229"/>
      <c r="R5048" s="229"/>
      <c r="S5048" s="229"/>
      <c r="T5048" s="229"/>
      <c r="U5048" s="229">
        <v>5253002.76</v>
      </c>
      <c r="AA5048"/>
    </row>
    <row r="5049" spans="1:27" x14ac:dyDescent="0.3">
      <c r="A5049" s="189" t="s">
        <v>222</v>
      </c>
      <c r="B5049" s="333">
        <v>43100</v>
      </c>
      <c r="C5049" s="189" t="s">
        <v>30</v>
      </c>
      <c r="D5049" s="189" t="s">
        <v>512</v>
      </c>
      <c r="E5049" s="229"/>
      <c r="F5049" s="229"/>
      <c r="G5049" s="229"/>
      <c r="H5049" s="229"/>
      <c r="I5049" s="229"/>
      <c r="J5049" s="229"/>
      <c r="K5049" s="229">
        <v>2895676.22</v>
      </c>
      <c r="L5049" s="229"/>
      <c r="M5049" s="229"/>
      <c r="N5049" s="229"/>
      <c r="O5049" s="229"/>
      <c r="P5049" s="229"/>
      <c r="Q5049" s="229"/>
      <c r="R5049" s="229"/>
      <c r="S5049" s="229"/>
      <c r="T5049" s="229"/>
      <c r="U5049" s="229">
        <v>2895676.22</v>
      </c>
      <c r="AA5049"/>
    </row>
    <row r="5050" spans="1:27" x14ac:dyDescent="0.3">
      <c r="A5050" s="189" t="s">
        <v>222</v>
      </c>
      <c r="B5050" s="333">
        <v>43100</v>
      </c>
      <c r="C5050" s="189" t="s">
        <v>31</v>
      </c>
      <c r="D5050" s="189" t="s">
        <v>513</v>
      </c>
      <c r="E5050" s="229"/>
      <c r="F5050" s="229"/>
      <c r="G5050" s="229"/>
      <c r="H5050" s="229"/>
      <c r="I5050" s="229"/>
      <c r="J5050" s="229"/>
      <c r="K5050" s="229"/>
      <c r="L5050" s="229"/>
      <c r="M5050" s="229"/>
      <c r="N5050" s="229"/>
      <c r="O5050" s="229"/>
      <c r="P5050" s="229"/>
      <c r="Q5050" s="229"/>
      <c r="R5050" s="229"/>
      <c r="S5050" s="229"/>
      <c r="T5050" s="229"/>
      <c r="U5050" s="229"/>
      <c r="AA5050"/>
    </row>
    <row r="5051" spans="1:27" x14ac:dyDescent="0.3">
      <c r="A5051" s="189" t="s">
        <v>222</v>
      </c>
      <c r="B5051" s="333">
        <v>43100</v>
      </c>
      <c r="C5051" s="189" t="s">
        <v>32</v>
      </c>
      <c r="D5051" s="189" t="s">
        <v>514</v>
      </c>
      <c r="E5051" s="229"/>
      <c r="F5051" s="229"/>
      <c r="G5051" s="229"/>
      <c r="H5051" s="229"/>
      <c r="I5051" s="229"/>
      <c r="J5051" s="229"/>
      <c r="K5051" s="229"/>
      <c r="L5051" s="229"/>
      <c r="M5051" s="229"/>
      <c r="N5051" s="229"/>
      <c r="O5051" s="229"/>
      <c r="P5051" s="229"/>
      <c r="Q5051" s="229"/>
      <c r="R5051" s="229"/>
      <c r="S5051" s="229"/>
      <c r="T5051" s="229"/>
      <c r="U5051" s="229"/>
      <c r="AA5051"/>
    </row>
    <row r="5052" spans="1:27" x14ac:dyDescent="0.3">
      <c r="A5052" s="189" t="s">
        <v>222</v>
      </c>
      <c r="B5052" s="333">
        <v>43100</v>
      </c>
      <c r="C5052" s="189" t="s">
        <v>33</v>
      </c>
      <c r="D5052" s="189" t="s">
        <v>500</v>
      </c>
      <c r="E5052" s="229"/>
      <c r="F5052" s="229"/>
      <c r="G5052" s="229"/>
      <c r="H5052" s="229"/>
      <c r="I5052" s="229"/>
      <c r="J5052" s="229"/>
      <c r="K5052" s="229">
        <v>588036.61</v>
      </c>
      <c r="L5052" s="229"/>
      <c r="M5052" s="229"/>
      <c r="N5052" s="229"/>
      <c r="O5052" s="229"/>
      <c r="P5052" s="229"/>
      <c r="Q5052" s="229"/>
      <c r="R5052" s="229"/>
      <c r="S5052" s="229"/>
      <c r="T5052" s="229"/>
      <c r="U5052" s="229">
        <v>588036.61</v>
      </c>
      <c r="AA5052"/>
    </row>
    <row r="5053" spans="1:27" x14ac:dyDescent="0.3">
      <c r="A5053" s="189" t="s">
        <v>222</v>
      </c>
      <c r="B5053" s="333">
        <v>43100</v>
      </c>
      <c r="C5053" s="189" t="s">
        <v>39</v>
      </c>
      <c r="D5053" s="189" t="s">
        <v>501</v>
      </c>
      <c r="E5053" s="229"/>
      <c r="F5053" s="229"/>
      <c r="G5053" s="229"/>
      <c r="H5053" s="229"/>
      <c r="I5053" s="229"/>
      <c r="J5053" s="229"/>
      <c r="K5053" s="229">
        <v>2307639.61</v>
      </c>
      <c r="L5053" s="229"/>
      <c r="M5053" s="229"/>
      <c r="N5053" s="229"/>
      <c r="O5053" s="229"/>
      <c r="P5053" s="229"/>
      <c r="Q5053" s="229"/>
      <c r="R5053" s="229"/>
      <c r="S5053" s="229"/>
      <c r="T5053" s="229"/>
      <c r="U5053" s="229">
        <v>2307639.61</v>
      </c>
      <c r="AA5053"/>
    </row>
    <row r="5054" spans="1:27" x14ac:dyDescent="0.3">
      <c r="A5054" s="189" t="s">
        <v>222</v>
      </c>
      <c r="B5054" s="333">
        <v>43100</v>
      </c>
      <c r="C5054" s="189" t="s">
        <v>40</v>
      </c>
      <c r="D5054" s="189" t="s">
        <v>515</v>
      </c>
      <c r="E5054" s="229"/>
      <c r="F5054" s="229"/>
      <c r="G5054" s="229"/>
      <c r="H5054" s="229"/>
      <c r="I5054" s="229"/>
      <c r="J5054" s="229"/>
      <c r="K5054" s="229"/>
      <c r="L5054" s="229"/>
      <c r="M5054" s="229"/>
      <c r="N5054" s="229"/>
      <c r="O5054" s="229"/>
      <c r="P5054" s="229"/>
      <c r="Q5054" s="229"/>
      <c r="R5054" s="229"/>
      <c r="S5054" s="229"/>
      <c r="T5054" s="229"/>
      <c r="U5054" s="229"/>
      <c r="AA5054"/>
    </row>
    <row r="5055" spans="1:27" x14ac:dyDescent="0.3">
      <c r="A5055" s="189" t="s">
        <v>222</v>
      </c>
      <c r="B5055" s="333">
        <v>43100</v>
      </c>
      <c r="C5055" s="189" t="s">
        <v>41</v>
      </c>
      <c r="D5055" s="189" t="s">
        <v>516</v>
      </c>
      <c r="E5055" s="229"/>
      <c r="F5055" s="229"/>
      <c r="G5055" s="229"/>
      <c r="H5055" s="229"/>
      <c r="I5055" s="229"/>
      <c r="J5055" s="229"/>
      <c r="K5055" s="229"/>
      <c r="L5055" s="229"/>
      <c r="M5055" s="229"/>
      <c r="N5055" s="229"/>
      <c r="O5055" s="229"/>
      <c r="P5055" s="229"/>
      <c r="Q5055" s="229"/>
      <c r="R5055" s="229"/>
      <c r="S5055" s="229"/>
      <c r="T5055" s="229"/>
      <c r="U5055" s="229"/>
      <c r="AA5055"/>
    </row>
    <row r="5056" spans="1:27" x14ac:dyDescent="0.3">
      <c r="A5056" s="189" t="s">
        <v>222</v>
      </c>
      <c r="B5056" s="333">
        <v>43100</v>
      </c>
      <c r="C5056" s="189" t="s">
        <v>100</v>
      </c>
      <c r="D5056" s="189" t="s">
        <v>517</v>
      </c>
      <c r="E5056" s="229"/>
      <c r="F5056" s="229"/>
      <c r="G5056" s="229"/>
      <c r="H5056" s="229"/>
      <c r="I5056" s="229"/>
      <c r="J5056" s="229"/>
      <c r="K5056" s="229"/>
      <c r="L5056" s="229"/>
      <c r="M5056" s="229"/>
      <c r="N5056" s="229"/>
      <c r="O5056" s="229"/>
      <c r="P5056" s="229"/>
      <c r="Q5056" s="229"/>
      <c r="R5056" s="229"/>
      <c r="S5056" s="229"/>
      <c r="T5056" s="229"/>
      <c r="U5056" s="229"/>
      <c r="AA5056"/>
    </row>
    <row r="5057" spans="1:27" x14ac:dyDescent="0.3">
      <c r="A5057" s="189" t="s">
        <v>222</v>
      </c>
      <c r="B5057" s="333">
        <v>43100</v>
      </c>
      <c r="C5057" s="189" t="s">
        <v>101</v>
      </c>
      <c r="D5057" s="189" t="s">
        <v>503</v>
      </c>
      <c r="E5057" s="229"/>
      <c r="F5057" s="229"/>
      <c r="G5057" s="229"/>
      <c r="H5057" s="229"/>
      <c r="I5057" s="229"/>
      <c r="J5057" s="229"/>
      <c r="K5057" s="229"/>
      <c r="L5057" s="229"/>
      <c r="M5057" s="229"/>
      <c r="N5057" s="229"/>
      <c r="O5057" s="229"/>
      <c r="P5057" s="229"/>
      <c r="Q5057" s="229"/>
      <c r="R5057" s="229"/>
      <c r="S5057" s="229"/>
      <c r="T5057" s="229"/>
      <c r="U5057" s="229"/>
      <c r="AA5057"/>
    </row>
    <row r="5058" spans="1:27" x14ac:dyDescent="0.3">
      <c r="A5058" s="189" t="s">
        <v>222</v>
      </c>
      <c r="B5058" s="333">
        <v>43100</v>
      </c>
      <c r="C5058" s="189" t="s">
        <v>42</v>
      </c>
      <c r="D5058" s="189" t="s">
        <v>504</v>
      </c>
      <c r="E5058" s="229"/>
      <c r="F5058" s="229"/>
      <c r="G5058" s="229"/>
      <c r="H5058" s="229"/>
      <c r="I5058" s="229"/>
      <c r="J5058" s="229"/>
      <c r="K5058" s="229"/>
      <c r="L5058" s="229"/>
      <c r="M5058" s="229"/>
      <c r="N5058" s="229"/>
      <c r="O5058" s="229"/>
      <c r="P5058" s="229"/>
      <c r="Q5058" s="229"/>
      <c r="R5058" s="229"/>
      <c r="S5058" s="229"/>
      <c r="T5058" s="229"/>
      <c r="U5058" s="229"/>
      <c r="AA5058"/>
    </row>
    <row r="5059" spans="1:27" x14ac:dyDescent="0.3">
      <c r="A5059" s="189" t="s">
        <v>222</v>
      </c>
      <c r="B5059" s="333">
        <v>43100</v>
      </c>
      <c r="C5059" s="189" t="s">
        <v>47</v>
      </c>
      <c r="D5059" s="189" t="s">
        <v>102</v>
      </c>
      <c r="E5059" s="229"/>
      <c r="F5059" s="229"/>
      <c r="G5059" s="229"/>
      <c r="H5059" s="229"/>
      <c r="I5059" s="229"/>
      <c r="J5059" s="229"/>
      <c r="K5059" s="229">
        <v>2603826.9500000002</v>
      </c>
      <c r="L5059" s="229"/>
      <c r="M5059" s="229"/>
      <c r="N5059" s="229"/>
      <c r="O5059" s="229"/>
      <c r="P5059" s="229"/>
      <c r="Q5059" s="229"/>
      <c r="R5059" s="229"/>
      <c r="S5059" s="229"/>
      <c r="T5059" s="229"/>
      <c r="U5059" s="229">
        <v>2603826.9500000002</v>
      </c>
      <c r="AA5059"/>
    </row>
    <row r="5060" spans="1:27" x14ac:dyDescent="0.3">
      <c r="A5060" s="189" t="s">
        <v>222</v>
      </c>
      <c r="B5060" s="333">
        <v>43100</v>
      </c>
      <c r="C5060" s="189" t="s">
        <v>104</v>
      </c>
      <c r="D5060" s="189" t="s">
        <v>103</v>
      </c>
      <c r="E5060" s="229"/>
      <c r="F5060" s="229"/>
      <c r="G5060" s="229"/>
      <c r="H5060" s="229"/>
      <c r="I5060" s="229"/>
      <c r="J5060" s="229"/>
      <c r="K5060" s="229"/>
      <c r="L5060" s="229"/>
      <c r="M5060" s="229"/>
      <c r="N5060" s="229"/>
      <c r="O5060" s="229"/>
      <c r="P5060" s="229"/>
      <c r="Q5060" s="229"/>
      <c r="R5060" s="229"/>
      <c r="S5060" s="229"/>
      <c r="T5060" s="229"/>
      <c r="U5060" s="229"/>
      <c r="AA5060"/>
    </row>
    <row r="5061" spans="1:27" x14ac:dyDescent="0.3">
      <c r="A5061" s="189" t="s">
        <v>222</v>
      </c>
      <c r="B5061" s="333">
        <v>43100</v>
      </c>
      <c r="C5061" s="189" t="s">
        <v>106</v>
      </c>
      <c r="D5061" s="189" t="s">
        <v>105</v>
      </c>
      <c r="E5061" s="229"/>
      <c r="F5061" s="229"/>
      <c r="G5061" s="229"/>
      <c r="H5061" s="229"/>
      <c r="I5061" s="229"/>
      <c r="J5061" s="229"/>
      <c r="K5061" s="229"/>
      <c r="L5061" s="229"/>
      <c r="M5061" s="229"/>
      <c r="N5061" s="229"/>
      <c r="O5061" s="229"/>
      <c r="P5061" s="229"/>
      <c r="Q5061" s="229"/>
      <c r="R5061" s="229"/>
      <c r="S5061" s="229"/>
      <c r="T5061" s="229"/>
      <c r="U5061" s="229">
        <v>2603826.9500000002</v>
      </c>
      <c r="AA5061"/>
    </row>
    <row r="5062" spans="1:27" x14ac:dyDescent="0.3">
      <c r="A5062" s="189" t="s">
        <v>219</v>
      </c>
      <c r="B5062" s="333">
        <v>42735</v>
      </c>
      <c r="C5062" s="189" t="s">
        <v>10</v>
      </c>
      <c r="D5062" s="189" t="s">
        <v>506</v>
      </c>
      <c r="E5062" s="229"/>
      <c r="F5062" s="229"/>
      <c r="G5062" s="229"/>
      <c r="H5062" s="229"/>
      <c r="I5062" s="229"/>
      <c r="J5062" s="229"/>
      <c r="K5062" s="229">
        <v>6318765</v>
      </c>
      <c r="L5062" s="229"/>
      <c r="M5062" s="229"/>
      <c r="N5062" s="229"/>
      <c r="O5062" s="229"/>
      <c r="P5062" s="229"/>
      <c r="Q5062" s="229"/>
      <c r="R5062" s="229"/>
      <c r="S5062" s="229"/>
      <c r="T5062" s="229"/>
      <c r="U5062" s="229">
        <v>6318765</v>
      </c>
      <c r="AA5062"/>
    </row>
    <row r="5063" spans="1:27" x14ac:dyDescent="0.3">
      <c r="A5063" s="189" t="s">
        <v>219</v>
      </c>
      <c r="B5063" s="333">
        <v>42735</v>
      </c>
      <c r="C5063" s="189" t="s">
        <v>11</v>
      </c>
      <c r="D5063" s="189" t="s">
        <v>507</v>
      </c>
      <c r="E5063" s="229"/>
      <c r="F5063" s="229"/>
      <c r="G5063" s="229"/>
      <c r="H5063" s="229"/>
      <c r="I5063" s="229"/>
      <c r="J5063" s="229"/>
      <c r="K5063" s="229"/>
      <c r="L5063" s="229"/>
      <c r="M5063" s="229"/>
      <c r="N5063" s="229"/>
      <c r="O5063" s="229"/>
      <c r="P5063" s="229"/>
      <c r="Q5063" s="229"/>
      <c r="R5063" s="229"/>
      <c r="S5063" s="229"/>
      <c r="T5063" s="229"/>
      <c r="U5063" s="229"/>
      <c r="AA5063"/>
    </row>
    <row r="5064" spans="1:27" x14ac:dyDescent="0.3">
      <c r="A5064" s="189" t="s">
        <v>219</v>
      </c>
      <c r="B5064" s="333">
        <v>42735</v>
      </c>
      <c r="C5064" s="189" t="s">
        <v>12</v>
      </c>
      <c r="D5064" s="189" t="s">
        <v>508</v>
      </c>
      <c r="E5064" s="229"/>
      <c r="F5064" s="229"/>
      <c r="G5064" s="229"/>
      <c r="H5064" s="229"/>
      <c r="I5064" s="229"/>
      <c r="J5064" s="229"/>
      <c r="K5064" s="229"/>
      <c r="L5064" s="229"/>
      <c r="M5064" s="229"/>
      <c r="N5064" s="229"/>
      <c r="O5064" s="229"/>
      <c r="P5064" s="229"/>
      <c r="Q5064" s="229"/>
      <c r="R5064" s="229"/>
      <c r="S5064" s="229"/>
      <c r="T5064" s="229"/>
      <c r="U5064" s="229"/>
      <c r="AA5064"/>
    </row>
    <row r="5065" spans="1:27" x14ac:dyDescent="0.3">
      <c r="A5065" s="189" t="s">
        <v>219</v>
      </c>
      <c r="B5065" s="333">
        <v>42735</v>
      </c>
      <c r="C5065" s="189" t="s">
        <v>13</v>
      </c>
      <c r="D5065" s="189" t="s">
        <v>494</v>
      </c>
      <c r="E5065" s="229"/>
      <c r="F5065" s="229"/>
      <c r="G5065" s="229"/>
      <c r="H5065" s="229"/>
      <c r="I5065" s="229"/>
      <c r="J5065" s="229"/>
      <c r="K5065" s="229">
        <v>1147969.6100000001</v>
      </c>
      <c r="L5065" s="229"/>
      <c r="M5065" s="229"/>
      <c r="N5065" s="229"/>
      <c r="O5065" s="229"/>
      <c r="P5065" s="229"/>
      <c r="Q5065" s="229"/>
      <c r="R5065" s="229"/>
      <c r="S5065" s="229"/>
      <c r="T5065" s="229"/>
      <c r="U5065" s="229">
        <v>1147969.6100000001</v>
      </c>
      <c r="AA5065"/>
    </row>
    <row r="5066" spans="1:27" x14ac:dyDescent="0.3">
      <c r="A5066" s="189" t="s">
        <v>219</v>
      </c>
      <c r="B5066" s="333">
        <v>42735</v>
      </c>
      <c r="C5066" s="189" t="s">
        <v>19</v>
      </c>
      <c r="D5066" s="189" t="s">
        <v>495</v>
      </c>
      <c r="E5066" s="229"/>
      <c r="F5066" s="229"/>
      <c r="G5066" s="229"/>
      <c r="H5066" s="229"/>
      <c r="I5066" s="229"/>
      <c r="J5066" s="229"/>
      <c r="K5066" s="229">
        <v>5170795.3899999997</v>
      </c>
      <c r="L5066" s="229"/>
      <c r="M5066" s="229"/>
      <c r="N5066" s="229"/>
      <c r="O5066" s="229"/>
      <c r="P5066" s="229"/>
      <c r="Q5066" s="229"/>
      <c r="R5066" s="229"/>
      <c r="S5066" s="229"/>
      <c r="T5066" s="229"/>
      <c r="U5066" s="229">
        <v>5170795.3899999997</v>
      </c>
      <c r="AA5066"/>
    </row>
    <row r="5067" spans="1:27" x14ac:dyDescent="0.3">
      <c r="A5067" s="189" t="s">
        <v>219</v>
      </c>
      <c r="B5067" s="333">
        <v>42735</v>
      </c>
      <c r="C5067" s="189" t="s">
        <v>20</v>
      </c>
      <c r="D5067" s="189" t="s">
        <v>509</v>
      </c>
      <c r="E5067" s="229"/>
      <c r="F5067" s="229"/>
      <c r="G5067" s="229"/>
      <c r="H5067" s="229"/>
      <c r="I5067" s="229"/>
      <c r="J5067" s="229"/>
      <c r="K5067" s="229">
        <v>6348313</v>
      </c>
      <c r="L5067" s="229"/>
      <c r="M5067" s="229"/>
      <c r="N5067" s="229"/>
      <c r="O5067" s="229"/>
      <c r="P5067" s="229"/>
      <c r="Q5067" s="229"/>
      <c r="R5067" s="229"/>
      <c r="S5067" s="229"/>
      <c r="T5067" s="229"/>
      <c r="U5067" s="229">
        <v>6348313</v>
      </c>
      <c r="AA5067"/>
    </row>
    <row r="5068" spans="1:27" x14ac:dyDescent="0.3">
      <c r="A5068" s="189" t="s">
        <v>219</v>
      </c>
      <c r="B5068" s="333">
        <v>42735</v>
      </c>
      <c r="C5068" s="189" t="s">
        <v>21</v>
      </c>
      <c r="D5068" s="189" t="s">
        <v>510</v>
      </c>
      <c r="E5068" s="229"/>
      <c r="F5068" s="229"/>
      <c r="G5068" s="229"/>
      <c r="H5068" s="229"/>
      <c r="I5068" s="229"/>
      <c r="J5068" s="229"/>
      <c r="K5068" s="229"/>
      <c r="L5068" s="229"/>
      <c r="M5068" s="229"/>
      <c r="N5068" s="229"/>
      <c r="O5068" s="229"/>
      <c r="P5068" s="229"/>
      <c r="Q5068" s="229"/>
      <c r="R5068" s="229"/>
      <c r="S5068" s="229"/>
      <c r="T5068" s="229"/>
      <c r="U5068" s="229"/>
      <c r="AA5068"/>
    </row>
    <row r="5069" spans="1:27" x14ac:dyDescent="0.3">
      <c r="A5069" s="189" t="s">
        <v>219</v>
      </c>
      <c r="B5069" s="333">
        <v>42735</v>
      </c>
      <c r="C5069" s="189" t="s">
        <v>22</v>
      </c>
      <c r="D5069" s="189" t="s">
        <v>511</v>
      </c>
      <c r="E5069" s="229"/>
      <c r="F5069" s="229"/>
      <c r="G5069" s="229"/>
      <c r="H5069" s="229"/>
      <c r="I5069" s="229"/>
      <c r="J5069" s="229"/>
      <c r="K5069" s="229"/>
      <c r="L5069" s="229"/>
      <c r="M5069" s="229"/>
      <c r="N5069" s="229"/>
      <c r="O5069" s="229"/>
      <c r="P5069" s="229"/>
      <c r="Q5069" s="229"/>
      <c r="R5069" s="229"/>
      <c r="S5069" s="229"/>
      <c r="T5069" s="229"/>
      <c r="U5069" s="229"/>
      <c r="AA5069"/>
    </row>
    <row r="5070" spans="1:27" x14ac:dyDescent="0.3">
      <c r="A5070" s="189" t="s">
        <v>219</v>
      </c>
      <c r="B5070" s="333">
        <v>42735</v>
      </c>
      <c r="C5070" s="189" t="s">
        <v>23</v>
      </c>
      <c r="D5070" s="189" t="s">
        <v>497</v>
      </c>
      <c r="E5070" s="229"/>
      <c r="F5070" s="229"/>
      <c r="G5070" s="229"/>
      <c r="H5070" s="229"/>
      <c r="I5070" s="229"/>
      <c r="J5070" s="229"/>
      <c r="K5070" s="229">
        <v>1147969.6100000001</v>
      </c>
      <c r="L5070" s="229"/>
      <c r="M5070" s="229"/>
      <c r="N5070" s="229"/>
      <c r="O5070" s="229"/>
      <c r="P5070" s="229"/>
      <c r="Q5070" s="229"/>
      <c r="R5070" s="229"/>
      <c r="S5070" s="229"/>
      <c r="T5070" s="229"/>
      <c r="U5070" s="229">
        <v>1147969.6100000001</v>
      </c>
      <c r="AA5070"/>
    </row>
    <row r="5071" spans="1:27" x14ac:dyDescent="0.3">
      <c r="A5071" s="189" t="s">
        <v>219</v>
      </c>
      <c r="B5071" s="333">
        <v>42735</v>
      </c>
      <c r="C5071" s="189" t="s">
        <v>29</v>
      </c>
      <c r="D5071" s="189" t="s">
        <v>498</v>
      </c>
      <c r="E5071" s="229"/>
      <c r="F5071" s="229"/>
      <c r="G5071" s="229"/>
      <c r="H5071" s="229"/>
      <c r="I5071" s="229"/>
      <c r="J5071" s="229"/>
      <c r="K5071" s="229">
        <v>5200343.3899999997</v>
      </c>
      <c r="L5071" s="229"/>
      <c r="M5071" s="229"/>
      <c r="N5071" s="229"/>
      <c r="O5071" s="229"/>
      <c r="P5071" s="229"/>
      <c r="Q5071" s="229"/>
      <c r="R5071" s="229"/>
      <c r="S5071" s="229"/>
      <c r="T5071" s="229"/>
      <c r="U5071" s="229">
        <v>5200343.3899999997</v>
      </c>
      <c r="AA5071"/>
    </row>
    <row r="5072" spans="1:27" x14ac:dyDescent="0.3">
      <c r="A5072" s="189" t="s">
        <v>219</v>
      </c>
      <c r="B5072" s="333">
        <v>42735</v>
      </c>
      <c r="C5072" s="189" t="s">
        <v>30</v>
      </c>
      <c r="D5072" s="189" t="s">
        <v>512</v>
      </c>
      <c r="E5072" s="229"/>
      <c r="F5072" s="229"/>
      <c r="G5072" s="229"/>
      <c r="H5072" s="229"/>
      <c r="I5072" s="229"/>
      <c r="J5072" s="229"/>
      <c r="K5072" s="229">
        <v>1511054.23</v>
      </c>
      <c r="L5072" s="229"/>
      <c r="M5072" s="229"/>
      <c r="N5072" s="229"/>
      <c r="O5072" s="229"/>
      <c r="P5072" s="229"/>
      <c r="Q5072" s="229"/>
      <c r="R5072" s="229"/>
      <c r="S5072" s="229"/>
      <c r="T5072" s="229"/>
      <c r="U5072" s="229">
        <v>1511054.23</v>
      </c>
      <c r="AA5072"/>
    </row>
    <row r="5073" spans="1:27" x14ac:dyDescent="0.3">
      <c r="A5073" s="189" t="s">
        <v>219</v>
      </c>
      <c r="B5073" s="333">
        <v>42735</v>
      </c>
      <c r="C5073" s="189" t="s">
        <v>31</v>
      </c>
      <c r="D5073" s="189" t="s">
        <v>513</v>
      </c>
      <c r="E5073" s="229"/>
      <c r="F5073" s="229"/>
      <c r="G5073" s="229"/>
      <c r="H5073" s="229"/>
      <c r="I5073" s="229"/>
      <c r="J5073" s="229"/>
      <c r="K5073" s="229"/>
      <c r="L5073" s="229"/>
      <c r="M5073" s="229"/>
      <c r="N5073" s="229"/>
      <c r="O5073" s="229"/>
      <c r="P5073" s="229"/>
      <c r="Q5073" s="229"/>
      <c r="R5073" s="229"/>
      <c r="S5073" s="229"/>
      <c r="T5073" s="229"/>
      <c r="U5073" s="229"/>
      <c r="AA5073"/>
    </row>
    <row r="5074" spans="1:27" x14ac:dyDescent="0.3">
      <c r="A5074" s="189" t="s">
        <v>219</v>
      </c>
      <c r="B5074" s="333">
        <v>42735</v>
      </c>
      <c r="C5074" s="189" t="s">
        <v>32</v>
      </c>
      <c r="D5074" s="189" t="s">
        <v>514</v>
      </c>
      <c r="E5074" s="229"/>
      <c r="F5074" s="229"/>
      <c r="G5074" s="229"/>
      <c r="H5074" s="229"/>
      <c r="I5074" s="229"/>
      <c r="J5074" s="229"/>
      <c r="K5074" s="229"/>
      <c r="L5074" s="229"/>
      <c r="M5074" s="229"/>
      <c r="N5074" s="229"/>
      <c r="O5074" s="229"/>
      <c r="P5074" s="229"/>
      <c r="Q5074" s="229"/>
      <c r="R5074" s="229"/>
      <c r="S5074" s="229"/>
      <c r="T5074" s="229"/>
      <c r="U5074" s="229"/>
      <c r="AA5074"/>
    </row>
    <row r="5075" spans="1:27" x14ac:dyDescent="0.3">
      <c r="A5075" s="189" t="s">
        <v>219</v>
      </c>
      <c r="B5075" s="333">
        <v>42735</v>
      </c>
      <c r="C5075" s="189" t="s">
        <v>33</v>
      </c>
      <c r="D5075" s="189" t="s">
        <v>500</v>
      </c>
      <c r="E5075" s="229"/>
      <c r="F5075" s="229"/>
      <c r="G5075" s="229"/>
      <c r="H5075" s="229"/>
      <c r="I5075" s="229"/>
      <c r="J5075" s="229"/>
      <c r="K5075" s="229">
        <v>15427.74</v>
      </c>
      <c r="L5075" s="229"/>
      <c r="M5075" s="229"/>
      <c r="N5075" s="229"/>
      <c r="O5075" s="229"/>
      <c r="P5075" s="229"/>
      <c r="Q5075" s="229"/>
      <c r="R5075" s="229"/>
      <c r="S5075" s="229"/>
      <c r="T5075" s="229"/>
      <c r="U5075" s="229">
        <v>15427.74</v>
      </c>
      <c r="AA5075"/>
    </row>
    <row r="5076" spans="1:27" x14ac:dyDescent="0.3">
      <c r="A5076" s="189" t="s">
        <v>219</v>
      </c>
      <c r="B5076" s="333">
        <v>42735</v>
      </c>
      <c r="C5076" s="189" t="s">
        <v>39</v>
      </c>
      <c r="D5076" s="189" t="s">
        <v>501</v>
      </c>
      <c r="E5076" s="229"/>
      <c r="F5076" s="229"/>
      <c r="G5076" s="229"/>
      <c r="H5076" s="229"/>
      <c r="I5076" s="229"/>
      <c r="J5076" s="229"/>
      <c r="K5076" s="229">
        <v>1495626.49</v>
      </c>
      <c r="L5076" s="229"/>
      <c r="M5076" s="229"/>
      <c r="N5076" s="229"/>
      <c r="O5076" s="229"/>
      <c r="P5076" s="229"/>
      <c r="Q5076" s="229"/>
      <c r="R5076" s="229"/>
      <c r="S5076" s="229"/>
      <c r="T5076" s="229"/>
      <c r="U5076" s="229">
        <v>1495626.49</v>
      </c>
      <c r="AA5076"/>
    </row>
    <row r="5077" spans="1:27" x14ac:dyDescent="0.3">
      <c r="A5077" s="189" t="s">
        <v>219</v>
      </c>
      <c r="B5077" s="333">
        <v>42735</v>
      </c>
      <c r="C5077" s="189" t="s">
        <v>40</v>
      </c>
      <c r="D5077" s="189" t="s">
        <v>515</v>
      </c>
      <c r="E5077" s="229"/>
      <c r="F5077" s="229"/>
      <c r="G5077" s="229"/>
      <c r="H5077" s="229"/>
      <c r="I5077" s="229"/>
      <c r="J5077" s="229"/>
      <c r="K5077" s="229"/>
      <c r="L5077" s="229"/>
      <c r="M5077" s="229"/>
      <c r="N5077" s="229"/>
      <c r="O5077" s="229"/>
      <c r="P5077" s="229"/>
      <c r="Q5077" s="229"/>
      <c r="R5077" s="229"/>
      <c r="S5077" s="229"/>
      <c r="T5077" s="229"/>
      <c r="U5077" s="229"/>
      <c r="AA5077"/>
    </row>
    <row r="5078" spans="1:27" x14ac:dyDescent="0.3">
      <c r="A5078" s="189" t="s">
        <v>219</v>
      </c>
      <c r="B5078" s="333">
        <v>42735</v>
      </c>
      <c r="C5078" s="189" t="s">
        <v>41</v>
      </c>
      <c r="D5078" s="189" t="s">
        <v>516</v>
      </c>
      <c r="E5078" s="229"/>
      <c r="F5078" s="229"/>
      <c r="G5078" s="229"/>
      <c r="H5078" s="229"/>
      <c r="I5078" s="229"/>
      <c r="J5078" s="229"/>
      <c r="K5078" s="229"/>
      <c r="L5078" s="229"/>
      <c r="M5078" s="229"/>
      <c r="N5078" s="229"/>
      <c r="O5078" s="229"/>
      <c r="P5078" s="229"/>
      <c r="Q5078" s="229"/>
      <c r="R5078" s="229"/>
      <c r="S5078" s="229"/>
      <c r="T5078" s="229"/>
      <c r="U5078" s="229"/>
      <c r="AA5078"/>
    </row>
    <row r="5079" spans="1:27" x14ac:dyDescent="0.3">
      <c r="A5079" s="189" t="s">
        <v>219</v>
      </c>
      <c r="B5079" s="333">
        <v>42735</v>
      </c>
      <c r="C5079" s="189" t="s">
        <v>100</v>
      </c>
      <c r="D5079" s="189" t="s">
        <v>517</v>
      </c>
      <c r="E5079" s="229"/>
      <c r="F5079" s="229"/>
      <c r="G5079" s="229"/>
      <c r="H5079" s="229"/>
      <c r="I5079" s="229"/>
      <c r="J5079" s="229"/>
      <c r="K5079" s="229"/>
      <c r="L5079" s="229"/>
      <c r="M5079" s="229"/>
      <c r="N5079" s="229"/>
      <c r="O5079" s="229"/>
      <c r="P5079" s="229"/>
      <c r="Q5079" s="229"/>
      <c r="R5079" s="229"/>
      <c r="S5079" s="229"/>
      <c r="T5079" s="229"/>
      <c r="U5079" s="229"/>
      <c r="AA5079"/>
    </row>
    <row r="5080" spans="1:27" x14ac:dyDescent="0.3">
      <c r="A5080" s="189" t="s">
        <v>219</v>
      </c>
      <c r="B5080" s="333">
        <v>42735</v>
      </c>
      <c r="C5080" s="189" t="s">
        <v>101</v>
      </c>
      <c r="D5080" s="189" t="s">
        <v>503</v>
      </c>
      <c r="E5080" s="229"/>
      <c r="F5080" s="229"/>
      <c r="G5080" s="229"/>
      <c r="H5080" s="229"/>
      <c r="I5080" s="229"/>
      <c r="J5080" s="229"/>
      <c r="K5080" s="229"/>
      <c r="L5080" s="229"/>
      <c r="M5080" s="229"/>
      <c r="N5080" s="229"/>
      <c r="O5080" s="229"/>
      <c r="P5080" s="229"/>
      <c r="Q5080" s="229"/>
      <c r="R5080" s="229"/>
      <c r="S5080" s="229"/>
      <c r="T5080" s="229"/>
      <c r="U5080" s="229"/>
      <c r="AA5080"/>
    </row>
    <row r="5081" spans="1:27" x14ac:dyDescent="0.3">
      <c r="A5081" s="189" t="s">
        <v>219</v>
      </c>
      <c r="B5081" s="333">
        <v>42735</v>
      </c>
      <c r="C5081" s="189" t="s">
        <v>42</v>
      </c>
      <c r="D5081" s="189" t="s">
        <v>504</v>
      </c>
      <c r="E5081" s="229"/>
      <c r="F5081" s="229"/>
      <c r="G5081" s="229"/>
      <c r="H5081" s="229"/>
      <c r="I5081" s="229"/>
      <c r="J5081" s="229"/>
      <c r="K5081" s="229"/>
      <c r="L5081" s="229"/>
      <c r="M5081" s="229"/>
      <c r="N5081" s="229"/>
      <c r="O5081" s="229"/>
      <c r="P5081" s="229"/>
      <c r="Q5081" s="229"/>
      <c r="R5081" s="229"/>
      <c r="S5081" s="229"/>
      <c r="T5081" s="229"/>
      <c r="U5081" s="229"/>
      <c r="AA5081"/>
    </row>
    <row r="5082" spans="1:27" x14ac:dyDescent="0.3">
      <c r="A5082" s="189" t="s">
        <v>219</v>
      </c>
      <c r="B5082" s="333">
        <v>42735</v>
      </c>
      <c r="C5082" s="189" t="s">
        <v>47</v>
      </c>
      <c r="D5082" s="189" t="s">
        <v>102</v>
      </c>
      <c r="E5082" s="229"/>
      <c r="F5082" s="229"/>
      <c r="G5082" s="229"/>
      <c r="H5082" s="229"/>
      <c r="I5082" s="229"/>
      <c r="J5082" s="229"/>
      <c r="K5082" s="229">
        <v>2604496</v>
      </c>
      <c r="L5082" s="229"/>
      <c r="M5082" s="229"/>
      <c r="N5082" s="229"/>
      <c r="O5082" s="229"/>
      <c r="P5082" s="229"/>
      <c r="Q5082" s="229"/>
      <c r="R5082" s="229"/>
      <c r="S5082" s="229"/>
      <c r="T5082" s="229"/>
      <c r="U5082" s="229">
        <v>2604496</v>
      </c>
      <c r="AA5082"/>
    </row>
    <row r="5083" spans="1:27" x14ac:dyDescent="0.3">
      <c r="A5083" s="189" t="s">
        <v>219</v>
      </c>
      <c r="B5083" s="333">
        <v>42735</v>
      </c>
      <c r="C5083" s="189" t="s">
        <v>104</v>
      </c>
      <c r="D5083" s="189" t="s">
        <v>103</v>
      </c>
      <c r="E5083" s="229"/>
      <c r="F5083" s="229"/>
      <c r="G5083" s="229"/>
      <c r="H5083" s="229"/>
      <c r="I5083" s="229"/>
      <c r="J5083" s="229"/>
      <c r="K5083" s="229"/>
      <c r="L5083" s="229"/>
      <c r="M5083" s="229"/>
      <c r="N5083" s="229"/>
      <c r="O5083" s="229"/>
      <c r="P5083" s="229"/>
      <c r="Q5083" s="229"/>
      <c r="R5083" s="229"/>
      <c r="S5083" s="229"/>
      <c r="T5083" s="229"/>
      <c r="U5083" s="229"/>
      <c r="AA5083"/>
    </row>
    <row r="5084" spans="1:27" x14ac:dyDescent="0.3">
      <c r="A5084" s="189" t="s">
        <v>219</v>
      </c>
      <c r="B5084" s="333">
        <v>42735</v>
      </c>
      <c r="C5084" s="189" t="s">
        <v>106</v>
      </c>
      <c r="D5084" s="189" t="s">
        <v>105</v>
      </c>
      <c r="E5084" s="229"/>
      <c r="F5084" s="229"/>
      <c r="G5084" s="229"/>
      <c r="H5084" s="229"/>
      <c r="I5084" s="229"/>
      <c r="J5084" s="229"/>
      <c r="K5084" s="229"/>
      <c r="L5084" s="229"/>
      <c r="M5084" s="229"/>
      <c r="N5084" s="229"/>
      <c r="O5084" s="229"/>
      <c r="P5084" s="229"/>
      <c r="Q5084" s="229"/>
      <c r="R5084" s="229"/>
      <c r="S5084" s="229"/>
      <c r="T5084" s="229"/>
      <c r="U5084" s="229">
        <v>2604496</v>
      </c>
      <c r="AA5084"/>
    </row>
    <row r="5085" spans="1:27" x14ac:dyDescent="0.3">
      <c r="A5085" s="189" t="s">
        <v>219</v>
      </c>
      <c r="B5085" s="333">
        <v>43100</v>
      </c>
      <c r="C5085" s="189" t="s">
        <v>10</v>
      </c>
      <c r="D5085" s="189" t="s">
        <v>506</v>
      </c>
      <c r="E5085" s="229"/>
      <c r="F5085" s="229"/>
      <c r="G5085" s="229"/>
      <c r="H5085" s="229"/>
      <c r="I5085" s="229"/>
      <c r="J5085" s="229"/>
      <c r="K5085" s="229">
        <v>6495059</v>
      </c>
      <c r="L5085" s="229"/>
      <c r="M5085" s="229"/>
      <c r="N5085" s="229"/>
      <c r="O5085" s="229"/>
      <c r="P5085" s="229"/>
      <c r="Q5085" s="229"/>
      <c r="R5085" s="229"/>
      <c r="S5085" s="229"/>
      <c r="T5085" s="229"/>
      <c r="U5085" s="229">
        <v>6495059</v>
      </c>
      <c r="AA5085"/>
    </row>
    <row r="5086" spans="1:27" x14ac:dyDescent="0.3">
      <c r="A5086" s="189" t="s">
        <v>219</v>
      </c>
      <c r="B5086" s="333">
        <v>43100</v>
      </c>
      <c r="C5086" s="189" t="s">
        <v>11</v>
      </c>
      <c r="D5086" s="189" t="s">
        <v>507</v>
      </c>
      <c r="E5086" s="229"/>
      <c r="F5086" s="229"/>
      <c r="G5086" s="229"/>
      <c r="H5086" s="229"/>
      <c r="I5086" s="229"/>
      <c r="J5086" s="229"/>
      <c r="K5086" s="229"/>
      <c r="L5086" s="229"/>
      <c r="M5086" s="229"/>
      <c r="N5086" s="229"/>
      <c r="O5086" s="229"/>
      <c r="P5086" s="229"/>
      <c r="Q5086" s="229"/>
      <c r="R5086" s="229"/>
      <c r="S5086" s="229"/>
      <c r="T5086" s="229"/>
      <c r="U5086" s="229"/>
      <c r="AA5086"/>
    </row>
    <row r="5087" spans="1:27" x14ac:dyDescent="0.3">
      <c r="A5087" s="189" t="s">
        <v>219</v>
      </c>
      <c r="B5087" s="333">
        <v>43100</v>
      </c>
      <c r="C5087" s="189" t="s">
        <v>12</v>
      </c>
      <c r="D5087" s="189" t="s">
        <v>508</v>
      </c>
      <c r="E5087" s="229"/>
      <c r="F5087" s="229"/>
      <c r="G5087" s="229"/>
      <c r="H5087" s="229"/>
      <c r="I5087" s="229"/>
      <c r="J5087" s="229"/>
      <c r="K5087" s="229"/>
      <c r="L5087" s="229"/>
      <c r="M5087" s="229"/>
      <c r="N5087" s="229"/>
      <c r="O5087" s="229"/>
      <c r="P5087" s="229"/>
      <c r="Q5087" s="229"/>
      <c r="R5087" s="229"/>
      <c r="S5087" s="229"/>
      <c r="T5087" s="229"/>
      <c r="U5087" s="229"/>
      <c r="AA5087"/>
    </row>
    <row r="5088" spans="1:27" x14ac:dyDescent="0.3">
      <c r="A5088" s="189" t="s">
        <v>219</v>
      </c>
      <c r="B5088" s="333">
        <v>43100</v>
      </c>
      <c r="C5088" s="189" t="s">
        <v>13</v>
      </c>
      <c r="D5088" s="189" t="s">
        <v>494</v>
      </c>
      <c r="E5088" s="229"/>
      <c r="F5088" s="229"/>
      <c r="G5088" s="229"/>
      <c r="H5088" s="229"/>
      <c r="I5088" s="229"/>
      <c r="J5088" s="229"/>
      <c r="K5088" s="229">
        <v>1012508.13</v>
      </c>
      <c r="L5088" s="229"/>
      <c r="M5088" s="229"/>
      <c r="N5088" s="229"/>
      <c r="O5088" s="229"/>
      <c r="P5088" s="229"/>
      <c r="Q5088" s="229"/>
      <c r="R5088" s="229"/>
      <c r="S5088" s="229"/>
      <c r="T5088" s="229"/>
      <c r="U5088" s="229">
        <v>1012508.13</v>
      </c>
      <c r="AA5088"/>
    </row>
    <row r="5089" spans="1:27" x14ac:dyDescent="0.3">
      <c r="A5089" s="189" t="s">
        <v>219</v>
      </c>
      <c r="B5089" s="333">
        <v>43100</v>
      </c>
      <c r="C5089" s="189" t="s">
        <v>19</v>
      </c>
      <c r="D5089" s="189" t="s">
        <v>495</v>
      </c>
      <c r="E5089" s="229"/>
      <c r="F5089" s="229"/>
      <c r="G5089" s="229"/>
      <c r="H5089" s="229"/>
      <c r="I5089" s="229"/>
      <c r="J5089" s="229"/>
      <c r="K5089" s="229">
        <v>5482550.8700000001</v>
      </c>
      <c r="L5089" s="229"/>
      <c r="M5089" s="229"/>
      <c r="N5089" s="229"/>
      <c r="O5089" s="229"/>
      <c r="P5089" s="229"/>
      <c r="Q5089" s="229"/>
      <c r="R5089" s="229"/>
      <c r="S5089" s="229"/>
      <c r="T5089" s="229"/>
      <c r="U5089" s="229">
        <v>5482550.8700000001</v>
      </c>
      <c r="AA5089"/>
    </row>
    <row r="5090" spans="1:27" x14ac:dyDescent="0.3">
      <c r="A5090" s="189" t="s">
        <v>219</v>
      </c>
      <c r="B5090" s="333">
        <v>43100</v>
      </c>
      <c r="C5090" s="189" t="s">
        <v>20</v>
      </c>
      <c r="D5090" s="189" t="s">
        <v>509</v>
      </c>
      <c r="E5090" s="229"/>
      <c r="F5090" s="229"/>
      <c r="G5090" s="229"/>
      <c r="H5090" s="229"/>
      <c r="I5090" s="229"/>
      <c r="J5090" s="229"/>
      <c r="K5090" s="229">
        <v>6489564</v>
      </c>
      <c r="L5090" s="229"/>
      <c r="M5090" s="229"/>
      <c r="N5090" s="229"/>
      <c r="O5090" s="229"/>
      <c r="P5090" s="229"/>
      <c r="Q5090" s="229"/>
      <c r="R5090" s="229"/>
      <c r="S5090" s="229"/>
      <c r="T5090" s="229"/>
      <c r="U5090" s="229">
        <v>6489564</v>
      </c>
      <c r="AA5090"/>
    </row>
    <row r="5091" spans="1:27" x14ac:dyDescent="0.3">
      <c r="A5091" s="189" t="s">
        <v>219</v>
      </c>
      <c r="B5091" s="333">
        <v>43100</v>
      </c>
      <c r="C5091" s="189" t="s">
        <v>21</v>
      </c>
      <c r="D5091" s="189" t="s">
        <v>510</v>
      </c>
      <c r="E5091" s="229"/>
      <c r="F5091" s="229"/>
      <c r="G5091" s="229"/>
      <c r="H5091" s="229"/>
      <c r="I5091" s="229"/>
      <c r="J5091" s="229"/>
      <c r="K5091" s="229"/>
      <c r="L5091" s="229"/>
      <c r="M5091" s="229"/>
      <c r="N5091" s="229"/>
      <c r="O5091" s="229"/>
      <c r="P5091" s="229"/>
      <c r="Q5091" s="229"/>
      <c r="R5091" s="229"/>
      <c r="S5091" s="229"/>
      <c r="T5091" s="229"/>
      <c r="U5091" s="229"/>
      <c r="AA5091"/>
    </row>
    <row r="5092" spans="1:27" x14ac:dyDescent="0.3">
      <c r="A5092" s="189" t="s">
        <v>219</v>
      </c>
      <c r="B5092" s="333">
        <v>43100</v>
      </c>
      <c r="C5092" s="189" t="s">
        <v>22</v>
      </c>
      <c r="D5092" s="189" t="s">
        <v>511</v>
      </c>
      <c r="E5092" s="229"/>
      <c r="F5092" s="229"/>
      <c r="G5092" s="229"/>
      <c r="H5092" s="229"/>
      <c r="I5092" s="229"/>
      <c r="J5092" s="229"/>
      <c r="K5092" s="229"/>
      <c r="L5092" s="229"/>
      <c r="M5092" s="229"/>
      <c r="N5092" s="229"/>
      <c r="O5092" s="229"/>
      <c r="P5092" s="229"/>
      <c r="Q5092" s="229"/>
      <c r="R5092" s="229"/>
      <c r="S5092" s="229"/>
      <c r="T5092" s="229"/>
      <c r="U5092" s="229"/>
      <c r="AA5092"/>
    </row>
    <row r="5093" spans="1:27" x14ac:dyDescent="0.3">
      <c r="A5093" s="189" t="s">
        <v>219</v>
      </c>
      <c r="B5093" s="333">
        <v>43100</v>
      </c>
      <c r="C5093" s="189" t="s">
        <v>23</v>
      </c>
      <c r="D5093" s="189" t="s">
        <v>497</v>
      </c>
      <c r="E5093" s="229"/>
      <c r="F5093" s="229"/>
      <c r="G5093" s="229"/>
      <c r="H5093" s="229"/>
      <c r="I5093" s="229"/>
      <c r="J5093" s="229"/>
      <c r="K5093" s="229">
        <v>1012508.13</v>
      </c>
      <c r="L5093" s="229"/>
      <c r="M5093" s="229"/>
      <c r="N5093" s="229"/>
      <c r="O5093" s="229"/>
      <c r="P5093" s="229"/>
      <c r="Q5093" s="229"/>
      <c r="R5093" s="229"/>
      <c r="S5093" s="229"/>
      <c r="T5093" s="229"/>
      <c r="U5093" s="229">
        <v>1012508.13</v>
      </c>
      <c r="AA5093"/>
    </row>
    <row r="5094" spans="1:27" x14ac:dyDescent="0.3">
      <c r="A5094" s="189" t="s">
        <v>219</v>
      </c>
      <c r="B5094" s="333">
        <v>43100</v>
      </c>
      <c r="C5094" s="189" t="s">
        <v>29</v>
      </c>
      <c r="D5094" s="189" t="s">
        <v>498</v>
      </c>
      <c r="E5094" s="229"/>
      <c r="F5094" s="229"/>
      <c r="G5094" s="229"/>
      <c r="H5094" s="229"/>
      <c r="I5094" s="229"/>
      <c r="J5094" s="229"/>
      <c r="K5094" s="229">
        <v>5477055.8700000001</v>
      </c>
      <c r="L5094" s="229"/>
      <c r="M5094" s="229"/>
      <c r="N5094" s="229"/>
      <c r="O5094" s="229"/>
      <c r="P5094" s="229"/>
      <c r="Q5094" s="229"/>
      <c r="R5094" s="229"/>
      <c r="S5094" s="229"/>
      <c r="T5094" s="229"/>
      <c r="U5094" s="229">
        <v>5477055.8700000001</v>
      </c>
      <c r="AA5094"/>
    </row>
    <row r="5095" spans="1:27" x14ac:dyDescent="0.3">
      <c r="A5095" s="189" t="s">
        <v>219</v>
      </c>
      <c r="B5095" s="333">
        <v>43100</v>
      </c>
      <c r="C5095" s="189" t="s">
        <v>30</v>
      </c>
      <c r="D5095" s="189" t="s">
        <v>512</v>
      </c>
      <c r="E5095" s="229"/>
      <c r="F5095" s="229"/>
      <c r="G5095" s="229"/>
      <c r="H5095" s="229"/>
      <c r="I5095" s="229"/>
      <c r="J5095" s="229"/>
      <c r="K5095" s="229">
        <v>2123819.06</v>
      </c>
      <c r="L5095" s="229"/>
      <c r="M5095" s="229"/>
      <c r="N5095" s="229"/>
      <c r="O5095" s="229"/>
      <c r="P5095" s="229"/>
      <c r="Q5095" s="229"/>
      <c r="R5095" s="229"/>
      <c r="S5095" s="229"/>
      <c r="T5095" s="229"/>
      <c r="U5095" s="229">
        <v>2123819.06</v>
      </c>
      <c r="AA5095"/>
    </row>
    <row r="5096" spans="1:27" x14ac:dyDescent="0.3">
      <c r="A5096" s="189" t="s">
        <v>219</v>
      </c>
      <c r="B5096" s="333">
        <v>43100</v>
      </c>
      <c r="C5096" s="189" t="s">
        <v>31</v>
      </c>
      <c r="D5096" s="189" t="s">
        <v>513</v>
      </c>
      <c r="E5096" s="229"/>
      <c r="F5096" s="229"/>
      <c r="G5096" s="229"/>
      <c r="H5096" s="229"/>
      <c r="I5096" s="229"/>
      <c r="J5096" s="229"/>
      <c r="K5096" s="229"/>
      <c r="L5096" s="229"/>
      <c r="M5096" s="229"/>
      <c r="N5096" s="229"/>
      <c r="O5096" s="229"/>
      <c r="P5096" s="229"/>
      <c r="Q5096" s="229"/>
      <c r="R5096" s="229"/>
      <c r="S5096" s="229"/>
      <c r="T5096" s="229"/>
      <c r="U5096" s="229"/>
      <c r="AA5096"/>
    </row>
    <row r="5097" spans="1:27" x14ac:dyDescent="0.3">
      <c r="A5097" s="189" t="s">
        <v>219</v>
      </c>
      <c r="B5097" s="333">
        <v>43100</v>
      </c>
      <c r="C5097" s="189" t="s">
        <v>32</v>
      </c>
      <c r="D5097" s="189" t="s">
        <v>514</v>
      </c>
      <c r="E5097" s="229"/>
      <c r="F5097" s="229"/>
      <c r="G5097" s="229"/>
      <c r="H5097" s="229"/>
      <c r="I5097" s="229"/>
      <c r="J5097" s="229"/>
      <c r="K5097" s="229"/>
      <c r="L5097" s="229"/>
      <c r="M5097" s="229"/>
      <c r="N5097" s="229"/>
      <c r="O5097" s="229"/>
      <c r="P5097" s="229"/>
      <c r="Q5097" s="229"/>
      <c r="R5097" s="229"/>
      <c r="S5097" s="229"/>
      <c r="T5097" s="229"/>
      <c r="U5097" s="229"/>
      <c r="AA5097"/>
    </row>
    <row r="5098" spans="1:27" x14ac:dyDescent="0.3">
      <c r="A5098" s="189" t="s">
        <v>219</v>
      </c>
      <c r="B5098" s="333">
        <v>43100</v>
      </c>
      <c r="C5098" s="189" t="s">
        <v>33</v>
      </c>
      <c r="D5098" s="189" t="s">
        <v>500</v>
      </c>
      <c r="E5098" s="229"/>
      <c r="F5098" s="229"/>
      <c r="G5098" s="229"/>
      <c r="H5098" s="229"/>
      <c r="I5098" s="229"/>
      <c r="J5098" s="229"/>
      <c r="K5098" s="229">
        <v>206948</v>
      </c>
      <c r="L5098" s="229"/>
      <c r="M5098" s="229"/>
      <c r="N5098" s="229"/>
      <c r="O5098" s="229"/>
      <c r="P5098" s="229"/>
      <c r="Q5098" s="229"/>
      <c r="R5098" s="229"/>
      <c r="S5098" s="229"/>
      <c r="T5098" s="229"/>
      <c r="U5098" s="229">
        <v>206948</v>
      </c>
      <c r="AA5098"/>
    </row>
    <row r="5099" spans="1:27" x14ac:dyDescent="0.3">
      <c r="A5099" s="189" t="s">
        <v>219</v>
      </c>
      <c r="B5099" s="333">
        <v>43100</v>
      </c>
      <c r="C5099" s="189" t="s">
        <v>39</v>
      </c>
      <c r="D5099" s="189" t="s">
        <v>501</v>
      </c>
      <c r="E5099" s="229"/>
      <c r="F5099" s="229"/>
      <c r="G5099" s="229"/>
      <c r="H5099" s="229"/>
      <c r="I5099" s="229"/>
      <c r="J5099" s="229"/>
      <c r="K5099" s="229">
        <v>1916871.06</v>
      </c>
      <c r="L5099" s="229"/>
      <c r="M5099" s="229"/>
      <c r="N5099" s="229"/>
      <c r="O5099" s="229"/>
      <c r="P5099" s="229"/>
      <c r="Q5099" s="229"/>
      <c r="R5099" s="229"/>
      <c r="S5099" s="229"/>
      <c r="T5099" s="229"/>
      <c r="U5099" s="229">
        <v>1916871.06</v>
      </c>
      <c r="AA5099"/>
    </row>
    <row r="5100" spans="1:27" x14ac:dyDescent="0.3">
      <c r="A5100" s="189" t="s">
        <v>219</v>
      </c>
      <c r="B5100" s="333">
        <v>43100</v>
      </c>
      <c r="C5100" s="189" t="s">
        <v>40</v>
      </c>
      <c r="D5100" s="189" t="s">
        <v>515</v>
      </c>
      <c r="E5100" s="229"/>
      <c r="F5100" s="229"/>
      <c r="G5100" s="229"/>
      <c r="H5100" s="229"/>
      <c r="I5100" s="229"/>
      <c r="J5100" s="229"/>
      <c r="K5100" s="229"/>
      <c r="L5100" s="229"/>
      <c r="M5100" s="229"/>
      <c r="N5100" s="229"/>
      <c r="O5100" s="229"/>
      <c r="P5100" s="229"/>
      <c r="Q5100" s="229"/>
      <c r="R5100" s="229"/>
      <c r="S5100" s="229"/>
      <c r="T5100" s="229"/>
      <c r="U5100" s="229"/>
      <c r="AA5100"/>
    </row>
    <row r="5101" spans="1:27" x14ac:dyDescent="0.3">
      <c r="A5101" s="189" t="s">
        <v>219</v>
      </c>
      <c r="B5101" s="333">
        <v>43100</v>
      </c>
      <c r="C5101" s="189" t="s">
        <v>41</v>
      </c>
      <c r="D5101" s="189" t="s">
        <v>516</v>
      </c>
      <c r="E5101" s="229"/>
      <c r="F5101" s="229"/>
      <c r="G5101" s="229"/>
      <c r="H5101" s="229"/>
      <c r="I5101" s="229"/>
      <c r="J5101" s="229"/>
      <c r="K5101" s="229"/>
      <c r="L5101" s="229"/>
      <c r="M5101" s="229"/>
      <c r="N5101" s="229"/>
      <c r="O5101" s="229"/>
      <c r="P5101" s="229"/>
      <c r="Q5101" s="229"/>
      <c r="R5101" s="229"/>
      <c r="S5101" s="229"/>
      <c r="T5101" s="229"/>
      <c r="U5101" s="229"/>
      <c r="AA5101"/>
    </row>
    <row r="5102" spans="1:27" x14ac:dyDescent="0.3">
      <c r="A5102" s="189" t="s">
        <v>219</v>
      </c>
      <c r="B5102" s="333">
        <v>43100</v>
      </c>
      <c r="C5102" s="189" t="s">
        <v>100</v>
      </c>
      <c r="D5102" s="189" t="s">
        <v>517</v>
      </c>
      <c r="E5102" s="229"/>
      <c r="F5102" s="229"/>
      <c r="G5102" s="229"/>
      <c r="H5102" s="229"/>
      <c r="I5102" s="229"/>
      <c r="J5102" s="229"/>
      <c r="K5102" s="229"/>
      <c r="L5102" s="229"/>
      <c r="M5102" s="229"/>
      <c r="N5102" s="229"/>
      <c r="O5102" s="229"/>
      <c r="P5102" s="229"/>
      <c r="Q5102" s="229"/>
      <c r="R5102" s="229"/>
      <c r="S5102" s="229"/>
      <c r="T5102" s="229"/>
      <c r="U5102" s="229"/>
      <c r="AA5102"/>
    </row>
    <row r="5103" spans="1:27" x14ac:dyDescent="0.3">
      <c r="A5103" s="189" t="s">
        <v>219</v>
      </c>
      <c r="B5103" s="333">
        <v>43100</v>
      </c>
      <c r="C5103" s="189" t="s">
        <v>101</v>
      </c>
      <c r="D5103" s="189" t="s">
        <v>503</v>
      </c>
      <c r="E5103" s="229"/>
      <c r="F5103" s="229"/>
      <c r="G5103" s="229"/>
      <c r="H5103" s="229"/>
      <c r="I5103" s="229"/>
      <c r="J5103" s="229"/>
      <c r="K5103" s="229"/>
      <c r="L5103" s="229"/>
      <c r="M5103" s="229"/>
      <c r="N5103" s="229"/>
      <c r="O5103" s="229"/>
      <c r="P5103" s="229"/>
      <c r="Q5103" s="229"/>
      <c r="R5103" s="229"/>
      <c r="S5103" s="229"/>
      <c r="T5103" s="229"/>
      <c r="U5103" s="229"/>
      <c r="AA5103"/>
    </row>
    <row r="5104" spans="1:27" x14ac:dyDescent="0.3">
      <c r="A5104" s="189" t="s">
        <v>219</v>
      </c>
      <c r="B5104" s="333">
        <v>43100</v>
      </c>
      <c r="C5104" s="189" t="s">
        <v>42</v>
      </c>
      <c r="D5104" s="189" t="s">
        <v>504</v>
      </c>
      <c r="E5104" s="229"/>
      <c r="F5104" s="229"/>
      <c r="G5104" s="229"/>
      <c r="H5104" s="229"/>
      <c r="I5104" s="229"/>
      <c r="J5104" s="229"/>
      <c r="K5104" s="229"/>
      <c r="L5104" s="229"/>
      <c r="M5104" s="229"/>
      <c r="N5104" s="229"/>
      <c r="O5104" s="229"/>
      <c r="P5104" s="229"/>
      <c r="Q5104" s="229"/>
      <c r="R5104" s="229"/>
      <c r="S5104" s="229"/>
      <c r="T5104" s="229"/>
      <c r="U5104" s="229"/>
      <c r="AA5104"/>
    </row>
    <row r="5105" spans="1:27" x14ac:dyDescent="0.3">
      <c r="A5105" s="189" t="s">
        <v>219</v>
      </c>
      <c r="B5105" s="333">
        <v>43100</v>
      </c>
      <c r="C5105" s="189" t="s">
        <v>47</v>
      </c>
      <c r="D5105" s="189" t="s">
        <v>102</v>
      </c>
      <c r="E5105" s="229"/>
      <c r="F5105" s="229"/>
      <c r="G5105" s="229"/>
      <c r="H5105" s="229"/>
      <c r="I5105" s="229"/>
      <c r="J5105" s="229"/>
      <c r="K5105" s="229">
        <v>2551170</v>
      </c>
      <c r="L5105" s="229"/>
      <c r="M5105" s="229"/>
      <c r="N5105" s="229"/>
      <c r="O5105" s="229"/>
      <c r="P5105" s="229"/>
      <c r="Q5105" s="229"/>
      <c r="R5105" s="229"/>
      <c r="S5105" s="229"/>
      <c r="T5105" s="229"/>
      <c r="U5105" s="229">
        <v>2551170</v>
      </c>
      <c r="AA5105"/>
    </row>
    <row r="5106" spans="1:27" x14ac:dyDescent="0.3">
      <c r="A5106" s="189" t="s">
        <v>219</v>
      </c>
      <c r="B5106" s="333">
        <v>43100</v>
      </c>
      <c r="C5106" s="189" t="s">
        <v>104</v>
      </c>
      <c r="D5106" s="189" t="s">
        <v>103</v>
      </c>
      <c r="E5106" s="229"/>
      <c r="F5106" s="229"/>
      <c r="G5106" s="229"/>
      <c r="H5106" s="229"/>
      <c r="I5106" s="229"/>
      <c r="J5106" s="229"/>
      <c r="K5106" s="229"/>
      <c r="L5106" s="229"/>
      <c r="M5106" s="229"/>
      <c r="N5106" s="229"/>
      <c r="O5106" s="229"/>
      <c r="P5106" s="229"/>
      <c r="Q5106" s="229"/>
      <c r="R5106" s="229"/>
      <c r="S5106" s="229"/>
      <c r="T5106" s="229"/>
      <c r="U5106" s="229"/>
      <c r="AA5106"/>
    </row>
    <row r="5107" spans="1:27" x14ac:dyDescent="0.3">
      <c r="A5107" s="189" t="s">
        <v>219</v>
      </c>
      <c r="B5107" s="333">
        <v>43100</v>
      </c>
      <c r="C5107" s="189" t="s">
        <v>106</v>
      </c>
      <c r="D5107" s="189" t="s">
        <v>105</v>
      </c>
      <c r="E5107" s="229"/>
      <c r="F5107" s="229"/>
      <c r="G5107" s="229"/>
      <c r="H5107" s="229"/>
      <c r="I5107" s="229"/>
      <c r="J5107" s="229"/>
      <c r="K5107" s="229"/>
      <c r="L5107" s="229"/>
      <c r="M5107" s="229"/>
      <c r="N5107" s="229"/>
      <c r="O5107" s="229"/>
      <c r="P5107" s="229"/>
      <c r="Q5107" s="229"/>
      <c r="R5107" s="229"/>
      <c r="S5107" s="229"/>
      <c r="T5107" s="229"/>
      <c r="U5107" s="229">
        <v>2551170</v>
      </c>
      <c r="AA5107"/>
    </row>
    <row r="5108" spans="1:27" x14ac:dyDescent="0.3">
      <c r="A5108" s="189" t="s">
        <v>219</v>
      </c>
      <c r="B5108" s="333">
        <v>43465</v>
      </c>
      <c r="C5108" s="189" t="s">
        <v>10</v>
      </c>
      <c r="D5108" s="189" t="s">
        <v>506</v>
      </c>
      <c r="E5108" s="229"/>
      <c r="F5108" s="229"/>
      <c r="G5108" s="229"/>
      <c r="H5108" s="229"/>
      <c r="I5108" s="229"/>
      <c r="J5108" s="229"/>
      <c r="K5108" s="229">
        <v>6495774</v>
      </c>
      <c r="L5108" s="229"/>
      <c r="M5108" s="229"/>
      <c r="N5108" s="229"/>
      <c r="O5108" s="229"/>
      <c r="P5108" s="229"/>
      <c r="Q5108" s="229"/>
      <c r="R5108" s="229"/>
      <c r="S5108" s="229"/>
      <c r="T5108" s="229"/>
      <c r="U5108" s="229">
        <v>6495774</v>
      </c>
      <c r="AA5108"/>
    </row>
    <row r="5109" spans="1:27" x14ac:dyDescent="0.3">
      <c r="A5109" s="189" t="s">
        <v>219</v>
      </c>
      <c r="B5109" s="333">
        <v>43465</v>
      </c>
      <c r="C5109" s="189" t="s">
        <v>11</v>
      </c>
      <c r="D5109" s="189" t="s">
        <v>507</v>
      </c>
      <c r="E5109" s="229"/>
      <c r="F5109" s="229"/>
      <c r="G5109" s="229"/>
      <c r="H5109" s="229"/>
      <c r="I5109" s="229"/>
      <c r="J5109" s="229"/>
      <c r="K5109" s="229"/>
      <c r="L5109" s="229"/>
      <c r="M5109" s="229"/>
      <c r="N5109" s="229"/>
      <c r="O5109" s="229"/>
      <c r="P5109" s="229"/>
      <c r="Q5109" s="229"/>
      <c r="R5109" s="229"/>
      <c r="S5109" s="229"/>
      <c r="T5109" s="229"/>
      <c r="U5109" s="229"/>
      <c r="AA5109"/>
    </row>
    <row r="5110" spans="1:27" x14ac:dyDescent="0.3">
      <c r="A5110" s="189" t="s">
        <v>219</v>
      </c>
      <c r="B5110" s="333">
        <v>43465</v>
      </c>
      <c r="C5110" s="189" t="s">
        <v>12</v>
      </c>
      <c r="D5110" s="189" t="s">
        <v>508</v>
      </c>
      <c r="E5110" s="229"/>
      <c r="F5110" s="229"/>
      <c r="G5110" s="229"/>
      <c r="H5110" s="229"/>
      <c r="I5110" s="229"/>
      <c r="J5110" s="229"/>
      <c r="K5110" s="229"/>
      <c r="L5110" s="229"/>
      <c r="M5110" s="229"/>
      <c r="N5110" s="229"/>
      <c r="O5110" s="229"/>
      <c r="P5110" s="229"/>
      <c r="Q5110" s="229"/>
      <c r="R5110" s="229"/>
      <c r="S5110" s="229"/>
      <c r="T5110" s="229"/>
      <c r="U5110" s="229"/>
      <c r="AA5110"/>
    </row>
    <row r="5111" spans="1:27" x14ac:dyDescent="0.3">
      <c r="A5111" s="189" t="s">
        <v>219</v>
      </c>
      <c r="B5111" s="333">
        <v>43465</v>
      </c>
      <c r="C5111" s="189" t="s">
        <v>13</v>
      </c>
      <c r="D5111" s="189" t="s">
        <v>494</v>
      </c>
      <c r="E5111" s="229"/>
      <c r="F5111" s="229"/>
      <c r="G5111" s="229"/>
      <c r="H5111" s="229"/>
      <c r="I5111" s="229"/>
      <c r="J5111" s="229"/>
      <c r="K5111" s="229">
        <v>932202.89</v>
      </c>
      <c r="L5111" s="229"/>
      <c r="M5111" s="229"/>
      <c r="N5111" s="229"/>
      <c r="O5111" s="229"/>
      <c r="P5111" s="229"/>
      <c r="Q5111" s="229"/>
      <c r="R5111" s="229"/>
      <c r="S5111" s="229"/>
      <c r="T5111" s="229"/>
      <c r="U5111" s="229">
        <v>932202.89</v>
      </c>
      <c r="AA5111"/>
    </row>
    <row r="5112" spans="1:27" x14ac:dyDescent="0.3">
      <c r="A5112" s="189" t="s">
        <v>219</v>
      </c>
      <c r="B5112" s="333">
        <v>43465</v>
      </c>
      <c r="C5112" s="189" t="s">
        <v>19</v>
      </c>
      <c r="D5112" s="189" t="s">
        <v>495</v>
      </c>
      <c r="E5112" s="229"/>
      <c r="F5112" s="229"/>
      <c r="G5112" s="229"/>
      <c r="H5112" s="229"/>
      <c r="I5112" s="229"/>
      <c r="J5112" s="229"/>
      <c r="K5112" s="229">
        <v>5563571.1100000003</v>
      </c>
      <c r="L5112" s="229"/>
      <c r="M5112" s="229"/>
      <c r="N5112" s="229"/>
      <c r="O5112" s="229"/>
      <c r="P5112" s="229"/>
      <c r="Q5112" s="229"/>
      <c r="R5112" s="229"/>
      <c r="S5112" s="229"/>
      <c r="T5112" s="229"/>
      <c r="U5112" s="229">
        <v>5563571.1100000003</v>
      </c>
      <c r="AA5112"/>
    </row>
    <row r="5113" spans="1:27" x14ac:dyDescent="0.3">
      <c r="A5113" s="189" t="s">
        <v>219</v>
      </c>
      <c r="B5113" s="333">
        <v>43465</v>
      </c>
      <c r="C5113" s="189" t="s">
        <v>20</v>
      </c>
      <c r="D5113" s="189" t="s">
        <v>509</v>
      </c>
      <c r="E5113" s="229"/>
      <c r="F5113" s="229"/>
      <c r="G5113" s="229"/>
      <c r="H5113" s="229"/>
      <c r="I5113" s="229"/>
      <c r="J5113" s="229"/>
      <c r="K5113" s="229">
        <v>6519431.9400000004</v>
      </c>
      <c r="L5113" s="229"/>
      <c r="M5113" s="229"/>
      <c r="N5113" s="229"/>
      <c r="O5113" s="229"/>
      <c r="P5113" s="229"/>
      <c r="Q5113" s="229"/>
      <c r="R5113" s="229"/>
      <c r="S5113" s="229"/>
      <c r="T5113" s="229"/>
      <c r="U5113" s="229">
        <v>6519431.9400000004</v>
      </c>
      <c r="AA5113"/>
    </row>
    <row r="5114" spans="1:27" x14ac:dyDescent="0.3">
      <c r="A5114" s="189" t="s">
        <v>219</v>
      </c>
      <c r="B5114" s="333">
        <v>43465</v>
      </c>
      <c r="C5114" s="189" t="s">
        <v>21</v>
      </c>
      <c r="D5114" s="189" t="s">
        <v>510</v>
      </c>
      <c r="E5114" s="229"/>
      <c r="F5114" s="229"/>
      <c r="G5114" s="229"/>
      <c r="H5114" s="229"/>
      <c r="I5114" s="229"/>
      <c r="J5114" s="229"/>
      <c r="K5114" s="229"/>
      <c r="L5114" s="229"/>
      <c r="M5114" s="229"/>
      <c r="N5114" s="229"/>
      <c r="O5114" s="229"/>
      <c r="P5114" s="229"/>
      <c r="Q5114" s="229"/>
      <c r="R5114" s="229"/>
      <c r="S5114" s="229"/>
      <c r="T5114" s="229"/>
      <c r="U5114" s="229"/>
      <c r="AA5114"/>
    </row>
    <row r="5115" spans="1:27" x14ac:dyDescent="0.3">
      <c r="A5115" s="189" t="s">
        <v>219</v>
      </c>
      <c r="B5115" s="333">
        <v>43465</v>
      </c>
      <c r="C5115" s="189" t="s">
        <v>22</v>
      </c>
      <c r="D5115" s="189" t="s">
        <v>511</v>
      </c>
      <c r="E5115" s="229"/>
      <c r="F5115" s="229"/>
      <c r="G5115" s="229"/>
      <c r="H5115" s="229"/>
      <c r="I5115" s="229"/>
      <c r="J5115" s="229"/>
      <c r="K5115" s="229"/>
      <c r="L5115" s="229"/>
      <c r="M5115" s="229"/>
      <c r="N5115" s="229"/>
      <c r="O5115" s="229"/>
      <c r="P5115" s="229"/>
      <c r="Q5115" s="229"/>
      <c r="R5115" s="229"/>
      <c r="S5115" s="229"/>
      <c r="T5115" s="229"/>
      <c r="U5115" s="229"/>
      <c r="AA5115"/>
    </row>
    <row r="5116" spans="1:27" x14ac:dyDescent="0.3">
      <c r="A5116" s="189" t="s">
        <v>219</v>
      </c>
      <c r="B5116" s="333">
        <v>43465</v>
      </c>
      <c r="C5116" s="189" t="s">
        <v>23</v>
      </c>
      <c r="D5116" s="189" t="s">
        <v>497</v>
      </c>
      <c r="E5116" s="229"/>
      <c r="F5116" s="229"/>
      <c r="G5116" s="229"/>
      <c r="H5116" s="229"/>
      <c r="I5116" s="229"/>
      <c r="J5116" s="229"/>
      <c r="K5116" s="229">
        <v>932202.89</v>
      </c>
      <c r="L5116" s="229"/>
      <c r="M5116" s="229"/>
      <c r="N5116" s="229"/>
      <c r="O5116" s="229"/>
      <c r="P5116" s="229"/>
      <c r="Q5116" s="229"/>
      <c r="R5116" s="229"/>
      <c r="S5116" s="229"/>
      <c r="T5116" s="229"/>
      <c r="U5116" s="229">
        <v>932202.89</v>
      </c>
      <c r="AA5116"/>
    </row>
    <row r="5117" spans="1:27" x14ac:dyDescent="0.3">
      <c r="A5117" s="189" t="s">
        <v>219</v>
      </c>
      <c r="B5117" s="333">
        <v>43465</v>
      </c>
      <c r="C5117" s="189" t="s">
        <v>29</v>
      </c>
      <c r="D5117" s="189" t="s">
        <v>498</v>
      </c>
      <c r="E5117" s="229"/>
      <c r="F5117" s="229"/>
      <c r="G5117" s="229"/>
      <c r="H5117" s="229"/>
      <c r="I5117" s="229"/>
      <c r="J5117" s="229"/>
      <c r="K5117" s="229">
        <v>5587229.0499999998</v>
      </c>
      <c r="L5117" s="229"/>
      <c r="M5117" s="229"/>
      <c r="N5117" s="229"/>
      <c r="O5117" s="229"/>
      <c r="P5117" s="229"/>
      <c r="Q5117" s="229"/>
      <c r="R5117" s="229"/>
      <c r="S5117" s="229"/>
      <c r="T5117" s="229"/>
      <c r="U5117" s="229">
        <v>5587229.0499999998</v>
      </c>
      <c r="AA5117"/>
    </row>
    <row r="5118" spans="1:27" x14ac:dyDescent="0.3">
      <c r="A5118" s="189" t="s">
        <v>219</v>
      </c>
      <c r="B5118" s="333">
        <v>43465</v>
      </c>
      <c r="C5118" s="189" t="s">
        <v>30</v>
      </c>
      <c r="D5118" s="189" t="s">
        <v>512</v>
      </c>
      <c r="E5118" s="229"/>
      <c r="F5118" s="229"/>
      <c r="G5118" s="229"/>
      <c r="H5118" s="229"/>
      <c r="I5118" s="229"/>
      <c r="J5118" s="229"/>
      <c r="K5118" s="229">
        <v>1849195.93</v>
      </c>
      <c r="L5118" s="229"/>
      <c r="M5118" s="229"/>
      <c r="N5118" s="229"/>
      <c r="O5118" s="229"/>
      <c r="P5118" s="229"/>
      <c r="Q5118" s="229"/>
      <c r="R5118" s="229"/>
      <c r="S5118" s="229"/>
      <c r="T5118" s="229"/>
      <c r="U5118" s="229">
        <v>1849195.93</v>
      </c>
      <c r="AA5118"/>
    </row>
    <row r="5119" spans="1:27" x14ac:dyDescent="0.3">
      <c r="A5119" s="189" t="s">
        <v>219</v>
      </c>
      <c r="B5119" s="333">
        <v>43465</v>
      </c>
      <c r="C5119" s="189" t="s">
        <v>31</v>
      </c>
      <c r="D5119" s="189" t="s">
        <v>513</v>
      </c>
      <c r="E5119" s="229"/>
      <c r="F5119" s="229"/>
      <c r="G5119" s="229"/>
      <c r="H5119" s="229"/>
      <c r="I5119" s="229"/>
      <c r="J5119" s="229"/>
      <c r="K5119" s="229"/>
      <c r="L5119" s="229"/>
      <c r="M5119" s="229"/>
      <c r="N5119" s="229"/>
      <c r="O5119" s="229"/>
      <c r="P5119" s="229"/>
      <c r="Q5119" s="229"/>
      <c r="R5119" s="229"/>
      <c r="S5119" s="229"/>
      <c r="T5119" s="229"/>
      <c r="U5119" s="229"/>
      <c r="AA5119"/>
    </row>
    <row r="5120" spans="1:27" x14ac:dyDescent="0.3">
      <c r="A5120" s="189" t="s">
        <v>219</v>
      </c>
      <c r="B5120" s="333">
        <v>43465</v>
      </c>
      <c r="C5120" s="189" t="s">
        <v>32</v>
      </c>
      <c r="D5120" s="189" t="s">
        <v>514</v>
      </c>
      <c r="E5120" s="229"/>
      <c r="F5120" s="229"/>
      <c r="G5120" s="229"/>
      <c r="H5120" s="229"/>
      <c r="I5120" s="229"/>
      <c r="J5120" s="229"/>
      <c r="K5120" s="229"/>
      <c r="L5120" s="229"/>
      <c r="M5120" s="229"/>
      <c r="N5120" s="229"/>
      <c r="O5120" s="229"/>
      <c r="P5120" s="229"/>
      <c r="Q5120" s="229"/>
      <c r="R5120" s="229"/>
      <c r="S5120" s="229"/>
      <c r="T5120" s="229"/>
      <c r="U5120" s="229"/>
      <c r="AA5120"/>
    </row>
    <row r="5121" spans="1:27" x14ac:dyDescent="0.3">
      <c r="A5121" s="189" t="s">
        <v>219</v>
      </c>
      <c r="B5121" s="333">
        <v>43465</v>
      </c>
      <c r="C5121" s="189" t="s">
        <v>33</v>
      </c>
      <c r="D5121" s="189" t="s">
        <v>500</v>
      </c>
      <c r="E5121" s="229"/>
      <c r="F5121" s="229"/>
      <c r="G5121" s="229"/>
      <c r="H5121" s="229"/>
      <c r="I5121" s="229"/>
      <c r="J5121" s="229"/>
      <c r="K5121" s="229">
        <v>4354.0200000000004</v>
      </c>
      <c r="L5121" s="229"/>
      <c r="M5121" s="229"/>
      <c r="N5121" s="229"/>
      <c r="O5121" s="229"/>
      <c r="P5121" s="229"/>
      <c r="Q5121" s="229"/>
      <c r="R5121" s="229"/>
      <c r="S5121" s="229"/>
      <c r="T5121" s="229"/>
      <c r="U5121" s="229">
        <v>4354.0200000000004</v>
      </c>
      <c r="AA5121"/>
    </row>
    <row r="5122" spans="1:27" x14ac:dyDescent="0.3">
      <c r="A5122" s="189" t="s">
        <v>219</v>
      </c>
      <c r="B5122" s="333">
        <v>43465</v>
      </c>
      <c r="C5122" s="189" t="s">
        <v>39</v>
      </c>
      <c r="D5122" s="189" t="s">
        <v>501</v>
      </c>
      <c r="E5122" s="229"/>
      <c r="F5122" s="229"/>
      <c r="G5122" s="229"/>
      <c r="H5122" s="229"/>
      <c r="I5122" s="229"/>
      <c r="J5122" s="229"/>
      <c r="K5122" s="229">
        <v>1844841.91</v>
      </c>
      <c r="L5122" s="229"/>
      <c r="M5122" s="229"/>
      <c r="N5122" s="229"/>
      <c r="O5122" s="229"/>
      <c r="P5122" s="229"/>
      <c r="Q5122" s="229"/>
      <c r="R5122" s="229"/>
      <c r="S5122" s="229"/>
      <c r="T5122" s="229"/>
      <c r="U5122" s="229">
        <v>1844841.91</v>
      </c>
      <c r="AA5122"/>
    </row>
    <row r="5123" spans="1:27" x14ac:dyDescent="0.3">
      <c r="A5123" s="189" t="s">
        <v>219</v>
      </c>
      <c r="B5123" s="333">
        <v>43465</v>
      </c>
      <c r="C5123" s="189" t="s">
        <v>40</v>
      </c>
      <c r="D5123" s="189" t="s">
        <v>515</v>
      </c>
      <c r="E5123" s="229"/>
      <c r="F5123" s="229"/>
      <c r="G5123" s="229"/>
      <c r="H5123" s="229"/>
      <c r="I5123" s="229"/>
      <c r="J5123" s="229"/>
      <c r="K5123" s="229"/>
      <c r="L5123" s="229"/>
      <c r="M5123" s="229"/>
      <c r="N5123" s="229"/>
      <c r="O5123" s="229"/>
      <c r="P5123" s="229"/>
      <c r="Q5123" s="229"/>
      <c r="R5123" s="229"/>
      <c r="S5123" s="229"/>
      <c r="T5123" s="229"/>
      <c r="U5123" s="229"/>
      <c r="AA5123"/>
    </row>
    <row r="5124" spans="1:27" x14ac:dyDescent="0.3">
      <c r="A5124" s="189" t="s">
        <v>219</v>
      </c>
      <c r="B5124" s="333">
        <v>43465</v>
      </c>
      <c r="C5124" s="189" t="s">
        <v>41</v>
      </c>
      <c r="D5124" s="189" t="s">
        <v>516</v>
      </c>
      <c r="E5124" s="229"/>
      <c r="F5124" s="229"/>
      <c r="G5124" s="229"/>
      <c r="H5124" s="229"/>
      <c r="I5124" s="229"/>
      <c r="J5124" s="229"/>
      <c r="K5124" s="229"/>
      <c r="L5124" s="229"/>
      <c r="M5124" s="229"/>
      <c r="N5124" s="229"/>
      <c r="O5124" s="229"/>
      <c r="P5124" s="229"/>
      <c r="Q5124" s="229"/>
      <c r="R5124" s="229"/>
      <c r="S5124" s="229"/>
      <c r="T5124" s="229"/>
      <c r="U5124" s="229"/>
      <c r="AA5124"/>
    </row>
    <row r="5125" spans="1:27" x14ac:dyDescent="0.3">
      <c r="A5125" s="189" t="s">
        <v>219</v>
      </c>
      <c r="B5125" s="333">
        <v>43465</v>
      </c>
      <c r="C5125" s="189" t="s">
        <v>100</v>
      </c>
      <c r="D5125" s="189" t="s">
        <v>517</v>
      </c>
      <c r="E5125" s="229"/>
      <c r="F5125" s="229"/>
      <c r="G5125" s="229"/>
      <c r="H5125" s="229"/>
      <c r="I5125" s="229"/>
      <c r="J5125" s="229"/>
      <c r="K5125" s="229"/>
      <c r="L5125" s="229"/>
      <c r="M5125" s="229"/>
      <c r="N5125" s="229"/>
      <c r="O5125" s="229"/>
      <c r="P5125" s="229"/>
      <c r="Q5125" s="229"/>
      <c r="R5125" s="229"/>
      <c r="S5125" s="229"/>
      <c r="T5125" s="229"/>
      <c r="U5125" s="229"/>
      <c r="AA5125"/>
    </row>
    <row r="5126" spans="1:27" x14ac:dyDescent="0.3">
      <c r="A5126" s="189" t="s">
        <v>219</v>
      </c>
      <c r="B5126" s="333">
        <v>43465</v>
      </c>
      <c r="C5126" s="189" t="s">
        <v>101</v>
      </c>
      <c r="D5126" s="189" t="s">
        <v>503</v>
      </c>
      <c r="E5126" s="229"/>
      <c r="F5126" s="229"/>
      <c r="G5126" s="229"/>
      <c r="H5126" s="229"/>
      <c r="I5126" s="229"/>
      <c r="J5126" s="229"/>
      <c r="K5126" s="229"/>
      <c r="L5126" s="229"/>
      <c r="M5126" s="229"/>
      <c r="N5126" s="229"/>
      <c r="O5126" s="229"/>
      <c r="P5126" s="229"/>
      <c r="Q5126" s="229"/>
      <c r="R5126" s="229"/>
      <c r="S5126" s="229"/>
      <c r="T5126" s="229"/>
      <c r="U5126" s="229"/>
      <c r="AA5126"/>
    </row>
    <row r="5127" spans="1:27" x14ac:dyDescent="0.3">
      <c r="A5127" s="189" t="s">
        <v>219</v>
      </c>
      <c r="B5127" s="333">
        <v>43465</v>
      </c>
      <c r="C5127" s="189" t="s">
        <v>42</v>
      </c>
      <c r="D5127" s="189" t="s">
        <v>504</v>
      </c>
      <c r="E5127" s="229"/>
      <c r="F5127" s="229"/>
      <c r="G5127" s="229"/>
      <c r="H5127" s="229"/>
      <c r="I5127" s="229"/>
      <c r="J5127" s="229"/>
      <c r="K5127" s="229"/>
      <c r="L5127" s="229"/>
      <c r="M5127" s="229"/>
      <c r="N5127" s="229"/>
      <c r="O5127" s="229"/>
      <c r="P5127" s="229"/>
      <c r="Q5127" s="229"/>
      <c r="R5127" s="229"/>
      <c r="S5127" s="229"/>
      <c r="T5127" s="229"/>
      <c r="U5127" s="229"/>
      <c r="AA5127"/>
    </row>
    <row r="5128" spans="1:27" x14ac:dyDescent="0.3">
      <c r="A5128" s="189" t="s">
        <v>219</v>
      </c>
      <c r="B5128" s="333">
        <v>43465</v>
      </c>
      <c r="C5128" s="189" t="s">
        <v>47</v>
      </c>
      <c r="D5128" s="189" t="s">
        <v>102</v>
      </c>
      <c r="E5128" s="229"/>
      <c r="F5128" s="229"/>
      <c r="G5128" s="229"/>
      <c r="H5128" s="229"/>
      <c r="I5128" s="229"/>
      <c r="J5128" s="229"/>
      <c r="K5128" s="229">
        <v>2752156</v>
      </c>
      <c r="L5128" s="229"/>
      <c r="M5128" s="229"/>
      <c r="N5128" s="229"/>
      <c r="O5128" s="229"/>
      <c r="P5128" s="229"/>
      <c r="Q5128" s="229"/>
      <c r="R5128" s="229"/>
      <c r="S5128" s="229"/>
      <c r="T5128" s="229"/>
      <c r="U5128" s="229">
        <v>2752156</v>
      </c>
      <c r="AA5128"/>
    </row>
    <row r="5129" spans="1:27" x14ac:dyDescent="0.3">
      <c r="A5129" s="189" t="s">
        <v>219</v>
      </c>
      <c r="B5129" s="333">
        <v>43465</v>
      </c>
      <c r="C5129" s="189" t="s">
        <v>104</v>
      </c>
      <c r="D5129" s="189" t="s">
        <v>103</v>
      </c>
      <c r="E5129" s="229"/>
      <c r="F5129" s="229"/>
      <c r="G5129" s="229"/>
      <c r="H5129" s="229"/>
      <c r="I5129" s="229"/>
      <c r="J5129" s="229"/>
      <c r="K5129" s="229"/>
      <c r="L5129" s="229"/>
      <c r="M5129" s="229"/>
      <c r="N5129" s="229"/>
      <c r="O5129" s="229"/>
      <c r="P5129" s="229"/>
      <c r="Q5129" s="229"/>
      <c r="R5129" s="229"/>
      <c r="S5129" s="229"/>
      <c r="T5129" s="229"/>
      <c r="U5129" s="229"/>
      <c r="AA5129"/>
    </row>
    <row r="5130" spans="1:27" x14ac:dyDescent="0.3">
      <c r="A5130" s="189" t="s">
        <v>219</v>
      </c>
      <c r="B5130" s="333">
        <v>43465</v>
      </c>
      <c r="C5130" s="189" t="s">
        <v>106</v>
      </c>
      <c r="D5130" s="189" t="s">
        <v>105</v>
      </c>
      <c r="E5130" s="229"/>
      <c r="F5130" s="229"/>
      <c r="G5130" s="229"/>
      <c r="H5130" s="229"/>
      <c r="I5130" s="229"/>
      <c r="J5130" s="229"/>
      <c r="K5130" s="229"/>
      <c r="L5130" s="229"/>
      <c r="M5130" s="229"/>
      <c r="N5130" s="229"/>
      <c r="O5130" s="229"/>
      <c r="P5130" s="229"/>
      <c r="Q5130" s="229"/>
      <c r="R5130" s="229"/>
      <c r="S5130" s="229"/>
      <c r="T5130" s="229"/>
      <c r="U5130" s="229">
        <v>2752156</v>
      </c>
      <c r="AA5130"/>
    </row>
    <row r="5131" spans="1:27" x14ac:dyDescent="0.3">
      <c r="A5131" s="189" t="s">
        <v>486</v>
      </c>
      <c r="B5131" s="333">
        <v>42735</v>
      </c>
      <c r="C5131" s="189" t="s">
        <v>10</v>
      </c>
      <c r="D5131" s="189" t="s">
        <v>506</v>
      </c>
      <c r="E5131" s="229"/>
      <c r="F5131" s="229"/>
      <c r="G5131" s="229"/>
      <c r="H5131" s="229"/>
      <c r="I5131" s="229"/>
      <c r="J5131" s="229"/>
      <c r="K5131" s="229"/>
      <c r="L5131" s="229">
        <v>14594530.93</v>
      </c>
      <c r="M5131" s="229"/>
      <c r="N5131" s="229"/>
      <c r="O5131" s="229"/>
      <c r="P5131" s="229"/>
      <c r="Q5131" s="229"/>
      <c r="R5131" s="229"/>
      <c r="S5131" s="229"/>
      <c r="T5131" s="229"/>
      <c r="U5131" s="229">
        <v>14594530.93</v>
      </c>
      <c r="AA5131"/>
    </row>
    <row r="5132" spans="1:27" x14ac:dyDescent="0.3">
      <c r="A5132" s="189" t="s">
        <v>486</v>
      </c>
      <c r="B5132" s="333">
        <v>42735</v>
      </c>
      <c r="C5132" s="189" t="s">
        <v>11</v>
      </c>
      <c r="D5132" s="189" t="s">
        <v>507</v>
      </c>
      <c r="E5132" s="229"/>
      <c r="F5132" s="229"/>
      <c r="G5132" s="229"/>
      <c r="H5132" s="229"/>
      <c r="I5132" s="229"/>
      <c r="J5132" s="229"/>
      <c r="K5132" s="229"/>
      <c r="L5132" s="229"/>
      <c r="M5132" s="229"/>
      <c r="N5132" s="229"/>
      <c r="O5132" s="229"/>
      <c r="P5132" s="229"/>
      <c r="Q5132" s="229"/>
      <c r="R5132" s="229"/>
      <c r="S5132" s="229"/>
      <c r="T5132" s="229"/>
      <c r="U5132" s="229"/>
      <c r="AA5132"/>
    </row>
    <row r="5133" spans="1:27" x14ac:dyDescent="0.3">
      <c r="A5133" s="189" t="s">
        <v>486</v>
      </c>
      <c r="B5133" s="333">
        <v>42735</v>
      </c>
      <c r="C5133" s="189" t="s">
        <v>12</v>
      </c>
      <c r="D5133" s="189" t="s">
        <v>508</v>
      </c>
      <c r="E5133" s="229"/>
      <c r="F5133" s="229"/>
      <c r="G5133" s="229"/>
      <c r="H5133" s="229"/>
      <c r="I5133" s="229"/>
      <c r="J5133" s="229"/>
      <c r="K5133" s="229"/>
      <c r="L5133" s="229"/>
      <c r="M5133" s="229"/>
      <c r="N5133" s="229"/>
      <c r="O5133" s="229"/>
      <c r="P5133" s="229"/>
      <c r="Q5133" s="229"/>
      <c r="R5133" s="229"/>
      <c r="S5133" s="229"/>
      <c r="T5133" s="229"/>
      <c r="U5133" s="229"/>
      <c r="AA5133"/>
    </row>
    <row r="5134" spans="1:27" x14ac:dyDescent="0.3">
      <c r="A5134" s="189" t="s">
        <v>486</v>
      </c>
      <c r="B5134" s="333">
        <v>42735</v>
      </c>
      <c r="C5134" s="189" t="s">
        <v>13</v>
      </c>
      <c r="D5134" s="189" t="s">
        <v>494</v>
      </c>
      <c r="E5134" s="229"/>
      <c r="F5134" s="229"/>
      <c r="G5134" s="229"/>
      <c r="H5134" s="229"/>
      <c r="I5134" s="229"/>
      <c r="J5134" s="229"/>
      <c r="K5134" s="229"/>
      <c r="L5134" s="229">
        <v>5497305.25</v>
      </c>
      <c r="M5134" s="229"/>
      <c r="N5134" s="229"/>
      <c r="O5134" s="229"/>
      <c r="P5134" s="229"/>
      <c r="Q5134" s="229"/>
      <c r="R5134" s="229"/>
      <c r="S5134" s="229"/>
      <c r="T5134" s="229"/>
      <c r="U5134" s="229">
        <v>5497305.25</v>
      </c>
      <c r="AA5134"/>
    </row>
    <row r="5135" spans="1:27" x14ac:dyDescent="0.3">
      <c r="A5135" s="189" t="s">
        <v>486</v>
      </c>
      <c r="B5135" s="333">
        <v>42735</v>
      </c>
      <c r="C5135" s="189" t="s">
        <v>19</v>
      </c>
      <c r="D5135" s="189" t="s">
        <v>495</v>
      </c>
      <c r="E5135" s="229"/>
      <c r="F5135" s="229"/>
      <c r="G5135" s="229"/>
      <c r="H5135" s="229"/>
      <c r="I5135" s="229"/>
      <c r="J5135" s="229"/>
      <c r="K5135" s="229"/>
      <c r="L5135" s="229">
        <v>9097225.6799999997</v>
      </c>
      <c r="M5135" s="229"/>
      <c r="N5135" s="229"/>
      <c r="O5135" s="229"/>
      <c r="P5135" s="229"/>
      <c r="Q5135" s="229"/>
      <c r="R5135" s="229"/>
      <c r="S5135" s="229"/>
      <c r="T5135" s="229"/>
      <c r="U5135" s="229">
        <v>9097225.6799999997</v>
      </c>
      <c r="AA5135"/>
    </row>
    <row r="5136" spans="1:27" x14ac:dyDescent="0.3">
      <c r="A5136" s="189" t="s">
        <v>486</v>
      </c>
      <c r="B5136" s="333">
        <v>42735</v>
      </c>
      <c r="C5136" s="189" t="s">
        <v>20</v>
      </c>
      <c r="D5136" s="189" t="s">
        <v>509</v>
      </c>
      <c r="E5136" s="229"/>
      <c r="F5136" s="229"/>
      <c r="G5136" s="229"/>
      <c r="H5136" s="229"/>
      <c r="I5136" s="229"/>
      <c r="J5136" s="229"/>
      <c r="K5136" s="229"/>
      <c r="L5136" s="229">
        <v>14594530.93</v>
      </c>
      <c r="M5136" s="229"/>
      <c r="N5136" s="229"/>
      <c r="O5136" s="229"/>
      <c r="P5136" s="229"/>
      <c r="Q5136" s="229"/>
      <c r="R5136" s="229"/>
      <c r="S5136" s="229"/>
      <c r="T5136" s="229"/>
      <c r="U5136" s="229">
        <v>14594530.93</v>
      </c>
      <c r="AA5136"/>
    </row>
    <row r="5137" spans="1:27" x14ac:dyDescent="0.3">
      <c r="A5137" s="189" t="s">
        <v>486</v>
      </c>
      <c r="B5137" s="333">
        <v>42735</v>
      </c>
      <c r="C5137" s="189" t="s">
        <v>21</v>
      </c>
      <c r="D5137" s="189" t="s">
        <v>510</v>
      </c>
      <c r="E5137" s="229"/>
      <c r="F5137" s="229"/>
      <c r="G5137" s="229"/>
      <c r="H5137" s="229"/>
      <c r="I5137" s="229"/>
      <c r="J5137" s="229"/>
      <c r="K5137" s="229"/>
      <c r="L5137" s="229"/>
      <c r="M5137" s="229"/>
      <c r="N5137" s="229"/>
      <c r="O5137" s="229"/>
      <c r="P5137" s="229"/>
      <c r="Q5137" s="229"/>
      <c r="R5137" s="229"/>
      <c r="S5137" s="229"/>
      <c r="T5137" s="229"/>
      <c r="U5137" s="229"/>
      <c r="AA5137"/>
    </row>
    <row r="5138" spans="1:27" x14ac:dyDescent="0.3">
      <c r="A5138" s="189" t="s">
        <v>486</v>
      </c>
      <c r="B5138" s="333">
        <v>42735</v>
      </c>
      <c r="C5138" s="189" t="s">
        <v>22</v>
      </c>
      <c r="D5138" s="189" t="s">
        <v>511</v>
      </c>
      <c r="E5138" s="229"/>
      <c r="F5138" s="229"/>
      <c r="G5138" s="229"/>
      <c r="H5138" s="229"/>
      <c r="I5138" s="229"/>
      <c r="J5138" s="229"/>
      <c r="K5138" s="229"/>
      <c r="L5138" s="229"/>
      <c r="M5138" s="229"/>
      <c r="N5138" s="229"/>
      <c r="O5138" s="229"/>
      <c r="P5138" s="229"/>
      <c r="Q5138" s="229"/>
      <c r="R5138" s="229"/>
      <c r="S5138" s="229"/>
      <c r="T5138" s="229"/>
      <c r="U5138" s="229"/>
      <c r="AA5138"/>
    </row>
    <row r="5139" spans="1:27" x14ac:dyDescent="0.3">
      <c r="A5139" s="189" t="s">
        <v>486</v>
      </c>
      <c r="B5139" s="333">
        <v>42735</v>
      </c>
      <c r="C5139" s="189" t="s">
        <v>23</v>
      </c>
      <c r="D5139" s="189" t="s">
        <v>497</v>
      </c>
      <c r="E5139" s="229"/>
      <c r="F5139" s="229"/>
      <c r="G5139" s="229"/>
      <c r="H5139" s="229"/>
      <c r="I5139" s="229"/>
      <c r="J5139" s="229"/>
      <c r="K5139" s="229"/>
      <c r="L5139" s="229">
        <v>5497305.25</v>
      </c>
      <c r="M5139" s="229"/>
      <c r="N5139" s="229"/>
      <c r="O5139" s="229"/>
      <c r="P5139" s="229"/>
      <c r="Q5139" s="229"/>
      <c r="R5139" s="229"/>
      <c r="S5139" s="229"/>
      <c r="T5139" s="229"/>
      <c r="U5139" s="229">
        <v>5497305.25</v>
      </c>
      <c r="AA5139"/>
    </row>
    <row r="5140" spans="1:27" x14ac:dyDescent="0.3">
      <c r="A5140" s="189" t="s">
        <v>486</v>
      </c>
      <c r="B5140" s="333">
        <v>42735</v>
      </c>
      <c r="C5140" s="189" t="s">
        <v>29</v>
      </c>
      <c r="D5140" s="189" t="s">
        <v>498</v>
      </c>
      <c r="E5140" s="229"/>
      <c r="F5140" s="229"/>
      <c r="G5140" s="229"/>
      <c r="H5140" s="229"/>
      <c r="I5140" s="229"/>
      <c r="J5140" s="229"/>
      <c r="K5140" s="229"/>
      <c r="L5140" s="229">
        <v>9097225.6799999997</v>
      </c>
      <c r="M5140" s="229"/>
      <c r="N5140" s="229"/>
      <c r="O5140" s="229"/>
      <c r="P5140" s="229"/>
      <c r="Q5140" s="229"/>
      <c r="R5140" s="229"/>
      <c r="S5140" s="229"/>
      <c r="T5140" s="229"/>
      <c r="U5140" s="229">
        <v>9097225.6799999997</v>
      </c>
      <c r="AA5140"/>
    </row>
    <row r="5141" spans="1:27" x14ac:dyDescent="0.3">
      <c r="A5141" s="189" t="s">
        <v>486</v>
      </c>
      <c r="B5141" s="333">
        <v>42735</v>
      </c>
      <c r="C5141" s="189" t="s">
        <v>30</v>
      </c>
      <c r="D5141" s="189" t="s">
        <v>512</v>
      </c>
      <c r="E5141" s="229"/>
      <c r="F5141" s="229"/>
      <c r="G5141" s="229"/>
      <c r="H5141" s="229"/>
      <c r="I5141" s="229"/>
      <c r="J5141" s="229"/>
      <c r="K5141" s="229"/>
      <c r="L5141" s="229">
        <v>5047229.04</v>
      </c>
      <c r="M5141" s="229"/>
      <c r="N5141" s="229"/>
      <c r="O5141" s="229"/>
      <c r="P5141" s="229"/>
      <c r="Q5141" s="229"/>
      <c r="R5141" s="229"/>
      <c r="S5141" s="229"/>
      <c r="T5141" s="229"/>
      <c r="U5141" s="229">
        <v>5047229.04</v>
      </c>
      <c r="AA5141"/>
    </row>
    <row r="5142" spans="1:27" x14ac:dyDescent="0.3">
      <c r="A5142" s="189" t="s">
        <v>486</v>
      </c>
      <c r="B5142" s="333">
        <v>42735</v>
      </c>
      <c r="C5142" s="189" t="s">
        <v>31</v>
      </c>
      <c r="D5142" s="189" t="s">
        <v>513</v>
      </c>
      <c r="E5142" s="229"/>
      <c r="F5142" s="229"/>
      <c r="G5142" s="229"/>
      <c r="H5142" s="229"/>
      <c r="I5142" s="229"/>
      <c r="J5142" s="229"/>
      <c r="K5142" s="229"/>
      <c r="L5142" s="229"/>
      <c r="M5142" s="229"/>
      <c r="N5142" s="229"/>
      <c r="O5142" s="229"/>
      <c r="P5142" s="229"/>
      <c r="Q5142" s="229"/>
      <c r="R5142" s="229"/>
      <c r="S5142" s="229"/>
      <c r="T5142" s="229"/>
      <c r="U5142" s="229"/>
      <c r="AA5142"/>
    </row>
    <row r="5143" spans="1:27" x14ac:dyDescent="0.3">
      <c r="A5143" s="189" t="s">
        <v>486</v>
      </c>
      <c r="B5143" s="333">
        <v>42735</v>
      </c>
      <c r="C5143" s="189" t="s">
        <v>32</v>
      </c>
      <c r="D5143" s="189" t="s">
        <v>514</v>
      </c>
      <c r="E5143" s="229"/>
      <c r="F5143" s="229"/>
      <c r="G5143" s="229"/>
      <c r="H5143" s="229"/>
      <c r="I5143" s="229"/>
      <c r="J5143" s="229"/>
      <c r="K5143" s="229"/>
      <c r="L5143" s="229"/>
      <c r="M5143" s="229"/>
      <c r="N5143" s="229"/>
      <c r="O5143" s="229"/>
      <c r="P5143" s="229"/>
      <c r="Q5143" s="229"/>
      <c r="R5143" s="229"/>
      <c r="S5143" s="229"/>
      <c r="T5143" s="229"/>
      <c r="U5143" s="229"/>
      <c r="AA5143"/>
    </row>
    <row r="5144" spans="1:27" x14ac:dyDescent="0.3">
      <c r="A5144" s="189" t="s">
        <v>486</v>
      </c>
      <c r="B5144" s="333">
        <v>42735</v>
      </c>
      <c r="C5144" s="189" t="s">
        <v>33</v>
      </c>
      <c r="D5144" s="189" t="s">
        <v>500</v>
      </c>
      <c r="E5144" s="229"/>
      <c r="F5144" s="229"/>
      <c r="G5144" s="229"/>
      <c r="H5144" s="229"/>
      <c r="I5144" s="229"/>
      <c r="J5144" s="229"/>
      <c r="K5144" s="229"/>
      <c r="L5144" s="229">
        <v>2258618.67</v>
      </c>
      <c r="M5144" s="229"/>
      <c r="N5144" s="229"/>
      <c r="O5144" s="229"/>
      <c r="P5144" s="229"/>
      <c r="Q5144" s="229"/>
      <c r="R5144" s="229"/>
      <c r="S5144" s="229"/>
      <c r="T5144" s="229"/>
      <c r="U5144" s="229">
        <v>2258618.67</v>
      </c>
      <c r="AA5144"/>
    </row>
    <row r="5145" spans="1:27" x14ac:dyDescent="0.3">
      <c r="A5145" s="189" t="s">
        <v>486</v>
      </c>
      <c r="B5145" s="333">
        <v>42735</v>
      </c>
      <c r="C5145" s="189" t="s">
        <v>39</v>
      </c>
      <c r="D5145" s="189" t="s">
        <v>501</v>
      </c>
      <c r="E5145" s="229"/>
      <c r="F5145" s="229"/>
      <c r="G5145" s="229"/>
      <c r="H5145" s="229"/>
      <c r="I5145" s="229"/>
      <c r="J5145" s="229"/>
      <c r="K5145" s="229"/>
      <c r="L5145" s="229">
        <v>2788610.37</v>
      </c>
      <c r="M5145" s="229"/>
      <c r="N5145" s="229"/>
      <c r="O5145" s="229"/>
      <c r="P5145" s="229"/>
      <c r="Q5145" s="229"/>
      <c r="R5145" s="229"/>
      <c r="S5145" s="229"/>
      <c r="T5145" s="229"/>
      <c r="U5145" s="229">
        <v>2788610.37</v>
      </c>
      <c r="AA5145"/>
    </row>
    <row r="5146" spans="1:27" x14ac:dyDescent="0.3">
      <c r="A5146" s="189" t="s">
        <v>486</v>
      </c>
      <c r="B5146" s="333">
        <v>42735</v>
      </c>
      <c r="C5146" s="189" t="s">
        <v>40</v>
      </c>
      <c r="D5146" s="189" t="s">
        <v>515</v>
      </c>
      <c r="E5146" s="229"/>
      <c r="F5146" s="229"/>
      <c r="G5146" s="229"/>
      <c r="H5146" s="229"/>
      <c r="I5146" s="229"/>
      <c r="J5146" s="229"/>
      <c r="K5146" s="229"/>
      <c r="L5146" s="229">
        <v>17102336.140000001</v>
      </c>
      <c r="M5146" s="229"/>
      <c r="N5146" s="229"/>
      <c r="O5146" s="229"/>
      <c r="P5146" s="229"/>
      <c r="Q5146" s="229"/>
      <c r="R5146" s="229"/>
      <c r="S5146" s="229"/>
      <c r="T5146" s="229"/>
      <c r="U5146" s="229">
        <v>17102336.140000001</v>
      </c>
      <c r="AA5146"/>
    </row>
    <row r="5147" spans="1:27" x14ac:dyDescent="0.3">
      <c r="A5147" s="189" t="s">
        <v>486</v>
      </c>
      <c r="B5147" s="333">
        <v>42735</v>
      </c>
      <c r="C5147" s="189" t="s">
        <v>41</v>
      </c>
      <c r="D5147" s="189" t="s">
        <v>516</v>
      </c>
      <c r="E5147" s="229"/>
      <c r="F5147" s="229"/>
      <c r="G5147" s="229"/>
      <c r="H5147" s="229"/>
      <c r="I5147" s="229"/>
      <c r="J5147" s="229"/>
      <c r="K5147" s="229"/>
      <c r="L5147" s="229"/>
      <c r="M5147" s="229"/>
      <c r="N5147" s="229"/>
      <c r="O5147" s="229"/>
      <c r="P5147" s="229"/>
      <c r="Q5147" s="229"/>
      <c r="R5147" s="229"/>
      <c r="S5147" s="229"/>
      <c r="T5147" s="229"/>
      <c r="U5147" s="229"/>
      <c r="AA5147"/>
    </row>
    <row r="5148" spans="1:27" x14ac:dyDescent="0.3">
      <c r="A5148" s="189" t="s">
        <v>486</v>
      </c>
      <c r="B5148" s="333">
        <v>42735</v>
      </c>
      <c r="C5148" s="189" t="s">
        <v>100</v>
      </c>
      <c r="D5148" s="189" t="s">
        <v>517</v>
      </c>
      <c r="E5148" s="229"/>
      <c r="F5148" s="229"/>
      <c r="G5148" s="229"/>
      <c r="H5148" s="229"/>
      <c r="I5148" s="229"/>
      <c r="J5148" s="229"/>
      <c r="K5148" s="229"/>
      <c r="L5148" s="229"/>
      <c r="M5148" s="229"/>
      <c r="N5148" s="229"/>
      <c r="O5148" s="229"/>
      <c r="P5148" s="229"/>
      <c r="Q5148" s="229"/>
      <c r="R5148" s="229"/>
      <c r="S5148" s="229"/>
      <c r="T5148" s="229"/>
      <c r="U5148" s="229"/>
      <c r="AA5148"/>
    </row>
    <row r="5149" spans="1:27" x14ac:dyDescent="0.3">
      <c r="A5149" s="189" t="s">
        <v>486</v>
      </c>
      <c r="B5149" s="333">
        <v>42735</v>
      </c>
      <c r="C5149" s="189" t="s">
        <v>101</v>
      </c>
      <c r="D5149" s="189" t="s">
        <v>503</v>
      </c>
      <c r="E5149" s="229"/>
      <c r="F5149" s="229"/>
      <c r="G5149" s="229"/>
      <c r="H5149" s="229"/>
      <c r="I5149" s="229"/>
      <c r="J5149" s="229"/>
      <c r="K5149" s="229"/>
      <c r="L5149" s="229">
        <v>14258812.960000001</v>
      </c>
      <c r="M5149" s="229"/>
      <c r="N5149" s="229"/>
      <c r="O5149" s="229"/>
      <c r="P5149" s="229"/>
      <c r="Q5149" s="229"/>
      <c r="R5149" s="229"/>
      <c r="S5149" s="229"/>
      <c r="T5149" s="229"/>
      <c r="U5149" s="229">
        <v>14258812.960000001</v>
      </c>
      <c r="AA5149"/>
    </row>
    <row r="5150" spans="1:27" x14ac:dyDescent="0.3">
      <c r="A5150" s="189" t="s">
        <v>486</v>
      </c>
      <c r="B5150" s="333">
        <v>42735</v>
      </c>
      <c r="C5150" s="189" t="s">
        <v>42</v>
      </c>
      <c r="D5150" s="189" t="s">
        <v>504</v>
      </c>
      <c r="E5150" s="229"/>
      <c r="F5150" s="229"/>
      <c r="G5150" s="229"/>
      <c r="H5150" s="229"/>
      <c r="I5150" s="229"/>
      <c r="J5150" s="229"/>
      <c r="K5150" s="229"/>
      <c r="L5150" s="229">
        <v>2843523.18</v>
      </c>
      <c r="M5150" s="229"/>
      <c r="N5150" s="229"/>
      <c r="O5150" s="229"/>
      <c r="P5150" s="229"/>
      <c r="Q5150" s="229"/>
      <c r="R5150" s="229"/>
      <c r="S5150" s="229"/>
      <c r="T5150" s="229"/>
      <c r="U5150" s="229">
        <v>2843523.18</v>
      </c>
      <c r="AA5150"/>
    </row>
    <row r="5151" spans="1:27" x14ac:dyDescent="0.3">
      <c r="A5151" s="189" t="s">
        <v>486</v>
      </c>
      <c r="B5151" s="333">
        <v>42735</v>
      </c>
      <c r="C5151" s="189" t="s">
        <v>47</v>
      </c>
      <c r="D5151" s="189" t="s">
        <v>102</v>
      </c>
      <c r="E5151" s="229"/>
      <c r="F5151" s="229"/>
      <c r="G5151" s="229"/>
      <c r="H5151" s="229"/>
      <c r="I5151" s="229"/>
      <c r="J5151" s="229"/>
      <c r="K5151" s="229"/>
      <c r="L5151" s="229">
        <v>5664279.29</v>
      </c>
      <c r="M5151" s="229"/>
      <c r="N5151" s="229"/>
      <c r="O5151" s="229"/>
      <c r="P5151" s="229"/>
      <c r="Q5151" s="229"/>
      <c r="R5151" s="229"/>
      <c r="S5151" s="229"/>
      <c r="T5151" s="229"/>
      <c r="U5151" s="229">
        <v>5664279.29</v>
      </c>
      <c r="AA5151"/>
    </row>
    <row r="5152" spans="1:27" x14ac:dyDescent="0.3">
      <c r="A5152" s="189" t="s">
        <v>486</v>
      </c>
      <c r="B5152" s="333">
        <v>42735</v>
      </c>
      <c r="C5152" s="189" t="s">
        <v>104</v>
      </c>
      <c r="D5152" s="189" t="s">
        <v>103</v>
      </c>
      <c r="E5152" s="229"/>
      <c r="F5152" s="229"/>
      <c r="G5152" s="229"/>
      <c r="H5152" s="229"/>
      <c r="I5152" s="229"/>
      <c r="J5152" s="229"/>
      <c r="K5152" s="229"/>
      <c r="L5152" s="229"/>
      <c r="M5152" s="229"/>
      <c r="N5152" s="229"/>
      <c r="O5152" s="229"/>
      <c r="P5152" s="229"/>
      <c r="Q5152" s="229"/>
      <c r="R5152" s="229"/>
      <c r="S5152" s="229"/>
      <c r="T5152" s="229"/>
      <c r="U5152" s="229">
        <v>-3946.61</v>
      </c>
      <c r="AA5152"/>
    </row>
    <row r="5153" spans="1:27" x14ac:dyDescent="0.3">
      <c r="A5153" s="189" t="s">
        <v>486</v>
      </c>
      <c r="B5153" s="333">
        <v>42735</v>
      </c>
      <c r="C5153" s="189" t="s">
        <v>106</v>
      </c>
      <c r="D5153" s="189" t="s">
        <v>105</v>
      </c>
      <c r="E5153" s="229"/>
      <c r="F5153" s="229"/>
      <c r="G5153" s="229"/>
      <c r="H5153" s="229"/>
      <c r="I5153" s="229"/>
      <c r="J5153" s="229"/>
      <c r="K5153" s="229"/>
      <c r="L5153" s="229"/>
      <c r="M5153" s="229"/>
      <c r="N5153" s="229"/>
      <c r="O5153" s="229"/>
      <c r="P5153" s="229"/>
      <c r="Q5153" s="229"/>
      <c r="R5153" s="229"/>
      <c r="S5153" s="229"/>
      <c r="T5153" s="229"/>
      <c r="U5153" s="229">
        <v>5660332.6799999997</v>
      </c>
      <c r="AA5153"/>
    </row>
    <row r="5154" spans="1:27" x14ac:dyDescent="0.3">
      <c r="A5154" s="189" t="s">
        <v>486</v>
      </c>
      <c r="B5154" s="333">
        <v>43100</v>
      </c>
      <c r="C5154" s="189" t="s">
        <v>10</v>
      </c>
      <c r="D5154" s="189" t="s">
        <v>506</v>
      </c>
      <c r="E5154" s="229"/>
      <c r="F5154" s="229"/>
      <c r="G5154" s="229"/>
      <c r="H5154" s="229"/>
      <c r="I5154" s="229"/>
      <c r="J5154" s="229"/>
      <c r="K5154" s="229"/>
      <c r="L5154" s="229">
        <v>18561888</v>
      </c>
      <c r="M5154" s="229"/>
      <c r="N5154" s="229"/>
      <c r="O5154" s="229"/>
      <c r="P5154" s="229"/>
      <c r="Q5154" s="229"/>
      <c r="R5154" s="229"/>
      <c r="S5154" s="229"/>
      <c r="T5154" s="229"/>
      <c r="U5154" s="229">
        <v>18561888</v>
      </c>
      <c r="AA5154"/>
    </row>
    <row r="5155" spans="1:27" x14ac:dyDescent="0.3">
      <c r="A5155" s="189" t="s">
        <v>486</v>
      </c>
      <c r="B5155" s="333">
        <v>43100</v>
      </c>
      <c r="C5155" s="189" t="s">
        <v>11</v>
      </c>
      <c r="D5155" s="189" t="s">
        <v>507</v>
      </c>
      <c r="E5155" s="229"/>
      <c r="F5155" s="229"/>
      <c r="G5155" s="229"/>
      <c r="H5155" s="229"/>
      <c r="I5155" s="229"/>
      <c r="J5155" s="229"/>
      <c r="K5155" s="229"/>
      <c r="L5155" s="229"/>
      <c r="M5155" s="229"/>
      <c r="N5155" s="229"/>
      <c r="O5155" s="229"/>
      <c r="P5155" s="229"/>
      <c r="Q5155" s="229"/>
      <c r="R5155" s="229"/>
      <c r="S5155" s="229"/>
      <c r="T5155" s="229"/>
      <c r="U5155" s="229">
        <v>0</v>
      </c>
      <c r="AA5155"/>
    </row>
    <row r="5156" spans="1:27" x14ac:dyDescent="0.3">
      <c r="A5156" s="189" t="s">
        <v>486</v>
      </c>
      <c r="B5156" s="333">
        <v>43100</v>
      </c>
      <c r="C5156" s="189" t="s">
        <v>12</v>
      </c>
      <c r="D5156" s="189" t="s">
        <v>508</v>
      </c>
      <c r="E5156" s="229"/>
      <c r="F5156" s="229"/>
      <c r="G5156" s="229"/>
      <c r="H5156" s="229"/>
      <c r="I5156" s="229"/>
      <c r="J5156" s="229"/>
      <c r="K5156" s="229"/>
      <c r="L5156" s="229"/>
      <c r="M5156" s="229"/>
      <c r="N5156" s="229"/>
      <c r="O5156" s="229"/>
      <c r="P5156" s="229"/>
      <c r="Q5156" s="229"/>
      <c r="R5156" s="229"/>
      <c r="S5156" s="229"/>
      <c r="T5156" s="229"/>
      <c r="U5156" s="229">
        <v>0</v>
      </c>
      <c r="AA5156"/>
    </row>
    <row r="5157" spans="1:27" x14ac:dyDescent="0.3">
      <c r="A5157" s="189" t="s">
        <v>486</v>
      </c>
      <c r="B5157" s="333">
        <v>43100</v>
      </c>
      <c r="C5157" s="189" t="s">
        <v>13</v>
      </c>
      <c r="D5157" s="189" t="s">
        <v>494</v>
      </c>
      <c r="E5157" s="229"/>
      <c r="F5157" s="229"/>
      <c r="G5157" s="229"/>
      <c r="H5157" s="229"/>
      <c r="I5157" s="229"/>
      <c r="J5157" s="229"/>
      <c r="K5157" s="229"/>
      <c r="L5157" s="229">
        <v>6680246</v>
      </c>
      <c r="M5157" s="229"/>
      <c r="N5157" s="229"/>
      <c r="O5157" s="229"/>
      <c r="P5157" s="229"/>
      <c r="Q5157" s="229"/>
      <c r="R5157" s="229"/>
      <c r="S5157" s="229"/>
      <c r="T5157" s="229"/>
      <c r="U5157" s="229">
        <v>6680246</v>
      </c>
      <c r="AA5157"/>
    </row>
    <row r="5158" spans="1:27" x14ac:dyDescent="0.3">
      <c r="A5158" s="189" t="s">
        <v>486</v>
      </c>
      <c r="B5158" s="333">
        <v>43100</v>
      </c>
      <c r="C5158" s="189" t="s">
        <v>19</v>
      </c>
      <c r="D5158" s="189" t="s">
        <v>495</v>
      </c>
      <c r="E5158" s="229"/>
      <c r="F5158" s="229"/>
      <c r="G5158" s="229"/>
      <c r="H5158" s="229"/>
      <c r="I5158" s="229"/>
      <c r="J5158" s="229"/>
      <c r="K5158" s="229"/>
      <c r="L5158" s="229">
        <v>11881642</v>
      </c>
      <c r="M5158" s="229"/>
      <c r="N5158" s="229"/>
      <c r="O5158" s="229"/>
      <c r="P5158" s="229"/>
      <c r="Q5158" s="229"/>
      <c r="R5158" s="229"/>
      <c r="S5158" s="229"/>
      <c r="T5158" s="229"/>
      <c r="U5158" s="229">
        <v>11881642</v>
      </c>
      <c r="AA5158"/>
    </row>
    <row r="5159" spans="1:27" x14ac:dyDescent="0.3">
      <c r="A5159" s="189" t="s">
        <v>486</v>
      </c>
      <c r="B5159" s="333">
        <v>43100</v>
      </c>
      <c r="C5159" s="189" t="s">
        <v>20</v>
      </c>
      <c r="D5159" s="189" t="s">
        <v>509</v>
      </c>
      <c r="E5159" s="229"/>
      <c r="F5159" s="229"/>
      <c r="G5159" s="229"/>
      <c r="H5159" s="229"/>
      <c r="I5159" s="229"/>
      <c r="J5159" s="229"/>
      <c r="K5159" s="229"/>
      <c r="L5159" s="229">
        <v>18561888</v>
      </c>
      <c r="M5159" s="229"/>
      <c r="N5159" s="229"/>
      <c r="O5159" s="229"/>
      <c r="P5159" s="229"/>
      <c r="Q5159" s="229"/>
      <c r="R5159" s="229"/>
      <c r="S5159" s="229"/>
      <c r="T5159" s="229"/>
      <c r="U5159" s="229">
        <v>18561888</v>
      </c>
      <c r="AA5159"/>
    </row>
    <row r="5160" spans="1:27" x14ac:dyDescent="0.3">
      <c r="A5160" s="189" t="s">
        <v>486</v>
      </c>
      <c r="B5160" s="333">
        <v>43100</v>
      </c>
      <c r="C5160" s="189" t="s">
        <v>21</v>
      </c>
      <c r="D5160" s="189" t="s">
        <v>510</v>
      </c>
      <c r="E5160" s="229"/>
      <c r="F5160" s="229"/>
      <c r="G5160" s="229"/>
      <c r="H5160" s="229"/>
      <c r="I5160" s="229"/>
      <c r="J5160" s="229"/>
      <c r="K5160" s="229"/>
      <c r="L5160" s="229"/>
      <c r="M5160" s="229"/>
      <c r="N5160" s="229"/>
      <c r="O5160" s="229"/>
      <c r="P5160" s="229"/>
      <c r="Q5160" s="229"/>
      <c r="R5160" s="229"/>
      <c r="S5160" s="229"/>
      <c r="T5160" s="229"/>
      <c r="U5160" s="229">
        <v>0</v>
      </c>
      <c r="AA5160"/>
    </row>
    <row r="5161" spans="1:27" x14ac:dyDescent="0.3">
      <c r="A5161" s="189" t="s">
        <v>486</v>
      </c>
      <c r="B5161" s="333">
        <v>43100</v>
      </c>
      <c r="C5161" s="189" t="s">
        <v>22</v>
      </c>
      <c r="D5161" s="189" t="s">
        <v>511</v>
      </c>
      <c r="E5161" s="229"/>
      <c r="F5161" s="229"/>
      <c r="G5161" s="229"/>
      <c r="H5161" s="229"/>
      <c r="I5161" s="229"/>
      <c r="J5161" s="229"/>
      <c r="K5161" s="229"/>
      <c r="L5161" s="229"/>
      <c r="M5161" s="229"/>
      <c r="N5161" s="229"/>
      <c r="O5161" s="229"/>
      <c r="P5161" s="229"/>
      <c r="Q5161" s="229"/>
      <c r="R5161" s="229"/>
      <c r="S5161" s="229"/>
      <c r="T5161" s="229"/>
      <c r="U5161" s="229">
        <v>0</v>
      </c>
      <c r="AA5161"/>
    </row>
    <row r="5162" spans="1:27" x14ac:dyDescent="0.3">
      <c r="A5162" s="189" t="s">
        <v>486</v>
      </c>
      <c r="B5162" s="333">
        <v>43100</v>
      </c>
      <c r="C5162" s="189" t="s">
        <v>23</v>
      </c>
      <c r="D5162" s="189" t="s">
        <v>497</v>
      </c>
      <c r="E5162" s="229"/>
      <c r="F5162" s="229"/>
      <c r="G5162" s="229"/>
      <c r="H5162" s="229"/>
      <c r="I5162" s="229"/>
      <c r="J5162" s="229"/>
      <c r="K5162" s="229"/>
      <c r="L5162" s="229">
        <v>6680246</v>
      </c>
      <c r="M5162" s="229"/>
      <c r="N5162" s="229"/>
      <c r="O5162" s="229"/>
      <c r="P5162" s="229"/>
      <c r="Q5162" s="229"/>
      <c r="R5162" s="229"/>
      <c r="S5162" s="229"/>
      <c r="T5162" s="229"/>
      <c r="U5162" s="229">
        <v>6680246</v>
      </c>
      <c r="AA5162"/>
    </row>
    <row r="5163" spans="1:27" x14ac:dyDescent="0.3">
      <c r="A5163" s="189" t="s">
        <v>486</v>
      </c>
      <c r="B5163" s="333">
        <v>43100</v>
      </c>
      <c r="C5163" s="189" t="s">
        <v>29</v>
      </c>
      <c r="D5163" s="189" t="s">
        <v>498</v>
      </c>
      <c r="E5163" s="229"/>
      <c r="F5163" s="229"/>
      <c r="G5163" s="229"/>
      <c r="H5163" s="229"/>
      <c r="I5163" s="229"/>
      <c r="J5163" s="229"/>
      <c r="K5163" s="229"/>
      <c r="L5163" s="229">
        <v>11881642</v>
      </c>
      <c r="M5163" s="229"/>
      <c r="N5163" s="229"/>
      <c r="O5163" s="229"/>
      <c r="P5163" s="229"/>
      <c r="Q5163" s="229"/>
      <c r="R5163" s="229"/>
      <c r="S5163" s="229"/>
      <c r="T5163" s="229"/>
      <c r="U5163" s="229">
        <v>11881642</v>
      </c>
      <c r="AA5163"/>
    </row>
    <row r="5164" spans="1:27" x14ac:dyDescent="0.3">
      <c r="A5164" s="189" t="s">
        <v>486</v>
      </c>
      <c r="B5164" s="333">
        <v>43100</v>
      </c>
      <c r="C5164" s="189" t="s">
        <v>30</v>
      </c>
      <c r="D5164" s="189" t="s">
        <v>512</v>
      </c>
      <c r="E5164" s="229"/>
      <c r="F5164" s="229"/>
      <c r="G5164" s="229"/>
      <c r="H5164" s="229"/>
      <c r="I5164" s="229"/>
      <c r="J5164" s="229"/>
      <c r="K5164" s="229"/>
      <c r="L5164" s="229">
        <v>6754956</v>
      </c>
      <c r="M5164" s="229"/>
      <c r="N5164" s="229"/>
      <c r="O5164" s="229"/>
      <c r="P5164" s="229"/>
      <c r="Q5164" s="229"/>
      <c r="R5164" s="229"/>
      <c r="S5164" s="229"/>
      <c r="T5164" s="229"/>
      <c r="U5164" s="229">
        <v>6754956</v>
      </c>
      <c r="AA5164"/>
    </row>
    <row r="5165" spans="1:27" x14ac:dyDescent="0.3">
      <c r="A5165" s="189" t="s">
        <v>486</v>
      </c>
      <c r="B5165" s="333">
        <v>43100</v>
      </c>
      <c r="C5165" s="189" t="s">
        <v>31</v>
      </c>
      <c r="D5165" s="189" t="s">
        <v>513</v>
      </c>
      <c r="E5165" s="229"/>
      <c r="F5165" s="229"/>
      <c r="G5165" s="229"/>
      <c r="H5165" s="229"/>
      <c r="I5165" s="229"/>
      <c r="J5165" s="229"/>
      <c r="K5165" s="229"/>
      <c r="L5165" s="229"/>
      <c r="M5165" s="229"/>
      <c r="N5165" s="229"/>
      <c r="O5165" s="229"/>
      <c r="P5165" s="229"/>
      <c r="Q5165" s="229"/>
      <c r="R5165" s="229"/>
      <c r="S5165" s="229"/>
      <c r="T5165" s="229"/>
      <c r="U5165" s="229">
        <v>0</v>
      </c>
      <c r="AA5165"/>
    </row>
    <row r="5166" spans="1:27" x14ac:dyDescent="0.3">
      <c r="A5166" s="189" t="s">
        <v>486</v>
      </c>
      <c r="B5166" s="333">
        <v>43100</v>
      </c>
      <c r="C5166" s="189" t="s">
        <v>32</v>
      </c>
      <c r="D5166" s="189" t="s">
        <v>514</v>
      </c>
      <c r="E5166" s="229"/>
      <c r="F5166" s="229"/>
      <c r="G5166" s="229"/>
      <c r="H5166" s="229"/>
      <c r="I5166" s="229"/>
      <c r="J5166" s="229"/>
      <c r="K5166" s="229"/>
      <c r="L5166" s="229"/>
      <c r="M5166" s="229"/>
      <c r="N5166" s="229"/>
      <c r="O5166" s="229"/>
      <c r="P5166" s="229"/>
      <c r="Q5166" s="229"/>
      <c r="R5166" s="229"/>
      <c r="S5166" s="229"/>
      <c r="T5166" s="229"/>
      <c r="U5166" s="229">
        <v>0</v>
      </c>
      <c r="AA5166"/>
    </row>
    <row r="5167" spans="1:27" x14ac:dyDescent="0.3">
      <c r="A5167" s="189" t="s">
        <v>486</v>
      </c>
      <c r="B5167" s="333">
        <v>43100</v>
      </c>
      <c r="C5167" s="189" t="s">
        <v>33</v>
      </c>
      <c r="D5167" s="189" t="s">
        <v>500</v>
      </c>
      <c r="E5167" s="229"/>
      <c r="F5167" s="229"/>
      <c r="G5167" s="229"/>
      <c r="H5167" s="229"/>
      <c r="I5167" s="229"/>
      <c r="J5167" s="229"/>
      <c r="K5167" s="229"/>
      <c r="L5167" s="229">
        <v>539441</v>
      </c>
      <c r="M5167" s="229"/>
      <c r="N5167" s="229"/>
      <c r="O5167" s="229"/>
      <c r="P5167" s="229"/>
      <c r="Q5167" s="229"/>
      <c r="R5167" s="229"/>
      <c r="S5167" s="229"/>
      <c r="T5167" s="229"/>
      <c r="U5167" s="229">
        <v>539441</v>
      </c>
      <c r="AA5167"/>
    </row>
    <row r="5168" spans="1:27" x14ac:dyDescent="0.3">
      <c r="A5168" s="189" t="s">
        <v>486</v>
      </c>
      <c r="B5168" s="333">
        <v>43100</v>
      </c>
      <c r="C5168" s="189" t="s">
        <v>39</v>
      </c>
      <c r="D5168" s="189" t="s">
        <v>501</v>
      </c>
      <c r="E5168" s="229"/>
      <c r="F5168" s="229"/>
      <c r="G5168" s="229"/>
      <c r="H5168" s="229"/>
      <c r="I5168" s="229"/>
      <c r="J5168" s="229"/>
      <c r="K5168" s="229"/>
      <c r="L5168" s="229">
        <v>6215515</v>
      </c>
      <c r="M5168" s="229"/>
      <c r="N5168" s="229"/>
      <c r="O5168" s="229"/>
      <c r="P5168" s="229"/>
      <c r="Q5168" s="229"/>
      <c r="R5168" s="229"/>
      <c r="S5168" s="229"/>
      <c r="T5168" s="229"/>
      <c r="U5168" s="229">
        <v>6215515</v>
      </c>
      <c r="AA5168"/>
    </row>
    <row r="5169" spans="1:27" x14ac:dyDescent="0.3">
      <c r="A5169" s="189" t="s">
        <v>486</v>
      </c>
      <c r="B5169" s="333">
        <v>43100</v>
      </c>
      <c r="C5169" s="189" t="s">
        <v>40</v>
      </c>
      <c r="D5169" s="189" t="s">
        <v>515</v>
      </c>
      <c r="E5169" s="229"/>
      <c r="F5169" s="229"/>
      <c r="G5169" s="229"/>
      <c r="H5169" s="229"/>
      <c r="I5169" s="229"/>
      <c r="J5169" s="229"/>
      <c r="K5169" s="229"/>
      <c r="L5169" s="229">
        <v>0</v>
      </c>
      <c r="M5169" s="229"/>
      <c r="N5169" s="229"/>
      <c r="O5169" s="229"/>
      <c r="P5169" s="229"/>
      <c r="Q5169" s="229"/>
      <c r="R5169" s="229"/>
      <c r="S5169" s="229"/>
      <c r="T5169" s="229"/>
      <c r="U5169" s="229">
        <v>0</v>
      </c>
      <c r="AA5169"/>
    </row>
    <row r="5170" spans="1:27" x14ac:dyDescent="0.3">
      <c r="A5170" s="189" t="s">
        <v>486</v>
      </c>
      <c r="B5170" s="333">
        <v>43100</v>
      </c>
      <c r="C5170" s="189" t="s">
        <v>41</v>
      </c>
      <c r="D5170" s="189" t="s">
        <v>516</v>
      </c>
      <c r="E5170" s="229"/>
      <c r="F5170" s="229"/>
      <c r="G5170" s="229"/>
      <c r="H5170" s="229"/>
      <c r="I5170" s="229"/>
      <c r="J5170" s="229"/>
      <c r="K5170" s="229"/>
      <c r="L5170" s="229"/>
      <c r="M5170" s="229"/>
      <c r="N5170" s="229"/>
      <c r="O5170" s="229"/>
      <c r="P5170" s="229"/>
      <c r="Q5170" s="229"/>
      <c r="R5170" s="229"/>
      <c r="S5170" s="229"/>
      <c r="T5170" s="229"/>
      <c r="U5170" s="229">
        <v>0</v>
      </c>
      <c r="AA5170"/>
    </row>
    <row r="5171" spans="1:27" x14ac:dyDescent="0.3">
      <c r="A5171" s="189" t="s">
        <v>486</v>
      </c>
      <c r="B5171" s="333">
        <v>43100</v>
      </c>
      <c r="C5171" s="189" t="s">
        <v>100</v>
      </c>
      <c r="D5171" s="189" t="s">
        <v>517</v>
      </c>
      <c r="E5171" s="229"/>
      <c r="F5171" s="229"/>
      <c r="G5171" s="229"/>
      <c r="H5171" s="229"/>
      <c r="I5171" s="229"/>
      <c r="J5171" s="229"/>
      <c r="K5171" s="229"/>
      <c r="L5171" s="229"/>
      <c r="M5171" s="229"/>
      <c r="N5171" s="229"/>
      <c r="O5171" s="229"/>
      <c r="P5171" s="229"/>
      <c r="Q5171" s="229"/>
      <c r="R5171" s="229"/>
      <c r="S5171" s="229"/>
      <c r="T5171" s="229"/>
      <c r="U5171" s="229">
        <v>0</v>
      </c>
      <c r="AA5171"/>
    </row>
    <row r="5172" spans="1:27" x14ac:dyDescent="0.3">
      <c r="A5172" s="189" t="s">
        <v>486</v>
      </c>
      <c r="B5172" s="333">
        <v>43100</v>
      </c>
      <c r="C5172" s="189" t="s">
        <v>101</v>
      </c>
      <c r="D5172" s="189" t="s">
        <v>503</v>
      </c>
      <c r="E5172" s="229"/>
      <c r="F5172" s="229"/>
      <c r="G5172" s="229"/>
      <c r="H5172" s="229"/>
      <c r="I5172" s="229"/>
      <c r="J5172" s="229"/>
      <c r="K5172" s="229"/>
      <c r="L5172" s="229">
        <v>0</v>
      </c>
      <c r="M5172" s="229"/>
      <c r="N5172" s="229"/>
      <c r="O5172" s="229"/>
      <c r="P5172" s="229"/>
      <c r="Q5172" s="229"/>
      <c r="R5172" s="229"/>
      <c r="S5172" s="229"/>
      <c r="T5172" s="229"/>
      <c r="U5172" s="229">
        <v>0</v>
      </c>
      <c r="AA5172"/>
    </row>
    <row r="5173" spans="1:27" x14ac:dyDescent="0.3">
      <c r="A5173" s="189" t="s">
        <v>486</v>
      </c>
      <c r="B5173" s="333">
        <v>43100</v>
      </c>
      <c r="C5173" s="189" t="s">
        <v>42</v>
      </c>
      <c r="D5173" s="189" t="s">
        <v>504</v>
      </c>
      <c r="E5173" s="229"/>
      <c r="F5173" s="229"/>
      <c r="G5173" s="229"/>
      <c r="H5173" s="229"/>
      <c r="I5173" s="229"/>
      <c r="J5173" s="229"/>
      <c r="K5173" s="229"/>
      <c r="L5173" s="229">
        <v>0</v>
      </c>
      <c r="M5173" s="229"/>
      <c r="N5173" s="229"/>
      <c r="O5173" s="229"/>
      <c r="P5173" s="229"/>
      <c r="Q5173" s="229"/>
      <c r="R5173" s="229"/>
      <c r="S5173" s="229"/>
      <c r="T5173" s="229"/>
      <c r="U5173" s="229">
        <v>0</v>
      </c>
      <c r="AA5173"/>
    </row>
    <row r="5174" spans="1:27" x14ac:dyDescent="0.3">
      <c r="A5174" s="189" t="s">
        <v>486</v>
      </c>
      <c r="B5174" s="333">
        <v>43100</v>
      </c>
      <c r="C5174" s="189" t="s">
        <v>47</v>
      </c>
      <c r="D5174" s="189" t="s">
        <v>102</v>
      </c>
      <c r="E5174" s="229"/>
      <c r="F5174" s="229"/>
      <c r="G5174" s="229"/>
      <c r="H5174" s="229"/>
      <c r="I5174" s="229"/>
      <c r="J5174" s="229"/>
      <c r="K5174" s="229"/>
      <c r="L5174" s="229">
        <v>6383388</v>
      </c>
      <c r="M5174" s="229"/>
      <c r="N5174" s="229"/>
      <c r="O5174" s="229"/>
      <c r="P5174" s="229"/>
      <c r="Q5174" s="229"/>
      <c r="R5174" s="229"/>
      <c r="S5174" s="229"/>
      <c r="T5174" s="229"/>
      <c r="U5174" s="229">
        <v>6383388</v>
      </c>
      <c r="AA5174"/>
    </row>
    <row r="5175" spans="1:27" x14ac:dyDescent="0.3">
      <c r="A5175" s="189" t="s">
        <v>486</v>
      </c>
      <c r="B5175" s="333">
        <v>43100</v>
      </c>
      <c r="C5175" s="189" t="s">
        <v>104</v>
      </c>
      <c r="D5175" s="189" t="s">
        <v>103</v>
      </c>
      <c r="E5175" s="229"/>
      <c r="F5175" s="229"/>
      <c r="G5175" s="229"/>
      <c r="H5175" s="229"/>
      <c r="I5175" s="229"/>
      <c r="J5175" s="229"/>
      <c r="K5175" s="229"/>
      <c r="L5175" s="229"/>
      <c r="M5175" s="229"/>
      <c r="N5175" s="229"/>
      <c r="O5175" s="229"/>
      <c r="P5175" s="229"/>
      <c r="Q5175" s="229"/>
      <c r="R5175" s="229"/>
      <c r="S5175" s="229"/>
      <c r="T5175" s="229"/>
      <c r="U5175" s="229">
        <v>-164510</v>
      </c>
      <c r="AA5175"/>
    </row>
    <row r="5176" spans="1:27" x14ac:dyDescent="0.3">
      <c r="A5176" s="189" t="s">
        <v>486</v>
      </c>
      <c r="B5176" s="333">
        <v>43100</v>
      </c>
      <c r="C5176" s="189" t="s">
        <v>106</v>
      </c>
      <c r="D5176" s="189" t="s">
        <v>105</v>
      </c>
      <c r="E5176" s="229"/>
      <c r="F5176" s="229"/>
      <c r="G5176" s="229"/>
      <c r="H5176" s="229"/>
      <c r="I5176" s="229"/>
      <c r="J5176" s="229"/>
      <c r="K5176" s="229"/>
      <c r="L5176" s="229"/>
      <c r="M5176" s="229"/>
      <c r="N5176" s="229"/>
      <c r="O5176" s="229"/>
      <c r="P5176" s="229"/>
      <c r="Q5176" s="229"/>
      <c r="R5176" s="229"/>
      <c r="S5176" s="229"/>
      <c r="T5176" s="229"/>
      <c r="U5176" s="229">
        <v>6218877</v>
      </c>
      <c r="AA5176"/>
    </row>
    <row r="5177" spans="1:27" x14ac:dyDescent="0.3">
      <c r="A5177" s="189" t="s">
        <v>486</v>
      </c>
      <c r="B5177" s="333">
        <v>43465</v>
      </c>
      <c r="C5177" s="189" t="s">
        <v>10</v>
      </c>
      <c r="D5177" s="189" t="s">
        <v>506</v>
      </c>
      <c r="E5177" s="229"/>
      <c r="F5177" s="229"/>
      <c r="G5177" s="229"/>
      <c r="H5177" s="229"/>
      <c r="I5177" s="229"/>
      <c r="J5177" s="229"/>
      <c r="K5177" s="229"/>
      <c r="L5177" s="229">
        <v>20585838</v>
      </c>
      <c r="M5177" s="229"/>
      <c r="N5177" s="229"/>
      <c r="O5177" s="229"/>
      <c r="P5177" s="229"/>
      <c r="Q5177" s="229"/>
      <c r="R5177" s="229"/>
      <c r="S5177" s="229"/>
      <c r="T5177" s="229"/>
      <c r="U5177" s="229">
        <v>20585838</v>
      </c>
      <c r="AA5177"/>
    </row>
    <row r="5178" spans="1:27" x14ac:dyDescent="0.3">
      <c r="A5178" s="189" t="s">
        <v>486</v>
      </c>
      <c r="B5178" s="333">
        <v>43465</v>
      </c>
      <c r="C5178" s="189" t="s">
        <v>11</v>
      </c>
      <c r="D5178" s="189" t="s">
        <v>507</v>
      </c>
      <c r="E5178" s="229"/>
      <c r="F5178" s="229"/>
      <c r="G5178" s="229"/>
      <c r="H5178" s="229"/>
      <c r="I5178" s="229"/>
      <c r="J5178" s="229"/>
      <c r="K5178" s="229"/>
      <c r="L5178" s="229"/>
      <c r="M5178" s="229"/>
      <c r="N5178" s="229"/>
      <c r="O5178" s="229"/>
      <c r="P5178" s="229"/>
      <c r="Q5178" s="229"/>
      <c r="R5178" s="229"/>
      <c r="S5178" s="229"/>
      <c r="T5178" s="229"/>
      <c r="U5178" s="229"/>
      <c r="AA5178"/>
    </row>
    <row r="5179" spans="1:27" x14ac:dyDescent="0.3">
      <c r="A5179" s="189" t="s">
        <v>486</v>
      </c>
      <c r="B5179" s="333">
        <v>43465</v>
      </c>
      <c r="C5179" s="189" t="s">
        <v>12</v>
      </c>
      <c r="D5179" s="189" t="s">
        <v>508</v>
      </c>
      <c r="E5179" s="229"/>
      <c r="F5179" s="229"/>
      <c r="G5179" s="229"/>
      <c r="H5179" s="229"/>
      <c r="I5179" s="229"/>
      <c r="J5179" s="229"/>
      <c r="K5179" s="229"/>
      <c r="L5179" s="229"/>
      <c r="M5179" s="229"/>
      <c r="N5179" s="229"/>
      <c r="O5179" s="229"/>
      <c r="P5179" s="229"/>
      <c r="Q5179" s="229"/>
      <c r="R5179" s="229"/>
      <c r="S5179" s="229"/>
      <c r="T5179" s="229"/>
      <c r="U5179" s="229"/>
      <c r="AA5179"/>
    </row>
    <row r="5180" spans="1:27" x14ac:dyDescent="0.3">
      <c r="A5180" s="189" t="s">
        <v>486</v>
      </c>
      <c r="B5180" s="333">
        <v>43465</v>
      </c>
      <c r="C5180" s="189" t="s">
        <v>13</v>
      </c>
      <c r="D5180" s="189" t="s">
        <v>494</v>
      </c>
      <c r="E5180" s="229"/>
      <c r="F5180" s="229"/>
      <c r="G5180" s="229"/>
      <c r="H5180" s="229"/>
      <c r="I5180" s="229"/>
      <c r="J5180" s="229"/>
      <c r="K5180" s="229"/>
      <c r="L5180" s="229">
        <v>7616640</v>
      </c>
      <c r="M5180" s="229"/>
      <c r="N5180" s="229"/>
      <c r="O5180" s="229"/>
      <c r="P5180" s="229"/>
      <c r="Q5180" s="229"/>
      <c r="R5180" s="229"/>
      <c r="S5180" s="229"/>
      <c r="T5180" s="229"/>
      <c r="U5180" s="229">
        <v>7616640</v>
      </c>
      <c r="AA5180"/>
    </row>
    <row r="5181" spans="1:27" x14ac:dyDescent="0.3">
      <c r="A5181" s="189" t="s">
        <v>486</v>
      </c>
      <c r="B5181" s="333">
        <v>43465</v>
      </c>
      <c r="C5181" s="189" t="s">
        <v>19</v>
      </c>
      <c r="D5181" s="189" t="s">
        <v>495</v>
      </c>
      <c r="E5181" s="229"/>
      <c r="F5181" s="229"/>
      <c r="G5181" s="229"/>
      <c r="H5181" s="229"/>
      <c r="I5181" s="229"/>
      <c r="J5181" s="229"/>
      <c r="K5181" s="229"/>
      <c r="L5181" s="229">
        <v>12969198</v>
      </c>
      <c r="M5181" s="229"/>
      <c r="N5181" s="229"/>
      <c r="O5181" s="229"/>
      <c r="P5181" s="229"/>
      <c r="Q5181" s="229"/>
      <c r="R5181" s="229"/>
      <c r="S5181" s="229"/>
      <c r="T5181" s="229"/>
      <c r="U5181" s="229">
        <v>12969198</v>
      </c>
      <c r="AA5181"/>
    </row>
    <row r="5182" spans="1:27" x14ac:dyDescent="0.3">
      <c r="A5182" s="189" t="s">
        <v>486</v>
      </c>
      <c r="B5182" s="333">
        <v>43465</v>
      </c>
      <c r="C5182" s="189" t="s">
        <v>20</v>
      </c>
      <c r="D5182" s="189" t="s">
        <v>509</v>
      </c>
      <c r="E5182" s="229"/>
      <c r="F5182" s="229"/>
      <c r="G5182" s="229"/>
      <c r="H5182" s="229"/>
      <c r="I5182" s="229"/>
      <c r="J5182" s="229"/>
      <c r="K5182" s="229"/>
      <c r="L5182" s="229">
        <v>20585838</v>
      </c>
      <c r="M5182" s="229"/>
      <c r="N5182" s="229"/>
      <c r="O5182" s="229"/>
      <c r="P5182" s="229"/>
      <c r="Q5182" s="229"/>
      <c r="R5182" s="229"/>
      <c r="S5182" s="229"/>
      <c r="T5182" s="229"/>
      <c r="U5182" s="229">
        <v>20585838</v>
      </c>
      <c r="AA5182"/>
    </row>
    <row r="5183" spans="1:27" x14ac:dyDescent="0.3">
      <c r="A5183" s="189" t="s">
        <v>486</v>
      </c>
      <c r="B5183" s="333">
        <v>43465</v>
      </c>
      <c r="C5183" s="189" t="s">
        <v>21</v>
      </c>
      <c r="D5183" s="189" t="s">
        <v>510</v>
      </c>
      <c r="E5183" s="229"/>
      <c r="F5183" s="229"/>
      <c r="G5183" s="229"/>
      <c r="H5183" s="229"/>
      <c r="I5183" s="229"/>
      <c r="J5183" s="229"/>
      <c r="K5183" s="229"/>
      <c r="L5183" s="229"/>
      <c r="M5183" s="229"/>
      <c r="N5183" s="229"/>
      <c r="O5183" s="229"/>
      <c r="P5183" s="229"/>
      <c r="Q5183" s="229"/>
      <c r="R5183" s="229"/>
      <c r="S5183" s="229"/>
      <c r="T5183" s="229"/>
      <c r="U5183" s="229"/>
      <c r="AA5183"/>
    </row>
    <row r="5184" spans="1:27" x14ac:dyDescent="0.3">
      <c r="A5184" s="189" t="s">
        <v>486</v>
      </c>
      <c r="B5184" s="333">
        <v>43465</v>
      </c>
      <c r="C5184" s="189" t="s">
        <v>22</v>
      </c>
      <c r="D5184" s="189" t="s">
        <v>511</v>
      </c>
      <c r="E5184" s="229"/>
      <c r="F5184" s="229"/>
      <c r="G5184" s="229"/>
      <c r="H5184" s="229"/>
      <c r="I5184" s="229"/>
      <c r="J5184" s="229"/>
      <c r="K5184" s="229"/>
      <c r="L5184" s="229"/>
      <c r="M5184" s="229"/>
      <c r="N5184" s="229"/>
      <c r="O5184" s="229"/>
      <c r="P5184" s="229"/>
      <c r="Q5184" s="229"/>
      <c r="R5184" s="229"/>
      <c r="S5184" s="229"/>
      <c r="T5184" s="229"/>
      <c r="U5184" s="229"/>
      <c r="AA5184"/>
    </row>
    <row r="5185" spans="1:27" x14ac:dyDescent="0.3">
      <c r="A5185" s="189" t="s">
        <v>486</v>
      </c>
      <c r="B5185" s="333">
        <v>43465</v>
      </c>
      <c r="C5185" s="189" t="s">
        <v>23</v>
      </c>
      <c r="D5185" s="189" t="s">
        <v>497</v>
      </c>
      <c r="E5185" s="229"/>
      <c r="F5185" s="229"/>
      <c r="G5185" s="229"/>
      <c r="H5185" s="229"/>
      <c r="I5185" s="229"/>
      <c r="J5185" s="229"/>
      <c r="K5185" s="229"/>
      <c r="L5185" s="229">
        <v>7616640</v>
      </c>
      <c r="M5185" s="229"/>
      <c r="N5185" s="229"/>
      <c r="O5185" s="229"/>
      <c r="P5185" s="229"/>
      <c r="Q5185" s="229"/>
      <c r="R5185" s="229"/>
      <c r="S5185" s="229"/>
      <c r="T5185" s="229"/>
      <c r="U5185" s="229">
        <v>7616640</v>
      </c>
      <c r="AA5185"/>
    </row>
    <row r="5186" spans="1:27" x14ac:dyDescent="0.3">
      <c r="A5186" s="189" t="s">
        <v>486</v>
      </c>
      <c r="B5186" s="333">
        <v>43465</v>
      </c>
      <c r="C5186" s="189" t="s">
        <v>29</v>
      </c>
      <c r="D5186" s="189" t="s">
        <v>498</v>
      </c>
      <c r="E5186" s="229"/>
      <c r="F5186" s="229"/>
      <c r="G5186" s="229"/>
      <c r="H5186" s="229"/>
      <c r="I5186" s="229"/>
      <c r="J5186" s="229"/>
      <c r="K5186" s="229"/>
      <c r="L5186" s="229">
        <v>12969198</v>
      </c>
      <c r="M5186" s="229"/>
      <c r="N5186" s="229"/>
      <c r="O5186" s="229"/>
      <c r="P5186" s="229"/>
      <c r="Q5186" s="229"/>
      <c r="R5186" s="229"/>
      <c r="S5186" s="229"/>
      <c r="T5186" s="229"/>
      <c r="U5186" s="229">
        <v>12969198</v>
      </c>
      <c r="AA5186"/>
    </row>
    <row r="5187" spans="1:27" x14ac:dyDescent="0.3">
      <c r="A5187" s="189" t="s">
        <v>486</v>
      </c>
      <c r="B5187" s="333">
        <v>43465</v>
      </c>
      <c r="C5187" s="189" t="s">
        <v>30</v>
      </c>
      <c r="D5187" s="189" t="s">
        <v>512</v>
      </c>
      <c r="E5187" s="229"/>
      <c r="F5187" s="229"/>
      <c r="G5187" s="229"/>
      <c r="H5187" s="229"/>
      <c r="I5187" s="229"/>
      <c r="J5187" s="229"/>
      <c r="K5187" s="229"/>
      <c r="L5187" s="229">
        <v>13395457</v>
      </c>
      <c r="M5187" s="229"/>
      <c r="N5187" s="229"/>
      <c r="O5187" s="229"/>
      <c r="P5187" s="229"/>
      <c r="Q5187" s="229"/>
      <c r="R5187" s="229"/>
      <c r="S5187" s="229"/>
      <c r="T5187" s="229"/>
      <c r="U5187" s="229">
        <v>13395457</v>
      </c>
      <c r="AA5187"/>
    </row>
    <row r="5188" spans="1:27" x14ac:dyDescent="0.3">
      <c r="A5188" s="189" t="s">
        <v>486</v>
      </c>
      <c r="B5188" s="333">
        <v>43465</v>
      </c>
      <c r="C5188" s="189" t="s">
        <v>31</v>
      </c>
      <c r="D5188" s="189" t="s">
        <v>513</v>
      </c>
      <c r="E5188" s="229"/>
      <c r="F5188" s="229"/>
      <c r="G5188" s="229"/>
      <c r="H5188" s="229"/>
      <c r="I5188" s="229"/>
      <c r="J5188" s="229"/>
      <c r="K5188" s="229"/>
      <c r="L5188" s="229"/>
      <c r="M5188" s="229"/>
      <c r="N5188" s="229"/>
      <c r="O5188" s="229"/>
      <c r="P5188" s="229"/>
      <c r="Q5188" s="229"/>
      <c r="R5188" s="229"/>
      <c r="S5188" s="229"/>
      <c r="T5188" s="229"/>
      <c r="U5188" s="229"/>
      <c r="AA5188"/>
    </row>
    <row r="5189" spans="1:27" x14ac:dyDescent="0.3">
      <c r="A5189" s="189" t="s">
        <v>486</v>
      </c>
      <c r="B5189" s="333">
        <v>43465</v>
      </c>
      <c r="C5189" s="189" t="s">
        <v>32</v>
      </c>
      <c r="D5189" s="189" t="s">
        <v>514</v>
      </c>
      <c r="E5189" s="229"/>
      <c r="F5189" s="229"/>
      <c r="G5189" s="229"/>
      <c r="H5189" s="229"/>
      <c r="I5189" s="229"/>
      <c r="J5189" s="229"/>
      <c r="K5189" s="229"/>
      <c r="L5189" s="229"/>
      <c r="M5189" s="229"/>
      <c r="N5189" s="229"/>
      <c r="O5189" s="229"/>
      <c r="P5189" s="229"/>
      <c r="Q5189" s="229"/>
      <c r="R5189" s="229"/>
      <c r="S5189" s="229"/>
      <c r="T5189" s="229"/>
      <c r="U5189" s="229"/>
      <c r="AA5189"/>
    </row>
    <row r="5190" spans="1:27" x14ac:dyDescent="0.3">
      <c r="A5190" s="189" t="s">
        <v>486</v>
      </c>
      <c r="B5190" s="333">
        <v>43465</v>
      </c>
      <c r="C5190" s="189" t="s">
        <v>33</v>
      </c>
      <c r="D5190" s="189" t="s">
        <v>500</v>
      </c>
      <c r="E5190" s="229"/>
      <c r="F5190" s="229"/>
      <c r="G5190" s="229"/>
      <c r="H5190" s="229"/>
      <c r="I5190" s="229"/>
      <c r="J5190" s="229"/>
      <c r="K5190" s="229"/>
      <c r="L5190" s="229">
        <v>6080639</v>
      </c>
      <c r="M5190" s="229"/>
      <c r="N5190" s="229"/>
      <c r="O5190" s="229"/>
      <c r="P5190" s="229"/>
      <c r="Q5190" s="229"/>
      <c r="R5190" s="229"/>
      <c r="S5190" s="229"/>
      <c r="T5190" s="229"/>
      <c r="U5190" s="229">
        <v>6080639</v>
      </c>
      <c r="AA5190"/>
    </row>
    <row r="5191" spans="1:27" x14ac:dyDescent="0.3">
      <c r="A5191" s="189" t="s">
        <v>486</v>
      </c>
      <c r="B5191" s="333">
        <v>43465</v>
      </c>
      <c r="C5191" s="189" t="s">
        <v>39</v>
      </c>
      <c r="D5191" s="189" t="s">
        <v>501</v>
      </c>
      <c r="E5191" s="229"/>
      <c r="F5191" s="229"/>
      <c r="G5191" s="229"/>
      <c r="H5191" s="229"/>
      <c r="I5191" s="229"/>
      <c r="J5191" s="229"/>
      <c r="K5191" s="229"/>
      <c r="L5191" s="229">
        <v>7314819</v>
      </c>
      <c r="M5191" s="229"/>
      <c r="N5191" s="229"/>
      <c r="O5191" s="229"/>
      <c r="P5191" s="229"/>
      <c r="Q5191" s="229"/>
      <c r="R5191" s="229"/>
      <c r="S5191" s="229"/>
      <c r="T5191" s="229"/>
      <c r="U5191" s="229">
        <v>7314819</v>
      </c>
      <c r="AA5191"/>
    </row>
    <row r="5192" spans="1:27" x14ac:dyDescent="0.3">
      <c r="A5192" s="189" t="s">
        <v>486</v>
      </c>
      <c r="B5192" s="333">
        <v>43465</v>
      </c>
      <c r="C5192" s="189" t="s">
        <v>40</v>
      </c>
      <c r="D5192" s="189" t="s">
        <v>515</v>
      </c>
      <c r="E5192" s="229"/>
      <c r="F5192" s="229"/>
      <c r="G5192" s="229"/>
      <c r="H5192" s="229"/>
      <c r="I5192" s="229"/>
      <c r="J5192" s="229"/>
      <c r="K5192" s="229"/>
      <c r="L5192" s="229"/>
      <c r="M5192" s="229"/>
      <c r="N5192" s="229"/>
      <c r="O5192" s="229"/>
      <c r="P5192" s="229"/>
      <c r="Q5192" s="229"/>
      <c r="R5192" s="229"/>
      <c r="S5192" s="229"/>
      <c r="T5192" s="229"/>
      <c r="U5192" s="229"/>
      <c r="AA5192"/>
    </row>
    <row r="5193" spans="1:27" x14ac:dyDescent="0.3">
      <c r="A5193" s="189" t="s">
        <v>486</v>
      </c>
      <c r="B5193" s="333">
        <v>43465</v>
      </c>
      <c r="C5193" s="189" t="s">
        <v>41</v>
      </c>
      <c r="D5193" s="189" t="s">
        <v>516</v>
      </c>
      <c r="E5193" s="229"/>
      <c r="F5193" s="229"/>
      <c r="G5193" s="229"/>
      <c r="H5193" s="229"/>
      <c r="I5193" s="229"/>
      <c r="J5193" s="229"/>
      <c r="K5193" s="229"/>
      <c r="L5193" s="229"/>
      <c r="M5193" s="229"/>
      <c r="N5193" s="229"/>
      <c r="O5193" s="229"/>
      <c r="P5193" s="229"/>
      <c r="Q5193" s="229"/>
      <c r="R5193" s="229"/>
      <c r="S5193" s="229"/>
      <c r="T5193" s="229"/>
      <c r="U5193" s="229"/>
      <c r="AA5193"/>
    </row>
    <row r="5194" spans="1:27" x14ac:dyDescent="0.3">
      <c r="A5194" s="189" t="s">
        <v>486</v>
      </c>
      <c r="B5194" s="333">
        <v>43465</v>
      </c>
      <c r="C5194" s="189" t="s">
        <v>100</v>
      </c>
      <c r="D5194" s="189" t="s">
        <v>517</v>
      </c>
      <c r="E5194" s="229"/>
      <c r="F5194" s="229"/>
      <c r="G5194" s="229"/>
      <c r="H5194" s="229"/>
      <c r="I5194" s="229"/>
      <c r="J5194" s="229"/>
      <c r="K5194" s="229"/>
      <c r="L5194" s="229"/>
      <c r="M5194" s="229"/>
      <c r="N5194" s="229"/>
      <c r="O5194" s="229"/>
      <c r="P5194" s="229"/>
      <c r="Q5194" s="229"/>
      <c r="R5194" s="229"/>
      <c r="S5194" s="229"/>
      <c r="T5194" s="229"/>
      <c r="U5194" s="229"/>
      <c r="AA5194"/>
    </row>
    <row r="5195" spans="1:27" x14ac:dyDescent="0.3">
      <c r="A5195" s="189" t="s">
        <v>486</v>
      </c>
      <c r="B5195" s="333">
        <v>43465</v>
      </c>
      <c r="C5195" s="189" t="s">
        <v>101</v>
      </c>
      <c r="D5195" s="189" t="s">
        <v>503</v>
      </c>
      <c r="E5195" s="229"/>
      <c r="F5195" s="229"/>
      <c r="G5195" s="229"/>
      <c r="H5195" s="229"/>
      <c r="I5195" s="229"/>
      <c r="J5195" s="229"/>
      <c r="K5195" s="229"/>
      <c r="L5195" s="229"/>
      <c r="M5195" s="229"/>
      <c r="N5195" s="229"/>
      <c r="O5195" s="229"/>
      <c r="P5195" s="229"/>
      <c r="Q5195" s="229"/>
      <c r="R5195" s="229"/>
      <c r="S5195" s="229"/>
      <c r="T5195" s="229"/>
      <c r="U5195" s="229"/>
      <c r="AA5195"/>
    </row>
    <row r="5196" spans="1:27" x14ac:dyDescent="0.3">
      <c r="A5196" s="189" t="s">
        <v>486</v>
      </c>
      <c r="B5196" s="333">
        <v>43465</v>
      </c>
      <c r="C5196" s="189" t="s">
        <v>42</v>
      </c>
      <c r="D5196" s="189" t="s">
        <v>504</v>
      </c>
      <c r="E5196" s="229"/>
      <c r="F5196" s="229"/>
      <c r="G5196" s="229"/>
      <c r="H5196" s="229"/>
      <c r="I5196" s="229"/>
      <c r="J5196" s="229"/>
      <c r="K5196" s="229"/>
      <c r="L5196" s="229"/>
      <c r="M5196" s="229"/>
      <c r="N5196" s="229"/>
      <c r="O5196" s="229"/>
      <c r="P5196" s="229"/>
      <c r="Q5196" s="229"/>
      <c r="R5196" s="229"/>
      <c r="S5196" s="229"/>
      <c r="T5196" s="229"/>
      <c r="U5196" s="229"/>
      <c r="AA5196"/>
    </row>
    <row r="5197" spans="1:27" x14ac:dyDescent="0.3">
      <c r="A5197" s="189" t="s">
        <v>486</v>
      </c>
      <c r="B5197" s="333">
        <v>43465</v>
      </c>
      <c r="C5197" s="189" t="s">
        <v>47</v>
      </c>
      <c r="D5197" s="189" t="s">
        <v>102</v>
      </c>
      <c r="E5197" s="229"/>
      <c r="F5197" s="229"/>
      <c r="G5197" s="229"/>
      <c r="H5197" s="229"/>
      <c r="I5197" s="229"/>
      <c r="J5197" s="229"/>
      <c r="K5197" s="229"/>
      <c r="L5197" s="229">
        <v>6130289</v>
      </c>
      <c r="M5197" s="229"/>
      <c r="N5197" s="229"/>
      <c r="O5197" s="229"/>
      <c r="P5197" s="229"/>
      <c r="Q5197" s="229"/>
      <c r="R5197" s="229"/>
      <c r="S5197" s="229"/>
      <c r="T5197" s="229"/>
      <c r="U5197" s="229">
        <v>6130289</v>
      </c>
      <c r="AA5197"/>
    </row>
    <row r="5198" spans="1:27" x14ac:dyDescent="0.3">
      <c r="A5198" s="189" t="s">
        <v>486</v>
      </c>
      <c r="B5198" s="333">
        <v>43465</v>
      </c>
      <c r="C5198" s="189" t="s">
        <v>104</v>
      </c>
      <c r="D5198" s="189" t="s">
        <v>103</v>
      </c>
      <c r="E5198" s="229"/>
      <c r="F5198" s="229"/>
      <c r="G5198" s="229"/>
      <c r="H5198" s="229"/>
      <c r="I5198" s="229"/>
      <c r="J5198" s="229"/>
      <c r="K5198" s="229"/>
      <c r="L5198" s="229"/>
      <c r="M5198" s="229"/>
      <c r="N5198" s="229"/>
      <c r="O5198" s="229"/>
      <c r="P5198" s="229"/>
      <c r="Q5198" s="229"/>
      <c r="R5198" s="229"/>
      <c r="S5198" s="229"/>
      <c r="T5198" s="229"/>
      <c r="U5198" s="229">
        <v>-210077</v>
      </c>
      <c r="AA5198"/>
    </row>
    <row r="5199" spans="1:27" x14ac:dyDescent="0.3">
      <c r="A5199" s="189" t="s">
        <v>486</v>
      </c>
      <c r="B5199" s="333">
        <v>43465</v>
      </c>
      <c r="C5199" s="189" t="s">
        <v>106</v>
      </c>
      <c r="D5199" s="189" t="s">
        <v>105</v>
      </c>
      <c r="E5199" s="229"/>
      <c r="F5199" s="229"/>
      <c r="G5199" s="229"/>
      <c r="H5199" s="229"/>
      <c r="I5199" s="229"/>
      <c r="J5199" s="229"/>
      <c r="K5199" s="229"/>
      <c r="L5199" s="229"/>
      <c r="M5199" s="229"/>
      <c r="N5199" s="229"/>
      <c r="O5199" s="229"/>
      <c r="P5199" s="229"/>
      <c r="Q5199" s="229"/>
      <c r="R5199" s="229"/>
      <c r="S5199" s="229"/>
      <c r="T5199" s="229"/>
      <c r="U5199" s="229">
        <v>5920212</v>
      </c>
      <c r="AA5199"/>
    </row>
    <row r="5200" spans="1:27" x14ac:dyDescent="0.3">
      <c r="A5200" s="110" t="s">
        <v>487</v>
      </c>
      <c r="B5200" s="333">
        <v>42735</v>
      </c>
      <c r="C5200" s="110" t="s">
        <v>10</v>
      </c>
      <c r="D5200" s="110" t="s">
        <v>506</v>
      </c>
      <c r="L5200" s="162">
        <v>10578625</v>
      </c>
      <c r="U5200" s="162">
        <v>10578625</v>
      </c>
    </row>
    <row r="5201" spans="1:21" x14ac:dyDescent="0.3">
      <c r="A5201" s="110" t="s">
        <v>487</v>
      </c>
      <c r="B5201" s="333">
        <v>42735</v>
      </c>
      <c r="C5201" s="110" t="s">
        <v>11</v>
      </c>
      <c r="D5201" s="110" t="s">
        <v>507</v>
      </c>
    </row>
    <row r="5202" spans="1:21" x14ac:dyDescent="0.3">
      <c r="A5202" s="110" t="s">
        <v>487</v>
      </c>
      <c r="B5202" s="333">
        <v>42735</v>
      </c>
      <c r="C5202" s="110" t="s">
        <v>12</v>
      </c>
      <c r="D5202" s="110" t="s">
        <v>508</v>
      </c>
    </row>
    <row r="5203" spans="1:21" x14ac:dyDescent="0.3">
      <c r="A5203" s="110" t="s">
        <v>487</v>
      </c>
      <c r="B5203" s="333">
        <v>42735</v>
      </c>
      <c r="C5203" s="110" t="s">
        <v>13</v>
      </c>
      <c r="D5203" s="110" t="s">
        <v>494</v>
      </c>
      <c r="L5203" s="162">
        <v>2103628</v>
      </c>
      <c r="U5203" s="162">
        <v>2103628</v>
      </c>
    </row>
    <row r="5204" spans="1:21" x14ac:dyDescent="0.3">
      <c r="A5204" s="110" t="s">
        <v>487</v>
      </c>
      <c r="B5204" s="333">
        <v>42735</v>
      </c>
      <c r="C5204" s="110" t="s">
        <v>19</v>
      </c>
      <c r="D5204" s="110" t="s">
        <v>495</v>
      </c>
      <c r="L5204" s="162">
        <v>8474997</v>
      </c>
      <c r="U5204" s="162">
        <v>8474997</v>
      </c>
    </row>
    <row r="5205" spans="1:21" x14ac:dyDescent="0.3">
      <c r="A5205" s="110" t="s">
        <v>487</v>
      </c>
      <c r="B5205" s="333">
        <v>42735</v>
      </c>
      <c r="C5205" s="110" t="s">
        <v>20</v>
      </c>
      <c r="D5205" s="110" t="s">
        <v>509</v>
      </c>
      <c r="L5205" s="162">
        <v>10578625</v>
      </c>
      <c r="U5205" s="162">
        <v>10578625</v>
      </c>
    </row>
    <row r="5206" spans="1:21" x14ac:dyDescent="0.3">
      <c r="A5206" s="110" t="s">
        <v>487</v>
      </c>
      <c r="B5206" s="333">
        <v>42735</v>
      </c>
      <c r="C5206" s="110" t="s">
        <v>21</v>
      </c>
      <c r="D5206" s="110" t="s">
        <v>510</v>
      </c>
    </row>
    <row r="5207" spans="1:21" x14ac:dyDescent="0.3">
      <c r="A5207" s="110" t="s">
        <v>487</v>
      </c>
      <c r="B5207" s="333">
        <v>42735</v>
      </c>
      <c r="C5207" s="110" t="s">
        <v>22</v>
      </c>
      <c r="D5207" s="110" t="s">
        <v>511</v>
      </c>
    </row>
    <row r="5208" spans="1:21" x14ac:dyDescent="0.3">
      <c r="A5208" s="110" t="s">
        <v>487</v>
      </c>
      <c r="B5208" s="333">
        <v>42735</v>
      </c>
      <c r="C5208" s="110" t="s">
        <v>23</v>
      </c>
      <c r="D5208" s="110" t="s">
        <v>497</v>
      </c>
      <c r="L5208" s="162">
        <v>2103628</v>
      </c>
      <c r="U5208" s="162">
        <v>2103628</v>
      </c>
    </row>
    <row r="5209" spans="1:21" x14ac:dyDescent="0.3">
      <c r="A5209" s="110" t="s">
        <v>487</v>
      </c>
      <c r="B5209" s="333">
        <v>42735</v>
      </c>
      <c r="C5209" s="110" t="s">
        <v>29</v>
      </c>
      <c r="D5209" s="110" t="s">
        <v>498</v>
      </c>
      <c r="L5209" s="162">
        <v>8474997</v>
      </c>
      <c r="U5209" s="162">
        <v>8474997</v>
      </c>
    </row>
    <row r="5210" spans="1:21" x14ac:dyDescent="0.3">
      <c r="A5210" s="110" t="s">
        <v>487</v>
      </c>
      <c r="B5210" s="333">
        <v>42735</v>
      </c>
      <c r="C5210" s="110" t="s">
        <v>30</v>
      </c>
      <c r="D5210" s="110" t="s">
        <v>512</v>
      </c>
      <c r="L5210" s="162">
        <v>13569746</v>
      </c>
      <c r="U5210" s="162">
        <v>13569746</v>
      </c>
    </row>
    <row r="5211" spans="1:21" x14ac:dyDescent="0.3">
      <c r="A5211" s="110" t="s">
        <v>487</v>
      </c>
      <c r="B5211" s="333">
        <v>42735</v>
      </c>
      <c r="C5211" s="110" t="s">
        <v>31</v>
      </c>
      <c r="D5211" s="110" t="s">
        <v>513</v>
      </c>
    </row>
    <row r="5212" spans="1:21" x14ac:dyDescent="0.3">
      <c r="A5212" s="110" t="s">
        <v>487</v>
      </c>
      <c r="B5212" s="333">
        <v>42735</v>
      </c>
      <c r="C5212" s="110" t="s">
        <v>32</v>
      </c>
      <c r="D5212" s="110" t="s">
        <v>514</v>
      </c>
    </row>
    <row r="5213" spans="1:21" x14ac:dyDescent="0.3">
      <c r="A5213" s="110" t="s">
        <v>487</v>
      </c>
      <c r="B5213" s="333">
        <v>42735</v>
      </c>
      <c r="C5213" s="110" t="s">
        <v>33</v>
      </c>
      <c r="D5213" s="110" t="s">
        <v>500</v>
      </c>
      <c r="L5213" s="162">
        <v>10640266</v>
      </c>
      <c r="U5213" s="162">
        <v>10640266</v>
      </c>
    </row>
    <row r="5214" spans="1:21" x14ac:dyDescent="0.3">
      <c r="A5214" s="110" t="s">
        <v>487</v>
      </c>
      <c r="B5214" s="333">
        <v>42735</v>
      </c>
      <c r="C5214" s="110" t="s">
        <v>39</v>
      </c>
      <c r="D5214" s="110" t="s">
        <v>501</v>
      </c>
      <c r="L5214" s="162">
        <v>2929480</v>
      </c>
      <c r="U5214" s="162">
        <v>2929480</v>
      </c>
    </row>
    <row r="5215" spans="1:21" x14ac:dyDescent="0.3">
      <c r="A5215" s="110" t="s">
        <v>487</v>
      </c>
      <c r="B5215" s="333">
        <v>42735</v>
      </c>
      <c r="C5215" s="110" t="s">
        <v>40</v>
      </c>
      <c r="D5215" s="110" t="s">
        <v>515</v>
      </c>
      <c r="L5215" s="162">
        <v>1427375</v>
      </c>
      <c r="U5215" s="162">
        <v>1427375</v>
      </c>
    </row>
    <row r="5216" spans="1:21" x14ac:dyDescent="0.3">
      <c r="A5216" s="110" t="s">
        <v>487</v>
      </c>
      <c r="B5216" s="333">
        <v>42735</v>
      </c>
      <c r="C5216" s="110" t="s">
        <v>41</v>
      </c>
      <c r="D5216" s="110" t="s">
        <v>516</v>
      </c>
    </row>
    <row r="5217" spans="1:21" x14ac:dyDescent="0.3">
      <c r="A5217" s="110" t="s">
        <v>487</v>
      </c>
      <c r="B5217" s="333">
        <v>42735</v>
      </c>
      <c r="C5217" s="110" t="s">
        <v>100</v>
      </c>
      <c r="D5217" s="110" t="s">
        <v>517</v>
      </c>
    </row>
    <row r="5218" spans="1:21" x14ac:dyDescent="0.3">
      <c r="A5218" s="110" t="s">
        <v>487</v>
      </c>
      <c r="B5218" s="333">
        <v>42735</v>
      </c>
      <c r="C5218" s="110" t="s">
        <v>101</v>
      </c>
      <c r="D5218" s="110" t="s">
        <v>503</v>
      </c>
    </row>
    <row r="5219" spans="1:21" x14ac:dyDescent="0.3">
      <c r="A5219" s="110" t="s">
        <v>487</v>
      </c>
      <c r="B5219" s="333">
        <v>42735</v>
      </c>
      <c r="C5219" s="110" t="s">
        <v>42</v>
      </c>
      <c r="D5219" s="110" t="s">
        <v>504</v>
      </c>
      <c r="L5219" s="162">
        <v>1427375</v>
      </c>
      <c r="U5219" s="162">
        <v>1427375</v>
      </c>
    </row>
    <row r="5220" spans="1:21" x14ac:dyDescent="0.3">
      <c r="A5220" s="110" t="s">
        <v>487</v>
      </c>
      <c r="B5220" s="333">
        <v>42735</v>
      </c>
      <c r="C5220" s="110" t="s">
        <v>47</v>
      </c>
      <c r="D5220" s="110" t="s">
        <v>102</v>
      </c>
      <c r="L5220" s="162">
        <v>5783842</v>
      </c>
      <c r="U5220" s="162">
        <v>5783842</v>
      </c>
    </row>
    <row r="5221" spans="1:21" x14ac:dyDescent="0.3">
      <c r="A5221" s="110" t="s">
        <v>487</v>
      </c>
      <c r="B5221" s="333">
        <v>42735</v>
      </c>
      <c r="C5221" s="110" t="s">
        <v>104</v>
      </c>
      <c r="D5221" s="110" t="s">
        <v>103</v>
      </c>
    </row>
    <row r="5222" spans="1:21" x14ac:dyDescent="0.3">
      <c r="A5222" s="110" t="s">
        <v>487</v>
      </c>
      <c r="B5222" s="333">
        <v>42735</v>
      </c>
      <c r="C5222" s="110" t="s">
        <v>106</v>
      </c>
      <c r="D5222" s="110" t="s">
        <v>105</v>
      </c>
      <c r="U5222" s="162">
        <v>5783842</v>
      </c>
    </row>
    <row r="5223" spans="1:21" x14ac:dyDescent="0.3">
      <c r="A5223" s="110" t="s">
        <v>487</v>
      </c>
      <c r="B5223" s="333">
        <v>43100</v>
      </c>
      <c r="C5223" s="110" t="s">
        <v>10</v>
      </c>
      <c r="D5223" s="110" t="s">
        <v>506</v>
      </c>
      <c r="L5223" s="162">
        <v>12030001.67</v>
      </c>
      <c r="U5223" s="162">
        <v>12030001.67</v>
      </c>
    </row>
    <row r="5224" spans="1:21" x14ac:dyDescent="0.3">
      <c r="A5224" s="110" t="s">
        <v>487</v>
      </c>
      <c r="B5224" s="333">
        <v>43100</v>
      </c>
      <c r="C5224" s="110" t="s">
        <v>11</v>
      </c>
      <c r="D5224" s="110" t="s">
        <v>507</v>
      </c>
    </row>
    <row r="5225" spans="1:21" x14ac:dyDescent="0.3">
      <c r="A5225" s="110" t="s">
        <v>487</v>
      </c>
      <c r="B5225" s="333">
        <v>43100</v>
      </c>
      <c r="C5225" s="110" t="s">
        <v>12</v>
      </c>
      <c r="D5225" s="110" t="s">
        <v>508</v>
      </c>
    </row>
    <row r="5226" spans="1:21" x14ac:dyDescent="0.3">
      <c r="A5226" s="110" t="s">
        <v>487</v>
      </c>
      <c r="B5226" s="333">
        <v>43100</v>
      </c>
      <c r="C5226" s="110" t="s">
        <v>13</v>
      </c>
      <c r="D5226" s="110" t="s">
        <v>494</v>
      </c>
      <c r="L5226" s="162">
        <v>2536464.06</v>
      </c>
      <c r="U5226" s="162">
        <v>2536464.06</v>
      </c>
    </row>
    <row r="5227" spans="1:21" x14ac:dyDescent="0.3">
      <c r="A5227" s="110" t="s">
        <v>487</v>
      </c>
      <c r="B5227" s="333">
        <v>43100</v>
      </c>
      <c r="C5227" s="110" t="s">
        <v>19</v>
      </c>
      <c r="D5227" s="110" t="s">
        <v>495</v>
      </c>
      <c r="L5227" s="162">
        <v>9493537.6099999994</v>
      </c>
      <c r="U5227" s="162">
        <v>9493537.6099999994</v>
      </c>
    </row>
    <row r="5228" spans="1:21" x14ac:dyDescent="0.3">
      <c r="A5228" s="110" t="s">
        <v>487</v>
      </c>
      <c r="B5228" s="333">
        <v>43100</v>
      </c>
      <c r="C5228" s="110" t="s">
        <v>20</v>
      </c>
      <c r="D5228" s="110" t="s">
        <v>509</v>
      </c>
      <c r="L5228" s="162">
        <v>12030001.67</v>
      </c>
      <c r="U5228" s="162">
        <v>12030001.67</v>
      </c>
    </row>
    <row r="5229" spans="1:21" x14ac:dyDescent="0.3">
      <c r="A5229" s="110" t="s">
        <v>487</v>
      </c>
      <c r="B5229" s="333">
        <v>43100</v>
      </c>
      <c r="C5229" s="110" t="s">
        <v>21</v>
      </c>
      <c r="D5229" s="110" t="s">
        <v>510</v>
      </c>
    </row>
    <row r="5230" spans="1:21" x14ac:dyDescent="0.3">
      <c r="A5230" s="110" t="s">
        <v>487</v>
      </c>
      <c r="B5230" s="333">
        <v>43100</v>
      </c>
      <c r="C5230" s="110" t="s">
        <v>22</v>
      </c>
      <c r="D5230" s="110" t="s">
        <v>511</v>
      </c>
    </row>
    <row r="5231" spans="1:21" x14ac:dyDescent="0.3">
      <c r="A5231" s="110" t="s">
        <v>487</v>
      </c>
      <c r="B5231" s="333">
        <v>43100</v>
      </c>
      <c r="C5231" s="110" t="s">
        <v>23</v>
      </c>
      <c r="D5231" s="110" t="s">
        <v>497</v>
      </c>
      <c r="L5231" s="162">
        <v>2536464.06</v>
      </c>
      <c r="U5231" s="162">
        <v>2536464.06</v>
      </c>
    </row>
    <row r="5232" spans="1:21" x14ac:dyDescent="0.3">
      <c r="A5232" s="110" t="s">
        <v>487</v>
      </c>
      <c r="B5232" s="333">
        <v>43100</v>
      </c>
      <c r="C5232" s="110" t="s">
        <v>29</v>
      </c>
      <c r="D5232" s="110" t="s">
        <v>498</v>
      </c>
      <c r="L5232" s="162">
        <v>9493537.6099999994</v>
      </c>
      <c r="U5232" s="162">
        <v>9493537.6099999994</v>
      </c>
    </row>
    <row r="5233" spans="1:21" x14ac:dyDescent="0.3">
      <c r="A5233" s="110" t="s">
        <v>487</v>
      </c>
      <c r="B5233" s="333">
        <v>43100</v>
      </c>
      <c r="C5233" s="110" t="s">
        <v>30</v>
      </c>
      <c r="D5233" s="110" t="s">
        <v>512</v>
      </c>
      <c r="L5233" s="162">
        <v>11638492.07</v>
      </c>
      <c r="U5233" s="162">
        <v>11638492.07</v>
      </c>
    </row>
    <row r="5234" spans="1:21" x14ac:dyDescent="0.3">
      <c r="A5234" s="110" t="s">
        <v>487</v>
      </c>
      <c r="B5234" s="333">
        <v>43100</v>
      </c>
      <c r="C5234" s="110" t="s">
        <v>31</v>
      </c>
      <c r="D5234" s="110" t="s">
        <v>513</v>
      </c>
    </row>
    <row r="5235" spans="1:21" x14ac:dyDescent="0.3">
      <c r="A5235" s="110" t="s">
        <v>487</v>
      </c>
      <c r="B5235" s="333">
        <v>43100</v>
      </c>
      <c r="C5235" s="110" t="s">
        <v>32</v>
      </c>
      <c r="D5235" s="110" t="s">
        <v>514</v>
      </c>
    </row>
    <row r="5236" spans="1:21" x14ac:dyDescent="0.3">
      <c r="A5236" s="110" t="s">
        <v>487</v>
      </c>
      <c r="B5236" s="333">
        <v>43100</v>
      </c>
      <c r="C5236" s="110" t="s">
        <v>33</v>
      </c>
      <c r="D5236" s="110" t="s">
        <v>500</v>
      </c>
      <c r="L5236" s="162">
        <v>4172036.57</v>
      </c>
      <c r="U5236" s="162">
        <v>4172036.57</v>
      </c>
    </row>
    <row r="5237" spans="1:21" x14ac:dyDescent="0.3">
      <c r="A5237" s="110" t="s">
        <v>487</v>
      </c>
      <c r="B5237" s="333">
        <v>43100</v>
      </c>
      <c r="C5237" s="110" t="s">
        <v>39</v>
      </c>
      <c r="D5237" s="110" t="s">
        <v>501</v>
      </c>
      <c r="L5237" s="162">
        <v>7466455.5</v>
      </c>
      <c r="U5237" s="162">
        <v>7466455.5</v>
      </c>
    </row>
    <row r="5238" spans="1:21" x14ac:dyDescent="0.3">
      <c r="A5238" s="110" t="s">
        <v>487</v>
      </c>
      <c r="B5238" s="333">
        <v>43100</v>
      </c>
      <c r="C5238" s="110" t="s">
        <v>40</v>
      </c>
      <c r="D5238" s="110" t="s">
        <v>515</v>
      </c>
      <c r="L5238" s="162">
        <v>-1565178.39</v>
      </c>
      <c r="U5238" s="162">
        <v>-1565178.39</v>
      </c>
    </row>
    <row r="5239" spans="1:21" x14ac:dyDescent="0.3">
      <c r="A5239" s="110" t="s">
        <v>487</v>
      </c>
      <c r="B5239" s="333">
        <v>43100</v>
      </c>
      <c r="C5239" s="110" t="s">
        <v>41</v>
      </c>
      <c r="D5239" s="110" t="s">
        <v>516</v>
      </c>
    </row>
    <row r="5240" spans="1:21" x14ac:dyDescent="0.3">
      <c r="A5240" s="110" t="s">
        <v>487</v>
      </c>
      <c r="B5240" s="333">
        <v>43100</v>
      </c>
      <c r="C5240" s="110" t="s">
        <v>100</v>
      </c>
      <c r="D5240" s="110" t="s">
        <v>517</v>
      </c>
    </row>
    <row r="5241" spans="1:21" x14ac:dyDescent="0.3">
      <c r="A5241" s="110" t="s">
        <v>487</v>
      </c>
      <c r="B5241" s="333">
        <v>43100</v>
      </c>
      <c r="C5241" s="110" t="s">
        <v>101</v>
      </c>
      <c r="D5241" s="110" t="s">
        <v>503</v>
      </c>
    </row>
    <row r="5242" spans="1:21" x14ac:dyDescent="0.3">
      <c r="A5242" s="110" t="s">
        <v>487</v>
      </c>
      <c r="B5242" s="333">
        <v>43100</v>
      </c>
      <c r="C5242" s="110" t="s">
        <v>42</v>
      </c>
      <c r="D5242" s="110" t="s">
        <v>504</v>
      </c>
      <c r="L5242" s="162">
        <v>-1565178.39</v>
      </c>
      <c r="U5242" s="162">
        <v>-1565178.39</v>
      </c>
    </row>
    <row r="5243" spans="1:21" x14ac:dyDescent="0.3">
      <c r="A5243" s="110" t="s">
        <v>487</v>
      </c>
      <c r="B5243" s="333">
        <v>43100</v>
      </c>
      <c r="C5243" s="110" t="s">
        <v>47</v>
      </c>
      <c r="D5243" s="110" t="s">
        <v>102</v>
      </c>
      <c r="L5243" s="162">
        <v>5514754.1100000003</v>
      </c>
      <c r="U5243" s="162">
        <v>5514754.1100000003</v>
      </c>
    </row>
    <row r="5244" spans="1:21" x14ac:dyDescent="0.3">
      <c r="A5244" s="110" t="s">
        <v>487</v>
      </c>
      <c r="B5244" s="333">
        <v>43100</v>
      </c>
      <c r="C5244" s="110" t="s">
        <v>104</v>
      </c>
      <c r="D5244" s="110" t="s">
        <v>103</v>
      </c>
    </row>
    <row r="5245" spans="1:21" x14ac:dyDescent="0.3">
      <c r="A5245" s="110" t="s">
        <v>487</v>
      </c>
      <c r="B5245" s="333">
        <v>43100</v>
      </c>
      <c r="C5245" s="110" t="s">
        <v>106</v>
      </c>
      <c r="D5245" s="110" t="s">
        <v>105</v>
      </c>
      <c r="U5245" s="162">
        <v>5514754.1100000003</v>
      </c>
    </row>
    <row r="5246" spans="1:21" x14ac:dyDescent="0.3">
      <c r="A5246" s="110" t="s">
        <v>487</v>
      </c>
      <c r="B5246" s="333">
        <v>43465</v>
      </c>
      <c r="C5246" s="110" t="s">
        <v>10</v>
      </c>
      <c r="D5246" s="110" t="s">
        <v>506</v>
      </c>
      <c r="L5246" s="162">
        <v>13702098.9</v>
      </c>
      <c r="U5246" s="162">
        <v>13702098.9</v>
      </c>
    </row>
    <row r="5247" spans="1:21" x14ac:dyDescent="0.3">
      <c r="A5247" s="110" t="s">
        <v>487</v>
      </c>
      <c r="B5247" s="333">
        <v>43465</v>
      </c>
      <c r="C5247" s="110" t="s">
        <v>11</v>
      </c>
      <c r="D5247" s="110" t="s">
        <v>507</v>
      </c>
    </row>
    <row r="5248" spans="1:21" x14ac:dyDescent="0.3">
      <c r="A5248" s="110" t="s">
        <v>487</v>
      </c>
      <c r="B5248" s="333">
        <v>43465</v>
      </c>
      <c r="C5248" s="110" t="s">
        <v>12</v>
      </c>
      <c r="D5248" s="110" t="s">
        <v>508</v>
      </c>
    </row>
    <row r="5249" spans="1:21" x14ac:dyDescent="0.3">
      <c r="A5249" s="110" t="s">
        <v>487</v>
      </c>
      <c r="B5249" s="333">
        <v>43465</v>
      </c>
      <c r="C5249" s="110" t="s">
        <v>13</v>
      </c>
      <c r="D5249" s="110" t="s">
        <v>494</v>
      </c>
      <c r="L5249" s="162">
        <v>2850292.98</v>
      </c>
      <c r="U5249" s="162">
        <v>2850292.98</v>
      </c>
    </row>
    <row r="5250" spans="1:21" x14ac:dyDescent="0.3">
      <c r="A5250" s="110" t="s">
        <v>487</v>
      </c>
      <c r="B5250" s="333">
        <v>43465</v>
      </c>
      <c r="C5250" s="110" t="s">
        <v>19</v>
      </c>
      <c r="D5250" s="110" t="s">
        <v>495</v>
      </c>
      <c r="L5250" s="162">
        <v>10851805.92</v>
      </c>
      <c r="U5250" s="162">
        <v>10851805.92</v>
      </c>
    </row>
    <row r="5251" spans="1:21" x14ac:dyDescent="0.3">
      <c r="A5251" s="110" t="s">
        <v>487</v>
      </c>
      <c r="B5251" s="333">
        <v>43465</v>
      </c>
      <c r="C5251" s="110" t="s">
        <v>20</v>
      </c>
      <c r="D5251" s="110" t="s">
        <v>509</v>
      </c>
      <c r="L5251" s="162">
        <v>13702098.9</v>
      </c>
      <c r="U5251" s="162">
        <v>13702098.9</v>
      </c>
    </row>
    <row r="5252" spans="1:21" x14ac:dyDescent="0.3">
      <c r="A5252" s="110" t="s">
        <v>487</v>
      </c>
      <c r="B5252" s="333">
        <v>43465</v>
      </c>
      <c r="C5252" s="110" t="s">
        <v>21</v>
      </c>
      <c r="D5252" s="110" t="s">
        <v>510</v>
      </c>
    </row>
    <row r="5253" spans="1:21" x14ac:dyDescent="0.3">
      <c r="A5253" s="110" t="s">
        <v>487</v>
      </c>
      <c r="B5253" s="333">
        <v>43465</v>
      </c>
      <c r="C5253" s="110" t="s">
        <v>22</v>
      </c>
      <c r="D5253" s="110" t="s">
        <v>511</v>
      </c>
    </row>
    <row r="5254" spans="1:21" x14ac:dyDescent="0.3">
      <c r="A5254" s="110" t="s">
        <v>487</v>
      </c>
      <c r="B5254" s="333">
        <v>43465</v>
      </c>
      <c r="C5254" s="110" t="s">
        <v>23</v>
      </c>
      <c r="D5254" s="110" t="s">
        <v>497</v>
      </c>
      <c r="L5254" s="162">
        <v>2850292.98</v>
      </c>
      <c r="U5254" s="162">
        <v>2850292.98</v>
      </c>
    </row>
    <row r="5255" spans="1:21" x14ac:dyDescent="0.3">
      <c r="A5255" s="110" t="s">
        <v>487</v>
      </c>
      <c r="B5255" s="333">
        <v>43465</v>
      </c>
      <c r="C5255" s="110" t="s">
        <v>29</v>
      </c>
      <c r="D5255" s="110" t="s">
        <v>498</v>
      </c>
      <c r="L5255" s="162">
        <v>10851805.92</v>
      </c>
      <c r="U5255" s="162">
        <v>10851805.92</v>
      </c>
    </row>
    <row r="5256" spans="1:21" x14ac:dyDescent="0.3">
      <c r="A5256" s="110" t="s">
        <v>487</v>
      </c>
      <c r="B5256" s="333">
        <v>43465</v>
      </c>
      <c r="C5256" s="110" t="s">
        <v>30</v>
      </c>
      <c r="D5256" s="110" t="s">
        <v>512</v>
      </c>
      <c r="L5256" s="162">
        <v>17810389.100000001</v>
      </c>
      <c r="U5256" s="162">
        <v>17810389.100000001</v>
      </c>
    </row>
    <row r="5257" spans="1:21" x14ac:dyDescent="0.3">
      <c r="A5257" s="110" t="s">
        <v>487</v>
      </c>
      <c r="B5257" s="333">
        <v>43465</v>
      </c>
      <c r="C5257" s="110" t="s">
        <v>31</v>
      </c>
      <c r="D5257" s="110" t="s">
        <v>513</v>
      </c>
    </row>
    <row r="5258" spans="1:21" x14ac:dyDescent="0.3">
      <c r="A5258" s="110" t="s">
        <v>487</v>
      </c>
      <c r="B5258" s="333">
        <v>43465</v>
      </c>
      <c r="C5258" s="110" t="s">
        <v>32</v>
      </c>
      <c r="D5258" s="110" t="s">
        <v>514</v>
      </c>
    </row>
    <row r="5259" spans="1:21" x14ac:dyDescent="0.3">
      <c r="A5259" s="110" t="s">
        <v>487</v>
      </c>
      <c r="B5259" s="333">
        <v>43465</v>
      </c>
      <c r="C5259" s="110" t="s">
        <v>33</v>
      </c>
      <c r="D5259" s="110" t="s">
        <v>500</v>
      </c>
      <c r="L5259" s="162">
        <v>5063354.17</v>
      </c>
      <c r="U5259" s="162">
        <v>5063354.17</v>
      </c>
    </row>
    <row r="5260" spans="1:21" x14ac:dyDescent="0.3">
      <c r="A5260" s="110" t="s">
        <v>487</v>
      </c>
      <c r="B5260" s="333">
        <v>43465</v>
      </c>
      <c r="C5260" s="110" t="s">
        <v>39</v>
      </c>
      <c r="D5260" s="110" t="s">
        <v>501</v>
      </c>
      <c r="L5260" s="162">
        <v>12747034.93</v>
      </c>
      <c r="U5260" s="162">
        <v>12747034.93</v>
      </c>
    </row>
    <row r="5261" spans="1:21" x14ac:dyDescent="0.3">
      <c r="A5261" s="110" t="s">
        <v>487</v>
      </c>
      <c r="B5261" s="333">
        <v>43465</v>
      </c>
      <c r="C5261" s="110" t="s">
        <v>40</v>
      </c>
      <c r="D5261" s="110" t="s">
        <v>515</v>
      </c>
      <c r="L5261" s="162">
        <v>258210.49</v>
      </c>
      <c r="U5261" s="162">
        <v>258210.49</v>
      </c>
    </row>
    <row r="5262" spans="1:21" x14ac:dyDescent="0.3">
      <c r="A5262" s="110" t="s">
        <v>487</v>
      </c>
      <c r="B5262" s="333">
        <v>43465</v>
      </c>
      <c r="C5262" s="110" t="s">
        <v>41</v>
      </c>
      <c r="D5262" s="110" t="s">
        <v>516</v>
      </c>
    </row>
    <row r="5263" spans="1:21" x14ac:dyDescent="0.3">
      <c r="A5263" s="110" t="s">
        <v>487</v>
      </c>
      <c r="B5263" s="333">
        <v>43465</v>
      </c>
      <c r="C5263" s="110" t="s">
        <v>100</v>
      </c>
      <c r="D5263" s="110" t="s">
        <v>517</v>
      </c>
    </row>
    <row r="5264" spans="1:21" x14ac:dyDescent="0.3">
      <c r="A5264" s="110" t="s">
        <v>487</v>
      </c>
      <c r="B5264" s="333">
        <v>43465</v>
      </c>
      <c r="C5264" s="110" t="s">
        <v>101</v>
      </c>
      <c r="D5264" s="110" t="s">
        <v>503</v>
      </c>
    </row>
    <row r="5265" spans="1:21" x14ac:dyDescent="0.3">
      <c r="A5265" s="110" t="s">
        <v>487</v>
      </c>
      <c r="B5265" s="333">
        <v>43465</v>
      </c>
      <c r="C5265" s="110" t="s">
        <v>42</v>
      </c>
      <c r="D5265" s="110" t="s">
        <v>504</v>
      </c>
      <c r="L5265" s="162">
        <v>258210.49</v>
      </c>
      <c r="U5265" s="162">
        <v>258210.49</v>
      </c>
    </row>
    <row r="5266" spans="1:21" x14ac:dyDescent="0.3">
      <c r="A5266" s="110" t="s">
        <v>487</v>
      </c>
      <c r="B5266" s="333">
        <v>43465</v>
      </c>
      <c r="C5266" s="110" t="s">
        <v>47</v>
      </c>
      <c r="D5266" s="110" t="s">
        <v>102</v>
      </c>
      <c r="L5266" s="162">
        <v>6200431.5199999996</v>
      </c>
      <c r="U5266" s="162">
        <v>6200431.5199999996</v>
      </c>
    </row>
    <row r="5267" spans="1:21" x14ac:dyDescent="0.3">
      <c r="A5267" s="110" t="s">
        <v>487</v>
      </c>
      <c r="B5267" s="333">
        <v>43465</v>
      </c>
      <c r="C5267" s="110" t="s">
        <v>104</v>
      </c>
      <c r="D5267" s="110" t="s">
        <v>103</v>
      </c>
    </row>
    <row r="5268" spans="1:21" x14ac:dyDescent="0.3">
      <c r="A5268" s="110" t="s">
        <v>487</v>
      </c>
      <c r="B5268" s="333">
        <v>43465</v>
      </c>
      <c r="C5268" s="110" t="s">
        <v>106</v>
      </c>
      <c r="D5268" s="110" t="s">
        <v>105</v>
      </c>
      <c r="U5268" s="162">
        <v>6200431.5199999996</v>
      </c>
    </row>
    <row r="5269" spans="1:21" x14ac:dyDescent="0.3">
      <c r="A5269" s="110" t="s">
        <v>166</v>
      </c>
      <c r="B5269" s="333">
        <v>42735</v>
      </c>
      <c r="C5269" s="110" t="s">
        <v>10</v>
      </c>
      <c r="D5269" s="110" t="s">
        <v>506</v>
      </c>
    </row>
    <row r="5270" spans="1:21" x14ac:dyDescent="0.3">
      <c r="A5270" s="110" t="s">
        <v>166</v>
      </c>
      <c r="B5270" s="333">
        <v>42735</v>
      </c>
      <c r="C5270" s="110" t="s">
        <v>11</v>
      </c>
      <c r="D5270" s="110" t="s">
        <v>507</v>
      </c>
      <c r="L5270" s="162">
        <v>8329450.0800000001</v>
      </c>
      <c r="P5270" s="162">
        <v>8329450.0800000001</v>
      </c>
      <c r="U5270" s="162">
        <v>16658900.16</v>
      </c>
    </row>
    <row r="5271" spans="1:21" x14ac:dyDescent="0.3">
      <c r="A5271" s="110" t="s">
        <v>166</v>
      </c>
      <c r="B5271" s="333">
        <v>42735</v>
      </c>
      <c r="C5271" s="110" t="s">
        <v>12</v>
      </c>
      <c r="D5271" s="110" t="s">
        <v>508</v>
      </c>
    </row>
    <row r="5272" spans="1:21" x14ac:dyDescent="0.3">
      <c r="A5272" s="110" t="s">
        <v>166</v>
      </c>
      <c r="B5272" s="333">
        <v>42735</v>
      </c>
      <c r="C5272" s="110" t="s">
        <v>13</v>
      </c>
      <c r="D5272" s="110" t="s">
        <v>494</v>
      </c>
    </row>
    <row r="5273" spans="1:21" x14ac:dyDescent="0.3">
      <c r="A5273" s="110" t="s">
        <v>166</v>
      </c>
      <c r="B5273" s="333">
        <v>42735</v>
      </c>
      <c r="C5273" s="110" t="s">
        <v>19</v>
      </c>
      <c r="D5273" s="110" t="s">
        <v>495</v>
      </c>
      <c r="L5273" s="162">
        <v>8329450.0800000001</v>
      </c>
      <c r="P5273" s="162">
        <v>8329450.0800000001</v>
      </c>
      <c r="U5273" s="162">
        <v>16658900.16</v>
      </c>
    </row>
    <row r="5274" spans="1:21" x14ac:dyDescent="0.3">
      <c r="A5274" s="110" t="s">
        <v>166</v>
      </c>
      <c r="B5274" s="333">
        <v>42735</v>
      </c>
      <c r="C5274" s="110" t="s">
        <v>20</v>
      </c>
      <c r="D5274" s="110" t="s">
        <v>509</v>
      </c>
    </row>
    <row r="5275" spans="1:21" x14ac:dyDescent="0.3">
      <c r="A5275" s="110" t="s">
        <v>166</v>
      </c>
      <c r="B5275" s="333">
        <v>42735</v>
      </c>
      <c r="C5275" s="110" t="s">
        <v>21</v>
      </c>
      <c r="D5275" s="110" t="s">
        <v>510</v>
      </c>
      <c r="L5275" s="162">
        <v>8329450.0800000001</v>
      </c>
      <c r="P5275" s="162">
        <v>8329450.0800000001</v>
      </c>
      <c r="U5275" s="162">
        <v>16658900.16</v>
      </c>
    </row>
    <row r="5276" spans="1:21" x14ac:dyDescent="0.3">
      <c r="A5276" s="110" t="s">
        <v>166</v>
      </c>
      <c r="B5276" s="333">
        <v>42735</v>
      </c>
      <c r="C5276" s="110" t="s">
        <v>22</v>
      </c>
      <c r="D5276" s="110" t="s">
        <v>511</v>
      </c>
    </row>
    <row r="5277" spans="1:21" x14ac:dyDescent="0.3">
      <c r="A5277" s="110" t="s">
        <v>166</v>
      </c>
      <c r="B5277" s="333">
        <v>42735</v>
      </c>
      <c r="C5277" s="110" t="s">
        <v>23</v>
      </c>
      <c r="D5277" s="110" t="s">
        <v>497</v>
      </c>
    </row>
    <row r="5278" spans="1:21" x14ac:dyDescent="0.3">
      <c r="A5278" s="110" t="s">
        <v>166</v>
      </c>
      <c r="B5278" s="333">
        <v>42735</v>
      </c>
      <c r="C5278" s="110" t="s">
        <v>29</v>
      </c>
      <c r="D5278" s="110" t="s">
        <v>498</v>
      </c>
      <c r="L5278" s="162">
        <v>8329450.0800000001</v>
      </c>
      <c r="P5278" s="162">
        <v>8329450.0800000001</v>
      </c>
      <c r="U5278" s="162">
        <v>16658900.16</v>
      </c>
    </row>
    <row r="5279" spans="1:21" x14ac:dyDescent="0.3">
      <c r="A5279" s="110" t="s">
        <v>166</v>
      </c>
      <c r="B5279" s="333">
        <v>42735</v>
      </c>
      <c r="C5279" s="110" t="s">
        <v>30</v>
      </c>
      <c r="D5279" s="110" t="s">
        <v>512</v>
      </c>
    </row>
    <row r="5280" spans="1:21" x14ac:dyDescent="0.3">
      <c r="A5280" s="110" t="s">
        <v>166</v>
      </c>
      <c r="B5280" s="333">
        <v>42735</v>
      </c>
      <c r="C5280" s="110" t="s">
        <v>31</v>
      </c>
      <c r="D5280" s="110" t="s">
        <v>513</v>
      </c>
      <c r="L5280" s="162">
        <v>3873787.33</v>
      </c>
      <c r="P5280" s="162">
        <v>2310976.94</v>
      </c>
      <c r="U5280" s="162">
        <v>6184764.2699999996</v>
      </c>
    </row>
    <row r="5281" spans="1:21" x14ac:dyDescent="0.3">
      <c r="A5281" s="110" t="s">
        <v>166</v>
      </c>
      <c r="B5281" s="333">
        <v>42735</v>
      </c>
      <c r="C5281" s="110" t="s">
        <v>32</v>
      </c>
      <c r="D5281" s="110" t="s">
        <v>514</v>
      </c>
    </row>
    <row r="5282" spans="1:21" x14ac:dyDescent="0.3">
      <c r="A5282" s="110" t="s">
        <v>166</v>
      </c>
      <c r="B5282" s="333">
        <v>42735</v>
      </c>
      <c r="C5282" s="110" t="s">
        <v>33</v>
      </c>
      <c r="D5282" s="110" t="s">
        <v>500</v>
      </c>
    </row>
    <row r="5283" spans="1:21" x14ac:dyDescent="0.3">
      <c r="A5283" s="110" t="s">
        <v>166</v>
      </c>
      <c r="B5283" s="333">
        <v>42735</v>
      </c>
      <c r="C5283" s="110" t="s">
        <v>39</v>
      </c>
      <c r="D5283" s="110" t="s">
        <v>501</v>
      </c>
      <c r="L5283" s="162">
        <v>3873787.33</v>
      </c>
      <c r="P5283" s="162">
        <v>2310976.94</v>
      </c>
      <c r="U5283" s="162">
        <v>6184764.2699999996</v>
      </c>
    </row>
    <row r="5284" spans="1:21" x14ac:dyDescent="0.3">
      <c r="A5284" s="110" t="s">
        <v>166</v>
      </c>
      <c r="B5284" s="333">
        <v>42735</v>
      </c>
      <c r="C5284" s="110" t="s">
        <v>40</v>
      </c>
      <c r="D5284" s="110" t="s">
        <v>515</v>
      </c>
    </row>
    <row r="5285" spans="1:21" x14ac:dyDescent="0.3">
      <c r="A5285" s="110" t="s">
        <v>166</v>
      </c>
      <c r="B5285" s="333">
        <v>42735</v>
      </c>
      <c r="C5285" s="110" t="s">
        <v>41</v>
      </c>
      <c r="D5285" s="110" t="s">
        <v>516</v>
      </c>
    </row>
    <row r="5286" spans="1:21" x14ac:dyDescent="0.3">
      <c r="A5286" s="110" t="s">
        <v>166</v>
      </c>
      <c r="B5286" s="333">
        <v>42735</v>
      </c>
      <c r="C5286" s="110" t="s">
        <v>100</v>
      </c>
      <c r="D5286" s="110" t="s">
        <v>517</v>
      </c>
    </row>
    <row r="5287" spans="1:21" x14ac:dyDescent="0.3">
      <c r="A5287" s="110" t="s">
        <v>166</v>
      </c>
      <c r="B5287" s="333">
        <v>42735</v>
      </c>
      <c r="C5287" s="110" t="s">
        <v>101</v>
      </c>
      <c r="D5287" s="110" t="s">
        <v>503</v>
      </c>
    </row>
    <row r="5288" spans="1:21" x14ac:dyDescent="0.3">
      <c r="A5288" s="110" t="s">
        <v>166</v>
      </c>
      <c r="B5288" s="333">
        <v>42735</v>
      </c>
      <c r="C5288" s="110" t="s">
        <v>42</v>
      </c>
      <c r="D5288" s="110" t="s">
        <v>504</v>
      </c>
    </row>
    <row r="5289" spans="1:21" x14ac:dyDescent="0.3">
      <c r="A5289" s="110" t="s">
        <v>166</v>
      </c>
      <c r="B5289" s="333">
        <v>42735</v>
      </c>
      <c r="C5289" s="110" t="s">
        <v>47</v>
      </c>
      <c r="D5289" s="110" t="s">
        <v>102</v>
      </c>
      <c r="L5289" s="162">
        <v>262351.52</v>
      </c>
      <c r="P5289" s="162">
        <v>262351.52</v>
      </c>
      <c r="U5289" s="162">
        <v>524703.04</v>
      </c>
    </row>
    <row r="5290" spans="1:21" x14ac:dyDescent="0.3">
      <c r="A5290" s="110" t="s">
        <v>166</v>
      </c>
      <c r="B5290" s="333">
        <v>42735</v>
      </c>
      <c r="C5290" s="110" t="s">
        <v>104</v>
      </c>
      <c r="D5290" s="110" t="s">
        <v>103</v>
      </c>
    </row>
    <row r="5291" spans="1:21" x14ac:dyDescent="0.3">
      <c r="A5291" s="110" t="s">
        <v>166</v>
      </c>
      <c r="B5291" s="333">
        <v>42735</v>
      </c>
      <c r="C5291" s="110" t="s">
        <v>106</v>
      </c>
      <c r="D5291" s="110" t="s">
        <v>105</v>
      </c>
      <c r="U5291" s="162">
        <v>524703.04</v>
      </c>
    </row>
    <row r="5292" spans="1:21" x14ac:dyDescent="0.3">
      <c r="A5292" s="110" t="s">
        <v>166</v>
      </c>
      <c r="B5292" s="333">
        <v>43100</v>
      </c>
      <c r="C5292" s="110" t="s">
        <v>10</v>
      </c>
      <c r="D5292" s="110" t="s">
        <v>506</v>
      </c>
      <c r="U5292" s="162">
        <v>0</v>
      </c>
    </row>
    <row r="5293" spans="1:21" x14ac:dyDescent="0.3">
      <c r="A5293" s="110" t="s">
        <v>166</v>
      </c>
      <c r="B5293" s="333">
        <v>43100</v>
      </c>
      <c r="C5293" s="110" t="s">
        <v>11</v>
      </c>
      <c r="D5293" s="110" t="s">
        <v>507</v>
      </c>
      <c r="L5293" s="162">
        <v>10053866.869999999</v>
      </c>
      <c r="P5293" s="162">
        <v>2513466.7200000002</v>
      </c>
      <c r="U5293" s="162">
        <v>12567333.59</v>
      </c>
    </row>
    <row r="5294" spans="1:21" x14ac:dyDescent="0.3">
      <c r="A5294" s="110" t="s">
        <v>166</v>
      </c>
      <c r="B5294" s="333">
        <v>43100</v>
      </c>
      <c r="C5294" s="110" t="s">
        <v>12</v>
      </c>
      <c r="D5294" s="110" t="s">
        <v>508</v>
      </c>
      <c r="U5294" s="162">
        <v>0</v>
      </c>
    </row>
    <row r="5295" spans="1:21" x14ac:dyDescent="0.3">
      <c r="A5295" s="110" t="s">
        <v>166</v>
      </c>
      <c r="B5295" s="333">
        <v>43100</v>
      </c>
      <c r="C5295" s="110" t="s">
        <v>13</v>
      </c>
      <c r="D5295" s="110" t="s">
        <v>494</v>
      </c>
      <c r="U5295" s="162">
        <v>0</v>
      </c>
    </row>
    <row r="5296" spans="1:21" x14ac:dyDescent="0.3">
      <c r="A5296" s="110" t="s">
        <v>166</v>
      </c>
      <c r="B5296" s="333">
        <v>43100</v>
      </c>
      <c r="C5296" s="110" t="s">
        <v>19</v>
      </c>
      <c r="D5296" s="110" t="s">
        <v>495</v>
      </c>
      <c r="E5296" s="162">
        <v>0</v>
      </c>
      <c r="F5296" s="162">
        <v>0</v>
      </c>
      <c r="G5296" s="162">
        <v>0</v>
      </c>
      <c r="H5296" s="162">
        <v>0</v>
      </c>
      <c r="I5296" s="162">
        <v>0</v>
      </c>
      <c r="J5296" s="162">
        <v>0</v>
      </c>
      <c r="K5296" s="162">
        <v>0</v>
      </c>
      <c r="L5296" s="162">
        <v>10053866.869999999</v>
      </c>
      <c r="M5296" s="162">
        <v>0</v>
      </c>
      <c r="N5296" s="162">
        <v>0</v>
      </c>
      <c r="O5296" s="162">
        <v>0</v>
      </c>
      <c r="P5296" s="162">
        <v>2513466.7200000002</v>
      </c>
      <c r="Q5296" s="162">
        <v>0</v>
      </c>
      <c r="R5296" s="162">
        <v>0</v>
      </c>
      <c r="S5296" s="162">
        <v>0</v>
      </c>
      <c r="T5296" s="162">
        <v>0</v>
      </c>
      <c r="U5296" s="162">
        <v>12567333.59</v>
      </c>
    </row>
    <row r="5297" spans="1:21" x14ac:dyDescent="0.3">
      <c r="A5297" s="110" t="s">
        <v>166</v>
      </c>
      <c r="B5297" s="333">
        <v>43100</v>
      </c>
      <c r="C5297" s="110" t="s">
        <v>20</v>
      </c>
      <c r="D5297" s="110" t="s">
        <v>509</v>
      </c>
      <c r="U5297" s="162">
        <v>0</v>
      </c>
    </row>
    <row r="5298" spans="1:21" x14ac:dyDescent="0.3">
      <c r="A5298" s="110" t="s">
        <v>166</v>
      </c>
      <c r="B5298" s="333">
        <v>43100</v>
      </c>
      <c r="C5298" s="110" t="s">
        <v>21</v>
      </c>
      <c r="D5298" s="110" t="s">
        <v>510</v>
      </c>
      <c r="L5298" s="162">
        <v>10053866.869999999</v>
      </c>
      <c r="P5298" s="162">
        <v>2513466.7200000002</v>
      </c>
      <c r="U5298" s="162">
        <v>12567333.59</v>
      </c>
    </row>
    <row r="5299" spans="1:21" x14ac:dyDescent="0.3">
      <c r="A5299" s="110" t="s">
        <v>166</v>
      </c>
      <c r="B5299" s="333">
        <v>43100</v>
      </c>
      <c r="C5299" s="110" t="s">
        <v>22</v>
      </c>
      <c r="D5299" s="110" t="s">
        <v>511</v>
      </c>
      <c r="U5299" s="162">
        <v>0</v>
      </c>
    </row>
    <row r="5300" spans="1:21" x14ac:dyDescent="0.3">
      <c r="A5300" s="110" t="s">
        <v>166</v>
      </c>
      <c r="B5300" s="333">
        <v>43100</v>
      </c>
      <c r="C5300" s="110" t="s">
        <v>23</v>
      </c>
      <c r="D5300" s="110" t="s">
        <v>497</v>
      </c>
      <c r="U5300" s="162">
        <v>0</v>
      </c>
    </row>
    <row r="5301" spans="1:21" x14ac:dyDescent="0.3">
      <c r="A5301" s="110" t="s">
        <v>166</v>
      </c>
      <c r="B5301" s="333">
        <v>43100</v>
      </c>
      <c r="C5301" s="110" t="s">
        <v>29</v>
      </c>
      <c r="D5301" s="110" t="s">
        <v>498</v>
      </c>
      <c r="E5301" s="162">
        <v>0</v>
      </c>
      <c r="F5301" s="162">
        <v>0</v>
      </c>
      <c r="G5301" s="162">
        <v>0</v>
      </c>
      <c r="H5301" s="162">
        <v>0</v>
      </c>
      <c r="I5301" s="162">
        <v>0</v>
      </c>
      <c r="J5301" s="162">
        <v>0</v>
      </c>
      <c r="K5301" s="162">
        <v>0</v>
      </c>
      <c r="L5301" s="162">
        <v>10053866.869999999</v>
      </c>
      <c r="M5301" s="162">
        <v>0</v>
      </c>
      <c r="N5301" s="162">
        <v>0</v>
      </c>
      <c r="O5301" s="162">
        <v>0</v>
      </c>
      <c r="P5301" s="162">
        <v>2513466.7200000002</v>
      </c>
      <c r="Q5301" s="162">
        <v>0</v>
      </c>
      <c r="R5301" s="162">
        <v>0</v>
      </c>
      <c r="S5301" s="162">
        <v>0</v>
      </c>
      <c r="T5301" s="162">
        <v>0</v>
      </c>
      <c r="U5301" s="162">
        <v>12567333.59</v>
      </c>
    </row>
    <row r="5302" spans="1:21" x14ac:dyDescent="0.3">
      <c r="A5302" s="110" t="s">
        <v>166</v>
      </c>
      <c r="B5302" s="333">
        <v>43100</v>
      </c>
      <c r="C5302" s="110" t="s">
        <v>30</v>
      </c>
      <c r="D5302" s="110" t="s">
        <v>512</v>
      </c>
      <c r="U5302" s="162">
        <v>0</v>
      </c>
    </row>
    <row r="5303" spans="1:21" x14ac:dyDescent="0.3">
      <c r="A5303" s="110" t="s">
        <v>166</v>
      </c>
      <c r="B5303" s="333">
        <v>43100</v>
      </c>
      <c r="C5303" s="110" t="s">
        <v>31</v>
      </c>
      <c r="D5303" s="110" t="s">
        <v>513</v>
      </c>
      <c r="L5303" s="162">
        <v>3024586.85</v>
      </c>
      <c r="P5303" s="162">
        <v>1906621</v>
      </c>
      <c r="U5303" s="162">
        <v>4931207.8499999996</v>
      </c>
    </row>
    <row r="5304" spans="1:21" x14ac:dyDescent="0.3">
      <c r="A5304" s="110" t="s">
        <v>166</v>
      </c>
      <c r="B5304" s="333">
        <v>43100</v>
      </c>
      <c r="C5304" s="110" t="s">
        <v>32</v>
      </c>
      <c r="D5304" s="110" t="s">
        <v>514</v>
      </c>
      <c r="U5304" s="162">
        <v>0</v>
      </c>
    </row>
    <row r="5305" spans="1:21" x14ac:dyDescent="0.3">
      <c r="A5305" s="110" t="s">
        <v>166</v>
      </c>
      <c r="B5305" s="333">
        <v>43100</v>
      </c>
      <c r="C5305" s="110" t="s">
        <v>33</v>
      </c>
      <c r="D5305" s="110" t="s">
        <v>500</v>
      </c>
      <c r="U5305" s="162">
        <v>0</v>
      </c>
    </row>
    <row r="5306" spans="1:21" x14ac:dyDescent="0.3">
      <c r="A5306" s="110" t="s">
        <v>166</v>
      </c>
      <c r="B5306" s="333">
        <v>43100</v>
      </c>
      <c r="C5306" s="110" t="s">
        <v>39</v>
      </c>
      <c r="D5306" s="110" t="s">
        <v>501</v>
      </c>
      <c r="E5306" s="162">
        <v>0</v>
      </c>
      <c r="F5306" s="162">
        <v>0</v>
      </c>
      <c r="G5306" s="162">
        <v>0</v>
      </c>
      <c r="H5306" s="162">
        <v>0</v>
      </c>
      <c r="I5306" s="162">
        <v>0</v>
      </c>
      <c r="J5306" s="162">
        <v>0</v>
      </c>
      <c r="K5306" s="162">
        <v>0</v>
      </c>
      <c r="L5306" s="162">
        <v>3024586.85</v>
      </c>
      <c r="M5306" s="162">
        <v>0</v>
      </c>
      <c r="N5306" s="162">
        <v>0</v>
      </c>
      <c r="O5306" s="162">
        <v>0</v>
      </c>
      <c r="P5306" s="162">
        <v>1906621</v>
      </c>
      <c r="Q5306" s="162">
        <v>0</v>
      </c>
      <c r="R5306" s="162">
        <v>0</v>
      </c>
      <c r="S5306" s="162">
        <v>0</v>
      </c>
      <c r="T5306" s="162">
        <v>0</v>
      </c>
      <c r="U5306" s="162">
        <v>4931207.8499999996</v>
      </c>
    </row>
    <row r="5307" spans="1:21" x14ac:dyDescent="0.3">
      <c r="A5307" s="110" t="s">
        <v>166</v>
      </c>
      <c r="B5307" s="333">
        <v>43100</v>
      </c>
      <c r="C5307" s="110" t="s">
        <v>40</v>
      </c>
      <c r="D5307" s="110" t="s">
        <v>515</v>
      </c>
      <c r="U5307" s="162">
        <v>0</v>
      </c>
    </row>
    <row r="5308" spans="1:21" x14ac:dyDescent="0.3">
      <c r="A5308" s="110" t="s">
        <v>166</v>
      </c>
      <c r="B5308" s="333">
        <v>43100</v>
      </c>
      <c r="C5308" s="110" t="s">
        <v>41</v>
      </c>
      <c r="D5308" s="110" t="s">
        <v>516</v>
      </c>
      <c r="U5308" s="162">
        <v>0</v>
      </c>
    </row>
    <row r="5309" spans="1:21" x14ac:dyDescent="0.3">
      <c r="A5309" s="110" t="s">
        <v>166</v>
      </c>
      <c r="B5309" s="333">
        <v>43100</v>
      </c>
      <c r="C5309" s="110" t="s">
        <v>100</v>
      </c>
      <c r="D5309" s="110" t="s">
        <v>517</v>
      </c>
      <c r="U5309" s="162">
        <v>0</v>
      </c>
    </row>
    <row r="5310" spans="1:21" x14ac:dyDescent="0.3">
      <c r="A5310" s="110" t="s">
        <v>166</v>
      </c>
      <c r="B5310" s="333">
        <v>43100</v>
      </c>
      <c r="C5310" s="110" t="s">
        <v>101</v>
      </c>
      <c r="D5310" s="110" t="s">
        <v>503</v>
      </c>
      <c r="U5310" s="162">
        <v>0</v>
      </c>
    </row>
    <row r="5311" spans="1:21" x14ac:dyDescent="0.3">
      <c r="A5311" s="110" t="s">
        <v>166</v>
      </c>
      <c r="B5311" s="333">
        <v>43100</v>
      </c>
      <c r="C5311" s="110" t="s">
        <v>42</v>
      </c>
      <c r="D5311" s="110" t="s">
        <v>504</v>
      </c>
      <c r="E5311" s="162">
        <v>0</v>
      </c>
      <c r="F5311" s="162">
        <v>0</v>
      </c>
      <c r="G5311" s="162">
        <v>0</v>
      </c>
      <c r="H5311" s="162">
        <v>0</v>
      </c>
      <c r="I5311" s="162">
        <v>0</v>
      </c>
      <c r="J5311" s="162">
        <v>0</v>
      </c>
      <c r="K5311" s="162">
        <v>0</v>
      </c>
      <c r="L5311" s="162">
        <v>0</v>
      </c>
      <c r="M5311" s="162">
        <v>0</v>
      </c>
      <c r="N5311" s="162">
        <v>0</v>
      </c>
      <c r="O5311" s="162">
        <v>0</v>
      </c>
      <c r="P5311" s="162">
        <v>0</v>
      </c>
      <c r="Q5311" s="162">
        <v>0</v>
      </c>
      <c r="R5311" s="162">
        <v>0</v>
      </c>
      <c r="S5311" s="162">
        <v>0</v>
      </c>
      <c r="T5311" s="162">
        <v>0</v>
      </c>
      <c r="U5311" s="162">
        <v>0</v>
      </c>
    </row>
    <row r="5312" spans="1:21" x14ac:dyDescent="0.3">
      <c r="A5312" s="110" t="s">
        <v>166</v>
      </c>
      <c r="B5312" s="333">
        <v>43100</v>
      </c>
      <c r="C5312" s="110" t="s">
        <v>47</v>
      </c>
      <c r="D5312" s="110" t="s">
        <v>102</v>
      </c>
      <c r="E5312" s="162">
        <v>0</v>
      </c>
      <c r="F5312" s="162">
        <v>0</v>
      </c>
      <c r="G5312" s="162">
        <v>0</v>
      </c>
      <c r="H5312" s="162">
        <v>0</v>
      </c>
      <c r="I5312" s="162">
        <v>0</v>
      </c>
      <c r="J5312" s="162">
        <v>0</v>
      </c>
      <c r="K5312" s="162">
        <v>0</v>
      </c>
      <c r="L5312" s="162">
        <v>378153.66</v>
      </c>
      <c r="M5312" s="162">
        <v>0</v>
      </c>
      <c r="N5312" s="162">
        <v>0</v>
      </c>
      <c r="O5312" s="162">
        <v>0</v>
      </c>
      <c r="P5312" s="162">
        <v>94538.41</v>
      </c>
      <c r="Q5312" s="162">
        <v>0</v>
      </c>
      <c r="R5312" s="162">
        <v>0</v>
      </c>
      <c r="S5312" s="162">
        <v>0</v>
      </c>
      <c r="T5312" s="162">
        <v>0</v>
      </c>
      <c r="U5312" s="162">
        <v>472692.07</v>
      </c>
    </row>
    <row r="5313" spans="1:21" x14ac:dyDescent="0.3">
      <c r="A5313" s="110" t="s">
        <v>166</v>
      </c>
      <c r="B5313" s="333">
        <v>43100</v>
      </c>
      <c r="C5313" s="110" t="s">
        <v>104</v>
      </c>
      <c r="D5313" s="110" t="s">
        <v>103</v>
      </c>
    </row>
    <row r="5314" spans="1:21" x14ac:dyDescent="0.3">
      <c r="A5314" s="110" t="s">
        <v>166</v>
      </c>
      <c r="B5314" s="333">
        <v>43100</v>
      </c>
      <c r="C5314" s="110" t="s">
        <v>106</v>
      </c>
      <c r="D5314" s="110" t="s">
        <v>105</v>
      </c>
      <c r="U5314" s="162">
        <v>472692.07</v>
      </c>
    </row>
    <row r="5315" spans="1:21" x14ac:dyDescent="0.3">
      <c r="A5315" s="110" t="s">
        <v>166</v>
      </c>
      <c r="B5315" s="333">
        <v>43465</v>
      </c>
      <c r="C5315" s="110" t="s">
        <v>10</v>
      </c>
      <c r="D5315" s="110" t="s">
        <v>506</v>
      </c>
      <c r="U5315" s="162">
        <v>0</v>
      </c>
    </row>
    <row r="5316" spans="1:21" x14ac:dyDescent="0.3">
      <c r="A5316" s="110" t="s">
        <v>166</v>
      </c>
      <c r="B5316" s="333">
        <v>43465</v>
      </c>
      <c r="C5316" s="110" t="s">
        <v>11</v>
      </c>
      <c r="D5316" s="110" t="s">
        <v>507</v>
      </c>
      <c r="L5316" s="162">
        <v>8818310.0899999999</v>
      </c>
      <c r="P5316" s="162">
        <v>2204577.52</v>
      </c>
      <c r="U5316" s="162">
        <v>11022887.609999999</v>
      </c>
    </row>
    <row r="5317" spans="1:21" x14ac:dyDescent="0.3">
      <c r="A5317" s="110" t="s">
        <v>166</v>
      </c>
      <c r="B5317" s="333">
        <v>43465</v>
      </c>
      <c r="C5317" s="110" t="s">
        <v>12</v>
      </c>
      <c r="D5317" s="110" t="s">
        <v>508</v>
      </c>
      <c r="U5317" s="162">
        <v>0</v>
      </c>
    </row>
    <row r="5318" spans="1:21" x14ac:dyDescent="0.3">
      <c r="A5318" s="110" t="s">
        <v>166</v>
      </c>
      <c r="B5318" s="333">
        <v>43465</v>
      </c>
      <c r="C5318" s="110" t="s">
        <v>13</v>
      </c>
      <c r="D5318" s="110" t="s">
        <v>494</v>
      </c>
      <c r="U5318" s="162">
        <v>0</v>
      </c>
    </row>
    <row r="5319" spans="1:21" x14ac:dyDescent="0.3">
      <c r="A5319" s="110" t="s">
        <v>166</v>
      </c>
      <c r="B5319" s="333">
        <v>43465</v>
      </c>
      <c r="C5319" s="110" t="s">
        <v>19</v>
      </c>
      <c r="D5319" s="110" t="s">
        <v>495</v>
      </c>
      <c r="E5319" s="162">
        <v>0</v>
      </c>
      <c r="F5319" s="162">
        <v>0</v>
      </c>
      <c r="G5319" s="162">
        <v>0</v>
      </c>
      <c r="H5319" s="162">
        <v>0</v>
      </c>
      <c r="I5319" s="162">
        <v>0</v>
      </c>
      <c r="J5319" s="162">
        <v>0</v>
      </c>
      <c r="K5319" s="162">
        <v>0</v>
      </c>
      <c r="L5319" s="162">
        <v>8818310.0899999999</v>
      </c>
      <c r="M5319" s="162">
        <v>0</v>
      </c>
      <c r="N5319" s="162">
        <v>0</v>
      </c>
      <c r="O5319" s="162">
        <v>0</v>
      </c>
      <c r="P5319" s="162">
        <v>2204577.52</v>
      </c>
      <c r="Q5319" s="162">
        <v>0</v>
      </c>
      <c r="R5319" s="162">
        <v>0</v>
      </c>
      <c r="S5319" s="162">
        <v>0</v>
      </c>
      <c r="T5319" s="162">
        <v>0</v>
      </c>
      <c r="U5319" s="162">
        <v>11022887.609999999</v>
      </c>
    </row>
    <row r="5320" spans="1:21" x14ac:dyDescent="0.3">
      <c r="A5320" s="110" t="s">
        <v>166</v>
      </c>
      <c r="B5320" s="333">
        <v>43465</v>
      </c>
      <c r="C5320" s="110" t="s">
        <v>20</v>
      </c>
      <c r="D5320" s="110" t="s">
        <v>509</v>
      </c>
      <c r="U5320" s="162">
        <v>0</v>
      </c>
    </row>
    <row r="5321" spans="1:21" x14ac:dyDescent="0.3">
      <c r="A5321" s="110" t="s">
        <v>166</v>
      </c>
      <c r="B5321" s="333">
        <v>43465</v>
      </c>
      <c r="C5321" s="110" t="s">
        <v>21</v>
      </c>
      <c r="D5321" s="110" t="s">
        <v>510</v>
      </c>
      <c r="L5321" s="162">
        <v>8818310.0899999999</v>
      </c>
      <c r="P5321" s="162">
        <v>2204577.52</v>
      </c>
      <c r="U5321" s="162">
        <v>11022887.609999999</v>
      </c>
    </row>
    <row r="5322" spans="1:21" x14ac:dyDescent="0.3">
      <c r="A5322" s="110" t="s">
        <v>166</v>
      </c>
      <c r="B5322" s="333">
        <v>43465</v>
      </c>
      <c r="C5322" s="110" t="s">
        <v>22</v>
      </c>
      <c r="D5322" s="110" t="s">
        <v>511</v>
      </c>
      <c r="U5322" s="162">
        <v>0</v>
      </c>
    </row>
    <row r="5323" spans="1:21" x14ac:dyDescent="0.3">
      <c r="A5323" s="110" t="s">
        <v>166</v>
      </c>
      <c r="B5323" s="333">
        <v>43465</v>
      </c>
      <c r="C5323" s="110" t="s">
        <v>23</v>
      </c>
      <c r="D5323" s="110" t="s">
        <v>497</v>
      </c>
      <c r="U5323" s="162">
        <v>0</v>
      </c>
    </row>
    <row r="5324" spans="1:21" x14ac:dyDescent="0.3">
      <c r="A5324" s="110" t="s">
        <v>166</v>
      </c>
      <c r="B5324" s="333">
        <v>43465</v>
      </c>
      <c r="C5324" s="110" t="s">
        <v>29</v>
      </c>
      <c r="D5324" s="110" t="s">
        <v>498</v>
      </c>
      <c r="E5324" s="162">
        <v>0</v>
      </c>
      <c r="F5324" s="162">
        <v>0</v>
      </c>
      <c r="G5324" s="162">
        <v>0</v>
      </c>
      <c r="H5324" s="162">
        <v>0</v>
      </c>
      <c r="I5324" s="162">
        <v>0</v>
      </c>
      <c r="J5324" s="162">
        <v>0</v>
      </c>
      <c r="K5324" s="162">
        <v>0</v>
      </c>
      <c r="L5324" s="162">
        <v>8818310.0899999999</v>
      </c>
      <c r="M5324" s="162">
        <v>0</v>
      </c>
      <c r="N5324" s="162">
        <v>0</v>
      </c>
      <c r="O5324" s="162">
        <v>0</v>
      </c>
      <c r="P5324" s="162">
        <v>2204577.52</v>
      </c>
      <c r="Q5324" s="162">
        <v>0</v>
      </c>
      <c r="R5324" s="162">
        <v>0</v>
      </c>
      <c r="S5324" s="162">
        <v>0</v>
      </c>
      <c r="T5324" s="162">
        <v>0</v>
      </c>
      <c r="U5324" s="162">
        <v>11022887.609999999</v>
      </c>
    </row>
    <row r="5325" spans="1:21" x14ac:dyDescent="0.3">
      <c r="A5325" s="110" t="s">
        <v>166</v>
      </c>
      <c r="B5325" s="333">
        <v>43465</v>
      </c>
      <c r="C5325" s="110" t="s">
        <v>30</v>
      </c>
      <c r="D5325" s="110" t="s">
        <v>512</v>
      </c>
      <c r="U5325" s="162">
        <v>0</v>
      </c>
    </row>
    <row r="5326" spans="1:21" x14ac:dyDescent="0.3">
      <c r="A5326" s="110" t="s">
        <v>166</v>
      </c>
      <c r="B5326" s="333">
        <v>43465</v>
      </c>
      <c r="C5326" s="110" t="s">
        <v>31</v>
      </c>
      <c r="D5326" s="110" t="s">
        <v>513</v>
      </c>
      <c r="L5326" s="162">
        <v>1367031</v>
      </c>
      <c r="P5326" s="162">
        <v>9412787.0899999999</v>
      </c>
      <c r="U5326" s="162">
        <v>10779818.09</v>
      </c>
    </row>
    <row r="5327" spans="1:21" x14ac:dyDescent="0.3">
      <c r="A5327" s="110" t="s">
        <v>166</v>
      </c>
      <c r="B5327" s="333">
        <v>43465</v>
      </c>
      <c r="C5327" s="110" t="s">
        <v>32</v>
      </c>
      <c r="D5327" s="110" t="s">
        <v>514</v>
      </c>
      <c r="U5327" s="162">
        <v>0</v>
      </c>
    </row>
    <row r="5328" spans="1:21" x14ac:dyDescent="0.3">
      <c r="A5328" s="110" t="s">
        <v>166</v>
      </c>
      <c r="B5328" s="333">
        <v>43465</v>
      </c>
      <c r="C5328" s="110" t="s">
        <v>33</v>
      </c>
      <c r="D5328" s="110" t="s">
        <v>500</v>
      </c>
      <c r="U5328" s="162">
        <v>0</v>
      </c>
    </row>
    <row r="5329" spans="1:21" x14ac:dyDescent="0.3">
      <c r="A5329" s="110" t="s">
        <v>166</v>
      </c>
      <c r="B5329" s="333">
        <v>43465</v>
      </c>
      <c r="C5329" s="110" t="s">
        <v>39</v>
      </c>
      <c r="D5329" s="110" t="s">
        <v>501</v>
      </c>
      <c r="E5329" s="162">
        <v>0</v>
      </c>
      <c r="F5329" s="162">
        <v>0</v>
      </c>
      <c r="G5329" s="162">
        <v>0</v>
      </c>
      <c r="H5329" s="162">
        <v>0</v>
      </c>
      <c r="I5329" s="162">
        <v>0</v>
      </c>
      <c r="J5329" s="162">
        <v>0</v>
      </c>
      <c r="K5329" s="162">
        <v>0</v>
      </c>
      <c r="L5329" s="162">
        <v>1367031</v>
      </c>
      <c r="M5329" s="162">
        <v>0</v>
      </c>
      <c r="N5329" s="162">
        <v>0</v>
      </c>
      <c r="O5329" s="162">
        <v>0</v>
      </c>
      <c r="P5329" s="162">
        <v>9412787.0899999999</v>
      </c>
      <c r="Q5329" s="162">
        <v>0</v>
      </c>
      <c r="R5329" s="162">
        <v>0</v>
      </c>
      <c r="S5329" s="162">
        <v>0</v>
      </c>
      <c r="T5329" s="162">
        <v>0</v>
      </c>
      <c r="U5329" s="162">
        <v>10779818.09</v>
      </c>
    </row>
    <row r="5330" spans="1:21" x14ac:dyDescent="0.3">
      <c r="A5330" s="110" t="s">
        <v>166</v>
      </c>
      <c r="B5330" s="333">
        <v>43465</v>
      </c>
      <c r="C5330" s="110" t="s">
        <v>40</v>
      </c>
      <c r="D5330" s="110" t="s">
        <v>515</v>
      </c>
      <c r="U5330" s="162">
        <v>0</v>
      </c>
    </row>
    <row r="5331" spans="1:21" x14ac:dyDescent="0.3">
      <c r="A5331" s="110" t="s">
        <v>166</v>
      </c>
      <c r="B5331" s="333">
        <v>43465</v>
      </c>
      <c r="C5331" s="110" t="s">
        <v>41</v>
      </c>
      <c r="D5331" s="110" t="s">
        <v>516</v>
      </c>
      <c r="U5331" s="162">
        <v>0</v>
      </c>
    </row>
    <row r="5332" spans="1:21" x14ac:dyDescent="0.3">
      <c r="A5332" s="110" t="s">
        <v>166</v>
      </c>
      <c r="B5332" s="333">
        <v>43465</v>
      </c>
      <c r="C5332" s="110" t="s">
        <v>100</v>
      </c>
      <c r="D5332" s="110" t="s">
        <v>517</v>
      </c>
      <c r="U5332" s="162">
        <v>0</v>
      </c>
    </row>
    <row r="5333" spans="1:21" x14ac:dyDescent="0.3">
      <c r="A5333" s="110" t="s">
        <v>166</v>
      </c>
      <c r="B5333" s="333">
        <v>43465</v>
      </c>
      <c r="C5333" s="110" t="s">
        <v>101</v>
      </c>
      <c r="D5333" s="110" t="s">
        <v>503</v>
      </c>
      <c r="U5333" s="162">
        <v>0</v>
      </c>
    </row>
    <row r="5334" spans="1:21" x14ac:dyDescent="0.3">
      <c r="A5334" s="110" t="s">
        <v>166</v>
      </c>
      <c r="B5334" s="333">
        <v>43465</v>
      </c>
      <c r="C5334" s="110" t="s">
        <v>42</v>
      </c>
      <c r="D5334" s="110" t="s">
        <v>504</v>
      </c>
      <c r="E5334" s="162">
        <v>0</v>
      </c>
      <c r="F5334" s="162">
        <v>0</v>
      </c>
      <c r="G5334" s="162">
        <v>0</v>
      </c>
      <c r="H5334" s="162">
        <v>0</v>
      </c>
      <c r="I5334" s="162">
        <v>0</v>
      </c>
      <c r="J5334" s="162">
        <v>0</v>
      </c>
      <c r="K5334" s="162">
        <v>0</v>
      </c>
      <c r="L5334" s="162">
        <v>0</v>
      </c>
      <c r="M5334" s="162">
        <v>0</v>
      </c>
      <c r="N5334" s="162">
        <v>0</v>
      </c>
      <c r="O5334" s="162">
        <v>0</v>
      </c>
      <c r="P5334" s="162">
        <v>0</v>
      </c>
      <c r="Q5334" s="162">
        <v>0</v>
      </c>
      <c r="R5334" s="162">
        <v>0</v>
      </c>
      <c r="S5334" s="162">
        <v>0</v>
      </c>
      <c r="T5334" s="162">
        <v>0</v>
      </c>
      <c r="U5334" s="162">
        <v>0</v>
      </c>
    </row>
    <row r="5335" spans="1:21" x14ac:dyDescent="0.3">
      <c r="A5335" s="110" t="s">
        <v>166</v>
      </c>
      <c r="B5335" s="333">
        <v>43465</v>
      </c>
      <c r="C5335" s="110" t="s">
        <v>47</v>
      </c>
      <c r="D5335" s="110" t="s">
        <v>102</v>
      </c>
      <c r="E5335" s="162">
        <v>0</v>
      </c>
      <c r="F5335" s="162">
        <v>0</v>
      </c>
      <c r="G5335" s="162">
        <v>0</v>
      </c>
      <c r="H5335" s="162">
        <v>0</v>
      </c>
      <c r="I5335" s="162">
        <v>0</v>
      </c>
      <c r="J5335" s="162">
        <v>0</v>
      </c>
      <c r="K5335" s="162">
        <v>0</v>
      </c>
      <c r="L5335" s="162">
        <v>329415.53999999998</v>
      </c>
      <c r="M5335" s="162">
        <v>0</v>
      </c>
      <c r="N5335" s="162">
        <v>0</v>
      </c>
      <c r="O5335" s="162">
        <v>0</v>
      </c>
      <c r="P5335" s="162">
        <v>82353.88</v>
      </c>
      <c r="Q5335" s="162">
        <v>0</v>
      </c>
      <c r="R5335" s="162">
        <v>0</v>
      </c>
      <c r="S5335" s="162">
        <v>0</v>
      </c>
      <c r="T5335" s="162">
        <v>0</v>
      </c>
      <c r="U5335" s="162">
        <v>411769.42</v>
      </c>
    </row>
    <row r="5336" spans="1:21" x14ac:dyDescent="0.3">
      <c r="A5336" s="110" t="s">
        <v>166</v>
      </c>
      <c r="B5336" s="333">
        <v>43465</v>
      </c>
      <c r="C5336" s="110" t="s">
        <v>104</v>
      </c>
      <c r="D5336" s="110" t="s">
        <v>103</v>
      </c>
    </row>
    <row r="5337" spans="1:21" x14ac:dyDescent="0.3">
      <c r="A5337" s="110" t="s">
        <v>166</v>
      </c>
      <c r="B5337" s="333">
        <v>43465</v>
      </c>
      <c r="C5337" s="110" t="s">
        <v>106</v>
      </c>
      <c r="D5337" s="110" t="s">
        <v>105</v>
      </c>
      <c r="U5337" s="162">
        <v>411769.42</v>
      </c>
    </row>
    <row r="5338" spans="1:21" x14ac:dyDescent="0.3">
      <c r="A5338" s="110" t="s">
        <v>488</v>
      </c>
      <c r="B5338" s="333">
        <v>42735</v>
      </c>
      <c r="C5338" s="110" t="s">
        <v>10</v>
      </c>
      <c r="D5338" s="110" t="s">
        <v>506</v>
      </c>
      <c r="O5338" s="162">
        <v>102032000</v>
      </c>
      <c r="U5338" s="162">
        <v>102032000</v>
      </c>
    </row>
    <row r="5339" spans="1:21" x14ac:dyDescent="0.3">
      <c r="A5339" s="110" t="s">
        <v>488</v>
      </c>
      <c r="B5339" s="333">
        <v>42735</v>
      </c>
      <c r="C5339" s="110" t="s">
        <v>11</v>
      </c>
      <c r="D5339" s="110" t="s">
        <v>507</v>
      </c>
    </row>
    <row r="5340" spans="1:21" x14ac:dyDescent="0.3">
      <c r="A5340" s="110" t="s">
        <v>488</v>
      </c>
      <c r="B5340" s="333">
        <v>42735</v>
      </c>
      <c r="C5340" s="110" t="s">
        <v>12</v>
      </c>
      <c r="D5340" s="110" t="s">
        <v>508</v>
      </c>
    </row>
    <row r="5341" spans="1:21" x14ac:dyDescent="0.3">
      <c r="A5341" s="110" t="s">
        <v>488</v>
      </c>
      <c r="B5341" s="333">
        <v>42735</v>
      </c>
      <c r="C5341" s="110" t="s">
        <v>13</v>
      </c>
      <c r="D5341" s="110" t="s">
        <v>494</v>
      </c>
    </row>
    <row r="5342" spans="1:21" x14ac:dyDescent="0.3">
      <c r="A5342" s="110" t="s">
        <v>488</v>
      </c>
      <c r="B5342" s="333">
        <v>42735</v>
      </c>
      <c r="C5342" s="110" t="s">
        <v>19</v>
      </c>
      <c r="D5342" s="110" t="s">
        <v>495</v>
      </c>
      <c r="O5342" s="162">
        <v>102032000</v>
      </c>
      <c r="U5342" s="162">
        <v>102032000</v>
      </c>
    </row>
    <row r="5343" spans="1:21" x14ac:dyDescent="0.3">
      <c r="A5343" s="110" t="s">
        <v>488</v>
      </c>
      <c r="B5343" s="333">
        <v>42735</v>
      </c>
      <c r="C5343" s="110" t="s">
        <v>20</v>
      </c>
      <c r="D5343" s="110" t="s">
        <v>509</v>
      </c>
      <c r="O5343" s="162">
        <v>102497000</v>
      </c>
      <c r="U5343" s="162">
        <v>102497000</v>
      </c>
    </row>
    <row r="5344" spans="1:21" x14ac:dyDescent="0.3">
      <c r="A5344" s="110" t="s">
        <v>488</v>
      </c>
      <c r="B5344" s="333">
        <v>42735</v>
      </c>
      <c r="C5344" s="110" t="s">
        <v>21</v>
      </c>
      <c r="D5344" s="110" t="s">
        <v>510</v>
      </c>
    </row>
    <row r="5345" spans="1:21" x14ac:dyDescent="0.3">
      <c r="A5345" s="110" t="s">
        <v>488</v>
      </c>
      <c r="B5345" s="333">
        <v>42735</v>
      </c>
      <c r="C5345" s="110" t="s">
        <v>22</v>
      </c>
      <c r="D5345" s="110" t="s">
        <v>511</v>
      </c>
    </row>
    <row r="5346" spans="1:21" x14ac:dyDescent="0.3">
      <c r="A5346" s="110" t="s">
        <v>488</v>
      </c>
      <c r="B5346" s="333">
        <v>42735</v>
      </c>
      <c r="C5346" s="110" t="s">
        <v>23</v>
      </c>
      <c r="D5346" s="110" t="s">
        <v>497</v>
      </c>
    </row>
    <row r="5347" spans="1:21" x14ac:dyDescent="0.3">
      <c r="A5347" s="110" t="s">
        <v>488</v>
      </c>
      <c r="B5347" s="333">
        <v>42735</v>
      </c>
      <c r="C5347" s="110" t="s">
        <v>29</v>
      </c>
      <c r="D5347" s="110" t="s">
        <v>498</v>
      </c>
      <c r="O5347" s="162">
        <v>102497000</v>
      </c>
      <c r="U5347" s="162">
        <v>102497000</v>
      </c>
    </row>
    <row r="5348" spans="1:21" x14ac:dyDescent="0.3">
      <c r="A5348" s="110" t="s">
        <v>488</v>
      </c>
      <c r="B5348" s="333">
        <v>42735</v>
      </c>
      <c r="C5348" s="110" t="s">
        <v>30</v>
      </c>
      <c r="D5348" s="110" t="s">
        <v>512</v>
      </c>
      <c r="O5348" s="162">
        <v>55026000</v>
      </c>
      <c r="U5348" s="162">
        <v>55026000</v>
      </c>
    </row>
    <row r="5349" spans="1:21" x14ac:dyDescent="0.3">
      <c r="A5349" s="110" t="s">
        <v>488</v>
      </c>
      <c r="B5349" s="333">
        <v>42735</v>
      </c>
      <c r="C5349" s="110" t="s">
        <v>31</v>
      </c>
      <c r="D5349" s="110" t="s">
        <v>513</v>
      </c>
    </row>
    <row r="5350" spans="1:21" x14ac:dyDescent="0.3">
      <c r="A5350" s="110" t="s">
        <v>488</v>
      </c>
      <c r="B5350" s="333">
        <v>42735</v>
      </c>
      <c r="C5350" s="110" t="s">
        <v>32</v>
      </c>
      <c r="D5350" s="110" t="s">
        <v>514</v>
      </c>
    </row>
    <row r="5351" spans="1:21" x14ac:dyDescent="0.3">
      <c r="A5351" s="110" t="s">
        <v>488</v>
      </c>
      <c r="B5351" s="333">
        <v>42735</v>
      </c>
      <c r="C5351" s="110" t="s">
        <v>33</v>
      </c>
      <c r="D5351" s="110" t="s">
        <v>500</v>
      </c>
    </row>
    <row r="5352" spans="1:21" x14ac:dyDescent="0.3">
      <c r="A5352" s="110" t="s">
        <v>488</v>
      </c>
      <c r="B5352" s="333">
        <v>42735</v>
      </c>
      <c r="C5352" s="110" t="s">
        <v>39</v>
      </c>
      <c r="D5352" s="110" t="s">
        <v>501</v>
      </c>
      <c r="O5352" s="162">
        <v>55026000</v>
      </c>
      <c r="U5352" s="162">
        <v>55026000</v>
      </c>
    </row>
    <row r="5353" spans="1:21" x14ac:dyDescent="0.3">
      <c r="A5353" s="110" t="s">
        <v>488</v>
      </c>
      <c r="B5353" s="333">
        <v>42735</v>
      </c>
      <c r="C5353" s="110" t="s">
        <v>40</v>
      </c>
      <c r="D5353" s="110" t="s">
        <v>515</v>
      </c>
      <c r="O5353" s="162">
        <v>-1284000</v>
      </c>
      <c r="U5353" s="162">
        <v>-1284000</v>
      </c>
    </row>
    <row r="5354" spans="1:21" x14ac:dyDescent="0.3">
      <c r="A5354" s="110" t="s">
        <v>488</v>
      </c>
      <c r="B5354" s="333">
        <v>42735</v>
      </c>
      <c r="C5354" s="110" t="s">
        <v>41</v>
      </c>
      <c r="D5354" s="110" t="s">
        <v>516</v>
      </c>
    </row>
    <row r="5355" spans="1:21" x14ac:dyDescent="0.3">
      <c r="A5355" s="110" t="s">
        <v>488</v>
      </c>
      <c r="B5355" s="333">
        <v>42735</v>
      </c>
      <c r="C5355" s="110" t="s">
        <v>100</v>
      </c>
      <c r="D5355" s="110" t="s">
        <v>517</v>
      </c>
    </row>
    <row r="5356" spans="1:21" x14ac:dyDescent="0.3">
      <c r="A5356" s="110" t="s">
        <v>488</v>
      </c>
      <c r="B5356" s="333">
        <v>42735</v>
      </c>
      <c r="C5356" s="110" t="s">
        <v>101</v>
      </c>
      <c r="D5356" s="110" t="s">
        <v>503</v>
      </c>
    </row>
    <row r="5357" spans="1:21" x14ac:dyDescent="0.3">
      <c r="A5357" s="110" t="s">
        <v>488</v>
      </c>
      <c r="B5357" s="333">
        <v>42735</v>
      </c>
      <c r="C5357" s="110" t="s">
        <v>42</v>
      </c>
      <c r="D5357" s="110" t="s">
        <v>504</v>
      </c>
      <c r="O5357" s="162">
        <v>-1284000</v>
      </c>
      <c r="U5357" s="162">
        <v>-1284000</v>
      </c>
    </row>
    <row r="5358" spans="1:21" x14ac:dyDescent="0.3">
      <c r="A5358" s="110" t="s">
        <v>488</v>
      </c>
      <c r="B5358" s="333">
        <v>42735</v>
      </c>
      <c r="C5358" s="110" t="s">
        <v>47</v>
      </c>
      <c r="D5358" s="110" t="s">
        <v>102</v>
      </c>
      <c r="O5358" s="162">
        <v>12576000</v>
      </c>
      <c r="U5358" s="162">
        <v>12576000</v>
      </c>
    </row>
    <row r="5359" spans="1:21" x14ac:dyDescent="0.3">
      <c r="A5359" s="110" t="s">
        <v>488</v>
      </c>
      <c r="B5359" s="333">
        <v>42735</v>
      </c>
      <c r="C5359" s="110" t="s">
        <v>104</v>
      </c>
      <c r="D5359" s="110" t="s">
        <v>103</v>
      </c>
    </row>
    <row r="5360" spans="1:21" x14ac:dyDescent="0.3">
      <c r="A5360" s="110" t="s">
        <v>488</v>
      </c>
      <c r="B5360" s="333">
        <v>42735</v>
      </c>
      <c r="C5360" s="110" t="s">
        <v>106</v>
      </c>
      <c r="D5360" s="110" t="s">
        <v>105</v>
      </c>
      <c r="U5360" s="162">
        <v>12576000</v>
      </c>
    </row>
    <row r="5361" spans="1:21" x14ac:dyDescent="0.3">
      <c r="A5361" s="110" t="s">
        <v>488</v>
      </c>
      <c r="B5361" s="333">
        <v>43100</v>
      </c>
      <c r="C5361" s="110" t="s">
        <v>10</v>
      </c>
      <c r="D5361" s="110" t="s">
        <v>506</v>
      </c>
      <c r="O5361" s="162">
        <v>108153000</v>
      </c>
      <c r="U5361" s="162">
        <v>108153000</v>
      </c>
    </row>
    <row r="5362" spans="1:21" x14ac:dyDescent="0.3">
      <c r="A5362" s="110" t="s">
        <v>488</v>
      </c>
      <c r="B5362" s="333">
        <v>43100</v>
      </c>
      <c r="C5362" s="110" t="s">
        <v>11</v>
      </c>
      <c r="D5362" s="110" t="s">
        <v>507</v>
      </c>
    </row>
    <row r="5363" spans="1:21" x14ac:dyDescent="0.3">
      <c r="A5363" s="110" t="s">
        <v>488</v>
      </c>
      <c r="B5363" s="333">
        <v>43100</v>
      </c>
      <c r="C5363" s="110" t="s">
        <v>12</v>
      </c>
      <c r="D5363" s="110" t="s">
        <v>508</v>
      </c>
    </row>
    <row r="5364" spans="1:21" x14ac:dyDescent="0.3">
      <c r="A5364" s="110" t="s">
        <v>488</v>
      </c>
      <c r="B5364" s="333">
        <v>43100</v>
      </c>
      <c r="C5364" s="110" t="s">
        <v>13</v>
      </c>
      <c r="D5364" s="110" t="s">
        <v>494</v>
      </c>
    </row>
    <row r="5365" spans="1:21" x14ac:dyDescent="0.3">
      <c r="A5365" s="110" t="s">
        <v>488</v>
      </c>
      <c r="B5365" s="333">
        <v>43100</v>
      </c>
      <c r="C5365" s="110" t="s">
        <v>19</v>
      </c>
      <c r="D5365" s="110" t="s">
        <v>495</v>
      </c>
      <c r="O5365" s="162">
        <v>108153000</v>
      </c>
      <c r="U5365" s="162">
        <v>108153000</v>
      </c>
    </row>
    <row r="5366" spans="1:21" x14ac:dyDescent="0.3">
      <c r="A5366" s="110" t="s">
        <v>488</v>
      </c>
      <c r="B5366" s="333">
        <v>43100</v>
      </c>
      <c r="C5366" s="110" t="s">
        <v>20</v>
      </c>
      <c r="D5366" s="110" t="s">
        <v>509</v>
      </c>
      <c r="O5366" s="162">
        <v>101532000</v>
      </c>
      <c r="U5366" s="162">
        <v>101532000</v>
      </c>
    </row>
    <row r="5367" spans="1:21" x14ac:dyDescent="0.3">
      <c r="A5367" s="110" t="s">
        <v>488</v>
      </c>
      <c r="B5367" s="333">
        <v>43100</v>
      </c>
      <c r="C5367" s="110" t="s">
        <v>21</v>
      </c>
      <c r="D5367" s="110" t="s">
        <v>510</v>
      </c>
    </row>
    <row r="5368" spans="1:21" x14ac:dyDescent="0.3">
      <c r="A5368" s="110" t="s">
        <v>488</v>
      </c>
      <c r="B5368" s="333">
        <v>43100</v>
      </c>
      <c r="C5368" s="110" t="s">
        <v>22</v>
      </c>
      <c r="D5368" s="110" t="s">
        <v>511</v>
      </c>
    </row>
    <row r="5369" spans="1:21" x14ac:dyDescent="0.3">
      <c r="A5369" s="110" t="s">
        <v>488</v>
      </c>
      <c r="B5369" s="333">
        <v>43100</v>
      </c>
      <c r="C5369" s="110" t="s">
        <v>23</v>
      </c>
      <c r="D5369" s="110" t="s">
        <v>497</v>
      </c>
    </row>
    <row r="5370" spans="1:21" x14ac:dyDescent="0.3">
      <c r="A5370" s="110" t="s">
        <v>488</v>
      </c>
      <c r="B5370" s="333">
        <v>43100</v>
      </c>
      <c r="C5370" s="110" t="s">
        <v>29</v>
      </c>
      <c r="D5370" s="110" t="s">
        <v>498</v>
      </c>
      <c r="O5370" s="162">
        <v>101532000</v>
      </c>
      <c r="U5370" s="162">
        <v>101532000</v>
      </c>
    </row>
    <row r="5371" spans="1:21" x14ac:dyDescent="0.3">
      <c r="A5371" s="110" t="s">
        <v>488</v>
      </c>
      <c r="B5371" s="333">
        <v>43100</v>
      </c>
      <c r="C5371" s="110" t="s">
        <v>30</v>
      </c>
      <c r="D5371" s="110" t="s">
        <v>512</v>
      </c>
      <c r="O5371" s="162">
        <v>58667000</v>
      </c>
      <c r="U5371" s="162">
        <v>58667000</v>
      </c>
    </row>
    <row r="5372" spans="1:21" x14ac:dyDescent="0.3">
      <c r="A5372" s="110" t="s">
        <v>488</v>
      </c>
      <c r="B5372" s="333">
        <v>43100</v>
      </c>
      <c r="C5372" s="110" t="s">
        <v>31</v>
      </c>
      <c r="D5372" s="110" t="s">
        <v>513</v>
      </c>
    </row>
    <row r="5373" spans="1:21" x14ac:dyDescent="0.3">
      <c r="A5373" s="110" t="s">
        <v>488</v>
      </c>
      <c r="B5373" s="333">
        <v>43100</v>
      </c>
      <c r="C5373" s="110" t="s">
        <v>32</v>
      </c>
      <c r="D5373" s="110" t="s">
        <v>514</v>
      </c>
    </row>
    <row r="5374" spans="1:21" x14ac:dyDescent="0.3">
      <c r="A5374" s="110" t="s">
        <v>488</v>
      </c>
      <c r="B5374" s="333">
        <v>43100</v>
      </c>
      <c r="C5374" s="110" t="s">
        <v>33</v>
      </c>
      <c r="D5374" s="110" t="s">
        <v>500</v>
      </c>
    </row>
    <row r="5375" spans="1:21" x14ac:dyDescent="0.3">
      <c r="A5375" s="110" t="s">
        <v>488</v>
      </c>
      <c r="B5375" s="333">
        <v>43100</v>
      </c>
      <c r="C5375" s="110" t="s">
        <v>39</v>
      </c>
      <c r="D5375" s="110" t="s">
        <v>501</v>
      </c>
      <c r="O5375" s="162">
        <v>58667000</v>
      </c>
      <c r="U5375" s="162">
        <v>58667000</v>
      </c>
    </row>
    <row r="5376" spans="1:21" x14ac:dyDescent="0.3">
      <c r="A5376" s="110" t="s">
        <v>488</v>
      </c>
      <c r="B5376" s="333">
        <v>43100</v>
      </c>
      <c r="C5376" s="110" t="s">
        <v>40</v>
      </c>
      <c r="D5376" s="110" t="s">
        <v>515</v>
      </c>
    </row>
    <row r="5377" spans="1:21" x14ac:dyDescent="0.3">
      <c r="A5377" s="110" t="s">
        <v>488</v>
      </c>
      <c r="B5377" s="333">
        <v>43100</v>
      </c>
      <c r="C5377" s="110" t="s">
        <v>41</v>
      </c>
      <c r="D5377" s="110" t="s">
        <v>516</v>
      </c>
    </row>
    <row r="5378" spans="1:21" x14ac:dyDescent="0.3">
      <c r="A5378" s="110" t="s">
        <v>488</v>
      </c>
      <c r="B5378" s="333">
        <v>43100</v>
      </c>
      <c r="C5378" s="110" t="s">
        <v>100</v>
      </c>
      <c r="D5378" s="110" t="s">
        <v>517</v>
      </c>
    </row>
    <row r="5379" spans="1:21" x14ac:dyDescent="0.3">
      <c r="A5379" s="110" t="s">
        <v>488</v>
      </c>
      <c r="B5379" s="333">
        <v>43100</v>
      </c>
      <c r="C5379" s="110" t="s">
        <v>101</v>
      </c>
      <c r="D5379" s="110" t="s">
        <v>503</v>
      </c>
    </row>
    <row r="5380" spans="1:21" x14ac:dyDescent="0.3">
      <c r="A5380" s="110" t="s">
        <v>488</v>
      </c>
      <c r="B5380" s="333">
        <v>43100</v>
      </c>
      <c r="C5380" s="110" t="s">
        <v>42</v>
      </c>
      <c r="D5380" s="110" t="s">
        <v>504</v>
      </c>
    </row>
    <row r="5381" spans="1:21" x14ac:dyDescent="0.3">
      <c r="A5381" s="110" t="s">
        <v>488</v>
      </c>
      <c r="B5381" s="333">
        <v>43100</v>
      </c>
      <c r="C5381" s="110" t="s">
        <v>47</v>
      </c>
      <c r="D5381" s="110" t="s">
        <v>102</v>
      </c>
      <c r="O5381" s="162">
        <v>13280000</v>
      </c>
      <c r="U5381" s="162">
        <v>13280000</v>
      </c>
    </row>
    <row r="5382" spans="1:21" x14ac:dyDescent="0.3">
      <c r="A5382" s="110" t="s">
        <v>488</v>
      </c>
      <c r="B5382" s="333">
        <v>43100</v>
      </c>
      <c r="C5382" s="110" t="s">
        <v>104</v>
      </c>
      <c r="D5382" s="110" t="s">
        <v>103</v>
      </c>
    </row>
    <row r="5383" spans="1:21" x14ac:dyDescent="0.3">
      <c r="A5383" s="110" t="s">
        <v>488</v>
      </c>
      <c r="B5383" s="333">
        <v>43100</v>
      </c>
      <c r="C5383" s="110" t="s">
        <v>106</v>
      </c>
      <c r="D5383" s="110" t="s">
        <v>105</v>
      </c>
      <c r="U5383" s="162">
        <v>13280000</v>
      </c>
    </row>
    <row r="5384" spans="1:21" x14ac:dyDescent="0.3">
      <c r="A5384" s="110" t="s">
        <v>488</v>
      </c>
      <c r="B5384" s="333">
        <v>43465</v>
      </c>
      <c r="C5384" s="110" t="s">
        <v>10</v>
      </c>
      <c r="D5384" s="110" t="s">
        <v>506</v>
      </c>
      <c r="O5384" s="162">
        <v>108643000</v>
      </c>
      <c r="U5384" s="162">
        <v>108643000</v>
      </c>
    </row>
    <row r="5385" spans="1:21" x14ac:dyDescent="0.3">
      <c r="A5385" s="110" t="s">
        <v>488</v>
      </c>
      <c r="B5385" s="333">
        <v>43465</v>
      </c>
      <c r="C5385" s="110" t="s">
        <v>11</v>
      </c>
      <c r="D5385" s="110" t="s">
        <v>507</v>
      </c>
    </row>
    <row r="5386" spans="1:21" x14ac:dyDescent="0.3">
      <c r="A5386" s="110" t="s">
        <v>488</v>
      </c>
      <c r="B5386" s="333">
        <v>43465</v>
      </c>
      <c r="C5386" s="110" t="s">
        <v>12</v>
      </c>
      <c r="D5386" s="110" t="s">
        <v>508</v>
      </c>
    </row>
    <row r="5387" spans="1:21" x14ac:dyDescent="0.3">
      <c r="A5387" s="110" t="s">
        <v>488</v>
      </c>
      <c r="B5387" s="333">
        <v>43465</v>
      </c>
      <c r="C5387" s="110" t="s">
        <v>13</v>
      </c>
      <c r="D5387" s="110" t="s">
        <v>494</v>
      </c>
    </row>
    <row r="5388" spans="1:21" x14ac:dyDescent="0.3">
      <c r="A5388" s="110" t="s">
        <v>488</v>
      </c>
      <c r="B5388" s="333">
        <v>43465</v>
      </c>
      <c r="C5388" s="110" t="s">
        <v>19</v>
      </c>
      <c r="D5388" s="110" t="s">
        <v>495</v>
      </c>
      <c r="O5388" s="162">
        <v>108643000</v>
      </c>
      <c r="U5388" s="162">
        <v>108643000</v>
      </c>
    </row>
    <row r="5389" spans="1:21" x14ac:dyDescent="0.3">
      <c r="A5389" s="110" t="s">
        <v>488</v>
      </c>
      <c r="B5389" s="333">
        <v>43465</v>
      </c>
      <c r="C5389" s="110" t="s">
        <v>20</v>
      </c>
      <c r="D5389" s="110" t="s">
        <v>509</v>
      </c>
      <c r="O5389" s="162">
        <v>103631000</v>
      </c>
      <c r="U5389" s="162">
        <v>103631000</v>
      </c>
    </row>
    <row r="5390" spans="1:21" x14ac:dyDescent="0.3">
      <c r="A5390" s="110" t="s">
        <v>488</v>
      </c>
      <c r="B5390" s="333">
        <v>43465</v>
      </c>
      <c r="C5390" s="110" t="s">
        <v>21</v>
      </c>
      <c r="D5390" s="110" t="s">
        <v>510</v>
      </c>
    </row>
    <row r="5391" spans="1:21" x14ac:dyDescent="0.3">
      <c r="A5391" s="110" t="s">
        <v>488</v>
      </c>
      <c r="B5391" s="333">
        <v>43465</v>
      </c>
      <c r="C5391" s="110" t="s">
        <v>22</v>
      </c>
      <c r="D5391" s="110" t="s">
        <v>511</v>
      </c>
    </row>
    <row r="5392" spans="1:21" x14ac:dyDescent="0.3">
      <c r="A5392" s="110" t="s">
        <v>488</v>
      </c>
      <c r="B5392" s="333">
        <v>43465</v>
      </c>
      <c r="C5392" s="110" t="s">
        <v>23</v>
      </c>
      <c r="D5392" s="110" t="s">
        <v>497</v>
      </c>
    </row>
    <row r="5393" spans="1:21" x14ac:dyDescent="0.3">
      <c r="A5393" s="110" t="s">
        <v>488</v>
      </c>
      <c r="B5393" s="333">
        <v>43465</v>
      </c>
      <c r="C5393" s="110" t="s">
        <v>29</v>
      </c>
      <c r="D5393" s="110" t="s">
        <v>498</v>
      </c>
      <c r="O5393" s="162">
        <v>103631000</v>
      </c>
      <c r="U5393" s="162">
        <v>103631000</v>
      </c>
    </row>
    <row r="5394" spans="1:21" x14ac:dyDescent="0.3">
      <c r="A5394" s="110" t="s">
        <v>488</v>
      </c>
      <c r="B5394" s="333">
        <v>43465</v>
      </c>
      <c r="C5394" s="110" t="s">
        <v>30</v>
      </c>
      <c r="D5394" s="110" t="s">
        <v>512</v>
      </c>
      <c r="O5394" s="162">
        <v>59631000</v>
      </c>
      <c r="U5394" s="162">
        <v>59631000</v>
      </c>
    </row>
    <row r="5395" spans="1:21" x14ac:dyDescent="0.3">
      <c r="A5395" s="110" t="s">
        <v>488</v>
      </c>
      <c r="B5395" s="333">
        <v>43465</v>
      </c>
      <c r="C5395" s="110" t="s">
        <v>31</v>
      </c>
      <c r="D5395" s="110" t="s">
        <v>513</v>
      </c>
    </row>
    <row r="5396" spans="1:21" x14ac:dyDescent="0.3">
      <c r="A5396" s="110" t="s">
        <v>488</v>
      </c>
      <c r="B5396" s="333">
        <v>43465</v>
      </c>
      <c r="C5396" s="110" t="s">
        <v>32</v>
      </c>
      <c r="D5396" s="110" t="s">
        <v>514</v>
      </c>
    </row>
    <row r="5397" spans="1:21" x14ac:dyDescent="0.3">
      <c r="A5397" s="110" t="s">
        <v>488</v>
      </c>
      <c r="B5397" s="333">
        <v>43465</v>
      </c>
      <c r="C5397" s="110" t="s">
        <v>33</v>
      </c>
      <c r="D5397" s="110" t="s">
        <v>500</v>
      </c>
    </row>
    <row r="5398" spans="1:21" x14ac:dyDescent="0.3">
      <c r="A5398" s="110" t="s">
        <v>488</v>
      </c>
      <c r="B5398" s="333">
        <v>43465</v>
      </c>
      <c r="C5398" s="110" t="s">
        <v>39</v>
      </c>
      <c r="D5398" s="110" t="s">
        <v>501</v>
      </c>
      <c r="O5398" s="162">
        <v>59631000</v>
      </c>
      <c r="U5398" s="162">
        <v>59631000</v>
      </c>
    </row>
    <row r="5399" spans="1:21" x14ac:dyDescent="0.3">
      <c r="A5399" s="110" t="s">
        <v>488</v>
      </c>
      <c r="B5399" s="333">
        <v>43465</v>
      </c>
      <c r="C5399" s="110" t="s">
        <v>40</v>
      </c>
      <c r="D5399" s="110" t="s">
        <v>515</v>
      </c>
    </row>
    <row r="5400" spans="1:21" x14ac:dyDescent="0.3">
      <c r="A5400" s="110" t="s">
        <v>488</v>
      </c>
      <c r="B5400" s="333">
        <v>43465</v>
      </c>
      <c r="C5400" s="110" t="s">
        <v>41</v>
      </c>
      <c r="D5400" s="110" t="s">
        <v>516</v>
      </c>
    </row>
    <row r="5401" spans="1:21" x14ac:dyDescent="0.3">
      <c r="A5401" s="110" t="s">
        <v>488</v>
      </c>
      <c r="B5401" s="333">
        <v>43465</v>
      </c>
      <c r="C5401" s="110" t="s">
        <v>100</v>
      </c>
      <c r="D5401" s="110" t="s">
        <v>517</v>
      </c>
    </row>
    <row r="5402" spans="1:21" x14ac:dyDescent="0.3">
      <c r="A5402" s="110" t="s">
        <v>488</v>
      </c>
      <c r="B5402" s="333">
        <v>43465</v>
      </c>
      <c r="C5402" s="110" t="s">
        <v>101</v>
      </c>
      <c r="D5402" s="110" t="s">
        <v>503</v>
      </c>
    </row>
    <row r="5403" spans="1:21" x14ac:dyDescent="0.3">
      <c r="A5403" s="110" t="s">
        <v>488</v>
      </c>
      <c r="B5403" s="333">
        <v>43465</v>
      </c>
      <c r="C5403" s="110" t="s">
        <v>42</v>
      </c>
      <c r="D5403" s="110" t="s">
        <v>504</v>
      </c>
    </row>
    <row r="5404" spans="1:21" x14ac:dyDescent="0.3">
      <c r="A5404" s="110" t="s">
        <v>488</v>
      </c>
      <c r="B5404" s="333">
        <v>43465</v>
      </c>
      <c r="C5404" s="110" t="s">
        <v>47</v>
      </c>
      <c r="D5404" s="110" t="s">
        <v>102</v>
      </c>
      <c r="O5404" s="162">
        <v>13005000</v>
      </c>
      <c r="U5404" s="162">
        <v>13005000</v>
      </c>
    </row>
    <row r="5405" spans="1:21" x14ac:dyDescent="0.3">
      <c r="A5405" s="110" t="s">
        <v>488</v>
      </c>
      <c r="B5405" s="333">
        <v>43465</v>
      </c>
      <c r="C5405" s="110" t="s">
        <v>104</v>
      </c>
      <c r="D5405" s="110" t="s">
        <v>103</v>
      </c>
    </row>
    <row r="5406" spans="1:21" x14ac:dyDescent="0.3">
      <c r="A5406" s="110" t="s">
        <v>488</v>
      </c>
      <c r="B5406" s="333">
        <v>43465</v>
      </c>
      <c r="C5406" s="110" t="s">
        <v>106</v>
      </c>
      <c r="D5406" s="110" t="s">
        <v>105</v>
      </c>
      <c r="U5406" s="162">
        <v>13005000</v>
      </c>
    </row>
    <row r="5407" spans="1:21" x14ac:dyDescent="0.3">
      <c r="A5407" s="110" t="s">
        <v>180</v>
      </c>
      <c r="B5407" s="333">
        <v>43100</v>
      </c>
      <c r="C5407" s="110" t="s">
        <v>10</v>
      </c>
      <c r="D5407" s="110" t="s">
        <v>506</v>
      </c>
      <c r="U5407" s="162">
        <v>0</v>
      </c>
    </row>
    <row r="5408" spans="1:21" x14ac:dyDescent="0.3">
      <c r="A5408" s="110" t="s">
        <v>180</v>
      </c>
      <c r="B5408" s="333">
        <v>43100</v>
      </c>
      <c r="C5408" s="110" t="s">
        <v>11</v>
      </c>
      <c r="D5408" s="110" t="s">
        <v>507</v>
      </c>
      <c r="U5408" s="162">
        <v>0</v>
      </c>
    </row>
    <row r="5409" spans="1:21" x14ac:dyDescent="0.3">
      <c r="A5409" s="110" t="s">
        <v>180</v>
      </c>
      <c r="B5409" s="333">
        <v>43100</v>
      </c>
      <c r="C5409" s="110" t="s">
        <v>12</v>
      </c>
      <c r="D5409" s="110" t="s">
        <v>508</v>
      </c>
      <c r="U5409" s="162">
        <v>0</v>
      </c>
    </row>
    <row r="5410" spans="1:21" x14ac:dyDescent="0.3">
      <c r="A5410" s="110" t="s">
        <v>180</v>
      </c>
      <c r="B5410" s="333">
        <v>43100</v>
      </c>
      <c r="C5410" s="110" t="s">
        <v>13</v>
      </c>
      <c r="D5410" s="110" t="s">
        <v>494</v>
      </c>
      <c r="U5410" s="162">
        <v>0</v>
      </c>
    </row>
    <row r="5411" spans="1:21" x14ac:dyDescent="0.3">
      <c r="A5411" s="110" t="s">
        <v>180</v>
      </c>
      <c r="B5411" s="333">
        <v>43100</v>
      </c>
      <c r="C5411" s="110" t="s">
        <v>19</v>
      </c>
      <c r="D5411" s="110" t="s">
        <v>495</v>
      </c>
      <c r="E5411" s="162">
        <v>0</v>
      </c>
      <c r="F5411" s="162">
        <v>0</v>
      </c>
      <c r="G5411" s="162">
        <v>0</v>
      </c>
      <c r="H5411" s="162">
        <v>0</v>
      </c>
      <c r="I5411" s="162">
        <v>0</v>
      </c>
      <c r="J5411" s="162">
        <v>0</v>
      </c>
      <c r="K5411" s="162">
        <v>0</v>
      </c>
      <c r="L5411" s="162">
        <v>0</v>
      </c>
      <c r="M5411" s="162">
        <v>0</v>
      </c>
      <c r="N5411" s="162">
        <v>0</v>
      </c>
      <c r="O5411" s="162">
        <v>0</v>
      </c>
      <c r="P5411" s="162">
        <v>0</v>
      </c>
      <c r="Q5411" s="162">
        <v>0</v>
      </c>
      <c r="R5411" s="162">
        <v>0</v>
      </c>
      <c r="S5411" s="162">
        <v>0</v>
      </c>
      <c r="T5411" s="162">
        <v>0</v>
      </c>
      <c r="U5411" s="162">
        <v>0</v>
      </c>
    </row>
    <row r="5412" spans="1:21" x14ac:dyDescent="0.3">
      <c r="A5412" s="110" t="s">
        <v>180</v>
      </c>
      <c r="B5412" s="333">
        <v>43100</v>
      </c>
      <c r="C5412" s="110" t="s">
        <v>20</v>
      </c>
      <c r="D5412" s="110" t="s">
        <v>509</v>
      </c>
      <c r="U5412" s="162">
        <v>0</v>
      </c>
    </row>
    <row r="5413" spans="1:21" x14ac:dyDescent="0.3">
      <c r="A5413" s="110" t="s">
        <v>180</v>
      </c>
      <c r="B5413" s="333">
        <v>43100</v>
      </c>
      <c r="C5413" s="110" t="s">
        <v>21</v>
      </c>
      <c r="D5413" s="110" t="s">
        <v>510</v>
      </c>
      <c r="U5413" s="162">
        <v>0</v>
      </c>
    </row>
    <row r="5414" spans="1:21" x14ac:dyDescent="0.3">
      <c r="A5414" s="110" t="s">
        <v>180</v>
      </c>
      <c r="B5414" s="333">
        <v>43100</v>
      </c>
      <c r="C5414" s="110" t="s">
        <v>22</v>
      </c>
      <c r="D5414" s="110" t="s">
        <v>511</v>
      </c>
      <c r="U5414" s="162">
        <v>0</v>
      </c>
    </row>
    <row r="5415" spans="1:21" x14ac:dyDescent="0.3">
      <c r="A5415" s="110" t="s">
        <v>180</v>
      </c>
      <c r="B5415" s="333">
        <v>43100</v>
      </c>
      <c r="C5415" s="110" t="s">
        <v>23</v>
      </c>
      <c r="D5415" s="110" t="s">
        <v>497</v>
      </c>
      <c r="U5415" s="162">
        <v>0</v>
      </c>
    </row>
    <row r="5416" spans="1:21" x14ac:dyDescent="0.3">
      <c r="A5416" s="110" t="s">
        <v>180</v>
      </c>
      <c r="B5416" s="333">
        <v>43100</v>
      </c>
      <c r="C5416" s="110" t="s">
        <v>29</v>
      </c>
      <c r="D5416" s="110" t="s">
        <v>498</v>
      </c>
      <c r="E5416" s="162">
        <v>0</v>
      </c>
      <c r="F5416" s="162">
        <v>0</v>
      </c>
      <c r="G5416" s="162">
        <v>0</v>
      </c>
      <c r="H5416" s="162">
        <v>0</v>
      </c>
      <c r="I5416" s="162">
        <v>0</v>
      </c>
      <c r="J5416" s="162">
        <v>0</v>
      </c>
      <c r="K5416" s="162">
        <v>0</v>
      </c>
      <c r="L5416" s="162">
        <v>0</v>
      </c>
      <c r="M5416" s="162">
        <v>0</v>
      </c>
      <c r="N5416" s="162">
        <v>0</v>
      </c>
      <c r="O5416" s="162">
        <v>0</v>
      </c>
      <c r="P5416" s="162">
        <v>0</v>
      </c>
      <c r="Q5416" s="162">
        <v>0</v>
      </c>
      <c r="R5416" s="162">
        <v>0</v>
      </c>
      <c r="S5416" s="162">
        <v>0</v>
      </c>
      <c r="T5416" s="162">
        <v>0</v>
      </c>
      <c r="U5416" s="162">
        <v>0</v>
      </c>
    </row>
    <row r="5417" spans="1:21" x14ac:dyDescent="0.3">
      <c r="A5417" s="110" t="s">
        <v>180</v>
      </c>
      <c r="B5417" s="333">
        <v>43100</v>
      </c>
      <c r="C5417" s="110" t="s">
        <v>30</v>
      </c>
      <c r="D5417" s="110" t="s">
        <v>512</v>
      </c>
      <c r="U5417" s="162">
        <v>0</v>
      </c>
    </row>
    <row r="5418" spans="1:21" x14ac:dyDescent="0.3">
      <c r="A5418" s="110" t="s">
        <v>180</v>
      </c>
      <c r="B5418" s="333">
        <v>43100</v>
      </c>
      <c r="C5418" s="110" t="s">
        <v>31</v>
      </c>
      <c r="D5418" s="110" t="s">
        <v>513</v>
      </c>
      <c r="U5418" s="162">
        <v>0</v>
      </c>
    </row>
    <row r="5419" spans="1:21" x14ac:dyDescent="0.3">
      <c r="A5419" s="110" t="s">
        <v>180</v>
      </c>
      <c r="B5419" s="333">
        <v>43100</v>
      </c>
      <c r="C5419" s="110" t="s">
        <v>32</v>
      </c>
      <c r="D5419" s="110" t="s">
        <v>514</v>
      </c>
      <c r="U5419" s="162">
        <v>0</v>
      </c>
    </row>
    <row r="5420" spans="1:21" x14ac:dyDescent="0.3">
      <c r="A5420" s="110" t="s">
        <v>180</v>
      </c>
      <c r="B5420" s="333">
        <v>43100</v>
      </c>
      <c r="C5420" s="110" t="s">
        <v>33</v>
      </c>
      <c r="D5420" s="110" t="s">
        <v>500</v>
      </c>
      <c r="U5420" s="162">
        <v>0</v>
      </c>
    </row>
    <row r="5421" spans="1:21" x14ac:dyDescent="0.3">
      <c r="A5421" s="110" t="s">
        <v>180</v>
      </c>
      <c r="B5421" s="333">
        <v>43100</v>
      </c>
      <c r="C5421" s="110" t="s">
        <v>39</v>
      </c>
      <c r="D5421" s="110" t="s">
        <v>501</v>
      </c>
      <c r="E5421" s="162">
        <v>0</v>
      </c>
      <c r="F5421" s="162">
        <v>0</v>
      </c>
      <c r="G5421" s="162">
        <v>0</v>
      </c>
      <c r="H5421" s="162">
        <v>0</v>
      </c>
      <c r="I5421" s="162">
        <v>0</v>
      </c>
      <c r="J5421" s="162">
        <v>0</v>
      </c>
      <c r="K5421" s="162">
        <v>0</v>
      </c>
      <c r="L5421" s="162">
        <v>0</v>
      </c>
      <c r="M5421" s="162">
        <v>0</v>
      </c>
      <c r="N5421" s="162">
        <v>0</v>
      </c>
      <c r="O5421" s="162">
        <v>0</v>
      </c>
      <c r="P5421" s="162">
        <v>0</v>
      </c>
      <c r="Q5421" s="162">
        <v>0</v>
      </c>
      <c r="R5421" s="162">
        <v>0</v>
      </c>
      <c r="S5421" s="162">
        <v>0</v>
      </c>
      <c r="T5421" s="162">
        <v>0</v>
      </c>
      <c r="U5421" s="162">
        <v>0</v>
      </c>
    </row>
    <row r="5422" spans="1:21" x14ac:dyDescent="0.3">
      <c r="A5422" s="110" t="s">
        <v>180</v>
      </c>
      <c r="B5422" s="333">
        <v>43100</v>
      </c>
      <c r="C5422" s="110" t="s">
        <v>40</v>
      </c>
      <c r="D5422" s="110" t="s">
        <v>515</v>
      </c>
      <c r="U5422" s="162">
        <v>0</v>
      </c>
    </row>
    <row r="5423" spans="1:21" x14ac:dyDescent="0.3">
      <c r="A5423" s="110" t="s">
        <v>180</v>
      </c>
      <c r="B5423" s="333">
        <v>43100</v>
      </c>
      <c r="C5423" s="110" t="s">
        <v>41</v>
      </c>
      <c r="D5423" s="110" t="s">
        <v>516</v>
      </c>
      <c r="U5423" s="162">
        <v>0</v>
      </c>
    </row>
    <row r="5424" spans="1:21" x14ac:dyDescent="0.3">
      <c r="A5424" s="110" t="s">
        <v>180</v>
      </c>
      <c r="B5424" s="333">
        <v>43100</v>
      </c>
      <c r="C5424" s="110" t="s">
        <v>100</v>
      </c>
      <c r="D5424" s="110" t="s">
        <v>517</v>
      </c>
      <c r="U5424" s="162">
        <v>0</v>
      </c>
    </row>
    <row r="5425" spans="1:21" x14ac:dyDescent="0.3">
      <c r="A5425" s="110" t="s">
        <v>180</v>
      </c>
      <c r="B5425" s="333">
        <v>43100</v>
      </c>
      <c r="C5425" s="110" t="s">
        <v>101</v>
      </c>
      <c r="D5425" s="110" t="s">
        <v>503</v>
      </c>
      <c r="U5425" s="162">
        <v>0</v>
      </c>
    </row>
    <row r="5426" spans="1:21" x14ac:dyDescent="0.3">
      <c r="A5426" s="110" t="s">
        <v>180</v>
      </c>
      <c r="B5426" s="333">
        <v>43100</v>
      </c>
      <c r="C5426" s="110" t="s">
        <v>42</v>
      </c>
      <c r="D5426" s="110" t="s">
        <v>504</v>
      </c>
      <c r="E5426" s="162">
        <v>0</v>
      </c>
      <c r="F5426" s="162">
        <v>0</v>
      </c>
      <c r="G5426" s="162">
        <v>0</v>
      </c>
      <c r="H5426" s="162">
        <v>0</v>
      </c>
      <c r="I5426" s="162">
        <v>0</v>
      </c>
      <c r="J5426" s="162">
        <v>0</v>
      </c>
      <c r="K5426" s="162">
        <v>0</v>
      </c>
      <c r="L5426" s="162">
        <v>0</v>
      </c>
      <c r="M5426" s="162">
        <v>0</v>
      </c>
      <c r="N5426" s="162">
        <v>0</v>
      </c>
      <c r="O5426" s="162">
        <v>0</v>
      </c>
      <c r="P5426" s="162">
        <v>0</v>
      </c>
      <c r="Q5426" s="162">
        <v>0</v>
      </c>
      <c r="R5426" s="162">
        <v>0</v>
      </c>
      <c r="S5426" s="162">
        <v>0</v>
      </c>
      <c r="T5426" s="162">
        <v>0</v>
      </c>
      <c r="U5426" s="162">
        <v>0</v>
      </c>
    </row>
    <row r="5427" spans="1:21" x14ac:dyDescent="0.3">
      <c r="A5427" s="110" t="s">
        <v>180</v>
      </c>
      <c r="B5427" s="333">
        <v>43100</v>
      </c>
      <c r="C5427" s="110" t="s">
        <v>47</v>
      </c>
      <c r="D5427" s="110" t="s">
        <v>102</v>
      </c>
      <c r="E5427" s="162">
        <v>0</v>
      </c>
      <c r="F5427" s="162">
        <v>0</v>
      </c>
      <c r="G5427" s="162">
        <v>0</v>
      </c>
      <c r="H5427" s="162">
        <v>0</v>
      </c>
      <c r="I5427" s="162">
        <v>0</v>
      </c>
      <c r="J5427" s="162">
        <v>0</v>
      </c>
      <c r="K5427" s="162">
        <v>0</v>
      </c>
      <c r="L5427" s="162">
        <v>0</v>
      </c>
      <c r="M5427" s="162">
        <v>0</v>
      </c>
      <c r="N5427" s="162">
        <v>0</v>
      </c>
      <c r="O5427" s="162">
        <v>0</v>
      </c>
      <c r="P5427" s="162">
        <v>0</v>
      </c>
      <c r="Q5427" s="162">
        <v>0</v>
      </c>
      <c r="R5427" s="162">
        <v>0</v>
      </c>
      <c r="S5427" s="162">
        <v>0</v>
      </c>
      <c r="T5427" s="162">
        <v>0</v>
      </c>
      <c r="U5427" s="162">
        <v>0</v>
      </c>
    </row>
    <row r="5428" spans="1:21" x14ac:dyDescent="0.3">
      <c r="A5428" s="110" t="s">
        <v>180</v>
      </c>
      <c r="B5428" s="333">
        <v>43100</v>
      </c>
      <c r="C5428" s="110" t="s">
        <v>104</v>
      </c>
      <c r="D5428" s="110" t="s">
        <v>103</v>
      </c>
    </row>
    <row r="5429" spans="1:21" x14ac:dyDescent="0.3">
      <c r="A5429" s="110" t="s">
        <v>180</v>
      </c>
      <c r="B5429" s="333">
        <v>43100</v>
      </c>
      <c r="C5429" s="110" t="s">
        <v>106</v>
      </c>
      <c r="D5429" s="110" t="s">
        <v>105</v>
      </c>
      <c r="U5429" s="162">
        <v>0</v>
      </c>
    </row>
    <row r="5430" spans="1:21" x14ac:dyDescent="0.3">
      <c r="A5430" s="110" t="s">
        <v>277</v>
      </c>
      <c r="B5430" s="333">
        <v>42735</v>
      </c>
      <c r="C5430" s="110" t="s">
        <v>10</v>
      </c>
      <c r="D5430" s="110" t="s">
        <v>506</v>
      </c>
      <c r="H5430" s="162">
        <v>7393</v>
      </c>
      <c r="J5430" s="162">
        <v>-211530</v>
      </c>
      <c r="K5430" s="162">
        <v>1741706</v>
      </c>
      <c r="L5430" s="162">
        <v>380097</v>
      </c>
      <c r="P5430" s="162">
        <v>33300</v>
      </c>
      <c r="U5430" s="162">
        <v>1950966</v>
      </c>
    </row>
    <row r="5431" spans="1:21" x14ac:dyDescent="0.3">
      <c r="A5431" s="110" t="s">
        <v>277</v>
      </c>
      <c r="B5431" s="333">
        <v>42735</v>
      </c>
      <c r="C5431" s="110" t="s">
        <v>11</v>
      </c>
      <c r="D5431" s="110" t="s">
        <v>507</v>
      </c>
      <c r="H5431" s="162">
        <v>1299131</v>
      </c>
      <c r="J5431" s="162">
        <v>2945632</v>
      </c>
      <c r="K5431" s="162">
        <v>16890009</v>
      </c>
      <c r="L5431" s="162">
        <v>5215180</v>
      </c>
      <c r="P5431" s="162">
        <v>534132</v>
      </c>
      <c r="U5431" s="162">
        <v>26884084</v>
      </c>
    </row>
    <row r="5432" spans="1:21" x14ac:dyDescent="0.3">
      <c r="A5432" s="110" t="s">
        <v>277</v>
      </c>
      <c r="B5432" s="333">
        <v>42735</v>
      </c>
      <c r="C5432" s="110" t="s">
        <v>12</v>
      </c>
      <c r="D5432" s="110" t="s">
        <v>508</v>
      </c>
      <c r="U5432" s="162">
        <v>0</v>
      </c>
    </row>
    <row r="5433" spans="1:21" x14ac:dyDescent="0.3">
      <c r="A5433" s="110" t="s">
        <v>277</v>
      </c>
      <c r="B5433" s="333">
        <v>42735</v>
      </c>
      <c r="C5433" s="110" t="s">
        <v>13</v>
      </c>
      <c r="D5433" s="110" t="s">
        <v>494</v>
      </c>
      <c r="H5433" s="162">
        <v>0</v>
      </c>
      <c r="J5433" s="162">
        <v>662419</v>
      </c>
      <c r="K5433" s="162">
        <v>12982707</v>
      </c>
      <c r="L5433" s="162">
        <v>3628516</v>
      </c>
      <c r="P5433" s="162">
        <v>243710</v>
      </c>
      <c r="U5433" s="162">
        <v>17517352</v>
      </c>
    </row>
    <row r="5434" spans="1:21" x14ac:dyDescent="0.3">
      <c r="A5434" s="110" t="s">
        <v>277</v>
      </c>
      <c r="B5434" s="333">
        <v>42735</v>
      </c>
      <c r="C5434" s="110" t="s">
        <v>19</v>
      </c>
      <c r="D5434" s="110" t="s">
        <v>495</v>
      </c>
      <c r="H5434" s="162">
        <v>1306524</v>
      </c>
      <c r="J5434" s="162">
        <v>2071683</v>
      </c>
      <c r="K5434" s="162">
        <v>5649008</v>
      </c>
      <c r="L5434" s="162">
        <v>1966761</v>
      </c>
      <c r="P5434" s="162">
        <v>323722</v>
      </c>
      <c r="U5434" s="162">
        <v>11317698</v>
      </c>
    </row>
    <row r="5435" spans="1:21" x14ac:dyDescent="0.3">
      <c r="A5435" s="110" t="s">
        <v>277</v>
      </c>
      <c r="B5435" s="333">
        <v>42735</v>
      </c>
      <c r="C5435" s="110" t="s">
        <v>20</v>
      </c>
      <c r="D5435" s="110" t="s">
        <v>509</v>
      </c>
      <c r="H5435" s="162">
        <v>7393</v>
      </c>
      <c r="J5435" s="162">
        <v>154379</v>
      </c>
      <c r="K5435" s="162">
        <v>1735212</v>
      </c>
      <c r="L5435" s="162">
        <v>414885</v>
      </c>
      <c r="P5435" s="162">
        <v>33431</v>
      </c>
      <c r="U5435" s="162">
        <v>2345300</v>
      </c>
    </row>
    <row r="5436" spans="1:21" x14ac:dyDescent="0.3">
      <c r="A5436" s="110" t="s">
        <v>277</v>
      </c>
      <c r="B5436" s="333">
        <v>42735</v>
      </c>
      <c r="C5436" s="110" t="s">
        <v>21</v>
      </c>
      <c r="D5436" s="110" t="s">
        <v>510</v>
      </c>
      <c r="H5436" s="162">
        <v>1299131</v>
      </c>
      <c r="J5436" s="162">
        <v>2363149</v>
      </c>
      <c r="K5436" s="162">
        <v>17433824</v>
      </c>
      <c r="L5436" s="162">
        <v>5178325</v>
      </c>
      <c r="P5436" s="162">
        <v>489641</v>
      </c>
      <c r="U5436" s="162">
        <v>26764070</v>
      </c>
    </row>
    <row r="5437" spans="1:21" x14ac:dyDescent="0.3">
      <c r="A5437" s="110" t="s">
        <v>277</v>
      </c>
      <c r="B5437" s="333">
        <v>42735</v>
      </c>
      <c r="C5437" s="110" t="s">
        <v>22</v>
      </c>
      <c r="D5437" s="110" t="s">
        <v>511</v>
      </c>
      <c r="U5437" s="162">
        <v>0</v>
      </c>
    </row>
    <row r="5438" spans="1:21" x14ac:dyDescent="0.3">
      <c r="A5438" s="110" t="s">
        <v>277</v>
      </c>
      <c r="B5438" s="333">
        <v>42735</v>
      </c>
      <c r="C5438" s="110" t="s">
        <v>23</v>
      </c>
      <c r="D5438" s="110" t="s">
        <v>497</v>
      </c>
      <c r="H5438" s="162">
        <v>0</v>
      </c>
      <c r="J5438" s="162">
        <v>671661</v>
      </c>
      <c r="K5438" s="162">
        <v>13110645</v>
      </c>
      <c r="L5438" s="162">
        <v>3702760</v>
      </c>
      <c r="P5438" s="162">
        <v>322379</v>
      </c>
      <c r="U5438" s="162">
        <v>17807445</v>
      </c>
    </row>
    <row r="5439" spans="1:21" x14ac:dyDescent="0.3">
      <c r="A5439" s="110" t="s">
        <v>277</v>
      </c>
      <c r="B5439" s="333">
        <v>42735</v>
      </c>
      <c r="C5439" s="110" t="s">
        <v>29</v>
      </c>
      <c r="D5439" s="110" t="s">
        <v>498</v>
      </c>
      <c r="H5439" s="162">
        <v>1306524</v>
      </c>
      <c r="J5439" s="162">
        <v>1845867</v>
      </c>
      <c r="K5439" s="162">
        <v>6058391</v>
      </c>
      <c r="L5439" s="162">
        <v>1890450</v>
      </c>
      <c r="P5439" s="162">
        <v>200693</v>
      </c>
      <c r="U5439" s="162">
        <v>11301925</v>
      </c>
    </row>
    <row r="5440" spans="1:21" x14ac:dyDescent="0.3">
      <c r="A5440" s="110" t="s">
        <v>277</v>
      </c>
      <c r="B5440" s="333">
        <v>42735</v>
      </c>
      <c r="C5440" s="110" t="s">
        <v>30</v>
      </c>
      <c r="D5440" s="110" t="s">
        <v>512</v>
      </c>
      <c r="H5440" s="162">
        <v>0</v>
      </c>
      <c r="J5440" s="162">
        <v>154398</v>
      </c>
      <c r="K5440" s="162">
        <v>-4850</v>
      </c>
      <c r="L5440" s="162">
        <v>520829</v>
      </c>
      <c r="P5440" s="162">
        <v>44820</v>
      </c>
      <c r="U5440" s="162">
        <v>715197</v>
      </c>
    </row>
    <row r="5441" spans="1:21" x14ac:dyDescent="0.3">
      <c r="A5441" s="110" t="s">
        <v>277</v>
      </c>
      <c r="B5441" s="333">
        <v>42735</v>
      </c>
      <c r="C5441" s="110" t="s">
        <v>31</v>
      </c>
      <c r="D5441" s="110" t="s">
        <v>513</v>
      </c>
      <c r="H5441" s="162">
        <v>1280665</v>
      </c>
      <c r="J5441" s="162">
        <v>1676819</v>
      </c>
      <c r="K5441" s="162">
        <v>22776134</v>
      </c>
      <c r="L5441" s="162">
        <v>2031826</v>
      </c>
      <c r="P5441" s="162">
        <v>0</v>
      </c>
      <c r="U5441" s="162">
        <v>27765444</v>
      </c>
    </row>
    <row r="5442" spans="1:21" x14ac:dyDescent="0.3">
      <c r="A5442" s="110" t="s">
        <v>277</v>
      </c>
      <c r="B5442" s="333">
        <v>42735</v>
      </c>
      <c r="C5442" s="110" t="s">
        <v>32</v>
      </c>
      <c r="D5442" s="110" t="s">
        <v>514</v>
      </c>
      <c r="U5442" s="162">
        <v>0</v>
      </c>
    </row>
    <row r="5443" spans="1:21" x14ac:dyDescent="0.3">
      <c r="A5443" s="110" t="s">
        <v>277</v>
      </c>
      <c r="B5443" s="333">
        <v>42735</v>
      </c>
      <c r="C5443" s="110" t="s">
        <v>33</v>
      </c>
      <c r="D5443" s="110" t="s">
        <v>500</v>
      </c>
      <c r="H5443" s="162">
        <v>0</v>
      </c>
      <c r="J5443" s="162">
        <v>524327</v>
      </c>
      <c r="K5443" s="162">
        <v>14367945</v>
      </c>
      <c r="L5443" s="162">
        <v>256425</v>
      </c>
      <c r="P5443" s="162">
        <v>44820</v>
      </c>
      <c r="U5443" s="162">
        <v>15193517</v>
      </c>
    </row>
    <row r="5444" spans="1:21" x14ac:dyDescent="0.3">
      <c r="A5444" s="110" t="s">
        <v>277</v>
      </c>
      <c r="B5444" s="333">
        <v>42735</v>
      </c>
      <c r="C5444" s="110" t="s">
        <v>39</v>
      </c>
      <c r="D5444" s="110" t="s">
        <v>501</v>
      </c>
      <c r="H5444" s="162">
        <v>1280665</v>
      </c>
      <c r="J5444" s="162">
        <v>1306890</v>
      </c>
      <c r="K5444" s="162">
        <v>8403339</v>
      </c>
      <c r="L5444" s="162">
        <v>2296230</v>
      </c>
      <c r="P5444" s="162">
        <v>0</v>
      </c>
      <c r="U5444" s="162">
        <v>13287124</v>
      </c>
    </row>
    <row r="5445" spans="1:21" x14ac:dyDescent="0.3">
      <c r="A5445" s="110" t="s">
        <v>277</v>
      </c>
      <c r="B5445" s="333">
        <v>42735</v>
      </c>
      <c r="C5445" s="110" t="s">
        <v>40</v>
      </c>
      <c r="D5445" s="110" t="s">
        <v>515</v>
      </c>
      <c r="H5445" s="162">
        <v>0</v>
      </c>
      <c r="J5445" s="162">
        <v>42699</v>
      </c>
      <c r="K5445" s="162">
        <v>-177345</v>
      </c>
      <c r="L5445" s="162">
        <v>539190</v>
      </c>
      <c r="P5445" s="162">
        <v>-3588270</v>
      </c>
      <c r="U5445" s="162">
        <v>-3183726</v>
      </c>
    </row>
    <row r="5446" spans="1:21" x14ac:dyDescent="0.3">
      <c r="A5446" s="110" t="s">
        <v>277</v>
      </c>
      <c r="B5446" s="333">
        <v>42735</v>
      </c>
      <c r="C5446" s="110" t="s">
        <v>41</v>
      </c>
      <c r="D5446" s="110" t="s">
        <v>516</v>
      </c>
      <c r="H5446" s="162">
        <v>-54548</v>
      </c>
      <c r="J5446" s="162">
        <v>1104630</v>
      </c>
      <c r="K5446" s="162">
        <v>15649926</v>
      </c>
      <c r="L5446" s="162">
        <v>998748</v>
      </c>
      <c r="U5446" s="162">
        <v>17698756</v>
      </c>
    </row>
    <row r="5447" spans="1:21" x14ac:dyDescent="0.3">
      <c r="A5447" s="110" t="s">
        <v>277</v>
      </c>
      <c r="B5447" s="333">
        <v>42735</v>
      </c>
      <c r="C5447" s="110" t="s">
        <v>100</v>
      </c>
      <c r="D5447" s="110" t="s">
        <v>517</v>
      </c>
      <c r="U5447" s="162">
        <v>0</v>
      </c>
    </row>
    <row r="5448" spans="1:21" x14ac:dyDescent="0.3">
      <c r="A5448" s="110" t="s">
        <v>277</v>
      </c>
      <c r="B5448" s="333">
        <v>42735</v>
      </c>
      <c r="C5448" s="110" t="s">
        <v>101</v>
      </c>
      <c r="D5448" s="110" t="s">
        <v>503</v>
      </c>
      <c r="H5448" s="162">
        <v>0</v>
      </c>
      <c r="J5448" s="162">
        <v>524326</v>
      </c>
      <c r="K5448" s="162">
        <v>10157376</v>
      </c>
      <c r="L5448" s="162">
        <v>124329</v>
      </c>
      <c r="P5448" s="162">
        <v>-3588270</v>
      </c>
      <c r="U5448" s="162">
        <v>7217761</v>
      </c>
    </row>
    <row r="5449" spans="1:21" x14ac:dyDescent="0.3">
      <c r="A5449" s="110" t="s">
        <v>277</v>
      </c>
      <c r="B5449" s="333">
        <v>42735</v>
      </c>
      <c r="C5449" s="110" t="s">
        <v>42</v>
      </c>
      <c r="D5449" s="110" t="s">
        <v>504</v>
      </c>
      <c r="H5449" s="162">
        <v>-54548</v>
      </c>
      <c r="J5449" s="162">
        <v>623003</v>
      </c>
      <c r="K5449" s="162">
        <v>5315205</v>
      </c>
      <c r="L5449" s="162">
        <v>1413609</v>
      </c>
      <c r="P5449" s="162">
        <v>0</v>
      </c>
      <c r="U5449" s="162">
        <v>7297269</v>
      </c>
    </row>
    <row r="5450" spans="1:21" x14ac:dyDescent="0.3">
      <c r="A5450" s="110" t="s">
        <v>277</v>
      </c>
      <c r="B5450" s="333">
        <v>42735</v>
      </c>
      <c r="C5450" s="110" t="s">
        <v>47</v>
      </c>
      <c r="D5450" s="110" t="s">
        <v>102</v>
      </c>
    </row>
    <row r="5451" spans="1:21" x14ac:dyDescent="0.3">
      <c r="A5451" s="110" t="s">
        <v>277</v>
      </c>
      <c r="B5451" s="333">
        <v>42735</v>
      </c>
      <c r="C5451" s="110" t="s">
        <v>104</v>
      </c>
      <c r="D5451" s="110" t="s">
        <v>103</v>
      </c>
      <c r="U5451" s="162">
        <v>703633</v>
      </c>
    </row>
    <row r="5452" spans="1:21" x14ac:dyDescent="0.3">
      <c r="A5452" s="110" t="s">
        <v>277</v>
      </c>
      <c r="B5452" s="333">
        <v>42735</v>
      </c>
      <c r="C5452" s="110" t="s">
        <v>106</v>
      </c>
      <c r="D5452" s="110" t="s">
        <v>105</v>
      </c>
      <c r="U5452" s="162">
        <v>703633</v>
      </c>
    </row>
    <row r="5453" spans="1:21" x14ac:dyDescent="0.3">
      <c r="A5453" s="110" t="s">
        <v>277</v>
      </c>
      <c r="B5453" s="333">
        <v>43100</v>
      </c>
      <c r="C5453" s="110" t="s">
        <v>10</v>
      </c>
      <c r="D5453" s="110" t="s">
        <v>506</v>
      </c>
      <c r="H5453" s="162">
        <v>6579</v>
      </c>
      <c r="J5453" s="162">
        <v>239862</v>
      </c>
      <c r="K5453" s="162">
        <v>1866444</v>
      </c>
      <c r="L5453" s="162">
        <v>469507</v>
      </c>
      <c r="P5453" s="162">
        <v>51031</v>
      </c>
      <c r="U5453" s="162">
        <v>2633423</v>
      </c>
    </row>
    <row r="5454" spans="1:21" x14ac:dyDescent="0.3">
      <c r="A5454" s="110" t="s">
        <v>277</v>
      </c>
      <c r="B5454" s="333">
        <v>43100</v>
      </c>
      <c r="C5454" s="110" t="s">
        <v>11</v>
      </c>
      <c r="D5454" s="110" t="s">
        <v>507</v>
      </c>
      <c r="H5454" s="162">
        <v>1241003</v>
      </c>
      <c r="J5454" s="162">
        <v>2607135</v>
      </c>
      <c r="K5454" s="162">
        <v>20454695</v>
      </c>
      <c r="L5454" s="162">
        <v>5136670</v>
      </c>
      <c r="P5454" s="162">
        <v>554912</v>
      </c>
      <c r="U5454" s="162">
        <v>29994415</v>
      </c>
    </row>
    <row r="5455" spans="1:21" x14ac:dyDescent="0.3">
      <c r="A5455" s="110" t="s">
        <v>277</v>
      </c>
      <c r="B5455" s="333">
        <v>43100</v>
      </c>
      <c r="C5455" s="110" t="s">
        <v>12</v>
      </c>
      <c r="D5455" s="110" t="s">
        <v>508</v>
      </c>
    </row>
    <row r="5456" spans="1:21" x14ac:dyDescent="0.3">
      <c r="A5456" s="110" t="s">
        <v>277</v>
      </c>
      <c r="B5456" s="333">
        <v>43100</v>
      </c>
      <c r="C5456" s="110" t="s">
        <v>13</v>
      </c>
      <c r="D5456" s="110" t="s">
        <v>494</v>
      </c>
      <c r="H5456" s="162">
        <v>0</v>
      </c>
      <c r="J5456" s="162">
        <v>821501</v>
      </c>
      <c r="K5456" s="162">
        <v>13537293</v>
      </c>
      <c r="L5456" s="162">
        <v>2814114</v>
      </c>
      <c r="P5456" s="162">
        <v>375688</v>
      </c>
      <c r="U5456" s="162">
        <v>17548596</v>
      </c>
    </row>
    <row r="5457" spans="1:21" x14ac:dyDescent="0.3">
      <c r="A5457" s="110" t="s">
        <v>277</v>
      </c>
      <c r="B5457" s="333">
        <v>43100</v>
      </c>
      <c r="C5457" s="110" t="s">
        <v>19</v>
      </c>
      <c r="D5457" s="110" t="s">
        <v>495</v>
      </c>
      <c r="H5457" s="162">
        <v>1247582</v>
      </c>
      <c r="J5457" s="162">
        <v>2025496</v>
      </c>
      <c r="K5457" s="162">
        <v>8783846</v>
      </c>
      <c r="L5457" s="162">
        <v>2792063</v>
      </c>
      <c r="P5457" s="162">
        <v>230255</v>
      </c>
      <c r="U5457" s="162">
        <v>15079242</v>
      </c>
    </row>
    <row r="5458" spans="1:21" x14ac:dyDescent="0.3">
      <c r="A5458" s="110" t="s">
        <v>277</v>
      </c>
      <c r="B5458" s="333">
        <v>43100</v>
      </c>
      <c r="C5458" s="110" t="s">
        <v>20</v>
      </c>
      <c r="D5458" s="110" t="s">
        <v>509</v>
      </c>
      <c r="H5458" s="162">
        <v>6578</v>
      </c>
      <c r="J5458" s="162">
        <v>221857</v>
      </c>
      <c r="K5458" s="162">
        <v>1851830</v>
      </c>
      <c r="L5458" s="162">
        <v>458924</v>
      </c>
      <c r="P5458" s="162">
        <v>47390</v>
      </c>
      <c r="U5458" s="162">
        <v>2586579</v>
      </c>
    </row>
    <row r="5459" spans="1:21" x14ac:dyDescent="0.3">
      <c r="A5459" s="110" t="s">
        <v>277</v>
      </c>
      <c r="B5459" s="333">
        <v>43100</v>
      </c>
      <c r="C5459" s="110" t="s">
        <v>21</v>
      </c>
      <c r="D5459" s="110" t="s">
        <v>510</v>
      </c>
      <c r="H5459" s="162">
        <v>1241003</v>
      </c>
      <c r="J5459" s="162">
        <v>2577931</v>
      </c>
      <c r="K5459" s="162">
        <v>19457530</v>
      </c>
      <c r="L5459" s="162">
        <v>5132414</v>
      </c>
      <c r="P5459" s="162">
        <v>546769</v>
      </c>
      <c r="U5459" s="162">
        <v>28955647</v>
      </c>
    </row>
    <row r="5460" spans="1:21" x14ac:dyDescent="0.3">
      <c r="A5460" s="110" t="s">
        <v>277</v>
      </c>
      <c r="B5460" s="333">
        <v>43100</v>
      </c>
      <c r="C5460" s="110" t="s">
        <v>22</v>
      </c>
      <c r="D5460" s="110" t="s">
        <v>511</v>
      </c>
    </row>
    <row r="5461" spans="1:21" x14ac:dyDescent="0.3">
      <c r="A5461" s="110" t="s">
        <v>277</v>
      </c>
      <c r="B5461" s="333">
        <v>43100</v>
      </c>
      <c r="C5461" s="110" t="s">
        <v>23</v>
      </c>
      <c r="D5461" s="110" t="s">
        <v>497</v>
      </c>
      <c r="H5461" s="162">
        <v>0</v>
      </c>
      <c r="J5461" s="162">
        <v>781730</v>
      </c>
      <c r="K5461" s="162">
        <v>13282125</v>
      </c>
      <c r="L5461" s="162">
        <v>2952373</v>
      </c>
      <c r="P5461" s="162">
        <v>362686</v>
      </c>
      <c r="U5461" s="162">
        <v>17378914</v>
      </c>
    </row>
    <row r="5462" spans="1:21" x14ac:dyDescent="0.3">
      <c r="A5462" s="110" t="s">
        <v>277</v>
      </c>
      <c r="B5462" s="333">
        <v>43100</v>
      </c>
      <c r="C5462" s="110" t="s">
        <v>29</v>
      </c>
      <c r="D5462" s="110" t="s">
        <v>498</v>
      </c>
      <c r="H5462" s="162">
        <v>1247581</v>
      </c>
      <c r="J5462" s="162">
        <v>2018058</v>
      </c>
      <c r="K5462" s="162">
        <v>8027235</v>
      </c>
      <c r="L5462" s="162">
        <v>2638965</v>
      </c>
      <c r="P5462" s="162">
        <v>231473</v>
      </c>
      <c r="U5462" s="162">
        <v>14163312</v>
      </c>
    </row>
    <row r="5463" spans="1:21" x14ac:dyDescent="0.3">
      <c r="A5463" s="110" t="s">
        <v>277</v>
      </c>
      <c r="B5463" s="333">
        <v>43100</v>
      </c>
      <c r="C5463" s="110" t="s">
        <v>30</v>
      </c>
      <c r="D5463" s="110" t="s">
        <v>512</v>
      </c>
      <c r="H5463" s="162">
        <v>0</v>
      </c>
      <c r="J5463" s="162">
        <v>154968</v>
      </c>
      <c r="K5463" s="162">
        <v>1839437</v>
      </c>
      <c r="L5463" s="162">
        <v>695716</v>
      </c>
      <c r="P5463" s="162">
        <v>0</v>
      </c>
      <c r="U5463" s="162">
        <v>2690121</v>
      </c>
    </row>
    <row r="5464" spans="1:21" x14ac:dyDescent="0.3">
      <c r="A5464" s="110" t="s">
        <v>277</v>
      </c>
      <c r="B5464" s="333">
        <v>43100</v>
      </c>
      <c r="C5464" s="110" t="s">
        <v>31</v>
      </c>
      <c r="D5464" s="110" t="s">
        <v>513</v>
      </c>
      <c r="H5464" s="162">
        <v>1466096</v>
      </c>
      <c r="J5464" s="162">
        <v>1199729</v>
      </c>
      <c r="K5464" s="162">
        <v>1069485</v>
      </c>
      <c r="L5464" s="162">
        <v>1133339</v>
      </c>
      <c r="P5464" s="162">
        <v>1300000</v>
      </c>
      <c r="U5464" s="162">
        <v>6168649</v>
      </c>
    </row>
    <row r="5465" spans="1:21" x14ac:dyDescent="0.3">
      <c r="A5465" s="110" t="s">
        <v>277</v>
      </c>
      <c r="B5465" s="333">
        <v>43100</v>
      </c>
      <c r="C5465" s="110" t="s">
        <v>32</v>
      </c>
      <c r="D5465" s="110" t="s">
        <v>514</v>
      </c>
    </row>
    <row r="5466" spans="1:21" x14ac:dyDescent="0.3">
      <c r="A5466" s="110" t="s">
        <v>277</v>
      </c>
      <c r="B5466" s="333">
        <v>43100</v>
      </c>
      <c r="C5466" s="110" t="s">
        <v>33</v>
      </c>
      <c r="D5466" s="110" t="s">
        <v>500</v>
      </c>
      <c r="H5466" s="162">
        <v>0</v>
      </c>
      <c r="J5466" s="162">
        <v>256994</v>
      </c>
      <c r="K5466" s="162">
        <v>-1863835</v>
      </c>
      <c r="L5466" s="162">
        <v>1457616</v>
      </c>
      <c r="P5466" s="162">
        <v>1300000</v>
      </c>
      <c r="U5466" s="162">
        <v>1150775</v>
      </c>
    </row>
    <row r="5467" spans="1:21" x14ac:dyDescent="0.3">
      <c r="A5467" s="110" t="s">
        <v>277</v>
      </c>
      <c r="B5467" s="333">
        <v>43100</v>
      </c>
      <c r="C5467" s="110" t="s">
        <v>39</v>
      </c>
      <c r="D5467" s="110" t="s">
        <v>501</v>
      </c>
      <c r="H5467" s="162">
        <v>1466096</v>
      </c>
      <c r="J5467" s="162">
        <v>1097703</v>
      </c>
      <c r="K5467" s="162">
        <v>4772757</v>
      </c>
      <c r="L5467" s="162">
        <v>371439</v>
      </c>
      <c r="P5467" s="162">
        <v>0</v>
      </c>
      <c r="U5467" s="162">
        <v>7707995</v>
      </c>
    </row>
    <row r="5468" spans="1:21" x14ac:dyDescent="0.3">
      <c r="A5468" s="110" t="s">
        <v>277</v>
      </c>
      <c r="B5468" s="333">
        <v>43100</v>
      </c>
      <c r="C5468" s="110" t="s">
        <v>40</v>
      </c>
      <c r="D5468" s="110" t="s">
        <v>515</v>
      </c>
      <c r="H5468" s="162">
        <v>0</v>
      </c>
      <c r="J5468" s="162">
        <v>31226</v>
      </c>
      <c r="K5468" s="162">
        <v>1680631</v>
      </c>
      <c r="L5468" s="162">
        <v>38474</v>
      </c>
      <c r="P5468" s="162">
        <v>0</v>
      </c>
      <c r="U5468" s="162">
        <v>1750331</v>
      </c>
    </row>
    <row r="5469" spans="1:21" x14ac:dyDescent="0.3">
      <c r="A5469" s="110" t="s">
        <v>277</v>
      </c>
      <c r="B5469" s="333">
        <v>43100</v>
      </c>
      <c r="C5469" s="110" t="s">
        <v>41</v>
      </c>
      <c r="D5469" s="110" t="s">
        <v>516</v>
      </c>
      <c r="H5469" s="162">
        <v>-31738</v>
      </c>
      <c r="J5469" s="162">
        <v>-66171</v>
      </c>
      <c r="K5469" s="162">
        <v>-11262222</v>
      </c>
      <c r="L5469" s="162">
        <v>-417262</v>
      </c>
      <c r="P5469" s="162">
        <v>1300000</v>
      </c>
      <c r="U5469" s="162">
        <v>-10477393</v>
      </c>
    </row>
    <row r="5470" spans="1:21" x14ac:dyDescent="0.3">
      <c r="A5470" s="110" t="s">
        <v>277</v>
      </c>
      <c r="B5470" s="333">
        <v>43100</v>
      </c>
      <c r="C5470" s="110" t="s">
        <v>100</v>
      </c>
      <c r="D5470" s="110" t="s">
        <v>517</v>
      </c>
    </row>
    <row r="5471" spans="1:21" x14ac:dyDescent="0.3">
      <c r="A5471" s="110" t="s">
        <v>277</v>
      </c>
      <c r="B5471" s="333">
        <v>43100</v>
      </c>
      <c r="C5471" s="110" t="s">
        <v>101</v>
      </c>
      <c r="D5471" s="110" t="s">
        <v>503</v>
      </c>
      <c r="H5471" s="162">
        <v>0</v>
      </c>
      <c r="J5471" s="162">
        <v>2515</v>
      </c>
      <c r="K5471" s="162">
        <v>-7810195</v>
      </c>
      <c r="L5471" s="162">
        <v>945114</v>
      </c>
      <c r="P5471" s="162">
        <v>1300000</v>
      </c>
      <c r="U5471" s="162">
        <v>-5562566</v>
      </c>
    </row>
    <row r="5472" spans="1:21" x14ac:dyDescent="0.3">
      <c r="A5472" s="110" t="s">
        <v>277</v>
      </c>
      <c r="B5472" s="333">
        <v>43100</v>
      </c>
      <c r="C5472" s="110" t="s">
        <v>42</v>
      </c>
      <c r="D5472" s="110" t="s">
        <v>504</v>
      </c>
      <c r="H5472" s="162">
        <v>-31738</v>
      </c>
      <c r="J5472" s="162">
        <v>-37460</v>
      </c>
      <c r="K5472" s="162">
        <v>-1771396</v>
      </c>
      <c r="L5472" s="162">
        <v>-1323902</v>
      </c>
      <c r="P5472" s="162">
        <v>0</v>
      </c>
      <c r="U5472" s="162">
        <v>-3164496</v>
      </c>
    </row>
    <row r="5473" spans="1:21" x14ac:dyDescent="0.3">
      <c r="A5473" s="110" t="s">
        <v>277</v>
      </c>
      <c r="B5473" s="333">
        <v>43100</v>
      </c>
      <c r="C5473" s="110" t="s">
        <v>47</v>
      </c>
      <c r="D5473" s="110" t="s">
        <v>102</v>
      </c>
    </row>
    <row r="5474" spans="1:21" x14ac:dyDescent="0.3">
      <c r="A5474" s="110" t="s">
        <v>277</v>
      </c>
      <c r="B5474" s="333">
        <v>43100</v>
      </c>
      <c r="C5474" s="110" t="s">
        <v>104</v>
      </c>
      <c r="D5474" s="110" t="s">
        <v>103</v>
      </c>
      <c r="U5474" s="162">
        <v>4330854</v>
      </c>
    </row>
    <row r="5475" spans="1:21" x14ac:dyDescent="0.3">
      <c r="A5475" s="110" t="s">
        <v>277</v>
      </c>
      <c r="B5475" s="333">
        <v>43100</v>
      </c>
      <c r="C5475" s="110" t="s">
        <v>106</v>
      </c>
      <c r="D5475" s="110" t="s">
        <v>105</v>
      </c>
      <c r="U5475" s="162">
        <v>4330854</v>
      </c>
    </row>
    <row r="5476" spans="1:21" x14ac:dyDescent="0.3">
      <c r="A5476" s="110" t="s">
        <v>277</v>
      </c>
      <c r="B5476" s="333">
        <v>43465</v>
      </c>
      <c r="C5476" s="110" t="s">
        <v>10</v>
      </c>
      <c r="D5476" s="110" t="s">
        <v>506</v>
      </c>
      <c r="H5476" s="162">
        <v>5340</v>
      </c>
      <c r="J5476" s="162">
        <v>154064</v>
      </c>
      <c r="K5476" s="162">
        <v>1551412</v>
      </c>
      <c r="L5476" s="162">
        <v>302989</v>
      </c>
      <c r="P5476" s="162">
        <v>29729</v>
      </c>
      <c r="U5476" s="162">
        <v>2043534</v>
      </c>
    </row>
    <row r="5477" spans="1:21" x14ac:dyDescent="0.3">
      <c r="A5477" s="110" t="s">
        <v>277</v>
      </c>
      <c r="B5477" s="333">
        <v>43465</v>
      </c>
      <c r="C5477" s="110" t="s">
        <v>11</v>
      </c>
      <c r="D5477" s="110" t="s">
        <v>507</v>
      </c>
      <c r="H5477" s="162">
        <v>1192837</v>
      </c>
      <c r="J5477" s="162">
        <v>1716521</v>
      </c>
      <c r="K5477" s="162">
        <v>16922034</v>
      </c>
      <c r="L5477" s="162">
        <v>3516045</v>
      </c>
      <c r="P5477" s="162">
        <v>332069</v>
      </c>
      <c r="U5477" s="162">
        <v>23679506</v>
      </c>
    </row>
    <row r="5478" spans="1:21" x14ac:dyDescent="0.3">
      <c r="A5478" s="110" t="s">
        <v>277</v>
      </c>
      <c r="B5478" s="333">
        <v>43465</v>
      </c>
      <c r="C5478" s="110" t="s">
        <v>12</v>
      </c>
      <c r="D5478" s="110" t="s">
        <v>508</v>
      </c>
    </row>
    <row r="5479" spans="1:21" x14ac:dyDescent="0.3">
      <c r="A5479" s="110" t="s">
        <v>277</v>
      </c>
      <c r="B5479" s="333">
        <v>43465</v>
      </c>
      <c r="C5479" s="110" t="s">
        <v>13</v>
      </c>
      <c r="D5479" s="110" t="s">
        <v>494</v>
      </c>
      <c r="H5479" s="162">
        <v>0</v>
      </c>
      <c r="J5479" s="162">
        <v>616125</v>
      </c>
      <c r="K5479" s="162">
        <v>10576120</v>
      </c>
      <c r="L5479" s="162">
        <v>2561921</v>
      </c>
      <c r="P5479" s="162">
        <v>317307</v>
      </c>
      <c r="U5479" s="162">
        <v>14071473</v>
      </c>
    </row>
    <row r="5480" spans="1:21" x14ac:dyDescent="0.3">
      <c r="A5480" s="110" t="s">
        <v>277</v>
      </c>
      <c r="B5480" s="333">
        <v>43465</v>
      </c>
      <c r="C5480" s="110" t="s">
        <v>19</v>
      </c>
      <c r="D5480" s="110" t="s">
        <v>495</v>
      </c>
      <c r="H5480" s="162">
        <v>1198177</v>
      </c>
      <c r="J5480" s="162">
        <v>1254460</v>
      </c>
      <c r="K5480" s="162">
        <v>7897326</v>
      </c>
      <c r="L5480" s="162">
        <v>1257113</v>
      </c>
      <c r="P5480" s="162">
        <v>44491</v>
      </c>
      <c r="U5480" s="162">
        <v>11651567</v>
      </c>
    </row>
    <row r="5481" spans="1:21" x14ac:dyDescent="0.3">
      <c r="A5481" s="110" t="s">
        <v>277</v>
      </c>
      <c r="B5481" s="333">
        <v>43465</v>
      </c>
      <c r="C5481" s="110" t="s">
        <v>20</v>
      </c>
      <c r="D5481" s="110" t="s">
        <v>509</v>
      </c>
      <c r="H5481" s="162">
        <v>5340</v>
      </c>
      <c r="J5481" s="162">
        <v>214030</v>
      </c>
      <c r="K5481" s="162">
        <v>2017554</v>
      </c>
      <c r="L5481" s="162">
        <v>420366</v>
      </c>
      <c r="P5481" s="162">
        <v>42487</v>
      </c>
      <c r="U5481" s="162">
        <v>2699777</v>
      </c>
    </row>
    <row r="5482" spans="1:21" x14ac:dyDescent="0.3">
      <c r="A5482" s="110" t="s">
        <v>277</v>
      </c>
      <c r="B5482" s="333">
        <v>43465</v>
      </c>
      <c r="C5482" s="110" t="s">
        <v>21</v>
      </c>
      <c r="D5482" s="110" t="s">
        <v>510</v>
      </c>
      <c r="H5482" s="162">
        <v>1192838</v>
      </c>
      <c r="J5482" s="162">
        <v>2379626</v>
      </c>
      <c r="K5482" s="162">
        <v>22179674</v>
      </c>
      <c r="L5482" s="162">
        <v>4709286</v>
      </c>
      <c r="P5482" s="162">
        <v>473147</v>
      </c>
      <c r="U5482" s="162">
        <v>30934571</v>
      </c>
    </row>
    <row r="5483" spans="1:21" x14ac:dyDescent="0.3">
      <c r="A5483" s="110" t="s">
        <v>277</v>
      </c>
      <c r="B5483" s="333">
        <v>43465</v>
      </c>
      <c r="C5483" s="110" t="s">
        <v>22</v>
      </c>
      <c r="D5483" s="110" t="s">
        <v>511</v>
      </c>
    </row>
    <row r="5484" spans="1:21" x14ac:dyDescent="0.3">
      <c r="A5484" s="110" t="s">
        <v>277</v>
      </c>
      <c r="B5484" s="333">
        <v>43465</v>
      </c>
      <c r="C5484" s="110" t="s">
        <v>23</v>
      </c>
      <c r="D5484" s="110" t="s">
        <v>497</v>
      </c>
      <c r="H5484" s="162">
        <v>0</v>
      </c>
      <c r="J5484" s="162">
        <v>821500</v>
      </c>
      <c r="K5484" s="162">
        <v>14069464</v>
      </c>
      <c r="L5484" s="162">
        <v>3187150</v>
      </c>
      <c r="P5484" s="162">
        <v>411229</v>
      </c>
      <c r="U5484" s="162">
        <v>18489343</v>
      </c>
    </row>
    <row r="5485" spans="1:21" x14ac:dyDescent="0.3">
      <c r="A5485" s="110" t="s">
        <v>277</v>
      </c>
      <c r="B5485" s="333">
        <v>43465</v>
      </c>
      <c r="C5485" s="110" t="s">
        <v>29</v>
      </c>
      <c r="D5485" s="110" t="s">
        <v>498</v>
      </c>
      <c r="H5485" s="162">
        <v>1198178</v>
      </c>
      <c r="J5485" s="162">
        <v>1772156</v>
      </c>
      <c r="K5485" s="162">
        <v>10127764</v>
      </c>
      <c r="L5485" s="162">
        <v>1942502</v>
      </c>
      <c r="P5485" s="162">
        <v>104405</v>
      </c>
      <c r="U5485" s="162">
        <v>15145005</v>
      </c>
    </row>
    <row r="5486" spans="1:21" x14ac:dyDescent="0.3">
      <c r="A5486" s="110" t="s">
        <v>277</v>
      </c>
      <c r="B5486" s="333">
        <v>43465</v>
      </c>
      <c r="C5486" s="110" t="s">
        <v>30</v>
      </c>
      <c r="D5486" s="110" t="s">
        <v>512</v>
      </c>
      <c r="H5486" s="162">
        <v>0</v>
      </c>
      <c r="J5486" s="162">
        <v>229359</v>
      </c>
      <c r="K5486" s="162">
        <v>451354</v>
      </c>
      <c r="L5486" s="162">
        <v>769059</v>
      </c>
      <c r="P5486" s="162">
        <v>0</v>
      </c>
      <c r="U5486" s="162">
        <v>1449772</v>
      </c>
    </row>
    <row r="5487" spans="1:21" x14ac:dyDescent="0.3">
      <c r="A5487" s="110" t="s">
        <v>277</v>
      </c>
      <c r="B5487" s="333">
        <v>43465</v>
      </c>
      <c r="C5487" s="110" t="s">
        <v>31</v>
      </c>
      <c r="D5487" s="110" t="s">
        <v>513</v>
      </c>
      <c r="H5487" s="162">
        <v>1244696</v>
      </c>
      <c r="J5487" s="162">
        <v>1678365</v>
      </c>
      <c r="K5487" s="162">
        <v>5486956</v>
      </c>
      <c r="L5487" s="162">
        <v>538165</v>
      </c>
      <c r="P5487" s="162">
        <v>-1050000</v>
      </c>
      <c r="U5487" s="162">
        <v>7898182</v>
      </c>
    </row>
    <row r="5488" spans="1:21" x14ac:dyDescent="0.3">
      <c r="A5488" s="110" t="s">
        <v>277</v>
      </c>
      <c r="B5488" s="333">
        <v>43465</v>
      </c>
      <c r="C5488" s="110" t="s">
        <v>32</v>
      </c>
      <c r="D5488" s="110" t="s">
        <v>514</v>
      </c>
    </row>
    <row r="5489" spans="1:21" x14ac:dyDescent="0.3">
      <c r="A5489" s="110" t="s">
        <v>277</v>
      </c>
      <c r="B5489" s="333">
        <v>43465</v>
      </c>
      <c r="C5489" s="110" t="s">
        <v>33</v>
      </c>
      <c r="D5489" s="110" t="s">
        <v>500</v>
      </c>
      <c r="H5489" s="162">
        <v>0</v>
      </c>
      <c r="J5489" s="162">
        <v>1149157</v>
      </c>
      <c r="K5489" s="162">
        <v>325274</v>
      </c>
      <c r="L5489" s="162">
        <v>458820</v>
      </c>
      <c r="P5489" s="162">
        <v>-1050000</v>
      </c>
      <c r="U5489" s="162">
        <v>883251</v>
      </c>
    </row>
    <row r="5490" spans="1:21" x14ac:dyDescent="0.3">
      <c r="A5490" s="110" t="s">
        <v>277</v>
      </c>
      <c r="B5490" s="333">
        <v>43465</v>
      </c>
      <c r="C5490" s="110" t="s">
        <v>39</v>
      </c>
      <c r="D5490" s="110" t="s">
        <v>501</v>
      </c>
      <c r="H5490" s="162">
        <v>1244696</v>
      </c>
      <c r="J5490" s="162">
        <v>758567</v>
      </c>
      <c r="K5490" s="162">
        <v>5613036</v>
      </c>
      <c r="L5490" s="162">
        <v>848404</v>
      </c>
      <c r="P5490" s="162">
        <v>0</v>
      </c>
      <c r="U5490" s="162">
        <v>8464703</v>
      </c>
    </row>
    <row r="5491" spans="1:21" x14ac:dyDescent="0.3">
      <c r="A5491" s="110" t="s">
        <v>277</v>
      </c>
      <c r="B5491" s="333">
        <v>43465</v>
      </c>
      <c r="C5491" s="110" t="s">
        <v>40</v>
      </c>
      <c r="D5491" s="110" t="s">
        <v>515</v>
      </c>
      <c r="H5491" s="162">
        <v>0</v>
      </c>
      <c r="J5491" s="162">
        <v>-40014</v>
      </c>
      <c r="K5491" s="162">
        <v>-1989550</v>
      </c>
      <c r="L5491" s="162">
        <v>-454727</v>
      </c>
      <c r="P5491" s="162">
        <v>0</v>
      </c>
      <c r="U5491" s="162">
        <v>-2484291</v>
      </c>
    </row>
    <row r="5492" spans="1:21" x14ac:dyDescent="0.3">
      <c r="A5492" s="110" t="s">
        <v>277</v>
      </c>
      <c r="B5492" s="333">
        <v>43465</v>
      </c>
      <c r="C5492" s="110" t="s">
        <v>41</v>
      </c>
      <c r="D5492" s="110" t="s">
        <v>516</v>
      </c>
      <c r="H5492" s="162">
        <v>-69924</v>
      </c>
      <c r="J5492" s="162">
        <v>-352107</v>
      </c>
      <c r="K5492" s="162">
        <v>1373836</v>
      </c>
      <c r="L5492" s="162">
        <v>250193</v>
      </c>
      <c r="P5492" s="162">
        <v>-1050000</v>
      </c>
      <c r="U5492" s="162">
        <v>151998</v>
      </c>
    </row>
    <row r="5493" spans="1:21" x14ac:dyDescent="0.3">
      <c r="A5493" s="110" t="s">
        <v>277</v>
      </c>
      <c r="B5493" s="333">
        <v>43465</v>
      </c>
      <c r="C5493" s="110" t="s">
        <v>100</v>
      </c>
      <c r="D5493" s="110" t="s">
        <v>517</v>
      </c>
    </row>
    <row r="5494" spans="1:21" x14ac:dyDescent="0.3">
      <c r="A5494" s="110" t="s">
        <v>277</v>
      </c>
      <c r="B5494" s="333">
        <v>43465</v>
      </c>
      <c r="C5494" s="110" t="s">
        <v>101</v>
      </c>
      <c r="D5494" s="110" t="s">
        <v>503</v>
      </c>
      <c r="H5494" s="162">
        <v>0</v>
      </c>
      <c r="J5494" s="162">
        <v>990717</v>
      </c>
      <c r="K5494" s="162">
        <v>-1104462</v>
      </c>
      <c r="L5494" s="162">
        <v>-101394</v>
      </c>
      <c r="P5494" s="162">
        <v>-1050000</v>
      </c>
      <c r="U5494" s="162">
        <v>-1265139</v>
      </c>
    </row>
    <row r="5495" spans="1:21" x14ac:dyDescent="0.3">
      <c r="A5495" s="110" t="s">
        <v>277</v>
      </c>
      <c r="B5495" s="333">
        <v>43465</v>
      </c>
      <c r="C5495" s="110" t="s">
        <v>42</v>
      </c>
      <c r="D5495" s="110" t="s">
        <v>504</v>
      </c>
      <c r="H5495" s="162">
        <v>-69924</v>
      </c>
      <c r="J5495" s="162">
        <v>-1382838</v>
      </c>
      <c r="K5495" s="162">
        <v>488748</v>
      </c>
      <c r="L5495" s="162">
        <v>-103140</v>
      </c>
      <c r="P5495" s="162">
        <v>0</v>
      </c>
      <c r="U5495" s="162">
        <v>-1067154</v>
      </c>
    </row>
    <row r="5496" spans="1:21" x14ac:dyDescent="0.3">
      <c r="A5496" s="110" t="s">
        <v>277</v>
      </c>
      <c r="B5496" s="333">
        <v>43465</v>
      </c>
      <c r="C5496" s="110" t="s">
        <v>47</v>
      </c>
      <c r="D5496" s="110" t="s">
        <v>102</v>
      </c>
    </row>
    <row r="5497" spans="1:21" x14ac:dyDescent="0.3">
      <c r="A5497" s="110" t="s">
        <v>277</v>
      </c>
      <c r="B5497" s="333">
        <v>43465</v>
      </c>
      <c r="C5497" s="110" t="s">
        <v>104</v>
      </c>
      <c r="D5497" s="110" t="s">
        <v>103</v>
      </c>
      <c r="U5497" s="162">
        <v>3744018</v>
      </c>
    </row>
    <row r="5498" spans="1:21" x14ac:dyDescent="0.3">
      <c r="A5498" s="110" t="s">
        <v>277</v>
      </c>
      <c r="B5498" s="333">
        <v>43465</v>
      </c>
      <c r="C5498" s="110" t="s">
        <v>106</v>
      </c>
      <c r="D5498" s="110" t="s">
        <v>105</v>
      </c>
      <c r="U5498" s="162">
        <v>3744018</v>
      </c>
    </row>
    <row r="5499" spans="1:21" x14ac:dyDescent="0.3">
      <c r="A5499" s="110" t="s">
        <v>282</v>
      </c>
      <c r="B5499" s="333">
        <v>42735</v>
      </c>
      <c r="C5499" s="110" t="s">
        <v>10</v>
      </c>
      <c r="D5499" s="110" t="s">
        <v>506</v>
      </c>
      <c r="K5499" s="162">
        <v>4996543</v>
      </c>
      <c r="U5499" s="162">
        <v>4996543</v>
      </c>
    </row>
    <row r="5500" spans="1:21" x14ac:dyDescent="0.3">
      <c r="A5500" s="110" t="s">
        <v>282</v>
      </c>
      <c r="B5500" s="333">
        <v>42735</v>
      </c>
      <c r="C5500" s="110" t="s">
        <v>11</v>
      </c>
      <c r="D5500" s="110" t="s">
        <v>507</v>
      </c>
    </row>
    <row r="5501" spans="1:21" x14ac:dyDescent="0.3">
      <c r="A5501" s="110" t="s">
        <v>282</v>
      </c>
      <c r="B5501" s="333">
        <v>42735</v>
      </c>
      <c r="C5501" s="110" t="s">
        <v>12</v>
      </c>
      <c r="D5501" s="110" t="s">
        <v>508</v>
      </c>
    </row>
    <row r="5502" spans="1:21" x14ac:dyDescent="0.3">
      <c r="A5502" s="110" t="s">
        <v>282</v>
      </c>
      <c r="B5502" s="333">
        <v>42735</v>
      </c>
      <c r="C5502" s="110" t="s">
        <v>13</v>
      </c>
      <c r="D5502" s="110" t="s">
        <v>494</v>
      </c>
    </row>
    <row r="5503" spans="1:21" x14ac:dyDescent="0.3">
      <c r="A5503" s="110" t="s">
        <v>282</v>
      </c>
      <c r="B5503" s="333">
        <v>42735</v>
      </c>
      <c r="C5503" s="110" t="s">
        <v>19</v>
      </c>
      <c r="D5503" s="110" t="s">
        <v>495</v>
      </c>
      <c r="K5503" s="162">
        <v>4996543</v>
      </c>
      <c r="U5503" s="162">
        <v>4996543</v>
      </c>
    </row>
    <row r="5504" spans="1:21" x14ac:dyDescent="0.3">
      <c r="A5504" s="110" t="s">
        <v>282</v>
      </c>
      <c r="B5504" s="333">
        <v>42735</v>
      </c>
      <c r="C5504" s="110" t="s">
        <v>20</v>
      </c>
      <c r="D5504" s="110" t="s">
        <v>509</v>
      </c>
      <c r="K5504" s="162">
        <v>5801419</v>
      </c>
      <c r="U5504" s="162">
        <v>5801419</v>
      </c>
    </row>
    <row r="5505" spans="1:21" x14ac:dyDescent="0.3">
      <c r="A5505" s="110" t="s">
        <v>282</v>
      </c>
      <c r="B5505" s="333">
        <v>42735</v>
      </c>
      <c r="C5505" s="110" t="s">
        <v>21</v>
      </c>
      <c r="D5505" s="110" t="s">
        <v>510</v>
      </c>
    </row>
    <row r="5506" spans="1:21" x14ac:dyDescent="0.3">
      <c r="A5506" s="110" t="s">
        <v>282</v>
      </c>
      <c r="B5506" s="333">
        <v>42735</v>
      </c>
      <c r="C5506" s="110" t="s">
        <v>22</v>
      </c>
      <c r="D5506" s="110" t="s">
        <v>511</v>
      </c>
    </row>
    <row r="5507" spans="1:21" x14ac:dyDescent="0.3">
      <c r="A5507" s="110" t="s">
        <v>282</v>
      </c>
      <c r="B5507" s="333">
        <v>42735</v>
      </c>
      <c r="C5507" s="110" t="s">
        <v>23</v>
      </c>
      <c r="D5507" s="110" t="s">
        <v>497</v>
      </c>
    </row>
    <row r="5508" spans="1:21" x14ac:dyDescent="0.3">
      <c r="A5508" s="110" t="s">
        <v>282</v>
      </c>
      <c r="B5508" s="333">
        <v>42735</v>
      </c>
      <c r="C5508" s="110" t="s">
        <v>29</v>
      </c>
      <c r="D5508" s="110" t="s">
        <v>498</v>
      </c>
      <c r="K5508" s="162">
        <v>5801419</v>
      </c>
      <c r="U5508" s="162">
        <v>5801419</v>
      </c>
    </row>
    <row r="5509" spans="1:21" x14ac:dyDescent="0.3">
      <c r="A5509" s="110" t="s">
        <v>282</v>
      </c>
      <c r="B5509" s="333">
        <v>42735</v>
      </c>
      <c r="C5509" s="110" t="s">
        <v>30</v>
      </c>
      <c r="D5509" s="110" t="s">
        <v>512</v>
      </c>
      <c r="K5509" s="162">
        <v>2601746.89</v>
      </c>
      <c r="U5509" s="162">
        <v>2601746.89</v>
      </c>
    </row>
    <row r="5510" spans="1:21" x14ac:dyDescent="0.3">
      <c r="A5510" s="110" t="s">
        <v>282</v>
      </c>
      <c r="B5510" s="333">
        <v>42735</v>
      </c>
      <c r="C5510" s="110" t="s">
        <v>31</v>
      </c>
      <c r="D5510" s="110" t="s">
        <v>513</v>
      </c>
    </row>
    <row r="5511" spans="1:21" x14ac:dyDescent="0.3">
      <c r="A5511" s="110" t="s">
        <v>282</v>
      </c>
      <c r="B5511" s="333">
        <v>42735</v>
      </c>
      <c r="C5511" s="110" t="s">
        <v>32</v>
      </c>
      <c r="D5511" s="110" t="s">
        <v>514</v>
      </c>
    </row>
    <row r="5512" spans="1:21" x14ac:dyDescent="0.3">
      <c r="A5512" s="110" t="s">
        <v>282</v>
      </c>
      <c r="B5512" s="333">
        <v>42735</v>
      </c>
      <c r="C5512" s="110" t="s">
        <v>33</v>
      </c>
      <c r="D5512" s="110" t="s">
        <v>500</v>
      </c>
    </row>
    <row r="5513" spans="1:21" x14ac:dyDescent="0.3">
      <c r="A5513" s="110" t="s">
        <v>282</v>
      </c>
      <c r="B5513" s="333">
        <v>42735</v>
      </c>
      <c r="C5513" s="110" t="s">
        <v>39</v>
      </c>
      <c r="D5513" s="110" t="s">
        <v>501</v>
      </c>
      <c r="K5513" s="162">
        <v>2601746.89</v>
      </c>
      <c r="U5513" s="162">
        <v>2601746.89</v>
      </c>
    </row>
    <row r="5514" spans="1:21" x14ac:dyDescent="0.3">
      <c r="A5514" s="110" t="s">
        <v>282</v>
      </c>
      <c r="B5514" s="333">
        <v>42735</v>
      </c>
      <c r="C5514" s="110" t="s">
        <v>40</v>
      </c>
      <c r="D5514" s="110" t="s">
        <v>515</v>
      </c>
    </row>
    <row r="5515" spans="1:21" x14ac:dyDescent="0.3">
      <c r="A5515" s="110" t="s">
        <v>282</v>
      </c>
      <c r="B5515" s="333">
        <v>42735</v>
      </c>
      <c r="C5515" s="110" t="s">
        <v>41</v>
      </c>
      <c r="D5515" s="110" t="s">
        <v>516</v>
      </c>
    </row>
    <row r="5516" spans="1:21" x14ac:dyDescent="0.3">
      <c r="A5516" s="110" t="s">
        <v>282</v>
      </c>
      <c r="B5516" s="333">
        <v>42735</v>
      </c>
      <c r="C5516" s="110" t="s">
        <v>100</v>
      </c>
      <c r="D5516" s="110" t="s">
        <v>517</v>
      </c>
    </row>
    <row r="5517" spans="1:21" x14ac:dyDescent="0.3">
      <c r="A5517" s="110" t="s">
        <v>282</v>
      </c>
      <c r="B5517" s="333">
        <v>42735</v>
      </c>
      <c r="C5517" s="110" t="s">
        <v>101</v>
      </c>
      <c r="D5517" s="110" t="s">
        <v>503</v>
      </c>
    </row>
    <row r="5518" spans="1:21" x14ac:dyDescent="0.3">
      <c r="A5518" s="110" t="s">
        <v>282</v>
      </c>
      <c r="B5518" s="333">
        <v>42735</v>
      </c>
      <c r="C5518" s="110" t="s">
        <v>42</v>
      </c>
      <c r="D5518" s="110" t="s">
        <v>504</v>
      </c>
    </row>
    <row r="5519" spans="1:21" x14ac:dyDescent="0.3">
      <c r="A5519" s="110" t="s">
        <v>282</v>
      </c>
      <c r="B5519" s="333">
        <v>42735</v>
      </c>
      <c r="C5519" s="110" t="s">
        <v>47</v>
      </c>
      <c r="D5519" s="110" t="s">
        <v>102</v>
      </c>
      <c r="K5519" s="162">
        <v>2687776</v>
      </c>
      <c r="U5519" s="162">
        <v>2687776</v>
      </c>
    </row>
    <row r="5520" spans="1:21" x14ac:dyDescent="0.3">
      <c r="A5520" s="110" t="s">
        <v>282</v>
      </c>
      <c r="B5520" s="333">
        <v>42735</v>
      </c>
      <c r="C5520" s="110" t="s">
        <v>104</v>
      </c>
      <c r="D5520" s="110" t="s">
        <v>103</v>
      </c>
      <c r="U5520" s="162">
        <v>235319</v>
      </c>
    </row>
    <row r="5521" spans="1:21" x14ac:dyDescent="0.3">
      <c r="A5521" s="110" t="s">
        <v>282</v>
      </c>
      <c r="B5521" s="333">
        <v>42735</v>
      </c>
      <c r="C5521" s="110" t="s">
        <v>106</v>
      </c>
      <c r="D5521" s="110" t="s">
        <v>105</v>
      </c>
      <c r="U5521" s="162">
        <v>2923095</v>
      </c>
    </row>
    <row r="5522" spans="1:21" x14ac:dyDescent="0.3">
      <c r="A5522" s="110" t="s">
        <v>282</v>
      </c>
      <c r="B5522" s="333">
        <v>43100</v>
      </c>
      <c r="C5522" s="110" t="s">
        <v>10</v>
      </c>
      <c r="D5522" s="110" t="s">
        <v>506</v>
      </c>
      <c r="K5522" s="162">
        <v>7348853</v>
      </c>
      <c r="U5522" s="162">
        <v>7348853</v>
      </c>
    </row>
    <row r="5523" spans="1:21" x14ac:dyDescent="0.3">
      <c r="A5523" s="110" t="s">
        <v>282</v>
      </c>
      <c r="B5523" s="333">
        <v>43100</v>
      </c>
      <c r="C5523" s="110" t="s">
        <v>11</v>
      </c>
      <c r="D5523" s="110" t="s">
        <v>507</v>
      </c>
    </row>
    <row r="5524" spans="1:21" x14ac:dyDescent="0.3">
      <c r="A5524" s="110" t="s">
        <v>282</v>
      </c>
      <c r="B5524" s="333">
        <v>43100</v>
      </c>
      <c r="C5524" s="110" t="s">
        <v>12</v>
      </c>
      <c r="D5524" s="110" t="s">
        <v>508</v>
      </c>
    </row>
    <row r="5525" spans="1:21" x14ac:dyDescent="0.3">
      <c r="A5525" s="110" t="s">
        <v>282</v>
      </c>
      <c r="B5525" s="333">
        <v>43100</v>
      </c>
      <c r="C5525" s="110" t="s">
        <v>13</v>
      </c>
      <c r="D5525" s="110" t="s">
        <v>494</v>
      </c>
    </row>
    <row r="5526" spans="1:21" x14ac:dyDescent="0.3">
      <c r="A5526" s="110" t="s">
        <v>282</v>
      </c>
      <c r="B5526" s="333">
        <v>43100</v>
      </c>
      <c r="C5526" s="110" t="s">
        <v>19</v>
      </c>
      <c r="D5526" s="110" t="s">
        <v>495</v>
      </c>
      <c r="K5526" s="162">
        <v>7348853</v>
      </c>
      <c r="U5526" s="162">
        <v>7348853</v>
      </c>
    </row>
    <row r="5527" spans="1:21" x14ac:dyDescent="0.3">
      <c r="A5527" s="110" t="s">
        <v>282</v>
      </c>
      <c r="B5527" s="333">
        <v>43100</v>
      </c>
      <c r="C5527" s="110" t="s">
        <v>20</v>
      </c>
      <c r="D5527" s="110" t="s">
        <v>509</v>
      </c>
      <c r="K5527" s="162">
        <v>7022833</v>
      </c>
      <c r="U5527" s="162">
        <v>7022833</v>
      </c>
    </row>
    <row r="5528" spans="1:21" x14ac:dyDescent="0.3">
      <c r="A5528" s="110" t="s">
        <v>282</v>
      </c>
      <c r="B5528" s="333">
        <v>43100</v>
      </c>
      <c r="C5528" s="110" t="s">
        <v>21</v>
      </c>
      <c r="D5528" s="110" t="s">
        <v>510</v>
      </c>
    </row>
    <row r="5529" spans="1:21" x14ac:dyDescent="0.3">
      <c r="A5529" s="110" t="s">
        <v>282</v>
      </c>
      <c r="B5529" s="333">
        <v>43100</v>
      </c>
      <c r="C5529" s="110" t="s">
        <v>22</v>
      </c>
      <c r="D5529" s="110" t="s">
        <v>511</v>
      </c>
    </row>
    <row r="5530" spans="1:21" x14ac:dyDescent="0.3">
      <c r="A5530" s="110" t="s">
        <v>282</v>
      </c>
      <c r="B5530" s="333">
        <v>43100</v>
      </c>
      <c r="C5530" s="110" t="s">
        <v>23</v>
      </c>
      <c r="D5530" s="110" t="s">
        <v>497</v>
      </c>
    </row>
    <row r="5531" spans="1:21" x14ac:dyDescent="0.3">
      <c r="A5531" s="110" t="s">
        <v>282</v>
      </c>
      <c r="B5531" s="333">
        <v>43100</v>
      </c>
      <c r="C5531" s="110" t="s">
        <v>29</v>
      </c>
      <c r="D5531" s="110" t="s">
        <v>498</v>
      </c>
      <c r="K5531" s="162">
        <v>7022833</v>
      </c>
      <c r="U5531" s="162">
        <v>7022833</v>
      </c>
    </row>
    <row r="5532" spans="1:21" x14ac:dyDescent="0.3">
      <c r="A5532" s="110" t="s">
        <v>282</v>
      </c>
      <c r="B5532" s="333">
        <v>43100</v>
      </c>
      <c r="C5532" s="110" t="s">
        <v>30</v>
      </c>
      <c r="D5532" s="110" t="s">
        <v>512</v>
      </c>
      <c r="K5532" s="162">
        <v>2769511</v>
      </c>
      <c r="U5532" s="162">
        <v>2769511</v>
      </c>
    </row>
    <row r="5533" spans="1:21" x14ac:dyDescent="0.3">
      <c r="A5533" s="110" t="s">
        <v>282</v>
      </c>
      <c r="B5533" s="333">
        <v>43100</v>
      </c>
      <c r="C5533" s="110" t="s">
        <v>31</v>
      </c>
      <c r="D5533" s="110" t="s">
        <v>513</v>
      </c>
    </row>
    <row r="5534" spans="1:21" x14ac:dyDescent="0.3">
      <c r="A5534" s="110" t="s">
        <v>282</v>
      </c>
      <c r="B5534" s="333">
        <v>43100</v>
      </c>
      <c r="C5534" s="110" t="s">
        <v>32</v>
      </c>
      <c r="D5534" s="110" t="s">
        <v>514</v>
      </c>
    </row>
    <row r="5535" spans="1:21" x14ac:dyDescent="0.3">
      <c r="A5535" s="110" t="s">
        <v>282</v>
      </c>
      <c r="B5535" s="333">
        <v>43100</v>
      </c>
      <c r="C5535" s="110" t="s">
        <v>33</v>
      </c>
      <c r="D5535" s="110" t="s">
        <v>500</v>
      </c>
    </row>
    <row r="5536" spans="1:21" x14ac:dyDescent="0.3">
      <c r="A5536" s="110" t="s">
        <v>282</v>
      </c>
      <c r="B5536" s="333">
        <v>43100</v>
      </c>
      <c r="C5536" s="110" t="s">
        <v>39</v>
      </c>
      <c r="D5536" s="110" t="s">
        <v>501</v>
      </c>
      <c r="K5536" s="162">
        <v>2769511</v>
      </c>
      <c r="U5536" s="162">
        <v>2769511</v>
      </c>
    </row>
    <row r="5537" spans="1:21" x14ac:dyDescent="0.3">
      <c r="A5537" s="110" t="s">
        <v>282</v>
      </c>
      <c r="B5537" s="333">
        <v>43100</v>
      </c>
      <c r="C5537" s="110" t="s">
        <v>40</v>
      </c>
      <c r="D5537" s="110" t="s">
        <v>515</v>
      </c>
    </row>
    <row r="5538" spans="1:21" x14ac:dyDescent="0.3">
      <c r="A5538" s="110" t="s">
        <v>282</v>
      </c>
      <c r="B5538" s="333">
        <v>43100</v>
      </c>
      <c r="C5538" s="110" t="s">
        <v>41</v>
      </c>
      <c r="D5538" s="110" t="s">
        <v>516</v>
      </c>
    </row>
    <row r="5539" spans="1:21" x14ac:dyDescent="0.3">
      <c r="A5539" s="110" t="s">
        <v>282</v>
      </c>
      <c r="B5539" s="333">
        <v>43100</v>
      </c>
      <c r="C5539" s="110" t="s">
        <v>100</v>
      </c>
      <c r="D5539" s="110" t="s">
        <v>517</v>
      </c>
    </row>
    <row r="5540" spans="1:21" x14ac:dyDescent="0.3">
      <c r="A5540" s="110" t="s">
        <v>282</v>
      </c>
      <c r="B5540" s="333">
        <v>43100</v>
      </c>
      <c r="C5540" s="110" t="s">
        <v>101</v>
      </c>
      <c r="D5540" s="110" t="s">
        <v>503</v>
      </c>
    </row>
    <row r="5541" spans="1:21" x14ac:dyDescent="0.3">
      <c r="A5541" s="110" t="s">
        <v>282</v>
      </c>
      <c r="B5541" s="333">
        <v>43100</v>
      </c>
      <c r="C5541" s="110" t="s">
        <v>42</v>
      </c>
      <c r="D5541" s="110" t="s">
        <v>504</v>
      </c>
    </row>
    <row r="5542" spans="1:21" x14ac:dyDescent="0.3">
      <c r="A5542" s="110" t="s">
        <v>282</v>
      </c>
      <c r="B5542" s="333">
        <v>43100</v>
      </c>
      <c r="C5542" s="110" t="s">
        <v>47</v>
      </c>
      <c r="D5542" s="110" t="s">
        <v>102</v>
      </c>
      <c r="K5542" s="162">
        <v>3739846.84</v>
      </c>
      <c r="U5542" s="162">
        <v>3739846.84</v>
      </c>
    </row>
    <row r="5543" spans="1:21" x14ac:dyDescent="0.3">
      <c r="A5543" s="110" t="s">
        <v>282</v>
      </c>
      <c r="B5543" s="333">
        <v>43100</v>
      </c>
      <c r="C5543" s="110" t="s">
        <v>104</v>
      </c>
      <c r="D5543" s="110" t="s">
        <v>103</v>
      </c>
      <c r="U5543" s="162">
        <v>621411.16</v>
      </c>
    </row>
    <row r="5544" spans="1:21" x14ac:dyDescent="0.3">
      <c r="A5544" s="110" t="s">
        <v>282</v>
      </c>
      <c r="B5544" s="333">
        <v>43100</v>
      </c>
      <c r="C5544" s="110" t="s">
        <v>106</v>
      </c>
      <c r="D5544" s="110" t="s">
        <v>105</v>
      </c>
      <c r="U5544" s="162">
        <v>4361258</v>
      </c>
    </row>
    <row r="5545" spans="1:21" x14ac:dyDescent="0.3">
      <c r="A5545" s="110" t="s">
        <v>282</v>
      </c>
      <c r="B5545" s="333">
        <v>43465</v>
      </c>
      <c r="C5545" s="110" t="s">
        <v>10</v>
      </c>
      <c r="D5545" s="110" t="s">
        <v>506</v>
      </c>
      <c r="K5545" s="162">
        <v>7314350</v>
      </c>
      <c r="U5545" s="162">
        <v>7314350</v>
      </c>
    </row>
    <row r="5546" spans="1:21" x14ac:dyDescent="0.3">
      <c r="A5546" s="110" t="s">
        <v>282</v>
      </c>
      <c r="B5546" s="333">
        <v>43465</v>
      </c>
      <c r="C5546" s="110" t="s">
        <v>11</v>
      </c>
      <c r="D5546" s="110" t="s">
        <v>507</v>
      </c>
    </row>
    <row r="5547" spans="1:21" x14ac:dyDescent="0.3">
      <c r="A5547" s="110" t="s">
        <v>282</v>
      </c>
      <c r="B5547" s="333">
        <v>43465</v>
      </c>
      <c r="C5547" s="110" t="s">
        <v>12</v>
      </c>
      <c r="D5547" s="110" t="s">
        <v>508</v>
      </c>
    </row>
    <row r="5548" spans="1:21" x14ac:dyDescent="0.3">
      <c r="A5548" s="110" t="s">
        <v>282</v>
      </c>
      <c r="B5548" s="333">
        <v>43465</v>
      </c>
      <c r="C5548" s="110" t="s">
        <v>13</v>
      </c>
      <c r="D5548" s="110" t="s">
        <v>494</v>
      </c>
    </row>
    <row r="5549" spans="1:21" x14ac:dyDescent="0.3">
      <c r="A5549" s="110" t="s">
        <v>282</v>
      </c>
      <c r="B5549" s="333">
        <v>43465</v>
      </c>
      <c r="C5549" s="110" t="s">
        <v>19</v>
      </c>
      <c r="D5549" s="110" t="s">
        <v>495</v>
      </c>
      <c r="K5549" s="162">
        <v>7314350</v>
      </c>
      <c r="U5549" s="162">
        <v>7314350</v>
      </c>
    </row>
    <row r="5550" spans="1:21" x14ac:dyDescent="0.3">
      <c r="A5550" s="110" t="s">
        <v>282</v>
      </c>
      <c r="B5550" s="333">
        <v>43465</v>
      </c>
      <c r="C5550" s="110" t="s">
        <v>20</v>
      </c>
      <c r="D5550" s="110" t="s">
        <v>509</v>
      </c>
      <c r="K5550" s="162">
        <v>7506877</v>
      </c>
      <c r="U5550" s="162">
        <v>7506877</v>
      </c>
    </row>
    <row r="5551" spans="1:21" x14ac:dyDescent="0.3">
      <c r="A5551" s="110" t="s">
        <v>282</v>
      </c>
      <c r="B5551" s="333">
        <v>43465</v>
      </c>
      <c r="C5551" s="110" t="s">
        <v>21</v>
      </c>
      <c r="D5551" s="110" t="s">
        <v>510</v>
      </c>
    </row>
    <row r="5552" spans="1:21" x14ac:dyDescent="0.3">
      <c r="A5552" s="110" t="s">
        <v>282</v>
      </c>
      <c r="B5552" s="333">
        <v>43465</v>
      </c>
      <c r="C5552" s="110" t="s">
        <v>22</v>
      </c>
      <c r="D5552" s="110" t="s">
        <v>511</v>
      </c>
    </row>
    <row r="5553" spans="1:21" x14ac:dyDescent="0.3">
      <c r="A5553" s="110" t="s">
        <v>282</v>
      </c>
      <c r="B5553" s="333">
        <v>43465</v>
      </c>
      <c r="C5553" s="110" t="s">
        <v>23</v>
      </c>
      <c r="D5553" s="110" t="s">
        <v>497</v>
      </c>
    </row>
    <row r="5554" spans="1:21" x14ac:dyDescent="0.3">
      <c r="A5554" s="110" t="s">
        <v>282</v>
      </c>
      <c r="B5554" s="333">
        <v>43465</v>
      </c>
      <c r="C5554" s="110" t="s">
        <v>29</v>
      </c>
      <c r="D5554" s="110" t="s">
        <v>498</v>
      </c>
      <c r="K5554" s="162">
        <v>7506877</v>
      </c>
      <c r="U5554" s="162">
        <v>7506877</v>
      </c>
    </row>
    <row r="5555" spans="1:21" x14ac:dyDescent="0.3">
      <c r="A5555" s="110" t="s">
        <v>282</v>
      </c>
      <c r="B5555" s="333">
        <v>43465</v>
      </c>
      <c r="C5555" s="110" t="s">
        <v>30</v>
      </c>
      <c r="D5555" s="110" t="s">
        <v>512</v>
      </c>
      <c r="K5555" s="162">
        <v>3339530</v>
      </c>
      <c r="U5555" s="162">
        <v>3339530</v>
      </c>
    </row>
    <row r="5556" spans="1:21" x14ac:dyDescent="0.3">
      <c r="A5556" s="110" t="s">
        <v>282</v>
      </c>
      <c r="B5556" s="333">
        <v>43465</v>
      </c>
      <c r="C5556" s="110" t="s">
        <v>31</v>
      </c>
      <c r="D5556" s="110" t="s">
        <v>513</v>
      </c>
    </row>
    <row r="5557" spans="1:21" x14ac:dyDescent="0.3">
      <c r="A5557" s="110" t="s">
        <v>282</v>
      </c>
      <c r="B5557" s="333">
        <v>43465</v>
      </c>
      <c r="C5557" s="110" t="s">
        <v>32</v>
      </c>
      <c r="D5557" s="110" t="s">
        <v>514</v>
      </c>
    </row>
    <row r="5558" spans="1:21" x14ac:dyDescent="0.3">
      <c r="A5558" s="110" t="s">
        <v>282</v>
      </c>
      <c r="B5558" s="333">
        <v>43465</v>
      </c>
      <c r="C5558" s="110" t="s">
        <v>33</v>
      </c>
      <c r="D5558" s="110" t="s">
        <v>500</v>
      </c>
    </row>
    <row r="5559" spans="1:21" x14ac:dyDescent="0.3">
      <c r="A5559" s="110" t="s">
        <v>282</v>
      </c>
      <c r="B5559" s="333">
        <v>43465</v>
      </c>
      <c r="C5559" s="110" t="s">
        <v>39</v>
      </c>
      <c r="D5559" s="110" t="s">
        <v>501</v>
      </c>
      <c r="K5559" s="162">
        <v>3339530</v>
      </c>
      <c r="U5559" s="162">
        <v>3339530</v>
      </c>
    </row>
    <row r="5560" spans="1:21" x14ac:dyDescent="0.3">
      <c r="A5560" s="110" t="s">
        <v>282</v>
      </c>
      <c r="B5560" s="333">
        <v>43465</v>
      </c>
      <c r="C5560" s="110" t="s">
        <v>40</v>
      </c>
      <c r="D5560" s="110" t="s">
        <v>515</v>
      </c>
    </row>
    <row r="5561" spans="1:21" x14ac:dyDescent="0.3">
      <c r="A5561" s="110" t="s">
        <v>282</v>
      </c>
      <c r="B5561" s="333">
        <v>43465</v>
      </c>
      <c r="C5561" s="110" t="s">
        <v>41</v>
      </c>
      <c r="D5561" s="110" t="s">
        <v>516</v>
      </c>
    </row>
    <row r="5562" spans="1:21" x14ac:dyDescent="0.3">
      <c r="A5562" s="110" t="s">
        <v>282</v>
      </c>
      <c r="B5562" s="333">
        <v>43465</v>
      </c>
      <c r="C5562" s="110" t="s">
        <v>100</v>
      </c>
      <c r="D5562" s="110" t="s">
        <v>517</v>
      </c>
    </row>
    <row r="5563" spans="1:21" x14ac:dyDescent="0.3">
      <c r="A5563" s="110" t="s">
        <v>282</v>
      </c>
      <c r="B5563" s="333">
        <v>43465</v>
      </c>
      <c r="C5563" s="110" t="s">
        <v>101</v>
      </c>
      <c r="D5563" s="110" t="s">
        <v>503</v>
      </c>
    </row>
    <row r="5564" spans="1:21" x14ac:dyDescent="0.3">
      <c r="A5564" s="110" t="s">
        <v>282</v>
      </c>
      <c r="B5564" s="333">
        <v>43465</v>
      </c>
      <c r="C5564" s="110" t="s">
        <v>42</v>
      </c>
      <c r="D5564" s="110" t="s">
        <v>504</v>
      </c>
    </row>
    <row r="5565" spans="1:21" x14ac:dyDescent="0.3">
      <c r="A5565" s="110" t="s">
        <v>282</v>
      </c>
      <c r="B5565" s="333">
        <v>43465</v>
      </c>
      <c r="C5565" s="110" t="s">
        <v>47</v>
      </c>
      <c r="D5565" s="110" t="s">
        <v>102</v>
      </c>
      <c r="K5565" s="162">
        <v>3614178</v>
      </c>
      <c r="U5565" s="162">
        <v>3614178</v>
      </c>
    </row>
    <row r="5566" spans="1:21" x14ac:dyDescent="0.3">
      <c r="A5566" s="110" t="s">
        <v>282</v>
      </c>
      <c r="B5566" s="333">
        <v>43465</v>
      </c>
      <c r="C5566" s="110" t="s">
        <v>104</v>
      </c>
      <c r="D5566" s="110" t="s">
        <v>103</v>
      </c>
      <c r="U5566" s="162">
        <v>617996</v>
      </c>
    </row>
    <row r="5567" spans="1:21" x14ac:dyDescent="0.3">
      <c r="A5567" s="110" t="s">
        <v>282</v>
      </c>
      <c r="B5567" s="333">
        <v>43465</v>
      </c>
      <c r="C5567" s="110" t="s">
        <v>106</v>
      </c>
      <c r="D5567" s="110" t="s">
        <v>105</v>
      </c>
      <c r="U5567" s="162">
        <v>4232174</v>
      </c>
    </row>
    <row r="5568" spans="1:21" x14ac:dyDescent="0.3">
      <c r="A5568" s="110" t="s">
        <v>251</v>
      </c>
      <c r="B5568" s="333">
        <v>42735</v>
      </c>
      <c r="C5568" s="110" t="s">
        <v>10</v>
      </c>
      <c r="D5568" s="110" t="s">
        <v>506</v>
      </c>
      <c r="F5568" s="162">
        <v>34847956.103</v>
      </c>
      <c r="U5568" s="162">
        <v>34847956.103</v>
      </c>
    </row>
    <row r="5569" spans="1:21" x14ac:dyDescent="0.3">
      <c r="A5569" s="110" t="s">
        <v>251</v>
      </c>
      <c r="B5569" s="333">
        <v>42735</v>
      </c>
      <c r="C5569" s="110" t="s">
        <v>11</v>
      </c>
      <c r="D5569" s="110" t="s">
        <v>507</v>
      </c>
      <c r="F5569" s="162">
        <v>0</v>
      </c>
      <c r="U5569" s="162">
        <v>0</v>
      </c>
    </row>
    <row r="5570" spans="1:21" x14ac:dyDescent="0.3">
      <c r="A5570" s="110" t="s">
        <v>251</v>
      </c>
      <c r="B5570" s="333">
        <v>42735</v>
      </c>
      <c r="C5570" s="110" t="s">
        <v>12</v>
      </c>
      <c r="D5570" s="110" t="s">
        <v>508</v>
      </c>
      <c r="U5570" s="162">
        <v>0</v>
      </c>
    </row>
    <row r="5571" spans="1:21" x14ac:dyDescent="0.3">
      <c r="A5571" s="110" t="s">
        <v>251</v>
      </c>
      <c r="B5571" s="333">
        <v>42735</v>
      </c>
      <c r="C5571" s="110" t="s">
        <v>13</v>
      </c>
      <c r="D5571" s="110" t="s">
        <v>494</v>
      </c>
      <c r="F5571" s="162">
        <v>0</v>
      </c>
      <c r="U5571" s="162">
        <v>0</v>
      </c>
    </row>
    <row r="5572" spans="1:21" x14ac:dyDescent="0.3">
      <c r="A5572" s="110" t="s">
        <v>251</v>
      </c>
      <c r="B5572" s="333">
        <v>42735</v>
      </c>
      <c r="C5572" s="110" t="s">
        <v>19</v>
      </c>
      <c r="D5572" s="110" t="s">
        <v>495</v>
      </c>
      <c r="F5572" s="162">
        <v>34847956.103</v>
      </c>
      <c r="U5572" s="162">
        <v>34847956.103</v>
      </c>
    </row>
    <row r="5573" spans="1:21" x14ac:dyDescent="0.3">
      <c r="A5573" s="110" t="s">
        <v>251</v>
      </c>
      <c r="B5573" s="333">
        <v>42735</v>
      </c>
      <c r="C5573" s="110" t="s">
        <v>20</v>
      </c>
      <c r="D5573" s="110" t="s">
        <v>509</v>
      </c>
      <c r="F5573" s="162">
        <v>34847956.103</v>
      </c>
      <c r="U5573" s="162">
        <v>34847956.103</v>
      </c>
    </row>
    <row r="5574" spans="1:21" x14ac:dyDescent="0.3">
      <c r="A5574" s="110" t="s">
        <v>251</v>
      </c>
      <c r="B5574" s="333">
        <v>42735</v>
      </c>
      <c r="C5574" s="110" t="s">
        <v>21</v>
      </c>
      <c r="D5574" s="110" t="s">
        <v>510</v>
      </c>
      <c r="F5574" s="162">
        <v>0</v>
      </c>
      <c r="U5574" s="162">
        <v>0</v>
      </c>
    </row>
    <row r="5575" spans="1:21" x14ac:dyDescent="0.3">
      <c r="A5575" s="110" t="s">
        <v>251</v>
      </c>
      <c r="B5575" s="333">
        <v>42735</v>
      </c>
      <c r="C5575" s="110" t="s">
        <v>22</v>
      </c>
      <c r="D5575" s="110" t="s">
        <v>511</v>
      </c>
      <c r="U5575" s="162">
        <v>0</v>
      </c>
    </row>
    <row r="5576" spans="1:21" x14ac:dyDescent="0.3">
      <c r="A5576" s="110" t="s">
        <v>251</v>
      </c>
      <c r="B5576" s="333">
        <v>42735</v>
      </c>
      <c r="C5576" s="110" t="s">
        <v>23</v>
      </c>
      <c r="D5576" s="110" t="s">
        <v>497</v>
      </c>
      <c r="F5576" s="162">
        <v>0</v>
      </c>
      <c r="U5576" s="162">
        <v>0</v>
      </c>
    </row>
    <row r="5577" spans="1:21" x14ac:dyDescent="0.3">
      <c r="A5577" s="110" t="s">
        <v>251</v>
      </c>
      <c r="B5577" s="333">
        <v>42735</v>
      </c>
      <c r="C5577" s="110" t="s">
        <v>29</v>
      </c>
      <c r="D5577" s="110" t="s">
        <v>498</v>
      </c>
      <c r="F5577" s="162">
        <v>34847956.103</v>
      </c>
      <c r="U5577" s="162">
        <v>34847956.103</v>
      </c>
    </row>
    <row r="5578" spans="1:21" x14ac:dyDescent="0.3">
      <c r="A5578" s="110" t="s">
        <v>251</v>
      </c>
      <c r="B5578" s="333">
        <v>42735</v>
      </c>
      <c r="C5578" s="110" t="s">
        <v>30</v>
      </c>
      <c r="D5578" s="110" t="s">
        <v>512</v>
      </c>
      <c r="F5578" s="162">
        <v>25681956.170000002</v>
      </c>
      <c r="U5578" s="162">
        <v>25681956.170000002</v>
      </c>
    </row>
    <row r="5579" spans="1:21" x14ac:dyDescent="0.3">
      <c r="A5579" s="110" t="s">
        <v>251</v>
      </c>
      <c r="B5579" s="333">
        <v>42735</v>
      </c>
      <c r="C5579" s="110" t="s">
        <v>31</v>
      </c>
      <c r="D5579" s="110" t="s">
        <v>513</v>
      </c>
      <c r="F5579" s="162">
        <v>0</v>
      </c>
      <c r="U5579" s="162">
        <v>0</v>
      </c>
    </row>
    <row r="5580" spans="1:21" x14ac:dyDescent="0.3">
      <c r="A5580" s="110" t="s">
        <v>251</v>
      </c>
      <c r="B5580" s="333">
        <v>42735</v>
      </c>
      <c r="C5580" s="110" t="s">
        <v>32</v>
      </c>
      <c r="D5580" s="110" t="s">
        <v>514</v>
      </c>
      <c r="U5580" s="162">
        <v>0</v>
      </c>
    </row>
    <row r="5581" spans="1:21" x14ac:dyDescent="0.3">
      <c r="A5581" s="110" t="s">
        <v>251</v>
      </c>
      <c r="B5581" s="333">
        <v>42735</v>
      </c>
      <c r="C5581" s="110" t="s">
        <v>33</v>
      </c>
      <c r="D5581" s="110" t="s">
        <v>500</v>
      </c>
      <c r="F5581" s="162">
        <v>0</v>
      </c>
      <c r="U5581" s="162">
        <v>0</v>
      </c>
    </row>
    <row r="5582" spans="1:21" x14ac:dyDescent="0.3">
      <c r="A5582" s="110" t="s">
        <v>251</v>
      </c>
      <c r="B5582" s="333">
        <v>42735</v>
      </c>
      <c r="C5582" s="110" t="s">
        <v>39</v>
      </c>
      <c r="D5582" s="110" t="s">
        <v>501</v>
      </c>
      <c r="F5582" s="162">
        <v>25681956.170000002</v>
      </c>
      <c r="U5582" s="162">
        <v>25681956.170000002</v>
      </c>
    </row>
    <row r="5583" spans="1:21" x14ac:dyDescent="0.3">
      <c r="A5583" s="110" t="s">
        <v>251</v>
      </c>
      <c r="B5583" s="333">
        <v>42735</v>
      </c>
      <c r="C5583" s="110" t="s">
        <v>40</v>
      </c>
      <c r="D5583" s="110" t="s">
        <v>515</v>
      </c>
      <c r="F5583" s="162">
        <v>0</v>
      </c>
      <c r="U5583" s="162">
        <v>0</v>
      </c>
    </row>
    <row r="5584" spans="1:21" x14ac:dyDescent="0.3">
      <c r="A5584" s="110" t="s">
        <v>251</v>
      </c>
      <c r="B5584" s="333">
        <v>42735</v>
      </c>
      <c r="C5584" s="110" t="s">
        <v>41</v>
      </c>
      <c r="D5584" s="110" t="s">
        <v>516</v>
      </c>
      <c r="F5584" s="162">
        <v>0</v>
      </c>
      <c r="U5584" s="162">
        <v>0</v>
      </c>
    </row>
    <row r="5585" spans="1:21" x14ac:dyDescent="0.3">
      <c r="A5585" s="110" t="s">
        <v>251</v>
      </c>
      <c r="B5585" s="333">
        <v>42735</v>
      </c>
      <c r="C5585" s="110" t="s">
        <v>100</v>
      </c>
      <c r="D5585" s="110" t="s">
        <v>517</v>
      </c>
      <c r="U5585" s="162">
        <v>0</v>
      </c>
    </row>
    <row r="5586" spans="1:21" x14ac:dyDescent="0.3">
      <c r="A5586" s="110" t="s">
        <v>251</v>
      </c>
      <c r="B5586" s="333">
        <v>42735</v>
      </c>
      <c r="C5586" s="110" t="s">
        <v>101</v>
      </c>
      <c r="D5586" s="110" t="s">
        <v>503</v>
      </c>
      <c r="F5586" s="162">
        <v>0</v>
      </c>
      <c r="U5586" s="162">
        <v>0</v>
      </c>
    </row>
    <row r="5587" spans="1:21" x14ac:dyDescent="0.3">
      <c r="A5587" s="110" t="s">
        <v>251</v>
      </c>
      <c r="B5587" s="333">
        <v>42735</v>
      </c>
      <c r="C5587" s="110" t="s">
        <v>42</v>
      </c>
      <c r="D5587" s="110" t="s">
        <v>504</v>
      </c>
      <c r="F5587" s="162">
        <v>0</v>
      </c>
      <c r="U5587" s="162">
        <v>0</v>
      </c>
    </row>
    <row r="5588" spans="1:21" x14ac:dyDescent="0.3">
      <c r="A5588" s="110" t="s">
        <v>251</v>
      </c>
      <c r="B5588" s="333">
        <v>42735</v>
      </c>
      <c r="C5588" s="110" t="s">
        <v>47</v>
      </c>
      <c r="D5588" s="110" t="s">
        <v>102</v>
      </c>
      <c r="F5588" s="162">
        <v>6621272.4385000002</v>
      </c>
      <c r="U5588" s="162">
        <v>6621272.4385000002</v>
      </c>
    </row>
    <row r="5589" spans="1:21" x14ac:dyDescent="0.3">
      <c r="A5589" s="110" t="s">
        <v>251</v>
      </c>
      <c r="B5589" s="333">
        <v>42735</v>
      </c>
      <c r="C5589" s="110" t="s">
        <v>104</v>
      </c>
      <c r="D5589" s="110" t="s">
        <v>103</v>
      </c>
      <c r="U5589" s="162">
        <v>0</v>
      </c>
    </row>
    <row r="5590" spans="1:21" x14ac:dyDescent="0.3">
      <c r="A5590" s="110" t="s">
        <v>251</v>
      </c>
      <c r="B5590" s="333">
        <v>42735</v>
      </c>
      <c r="C5590" s="110" t="s">
        <v>106</v>
      </c>
      <c r="D5590" s="110" t="s">
        <v>105</v>
      </c>
      <c r="U5590" s="162">
        <v>6621272.4385000002</v>
      </c>
    </row>
    <row r="5591" spans="1:21" x14ac:dyDescent="0.3">
      <c r="A5591" s="110" t="s">
        <v>251</v>
      </c>
      <c r="B5591" s="333">
        <v>43100</v>
      </c>
      <c r="C5591" s="110" t="s">
        <v>10</v>
      </c>
      <c r="D5591" s="110" t="s">
        <v>506</v>
      </c>
      <c r="F5591" s="162">
        <v>34969847.200000003</v>
      </c>
      <c r="U5591" s="162">
        <v>34969847.200000003</v>
      </c>
    </row>
    <row r="5592" spans="1:21" x14ac:dyDescent="0.3">
      <c r="A5592" s="110" t="s">
        <v>251</v>
      </c>
      <c r="B5592" s="333">
        <v>43100</v>
      </c>
      <c r="C5592" s="110" t="s">
        <v>11</v>
      </c>
      <c r="D5592" s="110" t="s">
        <v>507</v>
      </c>
      <c r="U5592" s="162">
        <v>0</v>
      </c>
    </row>
    <row r="5593" spans="1:21" x14ac:dyDescent="0.3">
      <c r="A5593" s="110" t="s">
        <v>251</v>
      </c>
      <c r="B5593" s="333">
        <v>43100</v>
      </c>
      <c r="C5593" s="110" t="s">
        <v>12</v>
      </c>
      <c r="D5593" s="110" t="s">
        <v>508</v>
      </c>
      <c r="U5593" s="162">
        <v>0</v>
      </c>
    </row>
    <row r="5594" spans="1:21" x14ac:dyDescent="0.3">
      <c r="A5594" s="110" t="s">
        <v>251</v>
      </c>
      <c r="B5594" s="333">
        <v>43100</v>
      </c>
      <c r="C5594" s="110" t="s">
        <v>13</v>
      </c>
      <c r="D5594" s="110" t="s">
        <v>494</v>
      </c>
      <c r="U5594" s="162">
        <v>0</v>
      </c>
    </row>
    <row r="5595" spans="1:21" x14ac:dyDescent="0.3">
      <c r="A5595" s="110" t="s">
        <v>251</v>
      </c>
      <c r="B5595" s="333">
        <v>43100</v>
      </c>
      <c r="C5595" s="110" t="s">
        <v>19</v>
      </c>
      <c r="D5595" s="110" t="s">
        <v>495</v>
      </c>
      <c r="F5595" s="162">
        <v>34969847.200000003</v>
      </c>
      <c r="U5595" s="162">
        <v>34969847.200000003</v>
      </c>
    </row>
    <row r="5596" spans="1:21" x14ac:dyDescent="0.3">
      <c r="A5596" s="110" t="s">
        <v>251</v>
      </c>
      <c r="B5596" s="333">
        <v>43100</v>
      </c>
      <c r="C5596" s="110" t="s">
        <v>20</v>
      </c>
      <c r="D5596" s="110" t="s">
        <v>509</v>
      </c>
      <c r="F5596" s="162">
        <v>34969847.200000003</v>
      </c>
      <c r="U5596" s="162">
        <v>34969847.200000003</v>
      </c>
    </row>
    <row r="5597" spans="1:21" x14ac:dyDescent="0.3">
      <c r="A5597" s="110" t="s">
        <v>251</v>
      </c>
      <c r="B5597" s="333">
        <v>43100</v>
      </c>
      <c r="C5597" s="110" t="s">
        <v>21</v>
      </c>
      <c r="D5597" s="110" t="s">
        <v>510</v>
      </c>
      <c r="U5597" s="162">
        <v>0</v>
      </c>
    </row>
    <row r="5598" spans="1:21" x14ac:dyDescent="0.3">
      <c r="A5598" s="110" t="s">
        <v>251</v>
      </c>
      <c r="B5598" s="333">
        <v>43100</v>
      </c>
      <c r="C5598" s="110" t="s">
        <v>22</v>
      </c>
      <c r="D5598" s="110" t="s">
        <v>511</v>
      </c>
      <c r="U5598" s="162">
        <v>0</v>
      </c>
    </row>
    <row r="5599" spans="1:21" x14ac:dyDescent="0.3">
      <c r="A5599" s="110" t="s">
        <v>251</v>
      </c>
      <c r="B5599" s="333">
        <v>43100</v>
      </c>
      <c r="C5599" s="110" t="s">
        <v>23</v>
      </c>
      <c r="D5599" s="110" t="s">
        <v>497</v>
      </c>
      <c r="U5599" s="162">
        <v>0</v>
      </c>
    </row>
    <row r="5600" spans="1:21" x14ac:dyDescent="0.3">
      <c r="A5600" s="110" t="s">
        <v>251</v>
      </c>
      <c r="B5600" s="333">
        <v>43100</v>
      </c>
      <c r="C5600" s="110" t="s">
        <v>29</v>
      </c>
      <c r="D5600" s="110" t="s">
        <v>498</v>
      </c>
      <c r="F5600" s="162">
        <v>34969847.200000003</v>
      </c>
      <c r="U5600" s="162">
        <v>34969847.200000003</v>
      </c>
    </row>
    <row r="5601" spans="1:21" x14ac:dyDescent="0.3">
      <c r="A5601" s="110" t="s">
        <v>251</v>
      </c>
      <c r="B5601" s="333">
        <v>43100</v>
      </c>
      <c r="C5601" s="110" t="s">
        <v>30</v>
      </c>
      <c r="D5601" s="110" t="s">
        <v>512</v>
      </c>
      <c r="F5601" s="162">
        <v>32559028.940000001</v>
      </c>
      <c r="U5601" s="162">
        <v>32559028.940000001</v>
      </c>
    </row>
    <row r="5602" spans="1:21" x14ac:dyDescent="0.3">
      <c r="A5602" s="110" t="s">
        <v>251</v>
      </c>
      <c r="B5602" s="333">
        <v>43100</v>
      </c>
      <c r="C5602" s="110" t="s">
        <v>31</v>
      </c>
      <c r="D5602" s="110" t="s">
        <v>513</v>
      </c>
      <c r="U5602" s="162">
        <v>0</v>
      </c>
    </row>
    <row r="5603" spans="1:21" x14ac:dyDescent="0.3">
      <c r="A5603" s="110" t="s">
        <v>251</v>
      </c>
      <c r="B5603" s="333">
        <v>43100</v>
      </c>
      <c r="C5603" s="110" t="s">
        <v>32</v>
      </c>
      <c r="D5603" s="110" t="s">
        <v>514</v>
      </c>
      <c r="U5603" s="162">
        <v>0</v>
      </c>
    </row>
    <row r="5604" spans="1:21" x14ac:dyDescent="0.3">
      <c r="A5604" s="110" t="s">
        <v>251</v>
      </c>
      <c r="B5604" s="333">
        <v>43100</v>
      </c>
      <c r="C5604" s="110" t="s">
        <v>33</v>
      </c>
      <c r="D5604" s="110" t="s">
        <v>500</v>
      </c>
      <c r="U5604" s="162">
        <v>0</v>
      </c>
    </row>
    <row r="5605" spans="1:21" x14ac:dyDescent="0.3">
      <c r="A5605" s="110" t="s">
        <v>251</v>
      </c>
      <c r="B5605" s="333">
        <v>43100</v>
      </c>
      <c r="C5605" s="110" t="s">
        <v>39</v>
      </c>
      <c r="D5605" s="110" t="s">
        <v>501</v>
      </c>
      <c r="F5605" s="162">
        <v>32559028.940000001</v>
      </c>
      <c r="U5605" s="162">
        <v>32559028.940000001</v>
      </c>
    </row>
    <row r="5606" spans="1:21" x14ac:dyDescent="0.3">
      <c r="A5606" s="110" t="s">
        <v>251</v>
      </c>
      <c r="B5606" s="333">
        <v>43100</v>
      </c>
      <c r="C5606" s="110" t="s">
        <v>40</v>
      </c>
      <c r="D5606" s="110" t="s">
        <v>515</v>
      </c>
      <c r="F5606" s="162">
        <v>0</v>
      </c>
      <c r="U5606" s="162">
        <v>0</v>
      </c>
    </row>
    <row r="5607" spans="1:21" x14ac:dyDescent="0.3">
      <c r="A5607" s="110" t="s">
        <v>251</v>
      </c>
      <c r="B5607" s="333">
        <v>43100</v>
      </c>
      <c r="C5607" s="110" t="s">
        <v>41</v>
      </c>
      <c r="D5607" s="110" t="s">
        <v>516</v>
      </c>
      <c r="U5607" s="162">
        <v>0</v>
      </c>
    </row>
    <row r="5608" spans="1:21" x14ac:dyDescent="0.3">
      <c r="A5608" s="110" t="s">
        <v>251</v>
      </c>
      <c r="B5608" s="333">
        <v>43100</v>
      </c>
      <c r="C5608" s="110" t="s">
        <v>100</v>
      </c>
      <c r="D5608" s="110" t="s">
        <v>517</v>
      </c>
      <c r="U5608" s="162">
        <v>0</v>
      </c>
    </row>
    <row r="5609" spans="1:21" x14ac:dyDescent="0.3">
      <c r="A5609" s="110" t="s">
        <v>251</v>
      </c>
      <c r="B5609" s="333">
        <v>43100</v>
      </c>
      <c r="C5609" s="110" t="s">
        <v>101</v>
      </c>
      <c r="D5609" s="110" t="s">
        <v>503</v>
      </c>
      <c r="U5609" s="162">
        <v>0</v>
      </c>
    </row>
    <row r="5610" spans="1:21" x14ac:dyDescent="0.3">
      <c r="A5610" s="110" t="s">
        <v>251</v>
      </c>
      <c r="B5610" s="333">
        <v>43100</v>
      </c>
      <c r="C5610" s="110" t="s">
        <v>42</v>
      </c>
      <c r="D5610" s="110" t="s">
        <v>504</v>
      </c>
      <c r="F5610" s="162">
        <v>0</v>
      </c>
      <c r="U5610" s="162">
        <v>0</v>
      </c>
    </row>
    <row r="5611" spans="1:21" x14ac:dyDescent="0.3">
      <c r="A5611" s="110" t="s">
        <v>251</v>
      </c>
      <c r="B5611" s="333">
        <v>43100</v>
      </c>
      <c r="C5611" s="110" t="s">
        <v>47</v>
      </c>
      <c r="D5611" s="110" t="s">
        <v>102</v>
      </c>
      <c r="F5611" s="162">
        <v>7083897.2999999998</v>
      </c>
      <c r="U5611" s="162">
        <v>7083897.2999999998</v>
      </c>
    </row>
    <row r="5612" spans="1:21" x14ac:dyDescent="0.3">
      <c r="A5612" s="110" t="s">
        <v>251</v>
      </c>
      <c r="B5612" s="333">
        <v>43100</v>
      </c>
      <c r="C5612" s="110" t="s">
        <v>104</v>
      </c>
      <c r="D5612" s="110" t="s">
        <v>103</v>
      </c>
      <c r="U5612" s="162">
        <v>0</v>
      </c>
    </row>
    <row r="5613" spans="1:21" x14ac:dyDescent="0.3">
      <c r="A5613" s="110" t="s">
        <v>251</v>
      </c>
      <c r="B5613" s="333">
        <v>43100</v>
      </c>
      <c r="C5613" s="110" t="s">
        <v>106</v>
      </c>
      <c r="D5613" s="110" t="s">
        <v>105</v>
      </c>
      <c r="U5613" s="162">
        <v>7083897.2999999998</v>
      </c>
    </row>
    <row r="5614" spans="1:21" x14ac:dyDescent="0.3">
      <c r="A5614" s="110" t="s">
        <v>251</v>
      </c>
      <c r="B5614" s="333">
        <v>43465</v>
      </c>
      <c r="C5614" s="110" t="s">
        <v>10</v>
      </c>
      <c r="D5614" s="110" t="s">
        <v>506</v>
      </c>
      <c r="F5614" s="162">
        <v>38737620.850000001</v>
      </c>
      <c r="U5614" s="162">
        <v>38737620.850000001</v>
      </c>
    </row>
    <row r="5615" spans="1:21" x14ac:dyDescent="0.3">
      <c r="A5615" s="110" t="s">
        <v>251</v>
      </c>
      <c r="B5615" s="333">
        <v>43465</v>
      </c>
      <c r="C5615" s="110" t="s">
        <v>11</v>
      </c>
      <c r="D5615" s="110" t="s">
        <v>507</v>
      </c>
      <c r="U5615" s="162">
        <v>0</v>
      </c>
    </row>
    <row r="5616" spans="1:21" x14ac:dyDescent="0.3">
      <c r="A5616" s="110" t="s">
        <v>251</v>
      </c>
      <c r="B5616" s="333">
        <v>43465</v>
      </c>
      <c r="C5616" s="110" t="s">
        <v>12</v>
      </c>
      <c r="D5616" s="110" t="s">
        <v>508</v>
      </c>
      <c r="U5616" s="162">
        <v>0</v>
      </c>
    </row>
    <row r="5617" spans="1:21" x14ac:dyDescent="0.3">
      <c r="A5617" s="110" t="s">
        <v>251</v>
      </c>
      <c r="B5617" s="333">
        <v>43465</v>
      </c>
      <c r="C5617" s="110" t="s">
        <v>13</v>
      </c>
      <c r="D5617" s="110" t="s">
        <v>494</v>
      </c>
      <c r="U5617" s="162">
        <v>0</v>
      </c>
    </row>
    <row r="5618" spans="1:21" x14ac:dyDescent="0.3">
      <c r="A5618" s="110" t="s">
        <v>251</v>
      </c>
      <c r="B5618" s="333">
        <v>43465</v>
      </c>
      <c r="C5618" s="110" t="s">
        <v>19</v>
      </c>
      <c r="D5618" s="110" t="s">
        <v>495</v>
      </c>
      <c r="F5618" s="162">
        <v>38737620.850000001</v>
      </c>
      <c r="U5618" s="162">
        <v>38737620.850000001</v>
      </c>
    </row>
    <row r="5619" spans="1:21" x14ac:dyDescent="0.3">
      <c r="A5619" s="110" t="s">
        <v>251</v>
      </c>
      <c r="B5619" s="333">
        <v>43465</v>
      </c>
      <c r="C5619" s="110" t="s">
        <v>20</v>
      </c>
      <c r="D5619" s="110" t="s">
        <v>509</v>
      </c>
      <c r="F5619" s="162">
        <v>38711620.850000001</v>
      </c>
      <c r="U5619" s="162">
        <v>38711620.850000001</v>
      </c>
    </row>
    <row r="5620" spans="1:21" x14ac:dyDescent="0.3">
      <c r="A5620" s="110" t="s">
        <v>251</v>
      </c>
      <c r="B5620" s="333">
        <v>43465</v>
      </c>
      <c r="C5620" s="110" t="s">
        <v>21</v>
      </c>
      <c r="D5620" s="110" t="s">
        <v>510</v>
      </c>
      <c r="U5620" s="162">
        <v>0</v>
      </c>
    </row>
    <row r="5621" spans="1:21" x14ac:dyDescent="0.3">
      <c r="A5621" s="110" t="s">
        <v>251</v>
      </c>
      <c r="B5621" s="333">
        <v>43465</v>
      </c>
      <c r="C5621" s="110" t="s">
        <v>22</v>
      </c>
      <c r="D5621" s="110" t="s">
        <v>511</v>
      </c>
      <c r="U5621" s="162">
        <v>0</v>
      </c>
    </row>
    <row r="5622" spans="1:21" x14ac:dyDescent="0.3">
      <c r="A5622" s="110" t="s">
        <v>251</v>
      </c>
      <c r="B5622" s="333">
        <v>43465</v>
      </c>
      <c r="C5622" s="110" t="s">
        <v>23</v>
      </c>
      <c r="D5622" s="110" t="s">
        <v>497</v>
      </c>
      <c r="U5622" s="162">
        <v>0</v>
      </c>
    </row>
    <row r="5623" spans="1:21" x14ac:dyDescent="0.3">
      <c r="A5623" s="110" t="s">
        <v>251</v>
      </c>
      <c r="B5623" s="333">
        <v>43465</v>
      </c>
      <c r="C5623" s="110" t="s">
        <v>29</v>
      </c>
      <c r="D5623" s="110" t="s">
        <v>498</v>
      </c>
      <c r="F5623" s="162">
        <v>38711620.850000001</v>
      </c>
      <c r="U5623" s="162">
        <v>38711620.850000001</v>
      </c>
    </row>
    <row r="5624" spans="1:21" x14ac:dyDescent="0.3">
      <c r="A5624" s="110" t="s">
        <v>251</v>
      </c>
      <c r="B5624" s="333">
        <v>43465</v>
      </c>
      <c r="C5624" s="110" t="s">
        <v>30</v>
      </c>
      <c r="D5624" s="110" t="s">
        <v>512</v>
      </c>
      <c r="F5624" s="162">
        <v>30658043.960000001</v>
      </c>
      <c r="U5624" s="162">
        <v>30658043.960000001</v>
      </c>
    </row>
    <row r="5625" spans="1:21" x14ac:dyDescent="0.3">
      <c r="A5625" s="110" t="s">
        <v>251</v>
      </c>
      <c r="B5625" s="333">
        <v>43465</v>
      </c>
      <c r="C5625" s="110" t="s">
        <v>31</v>
      </c>
      <c r="D5625" s="110" t="s">
        <v>513</v>
      </c>
      <c r="U5625" s="162">
        <v>0</v>
      </c>
    </row>
    <row r="5626" spans="1:21" x14ac:dyDescent="0.3">
      <c r="A5626" s="110" t="s">
        <v>251</v>
      </c>
      <c r="B5626" s="333">
        <v>43465</v>
      </c>
      <c r="C5626" s="110" t="s">
        <v>32</v>
      </c>
      <c r="D5626" s="110" t="s">
        <v>514</v>
      </c>
      <c r="U5626" s="162">
        <v>0</v>
      </c>
    </row>
    <row r="5627" spans="1:21" x14ac:dyDescent="0.3">
      <c r="A5627" s="110" t="s">
        <v>251</v>
      </c>
      <c r="B5627" s="333">
        <v>43465</v>
      </c>
      <c r="C5627" s="110" t="s">
        <v>33</v>
      </c>
      <c r="D5627" s="110" t="s">
        <v>500</v>
      </c>
      <c r="U5627" s="162">
        <v>0</v>
      </c>
    </row>
    <row r="5628" spans="1:21" x14ac:dyDescent="0.3">
      <c r="A5628" s="110" t="s">
        <v>251</v>
      </c>
      <c r="B5628" s="333">
        <v>43465</v>
      </c>
      <c r="C5628" s="110" t="s">
        <v>39</v>
      </c>
      <c r="D5628" s="110" t="s">
        <v>501</v>
      </c>
      <c r="F5628" s="162">
        <v>30658043.960000001</v>
      </c>
      <c r="U5628" s="162">
        <v>30658043.960000001</v>
      </c>
    </row>
    <row r="5629" spans="1:21" x14ac:dyDescent="0.3">
      <c r="A5629" s="110" t="s">
        <v>251</v>
      </c>
      <c r="B5629" s="333">
        <v>43465</v>
      </c>
      <c r="C5629" s="110" t="s">
        <v>40</v>
      </c>
      <c r="D5629" s="110" t="s">
        <v>515</v>
      </c>
      <c r="F5629" s="162">
        <v>0</v>
      </c>
      <c r="U5629" s="162">
        <v>0</v>
      </c>
    </row>
    <row r="5630" spans="1:21" x14ac:dyDescent="0.3">
      <c r="A5630" s="110" t="s">
        <v>251</v>
      </c>
      <c r="B5630" s="333">
        <v>43465</v>
      </c>
      <c r="C5630" s="110" t="s">
        <v>41</v>
      </c>
      <c r="D5630" s="110" t="s">
        <v>516</v>
      </c>
      <c r="U5630" s="162">
        <v>0</v>
      </c>
    </row>
    <row r="5631" spans="1:21" x14ac:dyDescent="0.3">
      <c r="A5631" s="110" t="s">
        <v>251</v>
      </c>
      <c r="B5631" s="333">
        <v>43465</v>
      </c>
      <c r="C5631" s="110" t="s">
        <v>100</v>
      </c>
      <c r="D5631" s="110" t="s">
        <v>517</v>
      </c>
      <c r="U5631" s="162">
        <v>0</v>
      </c>
    </row>
    <row r="5632" spans="1:21" x14ac:dyDescent="0.3">
      <c r="A5632" s="110" t="s">
        <v>251</v>
      </c>
      <c r="B5632" s="333">
        <v>43465</v>
      </c>
      <c r="C5632" s="110" t="s">
        <v>101</v>
      </c>
      <c r="D5632" s="110" t="s">
        <v>503</v>
      </c>
      <c r="U5632" s="162">
        <v>0</v>
      </c>
    </row>
    <row r="5633" spans="1:21" x14ac:dyDescent="0.3">
      <c r="A5633" s="110" t="s">
        <v>251</v>
      </c>
      <c r="B5633" s="333">
        <v>43465</v>
      </c>
      <c r="C5633" s="110" t="s">
        <v>42</v>
      </c>
      <c r="D5633" s="110" t="s">
        <v>504</v>
      </c>
      <c r="F5633" s="162">
        <v>0</v>
      </c>
      <c r="U5633" s="162">
        <v>0</v>
      </c>
    </row>
    <row r="5634" spans="1:21" x14ac:dyDescent="0.3">
      <c r="A5634" s="110" t="s">
        <v>251</v>
      </c>
      <c r="B5634" s="333">
        <v>43465</v>
      </c>
      <c r="C5634" s="110" t="s">
        <v>47</v>
      </c>
      <c r="D5634" s="110" t="s">
        <v>102</v>
      </c>
      <c r="F5634" s="162">
        <v>8757169.5700000003</v>
      </c>
      <c r="U5634" s="162">
        <v>8757169.5700000003</v>
      </c>
    </row>
    <row r="5635" spans="1:21" x14ac:dyDescent="0.3">
      <c r="A5635" s="110" t="s">
        <v>251</v>
      </c>
      <c r="B5635" s="333">
        <v>43465</v>
      </c>
      <c r="C5635" s="110" t="s">
        <v>104</v>
      </c>
      <c r="D5635" s="110" t="s">
        <v>103</v>
      </c>
      <c r="U5635" s="162">
        <v>0</v>
      </c>
    </row>
    <row r="5636" spans="1:21" x14ac:dyDescent="0.3">
      <c r="A5636" s="110" t="s">
        <v>251</v>
      </c>
      <c r="B5636" s="333">
        <v>43465</v>
      </c>
      <c r="C5636" s="110" t="s">
        <v>106</v>
      </c>
      <c r="D5636" s="110" t="s">
        <v>105</v>
      </c>
      <c r="U5636" s="162">
        <v>8757169.5700000003</v>
      </c>
    </row>
    <row r="5637" spans="1:21" x14ac:dyDescent="0.3">
      <c r="A5637" s="110" t="s">
        <v>232</v>
      </c>
      <c r="B5637" s="333">
        <v>42735</v>
      </c>
      <c r="C5637" s="110" t="s">
        <v>10</v>
      </c>
      <c r="D5637" s="110" t="s">
        <v>506</v>
      </c>
      <c r="J5637" s="162">
        <v>1683420.38</v>
      </c>
      <c r="U5637" s="162">
        <v>1683420.38</v>
      </c>
    </row>
    <row r="5638" spans="1:21" x14ac:dyDescent="0.3">
      <c r="A5638" s="110" t="s">
        <v>232</v>
      </c>
      <c r="B5638" s="333">
        <v>42735</v>
      </c>
      <c r="C5638" s="110" t="s">
        <v>11</v>
      </c>
      <c r="D5638" s="110" t="s">
        <v>507</v>
      </c>
    </row>
    <row r="5639" spans="1:21" x14ac:dyDescent="0.3">
      <c r="A5639" s="110" t="s">
        <v>232</v>
      </c>
      <c r="B5639" s="333">
        <v>42735</v>
      </c>
      <c r="C5639" s="110" t="s">
        <v>12</v>
      </c>
      <c r="D5639" s="110" t="s">
        <v>508</v>
      </c>
    </row>
    <row r="5640" spans="1:21" x14ac:dyDescent="0.3">
      <c r="A5640" s="110" t="s">
        <v>232</v>
      </c>
      <c r="B5640" s="333">
        <v>42735</v>
      </c>
      <c r="C5640" s="110" t="s">
        <v>13</v>
      </c>
      <c r="D5640" s="110" t="s">
        <v>494</v>
      </c>
      <c r="J5640" s="162">
        <v>324711.24</v>
      </c>
      <c r="U5640" s="162">
        <v>324711.24</v>
      </c>
    </row>
    <row r="5641" spans="1:21" x14ac:dyDescent="0.3">
      <c r="A5641" s="110" t="s">
        <v>232</v>
      </c>
      <c r="B5641" s="333">
        <v>42735</v>
      </c>
      <c r="C5641" s="110" t="s">
        <v>19</v>
      </c>
      <c r="D5641" s="110" t="s">
        <v>495</v>
      </c>
      <c r="J5641" s="162">
        <v>1358709.14</v>
      </c>
      <c r="U5641" s="162">
        <v>1358709.14</v>
      </c>
    </row>
    <row r="5642" spans="1:21" x14ac:dyDescent="0.3">
      <c r="A5642" s="110" t="s">
        <v>232</v>
      </c>
      <c r="B5642" s="333">
        <v>42735</v>
      </c>
      <c r="C5642" s="110" t="s">
        <v>20</v>
      </c>
      <c r="D5642" s="110" t="s">
        <v>509</v>
      </c>
      <c r="J5642" s="162">
        <v>1683420.38</v>
      </c>
      <c r="U5642" s="162">
        <v>1683420.38</v>
      </c>
    </row>
    <row r="5643" spans="1:21" x14ac:dyDescent="0.3">
      <c r="A5643" s="110" t="s">
        <v>232</v>
      </c>
      <c r="B5643" s="333">
        <v>42735</v>
      </c>
      <c r="C5643" s="110" t="s">
        <v>21</v>
      </c>
      <c r="D5643" s="110" t="s">
        <v>510</v>
      </c>
    </row>
    <row r="5644" spans="1:21" x14ac:dyDescent="0.3">
      <c r="A5644" s="110" t="s">
        <v>232</v>
      </c>
      <c r="B5644" s="333">
        <v>42735</v>
      </c>
      <c r="C5644" s="110" t="s">
        <v>22</v>
      </c>
      <c r="D5644" s="110" t="s">
        <v>511</v>
      </c>
    </row>
    <row r="5645" spans="1:21" x14ac:dyDescent="0.3">
      <c r="A5645" s="110" t="s">
        <v>232</v>
      </c>
      <c r="B5645" s="333">
        <v>42735</v>
      </c>
      <c r="C5645" s="110" t="s">
        <v>23</v>
      </c>
      <c r="D5645" s="110" t="s">
        <v>497</v>
      </c>
      <c r="J5645" s="162">
        <v>324711.24</v>
      </c>
      <c r="U5645" s="162">
        <v>324711.24</v>
      </c>
    </row>
    <row r="5646" spans="1:21" x14ac:dyDescent="0.3">
      <c r="A5646" s="110" t="s">
        <v>232</v>
      </c>
      <c r="B5646" s="333">
        <v>42735</v>
      </c>
      <c r="C5646" s="110" t="s">
        <v>29</v>
      </c>
      <c r="D5646" s="110" t="s">
        <v>498</v>
      </c>
      <c r="J5646" s="162">
        <v>1358709.14</v>
      </c>
      <c r="U5646" s="162">
        <v>1358709.14</v>
      </c>
    </row>
    <row r="5647" spans="1:21" x14ac:dyDescent="0.3">
      <c r="A5647" s="110" t="s">
        <v>232</v>
      </c>
      <c r="B5647" s="333">
        <v>42735</v>
      </c>
      <c r="C5647" s="110" t="s">
        <v>30</v>
      </c>
      <c r="D5647" s="110" t="s">
        <v>512</v>
      </c>
      <c r="J5647" s="162">
        <v>975252.33</v>
      </c>
      <c r="U5647" s="162">
        <v>975252.33</v>
      </c>
    </row>
    <row r="5648" spans="1:21" x14ac:dyDescent="0.3">
      <c r="A5648" s="110" t="s">
        <v>232</v>
      </c>
      <c r="B5648" s="333">
        <v>42735</v>
      </c>
      <c r="C5648" s="110" t="s">
        <v>31</v>
      </c>
      <c r="D5648" s="110" t="s">
        <v>513</v>
      </c>
    </row>
    <row r="5649" spans="1:21" x14ac:dyDescent="0.3">
      <c r="A5649" s="110" t="s">
        <v>232</v>
      </c>
      <c r="B5649" s="333">
        <v>42735</v>
      </c>
      <c r="C5649" s="110" t="s">
        <v>32</v>
      </c>
      <c r="D5649" s="110" t="s">
        <v>514</v>
      </c>
    </row>
    <row r="5650" spans="1:21" x14ac:dyDescent="0.3">
      <c r="A5650" s="110" t="s">
        <v>232</v>
      </c>
      <c r="B5650" s="333">
        <v>42735</v>
      </c>
      <c r="C5650" s="110" t="s">
        <v>33</v>
      </c>
      <c r="D5650" s="110" t="s">
        <v>500</v>
      </c>
      <c r="J5650" s="162">
        <v>42323.09</v>
      </c>
      <c r="U5650" s="162">
        <v>42323.09</v>
      </c>
    </row>
    <row r="5651" spans="1:21" x14ac:dyDescent="0.3">
      <c r="A5651" s="110" t="s">
        <v>232</v>
      </c>
      <c r="B5651" s="333">
        <v>42735</v>
      </c>
      <c r="C5651" s="110" t="s">
        <v>39</v>
      </c>
      <c r="D5651" s="110" t="s">
        <v>501</v>
      </c>
      <c r="J5651" s="162">
        <v>932929.24</v>
      </c>
      <c r="U5651" s="162">
        <v>932929.24</v>
      </c>
    </row>
    <row r="5652" spans="1:21" x14ac:dyDescent="0.3">
      <c r="A5652" s="110" t="s">
        <v>232</v>
      </c>
      <c r="B5652" s="333">
        <v>42735</v>
      </c>
      <c r="C5652" s="110" t="s">
        <v>40</v>
      </c>
      <c r="D5652" s="110" t="s">
        <v>515</v>
      </c>
    </row>
    <row r="5653" spans="1:21" x14ac:dyDescent="0.3">
      <c r="A5653" s="110" t="s">
        <v>232</v>
      </c>
      <c r="B5653" s="333">
        <v>42735</v>
      </c>
      <c r="C5653" s="110" t="s">
        <v>41</v>
      </c>
      <c r="D5653" s="110" t="s">
        <v>516</v>
      </c>
    </row>
    <row r="5654" spans="1:21" x14ac:dyDescent="0.3">
      <c r="A5654" s="110" t="s">
        <v>232</v>
      </c>
      <c r="B5654" s="333">
        <v>42735</v>
      </c>
      <c r="C5654" s="110" t="s">
        <v>100</v>
      </c>
      <c r="D5654" s="110" t="s">
        <v>517</v>
      </c>
    </row>
    <row r="5655" spans="1:21" x14ac:dyDescent="0.3">
      <c r="A5655" s="110" t="s">
        <v>232</v>
      </c>
      <c r="B5655" s="333">
        <v>42735</v>
      </c>
      <c r="C5655" s="110" t="s">
        <v>101</v>
      </c>
      <c r="D5655" s="110" t="s">
        <v>503</v>
      </c>
    </row>
    <row r="5656" spans="1:21" x14ac:dyDescent="0.3">
      <c r="A5656" s="110" t="s">
        <v>232</v>
      </c>
      <c r="B5656" s="333">
        <v>42735</v>
      </c>
      <c r="C5656" s="110" t="s">
        <v>42</v>
      </c>
      <c r="D5656" s="110" t="s">
        <v>504</v>
      </c>
    </row>
    <row r="5657" spans="1:21" x14ac:dyDescent="0.3">
      <c r="A5657" s="110" t="s">
        <v>232</v>
      </c>
      <c r="B5657" s="333">
        <v>42735</v>
      </c>
      <c r="C5657" s="110" t="s">
        <v>47</v>
      </c>
      <c r="D5657" s="110" t="s">
        <v>102</v>
      </c>
      <c r="J5657" s="162">
        <v>525244.98</v>
      </c>
      <c r="U5657" s="162">
        <v>525244.98</v>
      </c>
    </row>
    <row r="5658" spans="1:21" x14ac:dyDescent="0.3">
      <c r="A5658" s="110" t="s">
        <v>232</v>
      </c>
      <c r="B5658" s="333">
        <v>42735</v>
      </c>
      <c r="C5658" s="110" t="s">
        <v>104</v>
      </c>
      <c r="D5658" s="110" t="s">
        <v>103</v>
      </c>
    </row>
    <row r="5659" spans="1:21" x14ac:dyDescent="0.3">
      <c r="A5659" s="110" t="s">
        <v>232</v>
      </c>
      <c r="B5659" s="333">
        <v>42735</v>
      </c>
      <c r="C5659" s="110" t="s">
        <v>106</v>
      </c>
      <c r="D5659" s="110" t="s">
        <v>105</v>
      </c>
      <c r="U5659" s="162">
        <v>525244.98</v>
      </c>
    </row>
    <row r="5660" spans="1:21" x14ac:dyDescent="0.3">
      <c r="A5660" s="110" t="s">
        <v>232</v>
      </c>
      <c r="B5660" s="333">
        <v>43100</v>
      </c>
      <c r="C5660" s="110" t="s">
        <v>10</v>
      </c>
      <c r="D5660" s="110" t="s">
        <v>506</v>
      </c>
      <c r="E5660" s="162">
        <v>0</v>
      </c>
      <c r="F5660" s="162">
        <v>0</v>
      </c>
      <c r="G5660" s="162">
        <v>0</v>
      </c>
      <c r="H5660" s="162">
        <v>0</v>
      </c>
      <c r="I5660" s="162">
        <v>0</v>
      </c>
      <c r="J5660" s="162">
        <v>1647803.33</v>
      </c>
      <c r="K5660" s="162">
        <v>0</v>
      </c>
      <c r="L5660" s="162">
        <v>0</v>
      </c>
      <c r="M5660" s="162">
        <v>0</v>
      </c>
      <c r="N5660" s="162">
        <v>0</v>
      </c>
      <c r="O5660" s="162">
        <v>0</v>
      </c>
      <c r="P5660" s="162">
        <v>0</v>
      </c>
      <c r="U5660" s="162">
        <v>1647803.33</v>
      </c>
    </row>
    <row r="5661" spans="1:21" x14ac:dyDescent="0.3">
      <c r="A5661" s="110" t="s">
        <v>232</v>
      </c>
      <c r="B5661" s="333">
        <v>43100</v>
      </c>
      <c r="C5661" s="110" t="s">
        <v>11</v>
      </c>
      <c r="D5661" s="110" t="s">
        <v>507</v>
      </c>
      <c r="E5661" s="162">
        <v>0</v>
      </c>
      <c r="F5661" s="162">
        <v>0</v>
      </c>
      <c r="G5661" s="162">
        <v>0</v>
      </c>
      <c r="H5661" s="162">
        <v>0</v>
      </c>
      <c r="I5661" s="162">
        <v>0</v>
      </c>
      <c r="J5661" s="162">
        <v>0</v>
      </c>
      <c r="K5661" s="162">
        <v>0</v>
      </c>
      <c r="L5661" s="162">
        <v>0</v>
      </c>
      <c r="M5661" s="162">
        <v>0</v>
      </c>
      <c r="N5661" s="162">
        <v>0</v>
      </c>
      <c r="O5661" s="162">
        <v>0</v>
      </c>
      <c r="P5661" s="162">
        <v>0</v>
      </c>
      <c r="U5661" s="162">
        <v>0</v>
      </c>
    </row>
    <row r="5662" spans="1:21" x14ac:dyDescent="0.3">
      <c r="A5662" s="110" t="s">
        <v>232</v>
      </c>
      <c r="B5662" s="333">
        <v>43100</v>
      </c>
      <c r="C5662" s="110" t="s">
        <v>12</v>
      </c>
      <c r="D5662" s="110" t="s">
        <v>508</v>
      </c>
      <c r="Q5662" s="162">
        <v>0</v>
      </c>
      <c r="R5662" s="162">
        <v>0</v>
      </c>
      <c r="S5662" s="162">
        <v>0</v>
      </c>
      <c r="T5662" s="162">
        <v>0</v>
      </c>
      <c r="U5662" s="162">
        <v>0</v>
      </c>
    </row>
    <row r="5663" spans="1:21" x14ac:dyDescent="0.3">
      <c r="A5663" s="110" t="s">
        <v>232</v>
      </c>
      <c r="B5663" s="333">
        <v>43100</v>
      </c>
      <c r="C5663" s="110" t="s">
        <v>13</v>
      </c>
      <c r="D5663" s="110" t="s">
        <v>494</v>
      </c>
      <c r="E5663" s="162">
        <v>0</v>
      </c>
      <c r="F5663" s="162">
        <v>0</v>
      </c>
      <c r="G5663" s="162">
        <v>0</v>
      </c>
      <c r="H5663" s="162">
        <v>0</v>
      </c>
      <c r="I5663" s="162">
        <v>0</v>
      </c>
      <c r="J5663" s="162">
        <v>307402.96000000002</v>
      </c>
      <c r="K5663" s="162">
        <v>0</v>
      </c>
      <c r="L5663" s="162">
        <v>0</v>
      </c>
      <c r="M5663" s="162">
        <v>0</v>
      </c>
      <c r="N5663" s="162">
        <v>0</v>
      </c>
      <c r="O5663" s="162">
        <v>0</v>
      </c>
      <c r="P5663" s="162">
        <v>0</v>
      </c>
      <c r="Q5663" s="162">
        <v>0</v>
      </c>
      <c r="R5663" s="162">
        <v>0</v>
      </c>
      <c r="S5663" s="162">
        <v>0</v>
      </c>
      <c r="T5663" s="162">
        <v>0</v>
      </c>
      <c r="U5663" s="162">
        <v>307402.96000000002</v>
      </c>
    </row>
    <row r="5664" spans="1:21" x14ac:dyDescent="0.3">
      <c r="A5664" s="110" t="s">
        <v>232</v>
      </c>
      <c r="B5664" s="333">
        <v>43100</v>
      </c>
      <c r="C5664" s="110" t="s">
        <v>19</v>
      </c>
      <c r="D5664" s="110" t="s">
        <v>495</v>
      </c>
      <c r="E5664" s="162">
        <v>0</v>
      </c>
      <c r="F5664" s="162">
        <v>0</v>
      </c>
      <c r="G5664" s="162">
        <v>0</v>
      </c>
      <c r="H5664" s="162">
        <v>0</v>
      </c>
      <c r="I5664" s="162">
        <v>0</v>
      </c>
      <c r="J5664" s="162">
        <v>1340400.3700000001</v>
      </c>
      <c r="K5664" s="162">
        <v>0</v>
      </c>
      <c r="L5664" s="162">
        <v>0</v>
      </c>
      <c r="M5664" s="162">
        <v>0</v>
      </c>
      <c r="N5664" s="162">
        <v>0</v>
      </c>
      <c r="O5664" s="162">
        <v>0</v>
      </c>
      <c r="P5664" s="162">
        <v>0</v>
      </c>
      <c r="Q5664" s="162">
        <v>0</v>
      </c>
      <c r="R5664" s="162">
        <v>0</v>
      </c>
      <c r="S5664" s="162">
        <v>0</v>
      </c>
      <c r="T5664" s="162">
        <v>0</v>
      </c>
      <c r="U5664" s="162">
        <v>1340400.3700000001</v>
      </c>
    </row>
    <row r="5665" spans="1:21" x14ac:dyDescent="0.3">
      <c r="A5665" s="110" t="s">
        <v>232</v>
      </c>
      <c r="B5665" s="333">
        <v>43100</v>
      </c>
      <c r="C5665" s="110" t="s">
        <v>20</v>
      </c>
      <c r="D5665" s="110" t="s">
        <v>509</v>
      </c>
      <c r="E5665" s="162">
        <v>0</v>
      </c>
      <c r="F5665" s="162">
        <v>0</v>
      </c>
      <c r="G5665" s="162">
        <v>0</v>
      </c>
      <c r="H5665" s="162">
        <v>0</v>
      </c>
      <c r="I5665" s="162">
        <v>0</v>
      </c>
      <c r="J5665" s="162">
        <v>1647803.33</v>
      </c>
      <c r="K5665" s="162">
        <v>0</v>
      </c>
      <c r="L5665" s="162">
        <v>0</v>
      </c>
      <c r="M5665" s="162">
        <v>0</v>
      </c>
      <c r="N5665" s="162">
        <v>0</v>
      </c>
      <c r="O5665" s="162">
        <v>0</v>
      </c>
      <c r="P5665" s="162">
        <v>0</v>
      </c>
      <c r="U5665" s="162">
        <v>1647803.33</v>
      </c>
    </row>
    <row r="5666" spans="1:21" x14ac:dyDescent="0.3">
      <c r="A5666" s="110" t="s">
        <v>232</v>
      </c>
      <c r="B5666" s="333">
        <v>43100</v>
      </c>
      <c r="C5666" s="110" t="s">
        <v>21</v>
      </c>
      <c r="D5666" s="110" t="s">
        <v>510</v>
      </c>
      <c r="E5666" s="162">
        <v>0</v>
      </c>
      <c r="F5666" s="162">
        <v>0</v>
      </c>
      <c r="G5666" s="162">
        <v>0</v>
      </c>
      <c r="H5666" s="162">
        <v>0</v>
      </c>
      <c r="I5666" s="162">
        <v>0</v>
      </c>
      <c r="J5666" s="162">
        <v>0</v>
      </c>
      <c r="K5666" s="162">
        <v>0</v>
      </c>
      <c r="L5666" s="162">
        <v>0</v>
      </c>
      <c r="M5666" s="162">
        <v>0</v>
      </c>
      <c r="N5666" s="162">
        <v>0</v>
      </c>
      <c r="O5666" s="162">
        <v>0</v>
      </c>
      <c r="P5666" s="162">
        <v>0</v>
      </c>
      <c r="U5666" s="162">
        <v>0</v>
      </c>
    </row>
    <row r="5667" spans="1:21" x14ac:dyDescent="0.3">
      <c r="A5667" s="110" t="s">
        <v>232</v>
      </c>
      <c r="B5667" s="333">
        <v>43100</v>
      </c>
      <c r="C5667" s="110" t="s">
        <v>22</v>
      </c>
      <c r="D5667" s="110" t="s">
        <v>511</v>
      </c>
      <c r="Q5667" s="162">
        <v>0</v>
      </c>
      <c r="R5667" s="162">
        <v>0</v>
      </c>
      <c r="S5667" s="162">
        <v>0</v>
      </c>
      <c r="T5667" s="162">
        <v>0</v>
      </c>
      <c r="U5667" s="162">
        <v>0</v>
      </c>
    </row>
    <row r="5668" spans="1:21" x14ac:dyDescent="0.3">
      <c r="A5668" s="110" t="s">
        <v>232</v>
      </c>
      <c r="B5668" s="333">
        <v>43100</v>
      </c>
      <c r="C5668" s="110" t="s">
        <v>23</v>
      </c>
      <c r="D5668" s="110" t="s">
        <v>497</v>
      </c>
      <c r="E5668" s="162">
        <v>0</v>
      </c>
      <c r="F5668" s="162">
        <v>0</v>
      </c>
      <c r="G5668" s="162">
        <v>0</v>
      </c>
      <c r="H5668" s="162">
        <v>0</v>
      </c>
      <c r="I5668" s="162">
        <v>0</v>
      </c>
      <c r="J5668" s="162">
        <v>307402.96000000002</v>
      </c>
      <c r="K5668" s="162">
        <v>0</v>
      </c>
      <c r="L5668" s="162">
        <v>0</v>
      </c>
      <c r="M5668" s="162">
        <v>0</v>
      </c>
      <c r="N5668" s="162">
        <v>0</v>
      </c>
      <c r="O5668" s="162">
        <v>0</v>
      </c>
      <c r="P5668" s="162">
        <v>0</v>
      </c>
      <c r="Q5668" s="162">
        <v>0</v>
      </c>
      <c r="R5668" s="162">
        <v>0</v>
      </c>
      <c r="S5668" s="162">
        <v>0</v>
      </c>
      <c r="T5668" s="162">
        <v>0</v>
      </c>
      <c r="U5668" s="162">
        <v>307402.96000000002</v>
      </c>
    </row>
    <row r="5669" spans="1:21" x14ac:dyDescent="0.3">
      <c r="A5669" s="110" t="s">
        <v>232</v>
      </c>
      <c r="B5669" s="333">
        <v>43100</v>
      </c>
      <c r="C5669" s="110" t="s">
        <v>29</v>
      </c>
      <c r="D5669" s="110" t="s">
        <v>498</v>
      </c>
      <c r="E5669" s="162">
        <v>0</v>
      </c>
      <c r="F5669" s="162">
        <v>0</v>
      </c>
      <c r="G5669" s="162">
        <v>0</v>
      </c>
      <c r="H5669" s="162">
        <v>0</v>
      </c>
      <c r="I5669" s="162">
        <v>0</v>
      </c>
      <c r="J5669" s="162">
        <v>1340400.3700000001</v>
      </c>
      <c r="K5669" s="162">
        <v>0</v>
      </c>
      <c r="L5669" s="162">
        <v>0</v>
      </c>
      <c r="M5669" s="162">
        <v>0</v>
      </c>
      <c r="N5669" s="162">
        <v>0</v>
      </c>
      <c r="O5669" s="162">
        <v>0</v>
      </c>
      <c r="P5669" s="162">
        <v>0</v>
      </c>
      <c r="Q5669" s="162">
        <v>0</v>
      </c>
      <c r="R5669" s="162">
        <v>0</v>
      </c>
      <c r="S5669" s="162">
        <v>0</v>
      </c>
      <c r="T5669" s="162">
        <v>0</v>
      </c>
      <c r="U5669" s="162">
        <v>1340400.3700000001</v>
      </c>
    </row>
    <row r="5670" spans="1:21" x14ac:dyDescent="0.3">
      <c r="A5670" s="110" t="s">
        <v>232</v>
      </c>
      <c r="B5670" s="333">
        <v>43100</v>
      </c>
      <c r="C5670" s="110" t="s">
        <v>30</v>
      </c>
      <c r="D5670" s="110" t="s">
        <v>512</v>
      </c>
      <c r="E5670" s="162">
        <v>0</v>
      </c>
      <c r="F5670" s="162">
        <v>0</v>
      </c>
      <c r="G5670" s="162">
        <v>0</v>
      </c>
      <c r="H5670" s="162">
        <v>0</v>
      </c>
      <c r="I5670" s="162">
        <v>0</v>
      </c>
      <c r="J5670" s="162">
        <v>749559.87</v>
      </c>
      <c r="K5670" s="162">
        <v>0</v>
      </c>
      <c r="L5670" s="162">
        <v>0</v>
      </c>
      <c r="M5670" s="162">
        <v>0</v>
      </c>
      <c r="N5670" s="162">
        <v>0</v>
      </c>
      <c r="O5670" s="162">
        <v>0</v>
      </c>
      <c r="P5670" s="162">
        <v>0</v>
      </c>
      <c r="U5670" s="162">
        <v>749559.87</v>
      </c>
    </row>
    <row r="5671" spans="1:21" x14ac:dyDescent="0.3">
      <c r="A5671" s="110" t="s">
        <v>232</v>
      </c>
      <c r="B5671" s="333">
        <v>43100</v>
      </c>
      <c r="C5671" s="110" t="s">
        <v>31</v>
      </c>
      <c r="D5671" s="110" t="s">
        <v>513</v>
      </c>
      <c r="E5671" s="162">
        <v>0</v>
      </c>
      <c r="F5671" s="162">
        <v>0</v>
      </c>
      <c r="G5671" s="162">
        <v>0</v>
      </c>
      <c r="H5671" s="162">
        <v>0</v>
      </c>
      <c r="I5671" s="162">
        <v>0</v>
      </c>
      <c r="J5671" s="162">
        <v>0</v>
      </c>
      <c r="K5671" s="162">
        <v>0</v>
      </c>
      <c r="L5671" s="162">
        <v>0</v>
      </c>
      <c r="M5671" s="162">
        <v>0</v>
      </c>
      <c r="N5671" s="162">
        <v>0</v>
      </c>
      <c r="O5671" s="162">
        <v>0</v>
      </c>
      <c r="P5671" s="162">
        <v>0</v>
      </c>
      <c r="U5671" s="162">
        <v>0</v>
      </c>
    </row>
    <row r="5672" spans="1:21" x14ac:dyDescent="0.3">
      <c r="A5672" s="110" t="s">
        <v>232</v>
      </c>
      <c r="B5672" s="333">
        <v>43100</v>
      </c>
      <c r="C5672" s="110" t="s">
        <v>32</v>
      </c>
      <c r="D5672" s="110" t="s">
        <v>514</v>
      </c>
      <c r="Q5672" s="162">
        <v>0</v>
      </c>
      <c r="R5672" s="162">
        <v>0</v>
      </c>
      <c r="S5672" s="162">
        <v>0</v>
      </c>
      <c r="T5672" s="162">
        <v>0</v>
      </c>
      <c r="U5672" s="162">
        <v>0</v>
      </c>
    </row>
    <row r="5673" spans="1:21" x14ac:dyDescent="0.3">
      <c r="A5673" s="110" t="s">
        <v>232</v>
      </c>
      <c r="B5673" s="333">
        <v>43100</v>
      </c>
      <c r="C5673" s="110" t="s">
        <v>33</v>
      </c>
      <c r="D5673" s="110" t="s">
        <v>500</v>
      </c>
      <c r="E5673" s="162">
        <v>0</v>
      </c>
      <c r="F5673" s="162">
        <v>0</v>
      </c>
      <c r="G5673" s="162">
        <v>0</v>
      </c>
      <c r="H5673" s="162">
        <v>0</v>
      </c>
      <c r="I5673" s="162">
        <v>0</v>
      </c>
      <c r="J5673" s="162">
        <v>146379.16</v>
      </c>
      <c r="K5673" s="162">
        <v>0</v>
      </c>
      <c r="L5673" s="162">
        <v>0</v>
      </c>
      <c r="M5673" s="162">
        <v>0</v>
      </c>
      <c r="N5673" s="162">
        <v>0</v>
      </c>
      <c r="O5673" s="162">
        <v>0</v>
      </c>
      <c r="P5673" s="162">
        <v>0</v>
      </c>
      <c r="Q5673" s="162">
        <v>0</v>
      </c>
      <c r="R5673" s="162">
        <v>0</v>
      </c>
      <c r="S5673" s="162">
        <v>0</v>
      </c>
      <c r="T5673" s="162">
        <v>0</v>
      </c>
      <c r="U5673" s="162">
        <v>146379.16</v>
      </c>
    </row>
    <row r="5674" spans="1:21" x14ac:dyDescent="0.3">
      <c r="A5674" s="110" t="s">
        <v>232</v>
      </c>
      <c r="B5674" s="333">
        <v>43100</v>
      </c>
      <c r="C5674" s="110" t="s">
        <v>39</v>
      </c>
      <c r="D5674" s="110" t="s">
        <v>501</v>
      </c>
      <c r="E5674" s="162">
        <v>0</v>
      </c>
      <c r="F5674" s="162">
        <v>0</v>
      </c>
      <c r="G5674" s="162">
        <v>0</v>
      </c>
      <c r="H5674" s="162">
        <v>0</v>
      </c>
      <c r="I5674" s="162">
        <v>0</v>
      </c>
      <c r="J5674" s="162">
        <v>603180.71</v>
      </c>
      <c r="K5674" s="162">
        <v>0</v>
      </c>
      <c r="L5674" s="162">
        <v>0</v>
      </c>
      <c r="M5674" s="162">
        <v>0</v>
      </c>
      <c r="N5674" s="162">
        <v>0</v>
      </c>
      <c r="O5674" s="162">
        <v>0</v>
      </c>
      <c r="P5674" s="162">
        <v>0</v>
      </c>
      <c r="Q5674" s="162">
        <v>0</v>
      </c>
      <c r="R5674" s="162">
        <v>0</v>
      </c>
      <c r="S5674" s="162">
        <v>0</v>
      </c>
      <c r="T5674" s="162">
        <v>0</v>
      </c>
      <c r="U5674" s="162">
        <v>603180.71</v>
      </c>
    </row>
    <row r="5675" spans="1:21" x14ac:dyDescent="0.3">
      <c r="A5675" s="110" t="s">
        <v>232</v>
      </c>
      <c r="B5675" s="333">
        <v>43100</v>
      </c>
      <c r="C5675" s="110" t="s">
        <v>40</v>
      </c>
      <c r="D5675" s="110" t="s">
        <v>515</v>
      </c>
      <c r="E5675" s="162">
        <v>0</v>
      </c>
      <c r="F5675" s="162">
        <v>0</v>
      </c>
      <c r="G5675" s="162">
        <v>0</v>
      </c>
      <c r="H5675" s="162">
        <v>0</v>
      </c>
      <c r="I5675" s="162">
        <v>0</v>
      </c>
      <c r="J5675" s="162">
        <v>0</v>
      </c>
      <c r="K5675" s="162">
        <v>0</v>
      </c>
      <c r="L5675" s="162">
        <v>0</v>
      </c>
      <c r="M5675" s="162">
        <v>0</v>
      </c>
      <c r="N5675" s="162">
        <v>0</v>
      </c>
      <c r="O5675" s="162">
        <v>0</v>
      </c>
      <c r="P5675" s="162">
        <v>0</v>
      </c>
      <c r="U5675" s="162">
        <v>0</v>
      </c>
    </row>
    <row r="5676" spans="1:21" x14ac:dyDescent="0.3">
      <c r="A5676" s="110" t="s">
        <v>232</v>
      </c>
      <c r="B5676" s="333">
        <v>43100</v>
      </c>
      <c r="C5676" s="110" t="s">
        <v>41</v>
      </c>
      <c r="D5676" s="110" t="s">
        <v>516</v>
      </c>
      <c r="E5676" s="162">
        <v>0</v>
      </c>
      <c r="F5676" s="162">
        <v>0</v>
      </c>
      <c r="G5676" s="162">
        <v>0</v>
      </c>
      <c r="H5676" s="162">
        <v>0</v>
      </c>
      <c r="I5676" s="162">
        <v>0</v>
      </c>
      <c r="J5676" s="162">
        <v>0</v>
      </c>
      <c r="K5676" s="162">
        <v>0</v>
      </c>
      <c r="L5676" s="162">
        <v>0</v>
      </c>
      <c r="M5676" s="162">
        <v>0</v>
      </c>
      <c r="N5676" s="162">
        <v>0</v>
      </c>
      <c r="O5676" s="162">
        <v>0</v>
      </c>
      <c r="P5676" s="162">
        <v>0</v>
      </c>
      <c r="U5676" s="162">
        <v>0</v>
      </c>
    </row>
    <row r="5677" spans="1:21" x14ac:dyDescent="0.3">
      <c r="A5677" s="110" t="s">
        <v>232</v>
      </c>
      <c r="B5677" s="333">
        <v>43100</v>
      </c>
      <c r="C5677" s="110" t="s">
        <v>100</v>
      </c>
      <c r="D5677" s="110" t="s">
        <v>517</v>
      </c>
      <c r="Q5677" s="162">
        <v>0</v>
      </c>
      <c r="R5677" s="162">
        <v>0</v>
      </c>
      <c r="S5677" s="162">
        <v>0</v>
      </c>
      <c r="T5677" s="162">
        <v>0</v>
      </c>
      <c r="U5677" s="162">
        <v>0</v>
      </c>
    </row>
    <row r="5678" spans="1:21" x14ac:dyDescent="0.3">
      <c r="A5678" s="110" t="s">
        <v>232</v>
      </c>
      <c r="B5678" s="333">
        <v>43100</v>
      </c>
      <c r="C5678" s="110" t="s">
        <v>101</v>
      </c>
      <c r="D5678" s="110" t="s">
        <v>503</v>
      </c>
      <c r="E5678" s="162">
        <v>0</v>
      </c>
      <c r="F5678" s="162">
        <v>0</v>
      </c>
      <c r="G5678" s="162">
        <v>0</v>
      </c>
      <c r="H5678" s="162">
        <v>0</v>
      </c>
      <c r="I5678" s="162">
        <v>0</v>
      </c>
      <c r="J5678" s="162">
        <v>0</v>
      </c>
      <c r="K5678" s="162">
        <v>0</v>
      </c>
      <c r="L5678" s="162">
        <v>0</v>
      </c>
      <c r="M5678" s="162">
        <v>0</v>
      </c>
      <c r="N5678" s="162">
        <v>0</v>
      </c>
      <c r="O5678" s="162">
        <v>0</v>
      </c>
      <c r="P5678" s="162">
        <v>0</v>
      </c>
      <c r="Q5678" s="162">
        <v>0</v>
      </c>
      <c r="R5678" s="162">
        <v>0</v>
      </c>
      <c r="S5678" s="162">
        <v>0</v>
      </c>
      <c r="T5678" s="162">
        <v>0</v>
      </c>
      <c r="U5678" s="162">
        <v>0</v>
      </c>
    </row>
    <row r="5679" spans="1:21" x14ac:dyDescent="0.3">
      <c r="A5679" s="110" t="s">
        <v>232</v>
      </c>
      <c r="B5679" s="333">
        <v>43100</v>
      </c>
      <c r="C5679" s="110" t="s">
        <v>42</v>
      </c>
      <c r="D5679" s="110" t="s">
        <v>504</v>
      </c>
      <c r="E5679" s="162">
        <v>0</v>
      </c>
      <c r="F5679" s="162">
        <v>0</v>
      </c>
      <c r="G5679" s="162">
        <v>0</v>
      </c>
      <c r="H5679" s="162">
        <v>0</v>
      </c>
      <c r="I5679" s="162">
        <v>0</v>
      </c>
      <c r="J5679" s="162">
        <v>0</v>
      </c>
      <c r="K5679" s="162">
        <v>0</v>
      </c>
      <c r="L5679" s="162">
        <v>0</v>
      </c>
      <c r="M5679" s="162">
        <v>0</v>
      </c>
      <c r="N5679" s="162">
        <v>0</v>
      </c>
      <c r="O5679" s="162">
        <v>0</v>
      </c>
      <c r="P5679" s="162">
        <v>0</v>
      </c>
      <c r="Q5679" s="162">
        <v>0</v>
      </c>
      <c r="R5679" s="162">
        <v>0</v>
      </c>
      <c r="S5679" s="162">
        <v>0</v>
      </c>
      <c r="T5679" s="162">
        <v>0</v>
      </c>
      <c r="U5679" s="162">
        <v>0</v>
      </c>
    </row>
    <row r="5680" spans="1:21" x14ac:dyDescent="0.3">
      <c r="A5680" s="110" t="s">
        <v>232</v>
      </c>
      <c r="B5680" s="333">
        <v>43100</v>
      </c>
      <c r="C5680" s="110" t="s">
        <v>47</v>
      </c>
      <c r="D5680" s="110" t="s">
        <v>102</v>
      </c>
      <c r="E5680" s="162">
        <v>0</v>
      </c>
      <c r="F5680" s="162">
        <v>0</v>
      </c>
      <c r="G5680" s="162">
        <v>0</v>
      </c>
      <c r="H5680" s="162">
        <v>0</v>
      </c>
      <c r="I5680" s="162">
        <v>0</v>
      </c>
      <c r="J5680" s="162">
        <v>518684.5</v>
      </c>
      <c r="K5680" s="162">
        <v>0</v>
      </c>
      <c r="L5680" s="162">
        <v>0</v>
      </c>
      <c r="M5680" s="162">
        <v>0</v>
      </c>
      <c r="N5680" s="162">
        <v>0</v>
      </c>
      <c r="O5680" s="162">
        <v>0</v>
      </c>
      <c r="P5680" s="162">
        <v>0</v>
      </c>
      <c r="Q5680" s="162">
        <v>0</v>
      </c>
      <c r="R5680" s="162">
        <v>0</v>
      </c>
      <c r="S5680" s="162">
        <v>0</v>
      </c>
      <c r="T5680" s="162">
        <v>0</v>
      </c>
      <c r="U5680" s="162">
        <v>518684.5</v>
      </c>
    </row>
    <row r="5681" spans="1:21" x14ac:dyDescent="0.3">
      <c r="A5681" s="110" t="s">
        <v>232</v>
      </c>
      <c r="B5681" s="333">
        <v>43100</v>
      </c>
      <c r="C5681" s="110" t="s">
        <v>104</v>
      </c>
      <c r="D5681" s="110" t="s">
        <v>103</v>
      </c>
    </row>
    <row r="5682" spans="1:21" x14ac:dyDescent="0.3">
      <c r="A5682" s="110" t="s">
        <v>232</v>
      </c>
      <c r="B5682" s="333">
        <v>43100</v>
      </c>
      <c r="C5682" s="110" t="s">
        <v>106</v>
      </c>
      <c r="D5682" s="110" t="s">
        <v>105</v>
      </c>
      <c r="U5682" s="162">
        <v>518684.5</v>
      </c>
    </row>
    <row r="5683" spans="1:21" x14ac:dyDescent="0.3">
      <c r="A5683" s="110" t="s">
        <v>232</v>
      </c>
      <c r="B5683" s="333">
        <v>43465</v>
      </c>
      <c r="C5683" s="110" t="s">
        <v>10</v>
      </c>
      <c r="D5683" s="110" t="s">
        <v>506</v>
      </c>
      <c r="E5683" s="162">
        <v>0</v>
      </c>
      <c r="F5683" s="162">
        <v>0</v>
      </c>
      <c r="G5683" s="162">
        <v>0</v>
      </c>
      <c r="H5683" s="162">
        <v>0</v>
      </c>
      <c r="I5683" s="162">
        <v>0</v>
      </c>
      <c r="J5683" s="162">
        <v>1641148.28</v>
      </c>
      <c r="K5683" s="162">
        <v>0</v>
      </c>
      <c r="L5683" s="162">
        <v>0</v>
      </c>
      <c r="M5683" s="162">
        <v>0</v>
      </c>
      <c r="N5683" s="162">
        <v>0</v>
      </c>
      <c r="O5683" s="162">
        <v>0</v>
      </c>
      <c r="P5683" s="162">
        <v>0</v>
      </c>
      <c r="U5683" s="162">
        <v>1641148.28</v>
      </c>
    </row>
    <row r="5684" spans="1:21" x14ac:dyDescent="0.3">
      <c r="A5684" s="110" t="s">
        <v>232</v>
      </c>
      <c r="B5684" s="333">
        <v>43465</v>
      </c>
      <c r="C5684" s="110" t="s">
        <v>11</v>
      </c>
      <c r="D5684" s="110" t="s">
        <v>507</v>
      </c>
      <c r="E5684" s="162">
        <v>0</v>
      </c>
      <c r="F5684" s="162">
        <v>0</v>
      </c>
      <c r="G5684" s="162">
        <v>0</v>
      </c>
      <c r="H5684" s="162">
        <v>0</v>
      </c>
      <c r="I5684" s="162">
        <v>0</v>
      </c>
      <c r="J5684" s="162">
        <v>0</v>
      </c>
      <c r="K5684" s="162">
        <v>0</v>
      </c>
      <c r="L5684" s="162">
        <v>0</v>
      </c>
      <c r="M5684" s="162">
        <v>0</v>
      </c>
      <c r="N5684" s="162">
        <v>0</v>
      </c>
      <c r="O5684" s="162">
        <v>0</v>
      </c>
      <c r="P5684" s="162">
        <v>0</v>
      </c>
      <c r="U5684" s="162">
        <v>0</v>
      </c>
    </row>
    <row r="5685" spans="1:21" x14ac:dyDescent="0.3">
      <c r="A5685" s="110" t="s">
        <v>232</v>
      </c>
      <c r="B5685" s="333">
        <v>43465</v>
      </c>
      <c r="C5685" s="110" t="s">
        <v>12</v>
      </c>
      <c r="D5685" s="110" t="s">
        <v>508</v>
      </c>
      <c r="Q5685" s="162">
        <v>0</v>
      </c>
      <c r="R5685" s="162">
        <v>0</v>
      </c>
      <c r="S5685" s="162">
        <v>0</v>
      </c>
      <c r="T5685" s="162">
        <v>0</v>
      </c>
      <c r="U5685" s="162">
        <v>0</v>
      </c>
    </row>
    <row r="5686" spans="1:21" x14ac:dyDescent="0.3">
      <c r="A5686" s="110" t="s">
        <v>232</v>
      </c>
      <c r="B5686" s="333">
        <v>43465</v>
      </c>
      <c r="C5686" s="110" t="s">
        <v>13</v>
      </c>
      <c r="D5686" s="110" t="s">
        <v>494</v>
      </c>
      <c r="E5686" s="162">
        <v>0</v>
      </c>
      <c r="F5686" s="162">
        <v>0</v>
      </c>
      <c r="G5686" s="162">
        <v>0</v>
      </c>
      <c r="H5686" s="162">
        <v>0</v>
      </c>
      <c r="I5686" s="162">
        <v>0</v>
      </c>
      <c r="J5686" s="162">
        <v>308645.5</v>
      </c>
      <c r="K5686" s="162">
        <v>0</v>
      </c>
      <c r="L5686" s="162">
        <v>0</v>
      </c>
      <c r="M5686" s="162">
        <v>0</v>
      </c>
      <c r="N5686" s="162">
        <v>0</v>
      </c>
      <c r="O5686" s="162">
        <v>0</v>
      </c>
      <c r="P5686" s="162">
        <v>0</v>
      </c>
      <c r="Q5686" s="162">
        <v>0</v>
      </c>
      <c r="R5686" s="162">
        <v>0</v>
      </c>
      <c r="S5686" s="162">
        <v>0</v>
      </c>
      <c r="T5686" s="162">
        <v>0</v>
      </c>
      <c r="U5686" s="162">
        <v>308645.5</v>
      </c>
    </row>
    <row r="5687" spans="1:21" x14ac:dyDescent="0.3">
      <c r="A5687" s="110" t="s">
        <v>232</v>
      </c>
      <c r="B5687" s="333">
        <v>43465</v>
      </c>
      <c r="C5687" s="110" t="s">
        <v>19</v>
      </c>
      <c r="D5687" s="110" t="s">
        <v>495</v>
      </c>
      <c r="E5687" s="162">
        <v>0</v>
      </c>
      <c r="F5687" s="162">
        <v>0</v>
      </c>
      <c r="G5687" s="162">
        <v>0</v>
      </c>
      <c r="H5687" s="162">
        <v>0</v>
      </c>
      <c r="I5687" s="162">
        <v>0</v>
      </c>
      <c r="J5687" s="162">
        <v>1332502.78</v>
      </c>
      <c r="K5687" s="162">
        <v>0</v>
      </c>
      <c r="L5687" s="162">
        <v>0</v>
      </c>
      <c r="M5687" s="162">
        <v>0</v>
      </c>
      <c r="N5687" s="162">
        <v>0</v>
      </c>
      <c r="O5687" s="162">
        <v>0</v>
      </c>
      <c r="P5687" s="162">
        <v>0</v>
      </c>
      <c r="Q5687" s="162">
        <v>0</v>
      </c>
      <c r="R5687" s="162">
        <v>0</v>
      </c>
      <c r="S5687" s="162">
        <v>0</v>
      </c>
      <c r="T5687" s="162">
        <v>0</v>
      </c>
      <c r="U5687" s="162">
        <v>1332502.78</v>
      </c>
    </row>
    <row r="5688" spans="1:21" x14ac:dyDescent="0.3">
      <c r="A5688" s="110" t="s">
        <v>232</v>
      </c>
      <c r="B5688" s="333">
        <v>43465</v>
      </c>
      <c r="C5688" s="110" t="s">
        <v>20</v>
      </c>
      <c r="D5688" s="110" t="s">
        <v>509</v>
      </c>
      <c r="E5688" s="162">
        <v>0</v>
      </c>
      <c r="F5688" s="162">
        <v>0</v>
      </c>
      <c r="G5688" s="162">
        <v>0</v>
      </c>
      <c r="H5688" s="162">
        <v>0</v>
      </c>
      <c r="I5688" s="162">
        <v>0</v>
      </c>
      <c r="J5688" s="162">
        <v>1641148.28</v>
      </c>
      <c r="K5688" s="162">
        <v>0</v>
      </c>
      <c r="L5688" s="162">
        <v>0</v>
      </c>
      <c r="M5688" s="162">
        <v>0</v>
      </c>
      <c r="N5688" s="162">
        <v>0</v>
      </c>
      <c r="O5688" s="162">
        <v>0</v>
      </c>
      <c r="P5688" s="162">
        <v>0</v>
      </c>
      <c r="U5688" s="162">
        <v>1641148.28</v>
      </c>
    </row>
    <row r="5689" spans="1:21" x14ac:dyDescent="0.3">
      <c r="A5689" s="110" t="s">
        <v>232</v>
      </c>
      <c r="B5689" s="333">
        <v>43465</v>
      </c>
      <c r="C5689" s="110" t="s">
        <v>21</v>
      </c>
      <c r="D5689" s="110" t="s">
        <v>510</v>
      </c>
      <c r="E5689" s="162">
        <v>0</v>
      </c>
      <c r="F5689" s="162">
        <v>0</v>
      </c>
      <c r="G5689" s="162">
        <v>0</v>
      </c>
      <c r="H5689" s="162">
        <v>0</v>
      </c>
      <c r="I5689" s="162">
        <v>0</v>
      </c>
      <c r="J5689" s="162">
        <v>0</v>
      </c>
      <c r="K5689" s="162">
        <v>0</v>
      </c>
      <c r="L5689" s="162">
        <v>0</v>
      </c>
      <c r="M5689" s="162">
        <v>0</v>
      </c>
      <c r="N5689" s="162">
        <v>0</v>
      </c>
      <c r="O5689" s="162">
        <v>0</v>
      </c>
      <c r="P5689" s="162">
        <v>0</v>
      </c>
      <c r="U5689" s="162">
        <v>0</v>
      </c>
    </row>
    <row r="5690" spans="1:21" x14ac:dyDescent="0.3">
      <c r="A5690" s="110" t="s">
        <v>232</v>
      </c>
      <c r="B5690" s="333">
        <v>43465</v>
      </c>
      <c r="C5690" s="110" t="s">
        <v>22</v>
      </c>
      <c r="D5690" s="110" t="s">
        <v>511</v>
      </c>
      <c r="Q5690" s="162">
        <v>0</v>
      </c>
      <c r="R5690" s="162">
        <v>0</v>
      </c>
      <c r="S5690" s="162">
        <v>0</v>
      </c>
      <c r="T5690" s="162">
        <v>0</v>
      </c>
      <c r="U5690" s="162">
        <v>0</v>
      </c>
    </row>
    <row r="5691" spans="1:21" x14ac:dyDescent="0.3">
      <c r="A5691" s="110" t="s">
        <v>232</v>
      </c>
      <c r="B5691" s="333">
        <v>43465</v>
      </c>
      <c r="C5691" s="110" t="s">
        <v>23</v>
      </c>
      <c r="D5691" s="110" t="s">
        <v>497</v>
      </c>
      <c r="E5691" s="162">
        <v>0</v>
      </c>
      <c r="F5691" s="162">
        <v>0</v>
      </c>
      <c r="G5691" s="162">
        <v>0</v>
      </c>
      <c r="H5691" s="162">
        <v>0</v>
      </c>
      <c r="I5691" s="162">
        <v>0</v>
      </c>
      <c r="J5691" s="162">
        <v>308645.5</v>
      </c>
      <c r="K5691" s="162">
        <v>0</v>
      </c>
      <c r="L5691" s="162">
        <v>0</v>
      </c>
      <c r="M5691" s="162">
        <v>0</v>
      </c>
      <c r="N5691" s="162">
        <v>0</v>
      </c>
      <c r="O5691" s="162">
        <v>0</v>
      </c>
      <c r="P5691" s="162">
        <v>0</v>
      </c>
      <c r="Q5691" s="162">
        <v>0</v>
      </c>
      <c r="R5691" s="162">
        <v>0</v>
      </c>
      <c r="S5691" s="162">
        <v>0</v>
      </c>
      <c r="T5691" s="162">
        <v>0</v>
      </c>
      <c r="U5691" s="162">
        <v>308645.5</v>
      </c>
    </row>
    <row r="5692" spans="1:21" x14ac:dyDescent="0.3">
      <c r="A5692" s="110" t="s">
        <v>232</v>
      </c>
      <c r="B5692" s="333">
        <v>43465</v>
      </c>
      <c r="C5692" s="110" t="s">
        <v>29</v>
      </c>
      <c r="D5692" s="110" t="s">
        <v>498</v>
      </c>
      <c r="E5692" s="162">
        <v>0</v>
      </c>
      <c r="F5692" s="162">
        <v>0</v>
      </c>
      <c r="G5692" s="162">
        <v>0</v>
      </c>
      <c r="H5692" s="162">
        <v>0</v>
      </c>
      <c r="I5692" s="162">
        <v>0</v>
      </c>
      <c r="J5692" s="162">
        <v>1332502.78</v>
      </c>
      <c r="K5692" s="162">
        <v>0</v>
      </c>
      <c r="L5692" s="162">
        <v>0</v>
      </c>
      <c r="M5692" s="162">
        <v>0</v>
      </c>
      <c r="N5692" s="162">
        <v>0</v>
      </c>
      <c r="O5692" s="162">
        <v>0</v>
      </c>
      <c r="P5692" s="162">
        <v>0</v>
      </c>
      <c r="Q5692" s="162">
        <v>0</v>
      </c>
      <c r="R5692" s="162">
        <v>0</v>
      </c>
      <c r="S5692" s="162">
        <v>0</v>
      </c>
      <c r="T5692" s="162">
        <v>0</v>
      </c>
      <c r="U5692" s="162">
        <v>1332502.78</v>
      </c>
    </row>
    <row r="5693" spans="1:21" x14ac:dyDescent="0.3">
      <c r="A5693" s="110" t="s">
        <v>232</v>
      </c>
      <c r="B5693" s="333">
        <v>43465</v>
      </c>
      <c r="C5693" s="110" t="s">
        <v>30</v>
      </c>
      <c r="D5693" s="110" t="s">
        <v>512</v>
      </c>
      <c r="E5693" s="162">
        <v>0</v>
      </c>
      <c r="F5693" s="162">
        <v>0</v>
      </c>
      <c r="G5693" s="162">
        <v>0</v>
      </c>
      <c r="H5693" s="162">
        <v>0</v>
      </c>
      <c r="I5693" s="162">
        <v>0</v>
      </c>
      <c r="J5693" s="162">
        <v>1146341.74</v>
      </c>
      <c r="K5693" s="162">
        <v>0</v>
      </c>
      <c r="L5693" s="162">
        <v>0</v>
      </c>
      <c r="M5693" s="162">
        <v>0</v>
      </c>
      <c r="N5693" s="162">
        <v>0</v>
      </c>
      <c r="O5693" s="162">
        <v>0</v>
      </c>
      <c r="P5693" s="162">
        <v>0</v>
      </c>
      <c r="U5693" s="162">
        <v>1146341.74</v>
      </c>
    </row>
    <row r="5694" spans="1:21" x14ac:dyDescent="0.3">
      <c r="A5694" s="110" t="s">
        <v>232</v>
      </c>
      <c r="B5694" s="333">
        <v>43465</v>
      </c>
      <c r="C5694" s="110" t="s">
        <v>31</v>
      </c>
      <c r="D5694" s="110" t="s">
        <v>513</v>
      </c>
      <c r="E5694" s="162">
        <v>0</v>
      </c>
      <c r="F5694" s="162">
        <v>0</v>
      </c>
      <c r="G5694" s="162">
        <v>0</v>
      </c>
      <c r="H5694" s="162">
        <v>0</v>
      </c>
      <c r="I5694" s="162">
        <v>0</v>
      </c>
      <c r="J5694" s="162">
        <v>0</v>
      </c>
      <c r="K5694" s="162">
        <v>0</v>
      </c>
      <c r="L5694" s="162">
        <v>0</v>
      </c>
      <c r="M5694" s="162">
        <v>0</v>
      </c>
      <c r="N5694" s="162">
        <v>0</v>
      </c>
      <c r="O5694" s="162">
        <v>0</v>
      </c>
      <c r="P5694" s="162">
        <v>0</v>
      </c>
      <c r="U5694" s="162">
        <v>0</v>
      </c>
    </row>
    <row r="5695" spans="1:21" x14ac:dyDescent="0.3">
      <c r="A5695" s="110" t="s">
        <v>232</v>
      </c>
      <c r="B5695" s="333">
        <v>43465</v>
      </c>
      <c r="C5695" s="110" t="s">
        <v>32</v>
      </c>
      <c r="D5695" s="110" t="s">
        <v>514</v>
      </c>
      <c r="Q5695" s="162">
        <v>0</v>
      </c>
      <c r="R5695" s="162">
        <v>0</v>
      </c>
      <c r="S5695" s="162">
        <v>0</v>
      </c>
      <c r="T5695" s="162">
        <v>0</v>
      </c>
      <c r="U5695" s="162">
        <v>0</v>
      </c>
    </row>
    <row r="5696" spans="1:21" x14ac:dyDescent="0.3">
      <c r="A5696" s="110" t="s">
        <v>232</v>
      </c>
      <c r="B5696" s="333">
        <v>43465</v>
      </c>
      <c r="C5696" s="110" t="s">
        <v>33</v>
      </c>
      <c r="D5696" s="110" t="s">
        <v>500</v>
      </c>
      <c r="E5696" s="162">
        <v>0</v>
      </c>
      <c r="F5696" s="162">
        <v>0</v>
      </c>
      <c r="G5696" s="162">
        <v>0</v>
      </c>
      <c r="H5696" s="162">
        <v>0</v>
      </c>
      <c r="I5696" s="162">
        <v>0</v>
      </c>
      <c r="J5696" s="162">
        <v>348240.67</v>
      </c>
      <c r="K5696" s="162">
        <v>0</v>
      </c>
      <c r="L5696" s="162">
        <v>0</v>
      </c>
      <c r="M5696" s="162">
        <v>0</v>
      </c>
      <c r="N5696" s="162">
        <v>0</v>
      </c>
      <c r="O5696" s="162">
        <v>0</v>
      </c>
      <c r="P5696" s="162">
        <v>0</v>
      </c>
      <c r="Q5696" s="162">
        <v>0</v>
      </c>
      <c r="R5696" s="162">
        <v>0</v>
      </c>
      <c r="S5696" s="162">
        <v>0</v>
      </c>
      <c r="T5696" s="162">
        <v>0</v>
      </c>
      <c r="U5696" s="162">
        <v>348240.67</v>
      </c>
    </row>
    <row r="5697" spans="1:21" x14ac:dyDescent="0.3">
      <c r="A5697" s="110" t="s">
        <v>232</v>
      </c>
      <c r="B5697" s="333">
        <v>43465</v>
      </c>
      <c r="C5697" s="110" t="s">
        <v>39</v>
      </c>
      <c r="D5697" s="110" t="s">
        <v>501</v>
      </c>
      <c r="E5697" s="162">
        <v>0</v>
      </c>
      <c r="F5697" s="162">
        <v>0</v>
      </c>
      <c r="G5697" s="162">
        <v>0</v>
      </c>
      <c r="H5697" s="162">
        <v>0</v>
      </c>
      <c r="I5697" s="162">
        <v>0</v>
      </c>
      <c r="J5697" s="162">
        <v>798101.07</v>
      </c>
      <c r="K5697" s="162">
        <v>0</v>
      </c>
      <c r="L5697" s="162">
        <v>0</v>
      </c>
      <c r="M5697" s="162">
        <v>0</v>
      </c>
      <c r="N5697" s="162">
        <v>0</v>
      </c>
      <c r="O5697" s="162">
        <v>0</v>
      </c>
      <c r="P5697" s="162">
        <v>0</v>
      </c>
      <c r="Q5697" s="162">
        <v>0</v>
      </c>
      <c r="R5697" s="162">
        <v>0</v>
      </c>
      <c r="S5697" s="162">
        <v>0</v>
      </c>
      <c r="T5697" s="162">
        <v>0</v>
      </c>
      <c r="U5697" s="162">
        <v>798101.07</v>
      </c>
    </row>
    <row r="5698" spans="1:21" x14ac:dyDescent="0.3">
      <c r="A5698" s="110" t="s">
        <v>232</v>
      </c>
      <c r="B5698" s="333">
        <v>43465</v>
      </c>
      <c r="C5698" s="110" t="s">
        <v>40</v>
      </c>
      <c r="D5698" s="110" t="s">
        <v>515</v>
      </c>
      <c r="E5698" s="162">
        <v>0</v>
      </c>
      <c r="F5698" s="162">
        <v>0</v>
      </c>
      <c r="G5698" s="162">
        <v>0</v>
      </c>
      <c r="H5698" s="162">
        <v>0</v>
      </c>
      <c r="I5698" s="162">
        <v>0</v>
      </c>
      <c r="J5698" s="162">
        <v>0</v>
      </c>
      <c r="K5698" s="162">
        <v>0</v>
      </c>
      <c r="L5698" s="162">
        <v>0</v>
      </c>
      <c r="M5698" s="162">
        <v>0</v>
      </c>
      <c r="N5698" s="162">
        <v>0</v>
      </c>
      <c r="O5698" s="162">
        <v>0</v>
      </c>
      <c r="P5698" s="162">
        <v>0</v>
      </c>
      <c r="U5698" s="162">
        <v>0</v>
      </c>
    </row>
    <row r="5699" spans="1:21" x14ac:dyDescent="0.3">
      <c r="A5699" s="110" t="s">
        <v>232</v>
      </c>
      <c r="B5699" s="333">
        <v>43465</v>
      </c>
      <c r="C5699" s="110" t="s">
        <v>41</v>
      </c>
      <c r="D5699" s="110" t="s">
        <v>516</v>
      </c>
      <c r="E5699" s="162">
        <v>0</v>
      </c>
      <c r="F5699" s="162">
        <v>0</v>
      </c>
      <c r="G5699" s="162">
        <v>0</v>
      </c>
      <c r="H5699" s="162">
        <v>0</v>
      </c>
      <c r="I5699" s="162">
        <v>0</v>
      </c>
      <c r="J5699" s="162">
        <v>0</v>
      </c>
      <c r="K5699" s="162">
        <v>0</v>
      </c>
      <c r="L5699" s="162">
        <v>0</v>
      </c>
      <c r="M5699" s="162">
        <v>0</v>
      </c>
      <c r="N5699" s="162">
        <v>0</v>
      </c>
      <c r="O5699" s="162">
        <v>0</v>
      </c>
      <c r="P5699" s="162">
        <v>0</v>
      </c>
      <c r="U5699" s="162">
        <v>0</v>
      </c>
    </row>
    <row r="5700" spans="1:21" x14ac:dyDescent="0.3">
      <c r="A5700" s="110" t="s">
        <v>232</v>
      </c>
      <c r="B5700" s="333">
        <v>43465</v>
      </c>
      <c r="C5700" s="110" t="s">
        <v>100</v>
      </c>
      <c r="D5700" s="110" t="s">
        <v>517</v>
      </c>
      <c r="Q5700" s="162">
        <v>0</v>
      </c>
      <c r="R5700" s="162">
        <v>0</v>
      </c>
      <c r="S5700" s="162">
        <v>0</v>
      </c>
      <c r="T5700" s="162">
        <v>0</v>
      </c>
      <c r="U5700" s="162">
        <v>0</v>
      </c>
    </row>
    <row r="5701" spans="1:21" x14ac:dyDescent="0.3">
      <c r="A5701" s="110" t="s">
        <v>232</v>
      </c>
      <c r="B5701" s="333">
        <v>43465</v>
      </c>
      <c r="C5701" s="110" t="s">
        <v>101</v>
      </c>
      <c r="D5701" s="110" t="s">
        <v>503</v>
      </c>
      <c r="E5701" s="162">
        <v>0</v>
      </c>
      <c r="F5701" s="162">
        <v>0</v>
      </c>
      <c r="G5701" s="162">
        <v>0</v>
      </c>
      <c r="H5701" s="162">
        <v>0</v>
      </c>
      <c r="I5701" s="162">
        <v>0</v>
      </c>
      <c r="J5701" s="162">
        <v>0</v>
      </c>
      <c r="K5701" s="162">
        <v>0</v>
      </c>
      <c r="L5701" s="162">
        <v>0</v>
      </c>
      <c r="M5701" s="162">
        <v>0</v>
      </c>
      <c r="N5701" s="162">
        <v>0</v>
      </c>
      <c r="O5701" s="162">
        <v>0</v>
      </c>
      <c r="P5701" s="162">
        <v>0</v>
      </c>
      <c r="Q5701" s="162">
        <v>0</v>
      </c>
      <c r="R5701" s="162">
        <v>0</v>
      </c>
      <c r="S5701" s="162">
        <v>0</v>
      </c>
      <c r="T5701" s="162">
        <v>0</v>
      </c>
      <c r="U5701" s="162">
        <v>0</v>
      </c>
    </row>
    <row r="5702" spans="1:21" x14ac:dyDescent="0.3">
      <c r="A5702" s="110" t="s">
        <v>232</v>
      </c>
      <c r="B5702" s="333">
        <v>43465</v>
      </c>
      <c r="C5702" s="110" t="s">
        <v>42</v>
      </c>
      <c r="D5702" s="110" t="s">
        <v>504</v>
      </c>
      <c r="E5702" s="162">
        <v>0</v>
      </c>
      <c r="F5702" s="162">
        <v>0</v>
      </c>
      <c r="G5702" s="162">
        <v>0</v>
      </c>
      <c r="H5702" s="162">
        <v>0</v>
      </c>
      <c r="I5702" s="162">
        <v>0</v>
      </c>
      <c r="J5702" s="162">
        <v>0</v>
      </c>
      <c r="K5702" s="162">
        <v>0</v>
      </c>
      <c r="L5702" s="162">
        <v>0</v>
      </c>
      <c r="M5702" s="162">
        <v>0</v>
      </c>
      <c r="N5702" s="162">
        <v>0</v>
      </c>
      <c r="O5702" s="162">
        <v>0</v>
      </c>
      <c r="P5702" s="162">
        <v>0</v>
      </c>
      <c r="Q5702" s="162">
        <v>0</v>
      </c>
      <c r="R5702" s="162">
        <v>0</v>
      </c>
      <c r="S5702" s="162">
        <v>0</v>
      </c>
      <c r="T5702" s="162">
        <v>0</v>
      </c>
      <c r="U5702" s="162">
        <v>0</v>
      </c>
    </row>
    <row r="5703" spans="1:21" x14ac:dyDescent="0.3">
      <c r="A5703" s="110" t="s">
        <v>232</v>
      </c>
      <c r="B5703" s="333">
        <v>43465</v>
      </c>
      <c r="C5703" s="110" t="s">
        <v>47</v>
      </c>
      <c r="D5703" s="110" t="s">
        <v>102</v>
      </c>
      <c r="E5703" s="162">
        <v>0</v>
      </c>
      <c r="F5703" s="162">
        <v>0</v>
      </c>
      <c r="G5703" s="162">
        <v>0</v>
      </c>
      <c r="H5703" s="162">
        <v>0</v>
      </c>
      <c r="I5703" s="162">
        <v>0</v>
      </c>
      <c r="J5703" s="162">
        <v>438006.71</v>
      </c>
      <c r="K5703" s="162">
        <v>0</v>
      </c>
      <c r="L5703" s="162">
        <v>0</v>
      </c>
      <c r="M5703" s="162">
        <v>0</v>
      </c>
      <c r="N5703" s="162">
        <v>0</v>
      </c>
      <c r="O5703" s="162">
        <v>0</v>
      </c>
      <c r="P5703" s="162">
        <v>0</v>
      </c>
      <c r="Q5703" s="162">
        <v>0</v>
      </c>
      <c r="R5703" s="162">
        <v>0</v>
      </c>
      <c r="S5703" s="162">
        <v>0</v>
      </c>
      <c r="T5703" s="162">
        <v>0</v>
      </c>
      <c r="U5703" s="162">
        <v>438006.71</v>
      </c>
    </row>
    <row r="5704" spans="1:21" x14ac:dyDescent="0.3">
      <c r="A5704" s="110" t="s">
        <v>232</v>
      </c>
      <c r="B5704" s="333">
        <v>43465</v>
      </c>
      <c r="C5704" s="110" t="s">
        <v>104</v>
      </c>
      <c r="D5704" s="110" t="s">
        <v>103</v>
      </c>
    </row>
    <row r="5705" spans="1:21" x14ac:dyDescent="0.3">
      <c r="A5705" s="110" t="s">
        <v>232</v>
      </c>
      <c r="B5705" s="333">
        <v>43465</v>
      </c>
      <c r="C5705" s="110" t="s">
        <v>106</v>
      </c>
      <c r="D5705" s="110" t="s">
        <v>105</v>
      </c>
      <c r="U5705" s="162">
        <v>438006.71</v>
      </c>
    </row>
    <row r="5706" spans="1:21" x14ac:dyDescent="0.3">
      <c r="A5706" s="110" t="s">
        <v>262</v>
      </c>
      <c r="B5706" s="333">
        <v>42735</v>
      </c>
      <c r="C5706" s="110" t="s">
        <v>10</v>
      </c>
      <c r="D5706" s="110" t="s">
        <v>506</v>
      </c>
      <c r="E5706" s="162">
        <v>167408543.25999999</v>
      </c>
      <c r="U5706" s="162">
        <v>167408543.25999999</v>
      </c>
    </row>
    <row r="5707" spans="1:21" x14ac:dyDescent="0.3">
      <c r="A5707" s="110" t="s">
        <v>262</v>
      </c>
      <c r="B5707" s="333">
        <v>42735</v>
      </c>
      <c r="C5707" s="110" t="s">
        <v>11</v>
      </c>
      <c r="D5707" s="110" t="s">
        <v>507</v>
      </c>
    </row>
    <row r="5708" spans="1:21" x14ac:dyDescent="0.3">
      <c r="A5708" s="110" t="s">
        <v>262</v>
      </c>
      <c r="B5708" s="333">
        <v>42735</v>
      </c>
      <c r="C5708" s="110" t="s">
        <v>12</v>
      </c>
      <c r="D5708" s="110" t="s">
        <v>508</v>
      </c>
    </row>
    <row r="5709" spans="1:21" x14ac:dyDescent="0.3">
      <c r="A5709" s="110" t="s">
        <v>262</v>
      </c>
      <c r="B5709" s="333">
        <v>42735</v>
      </c>
      <c r="C5709" s="110" t="s">
        <v>13</v>
      </c>
      <c r="D5709" s="110" t="s">
        <v>494</v>
      </c>
    </row>
    <row r="5710" spans="1:21" x14ac:dyDescent="0.3">
      <c r="A5710" s="110" t="s">
        <v>262</v>
      </c>
      <c r="B5710" s="333">
        <v>42735</v>
      </c>
      <c r="C5710" s="110" t="s">
        <v>19</v>
      </c>
      <c r="D5710" s="110" t="s">
        <v>495</v>
      </c>
      <c r="E5710" s="162">
        <v>167408543.25999999</v>
      </c>
      <c r="U5710" s="162">
        <v>167408543.25999999</v>
      </c>
    </row>
    <row r="5711" spans="1:21" x14ac:dyDescent="0.3">
      <c r="A5711" s="110" t="s">
        <v>262</v>
      </c>
      <c r="B5711" s="333">
        <v>42735</v>
      </c>
      <c r="C5711" s="110" t="s">
        <v>20</v>
      </c>
      <c r="D5711" s="110" t="s">
        <v>509</v>
      </c>
      <c r="E5711" s="162">
        <v>165836847.81</v>
      </c>
      <c r="U5711" s="162">
        <v>165836847.81</v>
      </c>
    </row>
    <row r="5712" spans="1:21" x14ac:dyDescent="0.3">
      <c r="A5712" s="110" t="s">
        <v>262</v>
      </c>
      <c r="B5712" s="333">
        <v>42735</v>
      </c>
      <c r="C5712" s="110" t="s">
        <v>21</v>
      </c>
      <c r="D5712" s="110" t="s">
        <v>510</v>
      </c>
    </row>
    <row r="5713" spans="1:21" x14ac:dyDescent="0.3">
      <c r="A5713" s="110" t="s">
        <v>262</v>
      </c>
      <c r="B5713" s="333">
        <v>42735</v>
      </c>
      <c r="C5713" s="110" t="s">
        <v>22</v>
      </c>
      <c r="D5713" s="110" t="s">
        <v>511</v>
      </c>
    </row>
    <row r="5714" spans="1:21" x14ac:dyDescent="0.3">
      <c r="A5714" s="110" t="s">
        <v>262</v>
      </c>
      <c r="B5714" s="333">
        <v>42735</v>
      </c>
      <c r="C5714" s="110" t="s">
        <v>23</v>
      </c>
      <c r="D5714" s="110" t="s">
        <v>497</v>
      </c>
    </row>
    <row r="5715" spans="1:21" x14ac:dyDescent="0.3">
      <c r="A5715" s="110" t="s">
        <v>262</v>
      </c>
      <c r="B5715" s="333">
        <v>42735</v>
      </c>
      <c r="C5715" s="110" t="s">
        <v>29</v>
      </c>
      <c r="D5715" s="110" t="s">
        <v>498</v>
      </c>
      <c r="E5715" s="162">
        <v>165836847.81</v>
      </c>
      <c r="U5715" s="162">
        <v>165836847.81</v>
      </c>
    </row>
    <row r="5716" spans="1:21" x14ac:dyDescent="0.3">
      <c r="A5716" s="110" t="s">
        <v>262</v>
      </c>
      <c r="B5716" s="333">
        <v>42735</v>
      </c>
      <c r="C5716" s="110" t="s">
        <v>30</v>
      </c>
      <c r="D5716" s="110" t="s">
        <v>512</v>
      </c>
      <c r="E5716" s="162">
        <v>174575549.83000001</v>
      </c>
      <c r="U5716" s="162">
        <v>174575549.83000001</v>
      </c>
    </row>
    <row r="5717" spans="1:21" x14ac:dyDescent="0.3">
      <c r="A5717" s="110" t="s">
        <v>262</v>
      </c>
      <c r="B5717" s="333">
        <v>42735</v>
      </c>
      <c r="C5717" s="110" t="s">
        <v>31</v>
      </c>
      <c r="D5717" s="110" t="s">
        <v>513</v>
      </c>
    </row>
    <row r="5718" spans="1:21" x14ac:dyDescent="0.3">
      <c r="A5718" s="110" t="s">
        <v>262</v>
      </c>
      <c r="B5718" s="333">
        <v>42735</v>
      </c>
      <c r="C5718" s="110" t="s">
        <v>32</v>
      </c>
      <c r="D5718" s="110" t="s">
        <v>514</v>
      </c>
    </row>
    <row r="5719" spans="1:21" x14ac:dyDescent="0.3">
      <c r="A5719" s="110" t="s">
        <v>262</v>
      </c>
      <c r="B5719" s="333">
        <v>42735</v>
      </c>
      <c r="C5719" s="110" t="s">
        <v>33</v>
      </c>
      <c r="D5719" s="110" t="s">
        <v>500</v>
      </c>
    </row>
    <row r="5720" spans="1:21" x14ac:dyDescent="0.3">
      <c r="A5720" s="110" t="s">
        <v>262</v>
      </c>
      <c r="B5720" s="333">
        <v>42735</v>
      </c>
      <c r="C5720" s="110" t="s">
        <v>39</v>
      </c>
      <c r="D5720" s="110" t="s">
        <v>501</v>
      </c>
      <c r="E5720" s="162">
        <v>174575549.83000001</v>
      </c>
      <c r="U5720" s="162">
        <v>174575549.83000001</v>
      </c>
    </row>
    <row r="5721" spans="1:21" x14ac:dyDescent="0.3">
      <c r="A5721" s="110" t="s">
        <v>262</v>
      </c>
      <c r="B5721" s="333">
        <v>42735</v>
      </c>
      <c r="C5721" s="110" t="s">
        <v>40</v>
      </c>
      <c r="D5721" s="110" t="s">
        <v>515</v>
      </c>
    </row>
    <row r="5722" spans="1:21" x14ac:dyDescent="0.3">
      <c r="A5722" s="110" t="s">
        <v>262</v>
      </c>
      <c r="B5722" s="333">
        <v>42735</v>
      </c>
      <c r="C5722" s="110" t="s">
        <v>41</v>
      </c>
      <c r="D5722" s="110" t="s">
        <v>516</v>
      </c>
    </row>
    <row r="5723" spans="1:21" x14ac:dyDescent="0.3">
      <c r="A5723" s="110" t="s">
        <v>262</v>
      </c>
      <c r="B5723" s="333">
        <v>42735</v>
      </c>
      <c r="C5723" s="110" t="s">
        <v>100</v>
      </c>
      <c r="D5723" s="110" t="s">
        <v>517</v>
      </c>
    </row>
    <row r="5724" spans="1:21" x14ac:dyDescent="0.3">
      <c r="A5724" s="110" t="s">
        <v>262</v>
      </c>
      <c r="B5724" s="333">
        <v>42735</v>
      </c>
      <c r="C5724" s="110" t="s">
        <v>101</v>
      </c>
      <c r="D5724" s="110" t="s">
        <v>503</v>
      </c>
    </row>
    <row r="5725" spans="1:21" x14ac:dyDescent="0.3">
      <c r="A5725" s="110" t="s">
        <v>262</v>
      </c>
      <c r="B5725" s="333">
        <v>42735</v>
      </c>
      <c r="C5725" s="110" t="s">
        <v>42</v>
      </c>
      <c r="D5725" s="110" t="s">
        <v>504</v>
      </c>
    </row>
    <row r="5726" spans="1:21" x14ac:dyDescent="0.3">
      <c r="A5726" s="110" t="s">
        <v>262</v>
      </c>
      <c r="B5726" s="333">
        <v>42735</v>
      </c>
      <c r="C5726" s="110" t="s">
        <v>47</v>
      </c>
      <c r="D5726" s="110" t="s">
        <v>102</v>
      </c>
      <c r="E5726" s="162">
        <v>6134205.1714000003</v>
      </c>
      <c r="U5726" s="162">
        <v>6134205.1714000003</v>
      </c>
    </row>
    <row r="5727" spans="1:21" x14ac:dyDescent="0.3">
      <c r="A5727" s="110" t="s">
        <v>262</v>
      </c>
      <c r="B5727" s="333">
        <v>42735</v>
      </c>
      <c r="C5727" s="110" t="s">
        <v>104</v>
      </c>
      <c r="D5727" s="110" t="s">
        <v>103</v>
      </c>
    </row>
    <row r="5728" spans="1:21" x14ac:dyDescent="0.3">
      <c r="A5728" s="110" t="s">
        <v>262</v>
      </c>
      <c r="B5728" s="333">
        <v>42735</v>
      </c>
      <c r="C5728" s="110" t="s">
        <v>106</v>
      </c>
      <c r="D5728" s="110" t="s">
        <v>105</v>
      </c>
      <c r="U5728" s="162">
        <v>6134205.1714000003</v>
      </c>
    </row>
    <row r="5729" spans="1:21" x14ac:dyDescent="0.3">
      <c r="A5729" s="110" t="s">
        <v>262</v>
      </c>
      <c r="B5729" s="333">
        <v>43100</v>
      </c>
      <c r="C5729" s="110" t="s">
        <v>10</v>
      </c>
      <c r="D5729" s="110" t="s">
        <v>506</v>
      </c>
      <c r="E5729" s="162">
        <v>177154673.69999999</v>
      </c>
      <c r="U5729" s="162">
        <v>177154673.69999999</v>
      </c>
    </row>
    <row r="5730" spans="1:21" x14ac:dyDescent="0.3">
      <c r="A5730" s="110" t="s">
        <v>262</v>
      </c>
      <c r="B5730" s="333">
        <v>43100</v>
      </c>
      <c r="C5730" s="110" t="s">
        <v>11</v>
      </c>
      <c r="D5730" s="110" t="s">
        <v>507</v>
      </c>
    </row>
    <row r="5731" spans="1:21" x14ac:dyDescent="0.3">
      <c r="A5731" s="110" t="s">
        <v>262</v>
      </c>
      <c r="B5731" s="333">
        <v>43100</v>
      </c>
      <c r="C5731" s="110" t="s">
        <v>12</v>
      </c>
      <c r="D5731" s="110" t="s">
        <v>508</v>
      </c>
    </row>
    <row r="5732" spans="1:21" x14ac:dyDescent="0.3">
      <c r="A5732" s="110" t="s">
        <v>262</v>
      </c>
      <c r="B5732" s="333">
        <v>43100</v>
      </c>
      <c r="C5732" s="110" t="s">
        <v>13</v>
      </c>
      <c r="D5732" s="110" t="s">
        <v>494</v>
      </c>
    </row>
    <row r="5733" spans="1:21" x14ac:dyDescent="0.3">
      <c r="A5733" s="110" t="s">
        <v>262</v>
      </c>
      <c r="B5733" s="333">
        <v>43100</v>
      </c>
      <c r="C5733" s="110" t="s">
        <v>19</v>
      </c>
      <c r="D5733" s="110" t="s">
        <v>495</v>
      </c>
      <c r="E5733" s="162">
        <v>177154673.69999999</v>
      </c>
      <c r="U5733" s="162">
        <v>177154673.69999999</v>
      </c>
    </row>
    <row r="5734" spans="1:21" x14ac:dyDescent="0.3">
      <c r="A5734" s="110" t="s">
        <v>262</v>
      </c>
      <c r="B5734" s="333">
        <v>43100</v>
      </c>
      <c r="C5734" s="110" t="s">
        <v>20</v>
      </c>
      <c r="D5734" s="110" t="s">
        <v>509</v>
      </c>
      <c r="E5734" s="162">
        <v>177792525.33000001</v>
      </c>
      <c r="U5734" s="162">
        <v>177792525.33000001</v>
      </c>
    </row>
    <row r="5735" spans="1:21" x14ac:dyDescent="0.3">
      <c r="A5735" s="110" t="s">
        <v>262</v>
      </c>
      <c r="B5735" s="333">
        <v>43100</v>
      </c>
      <c r="C5735" s="110" t="s">
        <v>21</v>
      </c>
      <c r="D5735" s="110" t="s">
        <v>510</v>
      </c>
    </row>
    <row r="5736" spans="1:21" x14ac:dyDescent="0.3">
      <c r="A5736" s="110" t="s">
        <v>262</v>
      </c>
      <c r="B5736" s="333">
        <v>43100</v>
      </c>
      <c r="C5736" s="110" t="s">
        <v>22</v>
      </c>
      <c r="D5736" s="110" t="s">
        <v>511</v>
      </c>
    </row>
    <row r="5737" spans="1:21" x14ac:dyDescent="0.3">
      <c r="A5737" s="110" t="s">
        <v>262</v>
      </c>
      <c r="B5737" s="333">
        <v>43100</v>
      </c>
      <c r="C5737" s="110" t="s">
        <v>23</v>
      </c>
      <c r="D5737" s="110" t="s">
        <v>497</v>
      </c>
    </row>
    <row r="5738" spans="1:21" x14ac:dyDescent="0.3">
      <c r="A5738" s="110" t="s">
        <v>262</v>
      </c>
      <c r="B5738" s="333">
        <v>43100</v>
      </c>
      <c r="C5738" s="110" t="s">
        <v>29</v>
      </c>
      <c r="D5738" s="110" t="s">
        <v>498</v>
      </c>
      <c r="E5738" s="162">
        <v>177792525.33000001</v>
      </c>
      <c r="U5738" s="162">
        <v>177792525.33000001</v>
      </c>
    </row>
    <row r="5739" spans="1:21" x14ac:dyDescent="0.3">
      <c r="A5739" s="110" t="s">
        <v>262</v>
      </c>
      <c r="B5739" s="333">
        <v>43100</v>
      </c>
      <c r="C5739" s="110" t="s">
        <v>30</v>
      </c>
      <c r="D5739" s="110" t="s">
        <v>512</v>
      </c>
      <c r="E5739" s="162">
        <v>165993901.78999999</v>
      </c>
      <c r="U5739" s="162">
        <v>165993901.78999999</v>
      </c>
    </row>
    <row r="5740" spans="1:21" x14ac:dyDescent="0.3">
      <c r="A5740" s="110" t="s">
        <v>262</v>
      </c>
      <c r="B5740" s="333">
        <v>43100</v>
      </c>
      <c r="C5740" s="110" t="s">
        <v>31</v>
      </c>
      <c r="D5740" s="110" t="s">
        <v>513</v>
      </c>
    </row>
    <row r="5741" spans="1:21" x14ac:dyDescent="0.3">
      <c r="A5741" s="110" t="s">
        <v>262</v>
      </c>
      <c r="B5741" s="333">
        <v>43100</v>
      </c>
      <c r="C5741" s="110" t="s">
        <v>32</v>
      </c>
      <c r="D5741" s="110" t="s">
        <v>514</v>
      </c>
    </row>
    <row r="5742" spans="1:21" x14ac:dyDescent="0.3">
      <c r="A5742" s="110" t="s">
        <v>262</v>
      </c>
      <c r="B5742" s="333">
        <v>43100</v>
      </c>
      <c r="C5742" s="110" t="s">
        <v>33</v>
      </c>
      <c r="D5742" s="110" t="s">
        <v>500</v>
      </c>
    </row>
    <row r="5743" spans="1:21" x14ac:dyDescent="0.3">
      <c r="A5743" s="110" t="s">
        <v>262</v>
      </c>
      <c r="B5743" s="333">
        <v>43100</v>
      </c>
      <c r="C5743" s="110" t="s">
        <v>39</v>
      </c>
      <c r="D5743" s="110" t="s">
        <v>501</v>
      </c>
      <c r="E5743" s="162">
        <v>165993901.78999999</v>
      </c>
      <c r="U5743" s="162">
        <v>165993901.78999999</v>
      </c>
    </row>
    <row r="5744" spans="1:21" x14ac:dyDescent="0.3">
      <c r="A5744" s="110" t="s">
        <v>262</v>
      </c>
      <c r="B5744" s="333">
        <v>43100</v>
      </c>
      <c r="C5744" s="110" t="s">
        <v>40</v>
      </c>
      <c r="D5744" s="110" t="s">
        <v>515</v>
      </c>
    </row>
    <row r="5745" spans="1:21" x14ac:dyDescent="0.3">
      <c r="A5745" s="110" t="s">
        <v>262</v>
      </c>
      <c r="B5745" s="333">
        <v>43100</v>
      </c>
      <c r="C5745" s="110" t="s">
        <v>41</v>
      </c>
      <c r="D5745" s="110" t="s">
        <v>516</v>
      </c>
    </row>
    <row r="5746" spans="1:21" x14ac:dyDescent="0.3">
      <c r="A5746" s="110" t="s">
        <v>262</v>
      </c>
      <c r="B5746" s="333">
        <v>43100</v>
      </c>
      <c r="C5746" s="110" t="s">
        <v>100</v>
      </c>
      <c r="D5746" s="110" t="s">
        <v>517</v>
      </c>
    </row>
    <row r="5747" spans="1:21" x14ac:dyDescent="0.3">
      <c r="A5747" s="110" t="s">
        <v>262</v>
      </c>
      <c r="B5747" s="333">
        <v>43100</v>
      </c>
      <c r="C5747" s="110" t="s">
        <v>101</v>
      </c>
      <c r="D5747" s="110" t="s">
        <v>503</v>
      </c>
    </row>
    <row r="5748" spans="1:21" x14ac:dyDescent="0.3">
      <c r="A5748" s="110" t="s">
        <v>262</v>
      </c>
      <c r="B5748" s="333">
        <v>43100</v>
      </c>
      <c r="C5748" s="110" t="s">
        <v>42</v>
      </c>
      <c r="D5748" s="110" t="s">
        <v>504</v>
      </c>
    </row>
    <row r="5749" spans="1:21" x14ac:dyDescent="0.3">
      <c r="A5749" s="110" t="s">
        <v>262</v>
      </c>
      <c r="B5749" s="333">
        <v>43100</v>
      </c>
      <c r="C5749" s="110" t="s">
        <v>47</v>
      </c>
      <c r="D5749" s="110" t="s">
        <v>102</v>
      </c>
      <c r="E5749" s="162">
        <v>7226511.5899999999</v>
      </c>
      <c r="U5749" s="162">
        <v>7226511.5899999999</v>
      </c>
    </row>
    <row r="5750" spans="1:21" x14ac:dyDescent="0.3">
      <c r="A5750" s="110" t="s">
        <v>262</v>
      </c>
      <c r="B5750" s="333">
        <v>43100</v>
      </c>
      <c r="C5750" s="110" t="s">
        <v>104</v>
      </c>
      <c r="D5750" s="110" t="s">
        <v>103</v>
      </c>
    </row>
    <row r="5751" spans="1:21" x14ac:dyDescent="0.3">
      <c r="A5751" s="110" t="s">
        <v>262</v>
      </c>
      <c r="B5751" s="333">
        <v>43100</v>
      </c>
      <c r="C5751" s="110" t="s">
        <v>106</v>
      </c>
      <c r="D5751" s="110" t="s">
        <v>105</v>
      </c>
      <c r="U5751" s="162">
        <v>7226511.5899999999</v>
      </c>
    </row>
    <row r="5752" spans="1:21" x14ac:dyDescent="0.3">
      <c r="A5752" s="110" t="s">
        <v>262</v>
      </c>
      <c r="B5752" s="333">
        <v>43465</v>
      </c>
      <c r="C5752" s="110" t="s">
        <v>10</v>
      </c>
      <c r="D5752" s="110" t="s">
        <v>506</v>
      </c>
      <c r="E5752" s="162">
        <v>222707565.25</v>
      </c>
      <c r="U5752" s="162">
        <v>222707565.25</v>
      </c>
    </row>
    <row r="5753" spans="1:21" x14ac:dyDescent="0.3">
      <c r="A5753" s="110" t="s">
        <v>262</v>
      </c>
      <c r="B5753" s="333">
        <v>43465</v>
      </c>
      <c r="C5753" s="110" t="s">
        <v>11</v>
      </c>
      <c r="D5753" s="110" t="s">
        <v>507</v>
      </c>
    </row>
    <row r="5754" spans="1:21" x14ac:dyDescent="0.3">
      <c r="A5754" s="110" t="s">
        <v>262</v>
      </c>
      <c r="B5754" s="333">
        <v>43465</v>
      </c>
      <c r="C5754" s="110" t="s">
        <v>12</v>
      </c>
      <c r="D5754" s="110" t="s">
        <v>508</v>
      </c>
    </row>
    <row r="5755" spans="1:21" x14ac:dyDescent="0.3">
      <c r="A5755" s="110" t="s">
        <v>262</v>
      </c>
      <c r="B5755" s="333">
        <v>43465</v>
      </c>
      <c r="C5755" s="110" t="s">
        <v>13</v>
      </c>
      <c r="D5755" s="110" t="s">
        <v>494</v>
      </c>
    </row>
    <row r="5756" spans="1:21" x14ac:dyDescent="0.3">
      <c r="A5756" s="110" t="s">
        <v>262</v>
      </c>
      <c r="B5756" s="333">
        <v>43465</v>
      </c>
      <c r="C5756" s="110" t="s">
        <v>19</v>
      </c>
      <c r="D5756" s="110" t="s">
        <v>495</v>
      </c>
      <c r="E5756" s="162">
        <v>222707565.25</v>
      </c>
      <c r="U5756" s="162">
        <v>222707565.25</v>
      </c>
    </row>
    <row r="5757" spans="1:21" x14ac:dyDescent="0.3">
      <c r="A5757" s="110" t="s">
        <v>262</v>
      </c>
      <c r="B5757" s="333">
        <v>43465</v>
      </c>
      <c r="C5757" s="110" t="s">
        <v>20</v>
      </c>
      <c r="D5757" s="110" t="s">
        <v>509</v>
      </c>
      <c r="E5757" s="162">
        <v>226747838.75999999</v>
      </c>
      <c r="U5757" s="162">
        <v>226747838.75999999</v>
      </c>
    </row>
    <row r="5758" spans="1:21" x14ac:dyDescent="0.3">
      <c r="A5758" s="110" t="s">
        <v>262</v>
      </c>
      <c r="B5758" s="333">
        <v>43465</v>
      </c>
      <c r="C5758" s="110" t="s">
        <v>21</v>
      </c>
      <c r="D5758" s="110" t="s">
        <v>510</v>
      </c>
    </row>
    <row r="5759" spans="1:21" x14ac:dyDescent="0.3">
      <c r="A5759" s="110" t="s">
        <v>262</v>
      </c>
      <c r="B5759" s="333">
        <v>43465</v>
      </c>
      <c r="C5759" s="110" t="s">
        <v>22</v>
      </c>
      <c r="D5759" s="110" t="s">
        <v>511</v>
      </c>
    </row>
    <row r="5760" spans="1:21" x14ac:dyDescent="0.3">
      <c r="A5760" s="110" t="s">
        <v>262</v>
      </c>
      <c r="B5760" s="333">
        <v>43465</v>
      </c>
      <c r="C5760" s="110" t="s">
        <v>23</v>
      </c>
      <c r="D5760" s="110" t="s">
        <v>497</v>
      </c>
    </row>
    <row r="5761" spans="1:21" x14ac:dyDescent="0.3">
      <c r="A5761" s="110" t="s">
        <v>262</v>
      </c>
      <c r="B5761" s="333">
        <v>43465</v>
      </c>
      <c r="C5761" s="110" t="s">
        <v>29</v>
      </c>
      <c r="D5761" s="110" t="s">
        <v>498</v>
      </c>
      <c r="E5761" s="162">
        <v>226747838.75999999</v>
      </c>
      <c r="U5761" s="162">
        <v>226747838.75999999</v>
      </c>
    </row>
    <row r="5762" spans="1:21" x14ac:dyDescent="0.3">
      <c r="A5762" s="110" t="s">
        <v>262</v>
      </c>
      <c r="B5762" s="333">
        <v>43465</v>
      </c>
      <c r="C5762" s="110" t="s">
        <v>30</v>
      </c>
      <c r="D5762" s="110" t="s">
        <v>512</v>
      </c>
      <c r="E5762" s="162">
        <v>221690583.37</v>
      </c>
      <c r="U5762" s="162">
        <v>221690583.37</v>
      </c>
    </row>
    <row r="5763" spans="1:21" x14ac:dyDescent="0.3">
      <c r="A5763" s="110" t="s">
        <v>262</v>
      </c>
      <c r="B5763" s="333">
        <v>43465</v>
      </c>
      <c r="C5763" s="110" t="s">
        <v>31</v>
      </c>
      <c r="D5763" s="110" t="s">
        <v>513</v>
      </c>
    </row>
    <row r="5764" spans="1:21" x14ac:dyDescent="0.3">
      <c r="A5764" s="110" t="s">
        <v>262</v>
      </c>
      <c r="B5764" s="333">
        <v>43465</v>
      </c>
      <c r="C5764" s="110" t="s">
        <v>32</v>
      </c>
      <c r="D5764" s="110" t="s">
        <v>514</v>
      </c>
    </row>
    <row r="5765" spans="1:21" x14ac:dyDescent="0.3">
      <c r="A5765" s="110" t="s">
        <v>262</v>
      </c>
      <c r="B5765" s="333">
        <v>43465</v>
      </c>
      <c r="C5765" s="110" t="s">
        <v>33</v>
      </c>
      <c r="D5765" s="110" t="s">
        <v>500</v>
      </c>
    </row>
    <row r="5766" spans="1:21" x14ac:dyDescent="0.3">
      <c r="A5766" s="110" t="s">
        <v>262</v>
      </c>
      <c r="B5766" s="333">
        <v>43465</v>
      </c>
      <c r="C5766" s="110" t="s">
        <v>39</v>
      </c>
      <c r="D5766" s="110" t="s">
        <v>501</v>
      </c>
      <c r="E5766" s="162">
        <v>221690583.37</v>
      </c>
      <c r="U5766" s="162">
        <v>221690583.37</v>
      </c>
    </row>
    <row r="5767" spans="1:21" x14ac:dyDescent="0.3">
      <c r="A5767" s="110" t="s">
        <v>262</v>
      </c>
      <c r="B5767" s="333">
        <v>43465</v>
      </c>
      <c r="C5767" s="110" t="s">
        <v>40</v>
      </c>
      <c r="D5767" s="110" t="s">
        <v>515</v>
      </c>
    </row>
    <row r="5768" spans="1:21" x14ac:dyDescent="0.3">
      <c r="A5768" s="110" t="s">
        <v>262</v>
      </c>
      <c r="B5768" s="333">
        <v>43465</v>
      </c>
      <c r="C5768" s="110" t="s">
        <v>41</v>
      </c>
      <c r="D5768" s="110" t="s">
        <v>516</v>
      </c>
    </row>
    <row r="5769" spans="1:21" x14ac:dyDescent="0.3">
      <c r="A5769" s="110" t="s">
        <v>262</v>
      </c>
      <c r="B5769" s="333">
        <v>43465</v>
      </c>
      <c r="C5769" s="110" t="s">
        <v>100</v>
      </c>
      <c r="D5769" s="110" t="s">
        <v>517</v>
      </c>
    </row>
    <row r="5770" spans="1:21" x14ac:dyDescent="0.3">
      <c r="A5770" s="110" t="s">
        <v>262</v>
      </c>
      <c r="B5770" s="333">
        <v>43465</v>
      </c>
      <c r="C5770" s="110" t="s">
        <v>101</v>
      </c>
      <c r="D5770" s="110" t="s">
        <v>503</v>
      </c>
    </row>
    <row r="5771" spans="1:21" x14ac:dyDescent="0.3">
      <c r="A5771" s="110" t="s">
        <v>262</v>
      </c>
      <c r="B5771" s="333">
        <v>43465</v>
      </c>
      <c r="C5771" s="110" t="s">
        <v>42</v>
      </c>
      <c r="D5771" s="110" t="s">
        <v>504</v>
      </c>
    </row>
    <row r="5772" spans="1:21" x14ac:dyDescent="0.3">
      <c r="A5772" s="110" t="s">
        <v>262</v>
      </c>
      <c r="B5772" s="333">
        <v>43465</v>
      </c>
      <c r="C5772" s="110" t="s">
        <v>47</v>
      </c>
      <c r="D5772" s="110" t="s">
        <v>102</v>
      </c>
      <c r="E5772" s="162">
        <v>7937787.1399999997</v>
      </c>
      <c r="U5772" s="162">
        <v>7937787.1399999997</v>
      </c>
    </row>
    <row r="5773" spans="1:21" x14ac:dyDescent="0.3">
      <c r="A5773" s="110" t="s">
        <v>262</v>
      </c>
      <c r="B5773" s="333">
        <v>43465</v>
      </c>
      <c r="C5773" s="110" t="s">
        <v>104</v>
      </c>
      <c r="D5773" s="110" t="s">
        <v>103</v>
      </c>
    </row>
    <row r="5774" spans="1:21" x14ac:dyDescent="0.3">
      <c r="A5774" s="110" t="s">
        <v>262</v>
      </c>
      <c r="B5774" s="333">
        <v>43465</v>
      </c>
      <c r="C5774" s="110" t="s">
        <v>106</v>
      </c>
      <c r="D5774" s="110" t="s">
        <v>105</v>
      </c>
      <c r="U5774" s="162">
        <v>7937787.1399999997</v>
      </c>
    </row>
    <row r="5775" spans="1:21" x14ac:dyDescent="0.3">
      <c r="A5775" s="110" t="s">
        <v>165</v>
      </c>
      <c r="B5775" s="333">
        <v>42735</v>
      </c>
      <c r="C5775" s="110" t="s">
        <v>10</v>
      </c>
      <c r="D5775" s="110" t="s">
        <v>506</v>
      </c>
      <c r="K5775" s="162">
        <v>5024804</v>
      </c>
      <c r="U5775" s="162">
        <v>5024804</v>
      </c>
    </row>
    <row r="5776" spans="1:21" x14ac:dyDescent="0.3">
      <c r="A5776" s="110" t="s">
        <v>165</v>
      </c>
      <c r="B5776" s="333">
        <v>42735</v>
      </c>
      <c r="C5776" s="110" t="s">
        <v>11</v>
      </c>
      <c r="D5776" s="110" t="s">
        <v>507</v>
      </c>
      <c r="U5776" s="162">
        <v>0</v>
      </c>
    </row>
    <row r="5777" spans="1:21" x14ac:dyDescent="0.3">
      <c r="A5777" s="110" t="s">
        <v>165</v>
      </c>
      <c r="B5777" s="333">
        <v>42735</v>
      </c>
      <c r="C5777" s="110" t="s">
        <v>12</v>
      </c>
      <c r="D5777" s="110" t="s">
        <v>508</v>
      </c>
      <c r="U5777" s="162">
        <v>0</v>
      </c>
    </row>
    <row r="5778" spans="1:21" x14ac:dyDescent="0.3">
      <c r="A5778" s="110" t="s">
        <v>165</v>
      </c>
      <c r="B5778" s="333">
        <v>42735</v>
      </c>
      <c r="C5778" s="110" t="s">
        <v>13</v>
      </c>
      <c r="D5778" s="110" t="s">
        <v>494</v>
      </c>
      <c r="K5778" s="162">
        <v>2796274</v>
      </c>
      <c r="U5778" s="162">
        <v>2796274</v>
      </c>
    </row>
    <row r="5779" spans="1:21" x14ac:dyDescent="0.3">
      <c r="A5779" s="110" t="s">
        <v>165</v>
      </c>
      <c r="B5779" s="333">
        <v>42735</v>
      </c>
      <c r="C5779" s="110" t="s">
        <v>19</v>
      </c>
      <c r="D5779" s="110" t="s">
        <v>495</v>
      </c>
      <c r="E5779" s="162">
        <v>0</v>
      </c>
      <c r="F5779" s="162">
        <v>0</v>
      </c>
      <c r="G5779" s="162">
        <v>0</v>
      </c>
      <c r="H5779" s="162">
        <v>0</v>
      </c>
      <c r="I5779" s="162">
        <v>0</v>
      </c>
      <c r="J5779" s="162">
        <v>0</v>
      </c>
      <c r="K5779" s="162">
        <v>2228530</v>
      </c>
      <c r="L5779" s="162">
        <v>0</v>
      </c>
      <c r="M5779" s="162">
        <v>0</v>
      </c>
      <c r="N5779" s="162">
        <v>0</v>
      </c>
      <c r="O5779" s="162">
        <v>0</v>
      </c>
      <c r="P5779" s="162">
        <v>0</v>
      </c>
      <c r="Q5779" s="162">
        <v>0</v>
      </c>
      <c r="R5779" s="162">
        <v>0</v>
      </c>
      <c r="S5779" s="162">
        <v>0</v>
      </c>
      <c r="T5779" s="162">
        <v>0</v>
      </c>
      <c r="U5779" s="162">
        <v>2228530</v>
      </c>
    </row>
    <row r="5780" spans="1:21" x14ac:dyDescent="0.3">
      <c r="A5780" s="110" t="s">
        <v>165</v>
      </c>
      <c r="B5780" s="333">
        <v>42735</v>
      </c>
      <c r="C5780" s="110" t="s">
        <v>20</v>
      </c>
      <c r="D5780" s="110" t="s">
        <v>509</v>
      </c>
      <c r="K5780" s="162">
        <v>5024804</v>
      </c>
      <c r="U5780" s="162">
        <v>5024804</v>
      </c>
    </row>
    <row r="5781" spans="1:21" x14ac:dyDescent="0.3">
      <c r="A5781" s="110" t="s">
        <v>165</v>
      </c>
      <c r="B5781" s="333">
        <v>42735</v>
      </c>
      <c r="C5781" s="110" t="s">
        <v>21</v>
      </c>
      <c r="D5781" s="110" t="s">
        <v>510</v>
      </c>
      <c r="U5781" s="162">
        <v>0</v>
      </c>
    </row>
    <row r="5782" spans="1:21" x14ac:dyDescent="0.3">
      <c r="A5782" s="110" t="s">
        <v>165</v>
      </c>
      <c r="B5782" s="333">
        <v>42735</v>
      </c>
      <c r="C5782" s="110" t="s">
        <v>22</v>
      </c>
      <c r="D5782" s="110" t="s">
        <v>511</v>
      </c>
      <c r="U5782" s="162">
        <v>0</v>
      </c>
    </row>
    <row r="5783" spans="1:21" x14ac:dyDescent="0.3">
      <c r="A5783" s="110" t="s">
        <v>165</v>
      </c>
      <c r="B5783" s="333">
        <v>42735</v>
      </c>
      <c r="C5783" s="110" t="s">
        <v>23</v>
      </c>
      <c r="D5783" s="110" t="s">
        <v>497</v>
      </c>
      <c r="K5783" s="162">
        <v>2796274</v>
      </c>
      <c r="U5783" s="162">
        <v>2796274</v>
      </c>
    </row>
    <row r="5784" spans="1:21" x14ac:dyDescent="0.3">
      <c r="A5784" s="110" t="s">
        <v>165</v>
      </c>
      <c r="B5784" s="333">
        <v>42735</v>
      </c>
      <c r="C5784" s="110" t="s">
        <v>29</v>
      </c>
      <c r="D5784" s="110" t="s">
        <v>498</v>
      </c>
      <c r="E5784" s="162">
        <v>0</v>
      </c>
      <c r="F5784" s="162">
        <v>0</v>
      </c>
      <c r="G5784" s="162">
        <v>0</v>
      </c>
      <c r="H5784" s="162">
        <v>0</v>
      </c>
      <c r="I5784" s="162">
        <v>0</v>
      </c>
      <c r="J5784" s="162">
        <v>0</v>
      </c>
      <c r="K5784" s="162">
        <v>2228530</v>
      </c>
      <c r="L5784" s="162">
        <v>0</v>
      </c>
      <c r="M5784" s="162">
        <v>0</v>
      </c>
      <c r="N5784" s="162">
        <v>0</v>
      </c>
      <c r="O5784" s="162">
        <v>0</v>
      </c>
      <c r="P5784" s="162">
        <v>0</v>
      </c>
      <c r="Q5784" s="162">
        <v>0</v>
      </c>
      <c r="R5784" s="162">
        <v>0</v>
      </c>
      <c r="S5784" s="162">
        <v>0</v>
      </c>
      <c r="T5784" s="162">
        <v>0</v>
      </c>
      <c r="U5784" s="162">
        <v>2228530</v>
      </c>
    </row>
    <row r="5785" spans="1:21" x14ac:dyDescent="0.3">
      <c r="A5785" s="110" t="s">
        <v>165</v>
      </c>
      <c r="B5785" s="333">
        <v>42735</v>
      </c>
      <c r="C5785" s="110" t="s">
        <v>30</v>
      </c>
      <c r="D5785" s="110" t="s">
        <v>512</v>
      </c>
      <c r="K5785" s="162">
        <v>3218468</v>
      </c>
      <c r="U5785" s="162">
        <v>3218468</v>
      </c>
    </row>
    <row r="5786" spans="1:21" x14ac:dyDescent="0.3">
      <c r="A5786" s="110" t="s">
        <v>165</v>
      </c>
      <c r="B5786" s="333">
        <v>42735</v>
      </c>
      <c r="C5786" s="110" t="s">
        <v>31</v>
      </c>
      <c r="D5786" s="110" t="s">
        <v>513</v>
      </c>
      <c r="U5786" s="162">
        <v>0</v>
      </c>
    </row>
    <row r="5787" spans="1:21" x14ac:dyDescent="0.3">
      <c r="A5787" s="110" t="s">
        <v>165</v>
      </c>
      <c r="B5787" s="333">
        <v>42735</v>
      </c>
      <c r="C5787" s="110" t="s">
        <v>32</v>
      </c>
      <c r="D5787" s="110" t="s">
        <v>514</v>
      </c>
      <c r="U5787" s="162">
        <v>0</v>
      </c>
    </row>
    <row r="5788" spans="1:21" x14ac:dyDescent="0.3">
      <c r="A5788" s="110" t="s">
        <v>165</v>
      </c>
      <c r="B5788" s="333">
        <v>42735</v>
      </c>
      <c r="C5788" s="110" t="s">
        <v>33</v>
      </c>
      <c r="D5788" s="110" t="s">
        <v>500</v>
      </c>
      <c r="K5788" s="162">
        <v>1448311</v>
      </c>
      <c r="U5788" s="162">
        <v>1448311</v>
      </c>
    </row>
    <row r="5789" spans="1:21" x14ac:dyDescent="0.3">
      <c r="A5789" s="110" t="s">
        <v>165</v>
      </c>
      <c r="B5789" s="333">
        <v>42735</v>
      </c>
      <c r="C5789" s="110" t="s">
        <v>39</v>
      </c>
      <c r="D5789" s="110" t="s">
        <v>501</v>
      </c>
      <c r="E5789" s="162">
        <v>0</v>
      </c>
      <c r="F5789" s="162">
        <v>0</v>
      </c>
      <c r="G5789" s="162">
        <v>0</v>
      </c>
      <c r="H5789" s="162">
        <v>0</v>
      </c>
      <c r="I5789" s="162">
        <v>0</v>
      </c>
      <c r="J5789" s="162">
        <v>0</v>
      </c>
      <c r="K5789" s="162">
        <v>1770157</v>
      </c>
      <c r="L5789" s="162">
        <v>0</v>
      </c>
      <c r="M5789" s="162">
        <v>0</v>
      </c>
      <c r="N5789" s="162">
        <v>0</v>
      </c>
      <c r="O5789" s="162">
        <v>0</v>
      </c>
      <c r="P5789" s="162">
        <v>0</v>
      </c>
      <c r="Q5789" s="162">
        <v>0</v>
      </c>
      <c r="R5789" s="162">
        <v>0</v>
      </c>
      <c r="S5789" s="162">
        <v>0</v>
      </c>
      <c r="T5789" s="162">
        <v>0</v>
      </c>
      <c r="U5789" s="162">
        <v>1770157</v>
      </c>
    </row>
    <row r="5790" spans="1:21" x14ac:dyDescent="0.3">
      <c r="A5790" s="110" t="s">
        <v>165</v>
      </c>
      <c r="B5790" s="333">
        <v>42735</v>
      </c>
      <c r="C5790" s="110" t="s">
        <v>40</v>
      </c>
      <c r="D5790" s="110" t="s">
        <v>515</v>
      </c>
      <c r="K5790" s="162">
        <v>-724100</v>
      </c>
      <c r="U5790" s="162">
        <v>-724100</v>
      </c>
    </row>
    <row r="5791" spans="1:21" x14ac:dyDescent="0.3">
      <c r="A5791" s="110" t="s">
        <v>165</v>
      </c>
      <c r="B5791" s="333">
        <v>42735</v>
      </c>
      <c r="C5791" s="110" t="s">
        <v>41</v>
      </c>
      <c r="D5791" s="110" t="s">
        <v>516</v>
      </c>
      <c r="U5791" s="162">
        <v>0</v>
      </c>
    </row>
    <row r="5792" spans="1:21" x14ac:dyDescent="0.3">
      <c r="A5792" s="110" t="s">
        <v>165</v>
      </c>
      <c r="B5792" s="333">
        <v>42735</v>
      </c>
      <c r="C5792" s="110" t="s">
        <v>100</v>
      </c>
      <c r="D5792" s="110" t="s">
        <v>517</v>
      </c>
      <c r="U5792" s="162">
        <v>0</v>
      </c>
    </row>
    <row r="5793" spans="1:21" x14ac:dyDescent="0.3">
      <c r="A5793" s="110" t="s">
        <v>165</v>
      </c>
      <c r="B5793" s="333">
        <v>42735</v>
      </c>
      <c r="C5793" s="110" t="s">
        <v>101</v>
      </c>
      <c r="D5793" s="110" t="s">
        <v>503</v>
      </c>
      <c r="K5793" s="162">
        <v>-343394</v>
      </c>
      <c r="U5793" s="162">
        <v>-343394</v>
      </c>
    </row>
    <row r="5794" spans="1:21" x14ac:dyDescent="0.3">
      <c r="A5794" s="110" t="s">
        <v>165</v>
      </c>
      <c r="B5794" s="333">
        <v>42735</v>
      </c>
      <c r="C5794" s="110" t="s">
        <v>42</v>
      </c>
      <c r="D5794" s="110" t="s">
        <v>504</v>
      </c>
      <c r="E5794" s="162">
        <v>0</v>
      </c>
      <c r="F5794" s="162">
        <v>0</v>
      </c>
      <c r="G5794" s="162">
        <v>0</v>
      </c>
      <c r="H5794" s="162">
        <v>0</v>
      </c>
      <c r="I5794" s="162">
        <v>0</v>
      </c>
      <c r="J5794" s="162">
        <v>0</v>
      </c>
      <c r="K5794" s="162">
        <v>-380706</v>
      </c>
      <c r="L5794" s="162">
        <v>0</v>
      </c>
      <c r="M5794" s="162">
        <v>0</v>
      </c>
      <c r="N5794" s="162">
        <v>0</v>
      </c>
      <c r="O5794" s="162">
        <v>0</v>
      </c>
      <c r="P5794" s="162">
        <v>0</v>
      </c>
      <c r="Q5794" s="162">
        <v>0</v>
      </c>
      <c r="R5794" s="162">
        <v>0</v>
      </c>
      <c r="S5794" s="162">
        <v>0</v>
      </c>
      <c r="T5794" s="162">
        <v>0</v>
      </c>
      <c r="U5794" s="162">
        <v>-380706</v>
      </c>
    </row>
    <row r="5795" spans="1:21" x14ac:dyDescent="0.3">
      <c r="A5795" s="110" t="s">
        <v>165</v>
      </c>
      <c r="B5795" s="333">
        <v>42735</v>
      </c>
      <c r="C5795" s="110" t="s">
        <v>47</v>
      </c>
      <c r="D5795" s="110" t="s">
        <v>102</v>
      </c>
      <c r="E5795" s="162">
        <v>0</v>
      </c>
      <c r="F5795" s="162">
        <v>0</v>
      </c>
      <c r="G5795" s="162">
        <v>0</v>
      </c>
      <c r="H5795" s="162">
        <v>0</v>
      </c>
      <c r="I5795" s="162">
        <v>0</v>
      </c>
      <c r="J5795" s="162">
        <v>0</v>
      </c>
      <c r="K5795" s="162">
        <v>586870</v>
      </c>
      <c r="L5795" s="162">
        <v>0</v>
      </c>
      <c r="M5795" s="162">
        <v>0</v>
      </c>
      <c r="N5795" s="162">
        <v>0</v>
      </c>
      <c r="O5795" s="162">
        <v>0</v>
      </c>
      <c r="P5795" s="162">
        <v>0</v>
      </c>
      <c r="Q5795" s="162">
        <v>0</v>
      </c>
      <c r="R5795" s="162">
        <v>0</v>
      </c>
      <c r="S5795" s="162">
        <v>0</v>
      </c>
      <c r="T5795" s="162">
        <v>0</v>
      </c>
      <c r="U5795" s="162">
        <v>586870</v>
      </c>
    </row>
    <row r="5796" spans="1:21" x14ac:dyDescent="0.3">
      <c r="A5796" s="110" t="s">
        <v>165</v>
      </c>
      <c r="B5796" s="333">
        <v>42735</v>
      </c>
      <c r="C5796" s="110" t="s">
        <v>104</v>
      </c>
      <c r="D5796" s="110" t="s">
        <v>103</v>
      </c>
    </row>
    <row r="5797" spans="1:21" x14ac:dyDescent="0.3">
      <c r="A5797" s="110" t="s">
        <v>165</v>
      </c>
      <c r="B5797" s="333">
        <v>42735</v>
      </c>
      <c r="C5797" s="110" t="s">
        <v>106</v>
      </c>
      <c r="D5797" s="110" t="s">
        <v>105</v>
      </c>
      <c r="U5797" s="162">
        <v>586870</v>
      </c>
    </row>
    <row r="5798" spans="1:21" x14ac:dyDescent="0.3">
      <c r="A5798" s="110" t="s">
        <v>165</v>
      </c>
      <c r="B5798" s="333">
        <v>43100</v>
      </c>
      <c r="C5798" s="110" t="s">
        <v>10</v>
      </c>
      <c r="D5798" s="110" t="s">
        <v>506</v>
      </c>
      <c r="U5798" s="162">
        <v>0</v>
      </c>
    </row>
    <row r="5799" spans="1:21" x14ac:dyDescent="0.3">
      <c r="A5799" s="110" t="s">
        <v>165</v>
      </c>
      <c r="B5799" s="333">
        <v>43100</v>
      </c>
      <c r="C5799" s="110" t="s">
        <v>11</v>
      </c>
      <c r="D5799" s="110" t="s">
        <v>507</v>
      </c>
      <c r="K5799" s="162">
        <v>4494049</v>
      </c>
      <c r="U5799" s="162">
        <v>4494049</v>
      </c>
    </row>
    <row r="5800" spans="1:21" x14ac:dyDescent="0.3">
      <c r="A5800" s="110" t="s">
        <v>165</v>
      </c>
      <c r="B5800" s="333">
        <v>43100</v>
      </c>
      <c r="C5800" s="110" t="s">
        <v>12</v>
      </c>
      <c r="D5800" s="110" t="s">
        <v>508</v>
      </c>
      <c r="U5800" s="162">
        <v>0</v>
      </c>
    </row>
    <row r="5801" spans="1:21" x14ac:dyDescent="0.3">
      <c r="A5801" s="110" t="s">
        <v>165</v>
      </c>
      <c r="B5801" s="333">
        <v>43100</v>
      </c>
      <c r="C5801" s="110" t="s">
        <v>13</v>
      </c>
      <c r="D5801" s="110" t="s">
        <v>494</v>
      </c>
      <c r="K5801" s="162">
        <v>2569342</v>
      </c>
      <c r="U5801" s="162">
        <v>2569342</v>
      </c>
    </row>
    <row r="5802" spans="1:21" x14ac:dyDescent="0.3">
      <c r="A5802" s="110" t="s">
        <v>165</v>
      </c>
      <c r="B5802" s="333">
        <v>43100</v>
      </c>
      <c r="C5802" s="110" t="s">
        <v>19</v>
      </c>
      <c r="D5802" s="110" t="s">
        <v>495</v>
      </c>
      <c r="E5802" s="162">
        <v>0</v>
      </c>
      <c r="F5802" s="162">
        <v>0</v>
      </c>
      <c r="G5802" s="162">
        <v>0</v>
      </c>
      <c r="H5802" s="162">
        <v>0</v>
      </c>
      <c r="I5802" s="162">
        <v>0</v>
      </c>
      <c r="J5802" s="162">
        <v>0</v>
      </c>
      <c r="K5802" s="162">
        <v>1924707</v>
      </c>
      <c r="L5802" s="162">
        <v>0</v>
      </c>
      <c r="M5802" s="162">
        <v>0</v>
      </c>
      <c r="N5802" s="162">
        <v>0</v>
      </c>
      <c r="O5802" s="162">
        <v>0</v>
      </c>
      <c r="P5802" s="162">
        <v>0</v>
      </c>
      <c r="Q5802" s="162">
        <v>0</v>
      </c>
      <c r="R5802" s="162">
        <v>0</v>
      </c>
      <c r="S5802" s="162">
        <v>0</v>
      </c>
      <c r="T5802" s="162">
        <v>0</v>
      </c>
      <c r="U5802" s="162">
        <v>1924707</v>
      </c>
    </row>
    <row r="5803" spans="1:21" x14ac:dyDescent="0.3">
      <c r="A5803" s="110" t="s">
        <v>165</v>
      </c>
      <c r="B5803" s="333">
        <v>43100</v>
      </c>
      <c r="C5803" s="110" t="s">
        <v>20</v>
      </c>
      <c r="D5803" s="110" t="s">
        <v>509</v>
      </c>
      <c r="U5803" s="162">
        <v>0</v>
      </c>
    </row>
    <row r="5804" spans="1:21" x14ac:dyDescent="0.3">
      <c r="A5804" s="110" t="s">
        <v>165</v>
      </c>
      <c r="B5804" s="333">
        <v>43100</v>
      </c>
      <c r="C5804" s="110" t="s">
        <v>21</v>
      </c>
      <c r="D5804" s="110" t="s">
        <v>510</v>
      </c>
      <c r="K5804" s="162">
        <v>4494049</v>
      </c>
      <c r="U5804" s="162">
        <v>4494049</v>
      </c>
    </row>
    <row r="5805" spans="1:21" x14ac:dyDescent="0.3">
      <c r="A5805" s="110" t="s">
        <v>165</v>
      </c>
      <c r="B5805" s="333">
        <v>43100</v>
      </c>
      <c r="C5805" s="110" t="s">
        <v>22</v>
      </c>
      <c r="D5805" s="110" t="s">
        <v>511</v>
      </c>
      <c r="U5805" s="162">
        <v>0</v>
      </c>
    </row>
    <row r="5806" spans="1:21" x14ac:dyDescent="0.3">
      <c r="A5806" s="110" t="s">
        <v>165</v>
      </c>
      <c r="B5806" s="333">
        <v>43100</v>
      </c>
      <c r="C5806" s="110" t="s">
        <v>23</v>
      </c>
      <c r="D5806" s="110" t="s">
        <v>497</v>
      </c>
      <c r="K5806" s="162">
        <v>2569342</v>
      </c>
      <c r="U5806" s="162">
        <v>2569342</v>
      </c>
    </row>
    <row r="5807" spans="1:21" x14ac:dyDescent="0.3">
      <c r="A5807" s="110" t="s">
        <v>165</v>
      </c>
      <c r="B5807" s="333">
        <v>43100</v>
      </c>
      <c r="C5807" s="110" t="s">
        <v>29</v>
      </c>
      <c r="D5807" s="110" t="s">
        <v>498</v>
      </c>
      <c r="E5807" s="162">
        <v>0</v>
      </c>
      <c r="F5807" s="162">
        <v>0</v>
      </c>
      <c r="G5807" s="162">
        <v>0</v>
      </c>
      <c r="H5807" s="162">
        <v>0</v>
      </c>
      <c r="I5807" s="162">
        <v>0</v>
      </c>
      <c r="J5807" s="162">
        <v>0</v>
      </c>
      <c r="K5807" s="162">
        <v>1924707</v>
      </c>
      <c r="L5807" s="162">
        <v>0</v>
      </c>
      <c r="M5807" s="162">
        <v>0</v>
      </c>
      <c r="N5807" s="162">
        <v>0</v>
      </c>
      <c r="O5807" s="162">
        <v>0</v>
      </c>
      <c r="P5807" s="162">
        <v>0</v>
      </c>
      <c r="Q5807" s="162">
        <v>0</v>
      </c>
      <c r="R5807" s="162">
        <v>0</v>
      </c>
      <c r="S5807" s="162">
        <v>0</v>
      </c>
      <c r="T5807" s="162">
        <v>0</v>
      </c>
      <c r="U5807" s="162">
        <v>1924707</v>
      </c>
    </row>
    <row r="5808" spans="1:21" x14ac:dyDescent="0.3">
      <c r="A5808" s="110" t="s">
        <v>165</v>
      </c>
      <c r="B5808" s="333">
        <v>43100</v>
      </c>
      <c r="C5808" s="110" t="s">
        <v>30</v>
      </c>
      <c r="D5808" s="110" t="s">
        <v>512</v>
      </c>
      <c r="U5808" s="162">
        <v>0</v>
      </c>
    </row>
    <row r="5809" spans="1:21" x14ac:dyDescent="0.3">
      <c r="A5809" s="110" t="s">
        <v>165</v>
      </c>
      <c r="B5809" s="333">
        <v>43100</v>
      </c>
      <c r="C5809" s="110" t="s">
        <v>31</v>
      </c>
      <c r="D5809" s="110" t="s">
        <v>513</v>
      </c>
      <c r="K5809" s="162">
        <v>1627656</v>
      </c>
      <c r="U5809" s="162">
        <v>1627656</v>
      </c>
    </row>
    <row r="5810" spans="1:21" x14ac:dyDescent="0.3">
      <c r="A5810" s="110" t="s">
        <v>165</v>
      </c>
      <c r="B5810" s="333">
        <v>43100</v>
      </c>
      <c r="C5810" s="110" t="s">
        <v>32</v>
      </c>
      <c r="D5810" s="110" t="s">
        <v>514</v>
      </c>
      <c r="U5810" s="162">
        <v>0</v>
      </c>
    </row>
    <row r="5811" spans="1:21" x14ac:dyDescent="0.3">
      <c r="A5811" s="110" t="s">
        <v>165</v>
      </c>
      <c r="B5811" s="333">
        <v>43100</v>
      </c>
      <c r="C5811" s="110" t="s">
        <v>33</v>
      </c>
      <c r="D5811" s="110" t="s">
        <v>500</v>
      </c>
      <c r="K5811" s="162">
        <v>728924</v>
      </c>
      <c r="U5811" s="162">
        <v>728924</v>
      </c>
    </row>
    <row r="5812" spans="1:21" x14ac:dyDescent="0.3">
      <c r="A5812" s="110" t="s">
        <v>165</v>
      </c>
      <c r="B5812" s="333">
        <v>43100</v>
      </c>
      <c r="C5812" s="110" t="s">
        <v>39</v>
      </c>
      <c r="D5812" s="110" t="s">
        <v>501</v>
      </c>
      <c r="E5812" s="162">
        <v>0</v>
      </c>
      <c r="F5812" s="162">
        <v>0</v>
      </c>
      <c r="G5812" s="162">
        <v>0</v>
      </c>
      <c r="H5812" s="162">
        <v>0</v>
      </c>
      <c r="I5812" s="162">
        <v>0</v>
      </c>
      <c r="J5812" s="162">
        <v>0</v>
      </c>
      <c r="K5812" s="162">
        <v>898732</v>
      </c>
      <c r="L5812" s="162">
        <v>0</v>
      </c>
      <c r="M5812" s="162">
        <v>0</v>
      </c>
      <c r="N5812" s="162">
        <v>0</v>
      </c>
      <c r="O5812" s="162">
        <v>0</v>
      </c>
      <c r="P5812" s="162">
        <v>0</v>
      </c>
      <c r="Q5812" s="162">
        <v>0</v>
      </c>
      <c r="R5812" s="162">
        <v>0</v>
      </c>
      <c r="S5812" s="162">
        <v>0</v>
      </c>
      <c r="T5812" s="162">
        <v>0</v>
      </c>
      <c r="U5812" s="162">
        <v>898732</v>
      </c>
    </row>
    <row r="5813" spans="1:21" x14ac:dyDescent="0.3">
      <c r="A5813" s="110" t="s">
        <v>165</v>
      </c>
      <c r="B5813" s="333">
        <v>43100</v>
      </c>
      <c r="C5813" s="110" t="s">
        <v>40</v>
      </c>
      <c r="D5813" s="110" t="s">
        <v>515</v>
      </c>
      <c r="U5813" s="162">
        <v>0</v>
      </c>
    </row>
    <row r="5814" spans="1:21" x14ac:dyDescent="0.3">
      <c r="A5814" s="110" t="s">
        <v>165</v>
      </c>
      <c r="B5814" s="333">
        <v>43100</v>
      </c>
      <c r="C5814" s="110" t="s">
        <v>41</v>
      </c>
      <c r="D5814" s="110" t="s">
        <v>516</v>
      </c>
      <c r="U5814" s="162">
        <v>0</v>
      </c>
    </row>
    <row r="5815" spans="1:21" x14ac:dyDescent="0.3">
      <c r="A5815" s="110" t="s">
        <v>165</v>
      </c>
      <c r="B5815" s="333">
        <v>43100</v>
      </c>
      <c r="C5815" s="110" t="s">
        <v>100</v>
      </c>
      <c r="D5815" s="110" t="s">
        <v>517</v>
      </c>
      <c r="U5815" s="162">
        <v>0</v>
      </c>
    </row>
    <row r="5816" spans="1:21" x14ac:dyDescent="0.3">
      <c r="A5816" s="110" t="s">
        <v>165</v>
      </c>
      <c r="B5816" s="333">
        <v>43100</v>
      </c>
      <c r="C5816" s="110" t="s">
        <v>101</v>
      </c>
      <c r="D5816" s="110" t="s">
        <v>503</v>
      </c>
      <c r="U5816" s="162">
        <v>0</v>
      </c>
    </row>
    <row r="5817" spans="1:21" x14ac:dyDescent="0.3">
      <c r="A5817" s="110" t="s">
        <v>165</v>
      </c>
      <c r="B5817" s="333">
        <v>43100</v>
      </c>
      <c r="C5817" s="110" t="s">
        <v>42</v>
      </c>
      <c r="D5817" s="110" t="s">
        <v>504</v>
      </c>
      <c r="E5817" s="162">
        <v>0</v>
      </c>
      <c r="F5817" s="162">
        <v>0</v>
      </c>
      <c r="G5817" s="162">
        <v>0</v>
      </c>
      <c r="H5817" s="162">
        <v>0</v>
      </c>
      <c r="I5817" s="162">
        <v>0</v>
      </c>
      <c r="J5817" s="162">
        <v>0</v>
      </c>
      <c r="K5817" s="162">
        <v>0</v>
      </c>
      <c r="L5817" s="162">
        <v>0</v>
      </c>
      <c r="M5817" s="162">
        <v>0</v>
      </c>
      <c r="N5817" s="162">
        <v>0</v>
      </c>
      <c r="O5817" s="162">
        <v>0</v>
      </c>
      <c r="P5817" s="162">
        <v>0</v>
      </c>
      <c r="Q5817" s="162">
        <v>0</v>
      </c>
      <c r="R5817" s="162">
        <v>0</v>
      </c>
      <c r="S5817" s="162">
        <v>0</v>
      </c>
      <c r="T5817" s="162">
        <v>0</v>
      </c>
      <c r="U5817" s="162">
        <v>0</v>
      </c>
    </row>
    <row r="5818" spans="1:21" x14ac:dyDescent="0.3">
      <c r="A5818" s="110" t="s">
        <v>165</v>
      </c>
      <c r="B5818" s="333">
        <v>43100</v>
      </c>
      <c r="C5818" s="110" t="s">
        <v>47</v>
      </c>
      <c r="D5818" s="110" t="s">
        <v>102</v>
      </c>
      <c r="E5818" s="162">
        <v>0</v>
      </c>
      <c r="F5818" s="162">
        <v>0</v>
      </c>
      <c r="G5818" s="162">
        <v>0</v>
      </c>
      <c r="H5818" s="162">
        <v>0</v>
      </c>
      <c r="I5818" s="162">
        <v>0</v>
      </c>
      <c r="J5818" s="162">
        <v>0</v>
      </c>
      <c r="K5818" s="162">
        <v>591642</v>
      </c>
      <c r="L5818" s="162">
        <v>0</v>
      </c>
      <c r="M5818" s="162">
        <v>0</v>
      </c>
      <c r="N5818" s="162">
        <v>0</v>
      </c>
      <c r="O5818" s="162">
        <v>0</v>
      </c>
      <c r="P5818" s="162">
        <v>0</v>
      </c>
      <c r="Q5818" s="162">
        <v>0</v>
      </c>
      <c r="R5818" s="162">
        <v>0</v>
      </c>
      <c r="S5818" s="162">
        <v>0</v>
      </c>
      <c r="T5818" s="162">
        <v>0</v>
      </c>
      <c r="U5818" s="162">
        <v>591642</v>
      </c>
    </row>
    <row r="5819" spans="1:21" x14ac:dyDescent="0.3">
      <c r="A5819" s="110" t="s">
        <v>165</v>
      </c>
      <c r="B5819" s="333">
        <v>43100</v>
      </c>
      <c r="C5819" s="110" t="s">
        <v>104</v>
      </c>
      <c r="D5819" s="110" t="s">
        <v>103</v>
      </c>
    </row>
    <row r="5820" spans="1:21" x14ac:dyDescent="0.3">
      <c r="A5820" s="110" t="s">
        <v>165</v>
      </c>
      <c r="B5820" s="333">
        <v>43100</v>
      </c>
      <c r="C5820" s="110" t="s">
        <v>106</v>
      </c>
      <c r="D5820" s="110" t="s">
        <v>105</v>
      </c>
      <c r="U5820" s="162">
        <v>591642</v>
      </c>
    </row>
    <row r="5821" spans="1:21" x14ac:dyDescent="0.3">
      <c r="A5821" s="110" t="s">
        <v>165</v>
      </c>
      <c r="B5821" s="333">
        <v>43465</v>
      </c>
      <c r="C5821" s="110" t="s">
        <v>10</v>
      </c>
      <c r="D5821" s="110" t="s">
        <v>506</v>
      </c>
    </row>
    <row r="5822" spans="1:21" x14ac:dyDescent="0.3">
      <c r="A5822" s="110" t="s">
        <v>165</v>
      </c>
      <c r="B5822" s="333">
        <v>43465</v>
      </c>
      <c r="C5822" s="110" t="s">
        <v>11</v>
      </c>
      <c r="D5822" s="110" t="s">
        <v>507</v>
      </c>
      <c r="K5822" s="162">
        <v>4203330</v>
      </c>
      <c r="U5822" s="162">
        <v>4203330</v>
      </c>
    </row>
    <row r="5823" spans="1:21" x14ac:dyDescent="0.3">
      <c r="A5823" s="110" t="s">
        <v>165</v>
      </c>
      <c r="B5823" s="333">
        <v>43465</v>
      </c>
      <c r="C5823" s="110" t="s">
        <v>12</v>
      </c>
      <c r="D5823" s="110" t="s">
        <v>508</v>
      </c>
    </row>
    <row r="5824" spans="1:21" x14ac:dyDescent="0.3">
      <c r="A5824" s="110" t="s">
        <v>165</v>
      </c>
      <c r="B5824" s="333">
        <v>43465</v>
      </c>
      <c r="C5824" s="110" t="s">
        <v>13</v>
      </c>
      <c r="D5824" s="110" t="s">
        <v>494</v>
      </c>
      <c r="K5824" s="162">
        <v>2468327</v>
      </c>
      <c r="U5824" s="162">
        <v>2468327</v>
      </c>
    </row>
    <row r="5825" spans="1:21" x14ac:dyDescent="0.3">
      <c r="A5825" s="110" t="s">
        <v>165</v>
      </c>
      <c r="B5825" s="333">
        <v>43465</v>
      </c>
      <c r="C5825" s="110" t="s">
        <v>19</v>
      </c>
      <c r="D5825" s="110" t="s">
        <v>495</v>
      </c>
      <c r="K5825" s="162">
        <v>1735003</v>
      </c>
      <c r="U5825" s="162">
        <v>1735003</v>
      </c>
    </row>
    <row r="5826" spans="1:21" x14ac:dyDescent="0.3">
      <c r="A5826" s="110" t="s">
        <v>165</v>
      </c>
      <c r="B5826" s="333">
        <v>43465</v>
      </c>
      <c r="C5826" s="110" t="s">
        <v>20</v>
      </c>
      <c r="D5826" s="110" t="s">
        <v>509</v>
      </c>
    </row>
    <row r="5827" spans="1:21" x14ac:dyDescent="0.3">
      <c r="A5827" s="110" t="s">
        <v>165</v>
      </c>
      <c r="B5827" s="333">
        <v>43465</v>
      </c>
      <c r="C5827" s="110" t="s">
        <v>21</v>
      </c>
      <c r="D5827" s="110" t="s">
        <v>510</v>
      </c>
      <c r="K5827" s="162">
        <v>4203330</v>
      </c>
      <c r="U5827" s="162">
        <v>4203330</v>
      </c>
    </row>
    <row r="5828" spans="1:21" x14ac:dyDescent="0.3">
      <c r="A5828" s="110" t="s">
        <v>165</v>
      </c>
      <c r="B5828" s="333">
        <v>43465</v>
      </c>
      <c r="C5828" s="110" t="s">
        <v>22</v>
      </c>
      <c r="D5828" s="110" t="s">
        <v>511</v>
      </c>
    </row>
    <row r="5829" spans="1:21" x14ac:dyDescent="0.3">
      <c r="A5829" s="110" t="s">
        <v>165</v>
      </c>
      <c r="B5829" s="333">
        <v>43465</v>
      </c>
      <c r="C5829" s="110" t="s">
        <v>23</v>
      </c>
      <c r="D5829" s="110" t="s">
        <v>497</v>
      </c>
      <c r="K5829" s="162">
        <v>2468327</v>
      </c>
      <c r="U5829" s="162">
        <v>2468327</v>
      </c>
    </row>
    <row r="5830" spans="1:21" x14ac:dyDescent="0.3">
      <c r="A5830" s="110" t="s">
        <v>165</v>
      </c>
      <c r="B5830" s="333">
        <v>43465</v>
      </c>
      <c r="C5830" s="110" t="s">
        <v>29</v>
      </c>
      <c r="D5830" s="110" t="s">
        <v>498</v>
      </c>
      <c r="K5830" s="162">
        <v>1735003</v>
      </c>
      <c r="U5830" s="162">
        <v>1735003</v>
      </c>
    </row>
    <row r="5831" spans="1:21" x14ac:dyDescent="0.3">
      <c r="A5831" s="110" t="s">
        <v>165</v>
      </c>
      <c r="B5831" s="333">
        <v>43465</v>
      </c>
      <c r="C5831" s="110" t="s">
        <v>30</v>
      </c>
      <c r="D5831" s="110" t="s">
        <v>512</v>
      </c>
    </row>
    <row r="5832" spans="1:21" x14ac:dyDescent="0.3">
      <c r="A5832" s="110" t="s">
        <v>165</v>
      </c>
      <c r="B5832" s="333">
        <v>43465</v>
      </c>
      <c r="C5832" s="110" t="s">
        <v>31</v>
      </c>
      <c r="D5832" s="110" t="s">
        <v>513</v>
      </c>
      <c r="K5832" s="162">
        <v>2201127</v>
      </c>
      <c r="U5832" s="162">
        <v>2201127</v>
      </c>
    </row>
    <row r="5833" spans="1:21" x14ac:dyDescent="0.3">
      <c r="A5833" s="110" t="s">
        <v>165</v>
      </c>
      <c r="B5833" s="333">
        <v>43465</v>
      </c>
      <c r="C5833" s="110" t="s">
        <v>32</v>
      </c>
      <c r="D5833" s="110" t="s">
        <v>514</v>
      </c>
    </row>
    <row r="5834" spans="1:21" x14ac:dyDescent="0.3">
      <c r="A5834" s="110" t="s">
        <v>165</v>
      </c>
      <c r="B5834" s="333">
        <v>43465</v>
      </c>
      <c r="C5834" s="110" t="s">
        <v>33</v>
      </c>
      <c r="D5834" s="110" t="s">
        <v>500</v>
      </c>
      <c r="K5834" s="162">
        <v>977562</v>
      </c>
      <c r="U5834" s="162">
        <v>977562</v>
      </c>
    </row>
    <row r="5835" spans="1:21" x14ac:dyDescent="0.3">
      <c r="A5835" s="110" t="s">
        <v>165</v>
      </c>
      <c r="B5835" s="333">
        <v>43465</v>
      </c>
      <c r="C5835" s="110" t="s">
        <v>39</v>
      </c>
      <c r="D5835" s="110" t="s">
        <v>501</v>
      </c>
      <c r="K5835" s="162">
        <v>1223565</v>
      </c>
      <c r="U5835" s="162">
        <v>1223565</v>
      </c>
    </row>
    <row r="5836" spans="1:21" x14ac:dyDescent="0.3">
      <c r="A5836" s="110" t="s">
        <v>165</v>
      </c>
      <c r="B5836" s="333">
        <v>43465</v>
      </c>
      <c r="C5836" s="110" t="s">
        <v>40</v>
      </c>
      <c r="D5836" s="110" t="s">
        <v>515</v>
      </c>
    </row>
    <row r="5837" spans="1:21" x14ac:dyDescent="0.3">
      <c r="A5837" s="110" t="s">
        <v>165</v>
      </c>
      <c r="B5837" s="333">
        <v>43465</v>
      </c>
      <c r="C5837" s="110" t="s">
        <v>41</v>
      </c>
      <c r="D5837" s="110" t="s">
        <v>516</v>
      </c>
    </row>
    <row r="5838" spans="1:21" x14ac:dyDescent="0.3">
      <c r="A5838" s="110" t="s">
        <v>165</v>
      </c>
      <c r="B5838" s="333">
        <v>43465</v>
      </c>
      <c r="C5838" s="110" t="s">
        <v>100</v>
      </c>
      <c r="D5838" s="110" t="s">
        <v>517</v>
      </c>
    </row>
    <row r="5839" spans="1:21" x14ac:dyDescent="0.3">
      <c r="A5839" s="110" t="s">
        <v>165</v>
      </c>
      <c r="B5839" s="333">
        <v>43465</v>
      </c>
      <c r="C5839" s="110" t="s">
        <v>101</v>
      </c>
      <c r="D5839" s="110" t="s">
        <v>503</v>
      </c>
    </row>
    <row r="5840" spans="1:21" x14ac:dyDescent="0.3">
      <c r="A5840" s="110" t="s">
        <v>165</v>
      </c>
      <c r="B5840" s="333">
        <v>43465</v>
      </c>
      <c r="C5840" s="110" t="s">
        <v>42</v>
      </c>
      <c r="D5840" s="110" t="s">
        <v>504</v>
      </c>
    </row>
    <row r="5841" spans="1:21" x14ac:dyDescent="0.3">
      <c r="A5841" s="110" t="s">
        <v>165</v>
      </c>
      <c r="B5841" s="333">
        <v>43465</v>
      </c>
      <c r="C5841" s="110" t="s">
        <v>47</v>
      </c>
      <c r="D5841" s="110" t="s">
        <v>102</v>
      </c>
      <c r="K5841" s="162">
        <v>588202</v>
      </c>
      <c r="U5841" s="162">
        <v>588202</v>
      </c>
    </row>
    <row r="5842" spans="1:21" x14ac:dyDescent="0.3">
      <c r="A5842" s="110" t="s">
        <v>165</v>
      </c>
      <c r="B5842" s="333">
        <v>43465</v>
      </c>
      <c r="C5842" s="110" t="s">
        <v>104</v>
      </c>
      <c r="D5842" s="110" t="s">
        <v>103</v>
      </c>
    </row>
    <row r="5843" spans="1:21" x14ac:dyDescent="0.3">
      <c r="A5843" s="110" t="s">
        <v>165</v>
      </c>
      <c r="B5843" s="333">
        <v>43465</v>
      </c>
      <c r="C5843" s="110" t="s">
        <v>106</v>
      </c>
      <c r="D5843" s="110" t="s">
        <v>105</v>
      </c>
      <c r="U5843" s="162">
        <v>588202</v>
      </c>
    </row>
    <row r="5844" spans="1:21" x14ac:dyDescent="0.3">
      <c r="A5844" s="110" t="s">
        <v>290</v>
      </c>
      <c r="B5844" s="333">
        <v>42735</v>
      </c>
      <c r="C5844" s="110" t="s">
        <v>10</v>
      </c>
      <c r="D5844" s="110" t="s">
        <v>506</v>
      </c>
      <c r="F5844" s="162">
        <v>12368217.9</v>
      </c>
      <c r="H5844" s="162">
        <v>87708540.5</v>
      </c>
      <c r="I5844" s="162">
        <v>71149579.599999994</v>
      </c>
      <c r="J5844" s="162">
        <v>32006592.100000001</v>
      </c>
      <c r="K5844" s="162">
        <v>1418006.4</v>
      </c>
      <c r="L5844" s="162">
        <v>7049988</v>
      </c>
      <c r="N5844" s="162">
        <v>3645012.8</v>
      </c>
      <c r="P5844" s="162">
        <v>5275110.2</v>
      </c>
      <c r="U5844" s="162">
        <v>220621047.5</v>
      </c>
    </row>
    <row r="5845" spans="1:21" x14ac:dyDescent="0.3">
      <c r="A5845" s="110" t="s">
        <v>290</v>
      </c>
      <c r="B5845" s="333">
        <v>42735</v>
      </c>
      <c r="C5845" s="110" t="s">
        <v>11</v>
      </c>
      <c r="D5845" s="110" t="s">
        <v>507</v>
      </c>
      <c r="H5845" s="162">
        <v>1747546</v>
      </c>
      <c r="I5845" s="162">
        <v>1973490.5</v>
      </c>
      <c r="P5845" s="162">
        <v>8192.7000000000007</v>
      </c>
      <c r="U5845" s="162">
        <v>3729229.2</v>
      </c>
    </row>
    <row r="5846" spans="1:21" x14ac:dyDescent="0.3">
      <c r="A5846" s="110" t="s">
        <v>290</v>
      </c>
      <c r="B5846" s="333">
        <v>42735</v>
      </c>
      <c r="C5846" s="110" t="s">
        <v>12</v>
      </c>
      <c r="D5846" s="110" t="s">
        <v>508</v>
      </c>
    </row>
    <row r="5847" spans="1:21" x14ac:dyDescent="0.3">
      <c r="A5847" s="110" t="s">
        <v>290</v>
      </c>
      <c r="B5847" s="333">
        <v>42735</v>
      </c>
      <c r="C5847" s="110" t="s">
        <v>13</v>
      </c>
      <c r="D5847" s="110" t="s">
        <v>494</v>
      </c>
      <c r="H5847" s="162">
        <v>1314060.2</v>
      </c>
      <c r="I5847" s="162">
        <v>1159280.6000000001</v>
      </c>
      <c r="J5847" s="162">
        <v>1881316.7</v>
      </c>
      <c r="K5847" s="162">
        <v>203358.3</v>
      </c>
      <c r="L5847" s="162">
        <v>111840.3</v>
      </c>
      <c r="N5847" s="162">
        <v>37929.300000000003</v>
      </c>
      <c r="P5847" s="162">
        <v>47710</v>
      </c>
      <c r="U5847" s="162">
        <v>4755495.4000000004</v>
      </c>
    </row>
    <row r="5848" spans="1:21" x14ac:dyDescent="0.3">
      <c r="A5848" s="110" t="s">
        <v>290</v>
      </c>
      <c r="B5848" s="333">
        <v>42735</v>
      </c>
      <c r="C5848" s="110" t="s">
        <v>19</v>
      </c>
      <c r="D5848" s="110" t="s">
        <v>495</v>
      </c>
      <c r="F5848" s="162">
        <v>12368217.9</v>
      </c>
      <c r="H5848" s="162">
        <v>88142026.299999997</v>
      </c>
      <c r="I5848" s="162">
        <v>71963789.5</v>
      </c>
      <c r="J5848" s="162">
        <v>30125275.399999999</v>
      </c>
      <c r="K5848" s="162">
        <v>1214648.1000000001</v>
      </c>
      <c r="L5848" s="162">
        <v>6938147.7000000002</v>
      </c>
      <c r="N5848" s="162">
        <v>3607083.5</v>
      </c>
      <c r="P5848" s="162">
        <v>5235592.9000000004</v>
      </c>
      <c r="U5848" s="162">
        <v>219594781.30000001</v>
      </c>
    </row>
    <row r="5849" spans="1:21" x14ac:dyDescent="0.3">
      <c r="A5849" s="110" t="s">
        <v>290</v>
      </c>
      <c r="B5849" s="333">
        <v>42735</v>
      </c>
      <c r="C5849" s="110" t="s">
        <v>20</v>
      </c>
      <c r="D5849" s="110" t="s">
        <v>509</v>
      </c>
      <c r="F5849" s="162">
        <v>12366375.699999999</v>
      </c>
      <c r="H5849" s="162">
        <v>87865361.299999997</v>
      </c>
      <c r="I5849" s="162">
        <v>70999924.200000003</v>
      </c>
      <c r="J5849" s="162">
        <v>31985854.699999999</v>
      </c>
      <c r="K5849" s="162">
        <v>1281457.2</v>
      </c>
      <c r="L5849" s="162">
        <v>7070286.5</v>
      </c>
      <c r="N5849" s="162">
        <v>3733716</v>
      </c>
      <c r="P5849" s="162">
        <v>5159119.5</v>
      </c>
      <c r="U5849" s="162">
        <v>220462095.09999999</v>
      </c>
    </row>
    <row r="5850" spans="1:21" x14ac:dyDescent="0.3">
      <c r="A5850" s="110" t="s">
        <v>290</v>
      </c>
      <c r="B5850" s="333">
        <v>42735</v>
      </c>
      <c r="C5850" s="110" t="s">
        <v>21</v>
      </c>
      <c r="D5850" s="110" t="s">
        <v>510</v>
      </c>
      <c r="H5850" s="162">
        <v>1679546</v>
      </c>
      <c r="I5850" s="162">
        <v>1973490.5</v>
      </c>
      <c r="P5850" s="162">
        <v>8192.7000000000007</v>
      </c>
      <c r="U5850" s="162">
        <v>3661229.2</v>
      </c>
    </row>
    <row r="5851" spans="1:21" x14ac:dyDescent="0.3">
      <c r="A5851" s="110" t="s">
        <v>290</v>
      </c>
      <c r="B5851" s="333">
        <v>42735</v>
      </c>
      <c r="C5851" s="110" t="s">
        <v>22</v>
      </c>
      <c r="D5851" s="110" t="s">
        <v>511</v>
      </c>
    </row>
    <row r="5852" spans="1:21" x14ac:dyDescent="0.3">
      <c r="A5852" s="110" t="s">
        <v>290</v>
      </c>
      <c r="B5852" s="333">
        <v>42735</v>
      </c>
      <c r="C5852" s="110" t="s">
        <v>23</v>
      </c>
      <c r="D5852" s="110" t="s">
        <v>497</v>
      </c>
      <c r="H5852" s="162">
        <v>1314060.2</v>
      </c>
      <c r="I5852" s="162">
        <v>1159280.6000000001</v>
      </c>
      <c r="J5852" s="162">
        <v>1881316.7</v>
      </c>
      <c r="K5852" s="162">
        <v>203358.3</v>
      </c>
      <c r="L5852" s="162">
        <v>111840.3</v>
      </c>
      <c r="N5852" s="162">
        <v>37929.300000000003</v>
      </c>
      <c r="P5852" s="162">
        <v>47710</v>
      </c>
      <c r="U5852" s="162">
        <v>4755495.4000000004</v>
      </c>
    </row>
    <row r="5853" spans="1:21" x14ac:dyDescent="0.3">
      <c r="A5853" s="110" t="s">
        <v>290</v>
      </c>
      <c r="B5853" s="333">
        <v>42735</v>
      </c>
      <c r="C5853" s="110" t="s">
        <v>29</v>
      </c>
      <c r="D5853" s="110" t="s">
        <v>498</v>
      </c>
      <c r="F5853" s="162">
        <v>12366375.699999999</v>
      </c>
      <c r="H5853" s="162">
        <v>88230847.099999994</v>
      </c>
      <c r="I5853" s="162">
        <v>71814134.099999994</v>
      </c>
      <c r="J5853" s="162">
        <v>30104538</v>
      </c>
      <c r="K5853" s="162">
        <v>1078098.8999999999</v>
      </c>
      <c r="L5853" s="162">
        <v>6958446.2000000002</v>
      </c>
      <c r="N5853" s="162">
        <v>3695786.7</v>
      </c>
      <c r="P5853" s="162">
        <v>5119602.2</v>
      </c>
      <c r="U5853" s="162">
        <v>219367828.90000001</v>
      </c>
    </row>
    <row r="5854" spans="1:21" x14ac:dyDescent="0.3">
      <c r="A5854" s="110" t="s">
        <v>290</v>
      </c>
      <c r="B5854" s="333">
        <v>42735</v>
      </c>
      <c r="C5854" s="110" t="s">
        <v>30</v>
      </c>
      <c r="D5854" s="110" t="s">
        <v>512</v>
      </c>
      <c r="F5854" s="162">
        <v>10797074.6</v>
      </c>
      <c r="H5854" s="162">
        <v>88189826.099999994</v>
      </c>
      <c r="I5854" s="162">
        <v>35863413.399999999</v>
      </c>
      <c r="J5854" s="162">
        <v>17633353.699999999</v>
      </c>
      <c r="K5854" s="162">
        <v>378006.7</v>
      </c>
      <c r="L5854" s="162">
        <v>1997548.9</v>
      </c>
      <c r="N5854" s="162">
        <v>2173502</v>
      </c>
      <c r="P5854" s="162">
        <v>870511.3</v>
      </c>
      <c r="U5854" s="162">
        <v>157903236.69999999</v>
      </c>
    </row>
    <row r="5855" spans="1:21" x14ac:dyDescent="0.3">
      <c r="A5855" s="110" t="s">
        <v>290</v>
      </c>
      <c r="B5855" s="333">
        <v>42735</v>
      </c>
      <c r="C5855" s="110" t="s">
        <v>31</v>
      </c>
      <c r="D5855" s="110" t="s">
        <v>513</v>
      </c>
      <c r="H5855" s="162">
        <v>880843.1</v>
      </c>
      <c r="I5855" s="162">
        <v>1299423.1000000001</v>
      </c>
      <c r="P5855" s="162">
        <v>16491.900000000001</v>
      </c>
      <c r="U5855" s="162">
        <v>2196758.1</v>
      </c>
    </row>
    <row r="5856" spans="1:21" x14ac:dyDescent="0.3">
      <c r="A5856" s="110" t="s">
        <v>290</v>
      </c>
      <c r="B5856" s="333">
        <v>42735</v>
      </c>
      <c r="C5856" s="110" t="s">
        <v>32</v>
      </c>
      <c r="D5856" s="110" t="s">
        <v>514</v>
      </c>
    </row>
    <row r="5857" spans="1:21" x14ac:dyDescent="0.3">
      <c r="A5857" s="110" t="s">
        <v>290</v>
      </c>
      <c r="B5857" s="333">
        <v>42735</v>
      </c>
      <c r="C5857" s="110" t="s">
        <v>33</v>
      </c>
      <c r="D5857" s="110" t="s">
        <v>500</v>
      </c>
      <c r="H5857" s="162">
        <v>3056092.9</v>
      </c>
      <c r="I5857" s="162">
        <v>-15905.3</v>
      </c>
      <c r="J5857" s="162">
        <v>278915.40000000002</v>
      </c>
      <c r="L5857" s="162">
        <v>387676.3</v>
      </c>
      <c r="U5857" s="162">
        <v>3706779.3</v>
      </c>
    </row>
    <row r="5858" spans="1:21" x14ac:dyDescent="0.3">
      <c r="A5858" s="110" t="s">
        <v>290</v>
      </c>
      <c r="B5858" s="333">
        <v>42735</v>
      </c>
      <c r="C5858" s="110" t="s">
        <v>39</v>
      </c>
      <c r="D5858" s="110" t="s">
        <v>501</v>
      </c>
      <c r="F5858" s="162">
        <v>10797074.6</v>
      </c>
      <c r="H5858" s="162">
        <v>86014576.299999997</v>
      </c>
      <c r="I5858" s="162">
        <v>37178741.799999997</v>
      </c>
      <c r="J5858" s="162">
        <v>17354438.300000001</v>
      </c>
      <c r="K5858" s="162">
        <v>378006.7</v>
      </c>
      <c r="L5858" s="162">
        <v>1609872.6</v>
      </c>
      <c r="N5858" s="162">
        <v>2173502</v>
      </c>
      <c r="P5858" s="162">
        <v>887003.2</v>
      </c>
      <c r="U5858" s="162">
        <v>156393215.5</v>
      </c>
    </row>
    <row r="5859" spans="1:21" x14ac:dyDescent="0.3">
      <c r="A5859" s="110" t="s">
        <v>290</v>
      </c>
      <c r="B5859" s="333">
        <v>42735</v>
      </c>
      <c r="C5859" s="110" t="s">
        <v>40</v>
      </c>
      <c r="D5859" s="110" t="s">
        <v>515</v>
      </c>
    </row>
    <row r="5860" spans="1:21" x14ac:dyDescent="0.3">
      <c r="A5860" s="110" t="s">
        <v>290</v>
      </c>
      <c r="B5860" s="333">
        <v>42735</v>
      </c>
      <c r="C5860" s="110" t="s">
        <v>41</v>
      </c>
      <c r="D5860" s="110" t="s">
        <v>516</v>
      </c>
    </row>
    <row r="5861" spans="1:21" x14ac:dyDescent="0.3">
      <c r="A5861" s="110" t="s">
        <v>290</v>
      </c>
      <c r="B5861" s="333">
        <v>42735</v>
      </c>
      <c r="C5861" s="110" t="s">
        <v>100</v>
      </c>
      <c r="D5861" s="110" t="s">
        <v>517</v>
      </c>
    </row>
    <row r="5862" spans="1:21" x14ac:dyDescent="0.3">
      <c r="A5862" s="110" t="s">
        <v>290</v>
      </c>
      <c r="B5862" s="333">
        <v>42735</v>
      </c>
      <c r="C5862" s="110" t="s">
        <v>101</v>
      </c>
      <c r="D5862" s="110" t="s">
        <v>503</v>
      </c>
    </row>
    <row r="5863" spans="1:21" x14ac:dyDescent="0.3">
      <c r="A5863" s="110" t="s">
        <v>290</v>
      </c>
      <c r="B5863" s="333">
        <v>42735</v>
      </c>
      <c r="C5863" s="110" t="s">
        <v>42</v>
      </c>
      <c r="D5863" s="110" t="s">
        <v>504</v>
      </c>
    </row>
    <row r="5864" spans="1:21" x14ac:dyDescent="0.3">
      <c r="A5864" s="110" t="s">
        <v>290</v>
      </c>
      <c r="B5864" s="333">
        <v>42735</v>
      </c>
      <c r="C5864" s="110" t="s">
        <v>47</v>
      </c>
      <c r="D5864" s="110" t="s">
        <v>102</v>
      </c>
      <c r="F5864" s="162">
        <v>3320763.7</v>
      </c>
      <c r="H5864" s="162">
        <v>27316886.899999999</v>
      </c>
      <c r="I5864" s="162">
        <v>20738204.5</v>
      </c>
      <c r="J5864" s="162">
        <v>9374294.1999999993</v>
      </c>
      <c r="K5864" s="162">
        <v>29333</v>
      </c>
      <c r="L5864" s="162">
        <v>1591936.7</v>
      </c>
      <c r="N5864" s="162">
        <v>899885.3</v>
      </c>
      <c r="P5864" s="162">
        <v>679541.4</v>
      </c>
      <c r="U5864" s="162">
        <v>63950845.700000003</v>
      </c>
    </row>
    <row r="5865" spans="1:21" x14ac:dyDescent="0.3">
      <c r="A5865" s="110" t="s">
        <v>290</v>
      </c>
      <c r="B5865" s="333">
        <v>42735</v>
      </c>
      <c r="C5865" s="110" t="s">
        <v>104</v>
      </c>
      <c r="D5865" s="110" t="s">
        <v>103</v>
      </c>
      <c r="U5865" s="162">
        <v>3874632</v>
      </c>
    </row>
    <row r="5866" spans="1:21" x14ac:dyDescent="0.3">
      <c r="A5866" s="110" t="s">
        <v>290</v>
      </c>
      <c r="B5866" s="333">
        <v>42735</v>
      </c>
      <c r="C5866" s="110" t="s">
        <v>106</v>
      </c>
      <c r="D5866" s="110" t="s">
        <v>105</v>
      </c>
      <c r="U5866" s="162">
        <v>67825477.700000003</v>
      </c>
    </row>
    <row r="5867" spans="1:21" x14ac:dyDescent="0.3">
      <c r="A5867" s="110" t="s">
        <v>290</v>
      </c>
      <c r="B5867" s="333">
        <v>43100</v>
      </c>
      <c r="C5867" s="110" t="s">
        <v>10</v>
      </c>
      <c r="D5867" s="110" t="s">
        <v>506</v>
      </c>
      <c r="F5867" s="162">
        <v>12293319</v>
      </c>
      <c r="H5867" s="162">
        <v>100221375.7</v>
      </c>
      <c r="I5867" s="162">
        <v>80587000.200000003</v>
      </c>
      <c r="J5867" s="162">
        <v>30486861.699999999</v>
      </c>
      <c r="K5867" s="162">
        <v>1148765.8</v>
      </c>
      <c r="L5867" s="162">
        <v>7145056.5999999996</v>
      </c>
      <c r="N5867" s="162">
        <v>3701931.7</v>
      </c>
      <c r="P5867" s="162">
        <v>5452125.5</v>
      </c>
      <c r="U5867" s="162">
        <v>241036436.19999999</v>
      </c>
    </row>
    <row r="5868" spans="1:21" x14ac:dyDescent="0.3">
      <c r="A5868" s="110" t="s">
        <v>290</v>
      </c>
      <c r="B5868" s="333">
        <v>43100</v>
      </c>
      <c r="C5868" s="110" t="s">
        <v>11</v>
      </c>
      <c r="D5868" s="110" t="s">
        <v>507</v>
      </c>
    </row>
    <row r="5869" spans="1:21" x14ac:dyDescent="0.3">
      <c r="A5869" s="110" t="s">
        <v>290</v>
      </c>
      <c r="B5869" s="333">
        <v>43100</v>
      </c>
      <c r="C5869" s="110" t="s">
        <v>12</v>
      </c>
      <c r="D5869" s="110" t="s">
        <v>508</v>
      </c>
    </row>
    <row r="5870" spans="1:21" x14ac:dyDescent="0.3">
      <c r="A5870" s="110" t="s">
        <v>290</v>
      </c>
      <c r="B5870" s="333">
        <v>43100</v>
      </c>
      <c r="C5870" s="110" t="s">
        <v>13</v>
      </c>
      <c r="D5870" s="110" t="s">
        <v>494</v>
      </c>
      <c r="H5870" s="162">
        <v>1962852.3</v>
      </c>
      <c r="I5870" s="162">
        <v>1576337.8</v>
      </c>
      <c r="J5870" s="162">
        <v>1403891</v>
      </c>
      <c r="K5870" s="162">
        <v>9825.7999999999993</v>
      </c>
      <c r="L5870" s="162">
        <v>134125</v>
      </c>
      <c r="N5870" s="162">
        <v>24099.4</v>
      </c>
      <c r="P5870" s="162">
        <v>229701.9</v>
      </c>
      <c r="U5870" s="162">
        <v>5340833.2</v>
      </c>
    </row>
    <row r="5871" spans="1:21" x14ac:dyDescent="0.3">
      <c r="A5871" s="110" t="s">
        <v>290</v>
      </c>
      <c r="B5871" s="333">
        <v>43100</v>
      </c>
      <c r="C5871" s="110" t="s">
        <v>19</v>
      </c>
      <c r="D5871" s="110" t="s">
        <v>495</v>
      </c>
      <c r="F5871" s="162">
        <v>12293319</v>
      </c>
      <c r="H5871" s="162">
        <v>98258523.400000006</v>
      </c>
      <c r="I5871" s="162">
        <v>79010662.400000006</v>
      </c>
      <c r="J5871" s="162">
        <v>29082970.699999999</v>
      </c>
      <c r="K5871" s="162">
        <v>1138940</v>
      </c>
      <c r="L5871" s="162">
        <v>7010931.5999999996</v>
      </c>
      <c r="N5871" s="162">
        <v>3677832.3</v>
      </c>
      <c r="P5871" s="162">
        <v>5222423.5999999996</v>
      </c>
      <c r="U5871" s="162">
        <v>235695603</v>
      </c>
    </row>
    <row r="5872" spans="1:21" x14ac:dyDescent="0.3">
      <c r="A5872" s="110" t="s">
        <v>290</v>
      </c>
      <c r="B5872" s="333">
        <v>43100</v>
      </c>
      <c r="C5872" s="110" t="s">
        <v>20</v>
      </c>
      <c r="D5872" s="110" t="s">
        <v>509</v>
      </c>
      <c r="F5872" s="162">
        <v>12292177</v>
      </c>
      <c r="H5872" s="162">
        <v>98230526.200000003</v>
      </c>
      <c r="I5872" s="162">
        <v>80821594.900000006</v>
      </c>
      <c r="J5872" s="162">
        <v>31245288.5</v>
      </c>
      <c r="K5872" s="162">
        <v>1204216</v>
      </c>
      <c r="L5872" s="162">
        <v>7079102.2000000002</v>
      </c>
      <c r="N5872" s="162">
        <v>3700677.5</v>
      </c>
      <c r="P5872" s="162">
        <v>5404298</v>
      </c>
      <c r="U5872" s="162">
        <v>239977880.30000001</v>
      </c>
    </row>
    <row r="5873" spans="1:21" x14ac:dyDescent="0.3">
      <c r="A5873" s="110" t="s">
        <v>290</v>
      </c>
      <c r="B5873" s="333">
        <v>43100</v>
      </c>
      <c r="C5873" s="110" t="s">
        <v>21</v>
      </c>
      <c r="D5873" s="110" t="s">
        <v>510</v>
      </c>
    </row>
    <row r="5874" spans="1:21" x14ac:dyDescent="0.3">
      <c r="A5874" s="110" t="s">
        <v>290</v>
      </c>
      <c r="B5874" s="333">
        <v>43100</v>
      </c>
      <c r="C5874" s="110" t="s">
        <v>22</v>
      </c>
      <c r="D5874" s="110" t="s">
        <v>511</v>
      </c>
    </row>
    <row r="5875" spans="1:21" x14ac:dyDescent="0.3">
      <c r="A5875" s="110" t="s">
        <v>290</v>
      </c>
      <c r="B5875" s="333">
        <v>43100</v>
      </c>
      <c r="C5875" s="110" t="s">
        <v>23</v>
      </c>
      <c r="D5875" s="110" t="s">
        <v>497</v>
      </c>
      <c r="H5875" s="162">
        <v>1962852.3</v>
      </c>
      <c r="I5875" s="162">
        <v>1576337.8</v>
      </c>
      <c r="J5875" s="162">
        <v>1403891</v>
      </c>
      <c r="K5875" s="162">
        <v>9825.7999999999993</v>
      </c>
      <c r="L5875" s="162">
        <v>134125</v>
      </c>
      <c r="N5875" s="162">
        <v>24099.4</v>
      </c>
      <c r="P5875" s="162">
        <v>229701.9</v>
      </c>
      <c r="U5875" s="162">
        <v>5340833.2</v>
      </c>
    </row>
    <row r="5876" spans="1:21" x14ac:dyDescent="0.3">
      <c r="A5876" s="110" t="s">
        <v>290</v>
      </c>
      <c r="B5876" s="333">
        <v>43100</v>
      </c>
      <c r="C5876" s="110" t="s">
        <v>29</v>
      </c>
      <c r="D5876" s="110" t="s">
        <v>498</v>
      </c>
      <c r="F5876" s="162">
        <v>12292177</v>
      </c>
      <c r="H5876" s="162">
        <v>96267673.900000006</v>
      </c>
      <c r="I5876" s="162">
        <v>79245257.099999994</v>
      </c>
      <c r="J5876" s="162">
        <v>29841397.5</v>
      </c>
      <c r="K5876" s="162">
        <v>1194390.2</v>
      </c>
      <c r="L5876" s="162">
        <v>6944977.2000000002</v>
      </c>
      <c r="N5876" s="162">
        <v>3676578.1</v>
      </c>
      <c r="P5876" s="162">
        <v>5174596.0999999996</v>
      </c>
      <c r="U5876" s="162">
        <v>234637047.09999999</v>
      </c>
    </row>
    <row r="5877" spans="1:21" x14ac:dyDescent="0.3">
      <c r="A5877" s="110" t="s">
        <v>290</v>
      </c>
      <c r="B5877" s="333">
        <v>43100</v>
      </c>
      <c r="C5877" s="110" t="s">
        <v>30</v>
      </c>
      <c r="D5877" s="110" t="s">
        <v>512</v>
      </c>
      <c r="F5877" s="162">
        <v>11136433.9</v>
      </c>
      <c r="H5877" s="162">
        <v>99478896.5</v>
      </c>
      <c r="I5877" s="162">
        <v>38655721</v>
      </c>
      <c r="J5877" s="162">
        <v>14103941.4</v>
      </c>
      <c r="K5877" s="162">
        <v>314225.90000000002</v>
      </c>
      <c r="L5877" s="162">
        <v>2659296.2999999998</v>
      </c>
      <c r="N5877" s="162">
        <v>8100567.5</v>
      </c>
      <c r="P5877" s="162">
        <v>5457646.4000000004</v>
      </c>
      <c r="U5877" s="162">
        <v>179906728.90000001</v>
      </c>
    </row>
    <row r="5878" spans="1:21" x14ac:dyDescent="0.3">
      <c r="A5878" s="110" t="s">
        <v>290</v>
      </c>
      <c r="B5878" s="333">
        <v>43100</v>
      </c>
      <c r="C5878" s="110" t="s">
        <v>31</v>
      </c>
      <c r="D5878" s="110" t="s">
        <v>513</v>
      </c>
    </row>
    <row r="5879" spans="1:21" x14ac:dyDescent="0.3">
      <c r="A5879" s="110" t="s">
        <v>290</v>
      </c>
      <c r="B5879" s="333">
        <v>43100</v>
      </c>
      <c r="C5879" s="110" t="s">
        <v>32</v>
      </c>
      <c r="D5879" s="110" t="s">
        <v>514</v>
      </c>
    </row>
    <row r="5880" spans="1:21" x14ac:dyDescent="0.3">
      <c r="A5880" s="110" t="s">
        <v>290</v>
      </c>
      <c r="B5880" s="333">
        <v>43100</v>
      </c>
      <c r="C5880" s="110" t="s">
        <v>33</v>
      </c>
      <c r="D5880" s="110" t="s">
        <v>500</v>
      </c>
      <c r="H5880" s="162">
        <v>3775762.8</v>
      </c>
      <c r="I5880" s="162">
        <v>-28845.200000000001</v>
      </c>
      <c r="J5880" s="162">
        <v>425290</v>
      </c>
      <c r="K5880" s="162">
        <v>157204</v>
      </c>
      <c r="L5880" s="162">
        <v>-681732.9</v>
      </c>
      <c r="U5880" s="162">
        <v>3647678.7</v>
      </c>
    </row>
    <row r="5881" spans="1:21" x14ac:dyDescent="0.3">
      <c r="A5881" s="110" t="s">
        <v>290</v>
      </c>
      <c r="B5881" s="333">
        <v>43100</v>
      </c>
      <c r="C5881" s="110" t="s">
        <v>39</v>
      </c>
      <c r="D5881" s="110" t="s">
        <v>501</v>
      </c>
      <c r="F5881" s="162">
        <v>11136433.9</v>
      </c>
      <c r="H5881" s="162">
        <v>95703133.700000003</v>
      </c>
      <c r="I5881" s="162">
        <v>38684566.200000003</v>
      </c>
      <c r="J5881" s="162">
        <v>13678651.4</v>
      </c>
      <c r="K5881" s="162">
        <v>157021.9</v>
      </c>
      <c r="L5881" s="162">
        <v>3341029.2</v>
      </c>
      <c r="N5881" s="162">
        <v>8100567.5</v>
      </c>
      <c r="P5881" s="162">
        <v>5457646.4000000004</v>
      </c>
      <c r="U5881" s="162">
        <v>176259050.19999999</v>
      </c>
    </row>
    <row r="5882" spans="1:21" x14ac:dyDescent="0.3">
      <c r="A5882" s="110" t="s">
        <v>290</v>
      </c>
      <c r="B5882" s="333">
        <v>43100</v>
      </c>
      <c r="C5882" s="110" t="s">
        <v>40</v>
      </c>
      <c r="D5882" s="110" t="s">
        <v>515</v>
      </c>
    </row>
    <row r="5883" spans="1:21" x14ac:dyDescent="0.3">
      <c r="A5883" s="110" t="s">
        <v>290</v>
      </c>
      <c r="B5883" s="333">
        <v>43100</v>
      </c>
      <c r="C5883" s="110" t="s">
        <v>41</v>
      </c>
      <c r="D5883" s="110" t="s">
        <v>516</v>
      </c>
    </row>
    <row r="5884" spans="1:21" x14ac:dyDescent="0.3">
      <c r="A5884" s="110" t="s">
        <v>290</v>
      </c>
      <c r="B5884" s="333">
        <v>43100</v>
      </c>
      <c r="C5884" s="110" t="s">
        <v>100</v>
      </c>
      <c r="D5884" s="110" t="s">
        <v>517</v>
      </c>
    </row>
    <row r="5885" spans="1:21" x14ac:dyDescent="0.3">
      <c r="A5885" s="110" t="s">
        <v>290</v>
      </c>
      <c r="B5885" s="333">
        <v>43100</v>
      </c>
      <c r="C5885" s="110" t="s">
        <v>101</v>
      </c>
      <c r="D5885" s="110" t="s">
        <v>503</v>
      </c>
    </row>
    <row r="5886" spans="1:21" x14ac:dyDescent="0.3">
      <c r="A5886" s="110" t="s">
        <v>290</v>
      </c>
      <c r="B5886" s="333">
        <v>43100</v>
      </c>
      <c r="C5886" s="110" t="s">
        <v>42</v>
      </c>
      <c r="D5886" s="110" t="s">
        <v>504</v>
      </c>
    </row>
    <row r="5887" spans="1:21" x14ac:dyDescent="0.3">
      <c r="A5887" s="110" t="s">
        <v>290</v>
      </c>
      <c r="B5887" s="333">
        <v>43100</v>
      </c>
      <c r="C5887" s="110" t="s">
        <v>47</v>
      </c>
      <c r="D5887" s="110" t="s">
        <v>102</v>
      </c>
      <c r="F5887" s="162">
        <v>3410552.6</v>
      </c>
      <c r="H5887" s="162">
        <v>30789834.5</v>
      </c>
      <c r="I5887" s="162">
        <v>21471189.199999999</v>
      </c>
      <c r="J5887" s="162">
        <v>8925169.1999999993</v>
      </c>
      <c r="K5887" s="162">
        <v>8004.2</v>
      </c>
      <c r="L5887" s="162">
        <v>1651790.1</v>
      </c>
      <c r="N5887" s="162">
        <v>842068.3</v>
      </c>
      <c r="P5887" s="162">
        <v>684113.1</v>
      </c>
      <c r="U5887" s="162">
        <v>67782721.200000003</v>
      </c>
    </row>
    <row r="5888" spans="1:21" x14ac:dyDescent="0.3">
      <c r="A5888" s="110" t="s">
        <v>290</v>
      </c>
      <c r="B5888" s="333">
        <v>43100</v>
      </c>
      <c r="C5888" s="110" t="s">
        <v>104</v>
      </c>
      <c r="D5888" s="110" t="s">
        <v>103</v>
      </c>
      <c r="U5888" s="162">
        <v>5698751.2000000002</v>
      </c>
    </row>
    <row r="5889" spans="1:21" x14ac:dyDescent="0.3">
      <c r="A5889" s="110" t="s">
        <v>290</v>
      </c>
      <c r="B5889" s="333">
        <v>43100</v>
      </c>
      <c r="C5889" s="110" t="s">
        <v>106</v>
      </c>
      <c r="D5889" s="110" t="s">
        <v>105</v>
      </c>
      <c r="U5889" s="162">
        <v>73481472.400000006</v>
      </c>
    </row>
    <row r="5890" spans="1:21" x14ac:dyDescent="0.3">
      <c r="A5890" s="110" t="s">
        <v>290</v>
      </c>
      <c r="B5890" s="333">
        <v>43465</v>
      </c>
      <c r="C5890" s="110" t="s">
        <v>10</v>
      </c>
      <c r="D5890" s="110" t="s">
        <v>506</v>
      </c>
      <c r="F5890" s="162">
        <v>13183432.5</v>
      </c>
      <c r="H5890" s="162">
        <v>113674171.59999999</v>
      </c>
      <c r="I5890" s="162">
        <v>85666271.900000006</v>
      </c>
      <c r="J5890" s="162">
        <v>32305252</v>
      </c>
      <c r="K5890" s="162">
        <v>1281116.7</v>
      </c>
      <c r="L5890" s="162">
        <v>7533949.7000000002</v>
      </c>
      <c r="N5890" s="162">
        <v>3910817.1</v>
      </c>
      <c r="P5890" s="162">
        <v>5201724.5999999996</v>
      </c>
      <c r="U5890" s="162">
        <v>262756736.09999999</v>
      </c>
    </row>
    <row r="5891" spans="1:21" x14ac:dyDescent="0.3">
      <c r="A5891" s="110" t="s">
        <v>290</v>
      </c>
      <c r="B5891" s="333">
        <v>43465</v>
      </c>
      <c r="C5891" s="110" t="s">
        <v>11</v>
      </c>
      <c r="D5891" s="110" t="s">
        <v>507</v>
      </c>
    </row>
    <row r="5892" spans="1:21" x14ac:dyDescent="0.3">
      <c r="A5892" s="110" t="s">
        <v>290</v>
      </c>
      <c r="B5892" s="333">
        <v>43465</v>
      </c>
      <c r="C5892" s="110" t="s">
        <v>12</v>
      </c>
      <c r="D5892" s="110" t="s">
        <v>508</v>
      </c>
    </row>
    <row r="5893" spans="1:21" x14ac:dyDescent="0.3">
      <c r="A5893" s="110" t="s">
        <v>290</v>
      </c>
      <c r="B5893" s="333">
        <v>43465</v>
      </c>
      <c r="C5893" s="110" t="s">
        <v>13</v>
      </c>
      <c r="D5893" s="110" t="s">
        <v>494</v>
      </c>
      <c r="F5893" s="162">
        <v>155000</v>
      </c>
      <c r="H5893" s="162">
        <v>2160958.7000000002</v>
      </c>
      <c r="I5893" s="162">
        <v>1586614.1</v>
      </c>
      <c r="J5893" s="162">
        <v>1490653</v>
      </c>
      <c r="K5893" s="162">
        <v>206497</v>
      </c>
      <c r="L5893" s="162">
        <v>147407.1</v>
      </c>
      <c r="N5893" s="162">
        <v>63262.3</v>
      </c>
      <c r="P5893" s="162">
        <v>76844.800000000003</v>
      </c>
      <c r="U5893" s="162">
        <v>5887237</v>
      </c>
    </row>
    <row r="5894" spans="1:21" x14ac:dyDescent="0.3">
      <c r="A5894" s="110" t="s">
        <v>290</v>
      </c>
      <c r="B5894" s="333">
        <v>43465</v>
      </c>
      <c r="C5894" s="110" t="s">
        <v>19</v>
      </c>
      <c r="D5894" s="110" t="s">
        <v>495</v>
      </c>
      <c r="F5894" s="162">
        <v>13028432.5</v>
      </c>
      <c r="H5894" s="162">
        <v>111513212.90000001</v>
      </c>
      <c r="I5894" s="162">
        <v>84079657.799999997</v>
      </c>
      <c r="J5894" s="162">
        <v>30814599</v>
      </c>
      <c r="K5894" s="162">
        <v>1074619.7</v>
      </c>
      <c r="L5894" s="162">
        <v>7386542.5999999996</v>
      </c>
      <c r="N5894" s="162">
        <v>3847554.8</v>
      </c>
      <c r="P5894" s="162">
        <v>5124879.8</v>
      </c>
      <c r="U5894" s="162">
        <v>256869499.09999999</v>
      </c>
    </row>
    <row r="5895" spans="1:21" x14ac:dyDescent="0.3">
      <c r="A5895" s="110" t="s">
        <v>290</v>
      </c>
      <c r="B5895" s="333">
        <v>43465</v>
      </c>
      <c r="C5895" s="110" t="s">
        <v>20</v>
      </c>
      <c r="D5895" s="110" t="s">
        <v>509</v>
      </c>
      <c r="F5895" s="162">
        <v>13601617</v>
      </c>
      <c r="H5895" s="162">
        <v>113379028.90000001</v>
      </c>
      <c r="I5895" s="162">
        <v>86452258.5</v>
      </c>
      <c r="J5895" s="162">
        <v>31913353.100000001</v>
      </c>
      <c r="K5895" s="162">
        <v>1290903.3999999999</v>
      </c>
      <c r="L5895" s="162">
        <v>7584670.4000000004</v>
      </c>
      <c r="N5895" s="162">
        <v>3999424.3</v>
      </c>
      <c r="P5895" s="162">
        <v>5196329.0999999996</v>
      </c>
      <c r="U5895" s="162">
        <v>263417584.69999999</v>
      </c>
    </row>
    <row r="5896" spans="1:21" x14ac:dyDescent="0.3">
      <c r="A5896" s="110" t="s">
        <v>290</v>
      </c>
      <c r="B5896" s="333">
        <v>43465</v>
      </c>
      <c r="C5896" s="110" t="s">
        <v>21</v>
      </c>
      <c r="D5896" s="110" t="s">
        <v>510</v>
      </c>
    </row>
    <row r="5897" spans="1:21" x14ac:dyDescent="0.3">
      <c r="A5897" s="110" t="s">
        <v>290</v>
      </c>
      <c r="B5897" s="333">
        <v>43465</v>
      </c>
      <c r="C5897" s="110" t="s">
        <v>22</v>
      </c>
      <c r="D5897" s="110" t="s">
        <v>511</v>
      </c>
    </row>
    <row r="5898" spans="1:21" x14ac:dyDescent="0.3">
      <c r="A5898" s="110" t="s">
        <v>290</v>
      </c>
      <c r="B5898" s="333">
        <v>43465</v>
      </c>
      <c r="C5898" s="110" t="s">
        <v>23</v>
      </c>
      <c r="D5898" s="110" t="s">
        <v>497</v>
      </c>
      <c r="F5898" s="162">
        <v>155000</v>
      </c>
      <c r="H5898" s="162">
        <v>2160958.7000000002</v>
      </c>
      <c r="I5898" s="162">
        <v>1586614.1</v>
      </c>
      <c r="J5898" s="162">
        <v>1490653</v>
      </c>
      <c r="K5898" s="162">
        <v>206497</v>
      </c>
      <c r="L5898" s="162">
        <v>147407.1</v>
      </c>
      <c r="N5898" s="162">
        <v>63262.3</v>
      </c>
      <c r="P5898" s="162">
        <v>76844.800000000003</v>
      </c>
      <c r="U5898" s="162">
        <v>5887237</v>
      </c>
    </row>
    <row r="5899" spans="1:21" x14ac:dyDescent="0.3">
      <c r="A5899" s="110" t="s">
        <v>290</v>
      </c>
      <c r="B5899" s="333">
        <v>43465</v>
      </c>
      <c r="C5899" s="110" t="s">
        <v>29</v>
      </c>
      <c r="D5899" s="110" t="s">
        <v>498</v>
      </c>
      <c r="F5899" s="162">
        <v>13446617</v>
      </c>
      <c r="H5899" s="162">
        <v>111218070.2</v>
      </c>
      <c r="I5899" s="162">
        <v>84865644.400000006</v>
      </c>
      <c r="J5899" s="162">
        <v>30422700.100000001</v>
      </c>
      <c r="K5899" s="162">
        <v>1084406.3999999999</v>
      </c>
      <c r="L5899" s="162">
        <v>7437263.2999999998</v>
      </c>
      <c r="N5899" s="162">
        <v>3936162</v>
      </c>
      <c r="P5899" s="162">
        <v>5119484.3</v>
      </c>
      <c r="U5899" s="162">
        <v>257530347.69999999</v>
      </c>
    </row>
    <row r="5900" spans="1:21" x14ac:dyDescent="0.3">
      <c r="A5900" s="110" t="s">
        <v>290</v>
      </c>
      <c r="B5900" s="333">
        <v>43465</v>
      </c>
      <c r="C5900" s="110" t="s">
        <v>30</v>
      </c>
      <c r="D5900" s="110" t="s">
        <v>512</v>
      </c>
      <c r="F5900" s="162">
        <v>14115357.1</v>
      </c>
      <c r="H5900" s="162">
        <v>96804486.099999994</v>
      </c>
      <c r="I5900" s="162">
        <v>45072341.600000001</v>
      </c>
      <c r="J5900" s="162">
        <v>17262850.800000001</v>
      </c>
      <c r="K5900" s="162">
        <v>1304101.6000000001</v>
      </c>
      <c r="L5900" s="162">
        <v>3223851.8</v>
      </c>
      <c r="N5900" s="162">
        <v>1033215.9</v>
      </c>
      <c r="P5900" s="162">
        <v>8619273.6999999993</v>
      </c>
      <c r="U5900" s="162">
        <v>187435478.59999999</v>
      </c>
    </row>
    <row r="5901" spans="1:21" x14ac:dyDescent="0.3">
      <c r="A5901" s="110" t="s">
        <v>290</v>
      </c>
      <c r="B5901" s="333">
        <v>43465</v>
      </c>
      <c r="C5901" s="110" t="s">
        <v>31</v>
      </c>
      <c r="D5901" s="110" t="s">
        <v>513</v>
      </c>
    </row>
    <row r="5902" spans="1:21" x14ac:dyDescent="0.3">
      <c r="A5902" s="110" t="s">
        <v>290</v>
      </c>
      <c r="B5902" s="333">
        <v>43465</v>
      </c>
      <c r="C5902" s="110" t="s">
        <v>32</v>
      </c>
      <c r="D5902" s="110" t="s">
        <v>514</v>
      </c>
    </row>
    <row r="5903" spans="1:21" x14ac:dyDescent="0.3">
      <c r="A5903" s="110" t="s">
        <v>290</v>
      </c>
      <c r="B5903" s="333">
        <v>43465</v>
      </c>
      <c r="C5903" s="110" t="s">
        <v>33</v>
      </c>
      <c r="D5903" s="110" t="s">
        <v>500</v>
      </c>
      <c r="H5903" s="162">
        <v>2830591</v>
      </c>
      <c r="I5903" s="162">
        <v>-399666.3</v>
      </c>
      <c r="J5903" s="162">
        <v>1440008.8</v>
      </c>
      <c r="K5903" s="162">
        <v>-9710.2000000000007</v>
      </c>
      <c r="L5903" s="162">
        <v>302614.59999999998</v>
      </c>
      <c r="U5903" s="162">
        <v>4163837.9</v>
      </c>
    </row>
    <row r="5904" spans="1:21" x14ac:dyDescent="0.3">
      <c r="A5904" s="110" t="s">
        <v>290</v>
      </c>
      <c r="B5904" s="333">
        <v>43465</v>
      </c>
      <c r="C5904" s="110" t="s">
        <v>39</v>
      </c>
      <c r="D5904" s="110" t="s">
        <v>501</v>
      </c>
      <c r="F5904" s="162">
        <v>14115357.1</v>
      </c>
      <c r="H5904" s="162">
        <v>93973895.099999994</v>
      </c>
      <c r="I5904" s="162">
        <v>45472007.899999999</v>
      </c>
      <c r="J5904" s="162">
        <v>15822842</v>
      </c>
      <c r="K5904" s="162">
        <v>1313811.8</v>
      </c>
      <c r="L5904" s="162">
        <v>2921237.2</v>
      </c>
      <c r="N5904" s="162">
        <v>1033215.9</v>
      </c>
      <c r="P5904" s="162">
        <v>8619273.6999999993</v>
      </c>
      <c r="U5904" s="162">
        <v>183271640.69999999</v>
      </c>
    </row>
    <row r="5905" spans="1:21" x14ac:dyDescent="0.3">
      <c r="A5905" s="110" t="s">
        <v>290</v>
      </c>
      <c r="B5905" s="333">
        <v>43465</v>
      </c>
      <c r="C5905" s="110" t="s">
        <v>40</v>
      </c>
      <c r="D5905" s="110" t="s">
        <v>515</v>
      </c>
    </row>
    <row r="5906" spans="1:21" x14ac:dyDescent="0.3">
      <c r="A5906" s="110" t="s">
        <v>290</v>
      </c>
      <c r="B5906" s="333">
        <v>43465</v>
      </c>
      <c r="C5906" s="110" t="s">
        <v>41</v>
      </c>
      <c r="D5906" s="110" t="s">
        <v>516</v>
      </c>
    </row>
    <row r="5907" spans="1:21" x14ac:dyDescent="0.3">
      <c r="A5907" s="110" t="s">
        <v>290</v>
      </c>
      <c r="B5907" s="333">
        <v>43465</v>
      </c>
      <c r="C5907" s="110" t="s">
        <v>100</v>
      </c>
      <c r="D5907" s="110" t="s">
        <v>517</v>
      </c>
    </row>
    <row r="5908" spans="1:21" x14ac:dyDescent="0.3">
      <c r="A5908" s="110" t="s">
        <v>290</v>
      </c>
      <c r="B5908" s="333">
        <v>43465</v>
      </c>
      <c r="C5908" s="110" t="s">
        <v>101</v>
      </c>
      <c r="D5908" s="110" t="s">
        <v>503</v>
      </c>
    </row>
    <row r="5909" spans="1:21" x14ac:dyDescent="0.3">
      <c r="A5909" s="110" t="s">
        <v>290</v>
      </c>
      <c r="B5909" s="333">
        <v>43465</v>
      </c>
      <c r="C5909" s="110" t="s">
        <v>42</v>
      </c>
      <c r="D5909" s="110" t="s">
        <v>504</v>
      </c>
    </row>
    <row r="5910" spans="1:21" x14ac:dyDescent="0.3">
      <c r="A5910" s="110" t="s">
        <v>290</v>
      </c>
      <c r="B5910" s="333">
        <v>43465</v>
      </c>
      <c r="C5910" s="110" t="s">
        <v>47</v>
      </c>
      <c r="D5910" s="110" t="s">
        <v>102</v>
      </c>
      <c r="F5910" s="162">
        <v>3610967</v>
      </c>
      <c r="H5910" s="162">
        <v>35457887.100000001</v>
      </c>
      <c r="I5910" s="162">
        <v>24048057.800000001</v>
      </c>
      <c r="J5910" s="162">
        <v>8924473</v>
      </c>
      <c r="K5910" s="162">
        <v>116305.8</v>
      </c>
      <c r="L5910" s="162">
        <v>1966357.7</v>
      </c>
      <c r="N5910" s="162">
        <v>915494.7</v>
      </c>
      <c r="P5910" s="162">
        <v>547380.80000000005</v>
      </c>
      <c r="U5910" s="162">
        <v>75586923.900000006</v>
      </c>
    </row>
    <row r="5911" spans="1:21" x14ac:dyDescent="0.3">
      <c r="A5911" s="110" t="s">
        <v>290</v>
      </c>
      <c r="B5911" s="333">
        <v>43465</v>
      </c>
      <c r="C5911" s="110" t="s">
        <v>104</v>
      </c>
      <c r="D5911" s="110" t="s">
        <v>103</v>
      </c>
      <c r="U5911" s="162">
        <v>5548403.4000000004</v>
      </c>
    </row>
    <row r="5912" spans="1:21" x14ac:dyDescent="0.3">
      <c r="A5912" s="110" t="s">
        <v>290</v>
      </c>
      <c r="B5912" s="333">
        <v>43465</v>
      </c>
      <c r="C5912" s="110" t="s">
        <v>106</v>
      </c>
      <c r="D5912" s="110" t="s">
        <v>105</v>
      </c>
      <c r="U5912" s="162">
        <v>81135327.299999997</v>
      </c>
    </row>
    <row r="5913" spans="1:21" x14ac:dyDescent="0.3">
      <c r="A5913" s="110" t="s">
        <v>235</v>
      </c>
      <c r="B5913" s="333">
        <v>42735</v>
      </c>
      <c r="C5913" s="110" t="s">
        <v>10</v>
      </c>
      <c r="D5913" s="110" t="s">
        <v>506</v>
      </c>
      <c r="E5913" s="162">
        <v>28363348.510000002</v>
      </c>
      <c r="F5913" s="162">
        <v>6960850.852</v>
      </c>
      <c r="H5913" s="162">
        <v>73984137.522</v>
      </c>
      <c r="I5913" s="162">
        <v>82118599.967999995</v>
      </c>
      <c r="J5913" s="162">
        <v>7183778.0300000003</v>
      </c>
      <c r="K5913" s="162">
        <v>69220483.288000003</v>
      </c>
      <c r="L5913" s="162">
        <v>6056101.0300000003</v>
      </c>
      <c r="N5913" s="162">
        <v>11377619.050000001</v>
      </c>
      <c r="P5913" s="162">
        <v>41181086.270000003</v>
      </c>
      <c r="U5913" s="162">
        <v>326446004.51999998</v>
      </c>
    </row>
    <row r="5914" spans="1:21" x14ac:dyDescent="0.3">
      <c r="A5914" s="110" t="s">
        <v>235</v>
      </c>
      <c r="B5914" s="333">
        <v>42735</v>
      </c>
      <c r="C5914" s="110" t="s">
        <v>11</v>
      </c>
      <c r="D5914" s="110" t="s">
        <v>507</v>
      </c>
    </row>
    <row r="5915" spans="1:21" x14ac:dyDescent="0.3">
      <c r="A5915" s="110" t="s">
        <v>235</v>
      </c>
      <c r="B5915" s="333">
        <v>42735</v>
      </c>
      <c r="C5915" s="110" t="s">
        <v>12</v>
      </c>
      <c r="D5915" s="110" t="s">
        <v>508</v>
      </c>
    </row>
    <row r="5916" spans="1:21" x14ac:dyDescent="0.3">
      <c r="A5916" s="110" t="s">
        <v>235</v>
      </c>
      <c r="B5916" s="333">
        <v>42735</v>
      </c>
      <c r="C5916" s="110" t="s">
        <v>13</v>
      </c>
      <c r="D5916" s="110" t="s">
        <v>494</v>
      </c>
      <c r="E5916" s="162">
        <v>919808.73</v>
      </c>
      <c r="F5916" s="162">
        <v>1508122.054</v>
      </c>
      <c r="H5916" s="162">
        <v>38558240.031999998</v>
      </c>
      <c r="I5916" s="162">
        <v>38948817.189000003</v>
      </c>
      <c r="J5916" s="162">
        <v>3709382.06</v>
      </c>
      <c r="K5916" s="162">
        <v>14623558.566</v>
      </c>
      <c r="L5916" s="162">
        <v>3096463.12</v>
      </c>
      <c r="N5916" s="162">
        <v>7784675.29</v>
      </c>
      <c r="P5916" s="162">
        <v>228358.39999999999</v>
      </c>
      <c r="U5916" s="162">
        <v>109377425.44</v>
      </c>
    </row>
    <row r="5917" spans="1:21" x14ac:dyDescent="0.3">
      <c r="A5917" s="110" t="s">
        <v>235</v>
      </c>
      <c r="B5917" s="333">
        <v>42735</v>
      </c>
      <c r="C5917" s="110" t="s">
        <v>19</v>
      </c>
      <c r="D5917" s="110" t="s">
        <v>495</v>
      </c>
      <c r="E5917" s="162">
        <v>27443539.780000001</v>
      </c>
      <c r="F5917" s="162">
        <v>5452728.7980000004</v>
      </c>
      <c r="H5917" s="162">
        <v>35425897.490999997</v>
      </c>
      <c r="I5917" s="162">
        <v>43169782.778999999</v>
      </c>
      <c r="J5917" s="162">
        <v>3474395.97</v>
      </c>
      <c r="K5917" s="162">
        <v>54596924.722000003</v>
      </c>
      <c r="L5917" s="162">
        <v>2959637.91</v>
      </c>
      <c r="N5917" s="162">
        <v>3592943.76</v>
      </c>
      <c r="P5917" s="162">
        <v>40952727.869999997</v>
      </c>
      <c r="U5917" s="162">
        <v>217068579.08000001</v>
      </c>
    </row>
    <row r="5918" spans="1:21" x14ac:dyDescent="0.3">
      <c r="A5918" s="110" t="s">
        <v>235</v>
      </c>
      <c r="B5918" s="333">
        <v>42735</v>
      </c>
      <c r="C5918" s="110" t="s">
        <v>20</v>
      </c>
      <c r="D5918" s="110" t="s">
        <v>509</v>
      </c>
      <c r="E5918" s="162">
        <v>28219614.199999999</v>
      </c>
      <c r="F5918" s="162">
        <v>6923549.0439999998</v>
      </c>
      <c r="H5918" s="162">
        <v>74656650.134000003</v>
      </c>
      <c r="I5918" s="162">
        <v>82496845.525999993</v>
      </c>
      <c r="J5918" s="162">
        <v>7413275.0300000003</v>
      </c>
      <c r="K5918" s="162">
        <v>67414681.246000007</v>
      </c>
      <c r="L5918" s="162">
        <v>5937242.9299999997</v>
      </c>
      <c r="N5918" s="162">
        <v>11419595.75</v>
      </c>
      <c r="P5918" s="162">
        <v>40677712.920000002</v>
      </c>
      <c r="U5918" s="162">
        <v>325159166.77999997</v>
      </c>
    </row>
    <row r="5919" spans="1:21" x14ac:dyDescent="0.3">
      <c r="A5919" s="110" t="s">
        <v>235</v>
      </c>
      <c r="B5919" s="333">
        <v>42735</v>
      </c>
      <c r="C5919" s="110" t="s">
        <v>21</v>
      </c>
      <c r="D5919" s="110" t="s">
        <v>510</v>
      </c>
    </row>
    <row r="5920" spans="1:21" x14ac:dyDescent="0.3">
      <c r="A5920" s="110" t="s">
        <v>235</v>
      </c>
      <c r="B5920" s="333">
        <v>42735</v>
      </c>
      <c r="C5920" s="110" t="s">
        <v>22</v>
      </c>
      <c r="D5920" s="110" t="s">
        <v>511</v>
      </c>
    </row>
    <row r="5921" spans="1:21" x14ac:dyDescent="0.3">
      <c r="A5921" s="110" t="s">
        <v>235</v>
      </c>
      <c r="B5921" s="333">
        <v>42735</v>
      </c>
      <c r="C5921" s="110" t="s">
        <v>23</v>
      </c>
      <c r="D5921" s="110" t="s">
        <v>497</v>
      </c>
      <c r="E5921" s="162">
        <v>831661.81</v>
      </c>
      <c r="F5921" s="162">
        <v>1501882.9939999999</v>
      </c>
      <c r="H5921" s="162">
        <v>38868013.956</v>
      </c>
      <c r="I5921" s="162">
        <v>39102950.583999999</v>
      </c>
      <c r="J5921" s="162">
        <v>3833842.02</v>
      </c>
      <c r="K5921" s="162">
        <v>14312844.646</v>
      </c>
      <c r="L5921" s="162">
        <v>3041036.7</v>
      </c>
      <c r="N5921" s="162">
        <v>7679932.8799999999</v>
      </c>
      <c r="P5921" s="162">
        <v>228355.7</v>
      </c>
      <c r="U5921" s="162">
        <v>109400521.29000001</v>
      </c>
    </row>
    <row r="5922" spans="1:21" x14ac:dyDescent="0.3">
      <c r="A5922" s="110" t="s">
        <v>235</v>
      </c>
      <c r="B5922" s="333">
        <v>42735</v>
      </c>
      <c r="C5922" s="110" t="s">
        <v>29</v>
      </c>
      <c r="D5922" s="110" t="s">
        <v>498</v>
      </c>
      <c r="E5922" s="162">
        <v>27387952.390000001</v>
      </c>
      <c r="F5922" s="162">
        <v>5421666.0499999998</v>
      </c>
      <c r="H5922" s="162">
        <v>35788636.178000003</v>
      </c>
      <c r="I5922" s="162">
        <v>43393894.942000002</v>
      </c>
      <c r="J5922" s="162">
        <v>3579433.01</v>
      </c>
      <c r="K5922" s="162">
        <v>53101836.600000001</v>
      </c>
      <c r="L5922" s="162">
        <v>2896206.23</v>
      </c>
      <c r="N5922" s="162">
        <v>3739662.87</v>
      </c>
      <c r="P5922" s="162">
        <v>40449357.219999999</v>
      </c>
      <c r="U5922" s="162">
        <v>215758645.49000001</v>
      </c>
    </row>
    <row r="5923" spans="1:21" x14ac:dyDescent="0.3">
      <c r="A5923" s="110" t="s">
        <v>235</v>
      </c>
      <c r="B5923" s="333">
        <v>42735</v>
      </c>
      <c r="C5923" s="110" t="s">
        <v>30</v>
      </c>
      <c r="D5923" s="110" t="s">
        <v>512</v>
      </c>
      <c r="E5923" s="162">
        <v>13590490.98</v>
      </c>
      <c r="F5923" s="162">
        <v>2158879.074</v>
      </c>
      <c r="H5923" s="162">
        <v>66150903.714000002</v>
      </c>
      <c r="I5923" s="162">
        <v>53652255.847000003</v>
      </c>
      <c r="J5923" s="162">
        <v>3606443.45</v>
      </c>
      <c r="K5923" s="162">
        <v>46039434.935999997</v>
      </c>
      <c r="L5923" s="162">
        <v>4202995.53</v>
      </c>
      <c r="N5923" s="162">
        <v>3566049.11</v>
      </c>
      <c r="P5923" s="162">
        <v>21805966.350000001</v>
      </c>
      <c r="U5923" s="162">
        <v>214773418.99000001</v>
      </c>
    </row>
    <row r="5924" spans="1:21" x14ac:dyDescent="0.3">
      <c r="A5924" s="110" t="s">
        <v>235</v>
      </c>
      <c r="B5924" s="333">
        <v>42735</v>
      </c>
      <c r="C5924" s="110" t="s">
        <v>31</v>
      </c>
      <c r="D5924" s="110" t="s">
        <v>513</v>
      </c>
    </row>
    <row r="5925" spans="1:21" x14ac:dyDescent="0.3">
      <c r="A5925" s="110" t="s">
        <v>235</v>
      </c>
      <c r="B5925" s="333">
        <v>42735</v>
      </c>
      <c r="C5925" s="110" t="s">
        <v>32</v>
      </c>
      <c r="D5925" s="110" t="s">
        <v>514</v>
      </c>
    </row>
    <row r="5926" spans="1:21" x14ac:dyDescent="0.3">
      <c r="A5926" s="110" t="s">
        <v>235</v>
      </c>
      <c r="B5926" s="333">
        <v>42735</v>
      </c>
      <c r="C5926" s="110" t="s">
        <v>33</v>
      </c>
      <c r="D5926" s="110" t="s">
        <v>500</v>
      </c>
      <c r="E5926" s="162">
        <v>20947.39</v>
      </c>
      <c r="F5926" s="162">
        <v>337064.10600000003</v>
      </c>
      <c r="H5926" s="162">
        <v>33407993.897</v>
      </c>
      <c r="I5926" s="162">
        <v>27200600.973999999</v>
      </c>
      <c r="J5926" s="162">
        <v>2106306.33</v>
      </c>
      <c r="K5926" s="162">
        <v>12904068.393999999</v>
      </c>
      <c r="L5926" s="162">
        <v>2087426.83</v>
      </c>
      <c r="N5926" s="162">
        <v>3276126.52</v>
      </c>
      <c r="P5926" s="162">
        <v>360.14</v>
      </c>
      <c r="U5926" s="162">
        <v>81340894.579999998</v>
      </c>
    </row>
    <row r="5927" spans="1:21" x14ac:dyDescent="0.3">
      <c r="A5927" s="110" t="s">
        <v>235</v>
      </c>
      <c r="B5927" s="333">
        <v>42735</v>
      </c>
      <c r="C5927" s="110" t="s">
        <v>39</v>
      </c>
      <c r="D5927" s="110" t="s">
        <v>501</v>
      </c>
      <c r="E5927" s="162">
        <v>13569543.59</v>
      </c>
      <c r="F5927" s="162">
        <v>1821814.9680000001</v>
      </c>
      <c r="H5927" s="162">
        <v>32742909.817000002</v>
      </c>
      <c r="I5927" s="162">
        <v>26451654.873</v>
      </c>
      <c r="J5927" s="162">
        <v>1500137.12</v>
      </c>
      <c r="K5927" s="162">
        <v>33135366.541999999</v>
      </c>
      <c r="L5927" s="162">
        <v>2115568.7000000002</v>
      </c>
      <c r="N5927" s="162">
        <v>289922.59000000003</v>
      </c>
      <c r="P5927" s="162">
        <v>21805606.210000001</v>
      </c>
      <c r="U5927" s="162">
        <v>133432524.41</v>
      </c>
    </row>
    <row r="5928" spans="1:21" x14ac:dyDescent="0.3">
      <c r="A5928" s="110" t="s">
        <v>235</v>
      </c>
      <c r="B5928" s="333">
        <v>42735</v>
      </c>
      <c r="C5928" s="110" t="s">
        <v>40</v>
      </c>
      <c r="D5928" s="110" t="s">
        <v>515</v>
      </c>
    </row>
    <row r="5929" spans="1:21" x14ac:dyDescent="0.3">
      <c r="A5929" s="110" t="s">
        <v>235</v>
      </c>
      <c r="B5929" s="333">
        <v>42735</v>
      </c>
      <c r="C5929" s="110" t="s">
        <v>41</v>
      </c>
      <c r="D5929" s="110" t="s">
        <v>516</v>
      </c>
    </row>
    <row r="5930" spans="1:21" x14ac:dyDescent="0.3">
      <c r="A5930" s="110" t="s">
        <v>235</v>
      </c>
      <c r="B5930" s="333">
        <v>42735</v>
      </c>
      <c r="C5930" s="110" t="s">
        <v>100</v>
      </c>
      <c r="D5930" s="110" t="s">
        <v>517</v>
      </c>
    </row>
    <row r="5931" spans="1:21" x14ac:dyDescent="0.3">
      <c r="A5931" s="110" t="s">
        <v>235</v>
      </c>
      <c r="B5931" s="333">
        <v>42735</v>
      </c>
      <c r="C5931" s="110" t="s">
        <v>101</v>
      </c>
      <c r="D5931" s="110" t="s">
        <v>503</v>
      </c>
    </row>
    <row r="5932" spans="1:21" x14ac:dyDescent="0.3">
      <c r="A5932" s="110" t="s">
        <v>235</v>
      </c>
      <c r="B5932" s="333">
        <v>42735</v>
      </c>
      <c r="C5932" s="110" t="s">
        <v>42</v>
      </c>
      <c r="D5932" s="110" t="s">
        <v>504</v>
      </c>
    </row>
    <row r="5933" spans="1:21" x14ac:dyDescent="0.3">
      <c r="A5933" s="110" t="s">
        <v>235</v>
      </c>
      <c r="B5933" s="333">
        <v>42735</v>
      </c>
      <c r="C5933" s="110" t="s">
        <v>47</v>
      </c>
      <c r="D5933" s="110" t="s">
        <v>102</v>
      </c>
      <c r="E5933" s="162">
        <v>9275046.6400000006</v>
      </c>
      <c r="F5933" s="162">
        <v>1743898.476</v>
      </c>
      <c r="H5933" s="162">
        <v>8716893.2074999996</v>
      </c>
      <c r="I5933" s="162">
        <v>10902420.623</v>
      </c>
      <c r="J5933" s="162">
        <v>917672.1</v>
      </c>
      <c r="K5933" s="162">
        <v>17296305.243999999</v>
      </c>
      <c r="L5933" s="162">
        <v>759846.02</v>
      </c>
      <c r="N5933" s="162">
        <v>377064.81</v>
      </c>
      <c r="P5933" s="162">
        <v>18467205.710000001</v>
      </c>
      <c r="U5933" s="162">
        <v>68456352.829999998</v>
      </c>
    </row>
    <row r="5934" spans="1:21" x14ac:dyDescent="0.3">
      <c r="A5934" s="110" t="s">
        <v>235</v>
      </c>
      <c r="B5934" s="333">
        <v>42735</v>
      </c>
      <c r="C5934" s="110" t="s">
        <v>104</v>
      </c>
      <c r="D5934" s="110" t="s">
        <v>103</v>
      </c>
    </row>
    <row r="5935" spans="1:21" x14ac:dyDescent="0.3">
      <c r="A5935" s="110" t="s">
        <v>235</v>
      </c>
      <c r="B5935" s="333">
        <v>42735</v>
      </c>
      <c r="C5935" s="110" t="s">
        <v>106</v>
      </c>
      <c r="D5935" s="110" t="s">
        <v>105</v>
      </c>
      <c r="U5935" s="162">
        <v>68456352.829999998</v>
      </c>
    </row>
    <row r="5936" spans="1:21" x14ac:dyDescent="0.3">
      <c r="A5936" s="110" t="s">
        <v>235</v>
      </c>
      <c r="B5936" s="333">
        <v>43100</v>
      </c>
      <c r="C5936" s="110" t="s">
        <v>10</v>
      </c>
      <c r="D5936" s="110" t="s">
        <v>506</v>
      </c>
      <c r="E5936" s="162">
        <v>37636494.740000002</v>
      </c>
      <c r="F5936" s="162">
        <v>7166104.9340000004</v>
      </c>
      <c r="H5936" s="162">
        <v>79803784.452999994</v>
      </c>
      <c r="I5936" s="162">
        <v>79882221.737000003</v>
      </c>
      <c r="J5936" s="162">
        <v>7096267.9699999997</v>
      </c>
      <c r="K5936" s="162">
        <v>80687831.186000004</v>
      </c>
      <c r="L5936" s="162">
        <v>6528550.2199999997</v>
      </c>
      <c r="N5936" s="162">
        <v>13176051.02</v>
      </c>
      <c r="P5936" s="162">
        <v>43853633.719999999</v>
      </c>
      <c r="U5936" s="162">
        <v>355830939.98000002</v>
      </c>
    </row>
    <row r="5937" spans="1:21" x14ac:dyDescent="0.3">
      <c r="A5937" s="110" t="s">
        <v>235</v>
      </c>
      <c r="B5937" s="333">
        <v>43100</v>
      </c>
      <c r="C5937" s="110" t="s">
        <v>11</v>
      </c>
      <c r="D5937" s="110" t="s">
        <v>507</v>
      </c>
    </row>
    <row r="5938" spans="1:21" x14ac:dyDescent="0.3">
      <c r="A5938" s="110" t="s">
        <v>235</v>
      </c>
      <c r="B5938" s="333">
        <v>43100</v>
      </c>
      <c r="C5938" s="110" t="s">
        <v>12</v>
      </c>
      <c r="D5938" s="110" t="s">
        <v>508</v>
      </c>
    </row>
    <row r="5939" spans="1:21" x14ac:dyDescent="0.3">
      <c r="A5939" s="110" t="s">
        <v>235</v>
      </c>
      <c r="B5939" s="333">
        <v>43100</v>
      </c>
      <c r="C5939" s="110" t="s">
        <v>13</v>
      </c>
      <c r="D5939" s="110" t="s">
        <v>494</v>
      </c>
      <c r="E5939" s="162">
        <v>5331123.84</v>
      </c>
      <c r="F5939" s="162">
        <v>1543693.1440000001</v>
      </c>
      <c r="H5939" s="162">
        <v>41176578.848999999</v>
      </c>
      <c r="I5939" s="162">
        <v>37198869.660999998</v>
      </c>
      <c r="J5939" s="162">
        <v>3671676.07</v>
      </c>
      <c r="K5939" s="162">
        <v>17670402.026000001</v>
      </c>
      <c r="L5939" s="162">
        <v>3564130.04</v>
      </c>
      <c r="N5939" s="162">
        <v>8692065.1500000004</v>
      </c>
      <c r="P5939" s="162">
        <v>251658.15</v>
      </c>
      <c r="U5939" s="162">
        <v>119100196.93000001</v>
      </c>
    </row>
    <row r="5940" spans="1:21" x14ac:dyDescent="0.3">
      <c r="A5940" s="110" t="s">
        <v>235</v>
      </c>
      <c r="B5940" s="333">
        <v>43100</v>
      </c>
      <c r="C5940" s="110" t="s">
        <v>19</v>
      </c>
      <c r="D5940" s="110" t="s">
        <v>495</v>
      </c>
      <c r="E5940" s="162">
        <v>32305370.899999999</v>
      </c>
      <c r="F5940" s="162">
        <v>5622411.79</v>
      </c>
      <c r="H5940" s="162">
        <v>38627205.604000002</v>
      </c>
      <c r="I5940" s="162">
        <v>42683352.075999998</v>
      </c>
      <c r="J5940" s="162">
        <v>3424591.9</v>
      </c>
      <c r="K5940" s="162">
        <v>63017429.159999996</v>
      </c>
      <c r="L5940" s="162">
        <v>2964420.18</v>
      </c>
      <c r="N5940" s="162">
        <v>4483985.87</v>
      </c>
      <c r="P5940" s="162">
        <v>43601975.57</v>
      </c>
      <c r="U5940" s="162">
        <v>236730743.05000001</v>
      </c>
    </row>
    <row r="5941" spans="1:21" x14ac:dyDescent="0.3">
      <c r="A5941" s="110" t="s">
        <v>235</v>
      </c>
      <c r="B5941" s="333">
        <v>43100</v>
      </c>
      <c r="C5941" s="110" t="s">
        <v>20</v>
      </c>
      <c r="D5941" s="110" t="s">
        <v>509</v>
      </c>
      <c r="E5941" s="162">
        <v>35284416.450000003</v>
      </c>
      <c r="F5941" s="162">
        <v>7192942.8159999996</v>
      </c>
      <c r="H5941" s="162">
        <v>79189907.772</v>
      </c>
      <c r="I5941" s="162">
        <v>81528678.229000002</v>
      </c>
      <c r="J5941" s="162">
        <v>7223944.8799999999</v>
      </c>
      <c r="K5941" s="162">
        <v>77765275.164000005</v>
      </c>
      <c r="L5941" s="162">
        <v>6624673.4299999997</v>
      </c>
      <c r="N5941" s="162">
        <v>12704796.92</v>
      </c>
      <c r="P5941" s="162">
        <v>43231812.579999998</v>
      </c>
      <c r="U5941" s="162">
        <v>350746448.24000001</v>
      </c>
    </row>
    <row r="5942" spans="1:21" x14ac:dyDescent="0.3">
      <c r="A5942" s="110" t="s">
        <v>235</v>
      </c>
      <c r="B5942" s="333">
        <v>43100</v>
      </c>
      <c r="C5942" s="110" t="s">
        <v>21</v>
      </c>
      <c r="D5942" s="110" t="s">
        <v>510</v>
      </c>
    </row>
    <row r="5943" spans="1:21" x14ac:dyDescent="0.3">
      <c r="A5943" s="110" t="s">
        <v>235</v>
      </c>
      <c r="B5943" s="333">
        <v>43100</v>
      </c>
      <c r="C5943" s="110" t="s">
        <v>22</v>
      </c>
      <c r="D5943" s="110" t="s">
        <v>511</v>
      </c>
    </row>
    <row r="5944" spans="1:21" x14ac:dyDescent="0.3">
      <c r="A5944" s="110" t="s">
        <v>235</v>
      </c>
      <c r="B5944" s="333">
        <v>43100</v>
      </c>
      <c r="C5944" s="110" t="s">
        <v>23</v>
      </c>
      <c r="D5944" s="110" t="s">
        <v>497</v>
      </c>
      <c r="E5944" s="162">
        <v>4371360.12</v>
      </c>
      <c r="F5944" s="162">
        <v>1576043.57</v>
      </c>
      <c r="H5944" s="162">
        <v>40692023.515000001</v>
      </c>
      <c r="I5944" s="162">
        <v>37908249.605999999</v>
      </c>
      <c r="J5944" s="162">
        <v>3736072.55</v>
      </c>
      <c r="K5944" s="162">
        <v>17458064.350000001</v>
      </c>
      <c r="L5944" s="162">
        <v>3520773.98</v>
      </c>
      <c r="N5944" s="162">
        <v>8287741.6299999999</v>
      </c>
      <c r="P5944" s="162">
        <v>252173.21</v>
      </c>
      <c r="U5944" s="162">
        <v>117802502.53</v>
      </c>
    </row>
    <row r="5945" spans="1:21" x14ac:dyDescent="0.3">
      <c r="A5945" s="110" t="s">
        <v>235</v>
      </c>
      <c r="B5945" s="333">
        <v>43100</v>
      </c>
      <c r="C5945" s="110" t="s">
        <v>29</v>
      </c>
      <c r="D5945" s="110" t="s">
        <v>498</v>
      </c>
      <c r="E5945" s="162">
        <v>30913056.329999998</v>
      </c>
      <c r="F5945" s="162">
        <v>5616899.2460000003</v>
      </c>
      <c r="H5945" s="162">
        <v>38497884.256999999</v>
      </c>
      <c r="I5945" s="162">
        <v>43620428.623000003</v>
      </c>
      <c r="J5945" s="162">
        <v>3487872.33</v>
      </c>
      <c r="K5945" s="162">
        <v>60307210.814000003</v>
      </c>
      <c r="L5945" s="162">
        <v>3103899.45</v>
      </c>
      <c r="N5945" s="162">
        <v>4417055.29</v>
      </c>
      <c r="P5945" s="162">
        <v>42979639.369999997</v>
      </c>
      <c r="U5945" s="162">
        <v>232943945.71000001</v>
      </c>
    </row>
    <row r="5946" spans="1:21" x14ac:dyDescent="0.3">
      <c r="A5946" s="110" t="s">
        <v>235</v>
      </c>
      <c r="B5946" s="333">
        <v>43100</v>
      </c>
      <c r="C5946" s="110" t="s">
        <v>30</v>
      </c>
      <c r="D5946" s="110" t="s">
        <v>512</v>
      </c>
      <c r="E5946" s="162">
        <v>20345343.109999999</v>
      </c>
      <c r="F5946" s="162">
        <v>1213885.07</v>
      </c>
      <c r="H5946" s="162">
        <v>68506843.040000007</v>
      </c>
      <c r="I5946" s="162">
        <v>39927344.160999998</v>
      </c>
      <c r="J5946" s="162">
        <v>2860088.97</v>
      </c>
      <c r="K5946" s="162">
        <v>43378286.890000001</v>
      </c>
      <c r="L5946" s="162">
        <v>7289774.0700000003</v>
      </c>
      <c r="N5946" s="162">
        <v>4038809.98</v>
      </c>
      <c r="P5946" s="162">
        <v>25697774.18</v>
      </c>
      <c r="U5946" s="162">
        <v>213258149.47</v>
      </c>
    </row>
    <row r="5947" spans="1:21" x14ac:dyDescent="0.3">
      <c r="A5947" s="110" t="s">
        <v>235</v>
      </c>
      <c r="B5947" s="333">
        <v>43100</v>
      </c>
      <c r="C5947" s="110" t="s">
        <v>31</v>
      </c>
      <c r="D5947" s="110" t="s">
        <v>513</v>
      </c>
    </row>
    <row r="5948" spans="1:21" x14ac:dyDescent="0.3">
      <c r="A5948" s="110" t="s">
        <v>235</v>
      </c>
      <c r="B5948" s="333">
        <v>43100</v>
      </c>
      <c r="C5948" s="110" t="s">
        <v>32</v>
      </c>
      <c r="D5948" s="110" t="s">
        <v>514</v>
      </c>
    </row>
    <row r="5949" spans="1:21" x14ac:dyDescent="0.3">
      <c r="A5949" s="110" t="s">
        <v>235</v>
      </c>
      <c r="B5949" s="333">
        <v>43100</v>
      </c>
      <c r="C5949" s="110" t="s">
        <v>33</v>
      </c>
      <c r="D5949" s="110" t="s">
        <v>500</v>
      </c>
      <c r="E5949" s="162">
        <v>1955846.45</v>
      </c>
      <c r="F5949" s="162">
        <v>182350.21</v>
      </c>
      <c r="H5949" s="162">
        <v>36379412.103</v>
      </c>
      <c r="I5949" s="162">
        <v>19531627.888</v>
      </c>
      <c r="J5949" s="162">
        <v>1343576.21</v>
      </c>
      <c r="K5949" s="162">
        <v>11092372.550000001</v>
      </c>
      <c r="L5949" s="162">
        <v>4511003.6399999997</v>
      </c>
      <c r="N5949" s="162">
        <v>3576733.93</v>
      </c>
      <c r="P5949" s="162">
        <v>164.07</v>
      </c>
      <c r="U5949" s="162">
        <v>78573087.049999997</v>
      </c>
    </row>
    <row r="5950" spans="1:21" x14ac:dyDescent="0.3">
      <c r="A5950" s="110" t="s">
        <v>235</v>
      </c>
      <c r="B5950" s="333">
        <v>43100</v>
      </c>
      <c r="C5950" s="110" t="s">
        <v>39</v>
      </c>
      <c r="D5950" s="110" t="s">
        <v>501</v>
      </c>
      <c r="E5950" s="162">
        <v>18389496.66</v>
      </c>
      <c r="F5950" s="162">
        <v>1031534.86</v>
      </c>
      <c r="H5950" s="162">
        <v>32127430.936999999</v>
      </c>
      <c r="I5950" s="162">
        <v>20395716.272999998</v>
      </c>
      <c r="J5950" s="162">
        <v>1516512.76</v>
      </c>
      <c r="K5950" s="162">
        <v>32285914.34</v>
      </c>
      <c r="L5950" s="162">
        <v>2778770.43</v>
      </c>
      <c r="N5950" s="162">
        <v>462076.05</v>
      </c>
      <c r="P5950" s="162">
        <v>25697610.109999999</v>
      </c>
      <c r="U5950" s="162">
        <v>134685062.41999999</v>
      </c>
    </row>
    <row r="5951" spans="1:21" x14ac:dyDescent="0.3">
      <c r="A5951" s="110" t="s">
        <v>235</v>
      </c>
      <c r="B5951" s="333">
        <v>43100</v>
      </c>
      <c r="C5951" s="110" t="s">
        <v>40</v>
      </c>
      <c r="D5951" s="110" t="s">
        <v>515</v>
      </c>
    </row>
    <row r="5952" spans="1:21" x14ac:dyDescent="0.3">
      <c r="A5952" s="110" t="s">
        <v>235</v>
      </c>
      <c r="B5952" s="333">
        <v>43100</v>
      </c>
      <c r="C5952" s="110" t="s">
        <v>41</v>
      </c>
      <c r="D5952" s="110" t="s">
        <v>516</v>
      </c>
    </row>
    <row r="5953" spans="1:21" x14ac:dyDescent="0.3">
      <c r="A5953" s="110" t="s">
        <v>235</v>
      </c>
      <c r="B5953" s="333">
        <v>43100</v>
      </c>
      <c r="C5953" s="110" t="s">
        <v>100</v>
      </c>
      <c r="D5953" s="110" t="s">
        <v>517</v>
      </c>
    </row>
    <row r="5954" spans="1:21" x14ac:dyDescent="0.3">
      <c r="A5954" s="110" t="s">
        <v>235</v>
      </c>
      <c r="B5954" s="333">
        <v>43100</v>
      </c>
      <c r="C5954" s="110" t="s">
        <v>101</v>
      </c>
      <c r="D5954" s="110" t="s">
        <v>503</v>
      </c>
    </row>
    <row r="5955" spans="1:21" x14ac:dyDescent="0.3">
      <c r="A5955" s="110" t="s">
        <v>235</v>
      </c>
      <c r="B5955" s="333">
        <v>43100</v>
      </c>
      <c r="C5955" s="110" t="s">
        <v>42</v>
      </c>
      <c r="D5955" s="110" t="s">
        <v>504</v>
      </c>
    </row>
    <row r="5956" spans="1:21" x14ac:dyDescent="0.3">
      <c r="A5956" s="110" t="s">
        <v>235</v>
      </c>
      <c r="B5956" s="333">
        <v>43100</v>
      </c>
      <c r="C5956" s="110" t="s">
        <v>47</v>
      </c>
      <c r="D5956" s="110" t="s">
        <v>102</v>
      </c>
      <c r="E5956" s="162">
        <v>10546327.970000001</v>
      </c>
      <c r="F5956" s="162">
        <v>1843301.284</v>
      </c>
      <c r="H5956" s="162">
        <v>10210853.971999999</v>
      </c>
      <c r="I5956" s="162">
        <v>11759580.539000001</v>
      </c>
      <c r="J5956" s="162">
        <v>994452.1</v>
      </c>
      <c r="K5956" s="162">
        <v>19924822.155999999</v>
      </c>
      <c r="L5956" s="162">
        <v>970856.01</v>
      </c>
      <c r="N5956" s="162">
        <v>497039.29</v>
      </c>
      <c r="P5956" s="162">
        <v>19758197.27</v>
      </c>
      <c r="U5956" s="162">
        <v>76505430.590000004</v>
      </c>
    </row>
    <row r="5957" spans="1:21" x14ac:dyDescent="0.3">
      <c r="A5957" s="110" t="s">
        <v>235</v>
      </c>
      <c r="B5957" s="333">
        <v>43100</v>
      </c>
      <c r="C5957" s="110" t="s">
        <v>104</v>
      </c>
      <c r="D5957" s="110" t="s">
        <v>103</v>
      </c>
    </row>
    <row r="5958" spans="1:21" x14ac:dyDescent="0.3">
      <c r="A5958" s="110" t="s">
        <v>235</v>
      </c>
      <c r="B5958" s="333">
        <v>43100</v>
      </c>
      <c r="C5958" s="110" t="s">
        <v>106</v>
      </c>
      <c r="D5958" s="110" t="s">
        <v>105</v>
      </c>
      <c r="U5958" s="162">
        <v>76505430.590000004</v>
      </c>
    </row>
    <row r="5959" spans="1:21" x14ac:dyDescent="0.3">
      <c r="A5959" s="110" t="s">
        <v>235</v>
      </c>
      <c r="B5959" s="333">
        <v>43465</v>
      </c>
      <c r="C5959" s="110" t="s">
        <v>10</v>
      </c>
      <c r="D5959" s="110" t="s">
        <v>506</v>
      </c>
      <c r="E5959" s="162">
        <v>39697680.770000003</v>
      </c>
      <c r="F5959" s="162">
        <v>8026803.8080000002</v>
      </c>
      <c r="H5959" s="162">
        <v>89919906.211999997</v>
      </c>
      <c r="I5959" s="162">
        <v>87204890.828999996</v>
      </c>
      <c r="J5959" s="162">
        <v>7358488.0700000003</v>
      </c>
      <c r="K5959" s="162">
        <v>86705812.142000005</v>
      </c>
      <c r="L5959" s="162">
        <v>7000065.5800000001</v>
      </c>
      <c r="N5959" s="162">
        <v>14013748.82</v>
      </c>
      <c r="P5959" s="162">
        <v>48105079.969999999</v>
      </c>
      <c r="U5959" s="162">
        <v>388032476.19999999</v>
      </c>
    </row>
    <row r="5960" spans="1:21" x14ac:dyDescent="0.3">
      <c r="A5960" s="110" t="s">
        <v>235</v>
      </c>
      <c r="B5960" s="333">
        <v>43465</v>
      </c>
      <c r="C5960" s="110" t="s">
        <v>11</v>
      </c>
      <c r="D5960" s="110" t="s">
        <v>507</v>
      </c>
    </row>
    <row r="5961" spans="1:21" x14ac:dyDescent="0.3">
      <c r="A5961" s="110" t="s">
        <v>235</v>
      </c>
      <c r="B5961" s="333">
        <v>43465</v>
      </c>
      <c r="C5961" s="110" t="s">
        <v>12</v>
      </c>
      <c r="D5961" s="110" t="s">
        <v>508</v>
      </c>
    </row>
    <row r="5962" spans="1:21" x14ac:dyDescent="0.3">
      <c r="A5962" s="110" t="s">
        <v>235</v>
      </c>
      <c r="B5962" s="333">
        <v>43465</v>
      </c>
      <c r="C5962" s="110" t="s">
        <v>13</v>
      </c>
      <c r="D5962" s="110" t="s">
        <v>494</v>
      </c>
      <c r="E5962" s="162">
        <v>5864045.75</v>
      </c>
      <c r="F5962" s="162">
        <v>1689827.25</v>
      </c>
      <c r="H5962" s="162">
        <v>46944327.060000002</v>
      </c>
      <c r="I5962" s="162">
        <v>40361666.450000003</v>
      </c>
      <c r="J5962" s="162">
        <v>3830003.69</v>
      </c>
      <c r="K5962" s="162">
        <v>20184141.68</v>
      </c>
      <c r="L5962" s="162">
        <v>3594381.75</v>
      </c>
      <c r="N5962" s="162">
        <v>8791811.4800000004</v>
      </c>
      <c r="P5962" s="162">
        <v>99040.28</v>
      </c>
      <c r="U5962" s="162">
        <v>131359245.39</v>
      </c>
    </row>
    <row r="5963" spans="1:21" x14ac:dyDescent="0.3">
      <c r="A5963" s="110" t="s">
        <v>235</v>
      </c>
      <c r="B5963" s="333">
        <v>43465</v>
      </c>
      <c r="C5963" s="110" t="s">
        <v>19</v>
      </c>
      <c r="D5963" s="110" t="s">
        <v>495</v>
      </c>
      <c r="E5963" s="162">
        <v>33833635.020000003</v>
      </c>
      <c r="F5963" s="162">
        <v>6336976.5580000002</v>
      </c>
      <c r="H5963" s="162">
        <v>42975579.152000003</v>
      </c>
      <c r="I5963" s="162">
        <v>46843224.379000001</v>
      </c>
      <c r="J5963" s="162">
        <v>3528484.38</v>
      </c>
      <c r="K5963" s="162">
        <v>66521670.461999997</v>
      </c>
      <c r="L5963" s="162">
        <v>3405683.83</v>
      </c>
      <c r="N5963" s="162">
        <v>5221937.34</v>
      </c>
      <c r="P5963" s="162">
        <v>48006039.689999998</v>
      </c>
      <c r="U5963" s="162">
        <v>256673230.81</v>
      </c>
    </row>
    <row r="5964" spans="1:21" x14ac:dyDescent="0.3">
      <c r="A5964" s="110" t="s">
        <v>235</v>
      </c>
      <c r="B5964" s="333">
        <v>43465</v>
      </c>
      <c r="C5964" s="110" t="s">
        <v>20</v>
      </c>
      <c r="D5964" s="110" t="s">
        <v>509</v>
      </c>
      <c r="E5964" s="162">
        <v>39552724.259999998</v>
      </c>
      <c r="F5964" s="162">
        <v>8065745.1660000002</v>
      </c>
      <c r="H5964" s="162">
        <v>88202824.372999996</v>
      </c>
      <c r="I5964" s="162">
        <v>85893929.047999993</v>
      </c>
      <c r="J5964" s="162">
        <v>7178007.0599999996</v>
      </c>
      <c r="K5964" s="162">
        <v>86487917.483999997</v>
      </c>
      <c r="L5964" s="162">
        <v>7045041.7199999997</v>
      </c>
      <c r="N5964" s="162">
        <v>13910806.34</v>
      </c>
      <c r="P5964" s="162">
        <v>47356128.359999999</v>
      </c>
      <c r="U5964" s="162">
        <v>383693123.81</v>
      </c>
    </row>
    <row r="5965" spans="1:21" x14ac:dyDescent="0.3">
      <c r="A5965" s="110" t="s">
        <v>235</v>
      </c>
      <c r="B5965" s="333">
        <v>43465</v>
      </c>
      <c r="C5965" s="110" t="s">
        <v>21</v>
      </c>
      <c r="D5965" s="110" t="s">
        <v>510</v>
      </c>
    </row>
    <row r="5966" spans="1:21" x14ac:dyDescent="0.3">
      <c r="A5966" s="110" t="s">
        <v>235</v>
      </c>
      <c r="B5966" s="333">
        <v>43465</v>
      </c>
      <c r="C5966" s="110" t="s">
        <v>22</v>
      </c>
      <c r="D5966" s="110" t="s">
        <v>511</v>
      </c>
    </row>
    <row r="5967" spans="1:21" x14ac:dyDescent="0.3">
      <c r="A5967" s="110" t="s">
        <v>235</v>
      </c>
      <c r="B5967" s="333">
        <v>43465</v>
      </c>
      <c r="C5967" s="110" t="s">
        <v>23</v>
      </c>
      <c r="D5967" s="110" t="s">
        <v>497</v>
      </c>
      <c r="E5967" s="162">
        <v>5845021.2300000004</v>
      </c>
      <c r="F5967" s="162">
        <v>1677626.31</v>
      </c>
      <c r="H5967" s="162">
        <v>46278616.409999996</v>
      </c>
      <c r="I5967" s="162">
        <v>39843171.689999998</v>
      </c>
      <c r="J5967" s="162">
        <v>3732155.66</v>
      </c>
      <c r="K5967" s="162">
        <v>20427090.739999998</v>
      </c>
      <c r="L5967" s="162">
        <v>3651228.67</v>
      </c>
      <c r="N5967" s="162">
        <v>8921779.1199999992</v>
      </c>
      <c r="P5967" s="162">
        <v>89068.96</v>
      </c>
      <c r="U5967" s="162">
        <v>130465758.79000001</v>
      </c>
    </row>
    <row r="5968" spans="1:21" x14ac:dyDescent="0.3">
      <c r="A5968" s="110" t="s">
        <v>235</v>
      </c>
      <c r="B5968" s="333">
        <v>43465</v>
      </c>
      <c r="C5968" s="110" t="s">
        <v>29</v>
      </c>
      <c r="D5968" s="110" t="s">
        <v>498</v>
      </c>
      <c r="E5968" s="162">
        <v>33707703.030000001</v>
      </c>
      <c r="F5968" s="162">
        <v>6388118.8559999997</v>
      </c>
      <c r="H5968" s="162">
        <v>41924207.963</v>
      </c>
      <c r="I5968" s="162">
        <v>46050757.358000003</v>
      </c>
      <c r="J5968" s="162">
        <v>3445851.4</v>
      </c>
      <c r="K5968" s="162">
        <v>66060826.744000003</v>
      </c>
      <c r="L5968" s="162">
        <v>3393813.05</v>
      </c>
      <c r="N5968" s="162">
        <v>4989027.22</v>
      </c>
      <c r="P5968" s="162">
        <v>47267059.399999999</v>
      </c>
      <c r="U5968" s="162">
        <v>253227365.02000001</v>
      </c>
    </row>
    <row r="5969" spans="1:21" x14ac:dyDescent="0.3">
      <c r="A5969" s="110" t="s">
        <v>235</v>
      </c>
      <c r="B5969" s="333">
        <v>43465</v>
      </c>
      <c r="C5969" s="110" t="s">
        <v>30</v>
      </c>
      <c r="D5969" s="110" t="s">
        <v>512</v>
      </c>
      <c r="E5969" s="162">
        <v>15473401.619999999</v>
      </c>
      <c r="F5969" s="162">
        <v>1159901.638</v>
      </c>
      <c r="H5969" s="162">
        <v>80211057.325000003</v>
      </c>
      <c r="I5969" s="162">
        <v>46343406.526000001</v>
      </c>
      <c r="J5969" s="162">
        <v>3499390.63</v>
      </c>
      <c r="K5969" s="162">
        <v>48561543.162</v>
      </c>
      <c r="L5969" s="162">
        <v>7106706.7000000002</v>
      </c>
      <c r="N5969" s="162">
        <v>4579742.07</v>
      </c>
      <c r="P5969" s="162">
        <v>28741408.75</v>
      </c>
      <c r="U5969" s="162">
        <v>235676558.41999999</v>
      </c>
    </row>
    <row r="5970" spans="1:21" x14ac:dyDescent="0.3">
      <c r="A5970" s="110" t="s">
        <v>235</v>
      </c>
      <c r="B5970" s="333">
        <v>43465</v>
      </c>
      <c r="C5970" s="110" t="s">
        <v>31</v>
      </c>
      <c r="D5970" s="110" t="s">
        <v>513</v>
      </c>
    </row>
    <row r="5971" spans="1:21" x14ac:dyDescent="0.3">
      <c r="A5971" s="110" t="s">
        <v>235</v>
      </c>
      <c r="B5971" s="333">
        <v>43465</v>
      </c>
      <c r="C5971" s="110" t="s">
        <v>32</v>
      </c>
      <c r="D5971" s="110" t="s">
        <v>514</v>
      </c>
    </row>
    <row r="5972" spans="1:21" x14ac:dyDescent="0.3">
      <c r="A5972" s="110" t="s">
        <v>235</v>
      </c>
      <c r="B5972" s="333">
        <v>43465</v>
      </c>
      <c r="C5972" s="110" t="s">
        <v>33</v>
      </c>
      <c r="D5972" s="110" t="s">
        <v>500</v>
      </c>
      <c r="E5972" s="162">
        <v>-108317.43</v>
      </c>
      <c r="F5972" s="162">
        <v>234071.82199999999</v>
      </c>
      <c r="H5972" s="162">
        <v>40165200.737999998</v>
      </c>
      <c r="I5972" s="162">
        <v>22282546.842999998</v>
      </c>
      <c r="J5972" s="162">
        <v>1822537.11</v>
      </c>
      <c r="K5972" s="162">
        <v>15436124.357999999</v>
      </c>
      <c r="L5972" s="162">
        <v>3557877.77</v>
      </c>
      <c r="N5972" s="162">
        <v>4163334.21</v>
      </c>
      <c r="P5972" s="162">
        <v>-150.62</v>
      </c>
      <c r="U5972" s="162">
        <v>87553224.799999997</v>
      </c>
    </row>
    <row r="5973" spans="1:21" x14ac:dyDescent="0.3">
      <c r="A5973" s="110" t="s">
        <v>235</v>
      </c>
      <c r="B5973" s="333">
        <v>43465</v>
      </c>
      <c r="C5973" s="110" t="s">
        <v>39</v>
      </c>
      <c r="D5973" s="110" t="s">
        <v>501</v>
      </c>
      <c r="E5973" s="162">
        <v>15581719.050000001</v>
      </c>
      <c r="F5973" s="162">
        <v>925829.81599999999</v>
      </c>
      <c r="H5973" s="162">
        <v>40045856.586999997</v>
      </c>
      <c r="I5973" s="162">
        <v>24060859.682999998</v>
      </c>
      <c r="J5973" s="162">
        <v>1676853.52</v>
      </c>
      <c r="K5973" s="162">
        <v>33125418.804000001</v>
      </c>
      <c r="L5973" s="162">
        <v>3548828.93</v>
      </c>
      <c r="N5973" s="162">
        <v>416407.86</v>
      </c>
      <c r="P5973" s="162">
        <v>28741559.370000001</v>
      </c>
      <c r="U5973" s="162">
        <v>148123333.62</v>
      </c>
    </row>
    <row r="5974" spans="1:21" x14ac:dyDescent="0.3">
      <c r="A5974" s="110" t="s">
        <v>235</v>
      </c>
      <c r="B5974" s="333">
        <v>43465</v>
      </c>
      <c r="C5974" s="110" t="s">
        <v>40</v>
      </c>
      <c r="D5974" s="110" t="s">
        <v>515</v>
      </c>
    </row>
    <row r="5975" spans="1:21" x14ac:dyDescent="0.3">
      <c r="A5975" s="110" t="s">
        <v>235</v>
      </c>
      <c r="B5975" s="333">
        <v>43465</v>
      </c>
      <c r="C5975" s="110" t="s">
        <v>41</v>
      </c>
      <c r="D5975" s="110" t="s">
        <v>516</v>
      </c>
    </row>
    <row r="5976" spans="1:21" x14ac:dyDescent="0.3">
      <c r="A5976" s="110" t="s">
        <v>235</v>
      </c>
      <c r="B5976" s="333">
        <v>43465</v>
      </c>
      <c r="C5976" s="110" t="s">
        <v>100</v>
      </c>
      <c r="D5976" s="110" t="s">
        <v>517</v>
      </c>
    </row>
    <row r="5977" spans="1:21" x14ac:dyDescent="0.3">
      <c r="A5977" s="110" t="s">
        <v>235</v>
      </c>
      <c r="B5977" s="333">
        <v>43465</v>
      </c>
      <c r="C5977" s="110" t="s">
        <v>101</v>
      </c>
      <c r="D5977" s="110" t="s">
        <v>503</v>
      </c>
    </row>
    <row r="5978" spans="1:21" x14ac:dyDescent="0.3">
      <c r="A5978" s="110" t="s">
        <v>235</v>
      </c>
      <c r="B5978" s="333">
        <v>43465</v>
      </c>
      <c r="C5978" s="110" t="s">
        <v>42</v>
      </c>
      <c r="D5978" s="110" t="s">
        <v>504</v>
      </c>
    </row>
    <row r="5979" spans="1:21" x14ac:dyDescent="0.3">
      <c r="A5979" s="110" t="s">
        <v>235</v>
      </c>
      <c r="B5979" s="333">
        <v>43465</v>
      </c>
      <c r="C5979" s="110" t="s">
        <v>47</v>
      </c>
      <c r="D5979" s="110" t="s">
        <v>102</v>
      </c>
      <c r="E5979" s="162">
        <v>11102793.550000001</v>
      </c>
      <c r="F5979" s="162">
        <v>2009089.956</v>
      </c>
      <c r="H5979" s="162">
        <v>11027474.469000001</v>
      </c>
      <c r="I5979" s="162">
        <v>12252949.030999999</v>
      </c>
      <c r="J5979" s="162">
        <v>940462.4</v>
      </c>
      <c r="K5979" s="162">
        <v>20077790.304000001</v>
      </c>
      <c r="L5979" s="162">
        <v>946830.25</v>
      </c>
      <c r="N5979" s="162">
        <v>676396.77</v>
      </c>
      <c r="P5979" s="162">
        <v>21362299.850000001</v>
      </c>
      <c r="U5979" s="162">
        <v>80396086.579999998</v>
      </c>
    </row>
    <row r="5980" spans="1:21" x14ac:dyDescent="0.3">
      <c r="A5980" s="110" t="s">
        <v>235</v>
      </c>
      <c r="B5980" s="333">
        <v>43465</v>
      </c>
      <c r="C5980" s="110" t="s">
        <v>104</v>
      </c>
      <c r="D5980" s="110" t="s">
        <v>103</v>
      </c>
    </row>
    <row r="5981" spans="1:21" x14ac:dyDescent="0.3">
      <c r="A5981" s="110" t="s">
        <v>235</v>
      </c>
      <c r="B5981" s="333">
        <v>43465</v>
      </c>
      <c r="C5981" s="110" t="s">
        <v>106</v>
      </c>
      <c r="D5981" s="110" t="s">
        <v>105</v>
      </c>
      <c r="U5981" s="162">
        <v>80396086.579999998</v>
      </c>
    </row>
    <row r="5982" spans="1:21" x14ac:dyDescent="0.3">
      <c r="A5982" s="110" t="s">
        <v>213</v>
      </c>
      <c r="B5982" s="333">
        <v>42735</v>
      </c>
      <c r="C5982" s="110" t="s">
        <v>10</v>
      </c>
      <c r="D5982" s="110" t="s">
        <v>506</v>
      </c>
      <c r="H5982" s="162">
        <v>167934.87</v>
      </c>
      <c r="K5982" s="162">
        <v>1575038.38</v>
      </c>
      <c r="L5982" s="162">
        <v>487437.19</v>
      </c>
      <c r="U5982" s="162">
        <v>2230410.44</v>
      </c>
    </row>
    <row r="5983" spans="1:21" x14ac:dyDescent="0.3">
      <c r="A5983" s="110" t="s">
        <v>213</v>
      </c>
      <c r="B5983" s="333">
        <v>42735</v>
      </c>
      <c r="C5983" s="110" t="s">
        <v>11</v>
      </c>
      <c r="D5983" s="110" t="s">
        <v>507</v>
      </c>
      <c r="H5983" s="162">
        <v>101965.78</v>
      </c>
      <c r="K5983" s="162">
        <v>33694516.049999997</v>
      </c>
      <c r="L5983" s="162">
        <v>6162839.29</v>
      </c>
      <c r="U5983" s="162">
        <v>39959321.119999997</v>
      </c>
    </row>
    <row r="5984" spans="1:21" x14ac:dyDescent="0.3">
      <c r="A5984" s="110" t="s">
        <v>213</v>
      </c>
      <c r="B5984" s="333">
        <v>42735</v>
      </c>
      <c r="C5984" s="110" t="s">
        <v>12</v>
      </c>
      <c r="D5984" s="110" t="s">
        <v>508</v>
      </c>
    </row>
    <row r="5985" spans="1:21" x14ac:dyDescent="0.3">
      <c r="A5985" s="110" t="s">
        <v>213</v>
      </c>
      <c r="B5985" s="333">
        <v>42735</v>
      </c>
      <c r="C5985" s="110" t="s">
        <v>13</v>
      </c>
      <c r="D5985" s="110" t="s">
        <v>494</v>
      </c>
      <c r="H5985" s="162">
        <v>75000</v>
      </c>
      <c r="K5985" s="162">
        <v>21606250</v>
      </c>
      <c r="L5985" s="162">
        <v>3450000</v>
      </c>
      <c r="U5985" s="162">
        <v>25131250</v>
      </c>
    </row>
    <row r="5986" spans="1:21" x14ac:dyDescent="0.3">
      <c r="A5986" s="110" t="s">
        <v>213</v>
      </c>
      <c r="B5986" s="333">
        <v>42735</v>
      </c>
      <c r="C5986" s="110" t="s">
        <v>19</v>
      </c>
      <c r="D5986" s="110" t="s">
        <v>495</v>
      </c>
      <c r="H5986" s="162">
        <v>194900.65</v>
      </c>
      <c r="K5986" s="162">
        <v>13663304.43</v>
      </c>
      <c r="L5986" s="162">
        <v>3200276.48</v>
      </c>
      <c r="U5986" s="162">
        <v>17058481.559999999</v>
      </c>
    </row>
    <row r="5987" spans="1:21" x14ac:dyDescent="0.3">
      <c r="A5987" s="110" t="s">
        <v>213</v>
      </c>
      <c r="B5987" s="333">
        <v>42735</v>
      </c>
      <c r="C5987" s="110" t="s">
        <v>20</v>
      </c>
      <c r="D5987" s="110" t="s">
        <v>509</v>
      </c>
      <c r="H5987" s="162">
        <v>168732.77</v>
      </c>
      <c r="K5987" s="162">
        <v>1547792.05</v>
      </c>
      <c r="L5987" s="162">
        <v>490588.56</v>
      </c>
      <c r="U5987" s="162">
        <v>2207113.38</v>
      </c>
    </row>
    <row r="5988" spans="1:21" x14ac:dyDescent="0.3">
      <c r="A5988" s="110" t="s">
        <v>213</v>
      </c>
      <c r="B5988" s="333">
        <v>42735</v>
      </c>
      <c r="C5988" s="110" t="s">
        <v>21</v>
      </c>
      <c r="D5988" s="110" t="s">
        <v>510</v>
      </c>
      <c r="H5988" s="162">
        <v>103946</v>
      </c>
      <c r="K5988" s="162">
        <v>32820426</v>
      </c>
      <c r="L5988" s="162">
        <v>6160398</v>
      </c>
      <c r="U5988" s="162">
        <v>39084770</v>
      </c>
    </row>
    <row r="5989" spans="1:21" x14ac:dyDescent="0.3">
      <c r="A5989" s="110" t="s">
        <v>213</v>
      </c>
      <c r="B5989" s="333">
        <v>42735</v>
      </c>
      <c r="C5989" s="110" t="s">
        <v>22</v>
      </c>
      <c r="D5989" s="110" t="s">
        <v>511</v>
      </c>
    </row>
    <row r="5990" spans="1:21" x14ac:dyDescent="0.3">
      <c r="A5990" s="110" t="s">
        <v>213</v>
      </c>
      <c r="B5990" s="333">
        <v>42735</v>
      </c>
      <c r="C5990" s="110" t="s">
        <v>23</v>
      </c>
      <c r="D5990" s="110" t="s">
        <v>497</v>
      </c>
      <c r="H5990" s="162">
        <v>73000</v>
      </c>
      <c r="K5990" s="162">
        <v>20837500</v>
      </c>
      <c r="L5990" s="162">
        <v>3358666.66</v>
      </c>
      <c r="U5990" s="162">
        <v>24269166.66</v>
      </c>
    </row>
    <row r="5991" spans="1:21" x14ac:dyDescent="0.3">
      <c r="A5991" s="110" t="s">
        <v>213</v>
      </c>
      <c r="B5991" s="333">
        <v>42735</v>
      </c>
      <c r="C5991" s="110" t="s">
        <v>29</v>
      </c>
      <c r="D5991" s="110" t="s">
        <v>498</v>
      </c>
      <c r="H5991" s="162">
        <v>199678.77</v>
      </c>
      <c r="K5991" s="162">
        <v>13530718.050000001</v>
      </c>
      <c r="L5991" s="162">
        <v>3292319.9</v>
      </c>
      <c r="U5991" s="162">
        <v>17022716.719999999</v>
      </c>
    </row>
    <row r="5992" spans="1:21" x14ac:dyDescent="0.3">
      <c r="A5992" s="110" t="s">
        <v>213</v>
      </c>
      <c r="B5992" s="333">
        <v>42735</v>
      </c>
      <c r="C5992" s="110" t="s">
        <v>30</v>
      </c>
      <c r="D5992" s="110" t="s">
        <v>512</v>
      </c>
      <c r="K5992" s="162">
        <v>570500.06999999995</v>
      </c>
      <c r="L5992" s="162">
        <v>1424522.47</v>
      </c>
      <c r="U5992" s="162">
        <v>1995022.54</v>
      </c>
    </row>
    <row r="5993" spans="1:21" x14ac:dyDescent="0.3">
      <c r="A5993" s="110" t="s">
        <v>213</v>
      </c>
      <c r="B5993" s="333">
        <v>42735</v>
      </c>
      <c r="C5993" s="110" t="s">
        <v>31</v>
      </c>
      <c r="D5993" s="110" t="s">
        <v>513</v>
      </c>
      <c r="K5993" s="162">
        <v>71683926.890000001</v>
      </c>
      <c r="L5993" s="162">
        <v>1277928</v>
      </c>
      <c r="U5993" s="162">
        <v>72961854.890000001</v>
      </c>
    </row>
    <row r="5994" spans="1:21" x14ac:dyDescent="0.3">
      <c r="A5994" s="110" t="s">
        <v>213</v>
      </c>
      <c r="B5994" s="333">
        <v>42735</v>
      </c>
      <c r="C5994" s="110" t="s">
        <v>32</v>
      </c>
      <c r="D5994" s="110" t="s">
        <v>514</v>
      </c>
    </row>
    <row r="5995" spans="1:21" x14ac:dyDescent="0.3">
      <c r="A5995" s="110" t="s">
        <v>213</v>
      </c>
      <c r="B5995" s="333">
        <v>42735</v>
      </c>
      <c r="C5995" s="110" t="s">
        <v>33</v>
      </c>
      <c r="D5995" s="110" t="s">
        <v>500</v>
      </c>
      <c r="K5995" s="162">
        <v>63866559.43</v>
      </c>
      <c r="L5995" s="162">
        <v>2249449.92</v>
      </c>
      <c r="U5995" s="162">
        <v>66116009.350000001</v>
      </c>
    </row>
    <row r="5996" spans="1:21" x14ac:dyDescent="0.3">
      <c r="A5996" s="110" t="s">
        <v>213</v>
      </c>
      <c r="B5996" s="333">
        <v>42735</v>
      </c>
      <c r="C5996" s="110" t="s">
        <v>39</v>
      </c>
      <c r="D5996" s="110" t="s">
        <v>501</v>
      </c>
      <c r="K5996" s="162">
        <v>8387867.5300000003</v>
      </c>
      <c r="L5996" s="162">
        <v>453000.55</v>
      </c>
      <c r="U5996" s="162">
        <v>8840868.0800000001</v>
      </c>
    </row>
    <row r="5997" spans="1:21" x14ac:dyDescent="0.3">
      <c r="A5997" s="110" t="s">
        <v>213</v>
      </c>
      <c r="B5997" s="333">
        <v>42735</v>
      </c>
      <c r="C5997" s="110" t="s">
        <v>40</v>
      </c>
      <c r="D5997" s="110" t="s">
        <v>515</v>
      </c>
      <c r="K5997" s="162">
        <v>2797.02</v>
      </c>
      <c r="L5997" s="162">
        <v>-5611719.6100000003</v>
      </c>
      <c r="U5997" s="162">
        <v>-5608922.5899999999</v>
      </c>
    </row>
    <row r="5998" spans="1:21" x14ac:dyDescent="0.3">
      <c r="A5998" s="110" t="s">
        <v>213</v>
      </c>
      <c r="B5998" s="333">
        <v>42735</v>
      </c>
      <c r="C5998" s="110" t="s">
        <v>41</v>
      </c>
      <c r="D5998" s="110" t="s">
        <v>516</v>
      </c>
      <c r="K5998" s="162">
        <v>118384241</v>
      </c>
      <c r="L5998" s="162">
        <v>-1552620</v>
      </c>
      <c r="U5998" s="162">
        <v>116831621</v>
      </c>
    </row>
    <row r="5999" spans="1:21" x14ac:dyDescent="0.3">
      <c r="A5999" s="110" t="s">
        <v>213</v>
      </c>
      <c r="B5999" s="333">
        <v>42735</v>
      </c>
      <c r="C5999" s="110" t="s">
        <v>100</v>
      </c>
      <c r="D5999" s="110" t="s">
        <v>517</v>
      </c>
    </row>
    <row r="6000" spans="1:21" x14ac:dyDescent="0.3">
      <c r="A6000" s="110" t="s">
        <v>213</v>
      </c>
      <c r="B6000" s="333">
        <v>42735</v>
      </c>
      <c r="C6000" s="110" t="s">
        <v>101</v>
      </c>
      <c r="D6000" s="110" t="s">
        <v>503</v>
      </c>
      <c r="K6000" s="162">
        <v>119081591.02</v>
      </c>
      <c r="L6000" s="162">
        <v>-6957417.7699999996</v>
      </c>
      <c r="U6000" s="162">
        <v>112124173.25</v>
      </c>
    </row>
    <row r="6001" spans="1:21" x14ac:dyDescent="0.3">
      <c r="A6001" s="110" t="s">
        <v>213</v>
      </c>
      <c r="B6001" s="333">
        <v>42735</v>
      </c>
      <c r="C6001" s="110" t="s">
        <v>42</v>
      </c>
      <c r="D6001" s="110" t="s">
        <v>504</v>
      </c>
      <c r="K6001" s="162">
        <v>-694553</v>
      </c>
      <c r="L6001" s="162">
        <v>-206921.84</v>
      </c>
      <c r="U6001" s="162">
        <v>-901474.84</v>
      </c>
    </row>
    <row r="6002" spans="1:21" x14ac:dyDescent="0.3">
      <c r="A6002" s="110" t="s">
        <v>213</v>
      </c>
      <c r="B6002" s="333">
        <v>42735</v>
      </c>
      <c r="C6002" s="110" t="s">
        <v>47</v>
      </c>
      <c r="D6002" s="110" t="s">
        <v>102</v>
      </c>
      <c r="H6002" s="162">
        <v>21394.699000000001</v>
      </c>
      <c r="K6002" s="162">
        <v>3118402.3</v>
      </c>
      <c r="L6002" s="162">
        <v>1036863.6310000001</v>
      </c>
      <c r="U6002" s="162">
        <v>4176660.63</v>
      </c>
    </row>
    <row r="6003" spans="1:21" x14ac:dyDescent="0.3">
      <c r="A6003" s="110" t="s">
        <v>213</v>
      </c>
      <c r="B6003" s="333">
        <v>42735</v>
      </c>
      <c r="C6003" s="110" t="s">
        <v>104</v>
      </c>
      <c r="D6003" s="110" t="s">
        <v>103</v>
      </c>
    </row>
    <row r="6004" spans="1:21" x14ac:dyDescent="0.3">
      <c r="A6004" s="110" t="s">
        <v>213</v>
      </c>
      <c r="B6004" s="333">
        <v>42735</v>
      </c>
      <c r="C6004" s="110" t="s">
        <v>106</v>
      </c>
      <c r="D6004" s="110" t="s">
        <v>105</v>
      </c>
      <c r="U6004" s="162">
        <v>4176660.63</v>
      </c>
    </row>
    <row r="6005" spans="1:21" x14ac:dyDescent="0.3">
      <c r="A6005" s="110" t="s">
        <v>213</v>
      </c>
      <c r="B6005" s="333">
        <v>43100</v>
      </c>
      <c r="C6005" s="110" t="s">
        <v>10</v>
      </c>
      <c r="D6005" s="110" t="s">
        <v>506</v>
      </c>
      <c r="H6005" s="162">
        <v>145536.76</v>
      </c>
      <c r="K6005" s="162">
        <v>3101085.16</v>
      </c>
      <c r="L6005" s="162">
        <v>441494.84</v>
      </c>
      <c r="U6005" s="162">
        <v>3688116.76</v>
      </c>
    </row>
    <row r="6006" spans="1:21" x14ac:dyDescent="0.3">
      <c r="A6006" s="110" t="s">
        <v>213</v>
      </c>
      <c r="B6006" s="333">
        <v>43100</v>
      </c>
      <c r="C6006" s="110" t="s">
        <v>11</v>
      </c>
      <c r="D6006" s="110" t="s">
        <v>507</v>
      </c>
      <c r="H6006" s="162">
        <v>108999.39</v>
      </c>
      <c r="K6006" s="162">
        <v>35817982.590000004</v>
      </c>
      <c r="L6006" s="162">
        <v>6682876.4299999997</v>
      </c>
      <c r="U6006" s="162">
        <v>42609858.409999996</v>
      </c>
    </row>
    <row r="6007" spans="1:21" x14ac:dyDescent="0.3">
      <c r="A6007" s="110" t="s">
        <v>213</v>
      </c>
      <c r="B6007" s="333">
        <v>43100</v>
      </c>
      <c r="C6007" s="110" t="s">
        <v>12</v>
      </c>
      <c r="D6007" s="110" t="s">
        <v>508</v>
      </c>
      <c r="U6007" s="162">
        <v>0</v>
      </c>
    </row>
    <row r="6008" spans="1:21" x14ac:dyDescent="0.3">
      <c r="A6008" s="110" t="s">
        <v>213</v>
      </c>
      <c r="B6008" s="333">
        <v>43100</v>
      </c>
      <c r="C6008" s="110" t="s">
        <v>13</v>
      </c>
      <c r="D6008" s="110" t="s">
        <v>494</v>
      </c>
      <c r="H6008" s="162">
        <v>75000</v>
      </c>
      <c r="K6008" s="162">
        <v>24579590</v>
      </c>
      <c r="L6008" s="162">
        <v>3450000</v>
      </c>
      <c r="U6008" s="162">
        <v>28104590</v>
      </c>
    </row>
    <row r="6009" spans="1:21" x14ac:dyDescent="0.3">
      <c r="A6009" s="110" t="s">
        <v>213</v>
      </c>
      <c r="B6009" s="333">
        <v>43100</v>
      </c>
      <c r="C6009" s="110" t="s">
        <v>19</v>
      </c>
      <c r="D6009" s="110" t="s">
        <v>495</v>
      </c>
      <c r="H6009" s="162">
        <v>179536.15</v>
      </c>
      <c r="K6009" s="162">
        <v>14339477.75</v>
      </c>
      <c r="L6009" s="162">
        <v>3674371.27</v>
      </c>
      <c r="U6009" s="162">
        <v>18193385.170000002</v>
      </c>
    </row>
    <row r="6010" spans="1:21" x14ac:dyDescent="0.3">
      <c r="A6010" s="110" t="s">
        <v>213</v>
      </c>
      <c r="B6010" s="333">
        <v>43100</v>
      </c>
      <c r="C6010" s="110" t="s">
        <v>20</v>
      </c>
      <c r="D6010" s="110" t="s">
        <v>509</v>
      </c>
      <c r="H6010" s="162">
        <v>153002.79999999999</v>
      </c>
      <c r="K6010" s="162">
        <v>2503886.63</v>
      </c>
      <c r="L6010" s="162">
        <v>455846.16</v>
      </c>
      <c r="U6010" s="162">
        <v>3112735.59</v>
      </c>
    </row>
    <row r="6011" spans="1:21" x14ac:dyDescent="0.3">
      <c r="A6011" s="110" t="s">
        <v>213</v>
      </c>
      <c r="B6011" s="333">
        <v>43100</v>
      </c>
      <c r="C6011" s="110" t="s">
        <v>21</v>
      </c>
      <c r="D6011" s="110" t="s">
        <v>510</v>
      </c>
      <c r="H6011" s="162">
        <v>110110.91</v>
      </c>
      <c r="K6011" s="162">
        <v>35225740</v>
      </c>
      <c r="L6011" s="162">
        <v>6509471.7000000002</v>
      </c>
      <c r="U6011" s="162">
        <v>41845322.609999999</v>
      </c>
    </row>
    <row r="6012" spans="1:21" x14ac:dyDescent="0.3">
      <c r="A6012" s="110" t="s">
        <v>213</v>
      </c>
      <c r="B6012" s="333">
        <v>43100</v>
      </c>
      <c r="C6012" s="110" t="s">
        <v>22</v>
      </c>
      <c r="D6012" s="110" t="s">
        <v>511</v>
      </c>
      <c r="U6012" s="162">
        <v>0</v>
      </c>
    </row>
    <row r="6013" spans="1:21" x14ac:dyDescent="0.3">
      <c r="A6013" s="110" t="s">
        <v>213</v>
      </c>
      <c r="B6013" s="333">
        <v>43100</v>
      </c>
      <c r="C6013" s="110" t="s">
        <v>23</v>
      </c>
      <c r="D6013" s="110" t="s">
        <v>497</v>
      </c>
      <c r="H6013" s="162">
        <v>75000</v>
      </c>
      <c r="K6013" s="162">
        <v>23588476.649999999</v>
      </c>
      <c r="L6013" s="162">
        <v>3450000</v>
      </c>
      <c r="U6013" s="162">
        <v>27113476.649999999</v>
      </c>
    </row>
    <row r="6014" spans="1:21" x14ac:dyDescent="0.3">
      <c r="A6014" s="110" t="s">
        <v>213</v>
      </c>
      <c r="B6014" s="333">
        <v>43100</v>
      </c>
      <c r="C6014" s="110" t="s">
        <v>29</v>
      </c>
      <c r="D6014" s="110" t="s">
        <v>498</v>
      </c>
      <c r="H6014" s="162">
        <v>188113.71</v>
      </c>
      <c r="K6014" s="162">
        <v>14141149.98</v>
      </c>
      <c r="L6014" s="162">
        <v>3515317.86</v>
      </c>
      <c r="U6014" s="162">
        <v>17844581.550000001</v>
      </c>
    </row>
    <row r="6015" spans="1:21" x14ac:dyDescent="0.3">
      <c r="A6015" s="110" t="s">
        <v>213</v>
      </c>
      <c r="B6015" s="333">
        <v>43100</v>
      </c>
      <c r="C6015" s="110" t="s">
        <v>30</v>
      </c>
      <c r="D6015" s="110" t="s">
        <v>512</v>
      </c>
      <c r="H6015" s="162">
        <v>-0.01</v>
      </c>
      <c r="K6015" s="162">
        <v>13507.03</v>
      </c>
      <c r="L6015" s="162">
        <v>1938418.59</v>
      </c>
      <c r="U6015" s="162">
        <v>1951925.61</v>
      </c>
    </row>
    <row r="6016" spans="1:21" x14ac:dyDescent="0.3">
      <c r="A6016" s="110" t="s">
        <v>213</v>
      </c>
      <c r="B6016" s="333">
        <v>43100</v>
      </c>
      <c r="C6016" s="110" t="s">
        <v>31</v>
      </c>
      <c r="D6016" s="110" t="s">
        <v>513</v>
      </c>
      <c r="H6016" s="162">
        <v>0</v>
      </c>
      <c r="K6016" s="162">
        <v>-47608557.450000003</v>
      </c>
      <c r="L6016" s="162">
        <v>-1408411.37</v>
      </c>
      <c r="U6016" s="162">
        <v>-49016968.82</v>
      </c>
    </row>
    <row r="6017" spans="1:21" x14ac:dyDescent="0.3">
      <c r="A6017" s="110" t="s">
        <v>213</v>
      </c>
      <c r="B6017" s="333">
        <v>43100</v>
      </c>
      <c r="C6017" s="110" t="s">
        <v>32</v>
      </c>
      <c r="D6017" s="110" t="s">
        <v>514</v>
      </c>
      <c r="U6017" s="162">
        <v>0</v>
      </c>
    </row>
    <row r="6018" spans="1:21" x14ac:dyDescent="0.3">
      <c r="A6018" s="110" t="s">
        <v>213</v>
      </c>
      <c r="B6018" s="333">
        <v>43100</v>
      </c>
      <c r="C6018" s="110" t="s">
        <v>33</v>
      </c>
      <c r="D6018" s="110" t="s">
        <v>500</v>
      </c>
      <c r="H6018" s="162">
        <v>0</v>
      </c>
      <c r="K6018" s="162">
        <v>-51707679.560000002</v>
      </c>
      <c r="L6018" s="162">
        <v>-576264.61</v>
      </c>
      <c r="U6018" s="162">
        <v>-52283944.170000002</v>
      </c>
    </row>
    <row r="6019" spans="1:21" x14ac:dyDescent="0.3">
      <c r="A6019" s="110" t="s">
        <v>213</v>
      </c>
      <c r="B6019" s="333">
        <v>43100</v>
      </c>
      <c r="C6019" s="110" t="s">
        <v>39</v>
      </c>
      <c r="D6019" s="110" t="s">
        <v>501</v>
      </c>
      <c r="H6019" s="162">
        <v>-0.01</v>
      </c>
      <c r="K6019" s="162">
        <v>4112629.14</v>
      </c>
      <c r="L6019" s="162">
        <v>1106271.83</v>
      </c>
      <c r="U6019" s="162">
        <v>5218900.96</v>
      </c>
    </row>
    <row r="6020" spans="1:21" x14ac:dyDescent="0.3">
      <c r="A6020" s="110" t="s">
        <v>213</v>
      </c>
      <c r="B6020" s="333">
        <v>43100</v>
      </c>
      <c r="C6020" s="110" t="s">
        <v>40</v>
      </c>
      <c r="D6020" s="110" t="s">
        <v>515</v>
      </c>
      <c r="H6020" s="162">
        <v>0</v>
      </c>
      <c r="K6020" s="162">
        <v>0</v>
      </c>
      <c r="L6020" s="162">
        <v>0</v>
      </c>
      <c r="U6020" s="162">
        <v>0</v>
      </c>
    </row>
    <row r="6021" spans="1:21" x14ac:dyDescent="0.3">
      <c r="A6021" s="110" t="s">
        <v>213</v>
      </c>
      <c r="B6021" s="333">
        <v>43100</v>
      </c>
      <c r="C6021" s="110" t="s">
        <v>41</v>
      </c>
      <c r="D6021" s="110" t="s">
        <v>516</v>
      </c>
      <c r="H6021" s="162">
        <v>0</v>
      </c>
      <c r="K6021" s="162">
        <v>0</v>
      </c>
      <c r="L6021" s="162">
        <v>0</v>
      </c>
      <c r="U6021" s="162">
        <v>0</v>
      </c>
    </row>
    <row r="6022" spans="1:21" x14ac:dyDescent="0.3">
      <c r="A6022" s="110" t="s">
        <v>213</v>
      </c>
      <c r="B6022" s="333">
        <v>43100</v>
      </c>
      <c r="C6022" s="110" t="s">
        <v>100</v>
      </c>
      <c r="D6022" s="110" t="s">
        <v>517</v>
      </c>
      <c r="U6022" s="162">
        <v>0</v>
      </c>
    </row>
    <row r="6023" spans="1:21" x14ac:dyDescent="0.3">
      <c r="A6023" s="110" t="s">
        <v>213</v>
      </c>
      <c r="B6023" s="333">
        <v>43100</v>
      </c>
      <c r="C6023" s="110" t="s">
        <v>101</v>
      </c>
      <c r="D6023" s="110" t="s">
        <v>503</v>
      </c>
      <c r="H6023" s="162">
        <v>0</v>
      </c>
      <c r="K6023" s="162">
        <v>0</v>
      </c>
      <c r="L6023" s="162">
        <v>0</v>
      </c>
      <c r="U6023" s="162">
        <v>0</v>
      </c>
    </row>
    <row r="6024" spans="1:21" x14ac:dyDescent="0.3">
      <c r="A6024" s="110" t="s">
        <v>213</v>
      </c>
      <c r="B6024" s="333">
        <v>43100</v>
      </c>
      <c r="C6024" s="110" t="s">
        <v>42</v>
      </c>
      <c r="D6024" s="110" t="s">
        <v>504</v>
      </c>
      <c r="H6024" s="162">
        <v>0</v>
      </c>
      <c r="K6024" s="162">
        <v>0</v>
      </c>
      <c r="L6024" s="162">
        <v>0</v>
      </c>
      <c r="U6024" s="162">
        <v>0</v>
      </c>
    </row>
    <row r="6025" spans="1:21" x14ac:dyDescent="0.3">
      <c r="A6025" s="110" t="s">
        <v>213</v>
      </c>
      <c r="B6025" s="333">
        <v>43100</v>
      </c>
      <c r="C6025" s="110" t="s">
        <v>47</v>
      </c>
      <c r="D6025" s="110" t="s">
        <v>102</v>
      </c>
      <c r="H6025" s="162">
        <v>29838.09</v>
      </c>
      <c r="K6025" s="162">
        <v>4327018.3600000003</v>
      </c>
      <c r="L6025" s="162">
        <v>1439621.92</v>
      </c>
      <c r="U6025" s="162">
        <v>5796478.3700000001</v>
      </c>
    </row>
    <row r="6026" spans="1:21" x14ac:dyDescent="0.3">
      <c r="A6026" s="110" t="s">
        <v>213</v>
      </c>
      <c r="B6026" s="333">
        <v>43100</v>
      </c>
      <c r="C6026" s="110" t="s">
        <v>104</v>
      </c>
      <c r="D6026" s="110" t="s">
        <v>103</v>
      </c>
      <c r="U6026" s="162">
        <v>0</v>
      </c>
    </row>
    <row r="6027" spans="1:21" x14ac:dyDescent="0.3">
      <c r="A6027" s="110" t="s">
        <v>213</v>
      </c>
      <c r="B6027" s="333">
        <v>43100</v>
      </c>
      <c r="C6027" s="110" t="s">
        <v>106</v>
      </c>
      <c r="D6027" s="110" t="s">
        <v>105</v>
      </c>
      <c r="U6027" s="162">
        <v>5796478.3700000001</v>
      </c>
    </row>
    <row r="6028" spans="1:21" x14ac:dyDescent="0.3">
      <c r="A6028" s="110" t="s">
        <v>213</v>
      </c>
      <c r="B6028" s="333">
        <v>43465</v>
      </c>
      <c r="C6028" s="110" t="s">
        <v>10</v>
      </c>
      <c r="D6028" s="110" t="s">
        <v>506</v>
      </c>
      <c r="H6028" s="162">
        <v>0</v>
      </c>
      <c r="K6028" s="162">
        <v>-168289.31</v>
      </c>
      <c r="L6028" s="162">
        <v>-281</v>
      </c>
      <c r="U6028" s="162">
        <v>-168570.31</v>
      </c>
    </row>
    <row r="6029" spans="1:21" x14ac:dyDescent="0.3">
      <c r="A6029" s="110" t="s">
        <v>213</v>
      </c>
      <c r="B6029" s="333">
        <v>43465</v>
      </c>
      <c r="C6029" s="110" t="s">
        <v>11</v>
      </c>
      <c r="D6029" s="110" t="s">
        <v>507</v>
      </c>
      <c r="H6029" s="162">
        <v>0</v>
      </c>
      <c r="K6029" s="162">
        <v>35665463.340000004</v>
      </c>
      <c r="L6029" s="162">
        <v>6285497.9500000002</v>
      </c>
      <c r="U6029" s="162">
        <v>41950961.289999999</v>
      </c>
    </row>
    <row r="6030" spans="1:21" x14ac:dyDescent="0.3">
      <c r="A6030" s="110" t="s">
        <v>213</v>
      </c>
      <c r="B6030" s="333">
        <v>43465</v>
      </c>
      <c r="C6030" s="110" t="s">
        <v>12</v>
      </c>
      <c r="D6030" s="110" t="s">
        <v>508</v>
      </c>
      <c r="U6030" s="162">
        <v>0</v>
      </c>
    </row>
    <row r="6031" spans="1:21" x14ac:dyDescent="0.3">
      <c r="A6031" s="110" t="s">
        <v>213</v>
      </c>
      <c r="B6031" s="333">
        <v>43465</v>
      </c>
      <c r="C6031" s="110" t="s">
        <v>13</v>
      </c>
      <c r="D6031" s="110" t="s">
        <v>494</v>
      </c>
      <c r="H6031" s="162">
        <v>0</v>
      </c>
      <c r="K6031" s="162">
        <v>18370111.300000001</v>
      </c>
      <c r="L6031" s="162">
        <v>2977000</v>
      </c>
      <c r="U6031" s="162">
        <v>21347111.300000001</v>
      </c>
    </row>
    <row r="6032" spans="1:21" x14ac:dyDescent="0.3">
      <c r="A6032" s="110" t="s">
        <v>213</v>
      </c>
      <c r="B6032" s="333">
        <v>43465</v>
      </c>
      <c r="C6032" s="110" t="s">
        <v>19</v>
      </c>
      <c r="D6032" s="110" t="s">
        <v>495</v>
      </c>
      <c r="H6032" s="162">
        <v>0</v>
      </c>
      <c r="K6032" s="162">
        <v>17127062.73</v>
      </c>
      <c r="L6032" s="162">
        <v>3308216.95</v>
      </c>
      <c r="U6032" s="162">
        <v>20435279.68</v>
      </c>
    </row>
    <row r="6033" spans="1:21" x14ac:dyDescent="0.3">
      <c r="A6033" s="110" t="s">
        <v>213</v>
      </c>
      <c r="B6033" s="333">
        <v>43465</v>
      </c>
      <c r="C6033" s="110" t="s">
        <v>20</v>
      </c>
      <c r="D6033" s="110" t="s">
        <v>509</v>
      </c>
      <c r="H6033" s="162">
        <v>48512.25</v>
      </c>
      <c r="K6033" s="162">
        <v>953922.03</v>
      </c>
      <c r="L6033" s="162">
        <v>147846.75</v>
      </c>
      <c r="U6033" s="162">
        <v>1150281.03</v>
      </c>
    </row>
    <row r="6034" spans="1:21" x14ac:dyDescent="0.3">
      <c r="A6034" s="110" t="s">
        <v>213</v>
      </c>
      <c r="B6034" s="333">
        <v>43465</v>
      </c>
      <c r="C6034" s="110" t="s">
        <v>21</v>
      </c>
      <c r="D6034" s="110" t="s">
        <v>510</v>
      </c>
      <c r="H6034" s="162">
        <v>36333.129999999997</v>
      </c>
      <c r="K6034" s="162">
        <v>35675787.280000001</v>
      </c>
      <c r="L6034" s="162">
        <v>6422678.3600000003</v>
      </c>
      <c r="U6034" s="162">
        <v>42134798.770000003</v>
      </c>
    </row>
    <row r="6035" spans="1:21" x14ac:dyDescent="0.3">
      <c r="A6035" s="110" t="s">
        <v>213</v>
      </c>
      <c r="B6035" s="333">
        <v>43465</v>
      </c>
      <c r="C6035" s="110" t="s">
        <v>22</v>
      </c>
      <c r="D6035" s="110" t="s">
        <v>511</v>
      </c>
      <c r="U6035" s="162">
        <v>0</v>
      </c>
    </row>
    <row r="6036" spans="1:21" x14ac:dyDescent="0.3">
      <c r="A6036" s="110" t="s">
        <v>213</v>
      </c>
      <c r="B6036" s="333">
        <v>43465</v>
      </c>
      <c r="C6036" s="110" t="s">
        <v>23</v>
      </c>
      <c r="D6036" s="110" t="s">
        <v>497</v>
      </c>
      <c r="H6036" s="162">
        <v>25000</v>
      </c>
      <c r="K6036" s="162">
        <v>20245932.649999999</v>
      </c>
      <c r="L6036" s="162">
        <v>3134666.66</v>
      </c>
      <c r="U6036" s="162">
        <v>23405599.309999999</v>
      </c>
    </row>
    <row r="6037" spans="1:21" x14ac:dyDescent="0.3">
      <c r="A6037" s="110" t="s">
        <v>213</v>
      </c>
      <c r="B6037" s="333">
        <v>43465</v>
      </c>
      <c r="C6037" s="110" t="s">
        <v>29</v>
      </c>
      <c r="D6037" s="110" t="s">
        <v>498</v>
      </c>
      <c r="H6037" s="162">
        <v>59845.38</v>
      </c>
      <c r="K6037" s="162">
        <v>16383776.66</v>
      </c>
      <c r="L6037" s="162">
        <v>3435858.45</v>
      </c>
      <c r="U6037" s="162">
        <v>19879480.489999998</v>
      </c>
    </row>
    <row r="6038" spans="1:21" x14ac:dyDescent="0.3">
      <c r="A6038" s="110" t="s">
        <v>213</v>
      </c>
      <c r="B6038" s="333">
        <v>43465</v>
      </c>
      <c r="C6038" s="110" t="s">
        <v>30</v>
      </c>
      <c r="D6038" s="110" t="s">
        <v>512</v>
      </c>
      <c r="H6038" s="162">
        <v>201953.75</v>
      </c>
      <c r="K6038" s="162">
        <v>1922003.8</v>
      </c>
      <c r="L6038" s="162">
        <v>-1313975.06</v>
      </c>
      <c r="U6038" s="162">
        <v>809982.49</v>
      </c>
    </row>
    <row r="6039" spans="1:21" x14ac:dyDescent="0.3">
      <c r="A6039" s="110" t="s">
        <v>213</v>
      </c>
      <c r="B6039" s="333">
        <v>43465</v>
      </c>
      <c r="C6039" s="110" t="s">
        <v>31</v>
      </c>
      <c r="D6039" s="110" t="s">
        <v>513</v>
      </c>
      <c r="H6039" s="162">
        <v>0</v>
      </c>
      <c r="K6039" s="162">
        <v>5578138.3399999999</v>
      </c>
      <c r="L6039" s="162">
        <v>328803.96000000002</v>
      </c>
      <c r="U6039" s="162">
        <v>5906942.2999999998</v>
      </c>
    </row>
    <row r="6040" spans="1:21" x14ac:dyDescent="0.3">
      <c r="A6040" s="110" t="s">
        <v>213</v>
      </c>
      <c r="B6040" s="333">
        <v>43465</v>
      </c>
      <c r="C6040" s="110" t="s">
        <v>32</v>
      </c>
      <c r="D6040" s="110" t="s">
        <v>514</v>
      </c>
      <c r="U6040" s="162">
        <v>0</v>
      </c>
    </row>
    <row r="6041" spans="1:21" x14ac:dyDescent="0.3">
      <c r="A6041" s="110" t="s">
        <v>213</v>
      </c>
      <c r="B6041" s="333">
        <v>43465</v>
      </c>
      <c r="C6041" s="110" t="s">
        <v>33</v>
      </c>
      <c r="D6041" s="110" t="s">
        <v>500</v>
      </c>
      <c r="H6041" s="162">
        <v>0</v>
      </c>
      <c r="K6041" s="162">
        <v>654749.27</v>
      </c>
      <c r="L6041" s="162">
        <v>-981365.85</v>
      </c>
      <c r="U6041" s="162">
        <v>-326616.58</v>
      </c>
    </row>
    <row r="6042" spans="1:21" x14ac:dyDescent="0.3">
      <c r="A6042" s="110" t="s">
        <v>213</v>
      </c>
      <c r="B6042" s="333">
        <v>43465</v>
      </c>
      <c r="C6042" s="110" t="s">
        <v>39</v>
      </c>
      <c r="D6042" s="110" t="s">
        <v>501</v>
      </c>
      <c r="H6042" s="162">
        <v>201953.75</v>
      </c>
      <c r="K6042" s="162">
        <v>6845392.8700000001</v>
      </c>
      <c r="L6042" s="162">
        <v>-3805.25</v>
      </c>
      <c r="U6042" s="162">
        <v>7043541.3700000001</v>
      </c>
    </row>
    <row r="6043" spans="1:21" x14ac:dyDescent="0.3">
      <c r="A6043" s="110" t="s">
        <v>213</v>
      </c>
      <c r="B6043" s="333">
        <v>43465</v>
      </c>
      <c r="C6043" s="110" t="s">
        <v>40</v>
      </c>
      <c r="D6043" s="110" t="s">
        <v>515</v>
      </c>
      <c r="H6043" s="162">
        <v>0</v>
      </c>
      <c r="K6043" s="162">
        <v>0</v>
      </c>
      <c r="L6043" s="162">
        <v>0</v>
      </c>
      <c r="U6043" s="162">
        <v>0</v>
      </c>
    </row>
    <row r="6044" spans="1:21" x14ac:dyDescent="0.3">
      <c r="A6044" s="110" t="s">
        <v>213</v>
      </c>
      <c r="B6044" s="333">
        <v>43465</v>
      </c>
      <c r="C6044" s="110" t="s">
        <v>41</v>
      </c>
      <c r="D6044" s="110" t="s">
        <v>516</v>
      </c>
      <c r="H6044" s="162">
        <v>0</v>
      </c>
      <c r="K6044" s="162">
        <v>0</v>
      </c>
      <c r="L6044" s="162">
        <v>0</v>
      </c>
      <c r="U6044" s="162">
        <v>0</v>
      </c>
    </row>
    <row r="6045" spans="1:21" x14ac:dyDescent="0.3">
      <c r="A6045" s="110" t="s">
        <v>213</v>
      </c>
      <c r="B6045" s="333">
        <v>43465</v>
      </c>
      <c r="C6045" s="110" t="s">
        <v>100</v>
      </c>
      <c r="D6045" s="110" t="s">
        <v>517</v>
      </c>
      <c r="U6045" s="162">
        <v>0</v>
      </c>
    </row>
    <row r="6046" spans="1:21" x14ac:dyDescent="0.3">
      <c r="A6046" s="110" t="s">
        <v>213</v>
      </c>
      <c r="B6046" s="333">
        <v>43465</v>
      </c>
      <c r="C6046" s="110" t="s">
        <v>101</v>
      </c>
      <c r="D6046" s="110" t="s">
        <v>503</v>
      </c>
      <c r="H6046" s="162">
        <v>0</v>
      </c>
      <c r="K6046" s="162">
        <v>0</v>
      </c>
      <c r="L6046" s="162">
        <v>0</v>
      </c>
      <c r="U6046" s="162">
        <v>0</v>
      </c>
    </row>
    <row r="6047" spans="1:21" x14ac:dyDescent="0.3">
      <c r="A6047" s="110" t="s">
        <v>213</v>
      </c>
      <c r="B6047" s="333">
        <v>43465</v>
      </c>
      <c r="C6047" s="110" t="s">
        <v>42</v>
      </c>
      <c r="D6047" s="110" t="s">
        <v>504</v>
      </c>
      <c r="H6047" s="162">
        <v>0</v>
      </c>
      <c r="K6047" s="162">
        <v>0</v>
      </c>
      <c r="L6047" s="162">
        <v>0</v>
      </c>
      <c r="U6047" s="162">
        <v>0</v>
      </c>
    </row>
    <row r="6048" spans="1:21" x14ac:dyDescent="0.3">
      <c r="A6048" s="110" t="s">
        <v>213</v>
      </c>
      <c r="B6048" s="333">
        <v>43465</v>
      </c>
      <c r="C6048" s="110" t="s">
        <v>47</v>
      </c>
      <c r="D6048" s="110" t="s">
        <v>102</v>
      </c>
      <c r="H6048" s="162">
        <v>0</v>
      </c>
      <c r="K6048" s="162">
        <v>3804107.92</v>
      </c>
      <c r="L6048" s="162">
        <v>1396116.08</v>
      </c>
      <c r="U6048" s="162">
        <v>5200224</v>
      </c>
    </row>
    <row r="6049" spans="1:21" x14ac:dyDescent="0.3">
      <c r="A6049" s="110" t="s">
        <v>213</v>
      </c>
      <c r="B6049" s="333">
        <v>43465</v>
      </c>
      <c r="C6049" s="110" t="s">
        <v>104</v>
      </c>
      <c r="D6049" s="110" t="s">
        <v>103</v>
      </c>
      <c r="U6049" s="162">
        <v>0</v>
      </c>
    </row>
    <row r="6050" spans="1:21" x14ac:dyDescent="0.3">
      <c r="A6050" s="110" t="s">
        <v>213</v>
      </c>
      <c r="B6050" s="333">
        <v>43465</v>
      </c>
      <c r="C6050" s="110" t="s">
        <v>106</v>
      </c>
      <c r="D6050" s="110" t="s">
        <v>105</v>
      </c>
      <c r="U6050" s="162">
        <v>5200224</v>
      </c>
    </row>
    <row r="6051" spans="1:21" x14ac:dyDescent="0.3">
      <c r="A6051" s="110" t="s">
        <v>281</v>
      </c>
      <c r="B6051" s="333">
        <v>42735</v>
      </c>
      <c r="C6051" s="110" t="s">
        <v>10</v>
      </c>
      <c r="D6051" s="110" t="s">
        <v>506</v>
      </c>
      <c r="K6051" s="162">
        <v>43847257.409999996</v>
      </c>
      <c r="U6051" s="162">
        <v>43847257.409999996</v>
      </c>
    </row>
    <row r="6052" spans="1:21" x14ac:dyDescent="0.3">
      <c r="A6052" s="110" t="s">
        <v>281</v>
      </c>
      <c r="B6052" s="333">
        <v>42735</v>
      </c>
      <c r="C6052" s="110" t="s">
        <v>11</v>
      </c>
      <c r="D6052" s="110" t="s">
        <v>507</v>
      </c>
    </row>
    <row r="6053" spans="1:21" x14ac:dyDescent="0.3">
      <c r="A6053" s="110" t="s">
        <v>281</v>
      </c>
      <c r="B6053" s="333">
        <v>42735</v>
      </c>
      <c r="C6053" s="110" t="s">
        <v>12</v>
      </c>
      <c r="D6053" s="110" t="s">
        <v>508</v>
      </c>
    </row>
    <row r="6054" spans="1:21" x14ac:dyDescent="0.3">
      <c r="A6054" s="110" t="s">
        <v>281</v>
      </c>
      <c r="B6054" s="333">
        <v>42735</v>
      </c>
      <c r="C6054" s="110" t="s">
        <v>13</v>
      </c>
      <c r="D6054" s="110" t="s">
        <v>494</v>
      </c>
      <c r="K6054" s="162">
        <v>5347632.9800000004</v>
      </c>
      <c r="U6054" s="162">
        <v>5347632.9800000004</v>
      </c>
    </row>
    <row r="6055" spans="1:21" x14ac:dyDescent="0.3">
      <c r="A6055" s="110" t="s">
        <v>281</v>
      </c>
      <c r="B6055" s="333">
        <v>42735</v>
      </c>
      <c r="C6055" s="110" t="s">
        <v>19</v>
      </c>
      <c r="D6055" s="110" t="s">
        <v>495</v>
      </c>
      <c r="K6055" s="162">
        <v>38499624.43</v>
      </c>
      <c r="U6055" s="162">
        <v>38499624.43</v>
      </c>
    </row>
    <row r="6056" spans="1:21" x14ac:dyDescent="0.3">
      <c r="A6056" s="110" t="s">
        <v>281</v>
      </c>
      <c r="B6056" s="333">
        <v>42735</v>
      </c>
      <c r="C6056" s="110" t="s">
        <v>20</v>
      </c>
      <c r="D6056" s="110" t="s">
        <v>509</v>
      </c>
      <c r="K6056" s="162">
        <v>44086873.939999998</v>
      </c>
      <c r="U6056" s="162">
        <v>44086873.939999998</v>
      </c>
    </row>
    <row r="6057" spans="1:21" x14ac:dyDescent="0.3">
      <c r="A6057" s="110" t="s">
        <v>281</v>
      </c>
      <c r="B6057" s="333">
        <v>42735</v>
      </c>
      <c r="C6057" s="110" t="s">
        <v>21</v>
      </c>
      <c r="D6057" s="110" t="s">
        <v>510</v>
      </c>
    </row>
    <row r="6058" spans="1:21" x14ac:dyDescent="0.3">
      <c r="A6058" s="110" t="s">
        <v>281</v>
      </c>
      <c r="B6058" s="333">
        <v>42735</v>
      </c>
      <c r="C6058" s="110" t="s">
        <v>22</v>
      </c>
      <c r="D6058" s="110" t="s">
        <v>511</v>
      </c>
    </row>
    <row r="6059" spans="1:21" x14ac:dyDescent="0.3">
      <c r="A6059" s="110" t="s">
        <v>281</v>
      </c>
      <c r="B6059" s="333">
        <v>42735</v>
      </c>
      <c r="C6059" s="110" t="s">
        <v>23</v>
      </c>
      <c r="D6059" s="110" t="s">
        <v>497</v>
      </c>
      <c r="K6059" s="162">
        <v>5347632.9800000004</v>
      </c>
      <c r="U6059" s="162">
        <v>5347632.9800000004</v>
      </c>
    </row>
    <row r="6060" spans="1:21" x14ac:dyDescent="0.3">
      <c r="A6060" s="110" t="s">
        <v>281</v>
      </c>
      <c r="B6060" s="333">
        <v>42735</v>
      </c>
      <c r="C6060" s="110" t="s">
        <v>29</v>
      </c>
      <c r="D6060" s="110" t="s">
        <v>498</v>
      </c>
      <c r="K6060" s="162">
        <v>38739240.960000001</v>
      </c>
      <c r="U6060" s="162">
        <v>38739240.960000001</v>
      </c>
    </row>
    <row r="6061" spans="1:21" x14ac:dyDescent="0.3">
      <c r="A6061" s="110" t="s">
        <v>281</v>
      </c>
      <c r="B6061" s="333">
        <v>42735</v>
      </c>
      <c r="C6061" s="110" t="s">
        <v>30</v>
      </c>
      <c r="D6061" s="110" t="s">
        <v>512</v>
      </c>
      <c r="K6061" s="162">
        <v>18757387.690000001</v>
      </c>
      <c r="U6061" s="162">
        <v>18757387.690000001</v>
      </c>
    </row>
    <row r="6062" spans="1:21" x14ac:dyDescent="0.3">
      <c r="A6062" s="110" t="s">
        <v>281</v>
      </c>
      <c r="B6062" s="333">
        <v>42735</v>
      </c>
      <c r="C6062" s="110" t="s">
        <v>31</v>
      </c>
      <c r="D6062" s="110" t="s">
        <v>513</v>
      </c>
    </row>
    <row r="6063" spans="1:21" x14ac:dyDescent="0.3">
      <c r="A6063" s="110" t="s">
        <v>281</v>
      </c>
      <c r="B6063" s="333">
        <v>42735</v>
      </c>
      <c r="C6063" s="110" t="s">
        <v>32</v>
      </c>
      <c r="D6063" s="110" t="s">
        <v>514</v>
      </c>
    </row>
    <row r="6064" spans="1:21" x14ac:dyDescent="0.3">
      <c r="A6064" s="110" t="s">
        <v>281</v>
      </c>
      <c r="B6064" s="333">
        <v>42735</v>
      </c>
      <c r="C6064" s="110" t="s">
        <v>33</v>
      </c>
      <c r="D6064" s="110" t="s">
        <v>500</v>
      </c>
      <c r="K6064" s="162">
        <v>1264050.25</v>
      </c>
      <c r="U6064" s="162">
        <v>1264050.25</v>
      </c>
    </row>
    <row r="6065" spans="1:21" x14ac:dyDescent="0.3">
      <c r="A6065" s="110" t="s">
        <v>281</v>
      </c>
      <c r="B6065" s="333">
        <v>42735</v>
      </c>
      <c r="C6065" s="110" t="s">
        <v>39</v>
      </c>
      <c r="D6065" s="110" t="s">
        <v>501</v>
      </c>
      <c r="K6065" s="162">
        <v>17493337.440000001</v>
      </c>
      <c r="U6065" s="162">
        <v>17493337.440000001</v>
      </c>
    </row>
    <row r="6066" spans="1:21" x14ac:dyDescent="0.3">
      <c r="A6066" s="110" t="s">
        <v>281</v>
      </c>
      <c r="B6066" s="333">
        <v>42735</v>
      </c>
      <c r="C6066" s="110" t="s">
        <v>40</v>
      </c>
      <c r="D6066" s="110" t="s">
        <v>515</v>
      </c>
    </row>
    <row r="6067" spans="1:21" x14ac:dyDescent="0.3">
      <c r="A6067" s="110" t="s">
        <v>281</v>
      </c>
      <c r="B6067" s="333">
        <v>42735</v>
      </c>
      <c r="C6067" s="110" t="s">
        <v>41</v>
      </c>
      <c r="D6067" s="110" t="s">
        <v>516</v>
      </c>
    </row>
    <row r="6068" spans="1:21" x14ac:dyDescent="0.3">
      <c r="A6068" s="110" t="s">
        <v>281</v>
      </c>
      <c r="B6068" s="333">
        <v>42735</v>
      </c>
      <c r="C6068" s="110" t="s">
        <v>100</v>
      </c>
      <c r="D6068" s="110" t="s">
        <v>517</v>
      </c>
    </row>
    <row r="6069" spans="1:21" x14ac:dyDescent="0.3">
      <c r="A6069" s="110" t="s">
        <v>281</v>
      </c>
      <c r="B6069" s="333">
        <v>42735</v>
      </c>
      <c r="C6069" s="110" t="s">
        <v>101</v>
      </c>
      <c r="D6069" s="110" t="s">
        <v>503</v>
      </c>
    </row>
    <row r="6070" spans="1:21" x14ac:dyDescent="0.3">
      <c r="A6070" s="110" t="s">
        <v>281</v>
      </c>
      <c r="B6070" s="333">
        <v>42735</v>
      </c>
      <c r="C6070" s="110" t="s">
        <v>42</v>
      </c>
      <c r="D6070" s="110" t="s">
        <v>504</v>
      </c>
    </row>
    <row r="6071" spans="1:21" x14ac:dyDescent="0.3">
      <c r="A6071" s="110" t="s">
        <v>281</v>
      </c>
      <c r="B6071" s="333">
        <v>42735</v>
      </c>
      <c r="C6071" s="110" t="s">
        <v>47</v>
      </c>
      <c r="D6071" s="110" t="s">
        <v>102</v>
      </c>
      <c r="K6071" s="162">
        <v>16883738.140000001</v>
      </c>
      <c r="U6071" s="162">
        <v>16883738.140000001</v>
      </c>
    </row>
    <row r="6072" spans="1:21" x14ac:dyDescent="0.3">
      <c r="A6072" s="110" t="s">
        <v>281</v>
      </c>
      <c r="B6072" s="333">
        <v>42735</v>
      </c>
      <c r="C6072" s="110" t="s">
        <v>104</v>
      </c>
      <c r="D6072" s="110" t="s">
        <v>103</v>
      </c>
    </row>
    <row r="6073" spans="1:21" x14ac:dyDescent="0.3">
      <c r="A6073" s="110" t="s">
        <v>281</v>
      </c>
      <c r="B6073" s="333">
        <v>42735</v>
      </c>
      <c r="C6073" s="110" t="s">
        <v>106</v>
      </c>
      <c r="D6073" s="110" t="s">
        <v>105</v>
      </c>
      <c r="U6073" s="162">
        <v>16883738.140000001</v>
      </c>
    </row>
    <row r="6074" spans="1:21" x14ac:dyDescent="0.3">
      <c r="A6074" s="110" t="s">
        <v>281</v>
      </c>
      <c r="B6074" s="333">
        <v>43100</v>
      </c>
      <c r="C6074" s="110" t="s">
        <v>10</v>
      </c>
      <c r="D6074" s="110" t="s">
        <v>506</v>
      </c>
      <c r="K6074" s="162">
        <v>46518504.219999999</v>
      </c>
      <c r="U6074" s="162">
        <v>46518504.219999999</v>
      </c>
    </row>
    <row r="6075" spans="1:21" x14ac:dyDescent="0.3">
      <c r="A6075" s="110" t="s">
        <v>281</v>
      </c>
      <c r="B6075" s="333">
        <v>43100</v>
      </c>
      <c r="C6075" s="110" t="s">
        <v>11</v>
      </c>
      <c r="D6075" s="110" t="s">
        <v>507</v>
      </c>
    </row>
    <row r="6076" spans="1:21" x14ac:dyDescent="0.3">
      <c r="A6076" s="110" t="s">
        <v>281</v>
      </c>
      <c r="B6076" s="333">
        <v>43100</v>
      </c>
      <c r="C6076" s="110" t="s">
        <v>12</v>
      </c>
      <c r="D6076" s="110" t="s">
        <v>508</v>
      </c>
    </row>
    <row r="6077" spans="1:21" x14ac:dyDescent="0.3">
      <c r="A6077" s="110" t="s">
        <v>281</v>
      </c>
      <c r="B6077" s="333">
        <v>43100</v>
      </c>
      <c r="C6077" s="110" t="s">
        <v>13</v>
      </c>
      <c r="D6077" s="110" t="s">
        <v>494</v>
      </c>
      <c r="K6077" s="162">
        <v>4426377.55</v>
      </c>
      <c r="U6077" s="162">
        <v>4426377.55</v>
      </c>
    </row>
    <row r="6078" spans="1:21" x14ac:dyDescent="0.3">
      <c r="A6078" s="110" t="s">
        <v>281</v>
      </c>
      <c r="B6078" s="333">
        <v>43100</v>
      </c>
      <c r="C6078" s="110" t="s">
        <v>19</v>
      </c>
      <c r="D6078" s="110" t="s">
        <v>495</v>
      </c>
      <c r="K6078" s="162">
        <v>42092126.670000002</v>
      </c>
      <c r="U6078" s="162">
        <v>42092126.670000002</v>
      </c>
    </row>
    <row r="6079" spans="1:21" x14ac:dyDescent="0.3">
      <c r="A6079" s="110" t="s">
        <v>281</v>
      </c>
      <c r="B6079" s="333">
        <v>43100</v>
      </c>
      <c r="C6079" s="110" t="s">
        <v>20</v>
      </c>
      <c r="D6079" s="110" t="s">
        <v>509</v>
      </c>
      <c r="K6079" s="162">
        <v>46420507.640000001</v>
      </c>
      <c r="U6079" s="162">
        <v>46420507.640000001</v>
      </c>
    </row>
    <row r="6080" spans="1:21" x14ac:dyDescent="0.3">
      <c r="A6080" s="110" t="s">
        <v>281</v>
      </c>
      <c r="B6080" s="333">
        <v>43100</v>
      </c>
      <c r="C6080" s="110" t="s">
        <v>21</v>
      </c>
      <c r="D6080" s="110" t="s">
        <v>510</v>
      </c>
    </row>
    <row r="6081" spans="1:21" x14ac:dyDescent="0.3">
      <c r="A6081" s="110" t="s">
        <v>281</v>
      </c>
      <c r="B6081" s="333">
        <v>43100</v>
      </c>
      <c r="C6081" s="110" t="s">
        <v>22</v>
      </c>
      <c r="D6081" s="110" t="s">
        <v>511</v>
      </c>
    </row>
    <row r="6082" spans="1:21" x14ac:dyDescent="0.3">
      <c r="A6082" s="110" t="s">
        <v>281</v>
      </c>
      <c r="B6082" s="333">
        <v>43100</v>
      </c>
      <c r="C6082" s="110" t="s">
        <v>23</v>
      </c>
      <c r="D6082" s="110" t="s">
        <v>497</v>
      </c>
      <c r="K6082" s="162">
        <v>4426377.55</v>
      </c>
      <c r="U6082" s="162">
        <v>4426377.55</v>
      </c>
    </row>
    <row r="6083" spans="1:21" x14ac:dyDescent="0.3">
      <c r="A6083" s="110" t="s">
        <v>281</v>
      </c>
      <c r="B6083" s="333">
        <v>43100</v>
      </c>
      <c r="C6083" s="110" t="s">
        <v>29</v>
      </c>
      <c r="D6083" s="110" t="s">
        <v>498</v>
      </c>
      <c r="K6083" s="162">
        <v>41994130.090000004</v>
      </c>
      <c r="U6083" s="162">
        <v>41994130.090000004</v>
      </c>
    </row>
    <row r="6084" spans="1:21" x14ac:dyDescent="0.3">
      <c r="A6084" s="110" t="s">
        <v>281</v>
      </c>
      <c r="B6084" s="333">
        <v>43100</v>
      </c>
      <c r="C6084" s="110" t="s">
        <v>30</v>
      </c>
      <c r="D6084" s="110" t="s">
        <v>512</v>
      </c>
      <c r="K6084" s="162">
        <v>21831730.390000001</v>
      </c>
      <c r="U6084" s="162">
        <v>21831730.390000001</v>
      </c>
    </row>
    <row r="6085" spans="1:21" x14ac:dyDescent="0.3">
      <c r="A6085" s="110" t="s">
        <v>281</v>
      </c>
      <c r="B6085" s="333">
        <v>43100</v>
      </c>
      <c r="C6085" s="110" t="s">
        <v>31</v>
      </c>
      <c r="D6085" s="110" t="s">
        <v>513</v>
      </c>
    </row>
    <row r="6086" spans="1:21" x14ac:dyDescent="0.3">
      <c r="A6086" s="110" t="s">
        <v>281</v>
      </c>
      <c r="B6086" s="333">
        <v>43100</v>
      </c>
      <c r="C6086" s="110" t="s">
        <v>32</v>
      </c>
      <c r="D6086" s="110" t="s">
        <v>514</v>
      </c>
    </row>
    <row r="6087" spans="1:21" x14ac:dyDescent="0.3">
      <c r="A6087" s="110" t="s">
        <v>281</v>
      </c>
      <c r="B6087" s="333">
        <v>43100</v>
      </c>
      <c r="C6087" s="110" t="s">
        <v>33</v>
      </c>
      <c r="D6087" s="110" t="s">
        <v>500</v>
      </c>
      <c r="K6087" s="162">
        <v>-148388.88</v>
      </c>
      <c r="U6087" s="162">
        <v>-148388.88</v>
      </c>
    </row>
    <row r="6088" spans="1:21" x14ac:dyDescent="0.3">
      <c r="A6088" s="110" t="s">
        <v>281</v>
      </c>
      <c r="B6088" s="333">
        <v>43100</v>
      </c>
      <c r="C6088" s="110" t="s">
        <v>39</v>
      </c>
      <c r="D6088" s="110" t="s">
        <v>501</v>
      </c>
      <c r="K6088" s="162">
        <v>21980119.27</v>
      </c>
      <c r="U6088" s="162">
        <v>21980119.27</v>
      </c>
    </row>
    <row r="6089" spans="1:21" x14ac:dyDescent="0.3">
      <c r="A6089" s="110" t="s">
        <v>281</v>
      </c>
      <c r="B6089" s="333">
        <v>43100</v>
      </c>
      <c r="C6089" s="110" t="s">
        <v>40</v>
      </c>
      <c r="D6089" s="110" t="s">
        <v>515</v>
      </c>
    </row>
    <row r="6090" spans="1:21" x14ac:dyDescent="0.3">
      <c r="A6090" s="110" t="s">
        <v>281</v>
      </c>
      <c r="B6090" s="333">
        <v>43100</v>
      </c>
      <c r="C6090" s="110" t="s">
        <v>41</v>
      </c>
      <c r="D6090" s="110" t="s">
        <v>516</v>
      </c>
    </row>
    <row r="6091" spans="1:21" x14ac:dyDescent="0.3">
      <c r="A6091" s="110" t="s">
        <v>281</v>
      </c>
      <c r="B6091" s="333">
        <v>43100</v>
      </c>
      <c r="C6091" s="110" t="s">
        <v>100</v>
      </c>
      <c r="D6091" s="110" t="s">
        <v>517</v>
      </c>
    </row>
    <row r="6092" spans="1:21" x14ac:dyDescent="0.3">
      <c r="A6092" s="110" t="s">
        <v>281</v>
      </c>
      <c r="B6092" s="333">
        <v>43100</v>
      </c>
      <c r="C6092" s="110" t="s">
        <v>101</v>
      </c>
      <c r="D6092" s="110" t="s">
        <v>503</v>
      </c>
    </row>
    <row r="6093" spans="1:21" x14ac:dyDescent="0.3">
      <c r="A6093" s="110" t="s">
        <v>281</v>
      </c>
      <c r="B6093" s="333">
        <v>43100</v>
      </c>
      <c r="C6093" s="110" t="s">
        <v>42</v>
      </c>
      <c r="D6093" s="110" t="s">
        <v>504</v>
      </c>
    </row>
    <row r="6094" spans="1:21" x14ac:dyDescent="0.3">
      <c r="A6094" s="110" t="s">
        <v>281</v>
      </c>
      <c r="B6094" s="333">
        <v>43100</v>
      </c>
      <c r="C6094" s="110" t="s">
        <v>47</v>
      </c>
      <c r="D6094" s="110" t="s">
        <v>102</v>
      </c>
      <c r="K6094" s="162">
        <v>17388814.02</v>
      </c>
      <c r="U6094" s="162">
        <v>17388814.02</v>
      </c>
    </row>
    <row r="6095" spans="1:21" x14ac:dyDescent="0.3">
      <c r="A6095" s="110" t="s">
        <v>281</v>
      </c>
      <c r="B6095" s="333">
        <v>43100</v>
      </c>
      <c r="C6095" s="110" t="s">
        <v>104</v>
      </c>
      <c r="D6095" s="110" t="s">
        <v>103</v>
      </c>
    </row>
    <row r="6096" spans="1:21" x14ac:dyDescent="0.3">
      <c r="A6096" s="110" t="s">
        <v>281</v>
      </c>
      <c r="B6096" s="333">
        <v>43100</v>
      </c>
      <c r="C6096" s="110" t="s">
        <v>106</v>
      </c>
      <c r="D6096" s="110" t="s">
        <v>105</v>
      </c>
      <c r="U6096" s="162">
        <v>17388814.02</v>
      </c>
    </row>
    <row r="6097" spans="1:21" x14ac:dyDescent="0.3">
      <c r="A6097" s="110" t="s">
        <v>281</v>
      </c>
      <c r="B6097" s="333">
        <v>43465</v>
      </c>
      <c r="C6097" s="110" t="s">
        <v>10</v>
      </c>
      <c r="D6097" s="110" t="s">
        <v>506</v>
      </c>
      <c r="K6097" s="162">
        <v>47863648.880000003</v>
      </c>
      <c r="U6097" s="162">
        <v>47863648.880000003</v>
      </c>
    </row>
    <row r="6098" spans="1:21" x14ac:dyDescent="0.3">
      <c r="A6098" s="110" t="s">
        <v>281</v>
      </c>
      <c r="B6098" s="333">
        <v>43465</v>
      </c>
      <c r="C6098" s="110" t="s">
        <v>11</v>
      </c>
      <c r="D6098" s="110" t="s">
        <v>507</v>
      </c>
    </row>
    <row r="6099" spans="1:21" x14ac:dyDescent="0.3">
      <c r="A6099" s="110" t="s">
        <v>281</v>
      </c>
      <c r="B6099" s="333">
        <v>43465</v>
      </c>
      <c r="C6099" s="110" t="s">
        <v>12</v>
      </c>
      <c r="D6099" s="110" t="s">
        <v>508</v>
      </c>
    </row>
    <row r="6100" spans="1:21" x14ac:dyDescent="0.3">
      <c r="A6100" s="110" t="s">
        <v>281</v>
      </c>
      <c r="B6100" s="333">
        <v>43465</v>
      </c>
      <c r="C6100" s="110" t="s">
        <v>13</v>
      </c>
      <c r="D6100" s="110" t="s">
        <v>494</v>
      </c>
      <c r="K6100" s="162">
        <v>3890098.53</v>
      </c>
      <c r="U6100" s="162">
        <v>3890098.53</v>
      </c>
    </row>
    <row r="6101" spans="1:21" x14ac:dyDescent="0.3">
      <c r="A6101" s="110" t="s">
        <v>281</v>
      </c>
      <c r="B6101" s="333">
        <v>43465</v>
      </c>
      <c r="C6101" s="110" t="s">
        <v>19</v>
      </c>
      <c r="D6101" s="110" t="s">
        <v>495</v>
      </c>
      <c r="K6101" s="162">
        <v>43973550.350000001</v>
      </c>
      <c r="U6101" s="162">
        <v>43973550.350000001</v>
      </c>
    </row>
    <row r="6102" spans="1:21" x14ac:dyDescent="0.3">
      <c r="A6102" s="110" t="s">
        <v>281</v>
      </c>
      <c r="B6102" s="333">
        <v>43465</v>
      </c>
      <c r="C6102" s="110" t="s">
        <v>20</v>
      </c>
      <c r="D6102" s="110" t="s">
        <v>509</v>
      </c>
      <c r="K6102" s="162">
        <v>47744700.799000002</v>
      </c>
      <c r="U6102" s="162">
        <v>47744700.799000002</v>
      </c>
    </row>
    <row r="6103" spans="1:21" x14ac:dyDescent="0.3">
      <c r="A6103" s="110" t="s">
        <v>281</v>
      </c>
      <c r="B6103" s="333">
        <v>43465</v>
      </c>
      <c r="C6103" s="110" t="s">
        <v>21</v>
      </c>
      <c r="D6103" s="110" t="s">
        <v>510</v>
      </c>
    </row>
    <row r="6104" spans="1:21" x14ac:dyDescent="0.3">
      <c r="A6104" s="110" t="s">
        <v>281</v>
      </c>
      <c r="B6104" s="333">
        <v>43465</v>
      </c>
      <c r="C6104" s="110" t="s">
        <v>22</v>
      </c>
      <c r="D6104" s="110" t="s">
        <v>511</v>
      </c>
    </row>
    <row r="6105" spans="1:21" x14ac:dyDescent="0.3">
      <c r="A6105" s="110" t="s">
        <v>281</v>
      </c>
      <c r="B6105" s="333">
        <v>43465</v>
      </c>
      <c r="C6105" s="110" t="s">
        <v>23</v>
      </c>
      <c r="D6105" s="110" t="s">
        <v>497</v>
      </c>
      <c r="K6105" s="162">
        <v>3890098.53</v>
      </c>
      <c r="U6105" s="162">
        <v>3890098.53</v>
      </c>
    </row>
    <row r="6106" spans="1:21" x14ac:dyDescent="0.3">
      <c r="A6106" s="110" t="s">
        <v>281</v>
      </c>
      <c r="B6106" s="333">
        <v>43465</v>
      </c>
      <c r="C6106" s="110" t="s">
        <v>29</v>
      </c>
      <c r="D6106" s="110" t="s">
        <v>498</v>
      </c>
      <c r="K6106" s="162">
        <v>43854602.269000001</v>
      </c>
      <c r="U6106" s="162">
        <v>43854602.269000001</v>
      </c>
    </row>
    <row r="6107" spans="1:21" x14ac:dyDescent="0.3">
      <c r="A6107" s="110" t="s">
        <v>281</v>
      </c>
      <c r="B6107" s="333">
        <v>43465</v>
      </c>
      <c r="C6107" s="110" t="s">
        <v>30</v>
      </c>
      <c r="D6107" s="110" t="s">
        <v>512</v>
      </c>
      <c r="K6107" s="162">
        <v>22897920.710000001</v>
      </c>
      <c r="U6107" s="162">
        <v>22897920.710000001</v>
      </c>
    </row>
    <row r="6108" spans="1:21" x14ac:dyDescent="0.3">
      <c r="A6108" s="110" t="s">
        <v>281</v>
      </c>
      <c r="B6108" s="333">
        <v>43465</v>
      </c>
      <c r="C6108" s="110" t="s">
        <v>31</v>
      </c>
      <c r="D6108" s="110" t="s">
        <v>513</v>
      </c>
    </row>
    <row r="6109" spans="1:21" x14ac:dyDescent="0.3">
      <c r="A6109" s="110" t="s">
        <v>281</v>
      </c>
      <c r="B6109" s="333">
        <v>43465</v>
      </c>
      <c r="C6109" s="110" t="s">
        <v>32</v>
      </c>
      <c r="D6109" s="110" t="s">
        <v>514</v>
      </c>
    </row>
    <row r="6110" spans="1:21" x14ac:dyDescent="0.3">
      <c r="A6110" s="110" t="s">
        <v>281</v>
      </c>
      <c r="B6110" s="333">
        <v>43465</v>
      </c>
      <c r="C6110" s="110" t="s">
        <v>33</v>
      </c>
      <c r="D6110" s="110" t="s">
        <v>500</v>
      </c>
      <c r="K6110" s="162">
        <v>-170588.7</v>
      </c>
      <c r="U6110" s="162">
        <v>-170588.7</v>
      </c>
    </row>
    <row r="6111" spans="1:21" x14ac:dyDescent="0.3">
      <c r="A6111" s="110" t="s">
        <v>281</v>
      </c>
      <c r="B6111" s="333">
        <v>43465</v>
      </c>
      <c r="C6111" s="110" t="s">
        <v>39</v>
      </c>
      <c r="D6111" s="110" t="s">
        <v>501</v>
      </c>
      <c r="K6111" s="162">
        <v>23068509.41</v>
      </c>
      <c r="U6111" s="162">
        <v>23068509.41</v>
      </c>
    </row>
    <row r="6112" spans="1:21" x14ac:dyDescent="0.3">
      <c r="A6112" s="110" t="s">
        <v>281</v>
      </c>
      <c r="B6112" s="333">
        <v>43465</v>
      </c>
      <c r="C6112" s="110" t="s">
        <v>40</v>
      </c>
      <c r="D6112" s="110" t="s">
        <v>515</v>
      </c>
    </row>
    <row r="6113" spans="1:21" x14ac:dyDescent="0.3">
      <c r="A6113" s="110" t="s">
        <v>281</v>
      </c>
      <c r="B6113" s="333">
        <v>43465</v>
      </c>
      <c r="C6113" s="110" t="s">
        <v>41</v>
      </c>
      <c r="D6113" s="110" t="s">
        <v>516</v>
      </c>
    </row>
    <row r="6114" spans="1:21" x14ac:dyDescent="0.3">
      <c r="A6114" s="110" t="s">
        <v>281</v>
      </c>
      <c r="B6114" s="333">
        <v>43465</v>
      </c>
      <c r="C6114" s="110" t="s">
        <v>100</v>
      </c>
      <c r="D6114" s="110" t="s">
        <v>517</v>
      </c>
    </row>
    <row r="6115" spans="1:21" x14ac:dyDescent="0.3">
      <c r="A6115" s="110" t="s">
        <v>281</v>
      </c>
      <c r="B6115" s="333">
        <v>43465</v>
      </c>
      <c r="C6115" s="110" t="s">
        <v>101</v>
      </c>
      <c r="D6115" s="110" t="s">
        <v>503</v>
      </c>
    </row>
    <row r="6116" spans="1:21" x14ac:dyDescent="0.3">
      <c r="A6116" s="110" t="s">
        <v>281</v>
      </c>
      <c r="B6116" s="333">
        <v>43465</v>
      </c>
      <c r="C6116" s="110" t="s">
        <v>42</v>
      </c>
      <c r="D6116" s="110" t="s">
        <v>504</v>
      </c>
    </row>
    <row r="6117" spans="1:21" x14ac:dyDescent="0.3">
      <c r="A6117" s="110" t="s">
        <v>281</v>
      </c>
      <c r="B6117" s="333">
        <v>43465</v>
      </c>
      <c r="C6117" s="110" t="s">
        <v>47</v>
      </c>
      <c r="D6117" s="110" t="s">
        <v>102</v>
      </c>
      <c r="K6117" s="162">
        <v>18247965.07</v>
      </c>
      <c r="U6117" s="162">
        <v>18247965.07</v>
      </c>
    </row>
    <row r="6118" spans="1:21" x14ac:dyDescent="0.3">
      <c r="A6118" s="110" t="s">
        <v>281</v>
      </c>
      <c r="B6118" s="333">
        <v>43465</v>
      </c>
      <c r="C6118" s="110" t="s">
        <v>104</v>
      </c>
      <c r="D6118" s="110" t="s">
        <v>103</v>
      </c>
    </row>
    <row r="6119" spans="1:21" x14ac:dyDescent="0.3">
      <c r="A6119" s="110" t="s">
        <v>281</v>
      </c>
      <c r="B6119" s="333">
        <v>43465</v>
      </c>
      <c r="C6119" s="110" t="s">
        <v>106</v>
      </c>
      <c r="D6119" s="110" t="s">
        <v>105</v>
      </c>
      <c r="U6119" s="162">
        <v>18247965.07</v>
      </c>
    </row>
    <row r="6120" spans="1:21" x14ac:dyDescent="0.3">
      <c r="A6120" s="110" t="s">
        <v>218</v>
      </c>
      <c r="B6120" s="333">
        <v>42735</v>
      </c>
      <c r="C6120" s="110" t="s">
        <v>10</v>
      </c>
      <c r="D6120" s="110" t="s">
        <v>506</v>
      </c>
      <c r="K6120" s="162">
        <v>6344931</v>
      </c>
      <c r="U6120" s="162">
        <v>6344931</v>
      </c>
    </row>
    <row r="6121" spans="1:21" x14ac:dyDescent="0.3">
      <c r="A6121" s="110" t="s">
        <v>218</v>
      </c>
      <c r="B6121" s="333">
        <v>42735</v>
      </c>
      <c r="C6121" s="110" t="s">
        <v>11</v>
      </c>
      <c r="D6121" s="110" t="s">
        <v>507</v>
      </c>
    </row>
    <row r="6122" spans="1:21" x14ac:dyDescent="0.3">
      <c r="A6122" s="110" t="s">
        <v>218</v>
      </c>
      <c r="B6122" s="333">
        <v>42735</v>
      </c>
      <c r="C6122" s="110" t="s">
        <v>12</v>
      </c>
      <c r="D6122" s="110" t="s">
        <v>508</v>
      </c>
    </row>
    <row r="6123" spans="1:21" x14ac:dyDescent="0.3">
      <c r="A6123" s="110" t="s">
        <v>218</v>
      </c>
      <c r="B6123" s="333">
        <v>42735</v>
      </c>
      <c r="C6123" s="110" t="s">
        <v>13</v>
      </c>
      <c r="D6123" s="110" t="s">
        <v>494</v>
      </c>
      <c r="K6123" s="162">
        <v>1248464</v>
      </c>
      <c r="U6123" s="162">
        <v>1248464</v>
      </c>
    </row>
    <row r="6124" spans="1:21" x14ac:dyDescent="0.3">
      <c r="A6124" s="110" t="s">
        <v>218</v>
      </c>
      <c r="B6124" s="333">
        <v>42735</v>
      </c>
      <c r="C6124" s="110" t="s">
        <v>19</v>
      </c>
      <c r="D6124" s="110" t="s">
        <v>495</v>
      </c>
      <c r="K6124" s="162">
        <v>5096467</v>
      </c>
      <c r="U6124" s="162">
        <v>5096467</v>
      </c>
    </row>
    <row r="6125" spans="1:21" x14ac:dyDescent="0.3">
      <c r="A6125" s="110" t="s">
        <v>218</v>
      </c>
      <c r="B6125" s="333">
        <v>42735</v>
      </c>
      <c r="C6125" s="110" t="s">
        <v>20</v>
      </c>
      <c r="D6125" s="110" t="s">
        <v>509</v>
      </c>
      <c r="K6125" s="162">
        <v>6330724</v>
      </c>
      <c r="U6125" s="162">
        <v>6330724</v>
      </c>
    </row>
    <row r="6126" spans="1:21" x14ac:dyDescent="0.3">
      <c r="A6126" s="110" t="s">
        <v>218</v>
      </c>
      <c r="B6126" s="333">
        <v>42735</v>
      </c>
      <c r="C6126" s="110" t="s">
        <v>21</v>
      </c>
      <c r="D6126" s="110" t="s">
        <v>510</v>
      </c>
    </row>
    <row r="6127" spans="1:21" x14ac:dyDescent="0.3">
      <c r="A6127" s="110" t="s">
        <v>218</v>
      </c>
      <c r="B6127" s="333">
        <v>42735</v>
      </c>
      <c r="C6127" s="110" t="s">
        <v>22</v>
      </c>
      <c r="D6127" s="110" t="s">
        <v>511</v>
      </c>
    </row>
    <row r="6128" spans="1:21" x14ac:dyDescent="0.3">
      <c r="A6128" s="110" t="s">
        <v>218</v>
      </c>
      <c r="B6128" s="333">
        <v>42735</v>
      </c>
      <c r="C6128" s="110" t="s">
        <v>23</v>
      </c>
      <c r="D6128" s="110" t="s">
        <v>497</v>
      </c>
      <c r="K6128" s="162">
        <v>1259022.69</v>
      </c>
      <c r="U6128" s="162">
        <v>1259022.69</v>
      </c>
    </row>
    <row r="6129" spans="1:21" x14ac:dyDescent="0.3">
      <c r="A6129" s="110" t="s">
        <v>218</v>
      </c>
      <c r="B6129" s="333">
        <v>42735</v>
      </c>
      <c r="C6129" s="110" t="s">
        <v>29</v>
      </c>
      <c r="D6129" s="110" t="s">
        <v>498</v>
      </c>
      <c r="K6129" s="162">
        <v>5071701.3099999996</v>
      </c>
      <c r="U6129" s="162">
        <v>5071701.3099999996</v>
      </c>
    </row>
    <row r="6130" spans="1:21" x14ac:dyDescent="0.3">
      <c r="A6130" s="110" t="s">
        <v>218</v>
      </c>
      <c r="B6130" s="333">
        <v>42735</v>
      </c>
      <c r="C6130" s="110" t="s">
        <v>30</v>
      </c>
      <c r="D6130" s="110" t="s">
        <v>512</v>
      </c>
      <c r="K6130" s="162">
        <v>1999456.66</v>
      </c>
      <c r="U6130" s="162">
        <v>1999456.66</v>
      </c>
    </row>
    <row r="6131" spans="1:21" x14ac:dyDescent="0.3">
      <c r="A6131" s="110" t="s">
        <v>218</v>
      </c>
      <c r="B6131" s="333">
        <v>42735</v>
      </c>
      <c r="C6131" s="110" t="s">
        <v>31</v>
      </c>
      <c r="D6131" s="110" t="s">
        <v>513</v>
      </c>
    </row>
    <row r="6132" spans="1:21" x14ac:dyDescent="0.3">
      <c r="A6132" s="110" t="s">
        <v>218</v>
      </c>
      <c r="B6132" s="333">
        <v>42735</v>
      </c>
      <c r="C6132" s="110" t="s">
        <v>32</v>
      </c>
      <c r="D6132" s="110" t="s">
        <v>514</v>
      </c>
    </row>
    <row r="6133" spans="1:21" x14ac:dyDescent="0.3">
      <c r="A6133" s="110" t="s">
        <v>218</v>
      </c>
      <c r="B6133" s="333">
        <v>42735</v>
      </c>
      <c r="C6133" s="110" t="s">
        <v>33</v>
      </c>
      <c r="D6133" s="110" t="s">
        <v>500</v>
      </c>
      <c r="K6133" s="162">
        <v>136000</v>
      </c>
      <c r="U6133" s="162">
        <v>136000</v>
      </c>
    </row>
    <row r="6134" spans="1:21" x14ac:dyDescent="0.3">
      <c r="A6134" s="110" t="s">
        <v>218</v>
      </c>
      <c r="B6134" s="333">
        <v>42735</v>
      </c>
      <c r="C6134" s="110" t="s">
        <v>39</v>
      </c>
      <c r="D6134" s="110" t="s">
        <v>501</v>
      </c>
      <c r="K6134" s="162">
        <v>1863456.66</v>
      </c>
      <c r="U6134" s="162">
        <v>1863456.66</v>
      </c>
    </row>
    <row r="6135" spans="1:21" x14ac:dyDescent="0.3">
      <c r="A6135" s="110" t="s">
        <v>218</v>
      </c>
      <c r="B6135" s="333">
        <v>42735</v>
      </c>
      <c r="C6135" s="110" t="s">
        <v>40</v>
      </c>
      <c r="D6135" s="110" t="s">
        <v>515</v>
      </c>
    </row>
    <row r="6136" spans="1:21" x14ac:dyDescent="0.3">
      <c r="A6136" s="110" t="s">
        <v>218</v>
      </c>
      <c r="B6136" s="333">
        <v>42735</v>
      </c>
      <c r="C6136" s="110" t="s">
        <v>41</v>
      </c>
      <c r="D6136" s="110" t="s">
        <v>516</v>
      </c>
    </row>
    <row r="6137" spans="1:21" x14ac:dyDescent="0.3">
      <c r="A6137" s="110" t="s">
        <v>218</v>
      </c>
      <c r="B6137" s="333">
        <v>42735</v>
      </c>
      <c r="C6137" s="110" t="s">
        <v>100</v>
      </c>
      <c r="D6137" s="110" t="s">
        <v>517</v>
      </c>
    </row>
    <row r="6138" spans="1:21" x14ac:dyDescent="0.3">
      <c r="A6138" s="110" t="s">
        <v>218</v>
      </c>
      <c r="B6138" s="333">
        <v>42735</v>
      </c>
      <c r="C6138" s="110" t="s">
        <v>101</v>
      </c>
      <c r="D6138" s="110" t="s">
        <v>503</v>
      </c>
    </row>
    <row r="6139" spans="1:21" x14ac:dyDescent="0.3">
      <c r="A6139" s="110" t="s">
        <v>218</v>
      </c>
      <c r="B6139" s="333">
        <v>42735</v>
      </c>
      <c r="C6139" s="110" t="s">
        <v>42</v>
      </c>
      <c r="D6139" s="110" t="s">
        <v>504</v>
      </c>
    </row>
    <row r="6140" spans="1:21" x14ac:dyDescent="0.3">
      <c r="A6140" s="110" t="s">
        <v>218</v>
      </c>
      <c r="B6140" s="333">
        <v>42735</v>
      </c>
      <c r="C6140" s="110" t="s">
        <v>47</v>
      </c>
      <c r="D6140" s="110" t="s">
        <v>102</v>
      </c>
      <c r="K6140" s="162">
        <v>2834218.0016999999</v>
      </c>
      <c r="U6140" s="162">
        <v>2834218.0016999999</v>
      </c>
    </row>
    <row r="6141" spans="1:21" x14ac:dyDescent="0.3">
      <c r="A6141" s="110" t="s">
        <v>218</v>
      </c>
      <c r="B6141" s="333">
        <v>42735</v>
      </c>
      <c r="C6141" s="110" t="s">
        <v>104</v>
      </c>
      <c r="D6141" s="110" t="s">
        <v>103</v>
      </c>
    </row>
    <row r="6142" spans="1:21" x14ac:dyDescent="0.3">
      <c r="A6142" s="110" t="s">
        <v>218</v>
      </c>
      <c r="B6142" s="333">
        <v>42735</v>
      </c>
      <c r="C6142" s="110" t="s">
        <v>106</v>
      </c>
      <c r="D6142" s="110" t="s">
        <v>105</v>
      </c>
      <c r="U6142" s="162">
        <v>2834218.0016999999</v>
      </c>
    </row>
    <row r="6143" spans="1:21" x14ac:dyDescent="0.3">
      <c r="A6143" s="110" t="s">
        <v>218</v>
      </c>
      <c r="B6143" s="333">
        <v>43100</v>
      </c>
      <c r="C6143" s="110" t="s">
        <v>10</v>
      </c>
      <c r="D6143" s="110" t="s">
        <v>506</v>
      </c>
      <c r="K6143" s="162">
        <v>6522755</v>
      </c>
      <c r="U6143" s="162">
        <v>6522755</v>
      </c>
    </row>
    <row r="6144" spans="1:21" x14ac:dyDescent="0.3">
      <c r="A6144" s="110" t="s">
        <v>218</v>
      </c>
      <c r="B6144" s="333">
        <v>43100</v>
      </c>
      <c r="C6144" s="110" t="s">
        <v>11</v>
      </c>
      <c r="D6144" s="110" t="s">
        <v>507</v>
      </c>
    </row>
    <row r="6145" spans="1:21" x14ac:dyDescent="0.3">
      <c r="A6145" s="110" t="s">
        <v>218</v>
      </c>
      <c r="B6145" s="333">
        <v>43100</v>
      </c>
      <c r="C6145" s="110" t="s">
        <v>12</v>
      </c>
      <c r="D6145" s="110" t="s">
        <v>508</v>
      </c>
    </row>
    <row r="6146" spans="1:21" x14ac:dyDescent="0.3">
      <c r="A6146" s="110" t="s">
        <v>218</v>
      </c>
      <c r="B6146" s="333">
        <v>43100</v>
      </c>
      <c r="C6146" s="110" t="s">
        <v>13</v>
      </c>
      <c r="D6146" s="110" t="s">
        <v>494</v>
      </c>
      <c r="K6146" s="162">
        <v>1456551</v>
      </c>
      <c r="U6146" s="162">
        <v>1456551</v>
      </c>
    </row>
    <row r="6147" spans="1:21" x14ac:dyDescent="0.3">
      <c r="A6147" s="110" t="s">
        <v>218</v>
      </c>
      <c r="B6147" s="333">
        <v>43100</v>
      </c>
      <c r="C6147" s="110" t="s">
        <v>19</v>
      </c>
      <c r="D6147" s="110" t="s">
        <v>495</v>
      </c>
      <c r="K6147" s="162">
        <v>5066204</v>
      </c>
      <c r="U6147" s="162">
        <v>5066204</v>
      </c>
    </row>
    <row r="6148" spans="1:21" x14ac:dyDescent="0.3">
      <c r="A6148" s="110" t="s">
        <v>218</v>
      </c>
      <c r="B6148" s="333">
        <v>43100</v>
      </c>
      <c r="C6148" s="110" t="s">
        <v>20</v>
      </c>
      <c r="D6148" s="110" t="s">
        <v>509</v>
      </c>
      <c r="K6148" s="162">
        <v>6526096.9800000004</v>
      </c>
      <c r="U6148" s="162">
        <v>6526096.9800000004</v>
      </c>
    </row>
    <row r="6149" spans="1:21" x14ac:dyDescent="0.3">
      <c r="A6149" s="110" t="s">
        <v>218</v>
      </c>
      <c r="B6149" s="333">
        <v>43100</v>
      </c>
      <c r="C6149" s="110" t="s">
        <v>21</v>
      </c>
      <c r="D6149" s="110" t="s">
        <v>510</v>
      </c>
    </row>
    <row r="6150" spans="1:21" x14ac:dyDescent="0.3">
      <c r="A6150" s="110" t="s">
        <v>218</v>
      </c>
      <c r="B6150" s="333">
        <v>43100</v>
      </c>
      <c r="C6150" s="110" t="s">
        <v>22</v>
      </c>
      <c r="D6150" s="110" t="s">
        <v>511</v>
      </c>
    </row>
    <row r="6151" spans="1:21" x14ac:dyDescent="0.3">
      <c r="A6151" s="110" t="s">
        <v>218</v>
      </c>
      <c r="B6151" s="333">
        <v>43100</v>
      </c>
      <c r="C6151" s="110" t="s">
        <v>23</v>
      </c>
      <c r="D6151" s="110" t="s">
        <v>497</v>
      </c>
      <c r="K6151" s="162">
        <v>1505074.87</v>
      </c>
      <c r="U6151" s="162">
        <v>1505074.87</v>
      </c>
    </row>
    <row r="6152" spans="1:21" x14ac:dyDescent="0.3">
      <c r="A6152" s="110" t="s">
        <v>218</v>
      </c>
      <c r="B6152" s="333">
        <v>43100</v>
      </c>
      <c r="C6152" s="110" t="s">
        <v>29</v>
      </c>
      <c r="D6152" s="110" t="s">
        <v>498</v>
      </c>
      <c r="K6152" s="162">
        <v>5021022.1100000003</v>
      </c>
      <c r="U6152" s="162">
        <v>5021022.1100000003</v>
      </c>
    </row>
    <row r="6153" spans="1:21" x14ac:dyDescent="0.3">
      <c r="A6153" s="110" t="s">
        <v>218</v>
      </c>
      <c r="B6153" s="333">
        <v>43100</v>
      </c>
      <c r="C6153" s="110" t="s">
        <v>30</v>
      </c>
      <c r="D6153" s="110" t="s">
        <v>512</v>
      </c>
      <c r="K6153" s="162">
        <v>3089268.15</v>
      </c>
      <c r="U6153" s="162">
        <v>3089268.15</v>
      </c>
    </row>
    <row r="6154" spans="1:21" x14ac:dyDescent="0.3">
      <c r="A6154" s="110" t="s">
        <v>218</v>
      </c>
      <c r="B6154" s="333">
        <v>43100</v>
      </c>
      <c r="C6154" s="110" t="s">
        <v>31</v>
      </c>
      <c r="D6154" s="110" t="s">
        <v>513</v>
      </c>
    </row>
    <row r="6155" spans="1:21" x14ac:dyDescent="0.3">
      <c r="A6155" s="110" t="s">
        <v>218</v>
      </c>
      <c r="B6155" s="333">
        <v>43100</v>
      </c>
      <c r="C6155" s="110" t="s">
        <v>32</v>
      </c>
      <c r="D6155" s="110" t="s">
        <v>514</v>
      </c>
    </row>
    <row r="6156" spans="1:21" x14ac:dyDescent="0.3">
      <c r="A6156" s="110" t="s">
        <v>218</v>
      </c>
      <c r="B6156" s="333">
        <v>43100</v>
      </c>
      <c r="C6156" s="110" t="s">
        <v>33</v>
      </c>
      <c r="D6156" s="110" t="s">
        <v>500</v>
      </c>
      <c r="K6156" s="162">
        <v>867006.55</v>
      </c>
      <c r="U6156" s="162">
        <v>867006.55</v>
      </c>
    </row>
    <row r="6157" spans="1:21" x14ac:dyDescent="0.3">
      <c r="A6157" s="110" t="s">
        <v>218</v>
      </c>
      <c r="B6157" s="333">
        <v>43100</v>
      </c>
      <c r="C6157" s="110" t="s">
        <v>39</v>
      </c>
      <c r="D6157" s="110" t="s">
        <v>501</v>
      </c>
      <c r="K6157" s="162">
        <v>2222261.6</v>
      </c>
      <c r="U6157" s="162">
        <v>2222261.6</v>
      </c>
    </row>
    <row r="6158" spans="1:21" x14ac:dyDescent="0.3">
      <c r="A6158" s="110" t="s">
        <v>218</v>
      </c>
      <c r="B6158" s="333">
        <v>43100</v>
      </c>
      <c r="C6158" s="110" t="s">
        <v>40</v>
      </c>
      <c r="D6158" s="110" t="s">
        <v>515</v>
      </c>
    </row>
    <row r="6159" spans="1:21" x14ac:dyDescent="0.3">
      <c r="A6159" s="110" t="s">
        <v>218</v>
      </c>
      <c r="B6159" s="333">
        <v>43100</v>
      </c>
      <c r="C6159" s="110" t="s">
        <v>41</v>
      </c>
      <c r="D6159" s="110" t="s">
        <v>516</v>
      </c>
    </row>
    <row r="6160" spans="1:21" x14ac:dyDescent="0.3">
      <c r="A6160" s="110" t="s">
        <v>218</v>
      </c>
      <c r="B6160" s="333">
        <v>43100</v>
      </c>
      <c r="C6160" s="110" t="s">
        <v>100</v>
      </c>
      <c r="D6160" s="110" t="s">
        <v>517</v>
      </c>
    </row>
    <row r="6161" spans="1:21" x14ac:dyDescent="0.3">
      <c r="A6161" s="110" t="s">
        <v>218</v>
      </c>
      <c r="B6161" s="333">
        <v>43100</v>
      </c>
      <c r="C6161" s="110" t="s">
        <v>101</v>
      </c>
      <c r="D6161" s="110" t="s">
        <v>503</v>
      </c>
    </row>
    <row r="6162" spans="1:21" x14ac:dyDescent="0.3">
      <c r="A6162" s="110" t="s">
        <v>218</v>
      </c>
      <c r="B6162" s="333">
        <v>43100</v>
      </c>
      <c r="C6162" s="110" t="s">
        <v>42</v>
      </c>
      <c r="D6162" s="110" t="s">
        <v>504</v>
      </c>
    </row>
    <row r="6163" spans="1:21" x14ac:dyDescent="0.3">
      <c r="A6163" s="110" t="s">
        <v>218</v>
      </c>
      <c r="B6163" s="333">
        <v>43100</v>
      </c>
      <c r="C6163" s="110" t="s">
        <v>47</v>
      </c>
      <c r="D6163" s="110" t="s">
        <v>102</v>
      </c>
      <c r="K6163" s="162">
        <v>2688328.67</v>
      </c>
      <c r="U6163" s="162">
        <v>2688328.67</v>
      </c>
    </row>
    <row r="6164" spans="1:21" x14ac:dyDescent="0.3">
      <c r="A6164" s="110" t="s">
        <v>218</v>
      </c>
      <c r="B6164" s="333">
        <v>43100</v>
      </c>
      <c r="C6164" s="110" t="s">
        <v>104</v>
      </c>
      <c r="D6164" s="110" t="s">
        <v>103</v>
      </c>
    </row>
    <row r="6165" spans="1:21" x14ac:dyDescent="0.3">
      <c r="A6165" s="110" t="s">
        <v>218</v>
      </c>
      <c r="B6165" s="333">
        <v>43100</v>
      </c>
      <c r="C6165" s="110" t="s">
        <v>106</v>
      </c>
      <c r="D6165" s="110" t="s">
        <v>105</v>
      </c>
      <c r="U6165" s="162">
        <v>2688328.67</v>
      </c>
    </row>
    <row r="6166" spans="1:21" x14ac:dyDescent="0.3">
      <c r="A6166" s="110" t="s">
        <v>218</v>
      </c>
      <c r="B6166" s="333">
        <v>43465</v>
      </c>
      <c r="C6166" s="110" t="s">
        <v>10</v>
      </c>
      <c r="D6166" s="110" t="s">
        <v>506</v>
      </c>
      <c r="K6166" s="162">
        <v>6914950</v>
      </c>
      <c r="U6166" s="162">
        <v>6914950</v>
      </c>
    </row>
    <row r="6167" spans="1:21" x14ac:dyDescent="0.3">
      <c r="A6167" s="110" t="s">
        <v>218</v>
      </c>
      <c r="B6167" s="333">
        <v>43465</v>
      </c>
      <c r="C6167" s="110" t="s">
        <v>11</v>
      </c>
      <c r="D6167" s="110" t="s">
        <v>507</v>
      </c>
    </row>
    <row r="6168" spans="1:21" x14ac:dyDescent="0.3">
      <c r="A6168" s="110" t="s">
        <v>218</v>
      </c>
      <c r="B6168" s="333">
        <v>43465</v>
      </c>
      <c r="C6168" s="110" t="s">
        <v>12</v>
      </c>
      <c r="D6168" s="110" t="s">
        <v>508</v>
      </c>
    </row>
    <row r="6169" spans="1:21" x14ac:dyDescent="0.3">
      <c r="A6169" s="110" t="s">
        <v>218</v>
      </c>
      <c r="B6169" s="333">
        <v>43465</v>
      </c>
      <c r="C6169" s="110" t="s">
        <v>13</v>
      </c>
      <c r="D6169" s="110" t="s">
        <v>494</v>
      </c>
      <c r="K6169" s="162">
        <v>1596271</v>
      </c>
      <c r="U6169" s="162">
        <v>1596271</v>
      </c>
    </row>
    <row r="6170" spans="1:21" x14ac:dyDescent="0.3">
      <c r="A6170" s="110" t="s">
        <v>218</v>
      </c>
      <c r="B6170" s="333">
        <v>43465</v>
      </c>
      <c r="C6170" s="110" t="s">
        <v>19</v>
      </c>
      <c r="D6170" s="110" t="s">
        <v>495</v>
      </c>
      <c r="K6170" s="162">
        <v>5318679</v>
      </c>
      <c r="U6170" s="162">
        <v>5318679</v>
      </c>
    </row>
    <row r="6171" spans="1:21" x14ac:dyDescent="0.3">
      <c r="A6171" s="110" t="s">
        <v>218</v>
      </c>
      <c r="B6171" s="333">
        <v>43465</v>
      </c>
      <c r="C6171" s="110" t="s">
        <v>20</v>
      </c>
      <c r="D6171" s="110" t="s">
        <v>509</v>
      </c>
      <c r="K6171" s="162">
        <v>6870523.4699999997</v>
      </c>
      <c r="U6171" s="162">
        <v>6870523.4699999997</v>
      </c>
    </row>
    <row r="6172" spans="1:21" x14ac:dyDescent="0.3">
      <c r="A6172" s="110" t="s">
        <v>218</v>
      </c>
      <c r="B6172" s="333">
        <v>43465</v>
      </c>
      <c r="C6172" s="110" t="s">
        <v>21</v>
      </c>
      <c r="D6172" s="110" t="s">
        <v>510</v>
      </c>
    </row>
    <row r="6173" spans="1:21" x14ac:dyDescent="0.3">
      <c r="A6173" s="110" t="s">
        <v>218</v>
      </c>
      <c r="B6173" s="333">
        <v>43465</v>
      </c>
      <c r="C6173" s="110" t="s">
        <v>22</v>
      </c>
      <c r="D6173" s="110" t="s">
        <v>511</v>
      </c>
    </row>
    <row r="6174" spans="1:21" x14ac:dyDescent="0.3">
      <c r="A6174" s="110" t="s">
        <v>218</v>
      </c>
      <c r="B6174" s="333">
        <v>43465</v>
      </c>
      <c r="C6174" s="110" t="s">
        <v>23</v>
      </c>
      <c r="D6174" s="110" t="s">
        <v>497</v>
      </c>
      <c r="K6174" s="162">
        <v>1546974.03</v>
      </c>
      <c r="U6174" s="162">
        <v>1546974.03</v>
      </c>
    </row>
    <row r="6175" spans="1:21" x14ac:dyDescent="0.3">
      <c r="A6175" s="110" t="s">
        <v>218</v>
      </c>
      <c r="B6175" s="333">
        <v>43465</v>
      </c>
      <c r="C6175" s="110" t="s">
        <v>29</v>
      </c>
      <c r="D6175" s="110" t="s">
        <v>498</v>
      </c>
      <c r="K6175" s="162">
        <v>5323549.4400000004</v>
      </c>
      <c r="U6175" s="162">
        <v>5323549.4400000004</v>
      </c>
    </row>
    <row r="6176" spans="1:21" x14ac:dyDescent="0.3">
      <c r="A6176" s="110" t="s">
        <v>218</v>
      </c>
      <c r="B6176" s="333">
        <v>43465</v>
      </c>
      <c r="C6176" s="110" t="s">
        <v>30</v>
      </c>
      <c r="D6176" s="110" t="s">
        <v>512</v>
      </c>
      <c r="K6176" s="162">
        <v>2473604.2799999998</v>
      </c>
      <c r="U6176" s="162">
        <v>2473604.2799999998</v>
      </c>
    </row>
    <row r="6177" spans="1:21" x14ac:dyDescent="0.3">
      <c r="A6177" s="110" t="s">
        <v>218</v>
      </c>
      <c r="B6177" s="333">
        <v>43465</v>
      </c>
      <c r="C6177" s="110" t="s">
        <v>31</v>
      </c>
      <c r="D6177" s="110" t="s">
        <v>513</v>
      </c>
    </row>
    <row r="6178" spans="1:21" x14ac:dyDescent="0.3">
      <c r="A6178" s="110" t="s">
        <v>218</v>
      </c>
      <c r="B6178" s="333">
        <v>43465</v>
      </c>
      <c r="C6178" s="110" t="s">
        <v>32</v>
      </c>
      <c r="D6178" s="110" t="s">
        <v>514</v>
      </c>
    </row>
    <row r="6179" spans="1:21" x14ac:dyDescent="0.3">
      <c r="A6179" s="110" t="s">
        <v>218</v>
      </c>
      <c r="B6179" s="333">
        <v>43465</v>
      </c>
      <c r="C6179" s="110" t="s">
        <v>33</v>
      </c>
      <c r="D6179" s="110" t="s">
        <v>500</v>
      </c>
      <c r="K6179" s="162">
        <v>20351.93</v>
      </c>
      <c r="U6179" s="162">
        <v>20351.93</v>
      </c>
    </row>
    <row r="6180" spans="1:21" x14ac:dyDescent="0.3">
      <c r="A6180" s="110" t="s">
        <v>218</v>
      </c>
      <c r="B6180" s="333">
        <v>43465</v>
      </c>
      <c r="C6180" s="110" t="s">
        <v>39</v>
      </c>
      <c r="D6180" s="110" t="s">
        <v>501</v>
      </c>
      <c r="K6180" s="162">
        <v>2453252.35</v>
      </c>
      <c r="U6180" s="162">
        <v>2453252.35</v>
      </c>
    </row>
    <row r="6181" spans="1:21" x14ac:dyDescent="0.3">
      <c r="A6181" s="110" t="s">
        <v>218</v>
      </c>
      <c r="B6181" s="333">
        <v>43465</v>
      </c>
      <c r="C6181" s="110" t="s">
        <v>40</v>
      </c>
      <c r="D6181" s="110" t="s">
        <v>515</v>
      </c>
    </row>
    <row r="6182" spans="1:21" x14ac:dyDescent="0.3">
      <c r="A6182" s="110" t="s">
        <v>218</v>
      </c>
      <c r="B6182" s="333">
        <v>43465</v>
      </c>
      <c r="C6182" s="110" t="s">
        <v>41</v>
      </c>
      <c r="D6182" s="110" t="s">
        <v>516</v>
      </c>
    </row>
    <row r="6183" spans="1:21" x14ac:dyDescent="0.3">
      <c r="A6183" s="110" t="s">
        <v>218</v>
      </c>
      <c r="B6183" s="333">
        <v>43465</v>
      </c>
      <c r="C6183" s="110" t="s">
        <v>100</v>
      </c>
      <c r="D6183" s="110" t="s">
        <v>517</v>
      </c>
    </row>
    <row r="6184" spans="1:21" x14ac:dyDescent="0.3">
      <c r="A6184" s="110" t="s">
        <v>218</v>
      </c>
      <c r="B6184" s="333">
        <v>43465</v>
      </c>
      <c r="C6184" s="110" t="s">
        <v>101</v>
      </c>
      <c r="D6184" s="110" t="s">
        <v>503</v>
      </c>
    </row>
    <row r="6185" spans="1:21" x14ac:dyDescent="0.3">
      <c r="A6185" s="110" t="s">
        <v>218</v>
      </c>
      <c r="B6185" s="333">
        <v>43465</v>
      </c>
      <c r="C6185" s="110" t="s">
        <v>42</v>
      </c>
      <c r="D6185" s="110" t="s">
        <v>504</v>
      </c>
    </row>
    <row r="6186" spans="1:21" x14ac:dyDescent="0.3">
      <c r="A6186" s="110" t="s">
        <v>218</v>
      </c>
      <c r="B6186" s="333">
        <v>43465</v>
      </c>
      <c r="C6186" s="110" t="s">
        <v>47</v>
      </c>
      <c r="D6186" s="110" t="s">
        <v>102</v>
      </c>
      <c r="K6186" s="162">
        <v>2880486.7</v>
      </c>
      <c r="U6186" s="162">
        <v>2880486.7</v>
      </c>
    </row>
    <row r="6187" spans="1:21" x14ac:dyDescent="0.3">
      <c r="A6187" s="110" t="s">
        <v>218</v>
      </c>
      <c r="B6187" s="333">
        <v>43465</v>
      </c>
      <c r="C6187" s="110" t="s">
        <v>104</v>
      </c>
      <c r="D6187" s="110" t="s">
        <v>103</v>
      </c>
    </row>
    <row r="6188" spans="1:21" x14ac:dyDescent="0.3">
      <c r="A6188" s="110" t="s">
        <v>218</v>
      </c>
      <c r="B6188" s="333">
        <v>43465</v>
      </c>
      <c r="C6188" s="110" t="s">
        <v>106</v>
      </c>
      <c r="D6188" s="110" t="s">
        <v>105</v>
      </c>
      <c r="U6188" s="162">
        <v>2880486.7</v>
      </c>
    </row>
    <row r="6189" spans="1:21" x14ac:dyDescent="0.3">
      <c r="A6189" s="110" t="s">
        <v>783</v>
      </c>
      <c r="B6189" s="333">
        <v>42735</v>
      </c>
      <c r="C6189" s="110" t="s">
        <v>10</v>
      </c>
      <c r="D6189" s="110" t="s">
        <v>506</v>
      </c>
      <c r="K6189" s="162">
        <v>13208429</v>
      </c>
      <c r="U6189" s="162">
        <v>13208429</v>
      </c>
    </row>
    <row r="6190" spans="1:21" x14ac:dyDescent="0.3">
      <c r="A6190" s="110" t="s">
        <v>783</v>
      </c>
      <c r="B6190" s="333">
        <v>42735</v>
      </c>
      <c r="C6190" s="110" t="s">
        <v>11</v>
      </c>
      <c r="D6190" s="110" t="s">
        <v>507</v>
      </c>
    </row>
    <row r="6191" spans="1:21" x14ac:dyDescent="0.3">
      <c r="A6191" s="110" t="s">
        <v>783</v>
      </c>
      <c r="B6191" s="333">
        <v>42735</v>
      </c>
      <c r="C6191" s="110" t="s">
        <v>12</v>
      </c>
      <c r="D6191" s="110" t="s">
        <v>508</v>
      </c>
    </row>
    <row r="6192" spans="1:21" x14ac:dyDescent="0.3">
      <c r="A6192" s="110" t="s">
        <v>783</v>
      </c>
      <c r="B6192" s="333">
        <v>42735</v>
      </c>
      <c r="C6192" s="110" t="s">
        <v>13</v>
      </c>
      <c r="D6192" s="110" t="s">
        <v>494</v>
      </c>
      <c r="K6192" s="162">
        <v>1459590</v>
      </c>
      <c r="U6192" s="162">
        <v>1459590</v>
      </c>
    </row>
    <row r="6193" spans="1:21" x14ac:dyDescent="0.3">
      <c r="A6193" s="110" t="s">
        <v>783</v>
      </c>
      <c r="B6193" s="333">
        <v>42735</v>
      </c>
      <c r="C6193" s="110" t="s">
        <v>19</v>
      </c>
      <c r="D6193" s="110" t="s">
        <v>495</v>
      </c>
      <c r="K6193" s="162">
        <v>11748839</v>
      </c>
      <c r="U6193" s="162">
        <v>11748839</v>
      </c>
    </row>
    <row r="6194" spans="1:21" x14ac:dyDescent="0.3">
      <c r="A6194" s="110" t="s">
        <v>783</v>
      </c>
      <c r="B6194" s="333">
        <v>42735</v>
      </c>
      <c r="C6194" s="110" t="s">
        <v>20</v>
      </c>
      <c r="D6194" s="110" t="s">
        <v>509</v>
      </c>
      <c r="K6194" s="162">
        <v>13324730.630000001</v>
      </c>
      <c r="U6194" s="162">
        <v>13324730.630000001</v>
      </c>
    </row>
    <row r="6195" spans="1:21" x14ac:dyDescent="0.3">
      <c r="A6195" s="110" t="s">
        <v>783</v>
      </c>
      <c r="B6195" s="333">
        <v>42735</v>
      </c>
      <c r="C6195" s="110" t="s">
        <v>21</v>
      </c>
      <c r="D6195" s="110" t="s">
        <v>510</v>
      </c>
    </row>
    <row r="6196" spans="1:21" x14ac:dyDescent="0.3">
      <c r="A6196" s="110" t="s">
        <v>783</v>
      </c>
      <c r="B6196" s="333">
        <v>42735</v>
      </c>
      <c r="C6196" s="110" t="s">
        <v>22</v>
      </c>
      <c r="D6196" s="110" t="s">
        <v>511</v>
      </c>
    </row>
    <row r="6197" spans="1:21" x14ac:dyDescent="0.3">
      <c r="A6197" s="110" t="s">
        <v>783</v>
      </c>
      <c r="B6197" s="333">
        <v>42735</v>
      </c>
      <c r="C6197" s="110" t="s">
        <v>23</v>
      </c>
      <c r="D6197" s="110" t="s">
        <v>497</v>
      </c>
      <c r="K6197" s="162">
        <v>1448857.72</v>
      </c>
      <c r="U6197" s="162">
        <v>1448857.72</v>
      </c>
    </row>
    <row r="6198" spans="1:21" x14ac:dyDescent="0.3">
      <c r="A6198" s="110" t="s">
        <v>783</v>
      </c>
      <c r="B6198" s="333">
        <v>42735</v>
      </c>
      <c r="C6198" s="110" t="s">
        <v>29</v>
      </c>
      <c r="D6198" s="110" t="s">
        <v>498</v>
      </c>
      <c r="K6198" s="162">
        <v>11875872.91</v>
      </c>
      <c r="U6198" s="162">
        <v>11875872.91</v>
      </c>
    </row>
    <row r="6199" spans="1:21" x14ac:dyDescent="0.3">
      <c r="A6199" s="110" t="s">
        <v>783</v>
      </c>
      <c r="B6199" s="333">
        <v>42735</v>
      </c>
      <c r="C6199" s="110" t="s">
        <v>30</v>
      </c>
      <c r="D6199" s="110" t="s">
        <v>512</v>
      </c>
      <c r="K6199" s="162">
        <v>4684888.51</v>
      </c>
      <c r="U6199" s="162">
        <v>4684888.51</v>
      </c>
    </row>
    <row r="6200" spans="1:21" x14ac:dyDescent="0.3">
      <c r="A6200" s="110" t="s">
        <v>783</v>
      </c>
      <c r="B6200" s="333">
        <v>42735</v>
      </c>
      <c r="C6200" s="110" t="s">
        <v>31</v>
      </c>
      <c r="D6200" s="110" t="s">
        <v>513</v>
      </c>
    </row>
    <row r="6201" spans="1:21" x14ac:dyDescent="0.3">
      <c r="A6201" s="110" t="s">
        <v>783</v>
      </c>
      <c r="B6201" s="333">
        <v>42735</v>
      </c>
      <c r="C6201" s="110" t="s">
        <v>32</v>
      </c>
      <c r="D6201" s="110" t="s">
        <v>514</v>
      </c>
    </row>
    <row r="6202" spans="1:21" x14ac:dyDescent="0.3">
      <c r="A6202" s="110" t="s">
        <v>783</v>
      </c>
      <c r="B6202" s="333">
        <v>42735</v>
      </c>
      <c r="C6202" s="110" t="s">
        <v>33</v>
      </c>
      <c r="D6202" s="110" t="s">
        <v>500</v>
      </c>
      <c r="K6202" s="162">
        <v>216637.13</v>
      </c>
      <c r="U6202" s="162">
        <v>216637.13</v>
      </c>
    </row>
    <row r="6203" spans="1:21" x14ac:dyDescent="0.3">
      <c r="A6203" s="110" t="s">
        <v>783</v>
      </c>
      <c r="B6203" s="333">
        <v>42735</v>
      </c>
      <c r="C6203" s="110" t="s">
        <v>39</v>
      </c>
      <c r="D6203" s="110" t="s">
        <v>501</v>
      </c>
      <c r="K6203" s="162">
        <v>4468251.38</v>
      </c>
      <c r="U6203" s="162">
        <v>4468251.38</v>
      </c>
    </row>
    <row r="6204" spans="1:21" x14ac:dyDescent="0.3">
      <c r="A6204" s="110" t="s">
        <v>783</v>
      </c>
      <c r="B6204" s="333">
        <v>42735</v>
      </c>
      <c r="C6204" s="110" t="s">
        <v>40</v>
      </c>
      <c r="D6204" s="110" t="s">
        <v>515</v>
      </c>
    </row>
    <row r="6205" spans="1:21" x14ac:dyDescent="0.3">
      <c r="A6205" s="110" t="s">
        <v>783</v>
      </c>
      <c r="B6205" s="333">
        <v>42735</v>
      </c>
      <c r="C6205" s="110" t="s">
        <v>41</v>
      </c>
      <c r="D6205" s="110" t="s">
        <v>516</v>
      </c>
    </row>
    <row r="6206" spans="1:21" x14ac:dyDescent="0.3">
      <c r="A6206" s="110" t="s">
        <v>783</v>
      </c>
      <c r="B6206" s="333">
        <v>42735</v>
      </c>
      <c r="C6206" s="110" t="s">
        <v>100</v>
      </c>
      <c r="D6206" s="110" t="s">
        <v>517</v>
      </c>
    </row>
    <row r="6207" spans="1:21" x14ac:dyDescent="0.3">
      <c r="A6207" s="110" t="s">
        <v>783</v>
      </c>
      <c r="B6207" s="333">
        <v>42735</v>
      </c>
      <c r="C6207" s="110" t="s">
        <v>101</v>
      </c>
      <c r="D6207" s="110" t="s">
        <v>503</v>
      </c>
    </row>
    <row r="6208" spans="1:21" x14ac:dyDescent="0.3">
      <c r="A6208" s="110" t="s">
        <v>783</v>
      </c>
      <c r="B6208" s="333">
        <v>42735</v>
      </c>
      <c r="C6208" s="110" t="s">
        <v>42</v>
      </c>
      <c r="D6208" s="110" t="s">
        <v>504</v>
      </c>
    </row>
    <row r="6209" spans="1:21" x14ac:dyDescent="0.3">
      <c r="A6209" s="110" t="s">
        <v>783</v>
      </c>
      <c r="B6209" s="333">
        <v>42735</v>
      </c>
      <c r="C6209" s="110" t="s">
        <v>47</v>
      </c>
      <c r="D6209" s="110" t="s">
        <v>102</v>
      </c>
      <c r="K6209" s="162">
        <v>6105478.7199999997</v>
      </c>
      <c r="U6209" s="162">
        <v>6105478.7199999997</v>
      </c>
    </row>
    <row r="6210" spans="1:21" x14ac:dyDescent="0.3">
      <c r="A6210" s="110" t="s">
        <v>783</v>
      </c>
      <c r="B6210" s="333">
        <v>42735</v>
      </c>
      <c r="C6210" s="110" t="s">
        <v>104</v>
      </c>
      <c r="D6210" s="110" t="s">
        <v>103</v>
      </c>
    </row>
    <row r="6211" spans="1:21" x14ac:dyDescent="0.3">
      <c r="A6211" s="110" t="s">
        <v>783</v>
      </c>
      <c r="B6211" s="333">
        <v>42735</v>
      </c>
      <c r="C6211" s="110" t="s">
        <v>106</v>
      </c>
      <c r="D6211" s="110" t="s">
        <v>105</v>
      </c>
      <c r="U6211" s="162">
        <v>6105478.7199999997</v>
      </c>
    </row>
    <row r="6212" spans="1:21" x14ac:dyDescent="0.3">
      <c r="A6212" s="110" t="s">
        <v>783</v>
      </c>
      <c r="B6212" s="333">
        <v>43100</v>
      </c>
      <c r="C6212" s="110" t="s">
        <v>10</v>
      </c>
      <c r="D6212" s="110" t="s">
        <v>506</v>
      </c>
      <c r="K6212" s="162">
        <v>14041087.060000001</v>
      </c>
      <c r="U6212" s="162">
        <v>14041087.060000001</v>
      </c>
    </row>
    <row r="6213" spans="1:21" x14ac:dyDescent="0.3">
      <c r="A6213" s="110" t="s">
        <v>783</v>
      </c>
      <c r="B6213" s="333">
        <v>43100</v>
      </c>
      <c r="C6213" s="110" t="s">
        <v>11</v>
      </c>
      <c r="D6213" s="110" t="s">
        <v>507</v>
      </c>
    </row>
    <row r="6214" spans="1:21" x14ac:dyDescent="0.3">
      <c r="A6214" s="110" t="s">
        <v>783</v>
      </c>
      <c r="B6214" s="333">
        <v>43100</v>
      </c>
      <c r="C6214" s="110" t="s">
        <v>12</v>
      </c>
      <c r="D6214" s="110" t="s">
        <v>508</v>
      </c>
    </row>
    <row r="6215" spans="1:21" x14ac:dyDescent="0.3">
      <c r="A6215" s="110" t="s">
        <v>783</v>
      </c>
      <c r="B6215" s="333">
        <v>43100</v>
      </c>
      <c r="C6215" s="110" t="s">
        <v>13</v>
      </c>
      <c r="D6215" s="110" t="s">
        <v>494</v>
      </c>
      <c r="K6215" s="162">
        <v>1669726.06</v>
      </c>
      <c r="U6215" s="162">
        <v>1669726.06</v>
      </c>
    </row>
    <row r="6216" spans="1:21" x14ac:dyDescent="0.3">
      <c r="A6216" s="110" t="s">
        <v>783</v>
      </c>
      <c r="B6216" s="333">
        <v>43100</v>
      </c>
      <c r="C6216" s="110" t="s">
        <v>19</v>
      </c>
      <c r="D6216" s="110" t="s">
        <v>495</v>
      </c>
      <c r="K6216" s="162">
        <v>12371361</v>
      </c>
      <c r="U6216" s="162">
        <v>12371361</v>
      </c>
    </row>
    <row r="6217" spans="1:21" x14ac:dyDescent="0.3">
      <c r="A6217" s="110" t="s">
        <v>783</v>
      </c>
      <c r="B6217" s="333">
        <v>43100</v>
      </c>
      <c r="C6217" s="110" t="s">
        <v>20</v>
      </c>
      <c r="D6217" s="110" t="s">
        <v>509</v>
      </c>
      <c r="K6217" s="162">
        <v>13972498.810000001</v>
      </c>
      <c r="U6217" s="162">
        <v>13972498.810000001</v>
      </c>
    </row>
    <row r="6218" spans="1:21" x14ac:dyDescent="0.3">
      <c r="A6218" s="110" t="s">
        <v>783</v>
      </c>
      <c r="B6218" s="333">
        <v>43100</v>
      </c>
      <c r="C6218" s="110" t="s">
        <v>21</v>
      </c>
      <c r="D6218" s="110" t="s">
        <v>510</v>
      </c>
    </row>
    <row r="6219" spans="1:21" x14ac:dyDescent="0.3">
      <c r="A6219" s="110" t="s">
        <v>783</v>
      </c>
      <c r="B6219" s="333">
        <v>43100</v>
      </c>
      <c r="C6219" s="110" t="s">
        <v>22</v>
      </c>
      <c r="D6219" s="110" t="s">
        <v>511</v>
      </c>
    </row>
    <row r="6220" spans="1:21" x14ac:dyDescent="0.3">
      <c r="A6220" s="110" t="s">
        <v>783</v>
      </c>
      <c r="B6220" s="333">
        <v>43100</v>
      </c>
      <c r="C6220" s="110" t="s">
        <v>23</v>
      </c>
      <c r="D6220" s="110" t="s">
        <v>497</v>
      </c>
      <c r="K6220" s="162">
        <v>1669726.06</v>
      </c>
      <c r="U6220" s="162">
        <v>1669726.06</v>
      </c>
    </row>
    <row r="6221" spans="1:21" x14ac:dyDescent="0.3">
      <c r="A6221" s="110" t="s">
        <v>783</v>
      </c>
      <c r="B6221" s="333">
        <v>43100</v>
      </c>
      <c r="C6221" s="110" t="s">
        <v>29</v>
      </c>
      <c r="D6221" s="110" t="s">
        <v>498</v>
      </c>
      <c r="K6221" s="162">
        <v>12302772.75</v>
      </c>
      <c r="U6221" s="162">
        <v>12302772.75</v>
      </c>
    </row>
    <row r="6222" spans="1:21" x14ac:dyDescent="0.3">
      <c r="A6222" s="110" t="s">
        <v>783</v>
      </c>
      <c r="B6222" s="333">
        <v>43100</v>
      </c>
      <c r="C6222" s="110" t="s">
        <v>30</v>
      </c>
      <c r="D6222" s="110" t="s">
        <v>512</v>
      </c>
      <c r="K6222" s="162">
        <v>4465455.09</v>
      </c>
      <c r="U6222" s="162">
        <v>4465455.09</v>
      </c>
    </row>
    <row r="6223" spans="1:21" x14ac:dyDescent="0.3">
      <c r="A6223" s="110" t="s">
        <v>783</v>
      </c>
      <c r="B6223" s="333">
        <v>43100</v>
      </c>
      <c r="C6223" s="110" t="s">
        <v>31</v>
      </c>
      <c r="D6223" s="110" t="s">
        <v>513</v>
      </c>
    </row>
    <row r="6224" spans="1:21" x14ac:dyDescent="0.3">
      <c r="A6224" s="110" t="s">
        <v>783</v>
      </c>
      <c r="B6224" s="333">
        <v>43100</v>
      </c>
      <c r="C6224" s="110" t="s">
        <v>32</v>
      </c>
      <c r="D6224" s="110" t="s">
        <v>514</v>
      </c>
    </row>
    <row r="6225" spans="1:21" x14ac:dyDescent="0.3">
      <c r="A6225" s="110" t="s">
        <v>783</v>
      </c>
      <c r="B6225" s="333">
        <v>43100</v>
      </c>
      <c r="C6225" s="110" t="s">
        <v>33</v>
      </c>
      <c r="D6225" s="110" t="s">
        <v>500</v>
      </c>
      <c r="K6225" s="162">
        <v>67569.37</v>
      </c>
      <c r="U6225" s="162">
        <v>67569.37</v>
      </c>
    </row>
    <row r="6226" spans="1:21" x14ac:dyDescent="0.3">
      <c r="A6226" s="110" t="s">
        <v>783</v>
      </c>
      <c r="B6226" s="333">
        <v>43100</v>
      </c>
      <c r="C6226" s="110" t="s">
        <v>39</v>
      </c>
      <c r="D6226" s="110" t="s">
        <v>501</v>
      </c>
      <c r="K6226" s="162">
        <v>4397885.72</v>
      </c>
      <c r="U6226" s="162">
        <v>4397885.72</v>
      </c>
    </row>
    <row r="6227" spans="1:21" x14ac:dyDescent="0.3">
      <c r="A6227" s="110" t="s">
        <v>783</v>
      </c>
      <c r="B6227" s="333">
        <v>43100</v>
      </c>
      <c r="C6227" s="110" t="s">
        <v>40</v>
      </c>
      <c r="D6227" s="110" t="s">
        <v>515</v>
      </c>
    </row>
    <row r="6228" spans="1:21" x14ac:dyDescent="0.3">
      <c r="A6228" s="110" t="s">
        <v>783</v>
      </c>
      <c r="B6228" s="333">
        <v>43100</v>
      </c>
      <c r="C6228" s="110" t="s">
        <v>41</v>
      </c>
      <c r="D6228" s="110" t="s">
        <v>516</v>
      </c>
    </row>
    <row r="6229" spans="1:21" x14ac:dyDescent="0.3">
      <c r="A6229" s="110" t="s">
        <v>783</v>
      </c>
      <c r="B6229" s="333">
        <v>43100</v>
      </c>
      <c r="C6229" s="110" t="s">
        <v>100</v>
      </c>
      <c r="D6229" s="110" t="s">
        <v>517</v>
      </c>
    </row>
    <row r="6230" spans="1:21" x14ac:dyDescent="0.3">
      <c r="A6230" s="110" t="s">
        <v>783</v>
      </c>
      <c r="B6230" s="333">
        <v>43100</v>
      </c>
      <c r="C6230" s="110" t="s">
        <v>101</v>
      </c>
      <c r="D6230" s="110" t="s">
        <v>503</v>
      </c>
    </row>
    <row r="6231" spans="1:21" x14ac:dyDescent="0.3">
      <c r="A6231" s="110" t="s">
        <v>783</v>
      </c>
      <c r="B6231" s="333">
        <v>43100</v>
      </c>
      <c r="C6231" s="110" t="s">
        <v>42</v>
      </c>
      <c r="D6231" s="110" t="s">
        <v>504</v>
      </c>
    </row>
    <row r="6232" spans="1:21" x14ac:dyDescent="0.3">
      <c r="A6232" s="110" t="s">
        <v>783</v>
      </c>
      <c r="B6232" s="333">
        <v>43100</v>
      </c>
      <c r="C6232" s="110" t="s">
        <v>47</v>
      </c>
      <c r="D6232" s="110" t="s">
        <v>102</v>
      </c>
      <c r="K6232" s="162">
        <v>6489234.1699999999</v>
      </c>
      <c r="U6232" s="162">
        <v>6489234.1699999999</v>
      </c>
    </row>
    <row r="6233" spans="1:21" x14ac:dyDescent="0.3">
      <c r="A6233" s="110" t="s">
        <v>783</v>
      </c>
      <c r="B6233" s="333">
        <v>43100</v>
      </c>
      <c r="C6233" s="110" t="s">
        <v>104</v>
      </c>
      <c r="D6233" s="110" t="s">
        <v>103</v>
      </c>
    </row>
    <row r="6234" spans="1:21" x14ac:dyDescent="0.3">
      <c r="A6234" s="110" t="s">
        <v>783</v>
      </c>
      <c r="B6234" s="333">
        <v>43100</v>
      </c>
      <c r="C6234" s="110" t="s">
        <v>106</v>
      </c>
      <c r="D6234" s="110" t="s">
        <v>105</v>
      </c>
      <c r="U6234" s="162">
        <v>6489234.1699999999</v>
      </c>
    </row>
    <row r="6235" spans="1:21" x14ac:dyDescent="0.3">
      <c r="A6235" s="110" t="s">
        <v>783</v>
      </c>
      <c r="B6235" s="333">
        <v>43465</v>
      </c>
      <c r="C6235" s="110" t="s">
        <v>10</v>
      </c>
      <c r="D6235" s="110" t="s">
        <v>506</v>
      </c>
      <c r="K6235" s="162">
        <v>15006051.43</v>
      </c>
      <c r="U6235" s="162">
        <v>15006051.43</v>
      </c>
    </row>
    <row r="6236" spans="1:21" x14ac:dyDescent="0.3">
      <c r="A6236" s="110" t="s">
        <v>783</v>
      </c>
      <c r="B6236" s="333">
        <v>43465</v>
      </c>
      <c r="C6236" s="110" t="s">
        <v>11</v>
      </c>
      <c r="D6236" s="110" t="s">
        <v>507</v>
      </c>
    </row>
    <row r="6237" spans="1:21" x14ac:dyDescent="0.3">
      <c r="A6237" s="110" t="s">
        <v>783</v>
      </c>
      <c r="B6237" s="333">
        <v>43465</v>
      </c>
      <c r="C6237" s="110" t="s">
        <v>12</v>
      </c>
      <c r="D6237" s="110" t="s">
        <v>508</v>
      </c>
    </row>
    <row r="6238" spans="1:21" x14ac:dyDescent="0.3">
      <c r="A6238" s="110" t="s">
        <v>783</v>
      </c>
      <c r="B6238" s="333">
        <v>43465</v>
      </c>
      <c r="C6238" s="110" t="s">
        <v>13</v>
      </c>
      <c r="D6238" s="110" t="s">
        <v>494</v>
      </c>
      <c r="K6238" s="162">
        <v>1406373.19</v>
      </c>
      <c r="U6238" s="162">
        <v>1406373.19</v>
      </c>
    </row>
    <row r="6239" spans="1:21" x14ac:dyDescent="0.3">
      <c r="A6239" s="110" t="s">
        <v>783</v>
      </c>
      <c r="B6239" s="333">
        <v>43465</v>
      </c>
      <c r="C6239" s="110" t="s">
        <v>19</v>
      </c>
      <c r="D6239" s="110" t="s">
        <v>495</v>
      </c>
      <c r="K6239" s="162">
        <v>13599678.24</v>
      </c>
      <c r="U6239" s="162">
        <v>13599678.24</v>
      </c>
    </row>
    <row r="6240" spans="1:21" x14ac:dyDescent="0.3">
      <c r="A6240" s="110" t="s">
        <v>783</v>
      </c>
      <c r="B6240" s="333">
        <v>43465</v>
      </c>
      <c r="C6240" s="110" t="s">
        <v>20</v>
      </c>
      <c r="D6240" s="110" t="s">
        <v>509</v>
      </c>
      <c r="K6240" s="162">
        <v>14875360.050000001</v>
      </c>
      <c r="U6240" s="162">
        <v>14875360.050000001</v>
      </c>
    </row>
    <row r="6241" spans="1:21" x14ac:dyDescent="0.3">
      <c r="A6241" s="110" t="s">
        <v>783</v>
      </c>
      <c r="B6241" s="333">
        <v>43465</v>
      </c>
      <c r="C6241" s="110" t="s">
        <v>21</v>
      </c>
      <c r="D6241" s="110" t="s">
        <v>510</v>
      </c>
    </row>
    <row r="6242" spans="1:21" x14ac:dyDescent="0.3">
      <c r="A6242" s="110" t="s">
        <v>783</v>
      </c>
      <c r="B6242" s="333">
        <v>43465</v>
      </c>
      <c r="C6242" s="110" t="s">
        <v>22</v>
      </c>
      <c r="D6242" s="110" t="s">
        <v>511</v>
      </c>
    </row>
    <row r="6243" spans="1:21" x14ac:dyDescent="0.3">
      <c r="A6243" s="110" t="s">
        <v>783</v>
      </c>
      <c r="B6243" s="333">
        <v>43465</v>
      </c>
      <c r="C6243" s="110" t="s">
        <v>23</v>
      </c>
      <c r="D6243" s="110" t="s">
        <v>497</v>
      </c>
      <c r="K6243" s="162">
        <v>1406373.19</v>
      </c>
      <c r="U6243" s="162">
        <v>1406373.19</v>
      </c>
    </row>
    <row r="6244" spans="1:21" x14ac:dyDescent="0.3">
      <c r="A6244" s="110" t="s">
        <v>783</v>
      </c>
      <c r="B6244" s="333">
        <v>43465</v>
      </c>
      <c r="C6244" s="110" t="s">
        <v>29</v>
      </c>
      <c r="D6244" s="110" t="s">
        <v>498</v>
      </c>
      <c r="K6244" s="162">
        <v>13468986.859999999</v>
      </c>
      <c r="U6244" s="162">
        <v>13468986.859999999</v>
      </c>
    </row>
    <row r="6245" spans="1:21" x14ac:dyDescent="0.3">
      <c r="A6245" s="110" t="s">
        <v>783</v>
      </c>
      <c r="B6245" s="333">
        <v>43465</v>
      </c>
      <c r="C6245" s="110" t="s">
        <v>30</v>
      </c>
      <c r="D6245" s="110" t="s">
        <v>512</v>
      </c>
      <c r="K6245" s="162">
        <v>6403435.2599999998</v>
      </c>
      <c r="U6245" s="162">
        <v>6403435.2599999998</v>
      </c>
    </row>
    <row r="6246" spans="1:21" x14ac:dyDescent="0.3">
      <c r="A6246" s="110" t="s">
        <v>783</v>
      </c>
      <c r="B6246" s="333">
        <v>43465</v>
      </c>
      <c r="C6246" s="110" t="s">
        <v>31</v>
      </c>
      <c r="D6246" s="110" t="s">
        <v>513</v>
      </c>
    </row>
    <row r="6247" spans="1:21" x14ac:dyDescent="0.3">
      <c r="A6247" s="110" t="s">
        <v>783</v>
      </c>
      <c r="B6247" s="333">
        <v>43465</v>
      </c>
      <c r="C6247" s="110" t="s">
        <v>32</v>
      </c>
      <c r="D6247" s="110" t="s">
        <v>514</v>
      </c>
    </row>
    <row r="6248" spans="1:21" x14ac:dyDescent="0.3">
      <c r="A6248" s="110" t="s">
        <v>783</v>
      </c>
      <c r="B6248" s="333">
        <v>43465</v>
      </c>
      <c r="C6248" s="110" t="s">
        <v>33</v>
      </c>
      <c r="D6248" s="110" t="s">
        <v>500</v>
      </c>
      <c r="K6248" s="162">
        <v>13366.58</v>
      </c>
      <c r="U6248" s="162">
        <v>13366.58</v>
      </c>
    </row>
    <row r="6249" spans="1:21" x14ac:dyDescent="0.3">
      <c r="A6249" s="110" t="s">
        <v>783</v>
      </c>
      <c r="B6249" s="333">
        <v>43465</v>
      </c>
      <c r="C6249" s="110" t="s">
        <v>39</v>
      </c>
      <c r="D6249" s="110" t="s">
        <v>501</v>
      </c>
      <c r="K6249" s="162">
        <v>6390068.6799999997</v>
      </c>
      <c r="U6249" s="162">
        <v>6390068.6799999997</v>
      </c>
    </row>
    <row r="6250" spans="1:21" x14ac:dyDescent="0.3">
      <c r="A6250" s="110" t="s">
        <v>783</v>
      </c>
      <c r="B6250" s="333">
        <v>43465</v>
      </c>
      <c r="C6250" s="110" t="s">
        <v>40</v>
      </c>
      <c r="D6250" s="110" t="s">
        <v>515</v>
      </c>
    </row>
    <row r="6251" spans="1:21" x14ac:dyDescent="0.3">
      <c r="A6251" s="110" t="s">
        <v>783</v>
      </c>
      <c r="B6251" s="333">
        <v>43465</v>
      </c>
      <c r="C6251" s="110" t="s">
        <v>41</v>
      </c>
      <c r="D6251" s="110" t="s">
        <v>516</v>
      </c>
    </row>
    <row r="6252" spans="1:21" x14ac:dyDescent="0.3">
      <c r="A6252" s="110" t="s">
        <v>783</v>
      </c>
      <c r="B6252" s="333">
        <v>43465</v>
      </c>
      <c r="C6252" s="110" t="s">
        <v>100</v>
      </c>
      <c r="D6252" s="110" t="s">
        <v>517</v>
      </c>
    </row>
    <row r="6253" spans="1:21" x14ac:dyDescent="0.3">
      <c r="A6253" s="110" t="s">
        <v>783</v>
      </c>
      <c r="B6253" s="333">
        <v>43465</v>
      </c>
      <c r="C6253" s="110" t="s">
        <v>101</v>
      </c>
      <c r="D6253" s="110" t="s">
        <v>503</v>
      </c>
    </row>
    <row r="6254" spans="1:21" x14ac:dyDescent="0.3">
      <c r="A6254" s="110" t="s">
        <v>783</v>
      </c>
      <c r="B6254" s="333">
        <v>43465</v>
      </c>
      <c r="C6254" s="110" t="s">
        <v>42</v>
      </c>
      <c r="D6254" s="110" t="s">
        <v>504</v>
      </c>
    </row>
    <row r="6255" spans="1:21" x14ac:dyDescent="0.3">
      <c r="A6255" s="110" t="s">
        <v>783</v>
      </c>
      <c r="B6255" s="333">
        <v>43465</v>
      </c>
      <c r="C6255" s="110" t="s">
        <v>47</v>
      </c>
      <c r="D6255" s="110" t="s">
        <v>102</v>
      </c>
      <c r="K6255" s="162">
        <v>6944681.6699999999</v>
      </c>
      <c r="U6255" s="162">
        <v>6944681.6699999999</v>
      </c>
    </row>
    <row r="6256" spans="1:21" x14ac:dyDescent="0.3">
      <c r="A6256" s="110" t="s">
        <v>783</v>
      </c>
      <c r="B6256" s="333">
        <v>43465</v>
      </c>
      <c r="C6256" s="110" t="s">
        <v>104</v>
      </c>
      <c r="D6256" s="110" t="s">
        <v>103</v>
      </c>
    </row>
    <row r="6257" spans="1:21" x14ac:dyDescent="0.3">
      <c r="A6257" s="110" t="s">
        <v>783</v>
      </c>
      <c r="B6257" s="333">
        <v>43465</v>
      </c>
      <c r="C6257" s="110" t="s">
        <v>106</v>
      </c>
      <c r="D6257" s="110" t="s">
        <v>105</v>
      </c>
      <c r="U6257" s="162">
        <v>6944681.6699999999</v>
      </c>
    </row>
    <row r="6258" spans="1:21" x14ac:dyDescent="0.3">
      <c r="A6258" s="110" t="s">
        <v>280</v>
      </c>
      <c r="B6258" s="333">
        <v>42735</v>
      </c>
      <c r="C6258" s="110" t="s">
        <v>10</v>
      </c>
      <c r="D6258" s="110" t="s">
        <v>506</v>
      </c>
      <c r="K6258" s="162">
        <v>19221190.329999998</v>
      </c>
      <c r="U6258" s="162">
        <v>19221190.329999998</v>
      </c>
    </row>
    <row r="6259" spans="1:21" x14ac:dyDescent="0.3">
      <c r="A6259" s="110" t="s">
        <v>280</v>
      </c>
      <c r="B6259" s="333">
        <v>42735</v>
      </c>
      <c r="C6259" s="110" t="s">
        <v>11</v>
      </c>
      <c r="D6259" s="110" t="s">
        <v>507</v>
      </c>
    </row>
    <row r="6260" spans="1:21" x14ac:dyDescent="0.3">
      <c r="A6260" s="110" t="s">
        <v>280</v>
      </c>
      <c r="B6260" s="333">
        <v>42735</v>
      </c>
      <c r="C6260" s="110" t="s">
        <v>12</v>
      </c>
      <c r="D6260" s="110" t="s">
        <v>508</v>
      </c>
    </row>
    <row r="6261" spans="1:21" x14ac:dyDescent="0.3">
      <c r="A6261" s="110" t="s">
        <v>280</v>
      </c>
      <c r="B6261" s="333">
        <v>42735</v>
      </c>
      <c r="C6261" s="110" t="s">
        <v>13</v>
      </c>
      <c r="D6261" s="110" t="s">
        <v>494</v>
      </c>
      <c r="K6261" s="162">
        <v>3273693.16</v>
      </c>
      <c r="U6261" s="162">
        <v>3273693.16</v>
      </c>
    </row>
    <row r="6262" spans="1:21" x14ac:dyDescent="0.3">
      <c r="A6262" s="110" t="s">
        <v>280</v>
      </c>
      <c r="B6262" s="333">
        <v>42735</v>
      </c>
      <c r="C6262" s="110" t="s">
        <v>19</v>
      </c>
      <c r="D6262" s="110" t="s">
        <v>495</v>
      </c>
      <c r="K6262" s="162">
        <v>15947497.17</v>
      </c>
      <c r="U6262" s="162">
        <v>15947497.17</v>
      </c>
    </row>
    <row r="6263" spans="1:21" x14ac:dyDescent="0.3">
      <c r="A6263" s="110" t="s">
        <v>280</v>
      </c>
      <c r="B6263" s="333">
        <v>42735</v>
      </c>
      <c r="C6263" s="110" t="s">
        <v>20</v>
      </c>
      <c r="D6263" s="110" t="s">
        <v>509</v>
      </c>
      <c r="K6263" s="162">
        <v>19103131.109999999</v>
      </c>
      <c r="U6263" s="162">
        <v>19103131.109999999</v>
      </c>
    </row>
    <row r="6264" spans="1:21" x14ac:dyDescent="0.3">
      <c r="A6264" s="110" t="s">
        <v>280</v>
      </c>
      <c r="B6264" s="333">
        <v>42735</v>
      </c>
      <c r="C6264" s="110" t="s">
        <v>21</v>
      </c>
      <c r="D6264" s="110" t="s">
        <v>510</v>
      </c>
    </row>
    <row r="6265" spans="1:21" x14ac:dyDescent="0.3">
      <c r="A6265" s="110" t="s">
        <v>280</v>
      </c>
      <c r="B6265" s="333">
        <v>42735</v>
      </c>
      <c r="C6265" s="110" t="s">
        <v>22</v>
      </c>
      <c r="D6265" s="110" t="s">
        <v>511</v>
      </c>
    </row>
    <row r="6266" spans="1:21" x14ac:dyDescent="0.3">
      <c r="A6266" s="110" t="s">
        <v>280</v>
      </c>
      <c r="B6266" s="333">
        <v>42735</v>
      </c>
      <c r="C6266" s="110" t="s">
        <v>23</v>
      </c>
      <c r="D6266" s="110" t="s">
        <v>497</v>
      </c>
      <c r="K6266" s="162">
        <v>3273693.16</v>
      </c>
      <c r="U6266" s="162">
        <v>3273693.16</v>
      </c>
    </row>
    <row r="6267" spans="1:21" x14ac:dyDescent="0.3">
      <c r="A6267" s="110" t="s">
        <v>280</v>
      </c>
      <c r="B6267" s="333">
        <v>42735</v>
      </c>
      <c r="C6267" s="110" t="s">
        <v>29</v>
      </c>
      <c r="D6267" s="110" t="s">
        <v>498</v>
      </c>
      <c r="K6267" s="162">
        <v>15829437.949999999</v>
      </c>
      <c r="U6267" s="162">
        <v>15829437.949999999</v>
      </c>
    </row>
    <row r="6268" spans="1:21" x14ac:dyDescent="0.3">
      <c r="A6268" s="110" t="s">
        <v>280</v>
      </c>
      <c r="B6268" s="333">
        <v>42735</v>
      </c>
      <c r="C6268" s="110" t="s">
        <v>30</v>
      </c>
      <c r="D6268" s="110" t="s">
        <v>512</v>
      </c>
      <c r="K6268" s="162">
        <v>10530496.57</v>
      </c>
      <c r="U6268" s="162">
        <v>10530496.57</v>
      </c>
    </row>
    <row r="6269" spans="1:21" x14ac:dyDescent="0.3">
      <c r="A6269" s="110" t="s">
        <v>280</v>
      </c>
      <c r="B6269" s="333">
        <v>42735</v>
      </c>
      <c r="C6269" s="110" t="s">
        <v>31</v>
      </c>
      <c r="D6269" s="110" t="s">
        <v>513</v>
      </c>
    </row>
    <row r="6270" spans="1:21" x14ac:dyDescent="0.3">
      <c r="A6270" s="110" t="s">
        <v>280</v>
      </c>
      <c r="B6270" s="333">
        <v>42735</v>
      </c>
      <c r="C6270" s="110" t="s">
        <v>32</v>
      </c>
      <c r="D6270" s="110" t="s">
        <v>514</v>
      </c>
    </row>
    <row r="6271" spans="1:21" x14ac:dyDescent="0.3">
      <c r="A6271" s="110" t="s">
        <v>280</v>
      </c>
      <c r="B6271" s="333">
        <v>42735</v>
      </c>
      <c r="C6271" s="110" t="s">
        <v>33</v>
      </c>
      <c r="D6271" s="110" t="s">
        <v>500</v>
      </c>
      <c r="K6271" s="162">
        <v>2925165.58</v>
      </c>
      <c r="U6271" s="162">
        <v>2925165.58</v>
      </c>
    </row>
    <row r="6272" spans="1:21" x14ac:dyDescent="0.3">
      <c r="A6272" s="110" t="s">
        <v>280</v>
      </c>
      <c r="B6272" s="333">
        <v>42735</v>
      </c>
      <c r="C6272" s="110" t="s">
        <v>39</v>
      </c>
      <c r="D6272" s="110" t="s">
        <v>501</v>
      </c>
      <c r="K6272" s="162">
        <v>7605330.9900000002</v>
      </c>
      <c r="U6272" s="162">
        <v>7605330.9900000002</v>
      </c>
    </row>
    <row r="6273" spans="1:21" x14ac:dyDescent="0.3">
      <c r="A6273" s="110" t="s">
        <v>280</v>
      </c>
      <c r="B6273" s="333">
        <v>42735</v>
      </c>
      <c r="C6273" s="110" t="s">
        <v>40</v>
      </c>
      <c r="D6273" s="110" t="s">
        <v>515</v>
      </c>
    </row>
    <row r="6274" spans="1:21" x14ac:dyDescent="0.3">
      <c r="A6274" s="110" t="s">
        <v>280</v>
      </c>
      <c r="B6274" s="333">
        <v>42735</v>
      </c>
      <c r="C6274" s="110" t="s">
        <v>41</v>
      </c>
      <c r="D6274" s="110" t="s">
        <v>516</v>
      </c>
    </row>
    <row r="6275" spans="1:21" x14ac:dyDescent="0.3">
      <c r="A6275" s="110" t="s">
        <v>280</v>
      </c>
      <c r="B6275" s="333">
        <v>42735</v>
      </c>
      <c r="C6275" s="110" t="s">
        <v>100</v>
      </c>
      <c r="D6275" s="110" t="s">
        <v>517</v>
      </c>
    </row>
    <row r="6276" spans="1:21" x14ac:dyDescent="0.3">
      <c r="A6276" s="110" t="s">
        <v>280</v>
      </c>
      <c r="B6276" s="333">
        <v>42735</v>
      </c>
      <c r="C6276" s="110" t="s">
        <v>101</v>
      </c>
      <c r="D6276" s="110" t="s">
        <v>503</v>
      </c>
    </row>
    <row r="6277" spans="1:21" x14ac:dyDescent="0.3">
      <c r="A6277" s="110" t="s">
        <v>280</v>
      </c>
      <c r="B6277" s="333">
        <v>42735</v>
      </c>
      <c r="C6277" s="110" t="s">
        <v>42</v>
      </c>
      <c r="D6277" s="110" t="s">
        <v>504</v>
      </c>
    </row>
    <row r="6278" spans="1:21" x14ac:dyDescent="0.3">
      <c r="A6278" s="110" t="s">
        <v>280</v>
      </c>
      <c r="B6278" s="333">
        <v>42735</v>
      </c>
      <c r="C6278" s="110" t="s">
        <v>47</v>
      </c>
      <c r="D6278" s="110" t="s">
        <v>102</v>
      </c>
      <c r="K6278" s="162">
        <v>7238711.54</v>
      </c>
      <c r="U6278" s="162">
        <v>7238711.54</v>
      </c>
    </row>
    <row r="6279" spans="1:21" x14ac:dyDescent="0.3">
      <c r="A6279" s="110" t="s">
        <v>280</v>
      </c>
      <c r="B6279" s="333">
        <v>42735</v>
      </c>
      <c r="C6279" s="110" t="s">
        <v>104</v>
      </c>
      <c r="D6279" s="110" t="s">
        <v>103</v>
      </c>
    </row>
    <row r="6280" spans="1:21" x14ac:dyDescent="0.3">
      <c r="A6280" s="110" t="s">
        <v>280</v>
      </c>
      <c r="B6280" s="333">
        <v>42735</v>
      </c>
      <c r="C6280" s="110" t="s">
        <v>106</v>
      </c>
      <c r="D6280" s="110" t="s">
        <v>105</v>
      </c>
      <c r="U6280" s="162">
        <v>7238711.54</v>
      </c>
    </row>
    <row r="6281" spans="1:21" x14ac:dyDescent="0.3">
      <c r="A6281" s="110" t="s">
        <v>280</v>
      </c>
      <c r="B6281" s="333">
        <v>43100</v>
      </c>
      <c r="C6281" s="110" t="s">
        <v>10</v>
      </c>
      <c r="D6281" s="110" t="s">
        <v>506</v>
      </c>
      <c r="K6281" s="162">
        <v>19485663.440000001</v>
      </c>
      <c r="U6281" s="162">
        <v>19485663.440000001</v>
      </c>
    </row>
    <row r="6282" spans="1:21" x14ac:dyDescent="0.3">
      <c r="A6282" s="110" t="s">
        <v>280</v>
      </c>
      <c r="B6282" s="333">
        <v>43100</v>
      </c>
      <c r="C6282" s="110" t="s">
        <v>11</v>
      </c>
      <c r="D6282" s="110" t="s">
        <v>507</v>
      </c>
    </row>
    <row r="6283" spans="1:21" x14ac:dyDescent="0.3">
      <c r="A6283" s="110" t="s">
        <v>280</v>
      </c>
      <c r="B6283" s="333">
        <v>43100</v>
      </c>
      <c r="C6283" s="110" t="s">
        <v>12</v>
      </c>
      <c r="D6283" s="110" t="s">
        <v>508</v>
      </c>
    </row>
    <row r="6284" spans="1:21" x14ac:dyDescent="0.3">
      <c r="A6284" s="110" t="s">
        <v>280</v>
      </c>
      <c r="B6284" s="333">
        <v>43100</v>
      </c>
      <c r="C6284" s="110" t="s">
        <v>13</v>
      </c>
      <c r="D6284" s="110" t="s">
        <v>494</v>
      </c>
      <c r="K6284" s="162">
        <v>2925720.63</v>
      </c>
      <c r="U6284" s="162">
        <v>2925720.63</v>
      </c>
    </row>
    <row r="6285" spans="1:21" x14ac:dyDescent="0.3">
      <c r="A6285" s="110" t="s">
        <v>280</v>
      </c>
      <c r="B6285" s="333">
        <v>43100</v>
      </c>
      <c r="C6285" s="110" t="s">
        <v>19</v>
      </c>
      <c r="D6285" s="110" t="s">
        <v>495</v>
      </c>
      <c r="K6285" s="162">
        <v>16559942.810000001</v>
      </c>
      <c r="U6285" s="162">
        <v>16559942.810000001</v>
      </c>
    </row>
    <row r="6286" spans="1:21" x14ac:dyDescent="0.3">
      <c r="A6286" s="110" t="s">
        <v>280</v>
      </c>
      <c r="B6286" s="333">
        <v>43100</v>
      </c>
      <c r="C6286" s="110" t="s">
        <v>20</v>
      </c>
      <c r="D6286" s="110" t="s">
        <v>509</v>
      </c>
      <c r="K6286" s="162">
        <v>19520216.899999999</v>
      </c>
      <c r="U6286" s="162">
        <v>19520216.899999999</v>
      </c>
    </row>
    <row r="6287" spans="1:21" x14ac:dyDescent="0.3">
      <c r="A6287" s="110" t="s">
        <v>280</v>
      </c>
      <c r="B6287" s="333">
        <v>43100</v>
      </c>
      <c r="C6287" s="110" t="s">
        <v>21</v>
      </c>
      <c r="D6287" s="110" t="s">
        <v>510</v>
      </c>
    </row>
    <row r="6288" spans="1:21" x14ac:dyDescent="0.3">
      <c r="A6288" s="110" t="s">
        <v>280</v>
      </c>
      <c r="B6288" s="333">
        <v>43100</v>
      </c>
      <c r="C6288" s="110" t="s">
        <v>22</v>
      </c>
      <c r="D6288" s="110" t="s">
        <v>511</v>
      </c>
    </row>
    <row r="6289" spans="1:21" x14ac:dyDescent="0.3">
      <c r="A6289" s="110" t="s">
        <v>280</v>
      </c>
      <c r="B6289" s="333">
        <v>43100</v>
      </c>
      <c r="C6289" s="110" t="s">
        <v>23</v>
      </c>
      <c r="D6289" s="110" t="s">
        <v>497</v>
      </c>
      <c r="K6289" s="162">
        <v>2925720.63</v>
      </c>
      <c r="U6289" s="162">
        <v>2925720.63</v>
      </c>
    </row>
    <row r="6290" spans="1:21" x14ac:dyDescent="0.3">
      <c r="A6290" s="110" t="s">
        <v>280</v>
      </c>
      <c r="B6290" s="333">
        <v>43100</v>
      </c>
      <c r="C6290" s="110" t="s">
        <v>29</v>
      </c>
      <c r="D6290" s="110" t="s">
        <v>498</v>
      </c>
      <c r="K6290" s="162">
        <v>16594496.27</v>
      </c>
      <c r="U6290" s="162">
        <v>16594496.27</v>
      </c>
    </row>
    <row r="6291" spans="1:21" x14ac:dyDescent="0.3">
      <c r="A6291" s="110" t="s">
        <v>280</v>
      </c>
      <c r="B6291" s="333">
        <v>43100</v>
      </c>
      <c r="C6291" s="110" t="s">
        <v>30</v>
      </c>
      <c r="D6291" s="110" t="s">
        <v>512</v>
      </c>
      <c r="K6291" s="162">
        <v>7308334.04</v>
      </c>
      <c r="U6291" s="162">
        <v>7308334.04</v>
      </c>
    </row>
    <row r="6292" spans="1:21" x14ac:dyDescent="0.3">
      <c r="A6292" s="110" t="s">
        <v>280</v>
      </c>
      <c r="B6292" s="333">
        <v>43100</v>
      </c>
      <c r="C6292" s="110" t="s">
        <v>31</v>
      </c>
      <c r="D6292" s="110" t="s">
        <v>513</v>
      </c>
    </row>
    <row r="6293" spans="1:21" x14ac:dyDescent="0.3">
      <c r="A6293" s="110" t="s">
        <v>280</v>
      </c>
      <c r="B6293" s="333">
        <v>43100</v>
      </c>
      <c r="C6293" s="110" t="s">
        <v>32</v>
      </c>
      <c r="D6293" s="110" t="s">
        <v>514</v>
      </c>
    </row>
    <row r="6294" spans="1:21" x14ac:dyDescent="0.3">
      <c r="A6294" s="110" t="s">
        <v>280</v>
      </c>
      <c r="B6294" s="333">
        <v>43100</v>
      </c>
      <c r="C6294" s="110" t="s">
        <v>33</v>
      </c>
      <c r="D6294" s="110" t="s">
        <v>500</v>
      </c>
      <c r="K6294" s="162">
        <v>284504.71000000002</v>
      </c>
      <c r="U6294" s="162">
        <v>284504.71000000002</v>
      </c>
    </row>
    <row r="6295" spans="1:21" x14ac:dyDescent="0.3">
      <c r="A6295" s="110" t="s">
        <v>280</v>
      </c>
      <c r="B6295" s="333">
        <v>43100</v>
      </c>
      <c r="C6295" s="110" t="s">
        <v>39</v>
      </c>
      <c r="D6295" s="110" t="s">
        <v>501</v>
      </c>
      <c r="K6295" s="162">
        <v>7023829.3300000001</v>
      </c>
      <c r="U6295" s="162">
        <v>7023829.3300000001</v>
      </c>
    </row>
    <row r="6296" spans="1:21" x14ac:dyDescent="0.3">
      <c r="A6296" s="110" t="s">
        <v>280</v>
      </c>
      <c r="B6296" s="333">
        <v>43100</v>
      </c>
      <c r="C6296" s="110" t="s">
        <v>40</v>
      </c>
      <c r="D6296" s="110" t="s">
        <v>515</v>
      </c>
    </row>
    <row r="6297" spans="1:21" x14ac:dyDescent="0.3">
      <c r="A6297" s="110" t="s">
        <v>280</v>
      </c>
      <c r="B6297" s="333">
        <v>43100</v>
      </c>
      <c r="C6297" s="110" t="s">
        <v>41</v>
      </c>
      <c r="D6297" s="110" t="s">
        <v>516</v>
      </c>
    </row>
    <row r="6298" spans="1:21" x14ac:dyDescent="0.3">
      <c r="A6298" s="110" t="s">
        <v>280</v>
      </c>
      <c r="B6298" s="333">
        <v>43100</v>
      </c>
      <c r="C6298" s="110" t="s">
        <v>100</v>
      </c>
      <c r="D6298" s="110" t="s">
        <v>517</v>
      </c>
    </row>
    <row r="6299" spans="1:21" x14ac:dyDescent="0.3">
      <c r="A6299" s="110" t="s">
        <v>280</v>
      </c>
      <c r="B6299" s="333">
        <v>43100</v>
      </c>
      <c r="C6299" s="110" t="s">
        <v>101</v>
      </c>
      <c r="D6299" s="110" t="s">
        <v>503</v>
      </c>
    </row>
    <row r="6300" spans="1:21" x14ac:dyDescent="0.3">
      <c r="A6300" s="110" t="s">
        <v>280</v>
      </c>
      <c r="B6300" s="333">
        <v>43100</v>
      </c>
      <c r="C6300" s="110" t="s">
        <v>42</v>
      </c>
      <c r="D6300" s="110" t="s">
        <v>504</v>
      </c>
    </row>
    <row r="6301" spans="1:21" x14ac:dyDescent="0.3">
      <c r="A6301" s="110" t="s">
        <v>280</v>
      </c>
      <c r="B6301" s="333">
        <v>43100</v>
      </c>
      <c r="C6301" s="110" t="s">
        <v>47</v>
      </c>
      <c r="D6301" s="110" t="s">
        <v>102</v>
      </c>
      <c r="K6301" s="162">
        <v>7628767.4800000004</v>
      </c>
      <c r="U6301" s="162">
        <v>7628767.4800000004</v>
      </c>
    </row>
    <row r="6302" spans="1:21" x14ac:dyDescent="0.3">
      <c r="A6302" s="110" t="s">
        <v>280</v>
      </c>
      <c r="B6302" s="333">
        <v>43100</v>
      </c>
      <c r="C6302" s="110" t="s">
        <v>104</v>
      </c>
      <c r="D6302" s="110" t="s">
        <v>103</v>
      </c>
    </row>
    <row r="6303" spans="1:21" x14ac:dyDescent="0.3">
      <c r="A6303" s="110" t="s">
        <v>280</v>
      </c>
      <c r="B6303" s="333">
        <v>43100</v>
      </c>
      <c r="C6303" s="110" t="s">
        <v>106</v>
      </c>
      <c r="D6303" s="110" t="s">
        <v>105</v>
      </c>
      <c r="U6303" s="162">
        <v>7628767.4800000004</v>
      </c>
    </row>
    <row r="6304" spans="1:21" x14ac:dyDescent="0.3">
      <c r="A6304" s="110" t="s">
        <v>280</v>
      </c>
      <c r="B6304" s="333">
        <v>43465</v>
      </c>
      <c r="C6304" s="110" t="s">
        <v>10</v>
      </c>
      <c r="D6304" s="110" t="s">
        <v>506</v>
      </c>
      <c r="K6304" s="162">
        <v>28033705.170000002</v>
      </c>
      <c r="U6304" s="162">
        <v>28033705.170000002</v>
      </c>
    </row>
    <row r="6305" spans="1:21" x14ac:dyDescent="0.3">
      <c r="A6305" s="110" t="s">
        <v>280</v>
      </c>
      <c r="B6305" s="333">
        <v>43465</v>
      </c>
      <c r="C6305" s="110" t="s">
        <v>11</v>
      </c>
      <c r="D6305" s="110" t="s">
        <v>507</v>
      </c>
    </row>
    <row r="6306" spans="1:21" x14ac:dyDescent="0.3">
      <c r="A6306" s="110" t="s">
        <v>280</v>
      </c>
      <c r="B6306" s="333">
        <v>43465</v>
      </c>
      <c r="C6306" s="110" t="s">
        <v>12</v>
      </c>
      <c r="D6306" s="110" t="s">
        <v>508</v>
      </c>
    </row>
    <row r="6307" spans="1:21" x14ac:dyDescent="0.3">
      <c r="A6307" s="110" t="s">
        <v>280</v>
      </c>
      <c r="B6307" s="333">
        <v>43465</v>
      </c>
      <c r="C6307" s="110" t="s">
        <v>13</v>
      </c>
      <c r="D6307" s="110" t="s">
        <v>494</v>
      </c>
      <c r="K6307" s="162">
        <v>4800149.1399999997</v>
      </c>
      <c r="U6307" s="162">
        <v>4800149.1399999997</v>
      </c>
    </row>
    <row r="6308" spans="1:21" x14ac:dyDescent="0.3">
      <c r="A6308" s="110" t="s">
        <v>280</v>
      </c>
      <c r="B6308" s="333">
        <v>43465</v>
      </c>
      <c r="C6308" s="110" t="s">
        <v>19</v>
      </c>
      <c r="D6308" s="110" t="s">
        <v>495</v>
      </c>
      <c r="K6308" s="162">
        <v>23233556.030000001</v>
      </c>
      <c r="U6308" s="162">
        <v>23233556.030000001</v>
      </c>
    </row>
    <row r="6309" spans="1:21" x14ac:dyDescent="0.3">
      <c r="A6309" s="110" t="s">
        <v>280</v>
      </c>
      <c r="B6309" s="333">
        <v>43465</v>
      </c>
      <c r="C6309" s="110" t="s">
        <v>20</v>
      </c>
      <c r="D6309" s="110" t="s">
        <v>509</v>
      </c>
      <c r="K6309" s="162">
        <v>27979053.329999998</v>
      </c>
      <c r="U6309" s="162">
        <v>27979053.329999998</v>
      </c>
    </row>
    <row r="6310" spans="1:21" x14ac:dyDescent="0.3">
      <c r="A6310" s="110" t="s">
        <v>280</v>
      </c>
      <c r="B6310" s="333">
        <v>43465</v>
      </c>
      <c r="C6310" s="110" t="s">
        <v>21</v>
      </c>
      <c r="D6310" s="110" t="s">
        <v>510</v>
      </c>
    </row>
    <row r="6311" spans="1:21" x14ac:dyDescent="0.3">
      <c r="A6311" s="110" t="s">
        <v>280</v>
      </c>
      <c r="B6311" s="333">
        <v>43465</v>
      </c>
      <c r="C6311" s="110" t="s">
        <v>22</v>
      </c>
      <c r="D6311" s="110" t="s">
        <v>511</v>
      </c>
    </row>
    <row r="6312" spans="1:21" x14ac:dyDescent="0.3">
      <c r="A6312" s="110" t="s">
        <v>280</v>
      </c>
      <c r="B6312" s="333">
        <v>43465</v>
      </c>
      <c r="C6312" s="110" t="s">
        <v>23</v>
      </c>
      <c r="D6312" s="110" t="s">
        <v>497</v>
      </c>
      <c r="K6312" s="162">
        <v>4800149.1399999997</v>
      </c>
      <c r="U6312" s="162">
        <v>4800149.1399999997</v>
      </c>
    </row>
    <row r="6313" spans="1:21" x14ac:dyDescent="0.3">
      <c r="A6313" s="110" t="s">
        <v>280</v>
      </c>
      <c r="B6313" s="333">
        <v>43465</v>
      </c>
      <c r="C6313" s="110" t="s">
        <v>29</v>
      </c>
      <c r="D6313" s="110" t="s">
        <v>498</v>
      </c>
      <c r="K6313" s="162">
        <v>23178904.190000001</v>
      </c>
      <c r="U6313" s="162">
        <v>23178904.190000001</v>
      </c>
    </row>
    <row r="6314" spans="1:21" x14ac:dyDescent="0.3">
      <c r="A6314" s="110" t="s">
        <v>280</v>
      </c>
      <c r="B6314" s="333">
        <v>43465</v>
      </c>
      <c r="C6314" s="110" t="s">
        <v>30</v>
      </c>
      <c r="D6314" s="110" t="s">
        <v>512</v>
      </c>
      <c r="K6314" s="162">
        <v>22858121.890000001</v>
      </c>
      <c r="U6314" s="162">
        <v>22858121.890000001</v>
      </c>
    </row>
    <row r="6315" spans="1:21" x14ac:dyDescent="0.3">
      <c r="A6315" s="110" t="s">
        <v>280</v>
      </c>
      <c r="B6315" s="333">
        <v>43465</v>
      </c>
      <c r="C6315" s="110" t="s">
        <v>31</v>
      </c>
      <c r="D6315" s="110" t="s">
        <v>513</v>
      </c>
    </row>
    <row r="6316" spans="1:21" x14ac:dyDescent="0.3">
      <c r="A6316" s="110" t="s">
        <v>280</v>
      </c>
      <c r="B6316" s="333">
        <v>43465</v>
      </c>
      <c r="C6316" s="110" t="s">
        <v>32</v>
      </c>
      <c r="D6316" s="110" t="s">
        <v>514</v>
      </c>
    </row>
    <row r="6317" spans="1:21" x14ac:dyDescent="0.3">
      <c r="A6317" s="110" t="s">
        <v>280</v>
      </c>
      <c r="B6317" s="333">
        <v>43465</v>
      </c>
      <c r="C6317" s="110" t="s">
        <v>33</v>
      </c>
      <c r="D6317" s="110" t="s">
        <v>500</v>
      </c>
      <c r="K6317" s="162">
        <v>8073640.54</v>
      </c>
      <c r="U6317" s="162">
        <v>8073640.54</v>
      </c>
    </row>
    <row r="6318" spans="1:21" x14ac:dyDescent="0.3">
      <c r="A6318" s="110" t="s">
        <v>280</v>
      </c>
      <c r="B6318" s="333">
        <v>43465</v>
      </c>
      <c r="C6318" s="110" t="s">
        <v>39</v>
      </c>
      <c r="D6318" s="110" t="s">
        <v>501</v>
      </c>
      <c r="K6318" s="162">
        <v>14784481.35</v>
      </c>
      <c r="U6318" s="162">
        <v>14784481.35</v>
      </c>
    </row>
    <row r="6319" spans="1:21" x14ac:dyDescent="0.3">
      <c r="A6319" s="110" t="s">
        <v>280</v>
      </c>
      <c r="B6319" s="333">
        <v>43465</v>
      </c>
      <c r="C6319" s="110" t="s">
        <v>40</v>
      </c>
      <c r="D6319" s="110" t="s">
        <v>515</v>
      </c>
    </row>
    <row r="6320" spans="1:21" x14ac:dyDescent="0.3">
      <c r="A6320" s="110" t="s">
        <v>280</v>
      </c>
      <c r="B6320" s="333">
        <v>43465</v>
      </c>
      <c r="C6320" s="110" t="s">
        <v>41</v>
      </c>
      <c r="D6320" s="110" t="s">
        <v>516</v>
      </c>
    </row>
    <row r="6321" spans="1:21" x14ac:dyDescent="0.3">
      <c r="A6321" s="110" t="s">
        <v>280</v>
      </c>
      <c r="B6321" s="333">
        <v>43465</v>
      </c>
      <c r="C6321" s="110" t="s">
        <v>100</v>
      </c>
      <c r="D6321" s="110" t="s">
        <v>517</v>
      </c>
    </row>
    <row r="6322" spans="1:21" x14ac:dyDescent="0.3">
      <c r="A6322" s="110" t="s">
        <v>280</v>
      </c>
      <c r="B6322" s="333">
        <v>43465</v>
      </c>
      <c r="C6322" s="110" t="s">
        <v>101</v>
      </c>
      <c r="D6322" s="110" t="s">
        <v>503</v>
      </c>
    </row>
    <row r="6323" spans="1:21" x14ac:dyDescent="0.3">
      <c r="A6323" s="110" t="s">
        <v>280</v>
      </c>
      <c r="B6323" s="333">
        <v>43465</v>
      </c>
      <c r="C6323" s="110" t="s">
        <v>42</v>
      </c>
      <c r="D6323" s="110" t="s">
        <v>504</v>
      </c>
    </row>
    <row r="6324" spans="1:21" x14ac:dyDescent="0.3">
      <c r="A6324" s="110" t="s">
        <v>280</v>
      </c>
      <c r="B6324" s="333">
        <v>43465</v>
      </c>
      <c r="C6324" s="110" t="s">
        <v>47</v>
      </c>
      <c r="D6324" s="110" t="s">
        <v>102</v>
      </c>
      <c r="K6324" s="162">
        <v>10877821.605</v>
      </c>
      <c r="U6324" s="162">
        <v>10877821.605</v>
      </c>
    </row>
    <row r="6325" spans="1:21" x14ac:dyDescent="0.3">
      <c r="A6325" s="110" t="s">
        <v>280</v>
      </c>
      <c r="B6325" s="333">
        <v>43465</v>
      </c>
      <c r="C6325" s="110" t="s">
        <v>104</v>
      </c>
      <c r="D6325" s="110" t="s">
        <v>103</v>
      </c>
    </row>
    <row r="6326" spans="1:21" x14ac:dyDescent="0.3">
      <c r="A6326" s="110" t="s">
        <v>280</v>
      </c>
      <c r="B6326" s="333">
        <v>43465</v>
      </c>
      <c r="C6326" s="110" t="s">
        <v>106</v>
      </c>
      <c r="D6326" s="110" t="s">
        <v>105</v>
      </c>
      <c r="U6326" s="162">
        <v>10877821.605</v>
      </c>
    </row>
    <row r="6327" spans="1:21" x14ac:dyDescent="0.3">
      <c r="A6327" s="110" t="s">
        <v>279</v>
      </c>
      <c r="B6327" s="333">
        <v>42735</v>
      </c>
      <c r="C6327" s="110" t="s">
        <v>10</v>
      </c>
      <c r="D6327" s="110" t="s">
        <v>506</v>
      </c>
      <c r="K6327" s="162">
        <v>18340823</v>
      </c>
      <c r="U6327" s="162">
        <v>18340823</v>
      </c>
    </row>
    <row r="6328" spans="1:21" x14ac:dyDescent="0.3">
      <c r="A6328" s="110" t="s">
        <v>279</v>
      </c>
      <c r="B6328" s="333">
        <v>42735</v>
      </c>
      <c r="C6328" s="110" t="s">
        <v>11</v>
      </c>
      <c r="D6328" s="110" t="s">
        <v>507</v>
      </c>
    </row>
    <row r="6329" spans="1:21" x14ac:dyDescent="0.3">
      <c r="A6329" s="110" t="s">
        <v>279</v>
      </c>
      <c r="B6329" s="333">
        <v>42735</v>
      </c>
      <c r="C6329" s="110" t="s">
        <v>12</v>
      </c>
      <c r="D6329" s="110" t="s">
        <v>508</v>
      </c>
    </row>
    <row r="6330" spans="1:21" x14ac:dyDescent="0.3">
      <c r="A6330" s="110" t="s">
        <v>279</v>
      </c>
      <c r="B6330" s="333">
        <v>42735</v>
      </c>
      <c r="C6330" s="110" t="s">
        <v>13</v>
      </c>
      <c r="D6330" s="110" t="s">
        <v>494</v>
      </c>
      <c r="K6330" s="162">
        <v>2049441.16</v>
      </c>
      <c r="U6330" s="162">
        <v>2049441.16</v>
      </c>
    </row>
    <row r="6331" spans="1:21" x14ac:dyDescent="0.3">
      <c r="A6331" s="110" t="s">
        <v>279</v>
      </c>
      <c r="B6331" s="333">
        <v>42735</v>
      </c>
      <c r="C6331" s="110" t="s">
        <v>19</v>
      </c>
      <c r="D6331" s="110" t="s">
        <v>495</v>
      </c>
      <c r="K6331" s="162">
        <v>16291381.84</v>
      </c>
      <c r="U6331" s="162">
        <v>16291381.84</v>
      </c>
    </row>
    <row r="6332" spans="1:21" x14ac:dyDescent="0.3">
      <c r="A6332" s="110" t="s">
        <v>279</v>
      </c>
      <c r="B6332" s="333">
        <v>42735</v>
      </c>
      <c r="C6332" s="110" t="s">
        <v>20</v>
      </c>
      <c r="D6332" s="110" t="s">
        <v>509</v>
      </c>
      <c r="K6332" s="162">
        <v>17944954.91</v>
      </c>
      <c r="U6332" s="162">
        <v>17944954.91</v>
      </c>
    </row>
    <row r="6333" spans="1:21" x14ac:dyDescent="0.3">
      <c r="A6333" s="110" t="s">
        <v>279</v>
      </c>
      <c r="B6333" s="333">
        <v>42735</v>
      </c>
      <c r="C6333" s="110" t="s">
        <v>21</v>
      </c>
      <c r="D6333" s="110" t="s">
        <v>510</v>
      </c>
    </row>
    <row r="6334" spans="1:21" x14ac:dyDescent="0.3">
      <c r="A6334" s="110" t="s">
        <v>279</v>
      </c>
      <c r="B6334" s="333">
        <v>42735</v>
      </c>
      <c r="C6334" s="110" t="s">
        <v>22</v>
      </c>
      <c r="D6334" s="110" t="s">
        <v>511</v>
      </c>
    </row>
    <row r="6335" spans="1:21" x14ac:dyDescent="0.3">
      <c r="A6335" s="110" t="s">
        <v>279</v>
      </c>
      <c r="B6335" s="333">
        <v>42735</v>
      </c>
      <c r="C6335" s="110" t="s">
        <v>23</v>
      </c>
      <c r="D6335" s="110" t="s">
        <v>497</v>
      </c>
      <c r="K6335" s="162">
        <v>2049441.16</v>
      </c>
      <c r="U6335" s="162">
        <v>2049441.16</v>
      </c>
    </row>
    <row r="6336" spans="1:21" x14ac:dyDescent="0.3">
      <c r="A6336" s="110" t="s">
        <v>279</v>
      </c>
      <c r="B6336" s="333">
        <v>42735</v>
      </c>
      <c r="C6336" s="110" t="s">
        <v>29</v>
      </c>
      <c r="D6336" s="110" t="s">
        <v>498</v>
      </c>
      <c r="K6336" s="162">
        <v>15895513.75</v>
      </c>
      <c r="U6336" s="162">
        <v>15895513.75</v>
      </c>
    </row>
    <row r="6337" spans="1:21" x14ac:dyDescent="0.3">
      <c r="A6337" s="110" t="s">
        <v>279</v>
      </c>
      <c r="B6337" s="333">
        <v>42735</v>
      </c>
      <c r="C6337" s="110" t="s">
        <v>30</v>
      </c>
      <c r="D6337" s="110" t="s">
        <v>512</v>
      </c>
      <c r="K6337" s="162">
        <v>6237301.54</v>
      </c>
      <c r="U6337" s="162">
        <v>6237301.54</v>
      </c>
    </row>
    <row r="6338" spans="1:21" x14ac:dyDescent="0.3">
      <c r="A6338" s="110" t="s">
        <v>279</v>
      </c>
      <c r="B6338" s="333">
        <v>42735</v>
      </c>
      <c r="C6338" s="110" t="s">
        <v>31</v>
      </c>
      <c r="D6338" s="110" t="s">
        <v>513</v>
      </c>
    </row>
    <row r="6339" spans="1:21" x14ac:dyDescent="0.3">
      <c r="A6339" s="110" t="s">
        <v>279</v>
      </c>
      <c r="B6339" s="333">
        <v>42735</v>
      </c>
      <c r="C6339" s="110" t="s">
        <v>32</v>
      </c>
      <c r="D6339" s="110" t="s">
        <v>514</v>
      </c>
    </row>
    <row r="6340" spans="1:21" x14ac:dyDescent="0.3">
      <c r="A6340" s="110" t="s">
        <v>279</v>
      </c>
      <c r="B6340" s="333">
        <v>42735</v>
      </c>
      <c r="C6340" s="110" t="s">
        <v>33</v>
      </c>
      <c r="D6340" s="110" t="s">
        <v>500</v>
      </c>
    </row>
    <row r="6341" spans="1:21" x14ac:dyDescent="0.3">
      <c r="A6341" s="110" t="s">
        <v>279</v>
      </c>
      <c r="B6341" s="333">
        <v>42735</v>
      </c>
      <c r="C6341" s="110" t="s">
        <v>39</v>
      </c>
      <c r="D6341" s="110" t="s">
        <v>501</v>
      </c>
      <c r="K6341" s="162">
        <v>6237301.54</v>
      </c>
      <c r="U6341" s="162">
        <v>6237301.54</v>
      </c>
    </row>
    <row r="6342" spans="1:21" x14ac:dyDescent="0.3">
      <c r="A6342" s="110" t="s">
        <v>279</v>
      </c>
      <c r="B6342" s="333">
        <v>42735</v>
      </c>
      <c r="C6342" s="110" t="s">
        <v>40</v>
      </c>
      <c r="D6342" s="110" t="s">
        <v>515</v>
      </c>
    </row>
    <row r="6343" spans="1:21" x14ac:dyDescent="0.3">
      <c r="A6343" s="110" t="s">
        <v>279</v>
      </c>
      <c r="B6343" s="333">
        <v>42735</v>
      </c>
      <c r="C6343" s="110" t="s">
        <v>41</v>
      </c>
      <c r="D6343" s="110" t="s">
        <v>516</v>
      </c>
    </row>
    <row r="6344" spans="1:21" x14ac:dyDescent="0.3">
      <c r="A6344" s="110" t="s">
        <v>279</v>
      </c>
      <c r="B6344" s="333">
        <v>42735</v>
      </c>
      <c r="C6344" s="110" t="s">
        <v>100</v>
      </c>
      <c r="D6344" s="110" t="s">
        <v>517</v>
      </c>
    </row>
    <row r="6345" spans="1:21" x14ac:dyDescent="0.3">
      <c r="A6345" s="110" t="s">
        <v>279</v>
      </c>
      <c r="B6345" s="333">
        <v>42735</v>
      </c>
      <c r="C6345" s="110" t="s">
        <v>101</v>
      </c>
      <c r="D6345" s="110" t="s">
        <v>503</v>
      </c>
    </row>
    <row r="6346" spans="1:21" x14ac:dyDescent="0.3">
      <c r="A6346" s="110" t="s">
        <v>279</v>
      </c>
      <c r="B6346" s="333">
        <v>42735</v>
      </c>
      <c r="C6346" s="110" t="s">
        <v>42</v>
      </c>
      <c r="D6346" s="110" t="s">
        <v>504</v>
      </c>
    </row>
    <row r="6347" spans="1:21" x14ac:dyDescent="0.3">
      <c r="A6347" s="110" t="s">
        <v>279</v>
      </c>
      <c r="B6347" s="333">
        <v>42735</v>
      </c>
      <c r="C6347" s="110" t="s">
        <v>47</v>
      </c>
      <c r="D6347" s="110" t="s">
        <v>102</v>
      </c>
      <c r="K6347" s="162">
        <v>7343826</v>
      </c>
      <c r="U6347" s="162">
        <v>7343826</v>
      </c>
    </row>
    <row r="6348" spans="1:21" x14ac:dyDescent="0.3">
      <c r="A6348" s="110" t="s">
        <v>279</v>
      </c>
      <c r="B6348" s="333">
        <v>42735</v>
      </c>
      <c r="C6348" s="110" t="s">
        <v>104</v>
      </c>
      <c r="D6348" s="110" t="s">
        <v>103</v>
      </c>
    </row>
    <row r="6349" spans="1:21" x14ac:dyDescent="0.3">
      <c r="A6349" s="110" t="s">
        <v>279</v>
      </c>
      <c r="B6349" s="333">
        <v>42735</v>
      </c>
      <c r="C6349" s="110" t="s">
        <v>106</v>
      </c>
      <c r="D6349" s="110" t="s">
        <v>105</v>
      </c>
      <c r="U6349" s="162">
        <v>7343826</v>
      </c>
    </row>
    <row r="6350" spans="1:21" x14ac:dyDescent="0.3">
      <c r="A6350" s="110" t="s">
        <v>279</v>
      </c>
      <c r="B6350" s="333">
        <v>43100</v>
      </c>
      <c r="C6350" s="110" t="s">
        <v>10</v>
      </c>
      <c r="D6350" s="110" t="s">
        <v>506</v>
      </c>
      <c r="K6350" s="162">
        <v>18582560.82</v>
      </c>
      <c r="U6350" s="162">
        <v>18582560.82</v>
      </c>
    </row>
    <row r="6351" spans="1:21" x14ac:dyDescent="0.3">
      <c r="A6351" s="110" t="s">
        <v>279</v>
      </c>
      <c r="B6351" s="333">
        <v>43100</v>
      </c>
      <c r="C6351" s="110" t="s">
        <v>11</v>
      </c>
      <c r="D6351" s="110" t="s">
        <v>507</v>
      </c>
    </row>
    <row r="6352" spans="1:21" x14ac:dyDescent="0.3">
      <c r="A6352" s="110" t="s">
        <v>279</v>
      </c>
      <c r="B6352" s="333">
        <v>43100</v>
      </c>
      <c r="C6352" s="110" t="s">
        <v>12</v>
      </c>
      <c r="D6352" s="110" t="s">
        <v>508</v>
      </c>
    </row>
    <row r="6353" spans="1:21" x14ac:dyDescent="0.3">
      <c r="A6353" s="110" t="s">
        <v>279</v>
      </c>
      <c r="B6353" s="333">
        <v>43100</v>
      </c>
      <c r="C6353" s="110" t="s">
        <v>13</v>
      </c>
      <c r="D6353" s="110" t="s">
        <v>494</v>
      </c>
      <c r="K6353" s="162">
        <v>2173935.73</v>
      </c>
      <c r="U6353" s="162">
        <v>2173935.73</v>
      </c>
    </row>
    <row r="6354" spans="1:21" x14ac:dyDescent="0.3">
      <c r="A6354" s="110" t="s">
        <v>279</v>
      </c>
      <c r="B6354" s="333">
        <v>43100</v>
      </c>
      <c r="C6354" s="110" t="s">
        <v>19</v>
      </c>
      <c r="D6354" s="110" t="s">
        <v>495</v>
      </c>
      <c r="K6354" s="162">
        <v>16408625.09</v>
      </c>
      <c r="U6354" s="162">
        <v>16408625.09</v>
      </c>
    </row>
    <row r="6355" spans="1:21" x14ac:dyDescent="0.3">
      <c r="A6355" s="110" t="s">
        <v>279</v>
      </c>
      <c r="B6355" s="333">
        <v>43100</v>
      </c>
      <c r="C6355" s="110" t="s">
        <v>20</v>
      </c>
      <c r="D6355" s="110" t="s">
        <v>509</v>
      </c>
      <c r="K6355" s="162">
        <v>18711739.66</v>
      </c>
      <c r="U6355" s="162">
        <v>18711739.66</v>
      </c>
    </row>
    <row r="6356" spans="1:21" x14ac:dyDescent="0.3">
      <c r="A6356" s="110" t="s">
        <v>279</v>
      </c>
      <c r="B6356" s="333">
        <v>43100</v>
      </c>
      <c r="C6356" s="110" t="s">
        <v>21</v>
      </c>
      <c r="D6356" s="110" t="s">
        <v>510</v>
      </c>
    </row>
    <row r="6357" spans="1:21" x14ac:dyDescent="0.3">
      <c r="A6357" s="110" t="s">
        <v>279</v>
      </c>
      <c r="B6357" s="333">
        <v>43100</v>
      </c>
      <c r="C6357" s="110" t="s">
        <v>22</v>
      </c>
      <c r="D6357" s="110" t="s">
        <v>511</v>
      </c>
    </row>
    <row r="6358" spans="1:21" x14ac:dyDescent="0.3">
      <c r="A6358" s="110" t="s">
        <v>279</v>
      </c>
      <c r="B6358" s="333">
        <v>43100</v>
      </c>
      <c r="C6358" s="110" t="s">
        <v>23</v>
      </c>
      <c r="D6358" s="110" t="s">
        <v>497</v>
      </c>
      <c r="K6358" s="162">
        <v>2173935.73</v>
      </c>
      <c r="U6358" s="162">
        <v>2173935.73</v>
      </c>
    </row>
    <row r="6359" spans="1:21" x14ac:dyDescent="0.3">
      <c r="A6359" s="110" t="s">
        <v>279</v>
      </c>
      <c r="B6359" s="333">
        <v>43100</v>
      </c>
      <c r="C6359" s="110" t="s">
        <v>29</v>
      </c>
      <c r="D6359" s="110" t="s">
        <v>498</v>
      </c>
      <c r="K6359" s="162">
        <v>16537803.93</v>
      </c>
      <c r="U6359" s="162">
        <v>16537803.93</v>
      </c>
    </row>
    <row r="6360" spans="1:21" x14ac:dyDescent="0.3">
      <c r="A6360" s="110" t="s">
        <v>279</v>
      </c>
      <c r="B6360" s="333">
        <v>43100</v>
      </c>
      <c r="C6360" s="110" t="s">
        <v>30</v>
      </c>
      <c r="D6360" s="110" t="s">
        <v>512</v>
      </c>
      <c r="K6360" s="162">
        <v>6623665.5099999998</v>
      </c>
      <c r="U6360" s="162">
        <v>6623665.5099999998</v>
      </c>
    </row>
    <row r="6361" spans="1:21" x14ac:dyDescent="0.3">
      <c r="A6361" s="110" t="s">
        <v>279</v>
      </c>
      <c r="B6361" s="333">
        <v>43100</v>
      </c>
      <c r="C6361" s="110" t="s">
        <v>31</v>
      </c>
      <c r="D6361" s="110" t="s">
        <v>513</v>
      </c>
    </row>
    <row r="6362" spans="1:21" x14ac:dyDescent="0.3">
      <c r="A6362" s="110" t="s">
        <v>279</v>
      </c>
      <c r="B6362" s="333">
        <v>43100</v>
      </c>
      <c r="C6362" s="110" t="s">
        <v>32</v>
      </c>
      <c r="D6362" s="110" t="s">
        <v>514</v>
      </c>
    </row>
    <row r="6363" spans="1:21" x14ac:dyDescent="0.3">
      <c r="A6363" s="110" t="s">
        <v>279</v>
      </c>
      <c r="B6363" s="333">
        <v>43100</v>
      </c>
      <c r="C6363" s="110" t="s">
        <v>33</v>
      </c>
      <c r="D6363" s="110" t="s">
        <v>500</v>
      </c>
      <c r="K6363" s="162">
        <v>178130.91</v>
      </c>
      <c r="U6363" s="162">
        <v>178130.91</v>
      </c>
    </row>
    <row r="6364" spans="1:21" x14ac:dyDescent="0.3">
      <c r="A6364" s="110" t="s">
        <v>279</v>
      </c>
      <c r="B6364" s="333">
        <v>43100</v>
      </c>
      <c r="C6364" s="110" t="s">
        <v>39</v>
      </c>
      <c r="D6364" s="110" t="s">
        <v>501</v>
      </c>
      <c r="K6364" s="162">
        <v>6445534.5999999996</v>
      </c>
      <c r="U6364" s="162">
        <v>6445534.5999999996</v>
      </c>
    </row>
    <row r="6365" spans="1:21" x14ac:dyDescent="0.3">
      <c r="A6365" s="110" t="s">
        <v>279</v>
      </c>
      <c r="B6365" s="333">
        <v>43100</v>
      </c>
      <c r="C6365" s="110" t="s">
        <v>40</v>
      </c>
      <c r="D6365" s="110" t="s">
        <v>515</v>
      </c>
    </row>
    <row r="6366" spans="1:21" x14ac:dyDescent="0.3">
      <c r="A6366" s="110" t="s">
        <v>279</v>
      </c>
      <c r="B6366" s="333">
        <v>43100</v>
      </c>
      <c r="C6366" s="110" t="s">
        <v>41</v>
      </c>
      <c r="D6366" s="110" t="s">
        <v>516</v>
      </c>
    </row>
    <row r="6367" spans="1:21" x14ac:dyDescent="0.3">
      <c r="A6367" s="110" t="s">
        <v>279</v>
      </c>
      <c r="B6367" s="333">
        <v>43100</v>
      </c>
      <c r="C6367" s="110" t="s">
        <v>100</v>
      </c>
      <c r="D6367" s="110" t="s">
        <v>517</v>
      </c>
    </row>
    <row r="6368" spans="1:21" x14ac:dyDescent="0.3">
      <c r="A6368" s="110" t="s">
        <v>279</v>
      </c>
      <c r="B6368" s="333">
        <v>43100</v>
      </c>
      <c r="C6368" s="110" t="s">
        <v>101</v>
      </c>
      <c r="D6368" s="110" t="s">
        <v>503</v>
      </c>
    </row>
    <row r="6369" spans="1:21" x14ac:dyDescent="0.3">
      <c r="A6369" s="110" t="s">
        <v>279</v>
      </c>
      <c r="B6369" s="333">
        <v>43100</v>
      </c>
      <c r="C6369" s="110" t="s">
        <v>42</v>
      </c>
      <c r="D6369" s="110" t="s">
        <v>504</v>
      </c>
    </row>
    <row r="6370" spans="1:21" x14ac:dyDescent="0.3">
      <c r="A6370" s="110" t="s">
        <v>279</v>
      </c>
      <c r="B6370" s="333">
        <v>43100</v>
      </c>
      <c r="C6370" s="110" t="s">
        <v>47</v>
      </c>
      <c r="D6370" s="110" t="s">
        <v>102</v>
      </c>
      <c r="K6370" s="162">
        <v>8152162.6699999999</v>
      </c>
      <c r="U6370" s="162">
        <v>8152162.6699999999</v>
      </c>
    </row>
    <row r="6371" spans="1:21" x14ac:dyDescent="0.3">
      <c r="A6371" s="110" t="s">
        <v>279</v>
      </c>
      <c r="B6371" s="333">
        <v>43100</v>
      </c>
      <c r="C6371" s="110" t="s">
        <v>104</v>
      </c>
      <c r="D6371" s="110" t="s">
        <v>103</v>
      </c>
    </row>
    <row r="6372" spans="1:21" x14ac:dyDescent="0.3">
      <c r="A6372" s="110" t="s">
        <v>279</v>
      </c>
      <c r="B6372" s="333">
        <v>43100</v>
      </c>
      <c r="C6372" s="110" t="s">
        <v>106</v>
      </c>
      <c r="D6372" s="110" t="s">
        <v>105</v>
      </c>
      <c r="U6372" s="162">
        <v>8152162.6699999999</v>
      </c>
    </row>
    <row r="6373" spans="1:21" x14ac:dyDescent="0.3">
      <c r="A6373" s="110" t="s">
        <v>279</v>
      </c>
      <c r="B6373" s="333">
        <v>43465</v>
      </c>
      <c r="C6373" s="110" t="s">
        <v>10</v>
      </c>
      <c r="D6373" s="110" t="s">
        <v>506</v>
      </c>
      <c r="K6373" s="162">
        <v>18946565.359999999</v>
      </c>
      <c r="U6373" s="162">
        <v>18946565.359999999</v>
      </c>
    </row>
    <row r="6374" spans="1:21" x14ac:dyDescent="0.3">
      <c r="A6374" s="110" t="s">
        <v>279</v>
      </c>
      <c r="B6374" s="333">
        <v>43465</v>
      </c>
      <c r="C6374" s="110" t="s">
        <v>11</v>
      </c>
      <c r="D6374" s="110" t="s">
        <v>507</v>
      </c>
    </row>
    <row r="6375" spans="1:21" x14ac:dyDescent="0.3">
      <c r="A6375" s="110" t="s">
        <v>279</v>
      </c>
      <c r="B6375" s="333">
        <v>43465</v>
      </c>
      <c r="C6375" s="110" t="s">
        <v>12</v>
      </c>
      <c r="D6375" s="110" t="s">
        <v>508</v>
      </c>
    </row>
    <row r="6376" spans="1:21" x14ac:dyDescent="0.3">
      <c r="A6376" s="110" t="s">
        <v>279</v>
      </c>
      <c r="B6376" s="333">
        <v>43465</v>
      </c>
      <c r="C6376" s="110" t="s">
        <v>13</v>
      </c>
      <c r="D6376" s="110" t="s">
        <v>494</v>
      </c>
      <c r="K6376" s="162">
        <v>2534856.91</v>
      </c>
      <c r="U6376" s="162">
        <v>2534856.91</v>
      </c>
    </row>
    <row r="6377" spans="1:21" x14ac:dyDescent="0.3">
      <c r="A6377" s="110" t="s">
        <v>279</v>
      </c>
      <c r="B6377" s="333">
        <v>43465</v>
      </c>
      <c r="C6377" s="110" t="s">
        <v>19</v>
      </c>
      <c r="D6377" s="110" t="s">
        <v>495</v>
      </c>
      <c r="K6377" s="162">
        <v>16411708.449999999</v>
      </c>
      <c r="U6377" s="162">
        <v>16411708.449999999</v>
      </c>
    </row>
    <row r="6378" spans="1:21" x14ac:dyDescent="0.3">
      <c r="A6378" s="110" t="s">
        <v>279</v>
      </c>
      <c r="B6378" s="333">
        <v>43465</v>
      </c>
      <c r="C6378" s="110" t="s">
        <v>20</v>
      </c>
      <c r="D6378" s="110" t="s">
        <v>509</v>
      </c>
      <c r="K6378" s="162">
        <v>18947593.120000001</v>
      </c>
      <c r="U6378" s="162">
        <v>18947593.120000001</v>
      </c>
    </row>
    <row r="6379" spans="1:21" x14ac:dyDescent="0.3">
      <c r="A6379" s="110" t="s">
        <v>279</v>
      </c>
      <c r="B6379" s="333">
        <v>43465</v>
      </c>
      <c r="C6379" s="110" t="s">
        <v>21</v>
      </c>
      <c r="D6379" s="110" t="s">
        <v>510</v>
      </c>
    </row>
    <row r="6380" spans="1:21" x14ac:dyDescent="0.3">
      <c r="A6380" s="110" t="s">
        <v>279</v>
      </c>
      <c r="B6380" s="333">
        <v>43465</v>
      </c>
      <c r="C6380" s="110" t="s">
        <v>22</v>
      </c>
      <c r="D6380" s="110" t="s">
        <v>511</v>
      </c>
    </row>
    <row r="6381" spans="1:21" x14ac:dyDescent="0.3">
      <c r="A6381" s="110" t="s">
        <v>279</v>
      </c>
      <c r="B6381" s="333">
        <v>43465</v>
      </c>
      <c r="C6381" s="110" t="s">
        <v>23</v>
      </c>
      <c r="D6381" s="110" t="s">
        <v>497</v>
      </c>
      <c r="K6381" s="162">
        <v>2534856.91</v>
      </c>
      <c r="U6381" s="162">
        <v>2534856.91</v>
      </c>
    </row>
    <row r="6382" spans="1:21" x14ac:dyDescent="0.3">
      <c r="A6382" s="110" t="s">
        <v>279</v>
      </c>
      <c r="B6382" s="333">
        <v>43465</v>
      </c>
      <c r="C6382" s="110" t="s">
        <v>29</v>
      </c>
      <c r="D6382" s="110" t="s">
        <v>498</v>
      </c>
      <c r="K6382" s="162">
        <v>16412736.210000001</v>
      </c>
      <c r="U6382" s="162">
        <v>16412736.210000001</v>
      </c>
    </row>
    <row r="6383" spans="1:21" x14ac:dyDescent="0.3">
      <c r="A6383" s="110" t="s">
        <v>279</v>
      </c>
      <c r="B6383" s="333">
        <v>43465</v>
      </c>
      <c r="C6383" s="110" t="s">
        <v>30</v>
      </c>
      <c r="D6383" s="110" t="s">
        <v>512</v>
      </c>
      <c r="K6383" s="162">
        <v>10547547.65</v>
      </c>
      <c r="U6383" s="162">
        <v>10547547.65</v>
      </c>
    </row>
    <row r="6384" spans="1:21" x14ac:dyDescent="0.3">
      <c r="A6384" s="110" t="s">
        <v>279</v>
      </c>
      <c r="B6384" s="333">
        <v>43465</v>
      </c>
      <c r="C6384" s="110" t="s">
        <v>31</v>
      </c>
      <c r="D6384" s="110" t="s">
        <v>513</v>
      </c>
    </row>
    <row r="6385" spans="1:21" x14ac:dyDescent="0.3">
      <c r="A6385" s="110" t="s">
        <v>279</v>
      </c>
      <c r="B6385" s="333">
        <v>43465</v>
      </c>
      <c r="C6385" s="110" t="s">
        <v>32</v>
      </c>
      <c r="D6385" s="110" t="s">
        <v>514</v>
      </c>
    </row>
    <row r="6386" spans="1:21" x14ac:dyDescent="0.3">
      <c r="A6386" s="110" t="s">
        <v>279</v>
      </c>
      <c r="B6386" s="333">
        <v>43465</v>
      </c>
      <c r="C6386" s="110" t="s">
        <v>33</v>
      </c>
      <c r="D6386" s="110" t="s">
        <v>500</v>
      </c>
      <c r="K6386" s="162">
        <v>2869433.78</v>
      </c>
      <c r="U6386" s="162">
        <v>2869433.78</v>
      </c>
    </row>
    <row r="6387" spans="1:21" x14ac:dyDescent="0.3">
      <c r="A6387" s="110" t="s">
        <v>279</v>
      </c>
      <c r="B6387" s="333">
        <v>43465</v>
      </c>
      <c r="C6387" s="110" t="s">
        <v>39</v>
      </c>
      <c r="D6387" s="110" t="s">
        <v>501</v>
      </c>
      <c r="K6387" s="162">
        <v>7678113.8700000001</v>
      </c>
      <c r="U6387" s="162">
        <v>7678113.8700000001</v>
      </c>
    </row>
    <row r="6388" spans="1:21" x14ac:dyDescent="0.3">
      <c r="A6388" s="110" t="s">
        <v>279</v>
      </c>
      <c r="B6388" s="333">
        <v>43465</v>
      </c>
      <c r="C6388" s="110" t="s">
        <v>40</v>
      </c>
      <c r="D6388" s="110" t="s">
        <v>515</v>
      </c>
    </row>
    <row r="6389" spans="1:21" x14ac:dyDescent="0.3">
      <c r="A6389" s="110" t="s">
        <v>279</v>
      </c>
      <c r="B6389" s="333">
        <v>43465</v>
      </c>
      <c r="C6389" s="110" t="s">
        <v>41</v>
      </c>
      <c r="D6389" s="110" t="s">
        <v>516</v>
      </c>
    </row>
    <row r="6390" spans="1:21" x14ac:dyDescent="0.3">
      <c r="A6390" s="110" t="s">
        <v>279</v>
      </c>
      <c r="B6390" s="333">
        <v>43465</v>
      </c>
      <c r="C6390" s="110" t="s">
        <v>100</v>
      </c>
      <c r="D6390" s="110" t="s">
        <v>517</v>
      </c>
    </row>
    <row r="6391" spans="1:21" x14ac:dyDescent="0.3">
      <c r="A6391" s="110" t="s">
        <v>279</v>
      </c>
      <c r="B6391" s="333">
        <v>43465</v>
      </c>
      <c r="C6391" s="110" t="s">
        <v>101</v>
      </c>
      <c r="D6391" s="110" t="s">
        <v>503</v>
      </c>
    </row>
    <row r="6392" spans="1:21" x14ac:dyDescent="0.3">
      <c r="A6392" s="110" t="s">
        <v>279</v>
      </c>
      <c r="B6392" s="333">
        <v>43465</v>
      </c>
      <c r="C6392" s="110" t="s">
        <v>42</v>
      </c>
      <c r="D6392" s="110" t="s">
        <v>504</v>
      </c>
    </row>
    <row r="6393" spans="1:21" x14ac:dyDescent="0.3">
      <c r="A6393" s="110" t="s">
        <v>279</v>
      </c>
      <c r="B6393" s="333">
        <v>43465</v>
      </c>
      <c r="C6393" s="110" t="s">
        <v>47</v>
      </c>
      <c r="D6393" s="110" t="s">
        <v>102</v>
      </c>
      <c r="K6393" s="162">
        <v>8708491</v>
      </c>
      <c r="U6393" s="162">
        <v>8708491</v>
      </c>
    </row>
    <row r="6394" spans="1:21" x14ac:dyDescent="0.3">
      <c r="A6394" s="110" t="s">
        <v>279</v>
      </c>
      <c r="B6394" s="333">
        <v>43465</v>
      </c>
      <c r="C6394" s="110" t="s">
        <v>104</v>
      </c>
      <c r="D6394" s="110" t="s">
        <v>103</v>
      </c>
    </row>
    <row r="6395" spans="1:21" x14ac:dyDescent="0.3">
      <c r="A6395" s="110" t="s">
        <v>279</v>
      </c>
      <c r="B6395" s="333">
        <v>43465</v>
      </c>
      <c r="C6395" s="110" t="s">
        <v>106</v>
      </c>
      <c r="D6395" s="110" t="s">
        <v>105</v>
      </c>
      <c r="U6395" s="162">
        <v>8708491</v>
      </c>
    </row>
    <row r="6396" spans="1:21" x14ac:dyDescent="0.3">
      <c r="A6396" s="110" t="s">
        <v>276</v>
      </c>
      <c r="B6396" s="333">
        <v>42735</v>
      </c>
      <c r="C6396" s="110" t="s">
        <v>10</v>
      </c>
      <c r="D6396" s="110" t="s">
        <v>506</v>
      </c>
      <c r="K6396" s="162">
        <v>27656321</v>
      </c>
      <c r="U6396" s="162">
        <v>27656321</v>
      </c>
    </row>
    <row r="6397" spans="1:21" x14ac:dyDescent="0.3">
      <c r="A6397" s="110" t="s">
        <v>276</v>
      </c>
      <c r="B6397" s="333">
        <v>42735</v>
      </c>
      <c r="C6397" s="110" t="s">
        <v>11</v>
      </c>
      <c r="D6397" s="110" t="s">
        <v>507</v>
      </c>
    </row>
    <row r="6398" spans="1:21" x14ac:dyDescent="0.3">
      <c r="A6398" s="110" t="s">
        <v>276</v>
      </c>
      <c r="B6398" s="333">
        <v>42735</v>
      </c>
      <c r="C6398" s="110" t="s">
        <v>12</v>
      </c>
      <c r="D6398" s="110" t="s">
        <v>508</v>
      </c>
    </row>
    <row r="6399" spans="1:21" x14ac:dyDescent="0.3">
      <c r="A6399" s="110" t="s">
        <v>276</v>
      </c>
      <c r="B6399" s="333">
        <v>42735</v>
      </c>
      <c r="C6399" s="110" t="s">
        <v>13</v>
      </c>
      <c r="D6399" s="110" t="s">
        <v>494</v>
      </c>
      <c r="K6399" s="162">
        <v>3710156</v>
      </c>
      <c r="U6399" s="162">
        <v>3710156</v>
      </c>
    </row>
    <row r="6400" spans="1:21" x14ac:dyDescent="0.3">
      <c r="A6400" s="110" t="s">
        <v>276</v>
      </c>
      <c r="B6400" s="333">
        <v>42735</v>
      </c>
      <c r="C6400" s="110" t="s">
        <v>19</v>
      </c>
      <c r="D6400" s="110" t="s">
        <v>495</v>
      </c>
      <c r="K6400" s="162">
        <v>23946165</v>
      </c>
      <c r="U6400" s="162">
        <v>23946165</v>
      </c>
    </row>
    <row r="6401" spans="1:21" x14ac:dyDescent="0.3">
      <c r="A6401" s="110" t="s">
        <v>276</v>
      </c>
      <c r="B6401" s="333">
        <v>42735</v>
      </c>
      <c r="C6401" s="110" t="s">
        <v>20</v>
      </c>
      <c r="D6401" s="110" t="s">
        <v>509</v>
      </c>
      <c r="K6401" s="162">
        <v>27594600</v>
      </c>
      <c r="U6401" s="162">
        <v>27594600</v>
      </c>
    </row>
    <row r="6402" spans="1:21" x14ac:dyDescent="0.3">
      <c r="A6402" s="110" t="s">
        <v>276</v>
      </c>
      <c r="B6402" s="333">
        <v>42735</v>
      </c>
      <c r="C6402" s="110" t="s">
        <v>21</v>
      </c>
      <c r="D6402" s="110" t="s">
        <v>510</v>
      </c>
    </row>
    <row r="6403" spans="1:21" x14ac:dyDescent="0.3">
      <c r="A6403" s="110" t="s">
        <v>276</v>
      </c>
      <c r="B6403" s="333">
        <v>42735</v>
      </c>
      <c r="C6403" s="110" t="s">
        <v>22</v>
      </c>
      <c r="D6403" s="110" t="s">
        <v>511</v>
      </c>
    </row>
    <row r="6404" spans="1:21" x14ac:dyDescent="0.3">
      <c r="A6404" s="110" t="s">
        <v>276</v>
      </c>
      <c r="B6404" s="333">
        <v>42735</v>
      </c>
      <c r="C6404" s="110" t="s">
        <v>23</v>
      </c>
      <c r="D6404" s="110" t="s">
        <v>497</v>
      </c>
      <c r="K6404" s="162">
        <v>3710156</v>
      </c>
      <c r="U6404" s="162">
        <v>3710156</v>
      </c>
    </row>
    <row r="6405" spans="1:21" x14ac:dyDescent="0.3">
      <c r="A6405" s="110" t="s">
        <v>276</v>
      </c>
      <c r="B6405" s="333">
        <v>42735</v>
      </c>
      <c r="C6405" s="110" t="s">
        <v>29</v>
      </c>
      <c r="D6405" s="110" t="s">
        <v>498</v>
      </c>
      <c r="K6405" s="162">
        <v>23884444</v>
      </c>
      <c r="U6405" s="162">
        <v>23884444</v>
      </c>
    </row>
    <row r="6406" spans="1:21" x14ac:dyDescent="0.3">
      <c r="A6406" s="110" t="s">
        <v>276</v>
      </c>
      <c r="B6406" s="333">
        <v>42735</v>
      </c>
      <c r="C6406" s="110" t="s">
        <v>30</v>
      </c>
      <c r="D6406" s="110" t="s">
        <v>512</v>
      </c>
      <c r="K6406" s="162">
        <v>9294298.0500000007</v>
      </c>
      <c r="U6406" s="162">
        <v>9294298.0500000007</v>
      </c>
    </row>
    <row r="6407" spans="1:21" x14ac:dyDescent="0.3">
      <c r="A6407" s="110" t="s">
        <v>276</v>
      </c>
      <c r="B6407" s="333">
        <v>42735</v>
      </c>
      <c r="C6407" s="110" t="s">
        <v>31</v>
      </c>
      <c r="D6407" s="110" t="s">
        <v>513</v>
      </c>
    </row>
    <row r="6408" spans="1:21" x14ac:dyDescent="0.3">
      <c r="A6408" s="110" t="s">
        <v>276</v>
      </c>
      <c r="B6408" s="333">
        <v>42735</v>
      </c>
      <c r="C6408" s="110" t="s">
        <v>32</v>
      </c>
      <c r="D6408" s="110" t="s">
        <v>514</v>
      </c>
    </row>
    <row r="6409" spans="1:21" x14ac:dyDescent="0.3">
      <c r="A6409" s="110" t="s">
        <v>276</v>
      </c>
      <c r="B6409" s="333">
        <v>42735</v>
      </c>
      <c r="C6409" s="110" t="s">
        <v>33</v>
      </c>
      <c r="D6409" s="110" t="s">
        <v>500</v>
      </c>
      <c r="K6409" s="162">
        <v>1323581.29</v>
      </c>
      <c r="U6409" s="162">
        <v>1323581.29</v>
      </c>
    </row>
    <row r="6410" spans="1:21" x14ac:dyDescent="0.3">
      <c r="A6410" s="110" t="s">
        <v>276</v>
      </c>
      <c r="B6410" s="333">
        <v>42735</v>
      </c>
      <c r="C6410" s="110" t="s">
        <v>39</v>
      </c>
      <c r="D6410" s="110" t="s">
        <v>501</v>
      </c>
      <c r="K6410" s="162">
        <v>7970716.7599999998</v>
      </c>
      <c r="U6410" s="162">
        <v>7970716.7599999998</v>
      </c>
    </row>
    <row r="6411" spans="1:21" x14ac:dyDescent="0.3">
      <c r="A6411" s="110" t="s">
        <v>276</v>
      </c>
      <c r="B6411" s="333">
        <v>42735</v>
      </c>
      <c r="C6411" s="110" t="s">
        <v>40</v>
      </c>
      <c r="D6411" s="110" t="s">
        <v>515</v>
      </c>
    </row>
    <row r="6412" spans="1:21" x14ac:dyDescent="0.3">
      <c r="A6412" s="110" t="s">
        <v>276</v>
      </c>
      <c r="B6412" s="333">
        <v>42735</v>
      </c>
      <c r="C6412" s="110" t="s">
        <v>41</v>
      </c>
      <c r="D6412" s="110" t="s">
        <v>516</v>
      </c>
    </row>
    <row r="6413" spans="1:21" x14ac:dyDescent="0.3">
      <c r="A6413" s="110" t="s">
        <v>276</v>
      </c>
      <c r="B6413" s="333">
        <v>42735</v>
      </c>
      <c r="C6413" s="110" t="s">
        <v>100</v>
      </c>
      <c r="D6413" s="110" t="s">
        <v>517</v>
      </c>
    </row>
    <row r="6414" spans="1:21" x14ac:dyDescent="0.3">
      <c r="A6414" s="110" t="s">
        <v>276</v>
      </c>
      <c r="B6414" s="333">
        <v>42735</v>
      </c>
      <c r="C6414" s="110" t="s">
        <v>101</v>
      </c>
      <c r="D6414" s="110" t="s">
        <v>503</v>
      </c>
    </row>
    <row r="6415" spans="1:21" x14ac:dyDescent="0.3">
      <c r="A6415" s="110" t="s">
        <v>276</v>
      </c>
      <c r="B6415" s="333">
        <v>42735</v>
      </c>
      <c r="C6415" s="110" t="s">
        <v>42</v>
      </c>
      <c r="D6415" s="110" t="s">
        <v>504</v>
      </c>
    </row>
    <row r="6416" spans="1:21" x14ac:dyDescent="0.3">
      <c r="A6416" s="110" t="s">
        <v>276</v>
      </c>
      <c r="B6416" s="333">
        <v>42735</v>
      </c>
      <c r="C6416" s="110" t="s">
        <v>47</v>
      </c>
      <c r="D6416" s="110" t="s">
        <v>102</v>
      </c>
      <c r="K6416" s="162">
        <v>11185992.470000001</v>
      </c>
      <c r="U6416" s="162">
        <v>11185992.470000001</v>
      </c>
    </row>
    <row r="6417" spans="1:21" x14ac:dyDescent="0.3">
      <c r="A6417" s="110" t="s">
        <v>276</v>
      </c>
      <c r="B6417" s="333">
        <v>42735</v>
      </c>
      <c r="C6417" s="110" t="s">
        <v>104</v>
      </c>
      <c r="D6417" s="110" t="s">
        <v>103</v>
      </c>
    </row>
    <row r="6418" spans="1:21" x14ac:dyDescent="0.3">
      <c r="A6418" s="110" t="s">
        <v>276</v>
      </c>
      <c r="B6418" s="333">
        <v>42735</v>
      </c>
      <c r="C6418" s="110" t="s">
        <v>106</v>
      </c>
      <c r="D6418" s="110" t="s">
        <v>105</v>
      </c>
      <c r="U6418" s="162">
        <v>11185992.470000001</v>
      </c>
    </row>
    <row r="6419" spans="1:21" x14ac:dyDescent="0.3">
      <c r="A6419" s="110" t="s">
        <v>276</v>
      </c>
      <c r="B6419" s="333">
        <v>43100</v>
      </c>
      <c r="C6419" s="110" t="s">
        <v>10</v>
      </c>
      <c r="D6419" s="110" t="s">
        <v>506</v>
      </c>
      <c r="K6419" s="162">
        <v>28248418</v>
      </c>
      <c r="U6419" s="162">
        <v>28248418</v>
      </c>
    </row>
    <row r="6420" spans="1:21" x14ac:dyDescent="0.3">
      <c r="A6420" s="110" t="s">
        <v>276</v>
      </c>
      <c r="B6420" s="333">
        <v>43100</v>
      </c>
      <c r="C6420" s="110" t="s">
        <v>11</v>
      </c>
      <c r="D6420" s="110" t="s">
        <v>507</v>
      </c>
    </row>
    <row r="6421" spans="1:21" x14ac:dyDescent="0.3">
      <c r="A6421" s="110" t="s">
        <v>276</v>
      </c>
      <c r="B6421" s="333">
        <v>43100</v>
      </c>
      <c r="C6421" s="110" t="s">
        <v>12</v>
      </c>
      <c r="D6421" s="110" t="s">
        <v>508</v>
      </c>
    </row>
    <row r="6422" spans="1:21" x14ac:dyDescent="0.3">
      <c r="A6422" s="110" t="s">
        <v>276</v>
      </c>
      <c r="B6422" s="333">
        <v>43100</v>
      </c>
      <c r="C6422" s="110" t="s">
        <v>13</v>
      </c>
      <c r="D6422" s="110" t="s">
        <v>494</v>
      </c>
      <c r="K6422" s="162">
        <v>4093996.96</v>
      </c>
      <c r="U6422" s="162">
        <v>4093996.96</v>
      </c>
    </row>
    <row r="6423" spans="1:21" x14ac:dyDescent="0.3">
      <c r="A6423" s="110" t="s">
        <v>276</v>
      </c>
      <c r="B6423" s="333">
        <v>43100</v>
      </c>
      <c r="C6423" s="110" t="s">
        <v>19</v>
      </c>
      <c r="D6423" s="110" t="s">
        <v>495</v>
      </c>
      <c r="K6423" s="162">
        <v>24154421.039999999</v>
      </c>
      <c r="U6423" s="162">
        <v>24154421.039999999</v>
      </c>
    </row>
    <row r="6424" spans="1:21" x14ac:dyDescent="0.3">
      <c r="A6424" s="110" t="s">
        <v>276</v>
      </c>
      <c r="B6424" s="333">
        <v>43100</v>
      </c>
      <c r="C6424" s="110" t="s">
        <v>20</v>
      </c>
      <c r="D6424" s="110" t="s">
        <v>509</v>
      </c>
      <c r="K6424" s="162">
        <v>28401544</v>
      </c>
      <c r="U6424" s="162">
        <v>28401544</v>
      </c>
    </row>
    <row r="6425" spans="1:21" x14ac:dyDescent="0.3">
      <c r="A6425" s="110" t="s">
        <v>276</v>
      </c>
      <c r="B6425" s="333">
        <v>43100</v>
      </c>
      <c r="C6425" s="110" t="s">
        <v>21</v>
      </c>
      <c r="D6425" s="110" t="s">
        <v>510</v>
      </c>
    </row>
    <row r="6426" spans="1:21" x14ac:dyDescent="0.3">
      <c r="A6426" s="110" t="s">
        <v>276</v>
      </c>
      <c r="B6426" s="333">
        <v>43100</v>
      </c>
      <c r="C6426" s="110" t="s">
        <v>22</v>
      </c>
      <c r="D6426" s="110" t="s">
        <v>511</v>
      </c>
    </row>
    <row r="6427" spans="1:21" x14ac:dyDescent="0.3">
      <c r="A6427" s="110" t="s">
        <v>276</v>
      </c>
      <c r="B6427" s="333">
        <v>43100</v>
      </c>
      <c r="C6427" s="110" t="s">
        <v>23</v>
      </c>
      <c r="D6427" s="110" t="s">
        <v>497</v>
      </c>
      <c r="K6427" s="162">
        <v>4093996.96</v>
      </c>
      <c r="U6427" s="162">
        <v>4093996.96</v>
      </c>
    </row>
    <row r="6428" spans="1:21" x14ac:dyDescent="0.3">
      <c r="A6428" s="110" t="s">
        <v>276</v>
      </c>
      <c r="B6428" s="333">
        <v>43100</v>
      </c>
      <c r="C6428" s="110" t="s">
        <v>29</v>
      </c>
      <c r="D6428" s="110" t="s">
        <v>498</v>
      </c>
      <c r="K6428" s="162">
        <v>24307547.039999999</v>
      </c>
      <c r="U6428" s="162">
        <v>24307547.039999999</v>
      </c>
    </row>
    <row r="6429" spans="1:21" x14ac:dyDescent="0.3">
      <c r="A6429" s="110" t="s">
        <v>276</v>
      </c>
      <c r="B6429" s="333">
        <v>43100</v>
      </c>
      <c r="C6429" s="110" t="s">
        <v>30</v>
      </c>
      <c r="D6429" s="110" t="s">
        <v>512</v>
      </c>
      <c r="K6429" s="162">
        <v>11562341.140000001</v>
      </c>
      <c r="U6429" s="162">
        <v>11562341.140000001</v>
      </c>
    </row>
    <row r="6430" spans="1:21" x14ac:dyDescent="0.3">
      <c r="A6430" s="110" t="s">
        <v>276</v>
      </c>
      <c r="B6430" s="333">
        <v>43100</v>
      </c>
      <c r="C6430" s="110" t="s">
        <v>31</v>
      </c>
      <c r="D6430" s="110" t="s">
        <v>513</v>
      </c>
    </row>
    <row r="6431" spans="1:21" x14ac:dyDescent="0.3">
      <c r="A6431" s="110" t="s">
        <v>276</v>
      </c>
      <c r="B6431" s="333">
        <v>43100</v>
      </c>
      <c r="C6431" s="110" t="s">
        <v>32</v>
      </c>
      <c r="D6431" s="110" t="s">
        <v>514</v>
      </c>
    </row>
    <row r="6432" spans="1:21" x14ac:dyDescent="0.3">
      <c r="A6432" s="110" t="s">
        <v>276</v>
      </c>
      <c r="B6432" s="333">
        <v>43100</v>
      </c>
      <c r="C6432" s="110" t="s">
        <v>33</v>
      </c>
      <c r="D6432" s="110" t="s">
        <v>500</v>
      </c>
      <c r="K6432" s="162">
        <v>2178745.2599999998</v>
      </c>
      <c r="U6432" s="162">
        <v>2178745.2599999998</v>
      </c>
    </row>
    <row r="6433" spans="1:21" x14ac:dyDescent="0.3">
      <c r="A6433" s="110" t="s">
        <v>276</v>
      </c>
      <c r="B6433" s="333">
        <v>43100</v>
      </c>
      <c r="C6433" s="110" t="s">
        <v>39</v>
      </c>
      <c r="D6433" s="110" t="s">
        <v>501</v>
      </c>
      <c r="K6433" s="162">
        <v>9383595.8800000008</v>
      </c>
      <c r="U6433" s="162">
        <v>9383595.8800000008</v>
      </c>
    </row>
    <row r="6434" spans="1:21" x14ac:dyDescent="0.3">
      <c r="A6434" s="110" t="s">
        <v>276</v>
      </c>
      <c r="B6434" s="333">
        <v>43100</v>
      </c>
      <c r="C6434" s="110" t="s">
        <v>40</v>
      </c>
      <c r="D6434" s="110" t="s">
        <v>515</v>
      </c>
    </row>
    <row r="6435" spans="1:21" x14ac:dyDescent="0.3">
      <c r="A6435" s="110" t="s">
        <v>276</v>
      </c>
      <c r="B6435" s="333">
        <v>43100</v>
      </c>
      <c r="C6435" s="110" t="s">
        <v>41</v>
      </c>
      <c r="D6435" s="110" t="s">
        <v>516</v>
      </c>
    </row>
    <row r="6436" spans="1:21" x14ac:dyDescent="0.3">
      <c r="A6436" s="110" t="s">
        <v>276</v>
      </c>
      <c r="B6436" s="333">
        <v>43100</v>
      </c>
      <c r="C6436" s="110" t="s">
        <v>100</v>
      </c>
      <c r="D6436" s="110" t="s">
        <v>517</v>
      </c>
    </row>
    <row r="6437" spans="1:21" x14ac:dyDescent="0.3">
      <c r="A6437" s="110" t="s">
        <v>276</v>
      </c>
      <c r="B6437" s="333">
        <v>43100</v>
      </c>
      <c r="C6437" s="110" t="s">
        <v>101</v>
      </c>
      <c r="D6437" s="110" t="s">
        <v>503</v>
      </c>
    </row>
    <row r="6438" spans="1:21" x14ac:dyDescent="0.3">
      <c r="A6438" s="110" t="s">
        <v>276</v>
      </c>
      <c r="B6438" s="333">
        <v>43100</v>
      </c>
      <c r="C6438" s="110" t="s">
        <v>42</v>
      </c>
      <c r="D6438" s="110" t="s">
        <v>504</v>
      </c>
    </row>
    <row r="6439" spans="1:21" x14ac:dyDescent="0.3">
      <c r="A6439" s="110" t="s">
        <v>276</v>
      </c>
      <c r="B6439" s="333">
        <v>43100</v>
      </c>
      <c r="C6439" s="110" t="s">
        <v>47</v>
      </c>
      <c r="D6439" s="110" t="s">
        <v>102</v>
      </c>
      <c r="K6439" s="162">
        <v>12110262.939999999</v>
      </c>
      <c r="U6439" s="162">
        <v>12110262.939999999</v>
      </c>
    </row>
    <row r="6440" spans="1:21" x14ac:dyDescent="0.3">
      <c r="A6440" s="110" t="s">
        <v>276</v>
      </c>
      <c r="B6440" s="333">
        <v>43100</v>
      </c>
      <c r="C6440" s="110" t="s">
        <v>104</v>
      </c>
      <c r="D6440" s="110" t="s">
        <v>103</v>
      </c>
    </row>
    <row r="6441" spans="1:21" x14ac:dyDescent="0.3">
      <c r="A6441" s="110" t="s">
        <v>276</v>
      </c>
      <c r="B6441" s="333">
        <v>43100</v>
      </c>
      <c r="C6441" s="110" t="s">
        <v>106</v>
      </c>
      <c r="D6441" s="110" t="s">
        <v>105</v>
      </c>
      <c r="U6441" s="162">
        <v>12110262.939999999</v>
      </c>
    </row>
    <row r="6442" spans="1:21" x14ac:dyDescent="0.3">
      <c r="A6442" s="110" t="s">
        <v>276</v>
      </c>
      <c r="B6442" s="333">
        <v>43465</v>
      </c>
      <c r="C6442" s="110" t="s">
        <v>10</v>
      </c>
      <c r="D6442" s="110" t="s">
        <v>506</v>
      </c>
      <c r="K6442" s="162">
        <v>28835144</v>
      </c>
      <c r="U6442" s="162">
        <v>28835144</v>
      </c>
    </row>
    <row r="6443" spans="1:21" x14ac:dyDescent="0.3">
      <c r="A6443" s="110" t="s">
        <v>276</v>
      </c>
      <c r="B6443" s="333">
        <v>43465</v>
      </c>
      <c r="C6443" s="110" t="s">
        <v>11</v>
      </c>
      <c r="D6443" s="110" t="s">
        <v>507</v>
      </c>
    </row>
    <row r="6444" spans="1:21" x14ac:dyDescent="0.3">
      <c r="A6444" s="110" t="s">
        <v>276</v>
      </c>
      <c r="B6444" s="333">
        <v>43465</v>
      </c>
      <c r="C6444" s="110" t="s">
        <v>12</v>
      </c>
      <c r="D6444" s="110" t="s">
        <v>508</v>
      </c>
    </row>
    <row r="6445" spans="1:21" x14ac:dyDescent="0.3">
      <c r="A6445" s="110" t="s">
        <v>276</v>
      </c>
      <c r="B6445" s="333">
        <v>43465</v>
      </c>
      <c r="C6445" s="110" t="s">
        <v>13</v>
      </c>
      <c r="D6445" s="110" t="s">
        <v>494</v>
      </c>
      <c r="K6445" s="162">
        <v>4043478.09</v>
      </c>
      <c r="U6445" s="162">
        <v>4043478.09</v>
      </c>
    </row>
    <row r="6446" spans="1:21" x14ac:dyDescent="0.3">
      <c r="A6446" s="110" t="s">
        <v>276</v>
      </c>
      <c r="B6446" s="333">
        <v>43465</v>
      </c>
      <c r="C6446" s="110" t="s">
        <v>19</v>
      </c>
      <c r="D6446" s="110" t="s">
        <v>495</v>
      </c>
      <c r="K6446" s="162">
        <v>24791665.91</v>
      </c>
      <c r="U6446" s="162">
        <v>24791665.91</v>
      </c>
    </row>
    <row r="6447" spans="1:21" x14ac:dyDescent="0.3">
      <c r="A6447" s="110" t="s">
        <v>276</v>
      </c>
      <c r="B6447" s="333">
        <v>43465</v>
      </c>
      <c r="C6447" s="110" t="s">
        <v>20</v>
      </c>
      <c r="D6447" s="110" t="s">
        <v>509</v>
      </c>
      <c r="K6447" s="162">
        <v>28700052.809999999</v>
      </c>
      <c r="U6447" s="162">
        <v>28700052.809999999</v>
      </c>
    </row>
    <row r="6448" spans="1:21" x14ac:dyDescent="0.3">
      <c r="A6448" s="110" t="s">
        <v>276</v>
      </c>
      <c r="B6448" s="333">
        <v>43465</v>
      </c>
      <c r="C6448" s="110" t="s">
        <v>21</v>
      </c>
      <c r="D6448" s="110" t="s">
        <v>510</v>
      </c>
    </row>
    <row r="6449" spans="1:21" x14ac:dyDescent="0.3">
      <c r="A6449" s="110" t="s">
        <v>276</v>
      </c>
      <c r="B6449" s="333">
        <v>43465</v>
      </c>
      <c r="C6449" s="110" t="s">
        <v>22</v>
      </c>
      <c r="D6449" s="110" t="s">
        <v>511</v>
      </c>
    </row>
    <row r="6450" spans="1:21" x14ac:dyDescent="0.3">
      <c r="A6450" s="110" t="s">
        <v>276</v>
      </c>
      <c r="B6450" s="333">
        <v>43465</v>
      </c>
      <c r="C6450" s="110" t="s">
        <v>23</v>
      </c>
      <c r="D6450" s="110" t="s">
        <v>497</v>
      </c>
      <c r="K6450" s="162">
        <v>4043478.09</v>
      </c>
      <c r="U6450" s="162">
        <v>4043478.09</v>
      </c>
    </row>
    <row r="6451" spans="1:21" x14ac:dyDescent="0.3">
      <c r="A6451" s="110" t="s">
        <v>276</v>
      </c>
      <c r="B6451" s="333">
        <v>43465</v>
      </c>
      <c r="C6451" s="110" t="s">
        <v>29</v>
      </c>
      <c r="D6451" s="110" t="s">
        <v>498</v>
      </c>
      <c r="K6451" s="162">
        <v>24656574.719999999</v>
      </c>
      <c r="U6451" s="162">
        <v>24656574.719999999</v>
      </c>
    </row>
    <row r="6452" spans="1:21" x14ac:dyDescent="0.3">
      <c r="A6452" s="110" t="s">
        <v>276</v>
      </c>
      <c r="B6452" s="333">
        <v>43465</v>
      </c>
      <c r="C6452" s="110" t="s">
        <v>30</v>
      </c>
      <c r="D6452" s="110" t="s">
        <v>512</v>
      </c>
      <c r="K6452" s="162">
        <v>16026539.83</v>
      </c>
      <c r="U6452" s="162">
        <v>16026539.83</v>
      </c>
    </row>
    <row r="6453" spans="1:21" x14ac:dyDescent="0.3">
      <c r="A6453" s="110" t="s">
        <v>276</v>
      </c>
      <c r="B6453" s="333">
        <v>43465</v>
      </c>
      <c r="C6453" s="110" t="s">
        <v>31</v>
      </c>
      <c r="D6453" s="110" t="s">
        <v>513</v>
      </c>
    </row>
    <row r="6454" spans="1:21" x14ac:dyDescent="0.3">
      <c r="A6454" s="110" t="s">
        <v>276</v>
      </c>
      <c r="B6454" s="333">
        <v>43465</v>
      </c>
      <c r="C6454" s="110" t="s">
        <v>32</v>
      </c>
      <c r="D6454" s="110" t="s">
        <v>514</v>
      </c>
    </row>
    <row r="6455" spans="1:21" x14ac:dyDescent="0.3">
      <c r="A6455" s="110" t="s">
        <v>276</v>
      </c>
      <c r="B6455" s="333">
        <v>43465</v>
      </c>
      <c r="C6455" s="110" t="s">
        <v>33</v>
      </c>
      <c r="D6455" s="110" t="s">
        <v>500</v>
      </c>
      <c r="K6455" s="162">
        <v>2399363.58</v>
      </c>
      <c r="U6455" s="162">
        <v>2399363.58</v>
      </c>
    </row>
    <row r="6456" spans="1:21" x14ac:dyDescent="0.3">
      <c r="A6456" s="110" t="s">
        <v>276</v>
      </c>
      <c r="B6456" s="333">
        <v>43465</v>
      </c>
      <c r="C6456" s="110" t="s">
        <v>39</v>
      </c>
      <c r="D6456" s="110" t="s">
        <v>501</v>
      </c>
      <c r="K6456" s="162">
        <v>13627176.25</v>
      </c>
      <c r="U6456" s="162">
        <v>13627176.25</v>
      </c>
    </row>
    <row r="6457" spans="1:21" x14ac:dyDescent="0.3">
      <c r="A6457" s="110" t="s">
        <v>276</v>
      </c>
      <c r="B6457" s="333">
        <v>43465</v>
      </c>
      <c r="C6457" s="110" t="s">
        <v>40</v>
      </c>
      <c r="D6457" s="110" t="s">
        <v>515</v>
      </c>
    </row>
    <row r="6458" spans="1:21" x14ac:dyDescent="0.3">
      <c r="A6458" s="110" t="s">
        <v>276</v>
      </c>
      <c r="B6458" s="333">
        <v>43465</v>
      </c>
      <c r="C6458" s="110" t="s">
        <v>41</v>
      </c>
      <c r="D6458" s="110" t="s">
        <v>516</v>
      </c>
    </row>
    <row r="6459" spans="1:21" x14ac:dyDescent="0.3">
      <c r="A6459" s="110" t="s">
        <v>276</v>
      </c>
      <c r="B6459" s="333">
        <v>43465</v>
      </c>
      <c r="C6459" s="110" t="s">
        <v>100</v>
      </c>
      <c r="D6459" s="110" t="s">
        <v>517</v>
      </c>
    </row>
    <row r="6460" spans="1:21" x14ac:dyDescent="0.3">
      <c r="A6460" s="110" t="s">
        <v>276</v>
      </c>
      <c r="B6460" s="333">
        <v>43465</v>
      </c>
      <c r="C6460" s="110" t="s">
        <v>101</v>
      </c>
      <c r="D6460" s="110" t="s">
        <v>503</v>
      </c>
    </row>
    <row r="6461" spans="1:21" x14ac:dyDescent="0.3">
      <c r="A6461" s="110" t="s">
        <v>276</v>
      </c>
      <c r="B6461" s="333">
        <v>43465</v>
      </c>
      <c r="C6461" s="110" t="s">
        <v>42</v>
      </c>
      <c r="D6461" s="110" t="s">
        <v>504</v>
      </c>
    </row>
    <row r="6462" spans="1:21" x14ac:dyDescent="0.3">
      <c r="A6462" s="110" t="s">
        <v>276</v>
      </c>
      <c r="B6462" s="333">
        <v>43465</v>
      </c>
      <c r="C6462" s="110" t="s">
        <v>47</v>
      </c>
      <c r="D6462" s="110" t="s">
        <v>102</v>
      </c>
      <c r="K6462" s="162">
        <v>12012785.189999999</v>
      </c>
      <c r="U6462" s="162">
        <v>12012785.189999999</v>
      </c>
    </row>
    <row r="6463" spans="1:21" x14ac:dyDescent="0.3">
      <c r="A6463" s="110" t="s">
        <v>276</v>
      </c>
      <c r="B6463" s="333">
        <v>43465</v>
      </c>
      <c r="C6463" s="110" t="s">
        <v>104</v>
      </c>
      <c r="D6463" s="110" t="s">
        <v>103</v>
      </c>
    </row>
    <row r="6464" spans="1:21" x14ac:dyDescent="0.3">
      <c r="A6464" s="110" t="s">
        <v>276</v>
      </c>
      <c r="B6464" s="333">
        <v>43465</v>
      </c>
      <c r="C6464" s="110" t="s">
        <v>106</v>
      </c>
      <c r="D6464" s="110" t="s">
        <v>105</v>
      </c>
      <c r="U6464" s="162">
        <v>12012785.189999999</v>
      </c>
    </row>
    <row r="6465" spans="1:21" x14ac:dyDescent="0.3">
      <c r="A6465" s="110" t="s">
        <v>258</v>
      </c>
      <c r="B6465" s="333">
        <v>42735</v>
      </c>
      <c r="C6465" s="110" t="s">
        <v>10</v>
      </c>
      <c r="D6465" s="110" t="s">
        <v>506</v>
      </c>
      <c r="E6465" s="162">
        <v>1980161959</v>
      </c>
      <c r="U6465" s="162">
        <v>1980161959</v>
      </c>
    </row>
    <row r="6466" spans="1:21" x14ac:dyDescent="0.3">
      <c r="A6466" s="110" t="s">
        <v>258</v>
      </c>
      <c r="B6466" s="333">
        <v>42735</v>
      </c>
      <c r="C6466" s="110" t="s">
        <v>11</v>
      </c>
      <c r="D6466" s="110" t="s">
        <v>507</v>
      </c>
    </row>
    <row r="6467" spans="1:21" x14ac:dyDescent="0.3">
      <c r="A6467" s="110" t="s">
        <v>258</v>
      </c>
      <c r="B6467" s="333">
        <v>42735</v>
      </c>
      <c r="C6467" s="110" t="s">
        <v>12</v>
      </c>
      <c r="D6467" s="110" t="s">
        <v>508</v>
      </c>
    </row>
    <row r="6468" spans="1:21" x14ac:dyDescent="0.3">
      <c r="A6468" s="110" t="s">
        <v>258</v>
      </c>
      <c r="B6468" s="333">
        <v>42735</v>
      </c>
      <c r="C6468" s="110" t="s">
        <v>13</v>
      </c>
      <c r="D6468" s="110" t="s">
        <v>494</v>
      </c>
      <c r="E6468" s="162">
        <v>219989</v>
      </c>
      <c r="U6468" s="162">
        <v>219989</v>
      </c>
    </row>
    <row r="6469" spans="1:21" x14ac:dyDescent="0.3">
      <c r="A6469" s="110" t="s">
        <v>258</v>
      </c>
      <c r="B6469" s="333">
        <v>42735</v>
      </c>
      <c r="C6469" s="110" t="s">
        <v>19</v>
      </c>
      <c r="D6469" s="110" t="s">
        <v>495</v>
      </c>
      <c r="E6469" s="162">
        <v>1979941970</v>
      </c>
      <c r="U6469" s="162">
        <v>1979941970</v>
      </c>
    </row>
    <row r="6470" spans="1:21" x14ac:dyDescent="0.3">
      <c r="A6470" s="110" t="s">
        <v>258</v>
      </c>
      <c r="B6470" s="333">
        <v>42735</v>
      </c>
      <c r="C6470" s="110" t="s">
        <v>20</v>
      </c>
      <c r="D6470" s="110" t="s">
        <v>509</v>
      </c>
      <c r="E6470" s="162">
        <v>1969953954</v>
      </c>
      <c r="U6470" s="162">
        <v>1969953954</v>
      </c>
    </row>
    <row r="6471" spans="1:21" x14ac:dyDescent="0.3">
      <c r="A6471" s="110" t="s">
        <v>258</v>
      </c>
      <c r="B6471" s="333">
        <v>42735</v>
      </c>
      <c r="C6471" s="110" t="s">
        <v>21</v>
      </c>
      <c r="D6471" s="110" t="s">
        <v>510</v>
      </c>
    </row>
    <row r="6472" spans="1:21" x14ac:dyDescent="0.3">
      <c r="A6472" s="110" t="s">
        <v>258</v>
      </c>
      <c r="B6472" s="333">
        <v>42735</v>
      </c>
      <c r="C6472" s="110" t="s">
        <v>22</v>
      </c>
      <c r="D6472" s="110" t="s">
        <v>511</v>
      </c>
    </row>
    <row r="6473" spans="1:21" x14ac:dyDescent="0.3">
      <c r="A6473" s="110" t="s">
        <v>258</v>
      </c>
      <c r="B6473" s="333">
        <v>42735</v>
      </c>
      <c r="C6473" s="110" t="s">
        <v>23</v>
      </c>
      <c r="D6473" s="110" t="s">
        <v>497</v>
      </c>
      <c r="E6473" s="162">
        <v>219989</v>
      </c>
      <c r="U6473" s="162">
        <v>219989</v>
      </c>
    </row>
    <row r="6474" spans="1:21" x14ac:dyDescent="0.3">
      <c r="A6474" s="110" t="s">
        <v>258</v>
      </c>
      <c r="B6474" s="333">
        <v>42735</v>
      </c>
      <c r="C6474" s="110" t="s">
        <v>29</v>
      </c>
      <c r="D6474" s="110" t="s">
        <v>498</v>
      </c>
      <c r="E6474" s="162">
        <v>1969733965</v>
      </c>
      <c r="U6474" s="162">
        <v>1969733965</v>
      </c>
    </row>
    <row r="6475" spans="1:21" x14ac:dyDescent="0.3">
      <c r="A6475" s="110" t="s">
        <v>258</v>
      </c>
      <c r="B6475" s="333">
        <v>42735</v>
      </c>
      <c r="C6475" s="110" t="s">
        <v>30</v>
      </c>
      <c r="D6475" s="110" t="s">
        <v>512</v>
      </c>
      <c r="E6475" s="162">
        <v>1875148797</v>
      </c>
      <c r="U6475" s="162">
        <v>1875148797</v>
      </c>
    </row>
    <row r="6476" spans="1:21" x14ac:dyDescent="0.3">
      <c r="A6476" s="110" t="s">
        <v>258</v>
      </c>
      <c r="B6476" s="333">
        <v>42735</v>
      </c>
      <c r="C6476" s="110" t="s">
        <v>31</v>
      </c>
      <c r="D6476" s="110" t="s">
        <v>513</v>
      </c>
    </row>
    <row r="6477" spans="1:21" x14ac:dyDescent="0.3">
      <c r="A6477" s="110" t="s">
        <v>258</v>
      </c>
      <c r="B6477" s="333">
        <v>42735</v>
      </c>
      <c r="C6477" s="110" t="s">
        <v>32</v>
      </c>
      <c r="D6477" s="110" t="s">
        <v>514</v>
      </c>
    </row>
    <row r="6478" spans="1:21" x14ac:dyDescent="0.3">
      <c r="A6478" s="110" t="s">
        <v>258</v>
      </c>
      <c r="B6478" s="333">
        <v>42735</v>
      </c>
      <c r="C6478" s="110" t="s">
        <v>33</v>
      </c>
      <c r="D6478" s="110" t="s">
        <v>500</v>
      </c>
    </row>
    <row r="6479" spans="1:21" x14ac:dyDescent="0.3">
      <c r="A6479" s="110" t="s">
        <v>258</v>
      </c>
      <c r="B6479" s="333">
        <v>42735</v>
      </c>
      <c r="C6479" s="110" t="s">
        <v>39</v>
      </c>
      <c r="D6479" s="110" t="s">
        <v>501</v>
      </c>
      <c r="E6479" s="162">
        <v>1875148797</v>
      </c>
      <c r="U6479" s="162">
        <v>1875148797</v>
      </c>
    </row>
    <row r="6480" spans="1:21" x14ac:dyDescent="0.3">
      <c r="A6480" s="110" t="s">
        <v>258</v>
      </c>
      <c r="B6480" s="333">
        <v>42735</v>
      </c>
      <c r="C6480" s="110" t="s">
        <v>40</v>
      </c>
      <c r="D6480" s="110" t="s">
        <v>515</v>
      </c>
    </row>
    <row r="6481" spans="1:21" x14ac:dyDescent="0.3">
      <c r="A6481" s="110" t="s">
        <v>258</v>
      </c>
      <c r="B6481" s="333">
        <v>42735</v>
      </c>
      <c r="C6481" s="110" t="s">
        <v>41</v>
      </c>
      <c r="D6481" s="110" t="s">
        <v>516</v>
      </c>
    </row>
    <row r="6482" spans="1:21" x14ac:dyDescent="0.3">
      <c r="A6482" s="110" t="s">
        <v>258</v>
      </c>
      <c r="B6482" s="333">
        <v>42735</v>
      </c>
      <c r="C6482" s="110" t="s">
        <v>100</v>
      </c>
      <c r="D6482" s="110" t="s">
        <v>517</v>
      </c>
    </row>
    <row r="6483" spans="1:21" x14ac:dyDescent="0.3">
      <c r="A6483" s="110" t="s">
        <v>258</v>
      </c>
      <c r="B6483" s="333">
        <v>42735</v>
      </c>
      <c r="C6483" s="110" t="s">
        <v>101</v>
      </c>
      <c r="D6483" s="110" t="s">
        <v>503</v>
      </c>
    </row>
    <row r="6484" spans="1:21" x14ac:dyDescent="0.3">
      <c r="A6484" s="110" t="s">
        <v>258</v>
      </c>
      <c r="B6484" s="333">
        <v>42735</v>
      </c>
      <c r="C6484" s="110" t="s">
        <v>42</v>
      </c>
      <c r="D6484" s="110" t="s">
        <v>504</v>
      </c>
    </row>
    <row r="6485" spans="1:21" x14ac:dyDescent="0.3">
      <c r="A6485" s="110" t="s">
        <v>258</v>
      </c>
      <c r="B6485" s="333">
        <v>42735</v>
      </c>
      <c r="C6485" s="110" t="s">
        <v>47</v>
      </c>
      <c r="D6485" s="110" t="s">
        <v>102</v>
      </c>
      <c r="E6485" s="162">
        <v>104327453</v>
      </c>
      <c r="U6485" s="162">
        <v>104327453</v>
      </c>
    </row>
    <row r="6486" spans="1:21" x14ac:dyDescent="0.3">
      <c r="A6486" s="110" t="s">
        <v>258</v>
      </c>
      <c r="B6486" s="333">
        <v>42735</v>
      </c>
      <c r="C6486" s="110" t="s">
        <v>104</v>
      </c>
      <c r="D6486" s="110" t="s">
        <v>103</v>
      </c>
    </row>
    <row r="6487" spans="1:21" x14ac:dyDescent="0.3">
      <c r="A6487" s="110" t="s">
        <v>258</v>
      </c>
      <c r="B6487" s="333">
        <v>42735</v>
      </c>
      <c r="C6487" s="110" t="s">
        <v>106</v>
      </c>
      <c r="D6487" s="110" t="s">
        <v>105</v>
      </c>
      <c r="U6487" s="162">
        <v>104327453</v>
      </c>
    </row>
    <row r="6488" spans="1:21" x14ac:dyDescent="0.3">
      <c r="A6488" s="110" t="s">
        <v>258</v>
      </c>
      <c r="B6488" s="333">
        <v>43100</v>
      </c>
      <c r="C6488" s="110" t="s">
        <v>10</v>
      </c>
      <c r="D6488" s="110" t="s">
        <v>506</v>
      </c>
      <c r="E6488" s="162">
        <v>2097452080.8</v>
      </c>
      <c r="U6488" s="162">
        <v>2097452080.8</v>
      </c>
    </row>
    <row r="6489" spans="1:21" x14ac:dyDescent="0.3">
      <c r="A6489" s="110" t="s">
        <v>258</v>
      </c>
      <c r="B6489" s="333">
        <v>43100</v>
      </c>
      <c r="C6489" s="110" t="s">
        <v>11</v>
      </c>
      <c r="D6489" s="110" t="s">
        <v>507</v>
      </c>
    </row>
    <row r="6490" spans="1:21" x14ac:dyDescent="0.3">
      <c r="A6490" s="110" t="s">
        <v>258</v>
      </c>
      <c r="B6490" s="333">
        <v>43100</v>
      </c>
      <c r="C6490" s="110" t="s">
        <v>12</v>
      </c>
      <c r="D6490" s="110" t="s">
        <v>508</v>
      </c>
    </row>
    <row r="6491" spans="1:21" x14ac:dyDescent="0.3">
      <c r="A6491" s="110" t="s">
        <v>258</v>
      </c>
      <c r="B6491" s="333">
        <v>43100</v>
      </c>
      <c r="C6491" s="110" t="s">
        <v>13</v>
      </c>
      <c r="D6491" s="110" t="s">
        <v>494</v>
      </c>
      <c r="E6491" s="162">
        <v>267955.59000000003</v>
      </c>
      <c r="U6491" s="162">
        <v>267955.59000000003</v>
      </c>
    </row>
    <row r="6492" spans="1:21" x14ac:dyDescent="0.3">
      <c r="A6492" s="110" t="s">
        <v>258</v>
      </c>
      <c r="B6492" s="333">
        <v>43100</v>
      </c>
      <c r="C6492" s="110" t="s">
        <v>19</v>
      </c>
      <c r="D6492" s="110" t="s">
        <v>495</v>
      </c>
      <c r="E6492" s="162">
        <v>2097184125.2</v>
      </c>
      <c r="U6492" s="162">
        <v>2097184125.2</v>
      </c>
    </row>
    <row r="6493" spans="1:21" x14ac:dyDescent="0.3">
      <c r="A6493" s="110" t="s">
        <v>258</v>
      </c>
      <c r="B6493" s="333">
        <v>43100</v>
      </c>
      <c r="C6493" s="110" t="s">
        <v>20</v>
      </c>
      <c r="D6493" s="110" t="s">
        <v>509</v>
      </c>
      <c r="E6493" s="162">
        <v>2090320712.9000001</v>
      </c>
      <c r="U6493" s="162">
        <v>2090320712.9000001</v>
      </c>
    </row>
    <row r="6494" spans="1:21" x14ac:dyDescent="0.3">
      <c r="A6494" s="110" t="s">
        <v>258</v>
      </c>
      <c r="B6494" s="333">
        <v>43100</v>
      </c>
      <c r="C6494" s="110" t="s">
        <v>21</v>
      </c>
      <c r="D6494" s="110" t="s">
        <v>510</v>
      </c>
    </row>
    <row r="6495" spans="1:21" x14ac:dyDescent="0.3">
      <c r="A6495" s="110" t="s">
        <v>258</v>
      </c>
      <c r="B6495" s="333">
        <v>43100</v>
      </c>
      <c r="C6495" s="110" t="s">
        <v>22</v>
      </c>
      <c r="D6495" s="110" t="s">
        <v>511</v>
      </c>
    </row>
    <row r="6496" spans="1:21" x14ac:dyDescent="0.3">
      <c r="A6496" s="110" t="s">
        <v>258</v>
      </c>
      <c r="B6496" s="333">
        <v>43100</v>
      </c>
      <c r="C6496" s="110" t="s">
        <v>23</v>
      </c>
      <c r="D6496" s="110" t="s">
        <v>497</v>
      </c>
      <c r="E6496" s="162">
        <v>267955.59000000003</v>
      </c>
      <c r="U6496" s="162">
        <v>267955.59000000003</v>
      </c>
    </row>
    <row r="6497" spans="1:21" x14ac:dyDescent="0.3">
      <c r="A6497" s="110" t="s">
        <v>258</v>
      </c>
      <c r="B6497" s="333">
        <v>43100</v>
      </c>
      <c r="C6497" s="110" t="s">
        <v>29</v>
      </c>
      <c r="D6497" s="110" t="s">
        <v>498</v>
      </c>
      <c r="E6497" s="162">
        <v>2090052757.3</v>
      </c>
      <c r="U6497" s="162">
        <v>2090052757.3</v>
      </c>
    </row>
    <row r="6498" spans="1:21" x14ac:dyDescent="0.3">
      <c r="A6498" s="110" t="s">
        <v>258</v>
      </c>
      <c r="B6498" s="333">
        <v>43100</v>
      </c>
      <c r="C6498" s="110" t="s">
        <v>30</v>
      </c>
      <c r="D6498" s="110" t="s">
        <v>512</v>
      </c>
      <c r="E6498" s="162">
        <v>2054018760.2</v>
      </c>
      <c r="U6498" s="162">
        <v>2054018760.2</v>
      </c>
    </row>
    <row r="6499" spans="1:21" x14ac:dyDescent="0.3">
      <c r="A6499" s="110" t="s">
        <v>258</v>
      </c>
      <c r="B6499" s="333">
        <v>43100</v>
      </c>
      <c r="C6499" s="110" t="s">
        <v>31</v>
      </c>
      <c r="D6499" s="110" t="s">
        <v>513</v>
      </c>
    </row>
    <row r="6500" spans="1:21" x14ac:dyDescent="0.3">
      <c r="A6500" s="110" t="s">
        <v>258</v>
      </c>
      <c r="B6500" s="333">
        <v>43100</v>
      </c>
      <c r="C6500" s="110" t="s">
        <v>32</v>
      </c>
      <c r="D6500" s="110" t="s">
        <v>514</v>
      </c>
    </row>
    <row r="6501" spans="1:21" x14ac:dyDescent="0.3">
      <c r="A6501" s="110" t="s">
        <v>258</v>
      </c>
      <c r="B6501" s="333">
        <v>43100</v>
      </c>
      <c r="C6501" s="110" t="s">
        <v>33</v>
      </c>
      <c r="D6501" s="110" t="s">
        <v>500</v>
      </c>
    </row>
    <row r="6502" spans="1:21" x14ac:dyDescent="0.3">
      <c r="A6502" s="110" t="s">
        <v>258</v>
      </c>
      <c r="B6502" s="333">
        <v>43100</v>
      </c>
      <c r="C6502" s="110" t="s">
        <v>39</v>
      </c>
      <c r="D6502" s="110" t="s">
        <v>501</v>
      </c>
      <c r="E6502" s="162">
        <v>2054018760.2</v>
      </c>
      <c r="U6502" s="162">
        <v>2054018760.2</v>
      </c>
    </row>
    <row r="6503" spans="1:21" x14ac:dyDescent="0.3">
      <c r="A6503" s="110" t="s">
        <v>258</v>
      </c>
      <c r="B6503" s="333">
        <v>43100</v>
      </c>
      <c r="C6503" s="110" t="s">
        <v>40</v>
      </c>
      <c r="D6503" s="110" t="s">
        <v>515</v>
      </c>
    </row>
    <row r="6504" spans="1:21" x14ac:dyDescent="0.3">
      <c r="A6504" s="110" t="s">
        <v>258</v>
      </c>
      <c r="B6504" s="333">
        <v>43100</v>
      </c>
      <c r="C6504" s="110" t="s">
        <v>41</v>
      </c>
      <c r="D6504" s="110" t="s">
        <v>516</v>
      </c>
    </row>
    <row r="6505" spans="1:21" x14ac:dyDescent="0.3">
      <c r="A6505" s="110" t="s">
        <v>258</v>
      </c>
      <c r="B6505" s="333">
        <v>43100</v>
      </c>
      <c r="C6505" s="110" t="s">
        <v>100</v>
      </c>
      <c r="D6505" s="110" t="s">
        <v>517</v>
      </c>
    </row>
    <row r="6506" spans="1:21" x14ac:dyDescent="0.3">
      <c r="A6506" s="110" t="s">
        <v>258</v>
      </c>
      <c r="B6506" s="333">
        <v>43100</v>
      </c>
      <c r="C6506" s="110" t="s">
        <v>101</v>
      </c>
      <c r="D6506" s="110" t="s">
        <v>503</v>
      </c>
    </row>
    <row r="6507" spans="1:21" x14ac:dyDescent="0.3">
      <c r="A6507" s="110" t="s">
        <v>258</v>
      </c>
      <c r="B6507" s="333">
        <v>43100</v>
      </c>
      <c r="C6507" s="110" t="s">
        <v>42</v>
      </c>
      <c r="D6507" s="110" t="s">
        <v>504</v>
      </c>
    </row>
    <row r="6508" spans="1:21" x14ac:dyDescent="0.3">
      <c r="A6508" s="110" t="s">
        <v>258</v>
      </c>
      <c r="B6508" s="333">
        <v>43100</v>
      </c>
      <c r="C6508" s="110" t="s">
        <v>47</v>
      </c>
      <c r="D6508" s="110" t="s">
        <v>102</v>
      </c>
      <c r="E6508" s="162">
        <v>101200526.78</v>
      </c>
      <c r="U6508" s="162">
        <v>101200526.78</v>
      </c>
    </row>
    <row r="6509" spans="1:21" x14ac:dyDescent="0.3">
      <c r="A6509" s="110" t="s">
        <v>258</v>
      </c>
      <c r="B6509" s="333">
        <v>43100</v>
      </c>
      <c r="C6509" s="110" t="s">
        <v>104</v>
      </c>
      <c r="D6509" s="110" t="s">
        <v>103</v>
      </c>
    </row>
    <row r="6510" spans="1:21" x14ac:dyDescent="0.3">
      <c r="A6510" s="110" t="s">
        <v>258</v>
      </c>
      <c r="B6510" s="333">
        <v>43100</v>
      </c>
      <c r="C6510" s="110" t="s">
        <v>106</v>
      </c>
      <c r="D6510" s="110" t="s">
        <v>105</v>
      </c>
      <c r="U6510" s="162">
        <v>101200526.78</v>
      </c>
    </row>
    <row r="6511" spans="1:21" x14ac:dyDescent="0.3">
      <c r="A6511" s="110" t="s">
        <v>258</v>
      </c>
      <c r="B6511" s="333">
        <v>43465</v>
      </c>
      <c r="C6511" s="110" t="s">
        <v>10</v>
      </c>
      <c r="D6511" s="110" t="s">
        <v>506</v>
      </c>
      <c r="E6511" s="162">
        <v>2347206203</v>
      </c>
      <c r="U6511" s="162">
        <v>2347206203</v>
      </c>
    </row>
    <row r="6512" spans="1:21" x14ac:dyDescent="0.3">
      <c r="A6512" s="110" t="s">
        <v>258</v>
      </c>
      <c r="B6512" s="333">
        <v>43465</v>
      </c>
      <c r="C6512" s="110" t="s">
        <v>11</v>
      </c>
      <c r="D6512" s="110" t="s">
        <v>507</v>
      </c>
    </row>
    <row r="6513" spans="1:21" x14ac:dyDescent="0.3">
      <c r="A6513" s="110" t="s">
        <v>258</v>
      </c>
      <c r="B6513" s="333">
        <v>43465</v>
      </c>
      <c r="C6513" s="110" t="s">
        <v>12</v>
      </c>
      <c r="D6513" s="110" t="s">
        <v>508</v>
      </c>
    </row>
    <row r="6514" spans="1:21" x14ac:dyDescent="0.3">
      <c r="A6514" s="110" t="s">
        <v>258</v>
      </c>
      <c r="B6514" s="333">
        <v>43465</v>
      </c>
      <c r="C6514" s="110" t="s">
        <v>13</v>
      </c>
      <c r="D6514" s="110" t="s">
        <v>494</v>
      </c>
      <c r="E6514" s="162">
        <v>276789.74</v>
      </c>
      <c r="U6514" s="162">
        <v>276789.74</v>
      </c>
    </row>
    <row r="6515" spans="1:21" x14ac:dyDescent="0.3">
      <c r="A6515" s="110" t="s">
        <v>258</v>
      </c>
      <c r="B6515" s="333">
        <v>43465</v>
      </c>
      <c r="C6515" s="110" t="s">
        <v>19</v>
      </c>
      <c r="D6515" s="110" t="s">
        <v>495</v>
      </c>
      <c r="E6515" s="162">
        <v>2346929413.3000002</v>
      </c>
      <c r="U6515" s="162">
        <v>2346929413.3000002</v>
      </c>
    </row>
    <row r="6516" spans="1:21" x14ac:dyDescent="0.3">
      <c r="A6516" s="110" t="s">
        <v>258</v>
      </c>
      <c r="B6516" s="333">
        <v>43465</v>
      </c>
      <c r="C6516" s="110" t="s">
        <v>20</v>
      </c>
      <c r="D6516" s="110" t="s">
        <v>509</v>
      </c>
      <c r="E6516" s="162">
        <v>2334396921.4000001</v>
      </c>
      <c r="U6516" s="162">
        <v>2334396921.4000001</v>
      </c>
    </row>
    <row r="6517" spans="1:21" x14ac:dyDescent="0.3">
      <c r="A6517" s="110" t="s">
        <v>258</v>
      </c>
      <c r="B6517" s="333">
        <v>43465</v>
      </c>
      <c r="C6517" s="110" t="s">
        <v>21</v>
      </c>
      <c r="D6517" s="110" t="s">
        <v>510</v>
      </c>
    </row>
    <row r="6518" spans="1:21" x14ac:dyDescent="0.3">
      <c r="A6518" s="110" t="s">
        <v>258</v>
      </c>
      <c r="B6518" s="333">
        <v>43465</v>
      </c>
      <c r="C6518" s="110" t="s">
        <v>22</v>
      </c>
      <c r="D6518" s="110" t="s">
        <v>511</v>
      </c>
    </row>
    <row r="6519" spans="1:21" x14ac:dyDescent="0.3">
      <c r="A6519" s="110" t="s">
        <v>258</v>
      </c>
      <c r="B6519" s="333">
        <v>43465</v>
      </c>
      <c r="C6519" s="110" t="s">
        <v>23</v>
      </c>
      <c r="D6519" s="110" t="s">
        <v>497</v>
      </c>
      <c r="E6519" s="162">
        <v>276789.74</v>
      </c>
      <c r="U6519" s="162">
        <v>276789.74</v>
      </c>
    </row>
    <row r="6520" spans="1:21" x14ac:dyDescent="0.3">
      <c r="A6520" s="110" t="s">
        <v>258</v>
      </c>
      <c r="B6520" s="333">
        <v>43465</v>
      </c>
      <c r="C6520" s="110" t="s">
        <v>29</v>
      </c>
      <c r="D6520" s="110" t="s">
        <v>498</v>
      </c>
      <c r="E6520" s="162">
        <v>2334120131.5999999</v>
      </c>
      <c r="U6520" s="162">
        <v>2334120131.5999999</v>
      </c>
    </row>
    <row r="6521" spans="1:21" x14ac:dyDescent="0.3">
      <c r="A6521" s="110" t="s">
        <v>258</v>
      </c>
      <c r="B6521" s="333">
        <v>43465</v>
      </c>
      <c r="C6521" s="110" t="s">
        <v>30</v>
      </c>
      <c r="D6521" s="110" t="s">
        <v>512</v>
      </c>
      <c r="E6521" s="162">
        <v>2240599660.0999999</v>
      </c>
      <c r="U6521" s="162">
        <v>2240599660.0999999</v>
      </c>
    </row>
    <row r="6522" spans="1:21" x14ac:dyDescent="0.3">
      <c r="A6522" s="110" t="s">
        <v>258</v>
      </c>
      <c r="B6522" s="333">
        <v>43465</v>
      </c>
      <c r="C6522" s="110" t="s">
        <v>31</v>
      </c>
      <c r="D6522" s="110" t="s">
        <v>513</v>
      </c>
    </row>
    <row r="6523" spans="1:21" x14ac:dyDescent="0.3">
      <c r="A6523" s="110" t="s">
        <v>258</v>
      </c>
      <c r="B6523" s="333">
        <v>43465</v>
      </c>
      <c r="C6523" s="110" t="s">
        <v>32</v>
      </c>
      <c r="D6523" s="110" t="s">
        <v>514</v>
      </c>
    </row>
    <row r="6524" spans="1:21" x14ac:dyDescent="0.3">
      <c r="A6524" s="110" t="s">
        <v>258</v>
      </c>
      <c r="B6524" s="333">
        <v>43465</v>
      </c>
      <c r="C6524" s="110" t="s">
        <v>33</v>
      </c>
      <c r="D6524" s="110" t="s">
        <v>500</v>
      </c>
    </row>
    <row r="6525" spans="1:21" x14ac:dyDescent="0.3">
      <c r="A6525" s="110" t="s">
        <v>258</v>
      </c>
      <c r="B6525" s="333">
        <v>43465</v>
      </c>
      <c r="C6525" s="110" t="s">
        <v>39</v>
      </c>
      <c r="D6525" s="110" t="s">
        <v>501</v>
      </c>
      <c r="E6525" s="162">
        <v>2240599660.0999999</v>
      </c>
      <c r="U6525" s="162">
        <v>2240599660.0999999</v>
      </c>
    </row>
    <row r="6526" spans="1:21" x14ac:dyDescent="0.3">
      <c r="A6526" s="110" t="s">
        <v>258</v>
      </c>
      <c r="B6526" s="333">
        <v>43465</v>
      </c>
      <c r="C6526" s="110" t="s">
        <v>40</v>
      </c>
      <c r="D6526" s="110" t="s">
        <v>515</v>
      </c>
    </row>
    <row r="6527" spans="1:21" x14ac:dyDescent="0.3">
      <c r="A6527" s="110" t="s">
        <v>258</v>
      </c>
      <c r="B6527" s="333">
        <v>43465</v>
      </c>
      <c r="C6527" s="110" t="s">
        <v>41</v>
      </c>
      <c r="D6527" s="110" t="s">
        <v>516</v>
      </c>
    </row>
    <row r="6528" spans="1:21" x14ac:dyDescent="0.3">
      <c r="A6528" s="110" t="s">
        <v>258</v>
      </c>
      <c r="B6528" s="333">
        <v>43465</v>
      </c>
      <c r="C6528" s="110" t="s">
        <v>100</v>
      </c>
      <c r="D6528" s="110" t="s">
        <v>517</v>
      </c>
    </row>
    <row r="6529" spans="1:21" x14ac:dyDescent="0.3">
      <c r="A6529" s="110" t="s">
        <v>258</v>
      </c>
      <c r="B6529" s="333">
        <v>43465</v>
      </c>
      <c r="C6529" s="110" t="s">
        <v>101</v>
      </c>
      <c r="D6529" s="110" t="s">
        <v>503</v>
      </c>
    </row>
    <row r="6530" spans="1:21" x14ac:dyDescent="0.3">
      <c r="A6530" s="110" t="s">
        <v>258</v>
      </c>
      <c r="B6530" s="333">
        <v>43465</v>
      </c>
      <c r="C6530" s="110" t="s">
        <v>42</v>
      </c>
      <c r="D6530" s="110" t="s">
        <v>504</v>
      </c>
    </row>
    <row r="6531" spans="1:21" x14ac:dyDescent="0.3">
      <c r="A6531" s="110" t="s">
        <v>258</v>
      </c>
      <c r="B6531" s="333">
        <v>43465</v>
      </c>
      <c r="C6531" s="110" t="s">
        <v>47</v>
      </c>
      <c r="D6531" s="110" t="s">
        <v>102</v>
      </c>
      <c r="E6531" s="162">
        <v>111638574.27</v>
      </c>
      <c r="U6531" s="162">
        <v>111638574.27</v>
      </c>
    </row>
    <row r="6532" spans="1:21" x14ac:dyDescent="0.3">
      <c r="A6532" s="110" t="s">
        <v>258</v>
      </c>
      <c r="B6532" s="333">
        <v>43465</v>
      </c>
      <c r="C6532" s="110" t="s">
        <v>104</v>
      </c>
      <c r="D6532" s="110" t="s">
        <v>103</v>
      </c>
    </row>
    <row r="6533" spans="1:21" x14ac:dyDescent="0.3">
      <c r="A6533" s="110" t="s">
        <v>258</v>
      </c>
      <c r="B6533" s="333">
        <v>43465</v>
      </c>
      <c r="C6533" s="110" t="s">
        <v>106</v>
      </c>
      <c r="D6533" s="110" t="s">
        <v>105</v>
      </c>
      <c r="U6533" s="162">
        <v>111638574.27</v>
      </c>
    </row>
    <row r="6534" spans="1:21" x14ac:dyDescent="0.3">
      <c r="A6534" s="110" t="s">
        <v>283</v>
      </c>
      <c r="B6534" s="333">
        <v>42735</v>
      </c>
      <c r="C6534" s="110" t="s">
        <v>10</v>
      </c>
      <c r="D6534" s="110" t="s">
        <v>506</v>
      </c>
      <c r="K6534" s="162">
        <v>10663227</v>
      </c>
      <c r="U6534" s="162">
        <v>10663227</v>
      </c>
    </row>
    <row r="6535" spans="1:21" x14ac:dyDescent="0.3">
      <c r="A6535" s="110" t="s">
        <v>283</v>
      </c>
      <c r="B6535" s="333">
        <v>42735</v>
      </c>
      <c r="C6535" s="110" t="s">
        <v>11</v>
      </c>
      <c r="D6535" s="110" t="s">
        <v>507</v>
      </c>
    </row>
    <row r="6536" spans="1:21" x14ac:dyDescent="0.3">
      <c r="A6536" s="110" t="s">
        <v>283</v>
      </c>
      <c r="B6536" s="333">
        <v>42735</v>
      </c>
      <c r="C6536" s="110" t="s">
        <v>12</v>
      </c>
      <c r="D6536" s="110" t="s">
        <v>508</v>
      </c>
    </row>
    <row r="6537" spans="1:21" x14ac:dyDescent="0.3">
      <c r="A6537" s="110" t="s">
        <v>283</v>
      </c>
      <c r="B6537" s="333">
        <v>42735</v>
      </c>
      <c r="C6537" s="110" t="s">
        <v>13</v>
      </c>
      <c r="D6537" s="110" t="s">
        <v>494</v>
      </c>
      <c r="K6537" s="162">
        <v>1108309.6299999999</v>
      </c>
      <c r="U6537" s="162">
        <v>1108309.6299999999</v>
      </c>
    </row>
    <row r="6538" spans="1:21" x14ac:dyDescent="0.3">
      <c r="A6538" s="110" t="s">
        <v>283</v>
      </c>
      <c r="B6538" s="333">
        <v>42735</v>
      </c>
      <c r="C6538" s="110" t="s">
        <v>19</v>
      </c>
      <c r="D6538" s="110" t="s">
        <v>495</v>
      </c>
      <c r="K6538" s="162">
        <v>9554917.3699999992</v>
      </c>
      <c r="U6538" s="162">
        <v>9554917.3699999992</v>
      </c>
    </row>
    <row r="6539" spans="1:21" x14ac:dyDescent="0.3">
      <c r="A6539" s="110" t="s">
        <v>283</v>
      </c>
      <c r="B6539" s="333">
        <v>42735</v>
      </c>
      <c r="C6539" s="110" t="s">
        <v>20</v>
      </c>
      <c r="D6539" s="110" t="s">
        <v>509</v>
      </c>
      <c r="K6539" s="162">
        <v>10786975.529999999</v>
      </c>
      <c r="U6539" s="162">
        <v>10786975.529999999</v>
      </c>
    </row>
    <row r="6540" spans="1:21" x14ac:dyDescent="0.3">
      <c r="A6540" s="110" t="s">
        <v>283</v>
      </c>
      <c r="B6540" s="333">
        <v>42735</v>
      </c>
      <c r="C6540" s="110" t="s">
        <v>21</v>
      </c>
      <c r="D6540" s="110" t="s">
        <v>510</v>
      </c>
    </row>
    <row r="6541" spans="1:21" x14ac:dyDescent="0.3">
      <c r="A6541" s="110" t="s">
        <v>283</v>
      </c>
      <c r="B6541" s="333">
        <v>42735</v>
      </c>
      <c r="C6541" s="110" t="s">
        <v>22</v>
      </c>
      <c r="D6541" s="110" t="s">
        <v>511</v>
      </c>
    </row>
    <row r="6542" spans="1:21" x14ac:dyDescent="0.3">
      <c r="A6542" s="110" t="s">
        <v>283</v>
      </c>
      <c r="B6542" s="333">
        <v>42735</v>
      </c>
      <c r="C6542" s="110" t="s">
        <v>23</v>
      </c>
      <c r="D6542" s="110" t="s">
        <v>497</v>
      </c>
      <c r="K6542" s="162">
        <v>1108309.6299999999</v>
      </c>
      <c r="U6542" s="162">
        <v>1108309.6299999999</v>
      </c>
    </row>
    <row r="6543" spans="1:21" x14ac:dyDescent="0.3">
      <c r="A6543" s="110" t="s">
        <v>283</v>
      </c>
      <c r="B6543" s="333">
        <v>42735</v>
      </c>
      <c r="C6543" s="110" t="s">
        <v>29</v>
      </c>
      <c r="D6543" s="110" t="s">
        <v>498</v>
      </c>
      <c r="K6543" s="162">
        <v>9678665.9000000004</v>
      </c>
      <c r="U6543" s="162">
        <v>9678665.9000000004</v>
      </c>
    </row>
    <row r="6544" spans="1:21" x14ac:dyDescent="0.3">
      <c r="A6544" s="110" t="s">
        <v>283</v>
      </c>
      <c r="B6544" s="333">
        <v>42735</v>
      </c>
      <c r="C6544" s="110" t="s">
        <v>30</v>
      </c>
      <c r="D6544" s="110" t="s">
        <v>512</v>
      </c>
      <c r="K6544" s="162">
        <v>4407844.0199999996</v>
      </c>
      <c r="U6544" s="162">
        <v>4407844.0199999996</v>
      </c>
    </row>
    <row r="6545" spans="1:21" x14ac:dyDescent="0.3">
      <c r="A6545" s="110" t="s">
        <v>283</v>
      </c>
      <c r="B6545" s="333">
        <v>42735</v>
      </c>
      <c r="C6545" s="110" t="s">
        <v>31</v>
      </c>
      <c r="D6545" s="110" t="s">
        <v>513</v>
      </c>
    </row>
    <row r="6546" spans="1:21" x14ac:dyDescent="0.3">
      <c r="A6546" s="110" t="s">
        <v>283</v>
      </c>
      <c r="B6546" s="333">
        <v>42735</v>
      </c>
      <c r="C6546" s="110" t="s">
        <v>32</v>
      </c>
      <c r="D6546" s="110" t="s">
        <v>514</v>
      </c>
    </row>
    <row r="6547" spans="1:21" x14ac:dyDescent="0.3">
      <c r="A6547" s="110" t="s">
        <v>283</v>
      </c>
      <c r="B6547" s="333">
        <v>42735</v>
      </c>
      <c r="C6547" s="110" t="s">
        <v>33</v>
      </c>
      <c r="D6547" s="110" t="s">
        <v>500</v>
      </c>
      <c r="K6547" s="162">
        <v>212970.4</v>
      </c>
      <c r="U6547" s="162">
        <v>212970.4</v>
      </c>
    </row>
    <row r="6548" spans="1:21" x14ac:dyDescent="0.3">
      <c r="A6548" s="110" t="s">
        <v>283</v>
      </c>
      <c r="B6548" s="333">
        <v>42735</v>
      </c>
      <c r="C6548" s="110" t="s">
        <v>39</v>
      </c>
      <c r="D6548" s="110" t="s">
        <v>501</v>
      </c>
      <c r="K6548" s="162">
        <v>4194873.62</v>
      </c>
      <c r="U6548" s="162">
        <v>4194873.62</v>
      </c>
    </row>
    <row r="6549" spans="1:21" x14ac:dyDescent="0.3">
      <c r="A6549" s="110" t="s">
        <v>283</v>
      </c>
      <c r="B6549" s="333">
        <v>42735</v>
      </c>
      <c r="C6549" s="110" t="s">
        <v>40</v>
      </c>
      <c r="D6549" s="110" t="s">
        <v>515</v>
      </c>
    </row>
    <row r="6550" spans="1:21" x14ac:dyDescent="0.3">
      <c r="A6550" s="110" t="s">
        <v>283</v>
      </c>
      <c r="B6550" s="333">
        <v>42735</v>
      </c>
      <c r="C6550" s="110" t="s">
        <v>41</v>
      </c>
      <c r="D6550" s="110" t="s">
        <v>516</v>
      </c>
    </row>
    <row r="6551" spans="1:21" x14ac:dyDescent="0.3">
      <c r="A6551" s="110" t="s">
        <v>283</v>
      </c>
      <c r="B6551" s="333">
        <v>42735</v>
      </c>
      <c r="C6551" s="110" t="s">
        <v>100</v>
      </c>
      <c r="D6551" s="110" t="s">
        <v>517</v>
      </c>
    </row>
    <row r="6552" spans="1:21" x14ac:dyDescent="0.3">
      <c r="A6552" s="110" t="s">
        <v>283</v>
      </c>
      <c r="B6552" s="333">
        <v>42735</v>
      </c>
      <c r="C6552" s="110" t="s">
        <v>101</v>
      </c>
      <c r="D6552" s="110" t="s">
        <v>503</v>
      </c>
    </row>
    <row r="6553" spans="1:21" x14ac:dyDescent="0.3">
      <c r="A6553" s="110" t="s">
        <v>283</v>
      </c>
      <c r="B6553" s="333">
        <v>42735</v>
      </c>
      <c r="C6553" s="110" t="s">
        <v>42</v>
      </c>
      <c r="D6553" s="110" t="s">
        <v>504</v>
      </c>
    </row>
    <row r="6554" spans="1:21" x14ac:dyDescent="0.3">
      <c r="A6554" s="110" t="s">
        <v>283</v>
      </c>
      <c r="B6554" s="333">
        <v>42735</v>
      </c>
      <c r="C6554" s="110" t="s">
        <v>47</v>
      </c>
      <c r="D6554" s="110" t="s">
        <v>102</v>
      </c>
      <c r="K6554" s="162">
        <v>5315003.26</v>
      </c>
      <c r="U6554" s="162">
        <v>5315003.26</v>
      </c>
    </row>
    <row r="6555" spans="1:21" x14ac:dyDescent="0.3">
      <c r="A6555" s="110" t="s">
        <v>283</v>
      </c>
      <c r="B6555" s="333">
        <v>42735</v>
      </c>
      <c r="C6555" s="110" t="s">
        <v>104</v>
      </c>
      <c r="D6555" s="110" t="s">
        <v>103</v>
      </c>
    </row>
    <row r="6556" spans="1:21" x14ac:dyDescent="0.3">
      <c r="A6556" s="110" t="s">
        <v>283</v>
      </c>
      <c r="B6556" s="333">
        <v>42735</v>
      </c>
      <c r="C6556" s="110" t="s">
        <v>106</v>
      </c>
      <c r="D6556" s="110" t="s">
        <v>105</v>
      </c>
      <c r="U6556" s="162">
        <v>5315003.26</v>
      </c>
    </row>
    <row r="6557" spans="1:21" x14ac:dyDescent="0.3">
      <c r="A6557" s="110" t="s">
        <v>283</v>
      </c>
      <c r="B6557" s="333">
        <v>43100</v>
      </c>
      <c r="C6557" s="110" t="s">
        <v>10</v>
      </c>
      <c r="D6557" s="110" t="s">
        <v>506</v>
      </c>
      <c r="K6557" s="162">
        <v>11078100</v>
      </c>
      <c r="U6557" s="162">
        <v>11078100</v>
      </c>
    </row>
    <row r="6558" spans="1:21" x14ac:dyDescent="0.3">
      <c r="A6558" s="110" t="s">
        <v>283</v>
      </c>
      <c r="B6558" s="333">
        <v>43100</v>
      </c>
      <c r="C6558" s="110" t="s">
        <v>11</v>
      </c>
      <c r="D6558" s="110" t="s">
        <v>507</v>
      </c>
    </row>
    <row r="6559" spans="1:21" x14ac:dyDescent="0.3">
      <c r="A6559" s="110" t="s">
        <v>283</v>
      </c>
      <c r="B6559" s="333">
        <v>43100</v>
      </c>
      <c r="C6559" s="110" t="s">
        <v>12</v>
      </c>
      <c r="D6559" s="110" t="s">
        <v>508</v>
      </c>
    </row>
    <row r="6560" spans="1:21" x14ac:dyDescent="0.3">
      <c r="A6560" s="110" t="s">
        <v>283</v>
      </c>
      <c r="B6560" s="333">
        <v>43100</v>
      </c>
      <c r="C6560" s="110" t="s">
        <v>13</v>
      </c>
      <c r="D6560" s="110" t="s">
        <v>494</v>
      </c>
      <c r="K6560" s="162">
        <v>1094914.74</v>
      </c>
      <c r="U6560" s="162">
        <v>1094914.74</v>
      </c>
    </row>
    <row r="6561" spans="1:21" x14ac:dyDescent="0.3">
      <c r="A6561" s="110" t="s">
        <v>283</v>
      </c>
      <c r="B6561" s="333">
        <v>43100</v>
      </c>
      <c r="C6561" s="110" t="s">
        <v>19</v>
      </c>
      <c r="D6561" s="110" t="s">
        <v>495</v>
      </c>
      <c r="K6561" s="162">
        <v>9983185.2599999998</v>
      </c>
      <c r="U6561" s="162">
        <v>9983185.2599999998</v>
      </c>
    </row>
    <row r="6562" spans="1:21" x14ac:dyDescent="0.3">
      <c r="A6562" s="110" t="s">
        <v>283</v>
      </c>
      <c r="B6562" s="333">
        <v>43100</v>
      </c>
      <c r="C6562" s="110" t="s">
        <v>20</v>
      </c>
      <c r="D6562" s="110" t="s">
        <v>509</v>
      </c>
      <c r="K6562" s="162">
        <v>11080375.859999999</v>
      </c>
      <c r="U6562" s="162">
        <v>11080375.859999999</v>
      </c>
    </row>
    <row r="6563" spans="1:21" x14ac:dyDescent="0.3">
      <c r="A6563" s="110" t="s">
        <v>283</v>
      </c>
      <c r="B6563" s="333">
        <v>43100</v>
      </c>
      <c r="C6563" s="110" t="s">
        <v>21</v>
      </c>
      <c r="D6563" s="110" t="s">
        <v>510</v>
      </c>
    </row>
    <row r="6564" spans="1:21" x14ac:dyDescent="0.3">
      <c r="A6564" s="110" t="s">
        <v>283</v>
      </c>
      <c r="B6564" s="333">
        <v>43100</v>
      </c>
      <c r="C6564" s="110" t="s">
        <v>22</v>
      </c>
      <c r="D6564" s="110" t="s">
        <v>511</v>
      </c>
    </row>
    <row r="6565" spans="1:21" x14ac:dyDescent="0.3">
      <c r="A6565" s="110" t="s">
        <v>283</v>
      </c>
      <c r="B6565" s="333">
        <v>43100</v>
      </c>
      <c r="C6565" s="110" t="s">
        <v>23</v>
      </c>
      <c r="D6565" s="110" t="s">
        <v>497</v>
      </c>
      <c r="K6565" s="162">
        <v>1094914.74</v>
      </c>
      <c r="U6565" s="162">
        <v>1094914.74</v>
      </c>
    </row>
    <row r="6566" spans="1:21" x14ac:dyDescent="0.3">
      <c r="A6566" s="110" t="s">
        <v>283</v>
      </c>
      <c r="B6566" s="333">
        <v>43100</v>
      </c>
      <c r="C6566" s="110" t="s">
        <v>29</v>
      </c>
      <c r="D6566" s="110" t="s">
        <v>498</v>
      </c>
      <c r="K6566" s="162">
        <v>9985461.1199999992</v>
      </c>
      <c r="U6566" s="162">
        <v>9985461.1199999992</v>
      </c>
    </row>
    <row r="6567" spans="1:21" x14ac:dyDescent="0.3">
      <c r="A6567" s="110" t="s">
        <v>283</v>
      </c>
      <c r="B6567" s="333">
        <v>43100</v>
      </c>
      <c r="C6567" s="110" t="s">
        <v>30</v>
      </c>
      <c r="D6567" s="110" t="s">
        <v>512</v>
      </c>
      <c r="K6567" s="162">
        <v>4143056.02</v>
      </c>
      <c r="U6567" s="162">
        <v>4143056.02</v>
      </c>
    </row>
    <row r="6568" spans="1:21" x14ac:dyDescent="0.3">
      <c r="A6568" s="110" t="s">
        <v>283</v>
      </c>
      <c r="B6568" s="333">
        <v>43100</v>
      </c>
      <c r="C6568" s="110" t="s">
        <v>31</v>
      </c>
      <c r="D6568" s="110" t="s">
        <v>513</v>
      </c>
    </row>
    <row r="6569" spans="1:21" x14ac:dyDescent="0.3">
      <c r="A6569" s="110" t="s">
        <v>283</v>
      </c>
      <c r="B6569" s="333">
        <v>43100</v>
      </c>
      <c r="C6569" s="110" t="s">
        <v>32</v>
      </c>
      <c r="D6569" s="110" t="s">
        <v>514</v>
      </c>
    </row>
    <row r="6570" spans="1:21" x14ac:dyDescent="0.3">
      <c r="A6570" s="110" t="s">
        <v>283</v>
      </c>
      <c r="B6570" s="333">
        <v>43100</v>
      </c>
      <c r="C6570" s="110" t="s">
        <v>33</v>
      </c>
      <c r="D6570" s="110" t="s">
        <v>500</v>
      </c>
      <c r="K6570" s="162">
        <v>65111.040000000001</v>
      </c>
      <c r="U6570" s="162">
        <v>65111.040000000001</v>
      </c>
    </row>
    <row r="6571" spans="1:21" x14ac:dyDescent="0.3">
      <c r="A6571" s="110" t="s">
        <v>283</v>
      </c>
      <c r="B6571" s="333">
        <v>43100</v>
      </c>
      <c r="C6571" s="110" t="s">
        <v>39</v>
      </c>
      <c r="D6571" s="110" t="s">
        <v>501</v>
      </c>
      <c r="K6571" s="162">
        <v>4077944.98</v>
      </c>
      <c r="U6571" s="162">
        <v>4077944.98</v>
      </c>
    </row>
    <row r="6572" spans="1:21" x14ac:dyDescent="0.3">
      <c r="A6572" s="110" t="s">
        <v>283</v>
      </c>
      <c r="B6572" s="333">
        <v>43100</v>
      </c>
      <c r="C6572" s="110" t="s">
        <v>40</v>
      </c>
      <c r="D6572" s="110" t="s">
        <v>515</v>
      </c>
    </row>
    <row r="6573" spans="1:21" x14ac:dyDescent="0.3">
      <c r="A6573" s="110" t="s">
        <v>283</v>
      </c>
      <c r="B6573" s="333">
        <v>43100</v>
      </c>
      <c r="C6573" s="110" t="s">
        <v>41</v>
      </c>
      <c r="D6573" s="110" t="s">
        <v>516</v>
      </c>
    </row>
    <row r="6574" spans="1:21" x14ac:dyDescent="0.3">
      <c r="A6574" s="110" t="s">
        <v>283</v>
      </c>
      <c r="B6574" s="333">
        <v>43100</v>
      </c>
      <c r="C6574" s="110" t="s">
        <v>100</v>
      </c>
      <c r="D6574" s="110" t="s">
        <v>517</v>
      </c>
    </row>
    <row r="6575" spans="1:21" x14ac:dyDescent="0.3">
      <c r="A6575" s="110" t="s">
        <v>283</v>
      </c>
      <c r="B6575" s="333">
        <v>43100</v>
      </c>
      <c r="C6575" s="110" t="s">
        <v>101</v>
      </c>
      <c r="D6575" s="110" t="s">
        <v>503</v>
      </c>
    </row>
    <row r="6576" spans="1:21" x14ac:dyDescent="0.3">
      <c r="A6576" s="110" t="s">
        <v>283</v>
      </c>
      <c r="B6576" s="333">
        <v>43100</v>
      </c>
      <c r="C6576" s="110" t="s">
        <v>42</v>
      </c>
      <c r="D6576" s="110" t="s">
        <v>504</v>
      </c>
    </row>
    <row r="6577" spans="1:21" x14ac:dyDescent="0.3">
      <c r="A6577" s="110" t="s">
        <v>283</v>
      </c>
      <c r="B6577" s="333">
        <v>43100</v>
      </c>
      <c r="C6577" s="110" t="s">
        <v>47</v>
      </c>
      <c r="D6577" s="110" t="s">
        <v>102</v>
      </c>
      <c r="K6577" s="162">
        <v>5703073.71</v>
      </c>
      <c r="U6577" s="162">
        <v>5703073.71</v>
      </c>
    </row>
    <row r="6578" spans="1:21" x14ac:dyDescent="0.3">
      <c r="A6578" s="110" t="s">
        <v>283</v>
      </c>
      <c r="B6578" s="333">
        <v>43100</v>
      </c>
      <c r="C6578" s="110" t="s">
        <v>104</v>
      </c>
      <c r="D6578" s="110" t="s">
        <v>103</v>
      </c>
    </row>
    <row r="6579" spans="1:21" x14ac:dyDescent="0.3">
      <c r="A6579" s="110" t="s">
        <v>283</v>
      </c>
      <c r="B6579" s="333">
        <v>43100</v>
      </c>
      <c r="C6579" s="110" t="s">
        <v>106</v>
      </c>
      <c r="D6579" s="110" t="s">
        <v>105</v>
      </c>
      <c r="U6579" s="162">
        <v>5703073.71</v>
      </c>
    </row>
    <row r="6580" spans="1:21" x14ac:dyDescent="0.3">
      <c r="A6580" s="110" t="s">
        <v>283</v>
      </c>
      <c r="B6580" s="333">
        <v>43465</v>
      </c>
      <c r="C6580" s="110" t="s">
        <v>10</v>
      </c>
      <c r="D6580" s="110" t="s">
        <v>506</v>
      </c>
      <c r="K6580" s="162">
        <v>11371339.74</v>
      </c>
      <c r="U6580" s="162">
        <v>11371339.74</v>
      </c>
    </row>
    <row r="6581" spans="1:21" x14ac:dyDescent="0.3">
      <c r="A6581" s="110" t="s">
        <v>283</v>
      </c>
      <c r="B6581" s="333">
        <v>43465</v>
      </c>
      <c r="C6581" s="110" t="s">
        <v>11</v>
      </c>
      <c r="D6581" s="110" t="s">
        <v>507</v>
      </c>
    </row>
    <row r="6582" spans="1:21" x14ac:dyDescent="0.3">
      <c r="A6582" s="110" t="s">
        <v>283</v>
      </c>
      <c r="B6582" s="333">
        <v>43465</v>
      </c>
      <c r="C6582" s="110" t="s">
        <v>12</v>
      </c>
      <c r="D6582" s="110" t="s">
        <v>508</v>
      </c>
    </row>
    <row r="6583" spans="1:21" x14ac:dyDescent="0.3">
      <c r="A6583" s="110" t="s">
        <v>283</v>
      </c>
      <c r="B6583" s="333">
        <v>43465</v>
      </c>
      <c r="C6583" s="110" t="s">
        <v>13</v>
      </c>
      <c r="D6583" s="110" t="s">
        <v>494</v>
      </c>
      <c r="K6583" s="162">
        <v>989215.96</v>
      </c>
      <c r="U6583" s="162">
        <v>989215.96</v>
      </c>
    </row>
    <row r="6584" spans="1:21" x14ac:dyDescent="0.3">
      <c r="A6584" s="110" t="s">
        <v>283</v>
      </c>
      <c r="B6584" s="333">
        <v>43465</v>
      </c>
      <c r="C6584" s="110" t="s">
        <v>19</v>
      </c>
      <c r="D6584" s="110" t="s">
        <v>495</v>
      </c>
      <c r="K6584" s="162">
        <v>10382123.779999999</v>
      </c>
      <c r="U6584" s="162">
        <v>10382123.779999999</v>
      </c>
    </row>
    <row r="6585" spans="1:21" x14ac:dyDescent="0.3">
      <c r="A6585" s="110" t="s">
        <v>283</v>
      </c>
      <c r="B6585" s="333">
        <v>43465</v>
      </c>
      <c r="C6585" s="110" t="s">
        <v>20</v>
      </c>
      <c r="D6585" s="110" t="s">
        <v>509</v>
      </c>
      <c r="K6585" s="162">
        <v>11322636.58</v>
      </c>
      <c r="U6585" s="162">
        <v>11322636.58</v>
      </c>
    </row>
    <row r="6586" spans="1:21" x14ac:dyDescent="0.3">
      <c r="A6586" s="110" t="s">
        <v>283</v>
      </c>
      <c r="B6586" s="333">
        <v>43465</v>
      </c>
      <c r="C6586" s="110" t="s">
        <v>21</v>
      </c>
      <c r="D6586" s="110" t="s">
        <v>510</v>
      </c>
    </row>
    <row r="6587" spans="1:21" x14ac:dyDescent="0.3">
      <c r="A6587" s="110" t="s">
        <v>283</v>
      </c>
      <c r="B6587" s="333">
        <v>43465</v>
      </c>
      <c r="C6587" s="110" t="s">
        <v>22</v>
      </c>
      <c r="D6587" s="110" t="s">
        <v>511</v>
      </c>
    </row>
    <row r="6588" spans="1:21" x14ac:dyDescent="0.3">
      <c r="A6588" s="110" t="s">
        <v>283</v>
      </c>
      <c r="B6588" s="333">
        <v>43465</v>
      </c>
      <c r="C6588" s="110" t="s">
        <v>23</v>
      </c>
      <c r="D6588" s="110" t="s">
        <v>497</v>
      </c>
      <c r="K6588" s="162">
        <v>989215.96</v>
      </c>
      <c r="U6588" s="162">
        <v>989215.96</v>
      </c>
    </row>
    <row r="6589" spans="1:21" x14ac:dyDescent="0.3">
      <c r="A6589" s="110" t="s">
        <v>283</v>
      </c>
      <c r="B6589" s="333">
        <v>43465</v>
      </c>
      <c r="C6589" s="110" t="s">
        <v>29</v>
      </c>
      <c r="D6589" s="110" t="s">
        <v>498</v>
      </c>
      <c r="K6589" s="162">
        <v>10333420.619999999</v>
      </c>
      <c r="U6589" s="162">
        <v>10333420.619999999</v>
      </c>
    </row>
    <row r="6590" spans="1:21" x14ac:dyDescent="0.3">
      <c r="A6590" s="110" t="s">
        <v>283</v>
      </c>
      <c r="B6590" s="333">
        <v>43465</v>
      </c>
      <c r="C6590" s="110" t="s">
        <v>30</v>
      </c>
      <c r="D6590" s="110" t="s">
        <v>512</v>
      </c>
      <c r="K6590" s="162">
        <v>4935711.37</v>
      </c>
      <c r="U6590" s="162">
        <v>4935711.37</v>
      </c>
    </row>
    <row r="6591" spans="1:21" x14ac:dyDescent="0.3">
      <c r="A6591" s="110" t="s">
        <v>283</v>
      </c>
      <c r="B6591" s="333">
        <v>43465</v>
      </c>
      <c r="C6591" s="110" t="s">
        <v>31</v>
      </c>
      <c r="D6591" s="110" t="s">
        <v>513</v>
      </c>
    </row>
    <row r="6592" spans="1:21" x14ac:dyDescent="0.3">
      <c r="A6592" s="110" t="s">
        <v>283</v>
      </c>
      <c r="B6592" s="333">
        <v>43465</v>
      </c>
      <c r="C6592" s="110" t="s">
        <v>32</v>
      </c>
      <c r="D6592" s="110" t="s">
        <v>514</v>
      </c>
    </row>
    <row r="6593" spans="1:21" x14ac:dyDescent="0.3">
      <c r="A6593" s="110" t="s">
        <v>283</v>
      </c>
      <c r="B6593" s="333">
        <v>43465</v>
      </c>
      <c r="C6593" s="110" t="s">
        <v>33</v>
      </c>
      <c r="D6593" s="110" t="s">
        <v>500</v>
      </c>
      <c r="K6593" s="162">
        <v>203636.58</v>
      </c>
      <c r="U6593" s="162">
        <v>203636.58</v>
      </c>
    </row>
    <row r="6594" spans="1:21" x14ac:dyDescent="0.3">
      <c r="A6594" s="110" t="s">
        <v>283</v>
      </c>
      <c r="B6594" s="333">
        <v>43465</v>
      </c>
      <c r="C6594" s="110" t="s">
        <v>39</v>
      </c>
      <c r="D6594" s="110" t="s">
        <v>501</v>
      </c>
      <c r="K6594" s="162">
        <v>4732074.79</v>
      </c>
      <c r="U6594" s="162">
        <v>4732074.79</v>
      </c>
    </row>
    <row r="6595" spans="1:21" x14ac:dyDescent="0.3">
      <c r="A6595" s="110" t="s">
        <v>283</v>
      </c>
      <c r="B6595" s="333">
        <v>43465</v>
      </c>
      <c r="C6595" s="110" t="s">
        <v>40</v>
      </c>
      <c r="D6595" s="110" t="s">
        <v>515</v>
      </c>
    </row>
    <row r="6596" spans="1:21" x14ac:dyDescent="0.3">
      <c r="A6596" s="110" t="s">
        <v>283</v>
      </c>
      <c r="B6596" s="333">
        <v>43465</v>
      </c>
      <c r="C6596" s="110" t="s">
        <v>41</v>
      </c>
      <c r="D6596" s="110" t="s">
        <v>516</v>
      </c>
    </row>
    <row r="6597" spans="1:21" x14ac:dyDescent="0.3">
      <c r="A6597" s="110" t="s">
        <v>283</v>
      </c>
      <c r="B6597" s="333">
        <v>43465</v>
      </c>
      <c r="C6597" s="110" t="s">
        <v>100</v>
      </c>
      <c r="D6597" s="110" t="s">
        <v>517</v>
      </c>
    </row>
    <row r="6598" spans="1:21" x14ac:dyDescent="0.3">
      <c r="A6598" s="110" t="s">
        <v>283</v>
      </c>
      <c r="B6598" s="333">
        <v>43465</v>
      </c>
      <c r="C6598" s="110" t="s">
        <v>101</v>
      </c>
      <c r="D6598" s="110" t="s">
        <v>503</v>
      </c>
    </row>
    <row r="6599" spans="1:21" x14ac:dyDescent="0.3">
      <c r="A6599" s="110" t="s">
        <v>283</v>
      </c>
      <c r="B6599" s="333">
        <v>43465</v>
      </c>
      <c r="C6599" s="110" t="s">
        <v>42</v>
      </c>
      <c r="D6599" s="110" t="s">
        <v>504</v>
      </c>
    </row>
    <row r="6600" spans="1:21" x14ac:dyDescent="0.3">
      <c r="A6600" s="110" t="s">
        <v>283</v>
      </c>
      <c r="B6600" s="333">
        <v>43465</v>
      </c>
      <c r="C6600" s="110" t="s">
        <v>47</v>
      </c>
      <c r="D6600" s="110" t="s">
        <v>102</v>
      </c>
      <c r="K6600" s="162">
        <v>5920382.5599999996</v>
      </c>
      <c r="U6600" s="162">
        <v>5920382.5599999996</v>
      </c>
    </row>
    <row r="6601" spans="1:21" x14ac:dyDescent="0.3">
      <c r="A6601" s="110" t="s">
        <v>283</v>
      </c>
      <c r="B6601" s="333">
        <v>43465</v>
      </c>
      <c r="C6601" s="110" t="s">
        <v>104</v>
      </c>
      <c r="D6601" s="110" t="s">
        <v>103</v>
      </c>
    </row>
    <row r="6602" spans="1:21" x14ac:dyDescent="0.3">
      <c r="A6602" s="110" t="s">
        <v>283</v>
      </c>
      <c r="B6602" s="333">
        <v>43465</v>
      </c>
      <c r="C6602" s="110" t="s">
        <v>106</v>
      </c>
      <c r="D6602" s="110" t="s">
        <v>105</v>
      </c>
      <c r="U6602" s="162">
        <v>5920382.5599999996</v>
      </c>
    </row>
    <row r="6603" spans="1:21" x14ac:dyDescent="0.3">
      <c r="A6603" s="110" t="s">
        <v>784</v>
      </c>
      <c r="B6603" s="333">
        <v>42735</v>
      </c>
      <c r="C6603" s="110" t="s">
        <v>10</v>
      </c>
      <c r="D6603" s="110" t="s">
        <v>506</v>
      </c>
      <c r="K6603" s="162">
        <v>14121817</v>
      </c>
      <c r="U6603" s="162">
        <v>14121817</v>
      </c>
    </row>
    <row r="6604" spans="1:21" x14ac:dyDescent="0.3">
      <c r="A6604" s="110" t="s">
        <v>784</v>
      </c>
      <c r="B6604" s="333">
        <v>42735</v>
      </c>
      <c r="C6604" s="110" t="s">
        <v>11</v>
      </c>
      <c r="D6604" s="110" t="s">
        <v>507</v>
      </c>
    </row>
    <row r="6605" spans="1:21" x14ac:dyDescent="0.3">
      <c r="A6605" s="110" t="s">
        <v>784</v>
      </c>
      <c r="B6605" s="333">
        <v>42735</v>
      </c>
      <c r="C6605" s="110" t="s">
        <v>12</v>
      </c>
      <c r="D6605" s="110" t="s">
        <v>508</v>
      </c>
    </row>
    <row r="6606" spans="1:21" x14ac:dyDescent="0.3">
      <c r="A6606" s="110" t="s">
        <v>784</v>
      </c>
      <c r="B6606" s="333">
        <v>42735</v>
      </c>
      <c r="C6606" s="110" t="s">
        <v>13</v>
      </c>
      <c r="D6606" s="110" t="s">
        <v>494</v>
      </c>
      <c r="K6606" s="162">
        <v>1916347.85</v>
      </c>
      <c r="U6606" s="162">
        <v>1916347.85</v>
      </c>
    </row>
    <row r="6607" spans="1:21" x14ac:dyDescent="0.3">
      <c r="A6607" s="110" t="s">
        <v>784</v>
      </c>
      <c r="B6607" s="333">
        <v>42735</v>
      </c>
      <c r="C6607" s="110" t="s">
        <v>19</v>
      </c>
      <c r="D6607" s="110" t="s">
        <v>495</v>
      </c>
      <c r="K6607" s="162">
        <v>12205469.15</v>
      </c>
      <c r="U6607" s="162">
        <v>12205469.15</v>
      </c>
    </row>
    <row r="6608" spans="1:21" x14ac:dyDescent="0.3">
      <c r="A6608" s="110" t="s">
        <v>784</v>
      </c>
      <c r="B6608" s="333">
        <v>42735</v>
      </c>
      <c r="C6608" s="110" t="s">
        <v>20</v>
      </c>
      <c r="D6608" s="110" t="s">
        <v>509</v>
      </c>
      <c r="K6608" s="162">
        <v>14040761</v>
      </c>
      <c r="U6608" s="162">
        <v>14040761</v>
      </c>
    </row>
    <row r="6609" spans="1:21" x14ac:dyDescent="0.3">
      <c r="A6609" s="110" t="s">
        <v>784</v>
      </c>
      <c r="B6609" s="333">
        <v>42735</v>
      </c>
      <c r="C6609" s="110" t="s">
        <v>21</v>
      </c>
      <c r="D6609" s="110" t="s">
        <v>510</v>
      </c>
    </row>
    <row r="6610" spans="1:21" x14ac:dyDescent="0.3">
      <c r="A6610" s="110" t="s">
        <v>784</v>
      </c>
      <c r="B6610" s="333">
        <v>42735</v>
      </c>
      <c r="C6610" s="110" t="s">
        <v>22</v>
      </c>
      <c r="D6610" s="110" t="s">
        <v>511</v>
      </c>
    </row>
    <row r="6611" spans="1:21" x14ac:dyDescent="0.3">
      <c r="A6611" s="110" t="s">
        <v>784</v>
      </c>
      <c r="B6611" s="333">
        <v>42735</v>
      </c>
      <c r="C6611" s="110" t="s">
        <v>23</v>
      </c>
      <c r="D6611" s="110" t="s">
        <v>497</v>
      </c>
      <c r="K6611" s="162">
        <v>1916347.85</v>
      </c>
      <c r="U6611" s="162">
        <v>1916347.85</v>
      </c>
    </row>
    <row r="6612" spans="1:21" x14ac:dyDescent="0.3">
      <c r="A6612" s="110" t="s">
        <v>784</v>
      </c>
      <c r="B6612" s="333">
        <v>42735</v>
      </c>
      <c r="C6612" s="110" t="s">
        <v>29</v>
      </c>
      <c r="D6612" s="110" t="s">
        <v>498</v>
      </c>
      <c r="K6612" s="162">
        <v>12124413.15</v>
      </c>
      <c r="U6612" s="162">
        <v>12124413.15</v>
      </c>
    </row>
    <row r="6613" spans="1:21" x14ac:dyDescent="0.3">
      <c r="A6613" s="110" t="s">
        <v>784</v>
      </c>
      <c r="B6613" s="333">
        <v>42735</v>
      </c>
      <c r="C6613" s="110" t="s">
        <v>30</v>
      </c>
      <c r="D6613" s="110" t="s">
        <v>512</v>
      </c>
      <c r="K6613" s="162">
        <v>6767503.2000000002</v>
      </c>
      <c r="U6613" s="162">
        <v>6767503.2000000002</v>
      </c>
    </row>
    <row r="6614" spans="1:21" x14ac:dyDescent="0.3">
      <c r="A6614" s="110" t="s">
        <v>784</v>
      </c>
      <c r="B6614" s="333">
        <v>42735</v>
      </c>
      <c r="C6614" s="110" t="s">
        <v>31</v>
      </c>
      <c r="D6614" s="110" t="s">
        <v>513</v>
      </c>
    </row>
    <row r="6615" spans="1:21" x14ac:dyDescent="0.3">
      <c r="A6615" s="110" t="s">
        <v>784</v>
      </c>
      <c r="B6615" s="333">
        <v>42735</v>
      </c>
      <c r="C6615" s="110" t="s">
        <v>32</v>
      </c>
      <c r="D6615" s="110" t="s">
        <v>514</v>
      </c>
    </row>
    <row r="6616" spans="1:21" x14ac:dyDescent="0.3">
      <c r="A6616" s="110" t="s">
        <v>784</v>
      </c>
      <c r="B6616" s="333">
        <v>42735</v>
      </c>
      <c r="C6616" s="110" t="s">
        <v>33</v>
      </c>
      <c r="D6616" s="110" t="s">
        <v>500</v>
      </c>
      <c r="K6616" s="162">
        <v>516749.68</v>
      </c>
      <c r="U6616" s="162">
        <v>516749.68</v>
      </c>
    </row>
    <row r="6617" spans="1:21" x14ac:dyDescent="0.3">
      <c r="A6617" s="110" t="s">
        <v>784</v>
      </c>
      <c r="B6617" s="333">
        <v>42735</v>
      </c>
      <c r="C6617" s="110" t="s">
        <v>39</v>
      </c>
      <c r="D6617" s="110" t="s">
        <v>501</v>
      </c>
      <c r="K6617" s="162">
        <v>6250753.5199999996</v>
      </c>
      <c r="U6617" s="162">
        <v>6250753.5199999996</v>
      </c>
    </row>
    <row r="6618" spans="1:21" x14ac:dyDescent="0.3">
      <c r="A6618" s="110" t="s">
        <v>784</v>
      </c>
      <c r="B6618" s="333">
        <v>42735</v>
      </c>
      <c r="C6618" s="110" t="s">
        <v>40</v>
      </c>
      <c r="D6618" s="110" t="s">
        <v>515</v>
      </c>
    </row>
    <row r="6619" spans="1:21" x14ac:dyDescent="0.3">
      <c r="A6619" s="110" t="s">
        <v>784</v>
      </c>
      <c r="B6619" s="333">
        <v>42735</v>
      </c>
      <c r="C6619" s="110" t="s">
        <v>41</v>
      </c>
      <c r="D6619" s="110" t="s">
        <v>516</v>
      </c>
    </row>
    <row r="6620" spans="1:21" x14ac:dyDescent="0.3">
      <c r="A6620" s="110" t="s">
        <v>784</v>
      </c>
      <c r="B6620" s="333">
        <v>42735</v>
      </c>
      <c r="C6620" s="110" t="s">
        <v>100</v>
      </c>
      <c r="D6620" s="110" t="s">
        <v>517</v>
      </c>
    </row>
    <row r="6621" spans="1:21" x14ac:dyDescent="0.3">
      <c r="A6621" s="110" t="s">
        <v>784</v>
      </c>
      <c r="B6621" s="333">
        <v>42735</v>
      </c>
      <c r="C6621" s="110" t="s">
        <v>101</v>
      </c>
      <c r="D6621" s="110" t="s">
        <v>503</v>
      </c>
    </row>
    <row r="6622" spans="1:21" x14ac:dyDescent="0.3">
      <c r="A6622" s="110" t="s">
        <v>784</v>
      </c>
      <c r="B6622" s="333">
        <v>42735</v>
      </c>
      <c r="C6622" s="110" t="s">
        <v>42</v>
      </c>
      <c r="D6622" s="110" t="s">
        <v>504</v>
      </c>
    </row>
    <row r="6623" spans="1:21" x14ac:dyDescent="0.3">
      <c r="A6623" s="110" t="s">
        <v>784</v>
      </c>
      <c r="B6623" s="333">
        <v>42735</v>
      </c>
      <c r="C6623" s="110" t="s">
        <v>47</v>
      </c>
      <c r="D6623" s="110" t="s">
        <v>102</v>
      </c>
      <c r="K6623" s="162">
        <v>7049057.2999999998</v>
      </c>
      <c r="U6623" s="162">
        <v>7049057.2999999998</v>
      </c>
    </row>
    <row r="6624" spans="1:21" x14ac:dyDescent="0.3">
      <c r="A6624" s="110" t="s">
        <v>784</v>
      </c>
      <c r="B6624" s="333">
        <v>42735</v>
      </c>
      <c r="C6624" s="110" t="s">
        <v>104</v>
      </c>
      <c r="D6624" s="110" t="s">
        <v>103</v>
      </c>
    </row>
    <row r="6625" spans="1:21" x14ac:dyDescent="0.3">
      <c r="A6625" s="110" t="s">
        <v>784</v>
      </c>
      <c r="B6625" s="333">
        <v>42735</v>
      </c>
      <c r="C6625" s="110" t="s">
        <v>106</v>
      </c>
      <c r="D6625" s="110" t="s">
        <v>105</v>
      </c>
      <c r="U6625" s="162">
        <v>7049057.2999999998</v>
      </c>
    </row>
    <row r="6626" spans="1:21" x14ac:dyDescent="0.3">
      <c r="A6626" s="110" t="s">
        <v>784</v>
      </c>
      <c r="B6626" s="333">
        <v>43100</v>
      </c>
      <c r="C6626" s="110" t="s">
        <v>10</v>
      </c>
      <c r="D6626" s="110" t="s">
        <v>506</v>
      </c>
      <c r="K6626" s="162">
        <v>14665039.25</v>
      </c>
      <c r="U6626" s="162">
        <v>14665039.25</v>
      </c>
    </row>
    <row r="6627" spans="1:21" x14ac:dyDescent="0.3">
      <c r="A6627" s="110" t="s">
        <v>784</v>
      </c>
      <c r="B6627" s="333">
        <v>43100</v>
      </c>
      <c r="C6627" s="110" t="s">
        <v>11</v>
      </c>
      <c r="D6627" s="110" t="s">
        <v>507</v>
      </c>
    </row>
    <row r="6628" spans="1:21" x14ac:dyDescent="0.3">
      <c r="A6628" s="110" t="s">
        <v>784</v>
      </c>
      <c r="B6628" s="333">
        <v>43100</v>
      </c>
      <c r="C6628" s="110" t="s">
        <v>12</v>
      </c>
      <c r="D6628" s="110" t="s">
        <v>508</v>
      </c>
    </row>
    <row r="6629" spans="1:21" x14ac:dyDescent="0.3">
      <c r="A6629" s="110" t="s">
        <v>784</v>
      </c>
      <c r="B6629" s="333">
        <v>43100</v>
      </c>
      <c r="C6629" s="110" t="s">
        <v>13</v>
      </c>
      <c r="D6629" s="110" t="s">
        <v>494</v>
      </c>
      <c r="K6629" s="162">
        <v>1956140.79</v>
      </c>
      <c r="U6629" s="162">
        <v>1956140.79</v>
      </c>
    </row>
    <row r="6630" spans="1:21" x14ac:dyDescent="0.3">
      <c r="A6630" s="110" t="s">
        <v>784</v>
      </c>
      <c r="B6630" s="333">
        <v>43100</v>
      </c>
      <c r="C6630" s="110" t="s">
        <v>19</v>
      </c>
      <c r="D6630" s="110" t="s">
        <v>495</v>
      </c>
      <c r="K6630" s="162">
        <v>12708898.460000001</v>
      </c>
      <c r="U6630" s="162">
        <v>12708898.460000001</v>
      </c>
    </row>
    <row r="6631" spans="1:21" x14ac:dyDescent="0.3">
      <c r="A6631" s="110" t="s">
        <v>784</v>
      </c>
      <c r="B6631" s="333">
        <v>43100</v>
      </c>
      <c r="C6631" s="110" t="s">
        <v>20</v>
      </c>
      <c r="D6631" s="110" t="s">
        <v>509</v>
      </c>
      <c r="K6631" s="162">
        <v>14651911.25</v>
      </c>
      <c r="U6631" s="162">
        <v>14651911.25</v>
      </c>
    </row>
    <row r="6632" spans="1:21" x14ac:dyDescent="0.3">
      <c r="A6632" s="110" t="s">
        <v>784</v>
      </c>
      <c r="B6632" s="333">
        <v>43100</v>
      </c>
      <c r="C6632" s="110" t="s">
        <v>21</v>
      </c>
      <c r="D6632" s="110" t="s">
        <v>510</v>
      </c>
    </row>
    <row r="6633" spans="1:21" x14ac:dyDescent="0.3">
      <c r="A6633" s="110" t="s">
        <v>784</v>
      </c>
      <c r="B6633" s="333">
        <v>43100</v>
      </c>
      <c r="C6633" s="110" t="s">
        <v>22</v>
      </c>
      <c r="D6633" s="110" t="s">
        <v>511</v>
      </c>
    </row>
    <row r="6634" spans="1:21" x14ac:dyDescent="0.3">
      <c r="A6634" s="110" t="s">
        <v>784</v>
      </c>
      <c r="B6634" s="333">
        <v>43100</v>
      </c>
      <c r="C6634" s="110" t="s">
        <v>23</v>
      </c>
      <c r="D6634" s="110" t="s">
        <v>497</v>
      </c>
      <c r="K6634" s="162">
        <v>1956140.79</v>
      </c>
      <c r="U6634" s="162">
        <v>1956140.79</v>
      </c>
    </row>
    <row r="6635" spans="1:21" x14ac:dyDescent="0.3">
      <c r="A6635" s="110" t="s">
        <v>784</v>
      </c>
      <c r="B6635" s="333">
        <v>43100</v>
      </c>
      <c r="C6635" s="110" t="s">
        <v>29</v>
      </c>
      <c r="D6635" s="110" t="s">
        <v>498</v>
      </c>
      <c r="K6635" s="162">
        <v>12695770.460000001</v>
      </c>
      <c r="U6635" s="162">
        <v>12695770.460000001</v>
      </c>
    </row>
    <row r="6636" spans="1:21" x14ac:dyDescent="0.3">
      <c r="A6636" s="110" t="s">
        <v>784</v>
      </c>
      <c r="B6636" s="333">
        <v>43100</v>
      </c>
      <c r="C6636" s="110" t="s">
        <v>30</v>
      </c>
      <c r="D6636" s="110" t="s">
        <v>512</v>
      </c>
      <c r="K6636" s="162">
        <v>4740613.76</v>
      </c>
      <c r="U6636" s="162">
        <v>4740613.76</v>
      </c>
    </row>
    <row r="6637" spans="1:21" x14ac:dyDescent="0.3">
      <c r="A6637" s="110" t="s">
        <v>784</v>
      </c>
      <c r="B6637" s="333">
        <v>43100</v>
      </c>
      <c r="C6637" s="110" t="s">
        <v>31</v>
      </c>
      <c r="D6637" s="110" t="s">
        <v>513</v>
      </c>
    </row>
    <row r="6638" spans="1:21" x14ac:dyDescent="0.3">
      <c r="A6638" s="110" t="s">
        <v>784</v>
      </c>
      <c r="B6638" s="333">
        <v>43100</v>
      </c>
      <c r="C6638" s="110" t="s">
        <v>32</v>
      </c>
      <c r="D6638" s="110" t="s">
        <v>514</v>
      </c>
    </row>
    <row r="6639" spans="1:21" x14ac:dyDescent="0.3">
      <c r="A6639" s="110" t="s">
        <v>784</v>
      </c>
      <c r="B6639" s="333">
        <v>43100</v>
      </c>
      <c r="C6639" s="110" t="s">
        <v>33</v>
      </c>
      <c r="D6639" s="110" t="s">
        <v>500</v>
      </c>
      <c r="K6639" s="162">
        <v>423257.8</v>
      </c>
      <c r="U6639" s="162">
        <v>423257.8</v>
      </c>
    </row>
    <row r="6640" spans="1:21" x14ac:dyDescent="0.3">
      <c r="A6640" s="110" t="s">
        <v>784</v>
      </c>
      <c r="B6640" s="333">
        <v>43100</v>
      </c>
      <c r="C6640" s="110" t="s">
        <v>39</v>
      </c>
      <c r="D6640" s="110" t="s">
        <v>501</v>
      </c>
      <c r="K6640" s="162">
        <v>4317355.96</v>
      </c>
      <c r="U6640" s="162">
        <v>4317355.96</v>
      </c>
    </row>
    <row r="6641" spans="1:21" x14ac:dyDescent="0.3">
      <c r="A6641" s="110" t="s">
        <v>784</v>
      </c>
      <c r="B6641" s="333">
        <v>43100</v>
      </c>
      <c r="C6641" s="110" t="s">
        <v>40</v>
      </c>
      <c r="D6641" s="110" t="s">
        <v>515</v>
      </c>
    </row>
    <row r="6642" spans="1:21" x14ac:dyDescent="0.3">
      <c r="A6642" s="110" t="s">
        <v>784</v>
      </c>
      <c r="B6642" s="333">
        <v>43100</v>
      </c>
      <c r="C6642" s="110" t="s">
        <v>41</v>
      </c>
      <c r="D6642" s="110" t="s">
        <v>516</v>
      </c>
    </row>
    <row r="6643" spans="1:21" x14ac:dyDescent="0.3">
      <c r="A6643" s="110" t="s">
        <v>784</v>
      </c>
      <c r="B6643" s="333">
        <v>43100</v>
      </c>
      <c r="C6643" s="110" t="s">
        <v>100</v>
      </c>
      <c r="D6643" s="110" t="s">
        <v>517</v>
      </c>
    </row>
    <row r="6644" spans="1:21" x14ac:dyDescent="0.3">
      <c r="A6644" s="110" t="s">
        <v>784</v>
      </c>
      <c r="B6644" s="333">
        <v>43100</v>
      </c>
      <c r="C6644" s="110" t="s">
        <v>101</v>
      </c>
      <c r="D6644" s="110" t="s">
        <v>503</v>
      </c>
    </row>
    <row r="6645" spans="1:21" x14ac:dyDescent="0.3">
      <c r="A6645" s="110" t="s">
        <v>784</v>
      </c>
      <c r="B6645" s="333">
        <v>43100</v>
      </c>
      <c r="C6645" s="110" t="s">
        <v>42</v>
      </c>
      <c r="D6645" s="110" t="s">
        <v>504</v>
      </c>
    </row>
    <row r="6646" spans="1:21" x14ac:dyDescent="0.3">
      <c r="A6646" s="110" t="s">
        <v>784</v>
      </c>
      <c r="B6646" s="333">
        <v>43100</v>
      </c>
      <c r="C6646" s="110" t="s">
        <v>47</v>
      </c>
      <c r="D6646" s="110" t="s">
        <v>102</v>
      </c>
      <c r="K6646" s="162">
        <v>7051644.4900000002</v>
      </c>
      <c r="U6646" s="162">
        <v>7051644.4900000002</v>
      </c>
    </row>
    <row r="6647" spans="1:21" x14ac:dyDescent="0.3">
      <c r="A6647" s="110" t="s">
        <v>784</v>
      </c>
      <c r="B6647" s="333">
        <v>43100</v>
      </c>
      <c r="C6647" s="110" t="s">
        <v>104</v>
      </c>
      <c r="D6647" s="110" t="s">
        <v>103</v>
      </c>
    </row>
    <row r="6648" spans="1:21" x14ac:dyDescent="0.3">
      <c r="A6648" s="110" t="s">
        <v>784</v>
      </c>
      <c r="B6648" s="333">
        <v>43100</v>
      </c>
      <c r="C6648" s="110" t="s">
        <v>106</v>
      </c>
      <c r="D6648" s="110" t="s">
        <v>105</v>
      </c>
      <c r="U6648" s="162">
        <v>7051644.4900000002</v>
      </c>
    </row>
    <row r="6649" spans="1:21" x14ac:dyDescent="0.3">
      <c r="A6649" s="110" t="s">
        <v>784</v>
      </c>
      <c r="B6649" s="333">
        <v>43465</v>
      </c>
      <c r="C6649" s="110" t="s">
        <v>10</v>
      </c>
      <c r="D6649" s="110" t="s">
        <v>506</v>
      </c>
      <c r="K6649" s="162">
        <v>22543379</v>
      </c>
      <c r="U6649" s="162">
        <v>22543379</v>
      </c>
    </row>
    <row r="6650" spans="1:21" x14ac:dyDescent="0.3">
      <c r="A6650" s="110" t="s">
        <v>784</v>
      </c>
      <c r="B6650" s="333">
        <v>43465</v>
      </c>
      <c r="C6650" s="110" t="s">
        <v>11</v>
      </c>
      <c r="D6650" s="110" t="s">
        <v>507</v>
      </c>
    </row>
    <row r="6651" spans="1:21" x14ac:dyDescent="0.3">
      <c r="A6651" s="110" t="s">
        <v>784</v>
      </c>
      <c r="B6651" s="333">
        <v>43465</v>
      </c>
      <c r="C6651" s="110" t="s">
        <v>12</v>
      </c>
      <c r="D6651" s="110" t="s">
        <v>508</v>
      </c>
    </row>
    <row r="6652" spans="1:21" x14ac:dyDescent="0.3">
      <c r="A6652" s="110" t="s">
        <v>784</v>
      </c>
      <c r="B6652" s="333">
        <v>43465</v>
      </c>
      <c r="C6652" s="110" t="s">
        <v>13</v>
      </c>
      <c r="D6652" s="110" t="s">
        <v>494</v>
      </c>
      <c r="K6652" s="162">
        <v>2955719.12</v>
      </c>
      <c r="U6652" s="162">
        <v>2955719.12</v>
      </c>
    </row>
    <row r="6653" spans="1:21" x14ac:dyDescent="0.3">
      <c r="A6653" s="110" t="s">
        <v>784</v>
      </c>
      <c r="B6653" s="333">
        <v>43465</v>
      </c>
      <c r="C6653" s="110" t="s">
        <v>19</v>
      </c>
      <c r="D6653" s="110" t="s">
        <v>495</v>
      </c>
      <c r="K6653" s="162">
        <v>19587659.879999999</v>
      </c>
      <c r="U6653" s="162">
        <v>19587659.879999999</v>
      </c>
    </row>
    <row r="6654" spans="1:21" x14ac:dyDescent="0.3">
      <c r="A6654" s="110" t="s">
        <v>784</v>
      </c>
      <c r="B6654" s="333">
        <v>43465</v>
      </c>
      <c r="C6654" s="110" t="s">
        <v>20</v>
      </c>
      <c r="D6654" s="110" t="s">
        <v>509</v>
      </c>
      <c r="K6654" s="162">
        <v>22411839.600000001</v>
      </c>
      <c r="U6654" s="162">
        <v>22411839.600000001</v>
      </c>
    </row>
    <row r="6655" spans="1:21" x14ac:dyDescent="0.3">
      <c r="A6655" s="110" t="s">
        <v>784</v>
      </c>
      <c r="B6655" s="333">
        <v>43465</v>
      </c>
      <c r="C6655" s="110" t="s">
        <v>21</v>
      </c>
      <c r="D6655" s="110" t="s">
        <v>510</v>
      </c>
    </row>
    <row r="6656" spans="1:21" x14ac:dyDescent="0.3">
      <c r="A6656" s="110" t="s">
        <v>784</v>
      </c>
      <c r="B6656" s="333">
        <v>43465</v>
      </c>
      <c r="C6656" s="110" t="s">
        <v>22</v>
      </c>
      <c r="D6656" s="110" t="s">
        <v>511</v>
      </c>
    </row>
    <row r="6657" spans="1:21" x14ac:dyDescent="0.3">
      <c r="A6657" s="110" t="s">
        <v>784</v>
      </c>
      <c r="B6657" s="333">
        <v>43465</v>
      </c>
      <c r="C6657" s="110" t="s">
        <v>23</v>
      </c>
      <c r="D6657" s="110" t="s">
        <v>497</v>
      </c>
      <c r="K6657" s="162">
        <v>2955719.12</v>
      </c>
      <c r="U6657" s="162">
        <v>2955719.12</v>
      </c>
    </row>
    <row r="6658" spans="1:21" x14ac:dyDescent="0.3">
      <c r="A6658" s="110" t="s">
        <v>784</v>
      </c>
      <c r="B6658" s="333">
        <v>43465</v>
      </c>
      <c r="C6658" s="110" t="s">
        <v>29</v>
      </c>
      <c r="D6658" s="110" t="s">
        <v>498</v>
      </c>
      <c r="K6658" s="162">
        <v>19456120.48</v>
      </c>
      <c r="U6658" s="162">
        <v>19456120.48</v>
      </c>
    </row>
    <row r="6659" spans="1:21" x14ac:dyDescent="0.3">
      <c r="A6659" s="110" t="s">
        <v>784</v>
      </c>
      <c r="B6659" s="333">
        <v>43465</v>
      </c>
      <c r="C6659" s="110" t="s">
        <v>30</v>
      </c>
      <c r="D6659" s="110" t="s">
        <v>512</v>
      </c>
      <c r="K6659" s="162">
        <v>13538529.85</v>
      </c>
      <c r="U6659" s="162">
        <v>13538529.85</v>
      </c>
    </row>
    <row r="6660" spans="1:21" x14ac:dyDescent="0.3">
      <c r="A6660" s="110" t="s">
        <v>784</v>
      </c>
      <c r="B6660" s="333">
        <v>43465</v>
      </c>
      <c r="C6660" s="110" t="s">
        <v>31</v>
      </c>
      <c r="D6660" s="110" t="s">
        <v>513</v>
      </c>
    </row>
    <row r="6661" spans="1:21" x14ac:dyDescent="0.3">
      <c r="A6661" s="110" t="s">
        <v>784</v>
      </c>
      <c r="B6661" s="333">
        <v>43465</v>
      </c>
      <c r="C6661" s="110" t="s">
        <v>32</v>
      </c>
      <c r="D6661" s="110" t="s">
        <v>514</v>
      </c>
    </row>
    <row r="6662" spans="1:21" x14ac:dyDescent="0.3">
      <c r="A6662" s="110" t="s">
        <v>784</v>
      </c>
      <c r="B6662" s="333">
        <v>43465</v>
      </c>
      <c r="C6662" s="110" t="s">
        <v>33</v>
      </c>
      <c r="D6662" s="110" t="s">
        <v>500</v>
      </c>
      <c r="K6662" s="162">
        <v>2867569.07</v>
      </c>
      <c r="U6662" s="162">
        <v>2867569.07</v>
      </c>
    </row>
    <row r="6663" spans="1:21" x14ac:dyDescent="0.3">
      <c r="A6663" s="110" t="s">
        <v>784</v>
      </c>
      <c r="B6663" s="333">
        <v>43465</v>
      </c>
      <c r="C6663" s="110" t="s">
        <v>39</v>
      </c>
      <c r="D6663" s="110" t="s">
        <v>501</v>
      </c>
      <c r="K6663" s="162">
        <v>10670960.779999999</v>
      </c>
      <c r="U6663" s="162">
        <v>10670960.779999999</v>
      </c>
    </row>
    <row r="6664" spans="1:21" x14ac:dyDescent="0.3">
      <c r="A6664" s="110" t="s">
        <v>784</v>
      </c>
      <c r="B6664" s="333">
        <v>43465</v>
      </c>
      <c r="C6664" s="110" t="s">
        <v>40</v>
      </c>
      <c r="D6664" s="110" t="s">
        <v>515</v>
      </c>
    </row>
    <row r="6665" spans="1:21" x14ac:dyDescent="0.3">
      <c r="A6665" s="110" t="s">
        <v>784</v>
      </c>
      <c r="B6665" s="333">
        <v>43465</v>
      </c>
      <c r="C6665" s="110" t="s">
        <v>41</v>
      </c>
      <c r="D6665" s="110" t="s">
        <v>516</v>
      </c>
    </row>
    <row r="6666" spans="1:21" x14ac:dyDescent="0.3">
      <c r="A6666" s="110" t="s">
        <v>784</v>
      </c>
      <c r="B6666" s="333">
        <v>43465</v>
      </c>
      <c r="C6666" s="110" t="s">
        <v>100</v>
      </c>
      <c r="D6666" s="110" t="s">
        <v>517</v>
      </c>
    </row>
    <row r="6667" spans="1:21" x14ac:dyDescent="0.3">
      <c r="A6667" s="110" t="s">
        <v>784</v>
      </c>
      <c r="B6667" s="333">
        <v>43465</v>
      </c>
      <c r="C6667" s="110" t="s">
        <v>101</v>
      </c>
      <c r="D6667" s="110" t="s">
        <v>503</v>
      </c>
    </row>
    <row r="6668" spans="1:21" x14ac:dyDescent="0.3">
      <c r="A6668" s="110" t="s">
        <v>784</v>
      </c>
      <c r="B6668" s="333">
        <v>43465</v>
      </c>
      <c r="C6668" s="110" t="s">
        <v>42</v>
      </c>
      <c r="D6668" s="110" t="s">
        <v>504</v>
      </c>
    </row>
    <row r="6669" spans="1:21" x14ac:dyDescent="0.3">
      <c r="A6669" s="110" t="s">
        <v>784</v>
      </c>
      <c r="B6669" s="333">
        <v>43465</v>
      </c>
      <c r="C6669" s="110" t="s">
        <v>47</v>
      </c>
      <c r="D6669" s="110" t="s">
        <v>102</v>
      </c>
      <c r="K6669" s="162">
        <v>9374043.5199999996</v>
      </c>
      <c r="U6669" s="162">
        <v>9374043.5199999996</v>
      </c>
    </row>
    <row r="6670" spans="1:21" x14ac:dyDescent="0.3">
      <c r="A6670" s="110" t="s">
        <v>784</v>
      </c>
      <c r="B6670" s="333">
        <v>43465</v>
      </c>
      <c r="C6670" s="110" t="s">
        <v>104</v>
      </c>
      <c r="D6670" s="110" t="s">
        <v>103</v>
      </c>
    </row>
    <row r="6671" spans="1:21" x14ac:dyDescent="0.3">
      <c r="A6671" s="110" t="s">
        <v>784</v>
      </c>
      <c r="B6671" s="333">
        <v>43465</v>
      </c>
      <c r="C6671" s="110" t="s">
        <v>106</v>
      </c>
      <c r="D6671" s="110" t="s">
        <v>105</v>
      </c>
      <c r="U6671" s="162">
        <v>9374043.5199999996</v>
      </c>
    </row>
    <row r="6672" spans="1:21" x14ac:dyDescent="0.3">
      <c r="A6672" s="110" t="s">
        <v>270</v>
      </c>
      <c r="B6672" s="333">
        <v>42735</v>
      </c>
      <c r="C6672" s="110" t="s">
        <v>10</v>
      </c>
      <c r="D6672" s="110" t="s">
        <v>506</v>
      </c>
      <c r="E6672" s="162">
        <v>5981307024</v>
      </c>
      <c r="U6672" s="162">
        <v>5981307024</v>
      </c>
    </row>
    <row r="6673" spans="1:21" x14ac:dyDescent="0.3">
      <c r="A6673" s="110" t="s">
        <v>270</v>
      </c>
      <c r="B6673" s="333">
        <v>42735</v>
      </c>
      <c r="C6673" s="110" t="s">
        <v>11</v>
      </c>
      <c r="D6673" s="110" t="s">
        <v>507</v>
      </c>
    </row>
    <row r="6674" spans="1:21" x14ac:dyDescent="0.3">
      <c r="A6674" s="110" t="s">
        <v>270</v>
      </c>
      <c r="B6674" s="333">
        <v>42735</v>
      </c>
      <c r="C6674" s="110" t="s">
        <v>12</v>
      </c>
      <c r="D6674" s="110" t="s">
        <v>508</v>
      </c>
    </row>
    <row r="6675" spans="1:21" x14ac:dyDescent="0.3">
      <c r="A6675" s="110" t="s">
        <v>270</v>
      </c>
      <c r="B6675" s="333">
        <v>42735</v>
      </c>
      <c r="C6675" s="110" t="s">
        <v>13</v>
      </c>
      <c r="D6675" s="110" t="s">
        <v>494</v>
      </c>
      <c r="E6675" s="162">
        <v>559599</v>
      </c>
      <c r="U6675" s="162">
        <v>559599</v>
      </c>
    </row>
    <row r="6676" spans="1:21" x14ac:dyDescent="0.3">
      <c r="A6676" s="110" t="s">
        <v>270</v>
      </c>
      <c r="B6676" s="333">
        <v>42735</v>
      </c>
      <c r="C6676" s="110" t="s">
        <v>19</v>
      </c>
      <c r="D6676" s="110" t="s">
        <v>495</v>
      </c>
      <c r="E6676" s="162">
        <v>5980747425</v>
      </c>
      <c r="U6676" s="162">
        <v>5980747425</v>
      </c>
    </row>
    <row r="6677" spans="1:21" x14ac:dyDescent="0.3">
      <c r="A6677" s="110" t="s">
        <v>270</v>
      </c>
      <c r="B6677" s="333">
        <v>42735</v>
      </c>
      <c r="C6677" s="110" t="s">
        <v>20</v>
      </c>
      <c r="D6677" s="110" t="s">
        <v>509</v>
      </c>
      <c r="E6677" s="162">
        <v>5958198015</v>
      </c>
      <c r="U6677" s="162">
        <v>5958198015</v>
      </c>
    </row>
    <row r="6678" spans="1:21" x14ac:dyDescent="0.3">
      <c r="A6678" s="110" t="s">
        <v>270</v>
      </c>
      <c r="B6678" s="333">
        <v>42735</v>
      </c>
      <c r="C6678" s="110" t="s">
        <v>21</v>
      </c>
      <c r="D6678" s="110" t="s">
        <v>510</v>
      </c>
    </row>
    <row r="6679" spans="1:21" x14ac:dyDescent="0.3">
      <c r="A6679" s="110" t="s">
        <v>270</v>
      </c>
      <c r="B6679" s="333">
        <v>42735</v>
      </c>
      <c r="C6679" s="110" t="s">
        <v>22</v>
      </c>
      <c r="D6679" s="110" t="s">
        <v>511</v>
      </c>
    </row>
    <row r="6680" spans="1:21" x14ac:dyDescent="0.3">
      <c r="A6680" s="110" t="s">
        <v>270</v>
      </c>
      <c r="B6680" s="333">
        <v>42735</v>
      </c>
      <c r="C6680" s="110" t="s">
        <v>23</v>
      </c>
      <c r="D6680" s="110" t="s">
        <v>497</v>
      </c>
      <c r="E6680" s="162">
        <v>559599</v>
      </c>
      <c r="U6680" s="162">
        <v>559599</v>
      </c>
    </row>
    <row r="6681" spans="1:21" x14ac:dyDescent="0.3">
      <c r="A6681" s="110" t="s">
        <v>270</v>
      </c>
      <c r="B6681" s="333">
        <v>42735</v>
      </c>
      <c r="C6681" s="110" t="s">
        <v>29</v>
      </c>
      <c r="D6681" s="110" t="s">
        <v>498</v>
      </c>
      <c r="E6681" s="162">
        <v>5957638416</v>
      </c>
      <c r="U6681" s="162">
        <v>5957638416</v>
      </c>
    </row>
    <row r="6682" spans="1:21" x14ac:dyDescent="0.3">
      <c r="A6682" s="110" t="s">
        <v>270</v>
      </c>
      <c r="B6682" s="333">
        <v>42735</v>
      </c>
      <c r="C6682" s="110" t="s">
        <v>30</v>
      </c>
      <c r="D6682" s="110" t="s">
        <v>512</v>
      </c>
      <c r="E6682" s="162">
        <v>5841429066</v>
      </c>
      <c r="U6682" s="162">
        <v>5841429066</v>
      </c>
    </row>
    <row r="6683" spans="1:21" x14ac:dyDescent="0.3">
      <c r="A6683" s="110" t="s">
        <v>270</v>
      </c>
      <c r="B6683" s="333">
        <v>42735</v>
      </c>
      <c r="C6683" s="110" t="s">
        <v>31</v>
      </c>
      <c r="D6683" s="110" t="s">
        <v>513</v>
      </c>
    </row>
    <row r="6684" spans="1:21" x14ac:dyDescent="0.3">
      <c r="A6684" s="110" t="s">
        <v>270</v>
      </c>
      <c r="B6684" s="333">
        <v>42735</v>
      </c>
      <c r="C6684" s="110" t="s">
        <v>32</v>
      </c>
      <c r="D6684" s="110" t="s">
        <v>514</v>
      </c>
    </row>
    <row r="6685" spans="1:21" x14ac:dyDescent="0.3">
      <c r="A6685" s="110" t="s">
        <v>270</v>
      </c>
      <c r="B6685" s="333">
        <v>42735</v>
      </c>
      <c r="C6685" s="110" t="s">
        <v>33</v>
      </c>
      <c r="D6685" s="110" t="s">
        <v>500</v>
      </c>
    </row>
    <row r="6686" spans="1:21" x14ac:dyDescent="0.3">
      <c r="A6686" s="110" t="s">
        <v>270</v>
      </c>
      <c r="B6686" s="333">
        <v>42735</v>
      </c>
      <c r="C6686" s="110" t="s">
        <v>39</v>
      </c>
      <c r="D6686" s="110" t="s">
        <v>501</v>
      </c>
      <c r="E6686" s="162">
        <v>5841429066</v>
      </c>
      <c r="U6686" s="162">
        <v>5841429066</v>
      </c>
    </row>
    <row r="6687" spans="1:21" x14ac:dyDescent="0.3">
      <c r="A6687" s="110" t="s">
        <v>270</v>
      </c>
      <c r="B6687" s="333">
        <v>42735</v>
      </c>
      <c r="C6687" s="110" t="s">
        <v>40</v>
      </c>
      <c r="D6687" s="110" t="s">
        <v>515</v>
      </c>
    </row>
    <row r="6688" spans="1:21" x14ac:dyDescent="0.3">
      <c r="A6688" s="110" t="s">
        <v>270</v>
      </c>
      <c r="B6688" s="333">
        <v>42735</v>
      </c>
      <c r="C6688" s="110" t="s">
        <v>41</v>
      </c>
      <c r="D6688" s="110" t="s">
        <v>516</v>
      </c>
    </row>
    <row r="6689" spans="1:21" x14ac:dyDescent="0.3">
      <c r="A6689" s="110" t="s">
        <v>270</v>
      </c>
      <c r="B6689" s="333">
        <v>42735</v>
      </c>
      <c r="C6689" s="110" t="s">
        <v>100</v>
      </c>
      <c r="D6689" s="110" t="s">
        <v>517</v>
      </c>
    </row>
    <row r="6690" spans="1:21" x14ac:dyDescent="0.3">
      <c r="A6690" s="110" t="s">
        <v>270</v>
      </c>
      <c r="B6690" s="333">
        <v>42735</v>
      </c>
      <c r="C6690" s="110" t="s">
        <v>101</v>
      </c>
      <c r="D6690" s="110" t="s">
        <v>503</v>
      </c>
    </row>
    <row r="6691" spans="1:21" x14ac:dyDescent="0.3">
      <c r="A6691" s="110" t="s">
        <v>270</v>
      </c>
      <c r="B6691" s="333">
        <v>42735</v>
      </c>
      <c r="C6691" s="110" t="s">
        <v>42</v>
      </c>
      <c r="D6691" s="110" t="s">
        <v>504</v>
      </c>
    </row>
    <row r="6692" spans="1:21" x14ac:dyDescent="0.3">
      <c r="A6692" s="110" t="s">
        <v>270</v>
      </c>
      <c r="B6692" s="333">
        <v>42735</v>
      </c>
      <c r="C6692" s="110" t="s">
        <v>47</v>
      </c>
      <c r="D6692" s="110" t="s">
        <v>102</v>
      </c>
      <c r="E6692" s="162">
        <v>229638752</v>
      </c>
      <c r="U6692" s="162">
        <v>229638752</v>
      </c>
    </row>
    <row r="6693" spans="1:21" x14ac:dyDescent="0.3">
      <c r="A6693" s="110" t="s">
        <v>270</v>
      </c>
      <c r="B6693" s="333">
        <v>42735</v>
      </c>
      <c r="C6693" s="110" t="s">
        <v>104</v>
      </c>
      <c r="D6693" s="110" t="s">
        <v>103</v>
      </c>
    </row>
    <row r="6694" spans="1:21" x14ac:dyDescent="0.3">
      <c r="A6694" s="110" t="s">
        <v>270</v>
      </c>
      <c r="B6694" s="333">
        <v>42735</v>
      </c>
      <c r="C6694" s="110" t="s">
        <v>106</v>
      </c>
      <c r="D6694" s="110" t="s">
        <v>105</v>
      </c>
      <c r="U6694" s="162">
        <v>229638752</v>
      </c>
    </row>
    <row r="6695" spans="1:21" x14ac:dyDescent="0.3">
      <c r="A6695" s="110" t="s">
        <v>270</v>
      </c>
      <c r="B6695" s="333">
        <v>43100</v>
      </c>
      <c r="C6695" s="110" t="s">
        <v>10</v>
      </c>
      <c r="D6695" s="110" t="s">
        <v>506</v>
      </c>
      <c r="E6695" s="162">
        <v>6046837725.1999998</v>
      </c>
      <c r="U6695" s="162">
        <v>6046837725.1999998</v>
      </c>
    </row>
    <row r="6696" spans="1:21" x14ac:dyDescent="0.3">
      <c r="A6696" s="110" t="s">
        <v>270</v>
      </c>
      <c r="B6696" s="333">
        <v>43100</v>
      </c>
      <c r="C6696" s="110" t="s">
        <v>11</v>
      </c>
      <c r="D6696" s="110" t="s">
        <v>507</v>
      </c>
    </row>
    <row r="6697" spans="1:21" x14ac:dyDescent="0.3">
      <c r="A6697" s="110" t="s">
        <v>270</v>
      </c>
      <c r="B6697" s="333">
        <v>43100</v>
      </c>
      <c r="C6697" s="110" t="s">
        <v>12</v>
      </c>
      <c r="D6697" s="110" t="s">
        <v>508</v>
      </c>
    </row>
    <row r="6698" spans="1:21" x14ac:dyDescent="0.3">
      <c r="A6698" s="110" t="s">
        <v>270</v>
      </c>
      <c r="B6698" s="333">
        <v>43100</v>
      </c>
      <c r="C6698" s="110" t="s">
        <v>13</v>
      </c>
      <c r="D6698" s="110" t="s">
        <v>494</v>
      </c>
      <c r="E6698" s="162">
        <v>675552.52</v>
      </c>
      <c r="U6698" s="162">
        <v>675552.52</v>
      </c>
    </row>
    <row r="6699" spans="1:21" x14ac:dyDescent="0.3">
      <c r="A6699" s="110" t="s">
        <v>270</v>
      </c>
      <c r="B6699" s="333">
        <v>43100</v>
      </c>
      <c r="C6699" s="110" t="s">
        <v>19</v>
      </c>
      <c r="D6699" s="110" t="s">
        <v>495</v>
      </c>
      <c r="E6699" s="162">
        <v>6046162172.6000004</v>
      </c>
      <c r="U6699" s="162">
        <v>6046162172.6000004</v>
      </c>
    </row>
    <row r="6700" spans="1:21" x14ac:dyDescent="0.3">
      <c r="A6700" s="110" t="s">
        <v>270</v>
      </c>
      <c r="B6700" s="333">
        <v>43100</v>
      </c>
      <c r="C6700" s="110" t="s">
        <v>20</v>
      </c>
      <c r="D6700" s="110" t="s">
        <v>509</v>
      </c>
      <c r="E6700" s="162">
        <v>6037859892.6999998</v>
      </c>
      <c r="U6700" s="162">
        <v>6037859892.6999998</v>
      </c>
    </row>
    <row r="6701" spans="1:21" x14ac:dyDescent="0.3">
      <c r="A6701" s="110" t="s">
        <v>270</v>
      </c>
      <c r="B6701" s="333">
        <v>43100</v>
      </c>
      <c r="C6701" s="110" t="s">
        <v>21</v>
      </c>
      <c r="D6701" s="110" t="s">
        <v>510</v>
      </c>
    </row>
    <row r="6702" spans="1:21" x14ac:dyDescent="0.3">
      <c r="A6702" s="110" t="s">
        <v>270</v>
      </c>
      <c r="B6702" s="333">
        <v>43100</v>
      </c>
      <c r="C6702" s="110" t="s">
        <v>22</v>
      </c>
      <c r="D6702" s="110" t="s">
        <v>511</v>
      </c>
    </row>
    <row r="6703" spans="1:21" x14ac:dyDescent="0.3">
      <c r="A6703" s="110" t="s">
        <v>270</v>
      </c>
      <c r="B6703" s="333">
        <v>43100</v>
      </c>
      <c r="C6703" s="110" t="s">
        <v>23</v>
      </c>
      <c r="D6703" s="110" t="s">
        <v>497</v>
      </c>
      <c r="E6703" s="162">
        <v>675552.52</v>
      </c>
      <c r="U6703" s="162">
        <v>675552.52</v>
      </c>
    </row>
    <row r="6704" spans="1:21" x14ac:dyDescent="0.3">
      <c r="A6704" s="110" t="s">
        <v>270</v>
      </c>
      <c r="B6704" s="333">
        <v>43100</v>
      </c>
      <c r="C6704" s="110" t="s">
        <v>29</v>
      </c>
      <c r="D6704" s="110" t="s">
        <v>498</v>
      </c>
      <c r="E6704" s="162">
        <v>6037184340.1999998</v>
      </c>
      <c r="U6704" s="162">
        <v>6037184340.1999998</v>
      </c>
    </row>
    <row r="6705" spans="1:21" x14ac:dyDescent="0.3">
      <c r="A6705" s="110" t="s">
        <v>270</v>
      </c>
      <c r="B6705" s="333">
        <v>43100</v>
      </c>
      <c r="C6705" s="110" t="s">
        <v>30</v>
      </c>
      <c r="D6705" s="110" t="s">
        <v>512</v>
      </c>
      <c r="E6705" s="162">
        <v>6052173284.1000004</v>
      </c>
      <c r="U6705" s="162">
        <v>6052173284.1000004</v>
      </c>
    </row>
    <row r="6706" spans="1:21" x14ac:dyDescent="0.3">
      <c r="A6706" s="110" t="s">
        <v>270</v>
      </c>
      <c r="B6706" s="333">
        <v>43100</v>
      </c>
      <c r="C6706" s="110" t="s">
        <v>31</v>
      </c>
      <c r="D6706" s="110" t="s">
        <v>513</v>
      </c>
    </row>
    <row r="6707" spans="1:21" x14ac:dyDescent="0.3">
      <c r="A6707" s="110" t="s">
        <v>270</v>
      </c>
      <c r="B6707" s="333">
        <v>43100</v>
      </c>
      <c r="C6707" s="110" t="s">
        <v>32</v>
      </c>
      <c r="D6707" s="110" t="s">
        <v>514</v>
      </c>
    </row>
    <row r="6708" spans="1:21" x14ac:dyDescent="0.3">
      <c r="A6708" s="110" t="s">
        <v>270</v>
      </c>
      <c r="B6708" s="333">
        <v>43100</v>
      </c>
      <c r="C6708" s="110" t="s">
        <v>33</v>
      </c>
      <c r="D6708" s="110" t="s">
        <v>500</v>
      </c>
    </row>
    <row r="6709" spans="1:21" x14ac:dyDescent="0.3">
      <c r="A6709" s="110" t="s">
        <v>270</v>
      </c>
      <c r="B6709" s="333">
        <v>43100</v>
      </c>
      <c r="C6709" s="110" t="s">
        <v>39</v>
      </c>
      <c r="D6709" s="110" t="s">
        <v>501</v>
      </c>
      <c r="E6709" s="162">
        <v>6052173284.1000004</v>
      </c>
      <c r="U6709" s="162">
        <v>6052173284.1000004</v>
      </c>
    </row>
    <row r="6710" spans="1:21" x14ac:dyDescent="0.3">
      <c r="A6710" s="110" t="s">
        <v>270</v>
      </c>
      <c r="B6710" s="333">
        <v>43100</v>
      </c>
      <c r="C6710" s="110" t="s">
        <v>40</v>
      </c>
      <c r="D6710" s="110" t="s">
        <v>515</v>
      </c>
    </row>
    <row r="6711" spans="1:21" x14ac:dyDescent="0.3">
      <c r="A6711" s="110" t="s">
        <v>270</v>
      </c>
      <c r="B6711" s="333">
        <v>43100</v>
      </c>
      <c r="C6711" s="110" t="s">
        <v>41</v>
      </c>
      <c r="D6711" s="110" t="s">
        <v>516</v>
      </c>
    </row>
    <row r="6712" spans="1:21" x14ac:dyDescent="0.3">
      <c r="A6712" s="110" t="s">
        <v>270</v>
      </c>
      <c r="B6712" s="333">
        <v>43100</v>
      </c>
      <c r="C6712" s="110" t="s">
        <v>100</v>
      </c>
      <c r="D6712" s="110" t="s">
        <v>517</v>
      </c>
    </row>
    <row r="6713" spans="1:21" x14ac:dyDescent="0.3">
      <c r="A6713" s="110" t="s">
        <v>270</v>
      </c>
      <c r="B6713" s="333">
        <v>43100</v>
      </c>
      <c r="C6713" s="110" t="s">
        <v>101</v>
      </c>
      <c r="D6713" s="110" t="s">
        <v>503</v>
      </c>
    </row>
    <row r="6714" spans="1:21" x14ac:dyDescent="0.3">
      <c r="A6714" s="110" t="s">
        <v>270</v>
      </c>
      <c r="B6714" s="333">
        <v>43100</v>
      </c>
      <c r="C6714" s="110" t="s">
        <v>42</v>
      </c>
      <c r="D6714" s="110" t="s">
        <v>504</v>
      </c>
    </row>
    <row r="6715" spans="1:21" x14ac:dyDescent="0.3">
      <c r="A6715" s="110" t="s">
        <v>270</v>
      </c>
      <c r="B6715" s="333">
        <v>43100</v>
      </c>
      <c r="C6715" s="110" t="s">
        <v>47</v>
      </c>
      <c r="D6715" s="110" t="s">
        <v>102</v>
      </c>
      <c r="E6715" s="162">
        <v>213827885.16</v>
      </c>
      <c r="U6715" s="162">
        <v>213827885.16</v>
      </c>
    </row>
    <row r="6716" spans="1:21" x14ac:dyDescent="0.3">
      <c r="A6716" s="110" t="s">
        <v>270</v>
      </c>
      <c r="B6716" s="333">
        <v>43100</v>
      </c>
      <c r="C6716" s="110" t="s">
        <v>104</v>
      </c>
      <c r="D6716" s="110" t="s">
        <v>103</v>
      </c>
    </row>
    <row r="6717" spans="1:21" x14ac:dyDescent="0.3">
      <c r="A6717" s="110" t="s">
        <v>270</v>
      </c>
      <c r="B6717" s="333">
        <v>43100</v>
      </c>
      <c r="C6717" s="110" t="s">
        <v>106</v>
      </c>
      <c r="D6717" s="110" t="s">
        <v>105</v>
      </c>
      <c r="U6717" s="162">
        <v>213827885.16</v>
      </c>
    </row>
    <row r="6718" spans="1:21" x14ac:dyDescent="0.3">
      <c r="A6718" s="110" t="s">
        <v>270</v>
      </c>
      <c r="B6718" s="333">
        <v>43465</v>
      </c>
      <c r="C6718" s="110" t="s">
        <v>10</v>
      </c>
      <c r="D6718" s="110" t="s">
        <v>506</v>
      </c>
      <c r="E6718" s="162">
        <v>5982808449.8999996</v>
      </c>
      <c r="U6718" s="162">
        <v>5982808449.8999996</v>
      </c>
    </row>
    <row r="6719" spans="1:21" x14ac:dyDescent="0.3">
      <c r="A6719" s="110" t="s">
        <v>270</v>
      </c>
      <c r="B6719" s="333">
        <v>43465</v>
      </c>
      <c r="C6719" s="110" t="s">
        <v>11</v>
      </c>
      <c r="D6719" s="110" t="s">
        <v>507</v>
      </c>
    </row>
    <row r="6720" spans="1:21" x14ac:dyDescent="0.3">
      <c r="A6720" s="110" t="s">
        <v>270</v>
      </c>
      <c r="B6720" s="333">
        <v>43465</v>
      </c>
      <c r="C6720" s="110" t="s">
        <v>12</v>
      </c>
      <c r="D6720" s="110" t="s">
        <v>508</v>
      </c>
    </row>
    <row r="6721" spans="1:21" x14ac:dyDescent="0.3">
      <c r="A6721" s="110" t="s">
        <v>270</v>
      </c>
      <c r="B6721" s="333">
        <v>43465</v>
      </c>
      <c r="C6721" s="110" t="s">
        <v>13</v>
      </c>
      <c r="D6721" s="110" t="s">
        <v>494</v>
      </c>
      <c r="E6721" s="162">
        <v>619806.09</v>
      </c>
      <c r="U6721" s="162">
        <v>619806.09</v>
      </c>
    </row>
    <row r="6722" spans="1:21" x14ac:dyDescent="0.3">
      <c r="A6722" s="110" t="s">
        <v>270</v>
      </c>
      <c r="B6722" s="333">
        <v>43465</v>
      </c>
      <c r="C6722" s="110" t="s">
        <v>19</v>
      </c>
      <c r="D6722" s="110" t="s">
        <v>495</v>
      </c>
      <c r="E6722" s="162">
        <v>5982188643.8000002</v>
      </c>
      <c r="U6722" s="162">
        <v>5982188643.8000002</v>
      </c>
    </row>
    <row r="6723" spans="1:21" x14ac:dyDescent="0.3">
      <c r="A6723" s="110" t="s">
        <v>270</v>
      </c>
      <c r="B6723" s="333">
        <v>43465</v>
      </c>
      <c r="C6723" s="110" t="s">
        <v>20</v>
      </c>
      <c r="D6723" s="110" t="s">
        <v>509</v>
      </c>
      <c r="E6723" s="162">
        <v>5963995774.3000002</v>
      </c>
      <c r="U6723" s="162">
        <v>5963995774.3000002</v>
      </c>
    </row>
    <row r="6724" spans="1:21" x14ac:dyDescent="0.3">
      <c r="A6724" s="110" t="s">
        <v>270</v>
      </c>
      <c r="B6724" s="333">
        <v>43465</v>
      </c>
      <c r="C6724" s="110" t="s">
        <v>21</v>
      </c>
      <c r="D6724" s="110" t="s">
        <v>510</v>
      </c>
    </row>
    <row r="6725" spans="1:21" x14ac:dyDescent="0.3">
      <c r="A6725" s="110" t="s">
        <v>270</v>
      </c>
      <c r="B6725" s="333">
        <v>43465</v>
      </c>
      <c r="C6725" s="110" t="s">
        <v>22</v>
      </c>
      <c r="D6725" s="110" t="s">
        <v>511</v>
      </c>
    </row>
    <row r="6726" spans="1:21" x14ac:dyDescent="0.3">
      <c r="A6726" s="110" t="s">
        <v>270</v>
      </c>
      <c r="B6726" s="333">
        <v>43465</v>
      </c>
      <c r="C6726" s="110" t="s">
        <v>23</v>
      </c>
      <c r="D6726" s="110" t="s">
        <v>497</v>
      </c>
      <c r="E6726" s="162">
        <v>619806.09</v>
      </c>
      <c r="U6726" s="162">
        <v>619806.09</v>
      </c>
    </row>
    <row r="6727" spans="1:21" x14ac:dyDescent="0.3">
      <c r="A6727" s="110" t="s">
        <v>270</v>
      </c>
      <c r="B6727" s="333">
        <v>43465</v>
      </c>
      <c r="C6727" s="110" t="s">
        <v>29</v>
      </c>
      <c r="D6727" s="110" t="s">
        <v>498</v>
      </c>
      <c r="E6727" s="162">
        <v>5963375968.1999998</v>
      </c>
      <c r="U6727" s="162">
        <v>5963375968.1999998</v>
      </c>
    </row>
    <row r="6728" spans="1:21" x14ac:dyDescent="0.3">
      <c r="A6728" s="110" t="s">
        <v>270</v>
      </c>
      <c r="B6728" s="333">
        <v>43465</v>
      </c>
      <c r="C6728" s="110" t="s">
        <v>30</v>
      </c>
      <c r="D6728" s="110" t="s">
        <v>512</v>
      </c>
      <c r="E6728" s="162">
        <v>5721844850.1000004</v>
      </c>
      <c r="U6728" s="162">
        <v>5721844850.1000004</v>
      </c>
    </row>
    <row r="6729" spans="1:21" x14ac:dyDescent="0.3">
      <c r="A6729" s="110" t="s">
        <v>270</v>
      </c>
      <c r="B6729" s="333">
        <v>43465</v>
      </c>
      <c r="C6729" s="110" t="s">
        <v>31</v>
      </c>
      <c r="D6729" s="110" t="s">
        <v>513</v>
      </c>
    </row>
    <row r="6730" spans="1:21" x14ac:dyDescent="0.3">
      <c r="A6730" s="110" t="s">
        <v>270</v>
      </c>
      <c r="B6730" s="333">
        <v>43465</v>
      </c>
      <c r="C6730" s="110" t="s">
        <v>32</v>
      </c>
      <c r="D6730" s="110" t="s">
        <v>514</v>
      </c>
    </row>
    <row r="6731" spans="1:21" x14ac:dyDescent="0.3">
      <c r="A6731" s="110" t="s">
        <v>270</v>
      </c>
      <c r="B6731" s="333">
        <v>43465</v>
      </c>
      <c r="C6731" s="110" t="s">
        <v>33</v>
      </c>
      <c r="D6731" s="110" t="s">
        <v>500</v>
      </c>
    </row>
    <row r="6732" spans="1:21" x14ac:dyDescent="0.3">
      <c r="A6732" s="110" t="s">
        <v>270</v>
      </c>
      <c r="B6732" s="333">
        <v>43465</v>
      </c>
      <c r="C6732" s="110" t="s">
        <v>39</v>
      </c>
      <c r="D6732" s="110" t="s">
        <v>501</v>
      </c>
      <c r="E6732" s="162">
        <v>5721844850.1000004</v>
      </c>
      <c r="U6732" s="162">
        <v>5721844850.1000004</v>
      </c>
    </row>
    <row r="6733" spans="1:21" x14ac:dyDescent="0.3">
      <c r="A6733" s="110" t="s">
        <v>270</v>
      </c>
      <c r="B6733" s="333">
        <v>43465</v>
      </c>
      <c r="C6733" s="110" t="s">
        <v>40</v>
      </c>
      <c r="D6733" s="110" t="s">
        <v>515</v>
      </c>
    </row>
    <row r="6734" spans="1:21" x14ac:dyDescent="0.3">
      <c r="A6734" s="110" t="s">
        <v>270</v>
      </c>
      <c r="B6734" s="333">
        <v>43465</v>
      </c>
      <c r="C6734" s="110" t="s">
        <v>41</v>
      </c>
      <c r="D6734" s="110" t="s">
        <v>516</v>
      </c>
    </row>
    <row r="6735" spans="1:21" x14ac:dyDescent="0.3">
      <c r="A6735" s="110" t="s">
        <v>270</v>
      </c>
      <c r="B6735" s="333">
        <v>43465</v>
      </c>
      <c r="C6735" s="110" t="s">
        <v>100</v>
      </c>
      <c r="D6735" s="110" t="s">
        <v>517</v>
      </c>
    </row>
    <row r="6736" spans="1:21" x14ac:dyDescent="0.3">
      <c r="A6736" s="110" t="s">
        <v>270</v>
      </c>
      <c r="B6736" s="333">
        <v>43465</v>
      </c>
      <c r="C6736" s="110" t="s">
        <v>101</v>
      </c>
      <c r="D6736" s="110" t="s">
        <v>503</v>
      </c>
    </row>
    <row r="6737" spans="1:21" x14ac:dyDescent="0.3">
      <c r="A6737" s="110" t="s">
        <v>270</v>
      </c>
      <c r="B6737" s="333">
        <v>43465</v>
      </c>
      <c r="C6737" s="110" t="s">
        <v>42</v>
      </c>
      <c r="D6737" s="110" t="s">
        <v>504</v>
      </c>
    </row>
    <row r="6738" spans="1:21" x14ac:dyDescent="0.3">
      <c r="A6738" s="110" t="s">
        <v>270</v>
      </c>
      <c r="B6738" s="333">
        <v>43465</v>
      </c>
      <c r="C6738" s="110" t="s">
        <v>47</v>
      </c>
      <c r="D6738" s="110" t="s">
        <v>102</v>
      </c>
      <c r="E6738" s="162">
        <v>188448392.44999999</v>
      </c>
      <c r="U6738" s="162">
        <v>188448392.44999999</v>
      </c>
    </row>
    <row r="6739" spans="1:21" x14ac:dyDescent="0.3">
      <c r="A6739" s="110" t="s">
        <v>270</v>
      </c>
      <c r="B6739" s="333">
        <v>43465</v>
      </c>
      <c r="C6739" s="110" t="s">
        <v>104</v>
      </c>
      <c r="D6739" s="110" t="s">
        <v>103</v>
      </c>
    </row>
    <row r="6740" spans="1:21" x14ac:dyDescent="0.3">
      <c r="A6740" s="110" t="s">
        <v>270</v>
      </c>
      <c r="B6740" s="333">
        <v>43465</v>
      </c>
      <c r="C6740" s="110" t="s">
        <v>106</v>
      </c>
      <c r="D6740" s="110" t="s">
        <v>105</v>
      </c>
      <c r="U6740" s="162">
        <v>188448392.44999999</v>
      </c>
    </row>
    <row r="6741" spans="1:21" x14ac:dyDescent="0.3">
      <c r="A6741" s="110" t="s">
        <v>489</v>
      </c>
      <c r="B6741" s="333">
        <v>42735</v>
      </c>
      <c r="C6741" s="110" t="s">
        <v>10</v>
      </c>
      <c r="D6741" s="110" t="s">
        <v>506</v>
      </c>
      <c r="E6741" s="162">
        <v>954419261</v>
      </c>
      <c r="U6741" s="162">
        <v>954419261</v>
      </c>
    </row>
    <row r="6742" spans="1:21" x14ac:dyDescent="0.3">
      <c r="A6742" s="110" t="s">
        <v>489</v>
      </c>
      <c r="B6742" s="333">
        <v>42735</v>
      </c>
      <c r="C6742" s="110" t="s">
        <v>11</v>
      </c>
      <c r="D6742" s="110" t="s">
        <v>507</v>
      </c>
    </row>
    <row r="6743" spans="1:21" x14ac:dyDescent="0.3">
      <c r="A6743" s="110" t="s">
        <v>489</v>
      </c>
      <c r="B6743" s="333">
        <v>42735</v>
      </c>
      <c r="C6743" s="110" t="s">
        <v>12</v>
      </c>
      <c r="D6743" s="110" t="s">
        <v>508</v>
      </c>
    </row>
    <row r="6744" spans="1:21" x14ac:dyDescent="0.3">
      <c r="A6744" s="110" t="s">
        <v>489</v>
      </c>
      <c r="B6744" s="333">
        <v>42735</v>
      </c>
      <c r="C6744" s="110" t="s">
        <v>13</v>
      </c>
      <c r="D6744" s="110" t="s">
        <v>494</v>
      </c>
      <c r="E6744" s="162">
        <v>116161</v>
      </c>
      <c r="U6744" s="162">
        <v>116161</v>
      </c>
    </row>
    <row r="6745" spans="1:21" x14ac:dyDescent="0.3">
      <c r="A6745" s="110" t="s">
        <v>489</v>
      </c>
      <c r="B6745" s="333">
        <v>42735</v>
      </c>
      <c r="C6745" s="110" t="s">
        <v>19</v>
      </c>
      <c r="D6745" s="110" t="s">
        <v>495</v>
      </c>
      <c r="E6745" s="162">
        <v>954303100</v>
      </c>
      <c r="U6745" s="162">
        <v>954303100</v>
      </c>
    </row>
    <row r="6746" spans="1:21" x14ac:dyDescent="0.3">
      <c r="A6746" s="110" t="s">
        <v>489</v>
      </c>
      <c r="B6746" s="333">
        <v>42735</v>
      </c>
      <c r="C6746" s="110" t="s">
        <v>20</v>
      </c>
      <c r="D6746" s="110" t="s">
        <v>509</v>
      </c>
      <c r="E6746" s="162">
        <v>951715209</v>
      </c>
      <c r="U6746" s="162">
        <v>951715209</v>
      </c>
    </row>
    <row r="6747" spans="1:21" x14ac:dyDescent="0.3">
      <c r="A6747" s="110" t="s">
        <v>489</v>
      </c>
      <c r="B6747" s="333">
        <v>42735</v>
      </c>
      <c r="C6747" s="110" t="s">
        <v>21</v>
      </c>
      <c r="D6747" s="110" t="s">
        <v>510</v>
      </c>
    </row>
    <row r="6748" spans="1:21" x14ac:dyDescent="0.3">
      <c r="A6748" s="110" t="s">
        <v>489</v>
      </c>
      <c r="B6748" s="333">
        <v>42735</v>
      </c>
      <c r="C6748" s="110" t="s">
        <v>22</v>
      </c>
      <c r="D6748" s="110" t="s">
        <v>511</v>
      </c>
    </row>
    <row r="6749" spans="1:21" x14ac:dyDescent="0.3">
      <c r="A6749" s="110" t="s">
        <v>489</v>
      </c>
      <c r="B6749" s="333">
        <v>42735</v>
      </c>
      <c r="C6749" s="110" t="s">
        <v>23</v>
      </c>
      <c r="D6749" s="110" t="s">
        <v>497</v>
      </c>
      <c r="E6749" s="162">
        <v>116161</v>
      </c>
      <c r="U6749" s="162">
        <v>116161</v>
      </c>
    </row>
    <row r="6750" spans="1:21" x14ac:dyDescent="0.3">
      <c r="A6750" s="110" t="s">
        <v>489</v>
      </c>
      <c r="B6750" s="333">
        <v>42735</v>
      </c>
      <c r="C6750" s="110" t="s">
        <v>29</v>
      </c>
      <c r="D6750" s="110" t="s">
        <v>498</v>
      </c>
      <c r="E6750" s="162">
        <v>951599048</v>
      </c>
      <c r="U6750" s="162">
        <v>951599048</v>
      </c>
    </row>
    <row r="6751" spans="1:21" x14ac:dyDescent="0.3">
      <c r="A6751" s="110" t="s">
        <v>489</v>
      </c>
      <c r="B6751" s="333">
        <v>42735</v>
      </c>
      <c r="C6751" s="110" t="s">
        <v>30</v>
      </c>
      <c r="D6751" s="110" t="s">
        <v>512</v>
      </c>
      <c r="E6751" s="162">
        <v>925927048</v>
      </c>
      <c r="U6751" s="162">
        <v>925927048</v>
      </c>
    </row>
    <row r="6752" spans="1:21" x14ac:dyDescent="0.3">
      <c r="A6752" s="110" t="s">
        <v>489</v>
      </c>
      <c r="B6752" s="333">
        <v>42735</v>
      </c>
      <c r="C6752" s="110" t="s">
        <v>31</v>
      </c>
      <c r="D6752" s="110" t="s">
        <v>513</v>
      </c>
    </row>
    <row r="6753" spans="1:21" x14ac:dyDescent="0.3">
      <c r="A6753" s="110" t="s">
        <v>489</v>
      </c>
      <c r="B6753" s="333">
        <v>42735</v>
      </c>
      <c r="C6753" s="110" t="s">
        <v>32</v>
      </c>
      <c r="D6753" s="110" t="s">
        <v>514</v>
      </c>
    </row>
    <row r="6754" spans="1:21" x14ac:dyDescent="0.3">
      <c r="A6754" s="110" t="s">
        <v>489</v>
      </c>
      <c r="B6754" s="333">
        <v>42735</v>
      </c>
      <c r="C6754" s="110" t="s">
        <v>33</v>
      </c>
      <c r="D6754" s="110" t="s">
        <v>500</v>
      </c>
    </row>
    <row r="6755" spans="1:21" x14ac:dyDescent="0.3">
      <c r="A6755" s="110" t="s">
        <v>489</v>
      </c>
      <c r="B6755" s="333">
        <v>42735</v>
      </c>
      <c r="C6755" s="110" t="s">
        <v>39</v>
      </c>
      <c r="D6755" s="110" t="s">
        <v>501</v>
      </c>
      <c r="E6755" s="162">
        <v>925927048</v>
      </c>
      <c r="U6755" s="162">
        <v>925927048</v>
      </c>
    </row>
    <row r="6756" spans="1:21" x14ac:dyDescent="0.3">
      <c r="A6756" s="110" t="s">
        <v>489</v>
      </c>
      <c r="B6756" s="333">
        <v>42735</v>
      </c>
      <c r="C6756" s="110" t="s">
        <v>40</v>
      </c>
      <c r="D6756" s="110" t="s">
        <v>515</v>
      </c>
    </row>
    <row r="6757" spans="1:21" x14ac:dyDescent="0.3">
      <c r="A6757" s="110" t="s">
        <v>489</v>
      </c>
      <c r="B6757" s="333">
        <v>42735</v>
      </c>
      <c r="C6757" s="110" t="s">
        <v>41</v>
      </c>
      <c r="D6757" s="110" t="s">
        <v>516</v>
      </c>
    </row>
    <row r="6758" spans="1:21" x14ac:dyDescent="0.3">
      <c r="A6758" s="110" t="s">
        <v>489</v>
      </c>
      <c r="B6758" s="333">
        <v>42735</v>
      </c>
      <c r="C6758" s="110" t="s">
        <v>100</v>
      </c>
      <c r="D6758" s="110" t="s">
        <v>517</v>
      </c>
    </row>
    <row r="6759" spans="1:21" x14ac:dyDescent="0.3">
      <c r="A6759" s="110" t="s">
        <v>489</v>
      </c>
      <c r="B6759" s="333">
        <v>42735</v>
      </c>
      <c r="C6759" s="110" t="s">
        <v>101</v>
      </c>
      <c r="D6759" s="110" t="s">
        <v>503</v>
      </c>
    </row>
    <row r="6760" spans="1:21" x14ac:dyDescent="0.3">
      <c r="A6760" s="110" t="s">
        <v>489</v>
      </c>
      <c r="B6760" s="333">
        <v>42735</v>
      </c>
      <c r="C6760" s="110" t="s">
        <v>42</v>
      </c>
      <c r="D6760" s="110" t="s">
        <v>504</v>
      </c>
    </row>
    <row r="6761" spans="1:21" x14ac:dyDescent="0.3">
      <c r="A6761" s="110" t="s">
        <v>489</v>
      </c>
      <c r="B6761" s="333">
        <v>42735</v>
      </c>
      <c r="C6761" s="110" t="s">
        <v>47</v>
      </c>
      <c r="D6761" s="110" t="s">
        <v>102</v>
      </c>
      <c r="E6761" s="162">
        <v>42632337</v>
      </c>
      <c r="U6761" s="162">
        <v>42632337</v>
      </c>
    </row>
    <row r="6762" spans="1:21" x14ac:dyDescent="0.3">
      <c r="A6762" s="110" t="s">
        <v>489</v>
      </c>
      <c r="B6762" s="333">
        <v>42735</v>
      </c>
      <c r="C6762" s="110" t="s">
        <v>104</v>
      </c>
      <c r="D6762" s="110" t="s">
        <v>103</v>
      </c>
    </row>
    <row r="6763" spans="1:21" x14ac:dyDescent="0.3">
      <c r="A6763" s="110" t="s">
        <v>489</v>
      </c>
      <c r="B6763" s="333">
        <v>42735</v>
      </c>
      <c r="C6763" s="110" t="s">
        <v>106</v>
      </c>
      <c r="D6763" s="110" t="s">
        <v>105</v>
      </c>
      <c r="U6763" s="162">
        <v>42632337</v>
      </c>
    </row>
    <row r="6764" spans="1:21" x14ac:dyDescent="0.3">
      <c r="A6764" s="110" t="s">
        <v>489</v>
      </c>
      <c r="B6764" s="333">
        <v>43100</v>
      </c>
      <c r="C6764" s="110" t="s">
        <v>10</v>
      </c>
      <c r="D6764" s="110" t="s">
        <v>506</v>
      </c>
      <c r="E6764" s="162">
        <v>978414241.28999996</v>
      </c>
      <c r="U6764" s="162">
        <v>978414241.28999996</v>
      </c>
    </row>
    <row r="6765" spans="1:21" x14ac:dyDescent="0.3">
      <c r="A6765" s="110" t="s">
        <v>489</v>
      </c>
      <c r="B6765" s="333">
        <v>43100</v>
      </c>
      <c r="C6765" s="110" t="s">
        <v>11</v>
      </c>
      <c r="D6765" s="110" t="s">
        <v>507</v>
      </c>
    </row>
    <row r="6766" spans="1:21" x14ac:dyDescent="0.3">
      <c r="A6766" s="110" t="s">
        <v>489</v>
      </c>
      <c r="B6766" s="333">
        <v>43100</v>
      </c>
      <c r="C6766" s="110" t="s">
        <v>12</v>
      </c>
      <c r="D6766" s="110" t="s">
        <v>508</v>
      </c>
    </row>
    <row r="6767" spans="1:21" x14ac:dyDescent="0.3">
      <c r="A6767" s="110" t="s">
        <v>489</v>
      </c>
      <c r="B6767" s="333">
        <v>43100</v>
      </c>
      <c r="C6767" s="110" t="s">
        <v>13</v>
      </c>
      <c r="D6767" s="110" t="s">
        <v>494</v>
      </c>
      <c r="E6767" s="162">
        <v>135712.98000000001</v>
      </c>
      <c r="U6767" s="162">
        <v>135712.98000000001</v>
      </c>
    </row>
    <row r="6768" spans="1:21" x14ac:dyDescent="0.3">
      <c r="A6768" s="110" t="s">
        <v>489</v>
      </c>
      <c r="B6768" s="333">
        <v>43100</v>
      </c>
      <c r="C6768" s="110" t="s">
        <v>19</v>
      </c>
      <c r="D6768" s="110" t="s">
        <v>495</v>
      </c>
      <c r="E6768" s="162">
        <v>978278528.30999994</v>
      </c>
      <c r="U6768" s="162">
        <v>978278528.30999994</v>
      </c>
    </row>
    <row r="6769" spans="1:21" x14ac:dyDescent="0.3">
      <c r="A6769" s="110" t="s">
        <v>489</v>
      </c>
      <c r="B6769" s="333">
        <v>43100</v>
      </c>
      <c r="C6769" s="110" t="s">
        <v>20</v>
      </c>
      <c r="D6769" s="110" t="s">
        <v>509</v>
      </c>
      <c r="E6769" s="162">
        <v>976873895.00999999</v>
      </c>
      <c r="U6769" s="162">
        <v>976873895.00999999</v>
      </c>
    </row>
    <row r="6770" spans="1:21" x14ac:dyDescent="0.3">
      <c r="A6770" s="110" t="s">
        <v>489</v>
      </c>
      <c r="B6770" s="333">
        <v>43100</v>
      </c>
      <c r="C6770" s="110" t="s">
        <v>21</v>
      </c>
      <c r="D6770" s="110" t="s">
        <v>510</v>
      </c>
    </row>
    <row r="6771" spans="1:21" x14ac:dyDescent="0.3">
      <c r="A6771" s="110" t="s">
        <v>489</v>
      </c>
      <c r="B6771" s="333">
        <v>43100</v>
      </c>
      <c r="C6771" s="110" t="s">
        <v>22</v>
      </c>
      <c r="D6771" s="110" t="s">
        <v>511</v>
      </c>
    </row>
    <row r="6772" spans="1:21" x14ac:dyDescent="0.3">
      <c r="A6772" s="110" t="s">
        <v>489</v>
      </c>
      <c r="B6772" s="333">
        <v>43100</v>
      </c>
      <c r="C6772" s="110" t="s">
        <v>23</v>
      </c>
      <c r="D6772" s="110" t="s">
        <v>497</v>
      </c>
      <c r="E6772" s="162">
        <v>135712.98000000001</v>
      </c>
      <c r="U6772" s="162">
        <v>135712.98000000001</v>
      </c>
    </row>
    <row r="6773" spans="1:21" x14ac:dyDescent="0.3">
      <c r="A6773" s="110" t="s">
        <v>489</v>
      </c>
      <c r="B6773" s="333">
        <v>43100</v>
      </c>
      <c r="C6773" s="110" t="s">
        <v>29</v>
      </c>
      <c r="D6773" s="110" t="s">
        <v>498</v>
      </c>
      <c r="E6773" s="162">
        <v>976738182.02999997</v>
      </c>
      <c r="U6773" s="162">
        <v>976738182.02999997</v>
      </c>
    </row>
    <row r="6774" spans="1:21" x14ac:dyDescent="0.3">
      <c r="A6774" s="110" t="s">
        <v>489</v>
      </c>
      <c r="B6774" s="333">
        <v>43100</v>
      </c>
      <c r="C6774" s="110" t="s">
        <v>30</v>
      </c>
      <c r="D6774" s="110" t="s">
        <v>512</v>
      </c>
      <c r="E6774" s="162">
        <v>987134544.33000004</v>
      </c>
      <c r="U6774" s="162">
        <v>987134544.33000004</v>
      </c>
    </row>
    <row r="6775" spans="1:21" x14ac:dyDescent="0.3">
      <c r="A6775" s="110" t="s">
        <v>489</v>
      </c>
      <c r="B6775" s="333">
        <v>43100</v>
      </c>
      <c r="C6775" s="110" t="s">
        <v>31</v>
      </c>
      <c r="D6775" s="110" t="s">
        <v>513</v>
      </c>
    </row>
    <row r="6776" spans="1:21" x14ac:dyDescent="0.3">
      <c r="A6776" s="110" t="s">
        <v>489</v>
      </c>
      <c r="B6776" s="333">
        <v>43100</v>
      </c>
      <c r="C6776" s="110" t="s">
        <v>32</v>
      </c>
      <c r="D6776" s="110" t="s">
        <v>514</v>
      </c>
    </row>
    <row r="6777" spans="1:21" x14ac:dyDescent="0.3">
      <c r="A6777" s="110" t="s">
        <v>489</v>
      </c>
      <c r="B6777" s="333">
        <v>43100</v>
      </c>
      <c r="C6777" s="110" t="s">
        <v>33</v>
      </c>
      <c r="D6777" s="110" t="s">
        <v>500</v>
      </c>
    </row>
    <row r="6778" spans="1:21" x14ac:dyDescent="0.3">
      <c r="A6778" s="110" t="s">
        <v>489</v>
      </c>
      <c r="B6778" s="333">
        <v>43100</v>
      </c>
      <c r="C6778" s="110" t="s">
        <v>39</v>
      </c>
      <c r="D6778" s="110" t="s">
        <v>501</v>
      </c>
      <c r="E6778" s="162">
        <v>987134544.33000004</v>
      </c>
      <c r="U6778" s="162">
        <v>987134544.33000004</v>
      </c>
    </row>
    <row r="6779" spans="1:21" x14ac:dyDescent="0.3">
      <c r="A6779" s="110" t="s">
        <v>489</v>
      </c>
      <c r="B6779" s="333">
        <v>43100</v>
      </c>
      <c r="C6779" s="110" t="s">
        <v>40</v>
      </c>
      <c r="D6779" s="110" t="s">
        <v>515</v>
      </c>
    </row>
    <row r="6780" spans="1:21" x14ac:dyDescent="0.3">
      <c r="A6780" s="110" t="s">
        <v>489</v>
      </c>
      <c r="B6780" s="333">
        <v>43100</v>
      </c>
      <c r="C6780" s="110" t="s">
        <v>41</v>
      </c>
      <c r="D6780" s="110" t="s">
        <v>516</v>
      </c>
    </row>
    <row r="6781" spans="1:21" x14ac:dyDescent="0.3">
      <c r="A6781" s="110" t="s">
        <v>489</v>
      </c>
      <c r="B6781" s="333">
        <v>43100</v>
      </c>
      <c r="C6781" s="110" t="s">
        <v>100</v>
      </c>
      <c r="D6781" s="110" t="s">
        <v>517</v>
      </c>
    </row>
    <row r="6782" spans="1:21" x14ac:dyDescent="0.3">
      <c r="A6782" s="110" t="s">
        <v>489</v>
      </c>
      <c r="B6782" s="333">
        <v>43100</v>
      </c>
      <c r="C6782" s="110" t="s">
        <v>101</v>
      </c>
      <c r="D6782" s="110" t="s">
        <v>503</v>
      </c>
    </row>
    <row r="6783" spans="1:21" x14ac:dyDescent="0.3">
      <c r="A6783" s="110" t="s">
        <v>489</v>
      </c>
      <c r="B6783" s="333">
        <v>43100</v>
      </c>
      <c r="C6783" s="110" t="s">
        <v>42</v>
      </c>
      <c r="D6783" s="110" t="s">
        <v>504</v>
      </c>
    </row>
    <row r="6784" spans="1:21" x14ac:dyDescent="0.3">
      <c r="A6784" s="110" t="s">
        <v>489</v>
      </c>
      <c r="B6784" s="333">
        <v>43100</v>
      </c>
      <c r="C6784" s="110" t="s">
        <v>47</v>
      </c>
      <c r="D6784" s="110" t="s">
        <v>102</v>
      </c>
      <c r="E6784" s="162">
        <v>36666593.789999999</v>
      </c>
      <c r="U6784" s="162">
        <v>36666593.789999999</v>
      </c>
    </row>
    <row r="6785" spans="1:21" x14ac:dyDescent="0.3">
      <c r="A6785" s="110" t="s">
        <v>489</v>
      </c>
      <c r="B6785" s="333">
        <v>43100</v>
      </c>
      <c r="C6785" s="110" t="s">
        <v>104</v>
      </c>
      <c r="D6785" s="110" t="s">
        <v>103</v>
      </c>
    </row>
    <row r="6786" spans="1:21" x14ac:dyDescent="0.3">
      <c r="A6786" s="110" t="s">
        <v>489</v>
      </c>
      <c r="B6786" s="333">
        <v>43100</v>
      </c>
      <c r="C6786" s="110" t="s">
        <v>106</v>
      </c>
      <c r="D6786" s="110" t="s">
        <v>105</v>
      </c>
      <c r="U6786" s="162">
        <v>36666593.789999999</v>
      </c>
    </row>
    <row r="6787" spans="1:21" x14ac:dyDescent="0.3">
      <c r="A6787" s="110" t="s">
        <v>489</v>
      </c>
      <c r="B6787" s="333">
        <v>43465</v>
      </c>
      <c r="C6787" s="110" t="s">
        <v>10</v>
      </c>
      <c r="D6787" s="110" t="s">
        <v>506</v>
      </c>
      <c r="E6787" s="162">
        <v>1054732492.7</v>
      </c>
      <c r="U6787" s="162">
        <v>1054732492.7</v>
      </c>
    </row>
    <row r="6788" spans="1:21" x14ac:dyDescent="0.3">
      <c r="A6788" s="110" t="s">
        <v>489</v>
      </c>
      <c r="B6788" s="333">
        <v>43465</v>
      </c>
      <c r="C6788" s="110" t="s">
        <v>11</v>
      </c>
      <c r="D6788" s="110" t="s">
        <v>507</v>
      </c>
    </row>
    <row r="6789" spans="1:21" x14ac:dyDescent="0.3">
      <c r="A6789" s="110" t="s">
        <v>489</v>
      </c>
      <c r="B6789" s="333">
        <v>43465</v>
      </c>
      <c r="C6789" s="110" t="s">
        <v>12</v>
      </c>
      <c r="D6789" s="110" t="s">
        <v>508</v>
      </c>
    </row>
    <row r="6790" spans="1:21" x14ac:dyDescent="0.3">
      <c r="A6790" s="110" t="s">
        <v>489</v>
      </c>
      <c r="B6790" s="333">
        <v>43465</v>
      </c>
      <c r="C6790" s="110" t="s">
        <v>13</v>
      </c>
      <c r="D6790" s="110" t="s">
        <v>494</v>
      </c>
      <c r="E6790" s="162">
        <v>135961.09</v>
      </c>
      <c r="U6790" s="162">
        <v>135961.09</v>
      </c>
    </row>
    <row r="6791" spans="1:21" x14ac:dyDescent="0.3">
      <c r="A6791" s="110" t="s">
        <v>489</v>
      </c>
      <c r="B6791" s="333">
        <v>43465</v>
      </c>
      <c r="C6791" s="110" t="s">
        <v>19</v>
      </c>
      <c r="D6791" s="110" t="s">
        <v>495</v>
      </c>
      <c r="E6791" s="162">
        <v>1054596531.6</v>
      </c>
      <c r="U6791" s="162">
        <v>1054596531.6</v>
      </c>
    </row>
    <row r="6792" spans="1:21" x14ac:dyDescent="0.3">
      <c r="A6792" s="110" t="s">
        <v>489</v>
      </c>
      <c r="B6792" s="333">
        <v>43465</v>
      </c>
      <c r="C6792" s="110" t="s">
        <v>20</v>
      </c>
      <c r="D6792" s="110" t="s">
        <v>509</v>
      </c>
      <c r="E6792" s="162">
        <v>1052790258.8</v>
      </c>
      <c r="U6792" s="162">
        <v>1052790258.8</v>
      </c>
    </row>
    <row r="6793" spans="1:21" x14ac:dyDescent="0.3">
      <c r="A6793" s="110" t="s">
        <v>489</v>
      </c>
      <c r="B6793" s="333">
        <v>43465</v>
      </c>
      <c r="C6793" s="110" t="s">
        <v>21</v>
      </c>
      <c r="D6793" s="110" t="s">
        <v>510</v>
      </c>
    </row>
    <row r="6794" spans="1:21" x14ac:dyDescent="0.3">
      <c r="A6794" s="110" t="s">
        <v>489</v>
      </c>
      <c r="B6794" s="333">
        <v>43465</v>
      </c>
      <c r="C6794" s="110" t="s">
        <v>22</v>
      </c>
      <c r="D6794" s="110" t="s">
        <v>511</v>
      </c>
    </row>
    <row r="6795" spans="1:21" x14ac:dyDescent="0.3">
      <c r="A6795" s="110" t="s">
        <v>489</v>
      </c>
      <c r="B6795" s="333">
        <v>43465</v>
      </c>
      <c r="C6795" s="110" t="s">
        <v>23</v>
      </c>
      <c r="D6795" s="110" t="s">
        <v>497</v>
      </c>
      <c r="E6795" s="162">
        <v>135961.09</v>
      </c>
      <c r="U6795" s="162">
        <v>135961.09</v>
      </c>
    </row>
    <row r="6796" spans="1:21" x14ac:dyDescent="0.3">
      <c r="A6796" s="110" t="s">
        <v>489</v>
      </c>
      <c r="B6796" s="333">
        <v>43465</v>
      </c>
      <c r="C6796" s="110" t="s">
        <v>29</v>
      </c>
      <c r="D6796" s="110" t="s">
        <v>498</v>
      </c>
      <c r="E6796" s="162">
        <v>1052654297.7</v>
      </c>
      <c r="U6796" s="162">
        <v>1052654297.7</v>
      </c>
    </row>
    <row r="6797" spans="1:21" x14ac:dyDescent="0.3">
      <c r="A6797" s="110" t="s">
        <v>489</v>
      </c>
      <c r="B6797" s="333">
        <v>43465</v>
      </c>
      <c r="C6797" s="110" t="s">
        <v>30</v>
      </c>
      <c r="D6797" s="110" t="s">
        <v>512</v>
      </c>
      <c r="E6797" s="162">
        <v>1004468876.4</v>
      </c>
      <c r="U6797" s="162">
        <v>1004468876.4</v>
      </c>
    </row>
    <row r="6798" spans="1:21" x14ac:dyDescent="0.3">
      <c r="A6798" s="110" t="s">
        <v>489</v>
      </c>
      <c r="B6798" s="333">
        <v>43465</v>
      </c>
      <c r="C6798" s="110" t="s">
        <v>31</v>
      </c>
      <c r="D6798" s="110" t="s">
        <v>513</v>
      </c>
    </row>
    <row r="6799" spans="1:21" x14ac:dyDescent="0.3">
      <c r="A6799" s="110" t="s">
        <v>489</v>
      </c>
      <c r="B6799" s="333">
        <v>43465</v>
      </c>
      <c r="C6799" s="110" t="s">
        <v>32</v>
      </c>
      <c r="D6799" s="110" t="s">
        <v>514</v>
      </c>
    </row>
    <row r="6800" spans="1:21" x14ac:dyDescent="0.3">
      <c r="A6800" s="110" t="s">
        <v>489</v>
      </c>
      <c r="B6800" s="333">
        <v>43465</v>
      </c>
      <c r="C6800" s="110" t="s">
        <v>33</v>
      </c>
      <c r="D6800" s="110" t="s">
        <v>500</v>
      </c>
    </row>
    <row r="6801" spans="1:21" x14ac:dyDescent="0.3">
      <c r="A6801" s="110" t="s">
        <v>489</v>
      </c>
      <c r="B6801" s="333">
        <v>43465</v>
      </c>
      <c r="C6801" s="110" t="s">
        <v>39</v>
      </c>
      <c r="D6801" s="110" t="s">
        <v>501</v>
      </c>
      <c r="E6801" s="162">
        <v>1004468876.4</v>
      </c>
      <c r="U6801" s="162">
        <v>1004468876.4</v>
      </c>
    </row>
    <row r="6802" spans="1:21" x14ac:dyDescent="0.3">
      <c r="A6802" s="110" t="s">
        <v>489</v>
      </c>
      <c r="B6802" s="333">
        <v>43465</v>
      </c>
      <c r="C6802" s="110" t="s">
        <v>40</v>
      </c>
      <c r="D6802" s="110" t="s">
        <v>515</v>
      </c>
    </row>
    <row r="6803" spans="1:21" x14ac:dyDescent="0.3">
      <c r="A6803" s="110" t="s">
        <v>489</v>
      </c>
      <c r="B6803" s="333">
        <v>43465</v>
      </c>
      <c r="C6803" s="110" t="s">
        <v>41</v>
      </c>
      <c r="D6803" s="110" t="s">
        <v>516</v>
      </c>
    </row>
    <row r="6804" spans="1:21" x14ac:dyDescent="0.3">
      <c r="A6804" s="110" t="s">
        <v>489</v>
      </c>
      <c r="B6804" s="333">
        <v>43465</v>
      </c>
      <c r="C6804" s="110" t="s">
        <v>100</v>
      </c>
      <c r="D6804" s="110" t="s">
        <v>517</v>
      </c>
    </row>
    <row r="6805" spans="1:21" x14ac:dyDescent="0.3">
      <c r="A6805" s="110" t="s">
        <v>489</v>
      </c>
      <c r="B6805" s="333">
        <v>43465</v>
      </c>
      <c r="C6805" s="110" t="s">
        <v>101</v>
      </c>
      <c r="D6805" s="110" t="s">
        <v>503</v>
      </c>
    </row>
    <row r="6806" spans="1:21" x14ac:dyDescent="0.3">
      <c r="A6806" s="110" t="s">
        <v>489</v>
      </c>
      <c r="B6806" s="333">
        <v>43465</v>
      </c>
      <c r="C6806" s="110" t="s">
        <v>42</v>
      </c>
      <c r="D6806" s="110" t="s">
        <v>504</v>
      </c>
    </row>
    <row r="6807" spans="1:21" x14ac:dyDescent="0.3">
      <c r="A6807" s="110" t="s">
        <v>489</v>
      </c>
      <c r="B6807" s="333">
        <v>43465</v>
      </c>
      <c r="C6807" s="110" t="s">
        <v>47</v>
      </c>
      <c r="D6807" s="110" t="s">
        <v>102</v>
      </c>
      <c r="E6807" s="162">
        <v>39592215.890000001</v>
      </c>
      <c r="U6807" s="162">
        <v>39592215.890000001</v>
      </c>
    </row>
    <row r="6808" spans="1:21" x14ac:dyDescent="0.3">
      <c r="A6808" s="110" t="s">
        <v>489</v>
      </c>
      <c r="B6808" s="333">
        <v>43465</v>
      </c>
      <c r="C6808" s="110" t="s">
        <v>104</v>
      </c>
      <c r="D6808" s="110" t="s">
        <v>103</v>
      </c>
    </row>
    <row r="6809" spans="1:21" x14ac:dyDescent="0.3">
      <c r="A6809" s="110" t="s">
        <v>489</v>
      </c>
      <c r="B6809" s="333">
        <v>43465</v>
      </c>
      <c r="C6809" s="110" t="s">
        <v>106</v>
      </c>
      <c r="D6809" s="110" t="s">
        <v>105</v>
      </c>
      <c r="U6809" s="162">
        <v>39592215.890000001</v>
      </c>
    </row>
    <row r="6810" spans="1:21" x14ac:dyDescent="0.3">
      <c r="A6810" s="110" t="s">
        <v>785</v>
      </c>
      <c r="B6810" s="333">
        <v>42735</v>
      </c>
      <c r="C6810" s="110" t="s">
        <v>10</v>
      </c>
      <c r="D6810" s="110" t="s">
        <v>506</v>
      </c>
      <c r="E6810" s="162">
        <v>21128733.109999999</v>
      </c>
      <c r="F6810" s="162">
        <v>21829376.23</v>
      </c>
      <c r="H6810" s="162">
        <v>115272573.73999999</v>
      </c>
      <c r="I6810" s="162">
        <v>81092378.489999995</v>
      </c>
      <c r="J6810" s="162">
        <v>34384419.509999998</v>
      </c>
      <c r="K6810" s="162">
        <v>195579493.37</v>
      </c>
      <c r="L6810" s="162">
        <v>48197225.289999999</v>
      </c>
      <c r="N6810" s="162">
        <v>19428021.559999999</v>
      </c>
      <c r="O6810" s="162">
        <v>22875696.75</v>
      </c>
      <c r="P6810" s="162">
        <v>720720.52</v>
      </c>
      <c r="U6810" s="162">
        <v>560508638.57000005</v>
      </c>
    </row>
    <row r="6811" spans="1:21" x14ac:dyDescent="0.3">
      <c r="A6811" s="110" t="s">
        <v>785</v>
      </c>
      <c r="B6811" s="333">
        <v>42735</v>
      </c>
      <c r="C6811" s="110" t="s">
        <v>11</v>
      </c>
      <c r="D6811" s="110" t="s">
        <v>507</v>
      </c>
    </row>
    <row r="6812" spans="1:21" x14ac:dyDescent="0.3">
      <c r="A6812" s="110" t="s">
        <v>785</v>
      </c>
      <c r="B6812" s="333">
        <v>42735</v>
      </c>
      <c r="C6812" s="110" t="s">
        <v>12</v>
      </c>
      <c r="D6812" s="110" t="s">
        <v>508</v>
      </c>
    </row>
    <row r="6813" spans="1:21" x14ac:dyDescent="0.3">
      <c r="A6813" s="110" t="s">
        <v>785</v>
      </c>
      <c r="B6813" s="333">
        <v>42735</v>
      </c>
      <c r="C6813" s="110" t="s">
        <v>13</v>
      </c>
      <c r="D6813" s="110" t="s">
        <v>494</v>
      </c>
      <c r="F6813" s="162">
        <v>630461.67000000004</v>
      </c>
      <c r="H6813" s="162">
        <v>1106178.29</v>
      </c>
      <c r="I6813" s="162">
        <v>763645.25</v>
      </c>
      <c r="J6813" s="162">
        <v>1921345.68</v>
      </c>
      <c r="K6813" s="162">
        <v>14401821.710000001</v>
      </c>
      <c r="L6813" s="162">
        <v>1440492.41</v>
      </c>
      <c r="N6813" s="162">
        <v>19179145.09</v>
      </c>
      <c r="O6813" s="162">
        <v>319616.74</v>
      </c>
      <c r="U6813" s="162">
        <v>39762706.840000004</v>
      </c>
    </row>
    <row r="6814" spans="1:21" x14ac:dyDescent="0.3">
      <c r="A6814" s="110" t="s">
        <v>785</v>
      </c>
      <c r="B6814" s="333">
        <v>42735</v>
      </c>
      <c r="C6814" s="110" t="s">
        <v>19</v>
      </c>
      <c r="D6814" s="110" t="s">
        <v>495</v>
      </c>
      <c r="E6814" s="162">
        <v>21128733.109999999</v>
      </c>
      <c r="F6814" s="162">
        <v>21198914.559999999</v>
      </c>
      <c r="H6814" s="162">
        <v>114166395.45</v>
      </c>
      <c r="I6814" s="162">
        <v>80328733.239999995</v>
      </c>
      <c r="J6814" s="162">
        <v>32463073.829999998</v>
      </c>
      <c r="K6814" s="162">
        <v>181177671.66</v>
      </c>
      <c r="L6814" s="162">
        <v>46756732.880000003</v>
      </c>
      <c r="N6814" s="162">
        <v>248876.47</v>
      </c>
      <c r="O6814" s="162">
        <v>22556080.010000002</v>
      </c>
      <c r="P6814" s="162">
        <v>720720.52</v>
      </c>
      <c r="U6814" s="162">
        <v>520745931.73000002</v>
      </c>
    </row>
    <row r="6815" spans="1:21" x14ac:dyDescent="0.3">
      <c r="A6815" s="110" t="s">
        <v>785</v>
      </c>
      <c r="B6815" s="333">
        <v>42735</v>
      </c>
      <c r="C6815" s="110" t="s">
        <v>20</v>
      </c>
      <c r="D6815" s="110" t="s">
        <v>509</v>
      </c>
      <c r="E6815" s="162">
        <v>21334212.899999999</v>
      </c>
      <c r="F6815" s="162">
        <v>23381352.550000001</v>
      </c>
      <c r="H6815" s="162">
        <v>118500752.95</v>
      </c>
      <c r="I6815" s="162">
        <v>84339957.530000001</v>
      </c>
      <c r="J6815" s="162">
        <v>35930876.240000002</v>
      </c>
      <c r="K6815" s="162">
        <v>197903504.22999999</v>
      </c>
      <c r="L6815" s="162">
        <v>49449820.390000001</v>
      </c>
      <c r="N6815" s="162">
        <v>19651288.940000001</v>
      </c>
      <c r="O6815" s="162">
        <v>22842281.940000001</v>
      </c>
      <c r="P6815" s="162">
        <v>649054.4</v>
      </c>
      <c r="U6815" s="162">
        <v>573983102.07000005</v>
      </c>
    </row>
    <row r="6816" spans="1:21" x14ac:dyDescent="0.3">
      <c r="A6816" s="110" t="s">
        <v>785</v>
      </c>
      <c r="B6816" s="333">
        <v>42735</v>
      </c>
      <c r="C6816" s="110" t="s">
        <v>21</v>
      </c>
      <c r="D6816" s="110" t="s">
        <v>510</v>
      </c>
    </row>
    <row r="6817" spans="1:21" x14ac:dyDescent="0.3">
      <c r="A6817" s="110" t="s">
        <v>785</v>
      </c>
      <c r="B6817" s="333">
        <v>42735</v>
      </c>
      <c r="C6817" s="110" t="s">
        <v>22</v>
      </c>
      <c r="D6817" s="110" t="s">
        <v>511</v>
      </c>
    </row>
    <row r="6818" spans="1:21" x14ac:dyDescent="0.3">
      <c r="A6818" s="110" t="s">
        <v>785</v>
      </c>
      <c r="B6818" s="333">
        <v>42735</v>
      </c>
      <c r="C6818" s="110" t="s">
        <v>23</v>
      </c>
      <c r="D6818" s="110" t="s">
        <v>497</v>
      </c>
      <c r="F6818" s="162">
        <v>631440</v>
      </c>
      <c r="H6818" s="162">
        <v>1132996.55</v>
      </c>
      <c r="I6818" s="162">
        <v>785136.61</v>
      </c>
      <c r="J6818" s="162">
        <v>1921345.68</v>
      </c>
      <c r="K6818" s="162">
        <v>14401661.68</v>
      </c>
      <c r="L6818" s="162">
        <v>1499174.42</v>
      </c>
      <c r="N6818" s="162">
        <v>19296240.27</v>
      </c>
      <c r="O6818" s="162">
        <v>319616.74</v>
      </c>
      <c r="U6818" s="162">
        <v>39987611.950000003</v>
      </c>
    </row>
    <row r="6819" spans="1:21" x14ac:dyDescent="0.3">
      <c r="A6819" s="110" t="s">
        <v>785</v>
      </c>
      <c r="B6819" s="333">
        <v>42735</v>
      </c>
      <c r="C6819" s="110" t="s">
        <v>29</v>
      </c>
      <c r="D6819" s="110" t="s">
        <v>498</v>
      </c>
      <c r="E6819" s="162">
        <v>21334212.899999999</v>
      </c>
      <c r="F6819" s="162">
        <v>22749912.550000001</v>
      </c>
      <c r="H6819" s="162">
        <v>117367756.40000001</v>
      </c>
      <c r="I6819" s="162">
        <v>83554820.920000002</v>
      </c>
      <c r="J6819" s="162">
        <v>34009530.560000002</v>
      </c>
      <c r="K6819" s="162">
        <v>183501842.55000001</v>
      </c>
      <c r="L6819" s="162">
        <v>47950645.969999999</v>
      </c>
      <c r="N6819" s="162">
        <v>355048.67</v>
      </c>
      <c r="O6819" s="162">
        <v>22522665.199999999</v>
      </c>
      <c r="P6819" s="162">
        <v>649054.4</v>
      </c>
      <c r="U6819" s="162">
        <v>533995490.12</v>
      </c>
    </row>
    <row r="6820" spans="1:21" x14ac:dyDescent="0.3">
      <c r="A6820" s="110" t="s">
        <v>785</v>
      </c>
      <c r="B6820" s="333">
        <v>42735</v>
      </c>
      <c r="C6820" s="110" t="s">
        <v>30</v>
      </c>
      <c r="D6820" s="110" t="s">
        <v>512</v>
      </c>
      <c r="E6820" s="162">
        <v>13940461.6</v>
      </c>
      <c r="F6820" s="162">
        <v>7791026.3899999997</v>
      </c>
      <c r="H6820" s="162">
        <v>108535111.72</v>
      </c>
      <c r="I6820" s="162">
        <v>55317955.119999997</v>
      </c>
      <c r="J6820" s="162">
        <v>23746306.280000001</v>
      </c>
      <c r="K6820" s="162">
        <v>143266497.78</v>
      </c>
      <c r="L6820" s="162">
        <v>26130149.5</v>
      </c>
      <c r="N6820" s="162">
        <v>11399860.300000001</v>
      </c>
      <c r="O6820" s="162">
        <v>12970319.02</v>
      </c>
      <c r="P6820" s="162">
        <v>144736.31</v>
      </c>
      <c r="U6820" s="162">
        <v>403242424.01999998</v>
      </c>
    </row>
    <row r="6821" spans="1:21" x14ac:dyDescent="0.3">
      <c r="A6821" s="110" t="s">
        <v>785</v>
      </c>
      <c r="B6821" s="333">
        <v>42735</v>
      </c>
      <c r="C6821" s="110" t="s">
        <v>31</v>
      </c>
      <c r="D6821" s="110" t="s">
        <v>513</v>
      </c>
      <c r="F6821" s="162">
        <v>12689</v>
      </c>
      <c r="K6821" s="162">
        <v>2937</v>
      </c>
      <c r="L6821" s="162">
        <v>-110844</v>
      </c>
      <c r="U6821" s="162">
        <v>-95218</v>
      </c>
    </row>
    <row r="6822" spans="1:21" x14ac:dyDescent="0.3">
      <c r="A6822" s="110" t="s">
        <v>785</v>
      </c>
      <c r="B6822" s="333">
        <v>42735</v>
      </c>
      <c r="C6822" s="110" t="s">
        <v>32</v>
      </c>
      <c r="D6822" s="110" t="s">
        <v>514</v>
      </c>
      <c r="R6822" s="162">
        <v>266127.51</v>
      </c>
      <c r="U6822" s="162">
        <v>266127.51</v>
      </c>
    </row>
    <row r="6823" spans="1:21" x14ac:dyDescent="0.3">
      <c r="A6823" s="110" t="s">
        <v>785</v>
      </c>
      <c r="B6823" s="333">
        <v>42735</v>
      </c>
      <c r="C6823" s="110" t="s">
        <v>33</v>
      </c>
      <c r="D6823" s="110" t="s">
        <v>500</v>
      </c>
      <c r="H6823" s="162">
        <v>3645198.3</v>
      </c>
      <c r="I6823" s="162">
        <v>1531778.6</v>
      </c>
      <c r="J6823" s="162">
        <v>771020.52</v>
      </c>
      <c r="K6823" s="162">
        <v>8482895.6699999999</v>
      </c>
      <c r="L6823" s="162">
        <v>-612112.23</v>
      </c>
      <c r="N6823" s="162">
        <v>10753898.07</v>
      </c>
      <c r="O6823" s="162">
        <v>310482.90000000002</v>
      </c>
      <c r="U6823" s="162">
        <v>24883161.829999998</v>
      </c>
    </row>
    <row r="6824" spans="1:21" x14ac:dyDescent="0.3">
      <c r="A6824" s="110" t="s">
        <v>785</v>
      </c>
      <c r="B6824" s="333">
        <v>42735</v>
      </c>
      <c r="C6824" s="110" t="s">
        <v>39</v>
      </c>
      <c r="D6824" s="110" t="s">
        <v>501</v>
      </c>
      <c r="E6824" s="162">
        <v>13940461.6</v>
      </c>
      <c r="F6824" s="162">
        <v>7803715.3899999997</v>
      </c>
      <c r="H6824" s="162">
        <v>104889913.42</v>
      </c>
      <c r="I6824" s="162">
        <v>53786176.520000003</v>
      </c>
      <c r="J6824" s="162">
        <v>22975285.760000002</v>
      </c>
      <c r="K6824" s="162">
        <v>134786539.11000001</v>
      </c>
      <c r="L6824" s="162">
        <v>26631417.73</v>
      </c>
      <c r="N6824" s="162">
        <v>645962.23</v>
      </c>
      <c r="O6824" s="162">
        <v>12659836.119999999</v>
      </c>
      <c r="P6824" s="162">
        <v>144736.31</v>
      </c>
      <c r="R6824" s="162">
        <v>266127.51</v>
      </c>
      <c r="U6824" s="162">
        <v>378530171.69999999</v>
      </c>
    </row>
    <row r="6825" spans="1:21" x14ac:dyDescent="0.3">
      <c r="A6825" s="110" t="s">
        <v>785</v>
      </c>
      <c r="B6825" s="333">
        <v>42735</v>
      </c>
      <c r="C6825" s="110" t="s">
        <v>40</v>
      </c>
      <c r="D6825" s="110" t="s">
        <v>515</v>
      </c>
    </row>
    <row r="6826" spans="1:21" x14ac:dyDescent="0.3">
      <c r="A6826" s="110" t="s">
        <v>785</v>
      </c>
      <c r="B6826" s="333">
        <v>42735</v>
      </c>
      <c r="C6826" s="110" t="s">
        <v>41</v>
      </c>
      <c r="D6826" s="110" t="s">
        <v>516</v>
      </c>
    </row>
    <row r="6827" spans="1:21" x14ac:dyDescent="0.3">
      <c r="A6827" s="110" t="s">
        <v>785</v>
      </c>
      <c r="B6827" s="333">
        <v>42735</v>
      </c>
      <c r="C6827" s="110" t="s">
        <v>100</v>
      </c>
      <c r="D6827" s="110" t="s">
        <v>517</v>
      </c>
    </row>
    <row r="6828" spans="1:21" x14ac:dyDescent="0.3">
      <c r="A6828" s="110" t="s">
        <v>785</v>
      </c>
      <c r="B6828" s="333">
        <v>42735</v>
      </c>
      <c r="C6828" s="110" t="s">
        <v>101</v>
      </c>
      <c r="D6828" s="110" t="s">
        <v>503</v>
      </c>
    </row>
    <row r="6829" spans="1:21" x14ac:dyDescent="0.3">
      <c r="A6829" s="110" t="s">
        <v>785</v>
      </c>
      <c r="B6829" s="333">
        <v>42735</v>
      </c>
      <c r="C6829" s="110" t="s">
        <v>42</v>
      </c>
      <c r="D6829" s="110" t="s">
        <v>504</v>
      </c>
    </row>
    <row r="6830" spans="1:21" x14ac:dyDescent="0.3">
      <c r="A6830" s="110" t="s">
        <v>785</v>
      </c>
      <c r="B6830" s="333">
        <v>42735</v>
      </c>
      <c r="C6830" s="110" t="s">
        <v>47</v>
      </c>
      <c r="D6830" s="110" t="s">
        <v>102</v>
      </c>
      <c r="E6830" s="162">
        <v>12813559.17</v>
      </c>
      <c r="F6830" s="162">
        <v>11044519.699999999</v>
      </c>
      <c r="H6830" s="162">
        <v>35888762.759999998</v>
      </c>
      <c r="I6830" s="162">
        <v>36242098.18</v>
      </c>
      <c r="J6830" s="162">
        <v>11410275.18</v>
      </c>
      <c r="K6830" s="162">
        <v>79992909.870000005</v>
      </c>
      <c r="L6830" s="162">
        <v>22037918.16</v>
      </c>
      <c r="M6830" s="162">
        <v>118830.07</v>
      </c>
      <c r="N6830" s="162">
        <v>1061387.1599999999</v>
      </c>
      <c r="O6830" s="162">
        <v>13262956.27</v>
      </c>
      <c r="P6830" s="162">
        <v>670799.09</v>
      </c>
      <c r="U6830" s="162">
        <v>224544015.61000001</v>
      </c>
    </row>
    <row r="6831" spans="1:21" x14ac:dyDescent="0.3">
      <c r="A6831" s="110" t="s">
        <v>785</v>
      </c>
      <c r="B6831" s="333">
        <v>42735</v>
      </c>
      <c r="C6831" s="110" t="s">
        <v>104</v>
      </c>
      <c r="D6831" s="110" t="s">
        <v>103</v>
      </c>
      <c r="U6831" s="162">
        <v>22858176.09</v>
      </c>
    </row>
    <row r="6832" spans="1:21" x14ac:dyDescent="0.3">
      <c r="A6832" s="110" t="s">
        <v>785</v>
      </c>
      <c r="B6832" s="333">
        <v>42735</v>
      </c>
      <c r="C6832" s="110" t="s">
        <v>106</v>
      </c>
      <c r="D6832" s="110" t="s">
        <v>105</v>
      </c>
      <c r="U6832" s="162">
        <v>247402191.69999999</v>
      </c>
    </row>
    <row r="6833" spans="1:21" x14ac:dyDescent="0.3">
      <c r="A6833" s="110" t="s">
        <v>785</v>
      </c>
      <c r="B6833" s="333">
        <v>43100</v>
      </c>
      <c r="C6833" s="110" t="s">
        <v>10</v>
      </c>
      <c r="D6833" s="110" t="s">
        <v>506</v>
      </c>
      <c r="E6833" s="162">
        <v>20478933.850000001</v>
      </c>
      <c r="F6833" s="162">
        <v>22527960.629999999</v>
      </c>
      <c r="H6833" s="162">
        <v>112429320.87</v>
      </c>
      <c r="I6833" s="162">
        <v>80507617.379999995</v>
      </c>
      <c r="J6833" s="162">
        <v>36006776.060000002</v>
      </c>
      <c r="K6833" s="162">
        <v>206176939.65000001</v>
      </c>
      <c r="L6833" s="162">
        <v>50186520.840000004</v>
      </c>
      <c r="N6833" s="162">
        <v>18817319.18</v>
      </c>
      <c r="O6833" s="162">
        <v>23192312.219999999</v>
      </c>
      <c r="P6833" s="162">
        <v>327916.11</v>
      </c>
      <c r="U6833" s="162">
        <v>570651616.78999996</v>
      </c>
    </row>
    <row r="6834" spans="1:21" x14ac:dyDescent="0.3">
      <c r="A6834" s="110" t="s">
        <v>785</v>
      </c>
      <c r="B6834" s="333">
        <v>43100</v>
      </c>
      <c r="C6834" s="110" t="s">
        <v>11</v>
      </c>
      <c r="D6834" s="110" t="s">
        <v>507</v>
      </c>
    </row>
    <row r="6835" spans="1:21" x14ac:dyDescent="0.3">
      <c r="A6835" s="110" t="s">
        <v>785</v>
      </c>
      <c r="B6835" s="333">
        <v>43100</v>
      </c>
      <c r="C6835" s="110" t="s">
        <v>12</v>
      </c>
      <c r="D6835" s="110" t="s">
        <v>508</v>
      </c>
    </row>
    <row r="6836" spans="1:21" x14ac:dyDescent="0.3">
      <c r="A6836" s="110" t="s">
        <v>785</v>
      </c>
      <c r="B6836" s="333">
        <v>43100</v>
      </c>
      <c r="C6836" s="110" t="s">
        <v>13</v>
      </c>
      <c r="D6836" s="110" t="s">
        <v>494</v>
      </c>
      <c r="F6836" s="162">
        <v>596133.57999999996</v>
      </c>
      <c r="H6836" s="162">
        <v>1056769.99</v>
      </c>
      <c r="I6836" s="162">
        <v>747515.61</v>
      </c>
      <c r="J6836" s="162">
        <v>1198666.29</v>
      </c>
      <c r="K6836" s="162">
        <v>10473063.08</v>
      </c>
      <c r="L6836" s="162">
        <v>1524063.26</v>
      </c>
      <c r="N6836" s="162">
        <v>18545899.460000001</v>
      </c>
      <c r="O6836" s="162">
        <v>9824</v>
      </c>
      <c r="U6836" s="162">
        <v>34151935.270000003</v>
      </c>
    </row>
    <row r="6837" spans="1:21" x14ac:dyDescent="0.3">
      <c r="A6837" s="110" t="s">
        <v>785</v>
      </c>
      <c r="B6837" s="333">
        <v>43100</v>
      </c>
      <c r="C6837" s="110" t="s">
        <v>19</v>
      </c>
      <c r="D6837" s="110" t="s">
        <v>495</v>
      </c>
      <c r="E6837" s="162">
        <v>20478933.850000001</v>
      </c>
      <c r="F6837" s="162">
        <v>21931827.050000001</v>
      </c>
      <c r="H6837" s="162">
        <v>111372550.88</v>
      </c>
      <c r="I6837" s="162">
        <v>79760101.769999996</v>
      </c>
      <c r="J6837" s="162">
        <v>34808109.770000003</v>
      </c>
      <c r="K6837" s="162">
        <v>195703876.56999999</v>
      </c>
      <c r="L6837" s="162">
        <v>48662457.579999998</v>
      </c>
      <c r="N6837" s="162">
        <v>271419.71999999997</v>
      </c>
      <c r="O6837" s="162">
        <v>23182488.219999999</v>
      </c>
      <c r="P6837" s="162">
        <v>327916.11</v>
      </c>
      <c r="U6837" s="162">
        <v>536499681.51999998</v>
      </c>
    </row>
    <row r="6838" spans="1:21" x14ac:dyDescent="0.3">
      <c r="A6838" s="110" t="s">
        <v>785</v>
      </c>
      <c r="B6838" s="333">
        <v>43100</v>
      </c>
      <c r="C6838" s="110" t="s">
        <v>20</v>
      </c>
      <c r="D6838" s="110" t="s">
        <v>509</v>
      </c>
      <c r="E6838" s="162">
        <v>20595917.109999999</v>
      </c>
      <c r="F6838" s="162">
        <v>20678174.120000001</v>
      </c>
      <c r="H6838" s="162">
        <v>117109150.56999999</v>
      </c>
      <c r="I6838" s="162">
        <v>81076511.920000002</v>
      </c>
      <c r="J6838" s="162">
        <v>35502075.479999997</v>
      </c>
      <c r="K6838" s="162">
        <v>211926795.49000001</v>
      </c>
      <c r="L6838" s="162">
        <v>53529957.259999998</v>
      </c>
      <c r="N6838" s="162">
        <v>18920271.960000001</v>
      </c>
      <c r="O6838" s="162">
        <v>21779649.43</v>
      </c>
      <c r="P6838" s="162">
        <v>424347.78</v>
      </c>
      <c r="U6838" s="162">
        <v>581542851.12</v>
      </c>
    </row>
    <row r="6839" spans="1:21" x14ac:dyDescent="0.3">
      <c r="A6839" s="110" t="s">
        <v>785</v>
      </c>
      <c r="B6839" s="333">
        <v>43100</v>
      </c>
      <c r="C6839" s="110" t="s">
        <v>21</v>
      </c>
      <c r="D6839" s="110" t="s">
        <v>510</v>
      </c>
    </row>
    <row r="6840" spans="1:21" x14ac:dyDescent="0.3">
      <c r="A6840" s="110" t="s">
        <v>785</v>
      </c>
      <c r="B6840" s="333">
        <v>43100</v>
      </c>
      <c r="C6840" s="110" t="s">
        <v>22</v>
      </c>
      <c r="D6840" s="110" t="s">
        <v>511</v>
      </c>
    </row>
    <row r="6841" spans="1:21" x14ac:dyDescent="0.3">
      <c r="A6841" s="110" t="s">
        <v>785</v>
      </c>
      <c r="B6841" s="333">
        <v>43100</v>
      </c>
      <c r="C6841" s="110" t="s">
        <v>23</v>
      </c>
      <c r="D6841" s="110" t="s">
        <v>497</v>
      </c>
      <c r="F6841" s="162">
        <v>596133.57999999996</v>
      </c>
      <c r="H6841" s="162">
        <v>1056769.99</v>
      </c>
      <c r="I6841" s="162">
        <v>747515.61</v>
      </c>
      <c r="J6841" s="162">
        <v>1198666.29</v>
      </c>
      <c r="K6841" s="162">
        <v>10473352.359999999</v>
      </c>
      <c r="L6841" s="162">
        <v>1524033.91</v>
      </c>
      <c r="N6841" s="162">
        <v>18655179.469999999</v>
      </c>
      <c r="O6841" s="162">
        <v>9824</v>
      </c>
      <c r="U6841" s="162">
        <v>34261475.210000001</v>
      </c>
    </row>
    <row r="6842" spans="1:21" x14ac:dyDescent="0.3">
      <c r="A6842" s="110" t="s">
        <v>785</v>
      </c>
      <c r="B6842" s="333">
        <v>43100</v>
      </c>
      <c r="C6842" s="110" t="s">
        <v>29</v>
      </c>
      <c r="D6842" s="110" t="s">
        <v>498</v>
      </c>
      <c r="E6842" s="162">
        <v>20595917.109999999</v>
      </c>
      <c r="F6842" s="162">
        <v>20082040.539999999</v>
      </c>
      <c r="H6842" s="162">
        <v>116052380.58</v>
      </c>
      <c r="I6842" s="162">
        <v>80328996.310000002</v>
      </c>
      <c r="J6842" s="162">
        <v>34303409.189999998</v>
      </c>
      <c r="K6842" s="162">
        <v>201453443.13</v>
      </c>
      <c r="L6842" s="162">
        <v>52005923.350000001</v>
      </c>
      <c r="N6842" s="162">
        <v>265092.49</v>
      </c>
      <c r="O6842" s="162">
        <v>21769825.43</v>
      </c>
      <c r="P6842" s="162">
        <v>424347.78</v>
      </c>
      <c r="U6842" s="162">
        <v>547281375.90999997</v>
      </c>
    </row>
    <row r="6843" spans="1:21" x14ac:dyDescent="0.3">
      <c r="A6843" s="110" t="s">
        <v>785</v>
      </c>
      <c r="B6843" s="333">
        <v>43100</v>
      </c>
      <c r="C6843" s="110" t="s">
        <v>30</v>
      </c>
      <c r="D6843" s="110" t="s">
        <v>512</v>
      </c>
      <c r="E6843" s="162">
        <v>14489616.02</v>
      </c>
      <c r="F6843" s="162">
        <v>5130911.55</v>
      </c>
      <c r="H6843" s="162">
        <v>90268314.849999994</v>
      </c>
      <c r="I6843" s="162">
        <v>40528042.200000003</v>
      </c>
      <c r="J6843" s="162">
        <v>22944467.07</v>
      </c>
      <c r="K6843" s="162">
        <v>131233941.29000001</v>
      </c>
      <c r="L6843" s="162">
        <v>17521679.039999999</v>
      </c>
      <c r="N6843" s="162">
        <v>10944356.220000001</v>
      </c>
      <c r="O6843" s="162">
        <v>12751582.08</v>
      </c>
      <c r="P6843" s="162">
        <v>-1630.1</v>
      </c>
      <c r="U6843" s="162">
        <v>345811280.22000003</v>
      </c>
    </row>
    <row r="6844" spans="1:21" x14ac:dyDescent="0.3">
      <c r="A6844" s="110" t="s">
        <v>785</v>
      </c>
      <c r="B6844" s="333">
        <v>43100</v>
      </c>
      <c r="C6844" s="110" t="s">
        <v>31</v>
      </c>
      <c r="D6844" s="110" t="s">
        <v>513</v>
      </c>
      <c r="F6844" s="162">
        <v>-3515</v>
      </c>
      <c r="H6844" s="162">
        <v>0</v>
      </c>
      <c r="K6844" s="162">
        <v>0</v>
      </c>
      <c r="L6844" s="162">
        <v>-411973</v>
      </c>
      <c r="U6844" s="162">
        <v>-415488</v>
      </c>
    </row>
    <row r="6845" spans="1:21" x14ac:dyDescent="0.3">
      <c r="A6845" s="110" t="s">
        <v>785</v>
      </c>
      <c r="B6845" s="333">
        <v>43100</v>
      </c>
      <c r="C6845" s="110" t="s">
        <v>32</v>
      </c>
      <c r="D6845" s="110" t="s">
        <v>514</v>
      </c>
      <c r="R6845" s="162">
        <v>-286260.56</v>
      </c>
      <c r="U6845" s="162">
        <v>-286260.56</v>
      </c>
    </row>
    <row r="6846" spans="1:21" x14ac:dyDescent="0.3">
      <c r="A6846" s="110" t="s">
        <v>785</v>
      </c>
      <c r="B6846" s="333">
        <v>43100</v>
      </c>
      <c r="C6846" s="110" t="s">
        <v>33</v>
      </c>
      <c r="D6846" s="110" t="s">
        <v>500</v>
      </c>
      <c r="F6846" s="162">
        <v>79956.929999999993</v>
      </c>
      <c r="H6846" s="162">
        <v>-2233122.7000000002</v>
      </c>
      <c r="I6846" s="162">
        <v>-300971.90999999997</v>
      </c>
      <c r="J6846" s="162">
        <v>615363.29</v>
      </c>
      <c r="K6846" s="162">
        <v>-2781832.67</v>
      </c>
      <c r="L6846" s="162">
        <v>-4829239.3600000003</v>
      </c>
      <c r="N6846" s="162">
        <v>10191934.130000001</v>
      </c>
      <c r="O6846" s="162">
        <v>0</v>
      </c>
      <c r="U6846" s="162">
        <v>742087.71</v>
      </c>
    </row>
    <row r="6847" spans="1:21" x14ac:dyDescent="0.3">
      <c r="A6847" s="110" t="s">
        <v>785</v>
      </c>
      <c r="B6847" s="333">
        <v>43100</v>
      </c>
      <c r="C6847" s="110" t="s">
        <v>39</v>
      </c>
      <c r="D6847" s="110" t="s">
        <v>501</v>
      </c>
      <c r="E6847" s="162">
        <v>14489616.02</v>
      </c>
      <c r="F6847" s="162">
        <v>5047439.62</v>
      </c>
      <c r="H6847" s="162">
        <v>92501437.549999997</v>
      </c>
      <c r="I6847" s="162">
        <v>40829014.109999999</v>
      </c>
      <c r="J6847" s="162">
        <v>22329103.780000001</v>
      </c>
      <c r="K6847" s="162">
        <v>134015773.95999999</v>
      </c>
      <c r="L6847" s="162">
        <v>21938945.399999999</v>
      </c>
      <c r="N6847" s="162">
        <v>752422.09</v>
      </c>
      <c r="O6847" s="162">
        <v>12751582.08</v>
      </c>
      <c r="P6847" s="162">
        <v>-1630.1</v>
      </c>
      <c r="R6847" s="162">
        <v>-286260.56</v>
      </c>
      <c r="U6847" s="162">
        <v>344367443.94999999</v>
      </c>
    </row>
    <row r="6848" spans="1:21" x14ac:dyDescent="0.3">
      <c r="A6848" s="110" t="s">
        <v>785</v>
      </c>
      <c r="B6848" s="333">
        <v>43100</v>
      </c>
      <c r="C6848" s="110" t="s">
        <v>40</v>
      </c>
      <c r="D6848" s="110" t="s">
        <v>515</v>
      </c>
    </row>
    <row r="6849" spans="1:21" x14ac:dyDescent="0.3">
      <c r="A6849" s="110" t="s">
        <v>785</v>
      </c>
      <c r="B6849" s="333">
        <v>43100</v>
      </c>
      <c r="C6849" s="110" t="s">
        <v>41</v>
      </c>
      <c r="D6849" s="110" t="s">
        <v>516</v>
      </c>
    </row>
    <row r="6850" spans="1:21" x14ac:dyDescent="0.3">
      <c r="A6850" s="110" t="s">
        <v>785</v>
      </c>
      <c r="B6850" s="333">
        <v>43100</v>
      </c>
      <c r="C6850" s="110" t="s">
        <v>100</v>
      </c>
      <c r="D6850" s="110" t="s">
        <v>517</v>
      </c>
    </row>
    <row r="6851" spans="1:21" x14ac:dyDescent="0.3">
      <c r="A6851" s="110" t="s">
        <v>785</v>
      </c>
      <c r="B6851" s="333">
        <v>43100</v>
      </c>
      <c r="C6851" s="110" t="s">
        <v>101</v>
      </c>
      <c r="D6851" s="110" t="s">
        <v>503</v>
      </c>
    </row>
    <row r="6852" spans="1:21" x14ac:dyDescent="0.3">
      <c r="A6852" s="110" t="s">
        <v>785</v>
      </c>
      <c r="B6852" s="333">
        <v>43100</v>
      </c>
      <c r="C6852" s="110" t="s">
        <v>42</v>
      </c>
      <c r="D6852" s="110" t="s">
        <v>504</v>
      </c>
    </row>
    <row r="6853" spans="1:21" x14ac:dyDescent="0.3">
      <c r="A6853" s="110" t="s">
        <v>785</v>
      </c>
      <c r="B6853" s="333">
        <v>43100</v>
      </c>
      <c r="C6853" s="110" t="s">
        <v>47</v>
      </c>
      <c r="D6853" s="110" t="s">
        <v>102</v>
      </c>
      <c r="E6853" s="162">
        <v>10675186.51</v>
      </c>
      <c r="F6853" s="162">
        <v>10300661.18</v>
      </c>
      <c r="H6853" s="162">
        <v>40875614.259999998</v>
      </c>
      <c r="I6853" s="162">
        <v>32171224.309999999</v>
      </c>
      <c r="J6853" s="162">
        <v>10161793.65</v>
      </c>
      <c r="K6853" s="162">
        <v>87337878.849999994</v>
      </c>
      <c r="L6853" s="162">
        <v>22311038.989999998</v>
      </c>
      <c r="N6853" s="162">
        <v>-1029661.94</v>
      </c>
      <c r="O6853" s="162">
        <v>10016056.23</v>
      </c>
      <c r="P6853" s="162">
        <v>625539.51</v>
      </c>
      <c r="U6853" s="162">
        <v>223445331.55000001</v>
      </c>
    </row>
    <row r="6854" spans="1:21" x14ac:dyDescent="0.3">
      <c r="A6854" s="110" t="s">
        <v>785</v>
      </c>
      <c r="B6854" s="333">
        <v>43100</v>
      </c>
      <c r="C6854" s="110" t="s">
        <v>104</v>
      </c>
      <c r="D6854" s="110" t="s">
        <v>103</v>
      </c>
      <c r="U6854" s="162">
        <v>129098.61</v>
      </c>
    </row>
    <row r="6855" spans="1:21" x14ac:dyDescent="0.3">
      <c r="A6855" s="110" t="s">
        <v>785</v>
      </c>
      <c r="B6855" s="333">
        <v>43100</v>
      </c>
      <c r="C6855" s="110" t="s">
        <v>106</v>
      </c>
      <c r="D6855" s="110" t="s">
        <v>105</v>
      </c>
      <c r="U6855" s="162">
        <v>223574430.16</v>
      </c>
    </row>
    <row r="6856" spans="1:21" x14ac:dyDescent="0.3">
      <c r="A6856" s="110" t="s">
        <v>785</v>
      </c>
      <c r="B6856" s="333">
        <v>43465</v>
      </c>
      <c r="C6856" s="110" t="s">
        <v>10</v>
      </c>
      <c r="D6856" s="110" t="s">
        <v>506</v>
      </c>
      <c r="E6856" s="162">
        <v>20938265.809999999</v>
      </c>
      <c r="F6856" s="162">
        <v>20023026.379999999</v>
      </c>
      <c r="H6856" s="162">
        <v>124738034.95</v>
      </c>
      <c r="I6856" s="162">
        <v>87707694.620000005</v>
      </c>
      <c r="J6856" s="162">
        <v>40374889.140000001</v>
      </c>
      <c r="K6856" s="162">
        <v>229754517.18000001</v>
      </c>
      <c r="L6856" s="162">
        <v>54798677.299999997</v>
      </c>
      <c r="N6856" s="162">
        <v>18636651.32</v>
      </c>
      <c r="O6856" s="162">
        <v>24182283.949999999</v>
      </c>
      <c r="P6856" s="162">
        <v>312092.84000000003</v>
      </c>
      <c r="U6856" s="162">
        <v>621466133.49000001</v>
      </c>
    </row>
    <row r="6857" spans="1:21" x14ac:dyDescent="0.3">
      <c r="A6857" s="110" t="s">
        <v>785</v>
      </c>
      <c r="B6857" s="333">
        <v>43465</v>
      </c>
      <c r="C6857" s="110" t="s">
        <v>11</v>
      </c>
      <c r="D6857" s="110" t="s">
        <v>507</v>
      </c>
    </row>
    <row r="6858" spans="1:21" x14ac:dyDescent="0.3">
      <c r="A6858" s="110" t="s">
        <v>785</v>
      </c>
      <c r="B6858" s="333">
        <v>43465</v>
      </c>
      <c r="C6858" s="110" t="s">
        <v>12</v>
      </c>
      <c r="D6858" s="110" t="s">
        <v>508</v>
      </c>
    </row>
    <row r="6859" spans="1:21" x14ac:dyDescent="0.3">
      <c r="A6859" s="110" t="s">
        <v>785</v>
      </c>
      <c r="B6859" s="333">
        <v>43465</v>
      </c>
      <c r="C6859" s="110" t="s">
        <v>13</v>
      </c>
      <c r="D6859" s="110" t="s">
        <v>494</v>
      </c>
      <c r="F6859" s="162">
        <v>501888.76</v>
      </c>
      <c r="H6859" s="162">
        <v>1200202.8999999999</v>
      </c>
      <c r="I6859" s="162">
        <v>794305.32</v>
      </c>
      <c r="J6859" s="162">
        <v>1378316.49</v>
      </c>
      <c r="K6859" s="162">
        <v>16262212.41</v>
      </c>
      <c r="L6859" s="162">
        <v>1373132.4</v>
      </c>
      <c r="N6859" s="162">
        <v>18353171.359999999</v>
      </c>
      <c r="O6859" s="162">
        <v>8322.69</v>
      </c>
      <c r="U6859" s="162">
        <v>39871552.329999998</v>
      </c>
    </row>
    <row r="6860" spans="1:21" x14ac:dyDescent="0.3">
      <c r="A6860" s="110" t="s">
        <v>785</v>
      </c>
      <c r="B6860" s="333">
        <v>43465</v>
      </c>
      <c r="C6860" s="110" t="s">
        <v>19</v>
      </c>
      <c r="D6860" s="110" t="s">
        <v>495</v>
      </c>
      <c r="E6860" s="162">
        <v>20938265.809999999</v>
      </c>
      <c r="F6860" s="162">
        <v>19521137.620000001</v>
      </c>
      <c r="H6860" s="162">
        <v>123537832.05</v>
      </c>
      <c r="I6860" s="162">
        <v>86913389.299999997</v>
      </c>
      <c r="J6860" s="162">
        <v>38996572.649999999</v>
      </c>
      <c r="K6860" s="162">
        <v>213492304.77000001</v>
      </c>
      <c r="L6860" s="162">
        <v>53425544.899999999</v>
      </c>
      <c r="N6860" s="162">
        <v>283479.96000000002</v>
      </c>
      <c r="O6860" s="162">
        <v>24173961.260000002</v>
      </c>
      <c r="P6860" s="162">
        <v>312092.84000000003</v>
      </c>
      <c r="U6860" s="162">
        <v>581594581.15999997</v>
      </c>
    </row>
    <row r="6861" spans="1:21" x14ac:dyDescent="0.3">
      <c r="A6861" s="110" t="s">
        <v>785</v>
      </c>
      <c r="B6861" s="333">
        <v>43465</v>
      </c>
      <c r="C6861" s="110" t="s">
        <v>20</v>
      </c>
      <c r="D6861" s="110" t="s">
        <v>509</v>
      </c>
      <c r="E6861" s="162">
        <v>21072145.050000001</v>
      </c>
      <c r="F6861" s="162">
        <v>22979856.18</v>
      </c>
      <c r="H6861" s="162">
        <v>134759697.81999999</v>
      </c>
      <c r="I6861" s="162">
        <v>94110750.969999999</v>
      </c>
      <c r="J6861" s="162">
        <v>41535341.670000002</v>
      </c>
      <c r="K6861" s="162">
        <v>231133798.09</v>
      </c>
      <c r="L6861" s="162">
        <v>57131465.009999998</v>
      </c>
      <c r="N6861" s="162">
        <v>18928970.559999999</v>
      </c>
      <c r="O6861" s="162">
        <v>25601553.57</v>
      </c>
      <c r="P6861" s="162">
        <v>335226.77</v>
      </c>
      <c r="U6861" s="162">
        <v>647588805.69000006</v>
      </c>
    </row>
    <row r="6862" spans="1:21" x14ac:dyDescent="0.3">
      <c r="A6862" s="110" t="s">
        <v>785</v>
      </c>
      <c r="B6862" s="333">
        <v>43465</v>
      </c>
      <c r="C6862" s="110" t="s">
        <v>21</v>
      </c>
      <c r="D6862" s="110" t="s">
        <v>510</v>
      </c>
    </row>
    <row r="6863" spans="1:21" x14ac:dyDescent="0.3">
      <c r="A6863" s="110" t="s">
        <v>785</v>
      </c>
      <c r="B6863" s="333">
        <v>43465</v>
      </c>
      <c r="C6863" s="110" t="s">
        <v>22</v>
      </c>
      <c r="D6863" s="110" t="s">
        <v>511</v>
      </c>
    </row>
    <row r="6864" spans="1:21" x14ac:dyDescent="0.3">
      <c r="A6864" s="110" t="s">
        <v>785</v>
      </c>
      <c r="B6864" s="333">
        <v>43465</v>
      </c>
      <c r="C6864" s="110" t="s">
        <v>23</v>
      </c>
      <c r="D6864" s="110" t="s">
        <v>497</v>
      </c>
      <c r="F6864" s="162">
        <v>501888.76</v>
      </c>
      <c r="H6864" s="162">
        <v>1200202.8999999999</v>
      </c>
      <c r="I6864" s="162">
        <v>794305.32</v>
      </c>
      <c r="J6864" s="162">
        <v>1378316.49</v>
      </c>
      <c r="K6864" s="162">
        <v>15968724.65</v>
      </c>
      <c r="L6864" s="162">
        <v>1373132.63</v>
      </c>
      <c r="N6864" s="162">
        <v>18553660.02</v>
      </c>
      <c r="O6864" s="162">
        <v>8322.69</v>
      </c>
      <c r="U6864" s="162">
        <v>39778553.460000001</v>
      </c>
    </row>
    <row r="6865" spans="1:21" x14ac:dyDescent="0.3">
      <c r="A6865" s="110" t="s">
        <v>785</v>
      </c>
      <c r="B6865" s="333">
        <v>43465</v>
      </c>
      <c r="C6865" s="110" t="s">
        <v>29</v>
      </c>
      <c r="D6865" s="110" t="s">
        <v>498</v>
      </c>
      <c r="E6865" s="162">
        <v>21072145.050000001</v>
      </c>
      <c r="F6865" s="162">
        <v>22477967.420000002</v>
      </c>
      <c r="H6865" s="162">
        <v>133559494.92</v>
      </c>
      <c r="I6865" s="162">
        <v>93316445.650000006</v>
      </c>
      <c r="J6865" s="162">
        <v>40157025.18</v>
      </c>
      <c r="K6865" s="162">
        <v>215165073.44</v>
      </c>
      <c r="L6865" s="162">
        <v>55758332.380000003</v>
      </c>
      <c r="N6865" s="162">
        <v>375310.54</v>
      </c>
      <c r="O6865" s="162">
        <v>25593230.879999999</v>
      </c>
      <c r="P6865" s="162">
        <v>335226.77</v>
      </c>
      <c r="U6865" s="162">
        <v>607810252.23000002</v>
      </c>
    </row>
    <row r="6866" spans="1:21" x14ac:dyDescent="0.3">
      <c r="A6866" s="110" t="s">
        <v>785</v>
      </c>
      <c r="B6866" s="333">
        <v>43465</v>
      </c>
      <c r="C6866" s="110" t="s">
        <v>30</v>
      </c>
      <c r="D6866" s="110" t="s">
        <v>512</v>
      </c>
      <c r="E6866" s="162">
        <v>15778798.380000001</v>
      </c>
      <c r="F6866" s="162">
        <v>8284611.1399999997</v>
      </c>
      <c r="H6866" s="162">
        <v>104013102.79000001</v>
      </c>
      <c r="I6866" s="162">
        <v>43577739.020000003</v>
      </c>
      <c r="J6866" s="162">
        <v>29423411.98</v>
      </c>
      <c r="K6866" s="162">
        <v>143927266.30000001</v>
      </c>
      <c r="L6866" s="162">
        <v>19239719.359999999</v>
      </c>
      <c r="N6866" s="162">
        <v>11446533.369999999</v>
      </c>
      <c r="O6866" s="162">
        <v>13609548.039999999</v>
      </c>
      <c r="P6866" s="162">
        <v>89843.62</v>
      </c>
      <c r="U6866" s="162">
        <v>389390574</v>
      </c>
    </row>
    <row r="6867" spans="1:21" x14ac:dyDescent="0.3">
      <c r="A6867" s="110" t="s">
        <v>785</v>
      </c>
      <c r="B6867" s="333">
        <v>43465</v>
      </c>
      <c r="C6867" s="110" t="s">
        <v>31</v>
      </c>
      <c r="D6867" s="110" t="s">
        <v>513</v>
      </c>
      <c r="F6867" s="162">
        <v>3515</v>
      </c>
      <c r="H6867" s="162">
        <v>-2500</v>
      </c>
      <c r="I6867" s="162">
        <v>0</v>
      </c>
      <c r="K6867" s="162">
        <v>-247500</v>
      </c>
      <c r="L6867" s="162">
        <v>-1544508</v>
      </c>
      <c r="U6867" s="162">
        <v>-1790993</v>
      </c>
    </row>
    <row r="6868" spans="1:21" x14ac:dyDescent="0.3">
      <c r="A6868" s="110" t="s">
        <v>785</v>
      </c>
      <c r="B6868" s="333">
        <v>43465</v>
      </c>
      <c r="C6868" s="110" t="s">
        <v>32</v>
      </c>
      <c r="D6868" s="110" t="s">
        <v>514</v>
      </c>
      <c r="R6868" s="162">
        <v>-9761.07</v>
      </c>
      <c r="U6868" s="162">
        <v>-9761.07</v>
      </c>
    </row>
    <row r="6869" spans="1:21" x14ac:dyDescent="0.3">
      <c r="A6869" s="110" t="s">
        <v>785</v>
      </c>
      <c r="B6869" s="333">
        <v>43465</v>
      </c>
      <c r="C6869" s="110" t="s">
        <v>33</v>
      </c>
      <c r="D6869" s="110" t="s">
        <v>500</v>
      </c>
      <c r="F6869" s="162">
        <v>11344.75</v>
      </c>
      <c r="H6869" s="162">
        <v>65058.15</v>
      </c>
      <c r="I6869" s="162">
        <v>-182781.23</v>
      </c>
      <c r="J6869" s="162">
        <v>241205.5</v>
      </c>
      <c r="K6869" s="162">
        <v>10610616.57</v>
      </c>
      <c r="L6869" s="162">
        <v>-5122402.9400000004</v>
      </c>
      <c r="M6869" s="162">
        <v>0</v>
      </c>
      <c r="N6869" s="162">
        <v>10068659.470000001</v>
      </c>
      <c r="O6869" s="162">
        <v>0</v>
      </c>
      <c r="U6869" s="162">
        <v>15691700.27</v>
      </c>
    </row>
    <row r="6870" spans="1:21" x14ac:dyDescent="0.3">
      <c r="A6870" s="110" t="s">
        <v>785</v>
      </c>
      <c r="B6870" s="333">
        <v>43465</v>
      </c>
      <c r="C6870" s="110" t="s">
        <v>39</v>
      </c>
      <c r="D6870" s="110" t="s">
        <v>501</v>
      </c>
      <c r="E6870" s="162">
        <v>15778798.380000001</v>
      </c>
      <c r="F6870" s="162">
        <v>8276781.3899999997</v>
      </c>
      <c r="H6870" s="162">
        <v>103945544.64</v>
      </c>
      <c r="I6870" s="162">
        <v>43760520.25</v>
      </c>
      <c r="J6870" s="162">
        <v>29182206.48</v>
      </c>
      <c r="K6870" s="162">
        <v>133069149.73</v>
      </c>
      <c r="L6870" s="162">
        <v>22817614.300000001</v>
      </c>
      <c r="N6870" s="162">
        <v>1377873.9</v>
      </c>
      <c r="O6870" s="162">
        <v>13609548.039999999</v>
      </c>
      <c r="P6870" s="162">
        <v>89843.62</v>
      </c>
      <c r="R6870" s="162">
        <v>-9761.07</v>
      </c>
      <c r="U6870" s="162">
        <v>371898119.66000003</v>
      </c>
    </row>
    <row r="6871" spans="1:21" x14ac:dyDescent="0.3">
      <c r="A6871" s="110" t="s">
        <v>785</v>
      </c>
      <c r="B6871" s="333">
        <v>43465</v>
      </c>
      <c r="C6871" s="110" t="s">
        <v>40</v>
      </c>
      <c r="D6871" s="110" t="s">
        <v>515</v>
      </c>
    </row>
    <row r="6872" spans="1:21" x14ac:dyDescent="0.3">
      <c r="A6872" s="110" t="s">
        <v>785</v>
      </c>
      <c r="B6872" s="333">
        <v>43465</v>
      </c>
      <c r="C6872" s="110" t="s">
        <v>41</v>
      </c>
      <c r="D6872" s="110" t="s">
        <v>516</v>
      </c>
    </row>
    <row r="6873" spans="1:21" x14ac:dyDescent="0.3">
      <c r="A6873" s="110" t="s">
        <v>785</v>
      </c>
      <c r="B6873" s="333">
        <v>43465</v>
      </c>
      <c r="C6873" s="110" t="s">
        <v>100</v>
      </c>
      <c r="D6873" s="110" t="s">
        <v>517</v>
      </c>
    </row>
    <row r="6874" spans="1:21" x14ac:dyDescent="0.3">
      <c r="A6874" s="110" t="s">
        <v>785</v>
      </c>
      <c r="B6874" s="333">
        <v>43465</v>
      </c>
      <c r="C6874" s="110" t="s">
        <v>101</v>
      </c>
      <c r="D6874" s="110" t="s">
        <v>503</v>
      </c>
    </row>
    <row r="6875" spans="1:21" x14ac:dyDescent="0.3">
      <c r="A6875" s="110" t="s">
        <v>785</v>
      </c>
      <c r="B6875" s="333">
        <v>43465</v>
      </c>
      <c r="C6875" s="110" t="s">
        <v>42</v>
      </c>
      <c r="D6875" s="110" t="s">
        <v>504</v>
      </c>
    </row>
    <row r="6876" spans="1:21" x14ac:dyDescent="0.3">
      <c r="A6876" s="110" t="s">
        <v>785</v>
      </c>
      <c r="B6876" s="333">
        <v>43465</v>
      </c>
      <c r="C6876" s="110" t="s">
        <v>47</v>
      </c>
      <c r="D6876" s="110" t="s">
        <v>102</v>
      </c>
      <c r="E6876" s="162">
        <v>4654226.5</v>
      </c>
      <c r="F6876" s="162">
        <v>8964625.8000000007</v>
      </c>
      <c r="H6876" s="162">
        <v>44222151.270000003</v>
      </c>
      <c r="I6876" s="162">
        <v>39377220.109999999</v>
      </c>
      <c r="J6876" s="162">
        <v>10108316.699999999</v>
      </c>
      <c r="K6876" s="162">
        <v>92743172.75</v>
      </c>
      <c r="L6876" s="162">
        <v>24255264.620000001</v>
      </c>
      <c r="N6876" s="162">
        <v>1499184.41</v>
      </c>
      <c r="O6876" s="162">
        <v>8373617.8499999996</v>
      </c>
      <c r="P6876" s="162">
        <v>482003.6</v>
      </c>
      <c r="U6876" s="162">
        <v>234679783.61000001</v>
      </c>
    </row>
    <row r="6877" spans="1:21" x14ac:dyDescent="0.3">
      <c r="A6877" s="110" t="s">
        <v>785</v>
      </c>
      <c r="B6877" s="333">
        <v>43465</v>
      </c>
      <c r="C6877" s="110" t="s">
        <v>104</v>
      </c>
      <c r="D6877" s="110" t="s">
        <v>103</v>
      </c>
      <c r="U6877" s="162">
        <v>3428667.78</v>
      </c>
    </row>
    <row r="6878" spans="1:21" x14ac:dyDescent="0.3">
      <c r="A6878" s="110" t="s">
        <v>785</v>
      </c>
      <c r="B6878" s="333">
        <v>43465</v>
      </c>
      <c r="C6878" s="110" t="s">
        <v>106</v>
      </c>
      <c r="D6878" s="110" t="s">
        <v>105</v>
      </c>
      <c r="U6878" s="162">
        <v>238108451.38999999</v>
      </c>
    </row>
    <row r="6879" spans="1:21" x14ac:dyDescent="0.3">
      <c r="A6879" s="110" t="s">
        <v>202</v>
      </c>
      <c r="B6879" s="333">
        <v>42735</v>
      </c>
      <c r="C6879" s="110" t="s">
        <v>10</v>
      </c>
      <c r="D6879" s="110" t="s">
        <v>506</v>
      </c>
      <c r="F6879" s="162">
        <v>1387734</v>
      </c>
      <c r="H6879" s="162">
        <v>12113106</v>
      </c>
      <c r="I6879" s="162">
        <v>16936982</v>
      </c>
      <c r="K6879" s="162">
        <v>12911255</v>
      </c>
      <c r="L6879" s="162">
        <v>16230893</v>
      </c>
      <c r="N6879" s="162">
        <v>16069755</v>
      </c>
      <c r="O6879" s="162">
        <v>5160527</v>
      </c>
      <c r="U6879" s="162">
        <v>80810252</v>
      </c>
    </row>
    <row r="6880" spans="1:21" x14ac:dyDescent="0.3">
      <c r="A6880" s="110" t="s">
        <v>202</v>
      </c>
      <c r="B6880" s="333">
        <v>42735</v>
      </c>
      <c r="C6880" s="110" t="s">
        <v>11</v>
      </c>
      <c r="D6880" s="110" t="s">
        <v>507</v>
      </c>
      <c r="E6880" s="162">
        <v>2153094</v>
      </c>
      <c r="U6880" s="162">
        <v>2153094</v>
      </c>
    </row>
    <row r="6881" spans="1:21" x14ac:dyDescent="0.3">
      <c r="A6881" s="110" t="s">
        <v>202</v>
      </c>
      <c r="B6881" s="333">
        <v>42735</v>
      </c>
      <c r="C6881" s="110" t="s">
        <v>12</v>
      </c>
      <c r="D6881" s="110" t="s">
        <v>508</v>
      </c>
      <c r="R6881" s="162">
        <v>262353</v>
      </c>
      <c r="U6881" s="162">
        <v>262353</v>
      </c>
    </row>
    <row r="6882" spans="1:21" x14ac:dyDescent="0.3">
      <c r="A6882" s="110" t="s">
        <v>202</v>
      </c>
      <c r="B6882" s="333">
        <v>42735</v>
      </c>
      <c r="C6882" s="110" t="s">
        <v>13</v>
      </c>
      <c r="D6882" s="110" t="s">
        <v>494</v>
      </c>
      <c r="F6882" s="162">
        <v>20498</v>
      </c>
      <c r="H6882" s="162">
        <v>676423</v>
      </c>
      <c r="I6882" s="162">
        <v>275007</v>
      </c>
      <c r="K6882" s="162">
        <v>673300</v>
      </c>
      <c r="L6882" s="162">
        <v>673045</v>
      </c>
      <c r="N6882" s="162">
        <v>111233</v>
      </c>
      <c r="O6882" s="162">
        <v>76402</v>
      </c>
      <c r="U6882" s="162">
        <v>2505908</v>
      </c>
    </row>
    <row r="6883" spans="1:21" x14ac:dyDescent="0.3">
      <c r="A6883" s="110" t="s">
        <v>202</v>
      </c>
      <c r="B6883" s="333">
        <v>42735</v>
      </c>
      <c r="C6883" s="110" t="s">
        <v>19</v>
      </c>
      <c r="D6883" s="110" t="s">
        <v>495</v>
      </c>
      <c r="E6883" s="162">
        <v>2153094</v>
      </c>
      <c r="F6883" s="162">
        <v>1367236</v>
      </c>
      <c r="H6883" s="162">
        <v>11436683</v>
      </c>
      <c r="I6883" s="162">
        <v>16661975</v>
      </c>
      <c r="K6883" s="162">
        <v>12237955</v>
      </c>
      <c r="L6883" s="162">
        <v>15557848</v>
      </c>
      <c r="N6883" s="162">
        <v>15958522</v>
      </c>
      <c r="O6883" s="162">
        <v>5084125</v>
      </c>
      <c r="R6883" s="162">
        <v>262353</v>
      </c>
      <c r="U6883" s="162">
        <v>80719791</v>
      </c>
    </row>
    <row r="6884" spans="1:21" x14ac:dyDescent="0.3">
      <c r="A6884" s="110" t="s">
        <v>202</v>
      </c>
      <c r="B6884" s="333">
        <v>42735</v>
      </c>
      <c r="C6884" s="110" t="s">
        <v>20</v>
      </c>
      <c r="D6884" s="110" t="s">
        <v>509</v>
      </c>
      <c r="F6884" s="162">
        <v>1120602</v>
      </c>
      <c r="H6884" s="162">
        <v>12165880</v>
      </c>
      <c r="I6884" s="162">
        <v>16844265</v>
      </c>
      <c r="K6884" s="162">
        <v>12767916</v>
      </c>
      <c r="L6884" s="162">
        <v>16496515</v>
      </c>
      <c r="N6884" s="162">
        <v>15632993</v>
      </c>
      <c r="O6884" s="162">
        <v>5135048</v>
      </c>
      <c r="U6884" s="162">
        <v>80163219</v>
      </c>
    </row>
    <row r="6885" spans="1:21" x14ac:dyDescent="0.3">
      <c r="A6885" s="110" t="s">
        <v>202</v>
      </c>
      <c r="B6885" s="333">
        <v>42735</v>
      </c>
      <c r="C6885" s="110" t="s">
        <v>21</v>
      </c>
      <c r="D6885" s="110" t="s">
        <v>510</v>
      </c>
      <c r="E6885" s="162">
        <v>2153094</v>
      </c>
      <c r="U6885" s="162">
        <v>2153094</v>
      </c>
    </row>
    <row r="6886" spans="1:21" x14ac:dyDescent="0.3">
      <c r="A6886" s="110" t="s">
        <v>202</v>
      </c>
      <c r="B6886" s="333">
        <v>42735</v>
      </c>
      <c r="C6886" s="110" t="s">
        <v>22</v>
      </c>
      <c r="D6886" s="110" t="s">
        <v>511</v>
      </c>
      <c r="R6886" s="162">
        <v>262353</v>
      </c>
      <c r="U6886" s="162">
        <v>262353</v>
      </c>
    </row>
    <row r="6887" spans="1:21" x14ac:dyDescent="0.3">
      <c r="A6887" s="110" t="s">
        <v>202</v>
      </c>
      <c r="B6887" s="333">
        <v>42735</v>
      </c>
      <c r="C6887" s="110" t="s">
        <v>23</v>
      </c>
      <c r="D6887" s="110" t="s">
        <v>497</v>
      </c>
      <c r="F6887" s="162">
        <v>20498</v>
      </c>
      <c r="H6887" s="162">
        <v>676423</v>
      </c>
      <c r="I6887" s="162">
        <v>275007</v>
      </c>
      <c r="K6887" s="162">
        <v>673300</v>
      </c>
      <c r="L6887" s="162">
        <v>673045</v>
      </c>
      <c r="N6887" s="162">
        <v>111233</v>
      </c>
      <c r="O6887" s="162">
        <v>76402</v>
      </c>
      <c r="U6887" s="162">
        <v>2505908</v>
      </c>
    </row>
    <row r="6888" spans="1:21" x14ac:dyDescent="0.3">
      <c r="A6888" s="110" t="s">
        <v>202</v>
      </c>
      <c r="B6888" s="333">
        <v>42735</v>
      </c>
      <c r="C6888" s="110" t="s">
        <v>29</v>
      </c>
      <c r="D6888" s="110" t="s">
        <v>498</v>
      </c>
      <c r="E6888" s="162">
        <v>2153094</v>
      </c>
      <c r="F6888" s="162">
        <v>1100104</v>
      </c>
      <c r="H6888" s="162">
        <v>11489457</v>
      </c>
      <c r="I6888" s="162">
        <v>16569258</v>
      </c>
      <c r="K6888" s="162">
        <v>12094616</v>
      </c>
      <c r="L6888" s="162">
        <v>15823470</v>
      </c>
      <c r="N6888" s="162">
        <v>15521760</v>
      </c>
      <c r="O6888" s="162">
        <v>5058646</v>
      </c>
      <c r="R6888" s="162">
        <v>262353</v>
      </c>
      <c r="U6888" s="162">
        <v>80072758</v>
      </c>
    </row>
    <row r="6889" spans="1:21" x14ac:dyDescent="0.3">
      <c r="A6889" s="110" t="s">
        <v>202</v>
      </c>
      <c r="B6889" s="333">
        <v>42735</v>
      </c>
      <c r="C6889" s="110" t="s">
        <v>30</v>
      </c>
      <c r="D6889" s="110" t="s">
        <v>512</v>
      </c>
      <c r="F6889" s="162">
        <v>118616</v>
      </c>
      <c r="H6889" s="162">
        <v>7219303</v>
      </c>
      <c r="I6889" s="162">
        <v>9724559</v>
      </c>
      <c r="K6889" s="162">
        <v>5934013</v>
      </c>
      <c r="L6889" s="162">
        <v>18234447</v>
      </c>
      <c r="N6889" s="162">
        <v>5079272</v>
      </c>
      <c r="O6889" s="162">
        <v>3138843</v>
      </c>
      <c r="U6889" s="162">
        <v>49449053</v>
      </c>
    </row>
    <row r="6890" spans="1:21" x14ac:dyDescent="0.3">
      <c r="A6890" s="110" t="s">
        <v>202</v>
      </c>
      <c r="B6890" s="333">
        <v>42735</v>
      </c>
      <c r="C6890" s="110" t="s">
        <v>31</v>
      </c>
      <c r="D6890" s="110" t="s">
        <v>513</v>
      </c>
      <c r="E6890" s="162">
        <v>1940679</v>
      </c>
      <c r="U6890" s="162">
        <v>1940679</v>
      </c>
    </row>
    <row r="6891" spans="1:21" x14ac:dyDescent="0.3">
      <c r="A6891" s="110" t="s">
        <v>202</v>
      </c>
      <c r="B6891" s="333">
        <v>42735</v>
      </c>
      <c r="C6891" s="110" t="s">
        <v>32</v>
      </c>
      <c r="D6891" s="110" t="s">
        <v>514</v>
      </c>
      <c r="R6891" s="162">
        <v>4260440</v>
      </c>
      <c r="U6891" s="162">
        <v>4260440</v>
      </c>
    </row>
    <row r="6892" spans="1:21" x14ac:dyDescent="0.3">
      <c r="A6892" s="110" t="s">
        <v>202</v>
      </c>
      <c r="B6892" s="333">
        <v>42735</v>
      </c>
      <c r="C6892" s="110" t="s">
        <v>33</v>
      </c>
      <c r="D6892" s="110" t="s">
        <v>500</v>
      </c>
      <c r="H6892" s="162">
        <v>-111284</v>
      </c>
      <c r="K6892" s="162">
        <v>105417</v>
      </c>
      <c r="L6892" s="162">
        <v>6250922</v>
      </c>
      <c r="U6892" s="162">
        <v>6245055</v>
      </c>
    </row>
    <row r="6893" spans="1:21" x14ac:dyDescent="0.3">
      <c r="A6893" s="110" t="s">
        <v>202</v>
      </c>
      <c r="B6893" s="333">
        <v>42735</v>
      </c>
      <c r="C6893" s="110" t="s">
        <v>39</v>
      </c>
      <c r="D6893" s="110" t="s">
        <v>501</v>
      </c>
      <c r="E6893" s="162">
        <v>1940679</v>
      </c>
      <c r="F6893" s="162">
        <v>118616</v>
      </c>
      <c r="H6893" s="162">
        <v>7330587</v>
      </c>
      <c r="I6893" s="162">
        <v>9724559</v>
      </c>
      <c r="K6893" s="162">
        <v>5828596</v>
      </c>
      <c r="L6893" s="162">
        <v>11983525</v>
      </c>
      <c r="N6893" s="162">
        <v>5079272</v>
      </c>
      <c r="O6893" s="162">
        <v>3138843</v>
      </c>
      <c r="R6893" s="162">
        <v>4260440</v>
      </c>
      <c r="U6893" s="162">
        <v>49405117</v>
      </c>
    </row>
    <row r="6894" spans="1:21" x14ac:dyDescent="0.3">
      <c r="A6894" s="110" t="s">
        <v>202</v>
      </c>
      <c r="B6894" s="333">
        <v>42735</v>
      </c>
      <c r="C6894" s="110" t="s">
        <v>40</v>
      </c>
      <c r="D6894" s="110" t="s">
        <v>515</v>
      </c>
    </row>
    <row r="6895" spans="1:21" x14ac:dyDescent="0.3">
      <c r="A6895" s="110" t="s">
        <v>202</v>
      </c>
      <c r="B6895" s="333">
        <v>42735</v>
      </c>
      <c r="C6895" s="110" t="s">
        <v>41</v>
      </c>
      <c r="D6895" s="110" t="s">
        <v>516</v>
      </c>
    </row>
    <row r="6896" spans="1:21" x14ac:dyDescent="0.3">
      <c r="A6896" s="110" t="s">
        <v>202</v>
      </c>
      <c r="B6896" s="333">
        <v>42735</v>
      </c>
      <c r="C6896" s="110" t="s">
        <v>100</v>
      </c>
      <c r="D6896" s="110" t="s">
        <v>517</v>
      </c>
    </row>
    <row r="6897" spans="1:21" x14ac:dyDescent="0.3">
      <c r="A6897" s="110" t="s">
        <v>202</v>
      </c>
      <c r="B6897" s="333">
        <v>42735</v>
      </c>
      <c r="C6897" s="110" t="s">
        <v>101</v>
      </c>
      <c r="D6897" s="110" t="s">
        <v>503</v>
      </c>
    </row>
    <row r="6898" spans="1:21" x14ac:dyDescent="0.3">
      <c r="A6898" s="110" t="s">
        <v>202</v>
      </c>
      <c r="B6898" s="333">
        <v>42735</v>
      </c>
      <c r="C6898" s="110" t="s">
        <v>42</v>
      </c>
      <c r="D6898" s="110" t="s">
        <v>504</v>
      </c>
    </row>
    <row r="6899" spans="1:21" x14ac:dyDescent="0.3">
      <c r="A6899" s="110" t="s">
        <v>202</v>
      </c>
      <c r="B6899" s="333">
        <v>42735</v>
      </c>
      <c r="C6899" s="110" t="s">
        <v>47</v>
      </c>
      <c r="D6899" s="110" t="s">
        <v>102</v>
      </c>
      <c r="E6899" s="162">
        <v>38430</v>
      </c>
      <c r="F6899" s="162">
        <v>1068430</v>
      </c>
      <c r="H6899" s="162">
        <v>3472579</v>
      </c>
      <c r="I6899" s="162">
        <v>3534060</v>
      </c>
      <c r="K6899" s="162">
        <v>4797172</v>
      </c>
      <c r="L6899" s="162">
        <v>6206154</v>
      </c>
      <c r="N6899" s="162">
        <v>11722421</v>
      </c>
      <c r="O6899" s="162">
        <v>2296823</v>
      </c>
      <c r="U6899" s="162">
        <v>33136069</v>
      </c>
    </row>
    <row r="6900" spans="1:21" x14ac:dyDescent="0.3">
      <c r="A6900" s="110" t="s">
        <v>202</v>
      </c>
      <c r="B6900" s="333">
        <v>42735</v>
      </c>
      <c r="C6900" s="110" t="s">
        <v>104</v>
      </c>
      <c r="D6900" s="110" t="s">
        <v>103</v>
      </c>
    </row>
    <row r="6901" spans="1:21" x14ac:dyDescent="0.3">
      <c r="A6901" s="110" t="s">
        <v>202</v>
      </c>
      <c r="B6901" s="333">
        <v>42735</v>
      </c>
      <c r="C6901" s="110" t="s">
        <v>106</v>
      </c>
      <c r="D6901" s="110" t="s">
        <v>105</v>
      </c>
      <c r="U6901" s="162">
        <v>33136069</v>
      </c>
    </row>
    <row r="6902" spans="1:21" x14ac:dyDescent="0.3">
      <c r="A6902" s="110" t="s">
        <v>202</v>
      </c>
      <c r="B6902" s="333">
        <v>43100</v>
      </c>
      <c r="C6902" s="110" t="s">
        <v>10</v>
      </c>
      <c r="D6902" s="110" t="s">
        <v>506</v>
      </c>
      <c r="F6902" s="162">
        <v>1860050.72</v>
      </c>
      <c r="H6902" s="162">
        <v>11881410.699999999</v>
      </c>
      <c r="I6902" s="162">
        <v>16922764</v>
      </c>
      <c r="K6902" s="162">
        <v>13586176.630000001</v>
      </c>
      <c r="L6902" s="162">
        <v>17834675.670000002</v>
      </c>
      <c r="N6902" s="162">
        <v>17600764.890000001</v>
      </c>
      <c r="O6902" s="162">
        <v>5074032.4000000004</v>
      </c>
      <c r="U6902" s="162">
        <v>84759875.010000005</v>
      </c>
    </row>
    <row r="6903" spans="1:21" x14ac:dyDescent="0.3">
      <c r="A6903" s="110" t="s">
        <v>202</v>
      </c>
      <c r="B6903" s="333">
        <v>43100</v>
      </c>
      <c r="C6903" s="110" t="s">
        <v>11</v>
      </c>
      <c r="D6903" s="110" t="s">
        <v>507</v>
      </c>
      <c r="E6903" s="162">
        <v>2099000</v>
      </c>
      <c r="U6903" s="162">
        <v>2099000</v>
      </c>
    </row>
    <row r="6904" spans="1:21" x14ac:dyDescent="0.3">
      <c r="A6904" s="110" t="s">
        <v>202</v>
      </c>
      <c r="B6904" s="333">
        <v>43100</v>
      </c>
      <c r="C6904" s="110" t="s">
        <v>12</v>
      </c>
      <c r="D6904" s="110" t="s">
        <v>508</v>
      </c>
    </row>
    <row r="6905" spans="1:21" x14ac:dyDescent="0.3">
      <c r="A6905" s="110" t="s">
        <v>202</v>
      </c>
      <c r="B6905" s="333">
        <v>43100</v>
      </c>
      <c r="C6905" s="110" t="s">
        <v>13</v>
      </c>
      <c r="D6905" s="110" t="s">
        <v>494</v>
      </c>
      <c r="F6905" s="162">
        <v>14978.09</v>
      </c>
      <c r="H6905" s="162">
        <v>786888.3</v>
      </c>
      <c r="I6905" s="162">
        <v>116760.1</v>
      </c>
      <c r="K6905" s="162">
        <v>761081.9</v>
      </c>
      <c r="L6905" s="162">
        <v>717658.19</v>
      </c>
      <c r="N6905" s="162">
        <v>74790.080000000002</v>
      </c>
      <c r="O6905" s="162">
        <v>51522.89</v>
      </c>
      <c r="U6905" s="162">
        <v>2523679.5499999998</v>
      </c>
    </row>
    <row r="6906" spans="1:21" x14ac:dyDescent="0.3">
      <c r="A6906" s="110" t="s">
        <v>202</v>
      </c>
      <c r="B6906" s="333">
        <v>43100</v>
      </c>
      <c r="C6906" s="110" t="s">
        <v>19</v>
      </c>
      <c r="D6906" s="110" t="s">
        <v>495</v>
      </c>
      <c r="E6906" s="162">
        <v>2099000</v>
      </c>
      <c r="F6906" s="162">
        <v>1845072.63</v>
      </c>
      <c r="H6906" s="162">
        <v>11094522.4</v>
      </c>
      <c r="I6906" s="162">
        <v>16806003.899999999</v>
      </c>
      <c r="K6906" s="162">
        <v>12825094.73</v>
      </c>
      <c r="L6906" s="162">
        <v>17117017.48</v>
      </c>
      <c r="N6906" s="162">
        <v>17525974.809999999</v>
      </c>
      <c r="O6906" s="162">
        <v>5022509.51</v>
      </c>
      <c r="U6906" s="162">
        <v>84335195.459999993</v>
      </c>
    </row>
    <row r="6907" spans="1:21" x14ac:dyDescent="0.3">
      <c r="A6907" s="110" t="s">
        <v>202</v>
      </c>
      <c r="B6907" s="333">
        <v>43100</v>
      </c>
      <c r="C6907" s="110" t="s">
        <v>20</v>
      </c>
      <c r="D6907" s="110" t="s">
        <v>509</v>
      </c>
      <c r="F6907" s="162">
        <v>1816012.18</v>
      </c>
      <c r="H6907" s="162">
        <v>12095389.99</v>
      </c>
      <c r="I6907" s="162">
        <v>17227535.98</v>
      </c>
      <c r="K6907" s="162">
        <v>13386072.01</v>
      </c>
      <c r="L6907" s="162">
        <v>17389285.579999998</v>
      </c>
      <c r="N6907" s="162">
        <v>17087765.789999999</v>
      </c>
      <c r="O6907" s="162">
        <v>5081046.13</v>
      </c>
      <c r="U6907" s="162">
        <v>84083107.650000006</v>
      </c>
    </row>
    <row r="6908" spans="1:21" x14ac:dyDescent="0.3">
      <c r="A6908" s="110" t="s">
        <v>202</v>
      </c>
      <c r="B6908" s="333">
        <v>43100</v>
      </c>
      <c r="C6908" s="110" t="s">
        <v>21</v>
      </c>
      <c r="D6908" s="110" t="s">
        <v>510</v>
      </c>
      <c r="E6908" s="162">
        <v>2099000</v>
      </c>
      <c r="U6908" s="162">
        <v>2099000</v>
      </c>
    </row>
    <row r="6909" spans="1:21" x14ac:dyDescent="0.3">
      <c r="A6909" s="110" t="s">
        <v>202</v>
      </c>
      <c r="B6909" s="333">
        <v>43100</v>
      </c>
      <c r="C6909" s="110" t="s">
        <v>22</v>
      </c>
      <c r="D6909" s="110" t="s">
        <v>511</v>
      </c>
    </row>
    <row r="6910" spans="1:21" x14ac:dyDescent="0.3">
      <c r="A6910" s="110" t="s">
        <v>202</v>
      </c>
      <c r="B6910" s="333">
        <v>43100</v>
      </c>
      <c r="C6910" s="110" t="s">
        <v>23</v>
      </c>
      <c r="D6910" s="110" t="s">
        <v>497</v>
      </c>
      <c r="F6910" s="162">
        <v>14978.09</v>
      </c>
      <c r="H6910" s="162">
        <v>786888.3</v>
      </c>
      <c r="I6910" s="162">
        <v>116760.1</v>
      </c>
      <c r="K6910" s="162">
        <v>761081.9</v>
      </c>
      <c r="L6910" s="162">
        <v>717658.19</v>
      </c>
      <c r="N6910" s="162">
        <v>74790.080000000002</v>
      </c>
      <c r="O6910" s="162">
        <v>51522.89</v>
      </c>
      <c r="U6910" s="162">
        <v>2523679.5499999998</v>
      </c>
    </row>
    <row r="6911" spans="1:21" x14ac:dyDescent="0.3">
      <c r="A6911" s="110" t="s">
        <v>202</v>
      </c>
      <c r="B6911" s="333">
        <v>43100</v>
      </c>
      <c r="C6911" s="110" t="s">
        <v>29</v>
      </c>
      <c r="D6911" s="110" t="s">
        <v>498</v>
      </c>
      <c r="E6911" s="162">
        <v>2099000</v>
      </c>
      <c r="F6911" s="162">
        <v>1801034.09</v>
      </c>
      <c r="H6911" s="162">
        <v>11308501.689999999</v>
      </c>
      <c r="I6911" s="162">
        <v>17110775.879999999</v>
      </c>
      <c r="K6911" s="162">
        <v>12624990.109999999</v>
      </c>
      <c r="L6911" s="162">
        <v>16671627.390000001</v>
      </c>
      <c r="N6911" s="162">
        <v>17012975.710000001</v>
      </c>
      <c r="O6911" s="162">
        <v>5029523.24</v>
      </c>
      <c r="U6911" s="162">
        <v>83658428.099999994</v>
      </c>
    </row>
    <row r="6912" spans="1:21" x14ac:dyDescent="0.3">
      <c r="A6912" s="110" t="s">
        <v>202</v>
      </c>
      <c r="B6912" s="333">
        <v>43100</v>
      </c>
      <c r="C6912" s="110" t="s">
        <v>30</v>
      </c>
      <c r="D6912" s="110" t="s">
        <v>512</v>
      </c>
      <c r="F6912" s="162">
        <v>649394.37</v>
      </c>
      <c r="H6912" s="162">
        <v>10289289.5</v>
      </c>
      <c r="I6912" s="162">
        <v>7141217</v>
      </c>
      <c r="K6912" s="162">
        <v>4775142.5999999996</v>
      </c>
      <c r="L6912" s="162">
        <v>13971051.4</v>
      </c>
      <c r="N6912" s="162">
        <v>7052854</v>
      </c>
      <c r="O6912" s="162">
        <v>2952977</v>
      </c>
      <c r="U6912" s="162">
        <v>46831925.869999997</v>
      </c>
    </row>
    <row r="6913" spans="1:21" x14ac:dyDescent="0.3">
      <c r="A6913" s="110" t="s">
        <v>202</v>
      </c>
      <c r="B6913" s="333">
        <v>43100</v>
      </c>
      <c r="C6913" s="110" t="s">
        <v>31</v>
      </c>
      <c r="D6913" s="110" t="s">
        <v>513</v>
      </c>
      <c r="E6913" s="162">
        <v>1630288</v>
      </c>
      <c r="U6913" s="162">
        <v>1630288</v>
      </c>
    </row>
    <row r="6914" spans="1:21" x14ac:dyDescent="0.3">
      <c r="A6914" s="110" t="s">
        <v>202</v>
      </c>
      <c r="B6914" s="333">
        <v>43100</v>
      </c>
      <c r="C6914" s="110" t="s">
        <v>32</v>
      </c>
      <c r="D6914" s="110" t="s">
        <v>514</v>
      </c>
      <c r="R6914" s="162">
        <v>62372.63</v>
      </c>
      <c r="U6914" s="162">
        <v>62372.63</v>
      </c>
    </row>
    <row r="6915" spans="1:21" x14ac:dyDescent="0.3">
      <c r="A6915" s="110" t="s">
        <v>202</v>
      </c>
      <c r="B6915" s="333">
        <v>43100</v>
      </c>
      <c r="C6915" s="110" t="s">
        <v>33</v>
      </c>
      <c r="D6915" s="110" t="s">
        <v>500</v>
      </c>
      <c r="H6915" s="162">
        <v>361045</v>
      </c>
      <c r="K6915" s="162">
        <v>-1471.45</v>
      </c>
      <c r="L6915" s="162">
        <v>338859.42</v>
      </c>
      <c r="U6915" s="162">
        <v>698432.97</v>
      </c>
    </row>
    <row r="6916" spans="1:21" x14ac:dyDescent="0.3">
      <c r="A6916" s="110" t="s">
        <v>202</v>
      </c>
      <c r="B6916" s="333">
        <v>43100</v>
      </c>
      <c r="C6916" s="110" t="s">
        <v>39</v>
      </c>
      <c r="D6916" s="110" t="s">
        <v>501</v>
      </c>
      <c r="E6916" s="162">
        <v>1630288</v>
      </c>
      <c r="F6916" s="162">
        <v>649394.37</v>
      </c>
      <c r="H6916" s="162">
        <v>9928244.5</v>
      </c>
      <c r="I6916" s="162">
        <v>7141217</v>
      </c>
      <c r="K6916" s="162">
        <v>4776614.05</v>
      </c>
      <c r="L6916" s="162">
        <v>13632191.98</v>
      </c>
      <c r="N6916" s="162">
        <v>7052854</v>
      </c>
      <c r="O6916" s="162">
        <v>2952977</v>
      </c>
      <c r="R6916" s="162">
        <v>62372.63</v>
      </c>
      <c r="U6916" s="162">
        <v>47826153.520000003</v>
      </c>
    </row>
    <row r="6917" spans="1:21" x14ac:dyDescent="0.3">
      <c r="A6917" s="110" t="s">
        <v>202</v>
      </c>
      <c r="B6917" s="333">
        <v>43100</v>
      </c>
      <c r="C6917" s="110" t="s">
        <v>40</v>
      </c>
      <c r="D6917" s="110" t="s">
        <v>515</v>
      </c>
      <c r="F6917" s="162">
        <v>-44039</v>
      </c>
      <c r="H6917" s="162">
        <v>213979</v>
      </c>
      <c r="I6917" s="162">
        <v>304772</v>
      </c>
      <c r="K6917" s="162">
        <v>-200105</v>
      </c>
      <c r="L6917" s="162">
        <v>-345390</v>
      </c>
      <c r="N6917" s="162">
        <v>-512999</v>
      </c>
      <c r="O6917" s="162">
        <v>-244373</v>
      </c>
      <c r="U6917" s="162">
        <v>-828155</v>
      </c>
    </row>
    <row r="6918" spans="1:21" x14ac:dyDescent="0.3">
      <c r="A6918" s="110" t="s">
        <v>202</v>
      </c>
      <c r="B6918" s="333">
        <v>43100</v>
      </c>
      <c r="C6918" s="110" t="s">
        <v>41</v>
      </c>
      <c r="D6918" s="110" t="s">
        <v>516</v>
      </c>
    </row>
    <row r="6919" spans="1:21" x14ac:dyDescent="0.3">
      <c r="A6919" s="110" t="s">
        <v>202</v>
      </c>
      <c r="B6919" s="333">
        <v>43100</v>
      </c>
      <c r="C6919" s="110" t="s">
        <v>100</v>
      </c>
      <c r="D6919" s="110" t="s">
        <v>517</v>
      </c>
    </row>
    <row r="6920" spans="1:21" x14ac:dyDescent="0.3">
      <c r="A6920" s="110" t="s">
        <v>202</v>
      </c>
      <c r="B6920" s="333">
        <v>43100</v>
      </c>
      <c r="C6920" s="110" t="s">
        <v>101</v>
      </c>
      <c r="D6920" s="110" t="s">
        <v>503</v>
      </c>
    </row>
    <row r="6921" spans="1:21" x14ac:dyDescent="0.3">
      <c r="A6921" s="110" t="s">
        <v>202</v>
      </c>
      <c r="B6921" s="333">
        <v>43100</v>
      </c>
      <c r="C6921" s="110" t="s">
        <v>42</v>
      </c>
      <c r="D6921" s="110" t="s">
        <v>504</v>
      </c>
      <c r="F6921" s="162">
        <v>-44039</v>
      </c>
      <c r="H6921" s="162">
        <v>213979</v>
      </c>
      <c r="I6921" s="162">
        <v>304772</v>
      </c>
      <c r="K6921" s="162">
        <v>-200105</v>
      </c>
      <c r="L6921" s="162">
        <v>-345390</v>
      </c>
      <c r="N6921" s="162">
        <v>-512999</v>
      </c>
      <c r="O6921" s="162">
        <v>-244373</v>
      </c>
      <c r="U6921" s="162">
        <v>-828155</v>
      </c>
    </row>
    <row r="6922" spans="1:21" x14ac:dyDescent="0.3">
      <c r="A6922" s="110" t="s">
        <v>202</v>
      </c>
      <c r="B6922" s="333">
        <v>43100</v>
      </c>
      <c r="C6922" s="110" t="s">
        <v>47</v>
      </c>
      <c r="D6922" s="110" t="s">
        <v>102</v>
      </c>
      <c r="E6922" s="162">
        <v>409504.52</v>
      </c>
      <c r="F6922" s="162">
        <v>795699.68</v>
      </c>
      <c r="H6922" s="162">
        <v>3304634.49</v>
      </c>
      <c r="I6922" s="162">
        <v>4705265.9400000004</v>
      </c>
      <c r="K6922" s="162">
        <v>3903772.67</v>
      </c>
      <c r="L6922" s="162">
        <v>7135069.1900000004</v>
      </c>
      <c r="N6922" s="162">
        <v>10677562.92</v>
      </c>
      <c r="O6922" s="162">
        <v>2420732.75</v>
      </c>
      <c r="R6922" s="162">
        <v>45630.65</v>
      </c>
      <c r="U6922" s="162">
        <v>33397872.800000001</v>
      </c>
    </row>
    <row r="6923" spans="1:21" x14ac:dyDescent="0.3">
      <c r="A6923" s="110" t="s">
        <v>202</v>
      </c>
      <c r="B6923" s="333">
        <v>43100</v>
      </c>
      <c r="C6923" s="110" t="s">
        <v>104</v>
      </c>
      <c r="D6923" s="110" t="s">
        <v>103</v>
      </c>
    </row>
    <row r="6924" spans="1:21" x14ac:dyDescent="0.3">
      <c r="A6924" s="110" t="s">
        <v>202</v>
      </c>
      <c r="B6924" s="333">
        <v>43100</v>
      </c>
      <c r="C6924" s="110" t="s">
        <v>106</v>
      </c>
      <c r="D6924" s="110" t="s">
        <v>105</v>
      </c>
      <c r="U6924" s="162">
        <v>33397872.800000001</v>
      </c>
    </row>
    <row r="6925" spans="1:21" x14ac:dyDescent="0.3">
      <c r="A6925" s="110" t="s">
        <v>202</v>
      </c>
      <c r="B6925" s="333">
        <v>43465</v>
      </c>
      <c r="C6925" s="110" t="s">
        <v>10</v>
      </c>
      <c r="D6925" s="110" t="s">
        <v>506</v>
      </c>
      <c r="F6925" s="162">
        <v>2179150</v>
      </c>
      <c r="H6925" s="162">
        <v>12294997</v>
      </c>
      <c r="I6925" s="162">
        <v>16995326</v>
      </c>
      <c r="K6925" s="162">
        <v>14454308</v>
      </c>
      <c r="L6925" s="162">
        <v>20849812</v>
      </c>
      <c r="N6925" s="162">
        <v>18117700</v>
      </c>
      <c r="O6925" s="162">
        <v>5105368</v>
      </c>
      <c r="U6925" s="162">
        <v>89996661</v>
      </c>
    </row>
    <row r="6926" spans="1:21" x14ac:dyDescent="0.3">
      <c r="A6926" s="110" t="s">
        <v>202</v>
      </c>
      <c r="B6926" s="333">
        <v>43465</v>
      </c>
      <c r="C6926" s="110" t="s">
        <v>11</v>
      </c>
      <c r="D6926" s="110" t="s">
        <v>507</v>
      </c>
      <c r="E6926" s="162">
        <v>2123420</v>
      </c>
      <c r="U6926" s="162">
        <v>2123420</v>
      </c>
    </row>
    <row r="6927" spans="1:21" x14ac:dyDescent="0.3">
      <c r="A6927" s="110" t="s">
        <v>202</v>
      </c>
      <c r="B6927" s="333">
        <v>43465</v>
      </c>
      <c r="C6927" s="110" t="s">
        <v>12</v>
      </c>
      <c r="D6927" s="110" t="s">
        <v>508</v>
      </c>
    </row>
    <row r="6928" spans="1:21" x14ac:dyDescent="0.3">
      <c r="A6928" s="110" t="s">
        <v>202</v>
      </c>
      <c r="B6928" s="333">
        <v>43465</v>
      </c>
      <c r="C6928" s="110" t="s">
        <v>13</v>
      </c>
      <c r="D6928" s="110" t="s">
        <v>494</v>
      </c>
    </row>
    <row r="6929" spans="1:21" x14ac:dyDescent="0.3">
      <c r="A6929" s="110" t="s">
        <v>202</v>
      </c>
      <c r="B6929" s="333">
        <v>43465</v>
      </c>
      <c r="C6929" s="110" t="s">
        <v>19</v>
      </c>
      <c r="D6929" s="110" t="s">
        <v>495</v>
      </c>
      <c r="E6929" s="162">
        <v>2123420</v>
      </c>
      <c r="F6929" s="162">
        <v>2179150</v>
      </c>
      <c r="H6929" s="162">
        <v>12294997</v>
      </c>
      <c r="I6929" s="162">
        <v>16995326</v>
      </c>
      <c r="K6929" s="162">
        <v>14454308</v>
      </c>
      <c r="L6929" s="162">
        <v>20849812</v>
      </c>
      <c r="N6929" s="162">
        <v>18117700</v>
      </c>
      <c r="O6929" s="162">
        <v>5105368</v>
      </c>
      <c r="U6929" s="162">
        <v>92120081</v>
      </c>
    </row>
    <row r="6930" spans="1:21" x14ac:dyDescent="0.3">
      <c r="A6930" s="110" t="s">
        <v>202</v>
      </c>
      <c r="B6930" s="333">
        <v>43465</v>
      </c>
      <c r="C6930" s="110" t="s">
        <v>20</v>
      </c>
      <c r="D6930" s="110" t="s">
        <v>509</v>
      </c>
      <c r="F6930" s="162">
        <v>2103237</v>
      </c>
      <c r="H6930" s="162">
        <v>12370003</v>
      </c>
      <c r="I6930" s="162">
        <v>17097992</v>
      </c>
      <c r="K6930" s="162">
        <v>14216988</v>
      </c>
      <c r="L6930" s="162">
        <v>20157677</v>
      </c>
      <c r="N6930" s="162">
        <v>18073014</v>
      </c>
      <c r="O6930" s="162">
        <v>5233821</v>
      </c>
      <c r="U6930" s="162">
        <v>89252732</v>
      </c>
    </row>
    <row r="6931" spans="1:21" x14ac:dyDescent="0.3">
      <c r="A6931" s="110" t="s">
        <v>202</v>
      </c>
      <c r="B6931" s="333">
        <v>43465</v>
      </c>
      <c r="C6931" s="110" t="s">
        <v>21</v>
      </c>
      <c r="D6931" s="110" t="s">
        <v>510</v>
      </c>
      <c r="E6931" s="162">
        <v>2123420</v>
      </c>
      <c r="U6931" s="162">
        <v>2123420</v>
      </c>
    </row>
    <row r="6932" spans="1:21" x14ac:dyDescent="0.3">
      <c r="A6932" s="110" t="s">
        <v>202</v>
      </c>
      <c r="B6932" s="333">
        <v>43465</v>
      </c>
      <c r="C6932" s="110" t="s">
        <v>22</v>
      </c>
      <c r="D6932" s="110" t="s">
        <v>511</v>
      </c>
    </row>
    <row r="6933" spans="1:21" x14ac:dyDescent="0.3">
      <c r="A6933" s="110" t="s">
        <v>202</v>
      </c>
      <c r="B6933" s="333">
        <v>43465</v>
      </c>
      <c r="C6933" s="110" t="s">
        <v>23</v>
      </c>
      <c r="D6933" s="110" t="s">
        <v>497</v>
      </c>
      <c r="F6933" s="162">
        <v>12034</v>
      </c>
      <c r="H6933" s="162">
        <v>795265</v>
      </c>
      <c r="I6933" s="162">
        <v>121997</v>
      </c>
      <c r="K6933" s="162">
        <v>767938</v>
      </c>
      <c r="L6933" s="162">
        <v>1588977</v>
      </c>
      <c r="N6933" s="162">
        <v>56060</v>
      </c>
      <c r="O6933" s="162">
        <v>37062</v>
      </c>
      <c r="U6933" s="162">
        <v>3379333</v>
      </c>
    </row>
    <row r="6934" spans="1:21" x14ac:dyDescent="0.3">
      <c r="A6934" s="110" t="s">
        <v>202</v>
      </c>
      <c r="B6934" s="333">
        <v>43465</v>
      </c>
      <c r="C6934" s="110" t="s">
        <v>29</v>
      </c>
      <c r="D6934" s="110" t="s">
        <v>498</v>
      </c>
      <c r="E6934" s="162">
        <v>2123420</v>
      </c>
      <c r="F6934" s="162">
        <v>2091203</v>
      </c>
      <c r="H6934" s="162">
        <v>11574738</v>
      </c>
      <c r="I6934" s="162">
        <v>16975995</v>
      </c>
      <c r="K6934" s="162">
        <v>13449050</v>
      </c>
      <c r="L6934" s="162">
        <v>18568700</v>
      </c>
      <c r="N6934" s="162">
        <v>18016954</v>
      </c>
      <c r="O6934" s="162">
        <v>5196759</v>
      </c>
      <c r="U6934" s="162">
        <v>87996819</v>
      </c>
    </row>
    <row r="6935" spans="1:21" x14ac:dyDescent="0.3">
      <c r="A6935" s="110" t="s">
        <v>202</v>
      </c>
      <c r="B6935" s="333">
        <v>43465</v>
      </c>
      <c r="C6935" s="110" t="s">
        <v>30</v>
      </c>
      <c r="D6935" s="110" t="s">
        <v>512</v>
      </c>
      <c r="F6935" s="162">
        <v>795847</v>
      </c>
      <c r="H6935" s="162">
        <v>10434224</v>
      </c>
      <c r="I6935" s="162">
        <v>6641011</v>
      </c>
      <c r="K6935" s="162">
        <v>7290422</v>
      </c>
      <c r="L6935" s="162">
        <v>23663753</v>
      </c>
      <c r="N6935" s="162">
        <v>3411471</v>
      </c>
      <c r="O6935" s="162">
        <v>3383419</v>
      </c>
      <c r="U6935" s="162">
        <v>55620147</v>
      </c>
    </row>
    <row r="6936" spans="1:21" x14ac:dyDescent="0.3">
      <c r="A6936" s="110" t="s">
        <v>202</v>
      </c>
      <c r="B6936" s="333">
        <v>43465</v>
      </c>
      <c r="C6936" s="110" t="s">
        <v>31</v>
      </c>
      <c r="D6936" s="110" t="s">
        <v>513</v>
      </c>
      <c r="E6936" s="162">
        <v>1528698</v>
      </c>
      <c r="U6936" s="162">
        <v>1528698</v>
      </c>
    </row>
    <row r="6937" spans="1:21" x14ac:dyDescent="0.3">
      <c r="A6937" s="110" t="s">
        <v>202</v>
      </c>
      <c r="B6937" s="333">
        <v>43465</v>
      </c>
      <c r="C6937" s="110" t="s">
        <v>32</v>
      </c>
      <c r="D6937" s="110" t="s">
        <v>514</v>
      </c>
      <c r="R6937" s="162">
        <v>309016</v>
      </c>
      <c r="U6937" s="162">
        <v>309016</v>
      </c>
    </row>
    <row r="6938" spans="1:21" x14ac:dyDescent="0.3">
      <c r="A6938" s="110" t="s">
        <v>202</v>
      </c>
      <c r="B6938" s="333">
        <v>43465</v>
      </c>
      <c r="C6938" s="110" t="s">
        <v>33</v>
      </c>
      <c r="D6938" s="110" t="s">
        <v>500</v>
      </c>
      <c r="H6938" s="162">
        <v>1556192</v>
      </c>
      <c r="K6938" s="162">
        <v>37465</v>
      </c>
      <c r="L6938" s="162">
        <v>10195230</v>
      </c>
      <c r="U6938" s="162">
        <v>11788887</v>
      </c>
    </row>
    <row r="6939" spans="1:21" x14ac:dyDescent="0.3">
      <c r="A6939" s="110" t="s">
        <v>202</v>
      </c>
      <c r="B6939" s="333">
        <v>43465</v>
      </c>
      <c r="C6939" s="110" t="s">
        <v>39</v>
      </c>
      <c r="D6939" s="110" t="s">
        <v>501</v>
      </c>
      <c r="E6939" s="162">
        <v>1528698</v>
      </c>
      <c r="F6939" s="162">
        <v>795847</v>
      </c>
      <c r="H6939" s="162">
        <v>8878032</v>
      </c>
      <c r="I6939" s="162">
        <v>6641011</v>
      </c>
      <c r="K6939" s="162">
        <v>7252957</v>
      </c>
      <c r="L6939" s="162">
        <v>13468523</v>
      </c>
      <c r="N6939" s="162">
        <v>3411471</v>
      </c>
      <c r="O6939" s="162">
        <v>3383419</v>
      </c>
      <c r="R6939" s="162">
        <v>309016</v>
      </c>
      <c r="U6939" s="162">
        <v>45668974</v>
      </c>
    </row>
    <row r="6940" spans="1:21" x14ac:dyDescent="0.3">
      <c r="A6940" s="110" t="s">
        <v>202</v>
      </c>
      <c r="B6940" s="333">
        <v>43465</v>
      </c>
      <c r="C6940" s="110" t="s">
        <v>40</v>
      </c>
      <c r="D6940" s="110" t="s">
        <v>515</v>
      </c>
    </row>
    <row r="6941" spans="1:21" x14ac:dyDescent="0.3">
      <c r="A6941" s="110" t="s">
        <v>202</v>
      </c>
      <c r="B6941" s="333">
        <v>43465</v>
      </c>
      <c r="C6941" s="110" t="s">
        <v>41</v>
      </c>
      <c r="D6941" s="110" t="s">
        <v>516</v>
      </c>
    </row>
    <row r="6942" spans="1:21" x14ac:dyDescent="0.3">
      <c r="A6942" s="110" t="s">
        <v>202</v>
      </c>
      <c r="B6942" s="333">
        <v>43465</v>
      </c>
      <c r="C6942" s="110" t="s">
        <v>100</v>
      </c>
      <c r="D6942" s="110" t="s">
        <v>517</v>
      </c>
    </row>
    <row r="6943" spans="1:21" x14ac:dyDescent="0.3">
      <c r="A6943" s="110" t="s">
        <v>202</v>
      </c>
      <c r="B6943" s="333">
        <v>43465</v>
      </c>
      <c r="C6943" s="110" t="s">
        <v>101</v>
      </c>
      <c r="D6943" s="110" t="s">
        <v>503</v>
      </c>
    </row>
    <row r="6944" spans="1:21" x14ac:dyDescent="0.3">
      <c r="A6944" s="110" t="s">
        <v>202</v>
      </c>
      <c r="B6944" s="333">
        <v>43465</v>
      </c>
      <c r="C6944" s="110" t="s">
        <v>42</v>
      </c>
      <c r="D6944" s="110" t="s">
        <v>504</v>
      </c>
    </row>
    <row r="6945" spans="1:21" x14ac:dyDescent="0.3">
      <c r="A6945" s="110" t="s">
        <v>202</v>
      </c>
      <c r="B6945" s="333">
        <v>43465</v>
      </c>
      <c r="C6945" s="110" t="s">
        <v>47</v>
      </c>
      <c r="D6945" s="110" t="s">
        <v>102</v>
      </c>
      <c r="E6945" s="162">
        <v>402868.04</v>
      </c>
      <c r="F6945" s="162">
        <v>662508.4</v>
      </c>
      <c r="H6945" s="162">
        <v>3538298.2</v>
      </c>
      <c r="I6945" s="162">
        <v>4890922.71</v>
      </c>
      <c r="K6945" s="162">
        <v>4166556.68</v>
      </c>
      <c r="L6945" s="162">
        <v>8120026.3899999997</v>
      </c>
      <c r="N6945" s="162">
        <v>12701584.359999999</v>
      </c>
      <c r="O6945" s="162">
        <v>2356381.8199999998</v>
      </c>
      <c r="R6945" s="162">
        <v>31263.81</v>
      </c>
      <c r="U6945" s="162">
        <v>36870410.409999996</v>
      </c>
    </row>
    <row r="6946" spans="1:21" x14ac:dyDescent="0.3">
      <c r="A6946" s="110" t="s">
        <v>202</v>
      </c>
      <c r="B6946" s="333">
        <v>43465</v>
      </c>
      <c r="C6946" s="110" t="s">
        <v>104</v>
      </c>
      <c r="D6946" s="110" t="s">
        <v>103</v>
      </c>
    </row>
    <row r="6947" spans="1:21" x14ac:dyDescent="0.3">
      <c r="A6947" s="110" t="s">
        <v>202</v>
      </c>
      <c r="B6947" s="333">
        <v>43465</v>
      </c>
      <c r="C6947" s="110" t="s">
        <v>106</v>
      </c>
      <c r="D6947" s="110" t="s">
        <v>105</v>
      </c>
      <c r="U6947" s="162">
        <v>36870410.409999996</v>
      </c>
    </row>
    <row r="6948" spans="1:21" x14ac:dyDescent="0.3">
      <c r="A6948" s="110" t="s">
        <v>273</v>
      </c>
      <c r="B6948" s="333">
        <v>42735</v>
      </c>
      <c r="C6948" s="110" t="s">
        <v>10</v>
      </c>
      <c r="D6948" s="110" t="s">
        <v>506</v>
      </c>
      <c r="M6948" s="162">
        <v>14428259</v>
      </c>
      <c r="U6948" s="162">
        <v>14428259</v>
      </c>
    </row>
    <row r="6949" spans="1:21" x14ac:dyDescent="0.3">
      <c r="A6949" s="110" t="s">
        <v>273</v>
      </c>
      <c r="B6949" s="333">
        <v>42735</v>
      </c>
      <c r="C6949" s="110" t="s">
        <v>11</v>
      </c>
      <c r="D6949" s="110" t="s">
        <v>507</v>
      </c>
    </row>
    <row r="6950" spans="1:21" x14ac:dyDescent="0.3">
      <c r="A6950" s="110" t="s">
        <v>273</v>
      </c>
      <c r="B6950" s="333">
        <v>42735</v>
      </c>
      <c r="C6950" s="110" t="s">
        <v>12</v>
      </c>
      <c r="D6950" s="110" t="s">
        <v>508</v>
      </c>
    </row>
    <row r="6951" spans="1:21" x14ac:dyDescent="0.3">
      <c r="A6951" s="110" t="s">
        <v>273</v>
      </c>
      <c r="B6951" s="333">
        <v>42735</v>
      </c>
      <c r="C6951" s="110" t="s">
        <v>13</v>
      </c>
      <c r="D6951" s="110" t="s">
        <v>494</v>
      </c>
      <c r="M6951" s="162">
        <v>378742</v>
      </c>
      <c r="U6951" s="162">
        <v>378742</v>
      </c>
    </row>
    <row r="6952" spans="1:21" x14ac:dyDescent="0.3">
      <c r="A6952" s="110" t="s">
        <v>273</v>
      </c>
      <c r="B6952" s="333">
        <v>42735</v>
      </c>
      <c r="C6952" s="110" t="s">
        <v>19</v>
      </c>
      <c r="D6952" s="110" t="s">
        <v>495</v>
      </c>
      <c r="M6952" s="162">
        <v>14049517</v>
      </c>
      <c r="U6952" s="162">
        <v>14049517</v>
      </c>
    </row>
    <row r="6953" spans="1:21" x14ac:dyDescent="0.3">
      <c r="A6953" s="110" t="s">
        <v>273</v>
      </c>
      <c r="B6953" s="333">
        <v>42735</v>
      </c>
      <c r="C6953" s="110" t="s">
        <v>20</v>
      </c>
      <c r="D6953" s="110" t="s">
        <v>509</v>
      </c>
      <c r="M6953" s="162">
        <v>14663292</v>
      </c>
      <c r="U6953" s="162">
        <v>14663292</v>
      </c>
    </row>
    <row r="6954" spans="1:21" x14ac:dyDescent="0.3">
      <c r="A6954" s="110" t="s">
        <v>273</v>
      </c>
      <c r="B6954" s="333">
        <v>42735</v>
      </c>
      <c r="C6954" s="110" t="s">
        <v>21</v>
      </c>
      <c r="D6954" s="110" t="s">
        <v>510</v>
      </c>
    </row>
    <row r="6955" spans="1:21" x14ac:dyDescent="0.3">
      <c r="A6955" s="110" t="s">
        <v>273</v>
      </c>
      <c r="B6955" s="333">
        <v>42735</v>
      </c>
      <c r="C6955" s="110" t="s">
        <v>22</v>
      </c>
      <c r="D6955" s="110" t="s">
        <v>511</v>
      </c>
    </row>
    <row r="6956" spans="1:21" x14ac:dyDescent="0.3">
      <c r="A6956" s="110" t="s">
        <v>273</v>
      </c>
      <c r="B6956" s="333">
        <v>42735</v>
      </c>
      <c r="C6956" s="110" t="s">
        <v>23</v>
      </c>
      <c r="D6956" s="110" t="s">
        <v>497</v>
      </c>
      <c r="M6956" s="162">
        <v>378742</v>
      </c>
      <c r="U6956" s="162">
        <v>378742</v>
      </c>
    </row>
    <row r="6957" spans="1:21" x14ac:dyDescent="0.3">
      <c r="A6957" s="110" t="s">
        <v>273</v>
      </c>
      <c r="B6957" s="333">
        <v>42735</v>
      </c>
      <c r="C6957" s="110" t="s">
        <v>29</v>
      </c>
      <c r="D6957" s="110" t="s">
        <v>498</v>
      </c>
      <c r="M6957" s="162">
        <v>14284550</v>
      </c>
      <c r="U6957" s="162">
        <v>14284550</v>
      </c>
    </row>
    <row r="6958" spans="1:21" x14ac:dyDescent="0.3">
      <c r="A6958" s="110" t="s">
        <v>273</v>
      </c>
      <c r="B6958" s="333">
        <v>42735</v>
      </c>
      <c r="C6958" s="110" t="s">
        <v>30</v>
      </c>
      <c r="D6958" s="110" t="s">
        <v>512</v>
      </c>
      <c r="M6958" s="162">
        <v>5286130</v>
      </c>
      <c r="U6958" s="162">
        <v>5286130</v>
      </c>
    </row>
    <row r="6959" spans="1:21" x14ac:dyDescent="0.3">
      <c r="A6959" s="110" t="s">
        <v>273</v>
      </c>
      <c r="B6959" s="333">
        <v>42735</v>
      </c>
      <c r="C6959" s="110" t="s">
        <v>31</v>
      </c>
      <c r="D6959" s="110" t="s">
        <v>513</v>
      </c>
    </row>
    <row r="6960" spans="1:21" x14ac:dyDescent="0.3">
      <c r="A6960" s="110" t="s">
        <v>273</v>
      </c>
      <c r="B6960" s="333">
        <v>42735</v>
      </c>
      <c r="C6960" s="110" t="s">
        <v>32</v>
      </c>
      <c r="D6960" s="110" t="s">
        <v>514</v>
      </c>
    </row>
    <row r="6961" spans="1:21" x14ac:dyDescent="0.3">
      <c r="A6961" s="110" t="s">
        <v>273</v>
      </c>
      <c r="B6961" s="333">
        <v>42735</v>
      </c>
      <c r="C6961" s="110" t="s">
        <v>33</v>
      </c>
      <c r="D6961" s="110" t="s">
        <v>500</v>
      </c>
    </row>
    <row r="6962" spans="1:21" x14ac:dyDescent="0.3">
      <c r="A6962" s="110" t="s">
        <v>273</v>
      </c>
      <c r="B6962" s="333">
        <v>42735</v>
      </c>
      <c r="C6962" s="110" t="s">
        <v>39</v>
      </c>
      <c r="D6962" s="110" t="s">
        <v>501</v>
      </c>
      <c r="M6962" s="162">
        <v>5286130</v>
      </c>
      <c r="U6962" s="162">
        <v>5286130</v>
      </c>
    </row>
    <row r="6963" spans="1:21" x14ac:dyDescent="0.3">
      <c r="A6963" s="110" t="s">
        <v>273</v>
      </c>
      <c r="B6963" s="333">
        <v>42735</v>
      </c>
      <c r="C6963" s="110" t="s">
        <v>40</v>
      </c>
      <c r="D6963" s="110" t="s">
        <v>515</v>
      </c>
    </row>
    <row r="6964" spans="1:21" x14ac:dyDescent="0.3">
      <c r="A6964" s="110" t="s">
        <v>273</v>
      </c>
      <c r="B6964" s="333">
        <v>42735</v>
      </c>
      <c r="C6964" s="110" t="s">
        <v>41</v>
      </c>
      <c r="D6964" s="110" t="s">
        <v>516</v>
      </c>
    </row>
    <row r="6965" spans="1:21" x14ac:dyDescent="0.3">
      <c r="A6965" s="110" t="s">
        <v>273</v>
      </c>
      <c r="B6965" s="333">
        <v>42735</v>
      </c>
      <c r="C6965" s="110" t="s">
        <v>100</v>
      </c>
      <c r="D6965" s="110" t="s">
        <v>517</v>
      </c>
    </row>
    <row r="6966" spans="1:21" x14ac:dyDescent="0.3">
      <c r="A6966" s="110" t="s">
        <v>273</v>
      </c>
      <c r="B6966" s="333">
        <v>42735</v>
      </c>
      <c r="C6966" s="110" t="s">
        <v>101</v>
      </c>
      <c r="D6966" s="110" t="s">
        <v>503</v>
      </c>
    </row>
    <row r="6967" spans="1:21" x14ac:dyDescent="0.3">
      <c r="A6967" s="110" t="s">
        <v>273</v>
      </c>
      <c r="B6967" s="333">
        <v>42735</v>
      </c>
      <c r="C6967" s="110" t="s">
        <v>42</v>
      </c>
      <c r="D6967" s="110" t="s">
        <v>504</v>
      </c>
    </row>
    <row r="6968" spans="1:21" x14ac:dyDescent="0.3">
      <c r="A6968" s="110" t="s">
        <v>273</v>
      </c>
      <c r="B6968" s="333">
        <v>42735</v>
      </c>
      <c r="C6968" s="110" t="s">
        <v>47</v>
      </c>
      <c r="D6968" s="110" t="s">
        <v>102</v>
      </c>
      <c r="M6968" s="162">
        <v>10050080</v>
      </c>
      <c r="U6968" s="162">
        <v>10050080</v>
      </c>
    </row>
    <row r="6969" spans="1:21" x14ac:dyDescent="0.3">
      <c r="A6969" s="110" t="s">
        <v>273</v>
      </c>
      <c r="B6969" s="333">
        <v>42735</v>
      </c>
      <c r="C6969" s="110" t="s">
        <v>104</v>
      </c>
      <c r="D6969" s="110" t="s">
        <v>103</v>
      </c>
    </row>
    <row r="6970" spans="1:21" x14ac:dyDescent="0.3">
      <c r="A6970" s="110" t="s">
        <v>273</v>
      </c>
      <c r="B6970" s="333">
        <v>42735</v>
      </c>
      <c r="C6970" s="110" t="s">
        <v>106</v>
      </c>
      <c r="D6970" s="110" t="s">
        <v>105</v>
      </c>
      <c r="U6970" s="162">
        <v>10050080</v>
      </c>
    </row>
    <row r="6971" spans="1:21" x14ac:dyDescent="0.3">
      <c r="A6971" s="110" t="s">
        <v>273</v>
      </c>
      <c r="B6971" s="333">
        <v>43100</v>
      </c>
      <c r="C6971" s="110" t="s">
        <v>10</v>
      </c>
      <c r="D6971" s="110" t="s">
        <v>506</v>
      </c>
      <c r="M6971" s="162">
        <v>16854274</v>
      </c>
      <c r="U6971" s="162">
        <v>16854274</v>
      </c>
    </row>
    <row r="6972" spans="1:21" x14ac:dyDescent="0.3">
      <c r="A6972" s="110" t="s">
        <v>273</v>
      </c>
      <c r="B6972" s="333">
        <v>43100</v>
      </c>
      <c r="C6972" s="110" t="s">
        <v>11</v>
      </c>
      <c r="D6972" s="110" t="s">
        <v>507</v>
      </c>
    </row>
    <row r="6973" spans="1:21" x14ac:dyDescent="0.3">
      <c r="A6973" s="110" t="s">
        <v>273</v>
      </c>
      <c r="B6973" s="333">
        <v>43100</v>
      </c>
      <c r="C6973" s="110" t="s">
        <v>12</v>
      </c>
      <c r="D6973" s="110" t="s">
        <v>508</v>
      </c>
    </row>
    <row r="6974" spans="1:21" x14ac:dyDescent="0.3">
      <c r="A6974" s="110" t="s">
        <v>273</v>
      </c>
      <c r="B6974" s="333">
        <v>43100</v>
      </c>
      <c r="C6974" s="110" t="s">
        <v>13</v>
      </c>
      <c r="D6974" s="110" t="s">
        <v>494</v>
      </c>
      <c r="M6974" s="162">
        <v>419200</v>
      </c>
      <c r="U6974" s="162">
        <v>419200</v>
      </c>
    </row>
    <row r="6975" spans="1:21" x14ac:dyDescent="0.3">
      <c r="A6975" s="110" t="s">
        <v>273</v>
      </c>
      <c r="B6975" s="333">
        <v>43100</v>
      </c>
      <c r="C6975" s="110" t="s">
        <v>19</v>
      </c>
      <c r="D6975" s="110" t="s">
        <v>495</v>
      </c>
      <c r="M6975" s="162">
        <v>16435074</v>
      </c>
      <c r="U6975" s="162">
        <v>16435074</v>
      </c>
    </row>
    <row r="6976" spans="1:21" x14ac:dyDescent="0.3">
      <c r="A6976" s="110" t="s">
        <v>273</v>
      </c>
      <c r="B6976" s="333">
        <v>43100</v>
      </c>
      <c r="C6976" s="110" t="s">
        <v>20</v>
      </c>
      <c r="D6976" s="110" t="s">
        <v>509</v>
      </c>
      <c r="M6976" s="162">
        <v>15117026</v>
      </c>
      <c r="U6976" s="162">
        <v>15117026</v>
      </c>
    </row>
    <row r="6977" spans="1:21" x14ac:dyDescent="0.3">
      <c r="A6977" s="110" t="s">
        <v>273</v>
      </c>
      <c r="B6977" s="333">
        <v>43100</v>
      </c>
      <c r="C6977" s="110" t="s">
        <v>21</v>
      </c>
      <c r="D6977" s="110" t="s">
        <v>510</v>
      </c>
    </row>
    <row r="6978" spans="1:21" x14ac:dyDescent="0.3">
      <c r="A6978" s="110" t="s">
        <v>273</v>
      </c>
      <c r="B6978" s="333">
        <v>43100</v>
      </c>
      <c r="C6978" s="110" t="s">
        <v>22</v>
      </c>
      <c r="D6978" s="110" t="s">
        <v>511</v>
      </c>
    </row>
    <row r="6979" spans="1:21" x14ac:dyDescent="0.3">
      <c r="A6979" s="110" t="s">
        <v>273</v>
      </c>
      <c r="B6979" s="333">
        <v>43100</v>
      </c>
      <c r="C6979" s="110" t="s">
        <v>23</v>
      </c>
      <c r="D6979" s="110" t="s">
        <v>497</v>
      </c>
      <c r="M6979" s="162">
        <v>419200</v>
      </c>
      <c r="U6979" s="162">
        <v>419200</v>
      </c>
    </row>
    <row r="6980" spans="1:21" x14ac:dyDescent="0.3">
      <c r="A6980" s="110" t="s">
        <v>273</v>
      </c>
      <c r="B6980" s="333">
        <v>43100</v>
      </c>
      <c r="C6980" s="110" t="s">
        <v>29</v>
      </c>
      <c r="D6980" s="110" t="s">
        <v>498</v>
      </c>
      <c r="M6980" s="162">
        <v>14697826</v>
      </c>
      <c r="U6980" s="162">
        <v>14697826</v>
      </c>
    </row>
    <row r="6981" spans="1:21" x14ac:dyDescent="0.3">
      <c r="A6981" s="110" t="s">
        <v>273</v>
      </c>
      <c r="B6981" s="333">
        <v>43100</v>
      </c>
      <c r="C6981" s="110" t="s">
        <v>30</v>
      </c>
      <c r="D6981" s="110" t="s">
        <v>512</v>
      </c>
      <c r="M6981" s="162">
        <v>2659197</v>
      </c>
      <c r="U6981" s="162">
        <v>2659197</v>
      </c>
    </row>
    <row r="6982" spans="1:21" x14ac:dyDescent="0.3">
      <c r="A6982" s="110" t="s">
        <v>273</v>
      </c>
      <c r="B6982" s="333">
        <v>43100</v>
      </c>
      <c r="C6982" s="110" t="s">
        <v>31</v>
      </c>
      <c r="D6982" s="110" t="s">
        <v>513</v>
      </c>
    </row>
    <row r="6983" spans="1:21" x14ac:dyDescent="0.3">
      <c r="A6983" s="110" t="s">
        <v>273</v>
      </c>
      <c r="B6983" s="333">
        <v>43100</v>
      </c>
      <c r="C6983" s="110" t="s">
        <v>32</v>
      </c>
      <c r="D6983" s="110" t="s">
        <v>514</v>
      </c>
    </row>
    <row r="6984" spans="1:21" x14ac:dyDescent="0.3">
      <c r="A6984" s="110" t="s">
        <v>273</v>
      </c>
      <c r="B6984" s="333">
        <v>43100</v>
      </c>
      <c r="C6984" s="110" t="s">
        <v>33</v>
      </c>
      <c r="D6984" s="110" t="s">
        <v>500</v>
      </c>
    </row>
    <row r="6985" spans="1:21" x14ac:dyDescent="0.3">
      <c r="A6985" s="110" t="s">
        <v>273</v>
      </c>
      <c r="B6985" s="333">
        <v>43100</v>
      </c>
      <c r="C6985" s="110" t="s">
        <v>39</v>
      </c>
      <c r="D6985" s="110" t="s">
        <v>501</v>
      </c>
      <c r="M6985" s="162">
        <v>2659197</v>
      </c>
      <c r="U6985" s="162">
        <v>2659197</v>
      </c>
    </row>
    <row r="6986" spans="1:21" x14ac:dyDescent="0.3">
      <c r="A6986" s="110" t="s">
        <v>273</v>
      </c>
      <c r="B6986" s="333">
        <v>43100</v>
      </c>
      <c r="C6986" s="110" t="s">
        <v>40</v>
      </c>
      <c r="D6986" s="110" t="s">
        <v>515</v>
      </c>
    </row>
    <row r="6987" spans="1:21" x14ac:dyDescent="0.3">
      <c r="A6987" s="110" t="s">
        <v>273</v>
      </c>
      <c r="B6987" s="333">
        <v>43100</v>
      </c>
      <c r="C6987" s="110" t="s">
        <v>41</v>
      </c>
      <c r="D6987" s="110" t="s">
        <v>516</v>
      </c>
    </row>
    <row r="6988" spans="1:21" x14ac:dyDescent="0.3">
      <c r="A6988" s="110" t="s">
        <v>273</v>
      </c>
      <c r="B6988" s="333">
        <v>43100</v>
      </c>
      <c r="C6988" s="110" t="s">
        <v>100</v>
      </c>
      <c r="D6988" s="110" t="s">
        <v>517</v>
      </c>
    </row>
    <row r="6989" spans="1:21" x14ac:dyDescent="0.3">
      <c r="A6989" s="110" t="s">
        <v>273</v>
      </c>
      <c r="B6989" s="333">
        <v>43100</v>
      </c>
      <c r="C6989" s="110" t="s">
        <v>101</v>
      </c>
      <c r="D6989" s="110" t="s">
        <v>503</v>
      </c>
    </row>
    <row r="6990" spans="1:21" x14ac:dyDescent="0.3">
      <c r="A6990" s="110" t="s">
        <v>273</v>
      </c>
      <c r="B6990" s="333">
        <v>43100</v>
      </c>
      <c r="C6990" s="110" t="s">
        <v>42</v>
      </c>
      <c r="D6990" s="110" t="s">
        <v>504</v>
      </c>
    </row>
    <row r="6991" spans="1:21" x14ac:dyDescent="0.3">
      <c r="A6991" s="110" t="s">
        <v>273</v>
      </c>
      <c r="B6991" s="333">
        <v>43100</v>
      </c>
      <c r="C6991" s="110" t="s">
        <v>47</v>
      </c>
      <c r="D6991" s="110" t="s">
        <v>102</v>
      </c>
      <c r="M6991" s="162">
        <v>12490253</v>
      </c>
      <c r="U6991" s="162">
        <v>12490253</v>
      </c>
    </row>
    <row r="6992" spans="1:21" x14ac:dyDescent="0.3">
      <c r="A6992" s="110" t="s">
        <v>273</v>
      </c>
      <c r="B6992" s="333">
        <v>43100</v>
      </c>
      <c r="C6992" s="110" t="s">
        <v>104</v>
      </c>
      <c r="D6992" s="110" t="s">
        <v>103</v>
      </c>
    </row>
    <row r="6993" spans="1:21" x14ac:dyDescent="0.3">
      <c r="A6993" s="110" t="s">
        <v>273</v>
      </c>
      <c r="B6993" s="333">
        <v>43100</v>
      </c>
      <c r="C6993" s="110" t="s">
        <v>106</v>
      </c>
      <c r="D6993" s="110" t="s">
        <v>105</v>
      </c>
      <c r="U6993" s="162">
        <v>12490253</v>
      </c>
    </row>
    <row r="6994" spans="1:21" x14ac:dyDescent="0.3">
      <c r="A6994" s="110" t="s">
        <v>273</v>
      </c>
      <c r="B6994" s="333">
        <v>43465</v>
      </c>
      <c r="C6994" s="110" t="s">
        <v>10</v>
      </c>
      <c r="D6994" s="110" t="s">
        <v>506</v>
      </c>
      <c r="M6994" s="162">
        <v>18592064</v>
      </c>
      <c r="U6994" s="162">
        <v>18592064</v>
      </c>
    </row>
    <row r="6995" spans="1:21" x14ac:dyDescent="0.3">
      <c r="A6995" s="110" t="s">
        <v>273</v>
      </c>
      <c r="B6995" s="333">
        <v>43465</v>
      </c>
      <c r="C6995" s="110" t="s">
        <v>11</v>
      </c>
      <c r="D6995" s="110" t="s">
        <v>507</v>
      </c>
    </row>
    <row r="6996" spans="1:21" x14ac:dyDescent="0.3">
      <c r="A6996" s="110" t="s">
        <v>273</v>
      </c>
      <c r="B6996" s="333">
        <v>43465</v>
      </c>
      <c r="C6996" s="110" t="s">
        <v>12</v>
      </c>
      <c r="D6996" s="110" t="s">
        <v>508</v>
      </c>
    </row>
    <row r="6997" spans="1:21" x14ac:dyDescent="0.3">
      <c r="A6997" s="110" t="s">
        <v>273</v>
      </c>
      <c r="B6997" s="333">
        <v>43465</v>
      </c>
      <c r="C6997" s="110" t="s">
        <v>13</v>
      </c>
      <c r="D6997" s="110" t="s">
        <v>494</v>
      </c>
      <c r="M6997" s="162">
        <v>441773</v>
      </c>
      <c r="U6997" s="162">
        <v>441773</v>
      </c>
    </row>
    <row r="6998" spans="1:21" x14ac:dyDescent="0.3">
      <c r="A6998" s="110" t="s">
        <v>273</v>
      </c>
      <c r="B6998" s="333">
        <v>43465</v>
      </c>
      <c r="C6998" s="110" t="s">
        <v>19</v>
      </c>
      <c r="D6998" s="110" t="s">
        <v>495</v>
      </c>
      <c r="M6998" s="162">
        <v>18150291</v>
      </c>
      <c r="U6998" s="162">
        <v>18150291</v>
      </c>
    </row>
    <row r="6999" spans="1:21" x14ac:dyDescent="0.3">
      <c r="A6999" s="110" t="s">
        <v>273</v>
      </c>
      <c r="B6999" s="333">
        <v>43465</v>
      </c>
      <c r="C6999" s="110" t="s">
        <v>20</v>
      </c>
      <c r="D6999" s="110" t="s">
        <v>509</v>
      </c>
      <c r="M6999" s="162">
        <v>29948947</v>
      </c>
      <c r="U6999" s="162">
        <v>29948947</v>
      </c>
    </row>
    <row r="7000" spans="1:21" x14ac:dyDescent="0.3">
      <c r="A7000" s="110" t="s">
        <v>273</v>
      </c>
      <c r="B7000" s="333">
        <v>43465</v>
      </c>
      <c r="C7000" s="110" t="s">
        <v>21</v>
      </c>
      <c r="D7000" s="110" t="s">
        <v>510</v>
      </c>
    </row>
    <row r="7001" spans="1:21" x14ac:dyDescent="0.3">
      <c r="A7001" s="110" t="s">
        <v>273</v>
      </c>
      <c r="B7001" s="333">
        <v>43465</v>
      </c>
      <c r="C7001" s="110" t="s">
        <v>22</v>
      </c>
      <c r="D7001" s="110" t="s">
        <v>511</v>
      </c>
    </row>
    <row r="7002" spans="1:21" x14ac:dyDescent="0.3">
      <c r="A7002" s="110" t="s">
        <v>273</v>
      </c>
      <c r="B7002" s="333">
        <v>43465</v>
      </c>
      <c r="C7002" s="110" t="s">
        <v>23</v>
      </c>
      <c r="D7002" s="110" t="s">
        <v>497</v>
      </c>
      <c r="M7002" s="162">
        <v>13799532</v>
      </c>
      <c r="U7002" s="162">
        <v>13799532</v>
      </c>
    </row>
    <row r="7003" spans="1:21" x14ac:dyDescent="0.3">
      <c r="A7003" s="110" t="s">
        <v>273</v>
      </c>
      <c r="B7003" s="333">
        <v>43465</v>
      </c>
      <c r="C7003" s="110" t="s">
        <v>29</v>
      </c>
      <c r="D7003" s="110" t="s">
        <v>498</v>
      </c>
      <c r="M7003" s="162">
        <v>16149415</v>
      </c>
      <c r="U7003" s="162">
        <v>16149415</v>
      </c>
    </row>
    <row r="7004" spans="1:21" x14ac:dyDescent="0.3">
      <c r="A7004" s="110" t="s">
        <v>273</v>
      </c>
      <c r="B7004" s="333">
        <v>43465</v>
      </c>
      <c r="C7004" s="110" t="s">
        <v>30</v>
      </c>
      <c r="D7004" s="110" t="s">
        <v>512</v>
      </c>
      <c r="M7004" s="162">
        <v>54407171</v>
      </c>
      <c r="U7004" s="162">
        <v>54407171</v>
      </c>
    </row>
    <row r="7005" spans="1:21" x14ac:dyDescent="0.3">
      <c r="A7005" s="110" t="s">
        <v>273</v>
      </c>
      <c r="B7005" s="333">
        <v>43465</v>
      </c>
      <c r="C7005" s="110" t="s">
        <v>31</v>
      </c>
      <c r="D7005" s="110" t="s">
        <v>513</v>
      </c>
    </row>
    <row r="7006" spans="1:21" x14ac:dyDescent="0.3">
      <c r="A7006" s="110" t="s">
        <v>273</v>
      </c>
      <c r="B7006" s="333">
        <v>43465</v>
      </c>
      <c r="C7006" s="110" t="s">
        <v>32</v>
      </c>
      <c r="D7006" s="110" t="s">
        <v>514</v>
      </c>
    </row>
    <row r="7007" spans="1:21" x14ac:dyDescent="0.3">
      <c r="A7007" s="110" t="s">
        <v>273</v>
      </c>
      <c r="B7007" s="333">
        <v>43465</v>
      </c>
      <c r="C7007" s="110" t="s">
        <v>33</v>
      </c>
      <c r="D7007" s="110" t="s">
        <v>500</v>
      </c>
      <c r="M7007" s="162">
        <v>19694486</v>
      </c>
      <c r="U7007" s="162">
        <v>19694486</v>
      </c>
    </row>
    <row r="7008" spans="1:21" x14ac:dyDescent="0.3">
      <c r="A7008" s="110" t="s">
        <v>273</v>
      </c>
      <c r="B7008" s="333">
        <v>43465</v>
      </c>
      <c r="C7008" s="110" t="s">
        <v>39</v>
      </c>
      <c r="D7008" s="110" t="s">
        <v>501</v>
      </c>
      <c r="M7008" s="162">
        <v>34712685</v>
      </c>
      <c r="U7008" s="162">
        <v>34712685</v>
      </c>
    </row>
    <row r="7009" spans="1:21" x14ac:dyDescent="0.3">
      <c r="A7009" s="110" t="s">
        <v>273</v>
      </c>
      <c r="B7009" s="333">
        <v>43465</v>
      </c>
      <c r="C7009" s="110" t="s">
        <v>40</v>
      </c>
      <c r="D7009" s="110" t="s">
        <v>515</v>
      </c>
    </row>
    <row r="7010" spans="1:21" x14ac:dyDescent="0.3">
      <c r="A7010" s="110" t="s">
        <v>273</v>
      </c>
      <c r="B7010" s="333">
        <v>43465</v>
      </c>
      <c r="C7010" s="110" t="s">
        <v>41</v>
      </c>
      <c r="D7010" s="110" t="s">
        <v>516</v>
      </c>
    </row>
    <row r="7011" spans="1:21" x14ac:dyDescent="0.3">
      <c r="A7011" s="110" t="s">
        <v>273</v>
      </c>
      <c r="B7011" s="333">
        <v>43465</v>
      </c>
      <c r="C7011" s="110" t="s">
        <v>100</v>
      </c>
      <c r="D7011" s="110" t="s">
        <v>517</v>
      </c>
    </row>
    <row r="7012" spans="1:21" x14ac:dyDescent="0.3">
      <c r="A7012" s="110" t="s">
        <v>273</v>
      </c>
      <c r="B7012" s="333">
        <v>43465</v>
      </c>
      <c r="C7012" s="110" t="s">
        <v>101</v>
      </c>
      <c r="D7012" s="110" t="s">
        <v>503</v>
      </c>
    </row>
    <row r="7013" spans="1:21" x14ac:dyDescent="0.3">
      <c r="A7013" s="110" t="s">
        <v>273</v>
      </c>
      <c r="B7013" s="333">
        <v>43465</v>
      </c>
      <c r="C7013" s="110" t="s">
        <v>42</v>
      </c>
      <c r="D7013" s="110" t="s">
        <v>504</v>
      </c>
    </row>
    <row r="7014" spans="1:21" x14ac:dyDescent="0.3">
      <c r="A7014" s="110" t="s">
        <v>273</v>
      </c>
      <c r="B7014" s="333">
        <v>43465</v>
      </c>
      <c r="C7014" s="110" t="s">
        <v>47</v>
      </c>
      <c r="D7014" s="110" t="s">
        <v>102</v>
      </c>
      <c r="M7014" s="162">
        <v>11970565</v>
      </c>
      <c r="U7014" s="162">
        <v>11970565</v>
      </c>
    </row>
    <row r="7015" spans="1:21" x14ac:dyDescent="0.3">
      <c r="A7015" s="110" t="s">
        <v>273</v>
      </c>
      <c r="B7015" s="333">
        <v>43465</v>
      </c>
      <c r="C7015" s="110" t="s">
        <v>104</v>
      </c>
      <c r="D7015" s="110" t="s">
        <v>103</v>
      </c>
    </row>
    <row r="7016" spans="1:21" x14ac:dyDescent="0.3">
      <c r="A7016" s="110" t="s">
        <v>273</v>
      </c>
      <c r="B7016" s="333">
        <v>43465</v>
      </c>
      <c r="C7016" s="110" t="s">
        <v>106</v>
      </c>
      <c r="D7016" s="110" t="s">
        <v>105</v>
      </c>
      <c r="U7016" s="162">
        <v>11970565</v>
      </c>
    </row>
    <row r="7017" spans="1:21" x14ac:dyDescent="0.3">
      <c r="A7017" s="110" t="s">
        <v>211</v>
      </c>
      <c r="B7017" s="333">
        <v>42735</v>
      </c>
      <c r="C7017" s="110" t="s">
        <v>10</v>
      </c>
      <c r="D7017" s="110" t="s">
        <v>506</v>
      </c>
      <c r="F7017" s="162">
        <v>5323208.96</v>
      </c>
      <c r="H7017" s="162">
        <v>39077309.770000003</v>
      </c>
      <c r="I7017" s="162">
        <v>31750335.149999999</v>
      </c>
      <c r="K7017" s="162">
        <v>19860031.469999999</v>
      </c>
      <c r="L7017" s="162">
        <v>3563449.68</v>
      </c>
      <c r="N7017" s="162">
        <v>4214909.5599999996</v>
      </c>
      <c r="U7017" s="162">
        <v>103789244.59</v>
      </c>
    </row>
    <row r="7018" spans="1:21" x14ac:dyDescent="0.3">
      <c r="A7018" s="110" t="s">
        <v>211</v>
      </c>
      <c r="B7018" s="333">
        <v>42735</v>
      </c>
      <c r="C7018" s="110" t="s">
        <v>11</v>
      </c>
      <c r="D7018" s="110" t="s">
        <v>507</v>
      </c>
    </row>
    <row r="7019" spans="1:21" x14ac:dyDescent="0.3">
      <c r="A7019" s="110" t="s">
        <v>211</v>
      </c>
      <c r="B7019" s="333">
        <v>42735</v>
      </c>
      <c r="C7019" s="110" t="s">
        <v>12</v>
      </c>
      <c r="D7019" s="110" t="s">
        <v>508</v>
      </c>
    </row>
    <row r="7020" spans="1:21" x14ac:dyDescent="0.3">
      <c r="A7020" s="110" t="s">
        <v>211</v>
      </c>
      <c r="B7020" s="333">
        <v>42735</v>
      </c>
      <c r="C7020" s="110" t="s">
        <v>13</v>
      </c>
      <c r="D7020" s="110" t="s">
        <v>494</v>
      </c>
      <c r="F7020" s="162">
        <v>157627</v>
      </c>
      <c r="H7020" s="162">
        <v>1631427.72</v>
      </c>
      <c r="I7020" s="162">
        <v>1563678.11</v>
      </c>
      <c r="K7020" s="162">
        <v>989728</v>
      </c>
      <c r="L7020" s="162">
        <v>336746</v>
      </c>
      <c r="N7020" s="162">
        <v>879608</v>
      </c>
      <c r="U7020" s="162">
        <v>5558814.8300000001</v>
      </c>
    </row>
    <row r="7021" spans="1:21" x14ac:dyDescent="0.3">
      <c r="A7021" s="110" t="s">
        <v>211</v>
      </c>
      <c r="B7021" s="333">
        <v>42735</v>
      </c>
      <c r="C7021" s="110" t="s">
        <v>19</v>
      </c>
      <c r="D7021" s="110" t="s">
        <v>495</v>
      </c>
      <c r="F7021" s="162">
        <v>5165581.96</v>
      </c>
      <c r="H7021" s="162">
        <v>37445882.049999997</v>
      </c>
      <c r="I7021" s="162">
        <v>30186657.039999999</v>
      </c>
      <c r="K7021" s="162">
        <v>18870303.469999999</v>
      </c>
      <c r="L7021" s="162">
        <v>3226703.68</v>
      </c>
      <c r="N7021" s="162">
        <v>3335301.56</v>
      </c>
      <c r="U7021" s="162">
        <v>98230429.760000005</v>
      </c>
    </row>
    <row r="7022" spans="1:21" x14ac:dyDescent="0.3">
      <c r="A7022" s="110" t="s">
        <v>211</v>
      </c>
      <c r="B7022" s="333">
        <v>42735</v>
      </c>
      <c r="C7022" s="110" t="s">
        <v>20</v>
      </c>
      <c r="D7022" s="110" t="s">
        <v>509</v>
      </c>
      <c r="F7022" s="162">
        <v>5318056.9989999998</v>
      </c>
      <c r="H7022" s="162">
        <v>39077310</v>
      </c>
      <c r="I7022" s="162">
        <v>31750336</v>
      </c>
      <c r="K7022" s="162">
        <v>19391810.002</v>
      </c>
      <c r="L7022" s="162">
        <v>3490026</v>
      </c>
      <c r="N7022" s="162">
        <v>4169540</v>
      </c>
      <c r="U7022" s="162">
        <v>103197079</v>
      </c>
    </row>
    <row r="7023" spans="1:21" x14ac:dyDescent="0.3">
      <c r="A7023" s="110" t="s">
        <v>211</v>
      </c>
      <c r="B7023" s="333">
        <v>42735</v>
      </c>
      <c r="C7023" s="110" t="s">
        <v>21</v>
      </c>
      <c r="D7023" s="110" t="s">
        <v>510</v>
      </c>
    </row>
    <row r="7024" spans="1:21" x14ac:dyDescent="0.3">
      <c r="A7024" s="110" t="s">
        <v>211</v>
      </c>
      <c r="B7024" s="333">
        <v>42735</v>
      </c>
      <c r="C7024" s="110" t="s">
        <v>22</v>
      </c>
      <c r="D7024" s="110" t="s">
        <v>511</v>
      </c>
    </row>
    <row r="7025" spans="1:21" x14ac:dyDescent="0.3">
      <c r="A7025" s="110" t="s">
        <v>211</v>
      </c>
      <c r="B7025" s="333">
        <v>42735</v>
      </c>
      <c r="C7025" s="110" t="s">
        <v>23</v>
      </c>
      <c r="D7025" s="110" t="s">
        <v>497</v>
      </c>
      <c r="F7025" s="162">
        <v>157627</v>
      </c>
      <c r="H7025" s="162">
        <v>1631427.72</v>
      </c>
      <c r="I7025" s="162">
        <v>1563678.11</v>
      </c>
      <c r="K7025" s="162">
        <v>989728</v>
      </c>
      <c r="L7025" s="162">
        <v>336746</v>
      </c>
      <c r="N7025" s="162">
        <v>879608</v>
      </c>
      <c r="U7025" s="162">
        <v>5558814.8300000001</v>
      </c>
    </row>
    <row r="7026" spans="1:21" x14ac:dyDescent="0.3">
      <c r="A7026" s="110" t="s">
        <v>211</v>
      </c>
      <c r="B7026" s="333">
        <v>42735</v>
      </c>
      <c r="C7026" s="110" t="s">
        <v>29</v>
      </c>
      <c r="D7026" s="110" t="s">
        <v>498</v>
      </c>
      <c r="F7026" s="162">
        <v>5160429.9989999998</v>
      </c>
      <c r="H7026" s="162">
        <v>37445882.280000001</v>
      </c>
      <c r="I7026" s="162">
        <v>30186657.890000001</v>
      </c>
      <c r="K7026" s="162">
        <v>18402082.002</v>
      </c>
      <c r="L7026" s="162">
        <v>3153280</v>
      </c>
      <c r="N7026" s="162">
        <v>3289932</v>
      </c>
      <c r="U7026" s="162">
        <v>97638264.171000004</v>
      </c>
    </row>
    <row r="7027" spans="1:21" x14ac:dyDescent="0.3">
      <c r="A7027" s="110" t="s">
        <v>211</v>
      </c>
      <c r="B7027" s="333">
        <v>42735</v>
      </c>
      <c r="C7027" s="110" t="s">
        <v>30</v>
      </c>
      <c r="D7027" s="110" t="s">
        <v>512</v>
      </c>
      <c r="F7027" s="162">
        <v>3725706</v>
      </c>
      <c r="H7027" s="162">
        <v>34401560.700000003</v>
      </c>
      <c r="I7027" s="162">
        <v>30341568</v>
      </c>
      <c r="K7027" s="162">
        <v>20074366.32</v>
      </c>
      <c r="L7027" s="162">
        <v>1970862</v>
      </c>
      <c r="N7027" s="162">
        <v>3263255</v>
      </c>
      <c r="U7027" s="162">
        <v>93777318.019999996</v>
      </c>
    </row>
    <row r="7028" spans="1:21" x14ac:dyDescent="0.3">
      <c r="A7028" s="110" t="s">
        <v>211</v>
      </c>
      <c r="B7028" s="333">
        <v>42735</v>
      </c>
      <c r="C7028" s="110" t="s">
        <v>31</v>
      </c>
      <c r="D7028" s="110" t="s">
        <v>513</v>
      </c>
    </row>
    <row r="7029" spans="1:21" x14ac:dyDescent="0.3">
      <c r="A7029" s="110" t="s">
        <v>211</v>
      </c>
      <c r="B7029" s="333">
        <v>42735</v>
      </c>
      <c r="C7029" s="110" t="s">
        <v>32</v>
      </c>
      <c r="D7029" s="110" t="s">
        <v>514</v>
      </c>
    </row>
    <row r="7030" spans="1:21" x14ac:dyDescent="0.3">
      <c r="A7030" s="110" t="s">
        <v>211</v>
      </c>
      <c r="B7030" s="333">
        <v>42735</v>
      </c>
      <c r="C7030" s="110" t="s">
        <v>33</v>
      </c>
      <c r="D7030" s="110" t="s">
        <v>500</v>
      </c>
      <c r="H7030" s="162">
        <v>3848613</v>
      </c>
      <c r="I7030" s="162">
        <v>4317174</v>
      </c>
      <c r="K7030" s="162">
        <v>3774374</v>
      </c>
      <c r="L7030" s="162">
        <v>514020</v>
      </c>
      <c r="U7030" s="162">
        <v>12454181</v>
      </c>
    </row>
    <row r="7031" spans="1:21" x14ac:dyDescent="0.3">
      <c r="A7031" s="110" t="s">
        <v>211</v>
      </c>
      <c r="B7031" s="333">
        <v>42735</v>
      </c>
      <c r="C7031" s="110" t="s">
        <v>39</v>
      </c>
      <c r="D7031" s="110" t="s">
        <v>501</v>
      </c>
      <c r="F7031" s="162">
        <v>3725706</v>
      </c>
      <c r="H7031" s="162">
        <v>30552947.699999999</v>
      </c>
      <c r="I7031" s="162">
        <v>26024394</v>
      </c>
      <c r="K7031" s="162">
        <v>16299992.32</v>
      </c>
      <c r="L7031" s="162">
        <v>1456842</v>
      </c>
      <c r="N7031" s="162">
        <v>3263255</v>
      </c>
      <c r="U7031" s="162">
        <v>81323137.019999996</v>
      </c>
    </row>
    <row r="7032" spans="1:21" x14ac:dyDescent="0.3">
      <c r="A7032" s="110" t="s">
        <v>211</v>
      </c>
      <c r="B7032" s="333">
        <v>42735</v>
      </c>
      <c r="C7032" s="110" t="s">
        <v>40</v>
      </c>
      <c r="D7032" s="110" t="s">
        <v>515</v>
      </c>
    </row>
    <row r="7033" spans="1:21" x14ac:dyDescent="0.3">
      <c r="A7033" s="110" t="s">
        <v>211</v>
      </c>
      <c r="B7033" s="333">
        <v>42735</v>
      </c>
      <c r="C7033" s="110" t="s">
        <v>41</v>
      </c>
      <c r="D7033" s="110" t="s">
        <v>516</v>
      </c>
    </row>
    <row r="7034" spans="1:21" x14ac:dyDescent="0.3">
      <c r="A7034" s="110" t="s">
        <v>211</v>
      </c>
      <c r="B7034" s="333">
        <v>42735</v>
      </c>
      <c r="C7034" s="110" t="s">
        <v>100</v>
      </c>
      <c r="D7034" s="110" t="s">
        <v>517</v>
      </c>
    </row>
    <row r="7035" spans="1:21" x14ac:dyDescent="0.3">
      <c r="A7035" s="110" t="s">
        <v>211</v>
      </c>
      <c r="B7035" s="333">
        <v>42735</v>
      </c>
      <c r="C7035" s="110" t="s">
        <v>101</v>
      </c>
      <c r="D7035" s="110" t="s">
        <v>503</v>
      </c>
    </row>
    <row r="7036" spans="1:21" x14ac:dyDescent="0.3">
      <c r="A7036" s="110" t="s">
        <v>211</v>
      </c>
      <c r="B7036" s="333">
        <v>42735</v>
      </c>
      <c r="C7036" s="110" t="s">
        <v>42</v>
      </c>
      <c r="D7036" s="110" t="s">
        <v>504</v>
      </c>
    </row>
    <row r="7037" spans="1:21" x14ac:dyDescent="0.3">
      <c r="A7037" s="110" t="s">
        <v>211</v>
      </c>
      <c r="B7037" s="333">
        <v>42735</v>
      </c>
      <c r="C7037" s="110" t="s">
        <v>47</v>
      </c>
      <c r="D7037" s="110" t="s">
        <v>102</v>
      </c>
      <c r="F7037" s="162">
        <v>1417780.55</v>
      </c>
      <c r="H7037" s="162">
        <v>9795641.8000000007</v>
      </c>
      <c r="I7037" s="162">
        <v>8025590.5</v>
      </c>
      <c r="K7037" s="162">
        <v>5173838.72</v>
      </c>
      <c r="L7037" s="162">
        <v>898436.66</v>
      </c>
      <c r="N7037" s="162">
        <v>965555.44</v>
      </c>
      <c r="U7037" s="162">
        <v>26276843.670000002</v>
      </c>
    </row>
    <row r="7038" spans="1:21" x14ac:dyDescent="0.3">
      <c r="A7038" s="110" t="s">
        <v>211</v>
      </c>
      <c r="B7038" s="333">
        <v>42735</v>
      </c>
      <c r="C7038" s="110" t="s">
        <v>104</v>
      </c>
      <c r="D7038" s="110" t="s">
        <v>103</v>
      </c>
    </row>
    <row r="7039" spans="1:21" x14ac:dyDescent="0.3">
      <c r="A7039" s="110" t="s">
        <v>211</v>
      </c>
      <c r="B7039" s="333">
        <v>42735</v>
      </c>
      <c r="C7039" s="110" t="s">
        <v>106</v>
      </c>
      <c r="D7039" s="110" t="s">
        <v>105</v>
      </c>
      <c r="U7039" s="162">
        <v>26276843.670000002</v>
      </c>
    </row>
    <row r="7040" spans="1:21" x14ac:dyDescent="0.3">
      <c r="A7040" s="110" t="s">
        <v>211</v>
      </c>
      <c r="B7040" s="333">
        <v>43100</v>
      </c>
      <c r="C7040" s="110" t="s">
        <v>10</v>
      </c>
      <c r="D7040" s="110" t="s">
        <v>506</v>
      </c>
      <c r="F7040" s="162">
        <v>5717369.4699999997</v>
      </c>
      <c r="H7040" s="162">
        <v>41120786.649999999</v>
      </c>
      <c r="I7040" s="162">
        <v>33547769.5</v>
      </c>
      <c r="K7040" s="162">
        <v>21483228.789999999</v>
      </c>
      <c r="L7040" s="162">
        <v>3784183.88</v>
      </c>
      <c r="N7040" s="162">
        <v>4754843.1100000003</v>
      </c>
      <c r="U7040" s="162">
        <v>110408181.40000001</v>
      </c>
    </row>
    <row r="7041" spans="1:21" x14ac:dyDescent="0.3">
      <c r="A7041" s="110" t="s">
        <v>211</v>
      </c>
      <c r="B7041" s="333">
        <v>43100</v>
      </c>
      <c r="C7041" s="110" t="s">
        <v>11</v>
      </c>
      <c r="D7041" s="110" t="s">
        <v>507</v>
      </c>
    </row>
    <row r="7042" spans="1:21" x14ac:dyDescent="0.3">
      <c r="A7042" s="110" t="s">
        <v>211</v>
      </c>
      <c r="B7042" s="333">
        <v>43100</v>
      </c>
      <c r="C7042" s="110" t="s">
        <v>12</v>
      </c>
      <c r="D7042" s="110" t="s">
        <v>508</v>
      </c>
    </row>
    <row r="7043" spans="1:21" x14ac:dyDescent="0.3">
      <c r="A7043" s="110" t="s">
        <v>211</v>
      </c>
      <c r="B7043" s="333">
        <v>43100</v>
      </c>
      <c r="C7043" s="110" t="s">
        <v>13</v>
      </c>
      <c r="D7043" s="110" t="s">
        <v>494</v>
      </c>
      <c r="F7043" s="162">
        <v>188784.95</v>
      </c>
      <c r="H7043" s="162">
        <v>1767856.23</v>
      </c>
      <c r="I7043" s="162">
        <v>1184758.17</v>
      </c>
      <c r="K7043" s="162">
        <v>798095.15</v>
      </c>
      <c r="L7043" s="162">
        <v>213542.44</v>
      </c>
      <c r="N7043" s="162">
        <v>877176.58</v>
      </c>
      <c r="U7043" s="162">
        <v>5030213.5199999996</v>
      </c>
    </row>
    <row r="7044" spans="1:21" x14ac:dyDescent="0.3">
      <c r="A7044" s="110" t="s">
        <v>211</v>
      </c>
      <c r="B7044" s="333">
        <v>43100</v>
      </c>
      <c r="C7044" s="110" t="s">
        <v>19</v>
      </c>
      <c r="D7044" s="110" t="s">
        <v>495</v>
      </c>
      <c r="F7044" s="162">
        <v>5528584.5199999996</v>
      </c>
      <c r="H7044" s="162">
        <v>39352930.420000002</v>
      </c>
      <c r="I7044" s="162">
        <v>32363011.329999998</v>
      </c>
      <c r="K7044" s="162">
        <v>20685133.640000001</v>
      </c>
      <c r="L7044" s="162">
        <v>3570641.44</v>
      </c>
      <c r="N7044" s="162">
        <v>3877666.53</v>
      </c>
      <c r="U7044" s="162">
        <v>105377967.88</v>
      </c>
    </row>
    <row r="7045" spans="1:21" x14ac:dyDescent="0.3">
      <c r="A7045" s="110" t="s">
        <v>211</v>
      </c>
      <c r="B7045" s="333">
        <v>43100</v>
      </c>
      <c r="C7045" s="110" t="s">
        <v>20</v>
      </c>
      <c r="D7045" s="110" t="s">
        <v>509</v>
      </c>
      <c r="F7045" s="162">
        <v>5712600.3799999999</v>
      </c>
      <c r="H7045" s="162">
        <v>38211696.649999999</v>
      </c>
      <c r="I7045" s="162">
        <v>33547769.5</v>
      </c>
      <c r="K7045" s="162">
        <v>20893085.859999999</v>
      </c>
      <c r="L7045" s="162">
        <v>3706787.09</v>
      </c>
      <c r="N7045" s="162">
        <v>4559516.95</v>
      </c>
      <c r="U7045" s="162">
        <v>106631456.43000001</v>
      </c>
    </row>
    <row r="7046" spans="1:21" x14ac:dyDescent="0.3">
      <c r="A7046" s="110" t="s">
        <v>211</v>
      </c>
      <c r="B7046" s="333">
        <v>43100</v>
      </c>
      <c r="C7046" s="110" t="s">
        <v>21</v>
      </c>
      <c r="D7046" s="110" t="s">
        <v>510</v>
      </c>
    </row>
    <row r="7047" spans="1:21" x14ac:dyDescent="0.3">
      <c r="A7047" s="110" t="s">
        <v>211</v>
      </c>
      <c r="B7047" s="333">
        <v>43100</v>
      </c>
      <c r="C7047" s="110" t="s">
        <v>22</v>
      </c>
      <c r="D7047" s="110" t="s">
        <v>511</v>
      </c>
    </row>
    <row r="7048" spans="1:21" x14ac:dyDescent="0.3">
      <c r="A7048" s="110" t="s">
        <v>211</v>
      </c>
      <c r="B7048" s="333">
        <v>43100</v>
      </c>
      <c r="C7048" s="110" t="s">
        <v>23</v>
      </c>
      <c r="D7048" s="110" t="s">
        <v>497</v>
      </c>
      <c r="F7048" s="162">
        <v>188784.95</v>
      </c>
      <c r="H7048" s="162">
        <v>1767856.23</v>
      </c>
      <c r="I7048" s="162">
        <v>1184758.17</v>
      </c>
      <c r="K7048" s="162">
        <v>798095.15</v>
      </c>
      <c r="L7048" s="162">
        <v>213542.44</v>
      </c>
      <c r="N7048" s="162">
        <v>877176.58</v>
      </c>
      <c r="U7048" s="162">
        <v>5030213.5199999996</v>
      </c>
    </row>
    <row r="7049" spans="1:21" x14ac:dyDescent="0.3">
      <c r="A7049" s="110" t="s">
        <v>211</v>
      </c>
      <c r="B7049" s="333">
        <v>43100</v>
      </c>
      <c r="C7049" s="110" t="s">
        <v>29</v>
      </c>
      <c r="D7049" s="110" t="s">
        <v>498</v>
      </c>
      <c r="F7049" s="162">
        <v>5523815.4299999997</v>
      </c>
      <c r="H7049" s="162">
        <v>36443840.420000002</v>
      </c>
      <c r="I7049" s="162">
        <v>32363011.329999998</v>
      </c>
      <c r="K7049" s="162">
        <v>20094990.710000001</v>
      </c>
      <c r="L7049" s="162">
        <v>3493244.65</v>
      </c>
      <c r="N7049" s="162">
        <v>3682340.37</v>
      </c>
      <c r="U7049" s="162">
        <v>101601242.91</v>
      </c>
    </row>
    <row r="7050" spans="1:21" x14ac:dyDescent="0.3">
      <c r="A7050" s="110" t="s">
        <v>211</v>
      </c>
      <c r="B7050" s="333">
        <v>43100</v>
      </c>
      <c r="C7050" s="110" t="s">
        <v>30</v>
      </c>
      <c r="D7050" s="110" t="s">
        <v>512</v>
      </c>
      <c r="F7050" s="162">
        <v>-100857.43</v>
      </c>
      <c r="H7050" s="162">
        <v>40516133.899999999</v>
      </c>
      <c r="I7050" s="162">
        <v>21858830.690000001</v>
      </c>
      <c r="K7050" s="162">
        <v>9802009.2200000007</v>
      </c>
      <c r="L7050" s="162">
        <v>2374478.88</v>
      </c>
      <c r="N7050" s="162">
        <v>2212207</v>
      </c>
      <c r="U7050" s="162">
        <v>76662802.260000005</v>
      </c>
    </row>
    <row r="7051" spans="1:21" x14ac:dyDescent="0.3">
      <c r="A7051" s="110" t="s">
        <v>211</v>
      </c>
      <c r="B7051" s="333">
        <v>43100</v>
      </c>
      <c r="C7051" s="110" t="s">
        <v>31</v>
      </c>
      <c r="D7051" s="110" t="s">
        <v>513</v>
      </c>
    </row>
    <row r="7052" spans="1:21" x14ac:dyDescent="0.3">
      <c r="A7052" s="110" t="s">
        <v>211</v>
      </c>
      <c r="B7052" s="333">
        <v>43100</v>
      </c>
      <c r="C7052" s="110" t="s">
        <v>32</v>
      </c>
      <c r="D7052" s="110" t="s">
        <v>514</v>
      </c>
    </row>
    <row r="7053" spans="1:21" x14ac:dyDescent="0.3">
      <c r="A7053" s="110" t="s">
        <v>211</v>
      </c>
      <c r="B7053" s="333">
        <v>43100</v>
      </c>
      <c r="C7053" s="110" t="s">
        <v>33</v>
      </c>
      <c r="D7053" s="110" t="s">
        <v>500</v>
      </c>
      <c r="H7053" s="162">
        <v>-1424321</v>
      </c>
      <c r="K7053" s="162">
        <v>421140.19</v>
      </c>
      <c r="L7053" s="162">
        <v>37304</v>
      </c>
      <c r="U7053" s="162">
        <v>-965876.81</v>
      </c>
    </row>
    <row r="7054" spans="1:21" x14ac:dyDescent="0.3">
      <c r="A7054" s="110" t="s">
        <v>211</v>
      </c>
      <c r="B7054" s="333">
        <v>43100</v>
      </c>
      <c r="C7054" s="110" t="s">
        <v>39</v>
      </c>
      <c r="D7054" s="110" t="s">
        <v>501</v>
      </c>
      <c r="F7054" s="162">
        <v>-100857.43</v>
      </c>
      <c r="H7054" s="162">
        <v>41940454.899999999</v>
      </c>
      <c r="I7054" s="162">
        <v>21858830.690000001</v>
      </c>
      <c r="K7054" s="162">
        <v>9380869.0299999993</v>
      </c>
      <c r="L7054" s="162">
        <v>2337174.88</v>
      </c>
      <c r="N7054" s="162">
        <v>2212207</v>
      </c>
      <c r="U7054" s="162">
        <v>77628679.069999993</v>
      </c>
    </row>
    <row r="7055" spans="1:21" x14ac:dyDescent="0.3">
      <c r="A7055" s="110" t="s">
        <v>211</v>
      </c>
      <c r="B7055" s="333">
        <v>43100</v>
      </c>
      <c r="C7055" s="110" t="s">
        <v>40</v>
      </c>
      <c r="D7055" s="110" t="s">
        <v>515</v>
      </c>
    </row>
    <row r="7056" spans="1:21" x14ac:dyDescent="0.3">
      <c r="A7056" s="110" t="s">
        <v>211</v>
      </c>
      <c r="B7056" s="333">
        <v>43100</v>
      </c>
      <c r="C7056" s="110" t="s">
        <v>41</v>
      </c>
      <c r="D7056" s="110" t="s">
        <v>516</v>
      </c>
    </row>
    <row r="7057" spans="1:21" x14ac:dyDescent="0.3">
      <c r="A7057" s="110" t="s">
        <v>211</v>
      </c>
      <c r="B7057" s="333">
        <v>43100</v>
      </c>
      <c r="C7057" s="110" t="s">
        <v>100</v>
      </c>
      <c r="D7057" s="110" t="s">
        <v>517</v>
      </c>
    </row>
    <row r="7058" spans="1:21" x14ac:dyDescent="0.3">
      <c r="A7058" s="110" t="s">
        <v>211</v>
      </c>
      <c r="B7058" s="333">
        <v>43100</v>
      </c>
      <c r="C7058" s="110" t="s">
        <v>101</v>
      </c>
      <c r="D7058" s="110" t="s">
        <v>503</v>
      </c>
    </row>
    <row r="7059" spans="1:21" x14ac:dyDescent="0.3">
      <c r="A7059" s="110" t="s">
        <v>211</v>
      </c>
      <c r="B7059" s="333">
        <v>43100</v>
      </c>
      <c r="C7059" s="110" t="s">
        <v>42</v>
      </c>
      <c r="D7059" s="110" t="s">
        <v>504</v>
      </c>
    </row>
    <row r="7060" spans="1:21" x14ac:dyDescent="0.3">
      <c r="A7060" s="110" t="s">
        <v>211</v>
      </c>
      <c r="B7060" s="333">
        <v>43100</v>
      </c>
      <c r="C7060" s="110" t="s">
        <v>47</v>
      </c>
      <c r="D7060" s="110" t="s">
        <v>102</v>
      </c>
      <c r="F7060" s="162">
        <v>1621160.0366</v>
      </c>
      <c r="H7060" s="162">
        <v>10300088.958000001</v>
      </c>
      <c r="I7060" s="162">
        <v>7826780.4329000004</v>
      </c>
      <c r="K7060" s="162">
        <v>5371906.1754000001</v>
      </c>
      <c r="L7060" s="162">
        <v>1042667.972</v>
      </c>
      <c r="N7060" s="162">
        <v>1089268.9649</v>
      </c>
      <c r="U7060" s="162">
        <v>27251872.539999999</v>
      </c>
    </row>
    <row r="7061" spans="1:21" x14ac:dyDescent="0.3">
      <c r="A7061" s="110" t="s">
        <v>211</v>
      </c>
      <c r="B7061" s="333">
        <v>43100</v>
      </c>
      <c r="C7061" s="110" t="s">
        <v>104</v>
      </c>
      <c r="D7061" s="110" t="s">
        <v>103</v>
      </c>
    </row>
    <row r="7062" spans="1:21" x14ac:dyDescent="0.3">
      <c r="A7062" s="110" t="s">
        <v>211</v>
      </c>
      <c r="B7062" s="333">
        <v>43100</v>
      </c>
      <c r="C7062" s="110" t="s">
        <v>106</v>
      </c>
      <c r="D7062" s="110" t="s">
        <v>105</v>
      </c>
      <c r="U7062" s="162">
        <v>27251872.539999999</v>
      </c>
    </row>
    <row r="7063" spans="1:21" x14ac:dyDescent="0.3">
      <c r="A7063" s="110" t="s">
        <v>211</v>
      </c>
      <c r="B7063" s="333">
        <v>43465</v>
      </c>
      <c r="C7063" s="110" t="s">
        <v>10</v>
      </c>
      <c r="D7063" s="110" t="s">
        <v>506</v>
      </c>
      <c r="F7063" s="162">
        <v>5963179.7699999996</v>
      </c>
      <c r="H7063" s="162">
        <v>47420148.189999998</v>
      </c>
      <c r="I7063" s="162">
        <v>35103973.509999998</v>
      </c>
      <c r="K7063" s="162">
        <v>24043896.620000001</v>
      </c>
      <c r="L7063" s="162">
        <v>3997064.93</v>
      </c>
      <c r="N7063" s="162">
        <v>4959029.92</v>
      </c>
      <c r="U7063" s="162">
        <v>121487292.94</v>
      </c>
    </row>
    <row r="7064" spans="1:21" x14ac:dyDescent="0.3">
      <c r="A7064" s="110" t="s">
        <v>211</v>
      </c>
      <c r="B7064" s="333">
        <v>43465</v>
      </c>
      <c r="C7064" s="110" t="s">
        <v>11</v>
      </c>
      <c r="D7064" s="110" t="s">
        <v>507</v>
      </c>
    </row>
    <row r="7065" spans="1:21" x14ac:dyDescent="0.3">
      <c r="A7065" s="110" t="s">
        <v>211</v>
      </c>
      <c r="B7065" s="333">
        <v>43465</v>
      </c>
      <c r="C7065" s="110" t="s">
        <v>12</v>
      </c>
      <c r="D7065" s="110" t="s">
        <v>508</v>
      </c>
    </row>
    <row r="7066" spans="1:21" x14ac:dyDescent="0.3">
      <c r="A7066" s="110" t="s">
        <v>211</v>
      </c>
      <c r="B7066" s="333">
        <v>43465</v>
      </c>
      <c r="C7066" s="110" t="s">
        <v>13</v>
      </c>
      <c r="D7066" s="110" t="s">
        <v>494</v>
      </c>
      <c r="F7066" s="162">
        <v>220344.73</v>
      </c>
      <c r="H7066" s="162">
        <v>2285390.86</v>
      </c>
      <c r="I7066" s="162">
        <v>1947710.53</v>
      </c>
      <c r="K7066" s="162">
        <v>1307433.1499999999</v>
      </c>
      <c r="L7066" s="162">
        <v>231887.01</v>
      </c>
      <c r="N7066" s="162">
        <v>824305.05</v>
      </c>
      <c r="U7066" s="162">
        <v>6817071.3300000001</v>
      </c>
    </row>
    <row r="7067" spans="1:21" x14ac:dyDescent="0.3">
      <c r="A7067" s="110" t="s">
        <v>211</v>
      </c>
      <c r="B7067" s="333">
        <v>43465</v>
      </c>
      <c r="C7067" s="110" t="s">
        <v>19</v>
      </c>
      <c r="D7067" s="110" t="s">
        <v>495</v>
      </c>
      <c r="F7067" s="162">
        <v>5742835.04</v>
      </c>
      <c r="H7067" s="162">
        <v>45134757.329999998</v>
      </c>
      <c r="I7067" s="162">
        <v>33156262.98</v>
      </c>
      <c r="K7067" s="162">
        <v>22736463.469999999</v>
      </c>
      <c r="L7067" s="162">
        <v>3765177.92</v>
      </c>
      <c r="N7067" s="162">
        <v>4134724.87</v>
      </c>
      <c r="U7067" s="162">
        <v>114670221.61</v>
      </c>
    </row>
    <row r="7068" spans="1:21" x14ac:dyDescent="0.3">
      <c r="A7068" s="110" t="s">
        <v>211</v>
      </c>
      <c r="B7068" s="333">
        <v>43465</v>
      </c>
      <c r="C7068" s="110" t="s">
        <v>20</v>
      </c>
      <c r="D7068" s="110" t="s">
        <v>509</v>
      </c>
      <c r="F7068" s="162">
        <v>5959310.5499999998</v>
      </c>
      <c r="H7068" s="162">
        <v>49654450.189999998</v>
      </c>
      <c r="I7068" s="162">
        <v>35103973.509999998</v>
      </c>
      <c r="K7068" s="162">
        <v>23123640.530000001</v>
      </c>
      <c r="L7068" s="162">
        <v>3923579.36</v>
      </c>
      <c r="N7068" s="162">
        <v>4890562.29</v>
      </c>
      <c r="U7068" s="162">
        <v>122655516.43000001</v>
      </c>
    </row>
    <row r="7069" spans="1:21" x14ac:dyDescent="0.3">
      <c r="A7069" s="110" t="s">
        <v>211</v>
      </c>
      <c r="B7069" s="333">
        <v>43465</v>
      </c>
      <c r="C7069" s="110" t="s">
        <v>21</v>
      </c>
      <c r="D7069" s="110" t="s">
        <v>510</v>
      </c>
    </row>
    <row r="7070" spans="1:21" x14ac:dyDescent="0.3">
      <c r="A7070" s="110" t="s">
        <v>211</v>
      </c>
      <c r="B7070" s="333">
        <v>43465</v>
      </c>
      <c r="C7070" s="110" t="s">
        <v>22</v>
      </c>
      <c r="D7070" s="110" t="s">
        <v>511</v>
      </c>
    </row>
    <row r="7071" spans="1:21" x14ac:dyDescent="0.3">
      <c r="A7071" s="110" t="s">
        <v>211</v>
      </c>
      <c r="B7071" s="333">
        <v>43465</v>
      </c>
      <c r="C7071" s="110" t="s">
        <v>23</v>
      </c>
      <c r="D7071" s="110" t="s">
        <v>497</v>
      </c>
      <c r="F7071" s="162">
        <v>220344.73</v>
      </c>
      <c r="H7071" s="162">
        <v>2285390.86</v>
      </c>
      <c r="I7071" s="162">
        <v>1947710.53</v>
      </c>
      <c r="K7071" s="162">
        <v>1307433.1499999999</v>
      </c>
      <c r="L7071" s="162">
        <v>231887.01</v>
      </c>
      <c r="N7071" s="162">
        <v>824305.05</v>
      </c>
      <c r="U7071" s="162">
        <v>6817071.3300000001</v>
      </c>
    </row>
    <row r="7072" spans="1:21" x14ac:dyDescent="0.3">
      <c r="A7072" s="110" t="s">
        <v>211</v>
      </c>
      <c r="B7072" s="333">
        <v>43465</v>
      </c>
      <c r="C7072" s="110" t="s">
        <v>29</v>
      </c>
      <c r="D7072" s="110" t="s">
        <v>498</v>
      </c>
      <c r="F7072" s="162">
        <v>5738965.8200000003</v>
      </c>
      <c r="H7072" s="162">
        <v>47369059.329999998</v>
      </c>
      <c r="I7072" s="162">
        <v>33156262.98</v>
      </c>
      <c r="K7072" s="162">
        <v>21816207.379999999</v>
      </c>
      <c r="L7072" s="162">
        <v>3691692.35</v>
      </c>
      <c r="N7072" s="162">
        <v>4066257.24</v>
      </c>
      <c r="U7072" s="162">
        <v>115838445.09999999</v>
      </c>
    </row>
    <row r="7073" spans="1:21" x14ac:dyDescent="0.3">
      <c r="A7073" s="110" t="s">
        <v>211</v>
      </c>
      <c r="B7073" s="333">
        <v>43465</v>
      </c>
      <c r="C7073" s="110" t="s">
        <v>30</v>
      </c>
      <c r="D7073" s="110" t="s">
        <v>512</v>
      </c>
      <c r="F7073" s="162">
        <v>6173598.9000000004</v>
      </c>
      <c r="H7073" s="162">
        <v>38485467.390000001</v>
      </c>
      <c r="I7073" s="162">
        <v>22162379.989999998</v>
      </c>
      <c r="K7073" s="162">
        <v>17015847.079999998</v>
      </c>
      <c r="L7073" s="162">
        <v>3314053.16</v>
      </c>
      <c r="N7073" s="162">
        <v>2129172.7999999998</v>
      </c>
      <c r="U7073" s="162">
        <v>89280519.319999993</v>
      </c>
    </row>
    <row r="7074" spans="1:21" x14ac:dyDescent="0.3">
      <c r="A7074" s="110" t="s">
        <v>211</v>
      </c>
      <c r="B7074" s="333">
        <v>43465</v>
      </c>
      <c r="C7074" s="110" t="s">
        <v>31</v>
      </c>
      <c r="D7074" s="110" t="s">
        <v>513</v>
      </c>
    </row>
    <row r="7075" spans="1:21" x14ac:dyDescent="0.3">
      <c r="A7075" s="110" t="s">
        <v>211</v>
      </c>
      <c r="B7075" s="333">
        <v>43465</v>
      </c>
      <c r="C7075" s="110" t="s">
        <v>32</v>
      </c>
      <c r="D7075" s="110" t="s">
        <v>514</v>
      </c>
    </row>
    <row r="7076" spans="1:21" x14ac:dyDescent="0.3">
      <c r="A7076" s="110" t="s">
        <v>211</v>
      </c>
      <c r="B7076" s="333">
        <v>43465</v>
      </c>
      <c r="C7076" s="110" t="s">
        <v>33</v>
      </c>
      <c r="D7076" s="110" t="s">
        <v>500</v>
      </c>
      <c r="F7076" s="162">
        <v>250000</v>
      </c>
      <c r="H7076" s="162">
        <v>286001</v>
      </c>
      <c r="I7076" s="162">
        <v>47978.06</v>
      </c>
      <c r="K7076" s="162">
        <v>1811594.92</v>
      </c>
      <c r="L7076" s="162">
        <v>1062202</v>
      </c>
      <c r="U7076" s="162">
        <v>3457775.98</v>
      </c>
    </row>
    <row r="7077" spans="1:21" x14ac:dyDescent="0.3">
      <c r="A7077" s="110" t="s">
        <v>211</v>
      </c>
      <c r="B7077" s="333">
        <v>43465</v>
      </c>
      <c r="C7077" s="110" t="s">
        <v>39</v>
      </c>
      <c r="D7077" s="110" t="s">
        <v>501</v>
      </c>
      <c r="F7077" s="162">
        <v>5923598.9000000004</v>
      </c>
      <c r="H7077" s="162">
        <v>38199466.390000001</v>
      </c>
      <c r="I7077" s="162">
        <v>22114401.93</v>
      </c>
      <c r="K7077" s="162">
        <v>15204252.16</v>
      </c>
      <c r="L7077" s="162">
        <v>2251851.16</v>
      </c>
      <c r="N7077" s="162">
        <v>2129172.7999999998</v>
      </c>
      <c r="U7077" s="162">
        <v>85822743.340000004</v>
      </c>
    </row>
    <row r="7078" spans="1:21" x14ac:dyDescent="0.3">
      <c r="A7078" s="110" t="s">
        <v>211</v>
      </c>
      <c r="B7078" s="333">
        <v>43465</v>
      </c>
      <c r="C7078" s="110" t="s">
        <v>40</v>
      </c>
      <c r="D7078" s="110" t="s">
        <v>515</v>
      </c>
    </row>
    <row r="7079" spans="1:21" x14ac:dyDescent="0.3">
      <c r="A7079" s="110" t="s">
        <v>211</v>
      </c>
      <c r="B7079" s="333">
        <v>43465</v>
      </c>
      <c r="C7079" s="110" t="s">
        <v>41</v>
      </c>
      <c r="D7079" s="110" t="s">
        <v>516</v>
      </c>
    </row>
    <row r="7080" spans="1:21" x14ac:dyDescent="0.3">
      <c r="A7080" s="110" t="s">
        <v>211</v>
      </c>
      <c r="B7080" s="333">
        <v>43465</v>
      </c>
      <c r="C7080" s="110" t="s">
        <v>100</v>
      </c>
      <c r="D7080" s="110" t="s">
        <v>517</v>
      </c>
    </row>
    <row r="7081" spans="1:21" x14ac:dyDescent="0.3">
      <c r="A7081" s="110" t="s">
        <v>211</v>
      </c>
      <c r="B7081" s="333">
        <v>43465</v>
      </c>
      <c r="C7081" s="110" t="s">
        <v>101</v>
      </c>
      <c r="D7081" s="110" t="s">
        <v>503</v>
      </c>
    </row>
    <row r="7082" spans="1:21" x14ac:dyDescent="0.3">
      <c r="A7082" s="110" t="s">
        <v>211</v>
      </c>
      <c r="B7082" s="333">
        <v>43465</v>
      </c>
      <c r="C7082" s="110" t="s">
        <v>42</v>
      </c>
      <c r="D7082" s="110" t="s">
        <v>504</v>
      </c>
    </row>
    <row r="7083" spans="1:21" x14ac:dyDescent="0.3">
      <c r="A7083" s="110" t="s">
        <v>211</v>
      </c>
      <c r="B7083" s="333">
        <v>43465</v>
      </c>
      <c r="C7083" s="110" t="s">
        <v>47</v>
      </c>
      <c r="D7083" s="110" t="s">
        <v>102</v>
      </c>
      <c r="F7083" s="162">
        <v>1674952.73</v>
      </c>
      <c r="H7083" s="162">
        <v>10741327.029999999</v>
      </c>
      <c r="I7083" s="162">
        <v>7615592.4199999999</v>
      </c>
      <c r="K7083" s="162">
        <v>5478110.7599999998</v>
      </c>
      <c r="L7083" s="162">
        <v>984449.85</v>
      </c>
      <c r="N7083" s="162">
        <v>1036651.1</v>
      </c>
      <c r="U7083" s="162">
        <v>27531083.890000001</v>
      </c>
    </row>
    <row r="7084" spans="1:21" x14ac:dyDescent="0.3">
      <c r="A7084" s="110" t="s">
        <v>211</v>
      </c>
      <c r="B7084" s="333">
        <v>43465</v>
      </c>
      <c r="C7084" s="110" t="s">
        <v>104</v>
      </c>
      <c r="D7084" s="110" t="s">
        <v>103</v>
      </c>
    </row>
    <row r="7085" spans="1:21" x14ac:dyDescent="0.3">
      <c r="A7085" s="110" t="s">
        <v>211</v>
      </c>
      <c r="B7085" s="333">
        <v>43465</v>
      </c>
      <c r="C7085" s="110" t="s">
        <v>106</v>
      </c>
      <c r="D7085" s="110" t="s">
        <v>105</v>
      </c>
      <c r="U7085" s="162">
        <v>27531083.890000001</v>
      </c>
    </row>
    <row r="7086" spans="1:21" x14ac:dyDescent="0.3">
      <c r="A7086" s="110" t="s">
        <v>216</v>
      </c>
      <c r="B7086" s="333">
        <v>42735</v>
      </c>
      <c r="C7086" s="110" t="s">
        <v>10</v>
      </c>
      <c r="D7086" s="110" t="s">
        <v>506</v>
      </c>
      <c r="F7086" s="162">
        <v>84731</v>
      </c>
      <c r="H7086" s="162">
        <v>233796</v>
      </c>
      <c r="I7086" s="162">
        <v>13876</v>
      </c>
      <c r="J7086" s="162">
        <v>719</v>
      </c>
      <c r="K7086" s="162">
        <v>13249465</v>
      </c>
      <c r="L7086" s="162">
        <v>1129315</v>
      </c>
      <c r="N7086" s="162">
        <v>363322</v>
      </c>
      <c r="P7086" s="162">
        <v>322885</v>
      </c>
      <c r="U7086" s="162">
        <v>15398109</v>
      </c>
    </row>
    <row r="7087" spans="1:21" x14ac:dyDescent="0.3">
      <c r="A7087" s="110" t="s">
        <v>216</v>
      </c>
      <c r="B7087" s="333">
        <v>42735</v>
      </c>
      <c r="C7087" s="110" t="s">
        <v>11</v>
      </c>
      <c r="D7087" s="110" t="s">
        <v>507</v>
      </c>
      <c r="U7087" s="162">
        <v>0</v>
      </c>
    </row>
    <row r="7088" spans="1:21" x14ac:dyDescent="0.3">
      <c r="A7088" s="110" t="s">
        <v>216</v>
      </c>
      <c r="B7088" s="333">
        <v>42735</v>
      </c>
      <c r="C7088" s="110" t="s">
        <v>12</v>
      </c>
      <c r="D7088" s="110" t="s">
        <v>508</v>
      </c>
      <c r="U7088" s="162">
        <v>0</v>
      </c>
    </row>
    <row r="7089" spans="1:21" x14ac:dyDescent="0.3">
      <c r="A7089" s="110" t="s">
        <v>216</v>
      </c>
      <c r="B7089" s="333">
        <v>42735</v>
      </c>
      <c r="C7089" s="110" t="s">
        <v>13</v>
      </c>
      <c r="D7089" s="110" t="s">
        <v>494</v>
      </c>
      <c r="H7089" s="162">
        <v>17515</v>
      </c>
      <c r="I7089" s="162">
        <v>398</v>
      </c>
      <c r="K7089" s="162">
        <v>1543946</v>
      </c>
      <c r="L7089" s="162">
        <v>96526</v>
      </c>
      <c r="N7089" s="162">
        <v>268916</v>
      </c>
      <c r="P7089" s="162">
        <v>98828</v>
      </c>
      <c r="U7089" s="162">
        <v>2026129</v>
      </c>
    </row>
    <row r="7090" spans="1:21" x14ac:dyDescent="0.3">
      <c r="A7090" s="110" t="s">
        <v>216</v>
      </c>
      <c r="B7090" s="333">
        <v>42735</v>
      </c>
      <c r="C7090" s="110" t="s">
        <v>19</v>
      </c>
      <c r="D7090" s="110" t="s">
        <v>495</v>
      </c>
      <c r="E7090" s="162">
        <v>0</v>
      </c>
      <c r="F7090" s="162">
        <v>84731</v>
      </c>
      <c r="G7090" s="162">
        <v>0</v>
      </c>
      <c r="H7090" s="162">
        <v>216281</v>
      </c>
      <c r="I7090" s="162">
        <v>13478</v>
      </c>
      <c r="J7090" s="162">
        <v>719</v>
      </c>
      <c r="K7090" s="162">
        <v>11705519</v>
      </c>
      <c r="L7090" s="162">
        <v>1032789</v>
      </c>
      <c r="M7090" s="162">
        <v>0</v>
      </c>
      <c r="N7090" s="162">
        <v>94406</v>
      </c>
      <c r="O7090" s="162">
        <v>0</v>
      </c>
      <c r="P7090" s="162">
        <v>224057</v>
      </c>
      <c r="Q7090" s="162">
        <v>0</v>
      </c>
      <c r="R7090" s="162">
        <v>0</v>
      </c>
      <c r="S7090" s="162">
        <v>0</v>
      </c>
      <c r="T7090" s="162">
        <v>0</v>
      </c>
      <c r="U7090" s="162">
        <v>13371980</v>
      </c>
    </row>
    <row r="7091" spans="1:21" x14ac:dyDescent="0.3">
      <c r="A7091" s="110" t="s">
        <v>216</v>
      </c>
      <c r="B7091" s="333">
        <v>42735</v>
      </c>
      <c r="C7091" s="110" t="s">
        <v>20</v>
      </c>
      <c r="D7091" s="110" t="s">
        <v>509</v>
      </c>
      <c r="F7091" s="162">
        <v>89782</v>
      </c>
      <c r="H7091" s="162">
        <v>235970</v>
      </c>
      <c r="I7091" s="162">
        <v>16203</v>
      </c>
      <c r="J7091" s="162">
        <v>726</v>
      </c>
      <c r="K7091" s="162">
        <v>13485174</v>
      </c>
      <c r="L7091" s="162">
        <v>1149357</v>
      </c>
      <c r="N7091" s="162">
        <v>365569</v>
      </c>
      <c r="P7091" s="162">
        <v>344880</v>
      </c>
      <c r="U7091" s="162">
        <v>15687661</v>
      </c>
    </row>
    <row r="7092" spans="1:21" x14ac:dyDescent="0.3">
      <c r="A7092" s="110" t="s">
        <v>216</v>
      </c>
      <c r="B7092" s="333">
        <v>42735</v>
      </c>
      <c r="C7092" s="110" t="s">
        <v>21</v>
      </c>
      <c r="D7092" s="110" t="s">
        <v>510</v>
      </c>
      <c r="U7092" s="162">
        <v>0</v>
      </c>
    </row>
    <row r="7093" spans="1:21" x14ac:dyDescent="0.3">
      <c r="A7093" s="110" t="s">
        <v>216</v>
      </c>
      <c r="B7093" s="333">
        <v>42735</v>
      </c>
      <c r="C7093" s="110" t="s">
        <v>22</v>
      </c>
      <c r="D7093" s="110" t="s">
        <v>511</v>
      </c>
      <c r="U7093" s="162">
        <v>0</v>
      </c>
    </row>
    <row r="7094" spans="1:21" x14ac:dyDescent="0.3">
      <c r="A7094" s="110" t="s">
        <v>216</v>
      </c>
      <c r="B7094" s="333">
        <v>42735</v>
      </c>
      <c r="C7094" s="110" t="s">
        <v>23</v>
      </c>
      <c r="D7094" s="110" t="s">
        <v>497</v>
      </c>
      <c r="H7094" s="162">
        <v>17515</v>
      </c>
      <c r="I7094" s="162">
        <v>398</v>
      </c>
      <c r="K7094" s="162">
        <v>1543945</v>
      </c>
      <c r="L7094" s="162">
        <v>96526</v>
      </c>
      <c r="N7094" s="162">
        <v>266863</v>
      </c>
      <c r="P7094" s="162">
        <v>98828</v>
      </c>
      <c r="U7094" s="162">
        <v>2024075</v>
      </c>
    </row>
    <row r="7095" spans="1:21" x14ac:dyDescent="0.3">
      <c r="A7095" s="110" t="s">
        <v>216</v>
      </c>
      <c r="B7095" s="333">
        <v>42735</v>
      </c>
      <c r="C7095" s="110" t="s">
        <v>29</v>
      </c>
      <c r="D7095" s="110" t="s">
        <v>498</v>
      </c>
      <c r="E7095" s="162">
        <v>0</v>
      </c>
      <c r="F7095" s="162">
        <v>89782</v>
      </c>
      <c r="G7095" s="162">
        <v>0</v>
      </c>
      <c r="H7095" s="162">
        <v>218455</v>
      </c>
      <c r="I7095" s="162">
        <v>15805</v>
      </c>
      <c r="J7095" s="162">
        <v>726</v>
      </c>
      <c r="K7095" s="162">
        <v>11941229</v>
      </c>
      <c r="L7095" s="162">
        <v>1052831</v>
      </c>
      <c r="M7095" s="162">
        <v>0</v>
      </c>
      <c r="N7095" s="162">
        <v>98706</v>
      </c>
      <c r="O7095" s="162">
        <v>0</v>
      </c>
      <c r="P7095" s="162">
        <v>246052</v>
      </c>
      <c r="Q7095" s="162">
        <v>0</v>
      </c>
      <c r="R7095" s="162">
        <v>0</v>
      </c>
      <c r="S7095" s="162">
        <v>0</v>
      </c>
      <c r="T7095" s="162">
        <v>0</v>
      </c>
      <c r="U7095" s="162">
        <v>13663586</v>
      </c>
    </row>
    <row r="7096" spans="1:21" x14ac:dyDescent="0.3">
      <c r="A7096" s="110" t="s">
        <v>216</v>
      </c>
      <c r="B7096" s="333">
        <v>42735</v>
      </c>
      <c r="C7096" s="110" t="s">
        <v>30</v>
      </c>
      <c r="D7096" s="110" t="s">
        <v>512</v>
      </c>
      <c r="F7096" s="162">
        <v>143</v>
      </c>
      <c r="H7096" s="162">
        <v>251409</v>
      </c>
      <c r="I7096" s="162">
        <v>-14904</v>
      </c>
      <c r="J7096" s="162">
        <v>620</v>
      </c>
      <c r="K7096" s="162">
        <v>3291362</v>
      </c>
      <c r="L7096" s="162">
        <v>689016</v>
      </c>
      <c r="N7096" s="162">
        <v>45070</v>
      </c>
      <c r="P7096" s="162">
        <v>121878</v>
      </c>
      <c r="U7096" s="162">
        <v>4384594</v>
      </c>
    </row>
    <row r="7097" spans="1:21" x14ac:dyDescent="0.3">
      <c r="A7097" s="110" t="s">
        <v>216</v>
      </c>
      <c r="B7097" s="333">
        <v>42735</v>
      </c>
      <c r="C7097" s="110" t="s">
        <v>31</v>
      </c>
      <c r="D7097" s="110" t="s">
        <v>513</v>
      </c>
      <c r="U7097" s="162">
        <v>0</v>
      </c>
    </row>
    <row r="7098" spans="1:21" x14ac:dyDescent="0.3">
      <c r="A7098" s="110" t="s">
        <v>216</v>
      </c>
      <c r="B7098" s="333">
        <v>42735</v>
      </c>
      <c r="C7098" s="110" t="s">
        <v>32</v>
      </c>
      <c r="D7098" s="110" t="s">
        <v>514</v>
      </c>
      <c r="U7098" s="162">
        <v>0</v>
      </c>
    </row>
    <row r="7099" spans="1:21" x14ac:dyDescent="0.3">
      <c r="A7099" s="110" t="s">
        <v>216</v>
      </c>
      <c r="B7099" s="333">
        <v>42735</v>
      </c>
      <c r="C7099" s="110" t="s">
        <v>33</v>
      </c>
      <c r="D7099" s="110" t="s">
        <v>500</v>
      </c>
      <c r="F7099" s="162">
        <v>3156</v>
      </c>
      <c r="H7099" s="162">
        <v>-31080</v>
      </c>
      <c r="K7099" s="162">
        <v>-1698866</v>
      </c>
      <c r="L7099" s="162">
        <v>29947</v>
      </c>
      <c r="N7099" s="162">
        <v>40540</v>
      </c>
      <c r="U7099" s="162">
        <v>-1656303</v>
      </c>
    </row>
    <row r="7100" spans="1:21" x14ac:dyDescent="0.3">
      <c r="A7100" s="110" t="s">
        <v>216</v>
      </c>
      <c r="B7100" s="333">
        <v>42735</v>
      </c>
      <c r="C7100" s="110" t="s">
        <v>39</v>
      </c>
      <c r="D7100" s="110" t="s">
        <v>501</v>
      </c>
      <c r="E7100" s="162">
        <v>0</v>
      </c>
      <c r="F7100" s="162">
        <v>-3013</v>
      </c>
      <c r="G7100" s="162">
        <v>0</v>
      </c>
      <c r="H7100" s="162">
        <v>282489</v>
      </c>
      <c r="I7100" s="162">
        <v>-14904</v>
      </c>
      <c r="J7100" s="162">
        <v>620</v>
      </c>
      <c r="K7100" s="162">
        <v>4990228</v>
      </c>
      <c r="L7100" s="162">
        <v>659069</v>
      </c>
      <c r="M7100" s="162">
        <v>0</v>
      </c>
      <c r="N7100" s="162">
        <v>4530</v>
      </c>
      <c r="O7100" s="162">
        <v>0</v>
      </c>
      <c r="P7100" s="162">
        <v>121878</v>
      </c>
      <c r="Q7100" s="162">
        <v>0</v>
      </c>
      <c r="R7100" s="162">
        <v>0</v>
      </c>
      <c r="S7100" s="162">
        <v>0</v>
      </c>
      <c r="T7100" s="162">
        <v>0</v>
      </c>
      <c r="U7100" s="162">
        <v>6040897</v>
      </c>
    </row>
    <row r="7101" spans="1:21" x14ac:dyDescent="0.3">
      <c r="A7101" s="110" t="s">
        <v>216</v>
      </c>
      <c r="B7101" s="333">
        <v>42735</v>
      </c>
      <c r="C7101" s="110" t="s">
        <v>40</v>
      </c>
      <c r="D7101" s="110" t="s">
        <v>515</v>
      </c>
      <c r="U7101" s="162">
        <v>0</v>
      </c>
    </row>
    <row r="7102" spans="1:21" x14ac:dyDescent="0.3">
      <c r="A7102" s="110" t="s">
        <v>216</v>
      </c>
      <c r="B7102" s="333">
        <v>42735</v>
      </c>
      <c r="C7102" s="110" t="s">
        <v>41</v>
      </c>
      <c r="D7102" s="110" t="s">
        <v>516</v>
      </c>
      <c r="U7102" s="162">
        <v>0</v>
      </c>
    </row>
    <row r="7103" spans="1:21" x14ac:dyDescent="0.3">
      <c r="A7103" s="110" t="s">
        <v>216</v>
      </c>
      <c r="B7103" s="333">
        <v>42735</v>
      </c>
      <c r="C7103" s="110" t="s">
        <v>100</v>
      </c>
      <c r="D7103" s="110" t="s">
        <v>517</v>
      </c>
      <c r="U7103" s="162">
        <v>0</v>
      </c>
    </row>
    <row r="7104" spans="1:21" x14ac:dyDescent="0.3">
      <c r="A7104" s="110" t="s">
        <v>216</v>
      </c>
      <c r="B7104" s="333">
        <v>42735</v>
      </c>
      <c r="C7104" s="110" t="s">
        <v>101</v>
      </c>
      <c r="D7104" s="110" t="s">
        <v>503</v>
      </c>
      <c r="U7104" s="162">
        <v>0</v>
      </c>
    </row>
    <row r="7105" spans="1:21" x14ac:dyDescent="0.3">
      <c r="A7105" s="110" t="s">
        <v>216</v>
      </c>
      <c r="B7105" s="333">
        <v>42735</v>
      </c>
      <c r="C7105" s="110" t="s">
        <v>42</v>
      </c>
      <c r="D7105" s="110" t="s">
        <v>504</v>
      </c>
      <c r="E7105" s="162">
        <v>0</v>
      </c>
      <c r="F7105" s="162">
        <v>0</v>
      </c>
      <c r="G7105" s="162">
        <v>0</v>
      </c>
      <c r="H7105" s="162">
        <v>0</v>
      </c>
      <c r="I7105" s="162">
        <v>0</v>
      </c>
      <c r="J7105" s="162">
        <v>0</v>
      </c>
      <c r="K7105" s="162">
        <v>0</v>
      </c>
      <c r="L7105" s="162">
        <v>0</v>
      </c>
      <c r="M7105" s="162">
        <v>0</v>
      </c>
      <c r="N7105" s="162">
        <v>0</v>
      </c>
      <c r="O7105" s="162">
        <v>0</v>
      </c>
      <c r="P7105" s="162">
        <v>0</v>
      </c>
      <c r="Q7105" s="162">
        <v>0</v>
      </c>
      <c r="R7105" s="162">
        <v>0</v>
      </c>
      <c r="S7105" s="162">
        <v>0</v>
      </c>
      <c r="T7105" s="162">
        <v>0</v>
      </c>
      <c r="U7105" s="162">
        <v>0</v>
      </c>
    </row>
    <row r="7106" spans="1:21" x14ac:dyDescent="0.3">
      <c r="A7106" s="110" t="s">
        <v>216</v>
      </c>
      <c r="B7106" s="333">
        <v>42735</v>
      </c>
      <c r="C7106" s="110" t="s">
        <v>47</v>
      </c>
      <c r="D7106" s="110" t="s">
        <v>102</v>
      </c>
      <c r="E7106" s="162">
        <v>0</v>
      </c>
      <c r="F7106" s="162">
        <v>48457</v>
      </c>
      <c r="G7106" s="162">
        <v>0</v>
      </c>
      <c r="H7106" s="162">
        <v>106165</v>
      </c>
      <c r="I7106" s="162">
        <v>7436</v>
      </c>
      <c r="J7106" s="162">
        <v>359</v>
      </c>
      <c r="K7106" s="162">
        <v>7063890</v>
      </c>
      <c r="L7106" s="162">
        <v>603465</v>
      </c>
      <c r="M7106" s="162">
        <v>0</v>
      </c>
      <c r="N7106" s="162">
        <v>70258</v>
      </c>
      <c r="O7106" s="162">
        <v>0</v>
      </c>
      <c r="P7106" s="162">
        <v>185954</v>
      </c>
      <c r="Q7106" s="162">
        <v>0</v>
      </c>
      <c r="R7106" s="162">
        <v>0</v>
      </c>
      <c r="S7106" s="162">
        <v>0</v>
      </c>
      <c r="T7106" s="162">
        <v>0</v>
      </c>
      <c r="U7106" s="162">
        <v>8085984</v>
      </c>
    </row>
    <row r="7107" spans="1:21" x14ac:dyDescent="0.3">
      <c r="A7107" s="110" t="s">
        <v>216</v>
      </c>
      <c r="B7107" s="333">
        <v>42735</v>
      </c>
      <c r="C7107" s="110" t="s">
        <v>104</v>
      </c>
      <c r="D7107" s="110" t="s">
        <v>103</v>
      </c>
    </row>
    <row r="7108" spans="1:21" x14ac:dyDescent="0.3">
      <c r="A7108" s="110" t="s">
        <v>216</v>
      </c>
      <c r="B7108" s="333">
        <v>42735</v>
      </c>
      <c r="C7108" s="110" t="s">
        <v>106</v>
      </c>
      <c r="D7108" s="110" t="s">
        <v>105</v>
      </c>
      <c r="U7108" s="162">
        <v>8085984</v>
      </c>
    </row>
    <row r="7109" spans="1:21" x14ac:dyDescent="0.3">
      <c r="A7109" s="110" t="s">
        <v>216</v>
      </c>
      <c r="B7109" s="333">
        <v>43100</v>
      </c>
      <c r="C7109" s="110" t="s">
        <v>10</v>
      </c>
      <c r="D7109" s="110" t="s">
        <v>506</v>
      </c>
      <c r="F7109" s="162">
        <v>72945</v>
      </c>
      <c r="H7109" s="162">
        <v>-60293</v>
      </c>
      <c r="I7109" s="162">
        <v>3165</v>
      </c>
      <c r="J7109" s="162">
        <v>-152</v>
      </c>
      <c r="K7109" s="162">
        <v>13833711</v>
      </c>
      <c r="L7109" s="162">
        <v>1010070</v>
      </c>
      <c r="N7109" s="162">
        <v>373552</v>
      </c>
      <c r="P7109" s="162">
        <v>348017</v>
      </c>
      <c r="U7109" s="162">
        <v>15581015</v>
      </c>
    </row>
    <row r="7110" spans="1:21" x14ac:dyDescent="0.3">
      <c r="A7110" s="110" t="s">
        <v>216</v>
      </c>
      <c r="B7110" s="333">
        <v>43100</v>
      </c>
      <c r="C7110" s="110" t="s">
        <v>11</v>
      </c>
      <c r="D7110" s="110" t="s">
        <v>507</v>
      </c>
      <c r="U7110" s="162">
        <v>0</v>
      </c>
    </row>
    <row r="7111" spans="1:21" x14ac:dyDescent="0.3">
      <c r="A7111" s="110" t="s">
        <v>216</v>
      </c>
      <c r="B7111" s="333">
        <v>43100</v>
      </c>
      <c r="C7111" s="110" t="s">
        <v>12</v>
      </c>
      <c r="D7111" s="110" t="s">
        <v>508</v>
      </c>
      <c r="U7111" s="162">
        <v>0</v>
      </c>
    </row>
    <row r="7112" spans="1:21" x14ac:dyDescent="0.3">
      <c r="A7112" s="110" t="s">
        <v>216</v>
      </c>
      <c r="B7112" s="333">
        <v>43100</v>
      </c>
      <c r="C7112" s="110" t="s">
        <v>13</v>
      </c>
      <c r="D7112" s="110" t="s">
        <v>494</v>
      </c>
      <c r="K7112" s="162">
        <v>1805245</v>
      </c>
      <c r="L7112" s="162">
        <v>91225</v>
      </c>
      <c r="N7112" s="162">
        <v>330967</v>
      </c>
      <c r="P7112" s="162">
        <v>68127</v>
      </c>
      <c r="U7112" s="162">
        <v>2295564</v>
      </c>
    </row>
    <row r="7113" spans="1:21" x14ac:dyDescent="0.3">
      <c r="A7113" s="110" t="s">
        <v>216</v>
      </c>
      <c r="B7113" s="333">
        <v>43100</v>
      </c>
      <c r="C7113" s="110" t="s">
        <v>19</v>
      </c>
      <c r="D7113" s="110" t="s">
        <v>495</v>
      </c>
      <c r="E7113" s="162">
        <v>0</v>
      </c>
      <c r="F7113" s="162">
        <v>72945</v>
      </c>
      <c r="G7113" s="162">
        <v>0</v>
      </c>
      <c r="H7113" s="162">
        <v>-60293</v>
      </c>
      <c r="I7113" s="162">
        <v>3165</v>
      </c>
      <c r="J7113" s="162">
        <v>-152</v>
      </c>
      <c r="K7113" s="162">
        <v>12028466</v>
      </c>
      <c r="L7113" s="162">
        <v>918845</v>
      </c>
      <c r="M7113" s="162">
        <v>0</v>
      </c>
      <c r="N7113" s="162">
        <v>42585</v>
      </c>
      <c r="O7113" s="162">
        <v>0</v>
      </c>
      <c r="P7113" s="162">
        <v>279890</v>
      </c>
      <c r="Q7113" s="162">
        <v>0</v>
      </c>
      <c r="R7113" s="162">
        <v>0</v>
      </c>
      <c r="S7113" s="162">
        <v>0</v>
      </c>
      <c r="T7113" s="162">
        <v>0</v>
      </c>
      <c r="U7113" s="162">
        <v>13285451</v>
      </c>
    </row>
    <row r="7114" spans="1:21" x14ac:dyDescent="0.3">
      <c r="A7114" s="110" t="s">
        <v>216</v>
      </c>
      <c r="B7114" s="333">
        <v>43100</v>
      </c>
      <c r="C7114" s="110" t="s">
        <v>20</v>
      </c>
      <c r="D7114" s="110" t="s">
        <v>509</v>
      </c>
      <c r="F7114" s="162">
        <v>74253</v>
      </c>
      <c r="H7114" s="162">
        <v>-22171</v>
      </c>
      <c r="I7114" s="162">
        <v>10315</v>
      </c>
      <c r="J7114" s="162">
        <v>-21</v>
      </c>
      <c r="K7114" s="162">
        <v>13909087</v>
      </c>
      <c r="L7114" s="162">
        <v>1046662</v>
      </c>
      <c r="N7114" s="162">
        <v>376078</v>
      </c>
      <c r="P7114" s="162">
        <v>349984</v>
      </c>
      <c r="U7114" s="162">
        <v>15744187</v>
      </c>
    </row>
    <row r="7115" spans="1:21" x14ac:dyDescent="0.3">
      <c r="A7115" s="110" t="s">
        <v>216</v>
      </c>
      <c r="B7115" s="333">
        <v>43100</v>
      </c>
      <c r="C7115" s="110" t="s">
        <v>21</v>
      </c>
      <c r="D7115" s="110" t="s">
        <v>510</v>
      </c>
      <c r="U7115" s="162">
        <v>0</v>
      </c>
    </row>
    <row r="7116" spans="1:21" x14ac:dyDescent="0.3">
      <c r="A7116" s="110" t="s">
        <v>216</v>
      </c>
      <c r="B7116" s="333">
        <v>43100</v>
      </c>
      <c r="C7116" s="110" t="s">
        <v>22</v>
      </c>
      <c r="D7116" s="110" t="s">
        <v>511</v>
      </c>
      <c r="U7116" s="162">
        <v>0</v>
      </c>
    </row>
    <row r="7117" spans="1:21" x14ac:dyDescent="0.3">
      <c r="A7117" s="110" t="s">
        <v>216</v>
      </c>
      <c r="B7117" s="333">
        <v>43100</v>
      </c>
      <c r="C7117" s="110" t="s">
        <v>23</v>
      </c>
      <c r="D7117" s="110" t="s">
        <v>497</v>
      </c>
      <c r="K7117" s="162">
        <v>1805246</v>
      </c>
      <c r="L7117" s="162">
        <v>91225</v>
      </c>
      <c r="N7117" s="162">
        <v>337214</v>
      </c>
      <c r="P7117" s="162">
        <v>68127</v>
      </c>
      <c r="U7117" s="162">
        <v>2301812</v>
      </c>
    </row>
    <row r="7118" spans="1:21" x14ac:dyDescent="0.3">
      <c r="A7118" s="110" t="s">
        <v>216</v>
      </c>
      <c r="B7118" s="333">
        <v>43100</v>
      </c>
      <c r="C7118" s="110" t="s">
        <v>29</v>
      </c>
      <c r="D7118" s="110" t="s">
        <v>498</v>
      </c>
      <c r="E7118" s="162">
        <v>0</v>
      </c>
      <c r="F7118" s="162">
        <v>74253</v>
      </c>
      <c r="G7118" s="162">
        <v>0</v>
      </c>
      <c r="H7118" s="162">
        <v>-22171</v>
      </c>
      <c r="I7118" s="162">
        <v>10315</v>
      </c>
      <c r="J7118" s="162">
        <v>-21</v>
      </c>
      <c r="K7118" s="162">
        <v>12103841</v>
      </c>
      <c r="L7118" s="162">
        <v>955437</v>
      </c>
      <c r="M7118" s="162">
        <v>0</v>
      </c>
      <c r="N7118" s="162">
        <v>38864</v>
      </c>
      <c r="O7118" s="162">
        <v>0</v>
      </c>
      <c r="P7118" s="162">
        <v>281857</v>
      </c>
      <c r="Q7118" s="162">
        <v>0</v>
      </c>
      <c r="R7118" s="162">
        <v>0</v>
      </c>
      <c r="S7118" s="162">
        <v>0</v>
      </c>
      <c r="T7118" s="162">
        <v>0</v>
      </c>
      <c r="U7118" s="162">
        <v>13442375</v>
      </c>
    </row>
    <row r="7119" spans="1:21" x14ac:dyDescent="0.3">
      <c r="A7119" s="110" t="s">
        <v>216</v>
      </c>
      <c r="B7119" s="333">
        <v>43100</v>
      </c>
      <c r="C7119" s="110" t="s">
        <v>30</v>
      </c>
      <c r="D7119" s="110" t="s">
        <v>512</v>
      </c>
      <c r="F7119" s="162">
        <v>-15542</v>
      </c>
      <c r="H7119" s="162">
        <v>138485</v>
      </c>
      <c r="I7119" s="162">
        <v>16093</v>
      </c>
      <c r="K7119" s="162">
        <v>6184404</v>
      </c>
      <c r="L7119" s="162">
        <v>1164618</v>
      </c>
      <c r="N7119" s="162">
        <v>-8000</v>
      </c>
      <c r="P7119" s="162">
        <v>214741</v>
      </c>
      <c r="U7119" s="162">
        <v>7694799</v>
      </c>
    </row>
    <row r="7120" spans="1:21" x14ac:dyDescent="0.3">
      <c r="A7120" s="110" t="s">
        <v>216</v>
      </c>
      <c r="B7120" s="333">
        <v>43100</v>
      </c>
      <c r="C7120" s="110" t="s">
        <v>31</v>
      </c>
      <c r="D7120" s="110" t="s">
        <v>513</v>
      </c>
      <c r="U7120" s="162">
        <v>0</v>
      </c>
    </row>
    <row r="7121" spans="1:21" x14ac:dyDescent="0.3">
      <c r="A7121" s="110" t="s">
        <v>216</v>
      </c>
      <c r="B7121" s="333">
        <v>43100</v>
      </c>
      <c r="C7121" s="110" t="s">
        <v>32</v>
      </c>
      <c r="D7121" s="110" t="s">
        <v>514</v>
      </c>
      <c r="U7121" s="162">
        <v>0</v>
      </c>
    </row>
    <row r="7122" spans="1:21" x14ac:dyDescent="0.3">
      <c r="A7122" s="110" t="s">
        <v>216</v>
      </c>
      <c r="B7122" s="333">
        <v>43100</v>
      </c>
      <c r="C7122" s="110" t="s">
        <v>33</v>
      </c>
      <c r="D7122" s="110" t="s">
        <v>500</v>
      </c>
      <c r="H7122" s="162">
        <v>90720</v>
      </c>
      <c r="K7122" s="162">
        <v>432732</v>
      </c>
      <c r="L7122" s="162">
        <v>80824</v>
      </c>
      <c r="N7122" s="162">
        <v>-7200</v>
      </c>
      <c r="U7122" s="162">
        <v>597076</v>
      </c>
    </row>
    <row r="7123" spans="1:21" x14ac:dyDescent="0.3">
      <c r="A7123" s="110" t="s">
        <v>216</v>
      </c>
      <c r="B7123" s="333">
        <v>43100</v>
      </c>
      <c r="C7123" s="110" t="s">
        <v>39</v>
      </c>
      <c r="D7123" s="110" t="s">
        <v>501</v>
      </c>
      <c r="E7123" s="162">
        <v>0</v>
      </c>
      <c r="F7123" s="162">
        <v>-15542</v>
      </c>
      <c r="G7123" s="162">
        <v>0</v>
      </c>
      <c r="H7123" s="162">
        <v>47765</v>
      </c>
      <c r="I7123" s="162">
        <v>16093</v>
      </c>
      <c r="J7123" s="162">
        <v>0</v>
      </c>
      <c r="K7123" s="162">
        <v>5751672</v>
      </c>
      <c r="L7123" s="162">
        <v>1083794</v>
      </c>
      <c r="M7123" s="162">
        <v>0</v>
      </c>
      <c r="N7123" s="162">
        <v>-800</v>
      </c>
      <c r="O7123" s="162">
        <v>0</v>
      </c>
      <c r="P7123" s="162">
        <v>214741</v>
      </c>
      <c r="Q7123" s="162">
        <v>0</v>
      </c>
      <c r="R7123" s="162">
        <v>0</v>
      </c>
      <c r="S7123" s="162">
        <v>0</v>
      </c>
      <c r="T7123" s="162">
        <v>0</v>
      </c>
      <c r="U7123" s="162">
        <v>7097723</v>
      </c>
    </row>
    <row r="7124" spans="1:21" x14ac:dyDescent="0.3">
      <c r="A7124" s="110" t="s">
        <v>216</v>
      </c>
      <c r="B7124" s="333">
        <v>43100</v>
      </c>
      <c r="C7124" s="110" t="s">
        <v>40</v>
      </c>
      <c r="D7124" s="110" t="s">
        <v>515</v>
      </c>
      <c r="U7124" s="162">
        <v>0</v>
      </c>
    </row>
    <row r="7125" spans="1:21" x14ac:dyDescent="0.3">
      <c r="A7125" s="110" t="s">
        <v>216</v>
      </c>
      <c r="B7125" s="333">
        <v>43100</v>
      </c>
      <c r="C7125" s="110" t="s">
        <v>41</v>
      </c>
      <c r="D7125" s="110" t="s">
        <v>516</v>
      </c>
      <c r="U7125" s="162">
        <v>0</v>
      </c>
    </row>
    <row r="7126" spans="1:21" x14ac:dyDescent="0.3">
      <c r="A7126" s="110" t="s">
        <v>216</v>
      </c>
      <c r="B7126" s="333">
        <v>43100</v>
      </c>
      <c r="C7126" s="110" t="s">
        <v>100</v>
      </c>
      <c r="D7126" s="110" t="s">
        <v>517</v>
      </c>
      <c r="U7126" s="162">
        <v>0</v>
      </c>
    </row>
    <row r="7127" spans="1:21" x14ac:dyDescent="0.3">
      <c r="A7127" s="110" t="s">
        <v>216</v>
      </c>
      <c r="B7127" s="333">
        <v>43100</v>
      </c>
      <c r="C7127" s="110" t="s">
        <v>101</v>
      </c>
      <c r="D7127" s="110" t="s">
        <v>503</v>
      </c>
      <c r="U7127" s="162">
        <v>0</v>
      </c>
    </row>
    <row r="7128" spans="1:21" x14ac:dyDescent="0.3">
      <c r="A7128" s="110" t="s">
        <v>216</v>
      </c>
      <c r="B7128" s="333">
        <v>43100</v>
      </c>
      <c r="C7128" s="110" t="s">
        <v>42</v>
      </c>
      <c r="D7128" s="110" t="s">
        <v>504</v>
      </c>
      <c r="E7128" s="162">
        <v>0</v>
      </c>
      <c r="F7128" s="162">
        <v>0</v>
      </c>
      <c r="G7128" s="162">
        <v>0</v>
      </c>
      <c r="H7128" s="162">
        <v>0</v>
      </c>
      <c r="I7128" s="162">
        <v>0</v>
      </c>
      <c r="J7128" s="162">
        <v>0</v>
      </c>
      <c r="K7128" s="162">
        <v>0</v>
      </c>
      <c r="L7128" s="162">
        <v>0</v>
      </c>
      <c r="M7128" s="162">
        <v>0</v>
      </c>
      <c r="N7128" s="162">
        <v>0</v>
      </c>
      <c r="O7128" s="162">
        <v>0</v>
      </c>
      <c r="P7128" s="162">
        <v>0</v>
      </c>
      <c r="Q7128" s="162">
        <v>0</v>
      </c>
      <c r="R7128" s="162">
        <v>0</v>
      </c>
      <c r="S7128" s="162">
        <v>0</v>
      </c>
      <c r="T7128" s="162">
        <v>0</v>
      </c>
      <c r="U7128" s="162">
        <v>0</v>
      </c>
    </row>
    <row r="7129" spans="1:21" x14ac:dyDescent="0.3">
      <c r="A7129" s="110" t="s">
        <v>216</v>
      </c>
      <c r="B7129" s="333">
        <v>43100</v>
      </c>
      <c r="C7129" s="110" t="s">
        <v>47</v>
      </c>
      <c r="D7129" s="110" t="s">
        <v>102</v>
      </c>
      <c r="E7129" s="162">
        <v>0</v>
      </c>
      <c r="F7129" s="162">
        <v>37776</v>
      </c>
      <c r="G7129" s="162">
        <v>0</v>
      </c>
      <c r="H7129" s="162">
        <v>-16316</v>
      </c>
      <c r="I7129" s="162">
        <v>3052</v>
      </c>
      <c r="J7129" s="162">
        <v>-37</v>
      </c>
      <c r="K7129" s="162">
        <v>6801703</v>
      </c>
      <c r="L7129" s="162">
        <v>523048</v>
      </c>
      <c r="M7129" s="162">
        <v>0</v>
      </c>
      <c r="N7129" s="162">
        <v>58862</v>
      </c>
      <c r="O7129" s="162">
        <v>0</v>
      </c>
      <c r="P7129" s="162">
        <v>176518</v>
      </c>
      <c r="Q7129" s="162">
        <v>0</v>
      </c>
      <c r="R7129" s="162">
        <v>0</v>
      </c>
      <c r="S7129" s="162">
        <v>0</v>
      </c>
      <c r="T7129" s="162">
        <v>0</v>
      </c>
      <c r="U7129" s="162">
        <v>7584606</v>
      </c>
    </row>
    <row r="7130" spans="1:21" x14ac:dyDescent="0.3">
      <c r="A7130" s="110" t="s">
        <v>216</v>
      </c>
      <c r="B7130" s="333">
        <v>43100</v>
      </c>
      <c r="C7130" s="110" t="s">
        <v>104</v>
      </c>
      <c r="D7130" s="110" t="s">
        <v>103</v>
      </c>
    </row>
    <row r="7131" spans="1:21" x14ac:dyDescent="0.3">
      <c r="A7131" s="110" t="s">
        <v>216</v>
      </c>
      <c r="B7131" s="333">
        <v>43100</v>
      </c>
      <c r="C7131" s="110" t="s">
        <v>106</v>
      </c>
      <c r="D7131" s="110" t="s">
        <v>105</v>
      </c>
      <c r="U7131" s="162">
        <v>7584606</v>
      </c>
    </row>
    <row r="7132" spans="1:21" x14ac:dyDescent="0.3">
      <c r="A7132" s="110" t="s">
        <v>216</v>
      </c>
      <c r="B7132" s="333">
        <v>43465</v>
      </c>
      <c r="C7132" s="110" t="s">
        <v>10</v>
      </c>
      <c r="D7132" s="110" t="s">
        <v>506</v>
      </c>
      <c r="F7132" s="162">
        <v>94739</v>
      </c>
      <c r="H7132" s="162">
        <v>-8</v>
      </c>
      <c r="I7132" s="162">
        <v>1042</v>
      </c>
      <c r="K7132" s="162">
        <v>17380717</v>
      </c>
      <c r="L7132" s="162">
        <v>1501166</v>
      </c>
      <c r="N7132" s="162">
        <v>478108</v>
      </c>
      <c r="P7132" s="162">
        <v>629389</v>
      </c>
      <c r="U7132" s="162">
        <v>20085153</v>
      </c>
    </row>
    <row r="7133" spans="1:21" x14ac:dyDescent="0.3">
      <c r="A7133" s="110" t="s">
        <v>216</v>
      </c>
      <c r="B7133" s="333">
        <v>43465</v>
      </c>
      <c r="C7133" s="110" t="s">
        <v>11</v>
      </c>
      <c r="D7133" s="110" t="s">
        <v>507</v>
      </c>
      <c r="U7133" s="162">
        <v>0</v>
      </c>
    </row>
    <row r="7134" spans="1:21" x14ac:dyDescent="0.3">
      <c r="A7134" s="110" t="s">
        <v>216</v>
      </c>
      <c r="B7134" s="333">
        <v>43465</v>
      </c>
      <c r="C7134" s="110" t="s">
        <v>12</v>
      </c>
      <c r="D7134" s="110" t="s">
        <v>508</v>
      </c>
      <c r="U7134" s="162">
        <v>0</v>
      </c>
    </row>
    <row r="7135" spans="1:21" x14ac:dyDescent="0.3">
      <c r="A7135" s="110" t="s">
        <v>216</v>
      </c>
      <c r="B7135" s="333">
        <v>43465</v>
      </c>
      <c r="C7135" s="110" t="s">
        <v>13</v>
      </c>
      <c r="D7135" s="110" t="s">
        <v>494</v>
      </c>
      <c r="K7135" s="162">
        <v>3596475</v>
      </c>
      <c r="L7135" s="162">
        <v>128387</v>
      </c>
      <c r="N7135" s="162">
        <v>460041</v>
      </c>
      <c r="P7135" s="162">
        <v>84000</v>
      </c>
      <c r="U7135" s="162">
        <v>4268903</v>
      </c>
    </row>
    <row r="7136" spans="1:21" x14ac:dyDescent="0.3">
      <c r="A7136" s="110" t="s">
        <v>216</v>
      </c>
      <c r="B7136" s="333">
        <v>43465</v>
      </c>
      <c r="C7136" s="110" t="s">
        <v>19</v>
      </c>
      <c r="D7136" s="110" t="s">
        <v>495</v>
      </c>
      <c r="E7136" s="162">
        <v>0</v>
      </c>
      <c r="F7136" s="162">
        <v>94739</v>
      </c>
      <c r="G7136" s="162">
        <v>0</v>
      </c>
      <c r="H7136" s="162">
        <v>-8</v>
      </c>
      <c r="I7136" s="162">
        <v>1042</v>
      </c>
      <c r="J7136" s="162">
        <v>0</v>
      </c>
      <c r="K7136" s="162">
        <v>13784242</v>
      </c>
      <c r="L7136" s="162">
        <v>1372779</v>
      </c>
      <c r="M7136" s="162">
        <v>0</v>
      </c>
      <c r="N7136" s="162">
        <v>18067</v>
      </c>
      <c r="O7136" s="162">
        <v>0</v>
      </c>
      <c r="P7136" s="162">
        <v>545389</v>
      </c>
      <c r="Q7136" s="162">
        <v>0</v>
      </c>
      <c r="R7136" s="162">
        <v>0</v>
      </c>
      <c r="S7136" s="162">
        <v>0</v>
      </c>
      <c r="T7136" s="162">
        <v>0</v>
      </c>
      <c r="U7136" s="162">
        <v>15816250</v>
      </c>
    </row>
    <row r="7137" spans="1:21" x14ac:dyDescent="0.3">
      <c r="A7137" s="110" t="s">
        <v>216</v>
      </c>
      <c r="B7137" s="333">
        <v>43465</v>
      </c>
      <c r="C7137" s="110" t="s">
        <v>20</v>
      </c>
      <c r="D7137" s="110" t="s">
        <v>509</v>
      </c>
      <c r="F7137" s="162">
        <v>94694</v>
      </c>
      <c r="H7137" s="162">
        <v>5677</v>
      </c>
      <c r="I7137" s="162">
        <v>2596</v>
      </c>
      <c r="J7137" s="162">
        <v>20</v>
      </c>
      <c r="K7137" s="162">
        <v>17010671</v>
      </c>
      <c r="L7137" s="162">
        <v>1455617</v>
      </c>
      <c r="N7137" s="162">
        <v>469930</v>
      </c>
      <c r="P7137" s="162">
        <v>608950</v>
      </c>
      <c r="U7137" s="162">
        <v>19648155</v>
      </c>
    </row>
    <row r="7138" spans="1:21" x14ac:dyDescent="0.3">
      <c r="A7138" s="110" t="s">
        <v>216</v>
      </c>
      <c r="B7138" s="333">
        <v>43465</v>
      </c>
      <c r="C7138" s="110" t="s">
        <v>21</v>
      </c>
      <c r="D7138" s="110" t="s">
        <v>510</v>
      </c>
      <c r="U7138" s="162">
        <v>0</v>
      </c>
    </row>
    <row r="7139" spans="1:21" x14ac:dyDescent="0.3">
      <c r="A7139" s="110" t="s">
        <v>216</v>
      </c>
      <c r="B7139" s="333">
        <v>43465</v>
      </c>
      <c r="C7139" s="110" t="s">
        <v>22</v>
      </c>
      <c r="D7139" s="110" t="s">
        <v>511</v>
      </c>
      <c r="U7139" s="162">
        <v>0</v>
      </c>
    </row>
    <row r="7140" spans="1:21" x14ac:dyDescent="0.3">
      <c r="A7140" s="110" t="s">
        <v>216</v>
      </c>
      <c r="B7140" s="333">
        <v>43465</v>
      </c>
      <c r="C7140" s="110" t="s">
        <v>23</v>
      </c>
      <c r="D7140" s="110" t="s">
        <v>497</v>
      </c>
      <c r="K7140" s="162">
        <v>3596475</v>
      </c>
      <c r="L7140" s="162">
        <v>128387</v>
      </c>
      <c r="N7140" s="162">
        <v>454317</v>
      </c>
      <c r="P7140" s="162">
        <v>84000</v>
      </c>
      <c r="U7140" s="162">
        <v>4263179</v>
      </c>
    </row>
    <row r="7141" spans="1:21" x14ac:dyDescent="0.3">
      <c r="A7141" s="110" t="s">
        <v>216</v>
      </c>
      <c r="B7141" s="333">
        <v>43465</v>
      </c>
      <c r="C7141" s="110" t="s">
        <v>29</v>
      </c>
      <c r="D7141" s="110" t="s">
        <v>498</v>
      </c>
      <c r="E7141" s="162">
        <v>0</v>
      </c>
      <c r="F7141" s="162">
        <v>94694</v>
      </c>
      <c r="G7141" s="162">
        <v>0</v>
      </c>
      <c r="H7141" s="162">
        <v>5677</v>
      </c>
      <c r="I7141" s="162">
        <v>2596</v>
      </c>
      <c r="J7141" s="162">
        <v>20</v>
      </c>
      <c r="K7141" s="162">
        <v>13414196</v>
      </c>
      <c r="L7141" s="162">
        <v>1327230</v>
      </c>
      <c r="M7141" s="162">
        <v>0</v>
      </c>
      <c r="N7141" s="162">
        <v>15613</v>
      </c>
      <c r="O7141" s="162">
        <v>0</v>
      </c>
      <c r="P7141" s="162">
        <v>524950</v>
      </c>
      <c r="Q7141" s="162">
        <v>0</v>
      </c>
      <c r="R7141" s="162">
        <v>0</v>
      </c>
      <c r="S7141" s="162">
        <v>0</v>
      </c>
      <c r="T7141" s="162">
        <v>0</v>
      </c>
      <c r="U7141" s="162">
        <v>15384976</v>
      </c>
    </row>
    <row r="7142" spans="1:21" x14ac:dyDescent="0.3">
      <c r="A7142" s="110" t="s">
        <v>216</v>
      </c>
      <c r="B7142" s="333">
        <v>43465</v>
      </c>
      <c r="C7142" s="110" t="s">
        <v>30</v>
      </c>
      <c r="D7142" s="110" t="s">
        <v>512</v>
      </c>
      <c r="F7142" s="162">
        <v>8920</v>
      </c>
      <c r="H7142" s="162">
        <v>-4827</v>
      </c>
      <c r="I7142" s="162">
        <v>-14339</v>
      </c>
      <c r="K7142" s="162">
        <v>12811267</v>
      </c>
      <c r="L7142" s="162">
        <v>914882</v>
      </c>
      <c r="N7142" s="162">
        <v>-2243</v>
      </c>
      <c r="P7142" s="162">
        <v>294833</v>
      </c>
      <c r="U7142" s="162">
        <v>14008493</v>
      </c>
    </row>
    <row r="7143" spans="1:21" x14ac:dyDescent="0.3">
      <c r="A7143" s="110" t="s">
        <v>216</v>
      </c>
      <c r="B7143" s="333">
        <v>43465</v>
      </c>
      <c r="C7143" s="110" t="s">
        <v>31</v>
      </c>
      <c r="D7143" s="110" t="s">
        <v>513</v>
      </c>
      <c r="U7143" s="162">
        <v>0</v>
      </c>
    </row>
    <row r="7144" spans="1:21" x14ac:dyDescent="0.3">
      <c r="A7144" s="110" t="s">
        <v>216</v>
      </c>
      <c r="B7144" s="333">
        <v>43465</v>
      </c>
      <c r="C7144" s="110" t="s">
        <v>32</v>
      </c>
      <c r="D7144" s="110" t="s">
        <v>514</v>
      </c>
      <c r="U7144" s="162">
        <v>0</v>
      </c>
    </row>
    <row r="7145" spans="1:21" x14ac:dyDescent="0.3">
      <c r="A7145" s="110" t="s">
        <v>216</v>
      </c>
      <c r="B7145" s="333">
        <v>43465</v>
      </c>
      <c r="C7145" s="110" t="s">
        <v>33</v>
      </c>
      <c r="D7145" s="110" t="s">
        <v>500</v>
      </c>
      <c r="H7145" s="162">
        <v>-95780</v>
      </c>
      <c r="K7145" s="162">
        <v>4522971</v>
      </c>
      <c r="L7145" s="162">
        <v>-2642</v>
      </c>
      <c r="N7145" s="162">
        <v>-2096</v>
      </c>
      <c r="U7145" s="162">
        <v>4422453</v>
      </c>
    </row>
    <row r="7146" spans="1:21" x14ac:dyDescent="0.3">
      <c r="A7146" s="110" t="s">
        <v>216</v>
      </c>
      <c r="B7146" s="333">
        <v>43465</v>
      </c>
      <c r="C7146" s="110" t="s">
        <v>39</v>
      </c>
      <c r="D7146" s="110" t="s">
        <v>501</v>
      </c>
      <c r="E7146" s="162">
        <v>0</v>
      </c>
      <c r="F7146" s="162">
        <v>8920</v>
      </c>
      <c r="G7146" s="162">
        <v>0</v>
      </c>
      <c r="H7146" s="162">
        <v>90953</v>
      </c>
      <c r="I7146" s="162">
        <v>-14339</v>
      </c>
      <c r="J7146" s="162">
        <v>0</v>
      </c>
      <c r="K7146" s="162">
        <v>8288296</v>
      </c>
      <c r="L7146" s="162">
        <v>917524</v>
      </c>
      <c r="M7146" s="162">
        <v>0</v>
      </c>
      <c r="N7146" s="162">
        <v>-147</v>
      </c>
      <c r="O7146" s="162">
        <v>0</v>
      </c>
      <c r="P7146" s="162">
        <v>294833</v>
      </c>
      <c r="Q7146" s="162">
        <v>0</v>
      </c>
      <c r="R7146" s="162">
        <v>0</v>
      </c>
      <c r="S7146" s="162">
        <v>0</v>
      </c>
      <c r="T7146" s="162">
        <v>0</v>
      </c>
      <c r="U7146" s="162">
        <v>9586040</v>
      </c>
    </row>
    <row r="7147" spans="1:21" x14ac:dyDescent="0.3">
      <c r="A7147" s="110" t="s">
        <v>216</v>
      </c>
      <c r="B7147" s="333">
        <v>43465</v>
      </c>
      <c r="C7147" s="110" t="s">
        <v>40</v>
      </c>
      <c r="D7147" s="110" t="s">
        <v>515</v>
      </c>
      <c r="U7147" s="162">
        <v>0</v>
      </c>
    </row>
    <row r="7148" spans="1:21" x14ac:dyDescent="0.3">
      <c r="A7148" s="110" t="s">
        <v>216</v>
      </c>
      <c r="B7148" s="333">
        <v>43465</v>
      </c>
      <c r="C7148" s="110" t="s">
        <v>41</v>
      </c>
      <c r="D7148" s="110" t="s">
        <v>516</v>
      </c>
      <c r="U7148" s="162">
        <v>0</v>
      </c>
    </row>
    <row r="7149" spans="1:21" x14ac:dyDescent="0.3">
      <c r="A7149" s="110" t="s">
        <v>216</v>
      </c>
      <c r="B7149" s="333">
        <v>43465</v>
      </c>
      <c r="C7149" s="110" t="s">
        <v>100</v>
      </c>
      <c r="D7149" s="110" t="s">
        <v>517</v>
      </c>
      <c r="U7149" s="162">
        <v>0</v>
      </c>
    </row>
    <row r="7150" spans="1:21" x14ac:dyDescent="0.3">
      <c r="A7150" s="110" t="s">
        <v>216</v>
      </c>
      <c r="B7150" s="333">
        <v>43465</v>
      </c>
      <c r="C7150" s="110" t="s">
        <v>101</v>
      </c>
      <c r="D7150" s="110" t="s">
        <v>503</v>
      </c>
      <c r="U7150" s="162">
        <v>0</v>
      </c>
    </row>
    <row r="7151" spans="1:21" x14ac:dyDescent="0.3">
      <c r="A7151" s="110" t="s">
        <v>216</v>
      </c>
      <c r="B7151" s="333">
        <v>43465</v>
      </c>
      <c r="C7151" s="110" t="s">
        <v>42</v>
      </c>
      <c r="D7151" s="110" t="s">
        <v>504</v>
      </c>
      <c r="E7151" s="162">
        <v>0</v>
      </c>
      <c r="F7151" s="162">
        <v>0</v>
      </c>
      <c r="G7151" s="162">
        <v>0</v>
      </c>
      <c r="H7151" s="162">
        <v>0</v>
      </c>
      <c r="I7151" s="162">
        <v>0</v>
      </c>
      <c r="J7151" s="162">
        <v>0</v>
      </c>
      <c r="K7151" s="162">
        <v>0</v>
      </c>
      <c r="L7151" s="162">
        <v>0</v>
      </c>
      <c r="M7151" s="162">
        <v>0</v>
      </c>
      <c r="N7151" s="162">
        <v>0</v>
      </c>
      <c r="O7151" s="162">
        <v>0</v>
      </c>
      <c r="P7151" s="162">
        <v>0</v>
      </c>
      <c r="Q7151" s="162">
        <v>0</v>
      </c>
      <c r="R7151" s="162">
        <v>0</v>
      </c>
      <c r="S7151" s="162">
        <v>0</v>
      </c>
      <c r="T7151" s="162">
        <v>0</v>
      </c>
      <c r="U7151" s="162">
        <v>0</v>
      </c>
    </row>
    <row r="7152" spans="1:21" x14ac:dyDescent="0.3">
      <c r="A7152" s="110" t="s">
        <v>216</v>
      </c>
      <c r="B7152" s="333">
        <v>43465</v>
      </c>
      <c r="C7152" s="110" t="s">
        <v>47</v>
      </c>
      <c r="D7152" s="110" t="s">
        <v>102</v>
      </c>
      <c r="E7152" s="162">
        <v>0</v>
      </c>
      <c r="F7152" s="162">
        <v>44018</v>
      </c>
      <c r="G7152" s="162">
        <v>0</v>
      </c>
      <c r="H7152" s="162">
        <v>1859</v>
      </c>
      <c r="I7152" s="162">
        <v>895</v>
      </c>
      <c r="J7152" s="162">
        <v>7</v>
      </c>
      <c r="K7152" s="162">
        <v>7734805</v>
      </c>
      <c r="L7152" s="162">
        <v>679881</v>
      </c>
      <c r="M7152" s="162">
        <v>0</v>
      </c>
      <c r="N7152" s="162">
        <v>49235</v>
      </c>
      <c r="O7152" s="162">
        <v>0</v>
      </c>
      <c r="P7152" s="162">
        <v>283143</v>
      </c>
      <c r="Q7152" s="162">
        <v>0</v>
      </c>
      <c r="R7152" s="162">
        <v>0</v>
      </c>
      <c r="S7152" s="162">
        <v>0</v>
      </c>
      <c r="T7152" s="162">
        <v>0</v>
      </c>
      <c r="U7152" s="162">
        <v>8793843</v>
      </c>
    </row>
    <row r="7153" spans="1:21" x14ac:dyDescent="0.3">
      <c r="A7153" s="110" t="s">
        <v>216</v>
      </c>
      <c r="B7153" s="333">
        <v>43465</v>
      </c>
      <c r="C7153" s="110" t="s">
        <v>104</v>
      </c>
      <c r="D7153" s="110" t="s">
        <v>103</v>
      </c>
    </row>
    <row r="7154" spans="1:21" x14ac:dyDescent="0.3">
      <c r="A7154" s="110" t="s">
        <v>216</v>
      </c>
      <c r="B7154" s="333">
        <v>43465</v>
      </c>
      <c r="C7154" s="110" t="s">
        <v>106</v>
      </c>
      <c r="D7154" s="110" t="s">
        <v>105</v>
      </c>
      <c r="U7154" s="162">
        <v>8793843</v>
      </c>
    </row>
    <row r="7155" spans="1:21" x14ac:dyDescent="0.3">
      <c r="A7155" s="110" t="s">
        <v>241</v>
      </c>
      <c r="B7155" s="333">
        <v>42735</v>
      </c>
      <c r="C7155" s="110" t="s">
        <v>10</v>
      </c>
      <c r="D7155" s="110" t="s">
        <v>506</v>
      </c>
      <c r="E7155" s="162">
        <v>143889834.06</v>
      </c>
      <c r="F7155" s="162">
        <v>0</v>
      </c>
      <c r="G7155" s="162">
        <v>0</v>
      </c>
      <c r="H7155" s="162">
        <v>0</v>
      </c>
      <c r="I7155" s="162">
        <v>0</v>
      </c>
      <c r="J7155" s="162">
        <v>0</v>
      </c>
      <c r="K7155" s="162">
        <v>0</v>
      </c>
      <c r="L7155" s="162">
        <v>0</v>
      </c>
      <c r="M7155" s="162">
        <v>0</v>
      </c>
      <c r="N7155" s="162">
        <v>0</v>
      </c>
      <c r="O7155" s="162">
        <v>0</v>
      </c>
      <c r="P7155" s="162">
        <v>0</v>
      </c>
      <c r="U7155" s="162">
        <v>143889834.06</v>
      </c>
    </row>
    <row r="7156" spans="1:21" x14ac:dyDescent="0.3">
      <c r="A7156" s="110" t="s">
        <v>241</v>
      </c>
      <c r="B7156" s="333">
        <v>42735</v>
      </c>
      <c r="C7156" s="110" t="s">
        <v>11</v>
      </c>
      <c r="D7156" s="110" t="s">
        <v>507</v>
      </c>
      <c r="E7156" s="162">
        <v>0</v>
      </c>
      <c r="F7156" s="162">
        <v>0</v>
      </c>
      <c r="G7156" s="162">
        <v>0</v>
      </c>
      <c r="H7156" s="162">
        <v>0</v>
      </c>
      <c r="I7156" s="162">
        <v>0</v>
      </c>
      <c r="J7156" s="162">
        <v>0</v>
      </c>
      <c r="K7156" s="162">
        <v>0</v>
      </c>
      <c r="L7156" s="162">
        <v>0</v>
      </c>
      <c r="M7156" s="162">
        <v>0</v>
      </c>
      <c r="N7156" s="162">
        <v>0</v>
      </c>
      <c r="O7156" s="162">
        <v>0</v>
      </c>
      <c r="P7156" s="162">
        <v>0</v>
      </c>
      <c r="U7156" s="162">
        <v>0</v>
      </c>
    </row>
    <row r="7157" spans="1:21" x14ac:dyDescent="0.3">
      <c r="A7157" s="110" t="s">
        <v>241</v>
      </c>
      <c r="B7157" s="333">
        <v>42735</v>
      </c>
      <c r="C7157" s="110" t="s">
        <v>12</v>
      </c>
      <c r="D7157" s="110" t="s">
        <v>508</v>
      </c>
      <c r="Q7157" s="162">
        <v>0</v>
      </c>
      <c r="R7157" s="162">
        <v>0</v>
      </c>
      <c r="S7157" s="162">
        <v>0</v>
      </c>
      <c r="T7157" s="162">
        <v>0</v>
      </c>
      <c r="U7157" s="162">
        <v>0</v>
      </c>
    </row>
    <row r="7158" spans="1:21" x14ac:dyDescent="0.3">
      <c r="A7158" s="110" t="s">
        <v>241</v>
      </c>
      <c r="B7158" s="333">
        <v>42735</v>
      </c>
      <c r="C7158" s="110" t="s">
        <v>13</v>
      </c>
      <c r="D7158" s="110" t="s">
        <v>494</v>
      </c>
      <c r="E7158" s="162">
        <v>0</v>
      </c>
      <c r="F7158" s="162">
        <v>0</v>
      </c>
      <c r="G7158" s="162">
        <v>0</v>
      </c>
      <c r="H7158" s="162">
        <v>0</v>
      </c>
      <c r="I7158" s="162">
        <v>0</v>
      </c>
      <c r="J7158" s="162">
        <v>0</v>
      </c>
      <c r="K7158" s="162">
        <v>0</v>
      </c>
      <c r="L7158" s="162">
        <v>0</v>
      </c>
      <c r="M7158" s="162">
        <v>0</v>
      </c>
      <c r="N7158" s="162">
        <v>0</v>
      </c>
      <c r="O7158" s="162">
        <v>0</v>
      </c>
      <c r="P7158" s="162">
        <v>0</v>
      </c>
      <c r="Q7158" s="162">
        <v>0</v>
      </c>
      <c r="R7158" s="162">
        <v>0</v>
      </c>
      <c r="S7158" s="162">
        <v>0</v>
      </c>
      <c r="T7158" s="162">
        <v>0</v>
      </c>
      <c r="U7158" s="162">
        <v>0</v>
      </c>
    </row>
    <row r="7159" spans="1:21" x14ac:dyDescent="0.3">
      <c r="A7159" s="110" t="s">
        <v>241</v>
      </c>
      <c r="B7159" s="333">
        <v>42735</v>
      </c>
      <c r="C7159" s="110" t="s">
        <v>19</v>
      </c>
      <c r="D7159" s="110" t="s">
        <v>495</v>
      </c>
      <c r="E7159" s="162">
        <v>143889834.06</v>
      </c>
      <c r="F7159" s="162">
        <v>0</v>
      </c>
      <c r="G7159" s="162">
        <v>0</v>
      </c>
      <c r="H7159" s="162">
        <v>0</v>
      </c>
      <c r="I7159" s="162">
        <v>0</v>
      </c>
      <c r="J7159" s="162">
        <v>0</v>
      </c>
      <c r="K7159" s="162">
        <v>0</v>
      </c>
      <c r="L7159" s="162">
        <v>0</v>
      </c>
      <c r="M7159" s="162">
        <v>0</v>
      </c>
      <c r="N7159" s="162">
        <v>0</v>
      </c>
      <c r="O7159" s="162">
        <v>0</v>
      </c>
      <c r="P7159" s="162">
        <v>0</v>
      </c>
      <c r="Q7159" s="162">
        <v>0</v>
      </c>
      <c r="R7159" s="162">
        <v>0</v>
      </c>
      <c r="S7159" s="162">
        <v>0</v>
      </c>
      <c r="T7159" s="162">
        <v>0</v>
      </c>
      <c r="U7159" s="162">
        <v>143889834.06</v>
      </c>
    </row>
    <row r="7160" spans="1:21" x14ac:dyDescent="0.3">
      <c r="A7160" s="110" t="s">
        <v>241</v>
      </c>
      <c r="B7160" s="333">
        <v>42735</v>
      </c>
      <c r="C7160" s="110" t="s">
        <v>20</v>
      </c>
      <c r="D7160" s="110" t="s">
        <v>509</v>
      </c>
      <c r="E7160" s="162">
        <v>143889834.06</v>
      </c>
      <c r="F7160" s="162">
        <v>0</v>
      </c>
      <c r="G7160" s="162">
        <v>0</v>
      </c>
      <c r="H7160" s="162">
        <v>0</v>
      </c>
      <c r="I7160" s="162">
        <v>0</v>
      </c>
      <c r="J7160" s="162">
        <v>0</v>
      </c>
      <c r="K7160" s="162">
        <v>0</v>
      </c>
      <c r="L7160" s="162">
        <v>0</v>
      </c>
      <c r="M7160" s="162">
        <v>0</v>
      </c>
      <c r="N7160" s="162">
        <v>0</v>
      </c>
      <c r="O7160" s="162">
        <v>0</v>
      </c>
      <c r="P7160" s="162">
        <v>0</v>
      </c>
      <c r="U7160" s="162">
        <v>143889834.06</v>
      </c>
    </row>
    <row r="7161" spans="1:21" x14ac:dyDescent="0.3">
      <c r="A7161" s="110" t="s">
        <v>241</v>
      </c>
      <c r="B7161" s="333">
        <v>42735</v>
      </c>
      <c r="C7161" s="110" t="s">
        <v>21</v>
      </c>
      <c r="D7161" s="110" t="s">
        <v>510</v>
      </c>
      <c r="E7161" s="162">
        <v>0</v>
      </c>
      <c r="F7161" s="162">
        <v>0</v>
      </c>
      <c r="G7161" s="162">
        <v>0</v>
      </c>
      <c r="H7161" s="162">
        <v>0</v>
      </c>
      <c r="I7161" s="162">
        <v>0</v>
      </c>
      <c r="J7161" s="162">
        <v>0</v>
      </c>
      <c r="K7161" s="162">
        <v>0</v>
      </c>
      <c r="L7161" s="162">
        <v>0</v>
      </c>
      <c r="M7161" s="162">
        <v>0</v>
      </c>
      <c r="N7161" s="162">
        <v>0</v>
      </c>
      <c r="O7161" s="162">
        <v>0</v>
      </c>
      <c r="P7161" s="162">
        <v>0</v>
      </c>
      <c r="U7161" s="162">
        <v>0</v>
      </c>
    </row>
    <row r="7162" spans="1:21" x14ac:dyDescent="0.3">
      <c r="A7162" s="110" t="s">
        <v>241</v>
      </c>
      <c r="B7162" s="333">
        <v>42735</v>
      </c>
      <c r="C7162" s="110" t="s">
        <v>22</v>
      </c>
      <c r="D7162" s="110" t="s">
        <v>511</v>
      </c>
      <c r="Q7162" s="162">
        <v>0</v>
      </c>
      <c r="R7162" s="162">
        <v>0</v>
      </c>
      <c r="S7162" s="162">
        <v>0</v>
      </c>
      <c r="T7162" s="162">
        <v>0</v>
      </c>
      <c r="U7162" s="162">
        <v>0</v>
      </c>
    </row>
    <row r="7163" spans="1:21" x14ac:dyDescent="0.3">
      <c r="A7163" s="110" t="s">
        <v>241</v>
      </c>
      <c r="B7163" s="333">
        <v>42735</v>
      </c>
      <c r="C7163" s="110" t="s">
        <v>23</v>
      </c>
      <c r="D7163" s="110" t="s">
        <v>497</v>
      </c>
      <c r="E7163" s="162">
        <v>0</v>
      </c>
      <c r="F7163" s="162">
        <v>0</v>
      </c>
      <c r="G7163" s="162">
        <v>0</v>
      </c>
      <c r="H7163" s="162">
        <v>0</v>
      </c>
      <c r="I7163" s="162">
        <v>0</v>
      </c>
      <c r="J7163" s="162">
        <v>0</v>
      </c>
      <c r="K7163" s="162">
        <v>0</v>
      </c>
      <c r="L7163" s="162">
        <v>0</v>
      </c>
      <c r="M7163" s="162">
        <v>0</v>
      </c>
      <c r="N7163" s="162">
        <v>0</v>
      </c>
      <c r="O7163" s="162">
        <v>0</v>
      </c>
      <c r="P7163" s="162">
        <v>0</v>
      </c>
      <c r="Q7163" s="162">
        <v>0</v>
      </c>
      <c r="R7163" s="162">
        <v>0</v>
      </c>
      <c r="S7163" s="162">
        <v>0</v>
      </c>
      <c r="T7163" s="162">
        <v>0</v>
      </c>
      <c r="U7163" s="162">
        <v>0</v>
      </c>
    </row>
    <row r="7164" spans="1:21" x14ac:dyDescent="0.3">
      <c r="A7164" s="110" t="s">
        <v>241</v>
      </c>
      <c r="B7164" s="333">
        <v>42735</v>
      </c>
      <c r="C7164" s="110" t="s">
        <v>29</v>
      </c>
      <c r="D7164" s="110" t="s">
        <v>498</v>
      </c>
      <c r="E7164" s="162">
        <v>143889834.06</v>
      </c>
      <c r="F7164" s="162">
        <v>0</v>
      </c>
      <c r="G7164" s="162">
        <v>0</v>
      </c>
      <c r="H7164" s="162">
        <v>0</v>
      </c>
      <c r="I7164" s="162">
        <v>0</v>
      </c>
      <c r="J7164" s="162">
        <v>0</v>
      </c>
      <c r="K7164" s="162">
        <v>0</v>
      </c>
      <c r="L7164" s="162">
        <v>0</v>
      </c>
      <c r="M7164" s="162">
        <v>0</v>
      </c>
      <c r="N7164" s="162">
        <v>0</v>
      </c>
      <c r="O7164" s="162">
        <v>0</v>
      </c>
      <c r="P7164" s="162">
        <v>0</v>
      </c>
      <c r="Q7164" s="162">
        <v>0</v>
      </c>
      <c r="R7164" s="162">
        <v>0</v>
      </c>
      <c r="S7164" s="162">
        <v>0</v>
      </c>
      <c r="T7164" s="162">
        <v>0</v>
      </c>
      <c r="U7164" s="162">
        <v>143889834.06</v>
      </c>
    </row>
    <row r="7165" spans="1:21" x14ac:dyDescent="0.3">
      <c r="A7165" s="110" t="s">
        <v>241</v>
      </c>
      <c r="B7165" s="333">
        <v>42735</v>
      </c>
      <c r="C7165" s="110" t="s">
        <v>30</v>
      </c>
      <c r="D7165" s="110" t="s">
        <v>512</v>
      </c>
      <c r="E7165" s="162">
        <v>83818770.230000004</v>
      </c>
      <c r="F7165" s="162">
        <v>0</v>
      </c>
      <c r="G7165" s="162">
        <v>0</v>
      </c>
      <c r="H7165" s="162">
        <v>0</v>
      </c>
      <c r="I7165" s="162">
        <v>0</v>
      </c>
      <c r="J7165" s="162">
        <v>0</v>
      </c>
      <c r="K7165" s="162">
        <v>0</v>
      </c>
      <c r="L7165" s="162">
        <v>0</v>
      </c>
      <c r="M7165" s="162">
        <v>0</v>
      </c>
      <c r="N7165" s="162">
        <v>0</v>
      </c>
      <c r="O7165" s="162">
        <v>0</v>
      </c>
      <c r="P7165" s="162">
        <v>0</v>
      </c>
      <c r="U7165" s="162">
        <v>83818770.230000004</v>
      </c>
    </row>
    <row r="7166" spans="1:21" x14ac:dyDescent="0.3">
      <c r="A7166" s="110" t="s">
        <v>241</v>
      </c>
      <c r="B7166" s="333">
        <v>42735</v>
      </c>
      <c r="C7166" s="110" t="s">
        <v>31</v>
      </c>
      <c r="D7166" s="110" t="s">
        <v>513</v>
      </c>
      <c r="E7166" s="162">
        <v>0</v>
      </c>
      <c r="F7166" s="162">
        <v>0</v>
      </c>
      <c r="G7166" s="162">
        <v>0</v>
      </c>
      <c r="H7166" s="162">
        <v>0</v>
      </c>
      <c r="I7166" s="162">
        <v>0</v>
      </c>
      <c r="J7166" s="162">
        <v>0</v>
      </c>
      <c r="K7166" s="162">
        <v>0</v>
      </c>
      <c r="L7166" s="162">
        <v>0</v>
      </c>
      <c r="M7166" s="162">
        <v>0</v>
      </c>
      <c r="N7166" s="162">
        <v>0</v>
      </c>
      <c r="O7166" s="162">
        <v>0</v>
      </c>
      <c r="P7166" s="162">
        <v>0</v>
      </c>
      <c r="U7166" s="162">
        <v>0</v>
      </c>
    </row>
    <row r="7167" spans="1:21" x14ac:dyDescent="0.3">
      <c r="A7167" s="110" t="s">
        <v>241</v>
      </c>
      <c r="B7167" s="333">
        <v>42735</v>
      </c>
      <c r="C7167" s="110" t="s">
        <v>32</v>
      </c>
      <c r="D7167" s="110" t="s">
        <v>514</v>
      </c>
      <c r="Q7167" s="162">
        <v>0</v>
      </c>
      <c r="R7167" s="162">
        <v>0</v>
      </c>
      <c r="S7167" s="162">
        <v>0</v>
      </c>
      <c r="T7167" s="162">
        <v>0</v>
      </c>
      <c r="U7167" s="162">
        <v>0</v>
      </c>
    </row>
    <row r="7168" spans="1:21" x14ac:dyDescent="0.3">
      <c r="A7168" s="110" t="s">
        <v>241</v>
      </c>
      <c r="B7168" s="333">
        <v>42735</v>
      </c>
      <c r="C7168" s="110" t="s">
        <v>33</v>
      </c>
      <c r="D7168" s="110" t="s">
        <v>500</v>
      </c>
      <c r="E7168" s="162">
        <v>0</v>
      </c>
      <c r="F7168" s="162">
        <v>0</v>
      </c>
      <c r="G7168" s="162">
        <v>0</v>
      </c>
      <c r="H7168" s="162">
        <v>0</v>
      </c>
      <c r="I7168" s="162">
        <v>0</v>
      </c>
      <c r="J7168" s="162">
        <v>0</v>
      </c>
      <c r="K7168" s="162">
        <v>0</v>
      </c>
      <c r="L7168" s="162">
        <v>0</v>
      </c>
      <c r="M7168" s="162">
        <v>0</v>
      </c>
      <c r="N7168" s="162">
        <v>0</v>
      </c>
      <c r="O7168" s="162">
        <v>0</v>
      </c>
      <c r="P7168" s="162">
        <v>0</v>
      </c>
      <c r="Q7168" s="162">
        <v>0</v>
      </c>
      <c r="R7168" s="162">
        <v>0</v>
      </c>
      <c r="S7168" s="162">
        <v>0</v>
      </c>
      <c r="T7168" s="162">
        <v>0</v>
      </c>
      <c r="U7168" s="162">
        <v>0</v>
      </c>
    </row>
    <row r="7169" spans="1:21" x14ac:dyDescent="0.3">
      <c r="A7169" s="110" t="s">
        <v>241</v>
      </c>
      <c r="B7169" s="333">
        <v>42735</v>
      </c>
      <c r="C7169" s="110" t="s">
        <v>39</v>
      </c>
      <c r="D7169" s="110" t="s">
        <v>501</v>
      </c>
      <c r="E7169" s="162">
        <v>83818770.230000004</v>
      </c>
      <c r="F7169" s="162">
        <v>0</v>
      </c>
      <c r="G7169" s="162">
        <v>0</v>
      </c>
      <c r="H7169" s="162">
        <v>0</v>
      </c>
      <c r="I7169" s="162">
        <v>0</v>
      </c>
      <c r="J7169" s="162">
        <v>0</v>
      </c>
      <c r="K7169" s="162">
        <v>0</v>
      </c>
      <c r="L7169" s="162">
        <v>0</v>
      </c>
      <c r="M7169" s="162">
        <v>0</v>
      </c>
      <c r="N7169" s="162">
        <v>0</v>
      </c>
      <c r="O7169" s="162">
        <v>0</v>
      </c>
      <c r="P7169" s="162">
        <v>0</v>
      </c>
      <c r="Q7169" s="162">
        <v>0</v>
      </c>
      <c r="R7169" s="162">
        <v>0</v>
      </c>
      <c r="S7169" s="162">
        <v>0</v>
      </c>
      <c r="T7169" s="162">
        <v>0</v>
      </c>
      <c r="U7169" s="162">
        <v>83818770.230000004</v>
      </c>
    </row>
    <row r="7170" spans="1:21" x14ac:dyDescent="0.3">
      <c r="A7170" s="110" t="s">
        <v>241</v>
      </c>
      <c r="B7170" s="333">
        <v>42735</v>
      </c>
      <c r="C7170" s="110" t="s">
        <v>40</v>
      </c>
      <c r="D7170" s="110" t="s">
        <v>515</v>
      </c>
      <c r="E7170" s="162">
        <v>0</v>
      </c>
      <c r="F7170" s="162">
        <v>0</v>
      </c>
      <c r="G7170" s="162">
        <v>0</v>
      </c>
      <c r="H7170" s="162">
        <v>0</v>
      </c>
      <c r="I7170" s="162">
        <v>0</v>
      </c>
      <c r="J7170" s="162">
        <v>0</v>
      </c>
      <c r="K7170" s="162">
        <v>0</v>
      </c>
      <c r="L7170" s="162">
        <v>0</v>
      </c>
      <c r="M7170" s="162">
        <v>0</v>
      </c>
      <c r="N7170" s="162">
        <v>0</v>
      </c>
      <c r="O7170" s="162">
        <v>0</v>
      </c>
      <c r="P7170" s="162">
        <v>0</v>
      </c>
      <c r="U7170" s="162">
        <v>0</v>
      </c>
    </row>
    <row r="7171" spans="1:21" x14ac:dyDescent="0.3">
      <c r="A7171" s="110" t="s">
        <v>241</v>
      </c>
      <c r="B7171" s="333">
        <v>42735</v>
      </c>
      <c r="C7171" s="110" t="s">
        <v>41</v>
      </c>
      <c r="D7171" s="110" t="s">
        <v>516</v>
      </c>
      <c r="E7171" s="162">
        <v>0</v>
      </c>
      <c r="F7171" s="162">
        <v>0</v>
      </c>
      <c r="G7171" s="162">
        <v>0</v>
      </c>
      <c r="H7171" s="162">
        <v>0</v>
      </c>
      <c r="I7171" s="162">
        <v>0</v>
      </c>
      <c r="J7171" s="162">
        <v>0</v>
      </c>
      <c r="K7171" s="162">
        <v>0</v>
      </c>
      <c r="L7171" s="162">
        <v>0</v>
      </c>
      <c r="M7171" s="162">
        <v>0</v>
      </c>
      <c r="N7171" s="162">
        <v>0</v>
      </c>
      <c r="O7171" s="162">
        <v>0</v>
      </c>
      <c r="P7171" s="162">
        <v>0</v>
      </c>
      <c r="U7171" s="162">
        <v>0</v>
      </c>
    </row>
    <row r="7172" spans="1:21" x14ac:dyDescent="0.3">
      <c r="A7172" s="110" t="s">
        <v>241</v>
      </c>
      <c r="B7172" s="333">
        <v>42735</v>
      </c>
      <c r="C7172" s="110" t="s">
        <v>100</v>
      </c>
      <c r="D7172" s="110" t="s">
        <v>517</v>
      </c>
      <c r="Q7172" s="162">
        <v>0</v>
      </c>
      <c r="R7172" s="162">
        <v>0</v>
      </c>
      <c r="S7172" s="162">
        <v>0</v>
      </c>
      <c r="T7172" s="162">
        <v>0</v>
      </c>
      <c r="U7172" s="162">
        <v>0</v>
      </c>
    </row>
    <row r="7173" spans="1:21" x14ac:dyDescent="0.3">
      <c r="A7173" s="110" t="s">
        <v>241</v>
      </c>
      <c r="B7173" s="333">
        <v>42735</v>
      </c>
      <c r="C7173" s="110" t="s">
        <v>101</v>
      </c>
      <c r="D7173" s="110" t="s">
        <v>503</v>
      </c>
      <c r="E7173" s="162">
        <v>0</v>
      </c>
      <c r="F7173" s="162">
        <v>0</v>
      </c>
      <c r="G7173" s="162">
        <v>0</v>
      </c>
      <c r="H7173" s="162">
        <v>0</v>
      </c>
      <c r="I7173" s="162">
        <v>0</v>
      </c>
      <c r="J7173" s="162">
        <v>0</v>
      </c>
      <c r="K7173" s="162">
        <v>0</v>
      </c>
      <c r="L7173" s="162">
        <v>0</v>
      </c>
      <c r="M7173" s="162">
        <v>0</v>
      </c>
      <c r="N7173" s="162">
        <v>0</v>
      </c>
      <c r="O7173" s="162">
        <v>0</v>
      </c>
      <c r="P7173" s="162">
        <v>0</v>
      </c>
      <c r="Q7173" s="162">
        <v>0</v>
      </c>
      <c r="R7173" s="162">
        <v>0</v>
      </c>
      <c r="S7173" s="162">
        <v>0</v>
      </c>
      <c r="T7173" s="162">
        <v>0</v>
      </c>
      <c r="U7173" s="162">
        <v>0</v>
      </c>
    </row>
    <row r="7174" spans="1:21" x14ac:dyDescent="0.3">
      <c r="A7174" s="110" t="s">
        <v>241</v>
      </c>
      <c r="B7174" s="333">
        <v>42735</v>
      </c>
      <c r="C7174" s="110" t="s">
        <v>42</v>
      </c>
      <c r="D7174" s="110" t="s">
        <v>504</v>
      </c>
      <c r="E7174" s="162">
        <v>0</v>
      </c>
      <c r="F7174" s="162">
        <v>0</v>
      </c>
      <c r="G7174" s="162">
        <v>0</v>
      </c>
      <c r="H7174" s="162">
        <v>0</v>
      </c>
      <c r="I7174" s="162">
        <v>0</v>
      </c>
      <c r="J7174" s="162">
        <v>0</v>
      </c>
      <c r="K7174" s="162">
        <v>0</v>
      </c>
      <c r="L7174" s="162">
        <v>0</v>
      </c>
      <c r="M7174" s="162">
        <v>0</v>
      </c>
      <c r="N7174" s="162">
        <v>0</v>
      </c>
      <c r="O7174" s="162">
        <v>0</v>
      </c>
      <c r="P7174" s="162">
        <v>0</v>
      </c>
      <c r="Q7174" s="162">
        <v>0</v>
      </c>
      <c r="R7174" s="162">
        <v>0</v>
      </c>
      <c r="S7174" s="162">
        <v>0</v>
      </c>
      <c r="T7174" s="162">
        <v>0</v>
      </c>
      <c r="U7174" s="162">
        <v>0</v>
      </c>
    </row>
    <row r="7175" spans="1:21" x14ac:dyDescent="0.3">
      <c r="A7175" s="110" t="s">
        <v>241</v>
      </c>
      <c r="B7175" s="333">
        <v>42735</v>
      </c>
      <c r="C7175" s="110" t="s">
        <v>47</v>
      </c>
      <c r="D7175" s="110" t="s">
        <v>102</v>
      </c>
      <c r="E7175" s="162">
        <v>15108242.039999999</v>
      </c>
      <c r="F7175" s="162">
        <v>0</v>
      </c>
      <c r="G7175" s="162">
        <v>0</v>
      </c>
      <c r="H7175" s="162">
        <v>0</v>
      </c>
      <c r="I7175" s="162">
        <v>0</v>
      </c>
      <c r="J7175" s="162">
        <v>0</v>
      </c>
      <c r="K7175" s="162">
        <v>0</v>
      </c>
      <c r="L7175" s="162">
        <v>0</v>
      </c>
      <c r="M7175" s="162">
        <v>0</v>
      </c>
      <c r="N7175" s="162">
        <v>0</v>
      </c>
      <c r="O7175" s="162">
        <v>0</v>
      </c>
      <c r="P7175" s="162">
        <v>0</v>
      </c>
      <c r="Q7175" s="162">
        <v>0</v>
      </c>
      <c r="R7175" s="162">
        <v>0</v>
      </c>
      <c r="S7175" s="162">
        <v>0</v>
      </c>
      <c r="T7175" s="162">
        <v>0</v>
      </c>
      <c r="U7175" s="162">
        <v>15108242.039999999</v>
      </c>
    </row>
    <row r="7176" spans="1:21" x14ac:dyDescent="0.3">
      <c r="A7176" s="110" t="s">
        <v>241</v>
      </c>
      <c r="B7176" s="333">
        <v>42735</v>
      </c>
      <c r="C7176" s="110" t="s">
        <v>104</v>
      </c>
      <c r="D7176" s="110" t="s">
        <v>103</v>
      </c>
      <c r="U7176" s="162">
        <v>-276056</v>
      </c>
    </row>
    <row r="7177" spans="1:21" x14ac:dyDescent="0.3">
      <c r="A7177" s="110" t="s">
        <v>241</v>
      </c>
      <c r="B7177" s="333">
        <v>42735</v>
      </c>
      <c r="C7177" s="110" t="s">
        <v>106</v>
      </c>
      <c r="D7177" s="110" t="s">
        <v>105</v>
      </c>
      <c r="U7177" s="162">
        <v>14832186.039999999</v>
      </c>
    </row>
    <row r="7178" spans="1:21" x14ac:dyDescent="0.3">
      <c r="A7178" s="110" t="s">
        <v>491</v>
      </c>
      <c r="B7178" s="333">
        <v>42735</v>
      </c>
      <c r="C7178" s="110" t="s">
        <v>10</v>
      </c>
      <c r="D7178" s="110" t="s">
        <v>506</v>
      </c>
      <c r="E7178" s="162">
        <v>8636261591</v>
      </c>
      <c r="F7178" s="162">
        <v>0</v>
      </c>
      <c r="G7178" s="162">
        <v>0</v>
      </c>
      <c r="H7178" s="162">
        <v>0</v>
      </c>
      <c r="I7178" s="162">
        <v>0</v>
      </c>
      <c r="J7178" s="162">
        <v>0</v>
      </c>
      <c r="K7178" s="162">
        <v>0</v>
      </c>
      <c r="L7178" s="162">
        <v>0</v>
      </c>
      <c r="M7178" s="162">
        <v>0</v>
      </c>
      <c r="N7178" s="162">
        <v>0</v>
      </c>
      <c r="O7178" s="162">
        <v>0</v>
      </c>
      <c r="P7178" s="162">
        <v>0</v>
      </c>
      <c r="U7178" s="162">
        <v>8636261591</v>
      </c>
    </row>
    <row r="7179" spans="1:21" x14ac:dyDescent="0.3">
      <c r="A7179" s="110" t="s">
        <v>491</v>
      </c>
      <c r="B7179" s="333">
        <v>42735</v>
      </c>
      <c r="C7179" s="110" t="s">
        <v>11</v>
      </c>
      <c r="D7179" s="110" t="s">
        <v>507</v>
      </c>
      <c r="E7179" s="162">
        <v>0</v>
      </c>
      <c r="F7179" s="162">
        <v>0</v>
      </c>
      <c r="G7179" s="162">
        <v>0</v>
      </c>
      <c r="H7179" s="162">
        <v>0</v>
      </c>
      <c r="I7179" s="162">
        <v>0</v>
      </c>
      <c r="J7179" s="162">
        <v>0</v>
      </c>
      <c r="K7179" s="162">
        <v>0</v>
      </c>
      <c r="L7179" s="162">
        <v>0</v>
      </c>
      <c r="M7179" s="162">
        <v>0</v>
      </c>
      <c r="N7179" s="162">
        <v>0</v>
      </c>
      <c r="O7179" s="162">
        <v>0</v>
      </c>
      <c r="P7179" s="162">
        <v>0</v>
      </c>
      <c r="U7179" s="162">
        <v>0</v>
      </c>
    </row>
    <row r="7180" spans="1:21" x14ac:dyDescent="0.3">
      <c r="A7180" s="110" t="s">
        <v>491</v>
      </c>
      <c r="B7180" s="333">
        <v>42735</v>
      </c>
      <c r="C7180" s="110" t="s">
        <v>12</v>
      </c>
      <c r="D7180" s="110" t="s">
        <v>508</v>
      </c>
      <c r="Q7180" s="162">
        <v>0</v>
      </c>
      <c r="R7180" s="162">
        <v>0</v>
      </c>
      <c r="S7180" s="162">
        <v>0</v>
      </c>
      <c r="T7180" s="162">
        <v>0</v>
      </c>
      <c r="U7180" s="162">
        <v>0</v>
      </c>
    </row>
    <row r="7181" spans="1:21" x14ac:dyDescent="0.3">
      <c r="A7181" s="110" t="s">
        <v>491</v>
      </c>
      <c r="B7181" s="333">
        <v>42735</v>
      </c>
      <c r="C7181" s="110" t="s">
        <v>13</v>
      </c>
      <c r="D7181" s="110" t="s">
        <v>494</v>
      </c>
      <c r="E7181" s="162">
        <v>-175148550.30000001</v>
      </c>
      <c r="F7181" s="162">
        <v>0</v>
      </c>
      <c r="G7181" s="162">
        <v>0</v>
      </c>
      <c r="H7181" s="162">
        <v>0</v>
      </c>
      <c r="I7181" s="162">
        <v>0</v>
      </c>
      <c r="J7181" s="162">
        <v>0</v>
      </c>
      <c r="K7181" s="162">
        <v>0</v>
      </c>
      <c r="L7181" s="162">
        <v>0</v>
      </c>
      <c r="M7181" s="162">
        <v>0</v>
      </c>
      <c r="N7181" s="162">
        <v>0</v>
      </c>
      <c r="O7181" s="162">
        <v>0</v>
      </c>
      <c r="P7181" s="162">
        <v>0</v>
      </c>
      <c r="Q7181" s="162">
        <v>0</v>
      </c>
      <c r="R7181" s="162">
        <v>0</v>
      </c>
      <c r="S7181" s="162">
        <v>0</v>
      </c>
      <c r="T7181" s="162">
        <v>0</v>
      </c>
      <c r="U7181" s="162">
        <v>-175148550.30000001</v>
      </c>
    </row>
    <row r="7182" spans="1:21" x14ac:dyDescent="0.3">
      <c r="A7182" s="110" t="s">
        <v>491</v>
      </c>
      <c r="B7182" s="333">
        <v>42735</v>
      </c>
      <c r="C7182" s="110" t="s">
        <v>19</v>
      </c>
      <c r="D7182" s="110" t="s">
        <v>495</v>
      </c>
      <c r="E7182" s="162">
        <v>8811410141.2000008</v>
      </c>
      <c r="F7182" s="162">
        <v>0</v>
      </c>
      <c r="G7182" s="162">
        <v>0</v>
      </c>
      <c r="H7182" s="162">
        <v>0</v>
      </c>
      <c r="I7182" s="162">
        <v>0</v>
      </c>
      <c r="J7182" s="162">
        <v>0</v>
      </c>
      <c r="K7182" s="162">
        <v>0</v>
      </c>
      <c r="L7182" s="162">
        <v>0</v>
      </c>
      <c r="M7182" s="162">
        <v>0</v>
      </c>
      <c r="N7182" s="162">
        <v>0</v>
      </c>
      <c r="O7182" s="162">
        <v>0</v>
      </c>
      <c r="P7182" s="162">
        <v>0</v>
      </c>
      <c r="Q7182" s="162">
        <v>0</v>
      </c>
      <c r="R7182" s="162">
        <v>0</v>
      </c>
      <c r="S7182" s="162">
        <v>0</v>
      </c>
      <c r="T7182" s="162">
        <v>0</v>
      </c>
      <c r="U7182" s="162">
        <v>8811410141.2000008</v>
      </c>
    </row>
    <row r="7183" spans="1:21" x14ac:dyDescent="0.3">
      <c r="A7183" s="110" t="s">
        <v>491</v>
      </c>
      <c r="B7183" s="333">
        <v>42735</v>
      </c>
      <c r="C7183" s="110" t="s">
        <v>20</v>
      </c>
      <c r="D7183" s="110" t="s">
        <v>509</v>
      </c>
      <c r="E7183" s="162">
        <v>8714484463.8999996</v>
      </c>
      <c r="F7183" s="162">
        <v>0</v>
      </c>
      <c r="G7183" s="162">
        <v>0</v>
      </c>
      <c r="H7183" s="162">
        <v>0</v>
      </c>
      <c r="I7183" s="162">
        <v>0</v>
      </c>
      <c r="J7183" s="162">
        <v>0</v>
      </c>
      <c r="K7183" s="162">
        <v>0</v>
      </c>
      <c r="L7183" s="162">
        <v>0</v>
      </c>
      <c r="M7183" s="162">
        <v>0</v>
      </c>
      <c r="N7183" s="162">
        <v>0</v>
      </c>
      <c r="O7183" s="162">
        <v>0</v>
      </c>
      <c r="P7183" s="162">
        <v>0</v>
      </c>
      <c r="U7183" s="162">
        <v>8714484463.8999996</v>
      </c>
    </row>
    <row r="7184" spans="1:21" x14ac:dyDescent="0.3">
      <c r="A7184" s="110" t="s">
        <v>491</v>
      </c>
      <c r="B7184" s="333">
        <v>42735</v>
      </c>
      <c r="C7184" s="110" t="s">
        <v>21</v>
      </c>
      <c r="D7184" s="110" t="s">
        <v>510</v>
      </c>
      <c r="E7184" s="162">
        <v>0</v>
      </c>
      <c r="F7184" s="162">
        <v>0</v>
      </c>
      <c r="G7184" s="162">
        <v>0</v>
      </c>
      <c r="H7184" s="162">
        <v>0</v>
      </c>
      <c r="I7184" s="162">
        <v>0</v>
      </c>
      <c r="J7184" s="162">
        <v>0</v>
      </c>
      <c r="K7184" s="162">
        <v>0</v>
      </c>
      <c r="L7184" s="162">
        <v>0</v>
      </c>
      <c r="M7184" s="162">
        <v>0</v>
      </c>
      <c r="N7184" s="162">
        <v>0</v>
      </c>
      <c r="O7184" s="162">
        <v>0</v>
      </c>
      <c r="P7184" s="162">
        <v>0</v>
      </c>
      <c r="U7184" s="162">
        <v>0</v>
      </c>
    </row>
    <row r="7185" spans="1:21" x14ac:dyDescent="0.3">
      <c r="A7185" s="110" t="s">
        <v>491</v>
      </c>
      <c r="B7185" s="333">
        <v>42735</v>
      </c>
      <c r="C7185" s="110" t="s">
        <v>22</v>
      </c>
      <c r="D7185" s="110" t="s">
        <v>511</v>
      </c>
      <c r="Q7185" s="162">
        <v>0</v>
      </c>
      <c r="R7185" s="162">
        <v>0</v>
      </c>
      <c r="S7185" s="162">
        <v>0</v>
      </c>
      <c r="T7185" s="162">
        <v>0</v>
      </c>
      <c r="U7185" s="162">
        <v>0</v>
      </c>
    </row>
    <row r="7186" spans="1:21" x14ac:dyDescent="0.3">
      <c r="A7186" s="110" t="s">
        <v>491</v>
      </c>
      <c r="B7186" s="333">
        <v>42735</v>
      </c>
      <c r="C7186" s="110" t="s">
        <v>23</v>
      </c>
      <c r="D7186" s="110" t="s">
        <v>497</v>
      </c>
      <c r="E7186" s="162">
        <v>-175148550.30000001</v>
      </c>
      <c r="F7186" s="162">
        <v>0</v>
      </c>
      <c r="G7186" s="162">
        <v>0</v>
      </c>
      <c r="H7186" s="162">
        <v>0</v>
      </c>
      <c r="I7186" s="162">
        <v>0</v>
      </c>
      <c r="J7186" s="162">
        <v>0</v>
      </c>
      <c r="K7186" s="162">
        <v>0</v>
      </c>
      <c r="L7186" s="162">
        <v>0</v>
      </c>
      <c r="M7186" s="162">
        <v>0</v>
      </c>
      <c r="N7186" s="162">
        <v>0</v>
      </c>
      <c r="O7186" s="162">
        <v>0</v>
      </c>
      <c r="P7186" s="162">
        <v>0</v>
      </c>
      <c r="Q7186" s="162">
        <v>0</v>
      </c>
      <c r="R7186" s="162">
        <v>0</v>
      </c>
      <c r="S7186" s="162">
        <v>0</v>
      </c>
      <c r="T7186" s="162">
        <v>0</v>
      </c>
      <c r="U7186" s="162">
        <v>-175148550.30000001</v>
      </c>
    </row>
    <row r="7187" spans="1:21" x14ac:dyDescent="0.3">
      <c r="A7187" s="110" t="s">
        <v>491</v>
      </c>
      <c r="B7187" s="333">
        <v>42735</v>
      </c>
      <c r="C7187" s="110" t="s">
        <v>29</v>
      </c>
      <c r="D7187" s="110" t="s">
        <v>498</v>
      </c>
      <c r="E7187" s="162">
        <v>8889633014.1000004</v>
      </c>
      <c r="F7187" s="162">
        <v>0</v>
      </c>
      <c r="G7187" s="162">
        <v>0</v>
      </c>
      <c r="H7187" s="162">
        <v>0</v>
      </c>
      <c r="I7187" s="162">
        <v>0</v>
      </c>
      <c r="J7187" s="162">
        <v>0</v>
      </c>
      <c r="K7187" s="162">
        <v>0</v>
      </c>
      <c r="L7187" s="162">
        <v>0</v>
      </c>
      <c r="M7187" s="162">
        <v>0</v>
      </c>
      <c r="N7187" s="162">
        <v>0</v>
      </c>
      <c r="O7187" s="162">
        <v>0</v>
      </c>
      <c r="P7187" s="162">
        <v>0</v>
      </c>
      <c r="Q7187" s="162">
        <v>0</v>
      </c>
      <c r="R7187" s="162">
        <v>0</v>
      </c>
      <c r="S7187" s="162">
        <v>0</v>
      </c>
      <c r="T7187" s="162">
        <v>0</v>
      </c>
      <c r="U7187" s="162">
        <v>8889633014.1000004</v>
      </c>
    </row>
    <row r="7188" spans="1:21" x14ac:dyDescent="0.3">
      <c r="A7188" s="110" t="s">
        <v>491</v>
      </c>
      <c r="B7188" s="333">
        <v>42735</v>
      </c>
      <c r="C7188" s="110" t="s">
        <v>30</v>
      </c>
      <c r="D7188" s="110" t="s">
        <v>512</v>
      </c>
      <c r="E7188" s="162">
        <v>8477745283</v>
      </c>
      <c r="F7188" s="162">
        <v>0</v>
      </c>
      <c r="G7188" s="162">
        <v>0</v>
      </c>
      <c r="H7188" s="162">
        <v>0</v>
      </c>
      <c r="I7188" s="162">
        <v>0</v>
      </c>
      <c r="J7188" s="162">
        <v>0</v>
      </c>
      <c r="K7188" s="162">
        <v>0</v>
      </c>
      <c r="L7188" s="162">
        <v>0</v>
      </c>
      <c r="M7188" s="162">
        <v>0</v>
      </c>
      <c r="N7188" s="162">
        <v>0</v>
      </c>
      <c r="O7188" s="162">
        <v>0</v>
      </c>
      <c r="P7188" s="162">
        <v>0</v>
      </c>
      <c r="U7188" s="162">
        <v>8477745283</v>
      </c>
    </row>
    <row r="7189" spans="1:21" x14ac:dyDescent="0.3">
      <c r="A7189" s="110" t="s">
        <v>491</v>
      </c>
      <c r="B7189" s="333">
        <v>42735</v>
      </c>
      <c r="C7189" s="110" t="s">
        <v>31</v>
      </c>
      <c r="D7189" s="110" t="s">
        <v>513</v>
      </c>
      <c r="E7189" s="162">
        <v>0</v>
      </c>
      <c r="F7189" s="162">
        <v>0</v>
      </c>
      <c r="G7189" s="162">
        <v>0</v>
      </c>
      <c r="H7189" s="162">
        <v>0</v>
      </c>
      <c r="I7189" s="162">
        <v>0</v>
      </c>
      <c r="J7189" s="162">
        <v>0</v>
      </c>
      <c r="K7189" s="162">
        <v>0</v>
      </c>
      <c r="L7189" s="162">
        <v>0</v>
      </c>
      <c r="M7189" s="162">
        <v>0</v>
      </c>
      <c r="N7189" s="162">
        <v>0</v>
      </c>
      <c r="O7189" s="162">
        <v>0</v>
      </c>
      <c r="P7189" s="162">
        <v>0</v>
      </c>
      <c r="U7189" s="162">
        <v>0</v>
      </c>
    </row>
    <row r="7190" spans="1:21" x14ac:dyDescent="0.3">
      <c r="A7190" s="110" t="s">
        <v>491</v>
      </c>
      <c r="B7190" s="333">
        <v>42735</v>
      </c>
      <c r="C7190" s="110" t="s">
        <v>32</v>
      </c>
      <c r="D7190" s="110" t="s">
        <v>514</v>
      </c>
      <c r="Q7190" s="162">
        <v>0</v>
      </c>
      <c r="R7190" s="162">
        <v>0</v>
      </c>
      <c r="S7190" s="162">
        <v>0</v>
      </c>
      <c r="T7190" s="162">
        <v>0</v>
      </c>
      <c r="U7190" s="162">
        <v>0</v>
      </c>
    </row>
    <row r="7191" spans="1:21" x14ac:dyDescent="0.3">
      <c r="A7191" s="110" t="s">
        <v>491</v>
      </c>
      <c r="B7191" s="333">
        <v>42735</v>
      </c>
      <c r="C7191" s="110" t="s">
        <v>33</v>
      </c>
      <c r="D7191" s="110" t="s">
        <v>500</v>
      </c>
      <c r="E7191" s="162">
        <v>-162315102.30000001</v>
      </c>
      <c r="F7191" s="162">
        <v>0</v>
      </c>
      <c r="G7191" s="162">
        <v>0</v>
      </c>
      <c r="H7191" s="162">
        <v>0</v>
      </c>
      <c r="I7191" s="162">
        <v>0</v>
      </c>
      <c r="J7191" s="162">
        <v>0</v>
      </c>
      <c r="K7191" s="162">
        <v>0</v>
      </c>
      <c r="L7191" s="162">
        <v>0</v>
      </c>
      <c r="M7191" s="162">
        <v>0</v>
      </c>
      <c r="N7191" s="162">
        <v>0</v>
      </c>
      <c r="O7191" s="162">
        <v>0</v>
      </c>
      <c r="P7191" s="162">
        <v>0</v>
      </c>
      <c r="Q7191" s="162">
        <v>0</v>
      </c>
      <c r="R7191" s="162">
        <v>0</v>
      </c>
      <c r="S7191" s="162">
        <v>0</v>
      </c>
      <c r="T7191" s="162">
        <v>0</v>
      </c>
      <c r="U7191" s="162">
        <v>-162315102.30000001</v>
      </c>
    </row>
    <row r="7192" spans="1:21" x14ac:dyDescent="0.3">
      <c r="A7192" s="110" t="s">
        <v>491</v>
      </c>
      <c r="B7192" s="333">
        <v>42735</v>
      </c>
      <c r="C7192" s="110" t="s">
        <v>39</v>
      </c>
      <c r="D7192" s="110" t="s">
        <v>501</v>
      </c>
      <c r="E7192" s="162">
        <v>8640060385.2999992</v>
      </c>
      <c r="F7192" s="162">
        <v>0</v>
      </c>
      <c r="G7192" s="162">
        <v>0</v>
      </c>
      <c r="H7192" s="162">
        <v>0</v>
      </c>
      <c r="I7192" s="162">
        <v>0</v>
      </c>
      <c r="J7192" s="162">
        <v>0</v>
      </c>
      <c r="K7192" s="162">
        <v>0</v>
      </c>
      <c r="L7192" s="162">
        <v>0</v>
      </c>
      <c r="M7192" s="162">
        <v>0</v>
      </c>
      <c r="N7192" s="162">
        <v>0</v>
      </c>
      <c r="O7192" s="162">
        <v>0</v>
      </c>
      <c r="P7192" s="162">
        <v>0</v>
      </c>
      <c r="Q7192" s="162">
        <v>0</v>
      </c>
      <c r="R7192" s="162">
        <v>0</v>
      </c>
      <c r="S7192" s="162">
        <v>0</v>
      </c>
      <c r="T7192" s="162">
        <v>0</v>
      </c>
      <c r="U7192" s="162">
        <v>8640060385.2999992</v>
      </c>
    </row>
    <row r="7193" spans="1:21" x14ac:dyDescent="0.3">
      <c r="A7193" s="110" t="s">
        <v>491</v>
      </c>
      <c r="B7193" s="333">
        <v>42735</v>
      </c>
      <c r="C7193" s="110" t="s">
        <v>40</v>
      </c>
      <c r="D7193" s="110" t="s">
        <v>515</v>
      </c>
      <c r="E7193" s="162">
        <v>0</v>
      </c>
      <c r="F7193" s="162">
        <v>0</v>
      </c>
      <c r="G7193" s="162">
        <v>0</v>
      </c>
      <c r="H7193" s="162">
        <v>0</v>
      </c>
      <c r="I7193" s="162">
        <v>0</v>
      </c>
      <c r="J7193" s="162">
        <v>0</v>
      </c>
      <c r="K7193" s="162">
        <v>0</v>
      </c>
      <c r="L7193" s="162">
        <v>0</v>
      </c>
      <c r="M7193" s="162">
        <v>0</v>
      </c>
      <c r="N7193" s="162">
        <v>0</v>
      </c>
      <c r="O7193" s="162">
        <v>0</v>
      </c>
      <c r="P7193" s="162">
        <v>0</v>
      </c>
      <c r="U7193" s="162">
        <v>0</v>
      </c>
    </row>
    <row r="7194" spans="1:21" x14ac:dyDescent="0.3">
      <c r="A7194" s="110" t="s">
        <v>491</v>
      </c>
      <c r="B7194" s="333">
        <v>42735</v>
      </c>
      <c r="C7194" s="110" t="s">
        <v>41</v>
      </c>
      <c r="D7194" s="110" t="s">
        <v>516</v>
      </c>
      <c r="E7194" s="162">
        <v>0</v>
      </c>
      <c r="F7194" s="162">
        <v>0</v>
      </c>
      <c r="G7194" s="162">
        <v>0</v>
      </c>
      <c r="H7194" s="162">
        <v>0</v>
      </c>
      <c r="I7194" s="162">
        <v>0</v>
      </c>
      <c r="J7194" s="162">
        <v>0</v>
      </c>
      <c r="K7194" s="162">
        <v>0</v>
      </c>
      <c r="L7194" s="162">
        <v>0</v>
      </c>
      <c r="M7194" s="162">
        <v>0</v>
      </c>
      <c r="N7194" s="162">
        <v>0</v>
      </c>
      <c r="O7194" s="162">
        <v>0</v>
      </c>
      <c r="P7194" s="162">
        <v>0</v>
      </c>
      <c r="U7194" s="162">
        <v>0</v>
      </c>
    </row>
    <row r="7195" spans="1:21" x14ac:dyDescent="0.3">
      <c r="A7195" s="110" t="s">
        <v>491</v>
      </c>
      <c r="B7195" s="333">
        <v>42735</v>
      </c>
      <c r="C7195" s="110" t="s">
        <v>100</v>
      </c>
      <c r="D7195" s="110" t="s">
        <v>517</v>
      </c>
      <c r="Q7195" s="162">
        <v>0</v>
      </c>
      <c r="R7195" s="162">
        <v>0</v>
      </c>
      <c r="S7195" s="162">
        <v>0</v>
      </c>
      <c r="T7195" s="162">
        <v>0</v>
      </c>
      <c r="U7195" s="162">
        <v>0</v>
      </c>
    </row>
    <row r="7196" spans="1:21" x14ac:dyDescent="0.3">
      <c r="A7196" s="110" t="s">
        <v>491</v>
      </c>
      <c r="B7196" s="333">
        <v>42735</v>
      </c>
      <c r="C7196" s="110" t="s">
        <v>101</v>
      </c>
      <c r="D7196" s="110" t="s">
        <v>503</v>
      </c>
      <c r="E7196" s="162">
        <v>0</v>
      </c>
      <c r="F7196" s="162">
        <v>0</v>
      </c>
      <c r="G7196" s="162">
        <v>0</v>
      </c>
      <c r="H7196" s="162">
        <v>0</v>
      </c>
      <c r="I7196" s="162">
        <v>0</v>
      </c>
      <c r="J7196" s="162">
        <v>0</v>
      </c>
      <c r="K7196" s="162">
        <v>0</v>
      </c>
      <c r="L7196" s="162">
        <v>0</v>
      </c>
      <c r="M7196" s="162">
        <v>0</v>
      </c>
      <c r="N7196" s="162">
        <v>0</v>
      </c>
      <c r="O7196" s="162">
        <v>0</v>
      </c>
      <c r="P7196" s="162">
        <v>0</v>
      </c>
      <c r="Q7196" s="162">
        <v>0</v>
      </c>
      <c r="R7196" s="162">
        <v>0</v>
      </c>
      <c r="S7196" s="162">
        <v>0</v>
      </c>
      <c r="T7196" s="162">
        <v>0</v>
      </c>
      <c r="U7196" s="162">
        <v>0</v>
      </c>
    </row>
    <row r="7197" spans="1:21" x14ac:dyDescent="0.3">
      <c r="A7197" s="110" t="s">
        <v>491</v>
      </c>
      <c r="B7197" s="333">
        <v>42735</v>
      </c>
      <c r="C7197" s="110" t="s">
        <v>42</v>
      </c>
      <c r="D7197" s="110" t="s">
        <v>504</v>
      </c>
      <c r="E7197" s="162">
        <v>0</v>
      </c>
      <c r="F7197" s="162">
        <v>0</v>
      </c>
      <c r="G7197" s="162">
        <v>0</v>
      </c>
      <c r="H7197" s="162">
        <v>0</v>
      </c>
      <c r="I7197" s="162">
        <v>0</v>
      </c>
      <c r="J7197" s="162">
        <v>0</v>
      </c>
      <c r="K7197" s="162">
        <v>0</v>
      </c>
      <c r="L7197" s="162">
        <v>0</v>
      </c>
      <c r="M7197" s="162">
        <v>0</v>
      </c>
      <c r="N7197" s="162">
        <v>0</v>
      </c>
      <c r="O7197" s="162">
        <v>0</v>
      </c>
      <c r="P7197" s="162">
        <v>0</v>
      </c>
      <c r="Q7197" s="162">
        <v>0</v>
      </c>
      <c r="R7197" s="162">
        <v>0</v>
      </c>
      <c r="S7197" s="162">
        <v>0</v>
      </c>
      <c r="T7197" s="162">
        <v>0</v>
      </c>
      <c r="U7197" s="162">
        <v>0</v>
      </c>
    </row>
    <row r="7198" spans="1:21" x14ac:dyDescent="0.3">
      <c r="A7198" s="110" t="s">
        <v>491</v>
      </c>
      <c r="B7198" s="333">
        <v>42735</v>
      </c>
      <c r="C7198" s="110" t="s">
        <v>47</v>
      </c>
      <c r="D7198" s="110" t="s">
        <v>102</v>
      </c>
      <c r="E7198" s="162">
        <v>288870823.43000001</v>
      </c>
      <c r="F7198" s="162">
        <v>0</v>
      </c>
      <c r="G7198" s="162">
        <v>0</v>
      </c>
      <c r="H7198" s="162">
        <v>0</v>
      </c>
      <c r="I7198" s="162">
        <v>0</v>
      </c>
      <c r="J7198" s="162">
        <v>0</v>
      </c>
      <c r="K7198" s="162">
        <v>0</v>
      </c>
      <c r="L7198" s="162">
        <v>0</v>
      </c>
      <c r="M7198" s="162">
        <v>0</v>
      </c>
      <c r="N7198" s="162">
        <v>0</v>
      </c>
      <c r="O7198" s="162">
        <v>0</v>
      </c>
      <c r="P7198" s="162">
        <v>0</v>
      </c>
      <c r="Q7198" s="162">
        <v>0</v>
      </c>
      <c r="R7198" s="162">
        <v>0</v>
      </c>
      <c r="S7198" s="162">
        <v>0</v>
      </c>
      <c r="T7198" s="162">
        <v>0</v>
      </c>
      <c r="U7198" s="162">
        <v>288870823.43000001</v>
      </c>
    </row>
    <row r="7199" spans="1:21" x14ac:dyDescent="0.3">
      <c r="A7199" s="110" t="s">
        <v>491</v>
      </c>
      <c r="B7199" s="333">
        <v>42735</v>
      </c>
      <c r="C7199" s="110" t="s">
        <v>104</v>
      </c>
      <c r="D7199" s="110" t="s">
        <v>103</v>
      </c>
      <c r="U7199" s="162">
        <v>-5349871.54</v>
      </c>
    </row>
    <row r="7200" spans="1:21" x14ac:dyDescent="0.3">
      <c r="A7200" s="110" t="s">
        <v>491</v>
      </c>
      <c r="B7200" s="333">
        <v>42735</v>
      </c>
      <c r="C7200" s="110" t="s">
        <v>106</v>
      </c>
      <c r="D7200" s="110" t="s">
        <v>105</v>
      </c>
      <c r="U7200" s="162">
        <v>283520951.88999999</v>
      </c>
    </row>
    <row r="7201" spans="1:21" x14ac:dyDescent="0.3">
      <c r="A7201" s="110" t="s">
        <v>492</v>
      </c>
      <c r="B7201" s="333">
        <v>42735</v>
      </c>
      <c r="C7201" s="110" t="s">
        <v>10</v>
      </c>
      <c r="D7201" s="110" t="s">
        <v>506</v>
      </c>
      <c r="E7201" s="162">
        <v>127006910.22</v>
      </c>
      <c r="F7201" s="162">
        <v>0</v>
      </c>
      <c r="G7201" s="162">
        <v>0</v>
      </c>
      <c r="H7201" s="162">
        <v>0</v>
      </c>
      <c r="I7201" s="162">
        <v>0</v>
      </c>
      <c r="J7201" s="162">
        <v>0</v>
      </c>
      <c r="K7201" s="162">
        <v>0</v>
      </c>
      <c r="L7201" s="162">
        <v>0</v>
      </c>
      <c r="M7201" s="162">
        <v>0</v>
      </c>
      <c r="N7201" s="162">
        <v>0</v>
      </c>
      <c r="O7201" s="162">
        <v>0</v>
      </c>
      <c r="P7201" s="162">
        <v>0</v>
      </c>
      <c r="U7201" s="162">
        <v>127006910.22</v>
      </c>
    </row>
    <row r="7202" spans="1:21" x14ac:dyDescent="0.3">
      <c r="A7202" s="110" t="s">
        <v>492</v>
      </c>
      <c r="B7202" s="333">
        <v>42735</v>
      </c>
      <c r="C7202" s="110" t="s">
        <v>11</v>
      </c>
      <c r="D7202" s="110" t="s">
        <v>507</v>
      </c>
      <c r="E7202" s="162">
        <v>0</v>
      </c>
      <c r="F7202" s="162">
        <v>0</v>
      </c>
      <c r="G7202" s="162">
        <v>0</v>
      </c>
      <c r="H7202" s="162">
        <v>0</v>
      </c>
      <c r="I7202" s="162">
        <v>0</v>
      </c>
      <c r="J7202" s="162">
        <v>0</v>
      </c>
      <c r="K7202" s="162">
        <v>0</v>
      </c>
      <c r="L7202" s="162">
        <v>0</v>
      </c>
      <c r="M7202" s="162">
        <v>0</v>
      </c>
      <c r="N7202" s="162">
        <v>0</v>
      </c>
      <c r="O7202" s="162">
        <v>0</v>
      </c>
      <c r="P7202" s="162">
        <v>0</v>
      </c>
      <c r="U7202" s="162">
        <v>0</v>
      </c>
    </row>
    <row r="7203" spans="1:21" x14ac:dyDescent="0.3">
      <c r="A7203" s="110" t="s">
        <v>492</v>
      </c>
      <c r="B7203" s="333">
        <v>42735</v>
      </c>
      <c r="C7203" s="110" t="s">
        <v>12</v>
      </c>
      <c r="D7203" s="110" t="s">
        <v>508</v>
      </c>
      <c r="Q7203" s="162">
        <v>0</v>
      </c>
      <c r="R7203" s="162">
        <v>0</v>
      </c>
      <c r="S7203" s="162">
        <v>0</v>
      </c>
      <c r="T7203" s="162">
        <v>0</v>
      </c>
      <c r="U7203" s="162">
        <v>0</v>
      </c>
    </row>
    <row r="7204" spans="1:21" x14ac:dyDescent="0.3">
      <c r="A7204" s="110" t="s">
        <v>492</v>
      </c>
      <c r="B7204" s="333">
        <v>42735</v>
      </c>
      <c r="C7204" s="110" t="s">
        <v>13</v>
      </c>
      <c r="D7204" s="110" t="s">
        <v>494</v>
      </c>
      <c r="E7204" s="162">
        <v>-1610099.26</v>
      </c>
      <c r="F7204" s="162">
        <v>0</v>
      </c>
      <c r="G7204" s="162">
        <v>0</v>
      </c>
      <c r="H7204" s="162">
        <v>0</v>
      </c>
      <c r="I7204" s="162">
        <v>0</v>
      </c>
      <c r="J7204" s="162">
        <v>0</v>
      </c>
      <c r="K7204" s="162">
        <v>0</v>
      </c>
      <c r="L7204" s="162">
        <v>0</v>
      </c>
      <c r="M7204" s="162">
        <v>0</v>
      </c>
      <c r="N7204" s="162">
        <v>0</v>
      </c>
      <c r="O7204" s="162">
        <v>0</v>
      </c>
      <c r="P7204" s="162">
        <v>0</v>
      </c>
      <c r="Q7204" s="162">
        <v>0</v>
      </c>
      <c r="R7204" s="162">
        <v>0</v>
      </c>
      <c r="S7204" s="162">
        <v>0</v>
      </c>
      <c r="T7204" s="162">
        <v>0</v>
      </c>
      <c r="U7204" s="162">
        <v>-1610099.26</v>
      </c>
    </row>
    <row r="7205" spans="1:21" x14ac:dyDescent="0.3">
      <c r="A7205" s="110" t="s">
        <v>492</v>
      </c>
      <c r="B7205" s="333">
        <v>42735</v>
      </c>
      <c r="C7205" s="110" t="s">
        <v>19</v>
      </c>
      <c r="D7205" s="110" t="s">
        <v>495</v>
      </c>
      <c r="E7205" s="162">
        <v>128617009.48</v>
      </c>
      <c r="F7205" s="162">
        <v>0</v>
      </c>
      <c r="G7205" s="162">
        <v>0</v>
      </c>
      <c r="H7205" s="162">
        <v>0</v>
      </c>
      <c r="I7205" s="162">
        <v>0</v>
      </c>
      <c r="J7205" s="162">
        <v>0</v>
      </c>
      <c r="K7205" s="162">
        <v>0</v>
      </c>
      <c r="L7205" s="162">
        <v>0</v>
      </c>
      <c r="M7205" s="162">
        <v>0</v>
      </c>
      <c r="N7205" s="162">
        <v>0</v>
      </c>
      <c r="O7205" s="162">
        <v>0</v>
      </c>
      <c r="P7205" s="162">
        <v>0</v>
      </c>
      <c r="Q7205" s="162">
        <v>0</v>
      </c>
      <c r="R7205" s="162">
        <v>0</v>
      </c>
      <c r="S7205" s="162">
        <v>0</v>
      </c>
      <c r="T7205" s="162">
        <v>0</v>
      </c>
      <c r="U7205" s="162">
        <v>128617009.48</v>
      </c>
    </row>
    <row r="7206" spans="1:21" x14ac:dyDescent="0.3">
      <c r="A7206" s="110" t="s">
        <v>492</v>
      </c>
      <c r="B7206" s="333">
        <v>42735</v>
      </c>
      <c r="C7206" s="110" t="s">
        <v>20</v>
      </c>
      <c r="D7206" s="110" t="s">
        <v>509</v>
      </c>
      <c r="E7206" s="162">
        <v>123272216.28</v>
      </c>
      <c r="F7206" s="162">
        <v>0</v>
      </c>
      <c r="G7206" s="162">
        <v>0</v>
      </c>
      <c r="H7206" s="162">
        <v>0</v>
      </c>
      <c r="I7206" s="162">
        <v>0</v>
      </c>
      <c r="J7206" s="162">
        <v>0</v>
      </c>
      <c r="K7206" s="162">
        <v>0</v>
      </c>
      <c r="L7206" s="162">
        <v>0</v>
      </c>
      <c r="M7206" s="162">
        <v>0</v>
      </c>
      <c r="N7206" s="162">
        <v>0</v>
      </c>
      <c r="O7206" s="162">
        <v>0</v>
      </c>
      <c r="P7206" s="162">
        <v>0</v>
      </c>
      <c r="U7206" s="162">
        <v>123272216.28</v>
      </c>
    </row>
    <row r="7207" spans="1:21" x14ac:dyDescent="0.3">
      <c r="A7207" s="110" t="s">
        <v>492</v>
      </c>
      <c r="B7207" s="333">
        <v>42735</v>
      </c>
      <c r="C7207" s="110" t="s">
        <v>21</v>
      </c>
      <c r="D7207" s="110" t="s">
        <v>510</v>
      </c>
      <c r="E7207" s="162">
        <v>0</v>
      </c>
      <c r="F7207" s="162">
        <v>0</v>
      </c>
      <c r="G7207" s="162">
        <v>0</v>
      </c>
      <c r="H7207" s="162">
        <v>0</v>
      </c>
      <c r="I7207" s="162">
        <v>0</v>
      </c>
      <c r="J7207" s="162">
        <v>0</v>
      </c>
      <c r="K7207" s="162">
        <v>0</v>
      </c>
      <c r="L7207" s="162">
        <v>0</v>
      </c>
      <c r="M7207" s="162">
        <v>0</v>
      </c>
      <c r="N7207" s="162">
        <v>0</v>
      </c>
      <c r="O7207" s="162">
        <v>0</v>
      </c>
      <c r="P7207" s="162">
        <v>0</v>
      </c>
      <c r="U7207" s="162">
        <v>0</v>
      </c>
    </row>
    <row r="7208" spans="1:21" x14ac:dyDescent="0.3">
      <c r="A7208" s="110" t="s">
        <v>492</v>
      </c>
      <c r="B7208" s="333">
        <v>42735</v>
      </c>
      <c r="C7208" s="110" t="s">
        <v>22</v>
      </c>
      <c r="D7208" s="110" t="s">
        <v>511</v>
      </c>
      <c r="Q7208" s="162">
        <v>0</v>
      </c>
      <c r="R7208" s="162">
        <v>0</v>
      </c>
      <c r="S7208" s="162">
        <v>0</v>
      </c>
      <c r="T7208" s="162">
        <v>0</v>
      </c>
      <c r="U7208" s="162">
        <v>0</v>
      </c>
    </row>
    <row r="7209" spans="1:21" x14ac:dyDescent="0.3">
      <c r="A7209" s="110" t="s">
        <v>492</v>
      </c>
      <c r="B7209" s="333">
        <v>42735</v>
      </c>
      <c r="C7209" s="110" t="s">
        <v>23</v>
      </c>
      <c r="D7209" s="110" t="s">
        <v>497</v>
      </c>
      <c r="E7209" s="162">
        <v>-1610099.26</v>
      </c>
      <c r="F7209" s="162">
        <v>0</v>
      </c>
      <c r="G7209" s="162">
        <v>0</v>
      </c>
      <c r="H7209" s="162">
        <v>0</v>
      </c>
      <c r="I7209" s="162">
        <v>0</v>
      </c>
      <c r="J7209" s="162">
        <v>0</v>
      </c>
      <c r="K7209" s="162">
        <v>0</v>
      </c>
      <c r="L7209" s="162">
        <v>0</v>
      </c>
      <c r="M7209" s="162">
        <v>0</v>
      </c>
      <c r="N7209" s="162">
        <v>0</v>
      </c>
      <c r="O7209" s="162">
        <v>0</v>
      </c>
      <c r="P7209" s="162">
        <v>0</v>
      </c>
      <c r="Q7209" s="162">
        <v>0</v>
      </c>
      <c r="R7209" s="162">
        <v>0</v>
      </c>
      <c r="S7209" s="162">
        <v>0</v>
      </c>
      <c r="T7209" s="162">
        <v>0</v>
      </c>
      <c r="U7209" s="162">
        <v>-1610099.26</v>
      </c>
    </row>
    <row r="7210" spans="1:21" x14ac:dyDescent="0.3">
      <c r="A7210" s="110" t="s">
        <v>492</v>
      </c>
      <c r="B7210" s="333">
        <v>42735</v>
      </c>
      <c r="C7210" s="110" t="s">
        <v>29</v>
      </c>
      <c r="D7210" s="110" t="s">
        <v>498</v>
      </c>
      <c r="E7210" s="162">
        <v>124882315.54000001</v>
      </c>
      <c r="F7210" s="162">
        <v>0</v>
      </c>
      <c r="G7210" s="162">
        <v>0</v>
      </c>
      <c r="H7210" s="162">
        <v>0</v>
      </c>
      <c r="I7210" s="162">
        <v>0</v>
      </c>
      <c r="J7210" s="162">
        <v>0</v>
      </c>
      <c r="K7210" s="162">
        <v>0</v>
      </c>
      <c r="L7210" s="162">
        <v>0</v>
      </c>
      <c r="M7210" s="162">
        <v>0</v>
      </c>
      <c r="N7210" s="162">
        <v>0</v>
      </c>
      <c r="O7210" s="162">
        <v>0</v>
      </c>
      <c r="P7210" s="162">
        <v>0</v>
      </c>
      <c r="Q7210" s="162">
        <v>0</v>
      </c>
      <c r="R7210" s="162">
        <v>0</v>
      </c>
      <c r="S7210" s="162">
        <v>0</v>
      </c>
      <c r="T7210" s="162">
        <v>0</v>
      </c>
      <c r="U7210" s="162">
        <v>124882315.54000001</v>
      </c>
    </row>
    <row r="7211" spans="1:21" x14ac:dyDescent="0.3">
      <c r="A7211" s="110" t="s">
        <v>492</v>
      </c>
      <c r="B7211" s="333">
        <v>42735</v>
      </c>
      <c r="C7211" s="110" t="s">
        <v>30</v>
      </c>
      <c r="D7211" s="110" t="s">
        <v>512</v>
      </c>
      <c r="E7211" s="162">
        <v>128100655.12</v>
      </c>
      <c r="F7211" s="162">
        <v>0</v>
      </c>
      <c r="G7211" s="162">
        <v>0</v>
      </c>
      <c r="H7211" s="162">
        <v>0</v>
      </c>
      <c r="I7211" s="162">
        <v>0</v>
      </c>
      <c r="J7211" s="162">
        <v>0</v>
      </c>
      <c r="K7211" s="162">
        <v>0</v>
      </c>
      <c r="L7211" s="162">
        <v>0</v>
      </c>
      <c r="M7211" s="162">
        <v>0</v>
      </c>
      <c r="N7211" s="162">
        <v>0</v>
      </c>
      <c r="O7211" s="162">
        <v>0</v>
      </c>
      <c r="P7211" s="162">
        <v>0</v>
      </c>
      <c r="U7211" s="162">
        <v>128100655.12</v>
      </c>
    </row>
    <row r="7212" spans="1:21" x14ac:dyDescent="0.3">
      <c r="A7212" s="110" t="s">
        <v>492</v>
      </c>
      <c r="B7212" s="333">
        <v>42735</v>
      </c>
      <c r="C7212" s="110" t="s">
        <v>31</v>
      </c>
      <c r="D7212" s="110" t="s">
        <v>513</v>
      </c>
      <c r="E7212" s="162">
        <v>0</v>
      </c>
      <c r="F7212" s="162">
        <v>0</v>
      </c>
      <c r="G7212" s="162">
        <v>0</v>
      </c>
      <c r="H7212" s="162">
        <v>0</v>
      </c>
      <c r="I7212" s="162">
        <v>0</v>
      </c>
      <c r="J7212" s="162">
        <v>0</v>
      </c>
      <c r="K7212" s="162">
        <v>0</v>
      </c>
      <c r="L7212" s="162">
        <v>0</v>
      </c>
      <c r="M7212" s="162">
        <v>0</v>
      </c>
      <c r="N7212" s="162">
        <v>0</v>
      </c>
      <c r="O7212" s="162">
        <v>0</v>
      </c>
      <c r="P7212" s="162">
        <v>0</v>
      </c>
      <c r="U7212" s="162">
        <v>0</v>
      </c>
    </row>
    <row r="7213" spans="1:21" x14ac:dyDescent="0.3">
      <c r="A7213" s="110" t="s">
        <v>492</v>
      </c>
      <c r="B7213" s="333">
        <v>42735</v>
      </c>
      <c r="C7213" s="110" t="s">
        <v>32</v>
      </c>
      <c r="D7213" s="110" t="s">
        <v>514</v>
      </c>
      <c r="Q7213" s="162">
        <v>0</v>
      </c>
      <c r="R7213" s="162">
        <v>0</v>
      </c>
      <c r="S7213" s="162">
        <v>0</v>
      </c>
      <c r="T7213" s="162">
        <v>0</v>
      </c>
      <c r="U7213" s="162">
        <v>0</v>
      </c>
    </row>
    <row r="7214" spans="1:21" x14ac:dyDescent="0.3">
      <c r="A7214" s="110" t="s">
        <v>492</v>
      </c>
      <c r="B7214" s="333">
        <v>42735</v>
      </c>
      <c r="C7214" s="110" t="s">
        <v>33</v>
      </c>
      <c r="D7214" s="110" t="s">
        <v>500</v>
      </c>
      <c r="E7214" s="162">
        <v>-2334143.89</v>
      </c>
      <c r="F7214" s="162">
        <v>0</v>
      </c>
      <c r="G7214" s="162">
        <v>0</v>
      </c>
      <c r="H7214" s="162">
        <v>0</v>
      </c>
      <c r="I7214" s="162">
        <v>0</v>
      </c>
      <c r="J7214" s="162">
        <v>0</v>
      </c>
      <c r="K7214" s="162">
        <v>0</v>
      </c>
      <c r="L7214" s="162">
        <v>0</v>
      </c>
      <c r="M7214" s="162">
        <v>0</v>
      </c>
      <c r="N7214" s="162">
        <v>0</v>
      </c>
      <c r="O7214" s="162">
        <v>0</v>
      </c>
      <c r="P7214" s="162">
        <v>0</v>
      </c>
      <c r="Q7214" s="162">
        <v>0</v>
      </c>
      <c r="R7214" s="162">
        <v>0</v>
      </c>
      <c r="S7214" s="162">
        <v>0</v>
      </c>
      <c r="T7214" s="162">
        <v>0</v>
      </c>
      <c r="U7214" s="162">
        <v>-2334143.89</v>
      </c>
    </row>
    <row r="7215" spans="1:21" x14ac:dyDescent="0.3">
      <c r="A7215" s="110" t="s">
        <v>492</v>
      </c>
      <c r="B7215" s="333">
        <v>42735</v>
      </c>
      <c r="C7215" s="110" t="s">
        <v>39</v>
      </c>
      <c r="D7215" s="110" t="s">
        <v>501</v>
      </c>
      <c r="E7215" s="162">
        <v>130434799.01000001</v>
      </c>
      <c r="F7215" s="162">
        <v>0</v>
      </c>
      <c r="G7215" s="162">
        <v>0</v>
      </c>
      <c r="H7215" s="162">
        <v>0</v>
      </c>
      <c r="I7215" s="162">
        <v>0</v>
      </c>
      <c r="J7215" s="162">
        <v>0</v>
      </c>
      <c r="K7215" s="162">
        <v>0</v>
      </c>
      <c r="L7215" s="162">
        <v>0</v>
      </c>
      <c r="M7215" s="162">
        <v>0</v>
      </c>
      <c r="N7215" s="162">
        <v>0</v>
      </c>
      <c r="O7215" s="162">
        <v>0</v>
      </c>
      <c r="P7215" s="162">
        <v>0</v>
      </c>
      <c r="Q7215" s="162">
        <v>0</v>
      </c>
      <c r="R7215" s="162">
        <v>0</v>
      </c>
      <c r="S7215" s="162">
        <v>0</v>
      </c>
      <c r="T7215" s="162">
        <v>0</v>
      </c>
      <c r="U7215" s="162">
        <v>130434799.01000001</v>
      </c>
    </row>
    <row r="7216" spans="1:21" x14ac:dyDescent="0.3">
      <c r="A7216" s="110" t="s">
        <v>492</v>
      </c>
      <c r="B7216" s="333">
        <v>42735</v>
      </c>
      <c r="C7216" s="110" t="s">
        <v>40</v>
      </c>
      <c r="D7216" s="110" t="s">
        <v>515</v>
      </c>
      <c r="E7216" s="162">
        <v>0</v>
      </c>
      <c r="F7216" s="162">
        <v>0</v>
      </c>
      <c r="G7216" s="162">
        <v>0</v>
      </c>
      <c r="H7216" s="162">
        <v>0</v>
      </c>
      <c r="I7216" s="162">
        <v>0</v>
      </c>
      <c r="J7216" s="162">
        <v>0</v>
      </c>
      <c r="K7216" s="162">
        <v>0</v>
      </c>
      <c r="L7216" s="162">
        <v>0</v>
      </c>
      <c r="M7216" s="162">
        <v>0</v>
      </c>
      <c r="N7216" s="162">
        <v>0</v>
      </c>
      <c r="O7216" s="162">
        <v>0</v>
      </c>
      <c r="P7216" s="162">
        <v>0</v>
      </c>
      <c r="U7216" s="162">
        <v>0</v>
      </c>
    </row>
    <row r="7217" spans="1:21" x14ac:dyDescent="0.3">
      <c r="A7217" s="110" t="s">
        <v>492</v>
      </c>
      <c r="B7217" s="333">
        <v>42735</v>
      </c>
      <c r="C7217" s="110" t="s">
        <v>41</v>
      </c>
      <c r="D7217" s="110" t="s">
        <v>516</v>
      </c>
      <c r="E7217" s="162">
        <v>0</v>
      </c>
      <c r="F7217" s="162">
        <v>0</v>
      </c>
      <c r="G7217" s="162">
        <v>0</v>
      </c>
      <c r="H7217" s="162">
        <v>0</v>
      </c>
      <c r="I7217" s="162">
        <v>0</v>
      </c>
      <c r="J7217" s="162">
        <v>0</v>
      </c>
      <c r="K7217" s="162">
        <v>0</v>
      </c>
      <c r="L7217" s="162">
        <v>0</v>
      </c>
      <c r="M7217" s="162">
        <v>0</v>
      </c>
      <c r="N7217" s="162">
        <v>0</v>
      </c>
      <c r="O7217" s="162">
        <v>0</v>
      </c>
      <c r="P7217" s="162">
        <v>0</v>
      </c>
      <c r="U7217" s="162">
        <v>0</v>
      </c>
    </row>
    <row r="7218" spans="1:21" x14ac:dyDescent="0.3">
      <c r="A7218" s="110" t="s">
        <v>492</v>
      </c>
      <c r="B7218" s="333">
        <v>42735</v>
      </c>
      <c r="C7218" s="110" t="s">
        <v>100</v>
      </c>
      <c r="D7218" s="110" t="s">
        <v>517</v>
      </c>
      <c r="Q7218" s="162">
        <v>0</v>
      </c>
      <c r="R7218" s="162">
        <v>0</v>
      </c>
      <c r="S7218" s="162">
        <v>0</v>
      </c>
      <c r="T7218" s="162">
        <v>0</v>
      </c>
      <c r="U7218" s="162">
        <v>0</v>
      </c>
    </row>
    <row r="7219" spans="1:21" x14ac:dyDescent="0.3">
      <c r="A7219" s="110" t="s">
        <v>492</v>
      </c>
      <c r="B7219" s="333">
        <v>42735</v>
      </c>
      <c r="C7219" s="110" t="s">
        <v>101</v>
      </c>
      <c r="D7219" s="110" t="s">
        <v>503</v>
      </c>
      <c r="E7219" s="162">
        <v>0</v>
      </c>
      <c r="F7219" s="162">
        <v>0</v>
      </c>
      <c r="G7219" s="162">
        <v>0</v>
      </c>
      <c r="H7219" s="162">
        <v>0</v>
      </c>
      <c r="I7219" s="162">
        <v>0</v>
      </c>
      <c r="J7219" s="162">
        <v>0</v>
      </c>
      <c r="K7219" s="162">
        <v>0</v>
      </c>
      <c r="L7219" s="162">
        <v>0</v>
      </c>
      <c r="M7219" s="162">
        <v>0</v>
      </c>
      <c r="N7219" s="162">
        <v>0</v>
      </c>
      <c r="O7219" s="162">
        <v>0</v>
      </c>
      <c r="P7219" s="162">
        <v>0</v>
      </c>
      <c r="Q7219" s="162">
        <v>0</v>
      </c>
      <c r="R7219" s="162">
        <v>0</v>
      </c>
      <c r="S7219" s="162">
        <v>0</v>
      </c>
      <c r="T7219" s="162">
        <v>0</v>
      </c>
      <c r="U7219" s="162">
        <v>0</v>
      </c>
    </row>
    <row r="7220" spans="1:21" x14ac:dyDescent="0.3">
      <c r="A7220" s="110" t="s">
        <v>492</v>
      </c>
      <c r="B7220" s="333">
        <v>42735</v>
      </c>
      <c r="C7220" s="110" t="s">
        <v>42</v>
      </c>
      <c r="D7220" s="110" t="s">
        <v>504</v>
      </c>
      <c r="E7220" s="162">
        <v>0</v>
      </c>
      <c r="F7220" s="162">
        <v>0</v>
      </c>
      <c r="G7220" s="162">
        <v>0</v>
      </c>
      <c r="H7220" s="162">
        <v>0</v>
      </c>
      <c r="I7220" s="162">
        <v>0</v>
      </c>
      <c r="J7220" s="162">
        <v>0</v>
      </c>
      <c r="K7220" s="162">
        <v>0</v>
      </c>
      <c r="L7220" s="162">
        <v>0</v>
      </c>
      <c r="M7220" s="162">
        <v>0</v>
      </c>
      <c r="N7220" s="162">
        <v>0</v>
      </c>
      <c r="O7220" s="162">
        <v>0</v>
      </c>
      <c r="P7220" s="162">
        <v>0</v>
      </c>
      <c r="Q7220" s="162">
        <v>0</v>
      </c>
      <c r="R7220" s="162">
        <v>0</v>
      </c>
      <c r="S7220" s="162">
        <v>0</v>
      </c>
      <c r="T7220" s="162">
        <v>0</v>
      </c>
      <c r="U7220" s="162">
        <v>0</v>
      </c>
    </row>
    <row r="7221" spans="1:21" x14ac:dyDescent="0.3">
      <c r="A7221" s="110" t="s">
        <v>492</v>
      </c>
      <c r="B7221" s="333">
        <v>42735</v>
      </c>
      <c r="C7221" s="110" t="s">
        <v>47</v>
      </c>
      <c r="D7221" s="110" t="s">
        <v>102</v>
      </c>
      <c r="E7221" s="162">
        <v>5472099.1100000003</v>
      </c>
      <c r="F7221" s="162">
        <v>0</v>
      </c>
      <c r="G7221" s="162">
        <v>0</v>
      </c>
      <c r="H7221" s="162">
        <v>0</v>
      </c>
      <c r="I7221" s="162">
        <v>0</v>
      </c>
      <c r="J7221" s="162">
        <v>0</v>
      </c>
      <c r="K7221" s="162">
        <v>0</v>
      </c>
      <c r="L7221" s="162">
        <v>0</v>
      </c>
      <c r="M7221" s="162">
        <v>0</v>
      </c>
      <c r="N7221" s="162">
        <v>0</v>
      </c>
      <c r="O7221" s="162">
        <v>0</v>
      </c>
      <c r="P7221" s="162">
        <v>0</v>
      </c>
      <c r="Q7221" s="162">
        <v>0</v>
      </c>
      <c r="R7221" s="162">
        <v>0</v>
      </c>
      <c r="S7221" s="162">
        <v>0</v>
      </c>
      <c r="T7221" s="162">
        <v>0</v>
      </c>
      <c r="U7221" s="162">
        <v>5472099.1100000003</v>
      </c>
    </row>
    <row r="7222" spans="1:21" x14ac:dyDescent="0.3">
      <c r="A7222" s="110" t="s">
        <v>492</v>
      </c>
      <c r="B7222" s="333">
        <v>42735</v>
      </c>
      <c r="C7222" s="110" t="s">
        <v>104</v>
      </c>
      <c r="D7222" s="110" t="s">
        <v>103</v>
      </c>
      <c r="U7222" s="162">
        <v>191940</v>
      </c>
    </row>
    <row r="7223" spans="1:21" x14ac:dyDescent="0.3">
      <c r="A7223" s="110" t="s">
        <v>492</v>
      </c>
      <c r="B7223" s="333">
        <v>42735</v>
      </c>
      <c r="C7223" s="110" t="s">
        <v>106</v>
      </c>
      <c r="D7223" s="110" t="s">
        <v>105</v>
      </c>
      <c r="U7223" s="162">
        <v>5664039.1100000003</v>
      </c>
    </row>
    <row r="7224" spans="1:21" x14ac:dyDescent="0.3">
      <c r="A7224" s="110" t="s">
        <v>492</v>
      </c>
      <c r="B7224" s="333">
        <v>43100</v>
      </c>
      <c r="C7224" s="110" t="s">
        <v>10</v>
      </c>
      <c r="D7224" s="110" t="s">
        <v>506</v>
      </c>
      <c r="E7224" s="162">
        <v>128210285.06999999</v>
      </c>
      <c r="F7224" s="162">
        <v>0</v>
      </c>
      <c r="G7224" s="162">
        <v>0</v>
      </c>
      <c r="H7224" s="162">
        <v>0</v>
      </c>
      <c r="I7224" s="162">
        <v>0</v>
      </c>
      <c r="J7224" s="162">
        <v>0</v>
      </c>
      <c r="K7224" s="162">
        <v>0</v>
      </c>
      <c r="L7224" s="162">
        <v>0</v>
      </c>
      <c r="M7224" s="162">
        <v>0</v>
      </c>
      <c r="N7224" s="162">
        <v>0</v>
      </c>
      <c r="O7224" s="162">
        <v>0</v>
      </c>
      <c r="P7224" s="162">
        <v>0</v>
      </c>
      <c r="U7224" s="162">
        <v>128210285.06999999</v>
      </c>
    </row>
    <row r="7225" spans="1:21" x14ac:dyDescent="0.3">
      <c r="A7225" s="110" t="s">
        <v>492</v>
      </c>
      <c r="B7225" s="333">
        <v>43100</v>
      </c>
      <c r="C7225" s="110" t="s">
        <v>11</v>
      </c>
      <c r="D7225" s="110" t="s">
        <v>507</v>
      </c>
      <c r="E7225" s="162">
        <v>0</v>
      </c>
      <c r="F7225" s="162">
        <v>0</v>
      </c>
      <c r="G7225" s="162">
        <v>0</v>
      </c>
      <c r="H7225" s="162">
        <v>0</v>
      </c>
      <c r="I7225" s="162">
        <v>0</v>
      </c>
      <c r="J7225" s="162">
        <v>0</v>
      </c>
      <c r="K7225" s="162">
        <v>0</v>
      </c>
      <c r="L7225" s="162">
        <v>0</v>
      </c>
      <c r="M7225" s="162">
        <v>0</v>
      </c>
      <c r="N7225" s="162">
        <v>0</v>
      </c>
      <c r="O7225" s="162">
        <v>0</v>
      </c>
      <c r="P7225" s="162">
        <v>0</v>
      </c>
      <c r="U7225" s="162">
        <v>0</v>
      </c>
    </row>
    <row r="7226" spans="1:21" x14ac:dyDescent="0.3">
      <c r="A7226" s="110" t="s">
        <v>492</v>
      </c>
      <c r="B7226" s="333">
        <v>43100</v>
      </c>
      <c r="C7226" s="110" t="s">
        <v>12</v>
      </c>
      <c r="D7226" s="110" t="s">
        <v>508</v>
      </c>
      <c r="Q7226" s="162">
        <v>0</v>
      </c>
      <c r="R7226" s="162">
        <v>0</v>
      </c>
      <c r="S7226" s="162">
        <v>0</v>
      </c>
      <c r="T7226" s="162">
        <v>0</v>
      </c>
      <c r="U7226" s="162">
        <v>0</v>
      </c>
    </row>
    <row r="7227" spans="1:21" x14ac:dyDescent="0.3">
      <c r="A7227" s="110" t="s">
        <v>492</v>
      </c>
      <c r="B7227" s="333">
        <v>43100</v>
      </c>
      <c r="C7227" s="110" t="s">
        <v>13</v>
      </c>
      <c r="D7227" s="110" t="s">
        <v>494</v>
      </c>
      <c r="E7227" s="162">
        <v>58259.91</v>
      </c>
      <c r="F7227" s="162">
        <v>0</v>
      </c>
      <c r="G7227" s="162">
        <v>0</v>
      </c>
      <c r="H7227" s="162">
        <v>0</v>
      </c>
      <c r="I7227" s="162">
        <v>0</v>
      </c>
      <c r="J7227" s="162">
        <v>0</v>
      </c>
      <c r="K7227" s="162">
        <v>0</v>
      </c>
      <c r="L7227" s="162">
        <v>0</v>
      </c>
      <c r="M7227" s="162">
        <v>0</v>
      </c>
      <c r="N7227" s="162">
        <v>0</v>
      </c>
      <c r="O7227" s="162">
        <v>0</v>
      </c>
      <c r="P7227" s="162">
        <v>0</v>
      </c>
      <c r="Q7227" s="162">
        <v>0</v>
      </c>
      <c r="R7227" s="162">
        <v>0</v>
      </c>
      <c r="S7227" s="162">
        <v>0</v>
      </c>
      <c r="T7227" s="162">
        <v>0</v>
      </c>
      <c r="U7227" s="162">
        <v>58259.91</v>
      </c>
    </row>
    <row r="7228" spans="1:21" x14ac:dyDescent="0.3">
      <c r="A7228" s="110" t="s">
        <v>492</v>
      </c>
      <c r="B7228" s="333">
        <v>43100</v>
      </c>
      <c r="C7228" s="110" t="s">
        <v>19</v>
      </c>
      <c r="D7228" s="110" t="s">
        <v>495</v>
      </c>
      <c r="E7228" s="162">
        <v>128152025.16</v>
      </c>
      <c r="F7228" s="162">
        <v>0</v>
      </c>
      <c r="G7228" s="162">
        <v>0</v>
      </c>
      <c r="H7228" s="162">
        <v>0</v>
      </c>
      <c r="I7228" s="162">
        <v>0</v>
      </c>
      <c r="J7228" s="162">
        <v>0</v>
      </c>
      <c r="K7228" s="162">
        <v>0</v>
      </c>
      <c r="L7228" s="162">
        <v>0</v>
      </c>
      <c r="M7228" s="162">
        <v>0</v>
      </c>
      <c r="N7228" s="162">
        <v>0</v>
      </c>
      <c r="O7228" s="162">
        <v>0</v>
      </c>
      <c r="P7228" s="162">
        <v>0</v>
      </c>
      <c r="Q7228" s="162">
        <v>0</v>
      </c>
      <c r="R7228" s="162">
        <v>0</v>
      </c>
      <c r="S7228" s="162">
        <v>0</v>
      </c>
      <c r="T7228" s="162">
        <v>0</v>
      </c>
      <c r="U7228" s="162">
        <v>128152025.16</v>
      </c>
    </row>
    <row r="7229" spans="1:21" x14ac:dyDescent="0.3">
      <c r="A7229" s="110" t="s">
        <v>492</v>
      </c>
      <c r="B7229" s="333">
        <v>43100</v>
      </c>
      <c r="C7229" s="110" t="s">
        <v>20</v>
      </c>
      <c r="D7229" s="110" t="s">
        <v>509</v>
      </c>
      <c r="E7229" s="162">
        <v>132556797.75</v>
      </c>
      <c r="F7229" s="162">
        <v>0</v>
      </c>
      <c r="G7229" s="162">
        <v>0</v>
      </c>
      <c r="H7229" s="162">
        <v>0</v>
      </c>
      <c r="I7229" s="162">
        <v>0</v>
      </c>
      <c r="J7229" s="162">
        <v>0</v>
      </c>
      <c r="K7229" s="162">
        <v>0</v>
      </c>
      <c r="L7229" s="162">
        <v>0</v>
      </c>
      <c r="M7229" s="162">
        <v>0</v>
      </c>
      <c r="N7229" s="162">
        <v>0</v>
      </c>
      <c r="O7229" s="162">
        <v>0</v>
      </c>
      <c r="P7229" s="162">
        <v>0</v>
      </c>
      <c r="U7229" s="162">
        <v>132556797.75</v>
      </c>
    </row>
    <row r="7230" spans="1:21" x14ac:dyDescent="0.3">
      <c r="A7230" s="110" t="s">
        <v>492</v>
      </c>
      <c r="B7230" s="333">
        <v>43100</v>
      </c>
      <c r="C7230" s="110" t="s">
        <v>21</v>
      </c>
      <c r="D7230" s="110" t="s">
        <v>510</v>
      </c>
      <c r="E7230" s="162">
        <v>0</v>
      </c>
      <c r="F7230" s="162">
        <v>0</v>
      </c>
      <c r="G7230" s="162">
        <v>0</v>
      </c>
      <c r="H7230" s="162">
        <v>0</v>
      </c>
      <c r="I7230" s="162">
        <v>0</v>
      </c>
      <c r="J7230" s="162">
        <v>0</v>
      </c>
      <c r="K7230" s="162">
        <v>0</v>
      </c>
      <c r="L7230" s="162">
        <v>0</v>
      </c>
      <c r="M7230" s="162">
        <v>0</v>
      </c>
      <c r="N7230" s="162">
        <v>0</v>
      </c>
      <c r="O7230" s="162">
        <v>0</v>
      </c>
      <c r="P7230" s="162">
        <v>0</v>
      </c>
      <c r="U7230" s="162">
        <v>0</v>
      </c>
    </row>
    <row r="7231" spans="1:21" x14ac:dyDescent="0.3">
      <c r="A7231" s="110" t="s">
        <v>492</v>
      </c>
      <c r="B7231" s="333">
        <v>43100</v>
      </c>
      <c r="C7231" s="110" t="s">
        <v>22</v>
      </c>
      <c r="D7231" s="110" t="s">
        <v>511</v>
      </c>
      <c r="Q7231" s="162">
        <v>0</v>
      </c>
      <c r="R7231" s="162">
        <v>0</v>
      </c>
      <c r="S7231" s="162">
        <v>0</v>
      </c>
      <c r="T7231" s="162">
        <v>0</v>
      </c>
      <c r="U7231" s="162">
        <v>0</v>
      </c>
    </row>
    <row r="7232" spans="1:21" x14ac:dyDescent="0.3">
      <c r="A7232" s="110" t="s">
        <v>492</v>
      </c>
      <c r="B7232" s="333">
        <v>43100</v>
      </c>
      <c r="C7232" s="110" t="s">
        <v>23</v>
      </c>
      <c r="D7232" s="110" t="s">
        <v>497</v>
      </c>
      <c r="E7232" s="162">
        <v>58259.91</v>
      </c>
      <c r="F7232" s="162">
        <v>0</v>
      </c>
      <c r="G7232" s="162">
        <v>0</v>
      </c>
      <c r="H7232" s="162">
        <v>0</v>
      </c>
      <c r="I7232" s="162">
        <v>0</v>
      </c>
      <c r="J7232" s="162">
        <v>0</v>
      </c>
      <c r="K7232" s="162">
        <v>0</v>
      </c>
      <c r="L7232" s="162">
        <v>0</v>
      </c>
      <c r="M7232" s="162">
        <v>0</v>
      </c>
      <c r="N7232" s="162">
        <v>0</v>
      </c>
      <c r="O7232" s="162">
        <v>0</v>
      </c>
      <c r="P7232" s="162">
        <v>0</v>
      </c>
      <c r="Q7232" s="162">
        <v>0</v>
      </c>
      <c r="R7232" s="162">
        <v>0</v>
      </c>
      <c r="S7232" s="162">
        <v>0</v>
      </c>
      <c r="T7232" s="162">
        <v>0</v>
      </c>
      <c r="U7232" s="162">
        <v>58259.91</v>
      </c>
    </row>
    <row r="7233" spans="1:21" x14ac:dyDescent="0.3">
      <c r="A7233" s="110" t="s">
        <v>492</v>
      </c>
      <c r="B7233" s="333">
        <v>43100</v>
      </c>
      <c r="C7233" s="110" t="s">
        <v>29</v>
      </c>
      <c r="D7233" s="110" t="s">
        <v>498</v>
      </c>
      <c r="E7233" s="162">
        <v>132498537.84</v>
      </c>
      <c r="F7233" s="162">
        <v>0</v>
      </c>
      <c r="G7233" s="162">
        <v>0</v>
      </c>
      <c r="H7233" s="162">
        <v>0</v>
      </c>
      <c r="I7233" s="162">
        <v>0</v>
      </c>
      <c r="J7233" s="162">
        <v>0</v>
      </c>
      <c r="K7233" s="162">
        <v>0</v>
      </c>
      <c r="L7233" s="162">
        <v>0</v>
      </c>
      <c r="M7233" s="162">
        <v>0</v>
      </c>
      <c r="N7233" s="162">
        <v>0</v>
      </c>
      <c r="O7233" s="162">
        <v>0</v>
      </c>
      <c r="P7233" s="162">
        <v>0</v>
      </c>
      <c r="Q7233" s="162">
        <v>0</v>
      </c>
      <c r="R7233" s="162">
        <v>0</v>
      </c>
      <c r="S7233" s="162">
        <v>0</v>
      </c>
      <c r="T7233" s="162">
        <v>0</v>
      </c>
      <c r="U7233" s="162">
        <v>132498537.84</v>
      </c>
    </row>
    <row r="7234" spans="1:21" x14ac:dyDescent="0.3">
      <c r="A7234" s="110" t="s">
        <v>492</v>
      </c>
      <c r="B7234" s="333">
        <v>43100</v>
      </c>
      <c r="C7234" s="110" t="s">
        <v>30</v>
      </c>
      <c r="D7234" s="110" t="s">
        <v>512</v>
      </c>
      <c r="E7234" s="162">
        <v>126812728.56999999</v>
      </c>
      <c r="F7234" s="162">
        <v>0</v>
      </c>
      <c r="G7234" s="162">
        <v>0</v>
      </c>
      <c r="H7234" s="162">
        <v>0</v>
      </c>
      <c r="I7234" s="162">
        <v>0</v>
      </c>
      <c r="J7234" s="162">
        <v>0</v>
      </c>
      <c r="K7234" s="162">
        <v>0</v>
      </c>
      <c r="L7234" s="162">
        <v>0</v>
      </c>
      <c r="M7234" s="162">
        <v>0</v>
      </c>
      <c r="N7234" s="162">
        <v>0</v>
      </c>
      <c r="O7234" s="162">
        <v>0</v>
      </c>
      <c r="P7234" s="162">
        <v>0</v>
      </c>
      <c r="U7234" s="162">
        <v>126812728.56999999</v>
      </c>
    </row>
    <row r="7235" spans="1:21" x14ac:dyDescent="0.3">
      <c r="A7235" s="110" t="s">
        <v>492</v>
      </c>
      <c r="B7235" s="333">
        <v>43100</v>
      </c>
      <c r="C7235" s="110" t="s">
        <v>31</v>
      </c>
      <c r="D7235" s="110" t="s">
        <v>513</v>
      </c>
      <c r="E7235" s="162">
        <v>0</v>
      </c>
      <c r="F7235" s="162">
        <v>0</v>
      </c>
      <c r="G7235" s="162">
        <v>0</v>
      </c>
      <c r="H7235" s="162">
        <v>0</v>
      </c>
      <c r="I7235" s="162">
        <v>0</v>
      </c>
      <c r="J7235" s="162">
        <v>0</v>
      </c>
      <c r="K7235" s="162">
        <v>0</v>
      </c>
      <c r="L7235" s="162">
        <v>0</v>
      </c>
      <c r="M7235" s="162">
        <v>0</v>
      </c>
      <c r="N7235" s="162">
        <v>0</v>
      </c>
      <c r="O7235" s="162">
        <v>0</v>
      </c>
      <c r="P7235" s="162">
        <v>0</v>
      </c>
      <c r="U7235" s="162">
        <v>0</v>
      </c>
    </row>
    <row r="7236" spans="1:21" x14ac:dyDescent="0.3">
      <c r="A7236" s="110" t="s">
        <v>492</v>
      </c>
      <c r="B7236" s="333">
        <v>43100</v>
      </c>
      <c r="C7236" s="110" t="s">
        <v>32</v>
      </c>
      <c r="D7236" s="110" t="s">
        <v>514</v>
      </c>
      <c r="Q7236" s="162">
        <v>0</v>
      </c>
      <c r="R7236" s="162">
        <v>0</v>
      </c>
      <c r="S7236" s="162">
        <v>0</v>
      </c>
      <c r="T7236" s="162">
        <v>0</v>
      </c>
      <c r="U7236" s="162">
        <v>0</v>
      </c>
    </row>
    <row r="7237" spans="1:21" x14ac:dyDescent="0.3">
      <c r="A7237" s="110" t="s">
        <v>492</v>
      </c>
      <c r="B7237" s="333">
        <v>43100</v>
      </c>
      <c r="C7237" s="110" t="s">
        <v>33</v>
      </c>
      <c r="D7237" s="110" t="s">
        <v>500</v>
      </c>
      <c r="E7237" s="162">
        <v>-52255.95</v>
      </c>
      <c r="F7237" s="162">
        <v>0</v>
      </c>
      <c r="G7237" s="162">
        <v>0</v>
      </c>
      <c r="H7237" s="162">
        <v>0</v>
      </c>
      <c r="I7237" s="162">
        <v>0</v>
      </c>
      <c r="J7237" s="162">
        <v>0</v>
      </c>
      <c r="K7237" s="162">
        <v>0</v>
      </c>
      <c r="L7237" s="162">
        <v>0</v>
      </c>
      <c r="M7237" s="162">
        <v>0</v>
      </c>
      <c r="N7237" s="162">
        <v>0</v>
      </c>
      <c r="O7237" s="162">
        <v>0</v>
      </c>
      <c r="P7237" s="162">
        <v>0</v>
      </c>
      <c r="Q7237" s="162">
        <v>0</v>
      </c>
      <c r="R7237" s="162">
        <v>0</v>
      </c>
      <c r="S7237" s="162">
        <v>0</v>
      </c>
      <c r="T7237" s="162">
        <v>0</v>
      </c>
      <c r="U7237" s="162">
        <v>-52255.95</v>
      </c>
    </row>
    <row r="7238" spans="1:21" x14ac:dyDescent="0.3">
      <c r="A7238" s="110" t="s">
        <v>492</v>
      </c>
      <c r="B7238" s="333">
        <v>43100</v>
      </c>
      <c r="C7238" s="110" t="s">
        <v>39</v>
      </c>
      <c r="D7238" s="110" t="s">
        <v>501</v>
      </c>
      <c r="E7238" s="162">
        <v>126864984.52</v>
      </c>
      <c r="F7238" s="162">
        <v>0</v>
      </c>
      <c r="G7238" s="162">
        <v>0</v>
      </c>
      <c r="H7238" s="162">
        <v>0</v>
      </c>
      <c r="I7238" s="162">
        <v>0</v>
      </c>
      <c r="J7238" s="162">
        <v>0</v>
      </c>
      <c r="K7238" s="162">
        <v>0</v>
      </c>
      <c r="L7238" s="162">
        <v>0</v>
      </c>
      <c r="M7238" s="162">
        <v>0</v>
      </c>
      <c r="N7238" s="162">
        <v>0</v>
      </c>
      <c r="O7238" s="162">
        <v>0</v>
      </c>
      <c r="P7238" s="162">
        <v>0</v>
      </c>
      <c r="Q7238" s="162">
        <v>0</v>
      </c>
      <c r="R7238" s="162">
        <v>0</v>
      </c>
      <c r="S7238" s="162">
        <v>0</v>
      </c>
      <c r="T7238" s="162">
        <v>0</v>
      </c>
      <c r="U7238" s="162">
        <v>126864984.52</v>
      </c>
    </row>
    <row r="7239" spans="1:21" x14ac:dyDescent="0.3">
      <c r="A7239" s="110" t="s">
        <v>492</v>
      </c>
      <c r="B7239" s="333">
        <v>43100</v>
      </c>
      <c r="C7239" s="110" t="s">
        <v>40</v>
      </c>
      <c r="D7239" s="110" t="s">
        <v>515</v>
      </c>
      <c r="E7239" s="162">
        <v>0</v>
      </c>
      <c r="F7239" s="162">
        <v>0</v>
      </c>
      <c r="G7239" s="162">
        <v>0</v>
      </c>
      <c r="H7239" s="162">
        <v>0</v>
      </c>
      <c r="I7239" s="162">
        <v>0</v>
      </c>
      <c r="J7239" s="162">
        <v>0</v>
      </c>
      <c r="K7239" s="162">
        <v>0</v>
      </c>
      <c r="L7239" s="162">
        <v>0</v>
      </c>
      <c r="M7239" s="162">
        <v>0</v>
      </c>
      <c r="N7239" s="162">
        <v>0</v>
      </c>
      <c r="O7239" s="162">
        <v>0</v>
      </c>
      <c r="P7239" s="162">
        <v>0</v>
      </c>
      <c r="U7239" s="162">
        <v>0</v>
      </c>
    </row>
    <row r="7240" spans="1:21" x14ac:dyDescent="0.3">
      <c r="A7240" s="110" t="s">
        <v>492</v>
      </c>
      <c r="B7240" s="333">
        <v>43100</v>
      </c>
      <c r="C7240" s="110" t="s">
        <v>41</v>
      </c>
      <c r="D7240" s="110" t="s">
        <v>516</v>
      </c>
      <c r="E7240" s="162">
        <v>0</v>
      </c>
      <c r="F7240" s="162">
        <v>0</v>
      </c>
      <c r="G7240" s="162">
        <v>0</v>
      </c>
      <c r="H7240" s="162">
        <v>0</v>
      </c>
      <c r="I7240" s="162">
        <v>0</v>
      </c>
      <c r="J7240" s="162">
        <v>0</v>
      </c>
      <c r="K7240" s="162">
        <v>0</v>
      </c>
      <c r="L7240" s="162">
        <v>0</v>
      </c>
      <c r="M7240" s="162">
        <v>0</v>
      </c>
      <c r="N7240" s="162">
        <v>0</v>
      </c>
      <c r="O7240" s="162">
        <v>0</v>
      </c>
      <c r="P7240" s="162">
        <v>0</v>
      </c>
      <c r="U7240" s="162">
        <v>0</v>
      </c>
    </row>
    <row r="7241" spans="1:21" x14ac:dyDescent="0.3">
      <c r="A7241" s="110" t="s">
        <v>492</v>
      </c>
      <c r="B7241" s="333">
        <v>43100</v>
      </c>
      <c r="C7241" s="110" t="s">
        <v>100</v>
      </c>
      <c r="D7241" s="110" t="s">
        <v>517</v>
      </c>
      <c r="Q7241" s="162">
        <v>0</v>
      </c>
      <c r="R7241" s="162">
        <v>0</v>
      </c>
      <c r="S7241" s="162">
        <v>0</v>
      </c>
      <c r="T7241" s="162">
        <v>0</v>
      </c>
      <c r="U7241" s="162">
        <v>0</v>
      </c>
    </row>
    <row r="7242" spans="1:21" x14ac:dyDescent="0.3">
      <c r="A7242" s="110" t="s">
        <v>492</v>
      </c>
      <c r="B7242" s="333">
        <v>43100</v>
      </c>
      <c r="C7242" s="110" t="s">
        <v>101</v>
      </c>
      <c r="D7242" s="110" t="s">
        <v>503</v>
      </c>
      <c r="E7242" s="162">
        <v>0</v>
      </c>
      <c r="F7242" s="162">
        <v>0</v>
      </c>
      <c r="G7242" s="162">
        <v>0</v>
      </c>
      <c r="H7242" s="162">
        <v>0</v>
      </c>
      <c r="I7242" s="162">
        <v>0</v>
      </c>
      <c r="J7242" s="162">
        <v>0</v>
      </c>
      <c r="K7242" s="162">
        <v>0</v>
      </c>
      <c r="L7242" s="162">
        <v>0</v>
      </c>
      <c r="M7242" s="162">
        <v>0</v>
      </c>
      <c r="N7242" s="162">
        <v>0</v>
      </c>
      <c r="O7242" s="162">
        <v>0</v>
      </c>
      <c r="P7242" s="162">
        <v>0</v>
      </c>
      <c r="Q7242" s="162">
        <v>0</v>
      </c>
      <c r="R7242" s="162">
        <v>0</v>
      </c>
      <c r="S7242" s="162">
        <v>0</v>
      </c>
      <c r="T7242" s="162">
        <v>0</v>
      </c>
      <c r="U7242" s="162">
        <v>0</v>
      </c>
    </row>
    <row r="7243" spans="1:21" x14ac:dyDescent="0.3">
      <c r="A7243" s="110" t="s">
        <v>492</v>
      </c>
      <c r="B7243" s="333">
        <v>43100</v>
      </c>
      <c r="C7243" s="110" t="s">
        <v>42</v>
      </c>
      <c r="D7243" s="110" t="s">
        <v>504</v>
      </c>
      <c r="E7243" s="162">
        <v>0</v>
      </c>
      <c r="F7243" s="162">
        <v>0</v>
      </c>
      <c r="G7243" s="162">
        <v>0</v>
      </c>
      <c r="H7243" s="162">
        <v>0</v>
      </c>
      <c r="I7243" s="162">
        <v>0</v>
      </c>
      <c r="J7243" s="162">
        <v>0</v>
      </c>
      <c r="K7243" s="162">
        <v>0</v>
      </c>
      <c r="L7243" s="162">
        <v>0</v>
      </c>
      <c r="M7243" s="162">
        <v>0</v>
      </c>
      <c r="N7243" s="162">
        <v>0</v>
      </c>
      <c r="O7243" s="162">
        <v>0</v>
      </c>
      <c r="P7243" s="162">
        <v>0</v>
      </c>
      <c r="Q7243" s="162">
        <v>0</v>
      </c>
      <c r="R7243" s="162">
        <v>0</v>
      </c>
      <c r="S7243" s="162">
        <v>0</v>
      </c>
      <c r="T7243" s="162">
        <v>0</v>
      </c>
      <c r="U7243" s="162">
        <v>0</v>
      </c>
    </row>
    <row r="7244" spans="1:21" x14ac:dyDescent="0.3">
      <c r="A7244" s="110" t="s">
        <v>492</v>
      </c>
      <c r="B7244" s="333">
        <v>43100</v>
      </c>
      <c r="C7244" s="110" t="s">
        <v>47</v>
      </c>
      <c r="D7244" s="110" t="s">
        <v>102</v>
      </c>
      <c r="E7244" s="162">
        <v>6250998.6299999999</v>
      </c>
      <c r="F7244" s="162">
        <v>0</v>
      </c>
      <c r="G7244" s="162">
        <v>0</v>
      </c>
      <c r="H7244" s="162">
        <v>0</v>
      </c>
      <c r="I7244" s="162">
        <v>0</v>
      </c>
      <c r="J7244" s="162">
        <v>0</v>
      </c>
      <c r="K7244" s="162">
        <v>0</v>
      </c>
      <c r="L7244" s="162">
        <v>0</v>
      </c>
      <c r="M7244" s="162">
        <v>0</v>
      </c>
      <c r="N7244" s="162">
        <v>0</v>
      </c>
      <c r="O7244" s="162">
        <v>0</v>
      </c>
      <c r="P7244" s="162">
        <v>0</v>
      </c>
      <c r="Q7244" s="162">
        <v>0</v>
      </c>
      <c r="R7244" s="162">
        <v>0</v>
      </c>
      <c r="S7244" s="162">
        <v>0</v>
      </c>
      <c r="T7244" s="162">
        <v>0</v>
      </c>
      <c r="U7244" s="162">
        <v>6250998.6299999999</v>
      </c>
    </row>
    <row r="7245" spans="1:21" x14ac:dyDescent="0.3">
      <c r="A7245" s="110" t="s">
        <v>492</v>
      </c>
      <c r="B7245" s="333">
        <v>43100</v>
      </c>
      <c r="C7245" s="110" t="s">
        <v>104</v>
      </c>
      <c r="D7245" s="110" t="s">
        <v>103</v>
      </c>
      <c r="U7245" s="162">
        <v>637237.31999999995</v>
      </c>
    </row>
    <row r="7246" spans="1:21" x14ac:dyDescent="0.3">
      <c r="A7246" s="110" t="s">
        <v>492</v>
      </c>
      <c r="B7246" s="333">
        <v>43100</v>
      </c>
      <c r="C7246" s="110" t="s">
        <v>106</v>
      </c>
      <c r="D7246" s="110" t="s">
        <v>105</v>
      </c>
      <c r="U7246" s="162">
        <v>6888235.9500000002</v>
      </c>
    </row>
    <row r="7247" spans="1:21" x14ac:dyDescent="0.3">
      <c r="A7247" s="110" t="s">
        <v>492</v>
      </c>
      <c r="B7247" s="333">
        <v>43465</v>
      </c>
      <c r="C7247" s="110" t="s">
        <v>10</v>
      </c>
      <c r="D7247" s="110" t="s">
        <v>506</v>
      </c>
      <c r="E7247" s="162">
        <v>9222372945.7000008</v>
      </c>
      <c r="F7247" s="162">
        <v>0</v>
      </c>
      <c r="G7247" s="162">
        <v>0</v>
      </c>
      <c r="H7247" s="162">
        <v>0</v>
      </c>
      <c r="I7247" s="162">
        <v>0</v>
      </c>
      <c r="J7247" s="162">
        <v>0</v>
      </c>
      <c r="K7247" s="162">
        <v>0</v>
      </c>
      <c r="L7247" s="162">
        <v>0</v>
      </c>
      <c r="M7247" s="162">
        <v>0</v>
      </c>
      <c r="N7247" s="162">
        <v>0</v>
      </c>
      <c r="O7247" s="162">
        <v>0</v>
      </c>
      <c r="P7247" s="162">
        <v>0</v>
      </c>
      <c r="U7247" s="162">
        <v>9222372945.7000008</v>
      </c>
    </row>
    <row r="7248" spans="1:21" x14ac:dyDescent="0.3">
      <c r="A7248" s="110" t="s">
        <v>492</v>
      </c>
      <c r="B7248" s="333">
        <v>43465</v>
      </c>
      <c r="C7248" s="110" t="s">
        <v>11</v>
      </c>
      <c r="D7248" s="110" t="s">
        <v>507</v>
      </c>
      <c r="E7248" s="162">
        <v>0</v>
      </c>
      <c r="F7248" s="162">
        <v>0</v>
      </c>
      <c r="G7248" s="162">
        <v>0</v>
      </c>
      <c r="H7248" s="162">
        <v>0</v>
      </c>
      <c r="I7248" s="162">
        <v>0</v>
      </c>
      <c r="J7248" s="162">
        <v>0</v>
      </c>
      <c r="K7248" s="162">
        <v>0</v>
      </c>
      <c r="L7248" s="162">
        <v>0</v>
      </c>
      <c r="M7248" s="162">
        <v>0</v>
      </c>
      <c r="N7248" s="162">
        <v>0</v>
      </c>
      <c r="O7248" s="162">
        <v>0</v>
      </c>
      <c r="P7248" s="162">
        <v>0</v>
      </c>
      <c r="U7248" s="162">
        <v>0</v>
      </c>
    </row>
    <row r="7249" spans="1:21" x14ac:dyDescent="0.3">
      <c r="A7249" s="110" t="s">
        <v>492</v>
      </c>
      <c r="B7249" s="333">
        <v>43465</v>
      </c>
      <c r="C7249" s="110" t="s">
        <v>12</v>
      </c>
      <c r="D7249" s="110" t="s">
        <v>508</v>
      </c>
      <c r="Q7249" s="162">
        <v>0</v>
      </c>
      <c r="R7249" s="162">
        <v>0</v>
      </c>
      <c r="S7249" s="162">
        <v>0</v>
      </c>
      <c r="T7249" s="162">
        <v>0</v>
      </c>
      <c r="U7249" s="162">
        <v>0</v>
      </c>
    </row>
    <row r="7250" spans="1:21" x14ac:dyDescent="0.3">
      <c r="A7250" s="110" t="s">
        <v>492</v>
      </c>
      <c r="B7250" s="333">
        <v>43465</v>
      </c>
      <c r="C7250" s="110" t="s">
        <v>13</v>
      </c>
      <c r="D7250" s="110" t="s">
        <v>494</v>
      </c>
      <c r="E7250" s="162">
        <v>-1806957.33</v>
      </c>
      <c r="F7250" s="162">
        <v>0</v>
      </c>
      <c r="G7250" s="162">
        <v>0</v>
      </c>
      <c r="H7250" s="162">
        <v>0</v>
      </c>
      <c r="I7250" s="162">
        <v>0</v>
      </c>
      <c r="J7250" s="162">
        <v>0</v>
      </c>
      <c r="K7250" s="162">
        <v>0</v>
      </c>
      <c r="L7250" s="162">
        <v>0</v>
      </c>
      <c r="M7250" s="162">
        <v>0</v>
      </c>
      <c r="N7250" s="162">
        <v>0</v>
      </c>
      <c r="O7250" s="162">
        <v>0</v>
      </c>
      <c r="P7250" s="162">
        <v>0</v>
      </c>
      <c r="Q7250" s="162">
        <v>0</v>
      </c>
      <c r="R7250" s="162">
        <v>0</v>
      </c>
      <c r="S7250" s="162">
        <v>0</v>
      </c>
      <c r="T7250" s="162">
        <v>0</v>
      </c>
      <c r="U7250" s="162">
        <v>-1806957.33</v>
      </c>
    </row>
    <row r="7251" spans="1:21" x14ac:dyDescent="0.3">
      <c r="A7251" s="110" t="s">
        <v>492</v>
      </c>
      <c r="B7251" s="333">
        <v>43465</v>
      </c>
      <c r="C7251" s="110" t="s">
        <v>19</v>
      </c>
      <c r="D7251" s="110" t="s">
        <v>495</v>
      </c>
      <c r="E7251" s="162">
        <v>9224179903</v>
      </c>
      <c r="F7251" s="162">
        <v>0</v>
      </c>
      <c r="G7251" s="162">
        <v>0</v>
      </c>
      <c r="H7251" s="162">
        <v>0</v>
      </c>
      <c r="I7251" s="162">
        <v>0</v>
      </c>
      <c r="J7251" s="162">
        <v>0</v>
      </c>
      <c r="K7251" s="162">
        <v>0</v>
      </c>
      <c r="L7251" s="162">
        <v>0</v>
      </c>
      <c r="M7251" s="162">
        <v>0</v>
      </c>
      <c r="N7251" s="162">
        <v>0</v>
      </c>
      <c r="O7251" s="162">
        <v>0</v>
      </c>
      <c r="P7251" s="162">
        <v>0</v>
      </c>
      <c r="Q7251" s="162">
        <v>0</v>
      </c>
      <c r="R7251" s="162">
        <v>0</v>
      </c>
      <c r="S7251" s="162">
        <v>0</v>
      </c>
      <c r="T7251" s="162">
        <v>0</v>
      </c>
      <c r="U7251" s="162">
        <v>9224179903</v>
      </c>
    </row>
    <row r="7252" spans="1:21" x14ac:dyDescent="0.3">
      <c r="A7252" s="110" t="s">
        <v>492</v>
      </c>
      <c r="B7252" s="333">
        <v>43465</v>
      </c>
      <c r="C7252" s="110" t="s">
        <v>20</v>
      </c>
      <c r="D7252" s="110" t="s">
        <v>509</v>
      </c>
      <c r="E7252" s="162">
        <v>9289300266.2999992</v>
      </c>
      <c r="F7252" s="162">
        <v>0</v>
      </c>
      <c r="G7252" s="162">
        <v>0</v>
      </c>
      <c r="H7252" s="162">
        <v>0</v>
      </c>
      <c r="I7252" s="162">
        <v>0</v>
      </c>
      <c r="J7252" s="162">
        <v>0</v>
      </c>
      <c r="K7252" s="162">
        <v>0</v>
      </c>
      <c r="L7252" s="162">
        <v>0</v>
      </c>
      <c r="M7252" s="162">
        <v>0</v>
      </c>
      <c r="N7252" s="162">
        <v>0</v>
      </c>
      <c r="O7252" s="162">
        <v>0</v>
      </c>
      <c r="P7252" s="162">
        <v>0</v>
      </c>
      <c r="U7252" s="162">
        <v>9289300266.2999992</v>
      </c>
    </row>
    <row r="7253" spans="1:21" x14ac:dyDescent="0.3">
      <c r="A7253" s="110" t="s">
        <v>492</v>
      </c>
      <c r="B7253" s="333">
        <v>43465</v>
      </c>
      <c r="C7253" s="110" t="s">
        <v>21</v>
      </c>
      <c r="D7253" s="110" t="s">
        <v>510</v>
      </c>
      <c r="E7253" s="162">
        <v>0</v>
      </c>
      <c r="F7253" s="162">
        <v>0</v>
      </c>
      <c r="G7253" s="162">
        <v>0</v>
      </c>
      <c r="H7253" s="162">
        <v>0</v>
      </c>
      <c r="I7253" s="162">
        <v>0</v>
      </c>
      <c r="J7253" s="162">
        <v>0</v>
      </c>
      <c r="K7253" s="162">
        <v>0</v>
      </c>
      <c r="L7253" s="162">
        <v>0</v>
      </c>
      <c r="M7253" s="162">
        <v>0</v>
      </c>
      <c r="N7253" s="162">
        <v>0</v>
      </c>
      <c r="O7253" s="162">
        <v>0</v>
      </c>
      <c r="P7253" s="162">
        <v>0</v>
      </c>
      <c r="U7253" s="162">
        <v>0</v>
      </c>
    </row>
    <row r="7254" spans="1:21" x14ac:dyDescent="0.3">
      <c r="A7254" s="110" t="s">
        <v>492</v>
      </c>
      <c r="B7254" s="333">
        <v>43465</v>
      </c>
      <c r="C7254" s="110" t="s">
        <v>22</v>
      </c>
      <c r="D7254" s="110" t="s">
        <v>511</v>
      </c>
      <c r="Q7254" s="162">
        <v>0</v>
      </c>
      <c r="R7254" s="162">
        <v>0</v>
      </c>
      <c r="S7254" s="162">
        <v>0</v>
      </c>
      <c r="T7254" s="162">
        <v>0</v>
      </c>
      <c r="U7254" s="162">
        <v>0</v>
      </c>
    </row>
    <row r="7255" spans="1:21" x14ac:dyDescent="0.3">
      <c r="A7255" s="110" t="s">
        <v>492</v>
      </c>
      <c r="B7255" s="333">
        <v>43465</v>
      </c>
      <c r="C7255" s="110" t="s">
        <v>23</v>
      </c>
      <c r="D7255" s="110" t="s">
        <v>497</v>
      </c>
      <c r="E7255" s="162">
        <v>-1806957.33</v>
      </c>
      <c r="F7255" s="162">
        <v>0</v>
      </c>
      <c r="G7255" s="162">
        <v>0</v>
      </c>
      <c r="H7255" s="162">
        <v>0</v>
      </c>
      <c r="I7255" s="162">
        <v>0</v>
      </c>
      <c r="J7255" s="162">
        <v>0</v>
      </c>
      <c r="K7255" s="162">
        <v>0</v>
      </c>
      <c r="L7255" s="162">
        <v>0</v>
      </c>
      <c r="M7255" s="162">
        <v>0</v>
      </c>
      <c r="N7255" s="162">
        <v>0</v>
      </c>
      <c r="O7255" s="162">
        <v>0</v>
      </c>
      <c r="P7255" s="162">
        <v>0</v>
      </c>
      <c r="Q7255" s="162">
        <v>0</v>
      </c>
      <c r="R7255" s="162">
        <v>0</v>
      </c>
      <c r="S7255" s="162">
        <v>0</v>
      </c>
      <c r="T7255" s="162">
        <v>0</v>
      </c>
      <c r="U7255" s="162">
        <v>-1806957.33</v>
      </c>
    </row>
    <row r="7256" spans="1:21" x14ac:dyDescent="0.3">
      <c r="A7256" s="110" t="s">
        <v>492</v>
      </c>
      <c r="B7256" s="333">
        <v>43465</v>
      </c>
      <c r="C7256" s="110" t="s">
        <v>29</v>
      </c>
      <c r="D7256" s="110" t="s">
        <v>498</v>
      </c>
      <c r="E7256" s="162">
        <v>9291107223.6000004</v>
      </c>
      <c r="F7256" s="162">
        <v>0</v>
      </c>
      <c r="G7256" s="162">
        <v>0</v>
      </c>
      <c r="H7256" s="162">
        <v>0</v>
      </c>
      <c r="I7256" s="162">
        <v>0</v>
      </c>
      <c r="J7256" s="162">
        <v>0</v>
      </c>
      <c r="K7256" s="162">
        <v>0</v>
      </c>
      <c r="L7256" s="162">
        <v>0</v>
      </c>
      <c r="M7256" s="162">
        <v>0</v>
      </c>
      <c r="N7256" s="162">
        <v>0</v>
      </c>
      <c r="O7256" s="162">
        <v>0</v>
      </c>
      <c r="P7256" s="162">
        <v>0</v>
      </c>
      <c r="Q7256" s="162">
        <v>0</v>
      </c>
      <c r="R7256" s="162">
        <v>0</v>
      </c>
      <c r="S7256" s="162">
        <v>0</v>
      </c>
      <c r="T7256" s="162">
        <v>0</v>
      </c>
      <c r="U7256" s="162">
        <v>9291107223.6000004</v>
      </c>
    </row>
    <row r="7257" spans="1:21" x14ac:dyDescent="0.3">
      <c r="A7257" s="110" t="s">
        <v>492</v>
      </c>
      <c r="B7257" s="333">
        <v>43465</v>
      </c>
      <c r="C7257" s="110" t="s">
        <v>30</v>
      </c>
      <c r="D7257" s="110" t="s">
        <v>512</v>
      </c>
      <c r="E7257" s="162">
        <v>8988825441.1000004</v>
      </c>
      <c r="F7257" s="162">
        <v>0</v>
      </c>
      <c r="G7257" s="162">
        <v>0</v>
      </c>
      <c r="H7257" s="162">
        <v>0</v>
      </c>
      <c r="I7257" s="162">
        <v>0</v>
      </c>
      <c r="J7257" s="162">
        <v>0</v>
      </c>
      <c r="K7257" s="162">
        <v>0</v>
      </c>
      <c r="L7257" s="162">
        <v>0</v>
      </c>
      <c r="M7257" s="162">
        <v>0</v>
      </c>
      <c r="N7257" s="162">
        <v>0</v>
      </c>
      <c r="O7257" s="162">
        <v>0</v>
      </c>
      <c r="P7257" s="162">
        <v>0</v>
      </c>
      <c r="U7257" s="162">
        <v>8988825441.1000004</v>
      </c>
    </row>
    <row r="7258" spans="1:21" x14ac:dyDescent="0.3">
      <c r="A7258" s="110" t="s">
        <v>492</v>
      </c>
      <c r="B7258" s="333">
        <v>43465</v>
      </c>
      <c r="C7258" s="110" t="s">
        <v>31</v>
      </c>
      <c r="D7258" s="110" t="s">
        <v>513</v>
      </c>
      <c r="E7258" s="162">
        <v>0</v>
      </c>
      <c r="F7258" s="162">
        <v>0</v>
      </c>
      <c r="G7258" s="162">
        <v>0</v>
      </c>
      <c r="H7258" s="162">
        <v>0</v>
      </c>
      <c r="I7258" s="162">
        <v>0</v>
      </c>
      <c r="J7258" s="162">
        <v>0</v>
      </c>
      <c r="K7258" s="162">
        <v>0</v>
      </c>
      <c r="L7258" s="162">
        <v>0</v>
      </c>
      <c r="M7258" s="162">
        <v>0</v>
      </c>
      <c r="N7258" s="162">
        <v>0</v>
      </c>
      <c r="O7258" s="162">
        <v>0</v>
      </c>
      <c r="P7258" s="162">
        <v>0</v>
      </c>
      <c r="U7258" s="162">
        <v>0</v>
      </c>
    </row>
    <row r="7259" spans="1:21" x14ac:dyDescent="0.3">
      <c r="A7259" s="110" t="s">
        <v>492</v>
      </c>
      <c r="B7259" s="333">
        <v>43465</v>
      </c>
      <c r="C7259" s="110" t="s">
        <v>32</v>
      </c>
      <c r="D7259" s="110" t="s">
        <v>514</v>
      </c>
      <c r="Q7259" s="162">
        <v>0</v>
      </c>
      <c r="R7259" s="162">
        <v>0</v>
      </c>
      <c r="S7259" s="162">
        <v>0</v>
      </c>
      <c r="T7259" s="162">
        <v>0</v>
      </c>
      <c r="U7259" s="162">
        <v>0</v>
      </c>
    </row>
    <row r="7260" spans="1:21" x14ac:dyDescent="0.3">
      <c r="A7260" s="110" t="s">
        <v>492</v>
      </c>
      <c r="B7260" s="333">
        <v>43465</v>
      </c>
      <c r="C7260" s="110" t="s">
        <v>33</v>
      </c>
      <c r="D7260" s="110" t="s">
        <v>500</v>
      </c>
      <c r="E7260" s="162">
        <v>-58558</v>
      </c>
      <c r="F7260" s="162">
        <v>0</v>
      </c>
      <c r="G7260" s="162">
        <v>0</v>
      </c>
      <c r="H7260" s="162">
        <v>0</v>
      </c>
      <c r="I7260" s="162">
        <v>0</v>
      </c>
      <c r="J7260" s="162">
        <v>0</v>
      </c>
      <c r="K7260" s="162">
        <v>0</v>
      </c>
      <c r="L7260" s="162">
        <v>0</v>
      </c>
      <c r="M7260" s="162">
        <v>0</v>
      </c>
      <c r="N7260" s="162">
        <v>0</v>
      </c>
      <c r="O7260" s="162">
        <v>0</v>
      </c>
      <c r="P7260" s="162">
        <v>0</v>
      </c>
      <c r="Q7260" s="162">
        <v>0</v>
      </c>
      <c r="R7260" s="162">
        <v>0</v>
      </c>
      <c r="S7260" s="162">
        <v>0</v>
      </c>
      <c r="T7260" s="162">
        <v>0</v>
      </c>
      <c r="U7260" s="162">
        <v>-58558</v>
      </c>
    </row>
    <row r="7261" spans="1:21" x14ac:dyDescent="0.3">
      <c r="A7261" s="110" t="s">
        <v>492</v>
      </c>
      <c r="B7261" s="333">
        <v>43465</v>
      </c>
      <c r="C7261" s="110" t="s">
        <v>39</v>
      </c>
      <c r="D7261" s="110" t="s">
        <v>501</v>
      </c>
      <c r="E7261" s="162">
        <v>8988883999.1000004</v>
      </c>
      <c r="F7261" s="162">
        <v>0</v>
      </c>
      <c r="G7261" s="162">
        <v>0</v>
      </c>
      <c r="H7261" s="162">
        <v>0</v>
      </c>
      <c r="I7261" s="162">
        <v>0</v>
      </c>
      <c r="J7261" s="162">
        <v>0</v>
      </c>
      <c r="K7261" s="162">
        <v>0</v>
      </c>
      <c r="L7261" s="162">
        <v>0</v>
      </c>
      <c r="M7261" s="162">
        <v>0</v>
      </c>
      <c r="N7261" s="162">
        <v>0</v>
      </c>
      <c r="O7261" s="162">
        <v>0</v>
      </c>
      <c r="P7261" s="162">
        <v>0</v>
      </c>
      <c r="Q7261" s="162">
        <v>0</v>
      </c>
      <c r="R7261" s="162">
        <v>0</v>
      </c>
      <c r="S7261" s="162">
        <v>0</v>
      </c>
      <c r="T7261" s="162">
        <v>0</v>
      </c>
      <c r="U7261" s="162">
        <v>8988883999.1000004</v>
      </c>
    </row>
    <row r="7262" spans="1:21" x14ac:dyDescent="0.3">
      <c r="A7262" s="110" t="s">
        <v>492</v>
      </c>
      <c r="B7262" s="333">
        <v>43465</v>
      </c>
      <c r="C7262" s="110" t="s">
        <v>40</v>
      </c>
      <c r="D7262" s="110" t="s">
        <v>515</v>
      </c>
      <c r="E7262" s="162">
        <v>0</v>
      </c>
      <c r="F7262" s="162">
        <v>0</v>
      </c>
      <c r="G7262" s="162">
        <v>0</v>
      </c>
      <c r="H7262" s="162">
        <v>0</v>
      </c>
      <c r="I7262" s="162">
        <v>0</v>
      </c>
      <c r="J7262" s="162">
        <v>0</v>
      </c>
      <c r="K7262" s="162">
        <v>0</v>
      </c>
      <c r="L7262" s="162">
        <v>0</v>
      </c>
      <c r="M7262" s="162">
        <v>0</v>
      </c>
      <c r="N7262" s="162">
        <v>0</v>
      </c>
      <c r="O7262" s="162">
        <v>0</v>
      </c>
      <c r="P7262" s="162">
        <v>0</v>
      </c>
      <c r="U7262" s="162">
        <v>0</v>
      </c>
    </row>
    <row r="7263" spans="1:21" x14ac:dyDescent="0.3">
      <c r="A7263" s="110" t="s">
        <v>492</v>
      </c>
      <c r="B7263" s="333">
        <v>43465</v>
      </c>
      <c r="C7263" s="110" t="s">
        <v>41</v>
      </c>
      <c r="D7263" s="110" t="s">
        <v>516</v>
      </c>
      <c r="E7263" s="162">
        <v>0</v>
      </c>
      <c r="F7263" s="162">
        <v>0</v>
      </c>
      <c r="G7263" s="162">
        <v>0</v>
      </c>
      <c r="H7263" s="162">
        <v>0</v>
      </c>
      <c r="I7263" s="162">
        <v>0</v>
      </c>
      <c r="J7263" s="162">
        <v>0</v>
      </c>
      <c r="K7263" s="162">
        <v>0</v>
      </c>
      <c r="L7263" s="162">
        <v>0</v>
      </c>
      <c r="M7263" s="162">
        <v>0</v>
      </c>
      <c r="N7263" s="162">
        <v>0</v>
      </c>
      <c r="O7263" s="162">
        <v>0</v>
      </c>
      <c r="P7263" s="162">
        <v>0</v>
      </c>
      <c r="U7263" s="162">
        <v>0</v>
      </c>
    </row>
    <row r="7264" spans="1:21" x14ac:dyDescent="0.3">
      <c r="A7264" s="110" t="s">
        <v>492</v>
      </c>
      <c r="B7264" s="333">
        <v>43465</v>
      </c>
      <c r="C7264" s="110" t="s">
        <v>100</v>
      </c>
      <c r="D7264" s="110" t="s">
        <v>517</v>
      </c>
      <c r="Q7264" s="162">
        <v>0</v>
      </c>
      <c r="R7264" s="162">
        <v>0</v>
      </c>
      <c r="S7264" s="162">
        <v>0</v>
      </c>
      <c r="T7264" s="162">
        <v>0</v>
      </c>
      <c r="U7264" s="162">
        <v>0</v>
      </c>
    </row>
    <row r="7265" spans="1:21" x14ac:dyDescent="0.3">
      <c r="A7265" s="110" t="s">
        <v>492</v>
      </c>
      <c r="B7265" s="333">
        <v>43465</v>
      </c>
      <c r="C7265" s="110" t="s">
        <v>101</v>
      </c>
      <c r="D7265" s="110" t="s">
        <v>503</v>
      </c>
      <c r="E7265" s="162">
        <v>0</v>
      </c>
      <c r="F7265" s="162">
        <v>0</v>
      </c>
      <c r="G7265" s="162">
        <v>0</v>
      </c>
      <c r="H7265" s="162">
        <v>0</v>
      </c>
      <c r="I7265" s="162">
        <v>0</v>
      </c>
      <c r="J7265" s="162">
        <v>0</v>
      </c>
      <c r="K7265" s="162">
        <v>0</v>
      </c>
      <c r="L7265" s="162">
        <v>0</v>
      </c>
      <c r="M7265" s="162">
        <v>0</v>
      </c>
      <c r="N7265" s="162">
        <v>0</v>
      </c>
      <c r="O7265" s="162">
        <v>0</v>
      </c>
      <c r="P7265" s="162">
        <v>0</v>
      </c>
      <c r="Q7265" s="162">
        <v>0</v>
      </c>
      <c r="R7265" s="162">
        <v>0</v>
      </c>
      <c r="S7265" s="162">
        <v>0</v>
      </c>
      <c r="T7265" s="162">
        <v>0</v>
      </c>
      <c r="U7265" s="162">
        <v>0</v>
      </c>
    </row>
    <row r="7266" spans="1:21" x14ac:dyDescent="0.3">
      <c r="A7266" s="110" t="s">
        <v>492</v>
      </c>
      <c r="B7266" s="333">
        <v>43465</v>
      </c>
      <c r="C7266" s="110" t="s">
        <v>42</v>
      </c>
      <c r="D7266" s="110" t="s">
        <v>504</v>
      </c>
      <c r="E7266" s="162">
        <v>0</v>
      </c>
      <c r="F7266" s="162">
        <v>0</v>
      </c>
      <c r="G7266" s="162">
        <v>0</v>
      </c>
      <c r="H7266" s="162">
        <v>0</v>
      </c>
      <c r="I7266" s="162">
        <v>0</v>
      </c>
      <c r="J7266" s="162">
        <v>0</v>
      </c>
      <c r="K7266" s="162">
        <v>0</v>
      </c>
      <c r="L7266" s="162">
        <v>0</v>
      </c>
      <c r="M7266" s="162">
        <v>0</v>
      </c>
      <c r="N7266" s="162">
        <v>0</v>
      </c>
      <c r="O7266" s="162">
        <v>0</v>
      </c>
      <c r="P7266" s="162">
        <v>0</v>
      </c>
      <c r="Q7266" s="162">
        <v>0</v>
      </c>
      <c r="R7266" s="162">
        <v>0</v>
      </c>
      <c r="S7266" s="162">
        <v>0</v>
      </c>
      <c r="T7266" s="162">
        <v>0</v>
      </c>
      <c r="U7266" s="162">
        <v>0</v>
      </c>
    </row>
    <row r="7267" spans="1:21" x14ac:dyDescent="0.3">
      <c r="A7267" s="110" t="s">
        <v>492</v>
      </c>
      <c r="B7267" s="333">
        <v>43465</v>
      </c>
      <c r="C7267" s="110" t="s">
        <v>47</v>
      </c>
      <c r="D7267" s="110" t="s">
        <v>102</v>
      </c>
      <c r="E7267" s="162">
        <v>225813747.27000001</v>
      </c>
      <c r="F7267" s="162">
        <v>0</v>
      </c>
      <c r="G7267" s="162">
        <v>0</v>
      </c>
      <c r="H7267" s="162">
        <v>0</v>
      </c>
      <c r="I7267" s="162">
        <v>0</v>
      </c>
      <c r="J7267" s="162">
        <v>0</v>
      </c>
      <c r="K7267" s="162">
        <v>0</v>
      </c>
      <c r="L7267" s="162">
        <v>0</v>
      </c>
      <c r="M7267" s="162">
        <v>0</v>
      </c>
      <c r="N7267" s="162">
        <v>0</v>
      </c>
      <c r="O7267" s="162">
        <v>0</v>
      </c>
      <c r="P7267" s="162">
        <v>0</v>
      </c>
      <c r="Q7267" s="162">
        <v>0</v>
      </c>
      <c r="R7267" s="162">
        <v>0</v>
      </c>
      <c r="S7267" s="162">
        <v>0</v>
      </c>
      <c r="T7267" s="162">
        <v>0</v>
      </c>
      <c r="U7267" s="162">
        <v>225813747.27000001</v>
      </c>
    </row>
    <row r="7268" spans="1:21" x14ac:dyDescent="0.3">
      <c r="A7268" s="110" t="s">
        <v>492</v>
      </c>
      <c r="B7268" s="333">
        <v>43465</v>
      </c>
      <c r="C7268" s="110" t="s">
        <v>104</v>
      </c>
      <c r="D7268" s="110" t="s">
        <v>103</v>
      </c>
      <c r="U7268" s="162">
        <v>27987015.809999999</v>
      </c>
    </row>
    <row r="7269" spans="1:21" x14ac:dyDescent="0.3">
      <c r="A7269" s="110" t="s">
        <v>492</v>
      </c>
      <c r="B7269" s="333">
        <v>43465</v>
      </c>
      <c r="C7269" s="110" t="s">
        <v>106</v>
      </c>
      <c r="D7269" s="110" t="s">
        <v>105</v>
      </c>
      <c r="U7269" s="162">
        <v>253800763.08000001</v>
      </c>
    </row>
    <row r="7270" spans="1:21" x14ac:dyDescent="0.3">
      <c r="A7270" s="110" t="s">
        <v>226</v>
      </c>
      <c r="B7270" s="333">
        <v>42735</v>
      </c>
      <c r="C7270" s="110" t="s">
        <v>10</v>
      </c>
      <c r="D7270" s="110" t="s">
        <v>506</v>
      </c>
      <c r="H7270" s="162">
        <v>9088675.9199999999</v>
      </c>
      <c r="I7270" s="162">
        <v>542502.74</v>
      </c>
      <c r="J7270" s="162">
        <v>0</v>
      </c>
      <c r="K7270" s="162">
        <v>2550309.58</v>
      </c>
      <c r="L7270" s="162">
        <v>10214461.810000001</v>
      </c>
      <c r="N7270" s="162">
        <v>118573.18</v>
      </c>
      <c r="U7270" s="162">
        <v>22514523.23</v>
      </c>
    </row>
    <row r="7271" spans="1:21" x14ac:dyDescent="0.3">
      <c r="A7271" s="110" t="s">
        <v>226</v>
      </c>
      <c r="B7271" s="333">
        <v>42735</v>
      </c>
      <c r="C7271" s="110" t="s">
        <v>11</v>
      </c>
      <c r="D7271" s="110" t="s">
        <v>507</v>
      </c>
      <c r="H7271" s="162">
        <v>0</v>
      </c>
      <c r="I7271" s="162">
        <v>0</v>
      </c>
      <c r="J7271" s="162">
        <v>0</v>
      </c>
      <c r="K7271" s="162">
        <v>0</v>
      </c>
      <c r="L7271" s="162">
        <v>0</v>
      </c>
      <c r="N7271" s="162">
        <v>0</v>
      </c>
      <c r="U7271" s="162">
        <v>0</v>
      </c>
    </row>
    <row r="7272" spans="1:21" x14ac:dyDescent="0.3">
      <c r="A7272" s="110" t="s">
        <v>226</v>
      </c>
      <c r="B7272" s="333">
        <v>42735</v>
      </c>
      <c r="C7272" s="110" t="s">
        <v>12</v>
      </c>
      <c r="D7272" s="110" t="s">
        <v>508</v>
      </c>
      <c r="U7272" s="162">
        <v>0</v>
      </c>
    </row>
    <row r="7273" spans="1:21" x14ac:dyDescent="0.3">
      <c r="A7273" s="110" t="s">
        <v>226</v>
      </c>
      <c r="B7273" s="333">
        <v>42735</v>
      </c>
      <c r="C7273" s="110" t="s">
        <v>13</v>
      </c>
      <c r="D7273" s="110" t="s">
        <v>494</v>
      </c>
      <c r="H7273" s="162">
        <v>558360.28</v>
      </c>
      <c r="I7273" s="162">
        <v>27727.21</v>
      </c>
      <c r="J7273" s="162">
        <v>0</v>
      </c>
      <c r="K7273" s="162">
        <v>1217574.3600000001</v>
      </c>
      <c r="L7273" s="162">
        <v>3703354.81</v>
      </c>
      <c r="N7273" s="162">
        <v>0</v>
      </c>
      <c r="U7273" s="162">
        <v>5507016.6600000001</v>
      </c>
    </row>
    <row r="7274" spans="1:21" x14ac:dyDescent="0.3">
      <c r="A7274" s="110" t="s">
        <v>226</v>
      </c>
      <c r="B7274" s="333">
        <v>42735</v>
      </c>
      <c r="C7274" s="110" t="s">
        <v>19</v>
      </c>
      <c r="D7274" s="110" t="s">
        <v>495</v>
      </c>
      <c r="E7274" s="162">
        <v>0</v>
      </c>
      <c r="F7274" s="162">
        <v>0</v>
      </c>
      <c r="G7274" s="162">
        <v>0</v>
      </c>
      <c r="H7274" s="162">
        <v>8530315.6400000006</v>
      </c>
      <c r="I7274" s="162">
        <v>514775.53</v>
      </c>
      <c r="J7274" s="162">
        <v>0</v>
      </c>
      <c r="K7274" s="162">
        <v>1332735.22</v>
      </c>
      <c r="L7274" s="162">
        <v>6511107</v>
      </c>
      <c r="M7274" s="162">
        <v>0</v>
      </c>
      <c r="N7274" s="162">
        <v>118573.18</v>
      </c>
      <c r="O7274" s="162">
        <v>0</v>
      </c>
      <c r="P7274" s="162">
        <v>0</v>
      </c>
      <c r="Q7274" s="162">
        <v>0</v>
      </c>
      <c r="R7274" s="162">
        <v>0</v>
      </c>
      <c r="S7274" s="162">
        <v>0</v>
      </c>
      <c r="T7274" s="162">
        <v>0</v>
      </c>
      <c r="U7274" s="162">
        <v>17007506.57</v>
      </c>
    </row>
    <row r="7275" spans="1:21" x14ac:dyDescent="0.3">
      <c r="A7275" s="110" t="s">
        <v>226</v>
      </c>
      <c r="B7275" s="333">
        <v>42735</v>
      </c>
      <c r="C7275" s="110" t="s">
        <v>20</v>
      </c>
      <c r="D7275" s="110" t="s">
        <v>509</v>
      </c>
      <c r="H7275" s="162">
        <v>9015482.7599999998</v>
      </c>
      <c r="I7275" s="162">
        <v>470621.03</v>
      </c>
      <c r="J7275" s="162">
        <v>0</v>
      </c>
      <c r="K7275" s="162">
        <v>2510861.2799999998</v>
      </c>
      <c r="L7275" s="162">
        <v>10291492.1</v>
      </c>
      <c r="M7275" s="162">
        <v>0</v>
      </c>
      <c r="N7275" s="162">
        <v>105513.89</v>
      </c>
      <c r="U7275" s="162">
        <v>22393971.059999999</v>
      </c>
    </row>
    <row r="7276" spans="1:21" x14ac:dyDescent="0.3">
      <c r="A7276" s="110" t="s">
        <v>226</v>
      </c>
      <c r="B7276" s="333">
        <v>42735</v>
      </c>
      <c r="C7276" s="110" t="s">
        <v>21</v>
      </c>
      <c r="D7276" s="110" t="s">
        <v>510</v>
      </c>
      <c r="H7276" s="162">
        <v>0</v>
      </c>
      <c r="I7276" s="162">
        <v>0</v>
      </c>
      <c r="J7276" s="162">
        <v>0</v>
      </c>
      <c r="K7276" s="162">
        <v>0</v>
      </c>
      <c r="L7276" s="162">
        <v>0</v>
      </c>
      <c r="M7276" s="162">
        <v>0</v>
      </c>
      <c r="N7276" s="162">
        <v>0</v>
      </c>
      <c r="U7276" s="162">
        <v>0</v>
      </c>
    </row>
    <row r="7277" spans="1:21" x14ac:dyDescent="0.3">
      <c r="A7277" s="110" t="s">
        <v>226</v>
      </c>
      <c r="B7277" s="333">
        <v>42735</v>
      </c>
      <c r="C7277" s="110" t="s">
        <v>22</v>
      </c>
      <c r="D7277" s="110" t="s">
        <v>511</v>
      </c>
      <c r="U7277" s="162">
        <v>0</v>
      </c>
    </row>
    <row r="7278" spans="1:21" x14ac:dyDescent="0.3">
      <c r="A7278" s="110" t="s">
        <v>226</v>
      </c>
      <c r="B7278" s="333">
        <v>42735</v>
      </c>
      <c r="C7278" s="110" t="s">
        <v>23</v>
      </c>
      <c r="D7278" s="110" t="s">
        <v>497</v>
      </c>
      <c r="H7278" s="162">
        <v>556159.07999999996</v>
      </c>
      <c r="I7278" s="162">
        <v>24049.31</v>
      </c>
      <c r="J7278" s="162">
        <v>0</v>
      </c>
      <c r="K7278" s="162">
        <v>1200315.04</v>
      </c>
      <c r="L7278" s="162">
        <v>3798622.1</v>
      </c>
      <c r="M7278" s="162">
        <v>0</v>
      </c>
      <c r="N7278" s="162">
        <v>0</v>
      </c>
      <c r="O7278" s="162">
        <v>0</v>
      </c>
      <c r="P7278" s="162">
        <v>0</v>
      </c>
      <c r="U7278" s="162">
        <v>5579145.5300000003</v>
      </c>
    </row>
    <row r="7279" spans="1:21" x14ac:dyDescent="0.3">
      <c r="A7279" s="110" t="s">
        <v>226</v>
      </c>
      <c r="B7279" s="333">
        <v>42735</v>
      </c>
      <c r="C7279" s="110" t="s">
        <v>29</v>
      </c>
      <c r="D7279" s="110" t="s">
        <v>498</v>
      </c>
      <c r="E7279" s="162">
        <v>0</v>
      </c>
      <c r="F7279" s="162">
        <v>0</v>
      </c>
      <c r="G7279" s="162">
        <v>0</v>
      </c>
      <c r="H7279" s="162">
        <v>8459323.6799999997</v>
      </c>
      <c r="I7279" s="162">
        <v>446571.72</v>
      </c>
      <c r="J7279" s="162">
        <v>0</v>
      </c>
      <c r="K7279" s="162">
        <v>1310546.24</v>
      </c>
      <c r="L7279" s="162">
        <v>6492870</v>
      </c>
      <c r="M7279" s="162">
        <v>0</v>
      </c>
      <c r="N7279" s="162">
        <v>105513.89</v>
      </c>
      <c r="O7279" s="162">
        <v>0</v>
      </c>
      <c r="P7279" s="162">
        <v>0</v>
      </c>
      <c r="Q7279" s="162">
        <v>0</v>
      </c>
      <c r="R7279" s="162">
        <v>0</v>
      </c>
      <c r="S7279" s="162">
        <v>0</v>
      </c>
      <c r="T7279" s="162">
        <v>0</v>
      </c>
      <c r="U7279" s="162">
        <v>16814825.530000001</v>
      </c>
    </row>
    <row r="7280" spans="1:21" x14ac:dyDescent="0.3">
      <c r="A7280" s="110" t="s">
        <v>226</v>
      </c>
      <c r="B7280" s="333">
        <v>42735</v>
      </c>
      <c r="C7280" s="110" t="s">
        <v>30</v>
      </c>
      <c r="D7280" s="110" t="s">
        <v>512</v>
      </c>
      <c r="H7280" s="162">
        <v>4039615.49</v>
      </c>
      <c r="I7280" s="162">
        <v>113808.93</v>
      </c>
      <c r="J7280" s="162">
        <v>19547.5</v>
      </c>
      <c r="K7280" s="162">
        <v>583640.6</v>
      </c>
      <c r="L7280" s="162">
        <v>5228045.1399999997</v>
      </c>
      <c r="M7280" s="162">
        <v>0</v>
      </c>
      <c r="N7280" s="162">
        <v>51757.89</v>
      </c>
      <c r="O7280" s="162">
        <v>0</v>
      </c>
      <c r="P7280" s="162">
        <v>0</v>
      </c>
      <c r="U7280" s="162">
        <v>10036415.550000001</v>
      </c>
    </row>
    <row r="7281" spans="1:21" x14ac:dyDescent="0.3">
      <c r="A7281" s="110" t="s">
        <v>226</v>
      </c>
      <c r="B7281" s="333">
        <v>42735</v>
      </c>
      <c r="C7281" s="110" t="s">
        <v>31</v>
      </c>
      <c r="D7281" s="110" t="s">
        <v>513</v>
      </c>
      <c r="H7281" s="162">
        <v>0</v>
      </c>
      <c r="I7281" s="162">
        <v>0</v>
      </c>
      <c r="J7281" s="162">
        <v>0</v>
      </c>
      <c r="K7281" s="162">
        <v>0</v>
      </c>
      <c r="L7281" s="162">
        <v>0</v>
      </c>
      <c r="N7281" s="162">
        <v>0</v>
      </c>
      <c r="U7281" s="162">
        <v>0</v>
      </c>
    </row>
    <row r="7282" spans="1:21" x14ac:dyDescent="0.3">
      <c r="A7282" s="110" t="s">
        <v>226</v>
      </c>
      <c r="B7282" s="333">
        <v>42735</v>
      </c>
      <c r="C7282" s="110" t="s">
        <v>32</v>
      </c>
      <c r="D7282" s="110" t="s">
        <v>514</v>
      </c>
      <c r="U7282" s="162">
        <v>0</v>
      </c>
    </row>
    <row r="7283" spans="1:21" x14ac:dyDescent="0.3">
      <c r="A7283" s="110" t="s">
        <v>226</v>
      </c>
      <c r="B7283" s="333">
        <v>42735</v>
      </c>
      <c r="C7283" s="110" t="s">
        <v>33</v>
      </c>
      <c r="D7283" s="110" t="s">
        <v>500</v>
      </c>
      <c r="H7283" s="162">
        <v>16124.38</v>
      </c>
      <c r="I7283" s="162">
        <v>0</v>
      </c>
      <c r="J7283" s="162">
        <v>0</v>
      </c>
      <c r="K7283" s="162">
        <v>52444.82</v>
      </c>
      <c r="L7283" s="162">
        <v>2583442.29</v>
      </c>
      <c r="M7283" s="162">
        <v>0</v>
      </c>
      <c r="N7283" s="162">
        <v>0</v>
      </c>
      <c r="U7283" s="162">
        <v>2652011.4900000002</v>
      </c>
    </row>
    <row r="7284" spans="1:21" x14ac:dyDescent="0.3">
      <c r="A7284" s="110" t="s">
        <v>226</v>
      </c>
      <c r="B7284" s="333">
        <v>42735</v>
      </c>
      <c r="C7284" s="110" t="s">
        <v>39</v>
      </c>
      <c r="D7284" s="110" t="s">
        <v>501</v>
      </c>
      <c r="E7284" s="162">
        <v>0</v>
      </c>
      <c r="F7284" s="162">
        <v>0</v>
      </c>
      <c r="G7284" s="162">
        <v>0</v>
      </c>
      <c r="H7284" s="162">
        <v>4023491.11</v>
      </c>
      <c r="I7284" s="162">
        <v>113808.93</v>
      </c>
      <c r="J7284" s="162">
        <v>19547.5</v>
      </c>
      <c r="K7284" s="162">
        <v>531195.78</v>
      </c>
      <c r="L7284" s="162">
        <v>2644602.85</v>
      </c>
      <c r="M7284" s="162">
        <v>0</v>
      </c>
      <c r="N7284" s="162">
        <v>51757.89</v>
      </c>
      <c r="O7284" s="162">
        <v>0</v>
      </c>
      <c r="P7284" s="162">
        <v>0</v>
      </c>
      <c r="Q7284" s="162">
        <v>0</v>
      </c>
      <c r="R7284" s="162">
        <v>0</v>
      </c>
      <c r="S7284" s="162">
        <v>0</v>
      </c>
      <c r="T7284" s="162">
        <v>0</v>
      </c>
      <c r="U7284" s="162">
        <v>7384404.0599999996</v>
      </c>
    </row>
    <row r="7285" spans="1:21" x14ac:dyDescent="0.3">
      <c r="A7285" s="110" t="s">
        <v>226</v>
      </c>
      <c r="B7285" s="333">
        <v>42735</v>
      </c>
      <c r="C7285" s="110" t="s">
        <v>40</v>
      </c>
      <c r="D7285" s="110" t="s">
        <v>515</v>
      </c>
      <c r="H7285" s="162">
        <v>-1483262.25</v>
      </c>
      <c r="I7285" s="162">
        <v>149346.92000000001</v>
      </c>
      <c r="J7285" s="162">
        <v>0</v>
      </c>
      <c r="K7285" s="162">
        <v>-150843.98000000001</v>
      </c>
      <c r="L7285" s="162">
        <v>1823032.08</v>
      </c>
      <c r="M7285" s="162">
        <v>0</v>
      </c>
      <c r="N7285" s="162">
        <v>8130.12</v>
      </c>
      <c r="U7285" s="162">
        <v>346402.89</v>
      </c>
    </row>
    <row r="7286" spans="1:21" x14ac:dyDescent="0.3">
      <c r="A7286" s="110" t="s">
        <v>226</v>
      </c>
      <c r="B7286" s="333">
        <v>42735</v>
      </c>
      <c r="C7286" s="110" t="s">
        <v>41</v>
      </c>
      <c r="D7286" s="110" t="s">
        <v>516</v>
      </c>
      <c r="H7286" s="162">
        <v>0</v>
      </c>
      <c r="I7286" s="162">
        <v>0</v>
      </c>
      <c r="J7286" s="162">
        <v>0</v>
      </c>
      <c r="K7286" s="162">
        <v>0</v>
      </c>
      <c r="L7286" s="162">
        <v>0</v>
      </c>
      <c r="N7286" s="162">
        <v>0</v>
      </c>
      <c r="U7286" s="162">
        <v>0</v>
      </c>
    </row>
    <row r="7287" spans="1:21" x14ac:dyDescent="0.3">
      <c r="A7287" s="110" t="s">
        <v>226</v>
      </c>
      <c r="B7287" s="333">
        <v>42735</v>
      </c>
      <c r="C7287" s="110" t="s">
        <v>100</v>
      </c>
      <c r="D7287" s="110" t="s">
        <v>517</v>
      </c>
      <c r="U7287" s="162">
        <v>0</v>
      </c>
    </row>
    <row r="7288" spans="1:21" x14ac:dyDescent="0.3">
      <c r="A7288" s="110" t="s">
        <v>226</v>
      </c>
      <c r="B7288" s="333">
        <v>42735</v>
      </c>
      <c r="C7288" s="110" t="s">
        <v>101</v>
      </c>
      <c r="D7288" s="110" t="s">
        <v>503</v>
      </c>
      <c r="H7288" s="162">
        <v>-487191.65</v>
      </c>
      <c r="I7288" s="162">
        <v>0</v>
      </c>
      <c r="J7288" s="162">
        <v>0</v>
      </c>
      <c r="K7288" s="162">
        <v>58221.52</v>
      </c>
      <c r="L7288" s="162">
        <v>-363442.9</v>
      </c>
      <c r="M7288" s="162">
        <v>0</v>
      </c>
      <c r="N7288" s="162">
        <v>0</v>
      </c>
      <c r="U7288" s="162">
        <v>-792413.03</v>
      </c>
    </row>
    <row r="7289" spans="1:21" x14ac:dyDescent="0.3">
      <c r="A7289" s="110" t="s">
        <v>226</v>
      </c>
      <c r="B7289" s="333">
        <v>42735</v>
      </c>
      <c r="C7289" s="110" t="s">
        <v>42</v>
      </c>
      <c r="D7289" s="110" t="s">
        <v>504</v>
      </c>
      <c r="E7289" s="162">
        <v>0</v>
      </c>
      <c r="F7289" s="162">
        <v>0</v>
      </c>
      <c r="G7289" s="162">
        <v>0</v>
      </c>
      <c r="H7289" s="162">
        <v>-996070.6</v>
      </c>
      <c r="I7289" s="162">
        <v>149346.92000000001</v>
      </c>
      <c r="J7289" s="162">
        <v>0</v>
      </c>
      <c r="K7289" s="162">
        <v>-209065.5</v>
      </c>
      <c r="L7289" s="162">
        <v>2186474.98</v>
      </c>
      <c r="M7289" s="162">
        <v>0</v>
      </c>
      <c r="N7289" s="162">
        <v>8130.12</v>
      </c>
      <c r="O7289" s="162">
        <v>0</v>
      </c>
      <c r="P7289" s="162">
        <v>0</v>
      </c>
      <c r="Q7289" s="162">
        <v>0</v>
      </c>
      <c r="R7289" s="162">
        <v>0</v>
      </c>
      <c r="S7289" s="162">
        <v>0</v>
      </c>
      <c r="T7289" s="162">
        <v>0</v>
      </c>
      <c r="U7289" s="162">
        <v>1138815.92</v>
      </c>
    </row>
    <row r="7290" spans="1:21" x14ac:dyDescent="0.3">
      <c r="A7290" s="110" t="s">
        <v>226</v>
      </c>
      <c r="B7290" s="333">
        <v>42735</v>
      </c>
      <c r="C7290" s="110" t="s">
        <v>47</v>
      </c>
      <c r="D7290" s="110" t="s">
        <v>102</v>
      </c>
      <c r="E7290" s="162">
        <v>0</v>
      </c>
      <c r="F7290" s="162">
        <v>0</v>
      </c>
      <c r="G7290" s="162">
        <v>0</v>
      </c>
      <c r="H7290" s="162">
        <v>5487938.2800000003</v>
      </c>
      <c r="I7290" s="162">
        <v>285784.51</v>
      </c>
      <c r="J7290" s="162">
        <v>0</v>
      </c>
      <c r="K7290" s="162">
        <v>652835.87</v>
      </c>
      <c r="L7290" s="162">
        <v>4091074.04</v>
      </c>
      <c r="M7290" s="162">
        <v>0</v>
      </c>
      <c r="N7290" s="162">
        <v>63739.38</v>
      </c>
      <c r="O7290" s="162">
        <v>0</v>
      </c>
      <c r="P7290" s="162">
        <v>0</v>
      </c>
      <c r="Q7290" s="162">
        <v>0</v>
      </c>
      <c r="R7290" s="162">
        <v>0</v>
      </c>
      <c r="S7290" s="162">
        <v>0</v>
      </c>
      <c r="T7290" s="162">
        <v>0</v>
      </c>
      <c r="U7290" s="162">
        <v>10581372.08</v>
      </c>
    </row>
    <row r="7291" spans="1:21" x14ac:dyDescent="0.3">
      <c r="A7291" s="110" t="s">
        <v>226</v>
      </c>
      <c r="B7291" s="333">
        <v>42735</v>
      </c>
      <c r="C7291" s="110" t="s">
        <v>104</v>
      </c>
      <c r="D7291" s="110" t="s">
        <v>103</v>
      </c>
      <c r="U7291" s="162">
        <v>-880187.57</v>
      </c>
    </row>
    <row r="7292" spans="1:21" x14ac:dyDescent="0.3">
      <c r="A7292" s="110" t="s">
        <v>226</v>
      </c>
      <c r="B7292" s="333">
        <v>42735</v>
      </c>
      <c r="C7292" s="110" t="s">
        <v>106</v>
      </c>
      <c r="D7292" s="110" t="s">
        <v>105</v>
      </c>
      <c r="U7292" s="162">
        <v>9701184.5099999998</v>
      </c>
    </row>
    <row r="7293" spans="1:21" x14ac:dyDescent="0.3">
      <c r="A7293" s="110" t="s">
        <v>226</v>
      </c>
      <c r="B7293" s="333">
        <v>43100</v>
      </c>
      <c r="C7293" s="110" t="s">
        <v>10</v>
      </c>
      <c r="D7293" s="110" t="s">
        <v>506</v>
      </c>
      <c r="H7293" s="162">
        <v>13924218</v>
      </c>
      <c r="I7293" s="162">
        <v>766440</v>
      </c>
      <c r="J7293" s="162">
        <v>0</v>
      </c>
      <c r="K7293" s="162">
        <v>3040593</v>
      </c>
      <c r="L7293" s="162">
        <v>10874092</v>
      </c>
      <c r="N7293" s="162">
        <v>144827</v>
      </c>
      <c r="U7293" s="162">
        <v>28750171</v>
      </c>
    </row>
    <row r="7294" spans="1:21" x14ac:dyDescent="0.3">
      <c r="A7294" s="110" t="s">
        <v>226</v>
      </c>
      <c r="B7294" s="333">
        <v>43100</v>
      </c>
      <c r="C7294" s="110" t="s">
        <v>11</v>
      </c>
      <c r="D7294" s="110" t="s">
        <v>507</v>
      </c>
      <c r="N7294" s="162">
        <v>0</v>
      </c>
      <c r="U7294" s="162">
        <v>0</v>
      </c>
    </row>
    <row r="7295" spans="1:21" x14ac:dyDescent="0.3">
      <c r="A7295" s="110" t="s">
        <v>226</v>
      </c>
      <c r="B7295" s="333">
        <v>43100</v>
      </c>
      <c r="C7295" s="110" t="s">
        <v>12</v>
      </c>
      <c r="D7295" s="110" t="s">
        <v>508</v>
      </c>
      <c r="U7295" s="162">
        <v>0</v>
      </c>
    </row>
    <row r="7296" spans="1:21" x14ac:dyDescent="0.3">
      <c r="A7296" s="110" t="s">
        <v>226</v>
      </c>
      <c r="B7296" s="333">
        <v>43100</v>
      </c>
      <c r="C7296" s="110" t="s">
        <v>13</v>
      </c>
      <c r="D7296" s="110" t="s">
        <v>494</v>
      </c>
      <c r="H7296" s="162">
        <v>843351</v>
      </c>
      <c r="I7296" s="162">
        <v>39738</v>
      </c>
      <c r="J7296" s="162">
        <v>0</v>
      </c>
      <c r="K7296" s="162">
        <v>1341021</v>
      </c>
      <c r="L7296" s="162">
        <v>3895459</v>
      </c>
      <c r="N7296" s="162">
        <v>0</v>
      </c>
      <c r="U7296" s="162">
        <v>6119569</v>
      </c>
    </row>
    <row r="7297" spans="1:21" x14ac:dyDescent="0.3">
      <c r="A7297" s="110" t="s">
        <v>226</v>
      </c>
      <c r="B7297" s="333">
        <v>43100</v>
      </c>
      <c r="C7297" s="110" t="s">
        <v>19</v>
      </c>
      <c r="D7297" s="110" t="s">
        <v>495</v>
      </c>
      <c r="E7297" s="162">
        <v>0</v>
      </c>
      <c r="F7297" s="162">
        <v>0</v>
      </c>
      <c r="G7297" s="162">
        <v>0</v>
      </c>
      <c r="H7297" s="162">
        <v>13080867</v>
      </c>
      <c r="I7297" s="162">
        <v>726703</v>
      </c>
      <c r="J7297" s="162">
        <v>0</v>
      </c>
      <c r="K7297" s="162">
        <v>1699572</v>
      </c>
      <c r="L7297" s="162">
        <v>6978633</v>
      </c>
      <c r="M7297" s="162">
        <v>0</v>
      </c>
      <c r="N7297" s="162">
        <v>144827</v>
      </c>
      <c r="O7297" s="162">
        <v>0</v>
      </c>
      <c r="P7297" s="162">
        <v>0</v>
      </c>
      <c r="Q7297" s="162">
        <v>0</v>
      </c>
      <c r="R7297" s="162">
        <v>0</v>
      </c>
      <c r="S7297" s="162">
        <v>0</v>
      </c>
      <c r="T7297" s="162">
        <v>0</v>
      </c>
      <c r="U7297" s="162">
        <v>22630602</v>
      </c>
    </row>
    <row r="7298" spans="1:21" x14ac:dyDescent="0.3">
      <c r="A7298" s="110" t="s">
        <v>226</v>
      </c>
      <c r="B7298" s="333">
        <v>43100</v>
      </c>
      <c r="C7298" s="110" t="s">
        <v>20</v>
      </c>
      <c r="D7298" s="110" t="s">
        <v>509</v>
      </c>
      <c r="H7298" s="162">
        <v>13562238</v>
      </c>
      <c r="I7298" s="162">
        <v>733641</v>
      </c>
      <c r="J7298" s="162">
        <v>0</v>
      </c>
      <c r="K7298" s="162">
        <v>3022375</v>
      </c>
      <c r="L7298" s="162">
        <v>10877326</v>
      </c>
      <c r="N7298" s="162">
        <v>142664</v>
      </c>
      <c r="U7298" s="162">
        <v>28338243</v>
      </c>
    </row>
    <row r="7299" spans="1:21" x14ac:dyDescent="0.3">
      <c r="A7299" s="110" t="s">
        <v>226</v>
      </c>
      <c r="B7299" s="333">
        <v>43100</v>
      </c>
      <c r="C7299" s="110" t="s">
        <v>21</v>
      </c>
      <c r="D7299" s="110" t="s">
        <v>510</v>
      </c>
      <c r="U7299" s="162">
        <v>0</v>
      </c>
    </row>
    <row r="7300" spans="1:21" x14ac:dyDescent="0.3">
      <c r="A7300" s="110" t="s">
        <v>226</v>
      </c>
      <c r="B7300" s="333">
        <v>43100</v>
      </c>
      <c r="C7300" s="110" t="s">
        <v>22</v>
      </c>
      <c r="D7300" s="110" t="s">
        <v>511</v>
      </c>
      <c r="U7300" s="162">
        <v>0</v>
      </c>
    </row>
    <row r="7301" spans="1:21" x14ac:dyDescent="0.3">
      <c r="A7301" s="110" t="s">
        <v>226</v>
      </c>
      <c r="B7301" s="333">
        <v>43100</v>
      </c>
      <c r="C7301" s="110" t="s">
        <v>23</v>
      </c>
      <c r="D7301" s="110" t="s">
        <v>497</v>
      </c>
      <c r="H7301" s="162">
        <v>822327</v>
      </c>
      <c r="I7301" s="162">
        <v>38026</v>
      </c>
      <c r="J7301" s="162">
        <v>0</v>
      </c>
      <c r="K7301" s="162">
        <v>1342202</v>
      </c>
      <c r="L7301" s="162">
        <v>3890002</v>
      </c>
      <c r="N7301" s="162">
        <v>0</v>
      </c>
      <c r="U7301" s="162">
        <v>6092557</v>
      </c>
    </row>
    <row r="7302" spans="1:21" x14ac:dyDescent="0.3">
      <c r="A7302" s="110" t="s">
        <v>226</v>
      </c>
      <c r="B7302" s="333">
        <v>43100</v>
      </c>
      <c r="C7302" s="110" t="s">
        <v>29</v>
      </c>
      <c r="D7302" s="110" t="s">
        <v>498</v>
      </c>
      <c r="E7302" s="162">
        <v>0</v>
      </c>
      <c r="F7302" s="162">
        <v>0</v>
      </c>
      <c r="G7302" s="162">
        <v>0</v>
      </c>
      <c r="H7302" s="162">
        <v>12739911</v>
      </c>
      <c r="I7302" s="162">
        <v>695615</v>
      </c>
      <c r="J7302" s="162">
        <v>0</v>
      </c>
      <c r="K7302" s="162">
        <v>1680173</v>
      </c>
      <c r="L7302" s="162">
        <v>6987324</v>
      </c>
      <c r="M7302" s="162">
        <v>0</v>
      </c>
      <c r="N7302" s="162">
        <v>142664</v>
      </c>
      <c r="O7302" s="162">
        <v>0</v>
      </c>
      <c r="P7302" s="162">
        <v>0</v>
      </c>
      <c r="Q7302" s="162">
        <v>0</v>
      </c>
      <c r="R7302" s="162">
        <v>0</v>
      </c>
      <c r="S7302" s="162">
        <v>0</v>
      </c>
      <c r="T7302" s="162">
        <v>0</v>
      </c>
      <c r="U7302" s="162">
        <v>22245686</v>
      </c>
    </row>
    <row r="7303" spans="1:21" x14ac:dyDescent="0.3">
      <c r="A7303" s="110" t="s">
        <v>226</v>
      </c>
      <c r="B7303" s="333">
        <v>43100</v>
      </c>
      <c r="C7303" s="110" t="s">
        <v>30</v>
      </c>
      <c r="D7303" s="110" t="s">
        <v>512</v>
      </c>
      <c r="H7303" s="162">
        <v>5490441</v>
      </c>
      <c r="I7303" s="162">
        <v>230581</v>
      </c>
      <c r="J7303" s="162">
        <v>13460</v>
      </c>
      <c r="K7303" s="162">
        <v>1009409</v>
      </c>
      <c r="L7303" s="162">
        <v>5858987</v>
      </c>
      <c r="N7303" s="162">
        <v>103091</v>
      </c>
      <c r="U7303" s="162">
        <v>12705969</v>
      </c>
    </row>
    <row r="7304" spans="1:21" x14ac:dyDescent="0.3">
      <c r="A7304" s="110" t="s">
        <v>226</v>
      </c>
      <c r="B7304" s="333">
        <v>43100</v>
      </c>
      <c r="C7304" s="110" t="s">
        <v>31</v>
      </c>
      <c r="D7304" s="110" t="s">
        <v>513</v>
      </c>
      <c r="U7304" s="162">
        <v>0</v>
      </c>
    </row>
    <row r="7305" spans="1:21" x14ac:dyDescent="0.3">
      <c r="A7305" s="110" t="s">
        <v>226</v>
      </c>
      <c r="B7305" s="333">
        <v>43100</v>
      </c>
      <c r="C7305" s="110" t="s">
        <v>32</v>
      </c>
      <c r="D7305" s="110" t="s">
        <v>514</v>
      </c>
      <c r="U7305" s="162">
        <v>0</v>
      </c>
    </row>
    <row r="7306" spans="1:21" x14ac:dyDescent="0.3">
      <c r="A7306" s="110" t="s">
        <v>226</v>
      </c>
      <c r="B7306" s="333">
        <v>43100</v>
      </c>
      <c r="C7306" s="110" t="s">
        <v>33</v>
      </c>
      <c r="D7306" s="110" t="s">
        <v>500</v>
      </c>
      <c r="H7306" s="162">
        <v>1247024</v>
      </c>
      <c r="I7306" s="162">
        <v>0</v>
      </c>
      <c r="J7306" s="162">
        <v>29397</v>
      </c>
      <c r="K7306" s="162">
        <v>642094</v>
      </c>
      <c r="L7306" s="162">
        <v>2300784</v>
      </c>
      <c r="N7306" s="162">
        <v>0</v>
      </c>
      <c r="U7306" s="162">
        <v>4219300</v>
      </c>
    </row>
    <row r="7307" spans="1:21" x14ac:dyDescent="0.3">
      <c r="A7307" s="110" t="s">
        <v>226</v>
      </c>
      <c r="B7307" s="333">
        <v>43100</v>
      </c>
      <c r="C7307" s="110" t="s">
        <v>39</v>
      </c>
      <c r="D7307" s="110" t="s">
        <v>501</v>
      </c>
      <c r="E7307" s="162">
        <v>0</v>
      </c>
      <c r="F7307" s="162">
        <v>0</v>
      </c>
      <c r="G7307" s="162">
        <v>0</v>
      </c>
      <c r="H7307" s="162">
        <v>4243417</v>
      </c>
      <c r="I7307" s="162">
        <v>230581</v>
      </c>
      <c r="J7307" s="162">
        <v>-15937</v>
      </c>
      <c r="K7307" s="162">
        <v>367314</v>
      </c>
      <c r="L7307" s="162">
        <v>3558203</v>
      </c>
      <c r="M7307" s="162">
        <v>0</v>
      </c>
      <c r="N7307" s="162">
        <v>103091</v>
      </c>
      <c r="O7307" s="162">
        <v>0</v>
      </c>
      <c r="P7307" s="162">
        <v>0</v>
      </c>
      <c r="Q7307" s="162">
        <v>0</v>
      </c>
      <c r="R7307" s="162">
        <v>0</v>
      </c>
      <c r="S7307" s="162">
        <v>0</v>
      </c>
      <c r="T7307" s="162">
        <v>0</v>
      </c>
      <c r="U7307" s="162">
        <v>8486669</v>
      </c>
    </row>
    <row r="7308" spans="1:21" x14ac:dyDescent="0.3">
      <c r="A7308" s="110" t="s">
        <v>226</v>
      </c>
      <c r="B7308" s="333">
        <v>43100</v>
      </c>
      <c r="C7308" s="110" t="s">
        <v>40</v>
      </c>
      <c r="D7308" s="110" t="s">
        <v>515</v>
      </c>
      <c r="H7308" s="162">
        <v>7158293</v>
      </c>
      <c r="I7308" s="162">
        <v>259862</v>
      </c>
      <c r="J7308" s="162">
        <v>-33000</v>
      </c>
      <c r="K7308" s="162">
        <v>-62552</v>
      </c>
      <c r="L7308" s="162">
        <v>979569</v>
      </c>
      <c r="N7308" s="162">
        <v>-9017</v>
      </c>
      <c r="U7308" s="162">
        <v>8293154</v>
      </c>
    </row>
    <row r="7309" spans="1:21" x14ac:dyDescent="0.3">
      <c r="A7309" s="110" t="s">
        <v>226</v>
      </c>
      <c r="B7309" s="333">
        <v>43100</v>
      </c>
      <c r="C7309" s="110" t="s">
        <v>41</v>
      </c>
      <c r="D7309" s="110" t="s">
        <v>516</v>
      </c>
      <c r="U7309" s="162">
        <v>0</v>
      </c>
    </row>
    <row r="7310" spans="1:21" x14ac:dyDescent="0.3">
      <c r="A7310" s="110" t="s">
        <v>226</v>
      </c>
      <c r="B7310" s="333">
        <v>43100</v>
      </c>
      <c r="C7310" s="110" t="s">
        <v>100</v>
      </c>
      <c r="D7310" s="110" t="s">
        <v>517</v>
      </c>
      <c r="U7310" s="162">
        <v>0</v>
      </c>
    </row>
    <row r="7311" spans="1:21" x14ac:dyDescent="0.3">
      <c r="A7311" s="110" t="s">
        <v>226</v>
      </c>
      <c r="B7311" s="333">
        <v>43100</v>
      </c>
      <c r="C7311" s="110" t="s">
        <v>101</v>
      </c>
      <c r="D7311" s="110" t="s">
        <v>503</v>
      </c>
      <c r="H7311" s="162">
        <v>965145</v>
      </c>
      <c r="I7311" s="162">
        <v>0</v>
      </c>
      <c r="J7311" s="162">
        <v>-3000</v>
      </c>
      <c r="K7311" s="162">
        <v>-127173</v>
      </c>
      <c r="L7311" s="162">
        <v>-341942</v>
      </c>
      <c r="N7311" s="162">
        <v>0</v>
      </c>
      <c r="U7311" s="162">
        <v>493030</v>
      </c>
    </row>
    <row r="7312" spans="1:21" x14ac:dyDescent="0.3">
      <c r="A7312" s="110" t="s">
        <v>226</v>
      </c>
      <c r="B7312" s="333">
        <v>43100</v>
      </c>
      <c r="C7312" s="110" t="s">
        <v>42</v>
      </c>
      <c r="D7312" s="110" t="s">
        <v>504</v>
      </c>
      <c r="E7312" s="162">
        <v>0</v>
      </c>
      <c r="F7312" s="162">
        <v>0</v>
      </c>
      <c r="G7312" s="162">
        <v>0</v>
      </c>
      <c r="H7312" s="162">
        <v>6193148</v>
      </c>
      <c r="I7312" s="162">
        <v>259862</v>
      </c>
      <c r="J7312" s="162">
        <v>-30000</v>
      </c>
      <c r="K7312" s="162">
        <v>64621</v>
      </c>
      <c r="L7312" s="162">
        <v>1321510</v>
      </c>
      <c r="M7312" s="162">
        <v>0</v>
      </c>
      <c r="N7312" s="162">
        <v>-9017</v>
      </c>
      <c r="O7312" s="162">
        <v>0</v>
      </c>
      <c r="P7312" s="162">
        <v>0</v>
      </c>
      <c r="Q7312" s="162">
        <v>0</v>
      </c>
      <c r="R7312" s="162">
        <v>0</v>
      </c>
      <c r="S7312" s="162">
        <v>0</v>
      </c>
      <c r="T7312" s="162">
        <v>0</v>
      </c>
      <c r="U7312" s="162">
        <v>7800124</v>
      </c>
    </row>
    <row r="7313" spans="1:21" x14ac:dyDescent="0.3">
      <c r="A7313" s="110" t="s">
        <v>226</v>
      </c>
      <c r="B7313" s="333">
        <v>43100</v>
      </c>
      <c r="C7313" s="110" t="s">
        <v>47</v>
      </c>
      <c r="D7313" s="110" t="s">
        <v>102</v>
      </c>
      <c r="E7313" s="162">
        <v>0</v>
      </c>
      <c r="F7313" s="162">
        <v>0</v>
      </c>
      <c r="G7313" s="162">
        <v>0</v>
      </c>
      <c r="H7313" s="162">
        <v>6958473</v>
      </c>
      <c r="I7313" s="162">
        <v>382624</v>
      </c>
      <c r="J7313" s="162">
        <v>0</v>
      </c>
      <c r="K7313" s="162">
        <v>773038</v>
      </c>
      <c r="L7313" s="162">
        <v>3201699</v>
      </c>
      <c r="M7313" s="162">
        <v>0</v>
      </c>
      <c r="N7313" s="162">
        <v>73450</v>
      </c>
      <c r="O7313" s="162">
        <v>0</v>
      </c>
      <c r="P7313" s="162">
        <v>0</v>
      </c>
      <c r="Q7313" s="162">
        <v>0</v>
      </c>
      <c r="R7313" s="162">
        <v>0</v>
      </c>
      <c r="S7313" s="162">
        <v>0</v>
      </c>
      <c r="T7313" s="162">
        <v>0</v>
      </c>
      <c r="U7313" s="162">
        <v>11389284</v>
      </c>
    </row>
    <row r="7314" spans="1:21" x14ac:dyDescent="0.3">
      <c r="A7314" s="110" t="s">
        <v>226</v>
      </c>
      <c r="B7314" s="333">
        <v>43100</v>
      </c>
      <c r="C7314" s="110" t="s">
        <v>104</v>
      </c>
      <c r="D7314" s="110" t="s">
        <v>103</v>
      </c>
    </row>
    <row r="7315" spans="1:21" x14ac:dyDescent="0.3">
      <c r="A7315" s="110" t="s">
        <v>226</v>
      </c>
      <c r="B7315" s="333">
        <v>43100</v>
      </c>
      <c r="C7315" s="110" t="s">
        <v>106</v>
      </c>
      <c r="D7315" s="110" t="s">
        <v>105</v>
      </c>
      <c r="U7315" s="162">
        <v>11389284</v>
      </c>
    </row>
    <row r="7316" spans="1:21" x14ac:dyDescent="0.3">
      <c r="A7316" s="110" t="s">
        <v>226</v>
      </c>
      <c r="B7316" s="333">
        <v>43465</v>
      </c>
      <c r="C7316" s="110" t="s">
        <v>10</v>
      </c>
      <c r="D7316" s="110" t="s">
        <v>506</v>
      </c>
      <c r="E7316" s="162">
        <v>0</v>
      </c>
      <c r="F7316" s="162">
        <v>0</v>
      </c>
      <c r="G7316" s="162">
        <v>0</v>
      </c>
      <c r="H7316" s="162">
        <v>20700780</v>
      </c>
      <c r="I7316" s="162">
        <v>1125937</v>
      </c>
      <c r="J7316" s="162">
        <v>0</v>
      </c>
      <c r="K7316" s="162">
        <v>3531529</v>
      </c>
      <c r="L7316" s="162">
        <v>11514288</v>
      </c>
      <c r="M7316" s="162">
        <v>0</v>
      </c>
      <c r="N7316" s="162">
        <v>190878</v>
      </c>
      <c r="O7316" s="162">
        <v>0</v>
      </c>
      <c r="P7316" s="162">
        <v>0</v>
      </c>
      <c r="U7316" s="162">
        <v>37063411</v>
      </c>
    </row>
    <row r="7317" spans="1:21" x14ac:dyDescent="0.3">
      <c r="A7317" s="110" t="s">
        <v>226</v>
      </c>
      <c r="B7317" s="333">
        <v>43465</v>
      </c>
      <c r="C7317" s="110" t="s">
        <v>11</v>
      </c>
      <c r="D7317" s="110" t="s">
        <v>507</v>
      </c>
      <c r="E7317" s="162">
        <v>0</v>
      </c>
      <c r="F7317" s="162">
        <v>0</v>
      </c>
      <c r="G7317" s="162">
        <v>0</v>
      </c>
      <c r="H7317" s="162">
        <v>0</v>
      </c>
      <c r="I7317" s="162">
        <v>0</v>
      </c>
      <c r="J7317" s="162">
        <v>0</v>
      </c>
      <c r="K7317" s="162">
        <v>0</v>
      </c>
      <c r="L7317" s="162">
        <v>0</v>
      </c>
      <c r="M7317" s="162">
        <v>0</v>
      </c>
      <c r="N7317" s="162">
        <v>0</v>
      </c>
      <c r="O7317" s="162">
        <v>0</v>
      </c>
      <c r="P7317" s="162">
        <v>0</v>
      </c>
      <c r="U7317" s="162">
        <v>0</v>
      </c>
    </row>
    <row r="7318" spans="1:21" x14ac:dyDescent="0.3">
      <c r="A7318" s="110" t="s">
        <v>226</v>
      </c>
      <c r="B7318" s="333">
        <v>43465</v>
      </c>
      <c r="C7318" s="110" t="s">
        <v>12</v>
      </c>
      <c r="D7318" s="110" t="s">
        <v>508</v>
      </c>
      <c r="U7318" s="162">
        <v>0</v>
      </c>
    </row>
    <row r="7319" spans="1:21" x14ac:dyDescent="0.3">
      <c r="A7319" s="110" t="s">
        <v>226</v>
      </c>
      <c r="B7319" s="333">
        <v>43465</v>
      </c>
      <c r="C7319" s="110" t="s">
        <v>13</v>
      </c>
      <c r="D7319" s="110" t="s">
        <v>494</v>
      </c>
      <c r="E7319" s="162">
        <v>0</v>
      </c>
      <c r="F7319" s="162">
        <v>0</v>
      </c>
      <c r="G7319" s="162">
        <v>0</v>
      </c>
      <c r="H7319" s="162">
        <v>2811529</v>
      </c>
      <c r="I7319" s="162">
        <v>190596</v>
      </c>
      <c r="J7319" s="162">
        <v>0</v>
      </c>
      <c r="K7319" s="162">
        <v>1386209</v>
      </c>
      <c r="L7319" s="162">
        <v>8370157</v>
      </c>
      <c r="M7319" s="162">
        <v>0</v>
      </c>
      <c r="N7319" s="162">
        <v>0</v>
      </c>
      <c r="O7319" s="162">
        <v>0</v>
      </c>
      <c r="P7319" s="162">
        <v>0</v>
      </c>
      <c r="U7319" s="162">
        <v>12758491</v>
      </c>
    </row>
    <row r="7320" spans="1:21" x14ac:dyDescent="0.3">
      <c r="A7320" s="110" t="s">
        <v>226</v>
      </c>
      <c r="B7320" s="333">
        <v>43465</v>
      </c>
      <c r="C7320" s="110" t="s">
        <v>19</v>
      </c>
      <c r="D7320" s="110" t="s">
        <v>495</v>
      </c>
      <c r="E7320" s="162">
        <v>0</v>
      </c>
      <c r="F7320" s="162">
        <v>0</v>
      </c>
      <c r="G7320" s="162">
        <v>0</v>
      </c>
      <c r="H7320" s="162">
        <v>17889251</v>
      </c>
      <c r="I7320" s="162">
        <v>935341</v>
      </c>
      <c r="J7320" s="162">
        <v>0</v>
      </c>
      <c r="K7320" s="162">
        <v>2145320</v>
      </c>
      <c r="L7320" s="162">
        <v>3144131</v>
      </c>
      <c r="M7320" s="162">
        <v>0</v>
      </c>
      <c r="N7320" s="162">
        <v>190878</v>
      </c>
      <c r="O7320" s="162">
        <v>0</v>
      </c>
      <c r="P7320" s="162">
        <v>0</v>
      </c>
      <c r="Q7320" s="162">
        <v>0</v>
      </c>
      <c r="R7320" s="162">
        <v>0</v>
      </c>
      <c r="S7320" s="162">
        <v>0</v>
      </c>
      <c r="T7320" s="162">
        <v>0</v>
      </c>
      <c r="U7320" s="162">
        <v>24304920</v>
      </c>
    </row>
    <row r="7321" spans="1:21" x14ac:dyDescent="0.3">
      <c r="A7321" s="110" t="s">
        <v>226</v>
      </c>
      <c r="B7321" s="333">
        <v>43465</v>
      </c>
      <c r="C7321" s="110" t="s">
        <v>20</v>
      </c>
      <c r="D7321" s="110" t="s">
        <v>509</v>
      </c>
      <c r="E7321" s="162">
        <v>0</v>
      </c>
      <c r="F7321" s="162">
        <v>0</v>
      </c>
      <c r="G7321" s="162">
        <v>0</v>
      </c>
      <c r="H7321" s="162">
        <v>20179587</v>
      </c>
      <c r="I7321" s="162">
        <v>1104405</v>
      </c>
      <c r="J7321" s="162">
        <v>0</v>
      </c>
      <c r="K7321" s="162">
        <v>3427028</v>
      </c>
      <c r="L7321" s="162">
        <v>11388848</v>
      </c>
      <c r="M7321" s="162">
        <v>0</v>
      </c>
      <c r="N7321" s="162">
        <v>187758</v>
      </c>
      <c r="O7321" s="162">
        <v>0</v>
      </c>
      <c r="P7321" s="162">
        <v>0</v>
      </c>
      <c r="U7321" s="162">
        <v>36287626</v>
      </c>
    </row>
    <row r="7322" spans="1:21" x14ac:dyDescent="0.3">
      <c r="A7322" s="110" t="s">
        <v>226</v>
      </c>
      <c r="B7322" s="333">
        <v>43465</v>
      </c>
      <c r="C7322" s="110" t="s">
        <v>21</v>
      </c>
      <c r="D7322" s="110" t="s">
        <v>510</v>
      </c>
      <c r="E7322" s="162">
        <v>0</v>
      </c>
      <c r="F7322" s="162">
        <v>0</v>
      </c>
      <c r="G7322" s="162">
        <v>0</v>
      </c>
      <c r="H7322" s="162">
        <v>0</v>
      </c>
      <c r="I7322" s="162">
        <v>0</v>
      </c>
      <c r="J7322" s="162">
        <v>0</v>
      </c>
      <c r="K7322" s="162">
        <v>0</v>
      </c>
      <c r="L7322" s="162">
        <v>0</v>
      </c>
      <c r="M7322" s="162">
        <v>0</v>
      </c>
      <c r="N7322" s="162">
        <v>0</v>
      </c>
      <c r="O7322" s="162">
        <v>0</v>
      </c>
      <c r="P7322" s="162">
        <v>0</v>
      </c>
      <c r="U7322" s="162">
        <v>0</v>
      </c>
    </row>
    <row r="7323" spans="1:21" x14ac:dyDescent="0.3">
      <c r="A7323" s="110" t="s">
        <v>226</v>
      </c>
      <c r="B7323" s="333">
        <v>43465</v>
      </c>
      <c r="C7323" s="110" t="s">
        <v>22</v>
      </c>
      <c r="D7323" s="110" t="s">
        <v>511</v>
      </c>
      <c r="U7323" s="162">
        <v>0</v>
      </c>
    </row>
    <row r="7324" spans="1:21" x14ac:dyDescent="0.3">
      <c r="A7324" s="110" t="s">
        <v>226</v>
      </c>
      <c r="B7324" s="333">
        <v>43465</v>
      </c>
      <c r="C7324" s="110" t="s">
        <v>23</v>
      </c>
      <c r="D7324" s="110" t="s">
        <v>497</v>
      </c>
      <c r="E7324" s="162">
        <v>0</v>
      </c>
      <c r="F7324" s="162">
        <v>0</v>
      </c>
      <c r="G7324" s="162">
        <v>0</v>
      </c>
      <c r="H7324" s="162">
        <v>2683151</v>
      </c>
      <c r="I7324" s="162">
        <v>182842</v>
      </c>
      <c r="J7324" s="162">
        <v>0</v>
      </c>
      <c r="K7324" s="162">
        <v>1374397</v>
      </c>
      <c r="L7324" s="162">
        <v>8266135</v>
      </c>
      <c r="M7324" s="162">
        <v>0</v>
      </c>
      <c r="N7324" s="162">
        <v>0</v>
      </c>
      <c r="O7324" s="162">
        <v>0</v>
      </c>
      <c r="P7324" s="162">
        <v>0</v>
      </c>
      <c r="U7324" s="162">
        <v>12506525</v>
      </c>
    </row>
    <row r="7325" spans="1:21" x14ac:dyDescent="0.3">
      <c r="A7325" s="110" t="s">
        <v>226</v>
      </c>
      <c r="B7325" s="333">
        <v>43465</v>
      </c>
      <c r="C7325" s="110" t="s">
        <v>29</v>
      </c>
      <c r="D7325" s="110" t="s">
        <v>498</v>
      </c>
      <c r="E7325" s="162">
        <v>0</v>
      </c>
      <c r="F7325" s="162">
        <v>0</v>
      </c>
      <c r="G7325" s="162">
        <v>0</v>
      </c>
      <c r="H7325" s="162">
        <v>17496436</v>
      </c>
      <c r="I7325" s="162">
        <v>921563</v>
      </c>
      <c r="J7325" s="162">
        <v>0</v>
      </c>
      <c r="K7325" s="162">
        <v>2052631</v>
      </c>
      <c r="L7325" s="162">
        <v>3122713</v>
      </c>
      <c r="M7325" s="162">
        <v>0</v>
      </c>
      <c r="N7325" s="162">
        <v>187758</v>
      </c>
      <c r="O7325" s="162">
        <v>0</v>
      </c>
      <c r="P7325" s="162">
        <v>0</v>
      </c>
      <c r="Q7325" s="162">
        <v>0</v>
      </c>
      <c r="R7325" s="162">
        <v>0</v>
      </c>
      <c r="S7325" s="162">
        <v>0</v>
      </c>
      <c r="T7325" s="162">
        <v>0</v>
      </c>
      <c r="U7325" s="162">
        <v>23781101</v>
      </c>
    </row>
    <row r="7326" spans="1:21" x14ac:dyDescent="0.3">
      <c r="A7326" s="110" t="s">
        <v>226</v>
      </c>
      <c r="B7326" s="333">
        <v>43465</v>
      </c>
      <c r="C7326" s="110" t="s">
        <v>30</v>
      </c>
      <c r="D7326" s="110" t="s">
        <v>512</v>
      </c>
      <c r="E7326" s="162">
        <v>0</v>
      </c>
      <c r="F7326" s="162">
        <v>0</v>
      </c>
      <c r="G7326" s="162">
        <v>0</v>
      </c>
      <c r="H7326" s="162">
        <v>5684107</v>
      </c>
      <c r="I7326" s="162">
        <v>224982</v>
      </c>
      <c r="J7326" s="162">
        <v>271490</v>
      </c>
      <c r="K7326" s="162">
        <v>1041076</v>
      </c>
      <c r="L7326" s="162">
        <v>5106839</v>
      </c>
      <c r="M7326" s="162">
        <v>0</v>
      </c>
      <c r="N7326" s="162">
        <v>107972</v>
      </c>
      <c r="O7326" s="162">
        <v>0</v>
      </c>
      <c r="P7326" s="162">
        <v>0</v>
      </c>
      <c r="U7326" s="162">
        <v>12436466</v>
      </c>
    </row>
    <row r="7327" spans="1:21" x14ac:dyDescent="0.3">
      <c r="A7327" s="110" t="s">
        <v>226</v>
      </c>
      <c r="B7327" s="333">
        <v>43465</v>
      </c>
      <c r="C7327" s="110" t="s">
        <v>31</v>
      </c>
      <c r="D7327" s="110" t="s">
        <v>513</v>
      </c>
      <c r="E7327" s="162">
        <v>0</v>
      </c>
      <c r="F7327" s="162">
        <v>0</v>
      </c>
      <c r="G7327" s="162">
        <v>0</v>
      </c>
      <c r="H7327" s="162">
        <v>0</v>
      </c>
      <c r="I7327" s="162">
        <v>0</v>
      </c>
      <c r="J7327" s="162">
        <v>0</v>
      </c>
      <c r="K7327" s="162">
        <v>0</v>
      </c>
      <c r="L7327" s="162">
        <v>0</v>
      </c>
      <c r="M7327" s="162">
        <v>0</v>
      </c>
      <c r="N7327" s="162">
        <v>0</v>
      </c>
      <c r="O7327" s="162">
        <v>0</v>
      </c>
      <c r="P7327" s="162">
        <v>0</v>
      </c>
      <c r="U7327" s="162">
        <v>0</v>
      </c>
    </row>
    <row r="7328" spans="1:21" x14ac:dyDescent="0.3">
      <c r="A7328" s="110" t="s">
        <v>226</v>
      </c>
      <c r="B7328" s="333">
        <v>43465</v>
      </c>
      <c r="C7328" s="110" t="s">
        <v>32</v>
      </c>
      <c r="D7328" s="110" t="s">
        <v>514</v>
      </c>
      <c r="U7328" s="162">
        <v>0</v>
      </c>
    </row>
    <row r="7329" spans="1:21" x14ac:dyDescent="0.3">
      <c r="A7329" s="110" t="s">
        <v>226</v>
      </c>
      <c r="B7329" s="333">
        <v>43465</v>
      </c>
      <c r="C7329" s="110" t="s">
        <v>33</v>
      </c>
      <c r="D7329" s="110" t="s">
        <v>500</v>
      </c>
      <c r="E7329" s="162">
        <v>0</v>
      </c>
      <c r="F7329" s="162">
        <v>0</v>
      </c>
      <c r="G7329" s="162">
        <v>0</v>
      </c>
      <c r="H7329" s="162">
        <v>103986</v>
      </c>
      <c r="I7329" s="162">
        <v>49360</v>
      </c>
      <c r="J7329" s="162">
        <v>232965</v>
      </c>
      <c r="K7329" s="162">
        <v>125312</v>
      </c>
      <c r="L7329" s="162">
        <v>1814979</v>
      </c>
      <c r="M7329" s="162">
        <v>0</v>
      </c>
      <c r="N7329" s="162">
        <v>0</v>
      </c>
      <c r="O7329" s="162">
        <v>0</v>
      </c>
      <c r="P7329" s="162">
        <v>0</v>
      </c>
      <c r="U7329" s="162">
        <v>2326602</v>
      </c>
    </row>
    <row r="7330" spans="1:21" x14ac:dyDescent="0.3">
      <c r="A7330" s="110" t="s">
        <v>226</v>
      </c>
      <c r="B7330" s="333">
        <v>43465</v>
      </c>
      <c r="C7330" s="110" t="s">
        <v>39</v>
      </c>
      <c r="D7330" s="110" t="s">
        <v>501</v>
      </c>
      <c r="E7330" s="162">
        <v>0</v>
      </c>
      <c r="F7330" s="162">
        <v>0</v>
      </c>
      <c r="G7330" s="162">
        <v>0</v>
      </c>
      <c r="H7330" s="162">
        <v>5580121</v>
      </c>
      <c r="I7330" s="162">
        <v>175622</v>
      </c>
      <c r="J7330" s="162">
        <v>38524</v>
      </c>
      <c r="K7330" s="162">
        <v>915764</v>
      </c>
      <c r="L7330" s="162">
        <v>3291860</v>
      </c>
      <c r="M7330" s="162">
        <v>0</v>
      </c>
      <c r="N7330" s="162">
        <v>107972</v>
      </c>
      <c r="O7330" s="162">
        <v>0</v>
      </c>
      <c r="P7330" s="162">
        <v>0</v>
      </c>
      <c r="Q7330" s="162">
        <v>0</v>
      </c>
      <c r="R7330" s="162">
        <v>0</v>
      </c>
      <c r="S7330" s="162">
        <v>0</v>
      </c>
      <c r="T7330" s="162">
        <v>0</v>
      </c>
      <c r="U7330" s="162">
        <v>10109864</v>
      </c>
    </row>
    <row r="7331" spans="1:21" x14ac:dyDescent="0.3">
      <c r="A7331" s="110" t="s">
        <v>226</v>
      </c>
      <c r="B7331" s="333">
        <v>43465</v>
      </c>
      <c r="C7331" s="110" t="s">
        <v>40</v>
      </c>
      <c r="D7331" s="110" t="s">
        <v>515</v>
      </c>
      <c r="E7331" s="162">
        <v>0</v>
      </c>
      <c r="F7331" s="162">
        <v>0</v>
      </c>
      <c r="G7331" s="162">
        <v>0</v>
      </c>
      <c r="H7331" s="162">
        <v>6677794</v>
      </c>
      <c r="I7331" s="162">
        <v>-70985</v>
      </c>
      <c r="J7331" s="162">
        <v>-217000</v>
      </c>
      <c r="K7331" s="162">
        <v>1769331</v>
      </c>
      <c r="L7331" s="162">
        <v>-4361611</v>
      </c>
      <c r="M7331" s="162">
        <v>0</v>
      </c>
      <c r="N7331" s="162">
        <v>12302</v>
      </c>
      <c r="O7331" s="162">
        <v>0</v>
      </c>
      <c r="P7331" s="162">
        <v>0</v>
      </c>
      <c r="U7331" s="162">
        <v>3809830</v>
      </c>
    </row>
    <row r="7332" spans="1:21" x14ac:dyDescent="0.3">
      <c r="A7332" s="110" t="s">
        <v>226</v>
      </c>
      <c r="B7332" s="333">
        <v>43465</v>
      </c>
      <c r="C7332" s="110" t="s">
        <v>41</v>
      </c>
      <c r="D7332" s="110" t="s">
        <v>516</v>
      </c>
      <c r="E7332" s="162">
        <v>0</v>
      </c>
      <c r="F7332" s="162">
        <v>0</v>
      </c>
      <c r="G7332" s="162">
        <v>0</v>
      </c>
      <c r="H7332" s="162">
        <v>0</v>
      </c>
      <c r="I7332" s="162">
        <v>0</v>
      </c>
      <c r="J7332" s="162">
        <v>0</v>
      </c>
      <c r="K7332" s="162">
        <v>0</v>
      </c>
      <c r="L7332" s="162">
        <v>0</v>
      </c>
      <c r="M7332" s="162">
        <v>0</v>
      </c>
      <c r="N7332" s="162">
        <v>0</v>
      </c>
      <c r="O7332" s="162">
        <v>0</v>
      </c>
      <c r="P7332" s="162">
        <v>0</v>
      </c>
      <c r="U7332" s="162">
        <v>0</v>
      </c>
    </row>
    <row r="7333" spans="1:21" x14ac:dyDescent="0.3">
      <c r="A7333" s="110" t="s">
        <v>226</v>
      </c>
      <c r="B7333" s="333">
        <v>43465</v>
      </c>
      <c r="C7333" s="110" t="s">
        <v>100</v>
      </c>
      <c r="D7333" s="110" t="s">
        <v>517</v>
      </c>
      <c r="U7333" s="162">
        <v>0</v>
      </c>
    </row>
    <row r="7334" spans="1:21" x14ac:dyDescent="0.3">
      <c r="A7334" s="110" t="s">
        <v>226</v>
      </c>
      <c r="B7334" s="333">
        <v>43465</v>
      </c>
      <c r="C7334" s="110" t="s">
        <v>101</v>
      </c>
      <c r="D7334" s="110" t="s">
        <v>503</v>
      </c>
      <c r="E7334" s="162">
        <v>0</v>
      </c>
      <c r="F7334" s="162">
        <v>0</v>
      </c>
      <c r="G7334" s="162">
        <v>0</v>
      </c>
      <c r="H7334" s="162">
        <v>2245345</v>
      </c>
      <c r="I7334" s="162">
        <v>10436</v>
      </c>
      <c r="J7334" s="162">
        <v>-163000</v>
      </c>
      <c r="K7334" s="162">
        <v>1316324</v>
      </c>
      <c r="L7334" s="162">
        <v>-995992</v>
      </c>
      <c r="M7334" s="162">
        <v>0</v>
      </c>
      <c r="N7334" s="162">
        <v>0</v>
      </c>
      <c r="O7334" s="162">
        <v>0</v>
      </c>
      <c r="P7334" s="162">
        <v>0</v>
      </c>
      <c r="U7334" s="162">
        <v>2413113</v>
      </c>
    </row>
    <row r="7335" spans="1:21" x14ac:dyDescent="0.3">
      <c r="A7335" s="110" t="s">
        <v>226</v>
      </c>
      <c r="B7335" s="333">
        <v>43465</v>
      </c>
      <c r="C7335" s="110" t="s">
        <v>42</v>
      </c>
      <c r="D7335" s="110" t="s">
        <v>504</v>
      </c>
      <c r="E7335" s="162">
        <v>0</v>
      </c>
      <c r="F7335" s="162">
        <v>0</v>
      </c>
      <c r="G7335" s="162">
        <v>0</v>
      </c>
      <c r="H7335" s="162">
        <v>4432449</v>
      </c>
      <c r="I7335" s="162">
        <v>-81421</v>
      </c>
      <c r="J7335" s="162">
        <v>-54000</v>
      </c>
      <c r="K7335" s="162">
        <v>453007</v>
      </c>
      <c r="L7335" s="162">
        <v>-3365620</v>
      </c>
      <c r="M7335" s="162">
        <v>0</v>
      </c>
      <c r="N7335" s="162">
        <v>12302</v>
      </c>
      <c r="O7335" s="162">
        <v>0</v>
      </c>
      <c r="P7335" s="162">
        <v>0</v>
      </c>
      <c r="Q7335" s="162">
        <v>0</v>
      </c>
      <c r="R7335" s="162">
        <v>0</v>
      </c>
      <c r="S7335" s="162">
        <v>0</v>
      </c>
      <c r="T7335" s="162">
        <v>0</v>
      </c>
      <c r="U7335" s="162">
        <v>1396717</v>
      </c>
    </row>
    <row r="7336" spans="1:21" x14ac:dyDescent="0.3">
      <c r="A7336" s="110" t="s">
        <v>226</v>
      </c>
      <c r="B7336" s="333">
        <v>43465</v>
      </c>
      <c r="C7336" s="110" t="s">
        <v>47</v>
      </c>
      <c r="D7336" s="110" t="s">
        <v>102</v>
      </c>
      <c r="E7336" s="162">
        <v>0</v>
      </c>
      <c r="F7336" s="162">
        <v>0</v>
      </c>
      <c r="G7336" s="162">
        <v>0</v>
      </c>
      <c r="H7336" s="162">
        <v>9064128</v>
      </c>
      <c r="I7336" s="162">
        <v>467363</v>
      </c>
      <c r="J7336" s="162">
        <v>0</v>
      </c>
      <c r="K7336" s="162">
        <v>917882</v>
      </c>
      <c r="L7336" s="162">
        <v>1730831</v>
      </c>
      <c r="M7336" s="162">
        <v>0</v>
      </c>
      <c r="N7336" s="162">
        <v>92397</v>
      </c>
      <c r="O7336" s="162">
        <v>0</v>
      </c>
      <c r="P7336" s="162">
        <v>0</v>
      </c>
      <c r="Q7336" s="162">
        <v>0</v>
      </c>
      <c r="R7336" s="162">
        <v>0</v>
      </c>
      <c r="S7336" s="162">
        <v>0</v>
      </c>
      <c r="T7336" s="162">
        <v>0</v>
      </c>
      <c r="U7336" s="162">
        <v>12272602</v>
      </c>
    </row>
    <row r="7337" spans="1:21" x14ac:dyDescent="0.3">
      <c r="A7337" s="110" t="s">
        <v>226</v>
      </c>
      <c r="B7337" s="333">
        <v>43465</v>
      </c>
      <c r="C7337" s="110" t="s">
        <v>104</v>
      </c>
      <c r="D7337" s="110" t="s">
        <v>103</v>
      </c>
      <c r="U7337" s="162">
        <v>-1434075</v>
      </c>
    </row>
    <row r="7338" spans="1:21" x14ac:dyDescent="0.3">
      <c r="A7338" s="110" t="s">
        <v>226</v>
      </c>
      <c r="B7338" s="333">
        <v>43465</v>
      </c>
      <c r="C7338" s="110" t="s">
        <v>106</v>
      </c>
      <c r="D7338" s="110" t="s">
        <v>105</v>
      </c>
      <c r="U7338" s="162">
        <v>10838526</v>
      </c>
    </row>
  </sheetData>
  <autoFilter ref="A1:U519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8">
    <tabColor rgb="FF92D050"/>
  </sheetPr>
  <dimension ref="A1:AA1671"/>
  <sheetViews>
    <sheetView topLeftCell="A17" workbookViewId="0">
      <selection activeCell="D60" sqref="D60"/>
    </sheetView>
  </sheetViews>
  <sheetFormatPr defaultRowHeight="14.4" x14ac:dyDescent="0.3"/>
  <cols>
    <col min="1" max="1" width="76.88671875" bestFit="1" customWidth="1"/>
    <col min="2" max="2" width="10.5546875" style="333" bestFit="1" customWidth="1"/>
    <col min="3" max="3" width="10.44140625" bestFit="1" customWidth="1"/>
    <col min="4" max="4" width="143.33203125" bestFit="1" customWidth="1"/>
    <col min="5" max="20" width="25.6640625" customWidth="1"/>
    <col min="27" max="27" width="76.88671875" bestFit="1" customWidth="1"/>
  </cols>
  <sheetData>
    <row r="1" spans="1:27" ht="72" x14ac:dyDescent="0.3">
      <c r="A1" s="52" t="s">
        <v>295</v>
      </c>
      <c r="B1" s="333" t="s">
        <v>161</v>
      </c>
      <c r="C1" s="52" t="s">
        <v>296</v>
      </c>
      <c r="D1" s="52" t="s">
        <v>297</v>
      </c>
      <c r="E1" s="162" t="s">
        <v>107</v>
      </c>
      <c r="F1" s="162" t="s">
        <v>810</v>
      </c>
      <c r="G1" s="162" t="s">
        <v>811</v>
      </c>
      <c r="H1" s="162" t="s">
        <v>812</v>
      </c>
      <c r="I1" s="162" t="s">
        <v>813</v>
      </c>
      <c r="J1" s="162" t="s">
        <v>814</v>
      </c>
      <c r="K1" s="162" t="s">
        <v>815</v>
      </c>
      <c r="L1" s="162" t="s">
        <v>816</v>
      </c>
      <c r="M1" s="162" t="s">
        <v>817</v>
      </c>
      <c r="N1" s="162" t="s">
        <v>137</v>
      </c>
      <c r="O1" s="162" t="s">
        <v>818</v>
      </c>
      <c r="P1" s="162" t="s">
        <v>819</v>
      </c>
      <c r="Q1" s="162" t="s">
        <v>820</v>
      </c>
      <c r="R1" s="162" t="s">
        <v>110</v>
      </c>
      <c r="S1" s="162" t="s">
        <v>143</v>
      </c>
      <c r="T1" s="162" t="s">
        <v>144</v>
      </c>
      <c r="AA1" s="72" t="s">
        <v>295</v>
      </c>
    </row>
    <row r="2" spans="1:27" x14ac:dyDescent="0.3">
      <c r="A2" s="282" t="s">
        <v>186</v>
      </c>
      <c r="B2" s="228">
        <v>42735</v>
      </c>
      <c r="C2" s="282" t="s">
        <v>139</v>
      </c>
      <c r="D2" s="282" t="s">
        <v>138</v>
      </c>
      <c r="E2" s="283">
        <v>0</v>
      </c>
      <c r="F2" s="283">
        <v>0</v>
      </c>
      <c r="G2" s="283"/>
      <c r="H2" s="283"/>
      <c r="I2" s="283">
        <v>0</v>
      </c>
      <c r="J2" s="283"/>
      <c r="K2" s="283"/>
      <c r="L2" s="283">
        <v>0</v>
      </c>
      <c r="M2" s="283">
        <v>0</v>
      </c>
      <c r="N2" s="283">
        <v>0</v>
      </c>
      <c r="O2" s="283">
        <v>0</v>
      </c>
      <c r="P2" s="283"/>
      <c r="Q2" s="283"/>
      <c r="R2" s="283">
        <v>0</v>
      </c>
      <c r="S2" s="283">
        <v>0</v>
      </c>
      <c r="T2" s="283">
        <v>0</v>
      </c>
      <c r="AA2" s="282" t="s">
        <v>186</v>
      </c>
    </row>
    <row r="3" spans="1:27" x14ac:dyDescent="0.3">
      <c r="A3" s="282" t="s">
        <v>186</v>
      </c>
      <c r="B3" s="228">
        <v>42735</v>
      </c>
      <c r="C3" s="282" t="s">
        <v>140</v>
      </c>
      <c r="D3" s="282" t="s">
        <v>520</v>
      </c>
      <c r="E3" s="283">
        <v>0</v>
      </c>
      <c r="F3" s="283">
        <v>0</v>
      </c>
      <c r="G3" s="283"/>
      <c r="H3" s="283"/>
      <c r="I3" s="283">
        <v>0</v>
      </c>
      <c r="J3" s="283"/>
      <c r="K3" s="283"/>
      <c r="L3" s="283">
        <v>0</v>
      </c>
      <c r="M3" s="283">
        <v>0</v>
      </c>
      <c r="N3" s="283">
        <v>0</v>
      </c>
      <c r="O3" s="283">
        <v>0</v>
      </c>
      <c r="P3" s="283"/>
      <c r="Q3" s="283"/>
      <c r="R3" s="283">
        <v>0</v>
      </c>
      <c r="S3" s="283">
        <v>0</v>
      </c>
      <c r="T3" s="283">
        <v>0</v>
      </c>
      <c r="AA3" s="282" t="s">
        <v>227</v>
      </c>
    </row>
    <row r="4" spans="1:27" x14ac:dyDescent="0.3">
      <c r="A4" s="282" t="s">
        <v>186</v>
      </c>
      <c r="B4" s="228">
        <v>42735</v>
      </c>
      <c r="C4" s="282" t="s">
        <v>2</v>
      </c>
      <c r="D4" s="282" t="s">
        <v>521</v>
      </c>
      <c r="E4" s="283">
        <v>230237995.06999999</v>
      </c>
      <c r="F4" s="283"/>
      <c r="G4" s="283">
        <v>1575415967.0999999</v>
      </c>
      <c r="H4" s="283">
        <v>0</v>
      </c>
      <c r="I4" s="283"/>
      <c r="J4" s="283">
        <v>2730403503.5999999</v>
      </c>
      <c r="K4" s="283">
        <v>0</v>
      </c>
      <c r="L4" s="283">
        <v>0</v>
      </c>
      <c r="M4" s="283">
        <v>0</v>
      </c>
      <c r="N4" s="283">
        <v>4536057465.8000002</v>
      </c>
      <c r="O4" s="283"/>
      <c r="P4" s="283">
        <v>0</v>
      </c>
      <c r="Q4" s="283">
        <v>0</v>
      </c>
      <c r="R4" s="283">
        <v>0</v>
      </c>
      <c r="S4" s="283">
        <v>0</v>
      </c>
      <c r="T4" s="283">
        <v>0</v>
      </c>
      <c r="AA4" s="282" t="s">
        <v>178</v>
      </c>
    </row>
    <row r="5" spans="1:27" x14ac:dyDescent="0.3">
      <c r="A5" s="282" t="s">
        <v>186</v>
      </c>
      <c r="B5" s="228">
        <v>42735</v>
      </c>
      <c r="C5" s="282" t="s">
        <v>7</v>
      </c>
      <c r="D5" s="282" t="s">
        <v>522</v>
      </c>
      <c r="E5" s="283">
        <v>3597.68</v>
      </c>
      <c r="F5" s="283"/>
      <c r="G5" s="283">
        <v>100377.06</v>
      </c>
      <c r="H5" s="283">
        <v>0</v>
      </c>
      <c r="I5" s="283"/>
      <c r="J5" s="283">
        <v>288521.71000000002</v>
      </c>
      <c r="K5" s="283">
        <v>0</v>
      </c>
      <c r="L5" s="283">
        <v>0</v>
      </c>
      <c r="M5" s="283">
        <v>0</v>
      </c>
      <c r="N5" s="283">
        <v>392496.45</v>
      </c>
      <c r="O5" s="283"/>
      <c r="P5" s="283">
        <v>0</v>
      </c>
      <c r="Q5" s="283">
        <v>0</v>
      </c>
      <c r="R5" s="283">
        <v>0</v>
      </c>
      <c r="S5" s="283">
        <v>0</v>
      </c>
      <c r="T5" s="283">
        <v>0</v>
      </c>
      <c r="AA5" s="282" t="s">
        <v>206</v>
      </c>
    </row>
    <row r="6" spans="1:27" x14ac:dyDescent="0.3">
      <c r="A6" s="282" t="s">
        <v>186</v>
      </c>
      <c r="B6" s="228">
        <v>42735</v>
      </c>
      <c r="C6" s="282" t="s">
        <v>8</v>
      </c>
      <c r="D6" s="282" t="s">
        <v>523</v>
      </c>
      <c r="E6" s="283">
        <v>230234397.40000001</v>
      </c>
      <c r="F6" s="283"/>
      <c r="G6" s="283">
        <v>1575315590</v>
      </c>
      <c r="H6" s="283">
        <v>0</v>
      </c>
      <c r="I6" s="283"/>
      <c r="J6" s="283">
        <v>2730114981.9000001</v>
      </c>
      <c r="K6" s="283">
        <v>0</v>
      </c>
      <c r="L6" s="283">
        <v>0</v>
      </c>
      <c r="M6" s="283">
        <v>0</v>
      </c>
      <c r="N6" s="283">
        <v>4535664969.3000002</v>
      </c>
      <c r="O6" s="283"/>
      <c r="P6" s="283">
        <v>0</v>
      </c>
      <c r="Q6" s="283">
        <v>0</v>
      </c>
      <c r="R6" s="283">
        <v>0</v>
      </c>
      <c r="S6" s="283">
        <v>0</v>
      </c>
      <c r="T6" s="283">
        <v>0</v>
      </c>
      <c r="AA6" s="282" t="s">
        <v>171</v>
      </c>
    </row>
    <row r="7" spans="1:27" x14ac:dyDescent="0.3">
      <c r="A7" s="282" t="s">
        <v>186</v>
      </c>
      <c r="B7" s="228">
        <v>42735</v>
      </c>
      <c r="C7" s="282" t="s">
        <v>9</v>
      </c>
      <c r="D7" s="282" t="s">
        <v>524</v>
      </c>
      <c r="E7" s="283">
        <v>326089.59000000003</v>
      </c>
      <c r="F7" s="283">
        <v>10083863.289999999</v>
      </c>
      <c r="G7" s="283"/>
      <c r="H7" s="283"/>
      <c r="I7" s="283">
        <v>95630599.840000004</v>
      </c>
      <c r="J7" s="283"/>
      <c r="K7" s="283"/>
      <c r="L7" s="283">
        <v>0</v>
      </c>
      <c r="M7" s="283">
        <v>0</v>
      </c>
      <c r="N7" s="283">
        <v>106040552.72</v>
      </c>
      <c r="O7" s="283">
        <v>0</v>
      </c>
      <c r="P7" s="283"/>
      <c r="Q7" s="283"/>
      <c r="R7" s="283">
        <v>0</v>
      </c>
      <c r="S7" s="283">
        <v>0</v>
      </c>
      <c r="T7" s="283">
        <v>0</v>
      </c>
      <c r="AA7" s="282" t="s">
        <v>177</v>
      </c>
    </row>
    <row r="8" spans="1:27" x14ac:dyDescent="0.3">
      <c r="A8" s="282" t="s">
        <v>186</v>
      </c>
      <c r="B8" s="228">
        <v>42735</v>
      </c>
      <c r="C8" s="282" t="s">
        <v>10</v>
      </c>
      <c r="D8" s="282" t="s">
        <v>525</v>
      </c>
      <c r="E8" s="283">
        <v>0</v>
      </c>
      <c r="F8" s="283">
        <v>0</v>
      </c>
      <c r="G8" s="283"/>
      <c r="H8" s="283"/>
      <c r="I8" s="283">
        <v>0</v>
      </c>
      <c r="J8" s="283"/>
      <c r="K8" s="283"/>
      <c r="L8" s="283">
        <v>0</v>
      </c>
      <c r="M8" s="283">
        <v>0</v>
      </c>
      <c r="N8" s="283">
        <v>0</v>
      </c>
      <c r="O8" s="283">
        <v>0</v>
      </c>
      <c r="P8" s="283"/>
      <c r="Q8" s="283"/>
      <c r="R8" s="283">
        <v>0</v>
      </c>
      <c r="S8" s="283">
        <v>0</v>
      </c>
      <c r="T8" s="283">
        <v>0</v>
      </c>
      <c r="AA8" s="282" t="s">
        <v>212</v>
      </c>
    </row>
    <row r="9" spans="1:27" x14ac:dyDescent="0.3">
      <c r="A9" s="282" t="s">
        <v>186</v>
      </c>
      <c r="B9" s="228">
        <v>42735</v>
      </c>
      <c r="C9" s="282" t="s">
        <v>11</v>
      </c>
      <c r="D9" s="282" t="s">
        <v>526</v>
      </c>
      <c r="E9" s="283">
        <v>0</v>
      </c>
      <c r="F9" s="283"/>
      <c r="G9" s="283">
        <v>0</v>
      </c>
      <c r="H9" s="283">
        <v>0</v>
      </c>
      <c r="I9" s="283"/>
      <c r="J9" s="283">
        <v>0</v>
      </c>
      <c r="K9" s="283">
        <v>0</v>
      </c>
      <c r="L9" s="283">
        <v>0</v>
      </c>
      <c r="M9" s="283">
        <v>0</v>
      </c>
      <c r="N9" s="283">
        <v>0</v>
      </c>
      <c r="O9" s="283"/>
      <c r="P9" s="283">
        <v>0</v>
      </c>
      <c r="Q9" s="283">
        <v>0</v>
      </c>
      <c r="R9" s="283">
        <v>0</v>
      </c>
      <c r="S9" s="283">
        <v>0</v>
      </c>
      <c r="T9" s="283">
        <v>0</v>
      </c>
      <c r="AA9" s="282" t="s">
        <v>192</v>
      </c>
    </row>
    <row r="10" spans="1:27" x14ac:dyDescent="0.3">
      <c r="A10" s="282" t="s">
        <v>186</v>
      </c>
      <c r="B10" s="228">
        <v>42735</v>
      </c>
      <c r="C10" s="282" t="s">
        <v>12</v>
      </c>
      <c r="D10" s="282" t="s">
        <v>527</v>
      </c>
      <c r="E10" s="283">
        <v>0</v>
      </c>
      <c r="F10" s="283">
        <v>0</v>
      </c>
      <c r="G10" s="283"/>
      <c r="H10" s="283"/>
      <c r="I10" s="283">
        <v>0</v>
      </c>
      <c r="J10" s="283"/>
      <c r="K10" s="283"/>
      <c r="L10" s="283">
        <v>0</v>
      </c>
      <c r="M10" s="283">
        <v>0</v>
      </c>
      <c r="N10" s="283">
        <v>0</v>
      </c>
      <c r="O10" s="283">
        <v>0</v>
      </c>
      <c r="P10" s="283"/>
      <c r="Q10" s="283"/>
      <c r="R10" s="283">
        <v>0</v>
      </c>
      <c r="S10" s="283">
        <v>0</v>
      </c>
      <c r="T10" s="283">
        <v>0</v>
      </c>
      <c r="AA10" s="282" t="s">
        <v>163</v>
      </c>
    </row>
    <row r="11" spans="1:27" x14ac:dyDescent="0.3">
      <c r="A11" s="282" t="s">
        <v>186</v>
      </c>
      <c r="B11" s="228">
        <v>42735</v>
      </c>
      <c r="C11" s="282" t="s">
        <v>19</v>
      </c>
      <c r="D11" s="282" t="s">
        <v>141</v>
      </c>
      <c r="E11" s="283">
        <v>230564084.66</v>
      </c>
      <c r="F11" s="283">
        <v>1585499830.4000001</v>
      </c>
      <c r="G11" s="283"/>
      <c r="H11" s="283"/>
      <c r="I11" s="283">
        <v>2826034103.5</v>
      </c>
      <c r="J11" s="283"/>
      <c r="K11" s="283"/>
      <c r="L11" s="283">
        <v>0</v>
      </c>
      <c r="M11" s="283">
        <v>0</v>
      </c>
      <c r="N11" s="283">
        <v>4642098018.5</v>
      </c>
      <c r="O11" s="283">
        <v>0</v>
      </c>
      <c r="P11" s="283"/>
      <c r="Q11" s="283"/>
      <c r="R11" s="283">
        <v>0</v>
      </c>
      <c r="S11" s="283">
        <v>0</v>
      </c>
      <c r="T11" s="283"/>
      <c r="AA11" s="282" t="s">
        <v>239</v>
      </c>
    </row>
    <row r="12" spans="1:27" x14ac:dyDescent="0.3">
      <c r="A12" s="282" t="s">
        <v>186</v>
      </c>
      <c r="B12" s="228">
        <v>43100</v>
      </c>
      <c r="C12" s="282" t="s">
        <v>139</v>
      </c>
      <c r="D12" s="282" t="s">
        <v>138</v>
      </c>
      <c r="E12" s="283">
        <v>0</v>
      </c>
      <c r="F12" s="283">
        <v>0</v>
      </c>
      <c r="G12" s="283"/>
      <c r="H12" s="283"/>
      <c r="I12" s="283">
        <v>0</v>
      </c>
      <c r="J12" s="283"/>
      <c r="K12" s="283"/>
      <c r="L12" s="283">
        <v>0</v>
      </c>
      <c r="M12" s="283">
        <v>0</v>
      </c>
      <c r="N12" s="283">
        <v>0</v>
      </c>
      <c r="O12" s="283">
        <v>0</v>
      </c>
      <c r="P12" s="283"/>
      <c r="Q12" s="283"/>
      <c r="R12" s="283">
        <v>0</v>
      </c>
      <c r="S12" s="283">
        <v>0</v>
      </c>
      <c r="T12" s="283">
        <v>0</v>
      </c>
      <c r="AA12" s="282" t="s">
        <v>182</v>
      </c>
    </row>
    <row r="13" spans="1:27" x14ac:dyDescent="0.3">
      <c r="A13" s="282" t="s">
        <v>186</v>
      </c>
      <c r="B13" s="228">
        <v>43100</v>
      </c>
      <c r="C13" s="282" t="s">
        <v>140</v>
      </c>
      <c r="D13" s="282" t="s">
        <v>520</v>
      </c>
      <c r="E13" s="283">
        <v>0</v>
      </c>
      <c r="F13" s="283">
        <v>0</v>
      </c>
      <c r="G13" s="283"/>
      <c r="H13" s="283"/>
      <c r="I13" s="283">
        <v>0</v>
      </c>
      <c r="J13" s="283"/>
      <c r="K13" s="283"/>
      <c r="L13" s="283">
        <v>0</v>
      </c>
      <c r="M13" s="283">
        <v>0</v>
      </c>
      <c r="N13" s="283">
        <v>0</v>
      </c>
      <c r="O13" s="283">
        <v>0</v>
      </c>
      <c r="P13" s="283"/>
      <c r="Q13" s="283"/>
      <c r="R13" s="283">
        <v>0</v>
      </c>
      <c r="S13" s="283">
        <v>0</v>
      </c>
      <c r="T13" s="283">
        <v>0</v>
      </c>
      <c r="AA13" s="282" t="s">
        <v>780</v>
      </c>
    </row>
    <row r="14" spans="1:27" x14ac:dyDescent="0.3">
      <c r="A14" s="282" t="s">
        <v>186</v>
      </c>
      <c r="B14" s="228">
        <v>43100</v>
      </c>
      <c r="C14" s="282" t="s">
        <v>2</v>
      </c>
      <c r="D14" s="282" t="s">
        <v>521</v>
      </c>
      <c r="E14" s="283">
        <v>212156704.47</v>
      </c>
      <c r="F14" s="283"/>
      <c r="G14" s="283">
        <v>1295387208.9000001</v>
      </c>
      <c r="H14" s="283">
        <v>0</v>
      </c>
      <c r="I14" s="283"/>
      <c r="J14" s="283">
        <v>2820533387.3000002</v>
      </c>
      <c r="K14" s="283">
        <v>0</v>
      </c>
      <c r="L14" s="283">
        <v>0</v>
      </c>
      <c r="M14" s="283">
        <v>0</v>
      </c>
      <c r="N14" s="283">
        <v>4328077300.6999998</v>
      </c>
      <c r="O14" s="283"/>
      <c r="P14" s="283">
        <v>0</v>
      </c>
      <c r="Q14" s="283">
        <v>0</v>
      </c>
      <c r="R14" s="283">
        <v>0</v>
      </c>
      <c r="S14" s="283">
        <v>0</v>
      </c>
      <c r="T14" s="283">
        <v>0</v>
      </c>
      <c r="AA14" s="282" t="s">
        <v>193</v>
      </c>
    </row>
    <row r="15" spans="1:27" x14ac:dyDescent="0.3">
      <c r="A15" s="282" t="s">
        <v>186</v>
      </c>
      <c r="B15" s="228">
        <v>43100</v>
      </c>
      <c r="C15" s="282" t="s">
        <v>7</v>
      </c>
      <c r="D15" s="282" t="s">
        <v>522</v>
      </c>
      <c r="E15" s="283">
        <v>7416.26</v>
      </c>
      <c r="F15" s="283"/>
      <c r="G15" s="283">
        <v>61001.61</v>
      </c>
      <c r="H15" s="283">
        <v>0</v>
      </c>
      <c r="I15" s="283"/>
      <c r="J15" s="283">
        <v>-1000019.22</v>
      </c>
      <c r="K15" s="283">
        <v>0</v>
      </c>
      <c r="L15" s="283">
        <v>0</v>
      </c>
      <c r="M15" s="283">
        <v>0</v>
      </c>
      <c r="N15" s="283">
        <v>-931601.35</v>
      </c>
      <c r="O15" s="283"/>
      <c r="P15" s="283">
        <v>0</v>
      </c>
      <c r="Q15" s="283">
        <v>0</v>
      </c>
      <c r="R15" s="283">
        <v>0</v>
      </c>
      <c r="S15" s="283">
        <v>0</v>
      </c>
      <c r="T15" s="283">
        <v>0</v>
      </c>
      <c r="AA15" s="282" t="s">
        <v>195</v>
      </c>
    </row>
    <row r="16" spans="1:27" x14ac:dyDescent="0.3">
      <c r="A16" s="282" t="s">
        <v>186</v>
      </c>
      <c r="B16" s="228">
        <v>43100</v>
      </c>
      <c r="C16" s="282" t="s">
        <v>8</v>
      </c>
      <c r="D16" s="282" t="s">
        <v>523</v>
      </c>
      <c r="E16" s="283">
        <v>212149288.19999999</v>
      </c>
      <c r="F16" s="283"/>
      <c r="G16" s="283">
        <v>1295326207.3</v>
      </c>
      <c r="H16" s="283">
        <v>0</v>
      </c>
      <c r="I16" s="283"/>
      <c r="J16" s="283">
        <v>2821533406.5</v>
      </c>
      <c r="K16" s="283">
        <v>0</v>
      </c>
      <c r="L16" s="283">
        <v>0</v>
      </c>
      <c r="M16" s="283">
        <v>0</v>
      </c>
      <c r="N16" s="283">
        <v>4329008902</v>
      </c>
      <c r="O16" s="283"/>
      <c r="P16" s="283">
        <v>0</v>
      </c>
      <c r="Q16" s="283">
        <v>0</v>
      </c>
      <c r="R16" s="283">
        <v>0</v>
      </c>
      <c r="S16" s="283">
        <v>0</v>
      </c>
      <c r="T16" s="283">
        <v>0</v>
      </c>
      <c r="AA16" s="282" t="s">
        <v>256</v>
      </c>
    </row>
    <row r="17" spans="1:27" x14ac:dyDescent="0.3">
      <c r="A17" s="282" t="s">
        <v>186</v>
      </c>
      <c r="B17" s="228">
        <v>43100</v>
      </c>
      <c r="C17" s="282" t="s">
        <v>9</v>
      </c>
      <c r="D17" s="282" t="s">
        <v>524</v>
      </c>
      <c r="E17" s="283">
        <v>287319.78000000003</v>
      </c>
      <c r="F17" s="283">
        <v>8996984.9299999997</v>
      </c>
      <c r="G17" s="283"/>
      <c r="H17" s="283"/>
      <c r="I17" s="283">
        <v>82143699.519999996</v>
      </c>
      <c r="J17" s="283"/>
      <c r="K17" s="283"/>
      <c r="L17" s="283">
        <v>0</v>
      </c>
      <c r="M17" s="283">
        <v>0</v>
      </c>
      <c r="N17" s="283">
        <v>91428004.230000004</v>
      </c>
      <c r="O17" s="283">
        <v>0</v>
      </c>
      <c r="P17" s="283"/>
      <c r="Q17" s="283"/>
      <c r="R17" s="283">
        <v>0</v>
      </c>
      <c r="S17" s="283">
        <v>0</v>
      </c>
      <c r="T17" s="283">
        <v>0</v>
      </c>
      <c r="AA17" s="282" t="s">
        <v>168</v>
      </c>
    </row>
    <row r="18" spans="1:27" x14ac:dyDescent="0.3">
      <c r="A18" s="282" t="s">
        <v>186</v>
      </c>
      <c r="B18" s="228">
        <v>43100</v>
      </c>
      <c r="C18" s="282" t="s">
        <v>10</v>
      </c>
      <c r="D18" s="282" t="s">
        <v>525</v>
      </c>
      <c r="E18" s="283">
        <v>0</v>
      </c>
      <c r="F18" s="283">
        <v>0</v>
      </c>
      <c r="G18" s="283"/>
      <c r="H18" s="283"/>
      <c r="I18" s="283">
        <v>0</v>
      </c>
      <c r="J18" s="283"/>
      <c r="K18" s="283"/>
      <c r="L18" s="283">
        <v>0</v>
      </c>
      <c r="M18" s="283">
        <v>0</v>
      </c>
      <c r="N18" s="283">
        <v>0</v>
      </c>
      <c r="O18" s="283">
        <v>0</v>
      </c>
      <c r="P18" s="283"/>
      <c r="Q18" s="283"/>
      <c r="R18" s="283">
        <v>0</v>
      </c>
      <c r="S18" s="283">
        <v>0</v>
      </c>
      <c r="T18" s="283">
        <v>0</v>
      </c>
      <c r="AA18" s="282" t="s">
        <v>194</v>
      </c>
    </row>
    <row r="19" spans="1:27" x14ac:dyDescent="0.3">
      <c r="A19" s="282" t="s">
        <v>186</v>
      </c>
      <c r="B19" s="228">
        <v>43100</v>
      </c>
      <c r="C19" s="282" t="s">
        <v>11</v>
      </c>
      <c r="D19" s="282" t="s">
        <v>526</v>
      </c>
      <c r="E19" s="283">
        <v>0</v>
      </c>
      <c r="F19" s="283"/>
      <c r="G19" s="283">
        <v>0</v>
      </c>
      <c r="H19" s="283">
        <v>0</v>
      </c>
      <c r="I19" s="283"/>
      <c r="J19" s="283">
        <v>0</v>
      </c>
      <c r="K19" s="283">
        <v>0</v>
      </c>
      <c r="L19" s="283">
        <v>0</v>
      </c>
      <c r="M19" s="283">
        <v>0</v>
      </c>
      <c r="N19" s="283">
        <v>0</v>
      </c>
      <c r="O19" s="283"/>
      <c r="P19" s="283">
        <v>0</v>
      </c>
      <c r="Q19" s="283">
        <v>0</v>
      </c>
      <c r="R19" s="283">
        <v>0</v>
      </c>
      <c r="S19" s="283">
        <v>0</v>
      </c>
      <c r="T19" s="283">
        <v>0</v>
      </c>
      <c r="AA19" s="282" t="s">
        <v>190</v>
      </c>
    </row>
    <row r="20" spans="1:27" x14ac:dyDescent="0.3">
      <c r="A20" s="282" t="s">
        <v>186</v>
      </c>
      <c r="B20" s="228">
        <v>43100</v>
      </c>
      <c r="C20" s="282" t="s">
        <v>12</v>
      </c>
      <c r="D20" s="282" t="s">
        <v>527</v>
      </c>
      <c r="E20" s="283">
        <v>0</v>
      </c>
      <c r="F20" s="283">
        <v>0</v>
      </c>
      <c r="G20" s="283"/>
      <c r="H20" s="283"/>
      <c r="I20" s="283">
        <v>0</v>
      </c>
      <c r="J20" s="283"/>
      <c r="K20" s="283"/>
      <c r="L20" s="283">
        <v>0</v>
      </c>
      <c r="M20" s="283">
        <v>0</v>
      </c>
      <c r="N20" s="283">
        <v>0</v>
      </c>
      <c r="O20" s="283">
        <v>0</v>
      </c>
      <c r="P20" s="283"/>
      <c r="Q20" s="283"/>
      <c r="R20" s="283">
        <v>0</v>
      </c>
      <c r="S20" s="283">
        <v>0</v>
      </c>
      <c r="T20" s="283">
        <v>0</v>
      </c>
      <c r="AA20" s="282" t="s">
        <v>170</v>
      </c>
    </row>
    <row r="21" spans="1:27" x14ac:dyDescent="0.3">
      <c r="A21" s="282" t="s">
        <v>186</v>
      </c>
      <c r="B21" s="228">
        <v>43100</v>
      </c>
      <c r="C21" s="282" t="s">
        <v>19</v>
      </c>
      <c r="D21" s="282" t="s">
        <v>141</v>
      </c>
      <c r="E21" s="283">
        <v>212444024.25</v>
      </c>
      <c r="F21" s="283">
        <v>1304384193.9000001</v>
      </c>
      <c r="G21" s="283"/>
      <c r="H21" s="283"/>
      <c r="I21" s="283">
        <v>2902677086.8000002</v>
      </c>
      <c r="J21" s="283"/>
      <c r="K21" s="283"/>
      <c r="L21" s="283">
        <v>0</v>
      </c>
      <c r="M21" s="283">
        <v>0</v>
      </c>
      <c r="N21" s="283">
        <v>4419505304.8999996</v>
      </c>
      <c r="O21" s="283">
        <v>0</v>
      </c>
      <c r="P21" s="283"/>
      <c r="Q21" s="283"/>
      <c r="R21" s="283">
        <v>0</v>
      </c>
      <c r="S21" s="283">
        <v>0</v>
      </c>
      <c r="T21" s="283"/>
      <c r="AA21" s="282" t="s">
        <v>207</v>
      </c>
    </row>
    <row r="22" spans="1:27" x14ac:dyDescent="0.3">
      <c r="A22" s="282" t="s">
        <v>186</v>
      </c>
      <c r="B22" s="228">
        <v>43465</v>
      </c>
      <c r="C22" s="282" t="s">
        <v>139</v>
      </c>
      <c r="D22" s="282" t="s">
        <v>138</v>
      </c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AA22" s="282" t="s">
        <v>172</v>
      </c>
    </row>
    <row r="23" spans="1:27" x14ac:dyDescent="0.3">
      <c r="A23" s="282" t="s">
        <v>186</v>
      </c>
      <c r="B23" s="228">
        <v>43465</v>
      </c>
      <c r="C23" s="282" t="s">
        <v>140</v>
      </c>
      <c r="D23" s="282" t="s">
        <v>520</v>
      </c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AA23" s="282" t="s">
        <v>237</v>
      </c>
    </row>
    <row r="24" spans="1:27" x14ac:dyDescent="0.3">
      <c r="A24" s="282" t="s">
        <v>186</v>
      </c>
      <c r="B24" s="228">
        <v>43465</v>
      </c>
      <c r="C24" s="282" t="s">
        <v>2</v>
      </c>
      <c r="D24" s="282" t="s">
        <v>521</v>
      </c>
      <c r="E24" s="283">
        <v>198210663.59999999</v>
      </c>
      <c r="F24" s="283"/>
      <c r="G24" s="283">
        <v>1142974873.0999999</v>
      </c>
      <c r="H24" s="283"/>
      <c r="I24" s="283"/>
      <c r="J24" s="283">
        <v>2680481233.4000001</v>
      </c>
      <c r="K24" s="283"/>
      <c r="L24" s="283"/>
      <c r="M24" s="283"/>
      <c r="N24" s="283">
        <v>4021666770.0999999</v>
      </c>
      <c r="O24" s="283"/>
      <c r="P24" s="283"/>
      <c r="Q24" s="283"/>
      <c r="R24" s="283"/>
      <c r="S24" s="283"/>
      <c r="T24" s="283"/>
      <c r="AA24" s="282" t="s">
        <v>173</v>
      </c>
    </row>
    <row r="25" spans="1:27" x14ac:dyDescent="0.3">
      <c r="A25" s="282" t="s">
        <v>186</v>
      </c>
      <c r="B25" s="228">
        <v>43465</v>
      </c>
      <c r="C25" s="282" t="s">
        <v>7</v>
      </c>
      <c r="D25" s="282" t="s">
        <v>522</v>
      </c>
      <c r="E25" s="283">
        <v>3736.68</v>
      </c>
      <c r="F25" s="283"/>
      <c r="G25" s="283">
        <v>28640.86</v>
      </c>
      <c r="H25" s="283"/>
      <c r="I25" s="283"/>
      <c r="J25" s="283">
        <v>-968217.74</v>
      </c>
      <c r="K25" s="283"/>
      <c r="L25" s="283"/>
      <c r="M25" s="283"/>
      <c r="N25" s="283">
        <v>-935840.2</v>
      </c>
      <c r="O25" s="283"/>
      <c r="P25" s="283"/>
      <c r="Q25" s="283"/>
      <c r="R25" s="283"/>
      <c r="S25" s="283"/>
      <c r="T25" s="283"/>
      <c r="AA25" s="282" t="s">
        <v>203</v>
      </c>
    </row>
    <row r="26" spans="1:27" x14ac:dyDescent="0.3">
      <c r="A26" s="282" t="s">
        <v>186</v>
      </c>
      <c r="B26" s="228">
        <v>43465</v>
      </c>
      <c r="C26" s="282" t="s">
        <v>8</v>
      </c>
      <c r="D26" s="282" t="s">
        <v>523</v>
      </c>
      <c r="E26" s="283">
        <v>198206927</v>
      </c>
      <c r="F26" s="283"/>
      <c r="G26" s="283">
        <v>1142946232</v>
      </c>
      <c r="H26" s="283"/>
      <c r="I26" s="283"/>
      <c r="J26" s="283">
        <v>2681449451</v>
      </c>
      <c r="K26" s="283"/>
      <c r="L26" s="283"/>
      <c r="M26" s="283"/>
      <c r="N26" s="283">
        <v>4022602610</v>
      </c>
      <c r="O26" s="283"/>
      <c r="P26" s="283"/>
      <c r="Q26" s="283"/>
      <c r="R26" s="283"/>
      <c r="S26" s="283"/>
      <c r="T26" s="283"/>
      <c r="AA26" s="282" t="s">
        <v>196</v>
      </c>
    </row>
    <row r="27" spans="1:27" x14ac:dyDescent="0.3">
      <c r="A27" s="282" t="s">
        <v>186</v>
      </c>
      <c r="B27" s="228">
        <v>43465</v>
      </c>
      <c r="C27" s="282" t="s">
        <v>9</v>
      </c>
      <c r="D27" s="282" t="s">
        <v>524</v>
      </c>
      <c r="E27" s="283">
        <v>260308.27</v>
      </c>
      <c r="F27" s="283">
        <v>6928018.7699999996</v>
      </c>
      <c r="G27" s="283"/>
      <c r="H27" s="283"/>
      <c r="I27" s="283">
        <v>72459079.129999995</v>
      </c>
      <c r="J27" s="283"/>
      <c r="K27" s="283"/>
      <c r="L27" s="283"/>
      <c r="M27" s="283"/>
      <c r="N27" s="283">
        <v>79647406.170000002</v>
      </c>
      <c r="O27" s="283"/>
      <c r="P27" s="283"/>
      <c r="Q27" s="283"/>
      <c r="R27" s="283"/>
      <c r="S27" s="283"/>
      <c r="T27" s="283"/>
      <c r="AA27" s="282" t="s">
        <v>191</v>
      </c>
    </row>
    <row r="28" spans="1:27" x14ac:dyDescent="0.3">
      <c r="A28" s="282" t="s">
        <v>186</v>
      </c>
      <c r="B28" s="228">
        <v>43465</v>
      </c>
      <c r="C28" s="282" t="s">
        <v>10</v>
      </c>
      <c r="D28" s="282" t="s">
        <v>525</v>
      </c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AA28" s="282" t="s">
        <v>183</v>
      </c>
    </row>
    <row r="29" spans="1:27" x14ac:dyDescent="0.3">
      <c r="A29" s="282" t="s">
        <v>186</v>
      </c>
      <c r="B29" s="228">
        <v>43465</v>
      </c>
      <c r="C29" s="282" t="s">
        <v>11</v>
      </c>
      <c r="D29" s="282" t="s">
        <v>526</v>
      </c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AA29" s="282" t="s">
        <v>209</v>
      </c>
    </row>
    <row r="30" spans="1:27" x14ac:dyDescent="0.3">
      <c r="A30" s="282" t="s">
        <v>186</v>
      </c>
      <c r="B30" s="228">
        <v>43465</v>
      </c>
      <c r="C30" s="282" t="s">
        <v>12</v>
      </c>
      <c r="D30" s="282" t="s">
        <v>527</v>
      </c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AA30" s="282" t="s">
        <v>187</v>
      </c>
    </row>
    <row r="31" spans="1:27" x14ac:dyDescent="0.3">
      <c r="A31" s="282" t="s">
        <v>186</v>
      </c>
      <c r="B31" s="228">
        <v>43465</v>
      </c>
      <c r="C31" s="282" t="s">
        <v>19</v>
      </c>
      <c r="D31" s="282" t="s">
        <v>141</v>
      </c>
      <c r="E31" s="283">
        <v>198470971.87</v>
      </c>
      <c r="F31" s="283">
        <v>1149902891.9000001</v>
      </c>
      <c r="G31" s="283"/>
      <c r="H31" s="283"/>
      <c r="I31" s="283">
        <v>2752940312.5</v>
      </c>
      <c r="J31" s="283"/>
      <c r="K31" s="283"/>
      <c r="L31" s="283"/>
      <c r="M31" s="283"/>
      <c r="N31" s="283">
        <v>4101314176.3000002</v>
      </c>
      <c r="O31" s="283"/>
      <c r="P31" s="283"/>
      <c r="Q31" s="283"/>
      <c r="R31" s="283"/>
      <c r="S31" s="283"/>
      <c r="T31" s="283"/>
      <c r="AA31" s="282" t="s">
        <v>782</v>
      </c>
    </row>
    <row r="32" spans="1:27" x14ac:dyDescent="0.3">
      <c r="A32" s="282" t="s">
        <v>227</v>
      </c>
      <c r="B32" s="228">
        <v>42735</v>
      </c>
      <c r="C32" s="282" t="s">
        <v>139</v>
      </c>
      <c r="D32" s="282" t="s">
        <v>138</v>
      </c>
      <c r="E32" s="283">
        <v>0</v>
      </c>
      <c r="F32" s="283">
        <v>0</v>
      </c>
      <c r="G32" s="283"/>
      <c r="H32" s="283"/>
      <c r="I32" s="283">
        <v>0</v>
      </c>
      <c r="J32" s="283"/>
      <c r="K32" s="283"/>
      <c r="L32" s="283">
        <v>0</v>
      </c>
      <c r="M32" s="283">
        <v>0</v>
      </c>
      <c r="N32" s="283">
        <v>0</v>
      </c>
      <c r="O32" s="283">
        <v>0</v>
      </c>
      <c r="P32" s="283"/>
      <c r="Q32" s="283"/>
      <c r="R32" s="283">
        <v>0</v>
      </c>
      <c r="S32" s="283">
        <v>0</v>
      </c>
      <c r="T32" s="283">
        <v>0</v>
      </c>
      <c r="AA32" s="282" t="s">
        <v>189</v>
      </c>
    </row>
    <row r="33" spans="1:27" x14ac:dyDescent="0.3">
      <c r="A33" s="282" t="s">
        <v>227</v>
      </c>
      <c r="B33" s="228">
        <v>42735</v>
      </c>
      <c r="C33" s="282" t="s">
        <v>140</v>
      </c>
      <c r="D33" s="282" t="s">
        <v>520</v>
      </c>
      <c r="E33" s="283">
        <v>0</v>
      </c>
      <c r="F33" s="283">
        <v>0</v>
      </c>
      <c r="G33" s="283"/>
      <c r="H33" s="283"/>
      <c r="I33" s="283">
        <v>0</v>
      </c>
      <c r="J33" s="283"/>
      <c r="K33" s="283"/>
      <c r="L33" s="283">
        <v>0</v>
      </c>
      <c r="M33" s="283">
        <v>0</v>
      </c>
      <c r="N33" s="283">
        <v>0</v>
      </c>
      <c r="O33" s="283">
        <v>0</v>
      </c>
      <c r="P33" s="283"/>
      <c r="Q33" s="283"/>
      <c r="R33" s="283">
        <v>0</v>
      </c>
      <c r="S33" s="283">
        <v>0</v>
      </c>
      <c r="T33" s="283">
        <v>0</v>
      </c>
      <c r="AA33" s="282" t="s">
        <v>249</v>
      </c>
    </row>
    <row r="34" spans="1:27" x14ac:dyDescent="0.3">
      <c r="A34" s="282" t="s">
        <v>227</v>
      </c>
      <c r="B34" s="228">
        <v>42735</v>
      </c>
      <c r="C34" s="282" t="s">
        <v>2</v>
      </c>
      <c r="D34" s="282" t="s">
        <v>521</v>
      </c>
      <c r="E34" s="283">
        <v>0</v>
      </c>
      <c r="F34" s="283"/>
      <c r="G34" s="283">
        <v>0</v>
      </c>
      <c r="H34" s="283">
        <v>0</v>
      </c>
      <c r="I34" s="283"/>
      <c r="J34" s="283">
        <v>0</v>
      </c>
      <c r="K34" s="283">
        <v>0</v>
      </c>
      <c r="L34" s="283">
        <v>0</v>
      </c>
      <c r="M34" s="283">
        <v>0</v>
      </c>
      <c r="N34" s="283">
        <v>0</v>
      </c>
      <c r="O34" s="283"/>
      <c r="P34" s="283">
        <v>0</v>
      </c>
      <c r="Q34" s="283">
        <v>0</v>
      </c>
      <c r="R34" s="283">
        <v>18967233.879999999</v>
      </c>
      <c r="S34" s="283">
        <v>0</v>
      </c>
      <c r="T34" s="283">
        <v>18967233.879999999</v>
      </c>
      <c r="AA34" s="282" t="s">
        <v>204</v>
      </c>
    </row>
    <row r="35" spans="1:27" x14ac:dyDescent="0.3">
      <c r="A35" s="282" t="s">
        <v>227</v>
      </c>
      <c r="B35" s="228">
        <v>42735</v>
      </c>
      <c r="C35" s="282" t="s">
        <v>7</v>
      </c>
      <c r="D35" s="282" t="s">
        <v>522</v>
      </c>
      <c r="E35" s="283">
        <v>0</v>
      </c>
      <c r="F35" s="283"/>
      <c r="G35" s="283">
        <v>0</v>
      </c>
      <c r="H35" s="283">
        <v>0</v>
      </c>
      <c r="I35" s="283"/>
      <c r="J35" s="283">
        <v>0</v>
      </c>
      <c r="K35" s="283">
        <v>0</v>
      </c>
      <c r="L35" s="283">
        <v>0</v>
      </c>
      <c r="M35" s="283">
        <v>0</v>
      </c>
      <c r="N35" s="283">
        <v>0</v>
      </c>
      <c r="O35" s="283"/>
      <c r="P35" s="283">
        <v>0</v>
      </c>
      <c r="Q35" s="283">
        <v>0</v>
      </c>
      <c r="R35" s="283">
        <v>0</v>
      </c>
      <c r="S35" s="283">
        <v>0</v>
      </c>
      <c r="T35" s="283">
        <v>0</v>
      </c>
      <c r="AA35" s="282" t="s">
        <v>244</v>
      </c>
    </row>
    <row r="36" spans="1:27" x14ac:dyDescent="0.3">
      <c r="A36" s="282" t="s">
        <v>227</v>
      </c>
      <c r="B36" s="228">
        <v>42735</v>
      </c>
      <c r="C36" s="282" t="s">
        <v>8</v>
      </c>
      <c r="D36" s="282" t="s">
        <v>523</v>
      </c>
      <c r="E36" s="283">
        <v>0</v>
      </c>
      <c r="F36" s="283"/>
      <c r="G36" s="283">
        <v>0</v>
      </c>
      <c r="H36" s="283">
        <v>0</v>
      </c>
      <c r="I36" s="283"/>
      <c r="J36" s="283">
        <v>0</v>
      </c>
      <c r="K36" s="283">
        <v>0</v>
      </c>
      <c r="L36" s="283">
        <v>0</v>
      </c>
      <c r="M36" s="283">
        <v>0</v>
      </c>
      <c r="N36" s="283">
        <v>0</v>
      </c>
      <c r="O36" s="283"/>
      <c r="P36" s="283">
        <v>0</v>
      </c>
      <c r="Q36" s="283">
        <v>0</v>
      </c>
      <c r="R36" s="283">
        <v>18967233.879999999</v>
      </c>
      <c r="S36" s="283">
        <v>0</v>
      </c>
      <c r="T36" s="283">
        <v>18967233.879999999</v>
      </c>
      <c r="AA36" s="282" t="s">
        <v>179</v>
      </c>
    </row>
    <row r="37" spans="1:27" x14ac:dyDescent="0.3">
      <c r="A37" s="282" t="s">
        <v>227</v>
      </c>
      <c r="B37" s="228">
        <v>42735</v>
      </c>
      <c r="C37" s="282" t="s">
        <v>9</v>
      </c>
      <c r="D37" s="282" t="s">
        <v>524</v>
      </c>
      <c r="E37" s="283">
        <v>0</v>
      </c>
      <c r="F37" s="283">
        <v>0</v>
      </c>
      <c r="G37" s="283"/>
      <c r="H37" s="283"/>
      <c r="I37" s="283">
        <v>0</v>
      </c>
      <c r="J37" s="283"/>
      <c r="K37" s="283"/>
      <c r="L37" s="283">
        <v>0</v>
      </c>
      <c r="M37" s="283">
        <v>0</v>
      </c>
      <c r="N37" s="283">
        <v>0</v>
      </c>
      <c r="O37" s="283">
        <v>0</v>
      </c>
      <c r="P37" s="283"/>
      <c r="Q37" s="283"/>
      <c r="R37" s="283">
        <v>221179.11</v>
      </c>
      <c r="S37" s="283">
        <v>0</v>
      </c>
      <c r="T37" s="283">
        <v>221179.11</v>
      </c>
      <c r="AA37" s="282" t="s">
        <v>255</v>
      </c>
    </row>
    <row r="38" spans="1:27" x14ac:dyDescent="0.3">
      <c r="A38" s="282" t="s">
        <v>227</v>
      </c>
      <c r="B38" s="228">
        <v>42735</v>
      </c>
      <c r="C38" s="282" t="s">
        <v>10</v>
      </c>
      <c r="D38" s="282" t="s">
        <v>525</v>
      </c>
      <c r="E38" s="283">
        <v>0</v>
      </c>
      <c r="F38" s="283">
        <v>0</v>
      </c>
      <c r="G38" s="283"/>
      <c r="H38" s="283"/>
      <c r="I38" s="283">
        <v>0</v>
      </c>
      <c r="J38" s="283"/>
      <c r="K38" s="283"/>
      <c r="L38" s="283">
        <v>0</v>
      </c>
      <c r="M38" s="283">
        <v>0</v>
      </c>
      <c r="N38" s="283">
        <v>0</v>
      </c>
      <c r="O38" s="283">
        <v>0</v>
      </c>
      <c r="P38" s="283"/>
      <c r="Q38" s="283"/>
      <c r="R38" s="283">
        <v>0</v>
      </c>
      <c r="S38" s="283">
        <v>0</v>
      </c>
      <c r="T38" s="283">
        <v>0</v>
      </c>
      <c r="AA38" s="282" t="s">
        <v>164</v>
      </c>
    </row>
    <row r="39" spans="1:27" x14ac:dyDescent="0.3">
      <c r="A39" s="282" t="s">
        <v>227</v>
      </c>
      <c r="B39" s="228">
        <v>42735</v>
      </c>
      <c r="C39" s="282" t="s">
        <v>11</v>
      </c>
      <c r="D39" s="282" t="s">
        <v>526</v>
      </c>
      <c r="E39" s="283">
        <v>0</v>
      </c>
      <c r="F39" s="283"/>
      <c r="G39" s="283">
        <v>0</v>
      </c>
      <c r="H39" s="283">
        <v>0</v>
      </c>
      <c r="I39" s="283"/>
      <c r="J39" s="283">
        <v>0</v>
      </c>
      <c r="K39" s="283">
        <v>0</v>
      </c>
      <c r="L39" s="283">
        <v>0</v>
      </c>
      <c r="M39" s="283">
        <v>0</v>
      </c>
      <c r="N39" s="283">
        <v>0</v>
      </c>
      <c r="O39" s="283"/>
      <c r="P39" s="283">
        <v>0</v>
      </c>
      <c r="Q39" s="283">
        <v>0</v>
      </c>
      <c r="R39" s="283">
        <v>0</v>
      </c>
      <c r="S39" s="283">
        <v>0</v>
      </c>
      <c r="T39" s="283">
        <v>0</v>
      </c>
      <c r="AA39" s="282" t="s">
        <v>197</v>
      </c>
    </row>
    <row r="40" spans="1:27" x14ac:dyDescent="0.3">
      <c r="A40" s="282" t="s">
        <v>227</v>
      </c>
      <c r="B40" s="228">
        <v>42735</v>
      </c>
      <c r="C40" s="282" t="s">
        <v>12</v>
      </c>
      <c r="D40" s="282" t="s">
        <v>527</v>
      </c>
      <c r="E40" s="283">
        <v>0</v>
      </c>
      <c r="F40" s="283">
        <v>0</v>
      </c>
      <c r="G40" s="283"/>
      <c r="H40" s="283"/>
      <c r="I40" s="283">
        <v>0</v>
      </c>
      <c r="J40" s="283"/>
      <c r="K40" s="283"/>
      <c r="L40" s="283">
        <v>0</v>
      </c>
      <c r="M40" s="283">
        <v>0</v>
      </c>
      <c r="N40" s="283">
        <v>0</v>
      </c>
      <c r="O40" s="283">
        <v>0</v>
      </c>
      <c r="P40" s="283"/>
      <c r="Q40" s="283"/>
      <c r="R40" s="283">
        <v>0</v>
      </c>
      <c r="S40" s="283">
        <v>0</v>
      </c>
      <c r="T40" s="283">
        <v>0</v>
      </c>
      <c r="AA40" s="282" t="s">
        <v>214</v>
      </c>
    </row>
    <row r="41" spans="1:27" x14ac:dyDescent="0.3">
      <c r="A41" s="282" t="s">
        <v>227</v>
      </c>
      <c r="B41" s="228">
        <v>42735</v>
      </c>
      <c r="C41" s="282" t="s">
        <v>19</v>
      </c>
      <c r="D41" s="282" t="s">
        <v>141</v>
      </c>
      <c r="E41" s="283">
        <v>0</v>
      </c>
      <c r="F41" s="283">
        <v>0</v>
      </c>
      <c r="G41" s="283"/>
      <c r="H41" s="283"/>
      <c r="I41" s="283">
        <v>0</v>
      </c>
      <c r="J41" s="283"/>
      <c r="K41" s="283"/>
      <c r="L41" s="283">
        <v>0</v>
      </c>
      <c r="M41" s="283">
        <v>0</v>
      </c>
      <c r="N41" s="283">
        <v>0</v>
      </c>
      <c r="O41" s="283">
        <v>0</v>
      </c>
      <c r="P41" s="283"/>
      <c r="Q41" s="283"/>
      <c r="R41" s="283">
        <v>19188412.989999998</v>
      </c>
      <c r="S41" s="283">
        <v>0</v>
      </c>
      <c r="T41" s="283">
        <v>19188412.989999998</v>
      </c>
      <c r="AA41" s="282" t="s">
        <v>169</v>
      </c>
    </row>
    <row r="42" spans="1:27" x14ac:dyDescent="0.3">
      <c r="A42" s="282" t="s">
        <v>227</v>
      </c>
      <c r="B42" s="228">
        <v>43100</v>
      </c>
      <c r="C42" s="282" t="s">
        <v>139</v>
      </c>
      <c r="D42" s="282" t="s">
        <v>138</v>
      </c>
      <c r="E42" s="283">
        <v>0</v>
      </c>
      <c r="F42" s="283">
        <v>0</v>
      </c>
      <c r="G42" s="283"/>
      <c r="H42" s="283"/>
      <c r="I42" s="283">
        <v>0</v>
      </c>
      <c r="J42" s="283"/>
      <c r="K42" s="283"/>
      <c r="L42" s="283">
        <v>0</v>
      </c>
      <c r="M42" s="283">
        <v>0</v>
      </c>
      <c r="N42" s="283">
        <v>0</v>
      </c>
      <c r="O42" s="283">
        <v>0</v>
      </c>
      <c r="P42" s="283"/>
      <c r="Q42" s="283"/>
      <c r="R42" s="283">
        <v>0</v>
      </c>
      <c r="S42" s="283">
        <v>0</v>
      </c>
      <c r="T42" s="283">
        <v>0</v>
      </c>
      <c r="AA42" s="282" t="s">
        <v>257</v>
      </c>
    </row>
    <row r="43" spans="1:27" x14ac:dyDescent="0.3">
      <c r="A43" s="282" t="s">
        <v>227</v>
      </c>
      <c r="B43" s="228">
        <v>43100</v>
      </c>
      <c r="C43" s="282" t="s">
        <v>140</v>
      </c>
      <c r="D43" s="282" t="s">
        <v>520</v>
      </c>
      <c r="E43" s="283">
        <v>0</v>
      </c>
      <c r="F43" s="283">
        <v>0</v>
      </c>
      <c r="G43" s="283"/>
      <c r="H43" s="283"/>
      <c r="I43" s="283">
        <v>0</v>
      </c>
      <c r="J43" s="283"/>
      <c r="K43" s="283"/>
      <c r="L43" s="283">
        <v>0</v>
      </c>
      <c r="M43" s="283">
        <v>0</v>
      </c>
      <c r="N43" s="283">
        <v>0</v>
      </c>
      <c r="O43" s="283">
        <v>0</v>
      </c>
      <c r="P43" s="283"/>
      <c r="Q43" s="283"/>
      <c r="R43" s="283">
        <v>0</v>
      </c>
      <c r="S43" s="283">
        <v>0</v>
      </c>
      <c r="T43" s="283">
        <v>0</v>
      </c>
      <c r="AA43" s="282" t="s">
        <v>162</v>
      </c>
    </row>
    <row r="44" spans="1:27" x14ac:dyDescent="0.3">
      <c r="A44" s="282" t="s">
        <v>227</v>
      </c>
      <c r="B44" s="228">
        <v>43100</v>
      </c>
      <c r="C44" s="282" t="s">
        <v>2</v>
      </c>
      <c r="D44" s="282" t="s">
        <v>521</v>
      </c>
      <c r="E44" s="283">
        <v>0</v>
      </c>
      <c r="F44" s="283"/>
      <c r="G44" s="283">
        <v>0</v>
      </c>
      <c r="H44" s="283">
        <v>0</v>
      </c>
      <c r="I44" s="283"/>
      <c r="J44" s="283">
        <v>0</v>
      </c>
      <c r="K44" s="283">
        <v>0</v>
      </c>
      <c r="L44" s="283">
        <v>0</v>
      </c>
      <c r="M44" s="283">
        <v>0</v>
      </c>
      <c r="N44" s="283">
        <v>0</v>
      </c>
      <c r="O44" s="283"/>
      <c r="P44" s="283">
        <v>16900046.530000001</v>
      </c>
      <c r="Q44" s="283">
        <v>0</v>
      </c>
      <c r="R44" s="283">
        <v>0</v>
      </c>
      <c r="S44" s="283">
        <v>0</v>
      </c>
      <c r="T44" s="283">
        <v>16900046.530000001</v>
      </c>
      <c r="AA44" s="282" t="s">
        <v>176</v>
      </c>
    </row>
    <row r="45" spans="1:27" x14ac:dyDescent="0.3">
      <c r="A45" s="282" t="s">
        <v>227</v>
      </c>
      <c r="B45" s="228">
        <v>43100</v>
      </c>
      <c r="C45" s="282" t="s">
        <v>7</v>
      </c>
      <c r="D45" s="282" t="s">
        <v>522</v>
      </c>
      <c r="E45" s="283">
        <v>0</v>
      </c>
      <c r="F45" s="283"/>
      <c r="G45" s="283">
        <v>0</v>
      </c>
      <c r="H45" s="283">
        <v>0</v>
      </c>
      <c r="I45" s="283"/>
      <c r="J45" s="283">
        <v>0</v>
      </c>
      <c r="K45" s="283">
        <v>0</v>
      </c>
      <c r="L45" s="283">
        <v>0</v>
      </c>
      <c r="M45" s="283">
        <v>0</v>
      </c>
      <c r="N45" s="283">
        <v>0</v>
      </c>
      <c r="O45" s="283"/>
      <c r="P45" s="283">
        <v>0</v>
      </c>
      <c r="Q45" s="283">
        <v>0</v>
      </c>
      <c r="R45" s="283">
        <v>0</v>
      </c>
      <c r="S45" s="283">
        <v>0</v>
      </c>
      <c r="T45" s="283">
        <v>0</v>
      </c>
      <c r="AA45" s="282" t="s">
        <v>210</v>
      </c>
    </row>
    <row r="46" spans="1:27" x14ac:dyDescent="0.3">
      <c r="A46" s="282" t="s">
        <v>227</v>
      </c>
      <c r="B46" s="228">
        <v>43100</v>
      </c>
      <c r="C46" s="282" t="s">
        <v>8</v>
      </c>
      <c r="D46" s="282" t="s">
        <v>523</v>
      </c>
      <c r="E46" s="283">
        <v>0</v>
      </c>
      <c r="F46" s="283"/>
      <c r="G46" s="283">
        <v>0</v>
      </c>
      <c r="H46" s="283">
        <v>0</v>
      </c>
      <c r="I46" s="283"/>
      <c r="J46" s="283">
        <v>0</v>
      </c>
      <c r="K46" s="283">
        <v>0</v>
      </c>
      <c r="L46" s="283">
        <v>0</v>
      </c>
      <c r="M46" s="283">
        <v>0</v>
      </c>
      <c r="N46" s="283">
        <v>0</v>
      </c>
      <c r="O46" s="283"/>
      <c r="P46" s="283">
        <v>16900046.530000001</v>
      </c>
      <c r="Q46" s="283">
        <v>0</v>
      </c>
      <c r="R46" s="283">
        <v>0</v>
      </c>
      <c r="S46" s="283">
        <v>0</v>
      </c>
      <c r="T46" s="283">
        <v>16900046.530000001</v>
      </c>
      <c r="AA46" s="282" t="s">
        <v>174</v>
      </c>
    </row>
    <row r="47" spans="1:27" x14ac:dyDescent="0.3">
      <c r="A47" s="282" t="s">
        <v>227</v>
      </c>
      <c r="B47" s="228">
        <v>43100</v>
      </c>
      <c r="C47" s="282" t="s">
        <v>9</v>
      </c>
      <c r="D47" s="282" t="s">
        <v>524</v>
      </c>
      <c r="E47" s="283">
        <v>0</v>
      </c>
      <c r="F47" s="283">
        <v>0</v>
      </c>
      <c r="G47" s="283"/>
      <c r="H47" s="283"/>
      <c r="I47" s="283">
        <v>0</v>
      </c>
      <c r="J47" s="283"/>
      <c r="K47" s="283"/>
      <c r="L47" s="283">
        <v>0</v>
      </c>
      <c r="M47" s="283">
        <v>0</v>
      </c>
      <c r="N47" s="283">
        <v>0</v>
      </c>
      <c r="O47" s="283">
        <v>221402.18</v>
      </c>
      <c r="P47" s="283"/>
      <c r="Q47" s="283"/>
      <c r="R47" s="283">
        <v>0</v>
      </c>
      <c r="S47" s="283">
        <v>0</v>
      </c>
      <c r="T47" s="283">
        <v>221402.18</v>
      </c>
      <c r="AA47" s="282" t="s">
        <v>175</v>
      </c>
    </row>
    <row r="48" spans="1:27" x14ac:dyDescent="0.3">
      <c r="A48" s="282" t="s">
        <v>227</v>
      </c>
      <c r="B48" s="228">
        <v>43100</v>
      </c>
      <c r="C48" s="282" t="s">
        <v>10</v>
      </c>
      <c r="D48" s="282" t="s">
        <v>525</v>
      </c>
      <c r="E48" s="283">
        <v>0</v>
      </c>
      <c r="F48" s="283">
        <v>0</v>
      </c>
      <c r="G48" s="283"/>
      <c r="H48" s="283"/>
      <c r="I48" s="283">
        <v>0</v>
      </c>
      <c r="J48" s="283"/>
      <c r="K48" s="283"/>
      <c r="L48" s="283">
        <v>0</v>
      </c>
      <c r="M48" s="283">
        <v>0</v>
      </c>
      <c r="N48" s="283">
        <v>0</v>
      </c>
      <c r="O48" s="283">
        <v>0</v>
      </c>
      <c r="P48" s="283"/>
      <c r="Q48" s="283"/>
      <c r="R48" s="283">
        <v>0</v>
      </c>
      <c r="S48" s="283">
        <v>0</v>
      </c>
      <c r="T48" s="283">
        <v>0</v>
      </c>
      <c r="AA48" s="282" t="s">
        <v>185</v>
      </c>
    </row>
    <row r="49" spans="1:27" x14ac:dyDescent="0.3">
      <c r="A49" s="282" t="s">
        <v>227</v>
      </c>
      <c r="B49" s="228">
        <v>43100</v>
      </c>
      <c r="C49" s="282" t="s">
        <v>11</v>
      </c>
      <c r="D49" s="282" t="s">
        <v>526</v>
      </c>
      <c r="E49" s="283">
        <v>0</v>
      </c>
      <c r="F49" s="283"/>
      <c r="G49" s="283">
        <v>0</v>
      </c>
      <c r="H49" s="283">
        <v>0</v>
      </c>
      <c r="I49" s="283"/>
      <c r="J49" s="283">
        <v>0</v>
      </c>
      <c r="K49" s="283">
        <v>0</v>
      </c>
      <c r="L49" s="283">
        <v>0</v>
      </c>
      <c r="M49" s="283">
        <v>0</v>
      </c>
      <c r="N49" s="283">
        <v>0</v>
      </c>
      <c r="O49" s="283"/>
      <c r="P49" s="283">
        <v>0</v>
      </c>
      <c r="Q49" s="283">
        <v>0</v>
      </c>
      <c r="R49" s="283">
        <v>0</v>
      </c>
      <c r="S49" s="283">
        <v>0</v>
      </c>
      <c r="T49" s="283">
        <v>0</v>
      </c>
      <c r="AA49" s="282" t="s">
        <v>184</v>
      </c>
    </row>
    <row r="50" spans="1:27" x14ac:dyDescent="0.3">
      <c r="A50" s="282" t="s">
        <v>227</v>
      </c>
      <c r="B50" s="228">
        <v>43100</v>
      </c>
      <c r="C50" s="282" t="s">
        <v>12</v>
      </c>
      <c r="D50" s="282" t="s">
        <v>527</v>
      </c>
      <c r="E50" s="283">
        <v>0</v>
      </c>
      <c r="F50" s="283">
        <v>0</v>
      </c>
      <c r="G50" s="283"/>
      <c r="H50" s="283"/>
      <c r="I50" s="283">
        <v>0</v>
      </c>
      <c r="J50" s="283"/>
      <c r="K50" s="283"/>
      <c r="L50" s="283">
        <v>0</v>
      </c>
      <c r="M50" s="283">
        <v>0</v>
      </c>
      <c r="N50" s="283">
        <v>0</v>
      </c>
      <c r="O50" s="283">
        <v>0</v>
      </c>
      <c r="P50" s="283"/>
      <c r="Q50" s="283"/>
      <c r="R50" s="283">
        <v>0</v>
      </c>
      <c r="S50" s="283">
        <v>0</v>
      </c>
      <c r="T50" s="283">
        <v>0</v>
      </c>
      <c r="AA50" s="282" t="s">
        <v>180</v>
      </c>
    </row>
    <row r="51" spans="1:27" x14ac:dyDescent="0.3">
      <c r="A51" s="282" t="s">
        <v>227</v>
      </c>
      <c r="B51" s="228">
        <v>43100</v>
      </c>
      <c r="C51" s="282" t="s">
        <v>19</v>
      </c>
      <c r="D51" s="282" t="s">
        <v>141</v>
      </c>
      <c r="E51" s="283">
        <v>0</v>
      </c>
      <c r="F51" s="283">
        <v>0</v>
      </c>
      <c r="G51" s="283"/>
      <c r="H51" s="283"/>
      <c r="I51" s="283">
        <v>0</v>
      </c>
      <c r="J51" s="283"/>
      <c r="K51" s="283"/>
      <c r="L51" s="283">
        <v>0</v>
      </c>
      <c r="M51" s="283">
        <v>0</v>
      </c>
      <c r="N51" s="283">
        <v>0</v>
      </c>
      <c r="O51" s="283">
        <v>17121448.710000001</v>
      </c>
      <c r="P51" s="283"/>
      <c r="Q51" s="283"/>
      <c r="R51" s="283">
        <v>0</v>
      </c>
      <c r="S51" s="283">
        <v>0</v>
      </c>
      <c r="T51" s="283">
        <v>17121448.710000001</v>
      </c>
      <c r="AA51" s="282" t="s">
        <v>181</v>
      </c>
    </row>
    <row r="52" spans="1:27" x14ac:dyDescent="0.3">
      <c r="A52" s="282" t="s">
        <v>227</v>
      </c>
      <c r="B52" s="228">
        <v>43465</v>
      </c>
      <c r="C52" s="282" t="s">
        <v>139</v>
      </c>
      <c r="D52" s="282" t="s">
        <v>138</v>
      </c>
      <c r="E52" s="283">
        <v>0</v>
      </c>
      <c r="F52" s="283">
        <v>0</v>
      </c>
      <c r="G52" s="283"/>
      <c r="H52" s="283"/>
      <c r="I52" s="283">
        <v>0</v>
      </c>
      <c r="J52" s="283"/>
      <c r="K52" s="283"/>
      <c r="L52" s="283">
        <v>0</v>
      </c>
      <c r="M52" s="283">
        <v>0</v>
      </c>
      <c r="N52" s="283">
        <v>0</v>
      </c>
      <c r="O52" s="283">
        <v>0</v>
      </c>
      <c r="P52" s="283"/>
      <c r="Q52" s="283"/>
      <c r="R52" s="283">
        <v>0</v>
      </c>
      <c r="S52" s="283">
        <v>0</v>
      </c>
      <c r="T52" s="283">
        <v>0</v>
      </c>
      <c r="AA52" s="282" t="s">
        <v>198</v>
      </c>
    </row>
    <row r="53" spans="1:27" x14ac:dyDescent="0.3">
      <c r="A53" s="282" t="s">
        <v>227</v>
      </c>
      <c r="B53" s="228">
        <v>43465</v>
      </c>
      <c r="C53" s="282" t="s">
        <v>140</v>
      </c>
      <c r="D53" s="282" t="s">
        <v>520</v>
      </c>
      <c r="E53" s="283">
        <v>0</v>
      </c>
      <c r="F53" s="283">
        <v>0</v>
      </c>
      <c r="G53" s="283"/>
      <c r="H53" s="283"/>
      <c r="I53" s="283">
        <v>0</v>
      </c>
      <c r="J53" s="283"/>
      <c r="K53" s="283"/>
      <c r="L53" s="283">
        <v>0</v>
      </c>
      <c r="M53" s="283">
        <v>0</v>
      </c>
      <c r="N53" s="283">
        <v>0</v>
      </c>
      <c r="O53" s="283">
        <v>0</v>
      </c>
      <c r="P53" s="283"/>
      <c r="Q53" s="283"/>
      <c r="R53" s="283">
        <v>0</v>
      </c>
      <c r="S53" s="283">
        <v>0</v>
      </c>
      <c r="T53" s="283">
        <v>0</v>
      </c>
      <c r="AA53" s="282" t="s">
        <v>251</v>
      </c>
    </row>
    <row r="54" spans="1:27" x14ac:dyDescent="0.3">
      <c r="A54" s="282" t="s">
        <v>227</v>
      </c>
      <c r="B54" s="228">
        <v>43465</v>
      </c>
      <c r="C54" s="282" t="s">
        <v>2</v>
      </c>
      <c r="D54" s="282" t="s">
        <v>521</v>
      </c>
      <c r="E54" s="283">
        <v>0</v>
      </c>
      <c r="F54" s="283"/>
      <c r="G54" s="283">
        <v>0</v>
      </c>
      <c r="H54" s="283">
        <v>0</v>
      </c>
      <c r="I54" s="283"/>
      <c r="J54" s="283">
        <v>0</v>
      </c>
      <c r="K54" s="283">
        <v>0</v>
      </c>
      <c r="L54" s="283">
        <v>0</v>
      </c>
      <c r="M54" s="283">
        <v>0</v>
      </c>
      <c r="N54" s="283">
        <v>0</v>
      </c>
      <c r="O54" s="283"/>
      <c r="P54" s="283">
        <v>14701232.75</v>
      </c>
      <c r="Q54" s="283">
        <v>0</v>
      </c>
      <c r="R54" s="283">
        <v>0</v>
      </c>
      <c r="S54" s="283">
        <v>0</v>
      </c>
      <c r="T54" s="283">
        <v>14701232.75</v>
      </c>
      <c r="AA54" s="282" t="s">
        <v>785</v>
      </c>
    </row>
    <row r="55" spans="1:27" x14ac:dyDescent="0.3">
      <c r="A55" s="282" t="s">
        <v>227</v>
      </c>
      <c r="B55" s="228">
        <v>43465</v>
      </c>
      <c r="C55" s="282" t="s">
        <v>7</v>
      </c>
      <c r="D55" s="282" t="s">
        <v>522</v>
      </c>
      <c r="E55" s="283">
        <v>0</v>
      </c>
      <c r="F55" s="283"/>
      <c r="G55" s="283">
        <v>0</v>
      </c>
      <c r="H55" s="283">
        <v>0</v>
      </c>
      <c r="I55" s="283"/>
      <c r="J55" s="283">
        <v>0</v>
      </c>
      <c r="K55" s="283">
        <v>0</v>
      </c>
      <c r="L55" s="283">
        <v>0</v>
      </c>
      <c r="M55" s="283">
        <v>0</v>
      </c>
      <c r="N55" s="283">
        <v>0</v>
      </c>
      <c r="O55" s="283"/>
      <c r="P55" s="283">
        <v>0</v>
      </c>
      <c r="Q55" s="283">
        <v>0</v>
      </c>
      <c r="R55" s="283">
        <v>0</v>
      </c>
      <c r="S55" s="283">
        <v>0</v>
      </c>
      <c r="T55" s="283">
        <v>0</v>
      </c>
      <c r="AA55" s="282" t="s">
        <v>278</v>
      </c>
    </row>
    <row r="56" spans="1:27" x14ac:dyDescent="0.3">
      <c r="A56" s="282" t="s">
        <v>227</v>
      </c>
      <c r="B56" s="228">
        <v>43465</v>
      </c>
      <c r="C56" s="282" t="s">
        <v>8</v>
      </c>
      <c r="D56" s="282" t="s">
        <v>523</v>
      </c>
      <c r="E56" s="283">
        <v>0</v>
      </c>
      <c r="F56" s="283"/>
      <c r="G56" s="283">
        <v>0</v>
      </c>
      <c r="H56" s="283">
        <v>0</v>
      </c>
      <c r="I56" s="283"/>
      <c r="J56" s="283">
        <v>0</v>
      </c>
      <c r="K56" s="283">
        <v>0</v>
      </c>
      <c r="L56" s="283">
        <v>0</v>
      </c>
      <c r="M56" s="283"/>
      <c r="N56" s="283">
        <v>0</v>
      </c>
      <c r="O56" s="283"/>
      <c r="P56" s="283">
        <v>14701232.75</v>
      </c>
      <c r="Q56" s="283">
        <v>0</v>
      </c>
      <c r="R56" s="283">
        <v>0</v>
      </c>
      <c r="S56" s="283">
        <v>0</v>
      </c>
      <c r="T56" s="283">
        <v>14701232.75</v>
      </c>
      <c r="AA56" s="282" t="s">
        <v>490</v>
      </c>
    </row>
    <row r="57" spans="1:27" x14ac:dyDescent="0.3">
      <c r="A57" s="282" t="s">
        <v>227</v>
      </c>
      <c r="B57" s="228">
        <v>43465</v>
      </c>
      <c r="C57" s="282" t="s">
        <v>9</v>
      </c>
      <c r="D57" s="282" t="s">
        <v>524</v>
      </c>
      <c r="E57" s="283">
        <v>0</v>
      </c>
      <c r="F57" s="283">
        <v>0</v>
      </c>
      <c r="G57" s="283"/>
      <c r="H57" s="283"/>
      <c r="I57" s="283">
        <v>0</v>
      </c>
      <c r="J57" s="283"/>
      <c r="K57" s="283"/>
      <c r="L57" s="283">
        <v>0</v>
      </c>
      <c r="M57" s="283">
        <v>0</v>
      </c>
      <c r="N57" s="283">
        <v>0</v>
      </c>
      <c r="O57" s="283">
        <v>199174.57</v>
      </c>
      <c r="P57" s="283"/>
      <c r="Q57" s="283"/>
      <c r="R57" s="283">
        <v>0</v>
      </c>
      <c r="S57" s="283">
        <v>0</v>
      </c>
      <c r="T57" s="283">
        <v>199174.57</v>
      </c>
      <c r="AA57" s="282" t="s">
        <v>202</v>
      </c>
    </row>
    <row r="58" spans="1:27" x14ac:dyDescent="0.3">
      <c r="A58" s="282" t="s">
        <v>227</v>
      </c>
      <c r="B58" s="228">
        <v>43465</v>
      </c>
      <c r="C58" s="282" t="s">
        <v>10</v>
      </c>
      <c r="D58" s="282" t="s">
        <v>525</v>
      </c>
      <c r="E58" s="283">
        <v>0</v>
      </c>
      <c r="F58" s="283">
        <v>0</v>
      </c>
      <c r="G58" s="283"/>
      <c r="H58" s="283"/>
      <c r="I58" s="283">
        <v>0</v>
      </c>
      <c r="J58" s="283"/>
      <c r="K58" s="283"/>
      <c r="L58" s="283">
        <v>0</v>
      </c>
      <c r="M58" s="283"/>
      <c r="N58" s="283">
        <v>0</v>
      </c>
      <c r="O58" s="283">
        <v>0</v>
      </c>
      <c r="P58" s="283"/>
      <c r="Q58" s="283"/>
      <c r="R58" s="283">
        <v>0</v>
      </c>
      <c r="S58" s="283">
        <v>0</v>
      </c>
      <c r="T58" s="283">
        <v>0</v>
      </c>
      <c r="AA58" s="282" t="s">
        <v>188</v>
      </c>
    </row>
    <row r="59" spans="1:27" x14ac:dyDescent="0.3">
      <c r="A59" s="282" t="s">
        <v>227</v>
      </c>
      <c r="B59" s="228">
        <v>43465</v>
      </c>
      <c r="C59" s="282" t="s">
        <v>11</v>
      </c>
      <c r="D59" s="282" t="s">
        <v>526</v>
      </c>
      <c r="E59" s="283">
        <v>0</v>
      </c>
      <c r="F59" s="283"/>
      <c r="G59" s="283">
        <v>0</v>
      </c>
      <c r="H59" s="283">
        <v>0</v>
      </c>
      <c r="I59" s="283"/>
      <c r="J59" s="283">
        <v>0</v>
      </c>
      <c r="K59" s="283">
        <v>0</v>
      </c>
      <c r="L59" s="283">
        <v>0</v>
      </c>
      <c r="M59" s="283"/>
      <c r="N59" s="283">
        <v>0</v>
      </c>
      <c r="O59" s="283"/>
      <c r="P59" s="283">
        <v>0</v>
      </c>
      <c r="Q59" s="283">
        <v>0</v>
      </c>
      <c r="R59" s="283">
        <v>0</v>
      </c>
      <c r="S59" s="283">
        <v>0</v>
      </c>
      <c r="T59" s="283">
        <v>0</v>
      </c>
      <c r="AA59" s="282" t="s">
        <v>247</v>
      </c>
    </row>
    <row r="60" spans="1:27" x14ac:dyDescent="0.3">
      <c r="A60" s="282" t="s">
        <v>227</v>
      </c>
      <c r="B60" s="228">
        <v>43465</v>
      </c>
      <c r="C60" s="282" t="s">
        <v>12</v>
      </c>
      <c r="D60" s="282" t="s">
        <v>527</v>
      </c>
      <c r="E60" s="283">
        <v>0</v>
      </c>
      <c r="F60" s="283">
        <v>0</v>
      </c>
      <c r="G60" s="283"/>
      <c r="H60" s="283"/>
      <c r="I60" s="283">
        <v>0</v>
      </c>
      <c r="J60" s="283"/>
      <c r="K60" s="283"/>
      <c r="L60" s="283">
        <v>0</v>
      </c>
      <c r="M60" s="283"/>
      <c r="N60" s="283">
        <v>0</v>
      </c>
      <c r="O60" s="283">
        <v>0</v>
      </c>
      <c r="P60" s="283"/>
      <c r="Q60" s="283"/>
      <c r="R60" s="283">
        <v>0</v>
      </c>
      <c r="S60" s="283">
        <v>0</v>
      </c>
      <c r="T60" s="283">
        <v>0</v>
      </c>
      <c r="AA60" t="s">
        <v>199</v>
      </c>
    </row>
    <row r="61" spans="1:27" x14ac:dyDescent="0.3">
      <c r="A61" s="282" t="s">
        <v>227</v>
      </c>
      <c r="B61" s="228">
        <v>43465</v>
      </c>
      <c r="C61" s="282" t="s">
        <v>19</v>
      </c>
      <c r="D61" s="282" t="s">
        <v>141</v>
      </c>
      <c r="E61" s="283">
        <v>0</v>
      </c>
      <c r="F61" s="283">
        <v>0</v>
      </c>
      <c r="G61" s="283"/>
      <c r="H61" s="283"/>
      <c r="I61" s="283">
        <v>0</v>
      </c>
      <c r="J61" s="283"/>
      <c r="K61" s="283"/>
      <c r="L61" s="283">
        <v>0</v>
      </c>
      <c r="M61" s="283"/>
      <c r="N61" s="283">
        <v>0</v>
      </c>
      <c r="O61" s="283">
        <v>14900407.310000001</v>
      </c>
      <c r="P61" s="283"/>
      <c r="Q61" s="283"/>
      <c r="R61" s="283">
        <v>0</v>
      </c>
      <c r="S61" s="283">
        <v>0</v>
      </c>
      <c r="T61" s="283">
        <v>14900407.310000001</v>
      </c>
    </row>
    <row r="62" spans="1:27" x14ac:dyDescent="0.3">
      <c r="A62" s="282" t="s">
        <v>178</v>
      </c>
      <c r="B62" s="228">
        <v>42735</v>
      </c>
      <c r="C62" s="282" t="s">
        <v>139</v>
      </c>
      <c r="D62" s="282" t="s">
        <v>138</v>
      </c>
      <c r="E62" s="283"/>
      <c r="F62" s="283"/>
      <c r="G62" s="283"/>
      <c r="H62" s="283"/>
      <c r="I62" s="283"/>
      <c r="J62" s="283"/>
      <c r="K62" s="283"/>
      <c r="L62" s="283"/>
      <c r="M62" s="283"/>
      <c r="N62" s="283"/>
      <c r="O62" s="283"/>
      <c r="P62" s="283"/>
      <c r="Q62" s="283"/>
      <c r="R62" s="283"/>
      <c r="S62" s="283"/>
      <c r="T62" s="283"/>
    </row>
    <row r="63" spans="1:27" x14ac:dyDescent="0.3">
      <c r="A63" s="282" t="s">
        <v>178</v>
      </c>
      <c r="B63" s="228">
        <v>42735</v>
      </c>
      <c r="C63" s="282" t="s">
        <v>140</v>
      </c>
      <c r="D63" s="282" t="s">
        <v>520</v>
      </c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</row>
    <row r="64" spans="1:27" x14ac:dyDescent="0.3">
      <c r="A64" s="282" t="s">
        <v>178</v>
      </c>
      <c r="B64" s="228">
        <v>42735</v>
      </c>
      <c r="C64" s="282" t="s">
        <v>2</v>
      </c>
      <c r="D64" s="282" t="s">
        <v>521</v>
      </c>
      <c r="E64" s="283"/>
      <c r="F64" s="283"/>
      <c r="G64" s="283">
        <v>477540048.70999998</v>
      </c>
      <c r="H64" s="283">
        <v>24672131489</v>
      </c>
      <c r="I64" s="283"/>
      <c r="J64" s="283">
        <v>14654530877</v>
      </c>
      <c r="K64" s="283">
        <v>20384088775</v>
      </c>
      <c r="L64" s="283"/>
      <c r="M64" s="283"/>
      <c r="N64" s="283">
        <v>60188291190</v>
      </c>
      <c r="O64" s="283"/>
      <c r="P64" s="283">
        <v>85079512.659999996</v>
      </c>
      <c r="Q64" s="283"/>
      <c r="R64" s="283"/>
      <c r="S64" s="283"/>
      <c r="T64" s="283">
        <v>85079512.659999996</v>
      </c>
    </row>
    <row r="65" spans="1:20" x14ac:dyDescent="0.3">
      <c r="A65" s="282" t="s">
        <v>178</v>
      </c>
      <c r="B65" s="228">
        <v>42735</v>
      </c>
      <c r="C65" s="282" t="s">
        <v>7</v>
      </c>
      <c r="D65" s="282" t="s">
        <v>522</v>
      </c>
      <c r="E65" s="283"/>
      <c r="F65" s="283"/>
      <c r="G65" s="283"/>
      <c r="H65" s="283"/>
      <c r="I65" s="283"/>
      <c r="J65" s="283"/>
      <c r="K65" s="283">
        <v>9619983.8100000005</v>
      </c>
      <c r="L65" s="283"/>
      <c r="M65" s="283"/>
      <c r="N65" s="283">
        <v>9619983.8100000005</v>
      </c>
      <c r="O65" s="283"/>
      <c r="P65" s="283"/>
      <c r="Q65" s="283"/>
      <c r="R65" s="283"/>
      <c r="S65" s="283"/>
      <c r="T65" s="283"/>
    </row>
    <row r="66" spans="1:20" x14ac:dyDescent="0.3">
      <c r="A66" s="282" t="s">
        <v>178</v>
      </c>
      <c r="B66" s="228">
        <v>42735</v>
      </c>
      <c r="C66" s="282" t="s">
        <v>8</v>
      </c>
      <c r="D66" s="282" t="s">
        <v>523</v>
      </c>
      <c r="E66" s="283"/>
      <c r="F66" s="283"/>
      <c r="G66" s="283">
        <v>477540048.70999998</v>
      </c>
      <c r="H66" s="283">
        <v>24672131489</v>
      </c>
      <c r="I66" s="283"/>
      <c r="J66" s="283">
        <v>14654530877</v>
      </c>
      <c r="K66" s="283">
        <v>20374468792</v>
      </c>
      <c r="L66" s="283"/>
      <c r="M66" s="283"/>
      <c r="N66" s="283">
        <v>60178671206</v>
      </c>
      <c r="O66" s="283"/>
      <c r="P66" s="283">
        <v>85079512.659999996</v>
      </c>
      <c r="Q66" s="283"/>
      <c r="R66" s="283"/>
      <c r="S66" s="283"/>
      <c r="T66" s="283">
        <v>85079512.659999996</v>
      </c>
    </row>
    <row r="67" spans="1:20" x14ac:dyDescent="0.3">
      <c r="A67" s="282" t="s">
        <v>178</v>
      </c>
      <c r="B67" s="228">
        <v>42735</v>
      </c>
      <c r="C67" s="282" t="s">
        <v>9</v>
      </c>
      <c r="D67" s="282" t="s">
        <v>524</v>
      </c>
      <c r="E67" s="283"/>
      <c r="F67" s="283">
        <v>927451877.88999999</v>
      </c>
      <c r="G67" s="283"/>
      <c r="H67" s="283"/>
      <c r="I67" s="283">
        <v>1333776144.3</v>
      </c>
      <c r="J67" s="283"/>
      <c r="K67" s="283"/>
      <c r="L67" s="283"/>
      <c r="M67" s="283"/>
      <c r="N67" s="283">
        <v>2261228022.1999998</v>
      </c>
      <c r="O67" s="283"/>
      <c r="P67" s="283"/>
      <c r="Q67" s="283"/>
      <c r="R67" s="283"/>
      <c r="S67" s="283"/>
      <c r="T67" s="283"/>
    </row>
    <row r="68" spans="1:20" x14ac:dyDescent="0.3">
      <c r="A68" s="282" t="s">
        <v>178</v>
      </c>
      <c r="B68" s="228">
        <v>42735</v>
      </c>
      <c r="C68" s="282" t="s">
        <v>10</v>
      </c>
      <c r="D68" s="282" t="s">
        <v>525</v>
      </c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283"/>
      <c r="T68" s="283"/>
    </row>
    <row r="69" spans="1:20" x14ac:dyDescent="0.3">
      <c r="A69" s="282" t="s">
        <v>178</v>
      </c>
      <c r="B69" s="228">
        <v>42735</v>
      </c>
      <c r="C69" s="282" t="s">
        <v>11</v>
      </c>
      <c r="D69" s="282" t="s">
        <v>526</v>
      </c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</row>
    <row r="70" spans="1:20" x14ac:dyDescent="0.3">
      <c r="A70" s="282" t="s">
        <v>178</v>
      </c>
      <c r="B70" s="228">
        <v>42735</v>
      </c>
      <c r="C70" s="282" t="s">
        <v>12</v>
      </c>
      <c r="D70" s="282" t="s">
        <v>527</v>
      </c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283"/>
      <c r="T70" s="283"/>
    </row>
    <row r="71" spans="1:20" x14ac:dyDescent="0.3">
      <c r="A71" s="282" t="s">
        <v>178</v>
      </c>
      <c r="B71" s="228">
        <v>42735</v>
      </c>
      <c r="C71" s="282" t="s">
        <v>19</v>
      </c>
      <c r="D71" s="282" t="s">
        <v>141</v>
      </c>
      <c r="E71" s="283"/>
      <c r="F71" s="283">
        <v>26077123415</v>
      </c>
      <c r="G71" s="283"/>
      <c r="H71" s="283"/>
      <c r="I71" s="283">
        <v>36372395797</v>
      </c>
      <c r="J71" s="283"/>
      <c r="K71" s="283"/>
      <c r="L71" s="283"/>
      <c r="M71" s="283"/>
      <c r="N71" s="283">
        <v>62449519212</v>
      </c>
      <c r="O71" s="283">
        <v>85079512.659999996</v>
      </c>
      <c r="P71" s="283"/>
      <c r="Q71" s="283"/>
      <c r="R71" s="283"/>
      <c r="S71" s="283"/>
      <c r="T71" s="283">
        <v>85079512.659999996</v>
      </c>
    </row>
    <row r="72" spans="1:20" x14ac:dyDescent="0.3">
      <c r="A72" s="282" t="s">
        <v>178</v>
      </c>
      <c r="B72" s="228">
        <v>43100</v>
      </c>
      <c r="C72" s="282" t="s">
        <v>139</v>
      </c>
      <c r="D72" s="282" t="s">
        <v>138</v>
      </c>
      <c r="E72" s="283"/>
      <c r="F72" s="283"/>
      <c r="G72" s="283"/>
      <c r="H72" s="283"/>
      <c r="I72" s="283"/>
      <c r="J72" s="283"/>
      <c r="K72" s="283"/>
      <c r="L72" s="283"/>
      <c r="M72" s="283"/>
      <c r="N72" s="283"/>
      <c r="O72" s="283"/>
      <c r="P72" s="283"/>
      <c r="Q72" s="283"/>
      <c r="R72" s="283"/>
      <c r="S72" s="283"/>
      <c r="T72" s="283"/>
    </row>
    <row r="73" spans="1:20" x14ac:dyDescent="0.3">
      <c r="A73" s="282" t="s">
        <v>178</v>
      </c>
      <c r="B73" s="228">
        <v>43100</v>
      </c>
      <c r="C73" s="282" t="s">
        <v>140</v>
      </c>
      <c r="D73" s="282" t="s">
        <v>520</v>
      </c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</row>
    <row r="74" spans="1:20" x14ac:dyDescent="0.3">
      <c r="A74" s="282" t="s">
        <v>178</v>
      </c>
      <c r="B74" s="228">
        <v>43100</v>
      </c>
      <c r="C74" s="282" t="s">
        <v>2</v>
      </c>
      <c r="D74" s="282" t="s">
        <v>521</v>
      </c>
      <c r="E74" s="283">
        <v>13596606533</v>
      </c>
      <c r="F74" s="283"/>
      <c r="G74" s="283">
        <v>4651394000</v>
      </c>
      <c r="H74" s="283">
        <v>24046345061</v>
      </c>
      <c r="I74" s="283"/>
      <c r="J74" s="283">
        <v>15590718250</v>
      </c>
      <c r="K74" s="283">
        <v>1197170156</v>
      </c>
      <c r="L74" s="283"/>
      <c r="M74" s="283"/>
      <c r="N74" s="283">
        <v>59082234000</v>
      </c>
      <c r="O74" s="283"/>
      <c r="P74" s="283">
        <v>84198778.700000003</v>
      </c>
      <c r="Q74" s="283"/>
      <c r="R74" s="283"/>
      <c r="S74" s="283"/>
      <c r="T74" s="283">
        <v>84198778.700000003</v>
      </c>
    </row>
    <row r="75" spans="1:20" x14ac:dyDescent="0.3">
      <c r="A75" s="282" t="s">
        <v>178</v>
      </c>
      <c r="B75" s="228">
        <v>43100</v>
      </c>
      <c r="C75" s="282" t="s">
        <v>7</v>
      </c>
      <c r="D75" s="282" t="s">
        <v>522</v>
      </c>
      <c r="E75" s="283"/>
      <c r="F75" s="283"/>
      <c r="G75" s="283"/>
      <c r="H75" s="283"/>
      <c r="I75" s="283"/>
      <c r="J75" s="283"/>
      <c r="K75" s="283">
        <v>8947075.6899999995</v>
      </c>
      <c r="L75" s="283"/>
      <c r="M75" s="283"/>
      <c r="N75" s="283">
        <v>8947075.6899999995</v>
      </c>
      <c r="O75" s="283"/>
      <c r="P75" s="283"/>
      <c r="Q75" s="283"/>
      <c r="R75" s="283"/>
      <c r="S75" s="283"/>
      <c r="T75" s="283"/>
    </row>
    <row r="76" spans="1:20" x14ac:dyDescent="0.3">
      <c r="A76" s="282" t="s">
        <v>178</v>
      </c>
      <c r="B76" s="228">
        <v>43100</v>
      </c>
      <c r="C76" s="282" t="s">
        <v>8</v>
      </c>
      <c r="D76" s="282" t="s">
        <v>523</v>
      </c>
      <c r="E76" s="283">
        <v>13596606533</v>
      </c>
      <c r="F76" s="283"/>
      <c r="G76" s="283">
        <v>4651394000</v>
      </c>
      <c r="H76" s="283">
        <v>24046345061</v>
      </c>
      <c r="I76" s="283"/>
      <c r="J76" s="283">
        <v>15590718250</v>
      </c>
      <c r="K76" s="283">
        <v>1188223080.3</v>
      </c>
      <c r="L76" s="283"/>
      <c r="M76" s="283"/>
      <c r="N76" s="283">
        <v>59073286924</v>
      </c>
      <c r="O76" s="283"/>
      <c r="P76" s="283">
        <v>84198778.700000003</v>
      </c>
      <c r="Q76" s="283"/>
      <c r="R76" s="283"/>
      <c r="S76" s="283"/>
      <c r="T76" s="283">
        <v>84198778.700000003</v>
      </c>
    </row>
    <row r="77" spans="1:20" x14ac:dyDescent="0.3">
      <c r="A77" s="282" t="s">
        <v>178</v>
      </c>
      <c r="B77" s="228">
        <v>43100</v>
      </c>
      <c r="C77" s="282" t="s">
        <v>9</v>
      </c>
      <c r="D77" s="282" t="s">
        <v>524</v>
      </c>
      <c r="E77" s="283">
        <v>594963839</v>
      </c>
      <c r="F77" s="283">
        <v>928984338.13999999</v>
      </c>
      <c r="G77" s="283"/>
      <c r="H77" s="283"/>
      <c r="I77" s="283">
        <v>744952472</v>
      </c>
      <c r="J77" s="283"/>
      <c r="K77" s="283"/>
      <c r="L77" s="283"/>
      <c r="M77" s="283"/>
      <c r="N77" s="283">
        <v>2268900649.0999999</v>
      </c>
      <c r="O77" s="283"/>
      <c r="P77" s="283"/>
      <c r="Q77" s="283"/>
      <c r="R77" s="283"/>
      <c r="S77" s="283"/>
      <c r="T77" s="283"/>
    </row>
    <row r="78" spans="1:20" x14ac:dyDescent="0.3">
      <c r="A78" s="282" t="s">
        <v>178</v>
      </c>
      <c r="B78" s="228">
        <v>43100</v>
      </c>
      <c r="C78" s="282" t="s">
        <v>10</v>
      </c>
      <c r="D78" s="282" t="s">
        <v>525</v>
      </c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283"/>
      <c r="T78" s="283"/>
    </row>
    <row r="79" spans="1:20" x14ac:dyDescent="0.3">
      <c r="A79" s="282" t="s">
        <v>178</v>
      </c>
      <c r="B79" s="228">
        <v>43100</v>
      </c>
      <c r="C79" s="282" t="s">
        <v>11</v>
      </c>
      <c r="D79" s="282" t="s">
        <v>526</v>
      </c>
      <c r="E79" s="283"/>
      <c r="F79" s="283"/>
      <c r="G79" s="283"/>
      <c r="H79" s="283"/>
      <c r="I79" s="283"/>
      <c r="J79" s="283"/>
      <c r="K79" s="283"/>
      <c r="L79" s="283"/>
      <c r="M79" s="283"/>
      <c r="N79" s="283"/>
      <c r="O79" s="283"/>
      <c r="P79" s="283"/>
      <c r="Q79" s="283"/>
      <c r="R79" s="283"/>
      <c r="S79" s="283"/>
      <c r="T79" s="283"/>
    </row>
    <row r="80" spans="1:20" x14ac:dyDescent="0.3">
      <c r="A80" s="282" t="s">
        <v>178</v>
      </c>
      <c r="B80" s="228">
        <v>43100</v>
      </c>
      <c r="C80" s="282" t="s">
        <v>12</v>
      </c>
      <c r="D80" s="282" t="s">
        <v>527</v>
      </c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283"/>
      <c r="T80" s="283"/>
    </row>
    <row r="81" spans="1:20" x14ac:dyDescent="0.3">
      <c r="A81" s="282" t="s">
        <v>178</v>
      </c>
      <c r="B81" s="228">
        <v>43100</v>
      </c>
      <c r="C81" s="282" t="s">
        <v>19</v>
      </c>
      <c r="D81" s="282" t="s">
        <v>141</v>
      </c>
      <c r="E81" s="283">
        <v>14191570372</v>
      </c>
      <c r="F81" s="283">
        <v>29626723399</v>
      </c>
      <c r="G81" s="283"/>
      <c r="H81" s="283"/>
      <c r="I81" s="283">
        <v>17532840878</v>
      </c>
      <c r="J81" s="283"/>
      <c r="K81" s="283"/>
      <c r="L81" s="283"/>
      <c r="M81" s="283"/>
      <c r="N81" s="283">
        <v>61351134649</v>
      </c>
      <c r="O81" s="283">
        <v>84198778.700000003</v>
      </c>
      <c r="P81" s="283"/>
      <c r="Q81" s="283"/>
      <c r="R81" s="283"/>
      <c r="S81" s="283"/>
      <c r="T81" s="283">
        <v>84198778.700000003</v>
      </c>
    </row>
    <row r="82" spans="1:20" x14ac:dyDescent="0.3">
      <c r="A82" s="282" t="s">
        <v>178</v>
      </c>
      <c r="B82" s="228">
        <v>43465</v>
      </c>
      <c r="C82" s="282" t="s">
        <v>139</v>
      </c>
      <c r="D82" s="282" t="s">
        <v>138</v>
      </c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</row>
    <row r="83" spans="1:20" x14ac:dyDescent="0.3">
      <c r="A83" s="282" t="s">
        <v>178</v>
      </c>
      <c r="B83" s="228">
        <v>43465</v>
      </c>
      <c r="C83" s="282" t="s">
        <v>140</v>
      </c>
      <c r="D83" s="282" t="s">
        <v>520</v>
      </c>
      <c r="E83" s="283"/>
      <c r="F83" s="283"/>
      <c r="G83" s="283"/>
      <c r="H83" s="283"/>
      <c r="I83" s="283"/>
      <c r="J83" s="283"/>
      <c r="K83" s="283"/>
      <c r="L83" s="283"/>
      <c r="M83" s="283"/>
      <c r="N83" s="283"/>
      <c r="O83" s="283"/>
      <c r="P83" s="283"/>
      <c r="Q83" s="283"/>
      <c r="R83" s="283"/>
      <c r="S83" s="283"/>
      <c r="T83" s="283"/>
    </row>
    <row r="84" spans="1:20" x14ac:dyDescent="0.3">
      <c r="A84" s="282" t="s">
        <v>178</v>
      </c>
      <c r="B84" s="228">
        <v>43465</v>
      </c>
      <c r="C84" s="282" t="s">
        <v>2</v>
      </c>
      <c r="D84" s="282" t="s">
        <v>521</v>
      </c>
      <c r="E84" s="283">
        <v>13320412410</v>
      </c>
      <c r="F84" s="283"/>
      <c r="G84" s="283">
        <v>4315279290.1000004</v>
      </c>
      <c r="H84" s="283">
        <v>23392466981</v>
      </c>
      <c r="I84" s="283"/>
      <c r="J84" s="283">
        <v>15511509816</v>
      </c>
      <c r="K84" s="283">
        <v>1114029236.0999999</v>
      </c>
      <c r="L84" s="283"/>
      <c r="M84" s="283"/>
      <c r="N84" s="283">
        <v>57653697733</v>
      </c>
      <c r="O84" s="283"/>
      <c r="P84" s="283"/>
      <c r="Q84" s="283"/>
      <c r="R84" s="283"/>
      <c r="S84" s="283"/>
      <c r="T84" s="283"/>
    </row>
    <row r="85" spans="1:20" x14ac:dyDescent="0.3">
      <c r="A85" s="282" t="s">
        <v>178</v>
      </c>
      <c r="B85" s="228">
        <v>43465</v>
      </c>
      <c r="C85" s="282" t="s">
        <v>7</v>
      </c>
      <c r="D85" s="282" t="s">
        <v>522</v>
      </c>
      <c r="E85" s="283"/>
      <c r="F85" s="283"/>
      <c r="G85" s="283"/>
      <c r="H85" s="283"/>
      <c r="I85" s="283"/>
      <c r="J85" s="283">
        <v>31466130.420000002</v>
      </c>
      <c r="K85" s="283">
        <v>7859854.71</v>
      </c>
      <c r="L85" s="283"/>
      <c r="M85" s="283"/>
      <c r="N85" s="283">
        <v>39325985.130000003</v>
      </c>
      <c r="O85" s="283"/>
      <c r="P85" s="283"/>
      <c r="Q85" s="283"/>
      <c r="R85" s="283"/>
      <c r="S85" s="283"/>
      <c r="T85" s="283"/>
    </row>
    <row r="86" spans="1:20" x14ac:dyDescent="0.3">
      <c r="A86" s="282" t="s">
        <v>178</v>
      </c>
      <c r="B86" s="228">
        <v>43465</v>
      </c>
      <c r="C86" s="282" t="s">
        <v>8</v>
      </c>
      <c r="D86" s="282" t="s">
        <v>523</v>
      </c>
      <c r="E86" s="283">
        <v>13320412410</v>
      </c>
      <c r="F86" s="283"/>
      <c r="G86" s="283">
        <v>4315279290.1000004</v>
      </c>
      <c r="H86" s="283">
        <v>23392466981</v>
      </c>
      <c r="I86" s="283"/>
      <c r="J86" s="283">
        <v>15480043686</v>
      </c>
      <c r="K86" s="283">
        <v>1106169381.4000001</v>
      </c>
      <c r="L86" s="283"/>
      <c r="M86" s="283"/>
      <c r="N86" s="283">
        <v>57614371748</v>
      </c>
      <c r="O86" s="283"/>
      <c r="P86" s="283"/>
      <c r="Q86" s="283"/>
      <c r="R86" s="283"/>
      <c r="S86" s="283"/>
      <c r="T86" s="283"/>
    </row>
    <row r="87" spans="1:20" x14ac:dyDescent="0.3">
      <c r="A87" s="282" t="s">
        <v>178</v>
      </c>
      <c r="B87" s="228">
        <v>43465</v>
      </c>
      <c r="C87" s="282" t="s">
        <v>9</v>
      </c>
      <c r="D87" s="282" t="s">
        <v>524</v>
      </c>
      <c r="E87" s="283">
        <v>614699005.40999997</v>
      </c>
      <c r="F87" s="283">
        <v>946970458.02999997</v>
      </c>
      <c r="G87" s="283"/>
      <c r="H87" s="283"/>
      <c r="I87" s="283">
        <v>874863369.01999998</v>
      </c>
      <c r="J87" s="283"/>
      <c r="K87" s="283"/>
      <c r="L87" s="283"/>
      <c r="M87" s="283"/>
      <c r="N87" s="283">
        <v>2436532832.5</v>
      </c>
      <c r="O87" s="283"/>
      <c r="P87" s="283"/>
      <c r="Q87" s="283"/>
      <c r="R87" s="283"/>
      <c r="S87" s="283"/>
      <c r="T87" s="283"/>
    </row>
    <row r="88" spans="1:20" x14ac:dyDescent="0.3">
      <c r="A88" s="282" t="s">
        <v>178</v>
      </c>
      <c r="B88" s="228">
        <v>43465</v>
      </c>
      <c r="C88" s="282" t="s">
        <v>10</v>
      </c>
      <c r="D88" s="282" t="s">
        <v>525</v>
      </c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283"/>
      <c r="T88" s="283"/>
    </row>
    <row r="89" spans="1:20" x14ac:dyDescent="0.3">
      <c r="A89" s="282" t="s">
        <v>178</v>
      </c>
      <c r="B89" s="228">
        <v>43465</v>
      </c>
      <c r="C89" s="282" t="s">
        <v>11</v>
      </c>
      <c r="D89" s="282" t="s">
        <v>526</v>
      </c>
      <c r="E89" s="283"/>
      <c r="F89" s="283"/>
      <c r="G89" s="283"/>
      <c r="H89" s="283"/>
      <c r="I89" s="283"/>
      <c r="J89" s="283"/>
      <c r="K89" s="283"/>
      <c r="L89" s="283"/>
      <c r="M89" s="283"/>
      <c r="N89" s="283"/>
      <c r="O89" s="283"/>
      <c r="P89" s="283"/>
      <c r="Q89" s="283"/>
      <c r="R89" s="283"/>
      <c r="S89" s="283"/>
      <c r="T89" s="283"/>
    </row>
    <row r="90" spans="1:20" x14ac:dyDescent="0.3">
      <c r="A90" s="282" t="s">
        <v>178</v>
      </c>
      <c r="B90" s="228">
        <v>43465</v>
      </c>
      <c r="C90" s="282" t="s">
        <v>12</v>
      </c>
      <c r="D90" s="282" t="s">
        <v>527</v>
      </c>
      <c r="E90" s="283"/>
      <c r="F90" s="283"/>
      <c r="G90" s="283"/>
      <c r="H90" s="283"/>
      <c r="I90" s="283"/>
      <c r="J90" s="283"/>
      <c r="K90" s="283"/>
      <c r="L90" s="283"/>
      <c r="M90" s="283"/>
      <c r="N90" s="283"/>
      <c r="O90" s="283"/>
      <c r="P90" s="283"/>
      <c r="Q90" s="283"/>
      <c r="R90" s="283"/>
      <c r="S90" s="283"/>
      <c r="T90" s="283"/>
    </row>
    <row r="91" spans="1:20" x14ac:dyDescent="0.3">
      <c r="A91" s="282" t="s">
        <v>178</v>
      </c>
      <c r="B91" s="228">
        <v>43465</v>
      </c>
      <c r="C91" s="282" t="s">
        <v>19</v>
      </c>
      <c r="D91" s="282" t="s">
        <v>141</v>
      </c>
      <c r="E91" s="283">
        <v>13935111415</v>
      </c>
      <c r="F91" s="283">
        <v>28654716729</v>
      </c>
      <c r="G91" s="283"/>
      <c r="H91" s="283"/>
      <c r="I91" s="283">
        <v>17500402421</v>
      </c>
      <c r="J91" s="283"/>
      <c r="K91" s="283"/>
      <c r="L91" s="283"/>
      <c r="M91" s="283"/>
      <c r="N91" s="283">
        <v>60090230566</v>
      </c>
      <c r="O91" s="283"/>
      <c r="P91" s="283"/>
      <c r="Q91" s="283"/>
      <c r="R91" s="283"/>
      <c r="S91" s="283"/>
      <c r="T91" s="283"/>
    </row>
    <row r="92" spans="1:20" x14ac:dyDescent="0.3">
      <c r="A92" s="282" t="s">
        <v>206</v>
      </c>
      <c r="B92" s="228">
        <v>42735</v>
      </c>
      <c r="C92" s="282" t="s">
        <v>139</v>
      </c>
      <c r="D92" s="282" t="s">
        <v>138</v>
      </c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283"/>
      <c r="T92" s="283"/>
    </row>
    <row r="93" spans="1:20" x14ac:dyDescent="0.3">
      <c r="A93" s="282" t="s">
        <v>206</v>
      </c>
      <c r="B93" s="228">
        <v>42735</v>
      </c>
      <c r="C93" s="282" t="s">
        <v>140</v>
      </c>
      <c r="D93" s="282" t="s">
        <v>520</v>
      </c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283"/>
      <c r="T93" s="283"/>
    </row>
    <row r="94" spans="1:20" x14ac:dyDescent="0.3">
      <c r="A94" s="282" t="s">
        <v>206</v>
      </c>
      <c r="B94" s="228">
        <v>42735</v>
      </c>
      <c r="C94" s="282" t="s">
        <v>2</v>
      </c>
      <c r="D94" s="282" t="s">
        <v>521</v>
      </c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>
        <v>652798514.88999999</v>
      </c>
      <c r="Q94" s="283"/>
      <c r="R94" s="283"/>
      <c r="S94" s="283"/>
      <c r="T94" s="283">
        <v>652798514.88999999</v>
      </c>
    </row>
    <row r="95" spans="1:20" x14ac:dyDescent="0.3">
      <c r="A95" s="282" t="s">
        <v>206</v>
      </c>
      <c r="B95" s="228">
        <v>42735</v>
      </c>
      <c r="C95" s="282" t="s">
        <v>7</v>
      </c>
      <c r="D95" s="282" t="s">
        <v>522</v>
      </c>
      <c r="E95" s="283"/>
      <c r="F95" s="283"/>
      <c r="G95" s="283"/>
      <c r="H95" s="283"/>
      <c r="I95" s="283"/>
      <c r="J95" s="283"/>
      <c r="K95" s="283"/>
      <c r="L95" s="283"/>
      <c r="M95" s="283"/>
      <c r="N95" s="283"/>
      <c r="O95" s="283"/>
      <c r="P95" s="283">
        <v>3432971.31</v>
      </c>
      <c r="Q95" s="283"/>
      <c r="R95" s="283"/>
      <c r="S95" s="283"/>
      <c r="T95" s="283">
        <v>3432971.31</v>
      </c>
    </row>
    <row r="96" spans="1:20" x14ac:dyDescent="0.3">
      <c r="A96" s="282" t="s">
        <v>206</v>
      </c>
      <c r="B96" s="228">
        <v>42735</v>
      </c>
      <c r="C96" s="282" t="s">
        <v>8</v>
      </c>
      <c r="D96" s="282" t="s">
        <v>523</v>
      </c>
      <c r="E96" s="283"/>
      <c r="F96" s="283"/>
      <c r="G96" s="283"/>
      <c r="H96" s="283"/>
      <c r="I96" s="283"/>
      <c r="J96" s="283"/>
      <c r="K96" s="283"/>
      <c r="L96" s="283"/>
      <c r="M96" s="283"/>
      <c r="N96" s="283"/>
      <c r="O96" s="283"/>
      <c r="P96" s="283">
        <v>649365543.58000004</v>
      </c>
      <c r="Q96" s="283"/>
      <c r="R96" s="283"/>
      <c r="S96" s="283"/>
      <c r="T96" s="283">
        <v>649365543.58000004</v>
      </c>
    </row>
    <row r="97" spans="1:20" x14ac:dyDescent="0.3">
      <c r="A97" s="282" t="s">
        <v>206</v>
      </c>
      <c r="B97" s="228">
        <v>42735</v>
      </c>
      <c r="C97" s="282" t="s">
        <v>9</v>
      </c>
      <c r="D97" s="282" t="s">
        <v>524</v>
      </c>
      <c r="E97" s="283"/>
      <c r="F97" s="283"/>
      <c r="G97" s="283"/>
      <c r="H97" s="283"/>
      <c r="I97" s="283"/>
      <c r="J97" s="283"/>
      <c r="K97" s="283"/>
      <c r="L97" s="283"/>
      <c r="M97" s="283"/>
      <c r="N97" s="283"/>
      <c r="O97" s="283">
        <v>38431652.68</v>
      </c>
      <c r="P97" s="283"/>
      <c r="Q97" s="283"/>
      <c r="R97" s="283"/>
      <c r="S97" s="283"/>
      <c r="T97" s="283">
        <v>38431652.68</v>
      </c>
    </row>
    <row r="98" spans="1:20" x14ac:dyDescent="0.3">
      <c r="A98" s="282" t="s">
        <v>206</v>
      </c>
      <c r="B98" s="228">
        <v>42735</v>
      </c>
      <c r="C98" s="282" t="s">
        <v>10</v>
      </c>
      <c r="D98" s="282" t="s">
        <v>525</v>
      </c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283"/>
      <c r="T98" s="283"/>
    </row>
    <row r="99" spans="1:20" x14ac:dyDescent="0.3">
      <c r="A99" s="282" t="s">
        <v>206</v>
      </c>
      <c r="B99" s="228">
        <v>42735</v>
      </c>
      <c r="C99" s="282" t="s">
        <v>11</v>
      </c>
      <c r="D99" s="282" t="s">
        <v>526</v>
      </c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283"/>
      <c r="T99" s="283"/>
    </row>
    <row r="100" spans="1:20" x14ac:dyDescent="0.3">
      <c r="A100" s="282" t="s">
        <v>206</v>
      </c>
      <c r="B100" s="228">
        <v>42735</v>
      </c>
      <c r="C100" s="282" t="s">
        <v>12</v>
      </c>
      <c r="D100" s="282" t="s">
        <v>527</v>
      </c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283"/>
      <c r="T100" s="283"/>
    </row>
    <row r="101" spans="1:20" x14ac:dyDescent="0.3">
      <c r="A101" s="282" t="s">
        <v>206</v>
      </c>
      <c r="B101" s="228">
        <v>42735</v>
      </c>
      <c r="C101" s="282" t="s">
        <v>19</v>
      </c>
      <c r="D101" s="282" t="s">
        <v>141</v>
      </c>
      <c r="E101" s="283"/>
      <c r="F101" s="283"/>
      <c r="G101" s="283"/>
      <c r="H101" s="283"/>
      <c r="I101" s="283"/>
      <c r="J101" s="283"/>
      <c r="K101" s="283"/>
      <c r="L101" s="283"/>
      <c r="M101" s="283"/>
      <c r="N101" s="283"/>
      <c r="O101" s="283">
        <v>691230167.57000005</v>
      </c>
      <c r="P101" s="283"/>
      <c r="Q101" s="283"/>
      <c r="R101" s="283"/>
      <c r="S101" s="283"/>
      <c r="T101" s="283">
        <v>691230167.57000005</v>
      </c>
    </row>
    <row r="102" spans="1:20" x14ac:dyDescent="0.3">
      <c r="A102" s="282" t="s">
        <v>206</v>
      </c>
      <c r="B102" s="228">
        <v>43100</v>
      </c>
      <c r="C102" s="282" t="s">
        <v>139</v>
      </c>
      <c r="D102" s="282" t="s">
        <v>138</v>
      </c>
      <c r="E102" s="283">
        <v>0</v>
      </c>
      <c r="F102" s="283">
        <v>0</v>
      </c>
      <c r="G102" s="283"/>
      <c r="H102" s="283"/>
      <c r="I102" s="283">
        <v>0</v>
      </c>
      <c r="J102" s="283"/>
      <c r="K102" s="283"/>
      <c r="L102" s="283">
        <v>0</v>
      </c>
      <c r="M102" s="283"/>
      <c r="N102" s="283">
        <v>0</v>
      </c>
      <c r="O102" s="283">
        <v>0</v>
      </c>
      <c r="P102" s="283"/>
      <c r="Q102" s="283"/>
      <c r="R102" s="283">
        <v>0</v>
      </c>
      <c r="S102" s="283">
        <v>0</v>
      </c>
      <c r="T102" s="283">
        <v>0</v>
      </c>
    </row>
    <row r="103" spans="1:20" x14ac:dyDescent="0.3">
      <c r="A103" s="282" t="s">
        <v>206</v>
      </c>
      <c r="B103" s="228">
        <v>43100</v>
      </c>
      <c r="C103" s="282" t="s">
        <v>140</v>
      </c>
      <c r="D103" s="282" t="s">
        <v>520</v>
      </c>
      <c r="E103" s="283"/>
      <c r="F103" s="283"/>
      <c r="G103" s="283"/>
      <c r="H103" s="283"/>
      <c r="I103" s="283"/>
      <c r="J103" s="283"/>
      <c r="K103" s="283"/>
      <c r="L103" s="283"/>
      <c r="M103" s="283"/>
      <c r="N103" s="283"/>
      <c r="O103" s="283"/>
      <c r="P103" s="283"/>
      <c r="Q103" s="283"/>
      <c r="R103" s="283"/>
      <c r="S103" s="283"/>
      <c r="T103" s="283"/>
    </row>
    <row r="104" spans="1:20" x14ac:dyDescent="0.3">
      <c r="A104" s="282" t="s">
        <v>206</v>
      </c>
      <c r="B104" s="228">
        <v>43100</v>
      </c>
      <c r="C104" s="282" t="s">
        <v>2</v>
      </c>
      <c r="D104" s="282" t="s">
        <v>521</v>
      </c>
      <c r="E104" s="283">
        <v>0</v>
      </c>
      <c r="F104" s="283"/>
      <c r="G104" s="283">
        <v>0</v>
      </c>
      <c r="H104" s="283">
        <v>0</v>
      </c>
      <c r="I104" s="283"/>
      <c r="J104" s="283">
        <v>0</v>
      </c>
      <c r="K104" s="283">
        <v>0</v>
      </c>
      <c r="L104" s="283">
        <v>0</v>
      </c>
      <c r="M104" s="283"/>
      <c r="N104" s="283">
        <v>0</v>
      </c>
      <c r="O104" s="283"/>
      <c r="P104" s="283">
        <v>686549872.97000003</v>
      </c>
      <c r="Q104" s="283">
        <v>0</v>
      </c>
      <c r="R104" s="283">
        <v>0</v>
      </c>
      <c r="S104" s="283">
        <v>0</v>
      </c>
      <c r="T104" s="283">
        <v>686549872.97000003</v>
      </c>
    </row>
    <row r="105" spans="1:20" x14ac:dyDescent="0.3">
      <c r="A105" s="282" t="s">
        <v>206</v>
      </c>
      <c r="B105" s="228">
        <v>43100</v>
      </c>
      <c r="C105" s="282" t="s">
        <v>7</v>
      </c>
      <c r="D105" s="282" t="s">
        <v>522</v>
      </c>
      <c r="E105" s="283">
        <v>0</v>
      </c>
      <c r="F105" s="283"/>
      <c r="G105" s="283">
        <v>0</v>
      </c>
      <c r="H105" s="283">
        <v>0</v>
      </c>
      <c r="I105" s="283"/>
      <c r="J105" s="283">
        <v>0</v>
      </c>
      <c r="K105" s="283">
        <v>0</v>
      </c>
      <c r="L105" s="283">
        <v>0</v>
      </c>
      <c r="M105" s="283"/>
      <c r="N105" s="283">
        <v>0</v>
      </c>
      <c r="O105" s="283"/>
      <c r="P105" s="283">
        <v>1216176.8899999999</v>
      </c>
      <c r="Q105" s="283">
        <v>0</v>
      </c>
      <c r="R105" s="283">
        <v>0</v>
      </c>
      <c r="S105" s="283">
        <v>0</v>
      </c>
      <c r="T105" s="283">
        <v>1216176.8899999999</v>
      </c>
    </row>
    <row r="106" spans="1:20" x14ac:dyDescent="0.3">
      <c r="A106" s="282" t="s">
        <v>206</v>
      </c>
      <c r="B106" s="228">
        <v>43100</v>
      </c>
      <c r="C106" s="282" t="s">
        <v>8</v>
      </c>
      <c r="D106" s="282" t="s">
        <v>523</v>
      </c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>
        <v>685333696.08000004</v>
      </c>
      <c r="Q106" s="283"/>
      <c r="R106" s="283"/>
      <c r="S106" s="283"/>
      <c r="T106" s="283">
        <v>685333696.08000004</v>
      </c>
    </row>
    <row r="107" spans="1:20" x14ac:dyDescent="0.3">
      <c r="A107" s="282" t="s">
        <v>206</v>
      </c>
      <c r="B107" s="228">
        <v>43100</v>
      </c>
      <c r="C107" s="282" t="s">
        <v>9</v>
      </c>
      <c r="D107" s="282" t="s">
        <v>524</v>
      </c>
      <c r="E107" s="283">
        <v>0</v>
      </c>
      <c r="F107" s="283">
        <v>0</v>
      </c>
      <c r="G107" s="283"/>
      <c r="H107" s="283"/>
      <c r="I107" s="283">
        <v>0</v>
      </c>
      <c r="J107" s="283"/>
      <c r="K107" s="283"/>
      <c r="L107" s="283">
        <v>0</v>
      </c>
      <c r="M107" s="283"/>
      <c r="N107" s="283">
        <v>0</v>
      </c>
      <c r="O107" s="283">
        <v>45085184.590000004</v>
      </c>
      <c r="P107" s="283"/>
      <c r="Q107" s="283"/>
      <c r="R107" s="283">
        <v>0</v>
      </c>
      <c r="S107" s="283">
        <v>0</v>
      </c>
      <c r="T107" s="283">
        <v>45085184.590000004</v>
      </c>
    </row>
    <row r="108" spans="1:20" x14ac:dyDescent="0.3">
      <c r="A108" s="282" t="s">
        <v>206</v>
      </c>
      <c r="B108" s="228">
        <v>43100</v>
      </c>
      <c r="C108" s="282" t="s">
        <v>10</v>
      </c>
      <c r="D108" s="282" t="s">
        <v>525</v>
      </c>
      <c r="E108" s="283"/>
      <c r="F108" s="283"/>
      <c r="G108" s="283"/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</row>
    <row r="109" spans="1:20" x14ac:dyDescent="0.3">
      <c r="A109" s="282" t="s">
        <v>206</v>
      </c>
      <c r="B109" s="228">
        <v>43100</v>
      </c>
      <c r="C109" s="282" t="s">
        <v>11</v>
      </c>
      <c r="D109" s="282" t="s">
        <v>526</v>
      </c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</row>
    <row r="110" spans="1:20" x14ac:dyDescent="0.3">
      <c r="A110" s="282" t="s">
        <v>206</v>
      </c>
      <c r="B110" s="228">
        <v>43100</v>
      </c>
      <c r="C110" s="282" t="s">
        <v>12</v>
      </c>
      <c r="D110" s="282" t="s">
        <v>527</v>
      </c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</row>
    <row r="111" spans="1:20" x14ac:dyDescent="0.3">
      <c r="A111" s="282" t="s">
        <v>206</v>
      </c>
      <c r="B111" s="228">
        <v>43100</v>
      </c>
      <c r="C111" s="282" t="s">
        <v>19</v>
      </c>
      <c r="D111" s="282" t="s">
        <v>141</v>
      </c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>
        <v>731635057.55999994</v>
      </c>
      <c r="P111" s="283"/>
      <c r="Q111" s="283"/>
      <c r="R111" s="283"/>
      <c r="S111" s="283"/>
      <c r="T111" s="283">
        <v>731635057.55999994</v>
      </c>
    </row>
    <row r="112" spans="1:20" x14ac:dyDescent="0.3">
      <c r="A112" s="282" t="s">
        <v>206</v>
      </c>
      <c r="B112" s="228">
        <v>43465</v>
      </c>
      <c r="C112" s="282" t="s">
        <v>139</v>
      </c>
      <c r="D112" s="282" t="s">
        <v>138</v>
      </c>
      <c r="E112" s="283">
        <v>0</v>
      </c>
      <c r="F112" s="283">
        <v>0</v>
      </c>
      <c r="G112" s="283"/>
      <c r="H112" s="283"/>
      <c r="I112" s="283">
        <v>0</v>
      </c>
      <c r="J112" s="283"/>
      <c r="K112" s="283"/>
      <c r="L112" s="283">
        <v>0</v>
      </c>
      <c r="M112" s="283"/>
      <c r="N112" s="283">
        <v>0</v>
      </c>
      <c r="O112" s="283">
        <v>0</v>
      </c>
      <c r="P112" s="283"/>
      <c r="Q112" s="283"/>
      <c r="R112" s="283">
        <v>0</v>
      </c>
      <c r="S112" s="283">
        <v>0</v>
      </c>
      <c r="T112" s="283">
        <v>0</v>
      </c>
    </row>
    <row r="113" spans="1:20" x14ac:dyDescent="0.3">
      <c r="A113" s="282" t="s">
        <v>206</v>
      </c>
      <c r="B113" s="228">
        <v>43465</v>
      </c>
      <c r="C113" s="282" t="s">
        <v>140</v>
      </c>
      <c r="D113" s="282" t="s">
        <v>520</v>
      </c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R113" s="283"/>
      <c r="S113" s="283"/>
      <c r="T113" s="283"/>
    </row>
    <row r="114" spans="1:20" x14ac:dyDescent="0.3">
      <c r="A114" s="282" t="s">
        <v>206</v>
      </c>
      <c r="B114" s="228">
        <v>43465</v>
      </c>
      <c r="C114" s="282" t="s">
        <v>2</v>
      </c>
      <c r="D114" s="282" t="s">
        <v>521</v>
      </c>
      <c r="E114" s="283">
        <v>0</v>
      </c>
      <c r="F114" s="283"/>
      <c r="G114" s="283">
        <v>0</v>
      </c>
      <c r="H114" s="283">
        <v>0</v>
      </c>
      <c r="I114" s="283"/>
      <c r="J114" s="283">
        <v>0</v>
      </c>
      <c r="K114" s="283">
        <v>0</v>
      </c>
      <c r="L114" s="283">
        <v>0</v>
      </c>
      <c r="M114" s="283"/>
      <c r="N114" s="283">
        <v>0</v>
      </c>
      <c r="O114" s="283"/>
      <c r="P114" s="283">
        <v>688480345.01999998</v>
      </c>
      <c r="Q114" s="283">
        <v>0</v>
      </c>
      <c r="R114" s="283">
        <v>0</v>
      </c>
      <c r="S114" s="283">
        <v>0</v>
      </c>
      <c r="T114" s="283">
        <v>688480345.01999998</v>
      </c>
    </row>
    <row r="115" spans="1:20" x14ac:dyDescent="0.3">
      <c r="A115" s="282" t="s">
        <v>206</v>
      </c>
      <c r="B115" s="228">
        <v>43465</v>
      </c>
      <c r="C115" s="282" t="s">
        <v>7</v>
      </c>
      <c r="D115" s="282" t="s">
        <v>522</v>
      </c>
      <c r="E115" s="283">
        <v>0</v>
      </c>
      <c r="F115" s="283"/>
      <c r="G115" s="283">
        <v>0</v>
      </c>
      <c r="H115" s="283">
        <v>0</v>
      </c>
      <c r="I115" s="283"/>
      <c r="J115" s="283">
        <v>0</v>
      </c>
      <c r="K115" s="283">
        <v>0</v>
      </c>
      <c r="L115" s="283">
        <v>0</v>
      </c>
      <c r="M115" s="283"/>
      <c r="N115" s="283">
        <v>0</v>
      </c>
      <c r="O115" s="283"/>
      <c r="P115" s="283">
        <v>8288270.2599999998</v>
      </c>
      <c r="Q115" s="283">
        <v>0</v>
      </c>
      <c r="R115" s="283">
        <v>0</v>
      </c>
      <c r="S115" s="283">
        <v>0</v>
      </c>
      <c r="T115" s="283">
        <v>8288270.2599999998</v>
      </c>
    </row>
    <row r="116" spans="1:20" x14ac:dyDescent="0.3">
      <c r="A116" s="282" t="s">
        <v>206</v>
      </c>
      <c r="B116" s="228">
        <v>43465</v>
      </c>
      <c r="C116" s="282" t="s">
        <v>8</v>
      </c>
      <c r="D116" s="282" t="s">
        <v>523</v>
      </c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>
        <v>680192074.75999999</v>
      </c>
      <c r="Q116" s="283"/>
      <c r="R116" s="283"/>
      <c r="S116" s="283"/>
      <c r="T116" s="283">
        <v>680192074.75999999</v>
      </c>
    </row>
    <row r="117" spans="1:20" x14ac:dyDescent="0.3">
      <c r="A117" s="282" t="s">
        <v>206</v>
      </c>
      <c r="B117" s="228">
        <v>43465</v>
      </c>
      <c r="C117" s="282" t="s">
        <v>9</v>
      </c>
      <c r="D117" s="282" t="s">
        <v>524</v>
      </c>
      <c r="E117" s="283">
        <v>0</v>
      </c>
      <c r="F117" s="283">
        <v>0</v>
      </c>
      <c r="G117" s="283"/>
      <c r="H117" s="283"/>
      <c r="I117" s="283">
        <v>0</v>
      </c>
      <c r="J117" s="283"/>
      <c r="K117" s="283"/>
      <c r="L117" s="283">
        <v>0</v>
      </c>
      <c r="M117" s="283"/>
      <c r="N117" s="283">
        <v>0</v>
      </c>
      <c r="O117" s="283">
        <v>50233443.310000002</v>
      </c>
      <c r="P117" s="283"/>
      <c r="Q117" s="283"/>
      <c r="R117" s="283">
        <v>0</v>
      </c>
      <c r="S117" s="283">
        <v>0</v>
      </c>
      <c r="T117" s="283">
        <v>50233443.310000002</v>
      </c>
    </row>
    <row r="118" spans="1:20" x14ac:dyDescent="0.3">
      <c r="A118" s="282" t="s">
        <v>206</v>
      </c>
      <c r="B118" s="228">
        <v>43465</v>
      </c>
      <c r="C118" s="282" t="s">
        <v>10</v>
      </c>
      <c r="D118" s="282" t="s">
        <v>525</v>
      </c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283"/>
      <c r="T118" s="283"/>
    </row>
    <row r="119" spans="1:20" x14ac:dyDescent="0.3">
      <c r="A119" s="282" t="s">
        <v>206</v>
      </c>
      <c r="B119" s="228">
        <v>43465</v>
      </c>
      <c r="C119" s="282" t="s">
        <v>11</v>
      </c>
      <c r="D119" s="282" t="s">
        <v>526</v>
      </c>
      <c r="E119" s="283"/>
      <c r="F119" s="283"/>
      <c r="G119" s="283"/>
      <c r="H119" s="283"/>
      <c r="I119" s="283"/>
      <c r="J119" s="283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</row>
    <row r="120" spans="1:20" x14ac:dyDescent="0.3">
      <c r="A120" s="282" t="s">
        <v>206</v>
      </c>
      <c r="B120" s="228">
        <v>43465</v>
      </c>
      <c r="C120" s="282" t="s">
        <v>12</v>
      </c>
      <c r="D120" s="282" t="s">
        <v>527</v>
      </c>
      <c r="E120" s="283"/>
      <c r="F120" s="283"/>
      <c r="G120" s="283"/>
      <c r="H120" s="283"/>
      <c r="I120" s="283"/>
      <c r="J120" s="283"/>
      <c r="K120" s="283"/>
      <c r="L120" s="283"/>
      <c r="M120" s="283"/>
      <c r="N120" s="283"/>
      <c r="O120" s="283"/>
      <c r="P120" s="283"/>
      <c r="Q120" s="283"/>
      <c r="R120" s="283"/>
      <c r="S120" s="283"/>
      <c r="T120" s="283"/>
    </row>
    <row r="121" spans="1:20" x14ac:dyDescent="0.3">
      <c r="A121" s="282" t="s">
        <v>206</v>
      </c>
      <c r="B121" s="228">
        <v>43465</v>
      </c>
      <c r="C121" s="282" t="s">
        <v>19</v>
      </c>
      <c r="D121" s="282" t="s">
        <v>141</v>
      </c>
      <c r="E121" s="283"/>
      <c r="F121" s="283"/>
      <c r="G121" s="283"/>
      <c r="H121" s="283"/>
      <c r="I121" s="283"/>
      <c r="J121" s="283"/>
      <c r="K121" s="283"/>
      <c r="L121" s="283"/>
      <c r="M121" s="283"/>
      <c r="N121" s="283"/>
      <c r="O121" s="283">
        <v>738713788.33000004</v>
      </c>
      <c r="P121" s="283"/>
      <c r="Q121" s="283"/>
      <c r="R121" s="283"/>
      <c r="S121" s="283"/>
      <c r="T121" s="283">
        <v>738713788.33000004</v>
      </c>
    </row>
    <row r="122" spans="1:20" x14ac:dyDescent="0.3">
      <c r="A122" s="282" t="s">
        <v>171</v>
      </c>
      <c r="B122" s="228">
        <v>42735</v>
      </c>
      <c r="C122" s="282" t="s">
        <v>139</v>
      </c>
      <c r="D122" s="282" t="s">
        <v>138</v>
      </c>
      <c r="E122" s="283"/>
      <c r="F122" s="283"/>
      <c r="G122" s="283"/>
      <c r="H122" s="283"/>
      <c r="I122" s="283"/>
      <c r="J122" s="283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</row>
    <row r="123" spans="1:20" x14ac:dyDescent="0.3">
      <c r="A123" s="282" t="s">
        <v>171</v>
      </c>
      <c r="B123" s="228">
        <v>42735</v>
      </c>
      <c r="C123" s="282" t="s">
        <v>140</v>
      </c>
      <c r="D123" s="282" t="s">
        <v>520</v>
      </c>
      <c r="E123" s="283"/>
      <c r="F123" s="283"/>
      <c r="G123" s="283"/>
      <c r="H123" s="283"/>
      <c r="I123" s="283"/>
      <c r="J123" s="283"/>
      <c r="K123" s="283"/>
      <c r="L123" s="283"/>
      <c r="M123" s="283"/>
      <c r="N123" s="283"/>
      <c r="O123" s="283"/>
      <c r="P123" s="283"/>
      <c r="Q123" s="283"/>
      <c r="R123" s="283"/>
      <c r="S123" s="283"/>
      <c r="T123" s="283"/>
    </row>
    <row r="124" spans="1:20" x14ac:dyDescent="0.3">
      <c r="A124" s="282" t="s">
        <v>171</v>
      </c>
      <c r="B124" s="228">
        <v>42735</v>
      </c>
      <c r="C124" s="282" t="s">
        <v>2</v>
      </c>
      <c r="D124" s="282" t="s">
        <v>521</v>
      </c>
      <c r="E124" s="283"/>
      <c r="F124" s="283"/>
      <c r="G124" s="283"/>
      <c r="H124" s="283">
        <v>2286425735.5</v>
      </c>
      <c r="I124" s="283"/>
      <c r="J124" s="283"/>
      <c r="K124" s="283">
        <v>6198716.04</v>
      </c>
      <c r="L124" s="283"/>
      <c r="M124" s="283"/>
      <c r="N124" s="283">
        <v>2292624451.5</v>
      </c>
      <c r="O124" s="283"/>
      <c r="P124" s="283"/>
      <c r="Q124" s="283"/>
      <c r="R124" s="283"/>
      <c r="S124" s="283"/>
      <c r="T124" s="283"/>
    </row>
    <row r="125" spans="1:20" x14ac:dyDescent="0.3">
      <c r="A125" s="282" t="s">
        <v>171</v>
      </c>
      <c r="B125" s="228">
        <v>42735</v>
      </c>
      <c r="C125" s="282" t="s">
        <v>7</v>
      </c>
      <c r="D125" s="282" t="s">
        <v>522</v>
      </c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283"/>
      <c r="T125" s="283"/>
    </row>
    <row r="126" spans="1:20" x14ac:dyDescent="0.3">
      <c r="A126" s="282" t="s">
        <v>171</v>
      </c>
      <c r="B126" s="228">
        <v>42735</v>
      </c>
      <c r="C126" s="282" t="s">
        <v>8</v>
      </c>
      <c r="D126" s="282" t="s">
        <v>523</v>
      </c>
      <c r="E126" s="283"/>
      <c r="F126" s="283"/>
      <c r="G126" s="283"/>
      <c r="H126" s="283">
        <v>2286425735.5</v>
      </c>
      <c r="I126" s="283"/>
      <c r="J126" s="283"/>
      <c r="K126" s="283">
        <v>6198716.04</v>
      </c>
      <c r="L126" s="283"/>
      <c r="M126" s="283"/>
      <c r="N126" s="283">
        <v>2292624451.5</v>
      </c>
      <c r="O126" s="283"/>
      <c r="P126" s="283"/>
      <c r="Q126" s="283"/>
      <c r="R126" s="283"/>
      <c r="S126" s="283"/>
      <c r="T126" s="283"/>
    </row>
    <row r="127" spans="1:20" x14ac:dyDescent="0.3">
      <c r="A127" s="282" t="s">
        <v>171</v>
      </c>
      <c r="B127" s="228">
        <v>42735</v>
      </c>
      <c r="C127" s="282" t="s">
        <v>9</v>
      </c>
      <c r="D127" s="282" t="s">
        <v>524</v>
      </c>
      <c r="E127" s="283"/>
      <c r="F127" s="283">
        <v>18557262.25</v>
      </c>
      <c r="G127" s="283"/>
      <c r="H127" s="283"/>
      <c r="I127" s="283"/>
      <c r="J127" s="283"/>
      <c r="K127" s="283"/>
      <c r="L127" s="283"/>
      <c r="M127" s="283"/>
      <c r="N127" s="283">
        <v>18557262.25</v>
      </c>
      <c r="O127" s="283"/>
      <c r="P127" s="283"/>
      <c r="Q127" s="283"/>
      <c r="R127" s="283"/>
      <c r="S127" s="283"/>
      <c r="T127" s="283"/>
    </row>
    <row r="128" spans="1:20" x14ac:dyDescent="0.3">
      <c r="A128" s="282" t="s">
        <v>171</v>
      </c>
      <c r="B128" s="228">
        <v>42735</v>
      </c>
      <c r="C128" s="282" t="s">
        <v>10</v>
      </c>
      <c r="D128" s="282" t="s">
        <v>525</v>
      </c>
      <c r="E128" s="283"/>
      <c r="F128" s="283"/>
      <c r="G128" s="283"/>
      <c r="H128" s="283"/>
      <c r="I128" s="283"/>
      <c r="J128" s="283"/>
      <c r="K128" s="283"/>
      <c r="L128" s="283"/>
      <c r="M128" s="283"/>
      <c r="N128" s="283"/>
      <c r="O128" s="283"/>
      <c r="P128" s="283"/>
      <c r="Q128" s="283"/>
      <c r="R128" s="283"/>
      <c r="S128" s="283"/>
      <c r="T128" s="283"/>
    </row>
    <row r="129" spans="1:20" x14ac:dyDescent="0.3">
      <c r="A129" s="282" t="s">
        <v>171</v>
      </c>
      <c r="B129" s="228">
        <v>42735</v>
      </c>
      <c r="C129" s="282" t="s">
        <v>11</v>
      </c>
      <c r="D129" s="282" t="s">
        <v>526</v>
      </c>
      <c r="E129" s="283"/>
      <c r="F129" s="283"/>
      <c r="G129" s="283"/>
      <c r="H129" s="283"/>
      <c r="I129" s="283"/>
      <c r="J129" s="283"/>
      <c r="K129" s="283"/>
      <c r="L129" s="283"/>
      <c r="M129" s="283"/>
      <c r="N129" s="283"/>
      <c r="O129" s="283"/>
      <c r="P129" s="283"/>
      <c r="Q129" s="283"/>
      <c r="R129" s="283"/>
      <c r="S129" s="283"/>
      <c r="T129" s="283"/>
    </row>
    <row r="130" spans="1:20" x14ac:dyDescent="0.3">
      <c r="A130" s="282" t="s">
        <v>171</v>
      </c>
      <c r="B130" s="228">
        <v>42735</v>
      </c>
      <c r="C130" s="282" t="s">
        <v>12</v>
      </c>
      <c r="D130" s="282" t="s">
        <v>527</v>
      </c>
      <c r="E130" s="283"/>
      <c r="F130" s="283"/>
      <c r="G130" s="283"/>
      <c r="H130" s="283"/>
      <c r="I130" s="283"/>
      <c r="J130" s="283"/>
      <c r="K130" s="283"/>
      <c r="L130" s="283"/>
      <c r="M130" s="283"/>
      <c r="N130" s="283"/>
      <c r="O130" s="283"/>
      <c r="P130" s="283"/>
      <c r="Q130" s="283"/>
      <c r="R130" s="283"/>
      <c r="S130" s="283"/>
      <c r="T130" s="283"/>
    </row>
    <row r="131" spans="1:20" x14ac:dyDescent="0.3">
      <c r="A131" s="282" t="s">
        <v>171</v>
      </c>
      <c r="B131" s="228">
        <v>42735</v>
      </c>
      <c r="C131" s="282" t="s">
        <v>19</v>
      </c>
      <c r="D131" s="282" t="s">
        <v>141</v>
      </c>
      <c r="E131" s="283"/>
      <c r="F131" s="283">
        <v>2304982997.6999998</v>
      </c>
      <c r="G131" s="283"/>
      <c r="H131" s="283"/>
      <c r="I131" s="283">
        <v>6198716.04</v>
      </c>
      <c r="J131" s="283"/>
      <c r="K131" s="283"/>
      <c r="L131" s="283"/>
      <c r="M131" s="283"/>
      <c r="N131" s="283">
        <v>2311181713.8000002</v>
      </c>
      <c r="O131" s="283"/>
      <c r="P131" s="283"/>
      <c r="Q131" s="283"/>
      <c r="R131" s="283"/>
      <c r="S131" s="283"/>
      <c r="T131" s="283"/>
    </row>
    <row r="132" spans="1:20" x14ac:dyDescent="0.3">
      <c r="A132" s="282" t="s">
        <v>171</v>
      </c>
      <c r="B132" s="228">
        <v>43100</v>
      </c>
      <c r="C132" s="282" t="s">
        <v>139</v>
      </c>
      <c r="D132" s="282" t="s">
        <v>138</v>
      </c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283"/>
      <c r="T132" s="283"/>
    </row>
    <row r="133" spans="1:20" x14ac:dyDescent="0.3">
      <c r="A133" s="282" t="s">
        <v>171</v>
      </c>
      <c r="B133" s="228">
        <v>43100</v>
      </c>
      <c r="C133" s="282" t="s">
        <v>140</v>
      </c>
      <c r="D133" s="282" t="s">
        <v>520</v>
      </c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283"/>
      <c r="T133" s="283"/>
    </row>
    <row r="134" spans="1:20" x14ac:dyDescent="0.3">
      <c r="A134" s="282" t="s">
        <v>171</v>
      </c>
      <c r="B134" s="228">
        <v>43100</v>
      </c>
      <c r="C134" s="282" t="s">
        <v>2</v>
      </c>
      <c r="D134" s="282" t="s">
        <v>521</v>
      </c>
      <c r="E134" s="283"/>
      <c r="F134" s="283"/>
      <c r="G134" s="283">
        <v>1597544119</v>
      </c>
      <c r="H134" s="283">
        <v>375602616.38</v>
      </c>
      <c r="I134" s="283"/>
      <c r="J134" s="283"/>
      <c r="K134" s="283"/>
      <c r="L134" s="283"/>
      <c r="M134" s="283"/>
      <c r="N134" s="283">
        <v>1973146735.4000001</v>
      </c>
      <c r="O134" s="283"/>
      <c r="P134" s="283"/>
      <c r="Q134" s="283"/>
      <c r="R134" s="283"/>
      <c r="S134" s="283"/>
      <c r="T134" s="283"/>
    </row>
    <row r="135" spans="1:20" x14ac:dyDescent="0.3">
      <c r="A135" s="282" t="s">
        <v>171</v>
      </c>
      <c r="B135" s="228">
        <v>43100</v>
      </c>
      <c r="C135" s="282" t="s">
        <v>7</v>
      </c>
      <c r="D135" s="282" t="s">
        <v>522</v>
      </c>
      <c r="E135" s="283"/>
      <c r="F135" s="283"/>
      <c r="G135" s="283"/>
      <c r="H135" s="283"/>
      <c r="I135" s="283"/>
      <c r="J135" s="283"/>
      <c r="K135" s="283"/>
      <c r="L135" s="283"/>
      <c r="M135" s="283"/>
      <c r="N135" s="283"/>
      <c r="O135" s="283"/>
      <c r="P135" s="283"/>
      <c r="Q135" s="283"/>
      <c r="R135" s="283"/>
      <c r="S135" s="283"/>
      <c r="T135" s="283"/>
    </row>
    <row r="136" spans="1:20" x14ac:dyDescent="0.3">
      <c r="A136" s="282" t="s">
        <v>171</v>
      </c>
      <c r="B136" s="228">
        <v>43100</v>
      </c>
      <c r="C136" s="282" t="s">
        <v>8</v>
      </c>
      <c r="D136" s="282" t="s">
        <v>523</v>
      </c>
      <c r="E136" s="283"/>
      <c r="F136" s="283"/>
      <c r="G136" s="283">
        <v>1597544119</v>
      </c>
      <c r="H136" s="283">
        <v>375602616.38</v>
      </c>
      <c r="I136" s="283"/>
      <c r="J136" s="283"/>
      <c r="K136" s="283"/>
      <c r="L136" s="283"/>
      <c r="M136" s="283"/>
      <c r="N136" s="283">
        <v>1973146735.4000001</v>
      </c>
      <c r="O136" s="283"/>
      <c r="P136" s="283"/>
      <c r="Q136" s="283"/>
      <c r="R136" s="283"/>
      <c r="S136" s="283"/>
      <c r="T136" s="283"/>
    </row>
    <row r="137" spans="1:20" x14ac:dyDescent="0.3">
      <c r="A137" s="282" t="s">
        <v>171</v>
      </c>
      <c r="B137" s="228">
        <v>43100</v>
      </c>
      <c r="C137" s="282" t="s">
        <v>9</v>
      </c>
      <c r="D137" s="282" t="s">
        <v>524</v>
      </c>
      <c r="E137" s="283"/>
      <c r="F137" s="283">
        <v>20054112.670000002</v>
      </c>
      <c r="G137" s="283"/>
      <c r="H137" s="283"/>
      <c r="I137" s="283"/>
      <c r="J137" s="283"/>
      <c r="K137" s="283"/>
      <c r="L137" s="283"/>
      <c r="M137" s="283"/>
      <c r="N137" s="283">
        <v>20054112.670000002</v>
      </c>
      <c r="O137" s="283"/>
      <c r="P137" s="283"/>
      <c r="Q137" s="283"/>
      <c r="R137" s="283"/>
      <c r="S137" s="283"/>
      <c r="T137" s="283"/>
    </row>
    <row r="138" spans="1:20" x14ac:dyDescent="0.3">
      <c r="A138" s="282" t="s">
        <v>171</v>
      </c>
      <c r="B138" s="228">
        <v>43100</v>
      </c>
      <c r="C138" s="282" t="s">
        <v>10</v>
      </c>
      <c r="D138" s="282" t="s">
        <v>525</v>
      </c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283"/>
      <c r="T138" s="283"/>
    </row>
    <row r="139" spans="1:20" x14ac:dyDescent="0.3">
      <c r="A139" s="282" t="s">
        <v>171</v>
      </c>
      <c r="B139" s="228">
        <v>43100</v>
      </c>
      <c r="C139" s="282" t="s">
        <v>11</v>
      </c>
      <c r="D139" s="282" t="s">
        <v>526</v>
      </c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283"/>
      <c r="T139" s="283"/>
    </row>
    <row r="140" spans="1:20" x14ac:dyDescent="0.3">
      <c r="A140" s="282" t="s">
        <v>171</v>
      </c>
      <c r="B140" s="228">
        <v>43100</v>
      </c>
      <c r="C140" s="282" t="s">
        <v>12</v>
      </c>
      <c r="D140" s="282" t="s">
        <v>527</v>
      </c>
      <c r="E140" s="283"/>
      <c r="F140" s="283"/>
      <c r="G140" s="283"/>
      <c r="H140" s="283"/>
      <c r="I140" s="283"/>
      <c r="J140" s="283"/>
      <c r="K140" s="283"/>
      <c r="L140" s="283"/>
      <c r="M140" s="283"/>
      <c r="N140" s="283"/>
      <c r="O140" s="283"/>
      <c r="P140" s="283"/>
      <c r="Q140" s="283"/>
      <c r="R140" s="283"/>
      <c r="S140" s="283"/>
      <c r="T140" s="283"/>
    </row>
    <row r="141" spans="1:20" x14ac:dyDescent="0.3">
      <c r="A141" s="282" t="s">
        <v>171</v>
      </c>
      <c r="B141" s="228">
        <v>43100</v>
      </c>
      <c r="C141" s="282" t="s">
        <v>19</v>
      </c>
      <c r="D141" s="282" t="s">
        <v>141</v>
      </c>
      <c r="E141" s="283"/>
      <c r="F141" s="283">
        <v>1993200848.0999999</v>
      </c>
      <c r="G141" s="283"/>
      <c r="H141" s="283"/>
      <c r="I141" s="283"/>
      <c r="J141" s="283"/>
      <c r="K141" s="283"/>
      <c r="L141" s="283"/>
      <c r="M141" s="283"/>
      <c r="N141" s="283">
        <v>1993200848.0999999</v>
      </c>
      <c r="O141" s="283"/>
      <c r="P141" s="283"/>
      <c r="Q141" s="283"/>
      <c r="R141" s="283"/>
      <c r="S141" s="283"/>
      <c r="T141" s="283"/>
    </row>
    <row r="142" spans="1:20" x14ac:dyDescent="0.3">
      <c r="A142" s="282" t="s">
        <v>171</v>
      </c>
      <c r="B142" s="228">
        <v>43465</v>
      </c>
      <c r="C142" s="282" t="s">
        <v>139</v>
      </c>
      <c r="D142" s="282" t="s">
        <v>138</v>
      </c>
      <c r="E142" s="283"/>
      <c r="F142" s="283"/>
      <c r="G142" s="283"/>
      <c r="H142" s="283"/>
      <c r="I142" s="283"/>
      <c r="J142" s="283"/>
      <c r="K142" s="283"/>
      <c r="L142" s="283"/>
      <c r="M142" s="283"/>
      <c r="N142" s="283"/>
      <c r="O142" s="283"/>
      <c r="P142" s="283"/>
      <c r="Q142" s="283"/>
      <c r="R142" s="283"/>
      <c r="S142" s="283"/>
      <c r="T142" s="283"/>
    </row>
    <row r="143" spans="1:20" x14ac:dyDescent="0.3">
      <c r="A143" s="282" t="s">
        <v>171</v>
      </c>
      <c r="B143" s="228">
        <v>43465</v>
      </c>
      <c r="C143" s="282" t="s">
        <v>140</v>
      </c>
      <c r="D143" s="282" t="s">
        <v>520</v>
      </c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283"/>
      <c r="T143" s="283"/>
    </row>
    <row r="144" spans="1:20" x14ac:dyDescent="0.3">
      <c r="A144" s="282" t="s">
        <v>171</v>
      </c>
      <c r="B144" s="228">
        <v>43465</v>
      </c>
      <c r="C144" s="282" t="s">
        <v>2</v>
      </c>
      <c r="D144" s="282" t="s">
        <v>521</v>
      </c>
      <c r="E144" s="283"/>
      <c r="F144" s="283"/>
      <c r="G144" s="283">
        <v>1224811298.8</v>
      </c>
      <c r="H144" s="283">
        <v>309609525.94</v>
      </c>
      <c r="I144" s="283"/>
      <c r="J144" s="283"/>
      <c r="K144" s="283"/>
      <c r="L144" s="283"/>
      <c r="M144" s="283"/>
      <c r="N144" s="283">
        <v>1534420824.7</v>
      </c>
      <c r="O144" s="283"/>
      <c r="P144" s="283"/>
      <c r="Q144" s="283"/>
      <c r="R144" s="283"/>
      <c r="S144" s="283"/>
      <c r="T144" s="283"/>
    </row>
    <row r="145" spans="1:20" x14ac:dyDescent="0.3">
      <c r="A145" s="282" t="s">
        <v>171</v>
      </c>
      <c r="B145" s="228">
        <v>43465</v>
      </c>
      <c r="C145" s="282" t="s">
        <v>7</v>
      </c>
      <c r="D145" s="282" t="s">
        <v>522</v>
      </c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283"/>
      <c r="T145" s="283"/>
    </row>
    <row r="146" spans="1:20" x14ac:dyDescent="0.3">
      <c r="A146" s="282" t="s">
        <v>171</v>
      </c>
      <c r="B146" s="228">
        <v>43465</v>
      </c>
      <c r="C146" s="282" t="s">
        <v>8</v>
      </c>
      <c r="D146" s="282" t="s">
        <v>523</v>
      </c>
      <c r="E146" s="283"/>
      <c r="F146" s="283"/>
      <c r="G146" s="283">
        <v>1224811298.8</v>
      </c>
      <c r="H146" s="283">
        <v>309609525.94</v>
      </c>
      <c r="I146" s="283"/>
      <c r="J146" s="283"/>
      <c r="K146" s="283"/>
      <c r="L146" s="283"/>
      <c r="M146" s="283"/>
      <c r="N146" s="283">
        <v>1534420824.7</v>
      </c>
      <c r="O146" s="283"/>
      <c r="P146" s="283"/>
      <c r="Q146" s="283"/>
      <c r="R146" s="283"/>
      <c r="S146" s="283"/>
      <c r="T146" s="283"/>
    </row>
    <row r="147" spans="1:20" x14ac:dyDescent="0.3">
      <c r="A147" s="282" t="s">
        <v>171</v>
      </c>
      <c r="B147" s="228">
        <v>43465</v>
      </c>
      <c r="C147" s="282" t="s">
        <v>9</v>
      </c>
      <c r="D147" s="282" t="s">
        <v>524</v>
      </c>
      <c r="E147" s="283"/>
      <c r="F147" s="283">
        <v>15567091.550000001</v>
      </c>
      <c r="G147" s="283"/>
      <c r="H147" s="283"/>
      <c r="I147" s="283"/>
      <c r="J147" s="283"/>
      <c r="K147" s="283"/>
      <c r="L147" s="283"/>
      <c r="M147" s="283"/>
      <c r="N147" s="283">
        <v>15567091.550000001</v>
      </c>
      <c r="O147" s="283"/>
      <c r="P147" s="283"/>
      <c r="Q147" s="283"/>
      <c r="R147" s="283"/>
      <c r="S147" s="283"/>
      <c r="T147" s="283"/>
    </row>
    <row r="148" spans="1:20" x14ac:dyDescent="0.3">
      <c r="A148" s="282" t="s">
        <v>171</v>
      </c>
      <c r="B148" s="228">
        <v>43465</v>
      </c>
      <c r="C148" s="282" t="s">
        <v>10</v>
      </c>
      <c r="D148" s="282" t="s">
        <v>525</v>
      </c>
      <c r="E148" s="283"/>
      <c r="F148" s="283"/>
      <c r="G148" s="283"/>
      <c r="H148" s="283"/>
      <c r="I148" s="283"/>
      <c r="J148" s="283"/>
      <c r="K148" s="283"/>
      <c r="L148" s="283"/>
      <c r="M148" s="283"/>
      <c r="N148" s="283"/>
      <c r="O148" s="283"/>
      <c r="P148" s="283"/>
      <c r="Q148" s="283"/>
      <c r="R148" s="283"/>
      <c r="S148" s="283"/>
      <c r="T148" s="283"/>
    </row>
    <row r="149" spans="1:20" x14ac:dyDescent="0.3">
      <c r="A149" s="282" t="s">
        <v>171</v>
      </c>
      <c r="B149" s="228">
        <v>43465</v>
      </c>
      <c r="C149" s="282" t="s">
        <v>11</v>
      </c>
      <c r="D149" s="282" t="s">
        <v>526</v>
      </c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283"/>
      <c r="T149" s="283"/>
    </row>
    <row r="150" spans="1:20" x14ac:dyDescent="0.3">
      <c r="A150" s="282" t="s">
        <v>171</v>
      </c>
      <c r="B150" s="228">
        <v>43465</v>
      </c>
      <c r="C150" s="282" t="s">
        <v>12</v>
      </c>
      <c r="D150" s="282" t="s">
        <v>527</v>
      </c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283"/>
      <c r="T150" s="283"/>
    </row>
    <row r="151" spans="1:20" x14ac:dyDescent="0.3">
      <c r="A151" s="282" t="s">
        <v>171</v>
      </c>
      <c r="B151" s="228">
        <v>43465</v>
      </c>
      <c r="C151" s="282" t="s">
        <v>19</v>
      </c>
      <c r="D151" s="282" t="s">
        <v>141</v>
      </c>
      <c r="E151" s="283"/>
      <c r="F151" s="283">
        <v>1549987916.3</v>
      </c>
      <c r="G151" s="283"/>
      <c r="H151" s="283"/>
      <c r="I151" s="283"/>
      <c r="J151" s="283"/>
      <c r="K151" s="283"/>
      <c r="L151" s="283"/>
      <c r="M151" s="283"/>
      <c r="N151" s="283">
        <v>1549987916.3</v>
      </c>
      <c r="O151" s="283"/>
      <c r="P151" s="283"/>
      <c r="Q151" s="283"/>
      <c r="R151" s="283"/>
      <c r="S151" s="283"/>
      <c r="T151" s="283"/>
    </row>
    <row r="152" spans="1:20" x14ac:dyDescent="0.3">
      <c r="A152" s="282" t="s">
        <v>177</v>
      </c>
      <c r="B152" s="228">
        <v>42735</v>
      </c>
      <c r="C152" s="282" t="s">
        <v>139</v>
      </c>
      <c r="D152" s="282" t="s">
        <v>138</v>
      </c>
      <c r="E152" s="283"/>
      <c r="F152" s="283"/>
      <c r="G152" s="283"/>
      <c r="H152" s="283"/>
      <c r="I152" s="283"/>
      <c r="J152" s="283"/>
      <c r="K152" s="283"/>
      <c r="L152" s="283"/>
      <c r="M152" s="283"/>
      <c r="N152" s="283"/>
      <c r="O152" s="283"/>
      <c r="P152" s="283"/>
      <c r="Q152" s="283"/>
      <c r="R152" s="283"/>
      <c r="S152" s="283"/>
      <c r="T152" s="283"/>
    </row>
    <row r="153" spans="1:20" x14ac:dyDescent="0.3">
      <c r="A153" s="282" t="s">
        <v>177</v>
      </c>
      <c r="B153" s="228">
        <v>42735</v>
      </c>
      <c r="C153" s="282" t="s">
        <v>140</v>
      </c>
      <c r="D153" s="282" t="s">
        <v>520</v>
      </c>
      <c r="E153" s="283"/>
      <c r="F153" s="283"/>
      <c r="G153" s="283"/>
      <c r="H153" s="283"/>
      <c r="I153" s="283"/>
      <c r="J153" s="283"/>
      <c r="K153" s="283"/>
      <c r="L153" s="283"/>
      <c r="M153" s="283"/>
      <c r="N153" s="283"/>
      <c r="O153" s="283"/>
      <c r="P153" s="283"/>
      <c r="Q153" s="283"/>
      <c r="R153" s="283"/>
      <c r="S153" s="283"/>
      <c r="T153" s="283"/>
    </row>
    <row r="154" spans="1:20" x14ac:dyDescent="0.3">
      <c r="A154" s="282" t="s">
        <v>177</v>
      </c>
      <c r="B154" s="228">
        <v>42735</v>
      </c>
      <c r="C154" s="282" t="s">
        <v>2</v>
      </c>
      <c r="D154" s="282" t="s">
        <v>521</v>
      </c>
      <c r="E154" s="283">
        <v>20860321918</v>
      </c>
      <c r="F154" s="283"/>
      <c r="G154" s="283">
        <v>7207687834.6000004</v>
      </c>
      <c r="H154" s="283">
        <v>3877527270.1999998</v>
      </c>
      <c r="I154" s="283"/>
      <c r="J154" s="283">
        <v>7335796875.8000002</v>
      </c>
      <c r="K154" s="283"/>
      <c r="L154" s="283"/>
      <c r="M154" s="283"/>
      <c r="N154" s="283">
        <v>39281333899</v>
      </c>
      <c r="O154" s="283"/>
      <c r="P154" s="283"/>
      <c r="Q154" s="283"/>
      <c r="R154" s="283"/>
      <c r="S154" s="283"/>
      <c r="T154" s="283"/>
    </row>
    <row r="155" spans="1:20" x14ac:dyDescent="0.3">
      <c r="A155" s="282" t="s">
        <v>177</v>
      </c>
      <c r="B155" s="228">
        <v>42735</v>
      </c>
      <c r="C155" s="282" t="s">
        <v>7</v>
      </c>
      <c r="D155" s="282" t="s">
        <v>522</v>
      </c>
      <c r="E155" s="283"/>
      <c r="F155" s="283"/>
      <c r="G155" s="283"/>
      <c r="H155" s="283"/>
      <c r="I155" s="283"/>
      <c r="J155" s="283">
        <v>209351375.61000001</v>
      </c>
      <c r="K155" s="283"/>
      <c r="L155" s="283"/>
      <c r="M155" s="283"/>
      <c r="N155" s="283">
        <v>209351375.61000001</v>
      </c>
      <c r="O155" s="283"/>
      <c r="P155" s="283"/>
      <c r="Q155" s="283"/>
      <c r="R155" s="283"/>
      <c r="S155" s="283"/>
      <c r="T155" s="283"/>
    </row>
    <row r="156" spans="1:20" x14ac:dyDescent="0.3">
      <c r="A156" s="282" t="s">
        <v>177</v>
      </c>
      <c r="B156" s="228">
        <v>42735</v>
      </c>
      <c r="C156" s="282" t="s">
        <v>8</v>
      </c>
      <c r="D156" s="282" t="s">
        <v>523</v>
      </c>
      <c r="E156" s="283">
        <v>20860321918</v>
      </c>
      <c r="F156" s="283"/>
      <c r="G156" s="283">
        <v>7207687834.6000004</v>
      </c>
      <c r="H156" s="283">
        <v>3877527270.1999998</v>
      </c>
      <c r="I156" s="283"/>
      <c r="J156" s="283">
        <v>7126445500.1999998</v>
      </c>
      <c r="K156" s="283"/>
      <c r="L156" s="283"/>
      <c r="M156" s="283"/>
      <c r="N156" s="283">
        <v>39071982523</v>
      </c>
      <c r="O156" s="283"/>
      <c r="P156" s="283"/>
      <c r="Q156" s="283"/>
      <c r="R156" s="283"/>
      <c r="S156" s="283"/>
      <c r="T156" s="283"/>
    </row>
    <row r="157" spans="1:20" x14ac:dyDescent="0.3">
      <c r="A157" s="282" t="s">
        <v>177</v>
      </c>
      <c r="B157" s="228">
        <v>42735</v>
      </c>
      <c r="C157" s="282" t="s">
        <v>9</v>
      </c>
      <c r="D157" s="282" t="s">
        <v>524</v>
      </c>
      <c r="E157" s="283">
        <v>1128547642.8</v>
      </c>
      <c r="F157" s="283">
        <v>163613834.34</v>
      </c>
      <c r="G157" s="283"/>
      <c r="H157" s="283"/>
      <c r="I157" s="283">
        <v>367835804.81999999</v>
      </c>
      <c r="J157" s="283"/>
      <c r="K157" s="283"/>
      <c r="L157" s="283"/>
      <c r="M157" s="283"/>
      <c r="N157" s="283">
        <v>1659997282</v>
      </c>
      <c r="O157" s="283"/>
      <c r="P157" s="283"/>
      <c r="Q157" s="283"/>
      <c r="R157" s="283"/>
      <c r="S157" s="283"/>
      <c r="T157" s="283"/>
    </row>
    <row r="158" spans="1:20" x14ac:dyDescent="0.3">
      <c r="A158" s="282" t="s">
        <v>177</v>
      </c>
      <c r="B158" s="228">
        <v>42735</v>
      </c>
      <c r="C158" s="282" t="s">
        <v>10</v>
      </c>
      <c r="D158" s="282" t="s">
        <v>525</v>
      </c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283"/>
      <c r="T158" s="283"/>
    </row>
    <row r="159" spans="1:20" x14ac:dyDescent="0.3">
      <c r="A159" s="282" t="s">
        <v>177</v>
      </c>
      <c r="B159" s="228">
        <v>42735</v>
      </c>
      <c r="C159" s="282" t="s">
        <v>11</v>
      </c>
      <c r="D159" s="282" t="s">
        <v>526</v>
      </c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283"/>
      <c r="T159" s="283"/>
    </row>
    <row r="160" spans="1:20" x14ac:dyDescent="0.3">
      <c r="A160" s="282" t="s">
        <v>177</v>
      </c>
      <c r="B160" s="228">
        <v>42735</v>
      </c>
      <c r="C160" s="282" t="s">
        <v>12</v>
      </c>
      <c r="D160" s="282" t="s">
        <v>527</v>
      </c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283"/>
      <c r="T160" s="283"/>
    </row>
    <row r="161" spans="1:20" x14ac:dyDescent="0.3">
      <c r="A161" s="282" t="s">
        <v>177</v>
      </c>
      <c r="B161" s="228">
        <v>42735</v>
      </c>
      <c r="C161" s="282" t="s">
        <v>19</v>
      </c>
      <c r="D161" s="282" t="s">
        <v>141</v>
      </c>
      <c r="E161" s="283">
        <v>21988869561</v>
      </c>
      <c r="F161" s="283">
        <v>11248828939</v>
      </c>
      <c r="G161" s="283"/>
      <c r="H161" s="283"/>
      <c r="I161" s="283">
        <v>7703632680.6999998</v>
      </c>
      <c r="J161" s="283"/>
      <c r="K161" s="283"/>
      <c r="L161" s="283"/>
      <c r="M161" s="283"/>
      <c r="N161" s="283">
        <v>40941331181</v>
      </c>
      <c r="O161" s="283"/>
      <c r="P161" s="283"/>
      <c r="Q161" s="283"/>
      <c r="R161" s="283"/>
      <c r="S161" s="283"/>
      <c r="T161" s="283"/>
    </row>
    <row r="162" spans="1:20" x14ac:dyDescent="0.3">
      <c r="A162" s="282" t="s">
        <v>177</v>
      </c>
      <c r="B162" s="228">
        <v>43100</v>
      </c>
      <c r="C162" s="282" t="s">
        <v>139</v>
      </c>
      <c r="D162" s="282" t="s">
        <v>138</v>
      </c>
      <c r="E162" s="283">
        <v>0</v>
      </c>
      <c r="F162" s="283">
        <v>0</v>
      </c>
      <c r="G162" s="283"/>
      <c r="H162" s="283"/>
      <c r="I162" s="283">
        <v>0</v>
      </c>
      <c r="J162" s="283"/>
      <c r="K162" s="283"/>
      <c r="L162" s="283">
        <v>0</v>
      </c>
      <c r="M162" s="283"/>
      <c r="N162" s="283">
        <v>0</v>
      </c>
      <c r="O162" s="283">
        <v>0</v>
      </c>
      <c r="P162" s="283"/>
      <c r="Q162" s="283"/>
      <c r="R162" s="283">
        <v>0</v>
      </c>
      <c r="S162" s="283">
        <v>0</v>
      </c>
      <c r="T162" s="283">
        <v>0</v>
      </c>
    </row>
    <row r="163" spans="1:20" x14ac:dyDescent="0.3">
      <c r="A163" s="282" t="s">
        <v>177</v>
      </c>
      <c r="B163" s="228">
        <v>43100</v>
      </c>
      <c r="C163" s="282" t="s">
        <v>140</v>
      </c>
      <c r="D163" s="282" t="s">
        <v>520</v>
      </c>
      <c r="E163" s="283">
        <v>0</v>
      </c>
      <c r="F163" s="283">
        <v>0</v>
      </c>
      <c r="G163" s="283"/>
      <c r="H163" s="283"/>
      <c r="I163" s="283">
        <v>0</v>
      </c>
      <c r="J163" s="283"/>
      <c r="K163" s="283"/>
      <c r="L163" s="283">
        <v>0</v>
      </c>
      <c r="M163" s="283"/>
      <c r="N163" s="283">
        <v>0</v>
      </c>
      <c r="O163" s="283">
        <v>0</v>
      </c>
      <c r="P163" s="283"/>
      <c r="Q163" s="283"/>
      <c r="R163" s="283">
        <v>0</v>
      </c>
      <c r="S163" s="283">
        <v>0</v>
      </c>
      <c r="T163" s="283">
        <v>0</v>
      </c>
    </row>
    <row r="164" spans="1:20" x14ac:dyDescent="0.3">
      <c r="A164" s="282" t="s">
        <v>177</v>
      </c>
      <c r="B164" s="228">
        <v>43100</v>
      </c>
      <c r="C164" s="282" t="s">
        <v>2</v>
      </c>
      <c r="D164" s="282" t="s">
        <v>521</v>
      </c>
      <c r="E164" s="283">
        <v>21488502594</v>
      </c>
      <c r="F164" s="283"/>
      <c r="G164" s="283">
        <v>6572733897.5</v>
      </c>
      <c r="H164" s="283">
        <v>1170104388.8</v>
      </c>
      <c r="I164" s="283"/>
      <c r="J164" s="283">
        <v>8530836965.8000002</v>
      </c>
      <c r="K164" s="283">
        <v>0</v>
      </c>
      <c r="L164" s="283">
        <v>0</v>
      </c>
      <c r="M164" s="283"/>
      <c r="N164" s="283">
        <v>37762177846</v>
      </c>
      <c r="O164" s="283"/>
      <c r="P164" s="283">
        <v>0</v>
      </c>
      <c r="Q164" s="283">
        <v>0</v>
      </c>
      <c r="R164" s="283">
        <v>0</v>
      </c>
      <c r="S164" s="283">
        <v>0</v>
      </c>
      <c r="T164" s="283">
        <v>0</v>
      </c>
    </row>
    <row r="165" spans="1:20" x14ac:dyDescent="0.3">
      <c r="A165" s="282" t="s">
        <v>177</v>
      </c>
      <c r="B165" s="228">
        <v>43100</v>
      </c>
      <c r="C165" s="282" t="s">
        <v>7</v>
      </c>
      <c r="D165" s="282" t="s">
        <v>522</v>
      </c>
      <c r="E165" s="283">
        <v>0</v>
      </c>
      <c r="F165" s="283"/>
      <c r="G165" s="283">
        <v>0</v>
      </c>
      <c r="H165" s="283">
        <v>0</v>
      </c>
      <c r="I165" s="283"/>
      <c r="J165" s="283">
        <v>190563433.19999999</v>
      </c>
      <c r="K165" s="283">
        <v>0</v>
      </c>
      <c r="L165" s="283">
        <v>0</v>
      </c>
      <c r="M165" s="283"/>
      <c r="N165" s="283">
        <v>190563433.19999999</v>
      </c>
      <c r="O165" s="283"/>
      <c r="P165" s="283">
        <v>0</v>
      </c>
      <c r="Q165" s="283">
        <v>0</v>
      </c>
      <c r="R165" s="283">
        <v>0</v>
      </c>
      <c r="S165" s="283">
        <v>0</v>
      </c>
      <c r="T165" s="283">
        <v>0</v>
      </c>
    </row>
    <row r="166" spans="1:20" x14ac:dyDescent="0.3">
      <c r="A166" s="282" t="s">
        <v>177</v>
      </c>
      <c r="B166" s="228">
        <v>43100</v>
      </c>
      <c r="C166" s="282" t="s">
        <v>8</v>
      </c>
      <c r="D166" s="282" t="s">
        <v>523</v>
      </c>
      <c r="E166" s="283">
        <v>21488502594</v>
      </c>
      <c r="F166" s="283"/>
      <c r="G166" s="283">
        <v>6572733897.5</v>
      </c>
      <c r="H166" s="283">
        <v>1170104388.8</v>
      </c>
      <c r="I166" s="283"/>
      <c r="J166" s="283">
        <v>8340273532.6000004</v>
      </c>
      <c r="K166" s="283"/>
      <c r="L166" s="283"/>
      <c r="M166" s="283"/>
      <c r="N166" s="283">
        <v>37571614413</v>
      </c>
      <c r="O166" s="283"/>
      <c r="P166" s="283"/>
      <c r="Q166" s="283"/>
      <c r="R166" s="283"/>
      <c r="S166" s="283"/>
      <c r="T166" s="283"/>
    </row>
    <row r="167" spans="1:20" x14ac:dyDescent="0.3">
      <c r="A167" s="282" t="s">
        <v>177</v>
      </c>
      <c r="B167" s="228">
        <v>43100</v>
      </c>
      <c r="C167" s="282" t="s">
        <v>9</v>
      </c>
      <c r="D167" s="282" t="s">
        <v>524</v>
      </c>
      <c r="E167" s="283">
        <v>1088337997.3</v>
      </c>
      <c r="F167" s="283">
        <v>92407980.464000002</v>
      </c>
      <c r="G167" s="283"/>
      <c r="H167" s="283"/>
      <c r="I167" s="283">
        <v>474963499.26999998</v>
      </c>
      <c r="J167" s="283"/>
      <c r="K167" s="283"/>
      <c r="L167" s="283">
        <v>0</v>
      </c>
      <c r="M167" s="283"/>
      <c r="N167" s="283">
        <v>1655709477.0999999</v>
      </c>
      <c r="O167" s="283">
        <v>0</v>
      </c>
      <c r="P167" s="283"/>
      <c r="Q167" s="283"/>
      <c r="R167" s="283">
        <v>0</v>
      </c>
      <c r="S167" s="283">
        <v>0</v>
      </c>
      <c r="T167" s="283">
        <v>0</v>
      </c>
    </row>
    <row r="168" spans="1:20" x14ac:dyDescent="0.3">
      <c r="A168" s="282" t="s">
        <v>177</v>
      </c>
      <c r="B168" s="228">
        <v>43100</v>
      </c>
      <c r="C168" s="282" t="s">
        <v>10</v>
      </c>
      <c r="D168" s="282" t="s">
        <v>525</v>
      </c>
      <c r="E168" s="283">
        <v>0</v>
      </c>
      <c r="F168" s="283">
        <v>0</v>
      </c>
      <c r="G168" s="283"/>
      <c r="H168" s="283"/>
      <c r="I168" s="283">
        <v>0</v>
      </c>
      <c r="J168" s="283"/>
      <c r="K168" s="283"/>
      <c r="L168" s="283">
        <v>0</v>
      </c>
      <c r="M168" s="283">
        <v>0</v>
      </c>
      <c r="N168" s="283">
        <v>0</v>
      </c>
      <c r="O168" s="283">
        <v>0</v>
      </c>
      <c r="P168" s="283"/>
      <c r="Q168" s="283"/>
      <c r="R168" s="283">
        <v>0</v>
      </c>
      <c r="S168" s="283">
        <v>0</v>
      </c>
      <c r="T168" s="283">
        <v>0</v>
      </c>
    </row>
    <row r="169" spans="1:20" x14ac:dyDescent="0.3">
      <c r="A169" s="282" t="s">
        <v>177</v>
      </c>
      <c r="B169" s="228">
        <v>43100</v>
      </c>
      <c r="C169" s="282" t="s">
        <v>11</v>
      </c>
      <c r="D169" s="282" t="s">
        <v>526</v>
      </c>
      <c r="E169" s="283">
        <v>0</v>
      </c>
      <c r="F169" s="283"/>
      <c r="G169" s="283">
        <v>0</v>
      </c>
      <c r="H169" s="283">
        <v>0</v>
      </c>
      <c r="I169" s="283"/>
      <c r="J169" s="283">
        <v>0</v>
      </c>
      <c r="K169" s="283">
        <v>0</v>
      </c>
      <c r="L169" s="283">
        <v>0</v>
      </c>
      <c r="M169" s="283">
        <v>0</v>
      </c>
      <c r="N169" s="283">
        <v>0</v>
      </c>
      <c r="O169" s="283"/>
      <c r="P169" s="283">
        <v>0</v>
      </c>
      <c r="Q169" s="283">
        <v>0</v>
      </c>
      <c r="R169" s="283">
        <v>0</v>
      </c>
      <c r="S169" s="283">
        <v>0</v>
      </c>
      <c r="T169" s="283">
        <v>0</v>
      </c>
    </row>
    <row r="170" spans="1:20" x14ac:dyDescent="0.3">
      <c r="A170" s="282" t="s">
        <v>177</v>
      </c>
      <c r="B170" s="228">
        <v>43100</v>
      </c>
      <c r="C170" s="282" t="s">
        <v>12</v>
      </c>
      <c r="D170" s="282" t="s">
        <v>527</v>
      </c>
      <c r="E170" s="283">
        <v>0</v>
      </c>
      <c r="F170" s="283">
        <v>0</v>
      </c>
      <c r="G170" s="283"/>
      <c r="H170" s="283"/>
      <c r="I170" s="283">
        <v>0</v>
      </c>
      <c r="J170" s="283"/>
      <c r="K170" s="283"/>
      <c r="L170" s="283">
        <v>0</v>
      </c>
      <c r="M170" s="283">
        <v>0</v>
      </c>
      <c r="N170" s="283">
        <v>0</v>
      </c>
      <c r="O170" s="283">
        <v>0</v>
      </c>
      <c r="P170" s="283"/>
      <c r="Q170" s="283"/>
      <c r="R170" s="283">
        <v>0</v>
      </c>
      <c r="S170" s="283">
        <v>0</v>
      </c>
      <c r="T170" s="283">
        <v>0</v>
      </c>
    </row>
    <row r="171" spans="1:20" x14ac:dyDescent="0.3">
      <c r="A171" s="282" t="s">
        <v>177</v>
      </c>
      <c r="B171" s="228">
        <v>43100</v>
      </c>
      <c r="C171" s="282" t="s">
        <v>19</v>
      </c>
      <c r="D171" s="282" t="s">
        <v>141</v>
      </c>
      <c r="E171" s="283">
        <v>22576840591</v>
      </c>
      <c r="F171" s="283">
        <v>7835246266.8000002</v>
      </c>
      <c r="G171" s="283"/>
      <c r="H171" s="283"/>
      <c r="I171" s="283">
        <v>9005800465</v>
      </c>
      <c r="J171" s="283"/>
      <c r="K171" s="283"/>
      <c r="L171" s="283"/>
      <c r="M171" s="283"/>
      <c r="N171" s="283">
        <v>39417887323</v>
      </c>
      <c r="O171" s="283"/>
      <c r="P171" s="283"/>
      <c r="Q171" s="283"/>
      <c r="R171" s="283"/>
      <c r="S171" s="283"/>
      <c r="T171" s="283"/>
    </row>
    <row r="172" spans="1:20" x14ac:dyDescent="0.3">
      <c r="A172" s="282" t="s">
        <v>177</v>
      </c>
      <c r="B172" s="228">
        <v>43465</v>
      </c>
      <c r="C172" s="282" t="s">
        <v>139</v>
      </c>
      <c r="D172" s="282" t="s">
        <v>138</v>
      </c>
      <c r="E172" s="283">
        <v>0</v>
      </c>
      <c r="F172" s="283">
        <v>0</v>
      </c>
      <c r="G172" s="283"/>
      <c r="H172" s="283"/>
      <c r="I172" s="283">
        <v>0</v>
      </c>
      <c r="J172" s="283"/>
      <c r="K172" s="283"/>
      <c r="L172" s="283">
        <v>0</v>
      </c>
      <c r="M172" s="283"/>
      <c r="N172" s="283">
        <v>0</v>
      </c>
      <c r="O172" s="283">
        <v>0</v>
      </c>
      <c r="P172" s="283"/>
      <c r="Q172" s="283"/>
      <c r="R172" s="283">
        <v>0</v>
      </c>
      <c r="S172" s="283">
        <v>0</v>
      </c>
      <c r="T172" s="283">
        <v>0</v>
      </c>
    </row>
    <row r="173" spans="1:20" x14ac:dyDescent="0.3">
      <c r="A173" s="282" t="s">
        <v>177</v>
      </c>
      <c r="B173" s="228">
        <v>43465</v>
      </c>
      <c r="C173" s="282" t="s">
        <v>140</v>
      </c>
      <c r="D173" s="282" t="s">
        <v>520</v>
      </c>
      <c r="E173" s="283">
        <v>0</v>
      </c>
      <c r="F173" s="283">
        <v>0</v>
      </c>
      <c r="G173" s="283"/>
      <c r="H173" s="283"/>
      <c r="I173" s="283">
        <v>0</v>
      </c>
      <c r="J173" s="283"/>
      <c r="K173" s="283"/>
      <c r="L173" s="283">
        <v>0</v>
      </c>
      <c r="M173" s="283"/>
      <c r="N173" s="283">
        <v>0</v>
      </c>
      <c r="O173" s="283">
        <v>0</v>
      </c>
      <c r="P173" s="283"/>
      <c r="Q173" s="283"/>
      <c r="R173" s="283">
        <v>0</v>
      </c>
      <c r="S173" s="283">
        <v>0</v>
      </c>
      <c r="T173" s="283">
        <v>0</v>
      </c>
    </row>
    <row r="174" spans="1:20" x14ac:dyDescent="0.3">
      <c r="A174" s="282" t="s">
        <v>177</v>
      </c>
      <c r="B174" s="228">
        <v>43465</v>
      </c>
      <c r="C174" s="282" t="s">
        <v>2</v>
      </c>
      <c r="D174" s="282" t="s">
        <v>521</v>
      </c>
      <c r="E174" s="283">
        <v>21963700131</v>
      </c>
      <c r="F174" s="283"/>
      <c r="G174" s="283">
        <v>6721782673.6999998</v>
      </c>
      <c r="H174" s="283">
        <v>1186373030.9000001</v>
      </c>
      <c r="I174" s="283"/>
      <c r="J174" s="283">
        <v>9756721041.5</v>
      </c>
      <c r="K174" s="283">
        <v>0</v>
      </c>
      <c r="L174" s="283">
        <v>0</v>
      </c>
      <c r="M174" s="283"/>
      <c r="N174" s="283">
        <v>39628576877</v>
      </c>
      <c r="O174" s="283"/>
      <c r="P174" s="283">
        <v>0</v>
      </c>
      <c r="Q174" s="283">
        <v>0</v>
      </c>
      <c r="R174" s="283">
        <v>0</v>
      </c>
      <c r="S174" s="283">
        <v>0</v>
      </c>
      <c r="T174" s="283">
        <v>0</v>
      </c>
    </row>
    <row r="175" spans="1:20" x14ac:dyDescent="0.3">
      <c r="A175" s="282" t="s">
        <v>177</v>
      </c>
      <c r="B175" s="228">
        <v>43465</v>
      </c>
      <c r="C175" s="282" t="s">
        <v>7</v>
      </c>
      <c r="D175" s="282" t="s">
        <v>522</v>
      </c>
      <c r="E175" s="283">
        <v>0</v>
      </c>
      <c r="F175" s="283"/>
      <c r="G175" s="283">
        <v>767900.16000000003</v>
      </c>
      <c r="H175" s="283">
        <v>0</v>
      </c>
      <c r="I175" s="283"/>
      <c r="J175" s="283">
        <v>179407984.19999999</v>
      </c>
      <c r="K175" s="283">
        <v>0</v>
      </c>
      <c r="L175" s="283">
        <v>0</v>
      </c>
      <c r="M175" s="283"/>
      <c r="N175" s="283">
        <v>180175884.36000001</v>
      </c>
      <c r="O175" s="283"/>
      <c r="P175" s="283">
        <v>0</v>
      </c>
      <c r="Q175" s="283">
        <v>0</v>
      </c>
      <c r="R175" s="283">
        <v>0</v>
      </c>
      <c r="S175" s="283">
        <v>0</v>
      </c>
      <c r="T175" s="283">
        <v>0</v>
      </c>
    </row>
    <row r="176" spans="1:20" x14ac:dyDescent="0.3">
      <c r="A176" s="282" t="s">
        <v>177</v>
      </c>
      <c r="B176" s="228">
        <v>43465</v>
      </c>
      <c r="C176" s="282" t="s">
        <v>8</v>
      </c>
      <c r="D176" s="282" t="s">
        <v>523</v>
      </c>
      <c r="E176" s="283">
        <v>21963700131</v>
      </c>
      <c r="F176" s="283"/>
      <c r="G176" s="283">
        <v>6721014773.6000004</v>
      </c>
      <c r="H176" s="283">
        <v>1186373030.9000001</v>
      </c>
      <c r="I176" s="283"/>
      <c r="J176" s="283">
        <v>9577313057.2999992</v>
      </c>
      <c r="K176" s="283"/>
      <c r="L176" s="283"/>
      <c r="M176" s="283"/>
      <c r="N176" s="283">
        <v>39448400993</v>
      </c>
      <c r="O176" s="283"/>
      <c r="P176" s="283"/>
      <c r="Q176" s="283"/>
      <c r="R176" s="283"/>
      <c r="S176" s="283"/>
      <c r="T176" s="283"/>
    </row>
    <row r="177" spans="1:20" x14ac:dyDescent="0.3">
      <c r="A177" s="282" t="s">
        <v>177</v>
      </c>
      <c r="B177" s="228">
        <v>43465</v>
      </c>
      <c r="C177" s="282" t="s">
        <v>9</v>
      </c>
      <c r="D177" s="282" t="s">
        <v>524</v>
      </c>
      <c r="E177" s="283">
        <v>1096740357</v>
      </c>
      <c r="F177" s="283">
        <v>107609730.15000001</v>
      </c>
      <c r="G177" s="283"/>
      <c r="H177" s="283"/>
      <c r="I177" s="283">
        <v>514090695.62</v>
      </c>
      <c r="J177" s="283"/>
      <c r="K177" s="283"/>
      <c r="L177" s="283">
        <v>0</v>
      </c>
      <c r="M177" s="283"/>
      <c r="N177" s="283">
        <v>1718440782.8</v>
      </c>
      <c r="O177" s="283">
        <v>0</v>
      </c>
      <c r="P177" s="283"/>
      <c r="Q177" s="283"/>
      <c r="R177" s="283">
        <v>0</v>
      </c>
      <c r="S177" s="283">
        <v>0</v>
      </c>
      <c r="T177" s="283">
        <v>0</v>
      </c>
    </row>
    <row r="178" spans="1:20" x14ac:dyDescent="0.3">
      <c r="A178" s="282" t="s">
        <v>177</v>
      </c>
      <c r="B178" s="228">
        <v>43465</v>
      </c>
      <c r="C178" s="282" t="s">
        <v>10</v>
      </c>
      <c r="D178" s="282" t="s">
        <v>525</v>
      </c>
      <c r="E178" s="283">
        <v>0</v>
      </c>
      <c r="F178" s="283">
        <v>0</v>
      </c>
      <c r="G178" s="283"/>
      <c r="H178" s="283"/>
      <c r="I178" s="283">
        <v>0</v>
      </c>
      <c r="J178" s="283"/>
      <c r="K178" s="283"/>
      <c r="L178" s="283">
        <v>0</v>
      </c>
      <c r="M178" s="283">
        <v>0</v>
      </c>
      <c r="N178" s="283">
        <v>0</v>
      </c>
      <c r="O178" s="283">
        <v>0</v>
      </c>
      <c r="P178" s="283"/>
      <c r="Q178" s="283"/>
      <c r="R178" s="283">
        <v>0</v>
      </c>
      <c r="S178" s="283">
        <v>0</v>
      </c>
      <c r="T178" s="283">
        <v>0</v>
      </c>
    </row>
    <row r="179" spans="1:20" x14ac:dyDescent="0.3">
      <c r="A179" s="282" t="s">
        <v>177</v>
      </c>
      <c r="B179" s="228">
        <v>43465</v>
      </c>
      <c r="C179" s="282" t="s">
        <v>11</v>
      </c>
      <c r="D179" s="282" t="s">
        <v>526</v>
      </c>
      <c r="E179" s="283">
        <v>0</v>
      </c>
      <c r="F179" s="283"/>
      <c r="G179" s="283">
        <v>0</v>
      </c>
      <c r="H179" s="283">
        <v>0</v>
      </c>
      <c r="I179" s="283"/>
      <c r="J179" s="283">
        <v>0</v>
      </c>
      <c r="K179" s="283">
        <v>0</v>
      </c>
      <c r="L179" s="283">
        <v>0</v>
      </c>
      <c r="M179" s="283">
        <v>0</v>
      </c>
      <c r="N179" s="283">
        <v>0</v>
      </c>
      <c r="O179" s="283"/>
      <c r="P179" s="283">
        <v>0</v>
      </c>
      <c r="Q179" s="283">
        <v>0</v>
      </c>
      <c r="R179" s="283">
        <v>0</v>
      </c>
      <c r="S179" s="283">
        <v>0</v>
      </c>
      <c r="T179" s="283">
        <v>0</v>
      </c>
    </row>
    <row r="180" spans="1:20" x14ac:dyDescent="0.3">
      <c r="A180" s="282" t="s">
        <v>177</v>
      </c>
      <c r="B180" s="228">
        <v>43465</v>
      </c>
      <c r="C180" s="282" t="s">
        <v>12</v>
      </c>
      <c r="D180" s="282" t="s">
        <v>527</v>
      </c>
      <c r="E180" s="283">
        <v>0</v>
      </c>
      <c r="F180" s="283">
        <v>0</v>
      </c>
      <c r="G180" s="283"/>
      <c r="H180" s="283"/>
      <c r="I180" s="283">
        <v>0</v>
      </c>
      <c r="J180" s="283"/>
      <c r="K180" s="283"/>
      <c r="L180" s="283">
        <v>0</v>
      </c>
      <c r="M180" s="283">
        <v>0</v>
      </c>
      <c r="N180" s="283">
        <v>0</v>
      </c>
      <c r="O180" s="283">
        <v>0</v>
      </c>
      <c r="P180" s="283"/>
      <c r="Q180" s="283"/>
      <c r="R180" s="283">
        <v>0</v>
      </c>
      <c r="S180" s="283">
        <v>0</v>
      </c>
      <c r="T180" s="283">
        <v>0</v>
      </c>
    </row>
    <row r="181" spans="1:20" x14ac:dyDescent="0.3">
      <c r="A181" s="282" t="s">
        <v>177</v>
      </c>
      <c r="B181" s="228">
        <v>43465</v>
      </c>
      <c r="C181" s="282" t="s">
        <v>19</v>
      </c>
      <c r="D181" s="282" t="s">
        <v>141</v>
      </c>
      <c r="E181" s="283">
        <v>23060440488</v>
      </c>
      <c r="F181" s="283">
        <v>8015765434.8000002</v>
      </c>
      <c r="G181" s="283"/>
      <c r="H181" s="283"/>
      <c r="I181" s="283">
        <v>10270811737</v>
      </c>
      <c r="J181" s="283"/>
      <c r="K181" s="283"/>
      <c r="L181" s="283"/>
      <c r="M181" s="283"/>
      <c r="N181" s="283">
        <v>41347017660</v>
      </c>
      <c r="O181" s="283"/>
      <c r="P181" s="283"/>
      <c r="Q181" s="283"/>
      <c r="R181" s="283"/>
      <c r="S181" s="283"/>
      <c r="T181" s="283"/>
    </row>
    <row r="182" spans="1:20" x14ac:dyDescent="0.3">
      <c r="A182" s="282" t="s">
        <v>212</v>
      </c>
      <c r="B182" s="228">
        <v>42735</v>
      </c>
      <c r="C182" s="282" t="s">
        <v>139</v>
      </c>
      <c r="D182" s="282" t="s">
        <v>138</v>
      </c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283"/>
      <c r="T182" s="283"/>
    </row>
    <row r="183" spans="1:20" x14ac:dyDescent="0.3">
      <c r="A183" s="282" t="s">
        <v>212</v>
      </c>
      <c r="B183" s="228">
        <v>42735</v>
      </c>
      <c r="C183" s="282" t="s">
        <v>140</v>
      </c>
      <c r="D183" s="282" t="s">
        <v>520</v>
      </c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283"/>
      <c r="T183" s="283"/>
    </row>
    <row r="184" spans="1:20" x14ac:dyDescent="0.3">
      <c r="A184" s="282" t="s">
        <v>212</v>
      </c>
      <c r="B184" s="228">
        <v>42735</v>
      </c>
      <c r="C184" s="282" t="s">
        <v>2</v>
      </c>
      <c r="D184" s="282" t="s">
        <v>521</v>
      </c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>
        <v>2450810931</v>
      </c>
      <c r="Q184" s="283"/>
      <c r="R184" s="283"/>
      <c r="S184" s="283"/>
      <c r="T184" s="283">
        <v>2450810931</v>
      </c>
    </row>
    <row r="185" spans="1:20" x14ac:dyDescent="0.3">
      <c r="A185" s="282" t="s">
        <v>212</v>
      </c>
      <c r="B185" s="228">
        <v>42735</v>
      </c>
      <c r="C185" s="282" t="s">
        <v>7</v>
      </c>
      <c r="D185" s="282" t="s">
        <v>522</v>
      </c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83"/>
      <c r="P185" s="283">
        <v>410693423</v>
      </c>
      <c r="Q185" s="283"/>
      <c r="R185" s="283"/>
      <c r="S185" s="283"/>
      <c r="T185" s="283">
        <v>410693423</v>
      </c>
    </row>
    <row r="186" spans="1:20" x14ac:dyDescent="0.3">
      <c r="A186" s="282" t="s">
        <v>212</v>
      </c>
      <c r="B186" s="228">
        <v>42735</v>
      </c>
      <c r="C186" s="282" t="s">
        <v>8</v>
      </c>
      <c r="D186" s="282" t="s">
        <v>523</v>
      </c>
      <c r="E186" s="283"/>
      <c r="F186" s="283"/>
      <c r="G186" s="283"/>
      <c r="H186" s="283"/>
      <c r="I186" s="283"/>
      <c r="J186" s="283"/>
      <c r="K186" s="283"/>
      <c r="L186" s="283"/>
      <c r="M186" s="283"/>
      <c r="N186" s="283"/>
      <c r="O186" s="283"/>
      <c r="P186" s="283">
        <v>2040117508</v>
      </c>
      <c r="Q186" s="283"/>
      <c r="R186" s="283"/>
      <c r="S186" s="283"/>
      <c r="T186" s="283">
        <v>2040117508</v>
      </c>
    </row>
    <row r="187" spans="1:20" x14ac:dyDescent="0.3">
      <c r="A187" s="282" t="s">
        <v>212</v>
      </c>
      <c r="B187" s="228">
        <v>42735</v>
      </c>
      <c r="C187" s="282" t="s">
        <v>9</v>
      </c>
      <c r="D187" s="282" t="s">
        <v>524</v>
      </c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83">
        <v>238937676</v>
      </c>
      <c r="P187" s="283"/>
      <c r="Q187" s="283"/>
      <c r="R187" s="283"/>
      <c r="S187" s="283"/>
      <c r="T187" s="283">
        <v>238937676</v>
      </c>
    </row>
    <row r="188" spans="1:20" x14ac:dyDescent="0.3">
      <c r="A188" s="282" t="s">
        <v>212</v>
      </c>
      <c r="B188" s="228">
        <v>42735</v>
      </c>
      <c r="C188" s="282" t="s">
        <v>10</v>
      </c>
      <c r="D188" s="282" t="s">
        <v>525</v>
      </c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</row>
    <row r="189" spans="1:20" x14ac:dyDescent="0.3">
      <c r="A189" s="282" t="s">
        <v>212</v>
      </c>
      <c r="B189" s="228">
        <v>42735</v>
      </c>
      <c r="C189" s="282" t="s">
        <v>11</v>
      </c>
      <c r="D189" s="282" t="s">
        <v>526</v>
      </c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283"/>
      <c r="T189" s="283"/>
    </row>
    <row r="190" spans="1:20" x14ac:dyDescent="0.3">
      <c r="A190" s="282" t="s">
        <v>212</v>
      </c>
      <c r="B190" s="228">
        <v>42735</v>
      </c>
      <c r="C190" s="282" t="s">
        <v>12</v>
      </c>
      <c r="D190" s="282" t="s">
        <v>527</v>
      </c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283"/>
      <c r="T190" s="283"/>
    </row>
    <row r="191" spans="1:20" x14ac:dyDescent="0.3">
      <c r="A191" s="282" t="s">
        <v>212</v>
      </c>
      <c r="B191" s="228">
        <v>42735</v>
      </c>
      <c r="C191" s="282" t="s">
        <v>19</v>
      </c>
      <c r="D191" s="282" t="s">
        <v>141</v>
      </c>
      <c r="E191" s="283"/>
      <c r="F191" s="283"/>
      <c r="G191" s="283"/>
      <c r="H191" s="283"/>
      <c r="I191" s="283"/>
      <c r="J191" s="283"/>
      <c r="K191" s="283"/>
      <c r="L191" s="283"/>
      <c r="M191" s="283"/>
      <c r="N191" s="283"/>
      <c r="O191" s="283">
        <v>2689748607</v>
      </c>
      <c r="P191" s="283"/>
      <c r="Q191" s="283"/>
      <c r="R191" s="283"/>
      <c r="S191" s="283"/>
      <c r="T191" s="283">
        <v>2689748607</v>
      </c>
    </row>
    <row r="192" spans="1:20" x14ac:dyDescent="0.3">
      <c r="A192" s="282" t="s">
        <v>212</v>
      </c>
      <c r="B192" s="228">
        <v>43100</v>
      </c>
      <c r="C192" s="282" t="s">
        <v>139</v>
      </c>
      <c r="D192" s="282" t="s">
        <v>138</v>
      </c>
      <c r="E192" s="283">
        <v>0</v>
      </c>
      <c r="F192" s="283">
        <v>0</v>
      </c>
      <c r="G192" s="283"/>
      <c r="H192" s="283"/>
      <c r="I192" s="283">
        <v>0</v>
      </c>
      <c r="J192" s="283"/>
      <c r="K192" s="283"/>
      <c r="L192" s="283">
        <v>0</v>
      </c>
      <c r="M192" s="283"/>
      <c r="N192" s="283">
        <v>0</v>
      </c>
      <c r="O192" s="283">
        <v>0</v>
      </c>
      <c r="P192" s="283"/>
      <c r="Q192" s="283"/>
      <c r="R192" s="283">
        <v>0</v>
      </c>
      <c r="S192" s="283">
        <v>0</v>
      </c>
      <c r="T192" s="283">
        <v>0</v>
      </c>
    </row>
    <row r="193" spans="1:20" x14ac:dyDescent="0.3">
      <c r="A193" s="282" t="s">
        <v>212</v>
      </c>
      <c r="B193" s="228">
        <v>43100</v>
      </c>
      <c r="C193" s="282" t="s">
        <v>140</v>
      </c>
      <c r="D193" s="282" t="s">
        <v>520</v>
      </c>
      <c r="E193" s="283">
        <v>0</v>
      </c>
      <c r="F193" s="283">
        <v>0</v>
      </c>
      <c r="G193" s="283"/>
      <c r="H193" s="283"/>
      <c r="I193" s="283">
        <v>0</v>
      </c>
      <c r="J193" s="283"/>
      <c r="K193" s="283"/>
      <c r="L193" s="283">
        <v>0</v>
      </c>
      <c r="M193" s="283"/>
      <c r="N193" s="283">
        <v>0</v>
      </c>
      <c r="O193" s="283">
        <v>0</v>
      </c>
      <c r="P193" s="283"/>
      <c r="Q193" s="283"/>
      <c r="R193" s="283">
        <v>0</v>
      </c>
      <c r="S193" s="283">
        <v>0</v>
      </c>
      <c r="T193" s="283">
        <v>0</v>
      </c>
    </row>
    <row r="194" spans="1:20" x14ac:dyDescent="0.3">
      <c r="A194" s="282" t="s">
        <v>212</v>
      </c>
      <c r="B194" s="228">
        <v>43100</v>
      </c>
      <c r="C194" s="282" t="s">
        <v>2</v>
      </c>
      <c r="D194" s="282" t="s">
        <v>521</v>
      </c>
      <c r="E194" s="283">
        <v>0</v>
      </c>
      <c r="F194" s="283"/>
      <c r="G194" s="283">
        <v>0</v>
      </c>
      <c r="H194" s="283">
        <v>0</v>
      </c>
      <c r="I194" s="283"/>
      <c r="J194" s="283">
        <v>0</v>
      </c>
      <c r="K194" s="283">
        <v>0</v>
      </c>
      <c r="L194" s="283">
        <v>0</v>
      </c>
      <c r="M194" s="283"/>
      <c r="N194" s="283">
        <v>0</v>
      </c>
      <c r="O194" s="283"/>
      <c r="P194" s="283">
        <v>2491794873.1999998</v>
      </c>
      <c r="Q194" s="283">
        <v>0</v>
      </c>
      <c r="R194" s="283">
        <v>0</v>
      </c>
      <c r="S194" s="283">
        <v>0</v>
      </c>
      <c r="T194" s="283">
        <v>2491794873.1999998</v>
      </c>
    </row>
    <row r="195" spans="1:20" x14ac:dyDescent="0.3">
      <c r="A195" s="282" t="s">
        <v>212</v>
      </c>
      <c r="B195" s="228">
        <v>43100</v>
      </c>
      <c r="C195" s="282" t="s">
        <v>7</v>
      </c>
      <c r="D195" s="282" t="s">
        <v>522</v>
      </c>
      <c r="E195" s="283">
        <v>0</v>
      </c>
      <c r="F195" s="283"/>
      <c r="G195" s="283">
        <v>0</v>
      </c>
      <c r="H195" s="283">
        <v>0</v>
      </c>
      <c r="I195" s="283"/>
      <c r="J195" s="283">
        <v>0</v>
      </c>
      <c r="K195" s="283">
        <v>0</v>
      </c>
      <c r="L195" s="283">
        <v>0</v>
      </c>
      <c r="M195" s="283"/>
      <c r="N195" s="283">
        <v>0</v>
      </c>
      <c r="O195" s="283"/>
      <c r="P195" s="283">
        <v>356796624.60000002</v>
      </c>
      <c r="Q195" s="283">
        <v>0</v>
      </c>
      <c r="R195" s="283">
        <v>0</v>
      </c>
      <c r="S195" s="283">
        <v>0</v>
      </c>
      <c r="T195" s="283">
        <v>356796624.60000002</v>
      </c>
    </row>
    <row r="196" spans="1:20" x14ac:dyDescent="0.3">
      <c r="A196" s="282" t="s">
        <v>212</v>
      </c>
      <c r="B196" s="228">
        <v>43100</v>
      </c>
      <c r="C196" s="282" t="s">
        <v>8</v>
      </c>
      <c r="D196" s="282" t="s">
        <v>523</v>
      </c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>
        <v>2134998248.5999999</v>
      </c>
      <c r="Q196" s="283"/>
      <c r="R196" s="283"/>
      <c r="S196" s="283"/>
      <c r="T196" s="283">
        <v>2134998248.5999999</v>
      </c>
    </row>
    <row r="197" spans="1:20" x14ac:dyDescent="0.3">
      <c r="A197" s="282" t="s">
        <v>212</v>
      </c>
      <c r="B197" s="228">
        <v>43100</v>
      </c>
      <c r="C197" s="282" t="s">
        <v>9</v>
      </c>
      <c r="D197" s="282" t="s">
        <v>524</v>
      </c>
      <c r="E197" s="283">
        <v>0</v>
      </c>
      <c r="F197" s="283">
        <v>0</v>
      </c>
      <c r="G197" s="283"/>
      <c r="H197" s="283"/>
      <c r="I197" s="283">
        <v>0</v>
      </c>
      <c r="J197" s="283"/>
      <c r="K197" s="283"/>
      <c r="L197" s="283">
        <v>0</v>
      </c>
      <c r="M197" s="283"/>
      <c r="N197" s="283">
        <v>0</v>
      </c>
      <c r="O197" s="283">
        <v>248600209.08000001</v>
      </c>
      <c r="P197" s="283"/>
      <c r="Q197" s="283"/>
      <c r="R197" s="283">
        <v>0</v>
      </c>
      <c r="S197" s="283">
        <v>0</v>
      </c>
      <c r="T197" s="283">
        <v>248600209.08000001</v>
      </c>
    </row>
    <row r="198" spans="1:20" x14ac:dyDescent="0.3">
      <c r="A198" s="282" t="s">
        <v>212</v>
      </c>
      <c r="B198" s="228">
        <v>43100</v>
      </c>
      <c r="C198" s="282" t="s">
        <v>10</v>
      </c>
      <c r="D198" s="282" t="s">
        <v>525</v>
      </c>
      <c r="E198" s="283">
        <v>0</v>
      </c>
      <c r="F198" s="283">
        <v>0</v>
      </c>
      <c r="G198" s="283"/>
      <c r="H198" s="283"/>
      <c r="I198" s="283">
        <v>0</v>
      </c>
      <c r="J198" s="283"/>
      <c r="K198" s="283"/>
      <c r="L198" s="283">
        <v>0</v>
      </c>
      <c r="M198" s="283">
        <v>0</v>
      </c>
      <c r="N198" s="283">
        <v>0</v>
      </c>
      <c r="O198" s="283">
        <v>0</v>
      </c>
      <c r="P198" s="283"/>
      <c r="Q198" s="283"/>
      <c r="R198" s="283">
        <v>0</v>
      </c>
      <c r="S198" s="283">
        <v>0</v>
      </c>
      <c r="T198" s="283">
        <v>0</v>
      </c>
    </row>
    <row r="199" spans="1:20" x14ac:dyDescent="0.3">
      <c r="A199" s="282" t="s">
        <v>212</v>
      </c>
      <c r="B199" s="228">
        <v>43100</v>
      </c>
      <c r="C199" s="282" t="s">
        <v>11</v>
      </c>
      <c r="D199" s="282" t="s">
        <v>526</v>
      </c>
      <c r="E199" s="283">
        <v>0</v>
      </c>
      <c r="F199" s="283"/>
      <c r="G199" s="283">
        <v>0</v>
      </c>
      <c r="H199" s="283">
        <v>0</v>
      </c>
      <c r="I199" s="283"/>
      <c r="J199" s="283">
        <v>0</v>
      </c>
      <c r="K199" s="283">
        <v>0</v>
      </c>
      <c r="L199" s="283">
        <v>0</v>
      </c>
      <c r="M199" s="283">
        <v>0</v>
      </c>
      <c r="N199" s="283">
        <v>0</v>
      </c>
      <c r="O199" s="283"/>
      <c r="P199" s="283">
        <v>0</v>
      </c>
      <c r="Q199" s="283">
        <v>0</v>
      </c>
      <c r="R199" s="283">
        <v>0</v>
      </c>
      <c r="S199" s="283">
        <v>0</v>
      </c>
      <c r="T199" s="283">
        <v>0</v>
      </c>
    </row>
    <row r="200" spans="1:20" x14ac:dyDescent="0.3">
      <c r="A200" s="282" t="s">
        <v>212</v>
      </c>
      <c r="B200" s="228">
        <v>43100</v>
      </c>
      <c r="C200" s="282" t="s">
        <v>12</v>
      </c>
      <c r="D200" s="282" t="s">
        <v>527</v>
      </c>
      <c r="E200" s="283">
        <v>0</v>
      </c>
      <c r="F200" s="283">
        <v>0</v>
      </c>
      <c r="G200" s="283"/>
      <c r="H200" s="283"/>
      <c r="I200" s="283">
        <v>0</v>
      </c>
      <c r="J200" s="283"/>
      <c r="K200" s="283"/>
      <c r="L200" s="283">
        <v>0</v>
      </c>
      <c r="M200" s="283">
        <v>0</v>
      </c>
      <c r="N200" s="283">
        <v>0</v>
      </c>
      <c r="O200" s="283">
        <v>0</v>
      </c>
      <c r="P200" s="283"/>
      <c r="Q200" s="283"/>
      <c r="R200" s="283">
        <v>0</v>
      </c>
      <c r="S200" s="283">
        <v>0</v>
      </c>
      <c r="T200" s="283">
        <v>0</v>
      </c>
    </row>
    <row r="201" spans="1:20" x14ac:dyDescent="0.3">
      <c r="A201" s="282" t="s">
        <v>212</v>
      </c>
      <c r="B201" s="228">
        <v>43100</v>
      </c>
      <c r="C201" s="282" t="s">
        <v>19</v>
      </c>
      <c r="D201" s="282" t="s">
        <v>141</v>
      </c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>
        <v>2740395082.3000002</v>
      </c>
      <c r="P201" s="283"/>
      <c r="Q201" s="283"/>
      <c r="R201" s="283"/>
      <c r="S201" s="283"/>
      <c r="T201" s="283">
        <v>2740395082.3000002</v>
      </c>
    </row>
    <row r="202" spans="1:20" x14ac:dyDescent="0.3">
      <c r="A202" s="282" t="s">
        <v>212</v>
      </c>
      <c r="B202" s="228">
        <v>43465</v>
      </c>
      <c r="C202" s="282" t="s">
        <v>139</v>
      </c>
      <c r="D202" s="282" t="s">
        <v>138</v>
      </c>
      <c r="E202" s="283">
        <v>0</v>
      </c>
      <c r="F202" s="283">
        <v>0</v>
      </c>
      <c r="G202" s="283"/>
      <c r="H202" s="283"/>
      <c r="I202" s="283">
        <v>0</v>
      </c>
      <c r="J202" s="283"/>
      <c r="K202" s="283"/>
      <c r="L202" s="283">
        <v>0</v>
      </c>
      <c r="M202" s="283"/>
      <c r="N202" s="283">
        <v>0</v>
      </c>
      <c r="O202" s="283">
        <v>0</v>
      </c>
      <c r="P202" s="283"/>
      <c r="Q202" s="283"/>
      <c r="R202" s="283">
        <v>0</v>
      </c>
      <c r="S202" s="283">
        <v>0</v>
      </c>
      <c r="T202" s="283">
        <v>0</v>
      </c>
    </row>
    <row r="203" spans="1:20" x14ac:dyDescent="0.3">
      <c r="A203" s="282" t="s">
        <v>212</v>
      </c>
      <c r="B203" s="228">
        <v>43465</v>
      </c>
      <c r="C203" s="282" t="s">
        <v>140</v>
      </c>
      <c r="D203" s="282" t="s">
        <v>520</v>
      </c>
      <c r="E203" s="283">
        <v>0</v>
      </c>
      <c r="F203" s="283">
        <v>0</v>
      </c>
      <c r="G203" s="283"/>
      <c r="H203" s="283"/>
      <c r="I203" s="283">
        <v>0</v>
      </c>
      <c r="J203" s="283"/>
      <c r="K203" s="283"/>
      <c r="L203" s="283">
        <v>0</v>
      </c>
      <c r="M203" s="283"/>
      <c r="N203" s="283">
        <v>0</v>
      </c>
      <c r="O203" s="283">
        <v>0</v>
      </c>
      <c r="P203" s="283"/>
      <c r="Q203" s="283"/>
      <c r="R203" s="283">
        <v>0</v>
      </c>
      <c r="S203" s="283">
        <v>0</v>
      </c>
      <c r="T203" s="283">
        <v>0</v>
      </c>
    </row>
    <row r="204" spans="1:20" x14ac:dyDescent="0.3">
      <c r="A204" s="282" t="s">
        <v>212</v>
      </c>
      <c r="B204" s="228">
        <v>43465</v>
      </c>
      <c r="C204" s="282" t="s">
        <v>2</v>
      </c>
      <c r="D204" s="282" t="s">
        <v>521</v>
      </c>
      <c r="E204" s="283">
        <v>0</v>
      </c>
      <c r="F204" s="283"/>
      <c r="G204" s="283">
        <v>0</v>
      </c>
      <c r="H204" s="283">
        <v>0</v>
      </c>
      <c r="I204" s="283"/>
      <c r="J204" s="283">
        <v>0</v>
      </c>
      <c r="K204" s="283">
        <v>0</v>
      </c>
      <c r="L204" s="283">
        <v>0</v>
      </c>
      <c r="M204" s="283"/>
      <c r="N204" s="283">
        <v>0</v>
      </c>
      <c r="O204" s="283"/>
      <c r="P204" s="283">
        <v>2557702521.5999999</v>
      </c>
      <c r="Q204" s="283">
        <v>0</v>
      </c>
      <c r="R204" s="283">
        <v>0</v>
      </c>
      <c r="S204" s="283">
        <v>0</v>
      </c>
      <c r="T204" s="283">
        <v>2557702521.5999999</v>
      </c>
    </row>
    <row r="205" spans="1:20" x14ac:dyDescent="0.3">
      <c r="A205" s="282" t="s">
        <v>212</v>
      </c>
      <c r="B205" s="228">
        <v>43465</v>
      </c>
      <c r="C205" s="282" t="s">
        <v>7</v>
      </c>
      <c r="D205" s="282" t="s">
        <v>522</v>
      </c>
      <c r="E205" s="283">
        <v>0</v>
      </c>
      <c r="F205" s="283"/>
      <c r="G205" s="283">
        <v>0</v>
      </c>
      <c r="H205" s="283">
        <v>0</v>
      </c>
      <c r="I205" s="283"/>
      <c r="J205" s="283">
        <v>0</v>
      </c>
      <c r="K205" s="283">
        <v>0</v>
      </c>
      <c r="L205" s="283">
        <v>0</v>
      </c>
      <c r="M205" s="283"/>
      <c r="N205" s="283">
        <v>0</v>
      </c>
      <c r="O205" s="283"/>
      <c r="P205" s="283">
        <v>321976661.04000002</v>
      </c>
      <c r="Q205" s="283">
        <v>0</v>
      </c>
      <c r="R205" s="283">
        <v>0</v>
      </c>
      <c r="S205" s="283">
        <v>0</v>
      </c>
      <c r="T205" s="283">
        <v>321976661.04000002</v>
      </c>
    </row>
    <row r="206" spans="1:20" x14ac:dyDescent="0.3">
      <c r="A206" s="282" t="s">
        <v>212</v>
      </c>
      <c r="B206" s="228">
        <v>43465</v>
      </c>
      <c r="C206" s="282" t="s">
        <v>8</v>
      </c>
      <c r="D206" s="282" t="s">
        <v>523</v>
      </c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>
        <v>2235725860.5999999</v>
      </c>
      <c r="Q206" s="283"/>
      <c r="R206" s="283"/>
      <c r="S206" s="283"/>
      <c r="T206" s="283">
        <v>2235725860.5999999</v>
      </c>
    </row>
    <row r="207" spans="1:20" x14ac:dyDescent="0.3">
      <c r="A207" s="282" t="s">
        <v>212</v>
      </c>
      <c r="B207" s="228">
        <v>43465</v>
      </c>
      <c r="C207" s="282" t="s">
        <v>9</v>
      </c>
      <c r="D207" s="282" t="s">
        <v>524</v>
      </c>
      <c r="E207" s="283">
        <v>0</v>
      </c>
      <c r="F207" s="283">
        <v>0</v>
      </c>
      <c r="G207" s="283"/>
      <c r="H207" s="283"/>
      <c r="I207" s="283">
        <v>0</v>
      </c>
      <c r="J207" s="283"/>
      <c r="K207" s="283"/>
      <c r="L207" s="283">
        <v>0</v>
      </c>
      <c r="M207" s="283"/>
      <c r="N207" s="283">
        <v>0</v>
      </c>
      <c r="O207" s="283">
        <v>301220400.39999998</v>
      </c>
      <c r="P207" s="283"/>
      <c r="Q207" s="283"/>
      <c r="R207" s="283">
        <v>0</v>
      </c>
      <c r="S207" s="283">
        <v>0</v>
      </c>
      <c r="T207" s="283">
        <v>301220400.39999998</v>
      </c>
    </row>
    <row r="208" spans="1:20" x14ac:dyDescent="0.3">
      <c r="A208" s="282" t="s">
        <v>212</v>
      </c>
      <c r="B208" s="228">
        <v>43465</v>
      </c>
      <c r="C208" s="282" t="s">
        <v>10</v>
      </c>
      <c r="D208" s="282" t="s">
        <v>525</v>
      </c>
      <c r="E208" s="283">
        <v>0</v>
      </c>
      <c r="F208" s="283">
        <v>0</v>
      </c>
      <c r="G208" s="283"/>
      <c r="H208" s="283"/>
      <c r="I208" s="283">
        <v>0</v>
      </c>
      <c r="J208" s="283"/>
      <c r="K208" s="283"/>
      <c r="L208" s="283">
        <v>0</v>
      </c>
      <c r="M208" s="283">
        <v>0</v>
      </c>
      <c r="N208" s="283">
        <v>0</v>
      </c>
      <c r="O208" s="283">
        <v>0</v>
      </c>
      <c r="P208" s="283"/>
      <c r="Q208" s="283"/>
      <c r="R208" s="283">
        <v>0</v>
      </c>
      <c r="S208" s="283">
        <v>0</v>
      </c>
      <c r="T208" s="283">
        <v>0</v>
      </c>
    </row>
    <row r="209" spans="1:20" x14ac:dyDescent="0.3">
      <c r="A209" s="282" t="s">
        <v>212</v>
      </c>
      <c r="B209" s="228">
        <v>43465</v>
      </c>
      <c r="C209" s="282" t="s">
        <v>11</v>
      </c>
      <c r="D209" s="282" t="s">
        <v>526</v>
      </c>
      <c r="E209" s="283">
        <v>0</v>
      </c>
      <c r="F209" s="283"/>
      <c r="G209" s="283">
        <v>0</v>
      </c>
      <c r="H209" s="283">
        <v>0</v>
      </c>
      <c r="I209" s="283"/>
      <c r="J209" s="283">
        <v>0</v>
      </c>
      <c r="K209" s="283">
        <v>0</v>
      </c>
      <c r="L209" s="283">
        <v>0</v>
      </c>
      <c r="M209" s="283">
        <v>0</v>
      </c>
      <c r="N209" s="283">
        <v>0</v>
      </c>
      <c r="O209" s="283"/>
      <c r="P209" s="283">
        <v>0</v>
      </c>
      <c r="Q209" s="283">
        <v>0</v>
      </c>
      <c r="R209" s="283">
        <v>0</v>
      </c>
      <c r="S209" s="283">
        <v>0</v>
      </c>
      <c r="T209" s="283">
        <v>0</v>
      </c>
    </row>
    <row r="210" spans="1:20" x14ac:dyDescent="0.3">
      <c r="A210" s="282" t="s">
        <v>212</v>
      </c>
      <c r="B210" s="228">
        <v>43465</v>
      </c>
      <c r="C210" s="282" t="s">
        <v>12</v>
      </c>
      <c r="D210" s="282" t="s">
        <v>527</v>
      </c>
      <c r="E210" s="283">
        <v>0</v>
      </c>
      <c r="F210" s="283">
        <v>0</v>
      </c>
      <c r="G210" s="283"/>
      <c r="H210" s="283"/>
      <c r="I210" s="283">
        <v>0</v>
      </c>
      <c r="J210" s="283"/>
      <c r="K210" s="283"/>
      <c r="L210" s="283">
        <v>0</v>
      </c>
      <c r="M210" s="283">
        <v>0</v>
      </c>
      <c r="N210" s="283">
        <v>0</v>
      </c>
      <c r="O210" s="283">
        <v>0</v>
      </c>
      <c r="P210" s="283"/>
      <c r="Q210" s="283"/>
      <c r="R210" s="283">
        <v>0</v>
      </c>
      <c r="S210" s="283">
        <v>0</v>
      </c>
      <c r="T210" s="283">
        <v>0</v>
      </c>
    </row>
    <row r="211" spans="1:20" x14ac:dyDescent="0.3">
      <c r="A211" s="282" t="s">
        <v>212</v>
      </c>
      <c r="B211" s="228">
        <v>43465</v>
      </c>
      <c r="C211" s="282" t="s">
        <v>19</v>
      </c>
      <c r="D211" s="282" t="s">
        <v>141</v>
      </c>
      <c r="E211" s="283"/>
      <c r="F211" s="283"/>
      <c r="G211" s="283"/>
      <c r="H211" s="283"/>
      <c r="I211" s="283"/>
      <c r="J211" s="283"/>
      <c r="K211" s="283"/>
      <c r="L211" s="283"/>
      <c r="M211" s="283"/>
      <c r="N211" s="283"/>
      <c r="O211" s="283">
        <v>2858922922</v>
      </c>
      <c r="P211" s="283"/>
      <c r="Q211" s="283"/>
      <c r="R211" s="283"/>
      <c r="S211" s="283"/>
      <c r="T211" s="283">
        <v>2858922922</v>
      </c>
    </row>
    <row r="212" spans="1:20" x14ac:dyDescent="0.3">
      <c r="A212" s="282" t="s">
        <v>192</v>
      </c>
      <c r="B212" s="228">
        <v>42735</v>
      </c>
      <c r="C212" s="282" t="s">
        <v>139</v>
      </c>
      <c r="D212" s="282" t="s">
        <v>138</v>
      </c>
      <c r="E212" s="283">
        <v>0</v>
      </c>
      <c r="F212" s="283">
        <v>0</v>
      </c>
      <c r="G212" s="283"/>
      <c r="H212" s="283"/>
      <c r="I212" s="283">
        <v>0</v>
      </c>
      <c r="J212" s="283"/>
      <c r="K212" s="283"/>
      <c r="L212" s="283">
        <v>0</v>
      </c>
      <c r="M212" s="283">
        <v>0</v>
      </c>
      <c r="N212" s="283">
        <v>0</v>
      </c>
      <c r="O212" s="283">
        <v>0</v>
      </c>
      <c r="P212" s="283"/>
      <c r="Q212" s="283"/>
      <c r="R212" s="283">
        <v>0</v>
      </c>
      <c r="S212" s="283">
        <v>0</v>
      </c>
      <c r="T212" s="283">
        <v>0</v>
      </c>
    </row>
    <row r="213" spans="1:20" x14ac:dyDescent="0.3">
      <c r="A213" s="282" t="s">
        <v>192</v>
      </c>
      <c r="B213" s="228">
        <v>42735</v>
      </c>
      <c r="C213" s="282" t="s">
        <v>140</v>
      </c>
      <c r="D213" s="282" t="s">
        <v>520</v>
      </c>
      <c r="E213" s="283">
        <v>0</v>
      </c>
      <c r="F213" s="283">
        <v>0</v>
      </c>
      <c r="G213" s="283"/>
      <c r="H213" s="283"/>
      <c r="I213" s="283">
        <v>0</v>
      </c>
      <c r="J213" s="283"/>
      <c r="K213" s="283"/>
      <c r="L213" s="283">
        <v>0</v>
      </c>
      <c r="M213" s="283">
        <v>0</v>
      </c>
      <c r="N213" s="283">
        <v>0</v>
      </c>
      <c r="O213" s="283">
        <v>0</v>
      </c>
      <c r="P213" s="283"/>
      <c r="Q213" s="283"/>
      <c r="R213" s="283">
        <v>0</v>
      </c>
      <c r="S213" s="283">
        <v>0</v>
      </c>
      <c r="T213" s="283">
        <v>0</v>
      </c>
    </row>
    <row r="214" spans="1:20" x14ac:dyDescent="0.3">
      <c r="A214" s="282" t="s">
        <v>192</v>
      </c>
      <c r="B214" s="228">
        <v>42735</v>
      </c>
      <c r="C214" s="282" t="s">
        <v>2</v>
      </c>
      <c r="D214" s="282" t="s">
        <v>521</v>
      </c>
      <c r="E214" s="283">
        <v>15353327422</v>
      </c>
      <c r="F214" s="283"/>
      <c r="G214" s="283">
        <v>14494101796</v>
      </c>
      <c r="H214" s="283">
        <v>1185540682</v>
      </c>
      <c r="I214" s="283"/>
      <c r="J214" s="283">
        <v>14663967134</v>
      </c>
      <c r="K214" s="283">
        <v>0</v>
      </c>
      <c r="L214" s="283">
        <v>0</v>
      </c>
      <c r="M214" s="283">
        <v>0</v>
      </c>
      <c r="N214" s="283">
        <v>45696937034</v>
      </c>
      <c r="O214" s="283"/>
      <c r="P214" s="283">
        <v>0</v>
      </c>
      <c r="Q214" s="283">
        <v>0</v>
      </c>
      <c r="R214" s="283">
        <v>0</v>
      </c>
      <c r="S214" s="283">
        <v>0</v>
      </c>
      <c r="T214" s="283">
        <v>0</v>
      </c>
    </row>
    <row r="215" spans="1:20" x14ac:dyDescent="0.3">
      <c r="A215" s="282" t="s">
        <v>192</v>
      </c>
      <c r="B215" s="228">
        <v>42735</v>
      </c>
      <c r="C215" s="282" t="s">
        <v>7</v>
      </c>
      <c r="D215" s="282" t="s">
        <v>522</v>
      </c>
      <c r="E215" s="283">
        <v>7605155</v>
      </c>
      <c r="F215" s="283"/>
      <c r="G215" s="283">
        <v>0</v>
      </c>
      <c r="H215" s="283">
        <v>0</v>
      </c>
      <c r="I215" s="283"/>
      <c r="J215" s="283">
        <v>264251597</v>
      </c>
      <c r="K215" s="283">
        <v>0</v>
      </c>
      <c r="L215" s="283">
        <v>0</v>
      </c>
      <c r="M215" s="283">
        <v>0</v>
      </c>
      <c r="N215" s="283">
        <v>271856752</v>
      </c>
      <c r="O215" s="283"/>
      <c r="P215" s="283">
        <v>0</v>
      </c>
      <c r="Q215" s="283">
        <v>0</v>
      </c>
      <c r="R215" s="283">
        <v>0</v>
      </c>
      <c r="S215" s="283">
        <v>0</v>
      </c>
      <c r="T215" s="283">
        <v>0</v>
      </c>
    </row>
    <row r="216" spans="1:20" x14ac:dyDescent="0.3">
      <c r="A216" s="282" t="s">
        <v>192</v>
      </c>
      <c r="B216" s="228">
        <v>42735</v>
      </c>
      <c r="C216" s="282" t="s">
        <v>8</v>
      </c>
      <c r="D216" s="282" t="s">
        <v>523</v>
      </c>
      <c r="E216" s="283">
        <v>15345722267</v>
      </c>
      <c r="F216" s="283"/>
      <c r="G216" s="283">
        <v>14494101796</v>
      </c>
      <c r="H216" s="283">
        <v>1185540682</v>
      </c>
      <c r="I216" s="283"/>
      <c r="J216" s="283">
        <v>14399715537</v>
      </c>
      <c r="K216" s="283">
        <v>0</v>
      </c>
      <c r="L216" s="283">
        <v>0</v>
      </c>
      <c r="M216" s="283">
        <v>0</v>
      </c>
      <c r="N216" s="283">
        <v>45425080282</v>
      </c>
      <c r="O216" s="283"/>
      <c r="P216" s="283">
        <v>0</v>
      </c>
      <c r="Q216" s="283">
        <v>0</v>
      </c>
      <c r="R216" s="283">
        <v>0</v>
      </c>
      <c r="S216" s="283">
        <v>0</v>
      </c>
      <c r="T216" s="283">
        <v>0</v>
      </c>
    </row>
    <row r="217" spans="1:20" x14ac:dyDescent="0.3">
      <c r="A217" s="282" t="s">
        <v>192</v>
      </c>
      <c r="B217" s="228">
        <v>42735</v>
      </c>
      <c r="C217" s="282" t="s">
        <v>9</v>
      </c>
      <c r="D217" s="282" t="s">
        <v>524</v>
      </c>
      <c r="E217" s="283">
        <v>650266244</v>
      </c>
      <c r="F217" s="283">
        <v>145169081</v>
      </c>
      <c r="G217" s="283"/>
      <c r="H217" s="283"/>
      <c r="I217" s="283">
        <v>781357999</v>
      </c>
      <c r="J217" s="283"/>
      <c r="K217" s="283"/>
      <c r="L217" s="283">
        <v>0</v>
      </c>
      <c r="M217" s="283">
        <v>0</v>
      </c>
      <c r="N217" s="283">
        <v>1576793324</v>
      </c>
      <c r="O217" s="283">
        <v>0</v>
      </c>
      <c r="P217" s="283"/>
      <c r="Q217" s="283"/>
      <c r="R217" s="283">
        <v>0</v>
      </c>
      <c r="S217" s="283">
        <v>0</v>
      </c>
      <c r="T217" s="283">
        <v>0</v>
      </c>
    </row>
    <row r="218" spans="1:20" x14ac:dyDescent="0.3">
      <c r="A218" s="282" t="s">
        <v>192</v>
      </c>
      <c r="B218" s="228">
        <v>42735</v>
      </c>
      <c r="C218" s="282" t="s">
        <v>10</v>
      </c>
      <c r="D218" s="282" t="s">
        <v>525</v>
      </c>
      <c r="E218" s="283">
        <v>0</v>
      </c>
      <c r="F218" s="283">
        <v>0</v>
      </c>
      <c r="G218" s="283"/>
      <c r="H218" s="283"/>
      <c r="I218" s="283">
        <v>0</v>
      </c>
      <c r="J218" s="283"/>
      <c r="K218" s="283"/>
      <c r="L218" s="283">
        <v>0</v>
      </c>
      <c r="M218" s="283">
        <v>0</v>
      </c>
      <c r="N218" s="283">
        <v>0</v>
      </c>
      <c r="O218" s="283">
        <v>0</v>
      </c>
      <c r="P218" s="283"/>
      <c r="Q218" s="283"/>
      <c r="R218" s="283">
        <v>0</v>
      </c>
      <c r="S218" s="283">
        <v>0</v>
      </c>
      <c r="T218" s="283">
        <v>0</v>
      </c>
    </row>
    <row r="219" spans="1:20" x14ac:dyDescent="0.3">
      <c r="A219" s="282" t="s">
        <v>192</v>
      </c>
      <c r="B219" s="228">
        <v>42735</v>
      </c>
      <c r="C219" s="282" t="s">
        <v>11</v>
      </c>
      <c r="D219" s="282" t="s">
        <v>526</v>
      </c>
      <c r="E219" s="283">
        <v>0</v>
      </c>
      <c r="F219" s="283"/>
      <c r="G219" s="283">
        <v>0</v>
      </c>
      <c r="H219" s="283">
        <v>0</v>
      </c>
      <c r="I219" s="283"/>
      <c r="J219" s="283">
        <v>0</v>
      </c>
      <c r="K219" s="283">
        <v>0</v>
      </c>
      <c r="L219" s="283">
        <v>0</v>
      </c>
      <c r="M219" s="283">
        <v>0</v>
      </c>
      <c r="N219" s="283">
        <v>0</v>
      </c>
      <c r="O219" s="283"/>
      <c r="P219" s="283">
        <v>0</v>
      </c>
      <c r="Q219" s="283">
        <v>0</v>
      </c>
      <c r="R219" s="283">
        <v>0</v>
      </c>
      <c r="S219" s="283">
        <v>0</v>
      </c>
      <c r="T219" s="283">
        <v>0</v>
      </c>
    </row>
    <row r="220" spans="1:20" x14ac:dyDescent="0.3">
      <c r="A220" s="282" t="s">
        <v>192</v>
      </c>
      <c r="B220" s="228">
        <v>42735</v>
      </c>
      <c r="C220" s="282" t="s">
        <v>12</v>
      </c>
      <c r="D220" s="282" t="s">
        <v>527</v>
      </c>
      <c r="E220" s="283">
        <v>0</v>
      </c>
      <c r="F220" s="283">
        <v>0</v>
      </c>
      <c r="G220" s="283"/>
      <c r="H220" s="283"/>
      <c r="I220" s="283">
        <v>0</v>
      </c>
      <c r="J220" s="283"/>
      <c r="K220" s="283"/>
      <c r="L220" s="283">
        <v>0</v>
      </c>
      <c r="M220" s="283">
        <v>0</v>
      </c>
      <c r="N220" s="283">
        <v>0</v>
      </c>
      <c r="O220" s="283">
        <v>0</v>
      </c>
      <c r="P220" s="283"/>
      <c r="Q220" s="283"/>
      <c r="R220" s="283">
        <v>0</v>
      </c>
      <c r="S220" s="283">
        <v>0</v>
      </c>
      <c r="T220" s="283">
        <v>0</v>
      </c>
    </row>
    <row r="221" spans="1:20" x14ac:dyDescent="0.3">
      <c r="A221" s="282" t="s">
        <v>192</v>
      </c>
      <c r="B221" s="228">
        <v>42735</v>
      </c>
      <c r="C221" s="282" t="s">
        <v>19</v>
      </c>
      <c r="D221" s="282" t="s">
        <v>141</v>
      </c>
      <c r="E221" s="283">
        <v>16003593666</v>
      </c>
      <c r="F221" s="283">
        <v>15824811559</v>
      </c>
      <c r="G221" s="283"/>
      <c r="H221" s="283"/>
      <c r="I221" s="283">
        <v>15445325133</v>
      </c>
      <c r="J221" s="283"/>
      <c r="K221" s="283"/>
      <c r="L221" s="283">
        <v>0</v>
      </c>
      <c r="M221" s="283">
        <v>0</v>
      </c>
      <c r="N221" s="283">
        <v>47273730358</v>
      </c>
      <c r="O221" s="283">
        <v>0</v>
      </c>
      <c r="P221" s="283"/>
      <c r="Q221" s="283"/>
      <c r="R221" s="283">
        <v>0</v>
      </c>
      <c r="S221" s="283">
        <v>0</v>
      </c>
      <c r="T221" s="283">
        <v>0</v>
      </c>
    </row>
    <row r="222" spans="1:20" x14ac:dyDescent="0.3">
      <c r="A222" s="282" t="s">
        <v>192</v>
      </c>
      <c r="B222" s="228">
        <v>43100</v>
      </c>
      <c r="C222" s="282" t="s">
        <v>139</v>
      </c>
      <c r="D222" s="282" t="s">
        <v>138</v>
      </c>
      <c r="E222" s="283">
        <v>0</v>
      </c>
      <c r="F222" s="283">
        <v>0</v>
      </c>
      <c r="G222" s="283"/>
      <c r="H222" s="283"/>
      <c r="I222" s="283">
        <v>0</v>
      </c>
      <c r="J222" s="283"/>
      <c r="K222" s="283"/>
      <c r="L222" s="283">
        <v>0</v>
      </c>
      <c r="M222" s="283">
        <v>0</v>
      </c>
      <c r="N222" s="283">
        <v>0</v>
      </c>
      <c r="O222" s="283">
        <v>0</v>
      </c>
      <c r="P222" s="283"/>
      <c r="Q222" s="283"/>
      <c r="R222" s="283">
        <v>0</v>
      </c>
      <c r="S222" s="283">
        <v>0</v>
      </c>
      <c r="T222" s="283">
        <v>0</v>
      </c>
    </row>
    <row r="223" spans="1:20" x14ac:dyDescent="0.3">
      <c r="A223" s="282" t="s">
        <v>192</v>
      </c>
      <c r="B223" s="228">
        <v>43100</v>
      </c>
      <c r="C223" s="282" t="s">
        <v>140</v>
      </c>
      <c r="D223" s="282" t="s">
        <v>520</v>
      </c>
      <c r="E223" s="283">
        <v>0</v>
      </c>
      <c r="F223" s="283">
        <v>0</v>
      </c>
      <c r="G223" s="283"/>
      <c r="H223" s="283"/>
      <c r="I223" s="283">
        <v>0</v>
      </c>
      <c r="J223" s="283"/>
      <c r="K223" s="283"/>
      <c r="L223" s="283">
        <v>0</v>
      </c>
      <c r="M223" s="283">
        <v>0</v>
      </c>
      <c r="N223" s="283">
        <v>0</v>
      </c>
      <c r="O223" s="283">
        <v>0</v>
      </c>
      <c r="P223" s="283"/>
      <c r="Q223" s="283"/>
      <c r="R223" s="283">
        <v>0</v>
      </c>
      <c r="S223" s="283">
        <v>0</v>
      </c>
      <c r="T223" s="283">
        <v>0</v>
      </c>
    </row>
    <row r="224" spans="1:20" x14ac:dyDescent="0.3">
      <c r="A224" s="282" t="s">
        <v>192</v>
      </c>
      <c r="B224" s="228">
        <v>43100</v>
      </c>
      <c r="C224" s="282" t="s">
        <v>2</v>
      </c>
      <c r="D224" s="282" t="s">
        <v>521</v>
      </c>
      <c r="E224" s="283">
        <v>14701419349</v>
      </c>
      <c r="F224" s="283"/>
      <c r="G224" s="283">
        <v>14626606246</v>
      </c>
      <c r="H224" s="283">
        <v>1177433797</v>
      </c>
      <c r="I224" s="283"/>
      <c r="J224" s="283">
        <v>14029887531</v>
      </c>
      <c r="K224" s="283">
        <v>0</v>
      </c>
      <c r="L224" s="283">
        <v>0</v>
      </c>
      <c r="M224" s="283">
        <v>0</v>
      </c>
      <c r="N224" s="283">
        <v>44535346923</v>
      </c>
      <c r="O224" s="283"/>
      <c r="P224" s="283">
        <v>0</v>
      </c>
      <c r="Q224" s="283">
        <v>0</v>
      </c>
      <c r="R224" s="283">
        <v>0</v>
      </c>
      <c r="S224" s="283">
        <v>0</v>
      </c>
      <c r="T224" s="283">
        <v>0</v>
      </c>
    </row>
    <row r="225" spans="1:20" x14ac:dyDescent="0.3">
      <c r="A225" s="282" t="s">
        <v>192</v>
      </c>
      <c r="B225" s="228">
        <v>43100</v>
      </c>
      <c r="C225" s="282" t="s">
        <v>7</v>
      </c>
      <c r="D225" s="282" t="s">
        <v>522</v>
      </c>
      <c r="E225" s="283">
        <v>8068722</v>
      </c>
      <c r="F225" s="283"/>
      <c r="G225" s="283">
        <v>0</v>
      </c>
      <c r="H225" s="283">
        <v>0</v>
      </c>
      <c r="I225" s="283"/>
      <c r="J225" s="283">
        <v>199589779</v>
      </c>
      <c r="K225" s="283">
        <v>0</v>
      </c>
      <c r="L225" s="283">
        <v>0</v>
      </c>
      <c r="M225" s="283">
        <v>0</v>
      </c>
      <c r="N225" s="283">
        <v>207658501</v>
      </c>
      <c r="O225" s="283"/>
      <c r="P225" s="283">
        <v>0</v>
      </c>
      <c r="Q225" s="283">
        <v>0</v>
      </c>
      <c r="R225" s="283">
        <v>0</v>
      </c>
      <c r="S225" s="283">
        <v>0</v>
      </c>
      <c r="T225" s="283">
        <v>0</v>
      </c>
    </row>
    <row r="226" spans="1:20" x14ac:dyDescent="0.3">
      <c r="A226" s="282" t="s">
        <v>192</v>
      </c>
      <c r="B226" s="228">
        <v>43100</v>
      </c>
      <c r="C226" s="282" t="s">
        <v>8</v>
      </c>
      <c r="D226" s="282" t="s">
        <v>523</v>
      </c>
      <c r="E226" s="283">
        <v>14693350627</v>
      </c>
      <c r="F226" s="283"/>
      <c r="G226" s="283">
        <v>14626606246</v>
      </c>
      <c r="H226" s="283">
        <v>1177433797</v>
      </c>
      <c r="I226" s="283"/>
      <c r="J226" s="283">
        <v>13830297752</v>
      </c>
      <c r="K226" s="283">
        <v>0</v>
      </c>
      <c r="L226" s="283">
        <v>0</v>
      </c>
      <c r="M226" s="283">
        <v>0</v>
      </c>
      <c r="N226" s="283">
        <v>44327688422</v>
      </c>
      <c r="O226" s="283"/>
      <c r="P226" s="283">
        <v>0</v>
      </c>
      <c r="Q226" s="283">
        <v>0</v>
      </c>
      <c r="R226" s="283">
        <v>0</v>
      </c>
      <c r="S226" s="283">
        <v>0</v>
      </c>
      <c r="T226" s="283">
        <v>0</v>
      </c>
    </row>
    <row r="227" spans="1:20" x14ac:dyDescent="0.3">
      <c r="A227" s="282" t="s">
        <v>192</v>
      </c>
      <c r="B227" s="228">
        <v>43100</v>
      </c>
      <c r="C227" s="282" t="s">
        <v>9</v>
      </c>
      <c r="D227" s="282" t="s">
        <v>524</v>
      </c>
      <c r="E227" s="283">
        <v>586578866</v>
      </c>
      <c r="F227" s="283">
        <v>107296020</v>
      </c>
      <c r="G227" s="283"/>
      <c r="H227" s="283"/>
      <c r="I227" s="283">
        <v>728003372</v>
      </c>
      <c r="J227" s="283"/>
      <c r="K227" s="283"/>
      <c r="L227" s="283">
        <v>0</v>
      </c>
      <c r="M227" s="283">
        <v>0</v>
      </c>
      <c r="N227" s="283">
        <v>1421878258</v>
      </c>
      <c r="O227" s="283">
        <v>0</v>
      </c>
      <c r="P227" s="283"/>
      <c r="Q227" s="283"/>
      <c r="R227" s="283">
        <v>0</v>
      </c>
      <c r="S227" s="283">
        <v>0</v>
      </c>
      <c r="T227" s="283">
        <v>0</v>
      </c>
    </row>
    <row r="228" spans="1:20" x14ac:dyDescent="0.3">
      <c r="A228" s="282" t="s">
        <v>192</v>
      </c>
      <c r="B228" s="228">
        <v>43100</v>
      </c>
      <c r="C228" s="282" t="s">
        <v>10</v>
      </c>
      <c r="D228" s="282" t="s">
        <v>525</v>
      </c>
      <c r="E228" s="283">
        <v>0</v>
      </c>
      <c r="F228" s="283">
        <v>0</v>
      </c>
      <c r="G228" s="283"/>
      <c r="H228" s="283"/>
      <c r="I228" s="283">
        <v>0</v>
      </c>
      <c r="J228" s="283"/>
      <c r="K228" s="283"/>
      <c r="L228" s="283">
        <v>0</v>
      </c>
      <c r="M228" s="283">
        <v>0</v>
      </c>
      <c r="N228" s="283">
        <v>0</v>
      </c>
      <c r="O228" s="283">
        <v>0</v>
      </c>
      <c r="P228" s="283"/>
      <c r="Q228" s="283"/>
      <c r="R228" s="283">
        <v>0</v>
      </c>
      <c r="S228" s="283">
        <v>0</v>
      </c>
      <c r="T228" s="283">
        <v>0</v>
      </c>
    </row>
    <row r="229" spans="1:20" x14ac:dyDescent="0.3">
      <c r="A229" s="282" t="s">
        <v>192</v>
      </c>
      <c r="B229" s="228">
        <v>43100</v>
      </c>
      <c r="C229" s="282" t="s">
        <v>11</v>
      </c>
      <c r="D229" s="282" t="s">
        <v>526</v>
      </c>
      <c r="E229" s="283">
        <v>0</v>
      </c>
      <c r="F229" s="283"/>
      <c r="G229" s="283">
        <v>0</v>
      </c>
      <c r="H229" s="283">
        <v>0</v>
      </c>
      <c r="I229" s="283"/>
      <c r="J229" s="283">
        <v>0</v>
      </c>
      <c r="K229" s="283">
        <v>0</v>
      </c>
      <c r="L229" s="283">
        <v>0</v>
      </c>
      <c r="M229" s="283">
        <v>0</v>
      </c>
      <c r="N229" s="283">
        <v>0</v>
      </c>
      <c r="O229" s="283"/>
      <c r="P229" s="283">
        <v>0</v>
      </c>
      <c r="Q229" s="283">
        <v>0</v>
      </c>
      <c r="R229" s="283">
        <v>0</v>
      </c>
      <c r="S229" s="283">
        <v>0</v>
      </c>
      <c r="T229" s="283">
        <v>0</v>
      </c>
    </row>
    <row r="230" spans="1:20" x14ac:dyDescent="0.3">
      <c r="A230" s="282" t="s">
        <v>192</v>
      </c>
      <c r="B230" s="228">
        <v>43100</v>
      </c>
      <c r="C230" s="282" t="s">
        <v>12</v>
      </c>
      <c r="D230" s="282" t="s">
        <v>527</v>
      </c>
      <c r="E230" s="283">
        <v>0</v>
      </c>
      <c r="F230" s="283">
        <v>0</v>
      </c>
      <c r="G230" s="283"/>
      <c r="H230" s="283"/>
      <c r="I230" s="283">
        <v>0</v>
      </c>
      <c r="J230" s="283"/>
      <c r="K230" s="283"/>
      <c r="L230" s="283">
        <v>0</v>
      </c>
      <c r="M230" s="283">
        <v>0</v>
      </c>
      <c r="N230" s="283">
        <v>0</v>
      </c>
      <c r="O230" s="283">
        <v>0</v>
      </c>
      <c r="P230" s="283"/>
      <c r="Q230" s="283"/>
      <c r="R230" s="283">
        <v>0</v>
      </c>
      <c r="S230" s="283">
        <v>0</v>
      </c>
      <c r="T230" s="283">
        <v>0</v>
      </c>
    </row>
    <row r="231" spans="1:20" x14ac:dyDescent="0.3">
      <c r="A231" s="282" t="s">
        <v>192</v>
      </c>
      <c r="B231" s="228">
        <v>43100</v>
      </c>
      <c r="C231" s="282" t="s">
        <v>19</v>
      </c>
      <c r="D231" s="282" t="s">
        <v>141</v>
      </c>
      <c r="E231" s="283">
        <v>15287998215</v>
      </c>
      <c r="F231" s="283">
        <v>15911336063</v>
      </c>
      <c r="G231" s="283"/>
      <c r="H231" s="283"/>
      <c r="I231" s="283">
        <v>14757890903</v>
      </c>
      <c r="J231" s="283"/>
      <c r="K231" s="283"/>
      <c r="L231" s="283">
        <v>0</v>
      </c>
      <c r="M231" s="283">
        <v>0</v>
      </c>
      <c r="N231" s="283">
        <v>45957225181</v>
      </c>
      <c r="O231" s="283">
        <v>0</v>
      </c>
      <c r="P231" s="283"/>
      <c r="Q231" s="283"/>
      <c r="R231" s="283">
        <v>0</v>
      </c>
      <c r="S231" s="283">
        <v>0</v>
      </c>
      <c r="T231" s="283">
        <v>0</v>
      </c>
    </row>
    <row r="232" spans="1:20" x14ac:dyDescent="0.3">
      <c r="A232" s="282" t="s">
        <v>192</v>
      </c>
      <c r="B232" s="228">
        <v>43465</v>
      </c>
      <c r="C232" s="282" t="s">
        <v>139</v>
      </c>
      <c r="D232" s="282" t="s">
        <v>138</v>
      </c>
      <c r="E232" s="283">
        <v>0</v>
      </c>
      <c r="F232" s="283">
        <v>0</v>
      </c>
      <c r="G232" s="283"/>
      <c r="H232" s="283"/>
      <c r="I232" s="283">
        <v>0</v>
      </c>
      <c r="J232" s="283"/>
      <c r="K232" s="283"/>
      <c r="L232" s="283">
        <v>0</v>
      </c>
      <c r="M232" s="283">
        <v>0</v>
      </c>
      <c r="N232" s="283">
        <v>0</v>
      </c>
      <c r="O232" s="283">
        <v>0</v>
      </c>
      <c r="P232" s="283"/>
      <c r="Q232" s="283"/>
      <c r="R232" s="283">
        <v>0</v>
      </c>
      <c r="S232" s="283">
        <v>0</v>
      </c>
      <c r="T232" s="283">
        <v>0</v>
      </c>
    </row>
    <row r="233" spans="1:20" x14ac:dyDescent="0.3">
      <c r="A233" s="282" t="s">
        <v>192</v>
      </c>
      <c r="B233" s="228">
        <v>43465</v>
      </c>
      <c r="C233" s="282" t="s">
        <v>140</v>
      </c>
      <c r="D233" s="282" t="s">
        <v>520</v>
      </c>
      <c r="E233" s="283">
        <v>0</v>
      </c>
      <c r="F233" s="283">
        <v>0</v>
      </c>
      <c r="G233" s="283"/>
      <c r="H233" s="283"/>
      <c r="I233" s="283">
        <v>0</v>
      </c>
      <c r="J233" s="283"/>
      <c r="K233" s="283"/>
      <c r="L233" s="283">
        <v>0</v>
      </c>
      <c r="M233" s="283">
        <v>0</v>
      </c>
      <c r="N233" s="283">
        <v>0</v>
      </c>
      <c r="O233" s="283">
        <v>0</v>
      </c>
      <c r="P233" s="283"/>
      <c r="Q233" s="283"/>
      <c r="R233" s="283">
        <v>0</v>
      </c>
      <c r="S233" s="283">
        <v>0</v>
      </c>
      <c r="T233" s="283">
        <v>0</v>
      </c>
    </row>
    <row r="234" spans="1:20" x14ac:dyDescent="0.3">
      <c r="A234" s="282" t="s">
        <v>192</v>
      </c>
      <c r="B234" s="228">
        <v>43465</v>
      </c>
      <c r="C234" s="282" t="s">
        <v>2</v>
      </c>
      <c r="D234" s="282" t="s">
        <v>521</v>
      </c>
      <c r="E234" s="283">
        <v>13613718204</v>
      </c>
      <c r="F234" s="283"/>
      <c r="G234" s="283">
        <v>6457899702</v>
      </c>
      <c r="H234" s="283">
        <v>1191644921</v>
      </c>
      <c r="I234" s="283"/>
      <c r="J234" s="283">
        <v>21111879376</v>
      </c>
      <c r="K234" s="283">
        <v>0</v>
      </c>
      <c r="L234" s="283">
        <v>0</v>
      </c>
      <c r="M234" s="283">
        <v>0</v>
      </c>
      <c r="N234" s="283">
        <v>42375142203</v>
      </c>
      <c r="O234" s="283"/>
      <c r="P234" s="283">
        <v>0</v>
      </c>
      <c r="Q234" s="283">
        <v>0</v>
      </c>
      <c r="R234" s="283">
        <v>0</v>
      </c>
      <c r="S234" s="283">
        <v>0</v>
      </c>
      <c r="T234" s="283">
        <v>0</v>
      </c>
    </row>
    <row r="235" spans="1:20" x14ac:dyDescent="0.3">
      <c r="A235" s="282" t="s">
        <v>192</v>
      </c>
      <c r="B235" s="228">
        <v>43465</v>
      </c>
      <c r="C235" s="282" t="s">
        <v>7</v>
      </c>
      <c r="D235" s="282" t="s">
        <v>522</v>
      </c>
      <c r="E235" s="283">
        <v>9628972</v>
      </c>
      <c r="F235" s="283"/>
      <c r="G235" s="283">
        <v>0</v>
      </c>
      <c r="H235" s="283">
        <v>0</v>
      </c>
      <c r="I235" s="283"/>
      <c r="J235" s="283">
        <v>152254240</v>
      </c>
      <c r="K235" s="283">
        <v>0</v>
      </c>
      <c r="L235" s="283">
        <v>0</v>
      </c>
      <c r="M235" s="283">
        <v>0</v>
      </c>
      <c r="N235" s="283">
        <v>161883212</v>
      </c>
      <c r="O235" s="283"/>
      <c r="P235" s="283">
        <v>0</v>
      </c>
      <c r="Q235" s="283">
        <v>0</v>
      </c>
      <c r="R235" s="283">
        <v>0</v>
      </c>
      <c r="S235" s="283">
        <v>0</v>
      </c>
      <c r="T235" s="283">
        <v>0</v>
      </c>
    </row>
    <row r="236" spans="1:20" x14ac:dyDescent="0.3">
      <c r="A236" s="282" t="s">
        <v>192</v>
      </c>
      <c r="B236" s="228">
        <v>43465</v>
      </c>
      <c r="C236" s="282" t="s">
        <v>8</v>
      </c>
      <c r="D236" s="282" t="s">
        <v>523</v>
      </c>
      <c r="E236" s="283">
        <v>13604089232</v>
      </c>
      <c r="F236" s="283"/>
      <c r="G236" s="283">
        <v>6457899702</v>
      </c>
      <c r="H236" s="283">
        <v>1191644921</v>
      </c>
      <c r="I236" s="283"/>
      <c r="J236" s="283">
        <v>20959625136</v>
      </c>
      <c r="K236" s="283">
        <v>0</v>
      </c>
      <c r="L236" s="283">
        <v>0</v>
      </c>
      <c r="M236" s="283">
        <v>0</v>
      </c>
      <c r="N236" s="283">
        <v>42213258991</v>
      </c>
      <c r="O236" s="283"/>
      <c r="P236" s="283">
        <v>0</v>
      </c>
      <c r="Q236" s="283">
        <v>0</v>
      </c>
      <c r="R236" s="283">
        <v>0</v>
      </c>
      <c r="S236" s="283">
        <v>0</v>
      </c>
      <c r="T236" s="283">
        <v>0</v>
      </c>
    </row>
    <row r="237" spans="1:20" x14ac:dyDescent="0.3">
      <c r="A237" s="282" t="s">
        <v>192</v>
      </c>
      <c r="B237" s="228">
        <v>43465</v>
      </c>
      <c r="C237" s="282" t="s">
        <v>9</v>
      </c>
      <c r="D237" s="282" t="s">
        <v>524</v>
      </c>
      <c r="E237" s="283">
        <v>575353609</v>
      </c>
      <c r="F237" s="283">
        <v>45497056</v>
      </c>
      <c r="G237" s="283"/>
      <c r="H237" s="283"/>
      <c r="I237" s="283">
        <v>787630369</v>
      </c>
      <c r="J237" s="283"/>
      <c r="K237" s="283"/>
      <c r="L237" s="283">
        <v>0</v>
      </c>
      <c r="M237" s="283">
        <v>0</v>
      </c>
      <c r="N237" s="283">
        <v>1408481034</v>
      </c>
      <c r="O237" s="283">
        <v>0</v>
      </c>
      <c r="P237" s="283"/>
      <c r="Q237" s="283"/>
      <c r="R237" s="283">
        <v>0</v>
      </c>
      <c r="S237" s="283">
        <v>0</v>
      </c>
      <c r="T237" s="283">
        <v>0</v>
      </c>
    </row>
    <row r="238" spans="1:20" x14ac:dyDescent="0.3">
      <c r="A238" s="282" t="s">
        <v>192</v>
      </c>
      <c r="B238" s="228">
        <v>43465</v>
      </c>
      <c r="C238" s="282" t="s">
        <v>10</v>
      </c>
      <c r="D238" s="282" t="s">
        <v>525</v>
      </c>
      <c r="E238" s="283">
        <v>0</v>
      </c>
      <c r="F238" s="283">
        <v>0</v>
      </c>
      <c r="G238" s="283"/>
      <c r="H238" s="283"/>
      <c r="I238" s="283">
        <v>0</v>
      </c>
      <c r="J238" s="283"/>
      <c r="K238" s="283"/>
      <c r="L238" s="283">
        <v>0</v>
      </c>
      <c r="M238" s="283">
        <v>0</v>
      </c>
      <c r="N238" s="283">
        <v>0</v>
      </c>
      <c r="O238" s="283">
        <v>0</v>
      </c>
      <c r="P238" s="283"/>
      <c r="Q238" s="283"/>
      <c r="R238" s="283">
        <v>0</v>
      </c>
      <c r="S238" s="283">
        <v>0</v>
      </c>
      <c r="T238" s="283">
        <v>0</v>
      </c>
    </row>
    <row r="239" spans="1:20" x14ac:dyDescent="0.3">
      <c r="A239" s="282" t="s">
        <v>192</v>
      </c>
      <c r="B239" s="228">
        <v>43465</v>
      </c>
      <c r="C239" s="282" t="s">
        <v>11</v>
      </c>
      <c r="D239" s="282" t="s">
        <v>526</v>
      </c>
      <c r="E239" s="283">
        <v>0</v>
      </c>
      <c r="F239" s="283"/>
      <c r="G239" s="283">
        <v>0</v>
      </c>
      <c r="H239" s="283">
        <v>0</v>
      </c>
      <c r="I239" s="283"/>
      <c r="J239" s="283">
        <v>0</v>
      </c>
      <c r="K239" s="283">
        <v>0</v>
      </c>
      <c r="L239" s="283">
        <v>0</v>
      </c>
      <c r="M239" s="283">
        <v>0</v>
      </c>
      <c r="N239" s="283">
        <v>0</v>
      </c>
      <c r="O239" s="283"/>
      <c r="P239" s="283">
        <v>0</v>
      </c>
      <c r="Q239" s="283">
        <v>0</v>
      </c>
      <c r="R239" s="283">
        <v>0</v>
      </c>
      <c r="S239" s="283">
        <v>0</v>
      </c>
      <c r="T239" s="283">
        <v>0</v>
      </c>
    </row>
    <row r="240" spans="1:20" x14ac:dyDescent="0.3">
      <c r="A240" s="282" t="s">
        <v>192</v>
      </c>
      <c r="B240" s="228">
        <v>43465</v>
      </c>
      <c r="C240" s="282" t="s">
        <v>12</v>
      </c>
      <c r="D240" s="282" t="s">
        <v>527</v>
      </c>
      <c r="E240" s="283">
        <v>0</v>
      </c>
      <c r="F240" s="283">
        <v>0</v>
      </c>
      <c r="G240" s="283"/>
      <c r="H240" s="283"/>
      <c r="I240" s="283">
        <v>0</v>
      </c>
      <c r="J240" s="283"/>
      <c r="K240" s="283"/>
      <c r="L240" s="283">
        <v>0</v>
      </c>
      <c r="M240" s="283">
        <v>0</v>
      </c>
      <c r="N240" s="283">
        <v>0</v>
      </c>
      <c r="O240" s="283">
        <v>0</v>
      </c>
      <c r="P240" s="283"/>
      <c r="Q240" s="283"/>
      <c r="R240" s="283">
        <v>0</v>
      </c>
      <c r="S240" s="283">
        <v>0</v>
      </c>
      <c r="T240" s="283">
        <v>0</v>
      </c>
    </row>
    <row r="241" spans="1:20" x14ac:dyDescent="0.3">
      <c r="A241" s="282" t="s">
        <v>192</v>
      </c>
      <c r="B241" s="228">
        <v>43465</v>
      </c>
      <c r="C241" s="282" t="s">
        <v>19</v>
      </c>
      <c r="D241" s="282" t="s">
        <v>141</v>
      </c>
      <c r="E241" s="283">
        <v>14189071813</v>
      </c>
      <c r="F241" s="283">
        <v>7695041679</v>
      </c>
      <c r="G241" s="283"/>
      <c r="H241" s="283"/>
      <c r="I241" s="283">
        <v>21899509745</v>
      </c>
      <c r="J241" s="283"/>
      <c r="K241" s="283"/>
      <c r="L241" s="283">
        <v>0</v>
      </c>
      <c r="M241" s="283">
        <v>0</v>
      </c>
      <c r="N241" s="283">
        <v>43783623237</v>
      </c>
      <c r="O241" s="283">
        <v>0</v>
      </c>
      <c r="P241" s="283"/>
      <c r="Q241" s="283"/>
      <c r="R241" s="283">
        <v>0</v>
      </c>
      <c r="S241" s="283">
        <v>0</v>
      </c>
      <c r="T241" s="283">
        <v>0</v>
      </c>
    </row>
    <row r="242" spans="1:20" x14ac:dyDescent="0.3">
      <c r="A242" s="282" t="s">
        <v>163</v>
      </c>
      <c r="B242" s="228">
        <v>42735</v>
      </c>
      <c r="C242" s="282" t="s">
        <v>139</v>
      </c>
      <c r="D242" s="282" t="s">
        <v>138</v>
      </c>
      <c r="E242" s="283">
        <v>0</v>
      </c>
      <c r="F242" s="283">
        <v>0</v>
      </c>
      <c r="G242" s="283"/>
      <c r="H242" s="283"/>
      <c r="I242" s="283">
        <v>0</v>
      </c>
      <c r="J242" s="283"/>
      <c r="K242" s="283"/>
      <c r="L242" s="283">
        <v>0</v>
      </c>
      <c r="M242" s="283">
        <v>0</v>
      </c>
      <c r="N242" s="283">
        <v>0</v>
      </c>
      <c r="O242" s="283">
        <v>0</v>
      </c>
      <c r="P242" s="283"/>
      <c r="Q242" s="283"/>
      <c r="R242" s="283">
        <v>0</v>
      </c>
      <c r="S242" s="283">
        <v>0</v>
      </c>
      <c r="T242" s="283">
        <v>0</v>
      </c>
    </row>
    <row r="243" spans="1:20" x14ac:dyDescent="0.3">
      <c r="A243" s="282" t="s">
        <v>163</v>
      </c>
      <c r="B243" s="228">
        <v>42735</v>
      </c>
      <c r="C243" s="282" t="s">
        <v>140</v>
      </c>
      <c r="D243" s="282" t="s">
        <v>520</v>
      </c>
      <c r="E243" s="283">
        <v>0</v>
      </c>
      <c r="F243" s="283">
        <v>0</v>
      </c>
      <c r="G243" s="283"/>
      <c r="H243" s="283"/>
      <c r="I243" s="283">
        <v>0</v>
      </c>
      <c r="J243" s="283"/>
      <c r="K243" s="283"/>
      <c r="L243" s="283">
        <v>0</v>
      </c>
      <c r="M243" s="283">
        <v>0</v>
      </c>
      <c r="N243" s="283">
        <v>0</v>
      </c>
      <c r="O243" s="283">
        <v>0</v>
      </c>
      <c r="P243" s="283"/>
      <c r="Q243" s="283"/>
      <c r="R243" s="283">
        <v>0</v>
      </c>
      <c r="S243" s="283">
        <v>0</v>
      </c>
      <c r="T243" s="283">
        <v>0</v>
      </c>
    </row>
    <row r="244" spans="1:20" x14ac:dyDescent="0.3">
      <c r="A244" s="282" t="s">
        <v>163</v>
      </c>
      <c r="B244" s="228">
        <v>42735</v>
      </c>
      <c r="C244" s="282" t="s">
        <v>2</v>
      </c>
      <c r="D244" s="282" t="s">
        <v>521</v>
      </c>
      <c r="E244" s="283">
        <v>0</v>
      </c>
      <c r="F244" s="283"/>
      <c r="G244" s="283">
        <v>0</v>
      </c>
      <c r="H244" s="283">
        <v>0</v>
      </c>
      <c r="I244" s="283"/>
      <c r="J244" s="283">
        <v>0</v>
      </c>
      <c r="K244" s="283">
        <v>0</v>
      </c>
      <c r="L244" s="283">
        <v>0</v>
      </c>
      <c r="M244" s="283">
        <v>640505311</v>
      </c>
      <c r="N244" s="283">
        <v>640505311</v>
      </c>
      <c r="O244" s="283"/>
      <c r="P244" s="283">
        <v>0</v>
      </c>
      <c r="Q244" s="283">
        <v>0</v>
      </c>
      <c r="R244" s="283">
        <v>0</v>
      </c>
      <c r="S244" s="283">
        <v>59278559.689999998</v>
      </c>
      <c r="T244" s="283">
        <v>59278559.689999998</v>
      </c>
    </row>
    <row r="245" spans="1:20" x14ac:dyDescent="0.3">
      <c r="A245" s="282" t="s">
        <v>163</v>
      </c>
      <c r="B245" s="228">
        <v>42735</v>
      </c>
      <c r="C245" s="282" t="s">
        <v>7</v>
      </c>
      <c r="D245" s="282" t="s">
        <v>522</v>
      </c>
      <c r="E245" s="283">
        <v>0</v>
      </c>
      <c r="F245" s="283"/>
      <c r="G245" s="283">
        <v>0</v>
      </c>
      <c r="H245" s="283">
        <v>0</v>
      </c>
      <c r="I245" s="283"/>
      <c r="J245" s="283">
        <v>0</v>
      </c>
      <c r="K245" s="283">
        <v>0</v>
      </c>
      <c r="L245" s="283">
        <v>0</v>
      </c>
      <c r="M245" s="283">
        <v>280135</v>
      </c>
      <c r="N245" s="283">
        <v>280135</v>
      </c>
      <c r="O245" s="283"/>
      <c r="P245" s="283">
        <v>0</v>
      </c>
      <c r="Q245" s="283">
        <v>0</v>
      </c>
      <c r="R245" s="283">
        <v>0</v>
      </c>
      <c r="S245" s="283">
        <v>2503145.48</v>
      </c>
      <c r="T245" s="283">
        <v>2503145.48</v>
      </c>
    </row>
    <row r="246" spans="1:20" x14ac:dyDescent="0.3">
      <c r="A246" s="282" t="s">
        <v>163</v>
      </c>
      <c r="B246" s="228">
        <v>42735</v>
      </c>
      <c r="C246" s="282" t="s">
        <v>8</v>
      </c>
      <c r="D246" s="282" t="s">
        <v>523</v>
      </c>
      <c r="E246" s="283">
        <v>0</v>
      </c>
      <c r="F246" s="283"/>
      <c r="G246" s="283">
        <v>0</v>
      </c>
      <c r="H246" s="283">
        <v>0</v>
      </c>
      <c r="I246" s="283"/>
      <c r="J246" s="283">
        <v>0</v>
      </c>
      <c r="K246" s="283">
        <v>0</v>
      </c>
      <c r="L246" s="283">
        <v>0</v>
      </c>
      <c r="M246" s="283">
        <v>640225176</v>
      </c>
      <c r="N246" s="283">
        <v>640225176</v>
      </c>
      <c r="O246" s="283"/>
      <c r="P246" s="283">
        <v>0</v>
      </c>
      <c r="Q246" s="283">
        <v>0</v>
      </c>
      <c r="R246" s="283">
        <v>0</v>
      </c>
      <c r="S246" s="283">
        <v>56775414.210000001</v>
      </c>
      <c r="T246" s="283">
        <v>56775414.210000001</v>
      </c>
    </row>
    <row r="247" spans="1:20" x14ac:dyDescent="0.3">
      <c r="A247" s="282" t="s">
        <v>163</v>
      </c>
      <c r="B247" s="228">
        <v>42735</v>
      </c>
      <c r="C247" s="282" t="s">
        <v>9</v>
      </c>
      <c r="D247" s="282" t="s">
        <v>524</v>
      </c>
      <c r="E247" s="283">
        <v>0</v>
      </c>
      <c r="F247" s="283">
        <v>0</v>
      </c>
      <c r="G247" s="283"/>
      <c r="H247" s="283"/>
      <c r="I247" s="283">
        <v>0</v>
      </c>
      <c r="J247" s="283"/>
      <c r="K247" s="283"/>
      <c r="L247" s="283">
        <v>0</v>
      </c>
      <c r="M247" s="283">
        <v>3030140</v>
      </c>
      <c r="N247" s="283">
        <v>3030140</v>
      </c>
      <c r="O247" s="283">
        <v>0</v>
      </c>
      <c r="P247" s="283"/>
      <c r="Q247" s="283"/>
      <c r="R247" s="283">
        <v>0</v>
      </c>
      <c r="S247" s="283">
        <v>548620</v>
      </c>
      <c r="T247" s="283">
        <v>548620</v>
      </c>
    </row>
    <row r="248" spans="1:20" x14ac:dyDescent="0.3">
      <c r="A248" s="282" t="s">
        <v>163</v>
      </c>
      <c r="B248" s="228">
        <v>42735</v>
      </c>
      <c r="C248" s="282" t="s">
        <v>10</v>
      </c>
      <c r="D248" s="282" t="s">
        <v>525</v>
      </c>
      <c r="E248" s="283">
        <v>0</v>
      </c>
      <c r="F248" s="283">
        <v>0</v>
      </c>
      <c r="G248" s="283"/>
      <c r="H248" s="283"/>
      <c r="I248" s="283">
        <v>0</v>
      </c>
      <c r="J248" s="283"/>
      <c r="K248" s="283"/>
      <c r="L248" s="283">
        <v>0</v>
      </c>
      <c r="M248" s="283">
        <v>0</v>
      </c>
      <c r="N248" s="283">
        <v>0</v>
      </c>
      <c r="O248" s="283">
        <v>0</v>
      </c>
      <c r="P248" s="283"/>
      <c r="Q248" s="283"/>
      <c r="R248" s="283">
        <v>0</v>
      </c>
      <c r="S248" s="283">
        <v>0</v>
      </c>
      <c r="T248" s="283">
        <v>0</v>
      </c>
    </row>
    <row r="249" spans="1:20" x14ac:dyDescent="0.3">
      <c r="A249" s="282" t="s">
        <v>163</v>
      </c>
      <c r="B249" s="228">
        <v>42735</v>
      </c>
      <c r="C249" s="282" t="s">
        <v>11</v>
      </c>
      <c r="D249" s="282" t="s">
        <v>526</v>
      </c>
      <c r="E249" s="283">
        <v>0</v>
      </c>
      <c r="F249" s="283"/>
      <c r="G249" s="283">
        <v>0</v>
      </c>
      <c r="H249" s="283">
        <v>0</v>
      </c>
      <c r="I249" s="283"/>
      <c r="J249" s="283">
        <v>0</v>
      </c>
      <c r="K249" s="283">
        <v>0</v>
      </c>
      <c r="L249" s="283">
        <v>0</v>
      </c>
      <c r="M249" s="283">
        <v>0</v>
      </c>
      <c r="N249" s="283">
        <v>0</v>
      </c>
      <c r="O249" s="283"/>
      <c r="P249" s="283">
        <v>0</v>
      </c>
      <c r="Q249" s="283">
        <v>0</v>
      </c>
      <c r="R249" s="283">
        <v>0</v>
      </c>
      <c r="S249" s="283">
        <v>0</v>
      </c>
      <c r="T249" s="283">
        <v>0</v>
      </c>
    </row>
    <row r="250" spans="1:20" x14ac:dyDescent="0.3">
      <c r="A250" s="282" t="s">
        <v>163</v>
      </c>
      <c r="B250" s="228">
        <v>42735</v>
      </c>
      <c r="C250" s="282" t="s">
        <v>12</v>
      </c>
      <c r="D250" s="282" t="s">
        <v>527</v>
      </c>
      <c r="E250" s="283">
        <v>0</v>
      </c>
      <c r="F250" s="283">
        <v>0</v>
      </c>
      <c r="G250" s="283"/>
      <c r="H250" s="283"/>
      <c r="I250" s="283">
        <v>0</v>
      </c>
      <c r="J250" s="283"/>
      <c r="K250" s="283"/>
      <c r="L250" s="283">
        <v>0</v>
      </c>
      <c r="M250" s="283">
        <v>0</v>
      </c>
      <c r="N250" s="283">
        <v>0</v>
      </c>
      <c r="O250" s="283">
        <v>0</v>
      </c>
      <c r="P250" s="283"/>
      <c r="Q250" s="283"/>
      <c r="R250" s="283">
        <v>0</v>
      </c>
      <c r="S250" s="283">
        <v>0</v>
      </c>
      <c r="T250" s="283">
        <v>0</v>
      </c>
    </row>
    <row r="251" spans="1:20" x14ac:dyDescent="0.3">
      <c r="A251" s="282" t="s">
        <v>163</v>
      </c>
      <c r="B251" s="228">
        <v>42735</v>
      </c>
      <c r="C251" s="282" t="s">
        <v>19</v>
      </c>
      <c r="D251" s="282" t="s">
        <v>141</v>
      </c>
      <c r="E251" s="283">
        <v>0</v>
      </c>
      <c r="F251" s="283">
        <v>0</v>
      </c>
      <c r="G251" s="283"/>
      <c r="H251" s="283"/>
      <c r="I251" s="283">
        <v>0</v>
      </c>
      <c r="J251" s="283"/>
      <c r="K251" s="283"/>
      <c r="L251" s="283">
        <v>0</v>
      </c>
      <c r="M251" s="283">
        <v>643535451</v>
      </c>
      <c r="N251" s="283">
        <v>643535451</v>
      </c>
      <c r="O251" s="283">
        <v>0</v>
      </c>
      <c r="P251" s="283"/>
      <c r="Q251" s="283"/>
      <c r="R251" s="283">
        <v>0</v>
      </c>
      <c r="S251" s="283">
        <v>59827179.689999998</v>
      </c>
      <c r="T251" s="283">
        <v>59827179.689999998</v>
      </c>
    </row>
    <row r="252" spans="1:20" x14ac:dyDescent="0.3">
      <c r="A252" s="282" t="s">
        <v>163</v>
      </c>
      <c r="B252" s="228">
        <v>43100</v>
      </c>
      <c r="C252" s="282" t="s">
        <v>139</v>
      </c>
      <c r="D252" s="282" t="s">
        <v>138</v>
      </c>
      <c r="E252" s="283">
        <v>0</v>
      </c>
      <c r="F252" s="283">
        <v>0</v>
      </c>
      <c r="G252" s="283"/>
      <c r="H252" s="283"/>
      <c r="I252" s="283">
        <v>0</v>
      </c>
      <c r="J252" s="283"/>
      <c r="K252" s="283"/>
      <c r="L252" s="283">
        <v>0</v>
      </c>
      <c r="M252" s="283">
        <v>0</v>
      </c>
      <c r="N252" s="283">
        <v>0</v>
      </c>
      <c r="O252" s="283">
        <v>0</v>
      </c>
      <c r="P252" s="283"/>
      <c r="Q252" s="283"/>
      <c r="R252" s="283">
        <v>0</v>
      </c>
      <c r="S252" s="283">
        <v>0</v>
      </c>
      <c r="T252" s="283">
        <v>0</v>
      </c>
    </row>
    <row r="253" spans="1:20" x14ac:dyDescent="0.3">
      <c r="A253" s="282" t="s">
        <v>163</v>
      </c>
      <c r="B253" s="228">
        <v>43100</v>
      </c>
      <c r="C253" s="282" t="s">
        <v>140</v>
      </c>
      <c r="D253" s="282" t="s">
        <v>520</v>
      </c>
      <c r="E253" s="283">
        <v>0</v>
      </c>
      <c r="F253" s="283">
        <v>0</v>
      </c>
      <c r="G253" s="283"/>
      <c r="H253" s="283"/>
      <c r="I253" s="283">
        <v>0</v>
      </c>
      <c r="J253" s="283"/>
      <c r="K253" s="283"/>
      <c r="L253" s="283">
        <v>0</v>
      </c>
      <c r="M253" s="283">
        <v>0</v>
      </c>
      <c r="N253" s="283">
        <v>0</v>
      </c>
      <c r="O253" s="283">
        <v>0</v>
      </c>
      <c r="P253" s="283"/>
      <c r="Q253" s="283"/>
      <c r="R253" s="283">
        <v>0</v>
      </c>
      <c r="S253" s="283">
        <v>0</v>
      </c>
      <c r="T253" s="283">
        <v>0</v>
      </c>
    </row>
    <row r="254" spans="1:20" x14ac:dyDescent="0.3">
      <c r="A254" s="282" t="s">
        <v>163</v>
      </c>
      <c r="B254" s="228">
        <v>43100</v>
      </c>
      <c r="C254" s="282" t="s">
        <v>2</v>
      </c>
      <c r="D254" s="282" t="s">
        <v>521</v>
      </c>
      <c r="E254" s="283">
        <v>0</v>
      </c>
      <c r="F254" s="283"/>
      <c r="G254" s="283">
        <v>0</v>
      </c>
      <c r="H254" s="283">
        <v>0</v>
      </c>
      <c r="I254" s="283"/>
      <c r="J254" s="283">
        <v>0</v>
      </c>
      <c r="K254" s="283">
        <v>0</v>
      </c>
      <c r="L254" s="283">
        <v>0</v>
      </c>
      <c r="M254" s="283">
        <v>595465208</v>
      </c>
      <c r="N254" s="283">
        <v>595465208</v>
      </c>
      <c r="O254" s="283"/>
      <c r="P254" s="283">
        <v>0</v>
      </c>
      <c r="Q254" s="283">
        <v>0</v>
      </c>
      <c r="R254" s="283">
        <v>0</v>
      </c>
      <c r="S254" s="283">
        <v>49384692.43</v>
      </c>
      <c r="T254" s="283">
        <v>49384692.43</v>
      </c>
    </row>
    <row r="255" spans="1:20" x14ac:dyDescent="0.3">
      <c r="A255" s="282" t="s">
        <v>163</v>
      </c>
      <c r="B255" s="228">
        <v>43100</v>
      </c>
      <c r="C255" s="282" t="s">
        <v>7</v>
      </c>
      <c r="D255" s="282" t="s">
        <v>522</v>
      </c>
      <c r="E255" s="283">
        <v>0</v>
      </c>
      <c r="F255" s="283"/>
      <c r="G255" s="283">
        <v>0</v>
      </c>
      <c r="H255" s="283">
        <v>0</v>
      </c>
      <c r="I255" s="283"/>
      <c r="J255" s="283">
        <v>0</v>
      </c>
      <c r="K255" s="283">
        <v>0</v>
      </c>
      <c r="L255" s="283">
        <v>0</v>
      </c>
      <c r="M255" s="283">
        <v>140944</v>
      </c>
      <c r="N255" s="283">
        <v>140944</v>
      </c>
      <c r="O255" s="283"/>
      <c r="P255" s="283">
        <v>0</v>
      </c>
      <c r="Q255" s="283">
        <v>0</v>
      </c>
      <c r="R255" s="283">
        <v>0</v>
      </c>
      <c r="S255" s="283">
        <v>1866005.17</v>
      </c>
      <c r="T255" s="283">
        <v>1866005.17</v>
      </c>
    </row>
    <row r="256" spans="1:20" x14ac:dyDescent="0.3">
      <c r="A256" s="282" t="s">
        <v>163</v>
      </c>
      <c r="B256" s="228">
        <v>43100</v>
      </c>
      <c r="C256" s="282" t="s">
        <v>8</v>
      </c>
      <c r="D256" s="282" t="s">
        <v>523</v>
      </c>
      <c r="E256" s="283">
        <v>0</v>
      </c>
      <c r="F256" s="283"/>
      <c r="G256" s="283">
        <v>0</v>
      </c>
      <c r="H256" s="283">
        <v>0</v>
      </c>
      <c r="I256" s="283"/>
      <c r="J256" s="283">
        <v>0</v>
      </c>
      <c r="K256" s="283">
        <v>0</v>
      </c>
      <c r="L256" s="283">
        <v>0</v>
      </c>
      <c r="M256" s="283">
        <v>595324264</v>
      </c>
      <c r="N256" s="283">
        <v>595324264</v>
      </c>
      <c r="O256" s="283"/>
      <c r="P256" s="283">
        <v>0</v>
      </c>
      <c r="Q256" s="283">
        <v>0</v>
      </c>
      <c r="R256" s="283">
        <v>0</v>
      </c>
      <c r="S256" s="283">
        <v>47518687.259999998</v>
      </c>
      <c r="T256" s="283">
        <v>47518687.259999998</v>
      </c>
    </row>
    <row r="257" spans="1:20" x14ac:dyDescent="0.3">
      <c r="A257" s="282" t="s">
        <v>163</v>
      </c>
      <c r="B257" s="228">
        <v>43100</v>
      </c>
      <c r="C257" s="282" t="s">
        <v>9</v>
      </c>
      <c r="D257" s="282" t="s">
        <v>524</v>
      </c>
      <c r="E257" s="283">
        <v>0</v>
      </c>
      <c r="F257" s="283">
        <v>0</v>
      </c>
      <c r="G257" s="283"/>
      <c r="H257" s="283"/>
      <c r="I257" s="283">
        <v>0</v>
      </c>
      <c r="J257" s="283"/>
      <c r="K257" s="283"/>
      <c r="L257" s="283">
        <v>0</v>
      </c>
      <c r="M257" s="283">
        <v>4518276</v>
      </c>
      <c r="N257" s="283">
        <v>4518276</v>
      </c>
      <c r="O257" s="283">
        <v>0</v>
      </c>
      <c r="P257" s="283"/>
      <c r="Q257" s="283"/>
      <c r="R257" s="283">
        <v>0</v>
      </c>
      <c r="S257" s="283">
        <v>818053</v>
      </c>
      <c r="T257" s="283">
        <v>818053</v>
      </c>
    </row>
    <row r="258" spans="1:20" x14ac:dyDescent="0.3">
      <c r="A258" s="282" t="s">
        <v>163</v>
      </c>
      <c r="B258" s="228">
        <v>43100</v>
      </c>
      <c r="C258" s="282" t="s">
        <v>10</v>
      </c>
      <c r="D258" s="282" t="s">
        <v>525</v>
      </c>
      <c r="E258" s="283">
        <v>0</v>
      </c>
      <c r="F258" s="283">
        <v>0</v>
      </c>
      <c r="G258" s="283"/>
      <c r="H258" s="283"/>
      <c r="I258" s="283">
        <v>0</v>
      </c>
      <c r="J258" s="283"/>
      <c r="K258" s="283"/>
      <c r="L258" s="283">
        <v>0</v>
      </c>
      <c r="M258" s="283">
        <v>0</v>
      </c>
      <c r="N258" s="283">
        <v>0</v>
      </c>
      <c r="O258" s="283">
        <v>0</v>
      </c>
      <c r="P258" s="283"/>
      <c r="Q258" s="283"/>
      <c r="R258" s="283">
        <v>0</v>
      </c>
      <c r="S258" s="283">
        <v>0</v>
      </c>
      <c r="T258" s="283">
        <v>0</v>
      </c>
    </row>
    <row r="259" spans="1:20" x14ac:dyDescent="0.3">
      <c r="A259" s="282" t="s">
        <v>163</v>
      </c>
      <c r="B259" s="228">
        <v>43100</v>
      </c>
      <c r="C259" s="282" t="s">
        <v>11</v>
      </c>
      <c r="D259" s="282" t="s">
        <v>526</v>
      </c>
      <c r="E259" s="283">
        <v>0</v>
      </c>
      <c r="F259" s="283"/>
      <c r="G259" s="283">
        <v>0</v>
      </c>
      <c r="H259" s="283">
        <v>0</v>
      </c>
      <c r="I259" s="283"/>
      <c r="J259" s="283">
        <v>0</v>
      </c>
      <c r="K259" s="283">
        <v>0</v>
      </c>
      <c r="L259" s="283">
        <v>0</v>
      </c>
      <c r="M259" s="283">
        <v>0</v>
      </c>
      <c r="N259" s="283">
        <v>0</v>
      </c>
      <c r="O259" s="283"/>
      <c r="P259" s="283">
        <v>0</v>
      </c>
      <c r="Q259" s="283">
        <v>0</v>
      </c>
      <c r="R259" s="283">
        <v>0</v>
      </c>
      <c r="S259" s="283">
        <v>0</v>
      </c>
      <c r="T259" s="283">
        <v>0</v>
      </c>
    </row>
    <row r="260" spans="1:20" x14ac:dyDescent="0.3">
      <c r="A260" s="282" t="s">
        <v>163</v>
      </c>
      <c r="B260" s="228">
        <v>43100</v>
      </c>
      <c r="C260" s="282" t="s">
        <v>12</v>
      </c>
      <c r="D260" s="282" t="s">
        <v>527</v>
      </c>
      <c r="E260" s="283">
        <v>0</v>
      </c>
      <c r="F260" s="283">
        <v>0</v>
      </c>
      <c r="G260" s="283"/>
      <c r="H260" s="283"/>
      <c r="I260" s="283">
        <v>0</v>
      </c>
      <c r="J260" s="283"/>
      <c r="K260" s="283"/>
      <c r="L260" s="283">
        <v>0</v>
      </c>
      <c r="M260" s="283">
        <v>0</v>
      </c>
      <c r="N260" s="283">
        <v>0</v>
      </c>
      <c r="O260" s="283">
        <v>0</v>
      </c>
      <c r="P260" s="283"/>
      <c r="Q260" s="283"/>
      <c r="R260" s="283">
        <v>0</v>
      </c>
      <c r="S260" s="283">
        <v>0</v>
      </c>
      <c r="T260" s="283">
        <v>0</v>
      </c>
    </row>
    <row r="261" spans="1:20" x14ac:dyDescent="0.3">
      <c r="A261" s="282" t="s">
        <v>163</v>
      </c>
      <c r="B261" s="228">
        <v>43100</v>
      </c>
      <c r="C261" s="282" t="s">
        <v>19</v>
      </c>
      <c r="D261" s="282" t="s">
        <v>141</v>
      </c>
      <c r="E261" s="283">
        <v>0</v>
      </c>
      <c r="F261" s="283">
        <v>0</v>
      </c>
      <c r="G261" s="283"/>
      <c r="H261" s="283"/>
      <c r="I261" s="283">
        <v>0</v>
      </c>
      <c r="J261" s="283"/>
      <c r="K261" s="283"/>
      <c r="L261" s="283">
        <v>0</v>
      </c>
      <c r="M261" s="283">
        <v>599983484</v>
      </c>
      <c r="N261" s="283">
        <v>599983484</v>
      </c>
      <c r="O261" s="283">
        <v>0</v>
      </c>
      <c r="P261" s="283"/>
      <c r="Q261" s="283"/>
      <c r="R261" s="283">
        <v>0</v>
      </c>
      <c r="S261" s="283">
        <v>50202745.43</v>
      </c>
      <c r="T261" s="283">
        <v>50202745.43</v>
      </c>
    </row>
    <row r="262" spans="1:20" x14ac:dyDescent="0.3">
      <c r="A262" s="282" t="s">
        <v>163</v>
      </c>
      <c r="B262" s="228">
        <v>43465</v>
      </c>
      <c r="C262" s="282" t="s">
        <v>139</v>
      </c>
      <c r="D262" s="282" t="s">
        <v>138</v>
      </c>
      <c r="E262" s="283">
        <v>0</v>
      </c>
      <c r="F262" s="283">
        <v>0</v>
      </c>
      <c r="G262" s="283"/>
      <c r="H262" s="283"/>
      <c r="I262" s="283">
        <v>0</v>
      </c>
      <c r="J262" s="283"/>
      <c r="K262" s="283"/>
      <c r="L262" s="283">
        <v>0</v>
      </c>
      <c r="M262" s="283">
        <v>0</v>
      </c>
      <c r="N262" s="283">
        <v>0</v>
      </c>
      <c r="O262" s="283">
        <v>0</v>
      </c>
      <c r="P262" s="283"/>
      <c r="Q262" s="283"/>
      <c r="R262" s="283">
        <v>0</v>
      </c>
      <c r="S262" s="283">
        <v>0</v>
      </c>
      <c r="T262" s="283">
        <v>0</v>
      </c>
    </row>
    <row r="263" spans="1:20" x14ac:dyDescent="0.3">
      <c r="A263" s="282" t="s">
        <v>163</v>
      </c>
      <c r="B263" s="228">
        <v>43465</v>
      </c>
      <c r="C263" s="282" t="s">
        <v>140</v>
      </c>
      <c r="D263" s="282" t="s">
        <v>520</v>
      </c>
      <c r="E263" s="283">
        <v>0</v>
      </c>
      <c r="F263" s="283">
        <v>0</v>
      </c>
      <c r="G263" s="283"/>
      <c r="H263" s="283"/>
      <c r="I263" s="283">
        <v>0</v>
      </c>
      <c r="J263" s="283"/>
      <c r="K263" s="283"/>
      <c r="L263" s="283">
        <v>0</v>
      </c>
      <c r="M263" s="283">
        <v>0</v>
      </c>
      <c r="N263" s="283">
        <v>0</v>
      </c>
      <c r="O263" s="283">
        <v>0</v>
      </c>
      <c r="P263" s="283"/>
      <c r="Q263" s="283"/>
      <c r="R263" s="283">
        <v>0</v>
      </c>
      <c r="S263" s="283">
        <v>0</v>
      </c>
      <c r="T263" s="283">
        <v>0</v>
      </c>
    </row>
    <row r="264" spans="1:20" x14ac:dyDescent="0.3">
      <c r="A264" s="282" t="s">
        <v>163</v>
      </c>
      <c r="B264" s="228">
        <v>43465</v>
      </c>
      <c r="C264" s="282" t="s">
        <v>2</v>
      </c>
      <c r="D264" s="282" t="s">
        <v>521</v>
      </c>
      <c r="E264" s="283">
        <v>0</v>
      </c>
      <c r="F264" s="283"/>
      <c r="G264" s="283">
        <v>0</v>
      </c>
      <c r="H264" s="283">
        <v>0</v>
      </c>
      <c r="I264" s="283"/>
      <c r="J264" s="283">
        <v>0</v>
      </c>
      <c r="K264" s="283">
        <v>0</v>
      </c>
      <c r="L264" s="283">
        <v>0</v>
      </c>
      <c r="M264" s="283">
        <v>455604222</v>
      </c>
      <c r="N264" s="283">
        <v>455604222</v>
      </c>
      <c r="O264" s="283"/>
      <c r="P264" s="283">
        <v>0</v>
      </c>
      <c r="Q264" s="283">
        <v>0</v>
      </c>
      <c r="R264" s="283">
        <v>0</v>
      </c>
      <c r="S264" s="283">
        <v>41513649</v>
      </c>
      <c r="T264" s="283">
        <v>41513649</v>
      </c>
    </row>
    <row r="265" spans="1:20" x14ac:dyDescent="0.3">
      <c r="A265" s="282" t="s">
        <v>163</v>
      </c>
      <c r="B265" s="228">
        <v>43465</v>
      </c>
      <c r="C265" s="282" t="s">
        <v>7</v>
      </c>
      <c r="D265" s="282" t="s">
        <v>522</v>
      </c>
      <c r="E265" s="283">
        <v>0</v>
      </c>
      <c r="F265" s="283"/>
      <c r="G265" s="283">
        <v>0</v>
      </c>
      <c r="H265" s="283">
        <v>0</v>
      </c>
      <c r="I265" s="283"/>
      <c r="J265" s="283">
        <v>0</v>
      </c>
      <c r="K265" s="283">
        <v>0</v>
      </c>
      <c r="L265" s="283">
        <v>0</v>
      </c>
      <c r="M265" s="283">
        <v>170582</v>
      </c>
      <c r="N265" s="283">
        <v>170582</v>
      </c>
      <c r="O265" s="283"/>
      <c r="P265" s="283">
        <v>0</v>
      </c>
      <c r="Q265" s="283">
        <v>0</v>
      </c>
      <c r="R265" s="283">
        <v>0</v>
      </c>
      <c r="S265" s="283">
        <v>865511.68</v>
      </c>
      <c r="T265" s="283">
        <v>865511.68</v>
      </c>
    </row>
    <row r="266" spans="1:20" x14ac:dyDescent="0.3">
      <c r="A266" s="282" t="s">
        <v>163</v>
      </c>
      <c r="B266" s="228">
        <v>43465</v>
      </c>
      <c r="C266" s="282" t="s">
        <v>8</v>
      </c>
      <c r="D266" s="282" t="s">
        <v>523</v>
      </c>
      <c r="E266" s="283">
        <v>0</v>
      </c>
      <c r="F266" s="283"/>
      <c r="G266" s="283">
        <v>0</v>
      </c>
      <c r="H266" s="283">
        <v>0</v>
      </c>
      <c r="I266" s="283"/>
      <c r="J266" s="283">
        <v>0</v>
      </c>
      <c r="K266" s="283">
        <v>0</v>
      </c>
      <c r="L266" s="283">
        <v>0</v>
      </c>
      <c r="M266" s="283">
        <v>455433640</v>
      </c>
      <c r="N266" s="283">
        <v>455433640</v>
      </c>
      <c r="O266" s="283"/>
      <c r="P266" s="283">
        <v>0</v>
      </c>
      <c r="Q266" s="283">
        <v>0</v>
      </c>
      <c r="R266" s="283">
        <v>0</v>
      </c>
      <c r="S266" s="283">
        <v>40648137.32</v>
      </c>
      <c r="T266" s="283">
        <v>40648137.32</v>
      </c>
    </row>
    <row r="267" spans="1:20" x14ac:dyDescent="0.3">
      <c r="A267" s="282" t="s">
        <v>163</v>
      </c>
      <c r="B267" s="228">
        <v>43465</v>
      </c>
      <c r="C267" s="282" t="s">
        <v>9</v>
      </c>
      <c r="D267" s="282" t="s">
        <v>524</v>
      </c>
      <c r="E267" s="283">
        <v>0</v>
      </c>
      <c r="F267" s="283">
        <v>0</v>
      </c>
      <c r="G267" s="283"/>
      <c r="H267" s="283"/>
      <c r="I267" s="283">
        <v>0</v>
      </c>
      <c r="J267" s="283"/>
      <c r="K267" s="283"/>
      <c r="L267" s="283">
        <v>0</v>
      </c>
      <c r="M267" s="283">
        <v>4938996</v>
      </c>
      <c r="N267" s="283">
        <v>4938996</v>
      </c>
      <c r="O267" s="283">
        <v>0</v>
      </c>
      <c r="P267" s="283"/>
      <c r="Q267" s="283"/>
      <c r="R267" s="283">
        <v>0</v>
      </c>
      <c r="S267" s="283">
        <v>894226</v>
      </c>
      <c r="T267" s="283">
        <v>894226</v>
      </c>
    </row>
    <row r="268" spans="1:20" x14ac:dyDescent="0.3">
      <c r="A268" s="282" t="s">
        <v>163</v>
      </c>
      <c r="B268" s="228">
        <v>43465</v>
      </c>
      <c r="C268" s="282" t="s">
        <v>10</v>
      </c>
      <c r="D268" s="282" t="s">
        <v>525</v>
      </c>
      <c r="E268" s="283">
        <v>0</v>
      </c>
      <c r="F268" s="283">
        <v>0</v>
      </c>
      <c r="G268" s="283"/>
      <c r="H268" s="283"/>
      <c r="I268" s="283">
        <v>0</v>
      </c>
      <c r="J268" s="283"/>
      <c r="K268" s="283"/>
      <c r="L268" s="283">
        <v>0</v>
      </c>
      <c r="M268" s="283">
        <v>0</v>
      </c>
      <c r="N268" s="283">
        <v>0</v>
      </c>
      <c r="O268" s="283">
        <v>0</v>
      </c>
      <c r="P268" s="283"/>
      <c r="Q268" s="283"/>
      <c r="R268" s="283">
        <v>0</v>
      </c>
      <c r="S268" s="283">
        <v>0</v>
      </c>
      <c r="T268" s="283">
        <v>0</v>
      </c>
    </row>
    <row r="269" spans="1:20" x14ac:dyDescent="0.3">
      <c r="A269" s="282" t="s">
        <v>163</v>
      </c>
      <c r="B269" s="228">
        <v>43465</v>
      </c>
      <c r="C269" s="282" t="s">
        <v>11</v>
      </c>
      <c r="D269" s="282" t="s">
        <v>526</v>
      </c>
      <c r="E269" s="283">
        <v>0</v>
      </c>
      <c r="F269" s="283"/>
      <c r="G269" s="283">
        <v>0</v>
      </c>
      <c r="H269" s="283">
        <v>0</v>
      </c>
      <c r="I269" s="283"/>
      <c r="J269" s="283">
        <v>0</v>
      </c>
      <c r="K269" s="283">
        <v>0</v>
      </c>
      <c r="L269" s="283">
        <v>0</v>
      </c>
      <c r="M269" s="283">
        <v>0</v>
      </c>
      <c r="N269" s="283">
        <v>0</v>
      </c>
      <c r="O269" s="283"/>
      <c r="P269" s="283">
        <v>0</v>
      </c>
      <c r="Q269" s="283">
        <v>0</v>
      </c>
      <c r="R269" s="283">
        <v>0</v>
      </c>
      <c r="S269" s="283">
        <v>0</v>
      </c>
      <c r="T269" s="283">
        <v>0</v>
      </c>
    </row>
    <row r="270" spans="1:20" x14ac:dyDescent="0.3">
      <c r="A270" s="282" t="s">
        <v>163</v>
      </c>
      <c r="B270" s="228">
        <v>43465</v>
      </c>
      <c r="C270" s="282" t="s">
        <v>12</v>
      </c>
      <c r="D270" s="282" t="s">
        <v>527</v>
      </c>
      <c r="E270" s="283">
        <v>0</v>
      </c>
      <c r="F270" s="283">
        <v>0</v>
      </c>
      <c r="G270" s="283"/>
      <c r="H270" s="283"/>
      <c r="I270" s="283">
        <v>0</v>
      </c>
      <c r="J270" s="283"/>
      <c r="K270" s="283"/>
      <c r="L270" s="283">
        <v>0</v>
      </c>
      <c r="M270" s="283">
        <v>0</v>
      </c>
      <c r="N270" s="283">
        <v>0</v>
      </c>
      <c r="O270" s="283">
        <v>0</v>
      </c>
      <c r="P270" s="283"/>
      <c r="Q270" s="283"/>
      <c r="R270" s="283">
        <v>0</v>
      </c>
      <c r="S270" s="283">
        <v>0</v>
      </c>
      <c r="T270" s="283">
        <v>0</v>
      </c>
    </row>
    <row r="271" spans="1:20" x14ac:dyDescent="0.3">
      <c r="A271" s="282" t="s">
        <v>163</v>
      </c>
      <c r="B271" s="228">
        <v>43465</v>
      </c>
      <c r="C271" s="282" t="s">
        <v>19</v>
      </c>
      <c r="D271" s="282" t="s">
        <v>141</v>
      </c>
      <c r="E271" s="283">
        <v>0</v>
      </c>
      <c r="F271" s="283">
        <v>0</v>
      </c>
      <c r="G271" s="283"/>
      <c r="H271" s="283"/>
      <c r="I271" s="283">
        <v>0</v>
      </c>
      <c r="J271" s="283"/>
      <c r="K271" s="283"/>
      <c r="L271" s="283">
        <v>0</v>
      </c>
      <c r="M271" s="283">
        <v>460543218</v>
      </c>
      <c r="N271" s="283">
        <v>460543218</v>
      </c>
      <c r="O271" s="283">
        <v>0</v>
      </c>
      <c r="P271" s="283"/>
      <c r="Q271" s="283"/>
      <c r="R271" s="283">
        <v>0</v>
      </c>
      <c r="S271" s="283">
        <v>42407875</v>
      </c>
      <c r="T271" s="283">
        <v>42407875</v>
      </c>
    </row>
    <row r="272" spans="1:20" x14ac:dyDescent="0.3">
      <c r="A272" s="282" t="s">
        <v>239</v>
      </c>
      <c r="B272" s="228">
        <v>42735</v>
      </c>
      <c r="C272" s="282" t="s">
        <v>139</v>
      </c>
      <c r="D272" s="282" t="s">
        <v>138</v>
      </c>
      <c r="E272" s="283">
        <v>0</v>
      </c>
      <c r="F272" s="283">
        <v>0</v>
      </c>
      <c r="G272" s="283"/>
      <c r="H272" s="283"/>
      <c r="I272" s="283">
        <v>0</v>
      </c>
      <c r="J272" s="283"/>
      <c r="K272" s="283"/>
      <c r="L272" s="283">
        <v>0</v>
      </c>
      <c r="M272" s="283">
        <v>0</v>
      </c>
      <c r="N272" s="283">
        <v>0</v>
      </c>
      <c r="O272" s="283">
        <v>0</v>
      </c>
      <c r="P272" s="283"/>
      <c r="Q272" s="283"/>
      <c r="R272" s="283">
        <v>0</v>
      </c>
      <c r="S272" s="283">
        <v>0</v>
      </c>
      <c r="T272" s="283">
        <v>0</v>
      </c>
    </row>
    <row r="273" spans="1:20" x14ac:dyDescent="0.3">
      <c r="A273" s="282" t="s">
        <v>239</v>
      </c>
      <c r="B273" s="228">
        <v>42735</v>
      </c>
      <c r="C273" s="282" t="s">
        <v>140</v>
      </c>
      <c r="D273" s="282" t="s">
        <v>520</v>
      </c>
      <c r="E273" s="283">
        <v>0</v>
      </c>
      <c r="F273" s="283">
        <v>0</v>
      </c>
      <c r="G273" s="283"/>
      <c r="H273" s="283"/>
      <c r="I273" s="283">
        <v>0</v>
      </c>
      <c r="J273" s="283"/>
      <c r="K273" s="283"/>
      <c r="L273" s="283">
        <v>0</v>
      </c>
      <c r="M273" s="283">
        <v>0</v>
      </c>
      <c r="N273" s="283">
        <v>0</v>
      </c>
      <c r="O273" s="283">
        <v>0</v>
      </c>
      <c r="P273" s="283"/>
      <c r="Q273" s="283"/>
      <c r="R273" s="283">
        <v>0</v>
      </c>
      <c r="S273" s="283">
        <v>0</v>
      </c>
      <c r="T273" s="283">
        <v>0</v>
      </c>
    </row>
    <row r="274" spans="1:20" x14ac:dyDescent="0.3">
      <c r="A274" s="282" t="s">
        <v>239</v>
      </c>
      <c r="B274" s="228">
        <v>42735</v>
      </c>
      <c r="C274" s="282" t="s">
        <v>2</v>
      </c>
      <c r="D274" s="282" t="s">
        <v>521</v>
      </c>
      <c r="E274" s="283">
        <v>0</v>
      </c>
      <c r="F274" s="283"/>
      <c r="G274" s="283">
        <v>0</v>
      </c>
      <c r="H274" s="283">
        <v>0</v>
      </c>
      <c r="I274" s="283"/>
      <c r="J274" s="283">
        <v>0</v>
      </c>
      <c r="K274" s="283">
        <v>0</v>
      </c>
      <c r="L274" s="283">
        <v>0</v>
      </c>
      <c r="M274" s="283">
        <v>0</v>
      </c>
      <c r="N274" s="283">
        <v>0</v>
      </c>
      <c r="O274" s="283"/>
      <c r="P274" s="283">
        <v>2743449745.0999999</v>
      </c>
      <c r="Q274" s="283">
        <v>0</v>
      </c>
      <c r="R274" s="283">
        <v>0</v>
      </c>
      <c r="S274" s="283">
        <v>0</v>
      </c>
      <c r="T274" s="283">
        <v>2743449745.0999999</v>
      </c>
    </row>
    <row r="275" spans="1:20" x14ac:dyDescent="0.3">
      <c r="A275" s="282" t="s">
        <v>239</v>
      </c>
      <c r="B275" s="228">
        <v>42735</v>
      </c>
      <c r="C275" s="282" t="s">
        <v>7</v>
      </c>
      <c r="D275" s="282" t="s">
        <v>522</v>
      </c>
      <c r="E275" s="283">
        <v>0</v>
      </c>
      <c r="F275" s="283"/>
      <c r="G275" s="283">
        <v>0</v>
      </c>
      <c r="H275" s="283">
        <v>0</v>
      </c>
      <c r="I275" s="283"/>
      <c r="J275" s="283">
        <v>0</v>
      </c>
      <c r="K275" s="283">
        <v>0</v>
      </c>
      <c r="L275" s="283">
        <v>0</v>
      </c>
      <c r="M275" s="283">
        <v>0</v>
      </c>
      <c r="N275" s="283">
        <v>0</v>
      </c>
      <c r="O275" s="283"/>
      <c r="P275" s="283">
        <v>67411574.950000003</v>
      </c>
      <c r="Q275" s="283">
        <v>0</v>
      </c>
      <c r="R275" s="283">
        <v>0</v>
      </c>
      <c r="S275" s="283">
        <v>0</v>
      </c>
      <c r="T275" s="283">
        <v>67411574.950000003</v>
      </c>
    </row>
    <row r="276" spans="1:20" x14ac:dyDescent="0.3">
      <c r="A276" s="282" t="s">
        <v>239</v>
      </c>
      <c r="B276" s="228">
        <v>42735</v>
      </c>
      <c r="C276" s="282" t="s">
        <v>8</v>
      </c>
      <c r="D276" s="282" t="s">
        <v>523</v>
      </c>
      <c r="E276" s="283">
        <v>0</v>
      </c>
      <c r="F276" s="283"/>
      <c r="G276" s="283">
        <v>0</v>
      </c>
      <c r="H276" s="283">
        <v>0</v>
      </c>
      <c r="I276" s="283"/>
      <c r="J276" s="283">
        <v>0</v>
      </c>
      <c r="K276" s="283">
        <v>0</v>
      </c>
      <c r="L276" s="283">
        <v>0</v>
      </c>
      <c r="M276" s="283">
        <v>0</v>
      </c>
      <c r="N276" s="283">
        <v>0</v>
      </c>
      <c r="O276" s="283"/>
      <c r="P276" s="283">
        <v>2676038170.1999998</v>
      </c>
      <c r="Q276" s="283">
        <v>0</v>
      </c>
      <c r="R276" s="283">
        <v>0</v>
      </c>
      <c r="S276" s="283">
        <v>0</v>
      </c>
      <c r="T276" s="283">
        <v>2676038170.1999998</v>
      </c>
    </row>
    <row r="277" spans="1:20" x14ac:dyDescent="0.3">
      <c r="A277" s="282" t="s">
        <v>239</v>
      </c>
      <c r="B277" s="228">
        <v>42735</v>
      </c>
      <c r="C277" s="282" t="s">
        <v>9</v>
      </c>
      <c r="D277" s="282" t="s">
        <v>524</v>
      </c>
      <c r="E277" s="283">
        <v>0</v>
      </c>
      <c r="F277" s="283">
        <v>0</v>
      </c>
      <c r="G277" s="283"/>
      <c r="H277" s="283"/>
      <c r="I277" s="283">
        <v>0</v>
      </c>
      <c r="J277" s="283"/>
      <c r="K277" s="283"/>
      <c r="L277" s="283">
        <v>0</v>
      </c>
      <c r="M277" s="283">
        <v>0</v>
      </c>
      <c r="N277" s="283">
        <v>0</v>
      </c>
      <c r="O277" s="283">
        <v>45709970</v>
      </c>
      <c r="P277" s="283"/>
      <c r="Q277" s="283"/>
      <c r="R277" s="283">
        <v>0</v>
      </c>
      <c r="S277" s="283">
        <v>0</v>
      </c>
      <c r="T277" s="283">
        <v>45709970</v>
      </c>
    </row>
    <row r="278" spans="1:20" x14ac:dyDescent="0.3">
      <c r="A278" s="282" t="s">
        <v>239</v>
      </c>
      <c r="B278" s="228">
        <v>42735</v>
      </c>
      <c r="C278" s="282" t="s">
        <v>10</v>
      </c>
      <c r="D278" s="282" t="s">
        <v>525</v>
      </c>
      <c r="E278" s="283">
        <v>0</v>
      </c>
      <c r="F278" s="283">
        <v>0</v>
      </c>
      <c r="G278" s="283"/>
      <c r="H278" s="283"/>
      <c r="I278" s="283">
        <v>0</v>
      </c>
      <c r="J278" s="283"/>
      <c r="K278" s="283"/>
      <c r="L278" s="283">
        <v>0</v>
      </c>
      <c r="M278" s="283">
        <v>0</v>
      </c>
      <c r="N278" s="283">
        <v>0</v>
      </c>
      <c r="O278" s="283">
        <v>0</v>
      </c>
      <c r="P278" s="283"/>
      <c r="Q278" s="283"/>
      <c r="R278" s="283">
        <v>0</v>
      </c>
      <c r="S278" s="283">
        <v>0</v>
      </c>
      <c r="T278" s="283">
        <v>0</v>
      </c>
    </row>
    <row r="279" spans="1:20" x14ac:dyDescent="0.3">
      <c r="A279" s="282" t="s">
        <v>239</v>
      </c>
      <c r="B279" s="228">
        <v>42735</v>
      </c>
      <c r="C279" s="282" t="s">
        <v>11</v>
      </c>
      <c r="D279" s="282" t="s">
        <v>526</v>
      </c>
      <c r="E279" s="283">
        <v>0</v>
      </c>
      <c r="F279" s="283"/>
      <c r="G279" s="283">
        <v>0</v>
      </c>
      <c r="H279" s="283">
        <v>0</v>
      </c>
      <c r="I279" s="283"/>
      <c r="J279" s="283">
        <v>0</v>
      </c>
      <c r="K279" s="283">
        <v>0</v>
      </c>
      <c r="L279" s="283">
        <v>0</v>
      </c>
      <c r="M279" s="283">
        <v>0</v>
      </c>
      <c r="N279" s="283">
        <v>0</v>
      </c>
      <c r="O279" s="283"/>
      <c r="P279" s="283">
        <v>0</v>
      </c>
      <c r="Q279" s="283">
        <v>0</v>
      </c>
      <c r="R279" s="283">
        <v>0</v>
      </c>
      <c r="S279" s="283">
        <v>0</v>
      </c>
      <c r="T279" s="283">
        <v>0</v>
      </c>
    </row>
    <row r="280" spans="1:20" x14ac:dyDescent="0.3">
      <c r="A280" s="282" t="s">
        <v>239</v>
      </c>
      <c r="B280" s="228">
        <v>42735</v>
      </c>
      <c r="C280" s="282" t="s">
        <v>12</v>
      </c>
      <c r="D280" s="282" t="s">
        <v>527</v>
      </c>
      <c r="E280" s="283">
        <v>0</v>
      </c>
      <c r="F280" s="283">
        <v>0</v>
      </c>
      <c r="G280" s="283"/>
      <c r="H280" s="283"/>
      <c r="I280" s="283">
        <v>0</v>
      </c>
      <c r="J280" s="283"/>
      <c r="K280" s="283"/>
      <c r="L280" s="283">
        <v>0</v>
      </c>
      <c r="M280" s="283">
        <v>0</v>
      </c>
      <c r="N280" s="283">
        <v>0</v>
      </c>
      <c r="O280" s="283">
        <v>0</v>
      </c>
      <c r="P280" s="283"/>
      <c r="Q280" s="283"/>
      <c r="R280" s="283">
        <v>0</v>
      </c>
      <c r="S280" s="283">
        <v>0</v>
      </c>
      <c r="T280" s="283">
        <v>0</v>
      </c>
    </row>
    <row r="281" spans="1:20" x14ac:dyDescent="0.3">
      <c r="A281" s="282" t="s">
        <v>239</v>
      </c>
      <c r="B281" s="228">
        <v>42735</v>
      </c>
      <c r="C281" s="282" t="s">
        <v>19</v>
      </c>
      <c r="D281" s="282" t="s">
        <v>141</v>
      </c>
      <c r="E281" s="283">
        <v>0</v>
      </c>
      <c r="F281" s="283">
        <v>0</v>
      </c>
      <c r="G281" s="283"/>
      <c r="H281" s="283"/>
      <c r="I281" s="283">
        <v>0</v>
      </c>
      <c r="J281" s="283"/>
      <c r="K281" s="283"/>
      <c r="L281" s="283">
        <v>0</v>
      </c>
      <c r="M281" s="283">
        <v>0</v>
      </c>
      <c r="N281" s="283">
        <v>0</v>
      </c>
      <c r="O281" s="283">
        <v>2789159715.0999999</v>
      </c>
      <c r="P281" s="283"/>
      <c r="Q281" s="283"/>
      <c r="R281" s="283">
        <v>0</v>
      </c>
      <c r="S281" s="283">
        <v>0</v>
      </c>
      <c r="T281" s="283">
        <v>2789159715.0999999</v>
      </c>
    </row>
    <row r="282" spans="1:20" x14ac:dyDescent="0.3">
      <c r="A282" s="282" t="s">
        <v>239</v>
      </c>
      <c r="B282" s="228">
        <v>43100</v>
      </c>
      <c r="C282" s="282" t="s">
        <v>139</v>
      </c>
      <c r="D282" s="282" t="s">
        <v>138</v>
      </c>
      <c r="E282" s="283">
        <v>0</v>
      </c>
      <c r="F282" s="283">
        <v>0</v>
      </c>
      <c r="G282" s="283"/>
      <c r="H282" s="283"/>
      <c r="I282" s="283">
        <v>0</v>
      </c>
      <c r="J282" s="283"/>
      <c r="K282" s="283"/>
      <c r="L282" s="283">
        <v>0</v>
      </c>
      <c r="M282" s="283">
        <v>0</v>
      </c>
      <c r="N282" s="283">
        <v>0</v>
      </c>
      <c r="O282" s="283">
        <v>0</v>
      </c>
      <c r="P282" s="283"/>
      <c r="Q282" s="283"/>
      <c r="R282" s="283">
        <v>0</v>
      </c>
      <c r="S282" s="283">
        <v>0</v>
      </c>
      <c r="T282" s="283">
        <v>0</v>
      </c>
    </row>
    <row r="283" spans="1:20" x14ac:dyDescent="0.3">
      <c r="A283" s="282" t="s">
        <v>239</v>
      </c>
      <c r="B283" s="228">
        <v>43100</v>
      </c>
      <c r="C283" s="282" t="s">
        <v>140</v>
      </c>
      <c r="D283" s="282" t="s">
        <v>520</v>
      </c>
      <c r="E283" s="283">
        <v>0</v>
      </c>
      <c r="F283" s="283">
        <v>0</v>
      </c>
      <c r="G283" s="283"/>
      <c r="H283" s="283"/>
      <c r="I283" s="283">
        <v>0</v>
      </c>
      <c r="J283" s="283"/>
      <c r="K283" s="283"/>
      <c r="L283" s="283">
        <v>0</v>
      </c>
      <c r="M283" s="283">
        <v>0</v>
      </c>
      <c r="N283" s="283">
        <v>0</v>
      </c>
      <c r="O283" s="283">
        <v>0</v>
      </c>
      <c r="P283" s="283"/>
      <c r="Q283" s="283"/>
      <c r="R283" s="283">
        <v>0</v>
      </c>
      <c r="S283" s="283">
        <v>0</v>
      </c>
      <c r="T283" s="283">
        <v>0</v>
      </c>
    </row>
    <row r="284" spans="1:20" x14ac:dyDescent="0.3">
      <c r="A284" s="282" t="s">
        <v>239</v>
      </c>
      <c r="B284" s="228">
        <v>43100</v>
      </c>
      <c r="C284" s="282" t="s">
        <v>2</v>
      </c>
      <c r="D284" s="282" t="s">
        <v>521</v>
      </c>
      <c r="E284" s="283">
        <v>0</v>
      </c>
      <c r="F284" s="283"/>
      <c r="G284" s="283">
        <v>0</v>
      </c>
      <c r="H284" s="283">
        <v>0</v>
      </c>
      <c r="I284" s="283"/>
      <c r="J284" s="283">
        <v>0</v>
      </c>
      <c r="K284" s="283">
        <v>0</v>
      </c>
      <c r="L284" s="283">
        <v>0</v>
      </c>
      <c r="M284" s="283">
        <v>0</v>
      </c>
      <c r="N284" s="283">
        <v>0</v>
      </c>
      <c r="O284" s="283"/>
      <c r="P284" s="283">
        <v>2677357763.4000001</v>
      </c>
      <c r="Q284" s="283">
        <v>0</v>
      </c>
      <c r="R284" s="283">
        <v>0</v>
      </c>
      <c r="S284" s="283">
        <v>-15192473.32</v>
      </c>
      <c r="T284" s="283">
        <v>2662165290.0999999</v>
      </c>
    </row>
    <row r="285" spans="1:20" x14ac:dyDescent="0.3">
      <c r="A285" s="282" t="s">
        <v>239</v>
      </c>
      <c r="B285" s="228">
        <v>43100</v>
      </c>
      <c r="C285" s="282" t="s">
        <v>7</v>
      </c>
      <c r="D285" s="282" t="s">
        <v>522</v>
      </c>
      <c r="E285" s="283">
        <v>0</v>
      </c>
      <c r="F285" s="283"/>
      <c r="G285" s="283">
        <v>0</v>
      </c>
      <c r="H285" s="283">
        <v>0</v>
      </c>
      <c r="I285" s="283"/>
      <c r="J285" s="283">
        <v>0</v>
      </c>
      <c r="K285" s="283">
        <v>0</v>
      </c>
      <c r="L285" s="283">
        <v>0</v>
      </c>
      <c r="M285" s="283">
        <v>0</v>
      </c>
      <c r="N285" s="283">
        <v>0</v>
      </c>
      <c r="O285" s="283"/>
      <c r="P285" s="283">
        <v>84972458.939999998</v>
      </c>
      <c r="Q285" s="283">
        <v>0</v>
      </c>
      <c r="R285" s="283">
        <v>0</v>
      </c>
      <c r="S285" s="283">
        <v>0</v>
      </c>
      <c r="T285" s="283">
        <v>84972458.939999998</v>
      </c>
    </row>
    <row r="286" spans="1:20" x14ac:dyDescent="0.3">
      <c r="A286" s="282" t="s">
        <v>239</v>
      </c>
      <c r="B286" s="228">
        <v>43100</v>
      </c>
      <c r="C286" s="282" t="s">
        <v>8</v>
      </c>
      <c r="D286" s="282" t="s">
        <v>523</v>
      </c>
      <c r="E286" s="283">
        <v>0</v>
      </c>
      <c r="F286" s="283"/>
      <c r="G286" s="283">
        <v>0</v>
      </c>
      <c r="H286" s="283">
        <v>0</v>
      </c>
      <c r="I286" s="283"/>
      <c r="J286" s="283">
        <v>0</v>
      </c>
      <c r="K286" s="283">
        <v>0</v>
      </c>
      <c r="L286" s="283">
        <v>0</v>
      </c>
      <c r="M286" s="283">
        <v>0</v>
      </c>
      <c r="N286" s="283">
        <v>0</v>
      </c>
      <c r="O286" s="283"/>
      <c r="P286" s="283">
        <v>2592385304.4000001</v>
      </c>
      <c r="Q286" s="283">
        <v>0</v>
      </c>
      <c r="R286" s="283">
        <v>0</v>
      </c>
      <c r="S286" s="283">
        <v>-15192473.32</v>
      </c>
      <c r="T286" s="283">
        <v>2577192831.0999999</v>
      </c>
    </row>
    <row r="287" spans="1:20" x14ac:dyDescent="0.3">
      <c r="A287" s="282" t="s">
        <v>239</v>
      </c>
      <c r="B287" s="228">
        <v>43100</v>
      </c>
      <c r="C287" s="282" t="s">
        <v>9</v>
      </c>
      <c r="D287" s="282" t="s">
        <v>524</v>
      </c>
      <c r="E287" s="283">
        <v>0</v>
      </c>
      <c r="F287" s="283">
        <v>0</v>
      </c>
      <c r="G287" s="283"/>
      <c r="H287" s="283"/>
      <c r="I287" s="283">
        <v>0</v>
      </c>
      <c r="J287" s="283"/>
      <c r="K287" s="283"/>
      <c r="L287" s="283">
        <v>0</v>
      </c>
      <c r="M287" s="283">
        <v>0</v>
      </c>
      <c r="N287" s="283">
        <v>0</v>
      </c>
      <c r="O287" s="283">
        <v>65216117.759999998</v>
      </c>
      <c r="P287" s="283"/>
      <c r="Q287" s="283"/>
      <c r="R287" s="283">
        <v>0</v>
      </c>
      <c r="S287" s="283">
        <v>0</v>
      </c>
      <c r="T287" s="283">
        <v>65216117.759999998</v>
      </c>
    </row>
    <row r="288" spans="1:20" x14ac:dyDescent="0.3">
      <c r="A288" s="282" t="s">
        <v>239</v>
      </c>
      <c r="B288" s="333">
        <v>43100</v>
      </c>
      <c r="C288" s="282" t="s">
        <v>10</v>
      </c>
      <c r="D288" s="282" t="s">
        <v>525</v>
      </c>
      <c r="E288" s="283">
        <v>0</v>
      </c>
      <c r="F288" s="283">
        <v>0</v>
      </c>
      <c r="G288" s="283"/>
      <c r="H288" s="283"/>
      <c r="I288" s="283">
        <v>0</v>
      </c>
      <c r="J288" s="283"/>
      <c r="K288" s="283"/>
      <c r="L288" s="283">
        <v>0</v>
      </c>
      <c r="M288" s="283">
        <v>0</v>
      </c>
      <c r="N288" s="283">
        <v>0</v>
      </c>
      <c r="O288" s="283">
        <v>0</v>
      </c>
      <c r="P288" s="283"/>
      <c r="Q288" s="283"/>
      <c r="R288" s="283">
        <v>0</v>
      </c>
      <c r="S288" s="283">
        <v>0</v>
      </c>
      <c r="T288" s="283">
        <v>0</v>
      </c>
    </row>
    <row r="289" spans="1:20" x14ac:dyDescent="0.3">
      <c r="A289" s="282" t="s">
        <v>239</v>
      </c>
      <c r="B289" s="333">
        <v>43100</v>
      </c>
      <c r="C289" s="282" t="s">
        <v>11</v>
      </c>
      <c r="D289" s="282" t="s">
        <v>526</v>
      </c>
      <c r="E289" s="283">
        <v>0</v>
      </c>
      <c r="F289" s="283"/>
      <c r="G289" s="283">
        <v>0</v>
      </c>
      <c r="H289" s="283">
        <v>0</v>
      </c>
      <c r="I289" s="283"/>
      <c r="J289" s="283">
        <v>0</v>
      </c>
      <c r="K289" s="283">
        <v>0</v>
      </c>
      <c r="L289" s="283">
        <v>0</v>
      </c>
      <c r="M289" s="283">
        <v>0</v>
      </c>
      <c r="N289" s="283">
        <v>0</v>
      </c>
      <c r="O289" s="283"/>
      <c r="P289" s="283">
        <v>0</v>
      </c>
      <c r="Q289" s="283">
        <v>0</v>
      </c>
      <c r="R289" s="283">
        <v>0</v>
      </c>
      <c r="S289" s="283">
        <v>0</v>
      </c>
      <c r="T289" s="283">
        <v>0</v>
      </c>
    </row>
    <row r="290" spans="1:20" x14ac:dyDescent="0.3">
      <c r="A290" s="282" t="s">
        <v>239</v>
      </c>
      <c r="B290" s="333">
        <v>43100</v>
      </c>
      <c r="C290" s="282" t="s">
        <v>12</v>
      </c>
      <c r="D290" s="282" t="s">
        <v>527</v>
      </c>
      <c r="E290" s="283">
        <v>0</v>
      </c>
      <c r="F290" s="283">
        <v>0</v>
      </c>
      <c r="G290" s="283"/>
      <c r="H290" s="283"/>
      <c r="I290" s="283">
        <v>0</v>
      </c>
      <c r="J290" s="283"/>
      <c r="K290" s="283"/>
      <c r="L290" s="283">
        <v>0</v>
      </c>
      <c r="M290" s="283">
        <v>0</v>
      </c>
      <c r="N290" s="283">
        <v>0</v>
      </c>
      <c r="O290" s="283">
        <v>0</v>
      </c>
      <c r="P290" s="283"/>
      <c r="Q290" s="283"/>
      <c r="R290" s="283">
        <v>0</v>
      </c>
      <c r="S290" s="283">
        <v>0</v>
      </c>
      <c r="T290" s="283">
        <v>0</v>
      </c>
    </row>
    <row r="291" spans="1:20" x14ac:dyDescent="0.3">
      <c r="A291" s="282" t="s">
        <v>239</v>
      </c>
      <c r="B291" s="333">
        <v>43100</v>
      </c>
      <c r="C291" s="282" t="s">
        <v>19</v>
      </c>
      <c r="D291" s="282" t="s">
        <v>141</v>
      </c>
      <c r="E291" s="283">
        <v>0</v>
      </c>
      <c r="F291" s="283">
        <v>0</v>
      </c>
      <c r="G291" s="283"/>
      <c r="H291" s="283"/>
      <c r="I291" s="283">
        <v>0</v>
      </c>
      <c r="J291" s="283"/>
      <c r="K291" s="283"/>
      <c r="L291" s="283">
        <v>0</v>
      </c>
      <c r="M291" s="283">
        <v>0</v>
      </c>
      <c r="N291" s="283">
        <v>0</v>
      </c>
      <c r="O291" s="283">
        <v>2742573881.0999999</v>
      </c>
      <c r="P291" s="283"/>
      <c r="Q291" s="283"/>
      <c r="R291" s="283">
        <v>0</v>
      </c>
      <c r="S291" s="283">
        <v>-15192473.32</v>
      </c>
      <c r="T291" s="283">
        <v>2727381407.8000002</v>
      </c>
    </row>
    <row r="292" spans="1:20" x14ac:dyDescent="0.3">
      <c r="A292" s="282" t="s">
        <v>239</v>
      </c>
      <c r="B292" s="333">
        <v>43465</v>
      </c>
      <c r="C292" s="282" t="s">
        <v>139</v>
      </c>
      <c r="D292" s="282" t="s">
        <v>138</v>
      </c>
      <c r="E292" s="283">
        <v>0</v>
      </c>
      <c r="F292" s="283">
        <v>0</v>
      </c>
      <c r="G292" s="283"/>
      <c r="H292" s="283"/>
      <c r="I292" s="283">
        <v>0</v>
      </c>
      <c r="J292" s="283"/>
      <c r="K292" s="283"/>
      <c r="L292" s="283">
        <v>0</v>
      </c>
      <c r="M292" s="283">
        <v>0</v>
      </c>
      <c r="N292" s="283">
        <v>0</v>
      </c>
      <c r="O292" s="283">
        <v>0</v>
      </c>
      <c r="P292" s="283"/>
      <c r="Q292" s="283"/>
      <c r="R292" s="283">
        <v>0</v>
      </c>
      <c r="S292" s="283">
        <v>0</v>
      </c>
      <c r="T292" s="283">
        <v>0</v>
      </c>
    </row>
    <row r="293" spans="1:20" x14ac:dyDescent="0.3">
      <c r="A293" s="282" t="s">
        <v>239</v>
      </c>
      <c r="B293" s="333">
        <v>43465</v>
      </c>
      <c r="C293" s="282" t="s">
        <v>140</v>
      </c>
      <c r="D293" s="282" t="s">
        <v>520</v>
      </c>
      <c r="E293" s="283">
        <v>0</v>
      </c>
      <c r="F293" s="283">
        <v>0</v>
      </c>
      <c r="G293" s="283"/>
      <c r="H293" s="283"/>
      <c r="I293" s="283">
        <v>0</v>
      </c>
      <c r="J293" s="283"/>
      <c r="K293" s="283"/>
      <c r="L293" s="283">
        <v>0</v>
      </c>
      <c r="M293" s="283">
        <v>0</v>
      </c>
      <c r="N293" s="283">
        <v>0</v>
      </c>
      <c r="O293" s="283">
        <v>0</v>
      </c>
      <c r="P293" s="283"/>
      <c r="Q293" s="283"/>
      <c r="R293" s="283">
        <v>0</v>
      </c>
      <c r="S293" s="283">
        <v>0</v>
      </c>
      <c r="T293" s="283">
        <v>0</v>
      </c>
    </row>
    <row r="294" spans="1:20" x14ac:dyDescent="0.3">
      <c r="A294" s="282" t="s">
        <v>239</v>
      </c>
      <c r="B294" s="333">
        <v>43465</v>
      </c>
      <c r="C294" s="282" t="s">
        <v>2</v>
      </c>
      <c r="D294" s="282" t="s">
        <v>521</v>
      </c>
      <c r="E294" s="283">
        <v>0</v>
      </c>
      <c r="F294" s="283"/>
      <c r="G294" s="283">
        <v>0</v>
      </c>
      <c r="H294" s="283">
        <v>0</v>
      </c>
      <c r="I294" s="283"/>
      <c r="J294" s="283">
        <v>0</v>
      </c>
      <c r="K294" s="283">
        <v>0</v>
      </c>
      <c r="L294" s="283">
        <v>0</v>
      </c>
      <c r="M294" s="283">
        <v>0</v>
      </c>
      <c r="N294" s="283">
        <v>0</v>
      </c>
      <c r="O294" s="283"/>
      <c r="P294" s="283">
        <v>2598511190.8000002</v>
      </c>
      <c r="Q294" s="283">
        <v>0</v>
      </c>
      <c r="R294" s="283">
        <v>0</v>
      </c>
      <c r="S294" s="283">
        <v>-22216125</v>
      </c>
      <c r="T294" s="283">
        <v>2576295065.8000002</v>
      </c>
    </row>
    <row r="295" spans="1:20" x14ac:dyDescent="0.3">
      <c r="A295" s="282" t="s">
        <v>239</v>
      </c>
      <c r="B295" s="333">
        <v>43465</v>
      </c>
      <c r="C295" s="282" t="s">
        <v>7</v>
      </c>
      <c r="D295" s="282" t="s">
        <v>522</v>
      </c>
      <c r="E295" s="283">
        <v>0</v>
      </c>
      <c r="F295" s="283"/>
      <c r="G295" s="283">
        <v>0</v>
      </c>
      <c r="H295" s="283">
        <v>0</v>
      </c>
      <c r="I295" s="283"/>
      <c r="J295" s="283">
        <v>0</v>
      </c>
      <c r="K295" s="283">
        <v>0</v>
      </c>
      <c r="L295" s="283">
        <v>0</v>
      </c>
      <c r="M295" s="283">
        <v>0</v>
      </c>
      <c r="N295" s="283">
        <v>0</v>
      </c>
      <c r="O295" s="283"/>
      <c r="P295" s="283">
        <v>99322085.530000001</v>
      </c>
      <c r="Q295" s="283">
        <v>0</v>
      </c>
      <c r="R295" s="283">
        <v>0</v>
      </c>
      <c r="S295" s="283">
        <v>0</v>
      </c>
      <c r="T295" s="283">
        <v>99322085.530000001</v>
      </c>
    </row>
    <row r="296" spans="1:20" x14ac:dyDescent="0.3">
      <c r="A296" s="282" t="s">
        <v>239</v>
      </c>
      <c r="B296" s="333">
        <v>43465</v>
      </c>
      <c r="C296" s="282" t="s">
        <v>8</v>
      </c>
      <c r="D296" s="282" t="s">
        <v>523</v>
      </c>
      <c r="E296" s="283">
        <v>0</v>
      </c>
      <c r="F296" s="283"/>
      <c r="G296" s="283">
        <v>0</v>
      </c>
      <c r="H296" s="283">
        <v>0</v>
      </c>
      <c r="I296" s="283"/>
      <c r="J296" s="283">
        <v>0</v>
      </c>
      <c r="K296" s="283">
        <v>0</v>
      </c>
      <c r="L296" s="283">
        <v>0</v>
      </c>
      <c r="M296" s="283">
        <v>0</v>
      </c>
      <c r="N296" s="283">
        <v>0</v>
      </c>
      <c r="O296" s="283"/>
      <c r="P296" s="283">
        <v>2499189105.1999998</v>
      </c>
      <c r="Q296" s="283">
        <v>0</v>
      </c>
      <c r="R296" s="283">
        <v>0</v>
      </c>
      <c r="S296" s="283">
        <v>-22216125</v>
      </c>
      <c r="T296" s="283">
        <v>2476972980.1999998</v>
      </c>
    </row>
    <row r="297" spans="1:20" x14ac:dyDescent="0.3">
      <c r="A297" s="282" t="s">
        <v>239</v>
      </c>
      <c r="B297" s="333">
        <v>43465</v>
      </c>
      <c r="C297" s="282" t="s">
        <v>9</v>
      </c>
      <c r="D297" s="282" t="s">
        <v>524</v>
      </c>
      <c r="E297" s="283">
        <v>0</v>
      </c>
      <c r="F297" s="283">
        <v>0</v>
      </c>
      <c r="G297" s="283"/>
      <c r="H297" s="283"/>
      <c r="I297" s="283">
        <v>0</v>
      </c>
      <c r="J297" s="283"/>
      <c r="K297" s="283"/>
      <c r="L297" s="283">
        <v>0</v>
      </c>
      <c r="M297" s="283">
        <v>0</v>
      </c>
      <c r="N297" s="283">
        <v>0</v>
      </c>
      <c r="O297" s="283">
        <v>48786833.32</v>
      </c>
      <c r="P297" s="283"/>
      <c r="Q297" s="283"/>
      <c r="R297" s="283">
        <v>0</v>
      </c>
      <c r="S297" s="283">
        <v>0</v>
      </c>
      <c r="T297" s="283">
        <v>48786833.32</v>
      </c>
    </row>
    <row r="298" spans="1:20" x14ac:dyDescent="0.3">
      <c r="A298" s="282" t="s">
        <v>239</v>
      </c>
      <c r="B298" s="333">
        <v>43465</v>
      </c>
      <c r="C298" s="282" t="s">
        <v>10</v>
      </c>
      <c r="D298" s="282" t="s">
        <v>525</v>
      </c>
      <c r="E298" s="283">
        <v>0</v>
      </c>
      <c r="F298" s="283">
        <v>0</v>
      </c>
      <c r="G298" s="283"/>
      <c r="H298" s="283"/>
      <c r="I298" s="283">
        <v>0</v>
      </c>
      <c r="J298" s="283"/>
      <c r="K298" s="283"/>
      <c r="L298" s="283">
        <v>0</v>
      </c>
      <c r="M298" s="283">
        <v>0</v>
      </c>
      <c r="N298" s="283">
        <v>0</v>
      </c>
      <c r="O298" s="283">
        <v>0</v>
      </c>
      <c r="P298" s="283"/>
      <c r="Q298" s="283"/>
      <c r="R298" s="283">
        <v>0</v>
      </c>
      <c r="S298" s="283">
        <v>0</v>
      </c>
      <c r="T298" s="283">
        <v>0</v>
      </c>
    </row>
    <row r="299" spans="1:20" x14ac:dyDescent="0.3">
      <c r="A299" s="282" t="s">
        <v>239</v>
      </c>
      <c r="B299" s="333">
        <v>43465</v>
      </c>
      <c r="C299" s="282" t="s">
        <v>11</v>
      </c>
      <c r="D299" s="282" t="s">
        <v>526</v>
      </c>
      <c r="E299" s="283">
        <v>0</v>
      </c>
      <c r="F299" s="283"/>
      <c r="G299" s="283">
        <v>0</v>
      </c>
      <c r="H299" s="283">
        <v>0</v>
      </c>
      <c r="I299" s="283"/>
      <c r="J299" s="283">
        <v>0</v>
      </c>
      <c r="K299" s="283">
        <v>0</v>
      </c>
      <c r="L299" s="283">
        <v>0</v>
      </c>
      <c r="M299" s="283">
        <v>0</v>
      </c>
      <c r="N299" s="283">
        <v>0</v>
      </c>
      <c r="O299" s="283"/>
      <c r="P299" s="283">
        <v>0</v>
      </c>
      <c r="Q299" s="283">
        <v>0</v>
      </c>
      <c r="R299" s="283">
        <v>0</v>
      </c>
      <c r="S299" s="283">
        <v>0</v>
      </c>
      <c r="T299" s="283">
        <v>0</v>
      </c>
    </row>
    <row r="300" spans="1:20" x14ac:dyDescent="0.3">
      <c r="A300" s="282" t="s">
        <v>239</v>
      </c>
      <c r="B300" s="333">
        <v>43465</v>
      </c>
      <c r="C300" s="282" t="s">
        <v>12</v>
      </c>
      <c r="D300" s="282" t="s">
        <v>527</v>
      </c>
      <c r="E300" s="283">
        <v>0</v>
      </c>
      <c r="F300" s="283">
        <v>0</v>
      </c>
      <c r="G300" s="283"/>
      <c r="H300" s="283"/>
      <c r="I300" s="283">
        <v>0</v>
      </c>
      <c r="J300" s="283"/>
      <c r="K300" s="283"/>
      <c r="L300" s="283">
        <v>0</v>
      </c>
      <c r="M300" s="283">
        <v>0</v>
      </c>
      <c r="N300" s="283">
        <v>0</v>
      </c>
      <c r="O300" s="283">
        <v>0</v>
      </c>
      <c r="P300" s="283"/>
      <c r="Q300" s="283"/>
      <c r="R300" s="283">
        <v>0</v>
      </c>
      <c r="S300" s="283">
        <v>0</v>
      </c>
      <c r="T300" s="283">
        <v>0</v>
      </c>
    </row>
    <row r="301" spans="1:20" x14ac:dyDescent="0.3">
      <c r="A301" s="282" t="s">
        <v>239</v>
      </c>
      <c r="B301" s="333">
        <v>43465</v>
      </c>
      <c r="C301" s="282" t="s">
        <v>19</v>
      </c>
      <c r="D301" s="282" t="s">
        <v>141</v>
      </c>
      <c r="E301" s="283">
        <v>0</v>
      </c>
      <c r="F301" s="283">
        <v>0</v>
      </c>
      <c r="G301" s="283"/>
      <c r="H301" s="283"/>
      <c r="I301" s="283">
        <v>0</v>
      </c>
      <c r="J301" s="283"/>
      <c r="K301" s="283"/>
      <c r="L301" s="283">
        <v>0</v>
      </c>
      <c r="M301" s="283">
        <v>0</v>
      </c>
      <c r="N301" s="283">
        <v>0</v>
      </c>
      <c r="O301" s="283">
        <v>2647298024.0999999</v>
      </c>
      <c r="P301" s="283"/>
      <c r="Q301" s="283"/>
      <c r="R301" s="283">
        <v>0</v>
      </c>
      <c r="S301" s="283">
        <v>-22216125</v>
      </c>
      <c r="T301" s="283">
        <v>2625081899.0999999</v>
      </c>
    </row>
    <row r="302" spans="1:20" x14ac:dyDescent="0.3">
      <c r="A302" s="282" t="s">
        <v>182</v>
      </c>
      <c r="B302" s="333">
        <v>42735</v>
      </c>
      <c r="C302" s="282" t="s">
        <v>139</v>
      </c>
      <c r="D302" s="282" t="s">
        <v>138</v>
      </c>
      <c r="E302" s="283">
        <v>0</v>
      </c>
      <c r="F302" s="283">
        <v>0</v>
      </c>
      <c r="G302" s="283"/>
      <c r="H302" s="283"/>
      <c r="I302" s="283">
        <v>0</v>
      </c>
      <c r="J302" s="283"/>
      <c r="K302" s="283"/>
      <c r="L302" s="283"/>
      <c r="M302" s="283"/>
      <c r="N302" s="283">
        <v>0</v>
      </c>
      <c r="O302" s="283"/>
      <c r="P302" s="283"/>
      <c r="Q302" s="283"/>
      <c r="R302" s="283"/>
      <c r="S302" s="283"/>
      <c r="T302" s="283"/>
    </row>
    <row r="303" spans="1:20" x14ac:dyDescent="0.3">
      <c r="A303" s="282" t="s">
        <v>182</v>
      </c>
      <c r="B303" s="333">
        <v>42735</v>
      </c>
      <c r="C303" s="282" t="s">
        <v>140</v>
      </c>
      <c r="D303" s="282" t="s">
        <v>520</v>
      </c>
      <c r="E303" s="283"/>
      <c r="F303" s="283"/>
      <c r="G303" s="283"/>
      <c r="H303" s="283"/>
      <c r="I303" s="283"/>
      <c r="J303" s="283"/>
      <c r="K303" s="283"/>
      <c r="L303" s="283"/>
      <c r="M303" s="283"/>
      <c r="N303" s="283"/>
      <c r="O303" s="283"/>
      <c r="P303" s="283"/>
      <c r="Q303" s="283"/>
      <c r="R303" s="283"/>
      <c r="S303" s="283"/>
      <c r="T303" s="283"/>
    </row>
    <row r="304" spans="1:20" x14ac:dyDescent="0.3">
      <c r="A304" s="282" t="s">
        <v>182</v>
      </c>
      <c r="B304" s="333">
        <v>42735</v>
      </c>
      <c r="C304" s="282" t="s">
        <v>2</v>
      </c>
      <c r="D304" s="282" t="s">
        <v>521</v>
      </c>
      <c r="E304" s="283">
        <v>0</v>
      </c>
      <c r="F304" s="283"/>
      <c r="G304" s="283">
        <v>2220020040</v>
      </c>
      <c r="H304" s="283">
        <v>317971130</v>
      </c>
      <c r="I304" s="283"/>
      <c r="J304" s="283">
        <v>724835790</v>
      </c>
      <c r="K304" s="283">
        <v>1209388610</v>
      </c>
      <c r="L304" s="283"/>
      <c r="M304" s="283"/>
      <c r="N304" s="283">
        <v>4472215570</v>
      </c>
      <c r="O304" s="283"/>
      <c r="P304" s="283"/>
      <c r="Q304" s="283"/>
      <c r="R304" s="283"/>
      <c r="S304" s="283"/>
      <c r="T304" s="283"/>
    </row>
    <row r="305" spans="1:20" x14ac:dyDescent="0.3">
      <c r="A305" s="282" t="s">
        <v>182</v>
      </c>
      <c r="B305" s="333">
        <v>42735</v>
      </c>
      <c r="C305" s="282" t="s">
        <v>7</v>
      </c>
      <c r="D305" s="282" t="s">
        <v>522</v>
      </c>
      <c r="E305" s="283">
        <v>0</v>
      </c>
      <c r="F305" s="283"/>
      <c r="G305" s="283">
        <v>16544940</v>
      </c>
      <c r="H305" s="283">
        <v>1054060</v>
      </c>
      <c r="I305" s="283"/>
      <c r="J305" s="283">
        <v>3720</v>
      </c>
      <c r="K305" s="283">
        <v>24682790</v>
      </c>
      <c r="L305" s="283"/>
      <c r="M305" s="283"/>
      <c r="N305" s="283">
        <v>42285510</v>
      </c>
      <c r="O305" s="283"/>
      <c r="P305" s="283"/>
      <c r="Q305" s="283"/>
      <c r="R305" s="283"/>
      <c r="S305" s="283"/>
      <c r="T305" s="283"/>
    </row>
    <row r="306" spans="1:20" x14ac:dyDescent="0.3">
      <c r="A306" s="282" t="s">
        <v>182</v>
      </c>
      <c r="B306" s="333">
        <v>42735</v>
      </c>
      <c r="C306" s="282" t="s">
        <v>8</v>
      </c>
      <c r="D306" s="282" t="s">
        <v>523</v>
      </c>
      <c r="E306" s="283">
        <v>0</v>
      </c>
      <c r="F306" s="283"/>
      <c r="G306" s="283">
        <v>2203475100</v>
      </c>
      <c r="H306" s="283">
        <v>316917070</v>
      </c>
      <c r="I306" s="283"/>
      <c r="J306" s="283">
        <v>724832070</v>
      </c>
      <c r="K306" s="283">
        <v>1184705820</v>
      </c>
      <c r="L306" s="283"/>
      <c r="M306" s="283"/>
      <c r="N306" s="283">
        <v>4429930060</v>
      </c>
      <c r="O306" s="283"/>
      <c r="P306" s="283"/>
      <c r="Q306" s="283"/>
      <c r="R306" s="283"/>
      <c r="S306" s="283"/>
      <c r="T306" s="283"/>
    </row>
    <row r="307" spans="1:20" x14ac:dyDescent="0.3">
      <c r="A307" s="282" t="s">
        <v>182</v>
      </c>
      <c r="B307" s="333">
        <v>42735</v>
      </c>
      <c r="C307" s="282" t="s">
        <v>9</v>
      </c>
      <c r="D307" s="282" t="s">
        <v>524</v>
      </c>
      <c r="E307" s="283">
        <v>0</v>
      </c>
      <c r="F307" s="283">
        <v>20403600</v>
      </c>
      <c r="G307" s="283"/>
      <c r="H307" s="283"/>
      <c r="I307" s="283">
        <v>22866250</v>
      </c>
      <c r="J307" s="283"/>
      <c r="K307" s="283"/>
      <c r="L307" s="283"/>
      <c r="M307" s="283"/>
      <c r="N307" s="283">
        <v>43269850</v>
      </c>
      <c r="O307" s="283"/>
      <c r="P307" s="283"/>
      <c r="Q307" s="283"/>
      <c r="R307" s="283"/>
      <c r="S307" s="283"/>
      <c r="T307" s="283"/>
    </row>
    <row r="308" spans="1:20" x14ac:dyDescent="0.3">
      <c r="A308" s="282" t="s">
        <v>182</v>
      </c>
      <c r="B308" s="333">
        <v>42735</v>
      </c>
      <c r="C308" s="282" t="s">
        <v>10</v>
      </c>
      <c r="D308" s="282" t="s">
        <v>525</v>
      </c>
      <c r="E308" s="283">
        <v>0</v>
      </c>
      <c r="F308" s="283">
        <v>0</v>
      </c>
      <c r="G308" s="283"/>
      <c r="H308" s="283"/>
      <c r="I308" s="283">
        <v>0</v>
      </c>
      <c r="J308" s="283"/>
      <c r="K308" s="283"/>
      <c r="L308" s="283"/>
      <c r="M308" s="283"/>
      <c r="N308" s="283">
        <v>0</v>
      </c>
      <c r="O308" s="283"/>
      <c r="P308" s="283"/>
      <c r="Q308" s="283"/>
      <c r="R308" s="283"/>
      <c r="S308" s="283"/>
      <c r="T308" s="283"/>
    </row>
    <row r="309" spans="1:20" x14ac:dyDescent="0.3">
      <c r="A309" s="282" t="s">
        <v>182</v>
      </c>
      <c r="B309" s="333">
        <v>42735</v>
      </c>
      <c r="C309" s="282" t="s">
        <v>11</v>
      </c>
      <c r="D309" s="282" t="s">
        <v>526</v>
      </c>
      <c r="E309" s="283">
        <v>0</v>
      </c>
      <c r="F309" s="283"/>
      <c r="G309" s="283">
        <v>0</v>
      </c>
      <c r="H309" s="283">
        <v>0</v>
      </c>
      <c r="I309" s="283"/>
      <c r="J309" s="283">
        <v>0</v>
      </c>
      <c r="K309" s="283">
        <v>0</v>
      </c>
      <c r="L309" s="283"/>
      <c r="M309" s="283"/>
      <c r="N309" s="283">
        <v>0</v>
      </c>
      <c r="O309" s="283"/>
      <c r="P309" s="283"/>
      <c r="Q309" s="283"/>
      <c r="R309" s="283"/>
      <c r="S309" s="283"/>
      <c r="T309" s="283"/>
    </row>
    <row r="310" spans="1:20" x14ac:dyDescent="0.3">
      <c r="A310" s="282" t="s">
        <v>182</v>
      </c>
      <c r="B310" s="333">
        <v>42735</v>
      </c>
      <c r="C310" s="282" t="s">
        <v>12</v>
      </c>
      <c r="D310" s="282" t="s">
        <v>527</v>
      </c>
      <c r="E310" s="283">
        <v>0</v>
      </c>
      <c r="F310" s="283">
        <v>0</v>
      </c>
      <c r="G310" s="283"/>
      <c r="H310" s="283"/>
      <c r="I310" s="283">
        <v>0</v>
      </c>
      <c r="J310" s="283"/>
      <c r="K310" s="283"/>
      <c r="L310" s="283"/>
      <c r="M310" s="283"/>
      <c r="N310" s="283">
        <v>0</v>
      </c>
      <c r="O310" s="283"/>
      <c r="P310" s="283"/>
      <c r="Q310" s="283"/>
      <c r="R310" s="283"/>
      <c r="S310" s="283"/>
      <c r="T310" s="283"/>
    </row>
    <row r="311" spans="1:20" x14ac:dyDescent="0.3">
      <c r="A311" s="282" t="s">
        <v>182</v>
      </c>
      <c r="B311" s="333">
        <v>42735</v>
      </c>
      <c r="C311" s="282" t="s">
        <v>19</v>
      </c>
      <c r="D311" s="282" t="s">
        <v>141</v>
      </c>
      <c r="E311" s="283">
        <v>0</v>
      </c>
      <c r="F311" s="283">
        <v>2558394770</v>
      </c>
      <c r="G311" s="283"/>
      <c r="H311" s="283"/>
      <c r="I311" s="283">
        <v>1957090650</v>
      </c>
      <c r="J311" s="283"/>
      <c r="K311" s="283"/>
      <c r="L311" s="283"/>
      <c r="M311" s="283"/>
      <c r="N311" s="283">
        <v>4515485420</v>
      </c>
      <c r="O311" s="283"/>
      <c r="P311" s="283"/>
      <c r="Q311" s="283"/>
      <c r="R311" s="283"/>
      <c r="S311" s="283"/>
      <c r="T311" s="283"/>
    </row>
    <row r="312" spans="1:20" x14ac:dyDescent="0.3">
      <c r="A312" s="282" t="s">
        <v>182</v>
      </c>
      <c r="B312" s="333">
        <v>43100</v>
      </c>
      <c r="C312" s="282" t="s">
        <v>139</v>
      </c>
      <c r="D312" s="282" t="s">
        <v>138</v>
      </c>
      <c r="E312" s="283">
        <v>0</v>
      </c>
      <c r="F312" s="283">
        <v>0</v>
      </c>
      <c r="G312" s="283"/>
      <c r="H312" s="283"/>
      <c r="I312" s="283">
        <v>0</v>
      </c>
      <c r="J312" s="283"/>
      <c r="K312" s="283"/>
      <c r="L312" s="283"/>
      <c r="M312" s="283"/>
      <c r="N312" s="283">
        <v>0</v>
      </c>
      <c r="O312" s="283"/>
      <c r="P312" s="283"/>
      <c r="Q312" s="283"/>
      <c r="R312" s="283"/>
      <c r="S312" s="283"/>
      <c r="T312" s="283"/>
    </row>
    <row r="313" spans="1:20" x14ac:dyDescent="0.3">
      <c r="A313" s="282" t="s">
        <v>182</v>
      </c>
      <c r="B313" s="333">
        <v>43100</v>
      </c>
      <c r="C313" s="282" t="s">
        <v>140</v>
      </c>
      <c r="D313" s="282" t="s">
        <v>520</v>
      </c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283"/>
      <c r="T313" s="283"/>
    </row>
    <row r="314" spans="1:20" x14ac:dyDescent="0.3">
      <c r="A314" s="282" t="s">
        <v>182</v>
      </c>
      <c r="B314" s="333">
        <v>43100</v>
      </c>
      <c r="C314" s="282" t="s">
        <v>2</v>
      </c>
      <c r="D314" s="282" t="s">
        <v>521</v>
      </c>
      <c r="E314" s="283">
        <v>0</v>
      </c>
      <c r="F314" s="283"/>
      <c r="G314" s="283">
        <v>2301895100</v>
      </c>
      <c r="H314" s="283">
        <v>285665640</v>
      </c>
      <c r="I314" s="283"/>
      <c r="J314" s="283">
        <v>628613450</v>
      </c>
      <c r="K314" s="283">
        <v>1203828810</v>
      </c>
      <c r="L314" s="283"/>
      <c r="M314" s="283"/>
      <c r="N314" s="283">
        <v>4420003000</v>
      </c>
      <c r="O314" s="283"/>
      <c r="P314" s="283"/>
      <c r="Q314" s="283"/>
      <c r="R314" s="283"/>
      <c r="S314" s="283"/>
      <c r="T314" s="283"/>
    </row>
    <row r="315" spans="1:20" x14ac:dyDescent="0.3">
      <c r="A315" s="282" t="s">
        <v>182</v>
      </c>
      <c r="B315" s="333">
        <v>43100</v>
      </c>
      <c r="C315" s="282" t="s">
        <v>7</v>
      </c>
      <c r="D315" s="282" t="s">
        <v>522</v>
      </c>
      <c r="E315" s="283">
        <v>0</v>
      </c>
      <c r="F315" s="283"/>
      <c r="G315" s="283">
        <v>-1463980</v>
      </c>
      <c r="H315" s="283">
        <v>-84840</v>
      </c>
      <c r="I315" s="283"/>
      <c r="J315" s="283">
        <v>-430</v>
      </c>
      <c r="K315" s="283">
        <v>6532030</v>
      </c>
      <c r="L315" s="283"/>
      <c r="M315" s="283"/>
      <c r="N315" s="283">
        <v>4982780</v>
      </c>
      <c r="O315" s="283"/>
      <c r="P315" s="283"/>
      <c r="Q315" s="283"/>
      <c r="R315" s="283"/>
      <c r="S315" s="283"/>
      <c r="T315" s="283"/>
    </row>
    <row r="316" spans="1:20" x14ac:dyDescent="0.3">
      <c r="A316" s="282" t="s">
        <v>182</v>
      </c>
      <c r="B316" s="333">
        <v>43100</v>
      </c>
      <c r="C316" s="282" t="s">
        <v>8</v>
      </c>
      <c r="D316" s="282" t="s">
        <v>523</v>
      </c>
      <c r="E316" s="283">
        <v>0</v>
      </c>
      <c r="F316" s="283"/>
      <c r="G316" s="283">
        <v>2303359080</v>
      </c>
      <c r="H316" s="283">
        <v>285750480</v>
      </c>
      <c r="I316" s="283"/>
      <c r="J316" s="283">
        <v>628613880</v>
      </c>
      <c r="K316" s="283">
        <v>1197296780</v>
      </c>
      <c r="L316" s="283"/>
      <c r="M316" s="283"/>
      <c r="N316" s="283">
        <v>4415020220</v>
      </c>
      <c r="O316" s="283"/>
      <c r="P316" s="283"/>
      <c r="Q316" s="283"/>
      <c r="R316" s="283"/>
      <c r="S316" s="283"/>
      <c r="T316" s="283"/>
    </row>
    <row r="317" spans="1:20" x14ac:dyDescent="0.3">
      <c r="A317" s="282" t="s">
        <v>182</v>
      </c>
      <c r="B317" s="333">
        <v>43100</v>
      </c>
      <c r="C317" s="282" t="s">
        <v>9</v>
      </c>
      <c r="D317" s="282" t="s">
        <v>524</v>
      </c>
      <c r="E317" s="283">
        <v>0</v>
      </c>
      <c r="F317" s="283">
        <v>27301880</v>
      </c>
      <c r="G317" s="283"/>
      <c r="H317" s="283"/>
      <c r="I317" s="283">
        <v>24742970</v>
      </c>
      <c r="J317" s="283"/>
      <c r="K317" s="283"/>
      <c r="L317" s="283"/>
      <c r="M317" s="283"/>
      <c r="N317" s="283">
        <v>52044850</v>
      </c>
      <c r="O317" s="283"/>
      <c r="P317" s="283"/>
      <c r="Q317" s="283"/>
      <c r="R317" s="283"/>
      <c r="S317" s="283"/>
      <c r="T317" s="283"/>
    </row>
    <row r="318" spans="1:20" x14ac:dyDescent="0.3">
      <c r="A318" s="282" t="s">
        <v>182</v>
      </c>
      <c r="B318" s="333">
        <v>43100</v>
      </c>
      <c r="C318" s="282" t="s">
        <v>10</v>
      </c>
      <c r="D318" s="282" t="s">
        <v>525</v>
      </c>
      <c r="E318" s="283">
        <v>0</v>
      </c>
      <c r="F318" s="283">
        <v>0</v>
      </c>
      <c r="G318" s="283"/>
      <c r="H318" s="283"/>
      <c r="I318" s="283">
        <v>0</v>
      </c>
      <c r="J318" s="283"/>
      <c r="K318" s="283"/>
      <c r="L318" s="283"/>
      <c r="M318" s="283"/>
      <c r="N318" s="283">
        <v>0</v>
      </c>
      <c r="O318" s="283"/>
      <c r="P318" s="283"/>
      <c r="Q318" s="283"/>
      <c r="R318" s="283"/>
      <c r="S318" s="283"/>
      <c r="T318" s="283"/>
    </row>
    <row r="319" spans="1:20" x14ac:dyDescent="0.3">
      <c r="A319" s="282" t="s">
        <v>182</v>
      </c>
      <c r="B319" s="333">
        <v>43100</v>
      </c>
      <c r="C319" s="282" t="s">
        <v>11</v>
      </c>
      <c r="D319" s="282" t="s">
        <v>526</v>
      </c>
      <c r="E319" s="283">
        <v>0</v>
      </c>
      <c r="F319" s="283"/>
      <c r="G319" s="283"/>
      <c r="H319" s="283"/>
      <c r="I319" s="283"/>
      <c r="J319" s="283"/>
      <c r="K319" s="283"/>
      <c r="L319" s="283"/>
      <c r="M319" s="283"/>
      <c r="N319" s="283">
        <v>0</v>
      </c>
      <c r="O319" s="283"/>
      <c r="P319" s="283"/>
      <c r="Q319" s="283"/>
      <c r="R319" s="283"/>
      <c r="S319" s="283"/>
      <c r="T319" s="283"/>
    </row>
    <row r="320" spans="1:20" x14ac:dyDescent="0.3">
      <c r="A320" s="282" t="s">
        <v>182</v>
      </c>
      <c r="B320" s="333">
        <v>43100</v>
      </c>
      <c r="C320" s="282" t="s">
        <v>12</v>
      </c>
      <c r="D320" s="282" t="s">
        <v>527</v>
      </c>
      <c r="E320" s="283">
        <v>0</v>
      </c>
      <c r="F320" s="283">
        <v>0</v>
      </c>
      <c r="G320" s="283"/>
      <c r="H320" s="283"/>
      <c r="I320" s="283">
        <v>0</v>
      </c>
      <c r="J320" s="283"/>
      <c r="K320" s="283"/>
      <c r="L320" s="283"/>
      <c r="M320" s="283"/>
      <c r="N320" s="283">
        <v>0</v>
      </c>
      <c r="O320" s="283"/>
      <c r="P320" s="283"/>
      <c r="Q320" s="283"/>
      <c r="R320" s="283"/>
      <c r="S320" s="283"/>
      <c r="T320" s="283"/>
    </row>
    <row r="321" spans="1:20" x14ac:dyDescent="0.3">
      <c r="A321" s="282" t="s">
        <v>182</v>
      </c>
      <c r="B321" s="333">
        <v>43100</v>
      </c>
      <c r="C321" s="282" t="s">
        <v>19</v>
      </c>
      <c r="D321" s="282" t="s">
        <v>141</v>
      </c>
      <c r="E321" s="283">
        <v>0</v>
      </c>
      <c r="F321" s="283">
        <v>2614862620</v>
      </c>
      <c r="G321" s="283"/>
      <c r="H321" s="283"/>
      <c r="I321" s="283">
        <v>1857185230</v>
      </c>
      <c r="J321" s="283"/>
      <c r="K321" s="283"/>
      <c r="L321" s="283"/>
      <c r="M321" s="283"/>
      <c r="N321" s="283">
        <v>4472047850</v>
      </c>
      <c r="O321" s="283"/>
      <c r="P321" s="283"/>
      <c r="Q321" s="283"/>
      <c r="R321" s="283"/>
      <c r="S321" s="283"/>
      <c r="T321" s="283"/>
    </row>
    <row r="322" spans="1:20" x14ac:dyDescent="0.3">
      <c r="A322" s="282" t="s">
        <v>780</v>
      </c>
      <c r="B322" s="333">
        <v>42735</v>
      </c>
      <c r="C322" s="282" t="s">
        <v>139</v>
      </c>
      <c r="D322" s="282" t="s">
        <v>138</v>
      </c>
      <c r="E322" s="283"/>
      <c r="F322" s="283"/>
      <c r="G322" s="283"/>
      <c r="H322" s="283"/>
      <c r="I322" s="283"/>
      <c r="J322" s="283"/>
      <c r="K322" s="283"/>
      <c r="L322" s="283"/>
      <c r="M322" s="283"/>
      <c r="N322" s="283"/>
      <c r="O322" s="283">
        <v>0</v>
      </c>
      <c r="P322" s="283"/>
      <c r="Q322" s="283"/>
      <c r="R322" s="283">
        <v>0</v>
      </c>
      <c r="S322" s="283">
        <v>0</v>
      </c>
      <c r="T322" s="283">
        <v>0</v>
      </c>
    </row>
    <row r="323" spans="1:20" x14ac:dyDescent="0.3">
      <c r="A323" s="282" t="s">
        <v>780</v>
      </c>
      <c r="B323" s="333">
        <v>42735</v>
      </c>
      <c r="C323" s="282" t="s">
        <v>140</v>
      </c>
      <c r="D323" s="282" t="s">
        <v>520</v>
      </c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>
        <v>0</v>
      </c>
      <c r="P323" s="283"/>
      <c r="Q323" s="283"/>
      <c r="R323" s="283">
        <v>0</v>
      </c>
      <c r="S323" s="283">
        <v>0</v>
      </c>
      <c r="T323" s="283">
        <v>0</v>
      </c>
    </row>
    <row r="324" spans="1:20" x14ac:dyDescent="0.3">
      <c r="A324" s="282" t="s">
        <v>780</v>
      </c>
      <c r="B324" s="333">
        <v>42735</v>
      </c>
      <c r="C324" s="282" t="s">
        <v>2</v>
      </c>
      <c r="D324" s="282" t="s">
        <v>521</v>
      </c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>
        <v>1395596.62</v>
      </c>
      <c r="Q324" s="283">
        <v>0</v>
      </c>
      <c r="R324" s="283">
        <v>0</v>
      </c>
      <c r="S324" s="283">
        <v>0</v>
      </c>
      <c r="T324" s="283">
        <v>1395596.62</v>
      </c>
    </row>
    <row r="325" spans="1:20" x14ac:dyDescent="0.3">
      <c r="A325" s="282" t="s">
        <v>780</v>
      </c>
      <c r="B325" s="333">
        <v>42735</v>
      </c>
      <c r="C325" s="282" t="s">
        <v>7</v>
      </c>
      <c r="D325" s="282" t="s">
        <v>522</v>
      </c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>
        <v>0</v>
      </c>
      <c r="Q325" s="283">
        <v>0</v>
      </c>
      <c r="R325" s="283">
        <v>0</v>
      </c>
      <c r="S325" s="283">
        <v>0</v>
      </c>
      <c r="T325" s="283">
        <v>0</v>
      </c>
    </row>
    <row r="326" spans="1:20" x14ac:dyDescent="0.3">
      <c r="A326" s="282" t="s">
        <v>780</v>
      </c>
      <c r="B326" s="333">
        <v>42735</v>
      </c>
      <c r="C326" s="282" t="s">
        <v>8</v>
      </c>
      <c r="D326" s="282" t="s">
        <v>523</v>
      </c>
      <c r="E326" s="283"/>
      <c r="F326" s="283"/>
      <c r="G326" s="283"/>
      <c r="H326" s="283"/>
      <c r="I326" s="283"/>
      <c r="J326" s="283"/>
      <c r="K326" s="283"/>
      <c r="L326" s="283"/>
      <c r="M326" s="283"/>
      <c r="N326" s="283"/>
      <c r="O326" s="283"/>
      <c r="P326" s="283">
        <v>1395596.62</v>
      </c>
      <c r="Q326" s="283">
        <v>0</v>
      </c>
      <c r="R326" s="283">
        <v>0</v>
      </c>
      <c r="S326" s="283">
        <v>0</v>
      </c>
      <c r="T326" s="283">
        <v>1395596.62</v>
      </c>
    </row>
    <row r="327" spans="1:20" x14ac:dyDescent="0.3">
      <c r="A327" s="282" t="s">
        <v>780</v>
      </c>
      <c r="B327" s="333">
        <v>42735</v>
      </c>
      <c r="C327" s="282" t="s">
        <v>9</v>
      </c>
      <c r="D327" s="282" t="s">
        <v>524</v>
      </c>
      <c r="E327" s="283"/>
      <c r="F327" s="283"/>
      <c r="G327" s="283"/>
      <c r="H327" s="283"/>
      <c r="I327" s="283"/>
      <c r="J327" s="283"/>
      <c r="K327" s="283"/>
      <c r="L327" s="283"/>
      <c r="M327" s="283"/>
      <c r="N327" s="283"/>
      <c r="O327" s="283">
        <v>44862.43</v>
      </c>
      <c r="P327" s="283"/>
      <c r="Q327" s="283"/>
      <c r="R327" s="283"/>
      <c r="S327" s="283"/>
      <c r="T327" s="283">
        <v>44862.43</v>
      </c>
    </row>
    <row r="328" spans="1:20" x14ac:dyDescent="0.3">
      <c r="A328" s="282" t="s">
        <v>780</v>
      </c>
      <c r="B328" s="333">
        <v>42735</v>
      </c>
      <c r="C328" s="282" t="s">
        <v>10</v>
      </c>
      <c r="D328" s="282" t="s">
        <v>525</v>
      </c>
      <c r="E328" s="283"/>
      <c r="F328" s="283"/>
      <c r="G328" s="283"/>
      <c r="H328" s="283"/>
      <c r="I328" s="283"/>
      <c r="J328" s="283"/>
      <c r="K328" s="283"/>
      <c r="L328" s="283"/>
      <c r="M328" s="283"/>
      <c r="N328" s="283"/>
      <c r="O328" s="283">
        <v>0</v>
      </c>
      <c r="P328" s="283"/>
      <c r="Q328" s="283"/>
      <c r="R328" s="283">
        <v>0</v>
      </c>
      <c r="S328" s="283">
        <v>0</v>
      </c>
      <c r="T328" s="283">
        <v>0</v>
      </c>
    </row>
    <row r="329" spans="1:20" x14ac:dyDescent="0.3">
      <c r="A329" s="282" t="s">
        <v>780</v>
      </c>
      <c r="B329" s="333">
        <v>42735</v>
      </c>
      <c r="C329" s="282" t="s">
        <v>11</v>
      </c>
      <c r="D329" s="282" t="s">
        <v>526</v>
      </c>
      <c r="E329" s="283"/>
      <c r="F329" s="283"/>
      <c r="G329" s="283"/>
      <c r="H329" s="283"/>
      <c r="I329" s="283"/>
      <c r="J329" s="283"/>
      <c r="K329" s="283"/>
      <c r="L329" s="283"/>
      <c r="M329" s="283"/>
      <c r="N329" s="283"/>
      <c r="O329" s="283"/>
      <c r="P329" s="283">
        <v>0</v>
      </c>
      <c r="Q329" s="283">
        <v>0</v>
      </c>
      <c r="R329" s="283">
        <v>0</v>
      </c>
      <c r="S329" s="283">
        <v>0</v>
      </c>
      <c r="T329" s="283">
        <v>0</v>
      </c>
    </row>
    <row r="330" spans="1:20" x14ac:dyDescent="0.3">
      <c r="A330" s="282" t="s">
        <v>780</v>
      </c>
      <c r="B330" s="333">
        <v>42735</v>
      </c>
      <c r="C330" s="282" t="s">
        <v>12</v>
      </c>
      <c r="D330" s="282" t="s">
        <v>527</v>
      </c>
      <c r="E330" s="283"/>
      <c r="F330" s="283"/>
      <c r="G330" s="283"/>
      <c r="H330" s="283"/>
      <c r="I330" s="283"/>
      <c r="J330" s="283"/>
      <c r="K330" s="283"/>
      <c r="L330" s="283"/>
      <c r="M330" s="283"/>
      <c r="N330" s="283"/>
      <c r="O330" s="283"/>
      <c r="P330" s="283"/>
      <c r="Q330" s="283"/>
      <c r="R330" s="283">
        <v>0</v>
      </c>
      <c r="S330" s="283">
        <v>0</v>
      </c>
      <c r="T330" s="283">
        <v>0</v>
      </c>
    </row>
    <row r="331" spans="1:20" x14ac:dyDescent="0.3">
      <c r="A331" s="282" t="s">
        <v>780</v>
      </c>
      <c r="B331" s="333">
        <v>42735</v>
      </c>
      <c r="C331" s="282" t="s">
        <v>19</v>
      </c>
      <c r="D331" s="282" t="s">
        <v>141</v>
      </c>
      <c r="E331" s="283"/>
      <c r="F331" s="283"/>
      <c r="G331" s="283"/>
      <c r="H331" s="283"/>
      <c r="I331" s="283"/>
      <c r="J331" s="283"/>
      <c r="K331" s="283"/>
      <c r="L331" s="283"/>
      <c r="M331" s="283"/>
      <c r="N331" s="283"/>
      <c r="O331" s="283">
        <v>1440459.05</v>
      </c>
      <c r="P331" s="283"/>
      <c r="Q331" s="283"/>
      <c r="R331" s="283"/>
      <c r="S331" s="283"/>
      <c r="T331" s="283">
        <v>1440459.05</v>
      </c>
    </row>
    <row r="332" spans="1:20" x14ac:dyDescent="0.3">
      <c r="A332" s="282" t="s">
        <v>780</v>
      </c>
      <c r="B332" s="333">
        <v>43100</v>
      </c>
      <c r="C332" s="282" t="s">
        <v>139</v>
      </c>
      <c r="D332" s="282" t="s">
        <v>138</v>
      </c>
      <c r="E332" s="283"/>
      <c r="F332" s="283"/>
      <c r="G332" s="283"/>
      <c r="H332" s="283"/>
      <c r="I332" s="283"/>
      <c r="J332" s="283"/>
      <c r="K332" s="283"/>
      <c r="L332" s="283"/>
      <c r="M332" s="283"/>
      <c r="N332" s="283"/>
      <c r="O332" s="283"/>
      <c r="P332" s="283"/>
      <c r="Q332" s="283"/>
      <c r="R332" s="283"/>
      <c r="S332" s="283"/>
      <c r="T332" s="283"/>
    </row>
    <row r="333" spans="1:20" x14ac:dyDescent="0.3">
      <c r="A333" s="282" t="s">
        <v>780</v>
      </c>
      <c r="B333" s="333">
        <v>43100</v>
      </c>
      <c r="C333" s="282" t="s">
        <v>140</v>
      </c>
      <c r="D333" s="282" t="s">
        <v>520</v>
      </c>
      <c r="E333" s="283"/>
      <c r="F333" s="283"/>
      <c r="G333" s="283"/>
      <c r="H333" s="283"/>
      <c r="I333" s="283"/>
      <c r="J333" s="283"/>
      <c r="K333" s="283"/>
      <c r="L333" s="283"/>
      <c r="M333" s="283"/>
      <c r="N333" s="283"/>
      <c r="O333" s="283"/>
      <c r="P333" s="283"/>
      <c r="Q333" s="283"/>
      <c r="R333" s="283"/>
      <c r="S333" s="283"/>
      <c r="T333" s="283"/>
    </row>
    <row r="334" spans="1:20" x14ac:dyDescent="0.3">
      <c r="A334" s="282" t="s">
        <v>780</v>
      </c>
      <c r="B334" s="333">
        <v>43100</v>
      </c>
      <c r="C334" s="282" t="s">
        <v>2</v>
      </c>
      <c r="D334" s="282" t="s">
        <v>521</v>
      </c>
      <c r="E334" s="283">
        <v>0</v>
      </c>
      <c r="F334" s="283"/>
      <c r="G334" s="283"/>
      <c r="H334" s="283">
        <v>0</v>
      </c>
      <c r="I334" s="283"/>
      <c r="J334" s="283"/>
      <c r="K334" s="283">
        <v>0</v>
      </c>
      <c r="L334" s="283">
        <v>0</v>
      </c>
      <c r="M334" s="283">
        <v>0</v>
      </c>
      <c r="N334" s="283">
        <v>0</v>
      </c>
      <c r="O334" s="283"/>
      <c r="P334" s="283">
        <v>1053547</v>
      </c>
      <c r="Q334" s="283">
        <v>0</v>
      </c>
      <c r="R334" s="283">
        <v>0</v>
      </c>
      <c r="S334" s="283">
        <v>0</v>
      </c>
      <c r="T334" s="283">
        <v>1053547</v>
      </c>
    </row>
    <row r="335" spans="1:20" x14ac:dyDescent="0.3">
      <c r="A335" s="282" t="s">
        <v>780</v>
      </c>
      <c r="B335" s="333">
        <v>43100</v>
      </c>
      <c r="C335" s="282" t="s">
        <v>7</v>
      </c>
      <c r="D335" s="282" t="s">
        <v>522</v>
      </c>
      <c r="E335" s="283">
        <v>0</v>
      </c>
      <c r="F335" s="283"/>
      <c r="G335" s="283"/>
      <c r="H335" s="283">
        <v>0</v>
      </c>
      <c r="I335" s="283"/>
      <c r="J335" s="283"/>
      <c r="K335" s="283">
        <v>0</v>
      </c>
      <c r="L335" s="283">
        <v>0</v>
      </c>
      <c r="M335" s="283">
        <v>0</v>
      </c>
      <c r="N335" s="283">
        <v>0</v>
      </c>
      <c r="O335" s="283"/>
      <c r="P335" s="283">
        <v>0</v>
      </c>
      <c r="Q335" s="283">
        <v>0</v>
      </c>
      <c r="R335" s="283">
        <v>0</v>
      </c>
      <c r="S335" s="283">
        <v>0</v>
      </c>
      <c r="T335" s="283">
        <v>0</v>
      </c>
    </row>
    <row r="336" spans="1:20" x14ac:dyDescent="0.3">
      <c r="A336" s="282" t="s">
        <v>780</v>
      </c>
      <c r="B336" s="333">
        <v>43100</v>
      </c>
      <c r="C336" s="282" t="s">
        <v>8</v>
      </c>
      <c r="D336" s="282" t="s">
        <v>523</v>
      </c>
      <c r="E336" s="283">
        <v>0</v>
      </c>
      <c r="F336" s="283"/>
      <c r="G336" s="283"/>
      <c r="H336" s="283">
        <v>0</v>
      </c>
      <c r="I336" s="283"/>
      <c r="J336" s="283"/>
      <c r="K336" s="283">
        <v>0</v>
      </c>
      <c r="L336" s="283">
        <v>0</v>
      </c>
      <c r="M336" s="283">
        <v>0</v>
      </c>
      <c r="N336" s="283">
        <v>0</v>
      </c>
      <c r="O336" s="283"/>
      <c r="P336" s="283">
        <v>1053547</v>
      </c>
      <c r="Q336" s="283">
        <v>0</v>
      </c>
      <c r="R336" s="283">
        <v>0</v>
      </c>
      <c r="S336" s="283">
        <v>0</v>
      </c>
      <c r="T336" s="283">
        <v>1053547</v>
      </c>
    </row>
    <row r="337" spans="1:20" x14ac:dyDescent="0.3">
      <c r="A337" s="282" t="s">
        <v>780</v>
      </c>
      <c r="B337" s="333">
        <v>43100</v>
      </c>
      <c r="C337" s="282" t="s">
        <v>9</v>
      </c>
      <c r="D337" s="282" t="s">
        <v>524</v>
      </c>
      <c r="E337" s="283">
        <v>0</v>
      </c>
      <c r="F337" s="283">
        <v>0</v>
      </c>
      <c r="G337" s="283"/>
      <c r="H337" s="283"/>
      <c r="I337" s="283">
        <v>0</v>
      </c>
      <c r="J337" s="283"/>
      <c r="K337" s="283"/>
      <c r="L337" s="283"/>
      <c r="M337" s="283">
        <v>0</v>
      </c>
      <c r="N337" s="283">
        <v>0</v>
      </c>
      <c r="O337" s="283"/>
      <c r="P337" s="283"/>
      <c r="Q337" s="283"/>
      <c r="R337" s="283"/>
      <c r="S337" s="283"/>
      <c r="T337" s="283"/>
    </row>
    <row r="338" spans="1:20" x14ac:dyDescent="0.3">
      <c r="A338" s="282" t="s">
        <v>780</v>
      </c>
      <c r="B338" s="333">
        <v>43100</v>
      </c>
      <c r="C338" s="282" t="s">
        <v>10</v>
      </c>
      <c r="D338" s="282" t="s">
        <v>525</v>
      </c>
      <c r="E338" s="283"/>
      <c r="F338" s="283"/>
      <c r="G338" s="283"/>
      <c r="H338" s="283"/>
      <c r="I338" s="283"/>
      <c r="J338" s="283"/>
      <c r="K338" s="283"/>
      <c r="L338" s="283"/>
      <c r="M338" s="283"/>
      <c r="N338" s="283"/>
      <c r="O338" s="283"/>
      <c r="P338" s="283"/>
      <c r="Q338" s="283"/>
      <c r="R338" s="283"/>
      <c r="S338" s="283"/>
      <c r="T338" s="283"/>
    </row>
    <row r="339" spans="1:20" x14ac:dyDescent="0.3">
      <c r="A339" s="282" t="s">
        <v>780</v>
      </c>
      <c r="B339" s="333">
        <v>43100</v>
      </c>
      <c r="C339" s="282" t="s">
        <v>11</v>
      </c>
      <c r="D339" s="282" t="s">
        <v>526</v>
      </c>
      <c r="E339" s="283"/>
      <c r="F339" s="283"/>
      <c r="G339" s="283"/>
      <c r="H339" s="283"/>
      <c r="I339" s="283"/>
      <c r="J339" s="283"/>
      <c r="K339" s="283"/>
      <c r="L339" s="283"/>
      <c r="M339" s="283"/>
      <c r="N339" s="283"/>
      <c r="O339" s="283"/>
      <c r="P339" s="283"/>
      <c r="Q339" s="283"/>
      <c r="R339" s="283"/>
      <c r="S339" s="283"/>
      <c r="T339" s="283"/>
    </row>
    <row r="340" spans="1:20" x14ac:dyDescent="0.3">
      <c r="A340" s="282" t="s">
        <v>780</v>
      </c>
      <c r="B340" s="333">
        <v>43100</v>
      </c>
      <c r="C340" s="282" t="s">
        <v>12</v>
      </c>
      <c r="D340" s="282" t="s">
        <v>527</v>
      </c>
      <c r="E340" s="283"/>
      <c r="F340" s="283"/>
      <c r="G340" s="283"/>
      <c r="H340" s="283"/>
      <c r="I340" s="283"/>
      <c r="J340" s="283"/>
      <c r="K340" s="283"/>
      <c r="L340" s="283"/>
      <c r="M340" s="283"/>
      <c r="N340" s="283"/>
      <c r="O340" s="283">
        <v>26568</v>
      </c>
      <c r="P340" s="283"/>
      <c r="Q340" s="283"/>
      <c r="R340" s="283"/>
      <c r="S340" s="283"/>
      <c r="T340" s="283">
        <v>26568</v>
      </c>
    </row>
    <row r="341" spans="1:20" x14ac:dyDescent="0.3">
      <c r="A341" s="282" t="s">
        <v>780</v>
      </c>
      <c r="B341" s="333">
        <v>43100</v>
      </c>
      <c r="C341" s="282" t="s">
        <v>19</v>
      </c>
      <c r="D341" s="282" t="s">
        <v>141</v>
      </c>
      <c r="E341" s="283">
        <v>0</v>
      </c>
      <c r="F341" s="283">
        <v>0</v>
      </c>
      <c r="G341" s="283"/>
      <c r="H341" s="283"/>
      <c r="I341" s="283">
        <v>0</v>
      </c>
      <c r="J341" s="283"/>
      <c r="K341" s="283"/>
      <c r="L341" s="283">
        <v>0</v>
      </c>
      <c r="M341" s="283">
        <v>0</v>
      </c>
      <c r="N341" s="283">
        <v>0</v>
      </c>
      <c r="O341" s="283">
        <v>1080115</v>
      </c>
      <c r="P341" s="283"/>
      <c r="Q341" s="283"/>
      <c r="R341" s="283"/>
      <c r="S341" s="283"/>
      <c r="T341" s="283">
        <v>1080115</v>
      </c>
    </row>
    <row r="342" spans="1:20" x14ac:dyDescent="0.3">
      <c r="A342" s="282" t="s">
        <v>780</v>
      </c>
      <c r="B342" s="333">
        <v>43465</v>
      </c>
      <c r="C342" s="282" t="s">
        <v>139</v>
      </c>
      <c r="D342" s="282" t="s">
        <v>138</v>
      </c>
      <c r="E342" s="283"/>
      <c r="F342" s="283"/>
      <c r="G342" s="283"/>
      <c r="H342" s="283"/>
      <c r="I342" s="283"/>
      <c r="J342" s="283"/>
      <c r="K342" s="283"/>
      <c r="L342" s="283"/>
      <c r="M342" s="283"/>
      <c r="N342" s="283"/>
      <c r="O342" s="283"/>
      <c r="P342" s="283"/>
      <c r="Q342" s="283"/>
      <c r="R342" s="283"/>
      <c r="S342" s="283"/>
      <c r="T342" s="283"/>
    </row>
    <row r="343" spans="1:20" x14ac:dyDescent="0.3">
      <c r="A343" s="282" t="s">
        <v>780</v>
      </c>
      <c r="B343" s="333">
        <v>43465</v>
      </c>
      <c r="C343" s="282" t="s">
        <v>140</v>
      </c>
      <c r="D343" s="282" t="s">
        <v>520</v>
      </c>
      <c r="E343" s="283"/>
      <c r="F343" s="283"/>
      <c r="G343" s="283"/>
      <c r="H343" s="283"/>
      <c r="I343" s="283"/>
      <c r="J343" s="283"/>
      <c r="K343" s="283"/>
      <c r="L343" s="283"/>
      <c r="M343" s="283"/>
      <c r="N343" s="283"/>
      <c r="O343" s="283"/>
      <c r="P343" s="283"/>
      <c r="Q343" s="283"/>
      <c r="R343" s="283"/>
      <c r="S343" s="283"/>
      <c r="T343" s="283"/>
    </row>
    <row r="344" spans="1:20" x14ac:dyDescent="0.3">
      <c r="A344" s="282" t="s">
        <v>780</v>
      </c>
      <c r="B344" s="333">
        <v>43465</v>
      </c>
      <c r="C344" s="282" t="s">
        <v>2</v>
      </c>
      <c r="D344" s="282" t="s">
        <v>521</v>
      </c>
      <c r="E344" s="283">
        <v>0</v>
      </c>
      <c r="F344" s="283"/>
      <c r="G344" s="283"/>
      <c r="H344" s="283">
        <v>0</v>
      </c>
      <c r="I344" s="283"/>
      <c r="J344" s="283"/>
      <c r="K344" s="283"/>
      <c r="L344" s="283"/>
      <c r="M344" s="283">
        <v>0</v>
      </c>
      <c r="N344" s="283"/>
      <c r="O344" s="283"/>
      <c r="P344" s="283">
        <v>298431</v>
      </c>
      <c r="Q344" s="283"/>
      <c r="R344" s="283"/>
      <c r="S344" s="283"/>
      <c r="T344" s="283">
        <v>298431</v>
      </c>
    </row>
    <row r="345" spans="1:20" x14ac:dyDescent="0.3">
      <c r="A345" s="282" t="s">
        <v>780</v>
      </c>
      <c r="B345" s="333">
        <v>43465</v>
      </c>
      <c r="C345" s="282" t="s">
        <v>7</v>
      </c>
      <c r="D345" s="282" t="s">
        <v>522</v>
      </c>
      <c r="E345" s="283">
        <v>0</v>
      </c>
      <c r="F345" s="283"/>
      <c r="G345" s="283"/>
      <c r="H345" s="283">
        <v>0</v>
      </c>
      <c r="I345" s="283"/>
      <c r="J345" s="283"/>
      <c r="K345" s="283"/>
      <c r="L345" s="283"/>
      <c r="M345" s="283">
        <v>0</v>
      </c>
      <c r="N345" s="283"/>
      <c r="O345" s="283"/>
      <c r="P345" s="283">
        <v>0</v>
      </c>
      <c r="Q345" s="283"/>
      <c r="R345" s="283"/>
      <c r="S345" s="283"/>
      <c r="T345" s="283">
        <v>0</v>
      </c>
    </row>
    <row r="346" spans="1:20" x14ac:dyDescent="0.3">
      <c r="A346" s="282" t="s">
        <v>780</v>
      </c>
      <c r="B346" s="333">
        <v>43465</v>
      </c>
      <c r="C346" s="282" t="s">
        <v>8</v>
      </c>
      <c r="D346" s="282" t="s">
        <v>523</v>
      </c>
      <c r="E346" s="283">
        <v>0</v>
      </c>
      <c r="F346" s="283"/>
      <c r="G346" s="283"/>
      <c r="H346" s="283">
        <v>0</v>
      </c>
      <c r="I346" s="283"/>
      <c r="J346" s="283"/>
      <c r="K346" s="283"/>
      <c r="L346" s="283"/>
      <c r="M346" s="283">
        <v>0</v>
      </c>
      <c r="N346" s="283"/>
      <c r="O346" s="283"/>
      <c r="P346" s="283">
        <v>298431</v>
      </c>
      <c r="Q346" s="283"/>
      <c r="R346" s="283"/>
      <c r="S346" s="283"/>
      <c r="T346" s="283">
        <v>298431</v>
      </c>
    </row>
    <row r="347" spans="1:20" x14ac:dyDescent="0.3">
      <c r="A347" s="282" t="s">
        <v>780</v>
      </c>
      <c r="B347" s="333">
        <v>43465</v>
      </c>
      <c r="C347" s="282" t="s">
        <v>9</v>
      </c>
      <c r="D347" s="282" t="s">
        <v>524</v>
      </c>
      <c r="E347" s="283">
        <v>0</v>
      </c>
      <c r="F347" s="283">
        <v>0</v>
      </c>
      <c r="G347" s="283"/>
      <c r="H347" s="283"/>
      <c r="I347" s="283"/>
      <c r="J347" s="283"/>
      <c r="K347" s="283"/>
      <c r="L347" s="283"/>
      <c r="M347" s="283">
        <v>0</v>
      </c>
      <c r="N347" s="283"/>
      <c r="O347" s="283">
        <v>0</v>
      </c>
      <c r="P347" s="283"/>
      <c r="Q347" s="283"/>
      <c r="R347" s="283"/>
      <c r="S347" s="283"/>
      <c r="T347" s="283"/>
    </row>
    <row r="348" spans="1:20" x14ac:dyDescent="0.3">
      <c r="A348" s="282" t="s">
        <v>780</v>
      </c>
      <c r="B348" s="333">
        <v>43465</v>
      </c>
      <c r="C348" s="282" t="s">
        <v>10</v>
      </c>
      <c r="D348" s="282" t="s">
        <v>525</v>
      </c>
      <c r="E348" s="283"/>
      <c r="F348" s="283"/>
      <c r="G348" s="283"/>
      <c r="H348" s="283"/>
      <c r="I348" s="283"/>
      <c r="J348" s="283"/>
      <c r="K348" s="283"/>
      <c r="L348" s="283"/>
      <c r="M348" s="283"/>
      <c r="N348" s="283"/>
      <c r="O348" s="283"/>
      <c r="P348" s="283"/>
      <c r="Q348" s="283"/>
      <c r="R348" s="283"/>
      <c r="S348" s="283"/>
      <c r="T348" s="283"/>
    </row>
    <row r="349" spans="1:20" x14ac:dyDescent="0.3">
      <c r="A349" s="282" t="s">
        <v>780</v>
      </c>
      <c r="B349" s="333">
        <v>43465</v>
      </c>
      <c r="C349" s="282" t="s">
        <v>11</v>
      </c>
      <c r="D349" s="282" t="s">
        <v>526</v>
      </c>
      <c r="E349" s="283"/>
      <c r="F349" s="283"/>
      <c r="G349" s="283"/>
      <c r="H349" s="283"/>
      <c r="I349" s="283"/>
      <c r="J349" s="283"/>
      <c r="K349" s="283"/>
      <c r="L349" s="283"/>
      <c r="M349" s="283"/>
      <c r="N349" s="283"/>
      <c r="O349" s="283"/>
      <c r="P349" s="283"/>
      <c r="Q349" s="283"/>
      <c r="R349" s="283"/>
      <c r="S349" s="283"/>
      <c r="T349" s="283"/>
    </row>
    <row r="350" spans="1:20" x14ac:dyDescent="0.3">
      <c r="A350" s="282" t="s">
        <v>780</v>
      </c>
      <c r="B350" s="333">
        <v>43465</v>
      </c>
      <c r="C350" s="282" t="s">
        <v>12</v>
      </c>
      <c r="D350" s="282" t="s">
        <v>527</v>
      </c>
      <c r="E350" s="283"/>
      <c r="F350" s="283"/>
      <c r="G350" s="283"/>
      <c r="H350" s="283"/>
      <c r="I350" s="283"/>
      <c r="J350" s="283"/>
      <c r="K350" s="283"/>
      <c r="L350" s="283"/>
      <c r="M350" s="283"/>
      <c r="N350" s="283"/>
      <c r="O350" s="283">
        <v>5710</v>
      </c>
      <c r="P350" s="283"/>
      <c r="Q350" s="283"/>
      <c r="R350" s="283"/>
      <c r="S350" s="283"/>
      <c r="T350" s="283">
        <v>5710</v>
      </c>
    </row>
    <row r="351" spans="1:20" x14ac:dyDescent="0.3">
      <c r="A351" s="282" t="s">
        <v>780</v>
      </c>
      <c r="B351" s="333">
        <v>43465</v>
      </c>
      <c r="C351" s="282" t="s">
        <v>19</v>
      </c>
      <c r="D351" s="282" t="s">
        <v>141</v>
      </c>
      <c r="E351" s="283">
        <v>0</v>
      </c>
      <c r="F351" s="283">
        <v>0</v>
      </c>
      <c r="G351" s="283"/>
      <c r="H351" s="283"/>
      <c r="I351" s="283"/>
      <c r="J351" s="283"/>
      <c r="K351" s="283"/>
      <c r="L351" s="283"/>
      <c r="M351" s="283">
        <v>0</v>
      </c>
      <c r="N351" s="283"/>
      <c r="O351" s="283">
        <v>304141</v>
      </c>
      <c r="P351" s="283"/>
      <c r="Q351" s="283"/>
      <c r="R351" s="283"/>
      <c r="S351" s="283"/>
      <c r="T351" s="283">
        <v>304141</v>
      </c>
    </row>
    <row r="352" spans="1:20" x14ac:dyDescent="0.3">
      <c r="A352" s="282" t="s">
        <v>193</v>
      </c>
      <c r="B352" s="333">
        <v>42735</v>
      </c>
      <c r="C352" s="282" t="s">
        <v>139</v>
      </c>
      <c r="D352" s="282" t="s">
        <v>138</v>
      </c>
      <c r="E352" s="283">
        <v>0</v>
      </c>
      <c r="F352" s="283">
        <v>0</v>
      </c>
      <c r="G352" s="283"/>
      <c r="H352" s="283"/>
      <c r="I352" s="283">
        <v>0</v>
      </c>
      <c r="J352" s="283"/>
      <c r="K352" s="283"/>
      <c r="L352" s="283">
        <v>0</v>
      </c>
      <c r="M352" s="283">
        <v>0</v>
      </c>
      <c r="N352" s="283">
        <v>0</v>
      </c>
      <c r="O352" s="283">
        <v>0</v>
      </c>
      <c r="P352" s="283"/>
      <c r="Q352" s="283"/>
      <c r="R352" s="283">
        <v>0</v>
      </c>
      <c r="S352" s="283">
        <v>0</v>
      </c>
      <c r="T352" s="283">
        <v>0</v>
      </c>
    </row>
    <row r="353" spans="1:20" x14ac:dyDescent="0.3">
      <c r="A353" s="282" t="s">
        <v>193</v>
      </c>
      <c r="B353" s="333">
        <v>42735</v>
      </c>
      <c r="C353" s="282" t="s">
        <v>140</v>
      </c>
      <c r="D353" s="282" t="s">
        <v>520</v>
      </c>
      <c r="E353" s="283">
        <v>0</v>
      </c>
      <c r="F353" s="283">
        <v>0</v>
      </c>
      <c r="G353" s="283"/>
      <c r="H353" s="283"/>
      <c r="I353" s="283">
        <v>0</v>
      </c>
      <c r="J353" s="283"/>
      <c r="K353" s="283"/>
      <c r="L353" s="283">
        <v>0</v>
      </c>
      <c r="M353" s="283">
        <v>0</v>
      </c>
      <c r="N353" s="283">
        <v>0</v>
      </c>
      <c r="O353" s="283">
        <v>0</v>
      </c>
      <c r="P353" s="283"/>
      <c r="Q353" s="283"/>
      <c r="R353" s="283">
        <v>0</v>
      </c>
      <c r="S353" s="283">
        <v>0</v>
      </c>
      <c r="T353" s="283">
        <v>0</v>
      </c>
    </row>
    <row r="354" spans="1:20" x14ac:dyDescent="0.3">
      <c r="A354" s="282" t="s">
        <v>193</v>
      </c>
      <c r="B354" s="333">
        <v>42735</v>
      </c>
      <c r="C354" s="282" t="s">
        <v>2</v>
      </c>
      <c r="D354" s="282" t="s">
        <v>521</v>
      </c>
      <c r="E354" s="283">
        <v>0</v>
      </c>
      <c r="F354" s="283"/>
      <c r="G354" s="283">
        <v>0</v>
      </c>
      <c r="H354" s="283">
        <v>539516041.76999998</v>
      </c>
      <c r="I354" s="283"/>
      <c r="J354" s="283">
        <v>0</v>
      </c>
      <c r="K354" s="283">
        <v>-14808333.439999999</v>
      </c>
      <c r="L354" s="283">
        <v>0</v>
      </c>
      <c r="M354" s="283">
        <v>0</v>
      </c>
      <c r="N354" s="283">
        <v>524707708.32999998</v>
      </c>
      <c r="O354" s="283"/>
      <c r="P354" s="283">
        <v>0</v>
      </c>
      <c r="Q354" s="283">
        <v>0</v>
      </c>
      <c r="R354" s="283">
        <v>0</v>
      </c>
      <c r="S354" s="283">
        <v>0</v>
      </c>
      <c r="T354" s="283">
        <v>0</v>
      </c>
    </row>
    <row r="355" spans="1:20" x14ac:dyDescent="0.3">
      <c r="A355" s="282" t="s">
        <v>193</v>
      </c>
      <c r="B355" s="333">
        <v>42735</v>
      </c>
      <c r="C355" s="282" t="s">
        <v>7</v>
      </c>
      <c r="D355" s="282" t="s">
        <v>522</v>
      </c>
      <c r="E355" s="283">
        <v>0</v>
      </c>
      <c r="F355" s="283"/>
      <c r="G355" s="283">
        <v>0</v>
      </c>
      <c r="H355" s="283">
        <v>-1558513.0789999999</v>
      </c>
      <c r="I355" s="283"/>
      <c r="J355" s="283">
        <v>0</v>
      </c>
      <c r="K355" s="283">
        <v>-2492025.7829999998</v>
      </c>
      <c r="L355" s="283">
        <v>0</v>
      </c>
      <c r="M355" s="283">
        <v>0</v>
      </c>
      <c r="N355" s="283">
        <v>-4050538.8629999999</v>
      </c>
      <c r="O355" s="283"/>
      <c r="P355" s="283">
        <v>0</v>
      </c>
      <c r="Q355" s="283">
        <v>0</v>
      </c>
      <c r="R355" s="283">
        <v>0</v>
      </c>
      <c r="S355" s="283">
        <v>0</v>
      </c>
      <c r="T355" s="283">
        <v>0</v>
      </c>
    </row>
    <row r="356" spans="1:20" x14ac:dyDescent="0.3">
      <c r="A356" s="282" t="s">
        <v>193</v>
      </c>
      <c r="B356" s="333">
        <v>42735</v>
      </c>
      <c r="C356" s="282" t="s">
        <v>8</v>
      </c>
      <c r="D356" s="282" t="s">
        <v>523</v>
      </c>
      <c r="E356" s="283">
        <v>0</v>
      </c>
      <c r="F356" s="283"/>
      <c r="G356" s="283">
        <v>0</v>
      </c>
      <c r="H356" s="283">
        <v>541074554.85000002</v>
      </c>
      <c r="I356" s="283"/>
      <c r="J356" s="283">
        <v>0</v>
      </c>
      <c r="K356" s="283">
        <v>-12316307.66</v>
      </c>
      <c r="L356" s="283">
        <v>0</v>
      </c>
      <c r="M356" s="283">
        <v>0</v>
      </c>
      <c r="N356" s="283">
        <v>528758247.19999999</v>
      </c>
      <c r="O356" s="283"/>
      <c r="P356" s="283">
        <v>0</v>
      </c>
      <c r="Q356" s="283">
        <v>0</v>
      </c>
      <c r="R356" s="283">
        <v>0</v>
      </c>
      <c r="S356" s="283">
        <v>0</v>
      </c>
      <c r="T356" s="283">
        <v>0</v>
      </c>
    </row>
    <row r="357" spans="1:20" x14ac:dyDescent="0.3">
      <c r="A357" s="282" t="s">
        <v>193</v>
      </c>
      <c r="B357" s="333">
        <v>42735</v>
      </c>
      <c r="C357" s="282" t="s">
        <v>9</v>
      </c>
      <c r="D357" s="282" t="s">
        <v>524</v>
      </c>
      <c r="E357" s="283">
        <v>0</v>
      </c>
      <c r="F357" s="283">
        <v>6016541.0047000004</v>
      </c>
      <c r="G357" s="283"/>
      <c r="H357" s="283"/>
      <c r="I357" s="283">
        <v>3756098.5523000001</v>
      </c>
      <c r="J357" s="283"/>
      <c r="K357" s="283"/>
      <c r="L357" s="283">
        <v>0</v>
      </c>
      <c r="M357" s="283">
        <v>0</v>
      </c>
      <c r="N357" s="283">
        <v>9772639.557</v>
      </c>
      <c r="O357" s="283">
        <v>0</v>
      </c>
      <c r="P357" s="283"/>
      <c r="Q357" s="283"/>
      <c r="R357" s="283">
        <v>0</v>
      </c>
      <c r="S357" s="283">
        <v>0</v>
      </c>
      <c r="T357" s="283">
        <v>0</v>
      </c>
    </row>
    <row r="358" spans="1:20" x14ac:dyDescent="0.3">
      <c r="A358" s="282" t="s">
        <v>193</v>
      </c>
      <c r="B358" s="333">
        <v>42735</v>
      </c>
      <c r="C358" s="282" t="s">
        <v>10</v>
      </c>
      <c r="D358" s="282" t="s">
        <v>525</v>
      </c>
      <c r="E358" s="283">
        <v>0</v>
      </c>
      <c r="F358" s="283">
        <v>0</v>
      </c>
      <c r="G358" s="283"/>
      <c r="H358" s="283"/>
      <c r="I358" s="283">
        <v>0</v>
      </c>
      <c r="J358" s="283"/>
      <c r="K358" s="283"/>
      <c r="L358" s="283">
        <v>0</v>
      </c>
      <c r="M358" s="283">
        <v>0</v>
      </c>
      <c r="N358" s="283">
        <v>0</v>
      </c>
      <c r="O358" s="283">
        <v>0</v>
      </c>
      <c r="P358" s="283"/>
      <c r="Q358" s="283"/>
      <c r="R358" s="283">
        <v>0</v>
      </c>
      <c r="S358" s="283">
        <v>0</v>
      </c>
      <c r="T358" s="283">
        <v>0</v>
      </c>
    </row>
    <row r="359" spans="1:20" x14ac:dyDescent="0.3">
      <c r="A359" s="282" t="s">
        <v>193</v>
      </c>
      <c r="B359" s="333">
        <v>42735</v>
      </c>
      <c r="C359" s="282" t="s">
        <v>11</v>
      </c>
      <c r="D359" s="282" t="s">
        <v>526</v>
      </c>
      <c r="E359" s="283">
        <v>0</v>
      </c>
      <c r="F359" s="283"/>
      <c r="G359" s="283">
        <v>0</v>
      </c>
      <c r="H359" s="283">
        <v>0</v>
      </c>
      <c r="I359" s="283"/>
      <c r="J359" s="283">
        <v>0</v>
      </c>
      <c r="K359" s="283">
        <v>0</v>
      </c>
      <c r="L359" s="283">
        <v>0</v>
      </c>
      <c r="M359" s="283">
        <v>0</v>
      </c>
      <c r="N359" s="283">
        <v>0</v>
      </c>
      <c r="O359" s="283"/>
      <c r="P359" s="283">
        <v>0</v>
      </c>
      <c r="Q359" s="283">
        <v>0</v>
      </c>
      <c r="R359" s="283">
        <v>0</v>
      </c>
      <c r="S359" s="283">
        <v>0</v>
      </c>
      <c r="T359" s="283">
        <v>0</v>
      </c>
    </row>
    <row r="360" spans="1:20" x14ac:dyDescent="0.3">
      <c r="A360" s="282" t="s">
        <v>193</v>
      </c>
      <c r="B360" s="333">
        <v>42735</v>
      </c>
      <c r="C360" s="282" t="s">
        <v>12</v>
      </c>
      <c r="D360" s="282" t="s">
        <v>527</v>
      </c>
      <c r="E360" s="283">
        <v>0</v>
      </c>
      <c r="F360" s="283">
        <v>0</v>
      </c>
      <c r="G360" s="283"/>
      <c r="H360" s="283"/>
      <c r="I360" s="283">
        <v>0</v>
      </c>
      <c r="J360" s="283"/>
      <c r="K360" s="283"/>
      <c r="L360" s="283">
        <v>0</v>
      </c>
      <c r="M360" s="283">
        <v>0</v>
      </c>
      <c r="N360" s="283">
        <v>0</v>
      </c>
      <c r="O360" s="283">
        <v>0</v>
      </c>
      <c r="P360" s="283"/>
      <c r="Q360" s="283"/>
      <c r="R360" s="283">
        <v>0</v>
      </c>
      <c r="S360" s="283">
        <v>0</v>
      </c>
      <c r="T360" s="283">
        <v>0</v>
      </c>
    </row>
    <row r="361" spans="1:20" x14ac:dyDescent="0.3">
      <c r="A361" s="282" t="s">
        <v>193</v>
      </c>
      <c r="B361" s="333">
        <v>42735</v>
      </c>
      <c r="C361" s="282" t="s">
        <v>19</v>
      </c>
      <c r="D361" s="282" t="s">
        <v>141</v>
      </c>
      <c r="E361" s="283">
        <v>0</v>
      </c>
      <c r="F361" s="283">
        <v>545532582.77999997</v>
      </c>
      <c r="G361" s="283"/>
      <c r="H361" s="283"/>
      <c r="I361" s="283">
        <v>-11052234.890000001</v>
      </c>
      <c r="J361" s="283"/>
      <c r="K361" s="283"/>
      <c r="L361" s="283">
        <v>0</v>
      </c>
      <c r="M361" s="283">
        <v>0</v>
      </c>
      <c r="N361" s="283">
        <v>534480347.88999999</v>
      </c>
      <c r="O361" s="283">
        <v>0</v>
      </c>
      <c r="P361" s="283"/>
      <c r="Q361" s="283"/>
      <c r="R361" s="283">
        <v>0</v>
      </c>
      <c r="S361" s="283">
        <v>0</v>
      </c>
      <c r="T361" s="283">
        <v>0</v>
      </c>
    </row>
    <row r="362" spans="1:20" x14ac:dyDescent="0.3">
      <c r="A362" s="282" t="s">
        <v>195</v>
      </c>
      <c r="B362" s="333">
        <v>42735</v>
      </c>
      <c r="C362" s="282" t="s">
        <v>139</v>
      </c>
      <c r="D362" s="282" t="s">
        <v>138</v>
      </c>
      <c r="E362" s="283"/>
      <c r="F362" s="283"/>
      <c r="G362" s="283"/>
      <c r="H362" s="283"/>
      <c r="I362" s="283"/>
      <c r="J362" s="283"/>
      <c r="K362" s="283"/>
      <c r="L362" s="283"/>
      <c r="M362" s="283">
        <v>0</v>
      </c>
      <c r="N362" s="283">
        <v>0</v>
      </c>
      <c r="O362" s="283"/>
      <c r="P362" s="283"/>
      <c r="Q362" s="283"/>
      <c r="R362" s="283"/>
      <c r="S362" s="283"/>
      <c r="T362" s="283">
        <v>0</v>
      </c>
    </row>
    <row r="363" spans="1:20" x14ac:dyDescent="0.3">
      <c r="A363" s="282" t="s">
        <v>195</v>
      </c>
      <c r="B363" s="333">
        <v>42735</v>
      </c>
      <c r="C363" s="282" t="s">
        <v>140</v>
      </c>
      <c r="D363" s="282" t="s">
        <v>520</v>
      </c>
      <c r="E363" s="283"/>
      <c r="F363" s="283"/>
      <c r="G363" s="283"/>
      <c r="H363" s="283"/>
      <c r="I363" s="283"/>
      <c r="J363" s="283"/>
      <c r="K363" s="283"/>
      <c r="L363" s="283"/>
      <c r="M363" s="283">
        <v>0</v>
      </c>
      <c r="N363" s="283">
        <v>0</v>
      </c>
      <c r="O363" s="283"/>
      <c r="P363" s="283"/>
      <c r="Q363" s="283"/>
      <c r="R363" s="283"/>
      <c r="S363" s="283"/>
      <c r="T363" s="283">
        <v>0</v>
      </c>
    </row>
    <row r="364" spans="1:20" x14ac:dyDescent="0.3">
      <c r="A364" s="282" t="s">
        <v>195</v>
      </c>
      <c r="B364" s="333">
        <v>42735</v>
      </c>
      <c r="C364" s="282" t="s">
        <v>2</v>
      </c>
      <c r="D364" s="282" t="s">
        <v>521</v>
      </c>
      <c r="E364" s="283"/>
      <c r="F364" s="283"/>
      <c r="G364" s="283"/>
      <c r="H364" s="283">
        <v>195072451.63</v>
      </c>
      <c r="I364" s="283"/>
      <c r="J364" s="283">
        <v>20478252.289999999</v>
      </c>
      <c r="K364" s="283">
        <v>107293572.54000001</v>
      </c>
      <c r="L364" s="283"/>
      <c r="M364" s="283">
        <v>0</v>
      </c>
      <c r="N364" s="283">
        <v>322844276.45999998</v>
      </c>
      <c r="O364" s="283"/>
      <c r="P364" s="283"/>
      <c r="Q364" s="283"/>
      <c r="R364" s="283"/>
      <c r="S364" s="283"/>
      <c r="T364" s="283">
        <v>0</v>
      </c>
    </row>
    <row r="365" spans="1:20" x14ac:dyDescent="0.3">
      <c r="A365" s="282" t="s">
        <v>195</v>
      </c>
      <c r="B365" s="333">
        <v>42735</v>
      </c>
      <c r="C365" s="282" t="s">
        <v>7</v>
      </c>
      <c r="D365" s="282" t="s">
        <v>522</v>
      </c>
      <c r="E365" s="283"/>
      <c r="F365" s="283"/>
      <c r="G365" s="283"/>
      <c r="H365" s="283"/>
      <c r="I365" s="283"/>
      <c r="J365" s="283">
        <v>-10566204.630000001</v>
      </c>
      <c r="K365" s="283"/>
      <c r="L365" s="283"/>
      <c r="M365" s="283">
        <v>0</v>
      </c>
      <c r="N365" s="283">
        <v>-10566204.630000001</v>
      </c>
      <c r="O365" s="283"/>
      <c r="P365" s="283"/>
      <c r="Q365" s="283"/>
      <c r="R365" s="283"/>
      <c r="S365" s="283"/>
      <c r="T365" s="283">
        <v>0</v>
      </c>
    </row>
    <row r="366" spans="1:20" x14ac:dyDescent="0.3">
      <c r="A366" s="282" t="s">
        <v>195</v>
      </c>
      <c r="B366" s="333">
        <v>42735</v>
      </c>
      <c r="C366" s="282" t="s">
        <v>8</v>
      </c>
      <c r="D366" s="282" t="s">
        <v>523</v>
      </c>
      <c r="E366" s="283">
        <v>0</v>
      </c>
      <c r="F366" s="283"/>
      <c r="G366" s="283">
        <v>0</v>
      </c>
      <c r="H366" s="283">
        <v>195072451.63</v>
      </c>
      <c r="I366" s="283"/>
      <c r="J366" s="283">
        <v>31044456.920000002</v>
      </c>
      <c r="K366" s="283">
        <v>107293572.54000001</v>
      </c>
      <c r="L366" s="283">
        <v>0</v>
      </c>
      <c r="M366" s="283">
        <v>0</v>
      </c>
      <c r="N366" s="283">
        <v>333410481.08999997</v>
      </c>
      <c r="O366" s="283"/>
      <c r="P366" s="283">
        <v>0</v>
      </c>
      <c r="Q366" s="283">
        <v>0</v>
      </c>
      <c r="R366" s="283">
        <v>0</v>
      </c>
      <c r="S366" s="283">
        <v>0</v>
      </c>
      <c r="T366" s="283">
        <v>0</v>
      </c>
    </row>
    <row r="367" spans="1:20" x14ac:dyDescent="0.3">
      <c r="A367" s="282" t="s">
        <v>195</v>
      </c>
      <c r="B367" s="333">
        <v>42735</v>
      </c>
      <c r="C367" s="282" t="s">
        <v>9</v>
      </c>
      <c r="D367" s="282" t="s">
        <v>524</v>
      </c>
      <c r="E367" s="283"/>
      <c r="F367" s="283">
        <v>3850861.54</v>
      </c>
      <c r="G367" s="283"/>
      <c r="H367" s="283"/>
      <c r="I367" s="283">
        <v>18457629.079999998</v>
      </c>
      <c r="J367" s="283"/>
      <c r="K367" s="283"/>
      <c r="L367" s="283"/>
      <c r="M367" s="283">
        <v>0</v>
      </c>
      <c r="N367" s="283">
        <v>22308490.620000001</v>
      </c>
      <c r="O367" s="283"/>
      <c r="P367" s="283"/>
      <c r="Q367" s="283"/>
      <c r="R367" s="283"/>
      <c r="S367" s="283"/>
      <c r="T367" s="283">
        <v>0</v>
      </c>
    </row>
    <row r="368" spans="1:20" x14ac:dyDescent="0.3">
      <c r="A368" s="282" t="s">
        <v>195</v>
      </c>
      <c r="B368" s="333">
        <v>42735</v>
      </c>
      <c r="C368" s="282" t="s">
        <v>10</v>
      </c>
      <c r="D368" s="282" t="s">
        <v>525</v>
      </c>
      <c r="E368" s="283"/>
      <c r="F368" s="283"/>
      <c r="G368" s="283"/>
      <c r="H368" s="283"/>
      <c r="I368" s="283"/>
      <c r="J368" s="283"/>
      <c r="K368" s="283"/>
      <c r="L368" s="283"/>
      <c r="M368" s="283"/>
      <c r="N368" s="283">
        <v>0</v>
      </c>
      <c r="O368" s="283"/>
      <c r="P368" s="283"/>
      <c r="Q368" s="283"/>
      <c r="R368" s="283"/>
      <c r="S368" s="283"/>
      <c r="T368" s="283">
        <v>0</v>
      </c>
    </row>
    <row r="369" spans="1:20" x14ac:dyDescent="0.3">
      <c r="A369" s="282" t="s">
        <v>195</v>
      </c>
      <c r="B369" s="333">
        <v>42735</v>
      </c>
      <c r="C369" s="282" t="s">
        <v>11</v>
      </c>
      <c r="D369" s="282" t="s">
        <v>526</v>
      </c>
      <c r="E369" s="283"/>
      <c r="F369" s="283"/>
      <c r="G369" s="283"/>
      <c r="H369" s="283"/>
      <c r="I369" s="283"/>
      <c r="J369" s="283"/>
      <c r="K369" s="283"/>
      <c r="L369" s="283"/>
      <c r="M369" s="283"/>
      <c r="N369" s="283">
        <v>0</v>
      </c>
      <c r="O369" s="283"/>
      <c r="P369" s="283"/>
      <c r="Q369" s="283"/>
      <c r="R369" s="283"/>
      <c r="S369" s="283"/>
      <c r="T369" s="283">
        <v>0</v>
      </c>
    </row>
    <row r="370" spans="1:20" x14ac:dyDescent="0.3">
      <c r="A370" s="282" t="s">
        <v>195</v>
      </c>
      <c r="B370" s="333">
        <v>42735</v>
      </c>
      <c r="C370" s="282" t="s">
        <v>12</v>
      </c>
      <c r="D370" s="282" t="s">
        <v>527</v>
      </c>
      <c r="E370" s="283"/>
      <c r="F370" s="283"/>
      <c r="G370" s="283"/>
      <c r="H370" s="283"/>
      <c r="I370" s="283"/>
      <c r="J370" s="283"/>
      <c r="K370" s="283"/>
      <c r="L370" s="283"/>
      <c r="M370" s="283"/>
      <c r="N370" s="283">
        <v>0</v>
      </c>
      <c r="O370" s="283"/>
      <c r="P370" s="283"/>
      <c r="Q370" s="283"/>
      <c r="R370" s="283"/>
      <c r="S370" s="283"/>
      <c r="T370" s="283">
        <v>0</v>
      </c>
    </row>
    <row r="371" spans="1:20" x14ac:dyDescent="0.3">
      <c r="A371" s="282" t="s">
        <v>195</v>
      </c>
      <c r="B371" s="333">
        <v>42735</v>
      </c>
      <c r="C371" s="282" t="s">
        <v>19</v>
      </c>
      <c r="D371" s="282" t="s">
        <v>141</v>
      </c>
      <c r="E371" s="283">
        <v>0</v>
      </c>
      <c r="F371" s="283">
        <v>198923313.16999999</v>
      </c>
      <c r="G371" s="283"/>
      <c r="H371" s="283"/>
      <c r="I371" s="283">
        <v>146229453.91</v>
      </c>
      <c r="J371" s="283"/>
      <c r="K371" s="283"/>
      <c r="L371" s="283">
        <v>0</v>
      </c>
      <c r="M371" s="283">
        <v>0</v>
      </c>
      <c r="N371" s="283">
        <v>345152767.07999998</v>
      </c>
      <c r="O371" s="283">
        <v>0</v>
      </c>
      <c r="P371" s="283"/>
      <c r="Q371" s="283"/>
      <c r="R371" s="283">
        <v>0</v>
      </c>
      <c r="S371" s="283">
        <v>0</v>
      </c>
      <c r="T371" s="283">
        <v>0</v>
      </c>
    </row>
    <row r="372" spans="1:20" x14ac:dyDescent="0.3">
      <c r="A372" s="282" t="s">
        <v>195</v>
      </c>
      <c r="B372" s="333">
        <v>43100</v>
      </c>
      <c r="C372" s="282" t="s">
        <v>139</v>
      </c>
      <c r="D372" s="282" t="s">
        <v>138</v>
      </c>
      <c r="E372" s="283"/>
      <c r="F372" s="283"/>
      <c r="G372" s="283"/>
      <c r="H372" s="283"/>
      <c r="I372" s="283"/>
      <c r="J372" s="283"/>
      <c r="K372" s="283"/>
      <c r="L372" s="283"/>
      <c r="M372" s="283"/>
      <c r="N372" s="283"/>
      <c r="O372" s="283"/>
      <c r="P372" s="283"/>
      <c r="Q372" s="283"/>
      <c r="R372" s="283"/>
      <c r="S372" s="283"/>
      <c r="T372" s="283"/>
    </row>
    <row r="373" spans="1:20" x14ac:dyDescent="0.3">
      <c r="A373" s="282" t="s">
        <v>195</v>
      </c>
      <c r="B373" s="333">
        <v>43100</v>
      </c>
      <c r="C373" s="282" t="s">
        <v>140</v>
      </c>
      <c r="D373" s="282" t="s">
        <v>520</v>
      </c>
      <c r="E373" s="283"/>
      <c r="F373" s="283"/>
      <c r="G373" s="283"/>
      <c r="H373" s="283"/>
      <c r="I373" s="283"/>
      <c r="J373" s="283"/>
      <c r="K373" s="283"/>
      <c r="L373" s="283"/>
      <c r="M373" s="283"/>
      <c r="N373" s="283"/>
      <c r="O373" s="283"/>
      <c r="P373" s="283"/>
      <c r="Q373" s="283"/>
      <c r="R373" s="283"/>
      <c r="S373" s="283"/>
      <c r="T373" s="283"/>
    </row>
    <row r="374" spans="1:20" x14ac:dyDescent="0.3">
      <c r="A374" s="282" t="s">
        <v>195</v>
      </c>
      <c r="B374" s="333">
        <v>43100</v>
      </c>
      <c r="C374" s="282" t="s">
        <v>2</v>
      </c>
      <c r="D374" s="282" t="s">
        <v>521</v>
      </c>
      <c r="E374" s="283"/>
      <c r="F374" s="283"/>
      <c r="G374" s="283"/>
      <c r="H374" s="283">
        <v>180318231.27000001</v>
      </c>
      <c r="I374" s="283"/>
      <c r="J374" s="283">
        <v>20538275.199999999</v>
      </c>
      <c r="K374" s="283">
        <v>101181694.51000001</v>
      </c>
      <c r="L374" s="283"/>
      <c r="M374" s="283"/>
      <c r="N374" s="283">
        <v>302038200.98000002</v>
      </c>
      <c r="O374" s="283"/>
      <c r="P374" s="283"/>
      <c r="Q374" s="283"/>
      <c r="R374" s="283"/>
      <c r="S374" s="283"/>
      <c r="T374" s="283"/>
    </row>
    <row r="375" spans="1:20" x14ac:dyDescent="0.3">
      <c r="A375" s="282" t="s">
        <v>195</v>
      </c>
      <c r="B375" s="333">
        <v>43100</v>
      </c>
      <c r="C375" s="282" t="s">
        <v>7</v>
      </c>
      <c r="D375" s="282" t="s">
        <v>522</v>
      </c>
      <c r="E375" s="283"/>
      <c r="F375" s="283"/>
      <c r="G375" s="283"/>
      <c r="H375" s="283"/>
      <c r="I375" s="283"/>
      <c r="J375" s="283">
        <v>-3539345.35</v>
      </c>
      <c r="K375" s="283"/>
      <c r="L375" s="283"/>
      <c r="M375" s="283"/>
      <c r="N375" s="283">
        <v>-3539345.35</v>
      </c>
      <c r="O375" s="283"/>
      <c r="P375" s="283"/>
      <c r="Q375" s="283"/>
      <c r="R375" s="283"/>
      <c r="S375" s="283"/>
      <c r="T375" s="283"/>
    </row>
    <row r="376" spans="1:20" x14ac:dyDescent="0.3">
      <c r="A376" s="282" t="s">
        <v>195</v>
      </c>
      <c r="B376" s="333">
        <v>43100</v>
      </c>
      <c r="C376" s="282" t="s">
        <v>8</v>
      </c>
      <c r="D376" s="282" t="s">
        <v>523</v>
      </c>
      <c r="E376" s="283"/>
      <c r="F376" s="283"/>
      <c r="G376" s="283"/>
      <c r="H376" s="283">
        <v>180318231.27000001</v>
      </c>
      <c r="I376" s="283"/>
      <c r="J376" s="283">
        <v>24077620.550000001</v>
      </c>
      <c r="K376" s="283">
        <v>101181694.51000001</v>
      </c>
      <c r="L376" s="283"/>
      <c r="M376" s="283"/>
      <c r="N376" s="283">
        <v>305577546.32999998</v>
      </c>
      <c r="O376" s="283"/>
      <c r="P376" s="283"/>
      <c r="Q376" s="283"/>
      <c r="R376" s="283"/>
      <c r="S376" s="283"/>
      <c r="T376" s="283"/>
    </row>
    <row r="377" spans="1:20" x14ac:dyDescent="0.3">
      <c r="A377" s="282" t="s">
        <v>195</v>
      </c>
      <c r="B377" s="333">
        <v>43100</v>
      </c>
      <c r="C377" s="282" t="s">
        <v>9</v>
      </c>
      <c r="D377" s="282" t="s">
        <v>524</v>
      </c>
      <c r="E377" s="283"/>
      <c r="F377" s="283">
        <v>2657857</v>
      </c>
      <c r="G377" s="283"/>
      <c r="H377" s="283"/>
      <c r="I377" s="283">
        <v>16367238.75</v>
      </c>
      <c r="J377" s="283"/>
      <c r="K377" s="283"/>
      <c r="L377" s="283"/>
      <c r="M377" s="283"/>
      <c r="N377" s="283">
        <v>19025095.75</v>
      </c>
      <c r="O377" s="283"/>
      <c r="P377" s="283"/>
      <c r="Q377" s="283"/>
      <c r="R377" s="283"/>
      <c r="S377" s="283"/>
      <c r="T377" s="283"/>
    </row>
    <row r="378" spans="1:20" x14ac:dyDescent="0.3">
      <c r="A378" s="282" t="s">
        <v>195</v>
      </c>
      <c r="B378" s="333">
        <v>43100</v>
      </c>
      <c r="C378" s="282" t="s">
        <v>10</v>
      </c>
      <c r="D378" s="282" t="s">
        <v>525</v>
      </c>
      <c r="E378" s="283"/>
      <c r="F378" s="283"/>
      <c r="G378" s="283"/>
      <c r="H378" s="283"/>
      <c r="I378" s="283"/>
      <c r="J378" s="283"/>
      <c r="K378" s="283"/>
      <c r="L378" s="283"/>
      <c r="M378" s="283"/>
      <c r="N378" s="283"/>
      <c r="O378" s="283"/>
      <c r="P378" s="283"/>
      <c r="Q378" s="283"/>
      <c r="R378" s="283"/>
      <c r="S378" s="283"/>
      <c r="T378" s="283"/>
    </row>
    <row r="379" spans="1:20" x14ac:dyDescent="0.3">
      <c r="A379" s="282" t="s">
        <v>195</v>
      </c>
      <c r="B379" s="333">
        <v>43100</v>
      </c>
      <c r="C379" s="282" t="s">
        <v>11</v>
      </c>
      <c r="D379" s="282" t="s">
        <v>526</v>
      </c>
      <c r="E379" s="283"/>
      <c r="F379" s="283"/>
      <c r="G379" s="283"/>
      <c r="H379" s="283"/>
      <c r="I379" s="283"/>
      <c r="J379" s="283"/>
      <c r="K379" s="283"/>
      <c r="L379" s="283"/>
      <c r="M379" s="283"/>
      <c r="N379" s="283"/>
      <c r="O379" s="283"/>
      <c r="P379" s="283"/>
      <c r="Q379" s="283"/>
      <c r="R379" s="283"/>
      <c r="S379" s="283"/>
      <c r="T379" s="283"/>
    </row>
    <row r="380" spans="1:20" x14ac:dyDescent="0.3">
      <c r="A380" s="282" t="s">
        <v>195</v>
      </c>
      <c r="B380" s="333">
        <v>43100</v>
      </c>
      <c r="C380" s="282" t="s">
        <v>12</v>
      </c>
      <c r="D380" s="282" t="s">
        <v>527</v>
      </c>
      <c r="E380" s="283"/>
      <c r="F380" s="283"/>
      <c r="G380" s="283"/>
      <c r="H380" s="283"/>
      <c r="I380" s="283"/>
      <c r="J380" s="283"/>
      <c r="K380" s="283"/>
      <c r="L380" s="283"/>
      <c r="M380" s="283"/>
      <c r="N380" s="283"/>
      <c r="O380" s="283"/>
      <c r="P380" s="283"/>
      <c r="Q380" s="283"/>
      <c r="R380" s="283"/>
      <c r="S380" s="283"/>
      <c r="T380" s="283"/>
    </row>
    <row r="381" spans="1:20" x14ac:dyDescent="0.3">
      <c r="A381" s="282" t="s">
        <v>195</v>
      </c>
      <c r="B381" s="333">
        <v>43100</v>
      </c>
      <c r="C381" s="282" t="s">
        <v>19</v>
      </c>
      <c r="D381" s="282" t="s">
        <v>141</v>
      </c>
      <c r="E381" s="283"/>
      <c r="F381" s="283">
        <v>182976088.27000001</v>
      </c>
      <c r="G381" s="283"/>
      <c r="H381" s="283"/>
      <c r="I381" s="283">
        <v>138087208.46000001</v>
      </c>
      <c r="J381" s="283"/>
      <c r="K381" s="283"/>
      <c r="L381" s="283"/>
      <c r="M381" s="283"/>
      <c r="N381" s="283">
        <v>321063296.73000002</v>
      </c>
      <c r="O381" s="283"/>
      <c r="P381" s="283"/>
      <c r="Q381" s="283"/>
      <c r="R381" s="283"/>
      <c r="S381" s="283"/>
      <c r="T381" s="283">
        <v>0</v>
      </c>
    </row>
    <row r="382" spans="1:20" x14ac:dyDescent="0.3">
      <c r="A382" s="282" t="s">
        <v>195</v>
      </c>
      <c r="B382" s="333">
        <v>43465</v>
      </c>
      <c r="C382" s="282" t="s">
        <v>139</v>
      </c>
      <c r="D382" s="282" t="s">
        <v>138</v>
      </c>
      <c r="E382" s="283">
        <v>0</v>
      </c>
      <c r="F382" s="283">
        <v>0</v>
      </c>
      <c r="G382" s="283"/>
      <c r="H382" s="283"/>
      <c r="I382" s="283">
        <v>0</v>
      </c>
      <c r="J382" s="283"/>
      <c r="K382" s="283"/>
      <c r="L382" s="283">
        <v>0</v>
      </c>
      <c r="M382" s="283">
        <v>0</v>
      </c>
      <c r="N382" s="283">
        <v>0</v>
      </c>
      <c r="O382" s="283">
        <v>0</v>
      </c>
      <c r="P382" s="283"/>
      <c r="Q382" s="283"/>
      <c r="R382" s="283">
        <v>0</v>
      </c>
      <c r="S382" s="283">
        <v>0</v>
      </c>
      <c r="T382" s="283">
        <v>0</v>
      </c>
    </row>
    <row r="383" spans="1:20" x14ac:dyDescent="0.3">
      <c r="A383" s="282" t="s">
        <v>195</v>
      </c>
      <c r="B383" s="333">
        <v>43465</v>
      </c>
      <c r="C383" s="282" t="s">
        <v>140</v>
      </c>
      <c r="D383" s="282" t="s">
        <v>520</v>
      </c>
      <c r="E383" s="283">
        <v>0</v>
      </c>
      <c r="F383" s="283">
        <v>0</v>
      </c>
      <c r="G383" s="283"/>
      <c r="H383" s="283"/>
      <c r="I383" s="283">
        <v>0</v>
      </c>
      <c r="J383" s="283"/>
      <c r="K383" s="283"/>
      <c r="L383" s="283">
        <v>0</v>
      </c>
      <c r="M383" s="283">
        <v>0</v>
      </c>
      <c r="N383" s="283">
        <v>0</v>
      </c>
      <c r="O383" s="283">
        <v>0</v>
      </c>
      <c r="P383" s="283"/>
      <c r="Q383" s="283"/>
      <c r="R383" s="283">
        <v>0</v>
      </c>
      <c r="S383" s="283">
        <v>0</v>
      </c>
      <c r="T383" s="283">
        <v>0</v>
      </c>
    </row>
    <row r="384" spans="1:20" x14ac:dyDescent="0.3">
      <c r="A384" s="282" t="s">
        <v>195</v>
      </c>
      <c r="B384" s="333">
        <v>43465</v>
      </c>
      <c r="C384" s="282" t="s">
        <v>2</v>
      </c>
      <c r="D384" s="282" t="s">
        <v>521</v>
      </c>
      <c r="E384" s="283">
        <v>0</v>
      </c>
      <c r="F384" s="283"/>
      <c r="G384" s="283">
        <v>0</v>
      </c>
      <c r="H384" s="283">
        <v>154221841.28999999</v>
      </c>
      <c r="I384" s="283"/>
      <c r="J384" s="283">
        <v>34515504.82</v>
      </c>
      <c r="K384" s="283">
        <v>94078583.450000003</v>
      </c>
      <c r="L384" s="283">
        <v>0</v>
      </c>
      <c r="M384" s="283">
        <v>0</v>
      </c>
      <c r="N384" s="283">
        <v>282815929.55000001</v>
      </c>
      <c r="O384" s="283"/>
      <c r="P384" s="283">
        <v>0</v>
      </c>
      <c r="Q384" s="283">
        <v>0</v>
      </c>
      <c r="R384" s="283">
        <v>0</v>
      </c>
      <c r="S384" s="283">
        <v>0</v>
      </c>
      <c r="T384" s="283">
        <v>0</v>
      </c>
    </row>
    <row r="385" spans="1:20" x14ac:dyDescent="0.3">
      <c r="A385" s="282" t="s">
        <v>195</v>
      </c>
      <c r="B385" s="333">
        <v>43465</v>
      </c>
      <c r="C385" s="282" t="s">
        <v>7</v>
      </c>
      <c r="D385" s="282" t="s">
        <v>522</v>
      </c>
      <c r="E385" s="283">
        <v>0</v>
      </c>
      <c r="F385" s="283"/>
      <c r="G385" s="283">
        <v>0</v>
      </c>
      <c r="H385" s="283">
        <v>0</v>
      </c>
      <c r="I385" s="283"/>
      <c r="J385" s="283">
        <v>-3362280.98</v>
      </c>
      <c r="K385" s="283">
        <v>0</v>
      </c>
      <c r="L385" s="283">
        <v>0</v>
      </c>
      <c r="M385" s="283">
        <v>0</v>
      </c>
      <c r="N385" s="283">
        <v>-3362280.98</v>
      </c>
      <c r="O385" s="283"/>
      <c r="P385" s="283">
        <v>0</v>
      </c>
      <c r="Q385" s="283">
        <v>0</v>
      </c>
      <c r="R385" s="283">
        <v>0</v>
      </c>
      <c r="S385" s="283">
        <v>0</v>
      </c>
      <c r="T385" s="283">
        <v>0</v>
      </c>
    </row>
    <row r="386" spans="1:20" x14ac:dyDescent="0.3">
      <c r="A386" s="282" t="s">
        <v>195</v>
      </c>
      <c r="B386" s="333">
        <v>43465</v>
      </c>
      <c r="C386" s="282" t="s">
        <v>8</v>
      </c>
      <c r="D386" s="282" t="s">
        <v>523</v>
      </c>
      <c r="E386" s="283">
        <v>0</v>
      </c>
      <c r="F386" s="283"/>
      <c r="G386" s="283">
        <v>0</v>
      </c>
      <c r="H386" s="283">
        <v>154221841.28999999</v>
      </c>
      <c r="I386" s="283"/>
      <c r="J386" s="283">
        <v>37877785.789999999</v>
      </c>
      <c r="K386" s="283">
        <v>94078583.450000003</v>
      </c>
      <c r="L386" s="283">
        <v>0</v>
      </c>
      <c r="M386" s="283">
        <v>0</v>
      </c>
      <c r="N386" s="283">
        <v>286178210.52999997</v>
      </c>
      <c r="O386" s="283"/>
      <c r="P386" s="283">
        <v>0</v>
      </c>
      <c r="Q386" s="283">
        <v>0</v>
      </c>
      <c r="R386" s="283">
        <v>0</v>
      </c>
      <c r="S386" s="283">
        <v>0</v>
      </c>
      <c r="T386" s="283">
        <v>0</v>
      </c>
    </row>
    <row r="387" spans="1:20" x14ac:dyDescent="0.3">
      <c r="A387" s="282" t="s">
        <v>195</v>
      </c>
      <c r="B387" s="333">
        <v>43465</v>
      </c>
      <c r="C387" s="282" t="s">
        <v>9</v>
      </c>
      <c r="D387" s="282" t="s">
        <v>524</v>
      </c>
      <c r="E387" s="283">
        <v>0</v>
      </c>
      <c r="F387" s="283">
        <v>3026734.26</v>
      </c>
      <c r="G387" s="283"/>
      <c r="H387" s="283"/>
      <c r="I387" s="283">
        <v>14507490.75</v>
      </c>
      <c r="J387" s="283"/>
      <c r="K387" s="283"/>
      <c r="L387" s="283">
        <v>0</v>
      </c>
      <c r="M387" s="283">
        <v>0</v>
      </c>
      <c r="N387" s="283">
        <v>17534225.010000002</v>
      </c>
      <c r="O387" s="283">
        <v>0</v>
      </c>
      <c r="P387" s="283"/>
      <c r="Q387" s="283"/>
      <c r="R387" s="283">
        <v>0</v>
      </c>
      <c r="S387" s="283">
        <v>0</v>
      </c>
      <c r="T387" s="283">
        <v>0</v>
      </c>
    </row>
    <row r="388" spans="1:20" x14ac:dyDescent="0.3">
      <c r="A388" s="282" t="s">
        <v>195</v>
      </c>
      <c r="B388" s="333">
        <v>43465</v>
      </c>
      <c r="C388" s="282" t="s">
        <v>10</v>
      </c>
      <c r="D388" s="282" t="s">
        <v>525</v>
      </c>
      <c r="E388" s="283">
        <v>0</v>
      </c>
      <c r="F388" s="283">
        <v>0</v>
      </c>
      <c r="G388" s="283"/>
      <c r="H388" s="283"/>
      <c r="I388" s="283">
        <v>0</v>
      </c>
      <c r="J388" s="283"/>
      <c r="K388" s="283"/>
      <c r="L388" s="283">
        <v>0</v>
      </c>
      <c r="M388" s="283">
        <v>0</v>
      </c>
      <c r="N388" s="283">
        <v>0</v>
      </c>
      <c r="O388" s="283">
        <v>0</v>
      </c>
      <c r="P388" s="283"/>
      <c r="Q388" s="283"/>
      <c r="R388" s="283">
        <v>0</v>
      </c>
      <c r="S388" s="283">
        <v>0</v>
      </c>
      <c r="T388" s="283">
        <v>0</v>
      </c>
    </row>
    <row r="389" spans="1:20" x14ac:dyDescent="0.3">
      <c r="A389" s="282" t="s">
        <v>195</v>
      </c>
      <c r="B389" s="333">
        <v>43465</v>
      </c>
      <c r="C389" s="282" t="s">
        <v>11</v>
      </c>
      <c r="D389" s="282" t="s">
        <v>526</v>
      </c>
      <c r="E389" s="283"/>
      <c r="F389" s="283"/>
      <c r="G389" s="283"/>
      <c r="H389" s="283"/>
      <c r="I389" s="283"/>
      <c r="J389" s="283"/>
      <c r="K389" s="283"/>
      <c r="L389" s="283"/>
      <c r="M389" s="283"/>
      <c r="N389" s="283"/>
      <c r="O389" s="283"/>
      <c r="P389" s="283"/>
      <c r="Q389" s="283"/>
      <c r="R389" s="283"/>
      <c r="S389" s="283"/>
      <c r="T389" s="283"/>
    </row>
    <row r="390" spans="1:20" x14ac:dyDescent="0.3">
      <c r="A390" s="282" t="s">
        <v>195</v>
      </c>
      <c r="B390" s="333">
        <v>43465</v>
      </c>
      <c r="C390" s="282" t="s">
        <v>12</v>
      </c>
      <c r="D390" s="282" t="s">
        <v>527</v>
      </c>
      <c r="E390" s="283"/>
      <c r="F390" s="283"/>
      <c r="G390" s="283"/>
      <c r="H390" s="283"/>
      <c r="I390" s="283"/>
      <c r="J390" s="283"/>
      <c r="K390" s="283"/>
      <c r="L390" s="283"/>
      <c r="M390" s="283"/>
      <c r="N390" s="283"/>
      <c r="O390" s="283"/>
      <c r="P390" s="283"/>
      <c r="Q390" s="283"/>
      <c r="R390" s="283"/>
      <c r="S390" s="283"/>
      <c r="T390" s="283"/>
    </row>
    <row r="391" spans="1:20" x14ac:dyDescent="0.3">
      <c r="A391" s="282" t="s">
        <v>195</v>
      </c>
      <c r="B391" s="333">
        <v>43465</v>
      </c>
      <c r="C391" s="282" t="s">
        <v>19</v>
      </c>
      <c r="D391" s="282" t="s">
        <v>141</v>
      </c>
      <c r="E391" s="283">
        <v>0</v>
      </c>
      <c r="F391" s="283">
        <v>157248575.55000001</v>
      </c>
      <c r="G391" s="283"/>
      <c r="H391" s="283"/>
      <c r="I391" s="283">
        <v>143101579.00999999</v>
      </c>
      <c r="J391" s="283"/>
      <c r="K391" s="283"/>
      <c r="L391" s="283">
        <v>0</v>
      </c>
      <c r="M391" s="283">
        <v>0</v>
      </c>
      <c r="N391" s="283">
        <v>300350154.56</v>
      </c>
      <c r="O391" s="283">
        <v>0</v>
      </c>
      <c r="P391" s="283"/>
      <c r="Q391" s="283"/>
      <c r="R391" s="283">
        <v>0</v>
      </c>
      <c r="S391" s="283">
        <v>0</v>
      </c>
      <c r="T391" s="283">
        <v>0</v>
      </c>
    </row>
    <row r="392" spans="1:20" x14ac:dyDescent="0.3">
      <c r="A392" s="282" t="s">
        <v>256</v>
      </c>
      <c r="B392" s="333">
        <v>42735</v>
      </c>
      <c r="C392" s="282" t="s">
        <v>139</v>
      </c>
      <c r="D392" s="282" t="s">
        <v>138</v>
      </c>
      <c r="E392" s="283"/>
      <c r="F392" s="283"/>
      <c r="G392" s="283"/>
      <c r="H392" s="283"/>
      <c r="I392" s="283"/>
      <c r="J392" s="283"/>
      <c r="K392" s="283"/>
      <c r="L392" s="283"/>
      <c r="M392" s="283">
        <v>0</v>
      </c>
      <c r="N392" s="283">
        <v>0</v>
      </c>
      <c r="O392" s="283"/>
      <c r="P392" s="283"/>
      <c r="Q392" s="283"/>
      <c r="R392" s="283"/>
      <c r="S392" s="283"/>
      <c r="T392" s="283">
        <v>0</v>
      </c>
    </row>
    <row r="393" spans="1:20" x14ac:dyDescent="0.3">
      <c r="A393" s="282" t="s">
        <v>256</v>
      </c>
      <c r="B393" s="333">
        <v>42735</v>
      </c>
      <c r="C393" s="282" t="s">
        <v>140</v>
      </c>
      <c r="D393" s="282" t="s">
        <v>520</v>
      </c>
      <c r="E393" s="283"/>
      <c r="F393" s="283"/>
      <c r="G393" s="283"/>
      <c r="H393" s="283"/>
      <c r="I393" s="283"/>
      <c r="J393" s="283"/>
      <c r="K393" s="283"/>
      <c r="L393" s="283"/>
      <c r="M393" s="283">
        <v>0</v>
      </c>
      <c r="N393" s="283">
        <v>0</v>
      </c>
      <c r="O393" s="283"/>
      <c r="P393" s="283"/>
      <c r="Q393" s="283"/>
      <c r="R393" s="283"/>
      <c r="S393" s="283"/>
      <c r="T393" s="283">
        <v>0</v>
      </c>
    </row>
    <row r="394" spans="1:20" x14ac:dyDescent="0.3">
      <c r="A394" s="282" t="s">
        <v>256</v>
      </c>
      <c r="B394" s="333">
        <v>42735</v>
      </c>
      <c r="C394" s="282" t="s">
        <v>2</v>
      </c>
      <c r="D394" s="282" t="s">
        <v>521</v>
      </c>
      <c r="E394" s="283"/>
      <c r="F394" s="283"/>
      <c r="G394" s="283"/>
      <c r="H394" s="283"/>
      <c r="I394" s="283"/>
      <c r="J394" s="283"/>
      <c r="K394" s="283"/>
      <c r="L394" s="283"/>
      <c r="M394" s="283">
        <v>0</v>
      </c>
      <c r="N394" s="283">
        <v>0</v>
      </c>
      <c r="O394" s="283"/>
      <c r="P394" s="283">
        <v>236869924</v>
      </c>
      <c r="Q394" s="283"/>
      <c r="R394" s="283"/>
      <c r="S394" s="283">
        <v>3870428</v>
      </c>
      <c r="T394" s="283">
        <v>240740352</v>
      </c>
    </row>
    <row r="395" spans="1:20" x14ac:dyDescent="0.3">
      <c r="A395" s="282" t="s">
        <v>256</v>
      </c>
      <c r="B395" s="333">
        <v>42735</v>
      </c>
      <c r="C395" s="282" t="s">
        <v>7</v>
      </c>
      <c r="D395" s="282" t="s">
        <v>522</v>
      </c>
      <c r="E395" s="283"/>
      <c r="F395" s="283"/>
      <c r="G395" s="283"/>
      <c r="H395" s="283"/>
      <c r="I395" s="283"/>
      <c r="J395" s="283"/>
      <c r="K395" s="283"/>
      <c r="L395" s="283"/>
      <c r="M395" s="283">
        <v>0</v>
      </c>
      <c r="N395" s="283">
        <v>0</v>
      </c>
      <c r="O395" s="283"/>
      <c r="P395" s="283">
        <v>2952007</v>
      </c>
      <c r="Q395" s="283"/>
      <c r="R395" s="283"/>
      <c r="S395" s="283"/>
      <c r="T395" s="283">
        <v>2952007</v>
      </c>
    </row>
    <row r="396" spans="1:20" x14ac:dyDescent="0.3">
      <c r="A396" s="282" t="s">
        <v>256</v>
      </c>
      <c r="B396" s="333">
        <v>42735</v>
      </c>
      <c r="C396" s="282" t="s">
        <v>8</v>
      </c>
      <c r="D396" s="282" t="s">
        <v>523</v>
      </c>
      <c r="E396" s="283">
        <v>0</v>
      </c>
      <c r="F396" s="283"/>
      <c r="G396" s="283">
        <v>0</v>
      </c>
      <c r="H396" s="283">
        <v>0</v>
      </c>
      <c r="I396" s="283"/>
      <c r="J396" s="283">
        <v>0</v>
      </c>
      <c r="K396" s="283">
        <v>0</v>
      </c>
      <c r="L396" s="283">
        <v>0</v>
      </c>
      <c r="M396" s="283">
        <v>0</v>
      </c>
      <c r="N396" s="283">
        <v>0</v>
      </c>
      <c r="O396" s="283"/>
      <c r="P396" s="283">
        <v>233917917</v>
      </c>
      <c r="Q396" s="283">
        <v>0</v>
      </c>
      <c r="R396" s="283">
        <v>0</v>
      </c>
      <c r="S396" s="283">
        <v>3870428</v>
      </c>
      <c r="T396" s="283">
        <v>237788345</v>
      </c>
    </row>
    <row r="397" spans="1:20" x14ac:dyDescent="0.3">
      <c r="A397" s="282" t="s">
        <v>256</v>
      </c>
      <c r="B397" s="333">
        <v>42735</v>
      </c>
      <c r="C397" s="282" t="s">
        <v>9</v>
      </c>
      <c r="D397" s="282" t="s">
        <v>524</v>
      </c>
      <c r="E397" s="283"/>
      <c r="F397" s="283"/>
      <c r="G397" s="283"/>
      <c r="H397" s="283"/>
      <c r="I397" s="283"/>
      <c r="J397" s="283"/>
      <c r="K397" s="283"/>
      <c r="L397" s="283"/>
      <c r="M397" s="283">
        <v>0</v>
      </c>
      <c r="N397" s="283">
        <v>0</v>
      </c>
      <c r="O397" s="283">
        <v>27423545</v>
      </c>
      <c r="P397" s="283"/>
      <c r="Q397" s="283"/>
      <c r="R397" s="283"/>
      <c r="S397" s="283">
        <v>472550</v>
      </c>
      <c r="T397" s="283">
        <v>27896095</v>
      </c>
    </row>
    <row r="398" spans="1:20" x14ac:dyDescent="0.3">
      <c r="A398" s="282" t="s">
        <v>256</v>
      </c>
      <c r="B398" s="333">
        <v>42735</v>
      </c>
      <c r="C398" s="282" t="s">
        <v>10</v>
      </c>
      <c r="D398" s="282" t="s">
        <v>525</v>
      </c>
      <c r="E398" s="283"/>
      <c r="F398" s="283"/>
      <c r="G398" s="283"/>
      <c r="H398" s="283"/>
      <c r="I398" s="283"/>
      <c r="J398" s="283"/>
      <c r="K398" s="283"/>
      <c r="L398" s="283"/>
      <c r="M398" s="283"/>
      <c r="N398" s="283">
        <v>0</v>
      </c>
      <c r="O398" s="283"/>
      <c r="P398" s="283"/>
      <c r="Q398" s="283"/>
      <c r="R398" s="283"/>
      <c r="S398" s="283"/>
      <c r="T398" s="283">
        <v>0</v>
      </c>
    </row>
    <row r="399" spans="1:20" x14ac:dyDescent="0.3">
      <c r="A399" s="282" t="s">
        <v>256</v>
      </c>
      <c r="B399" s="333">
        <v>42735</v>
      </c>
      <c r="C399" s="282" t="s">
        <v>11</v>
      </c>
      <c r="D399" s="282" t="s">
        <v>526</v>
      </c>
      <c r="E399" s="283"/>
      <c r="F399" s="283"/>
      <c r="G399" s="283"/>
      <c r="H399" s="283"/>
      <c r="I399" s="283"/>
      <c r="J399" s="283"/>
      <c r="K399" s="283"/>
      <c r="L399" s="283"/>
      <c r="M399" s="283"/>
      <c r="N399" s="283">
        <v>0</v>
      </c>
      <c r="O399" s="283"/>
      <c r="P399" s="283"/>
      <c r="Q399" s="283"/>
      <c r="R399" s="283"/>
      <c r="S399" s="283"/>
      <c r="T399" s="283">
        <v>0</v>
      </c>
    </row>
    <row r="400" spans="1:20" x14ac:dyDescent="0.3">
      <c r="A400" s="282" t="s">
        <v>256</v>
      </c>
      <c r="B400" s="333">
        <v>42735</v>
      </c>
      <c r="C400" s="282" t="s">
        <v>12</v>
      </c>
      <c r="D400" s="282" t="s">
        <v>527</v>
      </c>
      <c r="E400" s="283"/>
      <c r="F400" s="283"/>
      <c r="G400" s="283"/>
      <c r="H400" s="283"/>
      <c r="I400" s="283"/>
      <c r="J400" s="283"/>
      <c r="K400" s="283"/>
      <c r="L400" s="283"/>
      <c r="M400" s="283"/>
      <c r="N400" s="283">
        <v>0</v>
      </c>
      <c r="O400" s="283"/>
      <c r="P400" s="283"/>
      <c r="Q400" s="283"/>
      <c r="R400" s="283"/>
      <c r="S400" s="283"/>
      <c r="T400" s="283">
        <v>0</v>
      </c>
    </row>
    <row r="401" spans="1:20" x14ac:dyDescent="0.3">
      <c r="A401" s="282" t="s">
        <v>256</v>
      </c>
      <c r="B401" s="333">
        <v>42735</v>
      </c>
      <c r="C401" s="282" t="s">
        <v>19</v>
      </c>
      <c r="D401" s="282" t="s">
        <v>141</v>
      </c>
      <c r="E401" s="283">
        <v>0</v>
      </c>
      <c r="F401" s="283">
        <v>0</v>
      </c>
      <c r="G401" s="283"/>
      <c r="H401" s="283"/>
      <c r="I401" s="283">
        <v>0</v>
      </c>
      <c r="J401" s="283"/>
      <c r="K401" s="283"/>
      <c r="L401" s="283">
        <v>0</v>
      </c>
      <c r="M401" s="283">
        <v>0</v>
      </c>
      <c r="N401" s="283">
        <v>0</v>
      </c>
      <c r="O401" s="283">
        <v>264293469</v>
      </c>
      <c r="P401" s="283"/>
      <c r="Q401" s="283"/>
      <c r="R401" s="283">
        <v>0</v>
      </c>
      <c r="S401" s="283">
        <v>4342978</v>
      </c>
      <c r="T401" s="283">
        <v>268636447.25</v>
      </c>
    </row>
    <row r="402" spans="1:20" x14ac:dyDescent="0.3">
      <c r="A402" s="282" t="s">
        <v>256</v>
      </c>
      <c r="B402" s="333">
        <v>43100</v>
      </c>
      <c r="C402" s="282" t="s">
        <v>139</v>
      </c>
      <c r="D402" s="282" t="s">
        <v>138</v>
      </c>
      <c r="E402" s="283"/>
      <c r="F402" s="283"/>
      <c r="G402" s="283"/>
      <c r="H402" s="283"/>
      <c r="I402" s="283"/>
      <c r="J402" s="283"/>
      <c r="K402" s="283"/>
      <c r="L402" s="283"/>
      <c r="M402" s="283"/>
      <c r="N402" s="283"/>
      <c r="O402" s="283"/>
      <c r="P402" s="283"/>
      <c r="Q402" s="283"/>
      <c r="R402" s="283"/>
      <c r="S402" s="283"/>
      <c r="T402" s="283"/>
    </row>
    <row r="403" spans="1:20" x14ac:dyDescent="0.3">
      <c r="A403" s="282" t="s">
        <v>256</v>
      </c>
      <c r="B403" s="333">
        <v>43100</v>
      </c>
      <c r="C403" s="282" t="s">
        <v>140</v>
      </c>
      <c r="D403" s="282" t="s">
        <v>520</v>
      </c>
      <c r="E403" s="283"/>
      <c r="F403" s="283"/>
      <c r="G403" s="283"/>
      <c r="H403" s="283"/>
      <c r="I403" s="283"/>
      <c r="J403" s="283"/>
      <c r="K403" s="283"/>
      <c r="L403" s="283"/>
      <c r="M403" s="283"/>
      <c r="N403" s="283"/>
      <c r="O403" s="283"/>
      <c r="P403" s="283"/>
      <c r="Q403" s="283"/>
      <c r="R403" s="283"/>
      <c r="S403" s="283"/>
      <c r="T403" s="283"/>
    </row>
    <row r="404" spans="1:20" x14ac:dyDescent="0.3">
      <c r="A404" s="282" t="s">
        <v>256</v>
      </c>
      <c r="B404" s="333">
        <v>43100</v>
      </c>
      <c r="C404" s="282" t="s">
        <v>2</v>
      </c>
      <c r="D404" s="282" t="s">
        <v>521</v>
      </c>
      <c r="E404" s="283"/>
      <c r="F404" s="283"/>
      <c r="G404" s="283"/>
      <c r="H404" s="283"/>
      <c r="I404" s="283"/>
      <c r="J404" s="283"/>
      <c r="K404" s="283"/>
      <c r="L404" s="283"/>
      <c r="M404" s="283"/>
      <c r="N404" s="283"/>
      <c r="O404" s="283"/>
      <c r="P404" s="283">
        <v>209471106</v>
      </c>
      <c r="Q404" s="283"/>
      <c r="R404" s="283"/>
      <c r="S404" s="283">
        <v>3543035</v>
      </c>
      <c r="T404" s="283">
        <v>213014141</v>
      </c>
    </row>
    <row r="405" spans="1:20" x14ac:dyDescent="0.3">
      <c r="A405" s="282" t="s">
        <v>256</v>
      </c>
      <c r="B405" s="333">
        <v>43100</v>
      </c>
      <c r="C405" s="282" t="s">
        <v>7</v>
      </c>
      <c r="D405" s="282" t="s">
        <v>522</v>
      </c>
      <c r="E405" s="283"/>
      <c r="F405" s="283"/>
      <c r="G405" s="283"/>
      <c r="H405" s="283"/>
      <c r="I405" s="283"/>
      <c r="J405" s="283"/>
      <c r="K405" s="283"/>
      <c r="L405" s="283"/>
      <c r="M405" s="283"/>
      <c r="N405" s="283"/>
      <c r="O405" s="283"/>
      <c r="P405" s="283">
        <v>3178567</v>
      </c>
      <c r="Q405" s="283"/>
      <c r="R405" s="283"/>
      <c r="S405" s="283"/>
      <c r="T405" s="283">
        <v>3178567</v>
      </c>
    </row>
    <row r="406" spans="1:20" x14ac:dyDescent="0.3">
      <c r="A406" s="282" t="s">
        <v>256</v>
      </c>
      <c r="B406" s="333">
        <v>43100</v>
      </c>
      <c r="C406" s="282" t="s">
        <v>8</v>
      </c>
      <c r="D406" s="282" t="s">
        <v>523</v>
      </c>
      <c r="E406" s="283"/>
      <c r="F406" s="283"/>
      <c r="G406" s="283"/>
      <c r="H406" s="283"/>
      <c r="I406" s="283"/>
      <c r="J406" s="283"/>
      <c r="K406" s="283"/>
      <c r="L406" s="283"/>
      <c r="M406" s="283"/>
      <c r="N406" s="283"/>
      <c r="O406" s="283"/>
      <c r="P406" s="283">
        <v>206292539</v>
      </c>
      <c r="Q406" s="283"/>
      <c r="R406" s="283"/>
      <c r="S406" s="283">
        <v>3543035</v>
      </c>
      <c r="T406" s="283">
        <v>209835574</v>
      </c>
    </row>
    <row r="407" spans="1:20" x14ac:dyDescent="0.3">
      <c r="A407" s="282" t="s">
        <v>256</v>
      </c>
      <c r="B407" s="333">
        <v>43100</v>
      </c>
      <c r="C407" s="282" t="s">
        <v>9</v>
      </c>
      <c r="D407" s="282" t="s">
        <v>524</v>
      </c>
      <c r="E407" s="283"/>
      <c r="F407" s="283"/>
      <c r="G407" s="283"/>
      <c r="H407" s="283"/>
      <c r="I407" s="283"/>
      <c r="J407" s="283"/>
      <c r="K407" s="283"/>
      <c r="L407" s="283"/>
      <c r="M407" s="283"/>
      <c r="N407" s="283"/>
      <c r="O407" s="283">
        <v>23199527</v>
      </c>
      <c r="P407" s="283"/>
      <c r="Q407" s="283"/>
      <c r="R407" s="283"/>
      <c r="S407" s="283">
        <v>508120</v>
      </c>
      <c r="T407" s="283">
        <v>23707647</v>
      </c>
    </row>
    <row r="408" spans="1:20" x14ac:dyDescent="0.3">
      <c r="A408" s="282" t="s">
        <v>256</v>
      </c>
      <c r="B408" s="333">
        <v>43100</v>
      </c>
      <c r="C408" s="282" t="s">
        <v>10</v>
      </c>
      <c r="D408" s="282" t="s">
        <v>525</v>
      </c>
      <c r="E408" s="283"/>
      <c r="F408" s="283"/>
      <c r="G408" s="283"/>
      <c r="H408" s="283"/>
      <c r="I408" s="283"/>
      <c r="J408" s="283"/>
      <c r="K408" s="283"/>
      <c r="L408" s="283"/>
      <c r="M408" s="283"/>
      <c r="N408" s="283"/>
      <c r="O408" s="283"/>
      <c r="P408" s="283"/>
      <c r="Q408" s="283"/>
      <c r="R408" s="283"/>
      <c r="S408" s="283"/>
      <c r="T408" s="283"/>
    </row>
    <row r="409" spans="1:20" x14ac:dyDescent="0.3">
      <c r="A409" s="282" t="s">
        <v>256</v>
      </c>
      <c r="B409" s="333">
        <v>43100</v>
      </c>
      <c r="C409" s="282" t="s">
        <v>11</v>
      </c>
      <c r="D409" s="282" t="s">
        <v>526</v>
      </c>
      <c r="E409" s="283"/>
      <c r="F409" s="283"/>
      <c r="G409" s="283"/>
      <c r="H409" s="283"/>
      <c r="I409" s="283"/>
      <c r="J409" s="283"/>
      <c r="K409" s="283"/>
      <c r="L409" s="283"/>
      <c r="M409" s="283"/>
      <c r="N409" s="283"/>
      <c r="O409" s="283"/>
      <c r="P409" s="283"/>
      <c r="Q409" s="283"/>
      <c r="R409" s="283"/>
      <c r="S409" s="283"/>
      <c r="T409" s="283"/>
    </row>
    <row r="410" spans="1:20" x14ac:dyDescent="0.3">
      <c r="A410" s="282" t="s">
        <v>256</v>
      </c>
      <c r="B410" s="333">
        <v>43100</v>
      </c>
      <c r="C410" s="282" t="s">
        <v>12</v>
      </c>
      <c r="D410" s="282" t="s">
        <v>527</v>
      </c>
      <c r="E410" s="283"/>
      <c r="F410" s="283"/>
      <c r="G410" s="283"/>
      <c r="H410" s="283"/>
      <c r="I410" s="283"/>
      <c r="J410" s="283"/>
      <c r="K410" s="283"/>
      <c r="L410" s="283"/>
      <c r="M410" s="283"/>
      <c r="N410" s="283"/>
      <c r="O410" s="283"/>
      <c r="P410" s="283"/>
      <c r="Q410" s="283"/>
      <c r="R410" s="283"/>
      <c r="S410" s="283"/>
      <c r="T410" s="283"/>
    </row>
    <row r="411" spans="1:20" x14ac:dyDescent="0.3">
      <c r="A411" s="282" t="s">
        <v>256</v>
      </c>
      <c r="B411" s="333">
        <v>43100</v>
      </c>
      <c r="C411" s="282" t="s">
        <v>19</v>
      </c>
      <c r="D411" s="282" t="s">
        <v>141</v>
      </c>
      <c r="E411" s="283"/>
      <c r="F411" s="283"/>
      <c r="G411" s="283"/>
      <c r="H411" s="283"/>
      <c r="I411" s="283"/>
      <c r="J411" s="283"/>
      <c r="K411" s="283"/>
      <c r="L411" s="283"/>
      <c r="M411" s="283"/>
      <c r="N411" s="283"/>
      <c r="O411" s="283">
        <v>232670633</v>
      </c>
      <c r="P411" s="283"/>
      <c r="Q411" s="283"/>
      <c r="R411" s="283"/>
      <c r="S411" s="283">
        <v>4051155</v>
      </c>
      <c r="T411" s="283">
        <v>236721788.30000001</v>
      </c>
    </row>
    <row r="412" spans="1:20" x14ac:dyDescent="0.3">
      <c r="A412" s="282" t="s">
        <v>256</v>
      </c>
      <c r="B412" s="333">
        <v>43465</v>
      </c>
      <c r="C412" s="282" t="s">
        <v>139</v>
      </c>
      <c r="D412" s="282" t="s">
        <v>138</v>
      </c>
      <c r="E412" s="283">
        <v>0</v>
      </c>
      <c r="F412" s="283">
        <v>0</v>
      </c>
      <c r="G412" s="283"/>
      <c r="H412" s="283"/>
      <c r="I412" s="283">
        <v>0</v>
      </c>
      <c r="J412" s="283"/>
      <c r="K412" s="283"/>
      <c r="L412" s="283">
        <v>0</v>
      </c>
      <c r="M412" s="283">
        <v>0</v>
      </c>
      <c r="N412" s="283">
        <v>0</v>
      </c>
      <c r="O412" s="283">
        <v>0</v>
      </c>
      <c r="P412" s="283"/>
      <c r="Q412" s="283"/>
      <c r="R412" s="283">
        <v>0</v>
      </c>
      <c r="S412" s="283">
        <v>0</v>
      </c>
      <c r="T412" s="283">
        <v>0</v>
      </c>
    </row>
    <row r="413" spans="1:20" x14ac:dyDescent="0.3">
      <c r="A413" s="282" t="s">
        <v>256</v>
      </c>
      <c r="B413" s="333">
        <v>43465</v>
      </c>
      <c r="C413" s="282" t="s">
        <v>140</v>
      </c>
      <c r="D413" s="282" t="s">
        <v>520</v>
      </c>
      <c r="E413" s="283">
        <v>0</v>
      </c>
      <c r="F413" s="283">
        <v>0</v>
      </c>
      <c r="G413" s="283"/>
      <c r="H413" s="283"/>
      <c r="I413" s="283">
        <v>0</v>
      </c>
      <c r="J413" s="283"/>
      <c r="K413" s="283"/>
      <c r="L413" s="283">
        <v>0</v>
      </c>
      <c r="M413" s="283">
        <v>0</v>
      </c>
      <c r="N413" s="283">
        <v>0</v>
      </c>
      <c r="O413" s="283">
        <v>0</v>
      </c>
      <c r="P413" s="283"/>
      <c r="Q413" s="283"/>
      <c r="R413" s="283">
        <v>0</v>
      </c>
      <c r="S413" s="283">
        <v>0</v>
      </c>
      <c r="T413" s="283">
        <v>0</v>
      </c>
    </row>
    <row r="414" spans="1:20" x14ac:dyDescent="0.3">
      <c r="A414" s="282" t="s">
        <v>256</v>
      </c>
      <c r="B414" s="333">
        <v>43465</v>
      </c>
      <c r="C414" s="282" t="s">
        <v>2</v>
      </c>
      <c r="D414" s="282" t="s">
        <v>521</v>
      </c>
      <c r="E414" s="283">
        <v>0</v>
      </c>
      <c r="F414" s="283"/>
      <c r="G414" s="283">
        <v>0</v>
      </c>
      <c r="H414" s="283">
        <v>0</v>
      </c>
      <c r="I414" s="283"/>
      <c r="J414" s="283">
        <v>0</v>
      </c>
      <c r="K414" s="283">
        <v>0</v>
      </c>
      <c r="L414" s="283">
        <v>0</v>
      </c>
      <c r="M414" s="283">
        <v>0</v>
      </c>
      <c r="N414" s="283">
        <v>0</v>
      </c>
      <c r="O414" s="283"/>
      <c r="P414" s="283">
        <v>162279107.69</v>
      </c>
      <c r="Q414" s="283">
        <v>0</v>
      </c>
      <c r="R414" s="283">
        <v>0</v>
      </c>
      <c r="S414" s="283">
        <v>3387364.78</v>
      </c>
      <c r="T414" s="283">
        <v>165666472.47</v>
      </c>
    </row>
    <row r="415" spans="1:20" x14ac:dyDescent="0.3">
      <c r="A415" s="282" t="s">
        <v>256</v>
      </c>
      <c r="B415" s="333">
        <v>43465</v>
      </c>
      <c r="C415" s="282" t="s">
        <v>7</v>
      </c>
      <c r="D415" s="282" t="s">
        <v>522</v>
      </c>
      <c r="E415" s="283">
        <v>0</v>
      </c>
      <c r="F415" s="283"/>
      <c r="G415" s="283">
        <v>0</v>
      </c>
      <c r="H415" s="283">
        <v>0</v>
      </c>
      <c r="I415" s="283"/>
      <c r="J415" s="283">
        <v>0</v>
      </c>
      <c r="K415" s="283">
        <v>0</v>
      </c>
      <c r="L415" s="283">
        <v>0</v>
      </c>
      <c r="M415" s="283">
        <v>0</v>
      </c>
      <c r="N415" s="283">
        <v>0</v>
      </c>
      <c r="O415" s="283"/>
      <c r="P415" s="283">
        <v>2565822.91</v>
      </c>
      <c r="Q415" s="283">
        <v>0</v>
      </c>
      <c r="R415" s="283">
        <v>0</v>
      </c>
      <c r="S415" s="283">
        <v>0</v>
      </c>
      <c r="T415" s="283">
        <v>2565822.91</v>
      </c>
    </row>
    <row r="416" spans="1:20" x14ac:dyDescent="0.3">
      <c r="A416" s="282" t="s">
        <v>256</v>
      </c>
      <c r="B416" s="333">
        <v>43465</v>
      </c>
      <c r="C416" s="282" t="s">
        <v>8</v>
      </c>
      <c r="D416" s="282" t="s">
        <v>523</v>
      </c>
      <c r="E416" s="283">
        <v>0</v>
      </c>
      <c r="F416" s="283"/>
      <c r="G416" s="283">
        <v>0</v>
      </c>
      <c r="H416" s="283">
        <v>0</v>
      </c>
      <c r="I416" s="283"/>
      <c r="J416" s="283">
        <v>0</v>
      </c>
      <c r="K416" s="283">
        <v>0</v>
      </c>
      <c r="L416" s="283">
        <v>0</v>
      </c>
      <c r="M416" s="283">
        <v>0</v>
      </c>
      <c r="N416" s="283">
        <v>0</v>
      </c>
      <c r="O416" s="283"/>
      <c r="P416" s="283">
        <v>159713284.78</v>
      </c>
      <c r="Q416" s="283">
        <v>0</v>
      </c>
      <c r="R416" s="283">
        <v>0</v>
      </c>
      <c r="S416" s="283">
        <v>3387364.78</v>
      </c>
      <c r="T416" s="283">
        <v>163100649.56</v>
      </c>
    </row>
    <row r="417" spans="1:20" x14ac:dyDescent="0.3">
      <c r="A417" s="282" t="s">
        <v>256</v>
      </c>
      <c r="B417" s="333">
        <v>43465</v>
      </c>
      <c r="C417" s="282" t="s">
        <v>9</v>
      </c>
      <c r="D417" s="282" t="s">
        <v>524</v>
      </c>
      <c r="E417" s="283">
        <v>0</v>
      </c>
      <c r="F417" s="283">
        <v>0</v>
      </c>
      <c r="G417" s="283"/>
      <c r="H417" s="283"/>
      <c r="I417" s="283">
        <v>0</v>
      </c>
      <c r="J417" s="283"/>
      <c r="K417" s="283"/>
      <c r="L417" s="283">
        <v>0</v>
      </c>
      <c r="M417" s="283">
        <v>0</v>
      </c>
      <c r="N417" s="283">
        <v>0</v>
      </c>
      <c r="O417" s="283">
        <v>19972588.890000001</v>
      </c>
      <c r="P417" s="283"/>
      <c r="Q417" s="283"/>
      <c r="R417" s="283">
        <v>0</v>
      </c>
      <c r="S417" s="283">
        <v>344158.4</v>
      </c>
      <c r="T417" s="283">
        <v>20316747.289999999</v>
      </c>
    </row>
    <row r="418" spans="1:20" x14ac:dyDescent="0.3">
      <c r="A418" s="282" t="s">
        <v>256</v>
      </c>
      <c r="B418" s="333">
        <v>43465</v>
      </c>
      <c r="C418" s="282" t="s">
        <v>10</v>
      </c>
      <c r="D418" s="282" t="s">
        <v>525</v>
      </c>
      <c r="E418" s="283">
        <v>0</v>
      </c>
      <c r="F418" s="283">
        <v>0</v>
      </c>
      <c r="G418" s="283"/>
      <c r="H418" s="283"/>
      <c r="I418" s="283">
        <v>0</v>
      </c>
      <c r="J418" s="283"/>
      <c r="K418" s="283"/>
      <c r="L418" s="283">
        <v>0</v>
      </c>
      <c r="M418" s="283">
        <v>0</v>
      </c>
      <c r="N418" s="283">
        <v>0</v>
      </c>
      <c r="O418" s="283">
        <v>0</v>
      </c>
      <c r="P418" s="283"/>
      <c r="Q418" s="283"/>
      <c r="R418" s="283">
        <v>0</v>
      </c>
      <c r="S418" s="283">
        <v>0</v>
      </c>
      <c r="T418" s="283">
        <v>0</v>
      </c>
    </row>
    <row r="419" spans="1:20" x14ac:dyDescent="0.3">
      <c r="A419" s="282" t="s">
        <v>256</v>
      </c>
      <c r="B419" s="333">
        <v>43465</v>
      </c>
      <c r="C419" s="282" t="s">
        <v>11</v>
      </c>
      <c r="D419" s="282" t="s">
        <v>526</v>
      </c>
      <c r="E419" s="283"/>
      <c r="F419" s="283"/>
      <c r="G419" s="283"/>
      <c r="H419" s="283"/>
      <c r="I419" s="283"/>
      <c r="J419" s="283"/>
      <c r="K419" s="283"/>
      <c r="L419" s="283"/>
      <c r="M419" s="283"/>
      <c r="N419" s="283"/>
      <c r="O419" s="283"/>
      <c r="P419" s="283"/>
      <c r="Q419" s="283"/>
      <c r="R419" s="283"/>
      <c r="S419" s="283"/>
      <c r="T419" s="283"/>
    </row>
    <row r="420" spans="1:20" x14ac:dyDescent="0.3">
      <c r="A420" s="282" t="s">
        <v>256</v>
      </c>
      <c r="B420" s="333">
        <v>43465</v>
      </c>
      <c r="C420" s="282" t="s">
        <v>12</v>
      </c>
      <c r="D420" s="282" t="s">
        <v>527</v>
      </c>
      <c r="E420" s="283"/>
      <c r="F420" s="283"/>
      <c r="G420" s="283"/>
      <c r="H420" s="283"/>
      <c r="I420" s="283"/>
      <c r="J420" s="283"/>
      <c r="K420" s="283"/>
      <c r="L420" s="283"/>
      <c r="M420" s="283"/>
      <c r="N420" s="283"/>
      <c r="O420" s="283"/>
      <c r="P420" s="283"/>
      <c r="Q420" s="283"/>
      <c r="R420" s="283"/>
      <c r="S420" s="283"/>
      <c r="T420" s="283"/>
    </row>
    <row r="421" spans="1:20" x14ac:dyDescent="0.3">
      <c r="A421" s="282" t="s">
        <v>256</v>
      </c>
      <c r="B421" s="333">
        <v>43465</v>
      </c>
      <c r="C421" s="282" t="s">
        <v>19</v>
      </c>
      <c r="D421" s="282" t="s">
        <v>141</v>
      </c>
      <c r="E421" s="283">
        <v>0</v>
      </c>
      <c r="F421" s="283">
        <v>0</v>
      </c>
      <c r="G421" s="283"/>
      <c r="H421" s="283"/>
      <c r="I421" s="283">
        <v>0</v>
      </c>
      <c r="J421" s="283"/>
      <c r="K421" s="283"/>
      <c r="L421" s="283">
        <v>0</v>
      </c>
      <c r="M421" s="283">
        <v>0</v>
      </c>
      <c r="N421" s="283">
        <v>0</v>
      </c>
      <c r="O421" s="283">
        <v>182251696.58000001</v>
      </c>
      <c r="P421" s="283"/>
      <c r="Q421" s="283"/>
      <c r="R421" s="283">
        <v>0</v>
      </c>
      <c r="S421" s="283">
        <v>3731523.18</v>
      </c>
      <c r="T421" s="283">
        <v>185983219.75999999</v>
      </c>
    </row>
    <row r="422" spans="1:20" x14ac:dyDescent="0.3">
      <c r="A422" s="282" t="s">
        <v>168</v>
      </c>
      <c r="B422" s="333">
        <v>42735</v>
      </c>
      <c r="C422" s="282" t="s">
        <v>139</v>
      </c>
      <c r="D422" s="282" t="s">
        <v>138</v>
      </c>
      <c r="E422" s="283"/>
      <c r="F422" s="283"/>
      <c r="G422" s="283"/>
      <c r="H422" s="283"/>
      <c r="I422" s="283"/>
      <c r="J422" s="283"/>
      <c r="K422" s="283"/>
      <c r="L422" s="283"/>
      <c r="M422" s="283"/>
      <c r="N422" s="283"/>
      <c r="O422" s="283"/>
      <c r="P422" s="283"/>
      <c r="Q422" s="283"/>
      <c r="R422" s="283"/>
      <c r="S422" s="283"/>
      <c r="T422" s="283"/>
    </row>
    <row r="423" spans="1:20" x14ac:dyDescent="0.3">
      <c r="A423" s="282" t="s">
        <v>168</v>
      </c>
      <c r="B423" s="333">
        <v>42735</v>
      </c>
      <c r="C423" s="282" t="s">
        <v>140</v>
      </c>
      <c r="D423" s="282" t="s">
        <v>520</v>
      </c>
      <c r="E423" s="283"/>
      <c r="F423" s="283"/>
      <c r="G423" s="283"/>
      <c r="H423" s="283"/>
      <c r="I423" s="283"/>
      <c r="J423" s="283"/>
      <c r="K423" s="283"/>
      <c r="L423" s="283"/>
      <c r="M423" s="283"/>
      <c r="N423" s="283"/>
      <c r="O423" s="283"/>
      <c r="P423" s="283"/>
      <c r="Q423" s="283"/>
      <c r="R423" s="283"/>
      <c r="S423" s="283"/>
      <c r="T423" s="283"/>
    </row>
    <row r="424" spans="1:20" x14ac:dyDescent="0.3">
      <c r="A424" s="282" t="s">
        <v>168</v>
      </c>
      <c r="B424" s="333">
        <v>42735</v>
      </c>
      <c r="C424" s="282" t="s">
        <v>2</v>
      </c>
      <c r="D424" s="282" t="s">
        <v>521</v>
      </c>
      <c r="E424" s="283"/>
      <c r="F424" s="283"/>
      <c r="G424" s="283"/>
      <c r="H424" s="283"/>
      <c r="I424" s="283"/>
      <c r="J424" s="283"/>
      <c r="K424" s="283"/>
      <c r="L424" s="283"/>
      <c r="M424" s="283">
        <v>-59606353.399999999</v>
      </c>
      <c r="N424" s="283">
        <v>-59606353.399999999</v>
      </c>
      <c r="O424" s="283"/>
      <c r="P424" s="283"/>
      <c r="Q424" s="283"/>
      <c r="R424" s="283"/>
      <c r="S424" s="283">
        <v>-19351618.120000001</v>
      </c>
      <c r="T424" s="283">
        <v>-19351618.120000001</v>
      </c>
    </row>
    <row r="425" spans="1:20" x14ac:dyDescent="0.3">
      <c r="A425" s="282" t="s">
        <v>168</v>
      </c>
      <c r="B425" s="333">
        <v>42735</v>
      </c>
      <c r="C425" s="282" t="s">
        <v>7</v>
      </c>
      <c r="D425" s="282" t="s">
        <v>522</v>
      </c>
      <c r="E425" s="283"/>
      <c r="F425" s="283"/>
      <c r="G425" s="283"/>
      <c r="H425" s="283"/>
      <c r="I425" s="283"/>
      <c r="J425" s="283"/>
      <c r="K425" s="283"/>
      <c r="L425" s="283"/>
      <c r="M425" s="283"/>
      <c r="N425" s="283"/>
      <c r="O425" s="283"/>
      <c r="P425" s="283"/>
      <c r="Q425" s="283"/>
      <c r="R425" s="283"/>
      <c r="S425" s="283"/>
      <c r="T425" s="283"/>
    </row>
    <row r="426" spans="1:20" x14ac:dyDescent="0.3">
      <c r="A426" s="282" t="s">
        <v>168</v>
      </c>
      <c r="B426" s="333">
        <v>42735</v>
      </c>
      <c r="C426" s="282" t="s">
        <v>8</v>
      </c>
      <c r="D426" s="282" t="s">
        <v>523</v>
      </c>
      <c r="E426" s="283"/>
      <c r="F426" s="283"/>
      <c r="G426" s="283"/>
      <c r="H426" s="283"/>
      <c r="I426" s="283"/>
      <c r="J426" s="283"/>
      <c r="K426" s="283"/>
      <c r="L426" s="283"/>
      <c r="M426" s="283">
        <v>-59606353.399999999</v>
      </c>
      <c r="N426" s="283">
        <v>-59606353.399999999</v>
      </c>
      <c r="O426" s="283"/>
      <c r="P426" s="283"/>
      <c r="Q426" s="283"/>
      <c r="R426" s="283"/>
      <c r="S426" s="283">
        <v>-19351618.120000001</v>
      </c>
      <c r="T426" s="283">
        <v>-19351618.120000001</v>
      </c>
    </row>
    <row r="427" spans="1:20" x14ac:dyDescent="0.3">
      <c r="A427" s="282" t="s">
        <v>168</v>
      </c>
      <c r="B427" s="333">
        <v>42735</v>
      </c>
      <c r="C427" s="282" t="s">
        <v>9</v>
      </c>
      <c r="D427" s="282" t="s">
        <v>524</v>
      </c>
      <c r="E427" s="283"/>
      <c r="F427" s="283"/>
      <c r="G427" s="283"/>
      <c r="H427" s="283"/>
      <c r="I427" s="283"/>
      <c r="J427" s="283"/>
      <c r="K427" s="283"/>
      <c r="L427" s="283"/>
      <c r="M427" s="283">
        <v>61066539.030000001</v>
      </c>
      <c r="N427" s="283">
        <v>61066539.030000001</v>
      </c>
      <c r="O427" s="283"/>
      <c r="P427" s="283"/>
      <c r="Q427" s="283"/>
      <c r="R427" s="283"/>
      <c r="S427" s="283">
        <v>6051347.3300000001</v>
      </c>
      <c r="T427" s="283">
        <v>6051347.3300000001</v>
      </c>
    </row>
    <row r="428" spans="1:20" x14ac:dyDescent="0.3">
      <c r="A428" s="282" t="s">
        <v>168</v>
      </c>
      <c r="B428" s="333">
        <v>42735</v>
      </c>
      <c r="C428" s="282" t="s">
        <v>10</v>
      </c>
      <c r="D428" s="282" t="s">
        <v>525</v>
      </c>
      <c r="E428" s="283"/>
      <c r="F428" s="283"/>
      <c r="G428" s="283"/>
      <c r="H428" s="283"/>
      <c r="I428" s="283"/>
      <c r="J428" s="283"/>
      <c r="K428" s="283"/>
      <c r="L428" s="283"/>
      <c r="M428" s="283"/>
      <c r="N428" s="283"/>
      <c r="O428" s="283"/>
      <c r="P428" s="283"/>
      <c r="Q428" s="283"/>
      <c r="R428" s="283"/>
      <c r="S428" s="283"/>
      <c r="T428" s="283"/>
    </row>
    <row r="429" spans="1:20" x14ac:dyDescent="0.3">
      <c r="A429" s="282" t="s">
        <v>168</v>
      </c>
      <c r="B429" s="333">
        <v>42735</v>
      </c>
      <c r="C429" s="282" t="s">
        <v>11</v>
      </c>
      <c r="D429" s="282" t="s">
        <v>526</v>
      </c>
      <c r="E429" s="283"/>
      <c r="F429" s="283"/>
      <c r="G429" s="283"/>
      <c r="H429" s="283"/>
      <c r="I429" s="283"/>
      <c r="J429" s="283"/>
      <c r="K429" s="283"/>
      <c r="L429" s="283"/>
      <c r="M429" s="283"/>
      <c r="N429" s="283"/>
      <c r="O429" s="283"/>
      <c r="P429" s="283"/>
      <c r="Q429" s="283"/>
      <c r="R429" s="283"/>
      <c r="S429" s="283"/>
      <c r="T429" s="283"/>
    </row>
    <row r="430" spans="1:20" x14ac:dyDescent="0.3">
      <c r="A430" s="282" t="s">
        <v>168</v>
      </c>
      <c r="B430" s="333">
        <v>42735</v>
      </c>
      <c r="C430" s="282" t="s">
        <v>12</v>
      </c>
      <c r="D430" s="282" t="s">
        <v>527</v>
      </c>
      <c r="E430" s="283"/>
      <c r="F430" s="283"/>
      <c r="G430" s="283"/>
      <c r="H430" s="283"/>
      <c r="I430" s="283"/>
      <c r="J430" s="283"/>
      <c r="K430" s="283"/>
      <c r="L430" s="283"/>
      <c r="M430" s="283"/>
      <c r="N430" s="283"/>
      <c r="O430" s="283"/>
      <c r="P430" s="283"/>
      <c r="Q430" s="283"/>
      <c r="R430" s="283"/>
      <c r="S430" s="283"/>
      <c r="T430" s="283"/>
    </row>
    <row r="431" spans="1:20" x14ac:dyDescent="0.3">
      <c r="A431" s="282" t="s">
        <v>168</v>
      </c>
      <c r="B431" s="333">
        <v>42735</v>
      </c>
      <c r="C431" s="282" t="s">
        <v>19</v>
      </c>
      <c r="D431" s="282" t="s">
        <v>141</v>
      </c>
      <c r="E431" s="283"/>
      <c r="F431" s="283"/>
      <c r="G431" s="283"/>
      <c r="H431" s="283"/>
      <c r="I431" s="283"/>
      <c r="J431" s="283"/>
      <c r="K431" s="283"/>
      <c r="L431" s="283"/>
      <c r="M431" s="283">
        <v>1460185.63</v>
      </c>
      <c r="N431" s="283">
        <v>1460185.63</v>
      </c>
      <c r="O431" s="283"/>
      <c r="P431" s="283"/>
      <c r="Q431" s="283"/>
      <c r="R431" s="283"/>
      <c r="S431" s="283">
        <v>-13300270.789999999</v>
      </c>
      <c r="T431" s="283">
        <v>-13300270.789999999</v>
      </c>
    </row>
    <row r="432" spans="1:20" x14ac:dyDescent="0.3">
      <c r="A432" s="282" t="s">
        <v>168</v>
      </c>
      <c r="B432" s="333">
        <v>43100</v>
      </c>
      <c r="C432" s="282" t="s">
        <v>139</v>
      </c>
      <c r="D432" s="282" t="s">
        <v>138</v>
      </c>
      <c r="E432" s="283"/>
      <c r="F432" s="283"/>
      <c r="G432" s="283"/>
      <c r="H432" s="283"/>
      <c r="I432" s="283"/>
      <c r="J432" s="283"/>
      <c r="K432" s="283"/>
      <c r="L432" s="283"/>
      <c r="M432" s="283"/>
      <c r="N432" s="283"/>
      <c r="O432" s="283"/>
      <c r="P432" s="283"/>
      <c r="Q432" s="283"/>
      <c r="R432" s="283"/>
      <c r="S432" s="283"/>
      <c r="T432" s="283"/>
    </row>
    <row r="433" spans="1:20" x14ac:dyDescent="0.3">
      <c r="A433" s="282" t="s">
        <v>168</v>
      </c>
      <c r="B433" s="333">
        <v>43100</v>
      </c>
      <c r="C433" s="282" t="s">
        <v>140</v>
      </c>
      <c r="D433" s="282" t="s">
        <v>520</v>
      </c>
      <c r="E433" s="283"/>
      <c r="F433" s="283"/>
      <c r="G433" s="283"/>
      <c r="H433" s="283"/>
      <c r="I433" s="283"/>
      <c r="J433" s="283"/>
      <c r="K433" s="283"/>
      <c r="L433" s="283"/>
      <c r="M433" s="283"/>
      <c r="N433" s="283"/>
      <c r="O433" s="283"/>
      <c r="P433" s="283"/>
      <c r="Q433" s="283"/>
      <c r="R433" s="283"/>
      <c r="S433" s="283"/>
      <c r="T433" s="283"/>
    </row>
    <row r="434" spans="1:20" x14ac:dyDescent="0.3">
      <c r="A434" s="282" t="s">
        <v>168</v>
      </c>
      <c r="B434" s="333">
        <v>43100</v>
      </c>
      <c r="C434" s="282" t="s">
        <v>2</v>
      </c>
      <c r="D434" s="282" t="s">
        <v>521</v>
      </c>
      <c r="E434" s="283"/>
      <c r="F434" s="283"/>
      <c r="G434" s="283"/>
      <c r="H434" s="283"/>
      <c r="I434" s="283"/>
      <c r="J434" s="283"/>
      <c r="K434" s="283"/>
      <c r="L434" s="283"/>
      <c r="M434" s="283">
        <v>-53044210.549999997</v>
      </c>
      <c r="N434" s="283">
        <v>-53044210.549999997</v>
      </c>
      <c r="O434" s="283"/>
      <c r="P434" s="283"/>
      <c r="Q434" s="283"/>
      <c r="R434" s="283"/>
      <c r="S434" s="283">
        <v>-19733790.73</v>
      </c>
      <c r="T434" s="283">
        <v>-19733790.73</v>
      </c>
    </row>
    <row r="435" spans="1:20" x14ac:dyDescent="0.3">
      <c r="A435" s="282" t="s">
        <v>168</v>
      </c>
      <c r="B435" s="333">
        <v>43100</v>
      </c>
      <c r="C435" s="282" t="s">
        <v>7</v>
      </c>
      <c r="D435" s="282" t="s">
        <v>522</v>
      </c>
      <c r="E435" s="283"/>
      <c r="F435" s="283"/>
      <c r="G435" s="283"/>
      <c r="H435" s="283"/>
      <c r="I435" s="283"/>
      <c r="J435" s="283"/>
      <c r="K435" s="283"/>
      <c r="L435" s="283"/>
      <c r="M435" s="283"/>
      <c r="N435" s="283"/>
      <c r="O435" s="283"/>
      <c r="P435" s="283"/>
      <c r="Q435" s="283"/>
      <c r="R435" s="283"/>
      <c r="S435" s="283"/>
      <c r="T435" s="283"/>
    </row>
    <row r="436" spans="1:20" x14ac:dyDescent="0.3">
      <c r="A436" s="282" t="s">
        <v>168</v>
      </c>
      <c r="B436" s="333">
        <v>43100</v>
      </c>
      <c r="C436" s="282" t="s">
        <v>8</v>
      </c>
      <c r="D436" s="282" t="s">
        <v>523</v>
      </c>
      <c r="E436" s="283"/>
      <c r="F436" s="283"/>
      <c r="G436" s="283"/>
      <c r="H436" s="283"/>
      <c r="I436" s="283"/>
      <c r="J436" s="283"/>
      <c r="K436" s="283"/>
      <c r="L436" s="283"/>
      <c r="M436" s="283">
        <v>-53044210.549999997</v>
      </c>
      <c r="N436" s="283">
        <v>-53044210.549999997</v>
      </c>
      <c r="O436" s="283"/>
      <c r="P436" s="283"/>
      <c r="Q436" s="283"/>
      <c r="R436" s="283"/>
      <c r="S436" s="283">
        <v>-19733790.73</v>
      </c>
      <c r="T436" s="283">
        <v>-19733790.73</v>
      </c>
    </row>
    <row r="437" spans="1:20" x14ac:dyDescent="0.3">
      <c r="A437" s="282" t="s">
        <v>168</v>
      </c>
      <c r="B437" s="333">
        <v>43100</v>
      </c>
      <c r="C437" s="282" t="s">
        <v>9</v>
      </c>
      <c r="D437" s="282" t="s">
        <v>524</v>
      </c>
      <c r="E437" s="283"/>
      <c r="F437" s="283"/>
      <c r="G437" s="283"/>
      <c r="H437" s="283"/>
      <c r="I437" s="283"/>
      <c r="J437" s="283"/>
      <c r="K437" s="283"/>
      <c r="L437" s="283"/>
      <c r="M437" s="283">
        <v>65994167.109999999</v>
      </c>
      <c r="N437" s="283">
        <v>65994167.109999999</v>
      </c>
      <c r="O437" s="283"/>
      <c r="P437" s="283"/>
      <c r="Q437" s="283"/>
      <c r="R437" s="283"/>
      <c r="S437" s="283">
        <v>4540703.55</v>
      </c>
      <c r="T437" s="283">
        <v>4540703.55</v>
      </c>
    </row>
    <row r="438" spans="1:20" x14ac:dyDescent="0.3">
      <c r="A438" s="282" t="s">
        <v>168</v>
      </c>
      <c r="B438" s="333">
        <v>43100</v>
      </c>
      <c r="C438" s="282" t="s">
        <v>10</v>
      </c>
      <c r="D438" s="282" t="s">
        <v>525</v>
      </c>
      <c r="E438" s="283"/>
      <c r="F438" s="283"/>
      <c r="G438" s="283"/>
      <c r="H438" s="283"/>
      <c r="I438" s="283"/>
      <c r="J438" s="283"/>
      <c r="K438" s="283"/>
      <c r="L438" s="283"/>
      <c r="M438" s="283"/>
      <c r="N438" s="283"/>
      <c r="O438" s="283"/>
      <c r="P438" s="283"/>
      <c r="Q438" s="283"/>
      <c r="R438" s="283"/>
      <c r="S438" s="283"/>
      <c r="T438" s="283"/>
    </row>
    <row r="439" spans="1:20" x14ac:dyDescent="0.3">
      <c r="A439" s="282" t="s">
        <v>168</v>
      </c>
      <c r="B439" s="333">
        <v>43100</v>
      </c>
      <c r="C439" s="282" t="s">
        <v>11</v>
      </c>
      <c r="D439" s="282" t="s">
        <v>526</v>
      </c>
      <c r="E439" s="283"/>
      <c r="F439" s="283"/>
      <c r="G439" s="283"/>
      <c r="H439" s="283"/>
      <c r="I439" s="283"/>
      <c r="J439" s="283"/>
      <c r="K439" s="283"/>
      <c r="L439" s="283"/>
      <c r="M439" s="283"/>
      <c r="N439" s="283"/>
      <c r="O439" s="283"/>
      <c r="P439" s="283"/>
      <c r="Q439" s="283"/>
      <c r="R439" s="283"/>
      <c r="S439" s="283"/>
      <c r="T439" s="283"/>
    </row>
    <row r="440" spans="1:20" x14ac:dyDescent="0.3">
      <c r="A440" s="282" t="s">
        <v>168</v>
      </c>
      <c r="B440" s="333">
        <v>43100</v>
      </c>
      <c r="C440" s="282" t="s">
        <v>12</v>
      </c>
      <c r="D440" s="282" t="s">
        <v>527</v>
      </c>
      <c r="E440" s="283"/>
      <c r="F440" s="283"/>
      <c r="G440" s="283"/>
      <c r="H440" s="283"/>
      <c r="I440" s="283"/>
      <c r="J440" s="283"/>
      <c r="K440" s="283"/>
      <c r="L440" s="283"/>
      <c r="M440" s="283"/>
      <c r="N440" s="283"/>
      <c r="O440" s="283"/>
      <c r="P440" s="283"/>
      <c r="Q440" s="283"/>
      <c r="R440" s="283"/>
      <c r="S440" s="283"/>
      <c r="T440" s="283"/>
    </row>
    <row r="441" spans="1:20" x14ac:dyDescent="0.3">
      <c r="A441" s="282" t="s">
        <v>168</v>
      </c>
      <c r="B441" s="333">
        <v>43100</v>
      </c>
      <c r="C441" s="282" t="s">
        <v>19</v>
      </c>
      <c r="D441" s="282" t="s">
        <v>141</v>
      </c>
      <c r="E441" s="283"/>
      <c r="F441" s="283"/>
      <c r="G441" s="283"/>
      <c r="H441" s="283"/>
      <c r="I441" s="283"/>
      <c r="J441" s="283"/>
      <c r="K441" s="283"/>
      <c r="L441" s="283"/>
      <c r="M441" s="283">
        <v>12949956.560000001</v>
      </c>
      <c r="N441" s="283">
        <v>12949956.560000001</v>
      </c>
      <c r="O441" s="283"/>
      <c r="P441" s="283"/>
      <c r="Q441" s="283"/>
      <c r="R441" s="283"/>
      <c r="S441" s="283">
        <v>-15193087.18</v>
      </c>
      <c r="T441" s="283">
        <v>-15193087.189999999</v>
      </c>
    </row>
    <row r="442" spans="1:20" x14ac:dyDescent="0.3">
      <c r="A442" s="282" t="s">
        <v>168</v>
      </c>
      <c r="B442" s="333">
        <v>43465</v>
      </c>
      <c r="C442" s="282" t="s">
        <v>139</v>
      </c>
      <c r="D442" s="282" t="s">
        <v>138</v>
      </c>
      <c r="E442" s="283"/>
      <c r="F442" s="283"/>
      <c r="G442" s="283"/>
      <c r="H442" s="283"/>
      <c r="I442" s="283"/>
      <c r="J442" s="283"/>
      <c r="K442" s="283"/>
      <c r="L442" s="283"/>
      <c r="M442" s="283"/>
      <c r="N442" s="283"/>
      <c r="O442" s="283"/>
      <c r="P442" s="283"/>
      <c r="Q442" s="283"/>
      <c r="R442" s="283"/>
      <c r="S442" s="283"/>
      <c r="T442" s="283"/>
    </row>
    <row r="443" spans="1:20" x14ac:dyDescent="0.3">
      <c r="A443" s="282" t="s">
        <v>168</v>
      </c>
      <c r="B443" s="333">
        <v>43465</v>
      </c>
      <c r="C443" s="282" t="s">
        <v>140</v>
      </c>
      <c r="D443" s="282" t="s">
        <v>520</v>
      </c>
      <c r="E443" s="283"/>
      <c r="F443" s="283"/>
      <c r="G443" s="283"/>
      <c r="H443" s="283"/>
      <c r="I443" s="283"/>
      <c r="J443" s="283"/>
      <c r="K443" s="283"/>
      <c r="L443" s="283"/>
      <c r="M443" s="283"/>
      <c r="N443" s="283"/>
      <c r="O443" s="283"/>
      <c r="P443" s="283"/>
      <c r="Q443" s="283"/>
      <c r="R443" s="283"/>
      <c r="S443" s="283"/>
      <c r="T443" s="283"/>
    </row>
    <row r="444" spans="1:20" x14ac:dyDescent="0.3">
      <c r="A444" s="282" t="s">
        <v>168</v>
      </c>
      <c r="B444" s="333">
        <v>43465</v>
      </c>
      <c r="C444" s="282" t="s">
        <v>2</v>
      </c>
      <c r="D444" s="282" t="s">
        <v>521</v>
      </c>
      <c r="E444" s="283"/>
      <c r="F444" s="283"/>
      <c r="G444" s="283"/>
      <c r="H444" s="283"/>
      <c r="I444" s="283"/>
      <c r="J444" s="283"/>
      <c r="K444" s="283"/>
      <c r="L444" s="283"/>
      <c r="M444" s="283">
        <v>-59955426.310000002</v>
      </c>
      <c r="N444" s="283">
        <v>-59955426.310000002</v>
      </c>
      <c r="O444" s="283"/>
      <c r="P444" s="283"/>
      <c r="Q444" s="283"/>
      <c r="R444" s="283"/>
      <c r="S444" s="283">
        <v>-18698041.859999999</v>
      </c>
      <c r="T444" s="283">
        <v>-18698041.859999999</v>
      </c>
    </row>
    <row r="445" spans="1:20" x14ac:dyDescent="0.3">
      <c r="A445" s="282" t="s">
        <v>168</v>
      </c>
      <c r="B445" s="333">
        <v>43465</v>
      </c>
      <c r="C445" s="282" t="s">
        <v>7</v>
      </c>
      <c r="D445" s="282" t="s">
        <v>522</v>
      </c>
      <c r="E445" s="283"/>
      <c r="F445" s="283"/>
      <c r="G445" s="283"/>
      <c r="H445" s="283"/>
      <c r="I445" s="283"/>
      <c r="J445" s="283"/>
      <c r="K445" s="283"/>
      <c r="L445" s="283"/>
      <c r="M445" s="283"/>
      <c r="N445" s="283"/>
      <c r="O445" s="283"/>
      <c r="P445" s="283"/>
      <c r="Q445" s="283"/>
      <c r="R445" s="283"/>
      <c r="S445" s="283"/>
      <c r="T445" s="283"/>
    </row>
    <row r="446" spans="1:20" x14ac:dyDescent="0.3">
      <c r="A446" s="282" t="s">
        <v>168</v>
      </c>
      <c r="B446" s="333">
        <v>43465</v>
      </c>
      <c r="C446" s="282" t="s">
        <v>8</v>
      </c>
      <c r="D446" s="282" t="s">
        <v>523</v>
      </c>
      <c r="E446" s="283"/>
      <c r="F446" s="283"/>
      <c r="G446" s="283"/>
      <c r="H446" s="283"/>
      <c r="I446" s="283"/>
      <c r="J446" s="283"/>
      <c r="K446" s="283"/>
      <c r="L446" s="283"/>
      <c r="M446" s="283">
        <v>-59955426.310000002</v>
      </c>
      <c r="N446" s="283">
        <v>-59955426.310000002</v>
      </c>
      <c r="O446" s="283"/>
      <c r="P446" s="283"/>
      <c r="Q446" s="283"/>
      <c r="R446" s="283"/>
      <c r="S446" s="283">
        <v>-18698041.859999999</v>
      </c>
      <c r="T446" s="283">
        <v>-18698041.859999999</v>
      </c>
    </row>
    <row r="447" spans="1:20" x14ac:dyDescent="0.3">
      <c r="A447" s="282" t="s">
        <v>168</v>
      </c>
      <c r="B447" s="333">
        <v>43465</v>
      </c>
      <c r="C447" s="282" t="s">
        <v>9</v>
      </c>
      <c r="D447" s="282" t="s">
        <v>524</v>
      </c>
      <c r="E447" s="283"/>
      <c r="F447" s="283"/>
      <c r="G447" s="283"/>
      <c r="H447" s="283"/>
      <c r="I447" s="283"/>
      <c r="J447" s="283"/>
      <c r="K447" s="283"/>
      <c r="L447" s="283"/>
      <c r="M447" s="283">
        <v>62447536.659999996</v>
      </c>
      <c r="N447" s="283">
        <v>62447536.659999996</v>
      </c>
      <c r="O447" s="283"/>
      <c r="P447" s="283"/>
      <c r="Q447" s="283"/>
      <c r="R447" s="283"/>
      <c r="S447" s="283">
        <v>4568244.67</v>
      </c>
      <c r="T447" s="283">
        <v>4568244.67</v>
      </c>
    </row>
    <row r="448" spans="1:20" x14ac:dyDescent="0.3">
      <c r="A448" s="282" t="s">
        <v>168</v>
      </c>
      <c r="B448" s="333">
        <v>43465</v>
      </c>
      <c r="C448" s="282" t="s">
        <v>10</v>
      </c>
      <c r="D448" s="282" t="s">
        <v>525</v>
      </c>
      <c r="E448" s="283"/>
      <c r="F448" s="283"/>
      <c r="G448" s="283"/>
      <c r="H448" s="283"/>
      <c r="I448" s="283"/>
      <c r="J448" s="283"/>
      <c r="K448" s="283"/>
      <c r="L448" s="283"/>
      <c r="M448" s="283"/>
      <c r="N448" s="283"/>
      <c r="O448" s="283"/>
      <c r="P448" s="283"/>
      <c r="Q448" s="283"/>
      <c r="R448" s="283"/>
      <c r="S448" s="283"/>
      <c r="T448" s="283"/>
    </row>
    <row r="449" spans="1:20" x14ac:dyDescent="0.3">
      <c r="A449" s="282" t="s">
        <v>168</v>
      </c>
      <c r="B449" s="333">
        <v>43465</v>
      </c>
      <c r="C449" s="282" t="s">
        <v>11</v>
      </c>
      <c r="D449" s="282" t="s">
        <v>526</v>
      </c>
      <c r="E449" s="283"/>
      <c r="F449" s="283"/>
      <c r="G449" s="283"/>
      <c r="H449" s="283"/>
      <c r="I449" s="283"/>
      <c r="J449" s="283"/>
      <c r="K449" s="283"/>
      <c r="L449" s="283"/>
      <c r="M449" s="283"/>
      <c r="N449" s="283"/>
      <c r="O449" s="283"/>
      <c r="P449" s="283"/>
      <c r="Q449" s="283"/>
      <c r="R449" s="283"/>
      <c r="S449" s="283"/>
      <c r="T449" s="283"/>
    </row>
    <row r="450" spans="1:20" x14ac:dyDescent="0.3">
      <c r="A450" s="282" t="s">
        <v>168</v>
      </c>
      <c r="B450" s="333">
        <v>43465</v>
      </c>
      <c r="C450" s="282" t="s">
        <v>12</v>
      </c>
      <c r="D450" s="282" t="s">
        <v>527</v>
      </c>
      <c r="E450" s="283"/>
      <c r="F450" s="283"/>
      <c r="G450" s="283"/>
      <c r="H450" s="283"/>
      <c r="I450" s="283"/>
      <c r="J450" s="283"/>
      <c r="K450" s="283"/>
      <c r="L450" s="283"/>
      <c r="M450" s="283"/>
      <c r="N450" s="283"/>
      <c r="O450" s="283"/>
      <c r="P450" s="283"/>
      <c r="Q450" s="283"/>
      <c r="R450" s="283"/>
      <c r="S450" s="283"/>
      <c r="T450" s="283"/>
    </row>
    <row r="451" spans="1:20" x14ac:dyDescent="0.3">
      <c r="A451" s="282" t="s">
        <v>168</v>
      </c>
      <c r="B451" s="333">
        <v>43465</v>
      </c>
      <c r="C451" s="282" t="s">
        <v>19</v>
      </c>
      <c r="D451" s="282" t="s">
        <v>141</v>
      </c>
      <c r="E451" s="283"/>
      <c r="F451" s="283"/>
      <c r="G451" s="283"/>
      <c r="H451" s="283"/>
      <c r="I451" s="283"/>
      <c r="J451" s="283"/>
      <c r="K451" s="283"/>
      <c r="L451" s="283"/>
      <c r="M451" s="283">
        <v>2492110.35</v>
      </c>
      <c r="N451" s="283">
        <v>2492110.35</v>
      </c>
      <c r="O451" s="283"/>
      <c r="P451" s="283"/>
      <c r="Q451" s="283"/>
      <c r="R451" s="283"/>
      <c r="S451" s="283">
        <v>-14129797.189999999</v>
      </c>
      <c r="T451" s="283">
        <v>-14129805.76</v>
      </c>
    </row>
    <row r="452" spans="1:20" x14ac:dyDescent="0.3">
      <c r="A452" s="282" t="s">
        <v>194</v>
      </c>
      <c r="B452" s="333">
        <v>42735</v>
      </c>
      <c r="C452" s="282" t="s">
        <v>139</v>
      </c>
      <c r="D452" s="282" t="s">
        <v>138</v>
      </c>
      <c r="E452" s="283">
        <v>0</v>
      </c>
      <c r="F452" s="283">
        <v>0</v>
      </c>
      <c r="G452" s="283"/>
      <c r="H452" s="283"/>
      <c r="I452" s="283">
        <v>0</v>
      </c>
      <c r="J452" s="283"/>
      <c r="K452" s="283"/>
      <c r="L452" s="283">
        <v>0</v>
      </c>
      <c r="M452" s="283">
        <v>0</v>
      </c>
      <c r="N452" s="283">
        <v>0</v>
      </c>
      <c r="O452" s="283">
        <v>0</v>
      </c>
      <c r="P452" s="283"/>
      <c r="Q452" s="283"/>
      <c r="R452" s="283">
        <v>0</v>
      </c>
      <c r="S452" s="283">
        <v>0</v>
      </c>
      <c r="T452" s="283">
        <v>0</v>
      </c>
    </row>
    <row r="453" spans="1:20" x14ac:dyDescent="0.3">
      <c r="A453" s="282" t="s">
        <v>194</v>
      </c>
      <c r="B453" s="333">
        <v>42735</v>
      </c>
      <c r="C453" s="282" t="s">
        <v>140</v>
      </c>
      <c r="D453" s="282" t="s">
        <v>520</v>
      </c>
      <c r="E453" s="283">
        <v>0</v>
      </c>
      <c r="F453" s="283">
        <v>0</v>
      </c>
      <c r="G453" s="283"/>
      <c r="H453" s="283"/>
      <c r="I453" s="283">
        <v>0</v>
      </c>
      <c r="J453" s="283"/>
      <c r="K453" s="283"/>
      <c r="L453" s="283">
        <v>0</v>
      </c>
      <c r="M453" s="283">
        <v>0</v>
      </c>
      <c r="N453" s="283">
        <v>0</v>
      </c>
      <c r="O453" s="283">
        <v>0</v>
      </c>
      <c r="P453" s="283"/>
      <c r="Q453" s="283"/>
      <c r="R453" s="283">
        <v>0</v>
      </c>
      <c r="S453" s="283">
        <v>0</v>
      </c>
      <c r="T453" s="283">
        <v>0</v>
      </c>
    </row>
    <row r="454" spans="1:20" x14ac:dyDescent="0.3">
      <c r="A454" s="282" t="s">
        <v>194</v>
      </c>
      <c r="B454" s="333">
        <v>42735</v>
      </c>
      <c r="C454" s="282" t="s">
        <v>2</v>
      </c>
      <c r="D454" s="282" t="s">
        <v>521</v>
      </c>
      <c r="E454" s="283">
        <v>0</v>
      </c>
      <c r="F454" s="283"/>
      <c r="G454" s="283">
        <v>8197339</v>
      </c>
      <c r="H454" s="283">
        <v>0</v>
      </c>
      <c r="I454" s="283"/>
      <c r="J454" s="283">
        <v>5898371</v>
      </c>
      <c r="K454" s="283">
        <v>0</v>
      </c>
      <c r="L454" s="283">
        <v>0</v>
      </c>
      <c r="M454" s="283">
        <v>0</v>
      </c>
      <c r="N454" s="283">
        <v>14095710</v>
      </c>
      <c r="O454" s="283"/>
      <c r="P454" s="283">
        <v>0</v>
      </c>
      <c r="Q454" s="283">
        <v>0</v>
      </c>
      <c r="R454" s="283">
        <v>0</v>
      </c>
      <c r="S454" s="283">
        <v>0</v>
      </c>
      <c r="T454" s="283">
        <v>0</v>
      </c>
    </row>
    <row r="455" spans="1:20" x14ac:dyDescent="0.3">
      <c r="A455" s="282" t="s">
        <v>194</v>
      </c>
      <c r="B455" s="333">
        <v>42735</v>
      </c>
      <c r="C455" s="282" t="s">
        <v>7</v>
      </c>
      <c r="D455" s="282" t="s">
        <v>522</v>
      </c>
      <c r="E455" s="283">
        <v>0</v>
      </c>
      <c r="F455" s="283"/>
      <c r="G455" s="283">
        <v>0</v>
      </c>
      <c r="H455" s="283">
        <v>0</v>
      </c>
      <c r="I455" s="283"/>
      <c r="J455" s="283">
        <v>790772</v>
      </c>
      <c r="K455" s="283">
        <v>0</v>
      </c>
      <c r="L455" s="283">
        <v>0</v>
      </c>
      <c r="M455" s="283">
        <v>0</v>
      </c>
      <c r="N455" s="283">
        <v>790772</v>
      </c>
      <c r="O455" s="283"/>
      <c r="P455" s="283">
        <v>0</v>
      </c>
      <c r="Q455" s="283">
        <v>0</v>
      </c>
      <c r="R455" s="283">
        <v>0</v>
      </c>
      <c r="S455" s="283">
        <v>0</v>
      </c>
      <c r="T455" s="283">
        <v>0</v>
      </c>
    </row>
    <row r="456" spans="1:20" x14ac:dyDescent="0.3">
      <c r="A456" s="282" t="s">
        <v>194</v>
      </c>
      <c r="B456" s="333">
        <v>42735</v>
      </c>
      <c r="C456" s="282" t="s">
        <v>8</v>
      </c>
      <c r="D456" s="282" t="s">
        <v>523</v>
      </c>
      <c r="E456" s="283">
        <v>0</v>
      </c>
      <c r="F456" s="283"/>
      <c r="G456" s="283">
        <v>8197339</v>
      </c>
      <c r="H456" s="283">
        <v>0</v>
      </c>
      <c r="I456" s="283"/>
      <c r="J456" s="283">
        <v>5107599</v>
      </c>
      <c r="K456" s="283">
        <v>0</v>
      </c>
      <c r="L456" s="283">
        <v>0</v>
      </c>
      <c r="M456" s="283">
        <v>0</v>
      </c>
      <c r="N456" s="283">
        <v>13304938</v>
      </c>
      <c r="O456" s="283"/>
      <c r="P456" s="283">
        <v>0</v>
      </c>
      <c r="Q456" s="283">
        <v>0</v>
      </c>
      <c r="R456" s="283">
        <v>0</v>
      </c>
      <c r="S456" s="283">
        <v>0</v>
      </c>
      <c r="T456" s="283">
        <v>0</v>
      </c>
    </row>
    <row r="457" spans="1:20" x14ac:dyDescent="0.3">
      <c r="A457" s="282" t="s">
        <v>194</v>
      </c>
      <c r="B457" s="333">
        <v>42735</v>
      </c>
      <c r="C457" s="282" t="s">
        <v>9</v>
      </c>
      <c r="D457" s="282" t="s">
        <v>524</v>
      </c>
      <c r="E457" s="283">
        <v>0</v>
      </c>
      <c r="F457" s="283">
        <v>15840</v>
      </c>
      <c r="G457" s="283"/>
      <c r="H457" s="283"/>
      <c r="I457" s="283">
        <v>2013271</v>
      </c>
      <c r="J457" s="283"/>
      <c r="K457" s="283"/>
      <c r="L457" s="283">
        <v>0</v>
      </c>
      <c r="M457" s="283">
        <v>0</v>
      </c>
      <c r="N457" s="283">
        <v>2029111</v>
      </c>
      <c r="O457" s="283">
        <v>0</v>
      </c>
      <c r="P457" s="283"/>
      <c r="Q457" s="283"/>
      <c r="R457" s="283">
        <v>0</v>
      </c>
      <c r="S457" s="283">
        <v>0</v>
      </c>
      <c r="T457" s="283">
        <v>0</v>
      </c>
    </row>
    <row r="458" spans="1:20" x14ac:dyDescent="0.3">
      <c r="A458" s="282" t="s">
        <v>194</v>
      </c>
      <c r="B458" s="333">
        <v>42735</v>
      </c>
      <c r="C458" s="282" t="s">
        <v>10</v>
      </c>
      <c r="D458" s="282" t="s">
        <v>525</v>
      </c>
      <c r="E458" s="283">
        <v>0</v>
      </c>
      <c r="F458" s="283">
        <v>0</v>
      </c>
      <c r="G458" s="283"/>
      <c r="H458" s="283"/>
      <c r="I458" s="283">
        <v>0</v>
      </c>
      <c r="J458" s="283"/>
      <c r="K458" s="283"/>
      <c r="L458" s="283">
        <v>0</v>
      </c>
      <c r="M458" s="283">
        <v>0</v>
      </c>
      <c r="N458" s="283">
        <v>0</v>
      </c>
      <c r="O458" s="283">
        <v>0</v>
      </c>
      <c r="P458" s="283"/>
      <c r="Q458" s="283"/>
      <c r="R458" s="283">
        <v>0</v>
      </c>
      <c r="S458" s="283">
        <v>0</v>
      </c>
      <c r="T458" s="283">
        <v>0</v>
      </c>
    </row>
    <row r="459" spans="1:20" x14ac:dyDescent="0.3">
      <c r="A459" s="282" t="s">
        <v>194</v>
      </c>
      <c r="B459" s="333">
        <v>42735</v>
      </c>
      <c r="C459" s="282" t="s">
        <v>11</v>
      </c>
      <c r="D459" s="282" t="s">
        <v>526</v>
      </c>
      <c r="E459" s="283">
        <v>0</v>
      </c>
      <c r="F459" s="283"/>
      <c r="G459" s="283">
        <v>0</v>
      </c>
      <c r="H459" s="283">
        <v>0</v>
      </c>
      <c r="I459" s="283"/>
      <c r="J459" s="283">
        <v>0</v>
      </c>
      <c r="K459" s="283">
        <v>0</v>
      </c>
      <c r="L459" s="283">
        <v>0</v>
      </c>
      <c r="M459" s="283">
        <v>0</v>
      </c>
      <c r="N459" s="283">
        <v>0</v>
      </c>
      <c r="O459" s="283"/>
      <c r="P459" s="283">
        <v>0</v>
      </c>
      <c r="Q459" s="283">
        <v>0</v>
      </c>
      <c r="R459" s="283">
        <v>0</v>
      </c>
      <c r="S459" s="283">
        <v>0</v>
      </c>
      <c r="T459" s="283">
        <v>0</v>
      </c>
    </row>
    <row r="460" spans="1:20" x14ac:dyDescent="0.3">
      <c r="A460" s="282" t="s">
        <v>194</v>
      </c>
      <c r="B460" s="333">
        <v>42735</v>
      </c>
      <c r="C460" s="282" t="s">
        <v>12</v>
      </c>
      <c r="D460" s="282" t="s">
        <v>527</v>
      </c>
      <c r="E460" s="283">
        <v>0</v>
      </c>
      <c r="F460" s="283">
        <v>0</v>
      </c>
      <c r="G460" s="283"/>
      <c r="H460" s="283"/>
      <c r="I460" s="283">
        <v>0</v>
      </c>
      <c r="J460" s="283"/>
      <c r="K460" s="283"/>
      <c r="L460" s="283">
        <v>0</v>
      </c>
      <c r="M460" s="283">
        <v>0</v>
      </c>
      <c r="N460" s="283">
        <v>0</v>
      </c>
      <c r="O460" s="283">
        <v>0</v>
      </c>
      <c r="P460" s="283"/>
      <c r="Q460" s="283"/>
      <c r="R460" s="283">
        <v>0</v>
      </c>
      <c r="S460" s="283">
        <v>0</v>
      </c>
      <c r="T460" s="283">
        <v>0</v>
      </c>
    </row>
    <row r="461" spans="1:20" x14ac:dyDescent="0.3">
      <c r="A461" s="282" t="s">
        <v>194</v>
      </c>
      <c r="B461" s="333">
        <v>42735</v>
      </c>
      <c r="C461" s="282" t="s">
        <v>19</v>
      </c>
      <c r="D461" s="282" t="s">
        <v>141</v>
      </c>
      <c r="E461" s="283">
        <v>0</v>
      </c>
      <c r="F461" s="283">
        <v>8213179</v>
      </c>
      <c r="G461" s="283"/>
      <c r="H461" s="283"/>
      <c r="I461" s="283">
        <v>7911642</v>
      </c>
      <c r="J461" s="283"/>
      <c r="K461" s="283"/>
      <c r="L461" s="283">
        <v>0</v>
      </c>
      <c r="M461" s="283">
        <v>0</v>
      </c>
      <c r="N461" s="283">
        <v>16124821</v>
      </c>
      <c r="O461" s="283">
        <v>0</v>
      </c>
      <c r="P461" s="283"/>
      <c r="Q461" s="283"/>
      <c r="R461" s="283">
        <v>0</v>
      </c>
      <c r="S461" s="283">
        <v>0</v>
      </c>
      <c r="T461" s="283">
        <v>0</v>
      </c>
    </row>
    <row r="462" spans="1:20" x14ac:dyDescent="0.3">
      <c r="A462" s="282" t="s">
        <v>194</v>
      </c>
      <c r="B462" s="333">
        <v>43100</v>
      </c>
      <c r="C462" s="282" t="s">
        <v>139</v>
      </c>
      <c r="D462" s="282" t="s">
        <v>138</v>
      </c>
      <c r="E462" s="283">
        <v>0</v>
      </c>
      <c r="F462" s="283">
        <v>0</v>
      </c>
      <c r="G462" s="283"/>
      <c r="H462" s="283"/>
      <c r="I462" s="283">
        <v>0</v>
      </c>
      <c r="J462" s="283"/>
      <c r="K462" s="283"/>
      <c r="L462" s="283">
        <v>0</v>
      </c>
      <c r="M462" s="283">
        <v>0</v>
      </c>
      <c r="N462" s="283">
        <v>0</v>
      </c>
      <c r="O462" s="283">
        <v>0</v>
      </c>
      <c r="P462" s="283"/>
      <c r="Q462" s="283"/>
      <c r="R462" s="283">
        <v>0</v>
      </c>
      <c r="S462" s="283">
        <v>0</v>
      </c>
      <c r="T462" s="283">
        <v>0</v>
      </c>
    </row>
    <row r="463" spans="1:20" x14ac:dyDescent="0.3">
      <c r="A463" s="282" t="s">
        <v>194</v>
      </c>
      <c r="B463" s="333">
        <v>43100</v>
      </c>
      <c r="C463" s="282" t="s">
        <v>140</v>
      </c>
      <c r="D463" s="282" t="s">
        <v>520</v>
      </c>
      <c r="E463" s="283">
        <v>0</v>
      </c>
      <c r="F463" s="283">
        <v>0</v>
      </c>
      <c r="G463" s="283"/>
      <c r="H463" s="283"/>
      <c r="I463" s="283">
        <v>0</v>
      </c>
      <c r="J463" s="283"/>
      <c r="K463" s="283"/>
      <c r="L463" s="283">
        <v>0</v>
      </c>
      <c r="M463" s="283">
        <v>0</v>
      </c>
      <c r="N463" s="283">
        <v>0</v>
      </c>
      <c r="O463" s="283">
        <v>0</v>
      </c>
      <c r="P463" s="283"/>
      <c r="Q463" s="283"/>
      <c r="R463" s="283">
        <v>0</v>
      </c>
      <c r="S463" s="283">
        <v>0</v>
      </c>
      <c r="T463" s="283">
        <v>0</v>
      </c>
    </row>
    <row r="464" spans="1:20" x14ac:dyDescent="0.3">
      <c r="A464" s="282" t="s">
        <v>194</v>
      </c>
      <c r="B464" s="333">
        <v>43100</v>
      </c>
      <c r="C464" s="282" t="s">
        <v>2</v>
      </c>
      <c r="D464" s="282" t="s">
        <v>521</v>
      </c>
      <c r="E464" s="283">
        <v>0</v>
      </c>
      <c r="F464" s="283"/>
      <c r="G464" s="283">
        <v>8740839.6196999997</v>
      </c>
      <c r="H464" s="283">
        <v>0</v>
      </c>
      <c r="I464" s="283"/>
      <c r="J464" s="283">
        <v>6817126.7993999999</v>
      </c>
      <c r="K464" s="283">
        <v>0</v>
      </c>
      <c r="L464" s="283">
        <v>0</v>
      </c>
      <c r="M464" s="283">
        <v>0</v>
      </c>
      <c r="N464" s="283">
        <v>15557966.419</v>
      </c>
      <c r="O464" s="283"/>
      <c r="P464" s="283">
        <v>0</v>
      </c>
      <c r="Q464" s="283">
        <v>0</v>
      </c>
      <c r="R464" s="283">
        <v>0</v>
      </c>
      <c r="S464" s="283">
        <v>0</v>
      </c>
      <c r="T464" s="283">
        <v>0</v>
      </c>
    </row>
    <row r="465" spans="1:20" x14ac:dyDescent="0.3">
      <c r="A465" s="282" t="s">
        <v>194</v>
      </c>
      <c r="B465" s="333">
        <v>43100</v>
      </c>
      <c r="C465" s="282" t="s">
        <v>7</v>
      </c>
      <c r="D465" s="282" t="s">
        <v>522</v>
      </c>
      <c r="E465" s="283">
        <v>0</v>
      </c>
      <c r="F465" s="283"/>
      <c r="G465" s="283">
        <v>0</v>
      </c>
      <c r="H465" s="283">
        <v>0</v>
      </c>
      <c r="I465" s="283"/>
      <c r="J465" s="283">
        <v>279720.14435999998</v>
      </c>
      <c r="K465" s="283">
        <v>0</v>
      </c>
      <c r="L465" s="283">
        <v>0</v>
      </c>
      <c r="M465" s="283">
        <v>0</v>
      </c>
      <c r="N465" s="283">
        <v>279720.14435999998</v>
      </c>
      <c r="O465" s="283"/>
      <c r="P465" s="283">
        <v>0</v>
      </c>
      <c r="Q465" s="283">
        <v>0</v>
      </c>
      <c r="R465" s="283">
        <v>0</v>
      </c>
      <c r="S465" s="283">
        <v>0</v>
      </c>
      <c r="T465" s="283">
        <v>0</v>
      </c>
    </row>
    <row r="466" spans="1:20" x14ac:dyDescent="0.3">
      <c r="A466" s="282" t="s">
        <v>194</v>
      </c>
      <c r="B466" s="333">
        <v>43100</v>
      </c>
      <c r="C466" s="282" t="s">
        <v>8</v>
      </c>
      <c r="D466" s="282" t="s">
        <v>523</v>
      </c>
      <c r="E466" s="283">
        <v>0</v>
      </c>
      <c r="F466" s="283"/>
      <c r="G466" s="283">
        <v>8740839.6196999997</v>
      </c>
      <c r="H466" s="283">
        <v>0</v>
      </c>
      <c r="I466" s="283"/>
      <c r="J466" s="283">
        <v>6537406.6550000003</v>
      </c>
      <c r="K466" s="283">
        <v>0</v>
      </c>
      <c r="L466" s="283">
        <v>0</v>
      </c>
      <c r="M466" s="283">
        <v>0</v>
      </c>
      <c r="N466" s="283">
        <v>15278246.275</v>
      </c>
      <c r="O466" s="283"/>
      <c r="P466" s="283">
        <v>0</v>
      </c>
      <c r="Q466" s="283">
        <v>0</v>
      </c>
      <c r="R466" s="283">
        <v>0</v>
      </c>
      <c r="S466" s="283">
        <v>0</v>
      </c>
      <c r="T466" s="283">
        <v>0</v>
      </c>
    </row>
    <row r="467" spans="1:20" x14ac:dyDescent="0.3">
      <c r="A467" s="282" t="s">
        <v>194</v>
      </c>
      <c r="B467" s="333">
        <v>43100</v>
      </c>
      <c r="C467" s="282" t="s">
        <v>9</v>
      </c>
      <c r="D467" s="282" t="s">
        <v>524</v>
      </c>
      <c r="E467" s="283">
        <v>0</v>
      </c>
      <c r="F467" s="283">
        <v>14156.419277999999</v>
      </c>
      <c r="G467" s="283"/>
      <c r="H467" s="283"/>
      <c r="I467" s="283">
        <v>1910084.5368999999</v>
      </c>
      <c r="J467" s="283"/>
      <c r="K467" s="283"/>
      <c r="L467" s="283">
        <v>0</v>
      </c>
      <c r="M467" s="283">
        <v>0</v>
      </c>
      <c r="N467" s="283">
        <v>1924240.9561000001</v>
      </c>
      <c r="O467" s="283">
        <v>0</v>
      </c>
      <c r="P467" s="283"/>
      <c r="Q467" s="283"/>
      <c r="R467" s="283">
        <v>0</v>
      </c>
      <c r="S467" s="283">
        <v>0</v>
      </c>
      <c r="T467" s="283">
        <v>0</v>
      </c>
    </row>
    <row r="468" spans="1:20" x14ac:dyDescent="0.3">
      <c r="A468" s="282" t="s">
        <v>194</v>
      </c>
      <c r="B468" s="333">
        <v>43100</v>
      </c>
      <c r="C468" s="282" t="s">
        <v>10</v>
      </c>
      <c r="D468" s="282" t="s">
        <v>525</v>
      </c>
      <c r="E468" s="283">
        <v>0</v>
      </c>
      <c r="F468" s="283">
        <v>0</v>
      </c>
      <c r="G468" s="283"/>
      <c r="H468" s="283"/>
      <c r="I468" s="283">
        <v>0</v>
      </c>
      <c r="J468" s="283"/>
      <c r="K468" s="283"/>
      <c r="L468" s="283">
        <v>0</v>
      </c>
      <c r="M468" s="283">
        <v>0</v>
      </c>
      <c r="N468" s="283">
        <v>0</v>
      </c>
      <c r="O468" s="283">
        <v>0</v>
      </c>
      <c r="P468" s="283"/>
      <c r="Q468" s="283"/>
      <c r="R468" s="283">
        <v>0</v>
      </c>
      <c r="S468" s="283">
        <v>0</v>
      </c>
      <c r="T468" s="283">
        <v>0</v>
      </c>
    </row>
    <row r="469" spans="1:20" x14ac:dyDescent="0.3">
      <c r="A469" s="282" t="s">
        <v>194</v>
      </c>
      <c r="B469" s="333">
        <v>43100</v>
      </c>
      <c r="C469" s="282" t="s">
        <v>11</v>
      </c>
      <c r="D469" s="282" t="s">
        <v>526</v>
      </c>
      <c r="E469" s="283">
        <v>0</v>
      </c>
      <c r="F469" s="283"/>
      <c r="G469" s="283">
        <v>0</v>
      </c>
      <c r="H469" s="283">
        <v>0</v>
      </c>
      <c r="I469" s="283"/>
      <c r="J469" s="283">
        <v>0</v>
      </c>
      <c r="K469" s="283">
        <v>0</v>
      </c>
      <c r="L469" s="283">
        <v>0</v>
      </c>
      <c r="M469" s="283">
        <v>0</v>
      </c>
      <c r="N469" s="283">
        <v>0</v>
      </c>
      <c r="O469" s="283"/>
      <c r="P469" s="283">
        <v>0</v>
      </c>
      <c r="Q469" s="283">
        <v>0</v>
      </c>
      <c r="R469" s="283">
        <v>0</v>
      </c>
      <c r="S469" s="283">
        <v>0</v>
      </c>
      <c r="T469" s="283">
        <v>0</v>
      </c>
    </row>
    <row r="470" spans="1:20" x14ac:dyDescent="0.3">
      <c r="A470" s="282" t="s">
        <v>194</v>
      </c>
      <c r="B470" s="333">
        <v>43100</v>
      </c>
      <c r="C470" s="282" t="s">
        <v>12</v>
      </c>
      <c r="D470" s="282" t="s">
        <v>527</v>
      </c>
      <c r="E470" s="283">
        <v>0</v>
      </c>
      <c r="F470" s="283">
        <v>0</v>
      </c>
      <c r="G470" s="283"/>
      <c r="H470" s="283"/>
      <c r="I470" s="283">
        <v>0</v>
      </c>
      <c r="J470" s="283"/>
      <c r="K470" s="283"/>
      <c r="L470" s="283">
        <v>0</v>
      </c>
      <c r="M470" s="283">
        <v>0</v>
      </c>
      <c r="N470" s="283">
        <v>0</v>
      </c>
      <c r="O470" s="283">
        <v>0</v>
      </c>
      <c r="P470" s="283"/>
      <c r="Q470" s="283"/>
      <c r="R470" s="283">
        <v>0</v>
      </c>
      <c r="S470" s="283">
        <v>0</v>
      </c>
      <c r="T470" s="283">
        <v>0</v>
      </c>
    </row>
    <row r="471" spans="1:20" x14ac:dyDescent="0.3">
      <c r="A471" s="282" t="s">
        <v>194</v>
      </c>
      <c r="B471" s="333">
        <v>43100</v>
      </c>
      <c r="C471" s="282" t="s">
        <v>19</v>
      </c>
      <c r="D471" s="282" t="s">
        <v>141</v>
      </c>
      <c r="E471" s="283">
        <v>0</v>
      </c>
      <c r="F471" s="283">
        <v>8754996.0390000008</v>
      </c>
      <c r="G471" s="283"/>
      <c r="H471" s="283"/>
      <c r="I471" s="283">
        <v>8727211.3362000007</v>
      </c>
      <c r="J471" s="283"/>
      <c r="K471" s="283"/>
      <c r="L471" s="283">
        <v>0</v>
      </c>
      <c r="M471" s="283">
        <v>0</v>
      </c>
      <c r="N471" s="283">
        <v>17482207.375</v>
      </c>
      <c r="O471" s="283">
        <v>0</v>
      </c>
      <c r="P471" s="283"/>
      <c r="Q471" s="283"/>
      <c r="R471" s="283">
        <v>0</v>
      </c>
      <c r="S471" s="283">
        <v>0</v>
      </c>
      <c r="T471" s="283">
        <v>0</v>
      </c>
    </row>
    <row r="472" spans="1:20" x14ac:dyDescent="0.3">
      <c r="A472" s="282" t="s">
        <v>194</v>
      </c>
      <c r="B472" s="333">
        <v>43465</v>
      </c>
      <c r="C472" s="282" t="s">
        <v>139</v>
      </c>
      <c r="D472" s="282" t="s">
        <v>138</v>
      </c>
      <c r="E472" s="283"/>
      <c r="F472" s="283"/>
      <c r="G472" s="283"/>
      <c r="H472" s="283"/>
      <c r="I472" s="283"/>
      <c r="J472" s="283"/>
      <c r="K472" s="283"/>
      <c r="L472" s="283"/>
      <c r="M472" s="283"/>
      <c r="N472" s="283"/>
      <c r="O472" s="283"/>
      <c r="P472" s="283"/>
      <c r="Q472" s="283"/>
      <c r="R472" s="283"/>
      <c r="S472" s="283"/>
      <c r="T472" s="283"/>
    </row>
    <row r="473" spans="1:20" x14ac:dyDescent="0.3">
      <c r="A473" s="282" t="s">
        <v>194</v>
      </c>
      <c r="B473" s="333">
        <v>43465</v>
      </c>
      <c r="C473" s="282" t="s">
        <v>140</v>
      </c>
      <c r="D473" s="282" t="s">
        <v>520</v>
      </c>
      <c r="E473" s="283"/>
      <c r="F473" s="283"/>
      <c r="G473" s="283"/>
      <c r="H473" s="283"/>
      <c r="I473" s="283"/>
      <c r="J473" s="283"/>
      <c r="K473" s="283"/>
      <c r="L473" s="283"/>
      <c r="M473" s="283"/>
      <c r="N473" s="283"/>
      <c r="O473" s="283"/>
      <c r="P473" s="283"/>
      <c r="Q473" s="283"/>
      <c r="R473" s="283"/>
      <c r="S473" s="283"/>
      <c r="T473" s="283"/>
    </row>
    <row r="474" spans="1:20" x14ac:dyDescent="0.3">
      <c r="A474" s="282" t="s">
        <v>194</v>
      </c>
      <c r="B474" s="333">
        <v>43465</v>
      </c>
      <c r="C474" s="282" t="s">
        <v>2</v>
      </c>
      <c r="D474" s="282" t="s">
        <v>521</v>
      </c>
      <c r="E474" s="283"/>
      <c r="F474" s="283"/>
      <c r="G474" s="283">
        <v>7682234.5349000003</v>
      </c>
      <c r="H474" s="283"/>
      <c r="I474" s="283"/>
      <c r="J474" s="283">
        <v>9090153.9706999995</v>
      </c>
      <c r="K474" s="283"/>
      <c r="L474" s="283"/>
      <c r="M474" s="283"/>
      <c r="N474" s="283">
        <v>16772388.505999999</v>
      </c>
      <c r="O474" s="283"/>
      <c r="P474" s="283"/>
      <c r="Q474" s="283"/>
      <c r="R474" s="283"/>
      <c r="S474" s="283"/>
      <c r="T474" s="283"/>
    </row>
    <row r="475" spans="1:20" x14ac:dyDescent="0.3">
      <c r="A475" s="282" t="s">
        <v>194</v>
      </c>
      <c r="B475" s="333">
        <v>43465</v>
      </c>
      <c r="C475" s="282" t="s">
        <v>7</v>
      </c>
      <c r="D475" s="282" t="s">
        <v>522</v>
      </c>
      <c r="E475" s="283"/>
      <c r="F475" s="283"/>
      <c r="G475" s="283"/>
      <c r="H475" s="283"/>
      <c r="I475" s="283"/>
      <c r="J475" s="283">
        <v>1117399.4112</v>
      </c>
      <c r="K475" s="283"/>
      <c r="L475" s="283"/>
      <c r="M475" s="283"/>
      <c r="N475" s="283">
        <v>1117399.4112</v>
      </c>
      <c r="O475" s="283"/>
      <c r="P475" s="283"/>
      <c r="Q475" s="283"/>
      <c r="R475" s="283"/>
      <c r="S475" s="283"/>
      <c r="T475" s="283"/>
    </row>
    <row r="476" spans="1:20" x14ac:dyDescent="0.3">
      <c r="A476" s="282" t="s">
        <v>194</v>
      </c>
      <c r="B476" s="333">
        <v>43465</v>
      </c>
      <c r="C476" s="282" t="s">
        <v>8</v>
      </c>
      <c r="D476" s="282" t="s">
        <v>523</v>
      </c>
      <c r="E476" s="283"/>
      <c r="F476" s="283"/>
      <c r="G476" s="283">
        <v>7682234.5349000003</v>
      </c>
      <c r="H476" s="283"/>
      <c r="I476" s="283"/>
      <c r="J476" s="283">
        <v>7972754.5595000004</v>
      </c>
      <c r="K476" s="283"/>
      <c r="L476" s="283"/>
      <c r="M476" s="283"/>
      <c r="N476" s="283">
        <v>15654989.094000001</v>
      </c>
      <c r="O476" s="283"/>
      <c r="P476" s="283"/>
      <c r="Q476" s="283"/>
      <c r="R476" s="283"/>
      <c r="S476" s="283"/>
      <c r="T476" s="283"/>
    </row>
    <row r="477" spans="1:20" x14ac:dyDescent="0.3">
      <c r="A477" s="282" t="s">
        <v>194</v>
      </c>
      <c r="B477" s="333">
        <v>43465</v>
      </c>
      <c r="C477" s="282" t="s">
        <v>9</v>
      </c>
      <c r="D477" s="282" t="s">
        <v>524</v>
      </c>
      <c r="E477" s="283"/>
      <c r="F477" s="283">
        <v>12386.768681</v>
      </c>
      <c r="G477" s="283"/>
      <c r="H477" s="283"/>
      <c r="I477" s="283">
        <v>1808486.8225</v>
      </c>
      <c r="J477" s="283"/>
      <c r="K477" s="283"/>
      <c r="L477" s="283"/>
      <c r="M477" s="283"/>
      <c r="N477" s="283">
        <v>1820873.5911999999</v>
      </c>
      <c r="O477" s="283"/>
      <c r="P477" s="283"/>
      <c r="Q477" s="283"/>
      <c r="R477" s="283"/>
      <c r="S477" s="283"/>
      <c r="T477" s="283"/>
    </row>
    <row r="478" spans="1:20" x14ac:dyDescent="0.3">
      <c r="A478" s="282" t="s">
        <v>194</v>
      </c>
      <c r="B478" s="333">
        <v>43465</v>
      </c>
      <c r="C478" s="282" t="s">
        <v>10</v>
      </c>
      <c r="D478" s="282" t="s">
        <v>525</v>
      </c>
      <c r="E478" s="283"/>
      <c r="F478" s="283"/>
      <c r="G478" s="283"/>
      <c r="H478" s="283"/>
      <c r="I478" s="283"/>
      <c r="J478" s="283"/>
      <c r="K478" s="283"/>
      <c r="L478" s="283"/>
      <c r="M478" s="283"/>
      <c r="N478" s="283"/>
      <c r="O478" s="283"/>
      <c r="P478" s="283"/>
      <c r="Q478" s="283"/>
      <c r="R478" s="283"/>
      <c r="S478" s="283"/>
      <c r="T478" s="283"/>
    </row>
    <row r="479" spans="1:20" x14ac:dyDescent="0.3">
      <c r="A479" s="282" t="s">
        <v>194</v>
      </c>
      <c r="B479" s="333">
        <v>43465</v>
      </c>
      <c r="C479" s="282" t="s">
        <v>11</v>
      </c>
      <c r="D479" s="282" t="s">
        <v>526</v>
      </c>
      <c r="E479" s="283"/>
      <c r="F479" s="283"/>
      <c r="G479" s="283"/>
      <c r="H479" s="283"/>
      <c r="I479" s="283"/>
      <c r="J479" s="283"/>
      <c r="K479" s="283"/>
      <c r="L479" s="283"/>
      <c r="M479" s="283"/>
      <c r="N479" s="283"/>
      <c r="O479" s="283"/>
      <c r="P479" s="283"/>
      <c r="Q479" s="283"/>
      <c r="R479" s="283"/>
      <c r="S479" s="283"/>
      <c r="T479" s="283"/>
    </row>
    <row r="480" spans="1:20" x14ac:dyDescent="0.3">
      <c r="A480" s="282" t="s">
        <v>194</v>
      </c>
      <c r="B480" s="333">
        <v>43465</v>
      </c>
      <c r="C480" s="282" t="s">
        <v>12</v>
      </c>
      <c r="D480" s="282" t="s">
        <v>527</v>
      </c>
      <c r="E480" s="283"/>
      <c r="F480" s="283"/>
      <c r="G480" s="283"/>
      <c r="H480" s="283"/>
      <c r="I480" s="283"/>
      <c r="J480" s="283"/>
      <c r="K480" s="283"/>
      <c r="L480" s="283"/>
      <c r="M480" s="283"/>
      <c r="N480" s="283"/>
      <c r="O480" s="283"/>
      <c r="P480" s="283"/>
      <c r="Q480" s="283"/>
      <c r="R480" s="283"/>
      <c r="S480" s="283"/>
      <c r="T480" s="283"/>
    </row>
    <row r="481" spans="1:20" x14ac:dyDescent="0.3">
      <c r="A481" s="282" t="s">
        <v>194</v>
      </c>
      <c r="B481" s="333">
        <v>43465</v>
      </c>
      <c r="C481" s="282" t="s">
        <v>19</v>
      </c>
      <c r="D481" s="282" t="s">
        <v>141</v>
      </c>
      <c r="E481" s="283"/>
      <c r="F481" s="283">
        <v>7694621.3035000004</v>
      </c>
      <c r="G481" s="283"/>
      <c r="H481" s="283"/>
      <c r="I481" s="283">
        <v>10898640.793</v>
      </c>
      <c r="J481" s="283"/>
      <c r="K481" s="283"/>
      <c r="L481" s="283"/>
      <c r="M481" s="283"/>
      <c r="N481" s="283">
        <v>18593262.096999999</v>
      </c>
      <c r="O481" s="283"/>
      <c r="P481" s="283"/>
      <c r="Q481" s="283"/>
      <c r="R481" s="283"/>
      <c r="S481" s="283"/>
      <c r="T481" s="283"/>
    </row>
    <row r="482" spans="1:20" x14ac:dyDescent="0.3">
      <c r="A482" s="282" t="s">
        <v>190</v>
      </c>
      <c r="B482" s="333">
        <v>42735</v>
      </c>
      <c r="C482" s="282" t="s">
        <v>139</v>
      </c>
      <c r="D482" s="282" t="s">
        <v>138</v>
      </c>
      <c r="E482" s="283"/>
      <c r="F482" s="283"/>
      <c r="G482" s="283"/>
      <c r="H482" s="283"/>
      <c r="I482" s="283"/>
      <c r="J482" s="283"/>
      <c r="K482" s="283"/>
      <c r="L482" s="283"/>
      <c r="M482" s="283"/>
      <c r="N482" s="283"/>
      <c r="O482" s="283"/>
      <c r="P482" s="283"/>
      <c r="Q482" s="283"/>
      <c r="R482" s="283"/>
      <c r="S482" s="283"/>
      <c r="T482" s="283"/>
    </row>
    <row r="483" spans="1:20" x14ac:dyDescent="0.3">
      <c r="A483" s="282" t="s">
        <v>190</v>
      </c>
      <c r="B483" s="333">
        <v>42735</v>
      </c>
      <c r="C483" s="282" t="s">
        <v>140</v>
      </c>
      <c r="D483" s="282" t="s">
        <v>520</v>
      </c>
      <c r="E483" s="283"/>
      <c r="F483" s="283"/>
      <c r="G483" s="283"/>
      <c r="H483" s="283"/>
      <c r="I483" s="283"/>
      <c r="J483" s="283"/>
      <c r="K483" s="283"/>
      <c r="L483" s="283"/>
      <c r="M483" s="283"/>
      <c r="N483" s="283"/>
      <c r="O483" s="283"/>
      <c r="P483" s="283"/>
      <c r="Q483" s="283"/>
      <c r="R483" s="283"/>
      <c r="S483" s="283"/>
      <c r="T483" s="283"/>
    </row>
    <row r="484" spans="1:20" x14ac:dyDescent="0.3">
      <c r="A484" s="282" t="s">
        <v>190</v>
      </c>
      <c r="B484" s="333">
        <v>42735</v>
      </c>
      <c r="C484" s="282" t="s">
        <v>2</v>
      </c>
      <c r="D484" s="282" t="s">
        <v>521</v>
      </c>
      <c r="E484" s="283">
        <v>1396851849</v>
      </c>
      <c r="F484" s="283"/>
      <c r="G484" s="283"/>
      <c r="H484" s="283"/>
      <c r="I484" s="283"/>
      <c r="J484" s="283">
        <v>490729601</v>
      </c>
      <c r="K484" s="283">
        <v>21472164</v>
      </c>
      <c r="L484" s="283"/>
      <c r="M484" s="283"/>
      <c r="N484" s="283">
        <v>1909053614</v>
      </c>
      <c r="O484" s="283"/>
      <c r="P484" s="283"/>
      <c r="Q484" s="283"/>
      <c r="R484" s="283"/>
      <c r="S484" s="283"/>
      <c r="T484" s="283"/>
    </row>
    <row r="485" spans="1:20" x14ac:dyDescent="0.3">
      <c r="A485" s="282" t="s">
        <v>190</v>
      </c>
      <c r="B485" s="333">
        <v>42735</v>
      </c>
      <c r="C485" s="282" t="s">
        <v>7</v>
      </c>
      <c r="D485" s="282" t="s">
        <v>522</v>
      </c>
      <c r="E485" s="283"/>
      <c r="F485" s="283"/>
      <c r="G485" s="283"/>
      <c r="H485" s="283"/>
      <c r="I485" s="283"/>
      <c r="J485" s="283">
        <v>16536236</v>
      </c>
      <c r="K485" s="283">
        <v>723553</v>
      </c>
      <c r="L485" s="283"/>
      <c r="M485" s="283"/>
      <c r="N485" s="283">
        <v>17259789</v>
      </c>
      <c r="O485" s="283"/>
      <c r="P485" s="283"/>
      <c r="Q485" s="283"/>
      <c r="R485" s="283"/>
      <c r="S485" s="283"/>
      <c r="T485" s="283"/>
    </row>
    <row r="486" spans="1:20" x14ac:dyDescent="0.3">
      <c r="A486" s="282" t="s">
        <v>190</v>
      </c>
      <c r="B486" s="333">
        <v>42735</v>
      </c>
      <c r="C486" s="282" t="s">
        <v>8</v>
      </c>
      <c r="D486" s="282" t="s">
        <v>523</v>
      </c>
      <c r="E486" s="283">
        <v>1396851849</v>
      </c>
      <c r="F486" s="283"/>
      <c r="G486" s="283"/>
      <c r="H486" s="283"/>
      <c r="I486" s="283"/>
      <c r="J486" s="283">
        <v>474193365</v>
      </c>
      <c r="K486" s="283">
        <v>20748611</v>
      </c>
      <c r="L486" s="283"/>
      <c r="M486" s="283"/>
      <c r="N486" s="283">
        <v>1891793825</v>
      </c>
      <c r="O486" s="283"/>
      <c r="P486" s="283"/>
      <c r="Q486" s="283"/>
      <c r="R486" s="283"/>
      <c r="S486" s="283"/>
      <c r="T486" s="283"/>
    </row>
    <row r="487" spans="1:20" x14ac:dyDescent="0.3">
      <c r="A487" s="282" t="s">
        <v>190</v>
      </c>
      <c r="B487" s="333">
        <v>42735</v>
      </c>
      <c r="C487" s="282" t="s">
        <v>9</v>
      </c>
      <c r="D487" s="282" t="s">
        <v>524</v>
      </c>
      <c r="E487" s="283">
        <v>639158442</v>
      </c>
      <c r="F487" s="283"/>
      <c r="G487" s="283"/>
      <c r="H487" s="283"/>
      <c r="I487" s="283">
        <v>43310129</v>
      </c>
      <c r="J487" s="283"/>
      <c r="K487" s="283"/>
      <c r="L487" s="283"/>
      <c r="M487" s="283"/>
      <c r="N487" s="283">
        <v>682468571</v>
      </c>
      <c r="O487" s="283"/>
      <c r="P487" s="283"/>
      <c r="Q487" s="283"/>
      <c r="R487" s="283"/>
      <c r="S487" s="283"/>
      <c r="T487" s="283"/>
    </row>
    <row r="488" spans="1:20" x14ac:dyDescent="0.3">
      <c r="A488" s="282" t="s">
        <v>190</v>
      </c>
      <c r="B488" s="333">
        <v>42735</v>
      </c>
      <c r="C488" s="282" t="s">
        <v>10</v>
      </c>
      <c r="D488" s="282" t="s">
        <v>525</v>
      </c>
      <c r="E488" s="283"/>
      <c r="F488" s="283"/>
      <c r="G488" s="283"/>
      <c r="H488" s="283"/>
      <c r="I488" s="283"/>
      <c r="J488" s="283"/>
      <c r="K488" s="283"/>
      <c r="L488" s="283"/>
      <c r="M488" s="283"/>
      <c r="N488" s="283"/>
      <c r="O488" s="283"/>
      <c r="P488" s="283"/>
      <c r="Q488" s="283"/>
      <c r="R488" s="283"/>
      <c r="S488" s="283"/>
      <c r="T488" s="283"/>
    </row>
    <row r="489" spans="1:20" x14ac:dyDescent="0.3">
      <c r="A489" s="282" t="s">
        <v>190</v>
      </c>
      <c r="B489" s="333">
        <v>42735</v>
      </c>
      <c r="C489" s="282" t="s">
        <v>11</v>
      </c>
      <c r="D489" s="282" t="s">
        <v>526</v>
      </c>
      <c r="E489" s="283"/>
      <c r="F489" s="283"/>
      <c r="G489" s="283"/>
      <c r="H489" s="283"/>
      <c r="I489" s="283"/>
      <c r="J489" s="283"/>
      <c r="K489" s="283"/>
      <c r="L489" s="283"/>
      <c r="M489" s="283"/>
      <c r="N489" s="283"/>
      <c r="O489" s="283"/>
      <c r="P489" s="283"/>
      <c r="Q489" s="283"/>
      <c r="R489" s="283"/>
      <c r="S489" s="283"/>
      <c r="T489" s="283"/>
    </row>
    <row r="490" spans="1:20" x14ac:dyDescent="0.3">
      <c r="A490" s="282" t="s">
        <v>190</v>
      </c>
      <c r="B490" s="333">
        <v>42735</v>
      </c>
      <c r="C490" s="282" t="s">
        <v>12</v>
      </c>
      <c r="D490" s="282" t="s">
        <v>527</v>
      </c>
      <c r="E490" s="283"/>
      <c r="F490" s="283"/>
      <c r="G490" s="283"/>
      <c r="H490" s="283"/>
      <c r="I490" s="283"/>
      <c r="J490" s="283"/>
      <c r="K490" s="283"/>
      <c r="L490" s="283"/>
      <c r="M490" s="283"/>
      <c r="N490" s="283"/>
      <c r="O490" s="283"/>
      <c r="P490" s="283"/>
      <c r="Q490" s="283"/>
      <c r="R490" s="283"/>
      <c r="S490" s="283"/>
      <c r="T490" s="283"/>
    </row>
    <row r="491" spans="1:20" x14ac:dyDescent="0.3">
      <c r="A491" s="282" t="s">
        <v>190</v>
      </c>
      <c r="B491" s="333">
        <v>42735</v>
      </c>
      <c r="C491" s="282" t="s">
        <v>19</v>
      </c>
      <c r="D491" s="282" t="s">
        <v>141</v>
      </c>
      <c r="E491" s="283">
        <v>2036010291</v>
      </c>
      <c r="F491" s="283"/>
      <c r="G491" s="283"/>
      <c r="H491" s="283"/>
      <c r="I491" s="283">
        <v>555511894</v>
      </c>
      <c r="J491" s="283"/>
      <c r="K491" s="283"/>
      <c r="L491" s="283"/>
      <c r="M491" s="283"/>
      <c r="N491" s="283">
        <v>2591522185</v>
      </c>
      <c r="O491" s="283"/>
      <c r="P491" s="283"/>
      <c r="Q491" s="283"/>
      <c r="R491" s="283"/>
      <c r="S491" s="283"/>
      <c r="T491" s="283">
        <v>0</v>
      </c>
    </row>
    <row r="492" spans="1:20" x14ac:dyDescent="0.3">
      <c r="A492" s="282" t="s">
        <v>190</v>
      </c>
      <c r="B492" s="333">
        <v>43100</v>
      </c>
      <c r="C492" s="282" t="s">
        <v>139</v>
      </c>
      <c r="D492" s="282" t="s">
        <v>138</v>
      </c>
      <c r="E492" s="283"/>
      <c r="F492" s="283"/>
      <c r="G492" s="283"/>
      <c r="H492" s="283"/>
      <c r="I492" s="283"/>
      <c r="J492" s="283"/>
      <c r="K492" s="283"/>
      <c r="L492" s="283"/>
      <c r="M492" s="283"/>
      <c r="N492" s="283"/>
      <c r="O492" s="283"/>
      <c r="P492" s="283"/>
      <c r="Q492" s="283"/>
      <c r="R492" s="283"/>
      <c r="S492" s="283"/>
      <c r="T492" s="283"/>
    </row>
    <row r="493" spans="1:20" x14ac:dyDescent="0.3">
      <c r="A493" s="282" t="s">
        <v>190</v>
      </c>
      <c r="B493" s="333">
        <v>43100</v>
      </c>
      <c r="C493" s="282" t="s">
        <v>140</v>
      </c>
      <c r="D493" s="282" t="s">
        <v>520</v>
      </c>
      <c r="E493" s="283"/>
      <c r="F493" s="283"/>
      <c r="G493" s="283"/>
      <c r="H493" s="283"/>
      <c r="I493" s="283"/>
      <c r="J493" s="283"/>
      <c r="K493" s="283"/>
      <c r="L493" s="283"/>
      <c r="M493" s="283"/>
      <c r="N493" s="283"/>
      <c r="O493" s="283"/>
      <c r="P493" s="283"/>
      <c r="Q493" s="283"/>
      <c r="R493" s="283"/>
      <c r="S493" s="283"/>
      <c r="T493" s="283"/>
    </row>
    <row r="494" spans="1:20" x14ac:dyDescent="0.3">
      <c r="A494" s="282" t="s">
        <v>190</v>
      </c>
      <c r="B494" s="333">
        <v>43100</v>
      </c>
      <c r="C494" s="282" t="s">
        <v>2</v>
      </c>
      <c r="D494" s="282" t="s">
        <v>521</v>
      </c>
      <c r="E494" s="283">
        <v>2898753663</v>
      </c>
      <c r="F494" s="283"/>
      <c r="G494" s="283"/>
      <c r="H494" s="283"/>
      <c r="I494" s="283"/>
      <c r="J494" s="283">
        <v>467258870</v>
      </c>
      <c r="K494" s="283">
        <v>17845952</v>
      </c>
      <c r="L494" s="283"/>
      <c r="M494" s="283"/>
      <c r="N494" s="283">
        <v>3383858485</v>
      </c>
      <c r="O494" s="283"/>
      <c r="P494" s="283"/>
      <c r="Q494" s="283"/>
      <c r="R494" s="283"/>
      <c r="S494" s="283"/>
      <c r="T494" s="283"/>
    </row>
    <row r="495" spans="1:20" x14ac:dyDescent="0.3">
      <c r="A495" s="282" t="s">
        <v>190</v>
      </c>
      <c r="B495" s="333">
        <v>43100</v>
      </c>
      <c r="C495" s="282" t="s">
        <v>7</v>
      </c>
      <c r="D495" s="282" t="s">
        <v>522</v>
      </c>
      <c r="E495" s="283">
        <v>0</v>
      </c>
      <c r="F495" s="283"/>
      <c r="G495" s="283"/>
      <c r="H495" s="283"/>
      <c r="I495" s="283"/>
      <c r="J495" s="283">
        <v>-935084</v>
      </c>
      <c r="K495" s="283">
        <v>13989388</v>
      </c>
      <c r="L495" s="283"/>
      <c r="M495" s="283"/>
      <c r="N495" s="283">
        <v>13054304</v>
      </c>
      <c r="O495" s="283"/>
      <c r="P495" s="283"/>
      <c r="Q495" s="283"/>
      <c r="R495" s="283"/>
      <c r="S495" s="283"/>
      <c r="T495" s="283"/>
    </row>
    <row r="496" spans="1:20" x14ac:dyDescent="0.3">
      <c r="A496" s="282" t="s">
        <v>190</v>
      </c>
      <c r="B496" s="333">
        <v>43100</v>
      </c>
      <c r="C496" s="282" t="s">
        <v>8</v>
      </c>
      <c r="D496" s="282" t="s">
        <v>523</v>
      </c>
      <c r="E496" s="283">
        <v>2898753663</v>
      </c>
      <c r="F496" s="283"/>
      <c r="G496" s="283"/>
      <c r="H496" s="283"/>
      <c r="I496" s="283"/>
      <c r="J496" s="283">
        <v>468193954</v>
      </c>
      <c r="K496" s="283">
        <v>3856564</v>
      </c>
      <c r="L496" s="283"/>
      <c r="M496" s="283"/>
      <c r="N496" s="283">
        <v>3370804181</v>
      </c>
      <c r="O496" s="283"/>
      <c r="P496" s="283"/>
      <c r="Q496" s="283"/>
      <c r="R496" s="283"/>
      <c r="S496" s="283"/>
      <c r="T496" s="283"/>
    </row>
    <row r="497" spans="1:20" x14ac:dyDescent="0.3">
      <c r="A497" s="282" t="s">
        <v>190</v>
      </c>
      <c r="B497" s="333">
        <v>43100</v>
      </c>
      <c r="C497" s="282" t="s">
        <v>9</v>
      </c>
      <c r="D497" s="282" t="s">
        <v>524</v>
      </c>
      <c r="E497" s="283">
        <v>211775344</v>
      </c>
      <c r="F497" s="283"/>
      <c r="G497" s="283"/>
      <c r="H497" s="283"/>
      <c r="I497" s="283">
        <v>27176403</v>
      </c>
      <c r="J497" s="283"/>
      <c r="K497" s="283"/>
      <c r="L497" s="283"/>
      <c r="M497" s="283"/>
      <c r="N497" s="283">
        <v>238951747</v>
      </c>
      <c r="O497" s="283"/>
      <c r="P497" s="283"/>
      <c r="Q497" s="283"/>
      <c r="R497" s="283"/>
      <c r="S497" s="283"/>
      <c r="T497" s="283"/>
    </row>
    <row r="498" spans="1:20" x14ac:dyDescent="0.3">
      <c r="A498" s="282" t="s">
        <v>190</v>
      </c>
      <c r="B498" s="333">
        <v>43100</v>
      </c>
      <c r="C498" s="282" t="s">
        <v>10</v>
      </c>
      <c r="D498" s="282" t="s">
        <v>525</v>
      </c>
      <c r="E498" s="283">
        <v>0</v>
      </c>
      <c r="F498" s="283"/>
      <c r="G498" s="283"/>
      <c r="H498" s="283"/>
      <c r="I498" s="283"/>
      <c r="J498" s="283"/>
      <c r="K498" s="283"/>
      <c r="L498" s="283"/>
      <c r="M498" s="283"/>
      <c r="N498" s="283">
        <v>0</v>
      </c>
      <c r="O498" s="283"/>
      <c r="P498" s="283"/>
      <c r="Q498" s="283"/>
      <c r="R498" s="283"/>
      <c r="S498" s="283"/>
      <c r="T498" s="283"/>
    </row>
    <row r="499" spans="1:20" x14ac:dyDescent="0.3">
      <c r="A499" s="282" t="s">
        <v>190</v>
      </c>
      <c r="B499" s="333">
        <v>43100</v>
      </c>
      <c r="C499" s="282" t="s">
        <v>11</v>
      </c>
      <c r="D499" s="282" t="s">
        <v>526</v>
      </c>
      <c r="E499" s="283"/>
      <c r="F499" s="283"/>
      <c r="G499" s="283"/>
      <c r="H499" s="283"/>
      <c r="I499" s="283"/>
      <c r="J499" s="283"/>
      <c r="K499" s="283"/>
      <c r="L499" s="283"/>
      <c r="M499" s="283"/>
      <c r="N499" s="283">
        <v>0</v>
      </c>
      <c r="O499" s="283"/>
      <c r="P499" s="283"/>
      <c r="Q499" s="283"/>
      <c r="R499" s="283"/>
      <c r="S499" s="283"/>
      <c r="T499" s="283"/>
    </row>
    <row r="500" spans="1:20" x14ac:dyDescent="0.3">
      <c r="A500" s="282" t="s">
        <v>190</v>
      </c>
      <c r="B500" s="333">
        <v>43100</v>
      </c>
      <c r="C500" s="282" t="s">
        <v>12</v>
      </c>
      <c r="D500" s="282" t="s">
        <v>527</v>
      </c>
      <c r="E500" s="283"/>
      <c r="F500" s="283"/>
      <c r="G500" s="283"/>
      <c r="H500" s="283"/>
      <c r="I500" s="283"/>
      <c r="J500" s="283"/>
      <c r="K500" s="283"/>
      <c r="L500" s="283"/>
      <c r="M500" s="283"/>
      <c r="N500" s="283">
        <v>0</v>
      </c>
      <c r="O500" s="283"/>
      <c r="P500" s="283"/>
      <c r="Q500" s="283"/>
      <c r="R500" s="283"/>
      <c r="S500" s="283"/>
      <c r="T500" s="283"/>
    </row>
    <row r="501" spans="1:20" x14ac:dyDescent="0.3">
      <c r="A501" s="282" t="s">
        <v>190</v>
      </c>
      <c r="B501" s="333">
        <v>43100</v>
      </c>
      <c r="C501" s="282" t="s">
        <v>19</v>
      </c>
      <c r="D501" s="282" t="s">
        <v>141</v>
      </c>
      <c r="E501" s="283">
        <v>3110529007</v>
      </c>
      <c r="F501" s="283"/>
      <c r="G501" s="283"/>
      <c r="H501" s="283"/>
      <c r="I501" s="283">
        <v>512281225</v>
      </c>
      <c r="J501" s="283"/>
      <c r="K501" s="283"/>
      <c r="L501" s="283"/>
      <c r="M501" s="283"/>
      <c r="N501" s="283">
        <v>3622810232</v>
      </c>
      <c r="O501" s="283"/>
      <c r="P501" s="283"/>
      <c r="Q501" s="283"/>
      <c r="R501" s="283"/>
      <c r="S501" s="283"/>
      <c r="T501" s="283">
        <v>0</v>
      </c>
    </row>
    <row r="502" spans="1:20" x14ac:dyDescent="0.3">
      <c r="A502" s="282" t="s">
        <v>190</v>
      </c>
      <c r="B502" s="333">
        <v>43465</v>
      </c>
      <c r="C502" s="282" t="s">
        <v>139</v>
      </c>
      <c r="D502" s="282" t="s">
        <v>138</v>
      </c>
      <c r="E502" s="283"/>
      <c r="F502" s="283"/>
      <c r="G502" s="283"/>
      <c r="H502" s="283"/>
      <c r="I502" s="283"/>
      <c r="J502" s="283"/>
      <c r="K502" s="283"/>
      <c r="L502" s="283"/>
      <c r="M502" s="283"/>
      <c r="N502" s="283"/>
      <c r="O502" s="283"/>
      <c r="P502" s="283"/>
      <c r="Q502" s="283"/>
      <c r="R502" s="283"/>
      <c r="S502" s="283"/>
      <c r="T502" s="283"/>
    </row>
    <row r="503" spans="1:20" x14ac:dyDescent="0.3">
      <c r="A503" s="282" t="s">
        <v>190</v>
      </c>
      <c r="B503" s="333">
        <v>43465</v>
      </c>
      <c r="C503" s="282" t="s">
        <v>140</v>
      </c>
      <c r="D503" s="282" t="s">
        <v>520</v>
      </c>
      <c r="E503" s="283"/>
      <c r="F503" s="283"/>
      <c r="G503" s="283"/>
      <c r="H503" s="283"/>
      <c r="I503" s="283"/>
      <c r="J503" s="283"/>
      <c r="K503" s="283"/>
      <c r="L503" s="283"/>
      <c r="M503" s="283"/>
      <c r="N503" s="283"/>
      <c r="O503" s="283"/>
      <c r="P503" s="283"/>
      <c r="Q503" s="283"/>
      <c r="R503" s="283"/>
      <c r="S503" s="283"/>
      <c r="T503" s="283"/>
    </row>
    <row r="504" spans="1:20" x14ac:dyDescent="0.3">
      <c r="A504" s="282" t="s">
        <v>190</v>
      </c>
      <c r="B504" s="333">
        <v>43465</v>
      </c>
      <c r="C504" s="282" t="s">
        <v>2</v>
      </c>
      <c r="D504" s="282" t="s">
        <v>521</v>
      </c>
      <c r="E504" s="283">
        <v>2985296614</v>
      </c>
      <c r="F504" s="283"/>
      <c r="G504" s="283"/>
      <c r="H504" s="283"/>
      <c r="I504" s="283"/>
      <c r="J504" s="283">
        <v>490979845</v>
      </c>
      <c r="K504" s="283"/>
      <c r="L504" s="283"/>
      <c r="M504" s="283"/>
      <c r="N504" s="283">
        <v>3476276459</v>
      </c>
      <c r="O504" s="283"/>
      <c r="P504" s="283"/>
      <c r="Q504" s="283"/>
      <c r="R504" s="283"/>
      <c r="S504" s="283"/>
      <c r="T504" s="283"/>
    </row>
    <row r="505" spans="1:20" x14ac:dyDescent="0.3">
      <c r="A505" s="282" t="s">
        <v>190</v>
      </c>
      <c r="B505" s="333">
        <v>43465</v>
      </c>
      <c r="C505" s="282" t="s">
        <v>7</v>
      </c>
      <c r="D505" s="282" t="s">
        <v>522</v>
      </c>
      <c r="E505" s="283"/>
      <c r="F505" s="283"/>
      <c r="G505" s="283"/>
      <c r="H505" s="283"/>
      <c r="I505" s="283"/>
      <c r="J505" s="283">
        <v>9377008</v>
      </c>
      <c r="K505" s="283"/>
      <c r="L505" s="283"/>
      <c r="M505" s="283"/>
      <c r="N505" s="283">
        <v>9377008</v>
      </c>
      <c r="O505" s="283"/>
      <c r="P505" s="283"/>
      <c r="Q505" s="283"/>
      <c r="R505" s="283"/>
      <c r="S505" s="283"/>
      <c r="T505" s="283"/>
    </row>
    <row r="506" spans="1:20" x14ac:dyDescent="0.3">
      <c r="A506" s="282" t="s">
        <v>190</v>
      </c>
      <c r="B506" s="333">
        <v>43465</v>
      </c>
      <c r="C506" s="282" t="s">
        <v>8</v>
      </c>
      <c r="D506" s="282" t="s">
        <v>523</v>
      </c>
      <c r="E506" s="283">
        <v>2985296614</v>
      </c>
      <c r="F506" s="283"/>
      <c r="G506" s="283"/>
      <c r="H506" s="283"/>
      <c r="I506" s="283"/>
      <c r="J506" s="283">
        <v>481602837</v>
      </c>
      <c r="K506" s="283"/>
      <c r="L506" s="283"/>
      <c r="M506" s="283"/>
      <c r="N506" s="283">
        <v>3466899451</v>
      </c>
      <c r="O506" s="283"/>
      <c r="P506" s="283"/>
      <c r="Q506" s="283"/>
      <c r="R506" s="283"/>
      <c r="S506" s="283"/>
      <c r="T506" s="283"/>
    </row>
    <row r="507" spans="1:20" x14ac:dyDescent="0.3">
      <c r="A507" s="282" t="s">
        <v>190</v>
      </c>
      <c r="B507" s="333">
        <v>43465</v>
      </c>
      <c r="C507" s="282" t="s">
        <v>9</v>
      </c>
      <c r="D507" s="282" t="s">
        <v>524</v>
      </c>
      <c r="E507" s="283">
        <v>240195772</v>
      </c>
      <c r="F507" s="283"/>
      <c r="G507" s="283"/>
      <c r="H507" s="283"/>
      <c r="I507" s="283">
        <v>31683526</v>
      </c>
      <c r="J507" s="283"/>
      <c r="K507" s="283"/>
      <c r="L507" s="283"/>
      <c r="M507" s="283"/>
      <c r="N507" s="283">
        <v>271879298</v>
      </c>
      <c r="O507" s="283"/>
      <c r="P507" s="283"/>
      <c r="Q507" s="283"/>
      <c r="R507" s="283"/>
      <c r="S507" s="283"/>
      <c r="T507" s="283"/>
    </row>
    <row r="508" spans="1:20" x14ac:dyDescent="0.3">
      <c r="A508" s="282" t="s">
        <v>190</v>
      </c>
      <c r="B508" s="333">
        <v>43465</v>
      </c>
      <c r="C508" s="282" t="s">
        <v>10</v>
      </c>
      <c r="D508" s="282" t="s">
        <v>525</v>
      </c>
      <c r="E508" s="283"/>
      <c r="F508" s="283"/>
      <c r="G508" s="283"/>
      <c r="H508" s="283"/>
      <c r="I508" s="283"/>
      <c r="J508" s="283"/>
      <c r="K508" s="283"/>
      <c r="L508" s="283"/>
      <c r="M508" s="283"/>
      <c r="N508" s="283"/>
      <c r="O508" s="283"/>
      <c r="P508" s="283"/>
      <c r="Q508" s="283"/>
      <c r="R508" s="283"/>
      <c r="S508" s="283"/>
      <c r="T508" s="283"/>
    </row>
    <row r="509" spans="1:20" x14ac:dyDescent="0.3">
      <c r="A509" s="282" t="s">
        <v>190</v>
      </c>
      <c r="B509" s="333">
        <v>43465</v>
      </c>
      <c r="C509" s="282" t="s">
        <v>11</v>
      </c>
      <c r="D509" s="282" t="s">
        <v>526</v>
      </c>
      <c r="E509" s="283"/>
      <c r="F509" s="283"/>
      <c r="G509" s="283"/>
      <c r="H509" s="283"/>
      <c r="I509" s="283"/>
      <c r="J509" s="283"/>
      <c r="K509" s="283"/>
      <c r="L509" s="283"/>
      <c r="M509" s="283"/>
      <c r="N509" s="283"/>
      <c r="O509" s="283"/>
      <c r="P509" s="283"/>
      <c r="Q509" s="283"/>
      <c r="R509" s="283"/>
      <c r="S509" s="283"/>
      <c r="T509" s="283"/>
    </row>
    <row r="510" spans="1:20" x14ac:dyDescent="0.3">
      <c r="A510" s="282" t="s">
        <v>190</v>
      </c>
      <c r="B510" s="333">
        <v>43465</v>
      </c>
      <c r="C510" s="282" t="s">
        <v>12</v>
      </c>
      <c r="D510" s="282" t="s">
        <v>527</v>
      </c>
      <c r="E510" s="283"/>
      <c r="F510" s="283"/>
      <c r="G510" s="283"/>
      <c r="H510" s="283"/>
      <c r="I510" s="283"/>
      <c r="J510" s="283"/>
      <c r="K510" s="283"/>
      <c r="L510" s="283"/>
      <c r="M510" s="283"/>
      <c r="N510" s="283"/>
      <c r="O510" s="283"/>
      <c r="P510" s="283"/>
      <c r="Q510" s="283"/>
      <c r="R510" s="283"/>
      <c r="S510" s="283"/>
      <c r="T510" s="283"/>
    </row>
    <row r="511" spans="1:20" x14ac:dyDescent="0.3">
      <c r="A511" s="282" t="s">
        <v>190</v>
      </c>
      <c r="B511" s="333">
        <v>43465</v>
      </c>
      <c r="C511" s="282" t="s">
        <v>19</v>
      </c>
      <c r="D511" s="282" t="s">
        <v>141</v>
      </c>
      <c r="E511" s="283">
        <v>3225492386</v>
      </c>
      <c r="F511" s="283"/>
      <c r="G511" s="283"/>
      <c r="H511" s="283"/>
      <c r="I511" s="283">
        <v>522663371</v>
      </c>
      <c r="J511" s="283"/>
      <c r="K511" s="283"/>
      <c r="L511" s="283"/>
      <c r="M511" s="283"/>
      <c r="N511" s="283">
        <v>3748155757</v>
      </c>
      <c r="O511" s="283"/>
      <c r="P511" s="283"/>
      <c r="Q511" s="283"/>
      <c r="R511" s="283"/>
      <c r="S511" s="283"/>
      <c r="T511" s="283">
        <v>0</v>
      </c>
    </row>
    <row r="512" spans="1:20" x14ac:dyDescent="0.3">
      <c r="A512" s="282" t="s">
        <v>170</v>
      </c>
      <c r="B512" s="333">
        <v>42735</v>
      </c>
      <c r="C512" s="282" t="s">
        <v>139</v>
      </c>
      <c r="D512" s="282" t="s">
        <v>138</v>
      </c>
      <c r="E512" s="283"/>
      <c r="F512" s="283"/>
      <c r="G512" s="283"/>
      <c r="H512" s="283"/>
      <c r="I512" s="283"/>
      <c r="J512" s="283"/>
      <c r="K512" s="283"/>
      <c r="L512" s="283"/>
      <c r="M512" s="283"/>
      <c r="N512" s="283"/>
      <c r="O512" s="283"/>
      <c r="P512" s="283"/>
      <c r="Q512" s="283"/>
      <c r="R512" s="283"/>
      <c r="S512" s="283"/>
      <c r="T512" s="283"/>
    </row>
    <row r="513" spans="1:20" x14ac:dyDescent="0.3">
      <c r="A513" s="282" t="s">
        <v>170</v>
      </c>
      <c r="B513" s="333">
        <v>42735</v>
      </c>
      <c r="C513" s="282" t="s">
        <v>140</v>
      </c>
      <c r="D513" s="282" t="s">
        <v>520</v>
      </c>
      <c r="E513" s="283"/>
      <c r="F513" s="283"/>
      <c r="G513" s="283"/>
      <c r="H513" s="283"/>
      <c r="I513" s="283"/>
      <c r="J513" s="283"/>
      <c r="K513" s="283"/>
      <c r="L513" s="283"/>
      <c r="M513" s="283"/>
      <c r="N513" s="283"/>
      <c r="O513" s="283"/>
      <c r="P513" s="283"/>
      <c r="Q513" s="283"/>
      <c r="R513" s="283"/>
      <c r="S513" s="283"/>
      <c r="T513" s="283"/>
    </row>
    <row r="514" spans="1:20" x14ac:dyDescent="0.3">
      <c r="A514" s="282" t="s">
        <v>170</v>
      </c>
      <c r="B514" s="333">
        <v>42735</v>
      </c>
      <c r="C514" s="282" t="s">
        <v>2</v>
      </c>
      <c r="D514" s="282" t="s">
        <v>521</v>
      </c>
      <c r="E514" s="283">
        <v>1955862242.5</v>
      </c>
      <c r="F514" s="283"/>
      <c r="G514" s="283">
        <v>4081871243.9000001</v>
      </c>
      <c r="H514" s="283">
        <v>7883168484.1000004</v>
      </c>
      <c r="I514" s="283"/>
      <c r="J514" s="283"/>
      <c r="K514" s="283">
        <v>25024000906</v>
      </c>
      <c r="L514" s="283"/>
      <c r="M514" s="283"/>
      <c r="N514" s="283">
        <v>38944902876</v>
      </c>
      <c r="O514" s="283"/>
      <c r="P514" s="283"/>
      <c r="Q514" s="283"/>
      <c r="R514" s="283"/>
      <c r="S514" s="283"/>
      <c r="T514" s="283"/>
    </row>
    <row r="515" spans="1:20" x14ac:dyDescent="0.3">
      <c r="A515" s="282" t="s">
        <v>170</v>
      </c>
      <c r="B515" s="333">
        <v>42735</v>
      </c>
      <c r="C515" s="282" t="s">
        <v>7</v>
      </c>
      <c r="D515" s="282" t="s">
        <v>522</v>
      </c>
      <c r="E515" s="283">
        <v>7865302.9800000004</v>
      </c>
      <c r="F515" s="283"/>
      <c r="G515" s="283">
        <v>8185.02</v>
      </c>
      <c r="H515" s="283"/>
      <c r="I515" s="283"/>
      <c r="J515" s="283"/>
      <c r="K515" s="283">
        <v>618428397.88999999</v>
      </c>
      <c r="L515" s="283"/>
      <c r="M515" s="283"/>
      <c r="N515" s="283">
        <v>626301885.88999999</v>
      </c>
      <c r="O515" s="283"/>
      <c r="P515" s="283"/>
      <c r="Q515" s="283"/>
      <c r="R515" s="283"/>
      <c r="S515" s="283"/>
      <c r="T515" s="283"/>
    </row>
    <row r="516" spans="1:20" x14ac:dyDescent="0.3">
      <c r="A516" s="282" t="s">
        <v>170</v>
      </c>
      <c r="B516" s="333">
        <v>42735</v>
      </c>
      <c r="C516" s="282" t="s">
        <v>8</v>
      </c>
      <c r="D516" s="282" t="s">
        <v>523</v>
      </c>
      <c r="E516" s="283">
        <v>1947996939.5</v>
      </c>
      <c r="F516" s="283"/>
      <c r="G516" s="283">
        <v>4081863058.9000001</v>
      </c>
      <c r="H516" s="283">
        <v>7883168484.1000004</v>
      </c>
      <c r="I516" s="283"/>
      <c r="J516" s="283"/>
      <c r="K516" s="283">
        <v>24405572508</v>
      </c>
      <c r="L516" s="283"/>
      <c r="M516" s="283"/>
      <c r="N516" s="283">
        <v>38318600990</v>
      </c>
      <c r="O516" s="283"/>
      <c r="P516" s="283"/>
      <c r="Q516" s="283"/>
      <c r="R516" s="283"/>
      <c r="S516" s="283"/>
      <c r="T516" s="283"/>
    </row>
    <row r="517" spans="1:20" x14ac:dyDescent="0.3">
      <c r="A517" s="282" t="s">
        <v>170</v>
      </c>
      <c r="B517" s="333">
        <v>42735</v>
      </c>
      <c r="C517" s="282" t="s">
        <v>9</v>
      </c>
      <c r="D517" s="282" t="s">
        <v>524</v>
      </c>
      <c r="E517" s="283">
        <v>55506071.670000002</v>
      </c>
      <c r="F517" s="283">
        <v>218412176.13999999</v>
      </c>
      <c r="G517" s="283"/>
      <c r="H517" s="283"/>
      <c r="I517" s="283">
        <v>1650512351.8</v>
      </c>
      <c r="J517" s="283"/>
      <c r="K517" s="283"/>
      <c r="L517" s="283"/>
      <c r="M517" s="283"/>
      <c r="N517" s="283">
        <v>1924430599.5999999</v>
      </c>
      <c r="O517" s="283"/>
      <c r="P517" s="283"/>
      <c r="Q517" s="283"/>
      <c r="R517" s="283"/>
      <c r="S517" s="283"/>
      <c r="T517" s="283"/>
    </row>
    <row r="518" spans="1:20" x14ac:dyDescent="0.3">
      <c r="A518" s="282" t="s">
        <v>170</v>
      </c>
      <c r="B518" s="333">
        <v>42735</v>
      </c>
      <c r="C518" s="282" t="s">
        <v>10</v>
      </c>
      <c r="D518" s="282" t="s">
        <v>525</v>
      </c>
      <c r="E518" s="283"/>
      <c r="F518" s="283"/>
      <c r="G518" s="283"/>
      <c r="H518" s="283"/>
      <c r="I518" s="283"/>
      <c r="J518" s="283"/>
      <c r="K518" s="283"/>
      <c r="L518" s="283"/>
      <c r="M518" s="283"/>
      <c r="N518" s="283"/>
      <c r="O518" s="283"/>
      <c r="P518" s="283"/>
      <c r="Q518" s="283"/>
      <c r="R518" s="283"/>
      <c r="S518" s="283"/>
      <c r="T518" s="283"/>
    </row>
    <row r="519" spans="1:20" x14ac:dyDescent="0.3">
      <c r="A519" s="282" t="s">
        <v>170</v>
      </c>
      <c r="B519" s="333">
        <v>42735</v>
      </c>
      <c r="C519" s="282" t="s">
        <v>11</v>
      </c>
      <c r="D519" s="282" t="s">
        <v>526</v>
      </c>
      <c r="E519" s="283"/>
      <c r="F519" s="283"/>
      <c r="G519" s="283"/>
      <c r="H519" s="283"/>
      <c r="I519" s="283"/>
      <c r="J519" s="283"/>
      <c r="K519" s="283"/>
      <c r="L519" s="283"/>
      <c r="M519" s="283"/>
      <c r="N519" s="283"/>
      <c r="O519" s="283"/>
      <c r="P519" s="283"/>
      <c r="Q519" s="283"/>
      <c r="R519" s="283"/>
      <c r="S519" s="283"/>
      <c r="T519" s="283"/>
    </row>
    <row r="520" spans="1:20" x14ac:dyDescent="0.3">
      <c r="A520" s="282" t="s">
        <v>170</v>
      </c>
      <c r="B520" s="333">
        <v>42735</v>
      </c>
      <c r="C520" s="282" t="s">
        <v>12</v>
      </c>
      <c r="D520" s="282" t="s">
        <v>527</v>
      </c>
      <c r="E520" s="283"/>
      <c r="F520" s="283"/>
      <c r="G520" s="283"/>
      <c r="H520" s="283"/>
      <c r="I520" s="283"/>
      <c r="J520" s="283"/>
      <c r="K520" s="283"/>
      <c r="L520" s="283"/>
      <c r="M520" s="283"/>
      <c r="N520" s="283"/>
      <c r="O520" s="283"/>
      <c r="P520" s="283"/>
      <c r="Q520" s="283"/>
      <c r="R520" s="283"/>
      <c r="S520" s="283"/>
      <c r="T520" s="283"/>
    </row>
    <row r="521" spans="1:20" x14ac:dyDescent="0.3">
      <c r="A521" s="282" t="s">
        <v>170</v>
      </c>
      <c r="B521" s="333">
        <v>42735</v>
      </c>
      <c r="C521" s="282" t="s">
        <v>19</v>
      </c>
      <c r="D521" s="282" t="s">
        <v>141</v>
      </c>
      <c r="E521" s="283">
        <v>2011368314.0999999</v>
      </c>
      <c r="F521" s="283">
        <v>12183451904</v>
      </c>
      <c r="G521" s="283"/>
      <c r="H521" s="283"/>
      <c r="I521" s="283">
        <v>26674513258</v>
      </c>
      <c r="J521" s="283"/>
      <c r="K521" s="283"/>
      <c r="L521" s="283"/>
      <c r="M521" s="283"/>
      <c r="N521" s="283">
        <v>40869333476</v>
      </c>
      <c r="O521" s="283"/>
      <c r="P521" s="283"/>
      <c r="Q521" s="283"/>
      <c r="R521" s="283"/>
      <c r="S521" s="283"/>
      <c r="T521" s="283"/>
    </row>
    <row r="522" spans="1:20" x14ac:dyDescent="0.3">
      <c r="A522" s="282" t="s">
        <v>170</v>
      </c>
      <c r="B522" s="333">
        <v>43100</v>
      </c>
      <c r="C522" s="282" t="s">
        <v>139</v>
      </c>
      <c r="D522" s="282" t="s">
        <v>138</v>
      </c>
      <c r="E522" s="283"/>
      <c r="F522" s="283"/>
      <c r="G522" s="283"/>
      <c r="H522" s="283"/>
      <c r="I522" s="283"/>
      <c r="J522" s="283"/>
      <c r="K522" s="283"/>
      <c r="L522" s="283"/>
      <c r="M522" s="283"/>
      <c r="N522" s="283"/>
      <c r="O522" s="283"/>
      <c r="P522" s="283"/>
      <c r="Q522" s="283"/>
      <c r="R522" s="283"/>
      <c r="S522" s="283"/>
      <c r="T522" s="283"/>
    </row>
    <row r="523" spans="1:20" x14ac:dyDescent="0.3">
      <c r="A523" s="282" t="s">
        <v>170</v>
      </c>
      <c r="B523" s="333">
        <v>43100</v>
      </c>
      <c r="C523" s="282" t="s">
        <v>140</v>
      </c>
      <c r="D523" s="282" t="s">
        <v>520</v>
      </c>
      <c r="E523" s="283"/>
      <c r="F523" s="283"/>
      <c r="G523" s="283"/>
      <c r="H523" s="283"/>
      <c r="I523" s="283"/>
      <c r="J523" s="283"/>
      <c r="K523" s="283"/>
      <c r="L523" s="283"/>
      <c r="M523" s="283"/>
      <c r="N523" s="283"/>
      <c r="O523" s="283"/>
      <c r="P523" s="283"/>
      <c r="Q523" s="283"/>
      <c r="R523" s="283"/>
      <c r="S523" s="283"/>
      <c r="T523" s="283"/>
    </row>
    <row r="524" spans="1:20" x14ac:dyDescent="0.3">
      <c r="A524" s="282" t="s">
        <v>170</v>
      </c>
      <c r="B524" s="333">
        <v>43100</v>
      </c>
      <c r="C524" s="282" t="s">
        <v>2</v>
      </c>
      <c r="D524" s="282" t="s">
        <v>521</v>
      </c>
      <c r="E524" s="283">
        <v>1632252510.3</v>
      </c>
      <c r="F524" s="283"/>
      <c r="G524" s="283">
        <v>4719969700.3999996</v>
      </c>
      <c r="H524" s="283">
        <v>4994548071.3000002</v>
      </c>
      <c r="I524" s="283"/>
      <c r="J524" s="283"/>
      <c r="K524" s="283">
        <v>24669468596</v>
      </c>
      <c r="L524" s="283"/>
      <c r="M524" s="283"/>
      <c r="N524" s="283">
        <v>36016238878</v>
      </c>
      <c r="O524" s="283"/>
      <c r="P524" s="283"/>
      <c r="Q524" s="283"/>
      <c r="R524" s="283"/>
      <c r="S524" s="283"/>
      <c r="T524" s="283"/>
    </row>
    <row r="525" spans="1:20" x14ac:dyDescent="0.3">
      <c r="A525" s="282" t="s">
        <v>170</v>
      </c>
      <c r="B525" s="333">
        <v>43100</v>
      </c>
      <c r="C525" s="282" t="s">
        <v>7</v>
      </c>
      <c r="D525" s="282" t="s">
        <v>522</v>
      </c>
      <c r="E525" s="283">
        <v>-16020245.359999999</v>
      </c>
      <c r="F525" s="283"/>
      <c r="G525" s="283">
        <v>8185.02</v>
      </c>
      <c r="H525" s="283">
        <v>0</v>
      </c>
      <c r="I525" s="283"/>
      <c r="J525" s="283"/>
      <c r="K525" s="283">
        <v>478788440.06999999</v>
      </c>
      <c r="L525" s="283"/>
      <c r="M525" s="283"/>
      <c r="N525" s="283">
        <v>462776379.73000002</v>
      </c>
      <c r="O525" s="283"/>
      <c r="P525" s="283"/>
      <c r="Q525" s="283"/>
      <c r="R525" s="283"/>
      <c r="S525" s="283"/>
      <c r="T525" s="283"/>
    </row>
    <row r="526" spans="1:20" x14ac:dyDescent="0.3">
      <c r="A526" s="282" t="s">
        <v>170</v>
      </c>
      <c r="B526" s="333">
        <v>43100</v>
      </c>
      <c r="C526" s="282" t="s">
        <v>8</v>
      </c>
      <c r="D526" s="282" t="s">
        <v>523</v>
      </c>
      <c r="E526" s="283">
        <v>1648272755.7</v>
      </c>
      <c r="F526" s="283"/>
      <c r="G526" s="283">
        <v>4719961515.3999996</v>
      </c>
      <c r="H526" s="283">
        <v>4994548071.3000002</v>
      </c>
      <c r="I526" s="283"/>
      <c r="J526" s="283"/>
      <c r="K526" s="283">
        <v>24190680156</v>
      </c>
      <c r="L526" s="283"/>
      <c r="M526" s="283"/>
      <c r="N526" s="283">
        <v>35553462498</v>
      </c>
      <c r="O526" s="283"/>
      <c r="P526" s="283"/>
      <c r="Q526" s="283"/>
      <c r="R526" s="283"/>
      <c r="S526" s="283"/>
      <c r="T526" s="283"/>
    </row>
    <row r="527" spans="1:20" x14ac:dyDescent="0.3">
      <c r="A527" s="282" t="s">
        <v>170</v>
      </c>
      <c r="B527" s="333">
        <v>43100</v>
      </c>
      <c r="C527" s="282" t="s">
        <v>9</v>
      </c>
      <c r="D527" s="282" t="s">
        <v>524</v>
      </c>
      <c r="E527" s="283">
        <v>42097956.5</v>
      </c>
      <c r="F527" s="283">
        <v>170455986.84999999</v>
      </c>
      <c r="G527" s="283"/>
      <c r="H527" s="283"/>
      <c r="I527" s="283">
        <v>1619577446.3</v>
      </c>
      <c r="J527" s="283"/>
      <c r="K527" s="283"/>
      <c r="L527" s="283"/>
      <c r="M527" s="283"/>
      <c r="N527" s="283">
        <v>1832131389.5999999</v>
      </c>
      <c r="O527" s="283"/>
      <c r="P527" s="283"/>
      <c r="Q527" s="283"/>
      <c r="R527" s="283"/>
      <c r="S527" s="283"/>
      <c r="T527" s="283"/>
    </row>
    <row r="528" spans="1:20" x14ac:dyDescent="0.3">
      <c r="A528" s="282" t="s">
        <v>170</v>
      </c>
      <c r="B528" s="333">
        <v>43100</v>
      </c>
      <c r="C528" s="282" t="s">
        <v>10</v>
      </c>
      <c r="D528" s="282" t="s">
        <v>525</v>
      </c>
      <c r="E528" s="283"/>
      <c r="F528" s="283"/>
      <c r="G528" s="283"/>
      <c r="H528" s="283"/>
      <c r="I528" s="283"/>
      <c r="J528" s="283"/>
      <c r="K528" s="283"/>
      <c r="L528" s="283"/>
      <c r="M528" s="283"/>
      <c r="N528" s="283"/>
      <c r="O528" s="283"/>
      <c r="P528" s="283"/>
      <c r="Q528" s="283"/>
      <c r="R528" s="283"/>
      <c r="S528" s="283"/>
      <c r="T528" s="283"/>
    </row>
    <row r="529" spans="1:20" x14ac:dyDescent="0.3">
      <c r="A529" s="282" t="s">
        <v>170</v>
      </c>
      <c r="B529" s="333">
        <v>43100</v>
      </c>
      <c r="C529" s="282" t="s">
        <v>11</v>
      </c>
      <c r="D529" s="282" t="s">
        <v>526</v>
      </c>
      <c r="E529" s="283"/>
      <c r="F529" s="283"/>
      <c r="G529" s="283"/>
      <c r="H529" s="283"/>
      <c r="I529" s="283"/>
      <c r="J529" s="283"/>
      <c r="K529" s="283"/>
      <c r="L529" s="283"/>
      <c r="M529" s="283"/>
      <c r="N529" s="283"/>
      <c r="O529" s="283"/>
      <c r="P529" s="283"/>
      <c r="Q529" s="283"/>
      <c r="R529" s="283"/>
      <c r="S529" s="283"/>
      <c r="T529" s="283"/>
    </row>
    <row r="530" spans="1:20" x14ac:dyDescent="0.3">
      <c r="A530" s="282" t="s">
        <v>170</v>
      </c>
      <c r="B530" s="333">
        <v>43100</v>
      </c>
      <c r="C530" s="282" t="s">
        <v>12</v>
      </c>
      <c r="D530" s="282" t="s">
        <v>527</v>
      </c>
      <c r="E530" s="283"/>
      <c r="F530" s="283"/>
      <c r="G530" s="283"/>
      <c r="H530" s="283"/>
      <c r="I530" s="283"/>
      <c r="J530" s="283"/>
      <c r="K530" s="283"/>
      <c r="L530" s="283"/>
      <c r="M530" s="283"/>
      <c r="N530" s="283"/>
      <c r="O530" s="283"/>
      <c r="P530" s="283"/>
      <c r="Q530" s="283"/>
      <c r="R530" s="283"/>
      <c r="S530" s="283"/>
      <c r="T530" s="283"/>
    </row>
    <row r="531" spans="1:20" x14ac:dyDescent="0.3">
      <c r="A531" s="282" t="s">
        <v>170</v>
      </c>
      <c r="B531" s="333">
        <v>43100</v>
      </c>
      <c r="C531" s="282" t="s">
        <v>19</v>
      </c>
      <c r="D531" s="282" t="s">
        <v>141</v>
      </c>
      <c r="E531" s="283">
        <v>1674350466.8</v>
      </c>
      <c r="F531" s="283">
        <v>9884973758.5</v>
      </c>
      <c r="G531" s="283"/>
      <c r="H531" s="283"/>
      <c r="I531" s="283">
        <v>26289046042</v>
      </c>
      <c r="J531" s="283"/>
      <c r="K531" s="283"/>
      <c r="L531" s="283"/>
      <c r="M531" s="283"/>
      <c r="N531" s="283">
        <v>37848370268</v>
      </c>
      <c r="O531" s="283"/>
      <c r="P531" s="283"/>
      <c r="Q531" s="283"/>
      <c r="R531" s="283"/>
      <c r="S531" s="283"/>
      <c r="T531" s="283"/>
    </row>
    <row r="532" spans="1:20" x14ac:dyDescent="0.3">
      <c r="A532" s="282" t="s">
        <v>170</v>
      </c>
      <c r="B532" s="333">
        <v>43465</v>
      </c>
      <c r="C532" s="282" t="s">
        <v>139</v>
      </c>
      <c r="D532" s="282" t="s">
        <v>138</v>
      </c>
      <c r="E532" s="283">
        <v>0</v>
      </c>
      <c r="F532" s="283">
        <v>0</v>
      </c>
      <c r="G532" s="283"/>
      <c r="H532" s="283"/>
      <c r="I532" s="283">
        <v>0</v>
      </c>
      <c r="J532" s="283"/>
      <c r="K532" s="283"/>
      <c r="L532" s="283"/>
      <c r="M532" s="283"/>
      <c r="N532" s="283"/>
      <c r="O532" s="283"/>
      <c r="P532" s="283"/>
      <c r="Q532" s="283"/>
      <c r="R532" s="283"/>
      <c r="S532" s="283"/>
      <c r="T532" s="283"/>
    </row>
    <row r="533" spans="1:20" x14ac:dyDescent="0.3">
      <c r="A533" s="282" t="s">
        <v>170</v>
      </c>
      <c r="B533" s="333">
        <v>43465</v>
      </c>
      <c r="C533" s="282" t="s">
        <v>140</v>
      </c>
      <c r="D533" s="282" t="s">
        <v>520</v>
      </c>
      <c r="E533" s="283"/>
      <c r="F533" s="283"/>
      <c r="G533" s="283"/>
      <c r="H533" s="283"/>
      <c r="I533" s="283"/>
      <c r="J533" s="283"/>
      <c r="K533" s="283"/>
      <c r="L533" s="283"/>
      <c r="M533" s="283"/>
      <c r="N533" s="283"/>
      <c r="O533" s="283"/>
      <c r="P533" s="283"/>
      <c r="Q533" s="283"/>
      <c r="R533" s="283"/>
      <c r="S533" s="283"/>
      <c r="T533" s="283"/>
    </row>
    <row r="534" spans="1:20" x14ac:dyDescent="0.3">
      <c r="A534" s="282" t="s">
        <v>170</v>
      </c>
      <c r="B534" s="333">
        <v>43465</v>
      </c>
      <c r="C534" s="282" t="s">
        <v>2</v>
      </c>
      <c r="D534" s="282" t="s">
        <v>521</v>
      </c>
      <c r="E534" s="283">
        <v>2062675414.8</v>
      </c>
      <c r="F534" s="283"/>
      <c r="G534" s="283">
        <v>4564912635.1999998</v>
      </c>
      <c r="H534" s="283">
        <v>3142219828.3000002</v>
      </c>
      <c r="I534" s="283"/>
      <c r="J534" s="283"/>
      <c r="K534" s="283">
        <v>25589904802</v>
      </c>
      <c r="L534" s="283"/>
      <c r="M534" s="283"/>
      <c r="N534" s="283">
        <v>35359712680</v>
      </c>
      <c r="O534" s="283"/>
      <c r="P534" s="283"/>
      <c r="Q534" s="283"/>
      <c r="R534" s="283"/>
      <c r="S534" s="283"/>
      <c r="T534" s="283"/>
    </row>
    <row r="535" spans="1:20" x14ac:dyDescent="0.3">
      <c r="A535" s="282" t="s">
        <v>170</v>
      </c>
      <c r="B535" s="333">
        <v>43465</v>
      </c>
      <c r="C535" s="282" t="s">
        <v>7</v>
      </c>
      <c r="D535" s="282" t="s">
        <v>522</v>
      </c>
      <c r="E535" s="283">
        <v>0</v>
      </c>
      <c r="F535" s="283"/>
      <c r="G535" s="283">
        <v>0</v>
      </c>
      <c r="H535" s="283"/>
      <c r="I535" s="283"/>
      <c r="J535" s="283"/>
      <c r="K535" s="283">
        <v>449408073.32999998</v>
      </c>
      <c r="L535" s="283"/>
      <c r="M535" s="283"/>
      <c r="N535" s="283">
        <v>449408073.32999998</v>
      </c>
      <c r="O535" s="283"/>
      <c r="P535" s="283"/>
      <c r="Q535" s="283"/>
      <c r="R535" s="283"/>
      <c r="S535" s="283"/>
      <c r="T535" s="283"/>
    </row>
    <row r="536" spans="1:20" x14ac:dyDescent="0.3">
      <c r="A536" s="282" t="s">
        <v>170</v>
      </c>
      <c r="B536" s="333">
        <v>43465</v>
      </c>
      <c r="C536" s="282" t="s">
        <v>8</v>
      </c>
      <c r="D536" s="282" t="s">
        <v>523</v>
      </c>
      <c r="E536" s="283">
        <v>2062675414.8</v>
      </c>
      <c r="F536" s="283"/>
      <c r="G536" s="283">
        <v>4564912635.1999998</v>
      </c>
      <c r="H536" s="283">
        <v>3142219828.3000002</v>
      </c>
      <c r="I536" s="283"/>
      <c r="J536" s="283"/>
      <c r="K536" s="283">
        <v>25140496728</v>
      </c>
      <c r="L536" s="283"/>
      <c r="M536" s="283"/>
      <c r="N536" s="283">
        <v>34910304607</v>
      </c>
      <c r="O536" s="283"/>
      <c r="P536" s="283"/>
      <c r="Q536" s="283"/>
      <c r="R536" s="283"/>
      <c r="S536" s="283"/>
      <c r="T536" s="283"/>
    </row>
    <row r="537" spans="1:20" x14ac:dyDescent="0.3">
      <c r="A537" s="282" t="s">
        <v>170</v>
      </c>
      <c r="B537" s="333">
        <v>43465</v>
      </c>
      <c r="C537" s="282" t="s">
        <v>9</v>
      </c>
      <c r="D537" s="282" t="s">
        <v>524</v>
      </c>
      <c r="E537" s="283">
        <v>32453987.260000002</v>
      </c>
      <c r="F537" s="283">
        <v>230932400.40000001</v>
      </c>
      <c r="G537" s="283"/>
      <c r="H537" s="283"/>
      <c r="I537" s="283">
        <v>1730414529</v>
      </c>
      <c r="J537" s="283"/>
      <c r="K537" s="283"/>
      <c r="L537" s="283"/>
      <c r="M537" s="283"/>
      <c r="N537" s="283">
        <v>1993800916.5999999</v>
      </c>
      <c r="O537" s="283"/>
      <c r="P537" s="283"/>
      <c r="Q537" s="283"/>
      <c r="R537" s="283"/>
      <c r="S537" s="283"/>
      <c r="T537" s="283"/>
    </row>
    <row r="538" spans="1:20" x14ac:dyDescent="0.3">
      <c r="A538" s="282" t="s">
        <v>170</v>
      </c>
      <c r="B538" s="333">
        <v>43465</v>
      </c>
      <c r="C538" s="282" t="s">
        <v>10</v>
      </c>
      <c r="D538" s="282" t="s">
        <v>525</v>
      </c>
      <c r="E538" s="283"/>
      <c r="F538" s="283"/>
      <c r="G538" s="283"/>
      <c r="H538" s="283"/>
      <c r="I538" s="283"/>
      <c r="J538" s="283"/>
      <c r="K538" s="283"/>
      <c r="L538" s="283"/>
      <c r="M538" s="283"/>
      <c r="N538" s="283"/>
      <c r="O538" s="283"/>
      <c r="P538" s="283"/>
      <c r="Q538" s="283"/>
      <c r="R538" s="283"/>
      <c r="S538" s="283"/>
      <c r="T538" s="283"/>
    </row>
    <row r="539" spans="1:20" x14ac:dyDescent="0.3">
      <c r="A539" s="282" t="s">
        <v>170</v>
      </c>
      <c r="B539" s="333">
        <v>43465</v>
      </c>
      <c r="C539" s="282" t="s">
        <v>11</v>
      </c>
      <c r="D539" s="282" t="s">
        <v>526</v>
      </c>
      <c r="E539" s="283"/>
      <c r="F539" s="283"/>
      <c r="G539" s="283"/>
      <c r="H539" s="283"/>
      <c r="I539" s="283"/>
      <c r="J539" s="283"/>
      <c r="K539" s="283"/>
      <c r="L539" s="283"/>
      <c r="M539" s="283"/>
      <c r="N539" s="283"/>
      <c r="O539" s="283"/>
      <c r="P539" s="283"/>
      <c r="Q539" s="283"/>
      <c r="R539" s="283"/>
      <c r="S539" s="283"/>
      <c r="T539" s="283"/>
    </row>
    <row r="540" spans="1:20" x14ac:dyDescent="0.3">
      <c r="A540" s="282" t="s">
        <v>170</v>
      </c>
      <c r="B540" s="333">
        <v>43465</v>
      </c>
      <c r="C540" s="282" t="s">
        <v>12</v>
      </c>
      <c r="D540" s="282" t="s">
        <v>527</v>
      </c>
      <c r="E540" s="283"/>
      <c r="F540" s="283"/>
      <c r="G540" s="283"/>
      <c r="H540" s="283"/>
      <c r="I540" s="283"/>
      <c r="J540" s="283"/>
      <c r="K540" s="283"/>
      <c r="L540" s="283"/>
      <c r="M540" s="283"/>
      <c r="N540" s="283"/>
      <c r="O540" s="283"/>
      <c r="P540" s="283"/>
      <c r="Q540" s="283"/>
      <c r="R540" s="283"/>
      <c r="S540" s="283"/>
      <c r="T540" s="283"/>
    </row>
    <row r="541" spans="1:20" x14ac:dyDescent="0.3">
      <c r="A541" s="282" t="s">
        <v>170</v>
      </c>
      <c r="B541" s="333">
        <v>43465</v>
      </c>
      <c r="C541" s="282" t="s">
        <v>19</v>
      </c>
      <c r="D541" s="282" t="s">
        <v>141</v>
      </c>
      <c r="E541" s="283">
        <v>2095129402</v>
      </c>
      <c r="F541" s="283">
        <v>7938064863.8999996</v>
      </c>
      <c r="G541" s="283"/>
      <c r="H541" s="283"/>
      <c r="I541" s="283">
        <v>27320319331</v>
      </c>
      <c r="J541" s="283"/>
      <c r="K541" s="283"/>
      <c r="L541" s="283"/>
      <c r="M541" s="283"/>
      <c r="N541" s="283">
        <v>37353513596</v>
      </c>
      <c r="O541" s="283"/>
      <c r="P541" s="283"/>
      <c r="Q541" s="283"/>
      <c r="R541" s="283"/>
      <c r="S541" s="283"/>
      <c r="T541" s="283"/>
    </row>
    <row r="542" spans="1:20" x14ac:dyDescent="0.3">
      <c r="A542" s="282" t="s">
        <v>207</v>
      </c>
      <c r="B542" s="333">
        <v>42735</v>
      </c>
      <c r="C542" s="282" t="s">
        <v>139</v>
      </c>
      <c r="D542" s="282" t="s">
        <v>138</v>
      </c>
      <c r="E542" s="283">
        <v>0</v>
      </c>
      <c r="F542" s="283">
        <v>0</v>
      </c>
      <c r="G542" s="283"/>
      <c r="H542" s="283"/>
      <c r="I542" s="283">
        <v>0</v>
      </c>
      <c r="J542" s="283"/>
      <c r="K542" s="283"/>
      <c r="L542" s="283">
        <v>0</v>
      </c>
      <c r="M542" s="283">
        <v>0</v>
      </c>
      <c r="N542" s="283">
        <v>0</v>
      </c>
      <c r="O542" s="283">
        <v>0</v>
      </c>
      <c r="P542" s="283"/>
      <c r="Q542" s="283"/>
      <c r="R542" s="283">
        <v>0</v>
      </c>
      <c r="S542" s="283">
        <v>0</v>
      </c>
      <c r="T542" s="283">
        <v>0</v>
      </c>
    </row>
    <row r="543" spans="1:20" x14ac:dyDescent="0.3">
      <c r="A543" s="282" t="s">
        <v>207</v>
      </c>
      <c r="B543" s="333">
        <v>42735</v>
      </c>
      <c r="C543" s="282" t="s">
        <v>140</v>
      </c>
      <c r="D543" s="282" t="s">
        <v>520</v>
      </c>
      <c r="E543" s="283">
        <v>0</v>
      </c>
      <c r="F543" s="283">
        <v>0</v>
      </c>
      <c r="G543" s="283"/>
      <c r="H543" s="283"/>
      <c r="I543" s="283">
        <v>0</v>
      </c>
      <c r="J543" s="283"/>
      <c r="K543" s="283"/>
      <c r="L543" s="283">
        <v>0</v>
      </c>
      <c r="M543" s="283">
        <v>0</v>
      </c>
      <c r="N543" s="283">
        <v>0</v>
      </c>
      <c r="O543" s="283">
        <v>0</v>
      </c>
      <c r="P543" s="283"/>
      <c r="Q543" s="283"/>
      <c r="R543" s="283">
        <v>0</v>
      </c>
      <c r="S543" s="283">
        <v>0</v>
      </c>
      <c r="T543" s="283">
        <v>0</v>
      </c>
    </row>
    <row r="544" spans="1:20" x14ac:dyDescent="0.3">
      <c r="A544" s="282" t="s">
        <v>207</v>
      </c>
      <c r="B544" s="333">
        <v>42735</v>
      </c>
      <c r="C544" s="282" t="s">
        <v>2</v>
      </c>
      <c r="D544" s="282" t="s">
        <v>521</v>
      </c>
      <c r="E544" s="283">
        <v>0</v>
      </c>
      <c r="F544" s="283"/>
      <c r="G544" s="283">
        <v>0</v>
      </c>
      <c r="H544" s="283">
        <v>0</v>
      </c>
      <c r="I544" s="283"/>
      <c r="J544" s="283">
        <v>0</v>
      </c>
      <c r="K544" s="283">
        <v>0</v>
      </c>
      <c r="L544" s="283">
        <v>0</v>
      </c>
      <c r="M544" s="283">
        <v>0</v>
      </c>
      <c r="N544" s="283">
        <v>0</v>
      </c>
      <c r="O544" s="283"/>
      <c r="P544" s="283">
        <v>0</v>
      </c>
      <c r="Q544" s="283">
        <v>0</v>
      </c>
      <c r="R544" s="283">
        <v>706248809.27999997</v>
      </c>
      <c r="S544" s="283">
        <v>8848721.2200000007</v>
      </c>
      <c r="T544" s="283">
        <v>715097530.5</v>
      </c>
    </row>
    <row r="545" spans="1:20" x14ac:dyDescent="0.3">
      <c r="A545" s="282" t="s">
        <v>207</v>
      </c>
      <c r="B545" s="333">
        <v>42735</v>
      </c>
      <c r="C545" s="282" t="s">
        <v>7</v>
      </c>
      <c r="D545" s="282" t="s">
        <v>522</v>
      </c>
      <c r="E545" s="283">
        <v>0</v>
      </c>
      <c r="F545" s="283"/>
      <c r="G545" s="283">
        <v>0</v>
      </c>
      <c r="H545" s="283">
        <v>0</v>
      </c>
      <c r="I545" s="283"/>
      <c r="J545" s="283">
        <v>0</v>
      </c>
      <c r="K545" s="283">
        <v>0</v>
      </c>
      <c r="L545" s="283">
        <v>0</v>
      </c>
      <c r="M545" s="283">
        <v>0</v>
      </c>
      <c r="N545" s="283">
        <v>0</v>
      </c>
      <c r="O545" s="283"/>
      <c r="P545" s="283">
        <v>0</v>
      </c>
      <c r="Q545" s="283">
        <v>0</v>
      </c>
      <c r="R545" s="283">
        <v>-1811714.08</v>
      </c>
      <c r="S545" s="283">
        <v>0</v>
      </c>
      <c r="T545" s="283">
        <v>-1811714.08</v>
      </c>
    </row>
    <row r="546" spans="1:20" x14ac:dyDescent="0.3">
      <c r="A546" s="282" t="s">
        <v>207</v>
      </c>
      <c r="B546" s="333">
        <v>42735</v>
      </c>
      <c r="C546" s="282" t="s">
        <v>8</v>
      </c>
      <c r="D546" s="282" t="s">
        <v>523</v>
      </c>
      <c r="E546" s="283">
        <v>0</v>
      </c>
      <c r="F546" s="283"/>
      <c r="G546" s="283">
        <v>0</v>
      </c>
      <c r="H546" s="283">
        <v>0</v>
      </c>
      <c r="I546" s="283"/>
      <c r="J546" s="283">
        <v>0</v>
      </c>
      <c r="K546" s="283">
        <v>0</v>
      </c>
      <c r="L546" s="283">
        <v>0</v>
      </c>
      <c r="M546" s="283">
        <v>0</v>
      </c>
      <c r="N546" s="283">
        <v>0</v>
      </c>
      <c r="O546" s="283"/>
      <c r="P546" s="283">
        <v>0</v>
      </c>
      <c r="Q546" s="283">
        <v>0</v>
      </c>
      <c r="R546" s="283">
        <v>708060523.36000001</v>
      </c>
      <c r="S546" s="283">
        <v>8848721.2200000007</v>
      </c>
      <c r="T546" s="283">
        <v>716909244.58000004</v>
      </c>
    </row>
    <row r="547" spans="1:20" x14ac:dyDescent="0.3">
      <c r="A547" s="282" t="s">
        <v>207</v>
      </c>
      <c r="B547" s="333">
        <v>42735</v>
      </c>
      <c r="C547" s="282" t="s">
        <v>9</v>
      </c>
      <c r="D547" s="282" t="s">
        <v>524</v>
      </c>
      <c r="E547" s="283">
        <v>0</v>
      </c>
      <c r="F547" s="283">
        <v>0</v>
      </c>
      <c r="G547" s="283"/>
      <c r="H547" s="283"/>
      <c r="I547" s="283">
        <v>0</v>
      </c>
      <c r="J547" s="283"/>
      <c r="K547" s="283"/>
      <c r="L547" s="283">
        <v>0</v>
      </c>
      <c r="M547" s="283">
        <v>0</v>
      </c>
      <c r="N547" s="283">
        <v>0</v>
      </c>
      <c r="O547" s="283">
        <v>0</v>
      </c>
      <c r="P547" s="283"/>
      <c r="Q547" s="283"/>
      <c r="R547" s="283">
        <v>36804130.75</v>
      </c>
      <c r="S547" s="283">
        <v>459945.84</v>
      </c>
      <c r="T547" s="283">
        <v>37264076.590000004</v>
      </c>
    </row>
    <row r="548" spans="1:20" x14ac:dyDescent="0.3">
      <c r="A548" s="282" t="s">
        <v>207</v>
      </c>
      <c r="B548" s="333">
        <v>42735</v>
      </c>
      <c r="C548" s="282" t="s">
        <v>10</v>
      </c>
      <c r="D548" s="282" t="s">
        <v>525</v>
      </c>
      <c r="E548" s="283">
        <v>0</v>
      </c>
      <c r="F548" s="283">
        <v>0</v>
      </c>
      <c r="G548" s="283"/>
      <c r="H548" s="283"/>
      <c r="I548" s="283">
        <v>0</v>
      </c>
      <c r="J548" s="283"/>
      <c r="K548" s="283"/>
      <c r="L548" s="283">
        <v>0</v>
      </c>
      <c r="M548" s="283">
        <v>0</v>
      </c>
      <c r="N548" s="283">
        <v>0</v>
      </c>
      <c r="O548" s="283">
        <v>0</v>
      </c>
      <c r="P548" s="283"/>
      <c r="Q548" s="283"/>
      <c r="R548" s="283">
        <v>0</v>
      </c>
      <c r="S548" s="283">
        <v>0</v>
      </c>
      <c r="T548" s="283">
        <v>0</v>
      </c>
    </row>
    <row r="549" spans="1:20" x14ac:dyDescent="0.3">
      <c r="A549" s="282" t="s">
        <v>207</v>
      </c>
      <c r="B549" s="333">
        <v>42735</v>
      </c>
      <c r="C549" s="282" t="s">
        <v>11</v>
      </c>
      <c r="D549" s="282" t="s">
        <v>526</v>
      </c>
      <c r="E549" s="283">
        <v>0</v>
      </c>
      <c r="F549" s="283"/>
      <c r="G549" s="283">
        <v>0</v>
      </c>
      <c r="H549" s="283">
        <v>0</v>
      </c>
      <c r="I549" s="283"/>
      <c r="J549" s="283">
        <v>0</v>
      </c>
      <c r="K549" s="283">
        <v>0</v>
      </c>
      <c r="L549" s="283">
        <v>0</v>
      </c>
      <c r="M549" s="283">
        <v>0</v>
      </c>
      <c r="N549" s="283">
        <v>0</v>
      </c>
      <c r="O549" s="283"/>
      <c r="P549" s="283">
        <v>0</v>
      </c>
      <c r="Q549" s="283">
        <v>0</v>
      </c>
      <c r="R549" s="283">
        <v>0</v>
      </c>
      <c r="S549" s="283">
        <v>0</v>
      </c>
      <c r="T549" s="283">
        <v>0</v>
      </c>
    </row>
    <row r="550" spans="1:20" x14ac:dyDescent="0.3">
      <c r="A550" s="282" t="s">
        <v>207</v>
      </c>
      <c r="B550" s="333">
        <v>42735</v>
      </c>
      <c r="C550" s="282" t="s">
        <v>12</v>
      </c>
      <c r="D550" s="282" t="s">
        <v>527</v>
      </c>
      <c r="E550" s="283">
        <v>0</v>
      </c>
      <c r="F550" s="283">
        <v>0</v>
      </c>
      <c r="G550" s="283"/>
      <c r="H550" s="283"/>
      <c r="I550" s="283">
        <v>0</v>
      </c>
      <c r="J550" s="283"/>
      <c r="K550" s="283"/>
      <c r="L550" s="283">
        <v>0</v>
      </c>
      <c r="M550" s="283">
        <v>0</v>
      </c>
      <c r="N550" s="283">
        <v>0</v>
      </c>
      <c r="O550" s="283">
        <v>0</v>
      </c>
      <c r="P550" s="283"/>
      <c r="Q550" s="283"/>
      <c r="R550" s="283">
        <v>0</v>
      </c>
      <c r="S550" s="283">
        <v>0</v>
      </c>
      <c r="T550" s="283">
        <v>0</v>
      </c>
    </row>
    <row r="551" spans="1:20" x14ac:dyDescent="0.3">
      <c r="A551" s="282" t="s">
        <v>207</v>
      </c>
      <c r="B551" s="333">
        <v>42735</v>
      </c>
      <c r="C551" s="282" t="s">
        <v>19</v>
      </c>
      <c r="D551" s="282" t="s">
        <v>141</v>
      </c>
      <c r="E551" s="283">
        <v>0</v>
      </c>
      <c r="F551" s="283">
        <v>0</v>
      </c>
      <c r="G551" s="283"/>
      <c r="H551" s="283"/>
      <c r="I551" s="283">
        <v>0</v>
      </c>
      <c r="J551" s="283"/>
      <c r="K551" s="283"/>
      <c r="L551" s="283">
        <v>0</v>
      </c>
      <c r="M551" s="283">
        <v>0</v>
      </c>
      <c r="N551" s="283">
        <v>0</v>
      </c>
      <c r="O551" s="283">
        <v>0</v>
      </c>
      <c r="P551" s="283"/>
      <c r="Q551" s="283"/>
      <c r="R551" s="283">
        <v>743052940.02999997</v>
      </c>
      <c r="S551" s="283">
        <v>9308667.0600000005</v>
      </c>
      <c r="T551" s="283">
        <v>752361607.09000003</v>
      </c>
    </row>
    <row r="552" spans="1:20" x14ac:dyDescent="0.3">
      <c r="A552" s="282" t="s">
        <v>207</v>
      </c>
      <c r="B552" s="333">
        <v>43100</v>
      </c>
      <c r="C552" s="282" t="s">
        <v>139</v>
      </c>
      <c r="D552" s="282" t="s">
        <v>138</v>
      </c>
      <c r="E552" s="283">
        <v>0</v>
      </c>
      <c r="F552" s="283">
        <v>0</v>
      </c>
      <c r="G552" s="283"/>
      <c r="H552" s="283"/>
      <c r="I552" s="283">
        <v>0</v>
      </c>
      <c r="J552" s="283"/>
      <c r="K552" s="283"/>
      <c r="L552" s="283">
        <v>0</v>
      </c>
      <c r="M552" s="283">
        <v>0</v>
      </c>
      <c r="N552" s="283">
        <v>0</v>
      </c>
      <c r="O552" s="283">
        <v>0</v>
      </c>
      <c r="P552" s="283"/>
      <c r="Q552" s="283"/>
      <c r="R552" s="283">
        <v>0</v>
      </c>
      <c r="S552" s="283">
        <v>0</v>
      </c>
      <c r="T552" s="283">
        <v>0</v>
      </c>
    </row>
    <row r="553" spans="1:20" x14ac:dyDescent="0.3">
      <c r="A553" s="282" t="s">
        <v>207</v>
      </c>
      <c r="B553" s="333">
        <v>43100</v>
      </c>
      <c r="C553" s="282" t="s">
        <v>140</v>
      </c>
      <c r="D553" s="282" t="s">
        <v>520</v>
      </c>
      <c r="E553" s="283">
        <v>0</v>
      </c>
      <c r="F553" s="283">
        <v>0</v>
      </c>
      <c r="G553" s="283"/>
      <c r="H553" s="283"/>
      <c r="I553" s="283">
        <v>0</v>
      </c>
      <c r="J553" s="283"/>
      <c r="K553" s="283"/>
      <c r="L553" s="283">
        <v>0</v>
      </c>
      <c r="M553" s="283">
        <v>0</v>
      </c>
      <c r="N553" s="283">
        <v>0</v>
      </c>
      <c r="O553" s="283">
        <v>0</v>
      </c>
      <c r="P553" s="283"/>
      <c r="Q553" s="283"/>
      <c r="R553" s="283">
        <v>0</v>
      </c>
      <c r="S553" s="283">
        <v>0</v>
      </c>
      <c r="T553" s="283">
        <v>0</v>
      </c>
    </row>
    <row r="554" spans="1:20" x14ac:dyDescent="0.3">
      <c r="A554" s="282" t="s">
        <v>207</v>
      </c>
      <c r="B554" s="333">
        <v>43100</v>
      </c>
      <c r="C554" s="282" t="s">
        <v>2</v>
      </c>
      <c r="D554" s="282" t="s">
        <v>521</v>
      </c>
      <c r="E554" s="283">
        <v>0</v>
      </c>
      <c r="F554" s="283"/>
      <c r="G554" s="283">
        <v>0</v>
      </c>
      <c r="H554" s="283">
        <v>0</v>
      </c>
      <c r="I554" s="283"/>
      <c r="J554" s="283">
        <v>0</v>
      </c>
      <c r="K554" s="283">
        <v>0</v>
      </c>
      <c r="L554" s="283">
        <v>0</v>
      </c>
      <c r="M554" s="283">
        <v>0</v>
      </c>
      <c r="N554" s="283">
        <v>0</v>
      </c>
      <c r="O554" s="283"/>
      <c r="P554" s="283">
        <v>723160725.48000002</v>
      </c>
      <c r="Q554" s="283">
        <v>0</v>
      </c>
      <c r="R554" s="283">
        <v>0</v>
      </c>
      <c r="S554" s="283">
        <v>7105168.7199999997</v>
      </c>
      <c r="T554" s="283">
        <v>730265894.20000005</v>
      </c>
    </row>
    <row r="555" spans="1:20" x14ac:dyDescent="0.3">
      <c r="A555" s="282" t="s">
        <v>207</v>
      </c>
      <c r="B555" s="333">
        <v>43100</v>
      </c>
      <c r="C555" s="282" t="s">
        <v>7</v>
      </c>
      <c r="D555" s="282" t="s">
        <v>522</v>
      </c>
      <c r="E555" s="283">
        <v>0</v>
      </c>
      <c r="F555" s="283"/>
      <c r="G555" s="283">
        <v>0</v>
      </c>
      <c r="H555" s="283">
        <v>0</v>
      </c>
      <c r="I555" s="283"/>
      <c r="J555" s="283">
        <v>0</v>
      </c>
      <c r="K555" s="283">
        <v>0</v>
      </c>
      <c r="L555" s="283">
        <v>0</v>
      </c>
      <c r="M555" s="283">
        <v>0</v>
      </c>
      <c r="N555" s="283">
        <v>0</v>
      </c>
      <c r="O555" s="283"/>
      <c r="P555" s="283">
        <v>2681676.9900000002</v>
      </c>
      <c r="Q555" s="283">
        <v>0</v>
      </c>
      <c r="R555" s="283">
        <v>0</v>
      </c>
      <c r="S555" s="283">
        <v>0</v>
      </c>
      <c r="T555" s="283">
        <v>2681676.9900000002</v>
      </c>
    </row>
    <row r="556" spans="1:20" x14ac:dyDescent="0.3">
      <c r="A556" s="282" t="s">
        <v>207</v>
      </c>
      <c r="B556" s="333">
        <v>43100</v>
      </c>
      <c r="C556" s="282" t="s">
        <v>8</v>
      </c>
      <c r="D556" s="282" t="s">
        <v>523</v>
      </c>
      <c r="E556" s="283">
        <v>0</v>
      </c>
      <c r="F556" s="283"/>
      <c r="G556" s="283">
        <v>0</v>
      </c>
      <c r="H556" s="283">
        <v>0</v>
      </c>
      <c r="I556" s="283"/>
      <c r="J556" s="283">
        <v>0</v>
      </c>
      <c r="K556" s="283">
        <v>0</v>
      </c>
      <c r="L556" s="283">
        <v>0</v>
      </c>
      <c r="M556" s="283">
        <v>0</v>
      </c>
      <c r="N556" s="283">
        <v>0</v>
      </c>
      <c r="O556" s="283"/>
      <c r="P556" s="283">
        <v>720479048.49000001</v>
      </c>
      <c r="Q556" s="283">
        <v>0</v>
      </c>
      <c r="R556" s="283">
        <v>0</v>
      </c>
      <c r="S556" s="283">
        <v>7105168.7199999997</v>
      </c>
      <c r="T556" s="283">
        <v>727584217.21000004</v>
      </c>
    </row>
    <row r="557" spans="1:20" x14ac:dyDescent="0.3">
      <c r="A557" s="282" t="s">
        <v>207</v>
      </c>
      <c r="B557" s="333">
        <v>43100</v>
      </c>
      <c r="C557" s="282" t="s">
        <v>9</v>
      </c>
      <c r="D557" s="282" t="s">
        <v>524</v>
      </c>
      <c r="E557" s="283">
        <v>0</v>
      </c>
      <c r="F557" s="283">
        <v>0</v>
      </c>
      <c r="G557" s="283"/>
      <c r="H557" s="283"/>
      <c r="I557" s="283">
        <v>0</v>
      </c>
      <c r="J557" s="283"/>
      <c r="K557" s="283"/>
      <c r="L557" s="283">
        <v>0</v>
      </c>
      <c r="M557" s="283">
        <v>0</v>
      </c>
      <c r="N557" s="283">
        <v>0</v>
      </c>
      <c r="O557" s="283">
        <v>32004703.600000001</v>
      </c>
      <c r="P557" s="283"/>
      <c r="Q557" s="283"/>
      <c r="R557" s="283"/>
      <c r="S557" s="283">
        <v>314451.28000000003</v>
      </c>
      <c r="T557" s="283">
        <v>32319154.879999999</v>
      </c>
    </row>
    <row r="558" spans="1:20" x14ac:dyDescent="0.3">
      <c r="A558" s="282" t="s">
        <v>207</v>
      </c>
      <c r="B558" s="333">
        <v>43100</v>
      </c>
      <c r="C558" s="282" t="s">
        <v>10</v>
      </c>
      <c r="D558" s="282" t="s">
        <v>525</v>
      </c>
      <c r="E558" s="283">
        <v>0</v>
      </c>
      <c r="F558" s="283">
        <v>0</v>
      </c>
      <c r="G558" s="283"/>
      <c r="H558" s="283"/>
      <c r="I558" s="283">
        <v>0</v>
      </c>
      <c r="J558" s="283"/>
      <c r="K558" s="283"/>
      <c r="L558" s="283">
        <v>0</v>
      </c>
      <c r="M558" s="283">
        <v>0</v>
      </c>
      <c r="N558" s="283">
        <v>0</v>
      </c>
      <c r="O558" s="283">
        <v>0</v>
      </c>
      <c r="P558" s="283"/>
      <c r="Q558" s="283"/>
      <c r="R558" s="283">
        <v>0</v>
      </c>
      <c r="S558" s="283">
        <v>0</v>
      </c>
      <c r="T558" s="283">
        <v>0</v>
      </c>
    </row>
    <row r="559" spans="1:20" x14ac:dyDescent="0.3">
      <c r="A559" s="282" t="s">
        <v>207</v>
      </c>
      <c r="B559" s="333">
        <v>43100</v>
      </c>
      <c r="C559" s="282" t="s">
        <v>11</v>
      </c>
      <c r="D559" s="282" t="s">
        <v>526</v>
      </c>
      <c r="E559" s="283">
        <v>0</v>
      </c>
      <c r="F559" s="283"/>
      <c r="G559" s="283">
        <v>0</v>
      </c>
      <c r="H559" s="283">
        <v>0</v>
      </c>
      <c r="I559" s="283"/>
      <c r="J559" s="283">
        <v>0</v>
      </c>
      <c r="K559" s="283">
        <v>0</v>
      </c>
      <c r="L559" s="283">
        <v>0</v>
      </c>
      <c r="M559" s="283">
        <v>0</v>
      </c>
      <c r="N559" s="283">
        <v>0</v>
      </c>
      <c r="O559" s="283"/>
      <c r="P559" s="283">
        <v>0</v>
      </c>
      <c r="Q559" s="283">
        <v>0</v>
      </c>
      <c r="R559" s="283">
        <v>0</v>
      </c>
      <c r="S559" s="283">
        <v>0</v>
      </c>
      <c r="T559" s="283">
        <v>0</v>
      </c>
    </row>
    <row r="560" spans="1:20" x14ac:dyDescent="0.3">
      <c r="A560" s="282" t="s">
        <v>207</v>
      </c>
      <c r="B560" s="333">
        <v>43100</v>
      </c>
      <c r="C560" s="282" t="s">
        <v>12</v>
      </c>
      <c r="D560" s="282" t="s">
        <v>527</v>
      </c>
      <c r="E560" s="283">
        <v>0</v>
      </c>
      <c r="F560" s="283">
        <v>0</v>
      </c>
      <c r="G560" s="283"/>
      <c r="H560" s="283"/>
      <c r="I560" s="283">
        <v>0</v>
      </c>
      <c r="J560" s="283"/>
      <c r="K560" s="283"/>
      <c r="L560" s="283">
        <v>0</v>
      </c>
      <c r="M560" s="283">
        <v>0</v>
      </c>
      <c r="N560" s="283">
        <v>0</v>
      </c>
      <c r="O560" s="283">
        <v>0</v>
      </c>
      <c r="P560" s="283"/>
      <c r="Q560" s="283"/>
      <c r="R560" s="283">
        <v>0</v>
      </c>
      <c r="S560" s="283">
        <v>0</v>
      </c>
      <c r="T560" s="283">
        <v>0</v>
      </c>
    </row>
    <row r="561" spans="1:20" x14ac:dyDescent="0.3">
      <c r="A561" s="282" t="s">
        <v>207</v>
      </c>
      <c r="B561" s="333">
        <v>43100</v>
      </c>
      <c r="C561" s="282" t="s">
        <v>19</v>
      </c>
      <c r="D561" s="282" t="s">
        <v>141</v>
      </c>
      <c r="E561" s="283">
        <v>0</v>
      </c>
      <c r="F561" s="283">
        <v>0</v>
      </c>
      <c r="G561" s="283"/>
      <c r="H561" s="283"/>
      <c r="I561" s="283">
        <v>0</v>
      </c>
      <c r="J561" s="283"/>
      <c r="K561" s="283"/>
      <c r="L561" s="283">
        <v>0</v>
      </c>
      <c r="M561" s="283">
        <v>0</v>
      </c>
      <c r="N561" s="283">
        <v>0</v>
      </c>
      <c r="O561" s="283">
        <v>755165429.08000004</v>
      </c>
      <c r="P561" s="283"/>
      <c r="Q561" s="283"/>
      <c r="R561" s="283">
        <v>0</v>
      </c>
      <c r="S561" s="283">
        <v>7419620.0099999998</v>
      </c>
      <c r="T561" s="283">
        <v>762585049.11000001</v>
      </c>
    </row>
    <row r="562" spans="1:20" x14ac:dyDescent="0.3">
      <c r="A562" s="282" t="s">
        <v>207</v>
      </c>
      <c r="B562" s="333">
        <v>43465</v>
      </c>
      <c r="C562" s="282" t="s">
        <v>139</v>
      </c>
      <c r="D562" s="282" t="s">
        <v>138</v>
      </c>
      <c r="E562" s="283"/>
      <c r="F562" s="283"/>
      <c r="G562" s="283"/>
      <c r="H562" s="283"/>
      <c r="I562" s="283"/>
      <c r="J562" s="283"/>
      <c r="K562" s="283"/>
      <c r="L562" s="283"/>
      <c r="M562" s="283"/>
      <c r="N562" s="283"/>
      <c r="O562" s="283"/>
      <c r="P562" s="283"/>
      <c r="Q562" s="283"/>
      <c r="R562" s="283"/>
      <c r="S562" s="283"/>
      <c r="T562" s="283"/>
    </row>
    <row r="563" spans="1:20" x14ac:dyDescent="0.3">
      <c r="A563" s="282" t="s">
        <v>207</v>
      </c>
      <c r="B563" s="333">
        <v>43465</v>
      </c>
      <c r="C563" s="282" t="s">
        <v>140</v>
      </c>
      <c r="D563" s="282" t="s">
        <v>520</v>
      </c>
      <c r="E563" s="283"/>
      <c r="F563" s="283"/>
      <c r="G563" s="283"/>
      <c r="H563" s="283"/>
      <c r="I563" s="283"/>
      <c r="J563" s="283"/>
      <c r="K563" s="283"/>
      <c r="L563" s="283"/>
      <c r="M563" s="283"/>
      <c r="N563" s="283"/>
      <c r="O563" s="283"/>
      <c r="P563" s="283"/>
      <c r="Q563" s="283"/>
      <c r="R563" s="283"/>
      <c r="S563" s="283"/>
      <c r="T563" s="283"/>
    </row>
    <row r="564" spans="1:20" x14ac:dyDescent="0.3">
      <c r="A564" s="282" t="s">
        <v>207</v>
      </c>
      <c r="B564" s="333">
        <v>43465</v>
      </c>
      <c r="C564" s="282" t="s">
        <v>2</v>
      </c>
      <c r="D564" s="282" t="s">
        <v>521</v>
      </c>
      <c r="E564" s="283"/>
      <c r="F564" s="283"/>
      <c r="G564" s="283"/>
      <c r="H564" s="283"/>
      <c r="I564" s="283"/>
      <c r="J564" s="283"/>
      <c r="K564" s="283"/>
      <c r="L564" s="283"/>
      <c r="M564" s="283"/>
      <c r="N564" s="283"/>
      <c r="O564" s="283"/>
      <c r="P564" s="283">
        <v>685509241.95000005</v>
      </c>
      <c r="Q564" s="283"/>
      <c r="R564" s="283"/>
      <c r="S564" s="283">
        <v>5684104.04</v>
      </c>
      <c r="T564" s="283">
        <v>691193345.99000001</v>
      </c>
    </row>
    <row r="565" spans="1:20" x14ac:dyDescent="0.3">
      <c r="A565" s="282" t="s">
        <v>207</v>
      </c>
      <c r="B565" s="333">
        <v>43465</v>
      </c>
      <c r="C565" s="282" t="s">
        <v>7</v>
      </c>
      <c r="D565" s="282" t="s">
        <v>522</v>
      </c>
      <c r="E565" s="283"/>
      <c r="F565" s="283"/>
      <c r="G565" s="283"/>
      <c r="H565" s="283"/>
      <c r="I565" s="283"/>
      <c r="J565" s="283"/>
      <c r="K565" s="283"/>
      <c r="L565" s="283"/>
      <c r="M565" s="283"/>
      <c r="N565" s="283"/>
      <c r="O565" s="283"/>
      <c r="P565" s="283">
        <v>3994019.95</v>
      </c>
      <c r="Q565" s="283"/>
      <c r="R565" s="283"/>
      <c r="S565" s="283"/>
      <c r="T565" s="283">
        <v>3994019.95</v>
      </c>
    </row>
    <row r="566" spans="1:20" x14ac:dyDescent="0.3">
      <c r="A566" s="282" t="s">
        <v>207</v>
      </c>
      <c r="B566" s="333">
        <v>43465</v>
      </c>
      <c r="C566" s="282" t="s">
        <v>8</v>
      </c>
      <c r="D566" s="282" t="s">
        <v>523</v>
      </c>
      <c r="E566" s="283"/>
      <c r="F566" s="283"/>
      <c r="G566" s="283"/>
      <c r="H566" s="283"/>
      <c r="I566" s="283"/>
      <c r="J566" s="283"/>
      <c r="K566" s="283"/>
      <c r="L566" s="283"/>
      <c r="M566" s="283"/>
      <c r="N566" s="283"/>
      <c r="O566" s="283"/>
      <c r="P566" s="283">
        <v>681515222</v>
      </c>
      <c r="Q566" s="283"/>
      <c r="R566" s="283"/>
      <c r="S566" s="283">
        <v>5684104.04</v>
      </c>
      <c r="T566" s="283">
        <v>687199326.03999996</v>
      </c>
    </row>
    <row r="567" spans="1:20" x14ac:dyDescent="0.3">
      <c r="A567" s="282" t="s">
        <v>207</v>
      </c>
      <c r="B567" s="333">
        <v>43465</v>
      </c>
      <c r="C567" s="282" t="s">
        <v>9</v>
      </c>
      <c r="D567" s="282" t="s">
        <v>524</v>
      </c>
      <c r="E567" s="283"/>
      <c r="F567" s="283"/>
      <c r="G567" s="283"/>
      <c r="H567" s="283"/>
      <c r="I567" s="283"/>
      <c r="J567" s="283"/>
      <c r="K567" s="283"/>
      <c r="L567" s="283"/>
      <c r="M567" s="283"/>
      <c r="N567" s="283"/>
      <c r="O567" s="283">
        <v>27836348.609999999</v>
      </c>
      <c r="P567" s="283"/>
      <c r="Q567" s="283"/>
      <c r="R567" s="283"/>
      <c r="S567" s="283">
        <v>230813.37</v>
      </c>
      <c r="T567" s="283">
        <v>28067161.98</v>
      </c>
    </row>
    <row r="568" spans="1:20" x14ac:dyDescent="0.3">
      <c r="A568" s="282" t="s">
        <v>207</v>
      </c>
      <c r="B568" s="333">
        <v>43465</v>
      </c>
      <c r="C568" s="282" t="s">
        <v>10</v>
      </c>
      <c r="D568" s="282" t="s">
        <v>525</v>
      </c>
      <c r="E568" s="283"/>
      <c r="F568" s="283"/>
      <c r="G568" s="283"/>
      <c r="H568" s="283"/>
      <c r="I568" s="283"/>
      <c r="J568" s="283"/>
      <c r="K568" s="283"/>
      <c r="L568" s="283"/>
      <c r="M568" s="283"/>
      <c r="N568" s="283"/>
      <c r="O568" s="283"/>
      <c r="P568" s="283"/>
      <c r="Q568" s="283"/>
      <c r="R568" s="283"/>
      <c r="S568" s="283"/>
      <c r="T568" s="283"/>
    </row>
    <row r="569" spans="1:20" x14ac:dyDescent="0.3">
      <c r="A569" s="282" t="s">
        <v>207</v>
      </c>
      <c r="B569" s="333">
        <v>43465</v>
      </c>
      <c r="C569" s="282" t="s">
        <v>11</v>
      </c>
      <c r="D569" s="282" t="s">
        <v>526</v>
      </c>
      <c r="E569" s="283"/>
      <c r="F569" s="283"/>
      <c r="G569" s="283"/>
      <c r="H569" s="283"/>
      <c r="I569" s="283"/>
      <c r="J569" s="283"/>
      <c r="K569" s="283"/>
      <c r="L569" s="283"/>
      <c r="M569" s="283"/>
      <c r="N569" s="283"/>
      <c r="O569" s="283"/>
      <c r="P569" s="283"/>
      <c r="Q569" s="283"/>
      <c r="R569" s="283"/>
      <c r="S569" s="283"/>
      <c r="T569" s="283"/>
    </row>
    <row r="570" spans="1:20" x14ac:dyDescent="0.3">
      <c r="A570" s="282" t="s">
        <v>207</v>
      </c>
      <c r="B570" s="333">
        <v>43465</v>
      </c>
      <c r="C570" s="282" t="s">
        <v>12</v>
      </c>
      <c r="D570" s="282" t="s">
        <v>527</v>
      </c>
      <c r="E570" s="283"/>
      <c r="F570" s="283"/>
      <c r="G570" s="283"/>
      <c r="H570" s="283"/>
      <c r="I570" s="283"/>
      <c r="J570" s="283"/>
      <c r="K570" s="283"/>
      <c r="L570" s="283"/>
      <c r="M570" s="283"/>
      <c r="N570" s="283"/>
      <c r="O570" s="283"/>
      <c r="P570" s="283"/>
      <c r="Q570" s="283"/>
      <c r="R570" s="283"/>
      <c r="S570" s="283"/>
      <c r="T570" s="283"/>
    </row>
    <row r="571" spans="1:20" x14ac:dyDescent="0.3">
      <c r="A571" s="282" t="s">
        <v>207</v>
      </c>
      <c r="B571" s="333">
        <v>43465</v>
      </c>
      <c r="C571" s="282" t="s">
        <v>19</v>
      </c>
      <c r="D571" s="282" t="s">
        <v>141</v>
      </c>
      <c r="E571" s="283"/>
      <c r="F571" s="283"/>
      <c r="G571" s="283"/>
      <c r="H571" s="283"/>
      <c r="I571" s="283"/>
      <c r="J571" s="283"/>
      <c r="K571" s="283"/>
      <c r="L571" s="283"/>
      <c r="M571" s="283"/>
      <c r="N571" s="283"/>
      <c r="O571" s="283">
        <v>713345590.55999994</v>
      </c>
      <c r="P571" s="283"/>
      <c r="Q571" s="283"/>
      <c r="R571" s="283"/>
      <c r="S571" s="283">
        <v>5914917.4100000001</v>
      </c>
      <c r="T571" s="283">
        <v>719260507.97000003</v>
      </c>
    </row>
    <row r="572" spans="1:20" x14ac:dyDescent="0.3">
      <c r="A572" s="282" t="s">
        <v>172</v>
      </c>
      <c r="B572" s="333">
        <v>42735</v>
      </c>
      <c r="C572" s="282" t="s">
        <v>139</v>
      </c>
      <c r="D572" s="282" t="s">
        <v>138</v>
      </c>
      <c r="E572" s="283"/>
      <c r="F572" s="283"/>
      <c r="G572" s="283"/>
      <c r="H572" s="283"/>
      <c r="I572" s="283"/>
      <c r="J572" s="283"/>
      <c r="K572" s="283"/>
      <c r="L572" s="283"/>
      <c r="M572" s="283"/>
      <c r="N572" s="283"/>
      <c r="O572" s="283"/>
      <c r="P572" s="283"/>
      <c r="Q572" s="283"/>
      <c r="R572" s="283"/>
      <c r="S572" s="283"/>
      <c r="T572" s="283"/>
    </row>
    <row r="573" spans="1:20" x14ac:dyDescent="0.3">
      <c r="A573" s="282" t="s">
        <v>172</v>
      </c>
      <c r="B573" s="333">
        <v>42735</v>
      </c>
      <c r="C573" s="282" t="s">
        <v>140</v>
      </c>
      <c r="D573" s="282" t="s">
        <v>520</v>
      </c>
      <c r="E573" s="283"/>
      <c r="F573" s="283"/>
      <c r="G573" s="283"/>
      <c r="H573" s="283"/>
      <c r="I573" s="283"/>
      <c r="J573" s="283"/>
      <c r="K573" s="283"/>
      <c r="L573" s="283"/>
      <c r="M573" s="283"/>
      <c r="N573" s="283"/>
      <c r="O573" s="283"/>
      <c r="P573" s="283"/>
      <c r="Q573" s="283"/>
      <c r="R573" s="283"/>
      <c r="S573" s="283"/>
      <c r="T573" s="283"/>
    </row>
    <row r="574" spans="1:20" x14ac:dyDescent="0.3">
      <c r="A574" s="282" t="s">
        <v>172</v>
      </c>
      <c r="B574" s="333">
        <v>42735</v>
      </c>
      <c r="C574" s="282" t="s">
        <v>2</v>
      </c>
      <c r="D574" s="282" t="s">
        <v>521</v>
      </c>
      <c r="E574" s="283">
        <v>1334489367.7</v>
      </c>
      <c r="F574" s="283"/>
      <c r="G574" s="283"/>
      <c r="H574" s="283">
        <v>659564628.64999998</v>
      </c>
      <c r="I574" s="283"/>
      <c r="J574" s="283">
        <v>189460902.87</v>
      </c>
      <c r="K574" s="283">
        <v>989226248.62</v>
      </c>
      <c r="L574" s="283"/>
      <c r="M574" s="283">
        <v>146108402.84</v>
      </c>
      <c r="N574" s="283">
        <v>3318849550.6999998</v>
      </c>
      <c r="O574" s="283"/>
      <c r="P574" s="283"/>
      <c r="Q574" s="283"/>
      <c r="R574" s="283"/>
      <c r="S574" s="283"/>
      <c r="T574" s="283"/>
    </row>
    <row r="575" spans="1:20" x14ac:dyDescent="0.3">
      <c r="A575" s="282" t="s">
        <v>172</v>
      </c>
      <c r="B575" s="333">
        <v>42735</v>
      </c>
      <c r="C575" s="282" t="s">
        <v>7</v>
      </c>
      <c r="D575" s="282" t="s">
        <v>522</v>
      </c>
      <c r="E575" s="283">
        <v>808771877.79999995</v>
      </c>
      <c r="F575" s="283"/>
      <c r="G575" s="283"/>
      <c r="H575" s="283">
        <v>373427324.24000001</v>
      </c>
      <c r="I575" s="283"/>
      <c r="J575" s="283">
        <v>109853223.06999999</v>
      </c>
      <c r="K575" s="283">
        <v>580539204.63999999</v>
      </c>
      <c r="L575" s="283"/>
      <c r="M575" s="283">
        <v>145615157.16</v>
      </c>
      <c r="N575" s="283">
        <v>2018206786.9000001</v>
      </c>
      <c r="O575" s="283"/>
      <c r="P575" s="283"/>
      <c r="Q575" s="283"/>
      <c r="R575" s="283"/>
      <c r="S575" s="283"/>
      <c r="T575" s="283"/>
    </row>
    <row r="576" spans="1:20" x14ac:dyDescent="0.3">
      <c r="A576" s="282" t="s">
        <v>172</v>
      </c>
      <c r="B576" s="333">
        <v>42735</v>
      </c>
      <c r="C576" s="282" t="s">
        <v>8</v>
      </c>
      <c r="D576" s="282" t="s">
        <v>523</v>
      </c>
      <c r="E576" s="283">
        <v>525717489.89999998</v>
      </c>
      <c r="F576" s="283"/>
      <c r="G576" s="283"/>
      <c r="H576" s="283">
        <v>286137304.41000003</v>
      </c>
      <c r="I576" s="283"/>
      <c r="J576" s="283">
        <v>79607679.799999997</v>
      </c>
      <c r="K576" s="283">
        <v>408687043.98000002</v>
      </c>
      <c r="L576" s="283"/>
      <c r="M576" s="283">
        <v>493245.68</v>
      </c>
      <c r="N576" s="283">
        <v>1300642763.8</v>
      </c>
      <c r="O576" s="283"/>
      <c r="P576" s="283"/>
      <c r="Q576" s="283"/>
      <c r="R576" s="283"/>
      <c r="S576" s="283"/>
      <c r="T576" s="283"/>
    </row>
    <row r="577" spans="1:20" x14ac:dyDescent="0.3">
      <c r="A577" s="282" t="s">
        <v>172</v>
      </c>
      <c r="B577" s="333">
        <v>42735</v>
      </c>
      <c r="C577" s="282" t="s">
        <v>9</v>
      </c>
      <c r="D577" s="282" t="s">
        <v>524</v>
      </c>
      <c r="E577" s="283">
        <v>57846979.409999996</v>
      </c>
      <c r="F577" s="283">
        <v>18870691.059999999</v>
      </c>
      <c r="G577" s="283"/>
      <c r="H577" s="283"/>
      <c r="I577" s="283">
        <v>60841357.390000001</v>
      </c>
      <c r="J577" s="283"/>
      <c r="K577" s="283"/>
      <c r="L577" s="283"/>
      <c r="M577" s="283">
        <v>3340.56</v>
      </c>
      <c r="N577" s="283">
        <v>137562368.41999999</v>
      </c>
      <c r="O577" s="283"/>
      <c r="P577" s="283"/>
      <c r="Q577" s="283"/>
      <c r="R577" s="283"/>
      <c r="S577" s="283"/>
      <c r="T577" s="283"/>
    </row>
    <row r="578" spans="1:20" x14ac:dyDescent="0.3">
      <c r="A578" s="282" t="s">
        <v>172</v>
      </c>
      <c r="B578" s="333">
        <v>42735</v>
      </c>
      <c r="C578" s="282" t="s">
        <v>10</v>
      </c>
      <c r="D578" s="282" t="s">
        <v>525</v>
      </c>
      <c r="E578" s="283"/>
      <c r="F578" s="283"/>
      <c r="G578" s="283"/>
      <c r="H578" s="283"/>
      <c r="I578" s="283"/>
      <c r="J578" s="283"/>
      <c r="K578" s="283"/>
      <c r="L578" s="283"/>
      <c r="M578" s="283"/>
      <c r="N578" s="283"/>
      <c r="O578" s="283"/>
      <c r="P578" s="283"/>
      <c r="Q578" s="283"/>
      <c r="R578" s="283"/>
      <c r="S578" s="283"/>
      <c r="T578" s="283"/>
    </row>
    <row r="579" spans="1:20" x14ac:dyDescent="0.3">
      <c r="A579" s="282" t="s">
        <v>172</v>
      </c>
      <c r="B579" s="333">
        <v>42735</v>
      </c>
      <c r="C579" s="282" t="s">
        <v>11</v>
      </c>
      <c r="D579" s="282" t="s">
        <v>526</v>
      </c>
      <c r="E579" s="283"/>
      <c r="F579" s="283"/>
      <c r="G579" s="283"/>
      <c r="H579" s="283"/>
      <c r="I579" s="283"/>
      <c r="J579" s="283"/>
      <c r="K579" s="283"/>
      <c r="L579" s="283"/>
      <c r="M579" s="283"/>
      <c r="N579" s="283"/>
      <c r="O579" s="283"/>
      <c r="P579" s="283"/>
      <c r="Q579" s="283"/>
      <c r="R579" s="283"/>
      <c r="S579" s="283"/>
      <c r="T579" s="283"/>
    </row>
    <row r="580" spans="1:20" x14ac:dyDescent="0.3">
      <c r="A580" s="282" t="s">
        <v>172</v>
      </c>
      <c r="B580" s="333">
        <v>42735</v>
      </c>
      <c r="C580" s="282" t="s">
        <v>12</v>
      </c>
      <c r="D580" s="282" t="s">
        <v>527</v>
      </c>
      <c r="E580" s="283"/>
      <c r="F580" s="283"/>
      <c r="G580" s="283"/>
      <c r="H580" s="283"/>
      <c r="I580" s="283"/>
      <c r="J580" s="283"/>
      <c r="K580" s="283"/>
      <c r="L580" s="283"/>
      <c r="M580" s="283"/>
      <c r="N580" s="283"/>
      <c r="O580" s="283"/>
      <c r="P580" s="283"/>
      <c r="Q580" s="283"/>
      <c r="R580" s="283"/>
      <c r="S580" s="283"/>
      <c r="T580" s="283"/>
    </row>
    <row r="581" spans="1:20" x14ac:dyDescent="0.3">
      <c r="A581" s="282" t="s">
        <v>172</v>
      </c>
      <c r="B581" s="333">
        <v>42735</v>
      </c>
      <c r="C581" s="282" t="s">
        <v>19</v>
      </c>
      <c r="D581" s="282" t="s">
        <v>141</v>
      </c>
      <c r="E581" s="283">
        <v>1392336347.0999999</v>
      </c>
      <c r="F581" s="283">
        <v>678435319.71000004</v>
      </c>
      <c r="G581" s="283"/>
      <c r="H581" s="283"/>
      <c r="I581" s="283">
        <v>1239528508.9000001</v>
      </c>
      <c r="J581" s="283"/>
      <c r="K581" s="283"/>
      <c r="L581" s="283"/>
      <c r="M581" s="283">
        <v>146111743.40000001</v>
      </c>
      <c r="N581" s="283">
        <v>3456411919.0999999</v>
      </c>
      <c r="O581" s="283"/>
      <c r="P581" s="283"/>
      <c r="Q581" s="283"/>
      <c r="R581" s="283"/>
      <c r="S581" s="283"/>
      <c r="T581" s="283"/>
    </row>
    <row r="582" spans="1:20" x14ac:dyDescent="0.3">
      <c r="A582" s="282" t="s">
        <v>172</v>
      </c>
      <c r="B582" s="333">
        <v>43100</v>
      </c>
      <c r="C582" s="282" t="s">
        <v>139</v>
      </c>
      <c r="D582" s="282" t="s">
        <v>138</v>
      </c>
      <c r="E582" s="283"/>
      <c r="F582" s="283"/>
      <c r="G582" s="283"/>
      <c r="H582" s="283"/>
      <c r="I582" s="283"/>
      <c r="J582" s="283"/>
      <c r="K582" s="283"/>
      <c r="L582" s="283"/>
      <c r="M582" s="283"/>
      <c r="N582" s="283"/>
      <c r="O582" s="283"/>
      <c r="P582" s="283"/>
      <c r="Q582" s="283"/>
      <c r="R582" s="283"/>
      <c r="S582" s="283"/>
      <c r="T582" s="283"/>
    </row>
    <row r="583" spans="1:20" x14ac:dyDescent="0.3">
      <c r="A583" s="282" t="s">
        <v>172</v>
      </c>
      <c r="B583" s="333">
        <v>43100</v>
      </c>
      <c r="C583" s="282" t="s">
        <v>140</v>
      </c>
      <c r="D583" s="282" t="s">
        <v>520</v>
      </c>
      <c r="E583" s="283"/>
      <c r="F583" s="283"/>
      <c r="G583" s="283"/>
      <c r="H583" s="283"/>
      <c r="I583" s="283"/>
      <c r="J583" s="283"/>
      <c r="K583" s="283"/>
      <c r="L583" s="283"/>
      <c r="M583" s="283"/>
      <c r="N583" s="283"/>
      <c r="O583" s="283"/>
      <c r="P583" s="283"/>
      <c r="Q583" s="283"/>
      <c r="R583" s="283"/>
      <c r="S583" s="283"/>
      <c r="T583" s="283"/>
    </row>
    <row r="584" spans="1:20" x14ac:dyDescent="0.3">
      <c r="A584" s="282" t="s">
        <v>172</v>
      </c>
      <c r="B584" s="333">
        <v>43100</v>
      </c>
      <c r="C584" s="282" t="s">
        <v>2</v>
      </c>
      <c r="D584" s="282" t="s">
        <v>521</v>
      </c>
      <c r="E584" s="283">
        <v>1070278316.6</v>
      </c>
      <c r="F584" s="283"/>
      <c r="G584" s="283"/>
      <c r="H584" s="283">
        <v>688218994.52999997</v>
      </c>
      <c r="I584" s="283"/>
      <c r="J584" s="283">
        <v>182674071.31999999</v>
      </c>
      <c r="K584" s="283">
        <v>1176449120.9000001</v>
      </c>
      <c r="L584" s="283"/>
      <c r="M584" s="283">
        <v>142290487.47</v>
      </c>
      <c r="N584" s="283">
        <v>3259910990.8000002</v>
      </c>
      <c r="O584" s="283"/>
      <c r="P584" s="283"/>
      <c r="Q584" s="283"/>
      <c r="R584" s="283"/>
      <c r="S584" s="283"/>
      <c r="T584" s="283"/>
    </row>
    <row r="585" spans="1:20" x14ac:dyDescent="0.3">
      <c r="A585" s="282" t="s">
        <v>172</v>
      </c>
      <c r="B585" s="333">
        <v>43100</v>
      </c>
      <c r="C585" s="282" t="s">
        <v>7</v>
      </c>
      <c r="D585" s="282" t="s">
        <v>522</v>
      </c>
      <c r="E585" s="283">
        <v>658953450.10000002</v>
      </c>
      <c r="F585" s="283"/>
      <c r="G585" s="283"/>
      <c r="H585" s="283">
        <v>390966366.48000002</v>
      </c>
      <c r="I585" s="283"/>
      <c r="J585" s="283">
        <v>105457859.68000001</v>
      </c>
      <c r="K585" s="283">
        <v>680833321.19000006</v>
      </c>
      <c r="L585" s="283"/>
      <c r="M585" s="283">
        <v>141800416.49000001</v>
      </c>
      <c r="N585" s="283">
        <v>1978011413.9000001</v>
      </c>
      <c r="O585" s="283"/>
      <c r="P585" s="283"/>
      <c r="Q585" s="283"/>
      <c r="R585" s="283"/>
      <c r="S585" s="283"/>
      <c r="T585" s="283"/>
    </row>
    <row r="586" spans="1:20" x14ac:dyDescent="0.3">
      <c r="A586" s="282" t="s">
        <v>172</v>
      </c>
      <c r="B586" s="333">
        <v>43100</v>
      </c>
      <c r="C586" s="282" t="s">
        <v>8</v>
      </c>
      <c r="D586" s="282" t="s">
        <v>523</v>
      </c>
      <c r="E586" s="283">
        <v>411324866.44999999</v>
      </c>
      <c r="F586" s="283"/>
      <c r="G586" s="283"/>
      <c r="H586" s="283">
        <v>297252628.05000001</v>
      </c>
      <c r="I586" s="283"/>
      <c r="J586" s="283">
        <v>77216211.640000001</v>
      </c>
      <c r="K586" s="283">
        <v>495615799.72000003</v>
      </c>
      <c r="L586" s="283"/>
      <c r="M586" s="283">
        <v>490070.98</v>
      </c>
      <c r="N586" s="283">
        <v>1281899576.8</v>
      </c>
      <c r="O586" s="283"/>
      <c r="P586" s="283"/>
      <c r="Q586" s="283"/>
      <c r="R586" s="283"/>
      <c r="S586" s="283"/>
      <c r="T586" s="283"/>
    </row>
    <row r="587" spans="1:20" x14ac:dyDescent="0.3">
      <c r="A587" s="282" t="s">
        <v>172</v>
      </c>
      <c r="B587" s="333">
        <v>43100</v>
      </c>
      <c r="C587" s="282" t="s">
        <v>9</v>
      </c>
      <c r="D587" s="282" t="s">
        <v>524</v>
      </c>
      <c r="E587" s="283">
        <v>41197311.490000002</v>
      </c>
      <c r="F587" s="283">
        <v>18525111.010000002</v>
      </c>
      <c r="G587" s="283"/>
      <c r="H587" s="283"/>
      <c r="I587" s="283">
        <v>65137115.590000004</v>
      </c>
      <c r="J587" s="283"/>
      <c r="K587" s="283"/>
      <c r="L587" s="283"/>
      <c r="M587" s="283">
        <v>388178.67</v>
      </c>
      <c r="N587" s="283">
        <v>125247716.76000001</v>
      </c>
      <c r="O587" s="283"/>
      <c r="P587" s="283"/>
      <c r="Q587" s="283"/>
      <c r="R587" s="283"/>
      <c r="S587" s="283"/>
      <c r="T587" s="283"/>
    </row>
    <row r="588" spans="1:20" x14ac:dyDescent="0.3">
      <c r="A588" s="282" t="s">
        <v>172</v>
      </c>
      <c r="B588" s="333">
        <v>43100</v>
      </c>
      <c r="C588" s="282" t="s">
        <v>10</v>
      </c>
      <c r="D588" s="282" t="s">
        <v>525</v>
      </c>
      <c r="E588" s="283"/>
      <c r="F588" s="283"/>
      <c r="G588" s="283"/>
      <c r="H588" s="283"/>
      <c r="I588" s="283"/>
      <c r="J588" s="283"/>
      <c r="K588" s="283"/>
      <c r="L588" s="283"/>
      <c r="M588" s="283"/>
      <c r="N588" s="283"/>
      <c r="O588" s="283"/>
      <c r="P588" s="283"/>
      <c r="Q588" s="283"/>
      <c r="R588" s="283"/>
      <c r="S588" s="283"/>
      <c r="T588" s="283"/>
    </row>
    <row r="589" spans="1:20" x14ac:dyDescent="0.3">
      <c r="A589" s="282" t="s">
        <v>172</v>
      </c>
      <c r="B589" s="333">
        <v>43100</v>
      </c>
      <c r="C589" s="282" t="s">
        <v>11</v>
      </c>
      <c r="D589" s="282" t="s">
        <v>526</v>
      </c>
      <c r="E589" s="283"/>
      <c r="F589" s="283"/>
      <c r="G589" s="283"/>
      <c r="H589" s="283"/>
      <c r="I589" s="283"/>
      <c r="J589" s="283"/>
      <c r="K589" s="283"/>
      <c r="L589" s="283"/>
      <c r="M589" s="283"/>
      <c r="N589" s="283"/>
      <c r="O589" s="283"/>
      <c r="P589" s="283"/>
      <c r="Q589" s="283"/>
      <c r="R589" s="283"/>
      <c r="S589" s="283"/>
      <c r="T589" s="283"/>
    </row>
    <row r="590" spans="1:20" x14ac:dyDescent="0.3">
      <c r="A590" s="282" t="s">
        <v>172</v>
      </c>
      <c r="B590" s="333">
        <v>43100</v>
      </c>
      <c r="C590" s="282" t="s">
        <v>12</v>
      </c>
      <c r="D590" s="282" t="s">
        <v>527</v>
      </c>
      <c r="E590" s="283"/>
      <c r="F590" s="283"/>
      <c r="G590" s="283"/>
      <c r="H590" s="283"/>
      <c r="I590" s="283"/>
      <c r="J590" s="283"/>
      <c r="K590" s="283"/>
      <c r="L590" s="283"/>
      <c r="M590" s="283"/>
      <c r="N590" s="283"/>
      <c r="O590" s="283"/>
      <c r="P590" s="283"/>
      <c r="Q590" s="283"/>
      <c r="R590" s="283"/>
      <c r="S590" s="283"/>
      <c r="T590" s="283"/>
    </row>
    <row r="591" spans="1:20" x14ac:dyDescent="0.3">
      <c r="A591" s="282" t="s">
        <v>172</v>
      </c>
      <c r="B591" s="333">
        <v>43100</v>
      </c>
      <c r="C591" s="282" t="s">
        <v>19</v>
      </c>
      <c r="D591" s="282" t="s">
        <v>141</v>
      </c>
      <c r="E591" s="283">
        <v>1111475628</v>
      </c>
      <c r="F591" s="283">
        <v>706744105.53999996</v>
      </c>
      <c r="G591" s="283"/>
      <c r="H591" s="283"/>
      <c r="I591" s="283">
        <v>1424260307.8</v>
      </c>
      <c r="J591" s="283"/>
      <c r="K591" s="283"/>
      <c r="L591" s="283"/>
      <c r="M591" s="283">
        <v>142678666.13999999</v>
      </c>
      <c r="N591" s="283">
        <v>3385158707.5</v>
      </c>
      <c r="O591" s="283"/>
      <c r="P591" s="283"/>
      <c r="Q591" s="283"/>
      <c r="R591" s="283"/>
      <c r="S591" s="283"/>
      <c r="T591" s="283"/>
    </row>
    <row r="592" spans="1:20" x14ac:dyDescent="0.3">
      <c r="A592" s="282" t="s">
        <v>237</v>
      </c>
      <c r="B592" s="333">
        <v>42735</v>
      </c>
      <c r="C592" s="282" t="s">
        <v>139</v>
      </c>
      <c r="D592" s="282" t="s">
        <v>138</v>
      </c>
      <c r="E592" s="283"/>
      <c r="F592" s="283"/>
      <c r="G592" s="283"/>
      <c r="H592" s="283"/>
      <c r="I592" s="283"/>
      <c r="J592" s="283"/>
      <c r="K592" s="283"/>
      <c r="L592" s="283"/>
      <c r="M592" s="283"/>
      <c r="N592" s="283"/>
      <c r="O592" s="283"/>
      <c r="P592" s="283"/>
      <c r="Q592" s="283"/>
      <c r="R592" s="283"/>
      <c r="S592" s="283"/>
      <c r="T592" s="283"/>
    </row>
    <row r="593" spans="1:20" x14ac:dyDescent="0.3">
      <c r="A593" s="282" t="s">
        <v>237</v>
      </c>
      <c r="B593" s="333">
        <v>42735</v>
      </c>
      <c r="C593" s="282" t="s">
        <v>140</v>
      </c>
      <c r="D593" s="282" t="s">
        <v>520</v>
      </c>
      <c r="E593" s="283"/>
      <c r="F593" s="283"/>
      <c r="G593" s="283"/>
      <c r="H593" s="283"/>
      <c r="I593" s="283"/>
      <c r="J593" s="283"/>
      <c r="K593" s="283"/>
      <c r="L593" s="283"/>
      <c r="M593" s="283"/>
      <c r="N593" s="283"/>
      <c r="O593" s="283"/>
      <c r="P593" s="283"/>
      <c r="Q593" s="283"/>
      <c r="R593" s="283"/>
      <c r="S593" s="283"/>
      <c r="T593" s="283"/>
    </row>
    <row r="594" spans="1:20" x14ac:dyDescent="0.3">
      <c r="A594" s="282" t="s">
        <v>237</v>
      </c>
      <c r="B594" s="333">
        <v>42735</v>
      </c>
      <c r="C594" s="282" t="s">
        <v>2</v>
      </c>
      <c r="D594" s="282" t="s">
        <v>521</v>
      </c>
      <c r="E594" s="283"/>
      <c r="F594" s="283"/>
      <c r="G594" s="283"/>
      <c r="H594" s="283"/>
      <c r="I594" s="283"/>
      <c r="J594" s="283"/>
      <c r="K594" s="283"/>
      <c r="L594" s="283"/>
      <c r="M594" s="283"/>
      <c r="N594" s="283"/>
      <c r="O594" s="283"/>
      <c r="P594" s="283"/>
      <c r="Q594" s="283"/>
      <c r="R594" s="283">
        <v>62890974.270000003</v>
      </c>
      <c r="S594" s="283"/>
      <c r="T594" s="283">
        <v>62890974.270000003</v>
      </c>
    </row>
    <row r="595" spans="1:20" x14ac:dyDescent="0.3">
      <c r="A595" s="282" t="s">
        <v>237</v>
      </c>
      <c r="B595" s="333">
        <v>42735</v>
      </c>
      <c r="C595" s="282" t="s">
        <v>7</v>
      </c>
      <c r="D595" s="282" t="s">
        <v>522</v>
      </c>
      <c r="E595" s="283"/>
      <c r="F595" s="283"/>
      <c r="G595" s="283"/>
      <c r="H595" s="283"/>
      <c r="I595" s="283"/>
      <c r="J595" s="283"/>
      <c r="K595" s="283"/>
      <c r="L595" s="283"/>
      <c r="M595" s="283"/>
      <c r="N595" s="283"/>
      <c r="O595" s="283"/>
      <c r="P595" s="283"/>
      <c r="Q595" s="283"/>
      <c r="R595" s="283">
        <v>9940364.6699999999</v>
      </c>
      <c r="S595" s="283"/>
      <c r="T595" s="283">
        <v>9940364.6699999999</v>
      </c>
    </row>
    <row r="596" spans="1:20" x14ac:dyDescent="0.3">
      <c r="A596" s="282" t="s">
        <v>237</v>
      </c>
      <c r="B596" s="333">
        <v>42735</v>
      </c>
      <c r="C596" s="282" t="s">
        <v>8</v>
      </c>
      <c r="D596" s="282" t="s">
        <v>523</v>
      </c>
      <c r="E596" s="283"/>
      <c r="F596" s="283"/>
      <c r="G596" s="283"/>
      <c r="H596" s="283"/>
      <c r="I596" s="283"/>
      <c r="J596" s="283"/>
      <c r="K596" s="283"/>
      <c r="L596" s="283"/>
      <c r="M596" s="283"/>
      <c r="N596" s="283"/>
      <c r="O596" s="283"/>
      <c r="P596" s="283"/>
      <c r="Q596" s="283"/>
      <c r="R596" s="283">
        <v>52950609.600000001</v>
      </c>
      <c r="S596" s="283"/>
      <c r="T596" s="283">
        <v>52950609.600000001</v>
      </c>
    </row>
    <row r="597" spans="1:20" x14ac:dyDescent="0.3">
      <c r="A597" s="282" t="s">
        <v>237</v>
      </c>
      <c r="B597" s="333">
        <v>42735</v>
      </c>
      <c r="C597" s="282" t="s">
        <v>9</v>
      </c>
      <c r="D597" s="282" t="s">
        <v>524</v>
      </c>
      <c r="E597" s="283"/>
      <c r="F597" s="283"/>
      <c r="G597" s="283"/>
      <c r="H597" s="283"/>
      <c r="I597" s="283"/>
      <c r="J597" s="283"/>
      <c r="K597" s="283"/>
      <c r="L597" s="283"/>
      <c r="M597" s="283"/>
      <c r="N597" s="283"/>
      <c r="O597" s="283"/>
      <c r="P597" s="283"/>
      <c r="Q597" s="283"/>
      <c r="R597" s="283">
        <v>818659.32</v>
      </c>
      <c r="S597" s="283"/>
      <c r="T597" s="283">
        <v>818659.32</v>
      </c>
    </row>
    <row r="598" spans="1:20" x14ac:dyDescent="0.3">
      <c r="A598" s="282" t="s">
        <v>237</v>
      </c>
      <c r="B598" s="333">
        <v>42735</v>
      </c>
      <c r="C598" s="282" t="s">
        <v>10</v>
      </c>
      <c r="D598" s="282" t="s">
        <v>525</v>
      </c>
      <c r="E598" s="283"/>
      <c r="F598" s="283"/>
      <c r="G598" s="283"/>
      <c r="H598" s="283"/>
      <c r="I598" s="283"/>
      <c r="J598" s="283"/>
      <c r="K598" s="283"/>
      <c r="L598" s="283"/>
      <c r="M598" s="283"/>
      <c r="N598" s="283"/>
      <c r="O598" s="283"/>
      <c r="P598" s="283"/>
      <c r="Q598" s="283"/>
      <c r="R598" s="283"/>
      <c r="S598" s="283"/>
      <c r="T598" s="283"/>
    </row>
    <row r="599" spans="1:20" x14ac:dyDescent="0.3">
      <c r="A599" s="282" t="s">
        <v>237</v>
      </c>
      <c r="B599" s="333">
        <v>42735</v>
      </c>
      <c r="C599" s="282" t="s">
        <v>11</v>
      </c>
      <c r="D599" s="282" t="s">
        <v>526</v>
      </c>
      <c r="E599" s="283"/>
      <c r="F599" s="283"/>
      <c r="G599" s="283"/>
      <c r="H599" s="283"/>
      <c r="I599" s="283"/>
      <c r="J599" s="283"/>
      <c r="K599" s="283"/>
      <c r="L599" s="283"/>
      <c r="M599" s="283"/>
      <c r="N599" s="283"/>
      <c r="O599" s="283"/>
      <c r="P599" s="283"/>
      <c r="Q599" s="283"/>
      <c r="R599" s="283"/>
      <c r="S599" s="283"/>
      <c r="T599" s="283"/>
    </row>
    <row r="600" spans="1:20" x14ac:dyDescent="0.3">
      <c r="A600" s="282" t="s">
        <v>237</v>
      </c>
      <c r="B600" s="333">
        <v>42735</v>
      </c>
      <c r="C600" s="282" t="s">
        <v>12</v>
      </c>
      <c r="D600" s="282" t="s">
        <v>527</v>
      </c>
      <c r="E600" s="283"/>
      <c r="F600" s="283"/>
      <c r="G600" s="283"/>
      <c r="H600" s="283"/>
      <c r="I600" s="283"/>
      <c r="J600" s="283"/>
      <c r="K600" s="283"/>
      <c r="L600" s="283"/>
      <c r="M600" s="283"/>
      <c r="N600" s="283"/>
      <c r="O600" s="283"/>
      <c r="P600" s="283"/>
      <c r="Q600" s="283"/>
      <c r="R600" s="283"/>
      <c r="S600" s="283"/>
      <c r="T600" s="283"/>
    </row>
    <row r="601" spans="1:20" x14ac:dyDescent="0.3">
      <c r="A601" s="282" t="s">
        <v>237</v>
      </c>
      <c r="B601" s="333">
        <v>42735</v>
      </c>
      <c r="C601" s="282" t="s">
        <v>19</v>
      </c>
      <c r="D601" s="282" t="s">
        <v>141</v>
      </c>
      <c r="E601" s="283"/>
      <c r="F601" s="283"/>
      <c r="G601" s="283"/>
      <c r="H601" s="283"/>
      <c r="I601" s="283"/>
      <c r="J601" s="283"/>
      <c r="K601" s="283"/>
      <c r="L601" s="283"/>
      <c r="M601" s="283"/>
      <c r="N601" s="283"/>
      <c r="O601" s="283"/>
      <c r="P601" s="283"/>
      <c r="Q601" s="283"/>
      <c r="R601" s="283">
        <v>63709633.590000004</v>
      </c>
      <c r="S601" s="283"/>
      <c r="T601" s="283">
        <v>63709633.590000004</v>
      </c>
    </row>
    <row r="602" spans="1:20" x14ac:dyDescent="0.3">
      <c r="A602" s="282" t="s">
        <v>237</v>
      </c>
      <c r="B602" s="333">
        <v>43100</v>
      </c>
      <c r="C602" s="282" t="s">
        <v>139</v>
      </c>
      <c r="D602" s="282" t="s">
        <v>138</v>
      </c>
      <c r="E602" s="283"/>
      <c r="F602" s="283"/>
      <c r="G602" s="283"/>
      <c r="H602" s="283"/>
      <c r="I602" s="283"/>
      <c r="J602" s="283"/>
      <c r="K602" s="283"/>
      <c r="L602" s="283"/>
      <c r="M602" s="283"/>
      <c r="N602" s="283"/>
      <c r="O602" s="283"/>
      <c r="P602" s="283"/>
      <c r="Q602" s="283"/>
      <c r="R602" s="283"/>
      <c r="S602" s="283"/>
      <c r="T602" s="283"/>
    </row>
    <row r="603" spans="1:20" x14ac:dyDescent="0.3">
      <c r="A603" s="282" t="s">
        <v>237</v>
      </c>
      <c r="B603" s="333">
        <v>43100</v>
      </c>
      <c r="C603" s="282" t="s">
        <v>140</v>
      </c>
      <c r="D603" s="282" t="s">
        <v>520</v>
      </c>
      <c r="E603" s="283"/>
      <c r="F603" s="283"/>
      <c r="G603" s="283"/>
      <c r="H603" s="283"/>
      <c r="I603" s="283"/>
      <c r="J603" s="283"/>
      <c r="K603" s="283"/>
      <c r="L603" s="283"/>
      <c r="M603" s="283"/>
      <c r="N603" s="283"/>
      <c r="O603" s="283"/>
      <c r="P603" s="283"/>
      <c r="Q603" s="283"/>
      <c r="R603" s="283"/>
      <c r="S603" s="283"/>
      <c r="T603" s="283"/>
    </row>
    <row r="604" spans="1:20" x14ac:dyDescent="0.3">
      <c r="A604" s="282" t="s">
        <v>237</v>
      </c>
      <c r="B604" s="333">
        <v>43100</v>
      </c>
      <c r="C604" s="282" t="s">
        <v>2</v>
      </c>
      <c r="D604" s="282" t="s">
        <v>521</v>
      </c>
      <c r="E604" s="283"/>
      <c r="F604" s="283"/>
      <c r="G604" s="283"/>
      <c r="H604" s="283"/>
      <c r="I604" s="283"/>
      <c r="J604" s="283"/>
      <c r="K604" s="283"/>
      <c r="L604" s="283"/>
      <c r="M604" s="283"/>
      <c r="N604" s="283"/>
      <c r="O604" s="283"/>
      <c r="P604" s="283">
        <v>59266545.140000001</v>
      </c>
      <c r="Q604" s="283"/>
      <c r="R604" s="283"/>
      <c r="S604" s="283"/>
      <c r="T604" s="283">
        <v>59266545.140000001</v>
      </c>
    </row>
    <row r="605" spans="1:20" x14ac:dyDescent="0.3">
      <c r="A605" s="282" t="s">
        <v>237</v>
      </c>
      <c r="B605" s="333">
        <v>43100</v>
      </c>
      <c r="C605" s="282" t="s">
        <v>7</v>
      </c>
      <c r="D605" s="282" t="s">
        <v>522</v>
      </c>
      <c r="E605" s="283"/>
      <c r="F605" s="283"/>
      <c r="G605" s="283"/>
      <c r="H605" s="283"/>
      <c r="I605" s="283"/>
      <c r="J605" s="283"/>
      <c r="K605" s="283"/>
      <c r="L605" s="283"/>
      <c r="M605" s="283"/>
      <c r="N605" s="283"/>
      <c r="O605" s="283"/>
      <c r="P605" s="283">
        <v>10381833.189999999</v>
      </c>
      <c r="Q605" s="283"/>
      <c r="R605" s="283"/>
      <c r="S605" s="283"/>
      <c r="T605" s="283">
        <v>10381833.189999999</v>
      </c>
    </row>
    <row r="606" spans="1:20" x14ac:dyDescent="0.3">
      <c r="A606" s="282" t="s">
        <v>237</v>
      </c>
      <c r="B606" s="333">
        <v>43100</v>
      </c>
      <c r="C606" s="282" t="s">
        <v>8</v>
      </c>
      <c r="D606" s="282" t="s">
        <v>523</v>
      </c>
      <c r="E606" s="283"/>
      <c r="F606" s="283"/>
      <c r="G606" s="283"/>
      <c r="H606" s="283"/>
      <c r="I606" s="283"/>
      <c r="J606" s="283"/>
      <c r="K606" s="283"/>
      <c r="L606" s="283"/>
      <c r="M606" s="283"/>
      <c r="N606" s="283"/>
      <c r="O606" s="283"/>
      <c r="P606" s="283">
        <v>48884711.950000003</v>
      </c>
      <c r="Q606" s="283"/>
      <c r="R606" s="283"/>
      <c r="S606" s="283"/>
      <c r="T606" s="283">
        <v>48884711.950000003</v>
      </c>
    </row>
    <row r="607" spans="1:20" x14ac:dyDescent="0.3">
      <c r="A607" s="282" t="s">
        <v>237</v>
      </c>
      <c r="B607" s="333">
        <v>43100</v>
      </c>
      <c r="C607" s="282" t="s">
        <v>9</v>
      </c>
      <c r="D607" s="282" t="s">
        <v>524</v>
      </c>
      <c r="E607" s="283"/>
      <c r="F607" s="283"/>
      <c r="G607" s="283"/>
      <c r="H607" s="283"/>
      <c r="I607" s="283"/>
      <c r="J607" s="283"/>
      <c r="K607" s="283"/>
      <c r="L607" s="283"/>
      <c r="M607" s="283"/>
      <c r="N607" s="283"/>
      <c r="O607" s="283">
        <v>1536194.9</v>
      </c>
      <c r="P607" s="283"/>
      <c r="Q607" s="283"/>
      <c r="R607" s="283"/>
      <c r="S607" s="283"/>
      <c r="T607" s="283">
        <v>1536194.9</v>
      </c>
    </row>
    <row r="608" spans="1:20" x14ac:dyDescent="0.3">
      <c r="A608" s="282" t="s">
        <v>237</v>
      </c>
      <c r="B608" s="333">
        <v>43100</v>
      </c>
      <c r="C608" s="282" t="s">
        <v>10</v>
      </c>
      <c r="D608" s="282" t="s">
        <v>525</v>
      </c>
      <c r="E608" s="283"/>
      <c r="F608" s="283"/>
      <c r="G608" s="283"/>
      <c r="H608" s="283"/>
      <c r="I608" s="283"/>
      <c r="J608" s="283"/>
      <c r="K608" s="283"/>
      <c r="L608" s="283"/>
      <c r="M608" s="283"/>
      <c r="N608" s="283"/>
      <c r="O608" s="283"/>
      <c r="P608" s="283"/>
      <c r="Q608" s="283"/>
      <c r="R608" s="283"/>
      <c r="S608" s="283"/>
      <c r="T608" s="283"/>
    </row>
    <row r="609" spans="1:20" x14ac:dyDescent="0.3">
      <c r="A609" s="282" t="s">
        <v>237</v>
      </c>
      <c r="B609" s="333">
        <v>43100</v>
      </c>
      <c r="C609" s="282" t="s">
        <v>11</v>
      </c>
      <c r="D609" s="282" t="s">
        <v>526</v>
      </c>
      <c r="E609" s="283"/>
      <c r="F609" s="283"/>
      <c r="G609" s="283"/>
      <c r="H609" s="283"/>
      <c r="I609" s="283"/>
      <c r="J609" s="283"/>
      <c r="K609" s="283"/>
      <c r="L609" s="283"/>
      <c r="M609" s="283"/>
      <c r="N609" s="283"/>
      <c r="O609" s="283"/>
      <c r="P609" s="283"/>
      <c r="Q609" s="283"/>
      <c r="R609" s="283"/>
      <c r="S609" s="283"/>
      <c r="T609" s="283"/>
    </row>
    <row r="610" spans="1:20" x14ac:dyDescent="0.3">
      <c r="A610" s="282" t="s">
        <v>237</v>
      </c>
      <c r="B610" s="333">
        <v>43100</v>
      </c>
      <c r="C610" s="282" t="s">
        <v>12</v>
      </c>
      <c r="D610" s="282" t="s">
        <v>527</v>
      </c>
      <c r="E610" s="283"/>
      <c r="F610" s="283"/>
      <c r="G610" s="283"/>
      <c r="H610" s="283"/>
      <c r="I610" s="283"/>
      <c r="J610" s="283"/>
      <c r="K610" s="283"/>
      <c r="L610" s="283"/>
      <c r="M610" s="283"/>
      <c r="N610" s="283"/>
      <c r="O610" s="283"/>
      <c r="P610" s="283"/>
      <c r="Q610" s="283"/>
      <c r="R610" s="283"/>
      <c r="S610" s="283"/>
      <c r="T610" s="283"/>
    </row>
    <row r="611" spans="1:20" x14ac:dyDescent="0.3">
      <c r="A611" s="282" t="s">
        <v>237</v>
      </c>
      <c r="B611" s="333">
        <v>43100</v>
      </c>
      <c r="C611" s="282" t="s">
        <v>19</v>
      </c>
      <c r="D611" s="282" t="s">
        <v>141</v>
      </c>
      <c r="E611" s="283"/>
      <c r="F611" s="283"/>
      <c r="G611" s="283"/>
      <c r="H611" s="283"/>
      <c r="I611" s="283"/>
      <c r="J611" s="283"/>
      <c r="K611" s="283"/>
      <c r="L611" s="283"/>
      <c r="M611" s="283"/>
      <c r="N611" s="283"/>
      <c r="O611" s="283">
        <v>60802740.039999999</v>
      </c>
      <c r="P611" s="283"/>
      <c r="Q611" s="283"/>
      <c r="R611" s="283"/>
      <c r="S611" s="283"/>
      <c r="T611" s="283">
        <v>60802740.039999999</v>
      </c>
    </row>
    <row r="612" spans="1:20" x14ac:dyDescent="0.3">
      <c r="A612" s="282" t="s">
        <v>173</v>
      </c>
      <c r="B612" s="333">
        <v>42735</v>
      </c>
      <c r="C612" s="282" t="s">
        <v>139</v>
      </c>
      <c r="D612" s="282" t="s">
        <v>138</v>
      </c>
      <c r="E612" s="283"/>
      <c r="F612" s="283"/>
      <c r="G612" s="283"/>
      <c r="H612" s="283"/>
      <c r="I612" s="283"/>
      <c r="J612" s="283"/>
      <c r="K612" s="283"/>
      <c r="L612" s="283"/>
      <c r="M612" s="283"/>
      <c r="N612" s="283"/>
      <c r="O612" s="283"/>
      <c r="P612" s="283"/>
      <c r="Q612" s="283"/>
      <c r="R612" s="283"/>
      <c r="S612" s="283"/>
      <c r="T612" s="283"/>
    </row>
    <row r="613" spans="1:20" x14ac:dyDescent="0.3">
      <c r="A613" s="282" t="s">
        <v>173</v>
      </c>
      <c r="B613" s="333">
        <v>42735</v>
      </c>
      <c r="C613" s="282" t="s">
        <v>140</v>
      </c>
      <c r="D613" s="282" t="s">
        <v>520</v>
      </c>
      <c r="E613" s="283"/>
      <c r="F613" s="283"/>
      <c r="G613" s="283"/>
      <c r="H613" s="283"/>
      <c r="I613" s="283"/>
      <c r="J613" s="283"/>
      <c r="K613" s="283"/>
      <c r="L613" s="283"/>
      <c r="M613" s="283"/>
      <c r="N613" s="283"/>
      <c r="O613" s="283"/>
      <c r="P613" s="283"/>
      <c r="Q613" s="283"/>
      <c r="R613" s="283"/>
      <c r="S613" s="283"/>
      <c r="T613" s="283"/>
    </row>
    <row r="614" spans="1:20" x14ac:dyDescent="0.3">
      <c r="A614" s="282" t="s">
        <v>173</v>
      </c>
      <c r="B614" s="333">
        <v>42735</v>
      </c>
      <c r="C614" s="282" t="s">
        <v>2</v>
      </c>
      <c r="D614" s="282" t="s">
        <v>521</v>
      </c>
      <c r="E614" s="283">
        <v>444380432.63</v>
      </c>
      <c r="F614" s="283"/>
      <c r="G614" s="283">
        <v>576100381.04999995</v>
      </c>
      <c r="H614" s="283"/>
      <c r="I614" s="283"/>
      <c r="J614" s="283"/>
      <c r="K614" s="283">
        <v>783062448.14999998</v>
      </c>
      <c r="L614" s="283"/>
      <c r="M614" s="283"/>
      <c r="N614" s="283">
        <v>1803543261.8</v>
      </c>
      <c r="O614" s="283"/>
      <c r="P614" s="283"/>
      <c r="Q614" s="283"/>
      <c r="R614" s="283"/>
      <c r="S614" s="283"/>
      <c r="T614" s="283"/>
    </row>
    <row r="615" spans="1:20" x14ac:dyDescent="0.3">
      <c r="A615" s="282" t="s">
        <v>173</v>
      </c>
      <c r="B615" s="333">
        <v>42735</v>
      </c>
      <c r="C615" s="282" t="s">
        <v>7</v>
      </c>
      <c r="D615" s="282" t="s">
        <v>522</v>
      </c>
      <c r="E615" s="283">
        <v>8221.07</v>
      </c>
      <c r="F615" s="283"/>
      <c r="G615" s="283">
        <v>3960.95</v>
      </c>
      <c r="H615" s="283"/>
      <c r="I615" s="283"/>
      <c r="J615" s="283"/>
      <c r="K615" s="283">
        <v>791296.76</v>
      </c>
      <c r="L615" s="283"/>
      <c r="M615" s="283"/>
      <c r="N615" s="283">
        <v>803478.78</v>
      </c>
      <c r="O615" s="283"/>
      <c r="P615" s="283"/>
      <c r="Q615" s="283"/>
      <c r="R615" s="283"/>
      <c r="S615" s="283"/>
      <c r="T615" s="283"/>
    </row>
    <row r="616" spans="1:20" x14ac:dyDescent="0.3">
      <c r="A616" s="282" t="s">
        <v>173</v>
      </c>
      <c r="B616" s="333">
        <v>42735</v>
      </c>
      <c r="C616" s="282" t="s">
        <v>8</v>
      </c>
      <c r="D616" s="282" t="s">
        <v>523</v>
      </c>
      <c r="E616" s="283">
        <v>444372211.56999999</v>
      </c>
      <c r="F616" s="283"/>
      <c r="G616" s="283">
        <v>576096420.10000002</v>
      </c>
      <c r="H616" s="283"/>
      <c r="I616" s="283"/>
      <c r="J616" s="283"/>
      <c r="K616" s="283">
        <v>782271151.39999998</v>
      </c>
      <c r="L616" s="283"/>
      <c r="M616" s="283"/>
      <c r="N616" s="283">
        <v>1802739783.0999999</v>
      </c>
      <c r="O616" s="283"/>
      <c r="P616" s="283"/>
      <c r="Q616" s="283"/>
      <c r="R616" s="283"/>
      <c r="S616" s="283"/>
      <c r="T616" s="283"/>
    </row>
    <row r="617" spans="1:20" x14ac:dyDescent="0.3">
      <c r="A617" s="282" t="s">
        <v>173</v>
      </c>
      <c r="B617" s="333">
        <v>42735</v>
      </c>
      <c r="C617" s="282" t="s">
        <v>9</v>
      </c>
      <c r="D617" s="282" t="s">
        <v>524</v>
      </c>
      <c r="E617" s="283">
        <v>10482115.27</v>
      </c>
      <c r="F617" s="283">
        <v>4710041.97</v>
      </c>
      <c r="G617" s="283"/>
      <c r="H617" s="283"/>
      <c r="I617" s="283">
        <v>19232037.739999998</v>
      </c>
      <c r="J617" s="283"/>
      <c r="K617" s="283"/>
      <c r="L617" s="283"/>
      <c r="M617" s="283"/>
      <c r="N617" s="283">
        <v>34424194.979999997</v>
      </c>
      <c r="O617" s="283"/>
      <c r="P617" s="283"/>
      <c r="Q617" s="283"/>
      <c r="R617" s="283"/>
      <c r="S617" s="283"/>
      <c r="T617" s="283"/>
    </row>
    <row r="618" spans="1:20" x14ac:dyDescent="0.3">
      <c r="A618" s="282" t="s">
        <v>173</v>
      </c>
      <c r="B618" s="333">
        <v>42735</v>
      </c>
      <c r="C618" s="282" t="s">
        <v>10</v>
      </c>
      <c r="D618" s="282" t="s">
        <v>525</v>
      </c>
      <c r="E618" s="283"/>
      <c r="F618" s="283"/>
      <c r="G618" s="283"/>
      <c r="H618" s="283"/>
      <c r="I618" s="283"/>
      <c r="J618" s="283"/>
      <c r="K618" s="283"/>
      <c r="L618" s="283"/>
      <c r="M618" s="283"/>
      <c r="N618" s="283"/>
      <c r="O618" s="283"/>
      <c r="P618" s="283"/>
      <c r="Q618" s="283"/>
      <c r="R618" s="283"/>
      <c r="S618" s="283"/>
      <c r="T618" s="283"/>
    </row>
    <row r="619" spans="1:20" x14ac:dyDescent="0.3">
      <c r="A619" s="282" t="s">
        <v>173</v>
      </c>
      <c r="B619" s="333">
        <v>42735</v>
      </c>
      <c r="C619" s="282" t="s">
        <v>11</v>
      </c>
      <c r="D619" s="282" t="s">
        <v>526</v>
      </c>
      <c r="E619" s="283"/>
      <c r="F619" s="283"/>
      <c r="G619" s="283"/>
      <c r="H619" s="283"/>
      <c r="I619" s="283"/>
      <c r="J619" s="283"/>
      <c r="K619" s="283"/>
      <c r="L619" s="283"/>
      <c r="M619" s="283"/>
      <c r="N619" s="283"/>
      <c r="O619" s="283"/>
      <c r="P619" s="283"/>
      <c r="Q619" s="283"/>
      <c r="R619" s="283"/>
      <c r="S619" s="283"/>
      <c r="T619" s="283"/>
    </row>
    <row r="620" spans="1:20" x14ac:dyDescent="0.3">
      <c r="A620" s="282" t="s">
        <v>173</v>
      </c>
      <c r="B620" s="333">
        <v>42735</v>
      </c>
      <c r="C620" s="282" t="s">
        <v>12</v>
      </c>
      <c r="D620" s="282" t="s">
        <v>527</v>
      </c>
      <c r="E620" s="283"/>
      <c r="F620" s="283"/>
      <c r="G620" s="283"/>
      <c r="H620" s="283"/>
      <c r="I620" s="283"/>
      <c r="J620" s="283"/>
      <c r="K620" s="283"/>
      <c r="L620" s="283"/>
      <c r="M620" s="283"/>
      <c r="N620" s="283"/>
      <c r="O620" s="283"/>
      <c r="P620" s="283"/>
      <c r="Q620" s="283"/>
      <c r="R620" s="283"/>
      <c r="S620" s="283"/>
      <c r="T620" s="283"/>
    </row>
    <row r="621" spans="1:20" x14ac:dyDescent="0.3">
      <c r="A621" s="282" t="s">
        <v>173</v>
      </c>
      <c r="B621" s="333">
        <v>42735</v>
      </c>
      <c r="C621" s="282" t="s">
        <v>19</v>
      </c>
      <c r="D621" s="282" t="s">
        <v>141</v>
      </c>
      <c r="E621" s="283">
        <v>454862547.91000003</v>
      </c>
      <c r="F621" s="283">
        <v>580810423.01999998</v>
      </c>
      <c r="G621" s="283"/>
      <c r="H621" s="283"/>
      <c r="I621" s="283">
        <v>802294485.89999998</v>
      </c>
      <c r="J621" s="283"/>
      <c r="K621" s="283"/>
      <c r="L621" s="283"/>
      <c r="M621" s="283"/>
      <c r="N621" s="283">
        <v>1837967456.8</v>
      </c>
      <c r="O621" s="283"/>
      <c r="P621" s="283"/>
      <c r="Q621" s="283"/>
      <c r="R621" s="283"/>
      <c r="S621" s="283"/>
      <c r="T621" s="283"/>
    </row>
    <row r="622" spans="1:20" x14ac:dyDescent="0.3">
      <c r="A622" s="282" t="s">
        <v>173</v>
      </c>
      <c r="B622" s="333">
        <v>43100</v>
      </c>
      <c r="C622" s="282" t="s">
        <v>139</v>
      </c>
      <c r="D622" s="282" t="s">
        <v>138</v>
      </c>
      <c r="E622" s="283"/>
      <c r="F622" s="283"/>
      <c r="G622" s="283"/>
      <c r="H622" s="283"/>
      <c r="I622" s="283"/>
      <c r="J622" s="283"/>
      <c r="K622" s="283"/>
      <c r="L622" s="283"/>
      <c r="M622" s="283"/>
      <c r="N622" s="283"/>
      <c r="O622" s="283"/>
      <c r="P622" s="283"/>
      <c r="Q622" s="283"/>
      <c r="R622" s="283"/>
      <c r="S622" s="283"/>
      <c r="T622" s="283"/>
    </row>
    <row r="623" spans="1:20" x14ac:dyDescent="0.3">
      <c r="A623" s="282" t="s">
        <v>173</v>
      </c>
      <c r="B623" s="333">
        <v>43100</v>
      </c>
      <c r="C623" s="282" t="s">
        <v>140</v>
      </c>
      <c r="D623" s="282" t="s">
        <v>520</v>
      </c>
      <c r="E623" s="283"/>
      <c r="F623" s="283"/>
      <c r="G623" s="283"/>
      <c r="H623" s="283"/>
      <c r="I623" s="283"/>
      <c r="J623" s="283"/>
      <c r="K623" s="283"/>
      <c r="L623" s="283"/>
      <c r="M623" s="283"/>
      <c r="N623" s="283"/>
      <c r="O623" s="283"/>
      <c r="P623" s="283"/>
      <c r="Q623" s="283"/>
      <c r="R623" s="283"/>
      <c r="S623" s="283"/>
      <c r="T623" s="283"/>
    </row>
    <row r="624" spans="1:20" x14ac:dyDescent="0.3">
      <c r="A624" s="282" t="s">
        <v>173</v>
      </c>
      <c r="B624" s="333">
        <v>43100</v>
      </c>
      <c r="C624" s="282" t="s">
        <v>2</v>
      </c>
      <c r="D624" s="282" t="s">
        <v>521</v>
      </c>
      <c r="E624" s="283">
        <v>402830620.25</v>
      </c>
      <c r="F624" s="283"/>
      <c r="G624" s="283">
        <v>521792760.57999998</v>
      </c>
      <c r="H624" s="283"/>
      <c r="I624" s="283"/>
      <c r="J624" s="283"/>
      <c r="K624" s="283">
        <v>753651629.04999995</v>
      </c>
      <c r="L624" s="283"/>
      <c r="M624" s="283"/>
      <c r="N624" s="283">
        <v>1678275009.9000001</v>
      </c>
      <c r="O624" s="283"/>
      <c r="P624" s="283"/>
      <c r="Q624" s="283"/>
      <c r="R624" s="283"/>
      <c r="S624" s="283"/>
      <c r="T624" s="283"/>
    </row>
    <row r="625" spans="1:20" x14ac:dyDescent="0.3">
      <c r="A625" s="282" t="s">
        <v>173</v>
      </c>
      <c r="B625" s="333">
        <v>43100</v>
      </c>
      <c r="C625" s="282" t="s">
        <v>7</v>
      </c>
      <c r="D625" s="282" t="s">
        <v>522</v>
      </c>
      <c r="E625" s="283">
        <v>10087.44</v>
      </c>
      <c r="F625" s="283"/>
      <c r="G625" s="283">
        <v>2484.58</v>
      </c>
      <c r="H625" s="283"/>
      <c r="I625" s="283"/>
      <c r="J625" s="283"/>
      <c r="K625" s="283">
        <v>5206952.1100000003</v>
      </c>
      <c r="L625" s="283"/>
      <c r="M625" s="283"/>
      <c r="N625" s="283">
        <v>5219524.13</v>
      </c>
      <c r="O625" s="283"/>
      <c r="P625" s="283"/>
      <c r="Q625" s="283"/>
      <c r="R625" s="283"/>
      <c r="S625" s="283"/>
      <c r="T625" s="283"/>
    </row>
    <row r="626" spans="1:20" x14ac:dyDescent="0.3">
      <c r="A626" s="282" t="s">
        <v>173</v>
      </c>
      <c r="B626" s="333">
        <v>43100</v>
      </c>
      <c r="C626" s="282" t="s">
        <v>8</v>
      </c>
      <c r="D626" s="282" t="s">
        <v>523</v>
      </c>
      <c r="E626" s="283">
        <v>402820532.80000001</v>
      </c>
      <c r="F626" s="283"/>
      <c r="G626" s="283">
        <v>521790276.00999999</v>
      </c>
      <c r="H626" s="283"/>
      <c r="I626" s="283"/>
      <c r="J626" s="283"/>
      <c r="K626" s="283">
        <v>748444676.95000005</v>
      </c>
      <c r="L626" s="283"/>
      <c r="M626" s="283"/>
      <c r="N626" s="283">
        <v>1673055485.8</v>
      </c>
      <c r="O626" s="283"/>
      <c r="P626" s="283"/>
      <c r="Q626" s="283"/>
      <c r="R626" s="283"/>
      <c r="S626" s="283"/>
      <c r="T626" s="283"/>
    </row>
    <row r="627" spans="1:20" x14ac:dyDescent="0.3">
      <c r="A627" s="282" t="s">
        <v>173</v>
      </c>
      <c r="B627" s="333">
        <v>43100</v>
      </c>
      <c r="C627" s="282" t="s">
        <v>9</v>
      </c>
      <c r="D627" s="282" t="s">
        <v>524</v>
      </c>
      <c r="E627" s="283">
        <v>6490448.25</v>
      </c>
      <c r="F627" s="283">
        <v>3966161.55</v>
      </c>
      <c r="G627" s="283"/>
      <c r="H627" s="283"/>
      <c r="I627" s="283">
        <v>18944919.050000001</v>
      </c>
      <c r="J627" s="283"/>
      <c r="K627" s="283"/>
      <c r="L627" s="283"/>
      <c r="M627" s="283"/>
      <c r="N627" s="283">
        <v>29401528.859999999</v>
      </c>
      <c r="O627" s="283"/>
      <c r="P627" s="283"/>
      <c r="Q627" s="283"/>
      <c r="R627" s="283"/>
      <c r="S627" s="283"/>
      <c r="T627" s="283"/>
    </row>
    <row r="628" spans="1:20" x14ac:dyDescent="0.3">
      <c r="A628" s="282" t="s">
        <v>173</v>
      </c>
      <c r="B628" s="333">
        <v>43100</v>
      </c>
      <c r="C628" s="282" t="s">
        <v>10</v>
      </c>
      <c r="D628" s="282" t="s">
        <v>525</v>
      </c>
      <c r="E628" s="283"/>
      <c r="F628" s="283"/>
      <c r="G628" s="283"/>
      <c r="H628" s="283"/>
      <c r="I628" s="283"/>
      <c r="J628" s="283"/>
      <c r="K628" s="283"/>
      <c r="L628" s="283"/>
      <c r="M628" s="283"/>
      <c r="N628" s="283"/>
      <c r="O628" s="283"/>
      <c r="P628" s="283"/>
      <c r="Q628" s="283"/>
      <c r="R628" s="283"/>
      <c r="S628" s="283"/>
      <c r="T628" s="283"/>
    </row>
    <row r="629" spans="1:20" x14ac:dyDescent="0.3">
      <c r="A629" s="282" t="s">
        <v>173</v>
      </c>
      <c r="B629" s="333">
        <v>43100</v>
      </c>
      <c r="C629" s="282" t="s">
        <v>11</v>
      </c>
      <c r="D629" s="282" t="s">
        <v>526</v>
      </c>
      <c r="E629" s="283"/>
      <c r="F629" s="283"/>
      <c r="G629" s="283"/>
      <c r="H629" s="283"/>
      <c r="I629" s="283"/>
      <c r="J629" s="283"/>
      <c r="K629" s="283"/>
      <c r="L629" s="283"/>
      <c r="M629" s="283"/>
      <c r="N629" s="283"/>
      <c r="O629" s="283"/>
      <c r="P629" s="283"/>
      <c r="Q629" s="283"/>
      <c r="R629" s="283"/>
      <c r="S629" s="283"/>
      <c r="T629" s="283"/>
    </row>
    <row r="630" spans="1:20" x14ac:dyDescent="0.3">
      <c r="A630" s="282" t="s">
        <v>173</v>
      </c>
      <c r="B630" s="333">
        <v>43100</v>
      </c>
      <c r="C630" s="282" t="s">
        <v>12</v>
      </c>
      <c r="D630" s="282" t="s">
        <v>527</v>
      </c>
      <c r="E630" s="283"/>
      <c r="F630" s="283"/>
      <c r="G630" s="283"/>
      <c r="H630" s="283"/>
      <c r="I630" s="283"/>
      <c r="J630" s="283"/>
      <c r="K630" s="283"/>
      <c r="L630" s="283"/>
      <c r="M630" s="283"/>
      <c r="N630" s="283"/>
      <c r="O630" s="283"/>
      <c r="P630" s="283"/>
      <c r="Q630" s="283"/>
      <c r="R630" s="283"/>
      <c r="S630" s="283"/>
      <c r="T630" s="283"/>
    </row>
    <row r="631" spans="1:20" x14ac:dyDescent="0.3">
      <c r="A631" s="282" t="s">
        <v>173</v>
      </c>
      <c r="B631" s="333">
        <v>43100</v>
      </c>
      <c r="C631" s="282" t="s">
        <v>19</v>
      </c>
      <c r="D631" s="282" t="s">
        <v>141</v>
      </c>
      <c r="E631" s="283">
        <v>409321068.5</v>
      </c>
      <c r="F631" s="283">
        <v>525758922.13</v>
      </c>
      <c r="G631" s="283"/>
      <c r="H631" s="283"/>
      <c r="I631" s="283">
        <v>772596548.11000001</v>
      </c>
      <c r="J631" s="283"/>
      <c r="K631" s="283"/>
      <c r="L631" s="283"/>
      <c r="M631" s="283"/>
      <c r="N631" s="283">
        <v>1707676538.7</v>
      </c>
      <c r="O631" s="283"/>
      <c r="P631" s="283"/>
      <c r="Q631" s="283"/>
      <c r="R631" s="283"/>
      <c r="S631" s="283"/>
      <c r="T631" s="283"/>
    </row>
    <row r="632" spans="1:20" x14ac:dyDescent="0.3">
      <c r="A632" s="282" t="s">
        <v>173</v>
      </c>
      <c r="B632" s="333">
        <v>43465</v>
      </c>
      <c r="C632" s="282" t="s">
        <v>139</v>
      </c>
      <c r="D632" s="282" t="s">
        <v>138</v>
      </c>
      <c r="E632" s="283"/>
      <c r="F632" s="283"/>
      <c r="G632" s="283"/>
      <c r="H632" s="283"/>
      <c r="I632" s="283"/>
      <c r="J632" s="283"/>
      <c r="K632" s="283"/>
      <c r="L632" s="283"/>
      <c r="M632" s="283"/>
      <c r="N632" s="283"/>
      <c r="O632" s="283"/>
      <c r="P632" s="283"/>
      <c r="Q632" s="283"/>
      <c r="R632" s="283"/>
      <c r="S632" s="283"/>
      <c r="T632" s="283"/>
    </row>
    <row r="633" spans="1:20" x14ac:dyDescent="0.3">
      <c r="A633" s="282" t="s">
        <v>173</v>
      </c>
      <c r="B633" s="333">
        <v>43465</v>
      </c>
      <c r="C633" s="282" t="s">
        <v>140</v>
      </c>
      <c r="D633" s="282" t="s">
        <v>520</v>
      </c>
      <c r="E633" s="283"/>
      <c r="F633" s="283"/>
      <c r="G633" s="283"/>
      <c r="H633" s="283"/>
      <c r="I633" s="283"/>
      <c r="J633" s="283"/>
      <c r="K633" s="283"/>
      <c r="L633" s="283"/>
      <c r="M633" s="283"/>
      <c r="N633" s="283"/>
      <c r="O633" s="283"/>
      <c r="P633" s="283"/>
      <c r="Q633" s="283"/>
      <c r="R633" s="283"/>
      <c r="S633" s="283"/>
      <c r="T633" s="283"/>
    </row>
    <row r="634" spans="1:20" x14ac:dyDescent="0.3">
      <c r="A634" s="282" t="s">
        <v>173</v>
      </c>
      <c r="B634" s="333">
        <v>43465</v>
      </c>
      <c r="C634" s="282" t="s">
        <v>2</v>
      </c>
      <c r="D634" s="282" t="s">
        <v>521</v>
      </c>
      <c r="E634" s="283">
        <v>381469778.75999999</v>
      </c>
      <c r="F634" s="283"/>
      <c r="G634" s="283">
        <v>437495536.67000002</v>
      </c>
      <c r="H634" s="283"/>
      <c r="I634" s="283"/>
      <c r="J634" s="283"/>
      <c r="K634" s="283">
        <v>729901348.26999998</v>
      </c>
      <c r="L634" s="283"/>
      <c r="M634" s="283"/>
      <c r="N634" s="283">
        <v>1548866663.7</v>
      </c>
      <c r="O634" s="283"/>
      <c r="P634" s="283"/>
      <c r="Q634" s="283"/>
      <c r="R634" s="283"/>
      <c r="S634" s="283"/>
      <c r="T634" s="283"/>
    </row>
    <row r="635" spans="1:20" x14ac:dyDescent="0.3">
      <c r="A635" s="282" t="s">
        <v>173</v>
      </c>
      <c r="B635" s="333">
        <v>43465</v>
      </c>
      <c r="C635" s="282" t="s">
        <v>7</v>
      </c>
      <c r="D635" s="282" t="s">
        <v>522</v>
      </c>
      <c r="E635" s="283">
        <v>8587.82</v>
      </c>
      <c r="F635" s="283"/>
      <c r="G635" s="283">
        <v>3522.02</v>
      </c>
      <c r="H635" s="283"/>
      <c r="I635" s="283"/>
      <c r="J635" s="283"/>
      <c r="K635" s="283">
        <v>7905015.6600000001</v>
      </c>
      <c r="L635" s="283"/>
      <c r="M635" s="283"/>
      <c r="N635" s="283">
        <v>7917125.5099999998</v>
      </c>
      <c r="O635" s="283"/>
      <c r="P635" s="283"/>
      <c r="Q635" s="283"/>
      <c r="R635" s="283"/>
      <c r="S635" s="283"/>
      <c r="T635" s="283"/>
    </row>
    <row r="636" spans="1:20" x14ac:dyDescent="0.3">
      <c r="A636" s="282" t="s">
        <v>173</v>
      </c>
      <c r="B636" s="333">
        <v>43465</v>
      </c>
      <c r="C636" s="282" t="s">
        <v>8</v>
      </c>
      <c r="D636" s="282" t="s">
        <v>523</v>
      </c>
      <c r="E636" s="283">
        <v>381461190.94</v>
      </c>
      <c r="F636" s="283"/>
      <c r="G636" s="283">
        <v>437492014.64999998</v>
      </c>
      <c r="H636" s="283"/>
      <c r="I636" s="283"/>
      <c r="J636" s="283"/>
      <c r="K636" s="283">
        <v>721996332.61000001</v>
      </c>
      <c r="L636" s="283"/>
      <c r="M636" s="283"/>
      <c r="N636" s="283">
        <v>1540949538.2</v>
      </c>
      <c r="O636" s="283"/>
      <c r="P636" s="283"/>
      <c r="Q636" s="283"/>
      <c r="R636" s="283"/>
      <c r="S636" s="283"/>
      <c r="T636" s="283"/>
    </row>
    <row r="637" spans="1:20" x14ac:dyDescent="0.3">
      <c r="A637" s="282" t="s">
        <v>173</v>
      </c>
      <c r="B637" s="333">
        <v>43465</v>
      </c>
      <c r="C637" s="282" t="s">
        <v>9</v>
      </c>
      <c r="D637" s="282" t="s">
        <v>524</v>
      </c>
      <c r="E637" s="283">
        <v>7209264.4900000002</v>
      </c>
      <c r="F637" s="283">
        <v>3103388.25</v>
      </c>
      <c r="G637" s="283"/>
      <c r="H637" s="283"/>
      <c r="I637" s="283">
        <v>18641918.48</v>
      </c>
      <c r="J637" s="283"/>
      <c r="K637" s="283"/>
      <c r="L637" s="283"/>
      <c r="M637" s="283"/>
      <c r="N637" s="283">
        <v>28954571.219999999</v>
      </c>
      <c r="O637" s="283"/>
      <c r="P637" s="283"/>
      <c r="Q637" s="283"/>
      <c r="R637" s="283"/>
      <c r="S637" s="283"/>
      <c r="T637" s="283"/>
    </row>
    <row r="638" spans="1:20" x14ac:dyDescent="0.3">
      <c r="A638" s="282" t="s">
        <v>173</v>
      </c>
      <c r="B638" s="333">
        <v>43465</v>
      </c>
      <c r="C638" s="282" t="s">
        <v>10</v>
      </c>
      <c r="D638" s="282" t="s">
        <v>525</v>
      </c>
      <c r="E638" s="283"/>
      <c r="F638" s="283"/>
      <c r="G638" s="283"/>
      <c r="H638" s="283"/>
      <c r="I638" s="283"/>
      <c r="J638" s="283"/>
      <c r="K638" s="283"/>
      <c r="L638" s="283"/>
      <c r="M638" s="283"/>
      <c r="N638" s="283"/>
      <c r="O638" s="283"/>
      <c r="P638" s="283"/>
      <c r="Q638" s="283"/>
      <c r="R638" s="283"/>
      <c r="S638" s="283"/>
      <c r="T638" s="283"/>
    </row>
    <row r="639" spans="1:20" x14ac:dyDescent="0.3">
      <c r="A639" s="282" t="s">
        <v>173</v>
      </c>
      <c r="B639" s="333">
        <v>43465</v>
      </c>
      <c r="C639" s="282" t="s">
        <v>11</v>
      </c>
      <c r="D639" s="282" t="s">
        <v>526</v>
      </c>
      <c r="E639" s="283"/>
      <c r="F639" s="283"/>
      <c r="G639" s="283"/>
      <c r="H639" s="283"/>
      <c r="I639" s="283"/>
      <c r="J639" s="283"/>
      <c r="K639" s="283"/>
      <c r="L639" s="283"/>
      <c r="M639" s="283"/>
      <c r="N639" s="283"/>
      <c r="O639" s="283"/>
      <c r="P639" s="283"/>
      <c r="Q639" s="283"/>
      <c r="R639" s="283"/>
      <c r="S639" s="283"/>
      <c r="T639" s="283"/>
    </row>
    <row r="640" spans="1:20" x14ac:dyDescent="0.3">
      <c r="A640" s="282" t="s">
        <v>173</v>
      </c>
      <c r="B640" s="333">
        <v>43465</v>
      </c>
      <c r="C640" s="282" t="s">
        <v>12</v>
      </c>
      <c r="D640" s="282" t="s">
        <v>527</v>
      </c>
      <c r="E640" s="283"/>
      <c r="F640" s="283"/>
      <c r="G640" s="283"/>
      <c r="H640" s="283"/>
      <c r="I640" s="283"/>
      <c r="J640" s="283"/>
      <c r="K640" s="283"/>
      <c r="L640" s="283"/>
      <c r="M640" s="283"/>
      <c r="N640" s="283"/>
      <c r="O640" s="283"/>
      <c r="P640" s="283"/>
      <c r="Q640" s="283"/>
      <c r="R640" s="283"/>
      <c r="S640" s="283"/>
      <c r="T640" s="283"/>
    </row>
    <row r="641" spans="1:20" x14ac:dyDescent="0.3">
      <c r="A641" s="282" t="s">
        <v>173</v>
      </c>
      <c r="B641" s="333">
        <v>43465</v>
      </c>
      <c r="C641" s="282" t="s">
        <v>19</v>
      </c>
      <c r="D641" s="282" t="s">
        <v>141</v>
      </c>
      <c r="E641" s="283">
        <v>388679043.25</v>
      </c>
      <c r="F641" s="283">
        <v>440598924.92000002</v>
      </c>
      <c r="G641" s="283"/>
      <c r="H641" s="283"/>
      <c r="I641" s="283">
        <v>748543266.75</v>
      </c>
      <c r="J641" s="283"/>
      <c r="K641" s="283"/>
      <c r="L641" s="283"/>
      <c r="M641" s="283"/>
      <c r="N641" s="283">
        <v>1577821234.9000001</v>
      </c>
      <c r="O641" s="283"/>
      <c r="P641" s="283"/>
      <c r="Q641" s="283"/>
      <c r="R641" s="283"/>
      <c r="S641" s="283"/>
      <c r="T641" s="283"/>
    </row>
    <row r="642" spans="1:20" x14ac:dyDescent="0.3">
      <c r="A642" s="282" t="s">
        <v>203</v>
      </c>
      <c r="B642" s="333">
        <v>42735</v>
      </c>
      <c r="C642" s="282" t="s">
        <v>139</v>
      </c>
      <c r="D642" s="282" t="s">
        <v>138</v>
      </c>
      <c r="E642" s="283"/>
      <c r="F642" s="283"/>
      <c r="G642" s="283"/>
      <c r="H642" s="283"/>
      <c r="I642" s="283"/>
      <c r="J642" s="283"/>
      <c r="K642" s="283"/>
      <c r="L642" s="283"/>
      <c r="M642" s="283"/>
      <c r="N642" s="283"/>
      <c r="O642" s="283"/>
      <c r="P642" s="283"/>
      <c r="Q642" s="283"/>
      <c r="R642" s="283"/>
      <c r="S642" s="283"/>
      <c r="T642" s="283"/>
    </row>
    <row r="643" spans="1:20" x14ac:dyDescent="0.3">
      <c r="A643" s="282" t="s">
        <v>203</v>
      </c>
      <c r="B643" s="333">
        <v>42735</v>
      </c>
      <c r="C643" s="282" t="s">
        <v>140</v>
      </c>
      <c r="D643" s="282" t="s">
        <v>520</v>
      </c>
      <c r="E643" s="283"/>
      <c r="F643" s="283"/>
      <c r="G643" s="283"/>
      <c r="H643" s="283"/>
      <c r="I643" s="283"/>
      <c r="J643" s="283"/>
      <c r="K643" s="283"/>
      <c r="L643" s="283"/>
      <c r="M643" s="283"/>
      <c r="N643" s="283"/>
      <c r="O643" s="283"/>
      <c r="P643" s="283"/>
      <c r="Q643" s="283"/>
      <c r="R643" s="283"/>
      <c r="S643" s="283"/>
      <c r="T643" s="283"/>
    </row>
    <row r="644" spans="1:20" x14ac:dyDescent="0.3">
      <c r="A644" s="282" t="s">
        <v>203</v>
      </c>
      <c r="B644" s="333">
        <v>42735</v>
      </c>
      <c r="C644" s="282" t="s">
        <v>2</v>
      </c>
      <c r="D644" s="282" t="s">
        <v>521</v>
      </c>
      <c r="E644" s="283"/>
      <c r="F644" s="283"/>
      <c r="G644" s="283"/>
      <c r="H644" s="283"/>
      <c r="I644" s="283"/>
      <c r="J644" s="283"/>
      <c r="K644" s="283"/>
      <c r="L644" s="283"/>
      <c r="M644" s="283"/>
      <c r="N644" s="283"/>
      <c r="O644" s="283"/>
      <c r="P644" s="283">
        <v>573184166.37</v>
      </c>
      <c r="Q644" s="283"/>
      <c r="R644" s="283"/>
      <c r="S644" s="283"/>
      <c r="T644" s="283">
        <v>573184166.37</v>
      </c>
    </row>
    <row r="645" spans="1:20" x14ac:dyDescent="0.3">
      <c r="A645" s="282" t="s">
        <v>203</v>
      </c>
      <c r="B645" s="333">
        <v>42735</v>
      </c>
      <c r="C645" s="282" t="s">
        <v>7</v>
      </c>
      <c r="D645" s="282" t="s">
        <v>522</v>
      </c>
      <c r="E645" s="283"/>
      <c r="F645" s="283"/>
      <c r="G645" s="283"/>
      <c r="H645" s="283"/>
      <c r="I645" s="283"/>
      <c r="J645" s="283"/>
      <c r="K645" s="283"/>
      <c r="L645" s="283"/>
      <c r="M645" s="283"/>
      <c r="N645" s="283"/>
      <c r="O645" s="283"/>
      <c r="P645" s="283">
        <v>164206622.53</v>
      </c>
      <c r="Q645" s="283"/>
      <c r="R645" s="283"/>
      <c r="S645" s="283"/>
      <c r="T645" s="283">
        <v>164206622.53</v>
      </c>
    </row>
    <row r="646" spans="1:20" x14ac:dyDescent="0.3">
      <c r="A646" s="282" t="s">
        <v>203</v>
      </c>
      <c r="B646" s="333">
        <v>42735</v>
      </c>
      <c r="C646" s="282" t="s">
        <v>8</v>
      </c>
      <c r="D646" s="282" t="s">
        <v>523</v>
      </c>
      <c r="E646" s="283"/>
      <c r="F646" s="283"/>
      <c r="G646" s="283"/>
      <c r="H646" s="283"/>
      <c r="I646" s="283"/>
      <c r="J646" s="283"/>
      <c r="K646" s="283"/>
      <c r="L646" s="283"/>
      <c r="M646" s="283"/>
      <c r="N646" s="283"/>
      <c r="O646" s="283"/>
      <c r="P646" s="283">
        <v>408977543.83999997</v>
      </c>
      <c r="Q646" s="283"/>
      <c r="R646" s="283"/>
      <c r="S646" s="283"/>
      <c r="T646" s="283">
        <v>408977543.83999997</v>
      </c>
    </row>
    <row r="647" spans="1:20" x14ac:dyDescent="0.3">
      <c r="A647" s="282" t="s">
        <v>203</v>
      </c>
      <c r="B647" s="333">
        <v>42735</v>
      </c>
      <c r="C647" s="282" t="s">
        <v>9</v>
      </c>
      <c r="D647" s="282" t="s">
        <v>524</v>
      </c>
      <c r="E647" s="283"/>
      <c r="F647" s="283"/>
      <c r="G647" s="283"/>
      <c r="H647" s="283"/>
      <c r="I647" s="283"/>
      <c r="J647" s="283"/>
      <c r="K647" s="283"/>
      <c r="L647" s="283"/>
      <c r="M647" s="283"/>
      <c r="N647" s="283"/>
      <c r="O647" s="283">
        <v>17491570.530000001</v>
      </c>
      <c r="P647" s="283"/>
      <c r="Q647" s="283"/>
      <c r="R647" s="283"/>
      <c r="S647" s="283"/>
      <c r="T647" s="283">
        <v>17491570.530000001</v>
      </c>
    </row>
    <row r="648" spans="1:20" x14ac:dyDescent="0.3">
      <c r="A648" s="282" t="s">
        <v>203</v>
      </c>
      <c r="B648" s="333">
        <v>42735</v>
      </c>
      <c r="C648" s="282" t="s">
        <v>10</v>
      </c>
      <c r="D648" s="282" t="s">
        <v>525</v>
      </c>
      <c r="E648" s="283"/>
      <c r="F648" s="283"/>
      <c r="G648" s="283"/>
      <c r="H648" s="283"/>
      <c r="I648" s="283"/>
      <c r="J648" s="283"/>
      <c r="K648" s="283"/>
      <c r="L648" s="283"/>
      <c r="M648" s="283"/>
      <c r="N648" s="283"/>
      <c r="O648" s="283"/>
      <c r="P648" s="283"/>
      <c r="Q648" s="283"/>
      <c r="R648" s="283"/>
      <c r="S648" s="283"/>
      <c r="T648" s="283"/>
    </row>
    <row r="649" spans="1:20" x14ac:dyDescent="0.3">
      <c r="A649" s="282" t="s">
        <v>203</v>
      </c>
      <c r="B649" s="333">
        <v>42735</v>
      </c>
      <c r="C649" s="282" t="s">
        <v>11</v>
      </c>
      <c r="D649" s="282" t="s">
        <v>526</v>
      </c>
      <c r="E649" s="283"/>
      <c r="F649" s="283"/>
      <c r="G649" s="283"/>
      <c r="H649" s="283"/>
      <c r="I649" s="283"/>
      <c r="J649" s="283"/>
      <c r="K649" s="283"/>
      <c r="L649" s="283"/>
      <c r="M649" s="283"/>
      <c r="N649" s="283"/>
      <c r="O649" s="283"/>
      <c r="P649" s="283"/>
      <c r="Q649" s="283"/>
      <c r="R649" s="283"/>
      <c r="S649" s="283"/>
      <c r="T649" s="283"/>
    </row>
    <row r="650" spans="1:20" x14ac:dyDescent="0.3">
      <c r="A650" s="282" t="s">
        <v>203</v>
      </c>
      <c r="B650" s="333">
        <v>42735</v>
      </c>
      <c r="C650" s="282" t="s">
        <v>12</v>
      </c>
      <c r="D650" s="282" t="s">
        <v>527</v>
      </c>
      <c r="E650" s="283"/>
      <c r="F650" s="283"/>
      <c r="G650" s="283"/>
      <c r="H650" s="283"/>
      <c r="I650" s="283"/>
      <c r="J650" s="283"/>
      <c r="K650" s="283"/>
      <c r="L650" s="283"/>
      <c r="M650" s="283"/>
      <c r="N650" s="283"/>
      <c r="O650" s="283"/>
      <c r="P650" s="283"/>
      <c r="Q650" s="283"/>
      <c r="R650" s="283"/>
      <c r="S650" s="283"/>
      <c r="T650" s="283"/>
    </row>
    <row r="651" spans="1:20" x14ac:dyDescent="0.3">
      <c r="A651" s="282" t="s">
        <v>203</v>
      </c>
      <c r="B651" s="333">
        <v>42735</v>
      </c>
      <c r="C651" s="282" t="s">
        <v>19</v>
      </c>
      <c r="D651" s="282" t="s">
        <v>141</v>
      </c>
      <c r="E651" s="283"/>
      <c r="F651" s="283"/>
      <c r="G651" s="283"/>
      <c r="H651" s="283"/>
      <c r="I651" s="283"/>
      <c r="J651" s="283"/>
      <c r="K651" s="283"/>
      <c r="L651" s="283"/>
      <c r="M651" s="283"/>
      <c r="N651" s="283"/>
      <c r="O651" s="283">
        <v>590675736.89999998</v>
      </c>
      <c r="P651" s="283"/>
      <c r="Q651" s="283"/>
      <c r="R651" s="283"/>
      <c r="S651" s="283"/>
      <c r="T651" s="283">
        <v>590675736.89999998</v>
      </c>
    </row>
    <row r="652" spans="1:20" x14ac:dyDescent="0.3">
      <c r="A652" s="282" t="s">
        <v>203</v>
      </c>
      <c r="B652" s="333">
        <v>43100</v>
      </c>
      <c r="C652" s="282" t="s">
        <v>139</v>
      </c>
      <c r="D652" s="282" t="s">
        <v>138</v>
      </c>
      <c r="E652" s="283"/>
      <c r="F652" s="283"/>
      <c r="G652" s="283"/>
      <c r="H652" s="283"/>
      <c r="I652" s="283"/>
      <c r="J652" s="283"/>
      <c r="K652" s="283"/>
      <c r="L652" s="283"/>
      <c r="M652" s="283"/>
      <c r="N652" s="283"/>
      <c r="O652" s="283"/>
      <c r="P652" s="283"/>
      <c r="Q652" s="283"/>
      <c r="R652" s="283"/>
      <c r="S652" s="283"/>
      <c r="T652" s="283"/>
    </row>
    <row r="653" spans="1:20" x14ac:dyDescent="0.3">
      <c r="A653" s="282" t="s">
        <v>203</v>
      </c>
      <c r="B653" s="333">
        <v>43100</v>
      </c>
      <c r="C653" s="282" t="s">
        <v>140</v>
      </c>
      <c r="D653" s="282" t="s">
        <v>520</v>
      </c>
      <c r="E653" s="283"/>
      <c r="F653" s="283"/>
      <c r="G653" s="283"/>
      <c r="H653" s="283"/>
      <c r="I653" s="283"/>
      <c r="J653" s="283"/>
      <c r="K653" s="283"/>
      <c r="L653" s="283"/>
      <c r="M653" s="283"/>
      <c r="N653" s="283"/>
      <c r="O653" s="283"/>
      <c r="P653" s="283"/>
      <c r="Q653" s="283"/>
      <c r="R653" s="283"/>
      <c r="S653" s="283"/>
      <c r="T653" s="283"/>
    </row>
    <row r="654" spans="1:20" x14ac:dyDescent="0.3">
      <c r="A654" s="282" t="s">
        <v>203</v>
      </c>
      <c r="B654" s="333">
        <v>43100</v>
      </c>
      <c r="C654" s="282" t="s">
        <v>2</v>
      </c>
      <c r="D654" s="282" t="s">
        <v>521</v>
      </c>
      <c r="E654" s="283"/>
      <c r="F654" s="283"/>
      <c r="G654" s="283"/>
      <c r="H654" s="283"/>
      <c r="I654" s="283"/>
      <c r="J654" s="283"/>
      <c r="K654" s="283"/>
      <c r="L654" s="283"/>
      <c r="M654" s="283"/>
      <c r="N654" s="283"/>
      <c r="O654" s="283"/>
      <c r="P654" s="283">
        <v>550346428</v>
      </c>
      <c r="Q654" s="283"/>
      <c r="R654" s="283"/>
      <c r="S654" s="283"/>
      <c r="T654" s="283">
        <v>550346428</v>
      </c>
    </row>
    <row r="655" spans="1:20" x14ac:dyDescent="0.3">
      <c r="A655" s="282" t="s">
        <v>203</v>
      </c>
      <c r="B655" s="333">
        <v>43100</v>
      </c>
      <c r="C655" s="282" t="s">
        <v>7</v>
      </c>
      <c r="D655" s="282" t="s">
        <v>522</v>
      </c>
      <c r="E655" s="283"/>
      <c r="F655" s="283"/>
      <c r="G655" s="283"/>
      <c r="H655" s="283"/>
      <c r="I655" s="283"/>
      <c r="J655" s="283"/>
      <c r="K655" s="283"/>
      <c r="L655" s="283"/>
      <c r="M655" s="283"/>
      <c r="N655" s="283"/>
      <c r="O655" s="283"/>
      <c r="P655" s="283">
        <v>188849016</v>
      </c>
      <c r="Q655" s="283"/>
      <c r="R655" s="283"/>
      <c r="S655" s="283"/>
      <c r="T655" s="283">
        <v>188849016</v>
      </c>
    </row>
    <row r="656" spans="1:20" x14ac:dyDescent="0.3">
      <c r="A656" s="282" t="s">
        <v>203</v>
      </c>
      <c r="B656" s="333">
        <v>43100</v>
      </c>
      <c r="C656" s="282" t="s">
        <v>8</v>
      </c>
      <c r="D656" s="282" t="s">
        <v>523</v>
      </c>
      <c r="E656" s="283"/>
      <c r="F656" s="283"/>
      <c r="G656" s="283"/>
      <c r="H656" s="283"/>
      <c r="I656" s="283"/>
      <c r="J656" s="283"/>
      <c r="K656" s="283"/>
      <c r="L656" s="283"/>
      <c r="M656" s="283"/>
      <c r="N656" s="283"/>
      <c r="O656" s="283"/>
      <c r="P656" s="283">
        <v>361497412</v>
      </c>
      <c r="Q656" s="283"/>
      <c r="R656" s="283"/>
      <c r="S656" s="283"/>
      <c r="T656" s="283">
        <v>361497412</v>
      </c>
    </row>
    <row r="657" spans="1:20" x14ac:dyDescent="0.3">
      <c r="A657" s="282" t="s">
        <v>203</v>
      </c>
      <c r="B657" s="333">
        <v>43100</v>
      </c>
      <c r="C657" s="282" t="s">
        <v>9</v>
      </c>
      <c r="D657" s="282" t="s">
        <v>524</v>
      </c>
      <c r="E657" s="283"/>
      <c r="F657" s="283"/>
      <c r="G657" s="283"/>
      <c r="H657" s="283"/>
      <c r="I657" s="283"/>
      <c r="J657" s="283"/>
      <c r="K657" s="283"/>
      <c r="L657" s="283"/>
      <c r="M657" s="283"/>
      <c r="N657" s="283"/>
      <c r="O657" s="283">
        <v>14266918</v>
      </c>
      <c r="P657" s="283"/>
      <c r="Q657" s="283"/>
      <c r="R657" s="283"/>
      <c r="S657" s="283"/>
      <c r="T657" s="283">
        <v>14266918</v>
      </c>
    </row>
    <row r="658" spans="1:20" x14ac:dyDescent="0.3">
      <c r="A658" s="282" t="s">
        <v>203</v>
      </c>
      <c r="B658" s="333">
        <v>43100</v>
      </c>
      <c r="C658" s="282" t="s">
        <v>10</v>
      </c>
      <c r="D658" s="282" t="s">
        <v>525</v>
      </c>
      <c r="E658" s="283"/>
      <c r="F658" s="283"/>
      <c r="G658" s="283"/>
      <c r="H658" s="283"/>
      <c r="I658" s="283"/>
      <c r="J658" s="283"/>
      <c r="K658" s="283"/>
      <c r="L658" s="283"/>
      <c r="M658" s="283"/>
      <c r="N658" s="283"/>
      <c r="O658" s="283"/>
      <c r="P658" s="283"/>
      <c r="Q658" s="283"/>
      <c r="R658" s="283"/>
      <c r="S658" s="283"/>
      <c r="T658" s="283"/>
    </row>
    <row r="659" spans="1:20" x14ac:dyDescent="0.3">
      <c r="A659" s="282" t="s">
        <v>203</v>
      </c>
      <c r="B659" s="333">
        <v>43100</v>
      </c>
      <c r="C659" s="282" t="s">
        <v>11</v>
      </c>
      <c r="D659" s="282" t="s">
        <v>526</v>
      </c>
      <c r="E659" s="283"/>
      <c r="F659" s="283"/>
      <c r="G659" s="283"/>
      <c r="H659" s="283"/>
      <c r="I659" s="283"/>
      <c r="J659" s="283"/>
      <c r="K659" s="283"/>
      <c r="L659" s="283"/>
      <c r="M659" s="283"/>
      <c r="N659" s="283"/>
      <c r="O659" s="283"/>
      <c r="P659" s="283"/>
      <c r="Q659" s="283"/>
      <c r="R659" s="283"/>
      <c r="S659" s="283"/>
      <c r="T659" s="283"/>
    </row>
    <row r="660" spans="1:20" x14ac:dyDescent="0.3">
      <c r="A660" s="282" t="s">
        <v>203</v>
      </c>
      <c r="B660" s="333">
        <v>43100</v>
      </c>
      <c r="C660" s="282" t="s">
        <v>12</v>
      </c>
      <c r="D660" s="282" t="s">
        <v>527</v>
      </c>
      <c r="E660" s="283"/>
      <c r="F660" s="283"/>
      <c r="G660" s="283"/>
      <c r="H660" s="283"/>
      <c r="I660" s="283"/>
      <c r="J660" s="283"/>
      <c r="K660" s="283"/>
      <c r="L660" s="283"/>
      <c r="M660" s="283"/>
      <c r="N660" s="283"/>
      <c r="O660" s="283"/>
      <c r="P660" s="283"/>
      <c r="Q660" s="283"/>
      <c r="R660" s="283"/>
      <c r="S660" s="283"/>
      <c r="T660" s="283"/>
    </row>
    <row r="661" spans="1:20" x14ac:dyDescent="0.3">
      <c r="A661" s="282" t="s">
        <v>203</v>
      </c>
      <c r="B661" s="333">
        <v>43100</v>
      </c>
      <c r="C661" s="282" t="s">
        <v>19</v>
      </c>
      <c r="D661" s="282" t="s">
        <v>141</v>
      </c>
      <c r="E661" s="283"/>
      <c r="F661" s="283"/>
      <c r="G661" s="283"/>
      <c r="H661" s="283"/>
      <c r="I661" s="283"/>
      <c r="J661" s="283"/>
      <c r="K661" s="283"/>
      <c r="L661" s="283"/>
      <c r="M661" s="283"/>
      <c r="N661" s="283"/>
      <c r="O661" s="283">
        <v>564613346</v>
      </c>
      <c r="P661" s="283"/>
      <c r="Q661" s="283"/>
      <c r="R661" s="283"/>
      <c r="S661" s="283"/>
      <c r="T661" s="283">
        <v>564613346.05999994</v>
      </c>
    </row>
    <row r="662" spans="1:20" x14ac:dyDescent="0.3">
      <c r="A662" s="282" t="s">
        <v>203</v>
      </c>
      <c r="B662" s="333">
        <v>43465</v>
      </c>
      <c r="C662" s="282" t="s">
        <v>139</v>
      </c>
      <c r="D662" s="282" t="s">
        <v>138</v>
      </c>
      <c r="E662" s="283"/>
      <c r="F662" s="283"/>
      <c r="G662" s="283"/>
      <c r="H662" s="283"/>
      <c r="I662" s="283"/>
      <c r="J662" s="283"/>
      <c r="K662" s="283"/>
      <c r="L662" s="283"/>
      <c r="M662" s="283"/>
      <c r="N662" s="283"/>
      <c r="O662" s="283"/>
      <c r="P662" s="283"/>
      <c r="Q662" s="283"/>
      <c r="R662" s="283"/>
      <c r="S662" s="283"/>
      <c r="T662" s="283"/>
    </row>
    <row r="663" spans="1:20" x14ac:dyDescent="0.3">
      <c r="A663" s="282" t="s">
        <v>203</v>
      </c>
      <c r="B663" s="333">
        <v>43465</v>
      </c>
      <c r="C663" s="282" t="s">
        <v>140</v>
      </c>
      <c r="D663" s="282" t="s">
        <v>520</v>
      </c>
      <c r="E663" s="283"/>
      <c r="F663" s="283"/>
      <c r="G663" s="283"/>
      <c r="H663" s="283"/>
      <c r="I663" s="283"/>
      <c r="J663" s="283"/>
      <c r="K663" s="283"/>
      <c r="L663" s="283"/>
      <c r="M663" s="283"/>
      <c r="N663" s="283"/>
      <c r="O663" s="283"/>
      <c r="P663" s="283"/>
      <c r="Q663" s="283"/>
      <c r="R663" s="283"/>
      <c r="S663" s="283"/>
      <c r="T663" s="283"/>
    </row>
    <row r="664" spans="1:20" x14ac:dyDescent="0.3">
      <c r="A664" s="282" t="s">
        <v>203</v>
      </c>
      <c r="B664" s="333">
        <v>43465</v>
      </c>
      <c r="C664" s="282" t="s">
        <v>2</v>
      </c>
      <c r="D664" s="282" t="s">
        <v>521</v>
      </c>
      <c r="E664" s="283"/>
      <c r="F664" s="283"/>
      <c r="G664" s="283"/>
      <c r="H664" s="283"/>
      <c r="I664" s="283"/>
      <c r="J664" s="283"/>
      <c r="K664" s="283"/>
      <c r="L664" s="283"/>
      <c r="M664" s="283"/>
      <c r="N664" s="283"/>
      <c r="O664" s="283"/>
      <c r="P664" s="283">
        <v>556362379</v>
      </c>
      <c r="Q664" s="283"/>
      <c r="R664" s="283"/>
      <c r="S664" s="283"/>
      <c r="T664" s="283">
        <v>556362379</v>
      </c>
    </row>
    <row r="665" spans="1:20" x14ac:dyDescent="0.3">
      <c r="A665" s="282" t="s">
        <v>203</v>
      </c>
      <c r="B665" s="333">
        <v>43465</v>
      </c>
      <c r="C665" s="282" t="s">
        <v>7</v>
      </c>
      <c r="D665" s="282" t="s">
        <v>522</v>
      </c>
      <c r="E665" s="283"/>
      <c r="F665" s="283"/>
      <c r="G665" s="283"/>
      <c r="H665" s="283"/>
      <c r="I665" s="283"/>
      <c r="J665" s="283"/>
      <c r="K665" s="283"/>
      <c r="L665" s="283"/>
      <c r="M665" s="283"/>
      <c r="N665" s="283"/>
      <c r="O665" s="283"/>
      <c r="P665" s="283">
        <v>210165984</v>
      </c>
      <c r="Q665" s="283"/>
      <c r="R665" s="283"/>
      <c r="S665" s="283"/>
      <c r="T665" s="283">
        <v>210165984</v>
      </c>
    </row>
    <row r="666" spans="1:20" x14ac:dyDescent="0.3">
      <c r="A666" s="282" t="s">
        <v>203</v>
      </c>
      <c r="B666" s="333">
        <v>43465</v>
      </c>
      <c r="C666" s="282" t="s">
        <v>8</v>
      </c>
      <c r="D666" s="282" t="s">
        <v>523</v>
      </c>
      <c r="E666" s="283"/>
      <c r="F666" s="283"/>
      <c r="G666" s="283"/>
      <c r="H666" s="283"/>
      <c r="I666" s="283"/>
      <c r="J666" s="283"/>
      <c r="K666" s="283"/>
      <c r="L666" s="283"/>
      <c r="M666" s="283"/>
      <c r="N666" s="283"/>
      <c r="O666" s="283"/>
      <c r="P666" s="283">
        <v>346196395</v>
      </c>
      <c r="Q666" s="283"/>
      <c r="R666" s="283"/>
      <c r="S666" s="283"/>
      <c r="T666" s="283">
        <v>346196395</v>
      </c>
    </row>
    <row r="667" spans="1:20" x14ac:dyDescent="0.3">
      <c r="A667" s="282" t="s">
        <v>203</v>
      </c>
      <c r="B667" s="333">
        <v>43465</v>
      </c>
      <c r="C667" s="282" t="s">
        <v>9</v>
      </c>
      <c r="D667" s="282" t="s">
        <v>524</v>
      </c>
      <c r="E667" s="283"/>
      <c r="F667" s="283"/>
      <c r="G667" s="283"/>
      <c r="H667" s="283"/>
      <c r="I667" s="283"/>
      <c r="J667" s="283"/>
      <c r="K667" s="283"/>
      <c r="L667" s="283"/>
      <c r="M667" s="283"/>
      <c r="N667" s="283"/>
      <c r="O667" s="283">
        <v>27465438</v>
      </c>
      <c r="P667" s="283"/>
      <c r="Q667" s="283"/>
      <c r="R667" s="283"/>
      <c r="S667" s="283"/>
      <c r="T667" s="283">
        <v>27465438</v>
      </c>
    </row>
    <row r="668" spans="1:20" x14ac:dyDescent="0.3">
      <c r="A668" s="282" t="s">
        <v>203</v>
      </c>
      <c r="B668" s="333">
        <v>43465</v>
      </c>
      <c r="C668" s="282" t="s">
        <v>10</v>
      </c>
      <c r="D668" s="282" t="s">
        <v>525</v>
      </c>
      <c r="E668" s="283"/>
      <c r="F668" s="283"/>
      <c r="G668" s="283"/>
      <c r="H668" s="283"/>
      <c r="I668" s="283"/>
      <c r="J668" s="283"/>
      <c r="K668" s="283"/>
      <c r="L668" s="283"/>
      <c r="M668" s="283"/>
      <c r="N668" s="283"/>
      <c r="O668" s="283"/>
      <c r="P668" s="283"/>
      <c r="Q668" s="283"/>
      <c r="R668" s="283"/>
      <c r="S668" s="283"/>
      <c r="T668" s="283"/>
    </row>
    <row r="669" spans="1:20" x14ac:dyDescent="0.3">
      <c r="A669" s="282" t="s">
        <v>203</v>
      </c>
      <c r="B669" s="333">
        <v>43465</v>
      </c>
      <c r="C669" s="282" t="s">
        <v>11</v>
      </c>
      <c r="D669" s="282" t="s">
        <v>526</v>
      </c>
      <c r="E669" s="283"/>
      <c r="F669" s="283"/>
      <c r="G669" s="283"/>
      <c r="H669" s="283"/>
      <c r="I669" s="283"/>
      <c r="J669" s="283"/>
      <c r="K669" s="283"/>
      <c r="L669" s="283"/>
      <c r="M669" s="283"/>
      <c r="N669" s="283"/>
      <c r="O669" s="283"/>
      <c r="P669" s="283"/>
      <c r="Q669" s="283"/>
      <c r="R669" s="283"/>
      <c r="S669" s="283"/>
      <c r="T669" s="283"/>
    </row>
    <row r="670" spans="1:20" x14ac:dyDescent="0.3">
      <c r="A670" s="282" t="s">
        <v>203</v>
      </c>
      <c r="B670" s="333">
        <v>43465</v>
      </c>
      <c r="C670" s="282" t="s">
        <v>12</v>
      </c>
      <c r="D670" s="282" t="s">
        <v>527</v>
      </c>
      <c r="E670" s="283"/>
      <c r="F670" s="283"/>
      <c r="G670" s="283"/>
      <c r="H670" s="283"/>
      <c r="I670" s="283"/>
      <c r="J670" s="283"/>
      <c r="K670" s="283"/>
      <c r="L670" s="283"/>
      <c r="M670" s="283"/>
      <c r="N670" s="283"/>
      <c r="O670" s="283"/>
      <c r="P670" s="283"/>
      <c r="Q670" s="283"/>
      <c r="R670" s="283"/>
      <c r="S670" s="283"/>
      <c r="T670" s="283"/>
    </row>
    <row r="671" spans="1:20" x14ac:dyDescent="0.3">
      <c r="A671" s="282" t="s">
        <v>203</v>
      </c>
      <c r="B671" s="333">
        <v>43465</v>
      </c>
      <c r="C671" s="282" t="s">
        <v>19</v>
      </c>
      <c r="D671" s="282" t="s">
        <v>141</v>
      </c>
      <c r="E671" s="283"/>
      <c r="F671" s="283"/>
      <c r="G671" s="283"/>
      <c r="H671" s="283"/>
      <c r="I671" s="283"/>
      <c r="J671" s="283"/>
      <c r="K671" s="283"/>
      <c r="L671" s="283"/>
      <c r="M671" s="283"/>
      <c r="N671" s="283"/>
      <c r="O671" s="283">
        <v>583827817</v>
      </c>
      <c r="P671" s="283"/>
      <c r="Q671" s="283"/>
      <c r="R671" s="283"/>
      <c r="S671" s="283"/>
      <c r="T671" s="283">
        <v>583827816.95000005</v>
      </c>
    </row>
    <row r="672" spans="1:20" x14ac:dyDescent="0.3">
      <c r="A672" s="282" t="s">
        <v>196</v>
      </c>
      <c r="B672" s="333">
        <v>42735</v>
      </c>
      <c r="C672" s="282" t="s">
        <v>139</v>
      </c>
      <c r="D672" s="282" t="s">
        <v>138</v>
      </c>
      <c r="E672" s="283"/>
      <c r="F672" s="283"/>
      <c r="G672" s="283"/>
      <c r="H672" s="283"/>
      <c r="I672" s="283"/>
      <c r="J672" s="283"/>
      <c r="K672" s="283"/>
      <c r="L672" s="283"/>
      <c r="M672" s="283"/>
      <c r="N672" s="283">
        <v>0</v>
      </c>
      <c r="O672" s="283"/>
      <c r="P672" s="283"/>
      <c r="Q672" s="283"/>
      <c r="R672" s="283"/>
      <c r="S672" s="283"/>
      <c r="T672" s="283"/>
    </row>
    <row r="673" spans="1:20" x14ac:dyDescent="0.3">
      <c r="A673" s="282" t="s">
        <v>196</v>
      </c>
      <c r="B673" s="333">
        <v>42735</v>
      </c>
      <c r="C673" s="282" t="s">
        <v>140</v>
      </c>
      <c r="D673" s="282" t="s">
        <v>520</v>
      </c>
      <c r="E673" s="283"/>
      <c r="F673" s="283"/>
      <c r="G673" s="283"/>
      <c r="H673" s="283"/>
      <c r="I673" s="283"/>
      <c r="J673" s="283"/>
      <c r="K673" s="283"/>
      <c r="L673" s="283"/>
      <c r="M673" s="283"/>
      <c r="N673" s="283">
        <v>0</v>
      </c>
      <c r="O673" s="283"/>
      <c r="P673" s="283"/>
      <c r="Q673" s="283"/>
      <c r="R673" s="283"/>
      <c r="S673" s="283"/>
      <c r="T673" s="283"/>
    </row>
    <row r="674" spans="1:20" x14ac:dyDescent="0.3">
      <c r="A674" s="282" t="s">
        <v>196</v>
      </c>
      <c r="B674" s="333">
        <v>42735</v>
      </c>
      <c r="C674" s="282" t="s">
        <v>2</v>
      </c>
      <c r="D674" s="282" t="s">
        <v>521</v>
      </c>
      <c r="E674" s="283"/>
      <c r="F674" s="283"/>
      <c r="G674" s="283"/>
      <c r="H674" s="283">
        <v>37388991.229999997</v>
      </c>
      <c r="I674" s="283"/>
      <c r="J674" s="283"/>
      <c r="K674" s="283"/>
      <c r="L674" s="283"/>
      <c r="M674" s="283"/>
      <c r="N674" s="283">
        <v>37388991.229999997</v>
      </c>
      <c r="O674" s="283"/>
      <c r="P674" s="283"/>
      <c r="Q674" s="283"/>
      <c r="R674" s="283"/>
      <c r="S674" s="283"/>
      <c r="T674" s="283"/>
    </row>
    <row r="675" spans="1:20" x14ac:dyDescent="0.3">
      <c r="A675" s="282" t="s">
        <v>196</v>
      </c>
      <c r="B675" s="333">
        <v>42735</v>
      </c>
      <c r="C675" s="282" t="s">
        <v>7</v>
      </c>
      <c r="D675" s="282" t="s">
        <v>522</v>
      </c>
      <c r="E675" s="283"/>
      <c r="F675" s="283"/>
      <c r="G675" s="283"/>
      <c r="H675" s="283"/>
      <c r="I675" s="283"/>
      <c r="J675" s="283"/>
      <c r="K675" s="283"/>
      <c r="L675" s="283"/>
      <c r="M675" s="283"/>
      <c r="N675" s="283">
        <v>0</v>
      </c>
      <c r="O675" s="283"/>
      <c r="P675" s="283"/>
      <c r="Q675" s="283"/>
      <c r="R675" s="283"/>
      <c r="S675" s="283"/>
      <c r="T675" s="283"/>
    </row>
    <row r="676" spans="1:20" x14ac:dyDescent="0.3">
      <c r="A676" s="282" t="s">
        <v>196</v>
      </c>
      <c r="B676" s="333">
        <v>42735</v>
      </c>
      <c r="C676" s="282" t="s">
        <v>8</v>
      </c>
      <c r="D676" s="282" t="s">
        <v>523</v>
      </c>
      <c r="E676" s="283"/>
      <c r="F676" s="283"/>
      <c r="G676" s="283">
        <v>0</v>
      </c>
      <c r="H676" s="283">
        <v>37388991.229999997</v>
      </c>
      <c r="I676" s="283"/>
      <c r="J676" s="283"/>
      <c r="K676" s="283"/>
      <c r="L676" s="283"/>
      <c r="M676" s="283"/>
      <c r="N676" s="283">
        <v>37388991.229999997</v>
      </c>
      <c r="O676" s="283"/>
      <c r="P676" s="283"/>
      <c r="Q676" s="283"/>
      <c r="R676" s="283"/>
      <c r="S676" s="283"/>
      <c r="T676" s="283"/>
    </row>
    <row r="677" spans="1:20" x14ac:dyDescent="0.3">
      <c r="A677" s="282" t="s">
        <v>196</v>
      </c>
      <c r="B677" s="333">
        <v>42735</v>
      </c>
      <c r="C677" s="282" t="s">
        <v>9</v>
      </c>
      <c r="D677" s="282" t="s">
        <v>524</v>
      </c>
      <c r="E677" s="283"/>
      <c r="F677" s="283">
        <v>60000</v>
      </c>
      <c r="G677" s="283"/>
      <c r="H677" s="283"/>
      <c r="I677" s="283"/>
      <c r="J677" s="283"/>
      <c r="K677" s="283"/>
      <c r="L677" s="283"/>
      <c r="M677" s="283"/>
      <c r="N677" s="283">
        <v>60000</v>
      </c>
      <c r="O677" s="283"/>
      <c r="P677" s="283"/>
      <c r="Q677" s="283"/>
      <c r="R677" s="283"/>
      <c r="S677" s="283"/>
      <c r="T677" s="283"/>
    </row>
    <row r="678" spans="1:20" x14ac:dyDescent="0.3">
      <c r="A678" s="282" t="s">
        <v>196</v>
      </c>
      <c r="B678" s="333">
        <v>42735</v>
      </c>
      <c r="C678" s="282" t="s">
        <v>10</v>
      </c>
      <c r="D678" s="282" t="s">
        <v>525</v>
      </c>
      <c r="E678" s="283"/>
      <c r="F678" s="283"/>
      <c r="G678" s="283"/>
      <c r="H678" s="283"/>
      <c r="I678" s="283"/>
      <c r="J678" s="283"/>
      <c r="K678" s="283"/>
      <c r="L678" s="283"/>
      <c r="M678" s="283"/>
      <c r="N678" s="283">
        <v>0</v>
      </c>
      <c r="O678" s="283"/>
      <c r="P678" s="283"/>
      <c r="Q678" s="283"/>
      <c r="R678" s="283"/>
      <c r="S678" s="283"/>
      <c r="T678" s="283"/>
    </row>
    <row r="679" spans="1:20" x14ac:dyDescent="0.3">
      <c r="A679" s="282" t="s">
        <v>196</v>
      </c>
      <c r="B679" s="333">
        <v>42735</v>
      </c>
      <c r="C679" s="282" t="s">
        <v>11</v>
      </c>
      <c r="D679" s="282" t="s">
        <v>526</v>
      </c>
      <c r="E679" s="283"/>
      <c r="F679" s="283"/>
      <c r="G679" s="283"/>
      <c r="H679" s="283"/>
      <c r="I679" s="283"/>
      <c r="J679" s="283"/>
      <c r="K679" s="283"/>
      <c r="L679" s="283"/>
      <c r="M679" s="283"/>
      <c r="N679" s="283">
        <v>0</v>
      </c>
      <c r="O679" s="283"/>
      <c r="P679" s="283"/>
      <c r="Q679" s="283"/>
      <c r="R679" s="283"/>
      <c r="S679" s="283"/>
      <c r="T679" s="283"/>
    </row>
    <row r="680" spans="1:20" x14ac:dyDescent="0.3">
      <c r="A680" s="282" t="s">
        <v>196</v>
      </c>
      <c r="B680" s="333">
        <v>42735</v>
      </c>
      <c r="C680" s="282" t="s">
        <v>12</v>
      </c>
      <c r="D680" s="282" t="s">
        <v>527</v>
      </c>
      <c r="E680" s="283"/>
      <c r="F680" s="283"/>
      <c r="G680" s="283"/>
      <c r="H680" s="283"/>
      <c r="I680" s="283"/>
      <c r="J680" s="283"/>
      <c r="K680" s="283"/>
      <c r="L680" s="283"/>
      <c r="M680" s="283"/>
      <c r="N680" s="283">
        <v>0</v>
      </c>
      <c r="O680" s="283"/>
      <c r="P680" s="283"/>
      <c r="Q680" s="283"/>
      <c r="R680" s="283"/>
      <c r="S680" s="283"/>
      <c r="T680" s="283"/>
    </row>
    <row r="681" spans="1:20" x14ac:dyDescent="0.3">
      <c r="A681" s="282" t="s">
        <v>196</v>
      </c>
      <c r="B681" s="333">
        <v>42735</v>
      </c>
      <c r="C681" s="282" t="s">
        <v>19</v>
      </c>
      <c r="D681" s="282" t="s">
        <v>141</v>
      </c>
      <c r="E681" s="283"/>
      <c r="F681" s="283">
        <v>37448991.229999997</v>
      </c>
      <c r="G681" s="283"/>
      <c r="H681" s="283"/>
      <c r="I681" s="283"/>
      <c r="J681" s="283"/>
      <c r="K681" s="283"/>
      <c r="L681" s="283"/>
      <c r="M681" s="283"/>
      <c r="N681" s="283">
        <v>37448991.229999997</v>
      </c>
      <c r="O681" s="283"/>
      <c r="P681" s="283"/>
      <c r="Q681" s="283"/>
      <c r="R681" s="283"/>
      <c r="S681" s="283"/>
      <c r="T681" s="283">
        <v>0</v>
      </c>
    </row>
    <row r="682" spans="1:20" x14ac:dyDescent="0.3">
      <c r="A682" s="282" t="s">
        <v>196</v>
      </c>
      <c r="B682" s="333">
        <v>43100</v>
      </c>
      <c r="C682" s="282" t="s">
        <v>139</v>
      </c>
      <c r="D682" s="282" t="s">
        <v>138</v>
      </c>
      <c r="E682" s="283"/>
      <c r="F682" s="283"/>
      <c r="G682" s="283"/>
      <c r="H682" s="283"/>
      <c r="I682" s="283"/>
      <c r="J682" s="283"/>
      <c r="K682" s="283"/>
      <c r="L682" s="283"/>
      <c r="M682" s="283"/>
      <c r="N682" s="283">
        <v>0</v>
      </c>
      <c r="O682" s="283"/>
      <c r="P682" s="283"/>
      <c r="Q682" s="283"/>
      <c r="R682" s="283"/>
      <c r="S682" s="283"/>
      <c r="T682" s="283"/>
    </row>
    <row r="683" spans="1:20" x14ac:dyDescent="0.3">
      <c r="A683" s="282" t="s">
        <v>196</v>
      </c>
      <c r="B683" s="333">
        <v>43100</v>
      </c>
      <c r="C683" s="282" t="s">
        <v>140</v>
      </c>
      <c r="D683" s="282" t="s">
        <v>520</v>
      </c>
      <c r="E683" s="283"/>
      <c r="F683" s="283"/>
      <c r="G683" s="283"/>
      <c r="H683" s="283"/>
      <c r="I683" s="283"/>
      <c r="J683" s="283"/>
      <c r="K683" s="283"/>
      <c r="L683" s="283"/>
      <c r="M683" s="283"/>
      <c r="N683" s="283">
        <v>0</v>
      </c>
      <c r="O683" s="283"/>
      <c r="P683" s="283"/>
      <c r="Q683" s="283"/>
      <c r="R683" s="283"/>
      <c r="S683" s="283"/>
      <c r="T683" s="283"/>
    </row>
    <row r="684" spans="1:20" x14ac:dyDescent="0.3">
      <c r="A684" s="282" t="s">
        <v>196</v>
      </c>
      <c r="B684" s="333">
        <v>43100</v>
      </c>
      <c r="C684" s="282" t="s">
        <v>2</v>
      </c>
      <c r="D684" s="282" t="s">
        <v>521</v>
      </c>
      <c r="E684" s="283"/>
      <c r="F684" s="283"/>
      <c r="G684" s="283"/>
      <c r="H684" s="283"/>
      <c r="I684" s="283"/>
      <c r="J684" s="283"/>
      <c r="K684" s="283"/>
      <c r="L684" s="283"/>
      <c r="M684" s="283"/>
      <c r="N684" s="283">
        <v>0</v>
      </c>
      <c r="O684" s="283"/>
      <c r="P684" s="283"/>
      <c r="Q684" s="283"/>
      <c r="R684" s="283"/>
      <c r="S684" s="283"/>
      <c r="T684" s="283"/>
    </row>
    <row r="685" spans="1:20" x14ac:dyDescent="0.3">
      <c r="A685" s="282" t="s">
        <v>196</v>
      </c>
      <c r="B685" s="333">
        <v>43100</v>
      </c>
      <c r="C685" s="282" t="s">
        <v>7</v>
      </c>
      <c r="D685" s="282" t="s">
        <v>522</v>
      </c>
      <c r="E685" s="283"/>
      <c r="F685" s="283"/>
      <c r="G685" s="283"/>
      <c r="H685" s="283"/>
      <c r="I685" s="283"/>
      <c r="J685" s="283"/>
      <c r="K685" s="283"/>
      <c r="L685" s="283"/>
      <c r="M685" s="283"/>
      <c r="N685" s="283">
        <v>0</v>
      </c>
      <c r="O685" s="283"/>
      <c r="P685" s="283"/>
      <c r="Q685" s="283"/>
      <c r="R685" s="283"/>
      <c r="S685" s="283"/>
      <c r="T685" s="283"/>
    </row>
    <row r="686" spans="1:20" x14ac:dyDescent="0.3">
      <c r="A686" s="282" t="s">
        <v>196</v>
      </c>
      <c r="B686" s="333">
        <v>43100</v>
      </c>
      <c r="C686" s="282" t="s">
        <v>8</v>
      </c>
      <c r="D686" s="282" t="s">
        <v>523</v>
      </c>
      <c r="E686" s="283"/>
      <c r="F686" s="283"/>
      <c r="G686" s="283">
        <v>0</v>
      </c>
      <c r="H686" s="283">
        <v>0</v>
      </c>
      <c r="I686" s="283"/>
      <c r="J686" s="283"/>
      <c r="K686" s="283"/>
      <c r="L686" s="283"/>
      <c r="M686" s="283"/>
      <c r="N686" s="283">
        <v>0</v>
      </c>
      <c r="O686" s="283"/>
      <c r="P686" s="283"/>
      <c r="Q686" s="283"/>
      <c r="R686" s="283"/>
      <c r="S686" s="283"/>
      <c r="T686" s="283"/>
    </row>
    <row r="687" spans="1:20" x14ac:dyDescent="0.3">
      <c r="A687" s="282" t="s">
        <v>196</v>
      </c>
      <c r="B687" s="333">
        <v>43100</v>
      </c>
      <c r="C687" s="282" t="s">
        <v>9</v>
      </c>
      <c r="D687" s="282" t="s">
        <v>524</v>
      </c>
      <c r="E687" s="283"/>
      <c r="F687" s="283"/>
      <c r="G687" s="283"/>
      <c r="H687" s="283"/>
      <c r="I687" s="283"/>
      <c r="J687" s="283"/>
      <c r="K687" s="283"/>
      <c r="L687" s="283"/>
      <c r="M687" s="283"/>
      <c r="N687" s="283">
        <v>0</v>
      </c>
      <c r="O687" s="283"/>
      <c r="P687" s="283"/>
      <c r="Q687" s="283"/>
      <c r="R687" s="283"/>
      <c r="S687" s="283"/>
      <c r="T687" s="283"/>
    </row>
    <row r="688" spans="1:20" x14ac:dyDescent="0.3">
      <c r="A688" s="282" t="s">
        <v>196</v>
      </c>
      <c r="B688" s="333">
        <v>43100</v>
      </c>
      <c r="C688" s="282" t="s">
        <v>10</v>
      </c>
      <c r="D688" s="282" t="s">
        <v>525</v>
      </c>
      <c r="E688" s="283"/>
      <c r="F688" s="283"/>
      <c r="G688" s="283"/>
      <c r="H688" s="283"/>
      <c r="I688" s="283"/>
      <c r="J688" s="283"/>
      <c r="K688" s="283"/>
      <c r="L688" s="283"/>
      <c r="M688" s="283"/>
      <c r="N688" s="283">
        <v>0</v>
      </c>
      <c r="O688" s="283"/>
      <c r="P688" s="283"/>
      <c r="Q688" s="283"/>
      <c r="R688" s="283"/>
      <c r="S688" s="283"/>
      <c r="T688" s="283"/>
    </row>
    <row r="689" spans="1:20" x14ac:dyDescent="0.3">
      <c r="A689" s="282" t="s">
        <v>196</v>
      </c>
      <c r="B689" s="333">
        <v>43100</v>
      </c>
      <c r="C689" s="282" t="s">
        <v>11</v>
      </c>
      <c r="D689" s="282" t="s">
        <v>526</v>
      </c>
      <c r="E689" s="283"/>
      <c r="F689" s="283"/>
      <c r="G689" s="283"/>
      <c r="H689" s="283"/>
      <c r="I689" s="283"/>
      <c r="J689" s="283"/>
      <c r="K689" s="283"/>
      <c r="L689" s="283"/>
      <c r="M689" s="283"/>
      <c r="N689" s="283">
        <v>0</v>
      </c>
      <c r="O689" s="283"/>
      <c r="P689" s="283"/>
      <c r="Q689" s="283"/>
      <c r="R689" s="283"/>
      <c r="S689" s="283"/>
      <c r="T689" s="283"/>
    </row>
    <row r="690" spans="1:20" x14ac:dyDescent="0.3">
      <c r="A690" s="282" t="s">
        <v>196</v>
      </c>
      <c r="B690" s="333">
        <v>43100</v>
      </c>
      <c r="C690" s="282" t="s">
        <v>12</v>
      </c>
      <c r="D690" s="282" t="s">
        <v>527</v>
      </c>
      <c r="E690" s="283"/>
      <c r="F690" s="283"/>
      <c r="G690" s="283"/>
      <c r="H690" s="283"/>
      <c r="I690" s="283"/>
      <c r="J690" s="283"/>
      <c r="K690" s="283"/>
      <c r="L690" s="283"/>
      <c r="M690" s="283"/>
      <c r="N690" s="283">
        <v>0</v>
      </c>
      <c r="O690" s="283"/>
      <c r="P690" s="283"/>
      <c r="Q690" s="283"/>
      <c r="R690" s="283"/>
      <c r="S690" s="283"/>
      <c r="T690" s="283"/>
    </row>
    <row r="691" spans="1:20" x14ac:dyDescent="0.3">
      <c r="A691" s="282" t="s">
        <v>196</v>
      </c>
      <c r="B691" s="333">
        <v>43100</v>
      </c>
      <c r="C691" s="282" t="s">
        <v>19</v>
      </c>
      <c r="D691" s="282" t="s">
        <v>141</v>
      </c>
      <c r="E691" s="283"/>
      <c r="F691" s="283">
        <v>0</v>
      </c>
      <c r="G691" s="283"/>
      <c r="H691" s="283"/>
      <c r="I691" s="283"/>
      <c r="J691" s="283"/>
      <c r="K691" s="283"/>
      <c r="L691" s="283"/>
      <c r="M691" s="283"/>
      <c r="N691" s="283">
        <v>0</v>
      </c>
      <c r="O691" s="283"/>
      <c r="P691" s="283"/>
      <c r="Q691" s="283"/>
      <c r="R691" s="283"/>
      <c r="S691" s="283"/>
      <c r="T691" s="283">
        <v>0</v>
      </c>
    </row>
    <row r="692" spans="1:20" x14ac:dyDescent="0.3">
      <c r="A692" s="282" t="s">
        <v>191</v>
      </c>
      <c r="B692" s="333">
        <v>42735</v>
      </c>
      <c r="C692" s="282" t="s">
        <v>139</v>
      </c>
      <c r="D692" s="282" t="s">
        <v>138</v>
      </c>
      <c r="E692" s="283"/>
      <c r="F692" s="283"/>
      <c r="G692" s="283"/>
      <c r="H692" s="283"/>
      <c r="I692" s="283"/>
      <c r="J692" s="283"/>
      <c r="K692" s="283"/>
      <c r="L692" s="283"/>
      <c r="M692" s="283"/>
      <c r="N692" s="283">
        <v>0</v>
      </c>
      <c r="O692" s="283"/>
      <c r="P692" s="283"/>
      <c r="Q692" s="283"/>
      <c r="R692" s="283"/>
      <c r="S692" s="283"/>
      <c r="T692" s="283"/>
    </row>
    <row r="693" spans="1:20" x14ac:dyDescent="0.3">
      <c r="A693" s="282" t="s">
        <v>191</v>
      </c>
      <c r="B693" s="333">
        <v>42735</v>
      </c>
      <c r="C693" s="282" t="s">
        <v>140</v>
      </c>
      <c r="D693" s="282" t="s">
        <v>520</v>
      </c>
      <c r="E693" s="283"/>
      <c r="F693" s="283"/>
      <c r="G693" s="283"/>
      <c r="H693" s="283"/>
      <c r="I693" s="283"/>
      <c r="J693" s="283"/>
      <c r="K693" s="283"/>
      <c r="L693" s="283"/>
      <c r="M693" s="283"/>
      <c r="N693" s="283">
        <v>0</v>
      </c>
      <c r="O693" s="283"/>
      <c r="P693" s="283"/>
      <c r="Q693" s="283"/>
      <c r="R693" s="283"/>
      <c r="S693" s="283"/>
      <c r="T693" s="283"/>
    </row>
    <row r="694" spans="1:20" x14ac:dyDescent="0.3">
      <c r="A694" s="282" t="s">
        <v>191</v>
      </c>
      <c r="B694" s="333">
        <v>42735</v>
      </c>
      <c r="C694" s="282" t="s">
        <v>2</v>
      </c>
      <c r="D694" s="282" t="s">
        <v>521</v>
      </c>
      <c r="E694" s="283"/>
      <c r="F694" s="283"/>
      <c r="G694" s="283"/>
      <c r="H694" s="283"/>
      <c r="I694" s="283"/>
      <c r="J694" s="283">
        <v>-20289703</v>
      </c>
      <c r="K694" s="283"/>
      <c r="L694" s="283"/>
      <c r="M694" s="283"/>
      <c r="N694" s="283">
        <v>-20289703</v>
      </c>
      <c r="O694" s="283"/>
      <c r="P694" s="283"/>
      <c r="Q694" s="283"/>
      <c r="R694" s="283"/>
      <c r="S694" s="283"/>
      <c r="T694" s="283"/>
    </row>
    <row r="695" spans="1:20" x14ac:dyDescent="0.3">
      <c r="A695" s="282" t="s">
        <v>191</v>
      </c>
      <c r="B695" s="333">
        <v>42735</v>
      </c>
      <c r="C695" s="282" t="s">
        <v>7</v>
      </c>
      <c r="D695" s="282" t="s">
        <v>522</v>
      </c>
      <c r="E695" s="283"/>
      <c r="F695" s="283"/>
      <c r="G695" s="283"/>
      <c r="H695" s="283"/>
      <c r="I695" s="283"/>
      <c r="J695" s="283">
        <v>-16518840.91</v>
      </c>
      <c r="K695" s="283"/>
      <c r="L695" s="283"/>
      <c r="M695" s="283"/>
      <c r="N695" s="283">
        <v>-16518840.91</v>
      </c>
      <c r="O695" s="283"/>
      <c r="P695" s="283"/>
      <c r="Q695" s="283"/>
      <c r="R695" s="283"/>
      <c r="S695" s="283"/>
      <c r="T695" s="283"/>
    </row>
    <row r="696" spans="1:20" x14ac:dyDescent="0.3">
      <c r="A696" s="282" t="s">
        <v>191</v>
      </c>
      <c r="B696" s="333">
        <v>42735</v>
      </c>
      <c r="C696" s="282" t="s">
        <v>8</v>
      </c>
      <c r="D696" s="282" t="s">
        <v>523</v>
      </c>
      <c r="E696" s="283"/>
      <c r="F696" s="283"/>
      <c r="G696" s="283"/>
      <c r="H696" s="283"/>
      <c r="I696" s="283"/>
      <c r="J696" s="283">
        <v>-3770862.0440000002</v>
      </c>
      <c r="K696" s="283"/>
      <c r="L696" s="283"/>
      <c r="M696" s="283"/>
      <c r="N696" s="283">
        <v>-3770862.0440000002</v>
      </c>
      <c r="O696" s="283"/>
      <c r="P696" s="283"/>
      <c r="Q696" s="283"/>
      <c r="R696" s="283"/>
      <c r="S696" s="283"/>
      <c r="T696" s="283"/>
    </row>
    <row r="697" spans="1:20" x14ac:dyDescent="0.3">
      <c r="A697" s="282" t="s">
        <v>191</v>
      </c>
      <c r="B697" s="333">
        <v>42735</v>
      </c>
      <c r="C697" s="282" t="s">
        <v>9</v>
      </c>
      <c r="D697" s="282" t="s">
        <v>524</v>
      </c>
      <c r="E697" s="283"/>
      <c r="F697" s="283"/>
      <c r="G697" s="283"/>
      <c r="H697" s="283"/>
      <c r="I697" s="283">
        <v>7793558.2912999997</v>
      </c>
      <c r="J697" s="283"/>
      <c r="K697" s="283"/>
      <c r="L697" s="283"/>
      <c r="M697" s="283"/>
      <c r="N697" s="283">
        <v>7793558.2912999997</v>
      </c>
      <c r="O697" s="283"/>
      <c r="P697" s="283"/>
      <c r="Q697" s="283"/>
      <c r="R697" s="283"/>
      <c r="S697" s="283"/>
      <c r="T697" s="283"/>
    </row>
    <row r="698" spans="1:20" x14ac:dyDescent="0.3">
      <c r="A698" s="282" t="s">
        <v>191</v>
      </c>
      <c r="B698" s="333">
        <v>42735</v>
      </c>
      <c r="C698" s="282" t="s">
        <v>10</v>
      </c>
      <c r="D698" s="282" t="s">
        <v>525</v>
      </c>
      <c r="E698" s="283"/>
      <c r="F698" s="283"/>
      <c r="G698" s="283"/>
      <c r="H698" s="283"/>
      <c r="I698" s="283"/>
      <c r="J698" s="283"/>
      <c r="K698" s="283"/>
      <c r="L698" s="283"/>
      <c r="M698" s="283"/>
      <c r="N698" s="283">
        <v>0</v>
      </c>
      <c r="O698" s="283"/>
      <c r="P698" s="283"/>
      <c r="Q698" s="283"/>
      <c r="R698" s="283"/>
      <c r="S698" s="283"/>
      <c r="T698" s="283"/>
    </row>
    <row r="699" spans="1:20" x14ac:dyDescent="0.3">
      <c r="A699" s="282" t="s">
        <v>191</v>
      </c>
      <c r="B699" s="333">
        <v>42735</v>
      </c>
      <c r="C699" s="282" t="s">
        <v>11</v>
      </c>
      <c r="D699" s="282" t="s">
        <v>526</v>
      </c>
      <c r="E699" s="283"/>
      <c r="F699" s="283"/>
      <c r="G699" s="283"/>
      <c r="H699" s="283"/>
      <c r="I699" s="283"/>
      <c r="J699" s="283"/>
      <c r="K699" s="283"/>
      <c r="L699" s="283"/>
      <c r="M699" s="283"/>
      <c r="N699" s="283">
        <v>0</v>
      </c>
      <c r="O699" s="283"/>
      <c r="P699" s="283"/>
      <c r="Q699" s="283"/>
      <c r="R699" s="283"/>
      <c r="S699" s="283"/>
      <c r="T699" s="283"/>
    </row>
    <row r="700" spans="1:20" x14ac:dyDescent="0.3">
      <c r="A700" s="282" t="s">
        <v>191</v>
      </c>
      <c r="B700" s="333">
        <v>42735</v>
      </c>
      <c r="C700" s="282" t="s">
        <v>12</v>
      </c>
      <c r="D700" s="282" t="s">
        <v>527</v>
      </c>
      <c r="E700" s="283"/>
      <c r="F700" s="283"/>
      <c r="G700" s="283"/>
      <c r="H700" s="283"/>
      <c r="I700" s="283"/>
      <c r="J700" s="283"/>
      <c r="K700" s="283"/>
      <c r="L700" s="283"/>
      <c r="M700" s="283"/>
      <c r="N700" s="283">
        <v>0</v>
      </c>
      <c r="O700" s="283"/>
      <c r="P700" s="283"/>
      <c r="Q700" s="283"/>
      <c r="R700" s="283"/>
      <c r="S700" s="283"/>
      <c r="T700" s="283"/>
    </row>
    <row r="701" spans="1:20" x14ac:dyDescent="0.3">
      <c r="A701" s="282" t="s">
        <v>191</v>
      </c>
      <c r="B701" s="333">
        <v>42735</v>
      </c>
      <c r="C701" s="282" t="s">
        <v>19</v>
      </c>
      <c r="D701" s="282" t="s">
        <v>141</v>
      </c>
      <c r="E701" s="283"/>
      <c r="F701" s="283"/>
      <c r="G701" s="283"/>
      <c r="H701" s="283"/>
      <c r="I701" s="283">
        <v>-12496144.66</v>
      </c>
      <c r="J701" s="283"/>
      <c r="K701" s="283"/>
      <c r="L701" s="283"/>
      <c r="M701" s="283"/>
      <c r="N701" s="283">
        <v>-12496144.66</v>
      </c>
      <c r="O701" s="283"/>
      <c r="P701" s="283"/>
      <c r="Q701" s="283"/>
      <c r="R701" s="283"/>
      <c r="S701" s="283"/>
      <c r="T701" s="283">
        <v>0</v>
      </c>
    </row>
    <row r="702" spans="1:20" x14ac:dyDescent="0.3">
      <c r="A702" s="282" t="s">
        <v>191</v>
      </c>
      <c r="B702" s="333">
        <v>43100</v>
      </c>
      <c r="C702" s="282" t="s">
        <v>139</v>
      </c>
      <c r="D702" s="282" t="s">
        <v>138</v>
      </c>
      <c r="E702" s="283"/>
      <c r="F702" s="283"/>
      <c r="G702" s="283"/>
      <c r="H702" s="283"/>
      <c r="I702" s="283"/>
      <c r="J702" s="283"/>
      <c r="K702" s="283"/>
      <c r="L702" s="283"/>
      <c r="M702" s="283"/>
      <c r="N702" s="283">
        <v>0</v>
      </c>
      <c r="O702" s="283"/>
      <c r="P702" s="283"/>
      <c r="Q702" s="283"/>
      <c r="R702" s="283"/>
      <c r="S702" s="283"/>
      <c r="T702" s="283"/>
    </row>
    <row r="703" spans="1:20" x14ac:dyDescent="0.3">
      <c r="A703" s="282" t="s">
        <v>191</v>
      </c>
      <c r="B703" s="333">
        <v>43100</v>
      </c>
      <c r="C703" s="282" t="s">
        <v>140</v>
      </c>
      <c r="D703" s="282" t="s">
        <v>520</v>
      </c>
      <c r="E703" s="283"/>
      <c r="F703" s="283"/>
      <c r="G703" s="283"/>
      <c r="H703" s="283"/>
      <c r="I703" s="283"/>
      <c r="J703" s="283"/>
      <c r="K703" s="283"/>
      <c r="L703" s="283"/>
      <c r="M703" s="283"/>
      <c r="N703" s="283">
        <v>0</v>
      </c>
      <c r="O703" s="283"/>
      <c r="P703" s="283"/>
      <c r="Q703" s="283"/>
      <c r="R703" s="283"/>
      <c r="S703" s="283"/>
      <c r="T703" s="283"/>
    </row>
    <row r="704" spans="1:20" x14ac:dyDescent="0.3">
      <c r="A704" s="282" t="s">
        <v>191</v>
      </c>
      <c r="B704" s="333">
        <v>43100</v>
      </c>
      <c r="C704" s="282" t="s">
        <v>2</v>
      </c>
      <c r="D704" s="282" t="s">
        <v>521</v>
      </c>
      <c r="E704" s="283"/>
      <c r="F704" s="283"/>
      <c r="G704" s="283"/>
      <c r="H704" s="283"/>
      <c r="I704" s="283"/>
      <c r="J704" s="283">
        <v>-12066545</v>
      </c>
      <c r="K704" s="283"/>
      <c r="L704" s="283"/>
      <c r="M704" s="283"/>
      <c r="N704" s="283">
        <v>-12066545</v>
      </c>
      <c r="O704" s="283"/>
      <c r="P704" s="283"/>
      <c r="Q704" s="283"/>
      <c r="R704" s="283"/>
      <c r="S704" s="283"/>
      <c r="T704" s="283"/>
    </row>
    <row r="705" spans="1:20" x14ac:dyDescent="0.3">
      <c r="A705" s="282" t="s">
        <v>191</v>
      </c>
      <c r="B705" s="333">
        <v>43100</v>
      </c>
      <c r="C705" s="282" t="s">
        <v>7</v>
      </c>
      <c r="D705" s="282" t="s">
        <v>522</v>
      </c>
      <c r="E705" s="283"/>
      <c r="F705" s="283"/>
      <c r="G705" s="283"/>
      <c r="H705" s="283"/>
      <c r="I705" s="283"/>
      <c r="J705" s="283">
        <v>-3289959</v>
      </c>
      <c r="K705" s="283"/>
      <c r="L705" s="283"/>
      <c r="M705" s="283"/>
      <c r="N705" s="283">
        <v>-3289959</v>
      </c>
      <c r="O705" s="283"/>
      <c r="P705" s="283"/>
      <c r="Q705" s="283"/>
      <c r="R705" s="283"/>
      <c r="S705" s="283"/>
      <c r="T705" s="283"/>
    </row>
    <row r="706" spans="1:20" x14ac:dyDescent="0.3">
      <c r="A706" s="282" t="s">
        <v>191</v>
      </c>
      <c r="B706" s="333">
        <v>43100</v>
      </c>
      <c r="C706" s="282" t="s">
        <v>8</v>
      </c>
      <c r="D706" s="282" t="s">
        <v>523</v>
      </c>
      <c r="E706" s="283"/>
      <c r="F706" s="283"/>
      <c r="G706" s="283"/>
      <c r="H706" s="283"/>
      <c r="I706" s="283"/>
      <c r="J706" s="283">
        <v>-8776586</v>
      </c>
      <c r="K706" s="283"/>
      <c r="L706" s="283"/>
      <c r="M706" s="283"/>
      <c r="N706" s="283">
        <v>-8776586</v>
      </c>
      <c r="O706" s="283"/>
      <c r="P706" s="283"/>
      <c r="Q706" s="283"/>
      <c r="R706" s="283"/>
      <c r="S706" s="283"/>
      <c r="T706" s="283"/>
    </row>
    <row r="707" spans="1:20" x14ac:dyDescent="0.3">
      <c r="A707" s="282" t="s">
        <v>191</v>
      </c>
      <c r="B707" s="333">
        <v>43100</v>
      </c>
      <c r="C707" s="282" t="s">
        <v>9</v>
      </c>
      <c r="D707" s="282" t="s">
        <v>524</v>
      </c>
      <c r="E707" s="283"/>
      <c r="F707" s="283"/>
      <c r="G707" s="283"/>
      <c r="H707" s="283"/>
      <c r="I707" s="283">
        <v>7930672</v>
      </c>
      <c r="J707" s="283"/>
      <c r="K707" s="283"/>
      <c r="L707" s="283"/>
      <c r="M707" s="283"/>
      <c r="N707" s="283">
        <v>7930672</v>
      </c>
      <c r="O707" s="283"/>
      <c r="P707" s="283"/>
      <c r="Q707" s="283"/>
      <c r="R707" s="283"/>
      <c r="S707" s="283"/>
      <c r="T707" s="283"/>
    </row>
    <row r="708" spans="1:20" x14ac:dyDescent="0.3">
      <c r="A708" s="282" t="s">
        <v>191</v>
      </c>
      <c r="B708" s="333">
        <v>43100</v>
      </c>
      <c r="C708" s="282" t="s">
        <v>10</v>
      </c>
      <c r="D708" s="282" t="s">
        <v>525</v>
      </c>
      <c r="E708" s="283"/>
      <c r="F708" s="283"/>
      <c r="G708" s="283"/>
      <c r="H708" s="283"/>
      <c r="I708" s="283"/>
      <c r="J708" s="283"/>
      <c r="K708" s="283"/>
      <c r="L708" s="283"/>
      <c r="M708" s="283"/>
      <c r="N708" s="283">
        <v>0</v>
      </c>
      <c r="O708" s="283"/>
      <c r="P708" s="283"/>
      <c r="Q708" s="283"/>
      <c r="R708" s="283"/>
      <c r="S708" s="283"/>
      <c r="T708" s="283"/>
    </row>
    <row r="709" spans="1:20" x14ac:dyDescent="0.3">
      <c r="A709" s="282" t="s">
        <v>191</v>
      </c>
      <c r="B709" s="333">
        <v>43100</v>
      </c>
      <c r="C709" s="282" t="s">
        <v>11</v>
      </c>
      <c r="D709" s="282" t="s">
        <v>526</v>
      </c>
      <c r="E709" s="283"/>
      <c r="F709" s="283"/>
      <c r="G709" s="283"/>
      <c r="H709" s="283"/>
      <c r="I709" s="283"/>
      <c r="J709" s="283"/>
      <c r="K709" s="283"/>
      <c r="L709" s="283"/>
      <c r="M709" s="283"/>
      <c r="N709" s="283">
        <v>0</v>
      </c>
      <c r="O709" s="283"/>
      <c r="P709" s="283"/>
      <c r="Q709" s="283"/>
      <c r="R709" s="283"/>
      <c r="S709" s="283"/>
      <c r="T709" s="283"/>
    </row>
    <row r="710" spans="1:20" x14ac:dyDescent="0.3">
      <c r="A710" s="282" t="s">
        <v>191</v>
      </c>
      <c r="B710" s="333">
        <v>43100</v>
      </c>
      <c r="C710" s="282" t="s">
        <v>12</v>
      </c>
      <c r="D710" s="282" t="s">
        <v>527</v>
      </c>
      <c r="E710" s="283"/>
      <c r="F710" s="283"/>
      <c r="G710" s="283"/>
      <c r="H710" s="283"/>
      <c r="I710" s="283"/>
      <c r="J710" s="283"/>
      <c r="K710" s="283"/>
      <c r="L710" s="283"/>
      <c r="M710" s="283"/>
      <c r="N710" s="283">
        <v>0</v>
      </c>
      <c r="O710" s="283"/>
      <c r="P710" s="283"/>
      <c r="Q710" s="283"/>
      <c r="R710" s="283"/>
      <c r="S710" s="283"/>
      <c r="T710" s="283"/>
    </row>
    <row r="711" spans="1:20" x14ac:dyDescent="0.3">
      <c r="A711" s="282" t="s">
        <v>191</v>
      </c>
      <c r="B711" s="333">
        <v>43100</v>
      </c>
      <c r="C711" s="282" t="s">
        <v>19</v>
      </c>
      <c r="D711" s="282" t="s">
        <v>141</v>
      </c>
      <c r="E711" s="283"/>
      <c r="F711" s="283"/>
      <c r="G711" s="283"/>
      <c r="H711" s="283"/>
      <c r="I711" s="283">
        <v>-4135873</v>
      </c>
      <c r="J711" s="283"/>
      <c r="K711" s="283"/>
      <c r="L711" s="283"/>
      <c r="M711" s="283"/>
      <c r="N711" s="283">
        <v>-4135873</v>
      </c>
      <c r="O711" s="283"/>
      <c r="P711" s="283"/>
      <c r="Q711" s="283"/>
      <c r="R711" s="283"/>
      <c r="S711" s="283"/>
      <c r="T711" s="283">
        <v>0</v>
      </c>
    </row>
    <row r="712" spans="1:20" x14ac:dyDescent="0.3">
      <c r="A712" s="282" t="s">
        <v>183</v>
      </c>
      <c r="B712" s="333">
        <v>42735</v>
      </c>
      <c r="C712" s="282" t="s">
        <v>139</v>
      </c>
      <c r="D712" s="282" t="s">
        <v>138</v>
      </c>
      <c r="E712" s="283"/>
      <c r="F712" s="283"/>
      <c r="G712" s="283"/>
      <c r="H712" s="283"/>
      <c r="I712" s="283"/>
      <c r="J712" s="283"/>
      <c r="K712" s="283"/>
      <c r="L712" s="283"/>
      <c r="M712" s="283">
        <v>0</v>
      </c>
      <c r="N712" s="283">
        <v>0</v>
      </c>
      <c r="O712" s="283"/>
      <c r="P712" s="283"/>
      <c r="Q712" s="283"/>
      <c r="R712" s="283"/>
      <c r="S712" s="283"/>
      <c r="T712" s="283">
        <v>0</v>
      </c>
    </row>
    <row r="713" spans="1:20" x14ac:dyDescent="0.3">
      <c r="A713" s="282" t="s">
        <v>183</v>
      </c>
      <c r="B713" s="333">
        <v>42735</v>
      </c>
      <c r="C713" s="282" t="s">
        <v>140</v>
      </c>
      <c r="D713" s="282" t="s">
        <v>520</v>
      </c>
      <c r="E713" s="283"/>
      <c r="F713" s="283"/>
      <c r="G713" s="283"/>
      <c r="H713" s="283"/>
      <c r="I713" s="283"/>
      <c r="J713" s="283"/>
      <c r="K713" s="283"/>
      <c r="L713" s="283"/>
      <c r="M713" s="283">
        <v>0</v>
      </c>
      <c r="N713" s="283">
        <v>0</v>
      </c>
      <c r="O713" s="283"/>
      <c r="P713" s="283"/>
      <c r="Q713" s="283"/>
      <c r="R713" s="283"/>
      <c r="S713" s="283"/>
      <c r="T713" s="283">
        <v>0</v>
      </c>
    </row>
    <row r="714" spans="1:20" x14ac:dyDescent="0.3">
      <c r="A714" s="282" t="s">
        <v>183</v>
      </c>
      <c r="B714" s="333">
        <v>42735</v>
      </c>
      <c r="C714" s="282" t="s">
        <v>2</v>
      </c>
      <c r="D714" s="282" t="s">
        <v>521</v>
      </c>
      <c r="E714" s="283">
        <v>319683479.32999998</v>
      </c>
      <c r="F714" s="283"/>
      <c r="G714" s="283"/>
      <c r="H714" s="283">
        <v>0</v>
      </c>
      <c r="I714" s="283"/>
      <c r="J714" s="283"/>
      <c r="K714" s="283">
        <v>60130395.25</v>
      </c>
      <c r="L714" s="283">
        <v>0</v>
      </c>
      <c r="M714" s="283">
        <v>0</v>
      </c>
      <c r="N714" s="283">
        <v>379813874.57999998</v>
      </c>
      <c r="O714" s="283"/>
      <c r="P714" s="283">
        <v>0</v>
      </c>
      <c r="Q714" s="283">
        <v>0</v>
      </c>
      <c r="R714" s="283">
        <v>0</v>
      </c>
      <c r="S714" s="283">
        <v>0</v>
      </c>
      <c r="T714" s="283">
        <v>0</v>
      </c>
    </row>
    <row r="715" spans="1:20" x14ac:dyDescent="0.3">
      <c r="A715" s="282" t="s">
        <v>183</v>
      </c>
      <c r="B715" s="333">
        <v>42735</v>
      </c>
      <c r="C715" s="282" t="s">
        <v>7</v>
      </c>
      <c r="D715" s="282" t="s">
        <v>522</v>
      </c>
      <c r="E715" s="283">
        <v>0</v>
      </c>
      <c r="F715" s="283"/>
      <c r="G715" s="283"/>
      <c r="H715" s="283">
        <v>0</v>
      </c>
      <c r="I715" s="283"/>
      <c r="J715" s="283"/>
      <c r="K715" s="283">
        <v>0</v>
      </c>
      <c r="L715" s="283">
        <v>0</v>
      </c>
      <c r="M715" s="283">
        <v>0</v>
      </c>
      <c r="N715" s="283">
        <v>0</v>
      </c>
      <c r="O715" s="283"/>
      <c r="P715" s="283">
        <v>0</v>
      </c>
      <c r="Q715" s="283">
        <v>0</v>
      </c>
      <c r="R715" s="283">
        <v>0</v>
      </c>
      <c r="S715" s="283">
        <v>0</v>
      </c>
      <c r="T715" s="283">
        <v>0</v>
      </c>
    </row>
    <row r="716" spans="1:20" x14ac:dyDescent="0.3">
      <c r="A716" s="282" t="s">
        <v>183</v>
      </c>
      <c r="B716" s="333">
        <v>42735</v>
      </c>
      <c r="C716" s="282" t="s">
        <v>8</v>
      </c>
      <c r="D716" s="282" t="s">
        <v>523</v>
      </c>
      <c r="E716" s="283">
        <v>319683479.32999998</v>
      </c>
      <c r="F716" s="283"/>
      <c r="G716" s="283">
        <v>0</v>
      </c>
      <c r="H716" s="283">
        <v>0</v>
      </c>
      <c r="I716" s="283"/>
      <c r="J716" s="283">
        <v>0</v>
      </c>
      <c r="K716" s="283">
        <v>60130395.25</v>
      </c>
      <c r="L716" s="283">
        <v>0</v>
      </c>
      <c r="M716" s="283">
        <v>0</v>
      </c>
      <c r="N716" s="283">
        <v>379813874.57999998</v>
      </c>
      <c r="O716" s="283"/>
      <c r="P716" s="283">
        <v>0</v>
      </c>
      <c r="Q716" s="283">
        <v>0</v>
      </c>
      <c r="R716" s="283">
        <v>0</v>
      </c>
      <c r="S716" s="283">
        <v>0</v>
      </c>
      <c r="T716" s="283">
        <v>0</v>
      </c>
    </row>
    <row r="717" spans="1:20" x14ac:dyDescent="0.3">
      <c r="A717" s="282" t="s">
        <v>183</v>
      </c>
      <c r="B717" s="333">
        <v>42735</v>
      </c>
      <c r="C717" s="282" t="s">
        <v>9</v>
      </c>
      <c r="D717" s="282" t="s">
        <v>524</v>
      </c>
      <c r="E717" s="283">
        <v>53189393</v>
      </c>
      <c r="F717" s="283">
        <v>0</v>
      </c>
      <c r="G717" s="283"/>
      <c r="H717" s="283"/>
      <c r="I717" s="283">
        <v>29879827.989999998</v>
      </c>
      <c r="J717" s="283"/>
      <c r="K717" s="283"/>
      <c r="L717" s="283">
        <v>0</v>
      </c>
      <c r="M717" s="283">
        <v>0</v>
      </c>
      <c r="N717" s="283">
        <v>83069221</v>
      </c>
      <c r="O717" s="283"/>
      <c r="P717" s="283"/>
      <c r="Q717" s="283"/>
      <c r="R717" s="283"/>
      <c r="S717" s="283"/>
      <c r="T717" s="283">
        <v>0</v>
      </c>
    </row>
    <row r="718" spans="1:20" x14ac:dyDescent="0.3">
      <c r="A718" s="282" t="s">
        <v>183</v>
      </c>
      <c r="B718" s="333">
        <v>42735</v>
      </c>
      <c r="C718" s="282" t="s">
        <v>10</v>
      </c>
      <c r="D718" s="282" t="s">
        <v>525</v>
      </c>
      <c r="E718" s="283"/>
      <c r="F718" s="283"/>
      <c r="G718" s="283"/>
      <c r="H718" s="283"/>
      <c r="I718" s="283"/>
      <c r="J718" s="283"/>
      <c r="K718" s="283"/>
      <c r="L718" s="283"/>
      <c r="M718" s="283"/>
      <c r="N718" s="283">
        <v>0</v>
      </c>
      <c r="O718" s="283"/>
      <c r="P718" s="283"/>
      <c r="Q718" s="283"/>
      <c r="R718" s="283"/>
      <c r="S718" s="283"/>
      <c r="T718" s="283">
        <v>0</v>
      </c>
    </row>
    <row r="719" spans="1:20" x14ac:dyDescent="0.3">
      <c r="A719" s="282" t="s">
        <v>183</v>
      </c>
      <c r="B719" s="333">
        <v>42735</v>
      </c>
      <c r="C719" s="282" t="s">
        <v>11</v>
      </c>
      <c r="D719" s="282" t="s">
        <v>526</v>
      </c>
      <c r="E719" s="283"/>
      <c r="F719" s="283"/>
      <c r="G719" s="283"/>
      <c r="H719" s="283"/>
      <c r="I719" s="283"/>
      <c r="J719" s="283"/>
      <c r="K719" s="283"/>
      <c r="L719" s="283"/>
      <c r="M719" s="283"/>
      <c r="N719" s="283">
        <v>0</v>
      </c>
      <c r="O719" s="283"/>
      <c r="P719" s="283"/>
      <c r="Q719" s="283"/>
      <c r="R719" s="283"/>
      <c r="S719" s="283"/>
      <c r="T719" s="283">
        <v>0</v>
      </c>
    </row>
    <row r="720" spans="1:20" x14ac:dyDescent="0.3">
      <c r="A720" s="282" t="s">
        <v>183</v>
      </c>
      <c r="B720" s="333">
        <v>42735</v>
      </c>
      <c r="C720" s="282" t="s">
        <v>12</v>
      </c>
      <c r="D720" s="282" t="s">
        <v>527</v>
      </c>
      <c r="E720" s="283"/>
      <c r="F720" s="283"/>
      <c r="G720" s="283"/>
      <c r="H720" s="283"/>
      <c r="I720" s="283"/>
      <c r="J720" s="283"/>
      <c r="K720" s="283"/>
      <c r="L720" s="283"/>
      <c r="M720" s="283"/>
      <c r="N720" s="283">
        <v>0</v>
      </c>
      <c r="O720" s="283"/>
      <c r="P720" s="283"/>
      <c r="Q720" s="283"/>
      <c r="R720" s="283"/>
      <c r="S720" s="283"/>
      <c r="T720" s="283">
        <v>0</v>
      </c>
    </row>
    <row r="721" spans="1:20" x14ac:dyDescent="0.3">
      <c r="A721" s="282" t="s">
        <v>183</v>
      </c>
      <c r="B721" s="333">
        <v>42735</v>
      </c>
      <c r="C721" s="282" t="s">
        <v>19</v>
      </c>
      <c r="D721" s="282" t="s">
        <v>141</v>
      </c>
      <c r="E721" s="283">
        <v>372872872.32999998</v>
      </c>
      <c r="F721" s="283">
        <v>0</v>
      </c>
      <c r="G721" s="283"/>
      <c r="H721" s="283"/>
      <c r="I721" s="283">
        <v>90010223.25</v>
      </c>
      <c r="J721" s="283"/>
      <c r="K721" s="283"/>
      <c r="L721" s="283">
        <v>0</v>
      </c>
      <c r="M721" s="283">
        <v>0</v>
      </c>
      <c r="N721" s="283">
        <v>462883095.57999998</v>
      </c>
      <c r="O721" s="283"/>
      <c r="P721" s="283"/>
      <c r="Q721" s="283"/>
      <c r="R721" s="283"/>
      <c r="S721" s="283"/>
      <c r="T721" s="283">
        <v>0</v>
      </c>
    </row>
    <row r="722" spans="1:20" x14ac:dyDescent="0.3">
      <c r="A722" s="282" t="s">
        <v>183</v>
      </c>
      <c r="B722" s="333">
        <v>43100</v>
      </c>
      <c r="C722" s="282" t="s">
        <v>139</v>
      </c>
      <c r="D722" s="282" t="s">
        <v>138</v>
      </c>
      <c r="E722" s="283">
        <v>0</v>
      </c>
      <c r="F722" s="283">
        <v>0</v>
      </c>
      <c r="G722" s="283"/>
      <c r="H722" s="283"/>
      <c r="I722" s="283">
        <v>0</v>
      </c>
      <c r="J722" s="283"/>
      <c r="K722" s="283"/>
      <c r="L722" s="283">
        <v>0</v>
      </c>
      <c r="M722" s="283">
        <v>0</v>
      </c>
      <c r="N722" s="283">
        <v>0</v>
      </c>
      <c r="O722" s="283">
        <v>0</v>
      </c>
      <c r="P722" s="283"/>
      <c r="Q722" s="283"/>
      <c r="R722" s="283">
        <v>0</v>
      </c>
      <c r="S722" s="283">
        <v>0</v>
      </c>
      <c r="T722" s="283">
        <v>0</v>
      </c>
    </row>
    <row r="723" spans="1:20" x14ac:dyDescent="0.3">
      <c r="A723" s="282" t="s">
        <v>183</v>
      </c>
      <c r="B723" s="333">
        <v>43100</v>
      </c>
      <c r="C723" s="282" t="s">
        <v>140</v>
      </c>
      <c r="D723" s="282" t="s">
        <v>520</v>
      </c>
      <c r="E723" s="283">
        <v>0</v>
      </c>
      <c r="F723" s="283">
        <v>0</v>
      </c>
      <c r="G723" s="283"/>
      <c r="H723" s="283"/>
      <c r="I723" s="283">
        <v>0</v>
      </c>
      <c r="J723" s="283"/>
      <c r="K723" s="283"/>
      <c r="L723" s="283">
        <v>0</v>
      </c>
      <c r="M723" s="283">
        <v>0</v>
      </c>
      <c r="N723" s="283">
        <v>0</v>
      </c>
      <c r="O723" s="283">
        <v>0</v>
      </c>
      <c r="P723" s="283"/>
      <c r="Q723" s="283"/>
      <c r="R723" s="283">
        <v>0</v>
      </c>
      <c r="S723" s="283">
        <v>0</v>
      </c>
      <c r="T723" s="283">
        <v>0</v>
      </c>
    </row>
    <row r="724" spans="1:20" x14ac:dyDescent="0.3">
      <c r="A724" s="282" t="s">
        <v>183</v>
      </c>
      <c r="B724" s="333">
        <v>43100</v>
      </c>
      <c r="C724" s="282" t="s">
        <v>2</v>
      </c>
      <c r="D724" s="282" t="s">
        <v>521</v>
      </c>
      <c r="E724" s="283">
        <v>344633230.22000003</v>
      </c>
      <c r="F724" s="283"/>
      <c r="G724" s="283">
        <v>0</v>
      </c>
      <c r="H724" s="283">
        <v>0</v>
      </c>
      <c r="I724" s="283"/>
      <c r="J724" s="283">
        <v>81108513.964000002</v>
      </c>
      <c r="K724" s="283">
        <v>0</v>
      </c>
      <c r="L724" s="283">
        <v>0</v>
      </c>
      <c r="M724" s="283">
        <v>0</v>
      </c>
      <c r="N724" s="283">
        <v>425741744.19</v>
      </c>
      <c r="O724" s="283"/>
      <c r="P724" s="283">
        <v>0</v>
      </c>
      <c r="Q724" s="283">
        <v>0</v>
      </c>
      <c r="R724" s="283">
        <v>0</v>
      </c>
      <c r="S724" s="283">
        <v>0</v>
      </c>
      <c r="T724" s="283">
        <v>0</v>
      </c>
    </row>
    <row r="725" spans="1:20" x14ac:dyDescent="0.3">
      <c r="A725" s="282" t="s">
        <v>183</v>
      </c>
      <c r="B725" s="333">
        <v>43100</v>
      </c>
      <c r="C725" s="282" t="s">
        <v>7</v>
      </c>
      <c r="D725" s="282" t="s">
        <v>522</v>
      </c>
      <c r="E725" s="283">
        <v>0</v>
      </c>
      <c r="F725" s="283"/>
      <c r="G725" s="283">
        <v>0</v>
      </c>
      <c r="H725" s="283">
        <v>0</v>
      </c>
      <c r="I725" s="283"/>
      <c r="J725" s="283">
        <v>0</v>
      </c>
      <c r="K725" s="283">
        <v>0</v>
      </c>
      <c r="L725" s="283">
        <v>0</v>
      </c>
      <c r="M725" s="283">
        <v>0</v>
      </c>
      <c r="N725" s="283">
        <v>0</v>
      </c>
      <c r="O725" s="283"/>
      <c r="P725" s="283">
        <v>0</v>
      </c>
      <c r="Q725" s="283">
        <v>0</v>
      </c>
      <c r="R725" s="283">
        <v>0</v>
      </c>
      <c r="S725" s="283">
        <v>0</v>
      </c>
      <c r="T725" s="283">
        <v>0</v>
      </c>
    </row>
    <row r="726" spans="1:20" x14ac:dyDescent="0.3">
      <c r="A726" s="282" t="s">
        <v>183</v>
      </c>
      <c r="B726" s="333">
        <v>43100</v>
      </c>
      <c r="C726" s="282" t="s">
        <v>8</v>
      </c>
      <c r="D726" s="282" t="s">
        <v>523</v>
      </c>
      <c r="E726" s="283">
        <v>344633230.22000003</v>
      </c>
      <c r="F726" s="283"/>
      <c r="G726" s="283">
        <v>0</v>
      </c>
      <c r="H726" s="283">
        <v>0</v>
      </c>
      <c r="I726" s="283"/>
      <c r="J726" s="283">
        <v>81108513.964000002</v>
      </c>
      <c r="K726" s="283">
        <v>0</v>
      </c>
      <c r="L726" s="283">
        <v>0</v>
      </c>
      <c r="M726" s="283">
        <v>0</v>
      </c>
      <c r="N726" s="283">
        <v>425741744.19</v>
      </c>
      <c r="O726" s="283"/>
      <c r="P726" s="283">
        <v>0</v>
      </c>
      <c r="Q726" s="283">
        <v>0</v>
      </c>
      <c r="R726" s="283">
        <v>0</v>
      </c>
      <c r="S726" s="283">
        <v>0</v>
      </c>
      <c r="T726" s="283">
        <v>0</v>
      </c>
    </row>
    <row r="727" spans="1:20" x14ac:dyDescent="0.3">
      <c r="A727" s="282" t="s">
        <v>183</v>
      </c>
      <c r="B727" s="333">
        <v>43100</v>
      </c>
      <c r="C727" s="282" t="s">
        <v>9</v>
      </c>
      <c r="D727" s="282" t="s">
        <v>524</v>
      </c>
      <c r="E727" s="283">
        <v>49542954.243000001</v>
      </c>
      <c r="F727" s="283">
        <v>0</v>
      </c>
      <c r="G727" s="283"/>
      <c r="H727" s="283"/>
      <c r="I727" s="283">
        <v>41464272.288000003</v>
      </c>
      <c r="J727" s="283"/>
      <c r="K727" s="283"/>
      <c r="L727" s="283">
        <v>0</v>
      </c>
      <c r="M727" s="283">
        <v>0</v>
      </c>
      <c r="N727" s="283">
        <v>91007226.531000003</v>
      </c>
      <c r="O727" s="283">
        <v>0</v>
      </c>
      <c r="P727" s="283"/>
      <c r="Q727" s="283"/>
      <c r="R727" s="283">
        <v>0</v>
      </c>
      <c r="S727" s="283">
        <v>0</v>
      </c>
      <c r="T727" s="283">
        <v>0</v>
      </c>
    </row>
    <row r="728" spans="1:20" x14ac:dyDescent="0.3">
      <c r="A728" s="282" t="s">
        <v>183</v>
      </c>
      <c r="B728" s="333">
        <v>43100</v>
      </c>
      <c r="C728" s="282" t="s">
        <v>10</v>
      </c>
      <c r="D728" s="282" t="s">
        <v>525</v>
      </c>
      <c r="E728" s="283">
        <v>0</v>
      </c>
      <c r="F728" s="283">
        <v>0</v>
      </c>
      <c r="G728" s="283"/>
      <c r="H728" s="283"/>
      <c r="I728" s="283">
        <v>0</v>
      </c>
      <c r="J728" s="283"/>
      <c r="K728" s="283"/>
      <c r="L728" s="283">
        <v>0</v>
      </c>
      <c r="M728" s="283">
        <v>0</v>
      </c>
      <c r="N728" s="283">
        <v>0</v>
      </c>
      <c r="O728" s="283">
        <v>0</v>
      </c>
      <c r="P728" s="283"/>
      <c r="Q728" s="283"/>
      <c r="R728" s="283">
        <v>0</v>
      </c>
      <c r="S728" s="283">
        <v>0</v>
      </c>
      <c r="T728" s="283">
        <v>0</v>
      </c>
    </row>
    <row r="729" spans="1:20" x14ac:dyDescent="0.3">
      <c r="A729" s="282" t="s">
        <v>183</v>
      </c>
      <c r="B729" s="333">
        <v>43100</v>
      </c>
      <c r="C729" s="282" t="s">
        <v>11</v>
      </c>
      <c r="D729" s="282" t="s">
        <v>526</v>
      </c>
      <c r="E729" s="283">
        <v>0</v>
      </c>
      <c r="F729" s="283"/>
      <c r="G729" s="283">
        <v>0</v>
      </c>
      <c r="H729" s="283">
        <v>0</v>
      </c>
      <c r="I729" s="283"/>
      <c r="J729" s="283">
        <v>0</v>
      </c>
      <c r="K729" s="283">
        <v>0</v>
      </c>
      <c r="L729" s="283">
        <v>0</v>
      </c>
      <c r="M729" s="283">
        <v>0</v>
      </c>
      <c r="N729" s="283">
        <v>0</v>
      </c>
      <c r="O729" s="283"/>
      <c r="P729" s="283">
        <v>0</v>
      </c>
      <c r="Q729" s="283">
        <v>0</v>
      </c>
      <c r="R729" s="283">
        <v>0</v>
      </c>
      <c r="S729" s="283">
        <v>0</v>
      </c>
      <c r="T729" s="283">
        <v>0</v>
      </c>
    </row>
    <row r="730" spans="1:20" x14ac:dyDescent="0.3">
      <c r="A730" s="282" t="s">
        <v>183</v>
      </c>
      <c r="B730" s="333">
        <v>43100</v>
      </c>
      <c r="C730" s="282" t="s">
        <v>12</v>
      </c>
      <c r="D730" s="282" t="s">
        <v>527</v>
      </c>
      <c r="E730" s="283">
        <v>0</v>
      </c>
      <c r="F730" s="283">
        <v>0</v>
      </c>
      <c r="G730" s="283"/>
      <c r="H730" s="283"/>
      <c r="I730" s="283">
        <v>0</v>
      </c>
      <c r="J730" s="283"/>
      <c r="K730" s="283"/>
      <c r="L730" s="283">
        <v>0</v>
      </c>
      <c r="M730" s="283">
        <v>0</v>
      </c>
      <c r="N730" s="283">
        <v>0</v>
      </c>
      <c r="O730" s="283">
        <v>0</v>
      </c>
      <c r="P730" s="283"/>
      <c r="Q730" s="283"/>
      <c r="R730" s="283">
        <v>0</v>
      </c>
      <c r="S730" s="283">
        <v>0</v>
      </c>
      <c r="T730" s="283">
        <v>0</v>
      </c>
    </row>
    <row r="731" spans="1:20" x14ac:dyDescent="0.3">
      <c r="A731" s="282" t="s">
        <v>183</v>
      </c>
      <c r="B731" s="333">
        <v>43100</v>
      </c>
      <c r="C731" s="282" t="s">
        <v>19</v>
      </c>
      <c r="D731" s="282" t="s">
        <v>141</v>
      </c>
      <c r="E731" s="283">
        <v>394176184.47000003</v>
      </c>
      <c r="F731" s="283">
        <v>0</v>
      </c>
      <c r="G731" s="283"/>
      <c r="H731" s="283"/>
      <c r="I731" s="283">
        <v>122572786.25</v>
      </c>
      <c r="J731" s="283"/>
      <c r="K731" s="283"/>
      <c r="L731" s="283">
        <v>0</v>
      </c>
      <c r="M731" s="283">
        <v>0</v>
      </c>
      <c r="N731" s="283">
        <v>516748970.72000003</v>
      </c>
      <c r="O731" s="283">
        <v>0</v>
      </c>
      <c r="P731" s="283"/>
      <c r="Q731" s="283"/>
      <c r="R731" s="283">
        <v>0</v>
      </c>
      <c r="S731" s="283">
        <v>0</v>
      </c>
      <c r="T731" s="283">
        <v>0</v>
      </c>
    </row>
    <row r="732" spans="1:20" x14ac:dyDescent="0.3">
      <c r="A732" s="282" t="s">
        <v>183</v>
      </c>
      <c r="B732" s="333">
        <v>43465</v>
      </c>
      <c r="C732" s="282" t="s">
        <v>139</v>
      </c>
      <c r="D732" s="282" t="s">
        <v>138</v>
      </c>
      <c r="E732" s="283">
        <v>0</v>
      </c>
      <c r="F732" s="283">
        <v>0</v>
      </c>
      <c r="G732" s="283"/>
      <c r="H732" s="283"/>
      <c r="I732" s="283">
        <v>0</v>
      </c>
      <c r="J732" s="283"/>
      <c r="K732" s="283"/>
      <c r="L732" s="283">
        <v>0</v>
      </c>
      <c r="M732" s="283">
        <v>0</v>
      </c>
      <c r="N732" s="283">
        <v>0</v>
      </c>
      <c r="O732" s="283">
        <v>0</v>
      </c>
      <c r="P732" s="283"/>
      <c r="Q732" s="283"/>
      <c r="R732" s="283">
        <v>0</v>
      </c>
      <c r="S732" s="283">
        <v>0</v>
      </c>
      <c r="T732" s="283">
        <v>0</v>
      </c>
    </row>
    <row r="733" spans="1:20" x14ac:dyDescent="0.3">
      <c r="A733" s="282" t="s">
        <v>183</v>
      </c>
      <c r="B733" s="333">
        <v>43465</v>
      </c>
      <c r="C733" s="282" t="s">
        <v>140</v>
      </c>
      <c r="D733" s="282" t="s">
        <v>520</v>
      </c>
      <c r="E733" s="283">
        <v>0</v>
      </c>
      <c r="F733" s="283">
        <v>0</v>
      </c>
      <c r="G733" s="283"/>
      <c r="H733" s="283"/>
      <c r="I733" s="283">
        <v>0</v>
      </c>
      <c r="J733" s="283"/>
      <c r="K733" s="283"/>
      <c r="L733" s="283">
        <v>0</v>
      </c>
      <c r="M733" s="283">
        <v>0</v>
      </c>
      <c r="N733" s="283">
        <v>0</v>
      </c>
      <c r="O733" s="283">
        <v>0</v>
      </c>
      <c r="P733" s="283"/>
      <c r="Q733" s="283"/>
      <c r="R733" s="283">
        <v>0</v>
      </c>
      <c r="S733" s="283">
        <v>0</v>
      </c>
      <c r="T733" s="283">
        <v>0</v>
      </c>
    </row>
    <row r="734" spans="1:20" x14ac:dyDescent="0.3">
      <c r="A734" s="282" t="s">
        <v>183</v>
      </c>
      <c r="B734" s="333">
        <v>43465</v>
      </c>
      <c r="C734" s="282" t="s">
        <v>2</v>
      </c>
      <c r="D734" s="282" t="s">
        <v>521</v>
      </c>
      <c r="E734" s="283">
        <v>384611952.44999999</v>
      </c>
      <c r="F734" s="283"/>
      <c r="G734" s="283">
        <v>0</v>
      </c>
      <c r="H734" s="283">
        <v>0</v>
      </c>
      <c r="I734" s="283"/>
      <c r="J734" s="283">
        <v>93457573.974999994</v>
      </c>
      <c r="K734" s="283">
        <v>0</v>
      </c>
      <c r="L734" s="283">
        <v>0</v>
      </c>
      <c r="M734" s="283">
        <v>0</v>
      </c>
      <c r="N734" s="283">
        <v>478069526.43000001</v>
      </c>
      <c r="O734" s="283"/>
      <c r="P734" s="283">
        <v>0</v>
      </c>
      <c r="Q734" s="283">
        <v>0</v>
      </c>
      <c r="R734" s="283">
        <v>0</v>
      </c>
      <c r="S734" s="283">
        <v>0</v>
      </c>
      <c r="T734" s="283">
        <v>0</v>
      </c>
    </row>
    <row r="735" spans="1:20" x14ac:dyDescent="0.3">
      <c r="A735" s="282" t="s">
        <v>183</v>
      </c>
      <c r="B735" s="333">
        <v>43465</v>
      </c>
      <c r="C735" s="282" t="s">
        <v>7</v>
      </c>
      <c r="D735" s="282" t="s">
        <v>522</v>
      </c>
      <c r="E735" s="283">
        <v>0</v>
      </c>
      <c r="F735" s="283"/>
      <c r="G735" s="283">
        <v>0</v>
      </c>
      <c r="H735" s="283">
        <v>0</v>
      </c>
      <c r="I735" s="283"/>
      <c r="J735" s="283">
        <v>0</v>
      </c>
      <c r="K735" s="283">
        <v>0</v>
      </c>
      <c r="L735" s="283">
        <v>0</v>
      </c>
      <c r="M735" s="283">
        <v>0</v>
      </c>
      <c r="N735" s="283">
        <v>0</v>
      </c>
      <c r="O735" s="283"/>
      <c r="P735" s="283">
        <v>0</v>
      </c>
      <c r="Q735" s="283">
        <v>0</v>
      </c>
      <c r="R735" s="283">
        <v>0</v>
      </c>
      <c r="S735" s="283">
        <v>0</v>
      </c>
      <c r="T735" s="283">
        <v>0</v>
      </c>
    </row>
    <row r="736" spans="1:20" x14ac:dyDescent="0.3">
      <c r="A736" s="282" t="s">
        <v>183</v>
      </c>
      <c r="B736" s="333">
        <v>43465</v>
      </c>
      <c r="C736" s="282" t="s">
        <v>8</v>
      </c>
      <c r="D736" s="282" t="s">
        <v>523</v>
      </c>
      <c r="E736" s="283">
        <v>384611952.44999999</v>
      </c>
      <c r="F736" s="283"/>
      <c r="G736" s="283">
        <v>0</v>
      </c>
      <c r="H736" s="283">
        <v>0</v>
      </c>
      <c r="I736" s="283"/>
      <c r="J736" s="283">
        <v>93457573.974999994</v>
      </c>
      <c r="K736" s="283">
        <v>0</v>
      </c>
      <c r="L736" s="283">
        <v>0</v>
      </c>
      <c r="M736" s="283">
        <v>0</v>
      </c>
      <c r="N736" s="283">
        <v>478069526.43000001</v>
      </c>
      <c r="O736" s="283"/>
      <c r="P736" s="283">
        <v>0</v>
      </c>
      <c r="Q736" s="283">
        <v>0</v>
      </c>
      <c r="R736" s="283">
        <v>0</v>
      </c>
      <c r="S736" s="283">
        <v>0</v>
      </c>
      <c r="T736" s="283">
        <v>0</v>
      </c>
    </row>
    <row r="737" spans="1:20" x14ac:dyDescent="0.3">
      <c r="A737" s="282" t="s">
        <v>183</v>
      </c>
      <c r="B737" s="333">
        <v>43465</v>
      </c>
      <c r="C737" s="282" t="s">
        <v>9</v>
      </c>
      <c r="D737" s="282" t="s">
        <v>524</v>
      </c>
      <c r="E737" s="283">
        <v>35409493.659999996</v>
      </c>
      <c r="F737" s="283">
        <v>0</v>
      </c>
      <c r="G737" s="283"/>
      <c r="H737" s="283"/>
      <c r="I737" s="283">
        <v>42245830.824000001</v>
      </c>
      <c r="J737" s="283"/>
      <c r="K737" s="283"/>
      <c r="L737" s="283">
        <v>0</v>
      </c>
      <c r="M737" s="283">
        <v>0</v>
      </c>
      <c r="N737" s="283">
        <v>77655324.482999995</v>
      </c>
      <c r="O737" s="283">
        <v>0</v>
      </c>
      <c r="P737" s="283"/>
      <c r="Q737" s="283"/>
      <c r="R737" s="283">
        <v>0</v>
      </c>
      <c r="S737" s="283">
        <v>0</v>
      </c>
      <c r="T737" s="283">
        <v>0</v>
      </c>
    </row>
    <row r="738" spans="1:20" x14ac:dyDescent="0.3">
      <c r="A738" s="282" t="s">
        <v>183</v>
      </c>
      <c r="B738" s="333">
        <v>43465</v>
      </c>
      <c r="C738" s="282" t="s">
        <v>10</v>
      </c>
      <c r="D738" s="282" t="s">
        <v>525</v>
      </c>
      <c r="E738" s="283">
        <v>0</v>
      </c>
      <c r="F738" s="283">
        <v>0</v>
      </c>
      <c r="G738" s="283"/>
      <c r="H738" s="283"/>
      <c r="I738" s="283">
        <v>0</v>
      </c>
      <c r="J738" s="283"/>
      <c r="K738" s="283"/>
      <c r="L738" s="283">
        <v>0</v>
      </c>
      <c r="M738" s="283">
        <v>0</v>
      </c>
      <c r="N738" s="283">
        <v>0</v>
      </c>
      <c r="O738" s="283">
        <v>0</v>
      </c>
      <c r="P738" s="283"/>
      <c r="Q738" s="283"/>
      <c r="R738" s="283">
        <v>0</v>
      </c>
      <c r="S738" s="283">
        <v>0</v>
      </c>
      <c r="T738" s="283">
        <v>0</v>
      </c>
    </row>
    <row r="739" spans="1:20" x14ac:dyDescent="0.3">
      <c r="A739" s="282" t="s">
        <v>183</v>
      </c>
      <c r="B739" s="333">
        <v>43465</v>
      </c>
      <c r="C739" s="282" t="s">
        <v>11</v>
      </c>
      <c r="D739" s="282" t="s">
        <v>526</v>
      </c>
      <c r="E739" s="283">
        <v>0</v>
      </c>
      <c r="F739" s="283"/>
      <c r="G739" s="283">
        <v>0</v>
      </c>
      <c r="H739" s="283">
        <v>0</v>
      </c>
      <c r="I739" s="283"/>
      <c r="J739" s="283">
        <v>0</v>
      </c>
      <c r="K739" s="283">
        <v>0</v>
      </c>
      <c r="L739" s="283">
        <v>0</v>
      </c>
      <c r="M739" s="283">
        <v>0</v>
      </c>
      <c r="N739" s="283">
        <v>0</v>
      </c>
      <c r="O739" s="283"/>
      <c r="P739" s="283">
        <v>0</v>
      </c>
      <c r="Q739" s="283">
        <v>0</v>
      </c>
      <c r="R739" s="283">
        <v>0</v>
      </c>
      <c r="S739" s="283">
        <v>0</v>
      </c>
      <c r="T739" s="283">
        <v>0</v>
      </c>
    </row>
    <row r="740" spans="1:20" x14ac:dyDescent="0.3">
      <c r="A740" s="282" t="s">
        <v>183</v>
      </c>
      <c r="B740" s="333">
        <v>43465</v>
      </c>
      <c r="C740" s="282" t="s">
        <v>12</v>
      </c>
      <c r="D740" s="282" t="s">
        <v>527</v>
      </c>
      <c r="E740" s="283">
        <v>0</v>
      </c>
      <c r="F740" s="283">
        <v>0</v>
      </c>
      <c r="G740" s="283"/>
      <c r="H740" s="283"/>
      <c r="I740" s="283">
        <v>0</v>
      </c>
      <c r="J740" s="283"/>
      <c r="K740" s="283"/>
      <c r="L740" s="283">
        <v>0</v>
      </c>
      <c r="M740" s="283">
        <v>0</v>
      </c>
      <c r="N740" s="283">
        <v>0</v>
      </c>
      <c r="O740" s="283">
        <v>0</v>
      </c>
      <c r="P740" s="283"/>
      <c r="Q740" s="283"/>
      <c r="R740" s="283">
        <v>0</v>
      </c>
      <c r="S740" s="283">
        <v>0</v>
      </c>
      <c r="T740" s="283">
        <v>0</v>
      </c>
    </row>
    <row r="741" spans="1:20" x14ac:dyDescent="0.3">
      <c r="A741" s="282" t="s">
        <v>183</v>
      </c>
      <c r="B741" s="333">
        <v>43465</v>
      </c>
      <c r="C741" s="282" t="s">
        <v>19</v>
      </c>
      <c r="D741" s="282" t="s">
        <v>141</v>
      </c>
      <c r="E741" s="283">
        <v>420021446.11000001</v>
      </c>
      <c r="F741" s="283">
        <v>0</v>
      </c>
      <c r="G741" s="283"/>
      <c r="H741" s="283"/>
      <c r="I741" s="283">
        <v>135703404.80000001</v>
      </c>
      <c r="J741" s="283"/>
      <c r="K741" s="283"/>
      <c r="L741" s="283">
        <v>0</v>
      </c>
      <c r="M741" s="283">
        <v>0</v>
      </c>
      <c r="N741" s="283">
        <v>555724850.90999997</v>
      </c>
      <c r="O741" s="283">
        <v>0</v>
      </c>
      <c r="P741" s="283"/>
      <c r="Q741" s="283"/>
      <c r="R741" s="283">
        <v>0</v>
      </c>
      <c r="S741" s="283">
        <v>0</v>
      </c>
      <c r="T741" s="283">
        <v>0</v>
      </c>
    </row>
    <row r="742" spans="1:20" x14ac:dyDescent="0.3">
      <c r="A742" s="282" t="s">
        <v>209</v>
      </c>
      <c r="B742" s="333">
        <v>42735</v>
      </c>
      <c r="C742" s="282" t="s">
        <v>139</v>
      </c>
      <c r="D742" s="282" t="s">
        <v>138</v>
      </c>
      <c r="E742" s="283"/>
      <c r="F742" s="283"/>
      <c r="G742" s="283"/>
      <c r="H742" s="283"/>
      <c r="I742" s="283"/>
      <c r="J742" s="283"/>
      <c r="K742" s="283"/>
      <c r="L742" s="283"/>
      <c r="M742" s="283">
        <v>0</v>
      </c>
      <c r="N742" s="283">
        <v>0</v>
      </c>
      <c r="O742" s="283"/>
      <c r="P742" s="283"/>
      <c r="Q742" s="283"/>
      <c r="R742" s="283"/>
      <c r="S742" s="283"/>
      <c r="T742" s="283">
        <v>0</v>
      </c>
    </row>
    <row r="743" spans="1:20" x14ac:dyDescent="0.3">
      <c r="A743" s="282" t="s">
        <v>209</v>
      </c>
      <c r="B743" s="333">
        <v>42735</v>
      </c>
      <c r="C743" s="282" t="s">
        <v>140</v>
      </c>
      <c r="D743" s="282" t="s">
        <v>520</v>
      </c>
      <c r="E743" s="283"/>
      <c r="F743" s="283"/>
      <c r="G743" s="283"/>
      <c r="H743" s="283"/>
      <c r="I743" s="283"/>
      <c r="J743" s="283"/>
      <c r="K743" s="283"/>
      <c r="L743" s="283"/>
      <c r="M743" s="283">
        <v>0</v>
      </c>
      <c r="N743" s="283">
        <v>0</v>
      </c>
      <c r="O743" s="283"/>
      <c r="P743" s="283"/>
      <c r="Q743" s="283"/>
      <c r="R743" s="283"/>
      <c r="S743" s="283"/>
      <c r="T743" s="283">
        <v>0</v>
      </c>
    </row>
    <row r="744" spans="1:20" x14ac:dyDescent="0.3">
      <c r="A744" s="282" t="s">
        <v>209</v>
      </c>
      <c r="B744" s="333">
        <v>42735</v>
      </c>
      <c r="C744" s="282" t="s">
        <v>2</v>
      </c>
      <c r="D744" s="282" t="s">
        <v>521</v>
      </c>
      <c r="E744" s="283">
        <v>0</v>
      </c>
      <c r="F744" s="283"/>
      <c r="G744" s="283"/>
      <c r="H744" s="283">
        <v>0</v>
      </c>
      <c r="I744" s="283"/>
      <c r="J744" s="283"/>
      <c r="K744" s="283">
        <v>0</v>
      </c>
      <c r="L744" s="283">
        <v>0</v>
      </c>
      <c r="M744" s="283">
        <v>0</v>
      </c>
      <c r="N744" s="283">
        <v>0</v>
      </c>
      <c r="O744" s="283"/>
      <c r="P744" s="283">
        <v>-124088622.90000001</v>
      </c>
      <c r="Q744" s="283">
        <v>0</v>
      </c>
      <c r="R744" s="283">
        <v>88875389.420000002</v>
      </c>
      <c r="S744" s="283">
        <v>0</v>
      </c>
      <c r="T744" s="283">
        <v>-35213233.450000003</v>
      </c>
    </row>
    <row r="745" spans="1:20" x14ac:dyDescent="0.3">
      <c r="A745" s="282" t="s">
        <v>209</v>
      </c>
      <c r="B745" s="333">
        <v>42735</v>
      </c>
      <c r="C745" s="282" t="s">
        <v>7</v>
      </c>
      <c r="D745" s="282" t="s">
        <v>522</v>
      </c>
      <c r="E745" s="283">
        <v>0</v>
      </c>
      <c r="F745" s="283"/>
      <c r="G745" s="283"/>
      <c r="H745" s="283">
        <v>0</v>
      </c>
      <c r="I745" s="283"/>
      <c r="J745" s="283"/>
      <c r="K745" s="283">
        <v>0</v>
      </c>
      <c r="L745" s="283">
        <v>0</v>
      </c>
      <c r="M745" s="283">
        <v>0</v>
      </c>
      <c r="N745" s="283">
        <v>0</v>
      </c>
      <c r="O745" s="283"/>
      <c r="P745" s="283">
        <v>0</v>
      </c>
      <c r="Q745" s="283">
        <v>0</v>
      </c>
      <c r="R745" s="283">
        <v>0</v>
      </c>
      <c r="S745" s="283">
        <v>0</v>
      </c>
      <c r="T745" s="283">
        <v>0</v>
      </c>
    </row>
    <row r="746" spans="1:20" x14ac:dyDescent="0.3">
      <c r="A746" s="282" t="s">
        <v>209</v>
      </c>
      <c r="B746" s="333">
        <v>42735</v>
      </c>
      <c r="C746" s="282" t="s">
        <v>8</v>
      </c>
      <c r="D746" s="282" t="s">
        <v>523</v>
      </c>
      <c r="E746" s="283">
        <v>0</v>
      </c>
      <c r="F746" s="283"/>
      <c r="G746" s="283">
        <v>0</v>
      </c>
      <c r="H746" s="283">
        <v>0</v>
      </c>
      <c r="I746" s="283"/>
      <c r="J746" s="283">
        <v>0</v>
      </c>
      <c r="K746" s="283">
        <v>0</v>
      </c>
      <c r="L746" s="283">
        <v>0</v>
      </c>
      <c r="M746" s="283">
        <v>0</v>
      </c>
      <c r="N746" s="283">
        <v>0</v>
      </c>
      <c r="O746" s="283"/>
      <c r="P746" s="283">
        <v>-124088622.90000001</v>
      </c>
      <c r="Q746" s="283">
        <v>0</v>
      </c>
      <c r="R746" s="283">
        <v>88875389.420000002</v>
      </c>
      <c r="S746" s="283">
        <v>0</v>
      </c>
      <c r="T746" s="283">
        <v>-35213233.450000003</v>
      </c>
    </row>
    <row r="747" spans="1:20" x14ac:dyDescent="0.3">
      <c r="A747" s="282" t="s">
        <v>209</v>
      </c>
      <c r="B747" s="333">
        <v>42735</v>
      </c>
      <c r="C747" s="282" t="s">
        <v>9</v>
      </c>
      <c r="D747" s="282" t="s">
        <v>524</v>
      </c>
      <c r="E747" s="283">
        <v>0</v>
      </c>
      <c r="F747" s="283">
        <v>0</v>
      </c>
      <c r="G747" s="283"/>
      <c r="H747" s="283"/>
      <c r="I747" s="283">
        <v>0</v>
      </c>
      <c r="J747" s="283"/>
      <c r="K747" s="283"/>
      <c r="L747" s="283">
        <v>0</v>
      </c>
      <c r="M747" s="283">
        <v>0</v>
      </c>
      <c r="N747" s="283">
        <v>0</v>
      </c>
      <c r="O747" s="283">
        <v>89937072.730000004</v>
      </c>
      <c r="P747" s="283"/>
      <c r="Q747" s="283"/>
      <c r="R747" s="283">
        <v>5297407.07</v>
      </c>
      <c r="S747" s="283"/>
      <c r="T747" s="283">
        <v>95234479.799999997</v>
      </c>
    </row>
    <row r="748" spans="1:20" x14ac:dyDescent="0.3">
      <c r="A748" s="282" t="s">
        <v>209</v>
      </c>
      <c r="B748" s="333">
        <v>42735</v>
      </c>
      <c r="C748" s="282" t="s">
        <v>10</v>
      </c>
      <c r="D748" s="282" t="s">
        <v>525</v>
      </c>
      <c r="E748" s="283"/>
      <c r="F748" s="283"/>
      <c r="G748" s="283"/>
      <c r="H748" s="283"/>
      <c r="I748" s="283"/>
      <c r="J748" s="283"/>
      <c r="K748" s="283"/>
      <c r="L748" s="283"/>
      <c r="M748" s="283"/>
      <c r="N748" s="283">
        <v>0</v>
      </c>
      <c r="O748" s="283"/>
      <c r="P748" s="283"/>
      <c r="Q748" s="283"/>
      <c r="R748" s="283"/>
      <c r="S748" s="283"/>
      <c r="T748" s="283">
        <v>0</v>
      </c>
    </row>
    <row r="749" spans="1:20" x14ac:dyDescent="0.3">
      <c r="A749" s="282" t="s">
        <v>209</v>
      </c>
      <c r="B749" s="333">
        <v>42735</v>
      </c>
      <c r="C749" s="282" t="s">
        <v>11</v>
      </c>
      <c r="D749" s="282" t="s">
        <v>526</v>
      </c>
      <c r="E749" s="283"/>
      <c r="F749" s="283"/>
      <c r="G749" s="283"/>
      <c r="H749" s="283"/>
      <c r="I749" s="283"/>
      <c r="J749" s="283"/>
      <c r="K749" s="283"/>
      <c r="L749" s="283"/>
      <c r="M749" s="283"/>
      <c r="N749" s="283">
        <v>0</v>
      </c>
      <c r="O749" s="283"/>
      <c r="P749" s="283"/>
      <c r="Q749" s="283"/>
      <c r="R749" s="283"/>
      <c r="S749" s="283"/>
      <c r="T749" s="283">
        <v>0</v>
      </c>
    </row>
    <row r="750" spans="1:20" x14ac:dyDescent="0.3">
      <c r="A750" s="282" t="s">
        <v>209</v>
      </c>
      <c r="B750" s="333">
        <v>42735</v>
      </c>
      <c r="C750" s="282" t="s">
        <v>12</v>
      </c>
      <c r="D750" s="282" t="s">
        <v>527</v>
      </c>
      <c r="E750" s="283"/>
      <c r="F750" s="283"/>
      <c r="G750" s="283"/>
      <c r="H750" s="283"/>
      <c r="I750" s="283"/>
      <c r="J750" s="283"/>
      <c r="K750" s="283"/>
      <c r="L750" s="283"/>
      <c r="M750" s="283"/>
      <c r="N750" s="283">
        <v>0</v>
      </c>
      <c r="O750" s="283"/>
      <c r="P750" s="283"/>
      <c r="Q750" s="283"/>
      <c r="R750" s="283"/>
      <c r="S750" s="283"/>
      <c r="T750" s="283">
        <v>0</v>
      </c>
    </row>
    <row r="751" spans="1:20" x14ac:dyDescent="0.3">
      <c r="A751" s="282" t="s">
        <v>209</v>
      </c>
      <c r="B751" s="333">
        <v>42735</v>
      </c>
      <c r="C751" s="282" t="s">
        <v>19</v>
      </c>
      <c r="D751" s="282" t="s">
        <v>141</v>
      </c>
      <c r="E751" s="283">
        <v>0</v>
      </c>
      <c r="F751" s="283">
        <v>0</v>
      </c>
      <c r="G751" s="283"/>
      <c r="H751" s="283"/>
      <c r="I751" s="283">
        <v>0</v>
      </c>
      <c r="J751" s="283"/>
      <c r="K751" s="283"/>
      <c r="L751" s="283">
        <v>0</v>
      </c>
      <c r="M751" s="283">
        <v>0</v>
      </c>
      <c r="N751" s="283">
        <v>0</v>
      </c>
      <c r="O751" s="283">
        <v>-34151550.140000001</v>
      </c>
      <c r="P751" s="283"/>
      <c r="Q751" s="283"/>
      <c r="R751" s="283">
        <v>94172796.489999995</v>
      </c>
      <c r="S751" s="283"/>
      <c r="T751" s="283">
        <v>60021246.350000001</v>
      </c>
    </row>
    <row r="752" spans="1:20" x14ac:dyDescent="0.3">
      <c r="A752" s="282" t="s">
        <v>209</v>
      </c>
      <c r="B752" s="333">
        <v>43100</v>
      </c>
      <c r="C752" s="282" t="s">
        <v>139</v>
      </c>
      <c r="D752" s="282" t="s">
        <v>138</v>
      </c>
      <c r="E752" s="283">
        <v>0</v>
      </c>
      <c r="F752" s="283">
        <v>0</v>
      </c>
      <c r="G752" s="283"/>
      <c r="H752" s="283"/>
      <c r="I752" s="283">
        <v>0</v>
      </c>
      <c r="J752" s="283"/>
      <c r="K752" s="283"/>
      <c r="L752" s="283">
        <v>0</v>
      </c>
      <c r="M752" s="283">
        <v>0</v>
      </c>
      <c r="N752" s="283">
        <v>0</v>
      </c>
      <c r="O752" s="283">
        <v>0</v>
      </c>
      <c r="P752" s="283"/>
      <c r="Q752" s="283"/>
      <c r="R752" s="283">
        <v>0</v>
      </c>
      <c r="S752" s="283">
        <v>0</v>
      </c>
      <c r="T752" s="283">
        <v>0</v>
      </c>
    </row>
    <row r="753" spans="1:20" x14ac:dyDescent="0.3">
      <c r="A753" s="282" t="s">
        <v>209</v>
      </c>
      <c r="B753" s="333">
        <v>43100</v>
      </c>
      <c r="C753" s="282" t="s">
        <v>140</v>
      </c>
      <c r="D753" s="282" t="s">
        <v>520</v>
      </c>
      <c r="E753" s="283">
        <v>0</v>
      </c>
      <c r="F753" s="283">
        <v>0</v>
      </c>
      <c r="G753" s="283"/>
      <c r="H753" s="283"/>
      <c r="I753" s="283">
        <v>0</v>
      </c>
      <c r="J753" s="283"/>
      <c r="K753" s="283"/>
      <c r="L753" s="283">
        <v>0</v>
      </c>
      <c r="M753" s="283">
        <v>0</v>
      </c>
      <c r="N753" s="283">
        <v>0</v>
      </c>
      <c r="O753" s="283">
        <v>0</v>
      </c>
      <c r="P753" s="283"/>
      <c r="Q753" s="283"/>
      <c r="R753" s="283">
        <v>0</v>
      </c>
      <c r="S753" s="283">
        <v>0</v>
      </c>
      <c r="T753" s="283">
        <v>0</v>
      </c>
    </row>
    <row r="754" spans="1:20" x14ac:dyDescent="0.3">
      <c r="A754" s="282" t="s">
        <v>209</v>
      </c>
      <c r="B754" s="333">
        <v>43100</v>
      </c>
      <c r="C754" s="282" t="s">
        <v>2</v>
      </c>
      <c r="D754" s="282" t="s">
        <v>521</v>
      </c>
      <c r="E754" s="283">
        <v>0</v>
      </c>
      <c r="F754" s="283"/>
      <c r="G754" s="283">
        <v>0</v>
      </c>
      <c r="H754" s="283">
        <v>0</v>
      </c>
      <c r="I754" s="283"/>
      <c r="J754" s="283">
        <v>0</v>
      </c>
      <c r="K754" s="283">
        <v>0</v>
      </c>
      <c r="L754" s="283">
        <v>0</v>
      </c>
      <c r="M754" s="283">
        <v>0</v>
      </c>
      <c r="N754" s="283">
        <v>0</v>
      </c>
      <c r="O754" s="283"/>
      <c r="P754" s="283">
        <v>52738410.699000001</v>
      </c>
      <c r="Q754" s="283">
        <v>0</v>
      </c>
      <c r="R754" s="283">
        <v>0</v>
      </c>
      <c r="S754" s="283">
        <v>0</v>
      </c>
      <c r="T754" s="283">
        <v>52738410.699000001</v>
      </c>
    </row>
    <row r="755" spans="1:20" x14ac:dyDescent="0.3">
      <c r="A755" s="282" t="s">
        <v>209</v>
      </c>
      <c r="B755" s="333">
        <v>43100</v>
      </c>
      <c r="C755" s="282" t="s">
        <v>7</v>
      </c>
      <c r="D755" s="282" t="s">
        <v>522</v>
      </c>
      <c r="E755" s="283">
        <v>0</v>
      </c>
      <c r="F755" s="283"/>
      <c r="G755" s="283">
        <v>0</v>
      </c>
      <c r="H755" s="283">
        <v>0</v>
      </c>
      <c r="I755" s="283"/>
      <c r="J755" s="283">
        <v>0</v>
      </c>
      <c r="K755" s="283">
        <v>0</v>
      </c>
      <c r="L755" s="283">
        <v>0</v>
      </c>
      <c r="M755" s="283">
        <v>0</v>
      </c>
      <c r="N755" s="283">
        <v>0</v>
      </c>
      <c r="O755" s="283"/>
      <c r="P755" s="283">
        <v>0</v>
      </c>
      <c r="Q755" s="283">
        <v>0</v>
      </c>
      <c r="R755" s="283">
        <v>0</v>
      </c>
      <c r="S755" s="283">
        <v>0</v>
      </c>
      <c r="T755" s="283">
        <v>0</v>
      </c>
    </row>
    <row r="756" spans="1:20" x14ac:dyDescent="0.3">
      <c r="A756" s="282" t="s">
        <v>209</v>
      </c>
      <c r="B756" s="333">
        <v>43100</v>
      </c>
      <c r="C756" s="282" t="s">
        <v>8</v>
      </c>
      <c r="D756" s="282" t="s">
        <v>523</v>
      </c>
      <c r="E756" s="283">
        <v>0</v>
      </c>
      <c r="F756" s="283"/>
      <c r="G756" s="283">
        <v>0</v>
      </c>
      <c r="H756" s="283">
        <v>0</v>
      </c>
      <c r="I756" s="283"/>
      <c r="J756" s="283">
        <v>0</v>
      </c>
      <c r="K756" s="283">
        <v>0</v>
      </c>
      <c r="L756" s="283">
        <v>0</v>
      </c>
      <c r="M756" s="283">
        <v>0</v>
      </c>
      <c r="N756" s="283">
        <v>0</v>
      </c>
      <c r="O756" s="283"/>
      <c r="P756" s="283">
        <v>52738410.699000001</v>
      </c>
      <c r="Q756" s="283">
        <v>0</v>
      </c>
      <c r="R756" s="283">
        <v>0</v>
      </c>
      <c r="S756" s="283">
        <v>0</v>
      </c>
      <c r="T756" s="283">
        <v>52738410.699000001</v>
      </c>
    </row>
    <row r="757" spans="1:20" x14ac:dyDescent="0.3">
      <c r="A757" s="282" t="s">
        <v>209</v>
      </c>
      <c r="B757" s="333">
        <v>43100</v>
      </c>
      <c r="C757" s="282" t="s">
        <v>9</v>
      </c>
      <c r="D757" s="282" t="s">
        <v>524</v>
      </c>
      <c r="E757" s="283">
        <v>0</v>
      </c>
      <c r="F757" s="283">
        <v>0</v>
      </c>
      <c r="G757" s="283"/>
      <c r="H757" s="283"/>
      <c r="I757" s="283">
        <v>0</v>
      </c>
      <c r="J757" s="283"/>
      <c r="K757" s="283"/>
      <c r="L757" s="283">
        <v>0</v>
      </c>
      <c r="M757" s="283">
        <v>0</v>
      </c>
      <c r="N757" s="283">
        <v>0</v>
      </c>
      <c r="O757" s="283">
        <v>28011906.260000002</v>
      </c>
      <c r="P757" s="283"/>
      <c r="Q757" s="283"/>
      <c r="R757" s="283">
        <v>0</v>
      </c>
      <c r="S757" s="283">
        <v>0</v>
      </c>
      <c r="T757" s="283">
        <v>28011906.260000002</v>
      </c>
    </row>
    <row r="758" spans="1:20" x14ac:dyDescent="0.3">
      <c r="A758" s="282" t="s">
        <v>209</v>
      </c>
      <c r="B758" s="333">
        <v>43100</v>
      </c>
      <c r="C758" s="282" t="s">
        <v>10</v>
      </c>
      <c r="D758" s="282" t="s">
        <v>525</v>
      </c>
      <c r="E758" s="283">
        <v>0</v>
      </c>
      <c r="F758" s="283">
        <v>0</v>
      </c>
      <c r="G758" s="283"/>
      <c r="H758" s="283"/>
      <c r="I758" s="283">
        <v>0</v>
      </c>
      <c r="J758" s="283"/>
      <c r="K758" s="283"/>
      <c r="L758" s="283">
        <v>0</v>
      </c>
      <c r="M758" s="283">
        <v>0</v>
      </c>
      <c r="N758" s="283">
        <v>0</v>
      </c>
      <c r="O758" s="283">
        <v>0</v>
      </c>
      <c r="P758" s="283"/>
      <c r="Q758" s="283"/>
      <c r="R758" s="283">
        <v>0</v>
      </c>
      <c r="S758" s="283">
        <v>0</v>
      </c>
      <c r="T758" s="283">
        <v>0</v>
      </c>
    </row>
    <row r="759" spans="1:20" x14ac:dyDescent="0.3">
      <c r="A759" s="282" t="s">
        <v>209</v>
      </c>
      <c r="B759" s="333">
        <v>43100</v>
      </c>
      <c r="C759" s="282" t="s">
        <v>11</v>
      </c>
      <c r="D759" s="282" t="s">
        <v>526</v>
      </c>
      <c r="E759" s="283">
        <v>0</v>
      </c>
      <c r="F759" s="283"/>
      <c r="G759" s="283">
        <v>0</v>
      </c>
      <c r="H759" s="283">
        <v>0</v>
      </c>
      <c r="I759" s="283"/>
      <c r="J759" s="283">
        <v>0</v>
      </c>
      <c r="K759" s="283">
        <v>0</v>
      </c>
      <c r="L759" s="283">
        <v>0</v>
      </c>
      <c r="M759" s="283">
        <v>0</v>
      </c>
      <c r="N759" s="283">
        <v>0</v>
      </c>
      <c r="O759" s="283"/>
      <c r="P759" s="283">
        <v>0</v>
      </c>
      <c r="Q759" s="283">
        <v>0</v>
      </c>
      <c r="R759" s="283">
        <v>0</v>
      </c>
      <c r="S759" s="283">
        <v>0</v>
      </c>
      <c r="T759" s="283">
        <v>0</v>
      </c>
    </row>
    <row r="760" spans="1:20" x14ac:dyDescent="0.3">
      <c r="A760" s="282" t="s">
        <v>209</v>
      </c>
      <c r="B760" s="333">
        <v>43100</v>
      </c>
      <c r="C760" s="282" t="s">
        <v>12</v>
      </c>
      <c r="D760" s="282" t="s">
        <v>527</v>
      </c>
      <c r="E760" s="283">
        <v>0</v>
      </c>
      <c r="F760" s="283">
        <v>0</v>
      </c>
      <c r="G760" s="283"/>
      <c r="H760" s="283"/>
      <c r="I760" s="283">
        <v>0</v>
      </c>
      <c r="J760" s="283"/>
      <c r="K760" s="283"/>
      <c r="L760" s="283">
        <v>0</v>
      </c>
      <c r="M760" s="283">
        <v>0</v>
      </c>
      <c r="N760" s="283">
        <v>0</v>
      </c>
      <c r="O760" s="283">
        <v>0</v>
      </c>
      <c r="P760" s="283"/>
      <c r="Q760" s="283"/>
      <c r="R760" s="283">
        <v>0</v>
      </c>
      <c r="S760" s="283">
        <v>0</v>
      </c>
      <c r="T760" s="283">
        <v>0</v>
      </c>
    </row>
    <row r="761" spans="1:20" x14ac:dyDescent="0.3">
      <c r="A761" s="282" t="s">
        <v>209</v>
      </c>
      <c r="B761" s="333">
        <v>43100</v>
      </c>
      <c r="C761" s="282" t="s">
        <v>19</v>
      </c>
      <c r="D761" s="282" t="s">
        <v>141</v>
      </c>
      <c r="E761" s="283">
        <v>0</v>
      </c>
      <c r="F761" s="283">
        <v>0</v>
      </c>
      <c r="G761" s="283"/>
      <c r="H761" s="283"/>
      <c r="I761" s="283">
        <v>0</v>
      </c>
      <c r="J761" s="283"/>
      <c r="K761" s="283"/>
      <c r="L761" s="283">
        <v>0</v>
      </c>
      <c r="M761" s="283">
        <v>0</v>
      </c>
      <c r="N761" s="283">
        <v>0</v>
      </c>
      <c r="O761" s="283">
        <v>80750316.959000006</v>
      </c>
      <c r="P761" s="283"/>
      <c r="Q761" s="283"/>
      <c r="R761" s="283">
        <v>0</v>
      </c>
      <c r="S761" s="283">
        <v>0</v>
      </c>
      <c r="T761" s="283">
        <v>80750316.959000006</v>
      </c>
    </row>
    <row r="762" spans="1:20" x14ac:dyDescent="0.3">
      <c r="A762" s="282" t="s">
        <v>209</v>
      </c>
      <c r="B762" s="333">
        <v>43465</v>
      </c>
      <c r="C762" s="282" t="s">
        <v>139</v>
      </c>
      <c r="D762" s="282" t="s">
        <v>138</v>
      </c>
      <c r="E762" s="283">
        <v>0</v>
      </c>
      <c r="F762" s="283">
        <v>0</v>
      </c>
      <c r="G762" s="283"/>
      <c r="H762" s="283"/>
      <c r="I762" s="283">
        <v>0</v>
      </c>
      <c r="J762" s="283"/>
      <c r="K762" s="283"/>
      <c r="L762" s="283">
        <v>0</v>
      </c>
      <c r="M762" s="283">
        <v>0</v>
      </c>
      <c r="N762" s="283">
        <v>0</v>
      </c>
      <c r="O762" s="283">
        <v>0</v>
      </c>
      <c r="P762" s="283"/>
      <c r="Q762" s="283"/>
      <c r="R762" s="283">
        <v>0</v>
      </c>
      <c r="S762" s="283">
        <v>0</v>
      </c>
      <c r="T762" s="283">
        <v>0</v>
      </c>
    </row>
    <row r="763" spans="1:20" x14ac:dyDescent="0.3">
      <c r="A763" s="282" t="s">
        <v>209</v>
      </c>
      <c r="B763" s="333">
        <v>43465</v>
      </c>
      <c r="C763" s="282" t="s">
        <v>140</v>
      </c>
      <c r="D763" s="282" t="s">
        <v>520</v>
      </c>
      <c r="E763" s="283">
        <v>0</v>
      </c>
      <c r="F763" s="283">
        <v>0</v>
      </c>
      <c r="G763" s="283"/>
      <c r="H763" s="283"/>
      <c r="I763" s="283">
        <v>0</v>
      </c>
      <c r="J763" s="283"/>
      <c r="K763" s="283"/>
      <c r="L763" s="283">
        <v>0</v>
      </c>
      <c r="M763" s="283">
        <v>0</v>
      </c>
      <c r="N763" s="283">
        <v>0</v>
      </c>
      <c r="O763" s="283">
        <v>0</v>
      </c>
      <c r="P763" s="283"/>
      <c r="Q763" s="283"/>
      <c r="R763" s="283">
        <v>0</v>
      </c>
      <c r="S763" s="283">
        <v>0</v>
      </c>
      <c r="T763" s="283">
        <v>0</v>
      </c>
    </row>
    <row r="764" spans="1:20" x14ac:dyDescent="0.3">
      <c r="A764" s="282" t="s">
        <v>209</v>
      </c>
      <c r="B764" s="333">
        <v>43465</v>
      </c>
      <c r="C764" s="282" t="s">
        <v>2</v>
      </c>
      <c r="D764" s="282" t="s">
        <v>521</v>
      </c>
      <c r="E764" s="283">
        <v>0</v>
      </c>
      <c r="F764" s="283"/>
      <c r="G764" s="283">
        <v>0</v>
      </c>
      <c r="H764" s="283">
        <v>0</v>
      </c>
      <c r="I764" s="283"/>
      <c r="J764" s="283">
        <v>0</v>
      </c>
      <c r="K764" s="283">
        <v>0</v>
      </c>
      <c r="L764" s="283">
        <v>0</v>
      </c>
      <c r="M764" s="283">
        <v>0</v>
      </c>
      <c r="N764" s="283">
        <v>0</v>
      </c>
      <c r="O764" s="283"/>
      <c r="P764" s="283">
        <v>57881807.353</v>
      </c>
      <c r="Q764" s="283">
        <v>0</v>
      </c>
      <c r="R764" s="283">
        <v>0</v>
      </c>
      <c r="S764" s="283">
        <v>0</v>
      </c>
      <c r="T764" s="283">
        <v>57881807.353</v>
      </c>
    </row>
    <row r="765" spans="1:20" x14ac:dyDescent="0.3">
      <c r="A765" s="282" t="s">
        <v>209</v>
      </c>
      <c r="B765" s="333">
        <v>43465</v>
      </c>
      <c r="C765" s="282" t="s">
        <v>7</v>
      </c>
      <c r="D765" s="282" t="s">
        <v>522</v>
      </c>
      <c r="E765" s="283">
        <v>0</v>
      </c>
      <c r="F765" s="283"/>
      <c r="G765" s="283">
        <v>0</v>
      </c>
      <c r="H765" s="283">
        <v>0</v>
      </c>
      <c r="I765" s="283"/>
      <c r="J765" s="283">
        <v>0</v>
      </c>
      <c r="K765" s="283">
        <v>0</v>
      </c>
      <c r="L765" s="283">
        <v>0</v>
      </c>
      <c r="M765" s="283">
        <v>0</v>
      </c>
      <c r="N765" s="283">
        <v>0</v>
      </c>
      <c r="O765" s="283"/>
      <c r="P765" s="283">
        <v>0</v>
      </c>
      <c r="Q765" s="283">
        <v>0</v>
      </c>
      <c r="R765" s="283">
        <v>0</v>
      </c>
      <c r="S765" s="283">
        <v>0</v>
      </c>
      <c r="T765" s="283">
        <v>0</v>
      </c>
    </row>
    <row r="766" spans="1:20" x14ac:dyDescent="0.3">
      <c r="A766" s="282" t="s">
        <v>209</v>
      </c>
      <c r="B766" s="333">
        <v>43465</v>
      </c>
      <c r="C766" s="282" t="s">
        <v>8</v>
      </c>
      <c r="D766" s="282" t="s">
        <v>523</v>
      </c>
      <c r="E766" s="283">
        <v>0</v>
      </c>
      <c r="F766" s="283"/>
      <c r="G766" s="283">
        <v>0</v>
      </c>
      <c r="H766" s="283">
        <v>0</v>
      </c>
      <c r="I766" s="283"/>
      <c r="J766" s="283">
        <v>0</v>
      </c>
      <c r="K766" s="283">
        <v>0</v>
      </c>
      <c r="L766" s="283">
        <v>0</v>
      </c>
      <c r="M766" s="283">
        <v>0</v>
      </c>
      <c r="N766" s="283">
        <v>0</v>
      </c>
      <c r="O766" s="283"/>
      <c r="P766" s="283">
        <v>57881807.353</v>
      </c>
      <c r="Q766" s="283">
        <v>0</v>
      </c>
      <c r="R766" s="283">
        <v>0</v>
      </c>
      <c r="S766" s="283">
        <v>0</v>
      </c>
      <c r="T766" s="283">
        <v>57881807.353</v>
      </c>
    </row>
    <row r="767" spans="1:20" x14ac:dyDescent="0.3">
      <c r="A767" s="282" t="s">
        <v>209</v>
      </c>
      <c r="B767" s="333">
        <v>43465</v>
      </c>
      <c r="C767" s="282" t="s">
        <v>9</v>
      </c>
      <c r="D767" s="282" t="s">
        <v>524</v>
      </c>
      <c r="E767" s="283">
        <v>0</v>
      </c>
      <c r="F767" s="283">
        <v>0</v>
      </c>
      <c r="G767" s="283"/>
      <c r="H767" s="283"/>
      <c r="I767" s="283">
        <v>0</v>
      </c>
      <c r="J767" s="283"/>
      <c r="K767" s="283"/>
      <c r="L767" s="283">
        <v>0</v>
      </c>
      <c r="M767" s="283">
        <v>0</v>
      </c>
      <c r="N767" s="283">
        <v>0</v>
      </c>
      <c r="O767" s="283">
        <v>28837954.364</v>
      </c>
      <c r="P767" s="283"/>
      <c r="Q767" s="283"/>
      <c r="R767" s="283">
        <v>0</v>
      </c>
      <c r="S767" s="283">
        <v>0</v>
      </c>
      <c r="T767" s="283">
        <v>28837954.364</v>
      </c>
    </row>
    <row r="768" spans="1:20" x14ac:dyDescent="0.3">
      <c r="A768" s="282" t="s">
        <v>209</v>
      </c>
      <c r="B768" s="333">
        <v>43465</v>
      </c>
      <c r="C768" s="282" t="s">
        <v>10</v>
      </c>
      <c r="D768" s="282" t="s">
        <v>525</v>
      </c>
      <c r="E768" s="283">
        <v>0</v>
      </c>
      <c r="F768" s="283">
        <v>0</v>
      </c>
      <c r="G768" s="283"/>
      <c r="H768" s="283"/>
      <c r="I768" s="283">
        <v>0</v>
      </c>
      <c r="J768" s="283"/>
      <c r="K768" s="283"/>
      <c r="L768" s="283">
        <v>0</v>
      </c>
      <c r="M768" s="283">
        <v>0</v>
      </c>
      <c r="N768" s="283">
        <v>0</v>
      </c>
      <c r="O768" s="283">
        <v>0</v>
      </c>
      <c r="P768" s="283"/>
      <c r="Q768" s="283"/>
      <c r="R768" s="283">
        <v>0</v>
      </c>
      <c r="S768" s="283">
        <v>0</v>
      </c>
      <c r="T768" s="283">
        <v>0</v>
      </c>
    </row>
    <row r="769" spans="1:20" x14ac:dyDescent="0.3">
      <c r="A769" s="282" t="s">
        <v>209</v>
      </c>
      <c r="B769" s="333">
        <v>43465</v>
      </c>
      <c r="C769" s="282" t="s">
        <v>11</v>
      </c>
      <c r="D769" s="282" t="s">
        <v>526</v>
      </c>
      <c r="E769" s="283">
        <v>0</v>
      </c>
      <c r="F769" s="283"/>
      <c r="G769" s="283">
        <v>0</v>
      </c>
      <c r="H769" s="283">
        <v>0</v>
      </c>
      <c r="I769" s="283"/>
      <c r="J769" s="283">
        <v>0</v>
      </c>
      <c r="K769" s="283">
        <v>0</v>
      </c>
      <c r="L769" s="283">
        <v>0</v>
      </c>
      <c r="M769" s="283">
        <v>0</v>
      </c>
      <c r="N769" s="283">
        <v>0</v>
      </c>
      <c r="O769" s="283"/>
      <c r="P769" s="283">
        <v>0</v>
      </c>
      <c r="Q769" s="283">
        <v>0</v>
      </c>
      <c r="R769" s="283">
        <v>0</v>
      </c>
      <c r="S769" s="283">
        <v>0</v>
      </c>
      <c r="T769" s="283">
        <v>0</v>
      </c>
    </row>
    <row r="770" spans="1:20" x14ac:dyDescent="0.3">
      <c r="A770" s="282" t="s">
        <v>209</v>
      </c>
      <c r="B770" s="333">
        <v>43465</v>
      </c>
      <c r="C770" s="282" t="s">
        <v>12</v>
      </c>
      <c r="D770" s="282" t="s">
        <v>527</v>
      </c>
      <c r="E770" s="283">
        <v>0</v>
      </c>
      <c r="F770" s="283">
        <v>0</v>
      </c>
      <c r="G770" s="283"/>
      <c r="H770" s="283"/>
      <c r="I770" s="283">
        <v>0</v>
      </c>
      <c r="J770" s="283"/>
      <c r="K770" s="283"/>
      <c r="L770" s="283">
        <v>0</v>
      </c>
      <c r="M770" s="283">
        <v>0</v>
      </c>
      <c r="N770" s="283">
        <v>0</v>
      </c>
      <c r="O770" s="283">
        <v>0</v>
      </c>
      <c r="P770" s="283"/>
      <c r="Q770" s="283"/>
      <c r="R770" s="283">
        <v>0</v>
      </c>
      <c r="S770" s="283">
        <v>0</v>
      </c>
      <c r="T770" s="283">
        <v>0</v>
      </c>
    </row>
    <row r="771" spans="1:20" x14ac:dyDescent="0.3">
      <c r="A771" s="282" t="s">
        <v>209</v>
      </c>
      <c r="B771" s="333">
        <v>43465</v>
      </c>
      <c r="C771" s="282" t="s">
        <v>19</v>
      </c>
      <c r="D771" s="282" t="s">
        <v>141</v>
      </c>
      <c r="E771" s="283">
        <v>0</v>
      </c>
      <c r="F771" s="283">
        <v>0</v>
      </c>
      <c r="G771" s="283"/>
      <c r="H771" s="283"/>
      <c r="I771" s="283">
        <v>0</v>
      </c>
      <c r="J771" s="283"/>
      <c r="K771" s="283"/>
      <c r="L771" s="283">
        <v>0</v>
      </c>
      <c r="M771" s="283">
        <v>0</v>
      </c>
      <c r="N771" s="283">
        <v>0</v>
      </c>
      <c r="O771" s="283">
        <v>86719761.716999993</v>
      </c>
      <c r="P771" s="283"/>
      <c r="Q771" s="283"/>
      <c r="R771" s="283">
        <v>0</v>
      </c>
      <c r="S771" s="283">
        <v>0</v>
      </c>
      <c r="T771" s="283">
        <v>86719761.716999993</v>
      </c>
    </row>
    <row r="772" spans="1:20" x14ac:dyDescent="0.3">
      <c r="A772" s="282" t="s">
        <v>187</v>
      </c>
      <c r="B772" s="333">
        <v>42735</v>
      </c>
      <c r="C772" s="282" t="s">
        <v>139</v>
      </c>
      <c r="D772" s="282" t="s">
        <v>138</v>
      </c>
      <c r="E772" s="283"/>
      <c r="F772" s="283"/>
      <c r="G772" s="283"/>
      <c r="H772" s="283"/>
      <c r="I772" s="283"/>
      <c r="J772" s="283"/>
      <c r="K772" s="283"/>
      <c r="L772" s="283"/>
      <c r="M772" s="283"/>
      <c r="N772" s="283"/>
      <c r="O772" s="283"/>
      <c r="P772" s="283"/>
      <c r="Q772" s="283"/>
      <c r="R772" s="283"/>
      <c r="S772" s="283"/>
      <c r="T772" s="283"/>
    </row>
    <row r="773" spans="1:20" x14ac:dyDescent="0.3">
      <c r="A773" s="282" t="s">
        <v>187</v>
      </c>
      <c r="B773" s="333">
        <v>42735</v>
      </c>
      <c r="C773" s="282" t="s">
        <v>140</v>
      </c>
      <c r="D773" s="282" t="s">
        <v>520</v>
      </c>
      <c r="E773" s="283"/>
      <c r="F773" s="283"/>
      <c r="G773" s="283"/>
      <c r="H773" s="283"/>
      <c r="I773" s="283"/>
      <c r="J773" s="283"/>
      <c r="K773" s="283"/>
      <c r="L773" s="283"/>
      <c r="M773" s="283"/>
      <c r="N773" s="283"/>
      <c r="O773" s="283"/>
      <c r="P773" s="283"/>
      <c r="Q773" s="283"/>
      <c r="R773" s="283"/>
      <c r="S773" s="283"/>
      <c r="T773" s="283"/>
    </row>
    <row r="774" spans="1:20" x14ac:dyDescent="0.3">
      <c r="A774" s="282" t="s">
        <v>187</v>
      </c>
      <c r="B774" s="333">
        <v>42735</v>
      </c>
      <c r="C774" s="282" t="s">
        <v>2</v>
      </c>
      <c r="D774" s="282" t="s">
        <v>521</v>
      </c>
      <c r="E774" s="283">
        <v>270085642.58999997</v>
      </c>
      <c r="F774" s="283"/>
      <c r="G774" s="283">
        <v>181045551.28999999</v>
      </c>
      <c r="H774" s="283"/>
      <c r="I774" s="283"/>
      <c r="J774" s="283">
        <v>-22133200.23</v>
      </c>
      <c r="K774" s="283"/>
      <c r="L774" s="283"/>
      <c r="M774" s="283"/>
      <c r="N774" s="283">
        <v>428997993.64999998</v>
      </c>
      <c r="O774" s="283"/>
      <c r="P774" s="283">
        <v>537063.81000000006</v>
      </c>
      <c r="Q774" s="283"/>
      <c r="R774" s="283"/>
      <c r="S774" s="283"/>
      <c r="T774" s="283">
        <v>537063.81000000006</v>
      </c>
    </row>
    <row r="775" spans="1:20" x14ac:dyDescent="0.3">
      <c r="A775" s="282" t="s">
        <v>187</v>
      </c>
      <c r="B775" s="333">
        <v>42735</v>
      </c>
      <c r="C775" s="282" t="s">
        <v>7</v>
      </c>
      <c r="D775" s="282" t="s">
        <v>522</v>
      </c>
      <c r="E775" s="283">
        <v>35189966.469999999</v>
      </c>
      <c r="F775" s="283"/>
      <c r="G775" s="283">
        <v>-330592.06</v>
      </c>
      <c r="H775" s="283"/>
      <c r="I775" s="283"/>
      <c r="J775" s="283">
        <v>-16771927.289999999</v>
      </c>
      <c r="K775" s="283"/>
      <c r="L775" s="283"/>
      <c r="M775" s="283"/>
      <c r="N775" s="283">
        <v>18087447.120000001</v>
      </c>
      <c r="O775" s="283"/>
      <c r="P775" s="283">
        <v>393284.37</v>
      </c>
      <c r="Q775" s="283"/>
      <c r="R775" s="283"/>
      <c r="S775" s="283"/>
      <c r="T775" s="283">
        <v>393284.37</v>
      </c>
    </row>
    <row r="776" spans="1:20" x14ac:dyDescent="0.3">
      <c r="A776" s="282" t="s">
        <v>187</v>
      </c>
      <c r="B776" s="333">
        <v>42735</v>
      </c>
      <c r="C776" s="282" t="s">
        <v>8</v>
      </c>
      <c r="D776" s="282" t="s">
        <v>523</v>
      </c>
      <c r="E776" s="283">
        <v>234895676.12</v>
      </c>
      <c r="F776" s="283"/>
      <c r="G776" s="283">
        <v>181376143.34999999</v>
      </c>
      <c r="H776" s="283"/>
      <c r="I776" s="283"/>
      <c r="J776" s="283">
        <v>-5361272.9400000004</v>
      </c>
      <c r="K776" s="283"/>
      <c r="L776" s="283"/>
      <c r="M776" s="283"/>
      <c r="N776" s="283">
        <v>410910546.52999997</v>
      </c>
      <c r="O776" s="283"/>
      <c r="P776" s="283">
        <v>143779.44</v>
      </c>
      <c r="Q776" s="283"/>
      <c r="R776" s="283"/>
      <c r="S776" s="283"/>
      <c r="T776" s="283">
        <v>143779.44</v>
      </c>
    </row>
    <row r="777" spans="1:20" x14ac:dyDescent="0.3">
      <c r="A777" s="282" t="s">
        <v>187</v>
      </c>
      <c r="B777" s="333">
        <v>42735</v>
      </c>
      <c r="C777" s="282" t="s">
        <v>9</v>
      </c>
      <c r="D777" s="282" t="s">
        <v>524</v>
      </c>
      <c r="E777" s="283">
        <v>3933956.26</v>
      </c>
      <c r="F777" s="283">
        <v>672117.65</v>
      </c>
      <c r="G777" s="283"/>
      <c r="H777" s="283"/>
      <c r="I777" s="283">
        <v>4661303.3099999996</v>
      </c>
      <c r="J777" s="283"/>
      <c r="K777" s="283"/>
      <c r="L777" s="283"/>
      <c r="M777" s="283"/>
      <c r="N777" s="283">
        <v>9267377.2200000007</v>
      </c>
      <c r="O777" s="283"/>
      <c r="P777" s="283"/>
      <c r="Q777" s="283"/>
      <c r="R777" s="283"/>
      <c r="S777" s="283"/>
      <c r="T777" s="283"/>
    </row>
    <row r="778" spans="1:20" x14ac:dyDescent="0.3">
      <c r="A778" s="282" t="s">
        <v>187</v>
      </c>
      <c r="B778" s="333">
        <v>42735</v>
      </c>
      <c r="C778" s="282" t="s">
        <v>10</v>
      </c>
      <c r="D778" s="282" t="s">
        <v>525</v>
      </c>
      <c r="E778" s="283"/>
      <c r="F778" s="283"/>
      <c r="G778" s="283"/>
      <c r="H778" s="283"/>
      <c r="I778" s="283"/>
      <c r="J778" s="283"/>
      <c r="K778" s="283"/>
      <c r="L778" s="283"/>
      <c r="M778" s="283"/>
      <c r="N778" s="283"/>
      <c r="O778" s="283"/>
      <c r="P778" s="283"/>
      <c r="Q778" s="283"/>
      <c r="R778" s="283"/>
      <c r="S778" s="283"/>
      <c r="T778" s="283"/>
    </row>
    <row r="779" spans="1:20" x14ac:dyDescent="0.3">
      <c r="A779" s="282" t="s">
        <v>187</v>
      </c>
      <c r="B779" s="333">
        <v>42735</v>
      </c>
      <c r="C779" s="282" t="s">
        <v>11</v>
      </c>
      <c r="D779" s="282" t="s">
        <v>526</v>
      </c>
      <c r="E779" s="283"/>
      <c r="F779" s="283"/>
      <c r="G779" s="283"/>
      <c r="H779" s="283"/>
      <c r="I779" s="283"/>
      <c r="J779" s="283"/>
      <c r="K779" s="283"/>
      <c r="L779" s="283"/>
      <c r="M779" s="283"/>
      <c r="N779" s="283"/>
      <c r="O779" s="283"/>
      <c r="P779" s="283"/>
      <c r="Q779" s="283"/>
      <c r="R779" s="283"/>
      <c r="S779" s="283"/>
      <c r="T779" s="283"/>
    </row>
    <row r="780" spans="1:20" x14ac:dyDescent="0.3">
      <c r="A780" s="282" t="s">
        <v>187</v>
      </c>
      <c r="B780" s="333">
        <v>42735</v>
      </c>
      <c r="C780" s="282" t="s">
        <v>12</v>
      </c>
      <c r="D780" s="282" t="s">
        <v>527</v>
      </c>
      <c r="E780" s="283"/>
      <c r="F780" s="283"/>
      <c r="G780" s="283"/>
      <c r="H780" s="283"/>
      <c r="I780" s="283"/>
      <c r="J780" s="283"/>
      <c r="K780" s="283"/>
      <c r="L780" s="283"/>
      <c r="M780" s="283"/>
      <c r="N780" s="283"/>
      <c r="O780" s="283"/>
      <c r="P780" s="283"/>
      <c r="Q780" s="283"/>
      <c r="R780" s="283"/>
      <c r="S780" s="283"/>
      <c r="T780" s="283"/>
    </row>
    <row r="781" spans="1:20" x14ac:dyDescent="0.3">
      <c r="A781" s="282" t="s">
        <v>187</v>
      </c>
      <c r="B781" s="333">
        <v>42735</v>
      </c>
      <c r="C781" s="282" t="s">
        <v>19</v>
      </c>
      <c r="D781" s="282" t="s">
        <v>141</v>
      </c>
      <c r="E781" s="283">
        <v>274019598.85000002</v>
      </c>
      <c r="F781" s="283">
        <v>181717668.94</v>
      </c>
      <c r="G781" s="283"/>
      <c r="H781" s="283"/>
      <c r="I781" s="283">
        <v>-17471896.920000002</v>
      </c>
      <c r="J781" s="283"/>
      <c r="K781" s="283"/>
      <c r="L781" s="283"/>
      <c r="M781" s="283"/>
      <c r="N781" s="283">
        <v>438265370.87</v>
      </c>
      <c r="O781" s="283">
        <v>537063.81000000006</v>
      </c>
      <c r="P781" s="283"/>
      <c r="Q781" s="283"/>
      <c r="R781" s="283"/>
      <c r="S781" s="283"/>
      <c r="T781" s="283">
        <v>537063.81000000006</v>
      </c>
    </row>
    <row r="782" spans="1:20" x14ac:dyDescent="0.3">
      <c r="A782" s="282" t="s">
        <v>187</v>
      </c>
      <c r="B782" s="333">
        <v>43100</v>
      </c>
      <c r="C782" s="282" t="s">
        <v>139</v>
      </c>
      <c r="D782" s="282" t="s">
        <v>138</v>
      </c>
      <c r="E782" s="283"/>
      <c r="F782" s="283"/>
      <c r="G782" s="283"/>
      <c r="H782" s="283"/>
      <c r="I782" s="283"/>
      <c r="J782" s="283"/>
      <c r="K782" s="283"/>
      <c r="L782" s="283"/>
      <c r="M782" s="283">
        <v>0</v>
      </c>
      <c r="N782" s="283">
        <v>0</v>
      </c>
      <c r="O782" s="283"/>
      <c r="P782" s="283"/>
      <c r="Q782" s="283"/>
      <c r="R782" s="283"/>
      <c r="S782" s="283"/>
      <c r="T782" s="283">
        <v>0</v>
      </c>
    </row>
    <row r="783" spans="1:20" x14ac:dyDescent="0.3">
      <c r="A783" s="282" t="s">
        <v>187</v>
      </c>
      <c r="B783" s="333">
        <v>43100</v>
      </c>
      <c r="C783" s="282" t="s">
        <v>140</v>
      </c>
      <c r="D783" s="282" t="s">
        <v>520</v>
      </c>
      <c r="E783" s="283"/>
      <c r="F783" s="283"/>
      <c r="G783" s="283"/>
      <c r="H783" s="283"/>
      <c r="I783" s="283"/>
      <c r="J783" s="283"/>
      <c r="K783" s="283"/>
      <c r="L783" s="283"/>
      <c r="M783" s="283">
        <v>0</v>
      </c>
      <c r="N783" s="283">
        <v>0</v>
      </c>
      <c r="O783" s="283"/>
      <c r="P783" s="283"/>
      <c r="Q783" s="283"/>
      <c r="R783" s="283"/>
      <c r="S783" s="283"/>
      <c r="T783" s="283">
        <v>0</v>
      </c>
    </row>
    <row r="784" spans="1:20" x14ac:dyDescent="0.3">
      <c r="A784" s="282" t="s">
        <v>187</v>
      </c>
      <c r="B784" s="333">
        <v>43100</v>
      </c>
      <c r="C784" s="282" t="s">
        <v>2</v>
      </c>
      <c r="D784" s="282" t="s">
        <v>521</v>
      </c>
      <c r="E784" s="283">
        <v>258527570.19</v>
      </c>
      <c r="F784" s="283"/>
      <c r="G784" s="283">
        <v>185343770.69999999</v>
      </c>
      <c r="H784" s="283"/>
      <c r="I784" s="283"/>
      <c r="J784" s="283">
        <v>-27745481.379999999</v>
      </c>
      <c r="K784" s="283"/>
      <c r="L784" s="283"/>
      <c r="M784" s="283">
        <v>0</v>
      </c>
      <c r="N784" s="283">
        <v>416125859.50999999</v>
      </c>
      <c r="O784" s="283"/>
      <c r="P784" s="283">
        <v>515296.89</v>
      </c>
      <c r="Q784" s="283"/>
      <c r="R784" s="283"/>
      <c r="S784" s="283"/>
      <c r="T784" s="283">
        <v>515296.89</v>
      </c>
    </row>
    <row r="785" spans="1:20" x14ac:dyDescent="0.3">
      <c r="A785" s="282" t="s">
        <v>187</v>
      </c>
      <c r="B785" s="333">
        <v>43100</v>
      </c>
      <c r="C785" s="282" t="s">
        <v>7</v>
      </c>
      <c r="D785" s="282" t="s">
        <v>522</v>
      </c>
      <c r="E785" s="283">
        <v>36610598.359999999</v>
      </c>
      <c r="F785" s="283"/>
      <c r="G785" s="283">
        <v>-404982.91</v>
      </c>
      <c r="H785" s="283"/>
      <c r="I785" s="283"/>
      <c r="J785" s="283">
        <v>-21959857.350000001</v>
      </c>
      <c r="K785" s="283"/>
      <c r="L785" s="283"/>
      <c r="M785" s="283">
        <v>0</v>
      </c>
      <c r="N785" s="283">
        <v>14245758.1</v>
      </c>
      <c r="O785" s="283"/>
      <c r="P785" s="283">
        <v>417259.05</v>
      </c>
      <c r="Q785" s="283"/>
      <c r="R785" s="283"/>
      <c r="S785" s="283"/>
      <c r="T785" s="283">
        <v>417259.05</v>
      </c>
    </row>
    <row r="786" spans="1:20" x14ac:dyDescent="0.3">
      <c r="A786" s="282" t="s">
        <v>187</v>
      </c>
      <c r="B786" s="333">
        <v>43100</v>
      </c>
      <c r="C786" s="282" t="s">
        <v>8</v>
      </c>
      <c r="D786" s="282" t="s">
        <v>523</v>
      </c>
      <c r="E786" s="283">
        <v>221916971.84</v>
      </c>
      <c r="F786" s="283"/>
      <c r="G786" s="283">
        <v>185748753.61000001</v>
      </c>
      <c r="H786" s="283">
        <v>0</v>
      </c>
      <c r="I786" s="283"/>
      <c r="J786" s="283">
        <v>-5785624.0300000003</v>
      </c>
      <c r="K786" s="283">
        <v>0</v>
      </c>
      <c r="L786" s="283">
        <v>0</v>
      </c>
      <c r="M786" s="283">
        <v>0</v>
      </c>
      <c r="N786" s="283">
        <v>401880101.42000002</v>
      </c>
      <c r="O786" s="283"/>
      <c r="P786" s="283">
        <v>98037.84</v>
      </c>
      <c r="Q786" s="283">
        <v>0</v>
      </c>
      <c r="R786" s="283">
        <v>0</v>
      </c>
      <c r="S786" s="283">
        <v>0</v>
      </c>
      <c r="T786" s="283">
        <v>98037.84</v>
      </c>
    </row>
    <row r="787" spans="1:20" x14ac:dyDescent="0.3">
      <c r="A787" s="282" t="s">
        <v>187</v>
      </c>
      <c r="B787" s="333">
        <v>43100</v>
      </c>
      <c r="C787" s="282" t="s">
        <v>9</v>
      </c>
      <c r="D787" s="282" t="s">
        <v>524</v>
      </c>
      <c r="E787" s="283">
        <v>5694012.6500000004</v>
      </c>
      <c r="F787" s="283">
        <v>1476069.59</v>
      </c>
      <c r="G787" s="283"/>
      <c r="H787" s="283"/>
      <c r="I787" s="283">
        <v>2699413.06</v>
      </c>
      <c r="J787" s="283"/>
      <c r="K787" s="283"/>
      <c r="L787" s="283"/>
      <c r="M787" s="283">
        <v>0</v>
      </c>
      <c r="N787" s="283">
        <v>9869495.2899999991</v>
      </c>
      <c r="O787" s="283">
        <v>10893.09</v>
      </c>
      <c r="P787" s="283"/>
      <c r="Q787" s="283"/>
      <c r="R787" s="283"/>
      <c r="S787" s="283"/>
      <c r="T787" s="283">
        <v>10893.09</v>
      </c>
    </row>
    <row r="788" spans="1:20" x14ac:dyDescent="0.3">
      <c r="A788" s="282" t="s">
        <v>187</v>
      </c>
      <c r="B788" s="333">
        <v>43100</v>
      </c>
      <c r="C788" s="282" t="s">
        <v>10</v>
      </c>
      <c r="D788" s="282" t="s">
        <v>525</v>
      </c>
      <c r="E788" s="283"/>
      <c r="F788" s="283"/>
      <c r="G788" s="283"/>
      <c r="H788" s="283"/>
      <c r="I788" s="283"/>
      <c r="J788" s="283"/>
      <c r="K788" s="283"/>
      <c r="L788" s="283"/>
      <c r="M788" s="283"/>
      <c r="N788" s="283">
        <v>0</v>
      </c>
      <c r="O788" s="283"/>
      <c r="P788" s="283"/>
      <c r="Q788" s="283"/>
      <c r="R788" s="283"/>
      <c r="S788" s="283"/>
      <c r="T788" s="283">
        <v>0</v>
      </c>
    </row>
    <row r="789" spans="1:20" x14ac:dyDescent="0.3">
      <c r="A789" s="282" t="s">
        <v>187</v>
      </c>
      <c r="B789" s="333">
        <v>43100</v>
      </c>
      <c r="C789" s="282" t="s">
        <v>11</v>
      </c>
      <c r="D789" s="282" t="s">
        <v>526</v>
      </c>
      <c r="E789" s="283"/>
      <c r="F789" s="283"/>
      <c r="G789" s="283"/>
      <c r="H789" s="283"/>
      <c r="I789" s="283"/>
      <c r="J789" s="283"/>
      <c r="K789" s="283"/>
      <c r="L789" s="283"/>
      <c r="M789" s="283"/>
      <c r="N789" s="283">
        <v>0</v>
      </c>
      <c r="O789" s="283"/>
      <c r="P789" s="283"/>
      <c r="Q789" s="283"/>
      <c r="R789" s="283"/>
      <c r="S789" s="283"/>
      <c r="T789" s="283">
        <v>0</v>
      </c>
    </row>
    <row r="790" spans="1:20" x14ac:dyDescent="0.3">
      <c r="A790" s="282" t="s">
        <v>187</v>
      </c>
      <c r="B790" s="333">
        <v>43100</v>
      </c>
      <c r="C790" s="282" t="s">
        <v>12</v>
      </c>
      <c r="D790" s="282" t="s">
        <v>527</v>
      </c>
      <c r="E790" s="283"/>
      <c r="F790" s="283"/>
      <c r="G790" s="283"/>
      <c r="H790" s="283"/>
      <c r="I790" s="283"/>
      <c r="J790" s="283"/>
      <c r="K790" s="283"/>
      <c r="L790" s="283"/>
      <c r="M790" s="283"/>
      <c r="N790" s="283">
        <v>0</v>
      </c>
      <c r="O790" s="283"/>
      <c r="P790" s="283"/>
      <c r="Q790" s="283"/>
      <c r="R790" s="283"/>
      <c r="S790" s="283"/>
      <c r="T790" s="283">
        <v>0</v>
      </c>
    </row>
    <row r="791" spans="1:20" x14ac:dyDescent="0.3">
      <c r="A791" s="282" t="s">
        <v>187</v>
      </c>
      <c r="B791" s="333">
        <v>43100</v>
      </c>
      <c r="C791" s="282" t="s">
        <v>19</v>
      </c>
      <c r="D791" s="282" t="s">
        <v>141</v>
      </c>
      <c r="E791" s="283">
        <v>264221582.84</v>
      </c>
      <c r="F791" s="283">
        <v>186819840.28</v>
      </c>
      <c r="G791" s="283"/>
      <c r="H791" s="283"/>
      <c r="I791" s="283">
        <v>-25046068.32</v>
      </c>
      <c r="J791" s="283"/>
      <c r="K791" s="283"/>
      <c r="L791" s="283">
        <v>0</v>
      </c>
      <c r="M791" s="283">
        <v>0</v>
      </c>
      <c r="N791" s="283">
        <v>425995354.81</v>
      </c>
      <c r="O791" s="283">
        <v>526189.98</v>
      </c>
      <c r="P791" s="283"/>
      <c r="Q791" s="283"/>
      <c r="R791" s="283">
        <v>0</v>
      </c>
      <c r="S791" s="283">
        <v>0</v>
      </c>
      <c r="T791" s="283">
        <v>526189.98</v>
      </c>
    </row>
    <row r="792" spans="1:20" x14ac:dyDescent="0.3">
      <c r="A792" s="282" t="s">
        <v>187</v>
      </c>
      <c r="B792" s="333">
        <v>43465</v>
      </c>
      <c r="C792" s="282" t="s">
        <v>139</v>
      </c>
      <c r="D792" s="282" t="s">
        <v>138</v>
      </c>
      <c r="E792" s="283"/>
      <c r="F792" s="283"/>
      <c r="G792" s="283"/>
      <c r="H792" s="283"/>
      <c r="I792" s="283"/>
      <c r="J792" s="283"/>
      <c r="K792" s="283"/>
      <c r="L792" s="283"/>
      <c r="M792" s="283"/>
      <c r="N792" s="283"/>
      <c r="O792" s="283"/>
      <c r="P792" s="283"/>
      <c r="Q792" s="283"/>
      <c r="R792" s="283"/>
      <c r="S792" s="283"/>
      <c r="T792" s="283"/>
    </row>
    <row r="793" spans="1:20" x14ac:dyDescent="0.3">
      <c r="A793" s="282" t="s">
        <v>187</v>
      </c>
      <c r="B793" s="333">
        <v>43465</v>
      </c>
      <c r="C793" s="282" t="s">
        <v>140</v>
      </c>
      <c r="D793" s="282" t="s">
        <v>520</v>
      </c>
      <c r="E793" s="283"/>
      <c r="F793" s="283"/>
      <c r="G793" s="283"/>
      <c r="H793" s="283"/>
      <c r="I793" s="283"/>
      <c r="J793" s="283"/>
      <c r="K793" s="283"/>
      <c r="L793" s="283"/>
      <c r="M793" s="283"/>
      <c r="N793" s="283"/>
      <c r="O793" s="283"/>
      <c r="P793" s="283"/>
      <c r="Q793" s="283"/>
      <c r="R793" s="283"/>
      <c r="S793" s="283"/>
      <c r="T793" s="283"/>
    </row>
    <row r="794" spans="1:20" x14ac:dyDescent="0.3">
      <c r="A794" s="282" t="s">
        <v>187</v>
      </c>
      <c r="B794" s="333">
        <v>43465</v>
      </c>
      <c r="C794" s="282" t="s">
        <v>2</v>
      </c>
      <c r="D794" s="282" t="s">
        <v>521</v>
      </c>
      <c r="E794" s="283">
        <v>244338504.99000001</v>
      </c>
      <c r="F794" s="283"/>
      <c r="G794" s="283">
        <v>175953582.12</v>
      </c>
      <c r="H794" s="283"/>
      <c r="I794" s="283"/>
      <c r="J794" s="283">
        <v>-5217535.1140000001</v>
      </c>
      <c r="K794" s="283"/>
      <c r="L794" s="283"/>
      <c r="M794" s="283"/>
      <c r="N794" s="283">
        <v>415074551.99000001</v>
      </c>
      <c r="O794" s="283"/>
      <c r="P794" s="283">
        <v>829460.83522999997</v>
      </c>
      <c r="Q794" s="283"/>
      <c r="R794" s="283"/>
      <c r="S794" s="283"/>
      <c r="T794" s="283">
        <v>829460.83522999997</v>
      </c>
    </row>
    <row r="795" spans="1:20" x14ac:dyDescent="0.3">
      <c r="A795" s="282" t="s">
        <v>187</v>
      </c>
      <c r="B795" s="333">
        <v>43465</v>
      </c>
      <c r="C795" s="282" t="s">
        <v>7</v>
      </c>
      <c r="D795" s="282" t="s">
        <v>522</v>
      </c>
      <c r="E795" s="283">
        <v>32116603.052000001</v>
      </c>
      <c r="F795" s="283"/>
      <c r="G795" s="283">
        <v>-365390.31670000002</v>
      </c>
      <c r="H795" s="283"/>
      <c r="I795" s="283"/>
      <c r="J795" s="283">
        <v>-6160858.7450000001</v>
      </c>
      <c r="K795" s="283"/>
      <c r="L795" s="283"/>
      <c r="M795" s="283"/>
      <c r="N795" s="283">
        <v>25590353.991</v>
      </c>
      <c r="O795" s="283"/>
      <c r="P795" s="283">
        <v>708297.93281999999</v>
      </c>
      <c r="Q795" s="283"/>
      <c r="R795" s="283"/>
      <c r="S795" s="283"/>
      <c r="T795" s="283">
        <v>708297.93281999999</v>
      </c>
    </row>
    <row r="796" spans="1:20" x14ac:dyDescent="0.3">
      <c r="A796" s="282" t="s">
        <v>187</v>
      </c>
      <c r="B796" s="333">
        <v>43465</v>
      </c>
      <c r="C796" s="282" t="s">
        <v>8</v>
      </c>
      <c r="D796" s="282" t="s">
        <v>523</v>
      </c>
      <c r="E796" s="283">
        <v>212221901.93000001</v>
      </c>
      <c r="F796" s="283"/>
      <c r="G796" s="283">
        <v>176318972.44</v>
      </c>
      <c r="H796" s="283"/>
      <c r="I796" s="283"/>
      <c r="J796" s="283">
        <v>943323.63006</v>
      </c>
      <c r="K796" s="283"/>
      <c r="L796" s="283"/>
      <c r="M796" s="283"/>
      <c r="N796" s="283">
        <v>389484198</v>
      </c>
      <c r="O796" s="283"/>
      <c r="P796" s="283">
        <v>121162.90241</v>
      </c>
      <c r="Q796" s="283"/>
      <c r="R796" s="283"/>
      <c r="S796" s="283"/>
      <c r="T796" s="283">
        <v>121162.90241</v>
      </c>
    </row>
    <row r="797" spans="1:20" x14ac:dyDescent="0.3">
      <c r="A797" s="282" t="s">
        <v>187</v>
      </c>
      <c r="B797" s="333">
        <v>43465</v>
      </c>
      <c r="C797" s="282" t="s">
        <v>9</v>
      </c>
      <c r="D797" s="282" t="s">
        <v>524</v>
      </c>
      <c r="E797" s="283">
        <v>4900522.5219999999</v>
      </c>
      <c r="F797" s="283">
        <v>1251054.2679000001</v>
      </c>
      <c r="G797" s="283"/>
      <c r="H797" s="283"/>
      <c r="I797" s="283">
        <v>3741511.0191000002</v>
      </c>
      <c r="J797" s="283"/>
      <c r="K797" s="283"/>
      <c r="L797" s="283"/>
      <c r="M797" s="283"/>
      <c r="N797" s="283">
        <v>9893087.8090000004</v>
      </c>
      <c r="O797" s="283">
        <v>13462.544712000001</v>
      </c>
      <c r="P797" s="283"/>
      <c r="Q797" s="283"/>
      <c r="R797" s="283"/>
      <c r="S797" s="283"/>
      <c r="T797" s="283">
        <v>13462.544712000001</v>
      </c>
    </row>
    <row r="798" spans="1:20" x14ac:dyDescent="0.3">
      <c r="A798" s="282" t="s">
        <v>187</v>
      </c>
      <c r="B798" s="333">
        <v>43465</v>
      </c>
      <c r="C798" s="282" t="s">
        <v>10</v>
      </c>
      <c r="D798" s="282" t="s">
        <v>525</v>
      </c>
      <c r="E798" s="283"/>
      <c r="F798" s="283"/>
      <c r="G798" s="283"/>
      <c r="H798" s="283"/>
      <c r="I798" s="283"/>
      <c r="J798" s="283"/>
      <c r="K798" s="283"/>
      <c r="L798" s="283"/>
      <c r="M798" s="283"/>
      <c r="N798" s="283"/>
      <c r="O798" s="283"/>
      <c r="P798" s="283"/>
      <c r="Q798" s="283"/>
      <c r="R798" s="283"/>
      <c r="S798" s="283"/>
      <c r="T798" s="283"/>
    </row>
    <row r="799" spans="1:20" x14ac:dyDescent="0.3">
      <c r="A799" s="282" t="s">
        <v>187</v>
      </c>
      <c r="B799" s="333">
        <v>43465</v>
      </c>
      <c r="C799" s="282" t="s">
        <v>11</v>
      </c>
      <c r="D799" s="282" t="s">
        <v>526</v>
      </c>
      <c r="E799" s="283"/>
      <c r="F799" s="283"/>
      <c r="G799" s="283"/>
      <c r="H799" s="283"/>
      <c r="I799" s="283"/>
      <c r="J799" s="283"/>
      <c r="K799" s="283"/>
      <c r="L799" s="283"/>
      <c r="M799" s="283"/>
      <c r="N799" s="283"/>
      <c r="O799" s="283"/>
      <c r="P799" s="283"/>
      <c r="Q799" s="283"/>
      <c r="R799" s="283"/>
      <c r="S799" s="283"/>
      <c r="T799" s="283"/>
    </row>
    <row r="800" spans="1:20" x14ac:dyDescent="0.3">
      <c r="A800" s="282" t="s">
        <v>187</v>
      </c>
      <c r="B800" s="333">
        <v>43465</v>
      </c>
      <c r="C800" s="282" t="s">
        <v>12</v>
      </c>
      <c r="D800" s="282" t="s">
        <v>527</v>
      </c>
      <c r="E800" s="283"/>
      <c r="F800" s="283"/>
      <c r="G800" s="283"/>
      <c r="H800" s="283"/>
      <c r="I800" s="283"/>
      <c r="J800" s="283"/>
      <c r="K800" s="283"/>
      <c r="L800" s="283"/>
      <c r="M800" s="283"/>
      <c r="N800" s="283"/>
      <c r="O800" s="283"/>
      <c r="P800" s="283"/>
      <c r="Q800" s="283"/>
      <c r="R800" s="283"/>
      <c r="S800" s="283"/>
      <c r="T800" s="283"/>
    </row>
    <row r="801" spans="1:20" x14ac:dyDescent="0.3">
      <c r="A801" s="282" t="s">
        <v>187</v>
      </c>
      <c r="B801" s="333">
        <v>43465</v>
      </c>
      <c r="C801" s="282" t="s">
        <v>19</v>
      </c>
      <c r="D801" s="282" t="s">
        <v>141</v>
      </c>
      <c r="E801" s="283">
        <v>249239027.50999999</v>
      </c>
      <c r="F801" s="283">
        <v>177204636.38999999</v>
      </c>
      <c r="G801" s="283"/>
      <c r="H801" s="283"/>
      <c r="I801" s="283">
        <v>-1476024.095</v>
      </c>
      <c r="J801" s="283"/>
      <c r="K801" s="283"/>
      <c r="L801" s="283"/>
      <c r="M801" s="283"/>
      <c r="N801" s="283">
        <v>424967639.80000001</v>
      </c>
      <c r="O801" s="283">
        <v>842923.37994999997</v>
      </c>
      <c r="P801" s="283"/>
      <c r="Q801" s="283"/>
      <c r="R801" s="283"/>
      <c r="S801" s="283"/>
      <c r="T801" s="283">
        <v>842923.38</v>
      </c>
    </row>
    <row r="802" spans="1:20" x14ac:dyDescent="0.3">
      <c r="A802" s="282" t="s">
        <v>782</v>
      </c>
      <c r="B802" s="333">
        <v>43465</v>
      </c>
      <c r="C802" s="282" t="s">
        <v>139</v>
      </c>
      <c r="D802" s="282" t="s">
        <v>138</v>
      </c>
      <c r="E802" s="283"/>
      <c r="F802" s="283"/>
      <c r="G802" s="283"/>
      <c r="H802" s="283"/>
      <c r="I802" s="283"/>
      <c r="J802" s="283"/>
      <c r="K802" s="283"/>
      <c r="L802" s="283"/>
      <c r="M802" s="283"/>
      <c r="N802" s="283">
        <v>0</v>
      </c>
      <c r="O802" s="283"/>
      <c r="P802" s="283"/>
      <c r="Q802" s="283"/>
      <c r="R802" s="283"/>
      <c r="S802" s="283"/>
      <c r="T802" s="283"/>
    </row>
    <row r="803" spans="1:20" x14ac:dyDescent="0.3">
      <c r="A803" s="282" t="s">
        <v>782</v>
      </c>
      <c r="B803" s="333">
        <v>43465</v>
      </c>
      <c r="C803" s="282" t="s">
        <v>140</v>
      </c>
      <c r="D803" s="282" t="s">
        <v>520</v>
      </c>
      <c r="E803" s="283"/>
      <c r="F803" s="283"/>
      <c r="G803" s="283"/>
      <c r="H803" s="283"/>
      <c r="I803" s="283"/>
      <c r="J803" s="283"/>
      <c r="K803" s="283"/>
      <c r="L803" s="283"/>
      <c r="M803" s="283"/>
      <c r="N803" s="283">
        <v>0</v>
      </c>
      <c r="O803" s="283"/>
      <c r="P803" s="283"/>
      <c r="Q803" s="283"/>
      <c r="R803" s="283"/>
      <c r="S803" s="283"/>
      <c r="T803" s="283"/>
    </row>
    <row r="804" spans="1:20" x14ac:dyDescent="0.3">
      <c r="A804" s="282" t="s">
        <v>782</v>
      </c>
      <c r="B804" s="333">
        <v>43465</v>
      </c>
      <c r="C804" s="282" t="s">
        <v>2</v>
      </c>
      <c r="D804" s="282" t="s">
        <v>521</v>
      </c>
      <c r="E804" s="283"/>
      <c r="F804" s="283"/>
      <c r="G804" s="283"/>
      <c r="H804" s="283"/>
      <c r="I804" s="283"/>
      <c r="J804" s="283">
        <v>2875518</v>
      </c>
      <c r="K804" s="283"/>
      <c r="L804" s="283"/>
      <c r="M804" s="283"/>
      <c r="N804" s="283">
        <v>2875518</v>
      </c>
      <c r="O804" s="283"/>
      <c r="P804" s="283"/>
      <c r="Q804" s="283"/>
      <c r="R804" s="283"/>
      <c r="S804" s="283"/>
      <c r="T804" s="283"/>
    </row>
    <row r="805" spans="1:20" x14ac:dyDescent="0.3">
      <c r="A805" s="282" t="s">
        <v>782</v>
      </c>
      <c r="B805" s="333">
        <v>43465</v>
      </c>
      <c r="C805" s="282" t="s">
        <v>7</v>
      </c>
      <c r="D805" s="282" t="s">
        <v>522</v>
      </c>
      <c r="E805" s="283"/>
      <c r="F805" s="283"/>
      <c r="G805" s="283"/>
      <c r="H805" s="283"/>
      <c r="I805" s="283"/>
      <c r="J805" s="283">
        <v>2543546</v>
      </c>
      <c r="K805" s="283"/>
      <c r="L805" s="283"/>
      <c r="M805" s="283"/>
      <c r="N805" s="283">
        <v>2543546</v>
      </c>
      <c r="O805" s="283"/>
      <c r="P805" s="283"/>
      <c r="Q805" s="283"/>
      <c r="R805" s="283"/>
      <c r="S805" s="283"/>
      <c r="T805" s="283"/>
    </row>
    <row r="806" spans="1:20" x14ac:dyDescent="0.3">
      <c r="A806" s="282" t="s">
        <v>782</v>
      </c>
      <c r="B806" s="333">
        <v>43465</v>
      </c>
      <c r="C806" s="282" t="s">
        <v>8</v>
      </c>
      <c r="D806" s="282" t="s">
        <v>523</v>
      </c>
      <c r="E806" s="283"/>
      <c r="F806" s="283"/>
      <c r="G806" s="283"/>
      <c r="H806" s="283"/>
      <c r="I806" s="283"/>
      <c r="J806" s="283">
        <v>331972</v>
      </c>
      <c r="K806" s="283"/>
      <c r="L806" s="283"/>
      <c r="M806" s="283"/>
      <c r="N806" s="283">
        <v>331972</v>
      </c>
      <c r="O806" s="283"/>
      <c r="P806" s="283"/>
      <c r="Q806" s="283"/>
      <c r="R806" s="283"/>
      <c r="S806" s="283"/>
      <c r="T806" s="283"/>
    </row>
    <row r="807" spans="1:20" x14ac:dyDescent="0.3">
      <c r="A807" s="282" t="s">
        <v>782</v>
      </c>
      <c r="B807" s="333">
        <v>43465</v>
      </c>
      <c r="C807" s="282" t="s">
        <v>9</v>
      </c>
      <c r="D807" s="282" t="s">
        <v>524</v>
      </c>
      <c r="E807" s="283"/>
      <c r="F807" s="283"/>
      <c r="G807" s="283"/>
      <c r="H807" s="283"/>
      <c r="I807" s="283">
        <v>402865</v>
      </c>
      <c r="J807" s="283"/>
      <c r="K807" s="283"/>
      <c r="L807" s="283"/>
      <c r="M807" s="283"/>
      <c r="N807" s="283">
        <v>402865</v>
      </c>
      <c r="O807" s="283"/>
      <c r="P807" s="283"/>
      <c r="Q807" s="283"/>
      <c r="R807" s="283"/>
      <c r="S807" s="283"/>
      <c r="T807" s="283"/>
    </row>
    <row r="808" spans="1:20" x14ac:dyDescent="0.3">
      <c r="A808" s="282" t="s">
        <v>782</v>
      </c>
      <c r="B808" s="333">
        <v>43465</v>
      </c>
      <c r="C808" s="282" t="s">
        <v>10</v>
      </c>
      <c r="D808" s="282" t="s">
        <v>525</v>
      </c>
      <c r="E808" s="283"/>
      <c r="F808" s="283"/>
      <c r="G808" s="283"/>
      <c r="H808" s="283"/>
      <c r="I808" s="283"/>
      <c r="J808" s="283"/>
      <c r="K808" s="283"/>
      <c r="L808" s="283"/>
      <c r="M808" s="283"/>
      <c r="N808" s="283">
        <v>0</v>
      </c>
      <c r="O808" s="283"/>
      <c r="P808" s="283"/>
      <c r="Q808" s="283"/>
      <c r="R808" s="283"/>
      <c r="S808" s="283"/>
      <c r="T808" s="283"/>
    </row>
    <row r="809" spans="1:20" x14ac:dyDescent="0.3">
      <c r="A809" s="282" t="s">
        <v>782</v>
      </c>
      <c r="B809" s="333">
        <v>43465</v>
      </c>
      <c r="C809" s="282" t="s">
        <v>11</v>
      </c>
      <c r="D809" s="282" t="s">
        <v>526</v>
      </c>
      <c r="E809" s="283"/>
      <c r="F809" s="283"/>
      <c r="G809" s="283"/>
      <c r="H809" s="283"/>
      <c r="I809" s="283"/>
      <c r="J809" s="283"/>
      <c r="K809" s="283"/>
      <c r="L809" s="283"/>
      <c r="M809" s="283"/>
      <c r="N809" s="283">
        <v>0</v>
      </c>
      <c r="O809" s="283"/>
      <c r="P809" s="283"/>
      <c r="Q809" s="283"/>
      <c r="R809" s="283"/>
      <c r="S809" s="283"/>
      <c r="T809" s="283"/>
    </row>
    <row r="810" spans="1:20" x14ac:dyDescent="0.3">
      <c r="A810" s="282" t="s">
        <v>782</v>
      </c>
      <c r="B810" s="333">
        <v>43465</v>
      </c>
      <c r="C810" s="282" t="s">
        <v>12</v>
      </c>
      <c r="D810" s="282" t="s">
        <v>527</v>
      </c>
      <c r="E810" s="283"/>
      <c r="F810" s="283"/>
      <c r="G810" s="283"/>
      <c r="H810" s="283"/>
      <c r="I810" s="283"/>
      <c r="J810" s="283"/>
      <c r="K810" s="283"/>
      <c r="L810" s="283"/>
      <c r="M810" s="283"/>
      <c r="N810" s="283">
        <v>0</v>
      </c>
      <c r="O810" s="283"/>
      <c r="P810" s="283"/>
      <c r="Q810" s="283"/>
      <c r="R810" s="283"/>
      <c r="S810" s="283"/>
      <c r="T810" s="283"/>
    </row>
    <row r="811" spans="1:20" x14ac:dyDescent="0.3">
      <c r="A811" s="282" t="s">
        <v>782</v>
      </c>
      <c r="B811" s="333">
        <v>43465</v>
      </c>
      <c r="C811" s="282" t="s">
        <v>19</v>
      </c>
      <c r="D811" s="282" t="s">
        <v>141</v>
      </c>
      <c r="E811" s="283"/>
      <c r="F811" s="283"/>
      <c r="G811" s="283"/>
      <c r="H811" s="283"/>
      <c r="I811" s="283">
        <v>3278383</v>
      </c>
      <c r="J811" s="283"/>
      <c r="K811" s="283"/>
      <c r="L811" s="283"/>
      <c r="M811" s="283"/>
      <c r="N811" s="283">
        <v>3278383</v>
      </c>
      <c r="O811" s="283"/>
      <c r="P811" s="283"/>
      <c r="Q811" s="283"/>
      <c r="R811" s="283"/>
      <c r="S811" s="283"/>
      <c r="T811" s="283">
        <v>0</v>
      </c>
    </row>
    <row r="812" spans="1:20" x14ac:dyDescent="0.3">
      <c r="A812" s="282" t="s">
        <v>189</v>
      </c>
      <c r="B812" s="333">
        <v>42735</v>
      </c>
      <c r="C812" s="282" t="s">
        <v>139</v>
      </c>
      <c r="D812" s="282" t="s">
        <v>138</v>
      </c>
      <c r="E812" s="283">
        <v>0</v>
      </c>
      <c r="F812" s="283">
        <v>0</v>
      </c>
      <c r="G812" s="283"/>
      <c r="H812" s="283"/>
      <c r="I812" s="283">
        <v>0</v>
      </c>
      <c r="J812" s="283"/>
      <c r="K812" s="283"/>
      <c r="L812" s="283">
        <v>0</v>
      </c>
      <c r="M812" s="283">
        <v>0</v>
      </c>
      <c r="N812" s="283">
        <v>0</v>
      </c>
      <c r="O812" s="283">
        <v>0</v>
      </c>
      <c r="P812" s="283"/>
      <c r="Q812" s="283"/>
      <c r="R812" s="283">
        <v>0</v>
      </c>
      <c r="S812" s="283">
        <v>0</v>
      </c>
      <c r="T812" s="283">
        <v>0</v>
      </c>
    </row>
    <row r="813" spans="1:20" x14ac:dyDescent="0.3">
      <c r="A813" s="282" t="s">
        <v>189</v>
      </c>
      <c r="B813" s="333">
        <v>42735</v>
      </c>
      <c r="C813" s="282" t="s">
        <v>140</v>
      </c>
      <c r="D813" s="282" t="s">
        <v>520</v>
      </c>
      <c r="E813" s="283"/>
      <c r="F813" s="283"/>
      <c r="G813" s="283"/>
      <c r="H813" s="283"/>
      <c r="I813" s="283"/>
      <c r="J813" s="283"/>
      <c r="K813" s="283"/>
      <c r="L813" s="283"/>
      <c r="M813" s="283"/>
      <c r="N813" s="283"/>
      <c r="O813" s="283"/>
      <c r="P813" s="283"/>
      <c r="Q813" s="283"/>
      <c r="R813" s="283"/>
      <c r="S813" s="283"/>
      <c r="T813" s="283"/>
    </row>
    <row r="814" spans="1:20" x14ac:dyDescent="0.3">
      <c r="A814" s="282" t="s">
        <v>189</v>
      </c>
      <c r="B814" s="333">
        <v>42735</v>
      </c>
      <c r="C814" s="282" t="s">
        <v>2</v>
      </c>
      <c r="D814" s="282" t="s">
        <v>521</v>
      </c>
      <c r="E814" s="283">
        <v>791014055.79999995</v>
      </c>
      <c r="F814" s="283"/>
      <c r="G814" s="283">
        <v>292314709.10000002</v>
      </c>
      <c r="H814" s="283">
        <v>703485923.47000003</v>
      </c>
      <c r="I814" s="283"/>
      <c r="J814" s="283">
        <v>126820968.65000001</v>
      </c>
      <c r="K814" s="283">
        <v>0</v>
      </c>
      <c r="L814" s="283">
        <v>0</v>
      </c>
      <c r="M814" s="283">
        <v>0</v>
      </c>
      <c r="N814" s="283">
        <v>1913635657</v>
      </c>
      <c r="O814" s="283"/>
      <c r="P814" s="283">
        <v>0</v>
      </c>
      <c r="Q814" s="283">
        <v>0</v>
      </c>
      <c r="R814" s="283">
        <v>0</v>
      </c>
      <c r="S814" s="283">
        <v>0</v>
      </c>
      <c r="T814" s="283">
        <v>0</v>
      </c>
    </row>
    <row r="815" spans="1:20" x14ac:dyDescent="0.3">
      <c r="A815" s="282" t="s">
        <v>189</v>
      </c>
      <c r="B815" s="333">
        <v>42735</v>
      </c>
      <c r="C815" s="282" t="s">
        <v>7</v>
      </c>
      <c r="D815" s="282" t="s">
        <v>522</v>
      </c>
      <c r="E815" s="283">
        <v>0</v>
      </c>
      <c r="F815" s="283"/>
      <c r="G815" s="283">
        <v>0</v>
      </c>
      <c r="H815" s="283">
        <v>0</v>
      </c>
      <c r="I815" s="283"/>
      <c r="J815" s="283">
        <v>0</v>
      </c>
      <c r="K815" s="283">
        <v>0</v>
      </c>
      <c r="L815" s="283">
        <v>0</v>
      </c>
      <c r="M815" s="283">
        <v>0</v>
      </c>
      <c r="N815" s="283">
        <v>0</v>
      </c>
      <c r="O815" s="283"/>
      <c r="P815" s="283">
        <v>0</v>
      </c>
      <c r="Q815" s="283">
        <v>0</v>
      </c>
      <c r="R815" s="283">
        <v>0</v>
      </c>
      <c r="S815" s="283">
        <v>0</v>
      </c>
      <c r="T815" s="283">
        <v>0</v>
      </c>
    </row>
    <row r="816" spans="1:20" x14ac:dyDescent="0.3">
      <c r="A816" s="282" t="s">
        <v>189</v>
      </c>
      <c r="B816" s="333">
        <v>42735</v>
      </c>
      <c r="C816" s="282" t="s">
        <v>8</v>
      </c>
      <c r="D816" s="282" t="s">
        <v>523</v>
      </c>
      <c r="E816" s="283">
        <v>791014055.79999995</v>
      </c>
      <c r="F816" s="283"/>
      <c r="G816" s="283">
        <v>292314709.10000002</v>
      </c>
      <c r="H816" s="283">
        <v>703485923.47000003</v>
      </c>
      <c r="I816" s="283"/>
      <c r="J816" s="283">
        <v>126820968.65000001</v>
      </c>
      <c r="K816" s="283">
        <v>0</v>
      </c>
      <c r="L816" s="283">
        <v>0</v>
      </c>
      <c r="M816" s="283">
        <v>0</v>
      </c>
      <c r="N816" s="283">
        <v>1913635657</v>
      </c>
      <c r="O816" s="283"/>
      <c r="P816" s="283">
        <v>0</v>
      </c>
      <c r="Q816" s="283">
        <v>0</v>
      </c>
      <c r="R816" s="283">
        <v>0</v>
      </c>
      <c r="S816" s="283">
        <v>0</v>
      </c>
      <c r="T816" s="283">
        <v>0</v>
      </c>
    </row>
    <row r="817" spans="1:20" x14ac:dyDescent="0.3">
      <c r="A817" s="282" t="s">
        <v>189</v>
      </c>
      <c r="B817" s="333">
        <v>42735</v>
      </c>
      <c r="C817" s="282" t="s">
        <v>9</v>
      </c>
      <c r="D817" s="282" t="s">
        <v>524</v>
      </c>
      <c r="E817" s="283">
        <v>22152905.780000001</v>
      </c>
      <c r="F817" s="283">
        <v>5356394.4800000004</v>
      </c>
      <c r="G817" s="283"/>
      <c r="H817" s="283"/>
      <c r="I817" s="283">
        <v>32237295.699999999</v>
      </c>
      <c r="J817" s="283"/>
      <c r="K817" s="283"/>
      <c r="L817" s="283">
        <v>0</v>
      </c>
      <c r="M817" s="283">
        <v>0</v>
      </c>
      <c r="N817" s="283">
        <v>59746595.960000001</v>
      </c>
      <c r="O817" s="283">
        <v>0</v>
      </c>
      <c r="P817" s="283"/>
      <c r="Q817" s="283"/>
      <c r="R817" s="283">
        <v>0</v>
      </c>
      <c r="S817" s="283">
        <v>0</v>
      </c>
      <c r="T817" s="283">
        <v>0</v>
      </c>
    </row>
    <row r="818" spans="1:20" x14ac:dyDescent="0.3">
      <c r="A818" s="282" t="s">
        <v>189</v>
      </c>
      <c r="B818" s="333">
        <v>42735</v>
      </c>
      <c r="C818" s="282" t="s">
        <v>10</v>
      </c>
      <c r="D818" s="282" t="s">
        <v>525</v>
      </c>
      <c r="E818" s="283"/>
      <c r="F818" s="283"/>
      <c r="G818" s="283"/>
      <c r="H818" s="283"/>
      <c r="I818" s="283"/>
      <c r="J818" s="283"/>
      <c r="K818" s="283"/>
      <c r="L818" s="283"/>
      <c r="M818" s="283"/>
      <c r="N818" s="283"/>
      <c r="O818" s="283"/>
      <c r="P818" s="283"/>
      <c r="Q818" s="283"/>
      <c r="R818" s="283"/>
      <c r="S818" s="283"/>
      <c r="T818" s="283"/>
    </row>
    <row r="819" spans="1:20" x14ac:dyDescent="0.3">
      <c r="A819" s="282" t="s">
        <v>189</v>
      </c>
      <c r="B819" s="333">
        <v>42735</v>
      </c>
      <c r="C819" s="282" t="s">
        <v>11</v>
      </c>
      <c r="D819" s="282" t="s">
        <v>526</v>
      </c>
      <c r="E819" s="283"/>
      <c r="F819" s="283"/>
      <c r="G819" s="283"/>
      <c r="H819" s="283"/>
      <c r="I819" s="283"/>
      <c r="J819" s="283"/>
      <c r="K819" s="283"/>
      <c r="L819" s="283"/>
      <c r="M819" s="283"/>
      <c r="N819" s="283"/>
      <c r="O819" s="283"/>
      <c r="P819" s="283"/>
      <c r="Q819" s="283"/>
      <c r="R819" s="283"/>
      <c r="S819" s="283"/>
      <c r="T819" s="283"/>
    </row>
    <row r="820" spans="1:20" x14ac:dyDescent="0.3">
      <c r="A820" s="282" t="s">
        <v>189</v>
      </c>
      <c r="B820" s="333">
        <v>42735</v>
      </c>
      <c r="C820" s="282" t="s">
        <v>12</v>
      </c>
      <c r="D820" s="282" t="s">
        <v>527</v>
      </c>
      <c r="E820" s="283"/>
      <c r="F820" s="283"/>
      <c r="G820" s="283"/>
      <c r="H820" s="283"/>
      <c r="I820" s="283"/>
      <c r="J820" s="283"/>
      <c r="K820" s="283"/>
      <c r="L820" s="283"/>
      <c r="M820" s="283"/>
      <c r="N820" s="283"/>
      <c r="O820" s="283"/>
      <c r="P820" s="283"/>
      <c r="Q820" s="283"/>
      <c r="R820" s="283"/>
      <c r="S820" s="283"/>
      <c r="T820" s="283"/>
    </row>
    <row r="821" spans="1:20" x14ac:dyDescent="0.3">
      <c r="A821" s="282" t="s">
        <v>189</v>
      </c>
      <c r="B821" s="333">
        <v>42735</v>
      </c>
      <c r="C821" s="282" t="s">
        <v>19</v>
      </c>
      <c r="D821" s="282" t="s">
        <v>141</v>
      </c>
      <c r="E821" s="283">
        <v>813166961.58000004</v>
      </c>
      <c r="F821" s="283">
        <v>1001157027.1</v>
      </c>
      <c r="G821" s="283"/>
      <c r="H821" s="283"/>
      <c r="I821" s="283">
        <v>159058264.34999999</v>
      </c>
      <c r="J821" s="283"/>
      <c r="K821" s="283"/>
      <c r="L821" s="283">
        <v>0</v>
      </c>
      <c r="M821" s="283">
        <v>0</v>
      </c>
      <c r="N821" s="283">
        <v>1973382253</v>
      </c>
      <c r="O821" s="283">
        <v>0</v>
      </c>
      <c r="P821" s="283"/>
      <c r="Q821" s="283"/>
      <c r="R821" s="283">
        <v>0</v>
      </c>
      <c r="S821" s="283">
        <v>0</v>
      </c>
      <c r="T821" s="283">
        <v>0</v>
      </c>
    </row>
    <row r="822" spans="1:20" x14ac:dyDescent="0.3">
      <c r="A822" s="282" t="s">
        <v>189</v>
      </c>
      <c r="B822" s="333">
        <v>43100</v>
      </c>
      <c r="C822" s="282" t="s">
        <v>139</v>
      </c>
      <c r="D822" s="282" t="s">
        <v>138</v>
      </c>
      <c r="E822" s="283">
        <v>0</v>
      </c>
      <c r="F822" s="283">
        <v>0</v>
      </c>
      <c r="G822" s="283"/>
      <c r="H822" s="283"/>
      <c r="I822" s="283">
        <v>0</v>
      </c>
      <c r="J822" s="283"/>
      <c r="K822" s="283"/>
      <c r="L822" s="283">
        <v>0</v>
      </c>
      <c r="M822" s="283">
        <v>0</v>
      </c>
      <c r="N822" s="283">
        <v>0</v>
      </c>
      <c r="O822" s="283">
        <v>0</v>
      </c>
      <c r="P822" s="283"/>
      <c r="Q822" s="283"/>
      <c r="R822" s="283">
        <v>0</v>
      </c>
      <c r="S822" s="283">
        <v>0</v>
      </c>
      <c r="T822" s="283">
        <v>0</v>
      </c>
    </row>
    <row r="823" spans="1:20" x14ac:dyDescent="0.3">
      <c r="A823" s="282" t="s">
        <v>189</v>
      </c>
      <c r="B823" s="333">
        <v>43100</v>
      </c>
      <c r="C823" s="282" t="s">
        <v>140</v>
      </c>
      <c r="D823" s="282" t="s">
        <v>520</v>
      </c>
      <c r="E823" s="283"/>
      <c r="F823" s="283"/>
      <c r="G823" s="283"/>
      <c r="H823" s="283"/>
      <c r="I823" s="283"/>
      <c r="J823" s="283"/>
      <c r="K823" s="283"/>
      <c r="L823" s="283"/>
      <c r="M823" s="283"/>
      <c r="N823" s="283"/>
      <c r="O823" s="283"/>
      <c r="P823" s="283"/>
      <c r="Q823" s="283"/>
      <c r="R823" s="283"/>
      <c r="S823" s="283"/>
      <c r="T823" s="283"/>
    </row>
    <row r="824" spans="1:20" x14ac:dyDescent="0.3">
      <c r="A824" s="282" t="s">
        <v>189</v>
      </c>
      <c r="B824" s="333">
        <v>43100</v>
      </c>
      <c r="C824" s="282" t="s">
        <v>2</v>
      </c>
      <c r="D824" s="282" t="s">
        <v>521</v>
      </c>
      <c r="E824" s="283">
        <v>776639127.85000002</v>
      </c>
      <c r="F824" s="283"/>
      <c r="G824" s="283">
        <v>307094594.16000003</v>
      </c>
      <c r="H824" s="283">
        <v>644514702.99000001</v>
      </c>
      <c r="I824" s="283"/>
      <c r="J824" s="283">
        <v>122016978.31999999</v>
      </c>
      <c r="K824" s="283">
        <v>0</v>
      </c>
      <c r="L824" s="283">
        <v>0</v>
      </c>
      <c r="M824" s="283">
        <v>0</v>
      </c>
      <c r="N824" s="283">
        <v>1850265403.3</v>
      </c>
      <c r="O824" s="283"/>
      <c r="P824" s="283">
        <v>0</v>
      </c>
      <c r="Q824" s="283">
        <v>0</v>
      </c>
      <c r="R824" s="283">
        <v>0</v>
      </c>
      <c r="S824" s="283">
        <v>0</v>
      </c>
      <c r="T824" s="283">
        <v>0</v>
      </c>
    </row>
    <row r="825" spans="1:20" x14ac:dyDescent="0.3">
      <c r="A825" s="282" t="s">
        <v>189</v>
      </c>
      <c r="B825" s="333">
        <v>43100</v>
      </c>
      <c r="C825" s="282" t="s">
        <v>7</v>
      </c>
      <c r="D825" s="282" t="s">
        <v>522</v>
      </c>
      <c r="E825" s="283">
        <v>0</v>
      </c>
      <c r="F825" s="283"/>
      <c r="G825" s="283">
        <v>0</v>
      </c>
      <c r="H825" s="283">
        <v>0</v>
      </c>
      <c r="I825" s="283"/>
      <c r="J825" s="283">
        <v>0</v>
      </c>
      <c r="K825" s="283">
        <v>0</v>
      </c>
      <c r="L825" s="283">
        <v>0</v>
      </c>
      <c r="M825" s="283">
        <v>0</v>
      </c>
      <c r="N825" s="283">
        <v>0</v>
      </c>
      <c r="O825" s="283"/>
      <c r="P825" s="283">
        <v>0</v>
      </c>
      <c r="Q825" s="283">
        <v>0</v>
      </c>
      <c r="R825" s="283">
        <v>0</v>
      </c>
      <c r="S825" s="283">
        <v>0</v>
      </c>
      <c r="T825" s="283">
        <v>0</v>
      </c>
    </row>
    <row r="826" spans="1:20" x14ac:dyDescent="0.3">
      <c r="A826" s="282" t="s">
        <v>189</v>
      </c>
      <c r="B826" s="333">
        <v>43100</v>
      </c>
      <c r="C826" s="282" t="s">
        <v>8</v>
      </c>
      <c r="D826" s="282" t="s">
        <v>523</v>
      </c>
      <c r="E826" s="283">
        <v>776639127.85000002</v>
      </c>
      <c r="F826" s="283"/>
      <c r="G826" s="283">
        <v>307094594.16000003</v>
      </c>
      <c r="H826" s="283">
        <v>644514702.99000001</v>
      </c>
      <c r="I826" s="283"/>
      <c r="J826" s="283">
        <v>122016978.31999999</v>
      </c>
      <c r="K826" s="283">
        <v>0</v>
      </c>
      <c r="L826" s="283">
        <v>0</v>
      </c>
      <c r="M826" s="283">
        <v>0</v>
      </c>
      <c r="N826" s="283">
        <v>1850265403.3</v>
      </c>
      <c r="O826" s="283"/>
      <c r="P826" s="283">
        <v>0</v>
      </c>
      <c r="Q826" s="283">
        <v>0</v>
      </c>
      <c r="R826" s="283">
        <v>0</v>
      </c>
      <c r="S826" s="283">
        <v>0</v>
      </c>
      <c r="T826" s="283">
        <v>0</v>
      </c>
    </row>
    <row r="827" spans="1:20" x14ac:dyDescent="0.3">
      <c r="A827" s="282" t="s">
        <v>189</v>
      </c>
      <c r="B827" s="333">
        <v>43100</v>
      </c>
      <c r="C827" s="282" t="s">
        <v>9</v>
      </c>
      <c r="D827" s="282" t="s">
        <v>524</v>
      </c>
      <c r="E827" s="283">
        <v>24001130.640000001</v>
      </c>
      <c r="F827" s="283">
        <v>5370176.8099999996</v>
      </c>
      <c r="G827" s="283"/>
      <c r="H827" s="283"/>
      <c r="I827" s="283">
        <v>32307181.949999999</v>
      </c>
      <c r="J827" s="283"/>
      <c r="K827" s="283"/>
      <c r="L827" s="283">
        <v>0</v>
      </c>
      <c r="M827" s="283">
        <v>0</v>
      </c>
      <c r="N827" s="283">
        <v>61678489.409999996</v>
      </c>
      <c r="O827" s="283">
        <v>0</v>
      </c>
      <c r="P827" s="283"/>
      <c r="Q827" s="283"/>
      <c r="R827" s="283">
        <v>0</v>
      </c>
      <c r="S827" s="283">
        <v>0</v>
      </c>
      <c r="T827" s="283">
        <v>0</v>
      </c>
    </row>
    <row r="828" spans="1:20" x14ac:dyDescent="0.3">
      <c r="A828" s="282" t="s">
        <v>189</v>
      </c>
      <c r="B828" s="333">
        <v>43100</v>
      </c>
      <c r="C828" s="282" t="s">
        <v>10</v>
      </c>
      <c r="D828" s="282" t="s">
        <v>525</v>
      </c>
      <c r="E828" s="283"/>
      <c r="F828" s="283"/>
      <c r="G828" s="283"/>
      <c r="H828" s="283"/>
      <c r="I828" s="283"/>
      <c r="J828" s="283"/>
      <c r="K828" s="283"/>
      <c r="L828" s="283"/>
      <c r="M828" s="283"/>
      <c r="N828" s="283"/>
      <c r="O828" s="283"/>
      <c r="P828" s="283"/>
      <c r="Q828" s="283"/>
      <c r="R828" s="283"/>
      <c r="S828" s="283"/>
      <c r="T828" s="283"/>
    </row>
    <row r="829" spans="1:20" x14ac:dyDescent="0.3">
      <c r="A829" s="282" t="s">
        <v>189</v>
      </c>
      <c r="B829" s="333">
        <v>43100</v>
      </c>
      <c r="C829" s="282" t="s">
        <v>11</v>
      </c>
      <c r="D829" s="282" t="s">
        <v>526</v>
      </c>
      <c r="E829" s="283"/>
      <c r="F829" s="283"/>
      <c r="G829" s="283"/>
      <c r="H829" s="283"/>
      <c r="I829" s="283"/>
      <c r="J829" s="283"/>
      <c r="K829" s="283"/>
      <c r="L829" s="283"/>
      <c r="M829" s="283"/>
      <c r="N829" s="283"/>
      <c r="O829" s="283"/>
      <c r="P829" s="283"/>
      <c r="Q829" s="283"/>
      <c r="R829" s="283"/>
      <c r="S829" s="283"/>
      <c r="T829" s="283"/>
    </row>
    <row r="830" spans="1:20" x14ac:dyDescent="0.3">
      <c r="A830" s="282" t="s">
        <v>189</v>
      </c>
      <c r="B830" s="333">
        <v>43100</v>
      </c>
      <c r="C830" s="282" t="s">
        <v>12</v>
      </c>
      <c r="D830" s="282" t="s">
        <v>527</v>
      </c>
      <c r="E830" s="283"/>
      <c r="F830" s="283"/>
      <c r="G830" s="283"/>
      <c r="H830" s="283"/>
      <c r="I830" s="283"/>
      <c r="J830" s="283"/>
      <c r="K830" s="283"/>
      <c r="L830" s="283"/>
      <c r="M830" s="283"/>
      <c r="N830" s="283"/>
      <c r="O830" s="283"/>
      <c r="P830" s="283"/>
      <c r="Q830" s="283"/>
      <c r="R830" s="283"/>
      <c r="S830" s="283"/>
      <c r="T830" s="283"/>
    </row>
    <row r="831" spans="1:20" x14ac:dyDescent="0.3">
      <c r="A831" s="282" t="s">
        <v>189</v>
      </c>
      <c r="B831" s="333">
        <v>43100</v>
      </c>
      <c r="C831" s="282" t="s">
        <v>19</v>
      </c>
      <c r="D831" s="282" t="s">
        <v>141</v>
      </c>
      <c r="E831" s="283">
        <v>800640258.49000001</v>
      </c>
      <c r="F831" s="283">
        <v>956979473.97000003</v>
      </c>
      <c r="G831" s="283"/>
      <c r="H831" s="283"/>
      <c r="I831" s="283">
        <v>154324160.27000001</v>
      </c>
      <c r="J831" s="283"/>
      <c r="K831" s="283"/>
      <c r="L831" s="283">
        <v>0</v>
      </c>
      <c r="M831" s="283">
        <v>0</v>
      </c>
      <c r="N831" s="283">
        <v>1911943892.7</v>
      </c>
      <c r="O831" s="283">
        <v>0</v>
      </c>
      <c r="P831" s="283"/>
      <c r="Q831" s="283"/>
      <c r="R831" s="283">
        <v>0</v>
      </c>
      <c r="S831" s="283">
        <v>0</v>
      </c>
      <c r="T831" s="283">
        <v>0</v>
      </c>
    </row>
    <row r="832" spans="1:20" x14ac:dyDescent="0.3">
      <c r="A832" s="282" t="s">
        <v>189</v>
      </c>
      <c r="B832" s="333">
        <v>43465</v>
      </c>
      <c r="C832" s="282" t="s">
        <v>139</v>
      </c>
      <c r="D832" s="282" t="s">
        <v>138</v>
      </c>
      <c r="E832" s="283">
        <v>0</v>
      </c>
      <c r="F832" s="283">
        <v>0</v>
      </c>
      <c r="G832" s="283"/>
      <c r="H832" s="283"/>
      <c r="I832" s="283">
        <v>0</v>
      </c>
      <c r="J832" s="283"/>
      <c r="K832" s="283"/>
      <c r="L832" s="283">
        <v>0</v>
      </c>
      <c r="M832" s="283">
        <v>0</v>
      </c>
      <c r="N832" s="283">
        <v>0</v>
      </c>
      <c r="O832" s="283">
        <v>0</v>
      </c>
      <c r="P832" s="283"/>
      <c r="Q832" s="283"/>
      <c r="R832" s="283">
        <v>0</v>
      </c>
      <c r="S832" s="283">
        <v>0</v>
      </c>
      <c r="T832" s="283">
        <v>0</v>
      </c>
    </row>
    <row r="833" spans="1:20" x14ac:dyDescent="0.3">
      <c r="A833" s="282" t="s">
        <v>189</v>
      </c>
      <c r="B833" s="333">
        <v>43465</v>
      </c>
      <c r="C833" s="282" t="s">
        <v>140</v>
      </c>
      <c r="D833" s="282" t="s">
        <v>520</v>
      </c>
      <c r="E833" s="283"/>
      <c r="F833" s="283"/>
      <c r="G833" s="283"/>
      <c r="H833" s="283"/>
      <c r="I833" s="283"/>
      <c r="J833" s="283"/>
      <c r="K833" s="283"/>
      <c r="L833" s="283"/>
      <c r="M833" s="283"/>
      <c r="N833" s="283"/>
      <c r="O833" s="283"/>
      <c r="P833" s="283"/>
      <c r="Q833" s="283"/>
      <c r="R833" s="283"/>
      <c r="S833" s="283"/>
      <c r="T833" s="283"/>
    </row>
    <row r="834" spans="1:20" x14ac:dyDescent="0.3">
      <c r="A834" s="282" t="s">
        <v>189</v>
      </c>
      <c r="B834" s="333">
        <v>43465</v>
      </c>
      <c r="C834" s="282" t="s">
        <v>2</v>
      </c>
      <c r="D834" s="282" t="s">
        <v>521</v>
      </c>
      <c r="E834" s="283">
        <v>746870841.12</v>
      </c>
      <c r="F834" s="283"/>
      <c r="G834" s="283">
        <v>289380103.80000001</v>
      </c>
      <c r="H834" s="283">
        <v>565678400.88</v>
      </c>
      <c r="I834" s="283"/>
      <c r="J834" s="283">
        <v>161257855.16</v>
      </c>
      <c r="K834" s="283">
        <v>0</v>
      </c>
      <c r="L834" s="283">
        <v>0</v>
      </c>
      <c r="M834" s="283">
        <v>0</v>
      </c>
      <c r="N834" s="283">
        <v>1763187201</v>
      </c>
      <c r="O834" s="283"/>
      <c r="P834" s="283">
        <v>0</v>
      </c>
      <c r="Q834" s="283">
        <v>0</v>
      </c>
      <c r="R834" s="283">
        <v>0</v>
      </c>
      <c r="S834" s="283">
        <v>0</v>
      </c>
      <c r="T834" s="283">
        <v>0</v>
      </c>
    </row>
    <row r="835" spans="1:20" x14ac:dyDescent="0.3">
      <c r="A835" s="282" t="s">
        <v>189</v>
      </c>
      <c r="B835" s="333">
        <v>43465</v>
      </c>
      <c r="C835" s="282" t="s">
        <v>7</v>
      </c>
      <c r="D835" s="282" t="s">
        <v>522</v>
      </c>
      <c r="E835" s="283">
        <v>0</v>
      </c>
      <c r="F835" s="283"/>
      <c r="G835" s="283">
        <v>0</v>
      </c>
      <c r="H835" s="283">
        <v>0</v>
      </c>
      <c r="I835" s="283"/>
      <c r="J835" s="283">
        <v>-803345.97</v>
      </c>
      <c r="K835" s="283">
        <v>0</v>
      </c>
      <c r="L835" s="283">
        <v>0</v>
      </c>
      <c r="M835" s="283">
        <v>0</v>
      </c>
      <c r="N835" s="283">
        <v>-803345.97</v>
      </c>
      <c r="O835" s="283"/>
      <c r="P835" s="283">
        <v>0</v>
      </c>
      <c r="Q835" s="283">
        <v>0</v>
      </c>
      <c r="R835" s="283">
        <v>0</v>
      </c>
      <c r="S835" s="283">
        <v>0</v>
      </c>
      <c r="T835" s="283">
        <v>0</v>
      </c>
    </row>
    <row r="836" spans="1:20" x14ac:dyDescent="0.3">
      <c r="A836" s="282" t="s">
        <v>189</v>
      </c>
      <c r="B836" s="333">
        <v>43465</v>
      </c>
      <c r="C836" s="282" t="s">
        <v>8</v>
      </c>
      <c r="D836" s="282" t="s">
        <v>523</v>
      </c>
      <c r="E836" s="283">
        <v>746870841.12</v>
      </c>
      <c r="F836" s="283"/>
      <c r="G836" s="283">
        <v>289380103.80000001</v>
      </c>
      <c r="H836" s="283">
        <v>565678400.88</v>
      </c>
      <c r="I836" s="283"/>
      <c r="J836" s="283">
        <v>162061201.13</v>
      </c>
      <c r="K836" s="283">
        <v>0</v>
      </c>
      <c r="L836" s="283">
        <v>0</v>
      </c>
      <c r="M836" s="283">
        <v>0</v>
      </c>
      <c r="N836" s="283">
        <v>1763990546.9000001</v>
      </c>
      <c r="O836" s="283"/>
      <c r="P836" s="283">
        <v>0</v>
      </c>
      <c r="Q836" s="283">
        <v>0</v>
      </c>
      <c r="R836" s="283">
        <v>0</v>
      </c>
      <c r="S836" s="283">
        <v>0</v>
      </c>
      <c r="T836" s="283">
        <v>0</v>
      </c>
    </row>
    <row r="837" spans="1:20" x14ac:dyDescent="0.3">
      <c r="A837" s="282" t="s">
        <v>189</v>
      </c>
      <c r="B837" s="333">
        <v>43465</v>
      </c>
      <c r="C837" s="282" t="s">
        <v>9</v>
      </c>
      <c r="D837" s="282" t="s">
        <v>524</v>
      </c>
      <c r="E837" s="283">
        <v>22962772.280000001</v>
      </c>
      <c r="F837" s="283">
        <v>4793683.12</v>
      </c>
      <c r="G837" s="283"/>
      <c r="H837" s="283"/>
      <c r="I837" s="283">
        <v>24722891.07</v>
      </c>
      <c r="J837" s="283"/>
      <c r="K837" s="283"/>
      <c r="L837" s="283">
        <v>0</v>
      </c>
      <c r="M837" s="283">
        <v>0</v>
      </c>
      <c r="N837" s="283">
        <v>52479346.479999997</v>
      </c>
      <c r="O837" s="283">
        <v>0</v>
      </c>
      <c r="P837" s="283"/>
      <c r="Q837" s="283"/>
      <c r="R837" s="283">
        <v>0</v>
      </c>
      <c r="S837" s="283">
        <v>0</v>
      </c>
      <c r="T837" s="283">
        <v>0</v>
      </c>
    </row>
    <row r="838" spans="1:20" x14ac:dyDescent="0.3">
      <c r="A838" s="282" t="s">
        <v>189</v>
      </c>
      <c r="B838" s="333">
        <v>43465</v>
      </c>
      <c r="C838" s="282" t="s">
        <v>10</v>
      </c>
      <c r="D838" s="282" t="s">
        <v>525</v>
      </c>
      <c r="E838" s="283"/>
      <c r="F838" s="283"/>
      <c r="G838" s="283"/>
      <c r="H838" s="283"/>
      <c r="I838" s="283"/>
      <c r="J838" s="283"/>
      <c r="K838" s="283"/>
      <c r="L838" s="283"/>
      <c r="M838" s="283"/>
      <c r="N838" s="283"/>
      <c r="O838" s="283"/>
      <c r="P838" s="283"/>
      <c r="Q838" s="283"/>
      <c r="R838" s="283"/>
      <c r="S838" s="283"/>
      <c r="T838" s="283"/>
    </row>
    <row r="839" spans="1:20" x14ac:dyDescent="0.3">
      <c r="A839" s="282" t="s">
        <v>189</v>
      </c>
      <c r="B839" s="333">
        <v>43465</v>
      </c>
      <c r="C839" s="282" t="s">
        <v>11</v>
      </c>
      <c r="D839" s="282" t="s">
        <v>526</v>
      </c>
      <c r="E839" s="283"/>
      <c r="F839" s="283"/>
      <c r="G839" s="283"/>
      <c r="H839" s="283"/>
      <c r="I839" s="283"/>
      <c r="J839" s="283"/>
      <c r="K839" s="283"/>
      <c r="L839" s="283"/>
      <c r="M839" s="283"/>
      <c r="N839" s="283"/>
      <c r="O839" s="283"/>
      <c r="P839" s="283"/>
      <c r="Q839" s="283"/>
      <c r="R839" s="283"/>
      <c r="S839" s="283"/>
      <c r="T839" s="283"/>
    </row>
    <row r="840" spans="1:20" x14ac:dyDescent="0.3">
      <c r="A840" s="282" t="s">
        <v>189</v>
      </c>
      <c r="B840" s="333">
        <v>43465</v>
      </c>
      <c r="C840" s="282" t="s">
        <v>12</v>
      </c>
      <c r="D840" s="282" t="s">
        <v>527</v>
      </c>
      <c r="E840" s="283"/>
      <c r="F840" s="283"/>
      <c r="G840" s="283"/>
      <c r="H840" s="283"/>
      <c r="I840" s="283"/>
      <c r="J840" s="283"/>
      <c r="K840" s="283"/>
      <c r="L840" s="283"/>
      <c r="M840" s="283"/>
      <c r="N840" s="283"/>
      <c r="O840" s="283"/>
      <c r="P840" s="283"/>
      <c r="Q840" s="283"/>
      <c r="R840" s="283"/>
      <c r="S840" s="283"/>
      <c r="T840" s="283"/>
    </row>
    <row r="841" spans="1:20" x14ac:dyDescent="0.3">
      <c r="A841" s="282" t="s">
        <v>189</v>
      </c>
      <c r="B841" s="333">
        <v>43465</v>
      </c>
      <c r="C841" s="282" t="s">
        <v>19</v>
      </c>
      <c r="D841" s="282" t="s">
        <v>141</v>
      </c>
      <c r="E841" s="283">
        <v>769833613.40999997</v>
      </c>
      <c r="F841" s="283">
        <v>859852187.79999995</v>
      </c>
      <c r="G841" s="283"/>
      <c r="H841" s="283"/>
      <c r="I841" s="283">
        <v>185980746.24000001</v>
      </c>
      <c r="J841" s="283"/>
      <c r="K841" s="283"/>
      <c r="L841" s="283">
        <v>0</v>
      </c>
      <c r="M841" s="283">
        <v>0</v>
      </c>
      <c r="N841" s="283">
        <v>1815666547.5</v>
      </c>
      <c r="O841" s="283">
        <v>0</v>
      </c>
      <c r="P841" s="283"/>
      <c r="Q841" s="283"/>
      <c r="R841" s="283">
        <v>0</v>
      </c>
      <c r="S841" s="283">
        <v>0</v>
      </c>
      <c r="T841" s="283">
        <v>0</v>
      </c>
    </row>
    <row r="842" spans="1:20" x14ac:dyDescent="0.3">
      <c r="A842" s="282" t="s">
        <v>249</v>
      </c>
      <c r="B842" s="333">
        <v>42735</v>
      </c>
      <c r="C842" s="282" t="s">
        <v>139</v>
      </c>
      <c r="D842" s="282" t="s">
        <v>138</v>
      </c>
      <c r="E842" s="283">
        <v>0</v>
      </c>
      <c r="F842" s="283">
        <v>0</v>
      </c>
      <c r="G842" s="283"/>
      <c r="H842" s="283"/>
      <c r="I842" s="283">
        <v>0</v>
      </c>
      <c r="J842" s="283"/>
      <c r="K842" s="283"/>
      <c r="L842" s="283">
        <v>0</v>
      </c>
      <c r="M842" s="283">
        <v>0</v>
      </c>
      <c r="N842" s="283">
        <v>0</v>
      </c>
      <c r="O842" s="283">
        <v>0</v>
      </c>
      <c r="P842" s="283"/>
      <c r="Q842" s="283"/>
      <c r="R842" s="283">
        <v>0</v>
      </c>
      <c r="S842" s="283">
        <v>0</v>
      </c>
      <c r="T842" s="283">
        <v>0</v>
      </c>
    </row>
    <row r="843" spans="1:20" x14ac:dyDescent="0.3">
      <c r="A843" s="282" t="s">
        <v>249</v>
      </c>
      <c r="B843" s="333">
        <v>42735</v>
      </c>
      <c r="C843" s="282" t="s">
        <v>140</v>
      </c>
      <c r="D843" s="282" t="s">
        <v>520</v>
      </c>
      <c r="E843" s="283"/>
      <c r="F843" s="283"/>
      <c r="G843" s="283"/>
      <c r="H843" s="283"/>
      <c r="I843" s="283"/>
      <c r="J843" s="283"/>
      <c r="K843" s="283"/>
      <c r="L843" s="283"/>
      <c r="M843" s="283"/>
      <c r="N843" s="283"/>
      <c r="O843" s="283"/>
      <c r="P843" s="283"/>
      <c r="Q843" s="283"/>
      <c r="R843" s="283"/>
      <c r="S843" s="283"/>
      <c r="T843" s="283"/>
    </row>
    <row r="844" spans="1:20" x14ac:dyDescent="0.3">
      <c r="A844" s="282" t="s">
        <v>249</v>
      </c>
      <c r="B844" s="333">
        <v>42735</v>
      </c>
      <c r="C844" s="282" t="s">
        <v>2</v>
      </c>
      <c r="D844" s="282" t="s">
        <v>521</v>
      </c>
      <c r="E844" s="283">
        <v>0</v>
      </c>
      <c r="F844" s="283"/>
      <c r="G844" s="283">
        <v>0</v>
      </c>
      <c r="H844" s="283">
        <v>0</v>
      </c>
      <c r="I844" s="283"/>
      <c r="J844" s="283">
        <v>0</v>
      </c>
      <c r="K844" s="283">
        <v>0</v>
      </c>
      <c r="L844" s="283">
        <v>0</v>
      </c>
      <c r="M844" s="283">
        <v>0</v>
      </c>
      <c r="N844" s="283">
        <v>0</v>
      </c>
      <c r="O844" s="283"/>
      <c r="P844" s="283">
        <v>0</v>
      </c>
      <c r="Q844" s="283">
        <v>0</v>
      </c>
      <c r="R844" s="283">
        <v>520431180.81</v>
      </c>
      <c r="S844" s="283">
        <v>0</v>
      </c>
      <c r="T844" s="283">
        <v>520431180.81</v>
      </c>
    </row>
    <row r="845" spans="1:20" x14ac:dyDescent="0.3">
      <c r="A845" s="282" t="s">
        <v>249</v>
      </c>
      <c r="B845" s="333">
        <v>42735</v>
      </c>
      <c r="C845" s="282" t="s">
        <v>7</v>
      </c>
      <c r="D845" s="282" t="s">
        <v>522</v>
      </c>
      <c r="E845" s="283">
        <v>0</v>
      </c>
      <c r="F845" s="283"/>
      <c r="G845" s="283">
        <v>0</v>
      </c>
      <c r="H845" s="283">
        <v>0</v>
      </c>
      <c r="I845" s="283"/>
      <c r="J845" s="283">
        <v>0</v>
      </c>
      <c r="K845" s="283">
        <v>0</v>
      </c>
      <c r="L845" s="283">
        <v>0</v>
      </c>
      <c r="M845" s="283">
        <v>0</v>
      </c>
      <c r="N845" s="283">
        <v>0</v>
      </c>
      <c r="O845" s="283"/>
      <c r="P845" s="283">
        <v>0</v>
      </c>
      <c r="Q845" s="283">
        <v>0</v>
      </c>
      <c r="R845" s="283">
        <v>24812767.5</v>
      </c>
      <c r="S845" s="283">
        <v>0</v>
      </c>
      <c r="T845" s="283">
        <v>24812767.5</v>
      </c>
    </row>
    <row r="846" spans="1:20" x14ac:dyDescent="0.3">
      <c r="A846" s="282" t="s">
        <v>249</v>
      </c>
      <c r="B846" s="333">
        <v>42735</v>
      </c>
      <c r="C846" s="282" t="s">
        <v>8</v>
      </c>
      <c r="D846" s="282" t="s">
        <v>523</v>
      </c>
      <c r="E846" s="283">
        <v>0</v>
      </c>
      <c r="F846" s="283"/>
      <c r="G846" s="283">
        <v>0</v>
      </c>
      <c r="H846" s="283">
        <v>0</v>
      </c>
      <c r="I846" s="283"/>
      <c r="J846" s="283">
        <v>0</v>
      </c>
      <c r="K846" s="283">
        <v>0</v>
      </c>
      <c r="L846" s="283">
        <v>0</v>
      </c>
      <c r="M846" s="283">
        <v>0</v>
      </c>
      <c r="N846" s="283">
        <v>0</v>
      </c>
      <c r="O846" s="283"/>
      <c r="P846" s="283">
        <v>0</v>
      </c>
      <c r="Q846" s="283">
        <v>0</v>
      </c>
      <c r="R846" s="283">
        <v>495618413.31</v>
      </c>
      <c r="S846" s="283">
        <v>0</v>
      </c>
      <c r="T846" s="283">
        <v>495618413.31</v>
      </c>
    </row>
    <row r="847" spans="1:20" x14ac:dyDescent="0.3">
      <c r="A847" s="282" t="s">
        <v>249</v>
      </c>
      <c r="B847" s="333">
        <v>42735</v>
      </c>
      <c r="C847" s="282" t="s">
        <v>9</v>
      </c>
      <c r="D847" s="282" t="s">
        <v>524</v>
      </c>
      <c r="E847" s="283">
        <v>0</v>
      </c>
      <c r="F847" s="283">
        <v>0</v>
      </c>
      <c r="G847" s="283"/>
      <c r="H847" s="283"/>
      <c r="I847" s="283">
        <v>0</v>
      </c>
      <c r="J847" s="283"/>
      <c r="K847" s="283"/>
      <c r="L847" s="283">
        <v>0</v>
      </c>
      <c r="M847" s="283">
        <v>0</v>
      </c>
      <c r="N847" s="283">
        <v>0</v>
      </c>
      <c r="O847" s="283">
        <v>0</v>
      </c>
      <c r="P847" s="283"/>
      <c r="Q847" s="283"/>
      <c r="R847" s="283">
        <v>32181873.98</v>
      </c>
      <c r="S847" s="283">
        <v>0</v>
      </c>
      <c r="T847" s="283">
        <v>32181873.98</v>
      </c>
    </row>
    <row r="848" spans="1:20" x14ac:dyDescent="0.3">
      <c r="A848" s="282" t="s">
        <v>249</v>
      </c>
      <c r="B848" s="333">
        <v>42735</v>
      </c>
      <c r="C848" s="282" t="s">
        <v>10</v>
      </c>
      <c r="D848" s="282" t="s">
        <v>525</v>
      </c>
      <c r="E848" s="283"/>
      <c r="F848" s="283"/>
      <c r="G848" s="283"/>
      <c r="H848" s="283"/>
      <c r="I848" s="283"/>
      <c r="J848" s="283"/>
      <c r="K848" s="283"/>
      <c r="L848" s="283"/>
      <c r="M848" s="283"/>
      <c r="N848" s="283"/>
      <c r="O848" s="283"/>
      <c r="P848" s="283"/>
      <c r="Q848" s="283"/>
      <c r="R848" s="283"/>
      <c r="S848" s="283"/>
      <c r="T848" s="283"/>
    </row>
    <row r="849" spans="1:20" x14ac:dyDescent="0.3">
      <c r="A849" s="282" t="s">
        <v>249</v>
      </c>
      <c r="B849" s="333">
        <v>42735</v>
      </c>
      <c r="C849" s="282" t="s">
        <v>11</v>
      </c>
      <c r="D849" s="282" t="s">
        <v>526</v>
      </c>
      <c r="E849" s="283"/>
      <c r="F849" s="283"/>
      <c r="G849" s="283"/>
      <c r="H849" s="283"/>
      <c r="I849" s="283"/>
      <c r="J849" s="283"/>
      <c r="K849" s="283"/>
      <c r="L849" s="283"/>
      <c r="M849" s="283"/>
      <c r="N849" s="283"/>
      <c r="O849" s="283"/>
      <c r="P849" s="283"/>
      <c r="Q849" s="283"/>
      <c r="R849" s="283"/>
      <c r="S849" s="283"/>
      <c r="T849" s="283"/>
    </row>
    <row r="850" spans="1:20" x14ac:dyDescent="0.3">
      <c r="A850" s="282" t="s">
        <v>249</v>
      </c>
      <c r="B850" s="333">
        <v>42735</v>
      </c>
      <c r="C850" s="282" t="s">
        <v>12</v>
      </c>
      <c r="D850" s="282" t="s">
        <v>527</v>
      </c>
      <c r="E850" s="283"/>
      <c r="F850" s="283"/>
      <c r="G850" s="283"/>
      <c r="H850" s="283"/>
      <c r="I850" s="283"/>
      <c r="J850" s="283"/>
      <c r="K850" s="283"/>
      <c r="L850" s="283"/>
      <c r="M850" s="283"/>
      <c r="N850" s="283"/>
      <c r="O850" s="283"/>
      <c r="P850" s="283"/>
      <c r="Q850" s="283"/>
      <c r="R850" s="283"/>
      <c r="S850" s="283"/>
      <c r="T850" s="283"/>
    </row>
    <row r="851" spans="1:20" x14ac:dyDescent="0.3">
      <c r="A851" s="282" t="s">
        <v>249</v>
      </c>
      <c r="B851" s="333">
        <v>42735</v>
      </c>
      <c r="C851" s="282" t="s">
        <v>19</v>
      </c>
      <c r="D851" s="282" t="s">
        <v>141</v>
      </c>
      <c r="E851" s="283">
        <v>0</v>
      </c>
      <c r="F851" s="283">
        <v>0</v>
      </c>
      <c r="G851" s="283"/>
      <c r="H851" s="283"/>
      <c r="I851" s="283">
        <v>0</v>
      </c>
      <c r="J851" s="283"/>
      <c r="K851" s="283"/>
      <c r="L851" s="283">
        <v>0</v>
      </c>
      <c r="M851" s="283">
        <v>0</v>
      </c>
      <c r="N851" s="283">
        <v>0</v>
      </c>
      <c r="O851" s="283">
        <v>0</v>
      </c>
      <c r="P851" s="283"/>
      <c r="Q851" s="283"/>
      <c r="R851" s="283">
        <v>552613054.78999996</v>
      </c>
      <c r="S851" s="283">
        <v>0</v>
      </c>
      <c r="T851" s="283">
        <v>552613054.78999996</v>
      </c>
    </row>
    <row r="852" spans="1:20" x14ac:dyDescent="0.3">
      <c r="A852" s="282" t="s">
        <v>249</v>
      </c>
      <c r="B852" s="333">
        <v>43100</v>
      </c>
      <c r="C852" s="282" t="s">
        <v>139</v>
      </c>
      <c r="D852" s="282" t="s">
        <v>138</v>
      </c>
      <c r="E852" s="283">
        <v>0</v>
      </c>
      <c r="F852" s="283">
        <v>0</v>
      </c>
      <c r="G852" s="283"/>
      <c r="H852" s="283"/>
      <c r="I852" s="283">
        <v>0</v>
      </c>
      <c r="J852" s="283"/>
      <c r="K852" s="283"/>
      <c r="L852" s="283">
        <v>0</v>
      </c>
      <c r="M852" s="283">
        <v>0</v>
      </c>
      <c r="N852" s="283">
        <v>0</v>
      </c>
      <c r="O852" s="283">
        <v>0</v>
      </c>
      <c r="P852" s="283"/>
      <c r="Q852" s="283"/>
      <c r="R852" s="283">
        <v>0</v>
      </c>
      <c r="S852" s="283">
        <v>0</v>
      </c>
      <c r="T852" s="283">
        <v>0</v>
      </c>
    </row>
    <row r="853" spans="1:20" x14ac:dyDescent="0.3">
      <c r="A853" s="282" t="s">
        <v>249</v>
      </c>
      <c r="B853" s="333">
        <v>43100</v>
      </c>
      <c r="C853" s="282" t="s">
        <v>140</v>
      </c>
      <c r="D853" s="282" t="s">
        <v>520</v>
      </c>
      <c r="E853" s="283"/>
      <c r="F853" s="283"/>
      <c r="G853" s="283"/>
      <c r="H853" s="283"/>
      <c r="I853" s="283"/>
      <c r="J853" s="283"/>
      <c r="K853" s="283"/>
      <c r="L853" s="283"/>
      <c r="M853" s="283"/>
      <c r="N853" s="283"/>
      <c r="O853" s="283"/>
      <c r="P853" s="283"/>
      <c r="Q853" s="283"/>
      <c r="R853" s="283"/>
      <c r="S853" s="283"/>
      <c r="T853" s="283"/>
    </row>
    <row r="854" spans="1:20" x14ac:dyDescent="0.3">
      <c r="A854" s="282" t="s">
        <v>249</v>
      </c>
      <c r="B854" s="333">
        <v>43100</v>
      </c>
      <c r="C854" s="282" t="s">
        <v>2</v>
      </c>
      <c r="D854" s="282" t="s">
        <v>521</v>
      </c>
      <c r="E854" s="283">
        <v>0</v>
      </c>
      <c r="F854" s="283"/>
      <c r="G854" s="283">
        <v>0</v>
      </c>
      <c r="H854" s="283">
        <v>0</v>
      </c>
      <c r="I854" s="283"/>
      <c r="J854" s="283">
        <v>0</v>
      </c>
      <c r="K854" s="283">
        <v>0</v>
      </c>
      <c r="L854" s="283">
        <v>0</v>
      </c>
      <c r="M854" s="283">
        <v>0</v>
      </c>
      <c r="N854" s="283">
        <v>0</v>
      </c>
      <c r="O854" s="283"/>
      <c r="P854" s="283">
        <v>0</v>
      </c>
      <c r="Q854" s="283">
        <v>0</v>
      </c>
      <c r="R854" s="283">
        <v>593880706.65999997</v>
      </c>
      <c r="S854" s="283">
        <v>0</v>
      </c>
      <c r="T854" s="283">
        <v>593880706.65999997</v>
      </c>
    </row>
    <row r="855" spans="1:20" x14ac:dyDescent="0.3">
      <c r="A855" s="282" t="s">
        <v>249</v>
      </c>
      <c r="B855" s="333">
        <v>43100</v>
      </c>
      <c r="C855" s="282" t="s">
        <v>7</v>
      </c>
      <c r="D855" s="282" t="s">
        <v>522</v>
      </c>
      <c r="E855" s="283">
        <v>0</v>
      </c>
      <c r="F855" s="283"/>
      <c r="G855" s="283">
        <v>0</v>
      </c>
      <c r="H855" s="283">
        <v>0</v>
      </c>
      <c r="I855" s="283"/>
      <c r="J855" s="283">
        <v>0</v>
      </c>
      <c r="K855" s="283">
        <v>0</v>
      </c>
      <c r="L855" s="283">
        <v>0</v>
      </c>
      <c r="M855" s="283">
        <v>0</v>
      </c>
      <c r="N855" s="283">
        <v>0</v>
      </c>
      <c r="O855" s="283"/>
      <c r="P855" s="283">
        <v>0</v>
      </c>
      <c r="Q855" s="283">
        <v>0</v>
      </c>
      <c r="R855" s="283">
        <v>52731694.100000001</v>
      </c>
      <c r="S855" s="283">
        <v>0</v>
      </c>
      <c r="T855" s="283">
        <v>52731694.100000001</v>
      </c>
    </row>
    <row r="856" spans="1:20" x14ac:dyDescent="0.3">
      <c r="A856" s="282" t="s">
        <v>249</v>
      </c>
      <c r="B856" s="333">
        <v>43100</v>
      </c>
      <c r="C856" s="282" t="s">
        <v>8</v>
      </c>
      <c r="D856" s="282" t="s">
        <v>523</v>
      </c>
      <c r="E856" s="283">
        <v>0</v>
      </c>
      <c r="F856" s="283"/>
      <c r="G856" s="283">
        <v>0</v>
      </c>
      <c r="H856" s="283">
        <v>0</v>
      </c>
      <c r="I856" s="283"/>
      <c r="J856" s="283">
        <v>0</v>
      </c>
      <c r="K856" s="283">
        <v>0</v>
      </c>
      <c r="L856" s="283">
        <v>0</v>
      </c>
      <c r="M856" s="283">
        <v>0</v>
      </c>
      <c r="N856" s="283">
        <v>0</v>
      </c>
      <c r="O856" s="283"/>
      <c r="P856" s="283">
        <v>0</v>
      </c>
      <c r="Q856" s="283">
        <v>0</v>
      </c>
      <c r="R856" s="283">
        <v>541149012.55999994</v>
      </c>
      <c r="S856" s="283">
        <v>0</v>
      </c>
      <c r="T856" s="283">
        <v>541149012.55999994</v>
      </c>
    </row>
    <row r="857" spans="1:20" x14ac:dyDescent="0.3">
      <c r="A857" s="282" t="s">
        <v>249</v>
      </c>
      <c r="B857" s="333">
        <v>43100</v>
      </c>
      <c r="C857" s="282" t="s">
        <v>9</v>
      </c>
      <c r="D857" s="282" t="s">
        <v>524</v>
      </c>
      <c r="E857" s="283">
        <v>0</v>
      </c>
      <c r="F857" s="283">
        <v>0</v>
      </c>
      <c r="G857" s="283"/>
      <c r="H857" s="283"/>
      <c r="I857" s="283">
        <v>0</v>
      </c>
      <c r="J857" s="283"/>
      <c r="K857" s="283"/>
      <c r="L857" s="283">
        <v>0</v>
      </c>
      <c r="M857" s="283">
        <v>0</v>
      </c>
      <c r="N857" s="283">
        <v>0</v>
      </c>
      <c r="O857" s="283">
        <v>0</v>
      </c>
      <c r="P857" s="283"/>
      <c r="Q857" s="283"/>
      <c r="R857" s="283">
        <v>31889957.170000002</v>
      </c>
      <c r="S857" s="283">
        <v>0</v>
      </c>
      <c r="T857" s="283">
        <v>31889957.170000002</v>
      </c>
    </row>
    <row r="858" spans="1:20" x14ac:dyDescent="0.3">
      <c r="A858" s="282" t="s">
        <v>249</v>
      </c>
      <c r="B858" s="333">
        <v>43100</v>
      </c>
      <c r="C858" s="282" t="s">
        <v>10</v>
      </c>
      <c r="D858" s="282" t="s">
        <v>525</v>
      </c>
      <c r="E858" s="283"/>
      <c r="F858" s="283"/>
      <c r="G858" s="283"/>
      <c r="H858" s="283"/>
      <c r="I858" s="283"/>
      <c r="J858" s="283"/>
      <c r="K858" s="283"/>
      <c r="L858" s="283"/>
      <c r="M858" s="283"/>
      <c r="N858" s="283"/>
      <c r="O858" s="283"/>
      <c r="P858" s="283"/>
      <c r="Q858" s="283"/>
      <c r="R858" s="283"/>
      <c r="S858" s="283"/>
      <c r="T858" s="283"/>
    </row>
    <row r="859" spans="1:20" x14ac:dyDescent="0.3">
      <c r="A859" s="282" t="s">
        <v>249</v>
      </c>
      <c r="B859" s="333">
        <v>43100</v>
      </c>
      <c r="C859" s="282" t="s">
        <v>11</v>
      </c>
      <c r="D859" s="282" t="s">
        <v>526</v>
      </c>
      <c r="E859" s="283"/>
      <c r="F859" s="283"/>
      <c r="G859" s="283"/>
      <c r="H859" s="283"/>
      <c r="I859" s="283"/>
      <c r="J859" s="283"/>
      <c r="K859" s="283"/>
      <c r="L859" s="283"/>
      <c r="M859" s="283"/>
      <c r="N859" s="283"/>
      <c r="O859" s="283"/>
      <c r="P859" s="283"/>
      <c r="Q859" s="283"/>
      <c r="R859" s="283"/>
      <c r="S859" s="283"/>
      <c r="T859" s="283"/>
    </row>
    <row r="860" spans="1:20" x14ac:dyDescent="0.3">
      <c r="A860" s="282" t="s">
        <v>249</v>
      </c>
      <c r="B860" s="333">
        <v>43100</v>
      </c>
      <c r="C860" s="282" t="s">
        <v>12</v>
      </c>
      <c r="D860" s="282" t="s">
        <v>527</v>
      </c>
      <c r="E860" s="283"/>
      <c r="F860" s="283"/>
      <c r="G860" s="283"/>
      <c r="H860" s="283"/>
      <c r="I860" s="283"/>
      <c r="J860" s="283"/>
      <c r="K860" s="283"/>
      <c r="L860" s="283"/>
      <c r="M860" s="283"/>
      <c r="N860" s="283"/>
      <c r="O860" s="283"/>
      <c r="P860" s="283"/>
      <c r="Q860" s="283"/>
      <c r="R860" s="283"/>
      <c r="S860" s="283"/>
      <c r="T860" s="283"/>
    </row>
    <row r="861" spans="1:20" x14ac:dyDescent="0.3">
      <c r="A861" s="282" t="s">
        <v>249</v>
      </c>
      <c r="B861" s="333">
        <v>43100</v>
      </c>
      <c r="C861" s="282" t="s">
        <v>19</v>
      </c>
      <c r="D861" s="282" t="s">
        <v>141</v>
      </c>
      <c r="E861" s="283">
        <v>0</v>
      </c>
      <c r="F861" s="283">
        <v>0</v>
      </c>
      <c r="G861" s="283"/>
      <c r="H861" s="283"/>
      <c r="I861" s="283">
        <v>0</v>
      </c>
      <c r="J861" s="283"/>
      <c r="K861" s="283"/>
      <c r="L861" s="283">
        <v>0</v>
      </c>
      <c r="M861" s="283">
        <v>0</v>
      </c>
      <c r="N861" s="283">
        <v>0</v>
      </c>
      <c r="O861" s="283">
        <v>0</v>
      </c>
      <c r="P861" s="283"/>
      <c r="Q861" s="283"/>
      <c r="R861" s="283">
        <v>625770663.83000004</v>
      </c>
      <c r="S861" s="283">
        <v>0</v>
      </c>
      <c r="T861" s="283">
        <v>625770663.83000004</v>
      </c>
    </row>
    <row r="862" spans="1:20" x14ac:dyDescent="0.3">
      <c r="A862" s="282" t="s">
        <v>249</v>
      </c>
      <c r="B862" s="333">
        <v>43465</v>
      </c>
      <c r="C862" s="282" t="s">
        <v>139</v>
      </c>
      <c r="D862" s="282" t="s">
        <v>138</v>
      </c>
      <c r="E862" s="283">
        <v>0</v>
      </c>
      <c r="F862" s="283">
        <v>0</v>
      </c>
      <c r="G862" s="283"/>
      <c r="H862" s="283"/>
      <c r="I862" s="283">
        <v>0</v>
      </c>
      <c r="J862" s="283"/>
      <c r="K862" s="283"/>
      <c r="L862" s="283">
        <v>0</v>
      </c>
      <c r="M862" s="283">
        <v>0</v>
      </c>
      <c r="N862" s="283">
        <v>0</v>
      </c>
      <c r="O862" s="283">
        <v>0</v>
      </c>
      <c r="P862" s="283"/>
      <c r="Q862" s="283"/>
      <c r="R862" s="283">
        <v>0</v>
      </c>
      <c r="S862" s="283">
        <v>0</v>
      </c>
      <c r="T862" s="283">
        <v>0</v>
      </c>
    </row>
    <row r="863" spans="1:20" x14ac:dyDescent="0.3">
      <c r="A863" s="282" t="s">
        <v>249</v>
      </c>
      <c r="B863" s="333">
        <v>43465</v>
      </c>
      <c r="C863" s="282" t="s">
        <v>140</v>
      </c>
      <c r="D863" s="282" t="s">
        <v>520</v>
      </c>
      <c r="E863" s="283"/>
      <c r="F863" s="283"/>
      <c r="G863" s="283"/>
      <c r="H863" s="283"/>
      <c r="I863" s="283"/>
      <c r="J863" s="283"/>
      <c r="K863" s="283"/>
      <c r="L863" s="283"/>
      <c r="M863" s="283"/>
      <c r="N863" s="283"/>
      <c r="O863" s="283"/>
      <c r="P863" s="283"/>
      <c r="Q863" s="283"/>
      <c r="R863" s="283"/>
      <c r="S863" s="283"/>
      <c r="T863" s="283"/>
    </row>
    <row r="864" spans="1:20" x14ac:dyDescent="0.3">
      <c r="A864" s="282" t="s">
        <v>249</v>
      </c>
      <c r="B864" s="333">
        <v>43465</v>
      </c>
      <c r="C864" s="282" t="s">
        <v>2</v>
      </c>
      <c r="D864" s="282" t="s">
        <v>521</v>
      </c>
      <c r="E864" s="283">
        <v>0</v>
      </c>
      <c r="F864" s="283"/>
      <c r="G864" s="283">
        <v>0</v>
      </c>
      <c r="H864" s="283">
        <v>0</v>
      </c>
      <c r="I864" s="283"/>
      <c r="J864" s="283">
        <v>0</v>
      </c>
      <c r="K864" s="283">
        <v>0</v>
      </c>
      <c r="L864" s="283">
        <v>0</v>
      </c>
      <c r="M864" s="283">
        <v>0</v>
      </c>
      <c r="N864" s="283">
        <v>0</v>
      </c>
      <c r="O864" s="283"/>
      <c r="P864" s="283">
        <v>0</v>
      </c>
      <c r="Q864" s="283">
        <v>0</v>
      </c>
      <c r="R864" s="283">
        <v>654858116.27999997</v>
      </c>
      <c r="S864" s="283">
        <v>0</v>
      </c>
      <c r="T864" s="283">
        <v>654858116.27999997</v>
      </c>
    </row>
    <row r="865" spans="1:20" x14ac:dyDescent="0.3">
      <c r="A865" s="282" t="s">
        <v>249</v>
      </c>
      <c r="B865" s="333">
        <v>43465</v>
      </c>
      <c r="C865" s="282" t="s">
        <v>7</v>
      </c>
      <c r="D865" s="282" t="s">
        <v>522</v>
      </c>
      <c r="E865" s="283">
        <v>0</v>
      </c>
      <c r="F865" s="283"/>
      <c r="G865" s="283">
        <v>0</v>
      </c>
      <c r="H865" s="283">
        <v>0</v>
      </c>
      <c r="I865" s="283"/>
      <c r="J865" s="283">
        <v>0</v>
      </c>
      <c r="K865" s="283">
        <v>0</v>
      </c>
      <c r="L865" s="283">
        <v>0</v>
      </c>
      <c r="M865" s="283">
        <v>0</v>
      </c>
      <c r="N865" s="283">
        <v>0</v>
      </c>
      <c r="O865" s="283"/>
      <c r="P865" s="283">
        <v>0</v>
      </c>
      <c r="Q865" s="283">
        <v>0</v>
      </c>
      <c r="R865" s="283">
        <v>68395747.670000002</v>
      </c>
      <c r="S865" s="283">
        <v>0</v>
      </c>
      <c r="T865" s="283">
        <v>68395747.670000002</v>
      </c>
    </row>
    <row r="866" spans="1:20" x14ac:dyDescent="0.3">
      <c r="A866" s="282" t="s">
        <v>249</v>
      </c>
      <c r="B866" s="333">
        <v>43465</v>
      </c>
      <c r="C866" s="282" t="s">
        <v>8</v>
      </c>
      <c r="D866" s="282" t="s">
        <v>523</v>
      </c>
      <c r="E866" s="283">
        <v>0</v>
      </c>
      <c r="F866" s="283"/>
      <c r="G866" s="283">
        <v>0</v>
      </c>
      <c r="H866" s="283">
        <v>0</v>
      </c>
      <c r="I866" s="283"/>
      <c r="J866" s="283">
        <v>0</v>
      </c>
      <c r="K866" s="283">
        <v>0</v>
      </c>
      <c r="L866" s="283">
        <v>0</v>
      </c>
      <c r="M866" s="283">
        <v>0</v>
      </c>
      <c r="N866" s="283">
        <v>0</v>
      </c>
      <c r="O866" s="283"/>
      <c r="P866" s="283">
        <v>0</v>
      </c>
      <c r="Q866" s="283">
        <v>0</v>
      </c>
      <c r="R866" s="283">
        <v>586462368.61000001</v>
      </c>
      <c r="S866" s="283">
        <v>0</v>
      </c>
      <c r="T866" s="283">
        <v>586462368.61000001</v>
      </c>
    </row>
    <row r="867" spans="1:20" x14ac:dyDescent="0.3">
      <c r="A867" s="282" t="s">
        <v>249</v>
      </c>
      <c r="B867" s="333">
        <v>43465</v>
      </c>
      <c r="C867" s="282" t="s">
        <v>9</v>
      </c>
      <c r="D867" s="282" t="s">
        <v>524</v>
      </c>
      <c r="E867" s="283">
        <v>0</v>
      </c>
      <c r="F867" s="283">
        <v>0</v>
      </c>
      <c r="G867" s="283"/>
      <c r="H867" s="283"/>
      <c r="I867" s="283">
        <v>0</v>
      </c>
      <c r="J867" s="283"/>
      <c r="K867" s="283"/>
      <c r="L867" s="283">
        <v>0</v>
      </c>
      <c r="M867" s="283">
        <v>0</v>
      </c>
      <c r="N867" s="283">
        <v>0</v>
      </c>
      <c r="O867" s="283">
        <v>0</v>
      </c>
      <c r="P867" s="283"/>
      <c r="Q867" s="283"/>
      <c r="R867" s="283">
        <v>30464513.510000002</v>
      </c>
      <c r="S867" s="283">
        <v>0</v>
      </c>
      <c r="T867" s="283">
        <v>30464513.510000002</v>
      </c>
    </row>
    <row r="868" spans="1:20" x14ac:dyDescent="0.3">
      <c r="A868" s="282" t="s">
        <v>249</v>
      </c>
      <c r="B868" s="333">
        <v>43465</v>
      </c>
      <c r="C868" s="282" t="s">
        <v>10</v>
      </c>
      <c r="D868" s="282" t="s">
        <v>525</v>
      </c>
      <c r="E868" s="283"/>
      <c r="F868" s="283"/>
      <c r="G868" s="283"/>
      <c r="H868" s="283"/>
      <c r="I868" s="283"/>
      <c r="J868" s="283"/>
      <c r="K868" s="283"/>
      <c r="L868" s="283"/>
      <c r="M868" s="283"/>
      <c r="N868" s="283"/>
      <c r="O868" s="283"/>
      <c r="P868" s="283"/>
      <c r="Q868" s="283"/>
      <c r="R868" s="283"/>
      <c r="S868" s="283"/>
      <c r="T868" s="283"/>
    </row>
    <row r="869" spans="1:20" x14ac:dyDescent="0.3">
      <c r="A869" s="282" t="s">
        <v>249</v>
      </c>
      <c r="B869" s="333">
        <v>43465</v>
      </c>
      <c r="C869" s="282" t="s">
        <v>11</v>
      </c>
      <c r="D869" s="282" t="s">
        <v>526</v>
      </c>
      <c r="E869" s="283"/>
      <c r="F869" s="283"/>
      <c r="G869" s="283"/>
      <c r="H869" s="283"/>
      <c r="I869" s="283"/>
      <c r="J869" s="283"/>
      <c r="K869" s="283"/>
      <c r="L869" s="283"/>
      <c r="M869" s="283"/>
      <c r="N869" s="283"/>
      <c r="O869" s="283"/>
      <c r="P869" s="283"/>
      <c r="Q869" s="283"/>
      <c r="R869" s="283"/>
      <c r="S869" s="283"/>
      <c r="T869" s="283"/>
    </row>
    <row r="870" spans="1:20" x14ac:dyDescent="0.3">
      <c r="A870" s="282" t="s">
        <v>249</v>
      </c>
      <c r="B870" s="333">
        <v>43465</v>
      </c>
      <c r="C870" s="282" t="s">
        <v>12</v>
      </c>
      <c r="D870" s="282" t="s">
        <v>527</v>
      </c>
      <c r="E870" s="283"/>
      <c r="F870" s="283"/>
      <c r="G870" s="283"/>
      <c r="H870" s="283"/>
      <c r="I870" s="283"/>
      <c r="J870" s="283"/>
      <c r="K870" s="283"/>
      <c r="L870" s="283"/>
      <c r="M870" s="283"/>
      <c r="N870" s="283"/>
      <c r="O870" s="283"/>
      <c r="P870" s="283"/>
      <c r="Q870" s="283"/>
      <c r="R870" s="283"/>
      <c r="S870" s="283"/>
      <c r="T870" s="283"/>
    </row>
    <row r="871" spans="1:20" x14ac:dyDescent="0.3">
      <c r="A871" s="282" t="s">
        <v>249</v>
      </c>
      <c r="B871" s="333">
        <v>43465</v>
      </c>
      <c r="C871" s="282" t="s">
        <v>19</v>
      </c>
      <c r="D871" s="282" t="s">
        <v>141</v>
      </c>
      <c r="E871" s="283">
        <v>0</v>
      </c>
      <c r="F871" s="283">
        <v>0</v>
      </c>
      <c r="G871" s="283"/>
      <c r="H871" s="283"/>
      <c r="I871" s="283">
        <v>0</v>
      </c>
      <c r="J871" s="283"/>
      <c r="K871" s="283"/>
      <c r="L871" s="283">
        <v>0</v>
      </c>
      <c r="M871" s="283">
        <v>0</v>
      </c>
      <c r="N871" s="283">
        <v>0</v>
      </c>
      <c r="O871" s="283">
        <v>0</v>
      </c>
      <c r="P871" s="283"/>
      <c r="Q871" s="283"/>
      <c r="R871" s="283">
        <v>685322629.78999996</v>
      </c>
      <c r="S871" s="283">
        <v>0</v>
      </c>
      <c r="T871" s="283">
        <v>685322629.78999996</v>
      </c>
    </row>
    <row r="872" spans="1:20" x14ac:dyDescent="0.3">
      <c r="A872" s="282" t="s">
        <v>204</v>
      </c>
      <c r="B872" s="333">
        <v>42735</v>
      </c>
      <c r="C872" s="282" t="s">
        <v>139</v>
      </c>
      <c r="D872" s="282" t="s">
        <v>138</v>
      </c>
      <c r="E872" s="283"/>
      <c r="F872" s="283"/>
      <c r="G872" s="283"/>
      <c r="H872" s="283"/>
      <c r="I872" s="283"/>
      <c r="J872" s="283"/>
      <c r="K872" s="283"/>
      <c r="L872" s="283"/>
      <c r="M872" s="283"/>
      <c r="N872" s="283"/>
      <c r="O872" s="283">
        <v>0</v>
      </c>
      <c r="P872" s="283"/>
      <c r="Q872" s="283"/>
      <c r="R872" s="283">
        <v>0</v>
      </c>
      <c r="S872" s="283">
        <v>0</v>
      </c>
      <c r="T872" s="283">
        <v>0</v>
      </c>
    </row>
    <row r="873" spans="1:20" x14ac:dyDescent="0.3">
      <c r="A873" s="282" t="s">
        <v>204</v>
      </c>
      <c r="B873" s="333">
        <v>42735</v>
      </c>
      <c r="C873" s="282" t="s">
        <v>140</v>
      </c>
      <c r="D873" s="282" t="s">
        <v>520</v>
      </c>
      <c r="E873" s="283"/>
      <c r="F873" s="283"/>
      <c r="G873" s="283"/>
      <c r="H873" s="283"/>
      <c r="I873" s="283"/>
      <c r="J873" s="283"/>
      <c r="K873" s="283"/>
      <c r="L873" s="283"/>
      <c r="M873" s="283"/>
      <c r="N873" s="283"/>
      <c r="O873" s="283">
        <v>0</v>
      </c>
      <c r="P873" s="283"/>
      <c r="Q873" s="283"/>
      <c r="R873" s="283">
        <v>0</v>
      </c>
      <c r="S873" s="283">
        <v>0</v>
      </c>
      <c r="T873" s="283">
        <v>0</v>
      </c>
    </row>
    <row r="874" spans="1:20" x14ac:dyDescent="0.3">
      <c r="A874" s="282" t="s">
        <v>204</v>
      </c>
      <c r="B874" s="333">
        <v>42735</v>
      </c>
      <c r="C874" s="282" t="s">
        <v>2</v>
      </c>
      <c r="D874" s="282" t="s">
        <v>521</v>
      </c>
      <c r="E874" s="283"/>
      <c r="F874" s="283"/>
      <c r="G874" s="283"/>
      <c r="H874" s="283"/>
      <c r="I874" s="283"/>
      <c r="J874" s="283"/>
      <c r="K874" s="283"/>
      <c r="L874" s="283"/>
      <c r="M874" s="283"/>
      <c r="N874" s="283"/>
      <c r="O874" s="283"/>
      <c r="P874" s="283">
        <v>5899142.1200000001</v>
      </c>
      <c r="Q874" s="283">
        <v>0</v>
      </c>
      <c r="R874" s="283">
        <v>0</v>
      </c>
      <c r="S874" s="283">
        <v>0</v>
      </c>
      <c r="T874" s="283">
        <v>5899142.1200000001</v>
      </c>
    </row>
    <row r="875" spans="1:20" x14ac:dyDescent="0.3">
      <c r="A875" s="282" t="s">
        <v>204</v>
      </c>
      <c r="B875" s="333">
        <v>42735</v>
      </c>
      <c r="C875" s="282" t="s">
        <v>7</v>
      </c>
      <c r="D875" s="282" t="s">
        <v>522</v>
      </c>
      <c r="E875" s="283"/>
      <c r="F875" s="283"/>
      <c r="G875" s="283"/>
      <c r="H875" s="283"/>
      <c r="I875" s="283"/>
      <c r="J875" s="283"/>
      <c r="K875" s="283"/>
      <c r="L875" s="283"/>
      <c r="M875" s="283"/>
      <c r="N875" s="283"/>
      <c r="O875" s="283"/>
      <c r="P875" s="283">
        <v>4442384.3600000003</v>
      </c>
      <c r="Q875" s="283">
        <v>0</v>
      </c>
      <c r="R875" s="283">
        <v>0</v>
      </c>
      <c r="S875" s="283">
        <v>0</v>
      </c>
      <c r="T875" s="283">
        <v>4442384.3600000003</v>
      </c>
    </row>
    <row r="876" spans="1:20" x14ac:dyDescent="0.3">
      <c r="A876" s="282" t="s">
        <v>204</v>
      </c>
      <c r="B876" s="333">
        <v>42735</v>
      </c>
      <c r="C876" s="282" t="s">
        <v>8</v>
      </c>
      <c r="D876" s="282" t="s">
        <v>523</v>
      </c>
      <c r="E876" s="283"/>
      <c r="F876" s="283"/>
      <c r="G876" s="283"/>
      <c r="H876" s="283"/>
      <c r="I876" s="283"/>
      <c r="J876" s="283"/>
      <c r="K876" s="283"/>
      <c r="L876" s="283"/>
      <c r="M876" s="283">
        <v>0</v>
      </c>
      <c r="N876" s="283"/>
      <c r="O876" s="283"/>
      <c r="P876" s="283">
        <v>1456757.77</v>
      </c>
      <c r="Q876" s="283">
        <v>0</v>
      </c>
      <c r="R876" s="283">
        <v>0</v>
      </c>
      <c r="S876" s="283">
        <v>0</v>
      </c>
      <c r="T876" s="283">
        <v>1456757.77</v>
      </c>
    </row>
    <row r="877" spans="1:20" x14ac:dyDescent="0.3">
      <c r="A877" s="282" t="s">
        <v>204</v>
      </c>
      <c r="B877" s="333">
        <v>42735</v>
      </c>
      <c r="C877" s="282" t="s">
        <v>9</v>
      </c>
      <c r="D877" s="282" t="s">
        <v>524</v>
      </c>
      <c r="E877" s="283"/>
      <c r="F877" s="283"/>
      <c r="G877" s="283"/>
      <c r="H877" s="283"/>
      <c r="I877" s="283"/>
      <c r="J877" s="283"/>
      <c r="K877" s="283"/>
      <c r="L877" s="283"/>
      <c r="M877" s="283"/>
      <c r="N877" s="283"/>
      <c r="O877" s="283">
        <v>283158.78999999998</v>
      </c>
      <c r="P877" s="283"/>
      <c r="Q877" s="283"/>
      <c r="R877" s="283"/>
      <c r="S877" s="283"/>
      <c r="T877" s="283">
        <v>283158.78999999998</v>
      </c>
    </row>
    <row r="878" spans="1:20" x14ac:dyDescent="0.3">
      <c r="A878" s="282" t="s">
        <v>204</v>
      </c>
      <c r="B878" s="333">
        <v>42735</v>
      </c>
      <c r="C878" s="282" t="s">
        <v>10</v>
      </c>
      <c r="D878" s="282" t="s">
        <v>525</v>
      </c>
      <c r="E878" s="283"/>
      <c r="F878" s="283"/>
      <c r="G878" s="283"/>
      <c r="H878" s="283"/>
      <c r="I878" s="283"/>
      <c r="J878" s="283"/>
      <c r="K878" s="283"/>
      <c r="L878" s="283"/>
      <c r="M878" s="283"/>
      <c r="N878" s="283"/>
      <c r="O878" s="283">
        <v>0</v>
      </c>
      <c r="P878" s="283"/>
      <c r="Q878" s="283"/>
      <c r="R878" s="283">
        <v>0</v>
      </c>
      <c r="S878" s="283">
        <v>0</v>
      </c>
      <c r="T878" s="283">
        <v>0</v>
      </c>
    </row>
    <row r="879" spans="1:20" x14ac:dyDescent="0.3">
      <c r="A879" s="282" t="s">
        <v>204</v>
      </c>
      <c r="B879" s="333">
        <v>42735</v>
      </c>
      <c r="C879" s="282" t="s">
        <v>11</v>
      </c>
      <c r="D879" s="282" t="s">
        <v>526</v>
      </c>
      <c r="E879" s="283"/>
      <c r="F879" s="283"/>
      <c r="G879" s="283"/>
      <c r="H879" s="283"/>
      <c r="I879" s="283"/>
      <c r="J879" s="283"/>
      <c r="K879" s="283"/>
      <c r="L879" s="283"/>
      <c r="M879" s="283"/>
      <c r="N879" s="283"/>
      <c r="O879" s="283"/>
      <c r="P879" s="283">
        <v>0</v>
      </c>
      <c r="Q879" s="283">
        <v>0</v>
      </c>
      <c r="R879" s="283">
        <v>0</v>
      </c>
      <c r="S879" s="283">
        <v>0</v>
      </c>
      <c r="T879" s="283">
        <v>0</v>
      </c>
    </row>
    <row r="880" spans="1:20" x14ac:dyDescent="0.3">
      <c r="A880" s="282" t="s">
        <v>204</v>
      </c>
      <c r="B880" s="333">
        <v>42735</v>
      </c>
      <c r="C880" s="282" t="s">
        <v>12</v>
      </c>
      <c r="D880" s="282" t="s">
        <v>527</v>
      </c>
      <c r="E880" s="283"/>
      <c r="F880" s="283"/>
      <c r="G880" s="283"/>
      <c r="H880" s="283"/>
      <c r="I880" s="283"/>
      <c r="J880" s="283"/>
      <c r="K880" s="283"/>
      <c r="L880" s="283"/>
      <c r="M880" s="283"/>
      <c r="N880" s="283"/>
      <c r="O880" s="283">
        <v>0</v>
      </c>
      <c r="P880" s="283"/>
      <c r="Q880" s="283"/>
      <c r="R880" s="283">
        <v>0</v>
      </c>
      <c r="S880" s="283">
        <v>0</v>
      </c>
      <c r="T880" s="283">
        <v>0</v>
      </c>
    </row>
    <row r="881" spans="1:20" x14ac:dyDescent="0.3">
      <c r="A881" s="282" t="s">
        <v>204</v>
      </c>
      <c r="B881" s="333">
        <v>42735</v>
      </c>
      <c r="C881" s="282" t="s">
        <v>19</v>
      </c>
      <c r="D881" s="282" t="s">
        <v>141</v>
      </c>
      <c r="E881" s="283"/>
      <c r="F881" s="283"/>
      <c r="G881" s="283"/>
      <c r="H881" s="283"/>
      <c r="I881" s="283"/>
      <c r="J881" s="283"/>
      <c r="K881" s="283"/>
      <c r="L881" s="283"/>
      <c r="M881" s="283"/>
      <c r="N881" s="283"/>
      <c r="O881" s="283">
        <v>6182300.9100000001</v>
      </c>
      <c r="P881" s="283"/>
      <c r="Q881" s="283"/>
      <c r="R881" s="283"/>
      <c r="S881" s="283"/>
      <c r="T881" s="283">
        <v>6182300.9100000001</v>
      </c>
    </row>
    <row r="882" spans="1:20" x14ac:dyDescent="0.3">
      <c r="A882" s="282" t="s">
        <v>204</v>
      </c>
      <c r="B882" s="333">
        <v>43100</v>
      </c>
      <c r="C882" s="282" t="s">
        <v>139</v>
      </c>
      <c r="D882" s="282" t="s">
        <v>138</v>
      </c>
      <c r="E882" s="283"/>
      <c r="F882" s="283"/>
      <c r="G882" s="283"/>
      <c r="H882" s="283"/>
      <c r="I882" s="283"/>
      <c r="J882" s="283"/>
      <c r="K882" s="283"/>
      <c r="L882" s="283"/>
      <c r="M882" s="283"/>
      <c r="N882" s="283"/>
      <c r="O882" s="283"/>
      <c r="P882" s="283"/>
      <c r="Q882" s="283"/>
      <c r="R882" s="283"/>
      <c r="S882" s="283"/>
      <c r="T882" s="283"/>
    </row>
    <row r="883" spans="1:20" x14ac:dyDescent="0.3">
      <c r="A883" s="282" t="s">
        <v>204</v>
      </c>
      <c r="B883" s="333">
        <v>43100</v>
      </c>
      <c r="C883" s="282" t="s">
        <v>140</v>
      </c>
      <c r="D883" s="282" t="s">
        <v>520</v>
      </c>
      <c r="E883" s="283"/>
      <c r="F883" s="283"/>
      <c r="G883" s="283"/>
      <c r="H883" s="283"/>
      <c r="I883" s="283"/>
      <c r="J883" s="283"/>
      <c r="K883" s="283"/>
      <c r="L883" s="283"/>
      <c r="M883" s="283"/>
      <c r="N883" s="283"/>
      <c r="O883" s="283"/>
      <c r="P883" s="283"/>
      <c r="Q883" s="283"/>
      <c r="R883" s="283"/>
      <c r="S883" s="283"/>
      <c r="T883" s="283"/>
    </row>
    <row r="884" spans="1:20" x14ac:dyDescent="0.3">
      <c r="A884" s="282" t="s">
        <v>204</v>
      </c>
      <c r="B884" s="333">
        <v>43100</v>
      </c>
      <c r="C884" s="282" t="s">
        <v>2</v>
      </c>
      <c r="D884" s="282" t="s">
        <v>521</v>
      </c>
      <c r="E884" s="283"/>
      <c r="F884" s="283"/>
      <c r="G884" s="283"/>
      <c r="H884" s="283"/>
      <c r="I884" s="283"/>
      <c r="J884" s="283"/>
      <c r="K884" s="283"/>
      <c r="L884" s="283"/>
      <c r="M884" s="283"/>
      <c r="N884" s="283"/>
      <c r="O884" s="283"/>
      <c r="P884" s="283">
        <v>5931753</v>
      </c>
      <c r="Q884" s="283">
        <v>0</v>
      </c>
      <c r="R884" s="283">
        <v>0</v>
      </c>
      <c r="S884" s="283">
        <v>0</v>
      </c>
      <c r="T884" s="283">
        <v>5931753</v>
      </c>
    </row>
    <row r="885" spans="1:20" x14ac:dyDescent="0.3">
      <c r="A885" s="282" t="s">
        <v>204</v>
      </c>
      <c r="B885" s="333">
        <v>43100</v>
      </c>
      <c r="C885" s="282" t="s">
        <v>7</v>
      </c>
      <c r="D885" s="282" t="s">
        <v>522</v>
      </c>
      <c r="E885" s="283"/>
      <c r="F885" s="283"/>
      <c r="G885" s="283"/>
      <c r="H885" s="283"/>
      <c r="I885" s="283"/>
      <c r="J885" s="283"/>
      <c r="K885" s="283"/>
      <c r="L885" s="283"/>
      <c r="M885" s="283"/>
      <c r="N885" s="283"/>
      <c r="O885" s="283"/>
      <c r="P885" s="283">
        <v>4510695</v>
      </c>
      <c r="Q885" s="283">
        <v>0</v>
      </c>
      <c r="R885" s="283">
        <v>0</v>
      </c>
      <c r="S885" s="283">
        <v>0</v>
      </c>
      <c r="T885" s="283">
        <v>4510695</v>
      </c>
    </row>
    <row r="886" spans="1:20" x14ac:dyDescent="0.3">
      <c r="A886" s="282" t="s">
        <v>204</v>
      </c>
      <c r="B886" s="333">
        <v>43100</v>
      </c>
      <c r="C886" s="282" t="s">
        <v>8</v>
      </c>
      <c r="D886" s="282" t="s">
        <v>523</v>
      </c>
      <c r="E886" s="283"/>
      <c r="F886" s="283"/>
      <c r="G886" s="283"/>
      <c r="H886" s="283"/>
      <c r="I886" s="283"/>
      <c r="J886" s="283"/>
      <c r="K886" s="283"/>
      <c r="L886" s="283"/>
      <c r="M886" s="283"/>
      <c r="N886" s="283"/>
      <c r="O886" s="283"/>
      <c r="P886" s="283">
        <v>1421058</v>
      </c>
      <c r="Q886" s="283">
        <v>0</v>
      </c>
      <c r="R886" s="283">
        <v>0</v>
      </c>
      <c r="S886" s="283">
        <v>0</v>
      </c>
      <c r="T886" s="283">
        <v>1421058</v>
      </c>
    </row>
    <row r="887" spans="1:20" x14ac:dyDescent="0.3">
      <c r="A887" s="282" t="s">
        <v>204</v>
      </c>
      <c r="B887" s="333">
        <v>43100</v>
      </c>
      <c r="C887" s="282" t="s">
        <v>9</v>
      </c>
      <c r="D887" s="282" t="s">
        <v>524</v>
      </c>
      <c r="E887" s="283"/>
      <c r="F887" s="283"/>
      <c r="G887" s="283"/>
      <c r="H887" s="283"/>
      <c r="I887" s="283"/>
      <c r="J887" s="283"/>
      <c r="K887" s="283"/>
      <c r="L887" s="283"/>
      <c r="M887" s="283"/>
      <c r="N887" s="283"/>
      <c r="O887" s="283">
        <v>219134</v>
      </c>
      <c r="P887" s="283"/>
      <c r="Q887" s="283"/>
      <c r="R887" s="283"/>
      <c r="S887" s="283"/>
      <c r="T887" s="283">
        <v>219134</v>
      </c>
    </row>
    <row r="888" spans="1:20" x14ac:dyDescent="0.3">
      <c r="A888" s="282" t="s">
        <v>204</v>
      </c>
      <c r="B888" s="333">
        <v>43100</v>
      </c>
      <c r="C888" s="282" t="s">
        <v>10</v>
      </c>
      <c r="D888" s="282" t="s">
        <v>525</v>
      </c>
      <c r="E888" s="283"/>
      <c r="F888" s="283"/>
      <c r="G888" s="283"/>
      <c r="H888" s="283"/>
      <c r="I888" s="283"/>
      <c r="J888" s="283"/>
      <c r="K888" s="283"/>
      <c r="L888" s="283"/>
      <c r="M888" s="283"/>
      <c r="N888" s="283"/>
      <c r="O888" s="283"/>
      <c r="P888" s="283"/>
      <c r="Q888" s="283"/>
      <c r="R888" s="283"/>
      <c r="S888" s="283"/>
      <c r="T888" s="283"/>
    </row>
    <row r="889" spans="1:20" x14ac:dyDescent="0.3">
      <c r="A889" s="282" t="s">
        <v>204</v>
      </c>
      <c r="B889" s="333">
        <v>43100</v>
      </c>
      <c r="C889" s="282" t="s">
        <v>11</v>
      </c>
      <c r="D889" s="282" t="s">
        <v>526</v>
      </c>
      <c r="E889" s="283"/>
      <c r="F889" s="283"/>
      <c r="G889" s="283"/>
      <c r="H889" s="283"/>
      <c r="I889" s="283"/>
      <c r="J889" s="283"/>
      <c r="K889" s="283"/>
      <c r="L889" s="283"/>
      <c r="M889" s="283"/>
      <c r="N889" s="283"/>
      <c r="O889" s="283"/>
      <c r="P889" s="283"/>
      <c r="Q889" s="283"/>
      <c r="R889" s="283"/>
      <c r="S889" s="283"/>
      <c r="T889" s="283"/>
    </row>
    <row r="890" spans="1:20" x14ac:dyDescent="0.3">
      <c r="A890" s="282" t="s">
        <v>204</v>
      </c>
      <c r="B890" s="333">
        <v>43100</v>
      </c>
      <c r="C890" s="282" t="s">
        <v>12</v>
      </c>
      <c r="D890" s="282" t="s">
        <v>527</v>
      </c>
      <c r="E890" s="283"/>
      <c r="F890" s="283"/>
      <c r="G890" s="283"/>
      <c r="H890" s="283"/>
      <c r="I890" s="283"/>
      <c r="J890" s="283"/>
      <c r="K890" s="283"/>
      <c r="L890" s="283"/>
      <c r="M890" s="283"/>
      <c r="N890" s="283"/>
      <c r="O890" s="283"/>
      <c r="P890" s="283"/>
      <c r="Q890" s="283"/>
      <c r="R890" s="283"/>
      <c r="S890" s="283"/>
      <c r="T890" s="283"/>
    </row>
    <row r="891" spans="1:20" x14ac:dyDescent="0.3">
      <c r="A891" s="282" t="s">
        <v>204</v>
      </c>
      <c r="B891" s="333">
        <v>43100</v>
      </c>
      <c r="C891" s="282" t="s">
        <v>19</v>
      </c>
      <c r="D891" s="282" t="s">
        <v>141</v>
      </c>
      <c r="E891" s="283"/>
      <c r="F891" s="283"/>
      <c r="G891" s="283"/>
      <c r="H891" s="283"/>
      <c r="I891" s="283"/>
      <c r="J891" s="283"/>
      <c r="K891" s="283"/>
      <c r="L891" s="283"/>
      <c r="M891" s="283"/>
      <c r="N891" s="283"/>
      <c r="O891" s="283">
        <v>6150887</v>
      </c>
      <c r="P891" s="283"/>
      <c r="Q891" s="283"/>
      <c r="R891" s="283"/>
      <c r="S891" s="283"/>
      <c r="T891" s="283">
        <v>6150887</v>
      </c>
    </row>
    <row r="892" spans="1:20" x14ac:dyDescent="0.3">
      <c r="A892" s="282" t="s">
        <v>204</v>
      </c>
      <c r="B892" s="333">
        <v>43465</v>
      </c>
      <c r="C892" s="282" t="s">
        <v>139</v>
      </c>
      <c r="D892" s="282" t="s">
        <v>138</v>
      </c>
      <c r="E892" s="283"/>
      <c r="F892" s="283"/>
      <c r="G892" s="283"/>
      <c r="H892" s="283"/>
      <c r="I892" s="283"/>
      <c r="J892" s="283"/>
      <c r="K892" s="283"/>
      <c r="L892" s="283"/>
      <c r="M892" s="283"/>
      <c r="N892" s="283"/>
      <c r="O892" s="283"/>
      <c r="P892" s="283"/>
      <c r="Q892" s="283"/>
      <c r="R892" s="283"/>
      <c r="S892" s="283"/>
      <c r="T892" s="283"/>
    </row>
    <row r="893" spans="1:20" x14ac:dyDescent="0.3">
      <c r="A893" s="282" t="s">
        <v>204</v>
      </c>
      <c r="B893" s="333">
        <v>43465</v>
      </c>
      <c r="C893" s="282" t="s">
        <v>140</v>
      </c>
      <c r="D893" s="282" t="s">
        <v>520</v>
      </c>
      <c r="E893" s="283"/>
      <c r="F893" s="283"/>
      <c r="G893" s="283"/>
      <c r="H893" s="283"/>
      <c r="I893" s="283"/>
      <c r="J893" s="283"/>
      <c r="K893" s="283"/>
      <c r="L893" s="283"/>
      <c r="M893" s="283"/>
      <c r="N893" s="283"/>
      <c r="O893" s="283"/>
      <c r="P893" s="283"/>
      <c r="Q893" s="283"/>
      <c r="R893" s="283"/>
      <c r="S893" s="283"/>
      <c r="T893" s="283"/>
    </row>
    <row r="894" spans="1:20" x14ac:dyDescent="0.3">
      <c r="A894" s="282" t="s">
        <v>204</v>
      </c>
      <c r="B894" s="333">
        <v>43465</v>
      </c>
      <c r="C894" s="282" t="s">
        <v>2</v>
      </c>
      <c r="D894" s="282" t="s">
        <v>521</v>
      </c>
      <c r="E894" s="283">
        <v>0</v>
      </c>
      <c r="F894" s="283"/>
      <c r="G894" s="283"/>
      <c r="H894" s="283">
        <v>0</v>
      </c>
      <c r="I894" s="283"/>
      <c r="J894" s="283"/>
      <c r="K894" s="283">
        <v>0</v>
      </c>
      <c r="L894" s="283">
        <v>0</v>
      </c>
      <c r="M894" s="283">
        <v>0</v>
      </c>
      <c r="N894" s="283">
        <v>0</v>
      </c>
      <c r="O894" s="283"/>
      <c r="P894" s="283">
        <v>6353823</v>
      </c>
      <c r="Q894" s="283"/>
      <c r="R894" s="283"/>
      <c r="S894" s="283"/>
      <c r="T894" s="283">
        <v>6353823</v>
      </c>
    </row>
    <row r="895" spans="1:20" x14ac:dyDescent="0.3">
      <c r="A895" s="282" t="s">
        <v>204</v>
      </c>
      <c r="B895" s="333">
        <v>43465</v>
      </c>
      <c r="C895" s="282" t="s">
        <v>7</v>
      </c>
      <c r="D895" s="282" t="s">
        <v>522</v>
      </c>
      <c r="E895" s="283">
        <v>0</v>
      </c>
      <c r="F895" s="283"/>
      <c r="G895" s="283"/>
      <c r="H895" s="283">
        <v>0</v>
      </c>
      <c r="I895" s="283"/>
      <c r="J895" s="283"/>
      <c r="K895" s="283">
        <v>0</v>
      </c>
      <c r="L895" s="283">
        <v>0</v>
      </c>
      <c r="M895" s="283">
        <v>0</v>
      </c>
      <c r="N895" s="283">
        <v>0</v>
      </c>
      <c r="O895" s="283"/>
      <c r="P895" s="283">
        <v>4875871</v>
      </c>
      <c r="Q895" s="283"/>
      <c r="R895" s="283"/>
      <c r="S895" s="283"/>
      <c r="T895" s="283">
        <v>4875871</v>
      </c>
    </row>
    <row r="896" spans="1:20" x14ac:dyDescent="0.3">
      <c r="A896" s="282" t="s">
        <v>204</v>
      </c>
      <c r="B896" s="333">
        <v>43465</v>
      </c>
      <c r="C896" s="282" t="s">
        <v>8</v>
      </c>
      <c r="D896" s="282" t="s">
        <v>523</v>
      </c>
      <c r="E896" s="283">
        <v>0</v>
      </c>
      <c r="F896" s="283"/>
      <c r="G896" s="283"/>
      <c r="H896" s="283">
        <v>0</v>
      </c>
      <c r="I896" s="283"/>
      <c r="J896" s="283"/>
      <c r="K896" s="283">
        <v>0</v>
      </c>
      <c r="L896" s="283">
        <v>0</v>
      </c>
      <c r="M896" s="283">
        <v>0</v>
      </c>
      <c r="N896" s="283">
        <v>0</v>
      </c>
      <c r="O896" s="283"/>
      <c r="P896" s="283">
        <v>1477953</v>
      </c>
      <c r="Q896" s="283"/>
      <c r="R896" s="283"/>
      <c r="S896" s="283"/>
      <c r="T896" s="283">
        <v>1477953</v>
      </c>
    </row>
    <row r="897" spans="1:20" x14ac:dyDescent="0.3">
      <c r="A897" s="282" t="s">
        <v>204</v>
      </c>
      <c r="B897" s="333">
        <v>43465</v>
      </c>
      <c r="C897" s="282" t="s">
        <v>9</v>
      </c>
      <c r="D897" s="282" t="s">
        <v>524</v>
      </c>
      <c r="E897" s="283">
        <v>0</v>
      </c>
      <c r="F897" s="283">
        <v>0</v>
      </c>
      <c r="G897" s="283"/>
      <c r="H897" s="283"/>
      <c r="I897" s="283">
        <v>0</v>
      </c>
      <c r="J897" s="283"/>
      <c r="K897" s="283"/>
      <c r="L897" s="283">
        <v>0</v>
      </c>
      <c r="M897" s="283">
        <v>0</v>
      </c>
      <c r="N897" s="283">
        <v>0</v>
      </c>
      <c r="O897" s="283">
        <v>197355</v>
      </c>
      <c r="P897" s="283"/>
      <c r="Q897" s="283"/>
      <c r="R897" s="283"/>
      <c r="S897" s="283"/>
      <c r="T897" s="283">
        <v>197355</v>
      </c>
    </row>
    <row r="898" spans="1:20" x14ac:dyDescent="0.3">
      <c r="A898" s="282" t="s">
        <v>204</v>
      </c>
      <c r="B898" s="333">
        <v>43465</v>
      </c>
      <c r="C898" s="282" t="s">
        <v>10</v>
      </c>
      <c r="D898" s="282" t="s">
        <v>525</v>
      </c>
      <c r="E898" s="283"/>
      <c r="F898" s="283"/>
      <c r="G898" s="283"/>
      <c r="H898" s="283"/>
      <c r="I898" s="283"/>
      <c r="J898" s="283"/>
      <c r="K898" s="283"/>
      <c r="L898" s="283"/>
      <c r="M898" s="283"/>
      <c r="N898" s="283"/>
      <c r="O898" s="283"/>
      <c r="P898" s="283"/>
      <c r="Q898" s="283"/>
      <c r="R898" s="283"/>
      <c r="S898" s="283"/>
      <c r="T898" s="283"/>
    </row>
    <row r="899" spans="1:20" x14ac:dyDescent="0.3">
      <c r="A899" s="282" t="s">
        <v>204</v>
      </c>
      <c r="B899" s="333">
        <v>43465</v>
      </c>
      <c r="C899" s="282" t="s">
        <v>11</v>
      </c>
      <c r="D899" s="282" t="s">
        <v>526</v>
      </c>
      <c r="E899" s="283"/>
      <c r="F899" s="283"/>
      <c r="G899" s="283"/>
      <c r="H899" s="283"/>
      <c r="I899" s="283"/>
      <c r="J899" s="283"/>
      <c r="K899" s="283"/>
      <c r="L899" s="283"/>
      <c r="M899" s="283"/>
      <c r="N899" s="283"/>
      <c r="O899" s="283"/>
      <c r="P899" s="283"/>
      <c r="Q899" s="283"/>
      <c r="R899" s="283"/>
      <c r="S899" s="283"/>
      <c r="T899" s="283"/>
    </row>
    <row r="900" spans="1:20" x14ac:dyDescent="0.3">
      <c r="A900" s="282" t="s">
        <v>204</v>
      </c>
      <c r="B900" s="333">
        <v>43465</v>
      </c>
      <c r="C900" s="282" t="s">
        <v>12</v>
      </c>
      <c r="D900" s="282" t="s">
        <v>527</v>
      </c>
      <c r="E900" s="283"/>
      <c r="F900" s="283"/>
      <c r="G900" s="283"/>
      <c r="H900" s="283"/>
      <c r="I900" s="283"/>
      <c r="J900" s="283"/>
      <c r="K900" s="283"/>
      <c r="L900" s="283"/>
      <c r="M900" s="283"/>
      <c r="N900" s="283"/>
      <c r="O900" s="283"/>
      <c r="P900" s="283"/>
      <c r="Q900" s="283"/>
      <c r="R900" s="283"/>
      <c r="S900" s="283"/>
      <c r="T900" s="283"/>
    </row>
    <row r="901" spans="1:20" x14ac:dyDescent="0.3">
      <c r="A901" s="282" t="s">
        <v>204</v>
      </c>
      <c r="B901" s="333">
        <v>43465</v>
      </c>
      <c r="C901" s="282" t="s">
        <v>19</v>
      </c>
      <c r="D901" s="282" t="s">
        <v>141</v>
      </c>
      <c r="E901" s="283">
        <v>0</v>
      </c>
      <c r="F901" s="283">
        <v>0</v>
      </c>
      <c r="G901" s="283"/>
      <c r="H901" s="283"/>
      <c r="I901" s="283">
        <v>0</v>
      </c>
      <c r="J901" s="283"/>
      <c r="K901" s="283"/>
      <c r="L901" s="283">
        <v>0</v>
      </c>
      <c r="M901" s="283">
        <v>0</v>
      </c>
      <c r="N901" s="283">
        <v>0</v>
      </c>
      <c r="O901" s="283">
        <v>6551178</v>
      </c>
      <c r="P901" s="283"/>
      <c r="Q901" s="283"/>
      <c r="R901" s="283"/>
      <c r="S901" s="283"/>
      <c r="T901" s="283">
        <v>6551178</v>
      </c>
    </row>
    <row r="902" spans="1:20" x14ac:dyDescent="0.3">
      <c r="A902" s="282" t="s">
        <v>244</v>
      </c>
      <c r="B902" s="333">
        <v>42735</v>
      </c>
      <c r="C902" s="282" t="s">
        <v>139</v>
      </c>
      <c r="D902" s="282" t="s">
        <v>138</v>
      </c>
      <c r="E902" s="283"/>
      <c r="F902" s="283"/>
      <c r="G902" s="283"/>
      <c r="H902" s="283"/>
      <c r="I902" s="283"/>
      <c r="J902" s="283"/>
      <c r="K902" s="283"/>
      <c r="L902" s="283"/>
      <c r="M902" s="283"/>
      <c r="N902" s="283"/>
      <c r="O902" s="283"/>
      <c r="P902" s="283"/>
      <c r="Q902" s="283"/>
      <c r="R902" s="283"/>
      <c r="S902" s="283"/>
      <c r="T902" s="283"/>
    </row>
    <row r="903" spans="1:20" x14ac:dyDescent="0.3">
      <c r="A903" s="282" t="s">
        <v>244</v>
      </c>
      <c r="B903" s="333">
        <v>42735</v>
      </c>
      <c r="C903" s="282" t="s">
        <v>140</v>
      </c>
      <c r="D903" s="282" t="s">
        <v>520</v>
      </c>
      <c r="E903" s="283"/>
      <c r="F903" s="283"/>
      <c r="G903" s="283"/>
      <c r="H903" s="283"/>
      <c r="I903" s="283"/>
      <c r="J903" s="283"/>
      <c r="K903" s="283"/>
      <c r="L903" s="283"/>
      <c r="M903" s="283"/>
      <c r="N903" s="283"/>
      <c r="O903" s="283"/>
      <c r="P903" s="283"/>
      <c r="Q903" s="283"/>
      <c r="R903" s="283"/>
      <c r="S903" s="283"/>
      <c r="T903" s="283"/>
    </row>
    <row r="904" spans="1:20" x14ac:dyDescent="0.3">
      <c r="A904" s="282" t="s">
        <v>244</v>
      </c>
      <c r="B904" s="333">
        <v>42735</v>
      </c>
      <c r="C904" s="282" t="s">
        <v>2</v>
      </c>
      <c r="D904" s="282" t="s">
        <v>521</v>
      </c>
      <c r="E904" s="283"/>
      <c r="F904" s="283"/>
      <c r="G904" s="283"/>
      <c r="H904" s="283"/>
      <c r="I904" s="283"/>
      <c r="J904" s="283"/>
      <c r="K904" s="283"/>
      <c r="L904" s="283"/>
      <c r="M904" s="283"/>
      <c r="N904" s="283"/>
      <c r="O904" s="283"/>
      <c r="P904" s="283">
        <v>805817089.61000001</v>
      </c>
      <c r="Q904" s="283"/>
      <c r="R904" s="283"/>
      <c r="S904" s="283"/>
      <c r="T904" s="283">
        <v>805817089.61000001</v>
      </c>
    </row>
    <row r="905" spans="1:20" x14ac:dyDescent="0.3">
      <c r="A905" s="282" t="s">
        <v>244</v>
      </c>
      <c r="B905" s="333">
        <v>42735</v>
      </c>
      <c r="C905" s="282" t="s">
        <v>7</v>
      </c>
      <c r="D905" s="282" t="s">
        <v>522</v>
      </c>
      <c r="E905" s="283"/>
      <c r="F905" s="283"/>
      <c r="G905" s="283"/>
      <c r="H905" s="283"/>
      <c r="I905" s="283"/>
      <c r="J905" s="283"/>
      <c r="K905" s="283"/>
      <c r="L905" s="283"/>
      <c r="M905" s="283"/>
      <c r="N905" s="283"/>
      <c r="O905" s="283"/>
      <c r="P905" s="283">
        <v>108372206.87</v>
      </c>
      <c r="Q905" s="283"/>
      <c r="R905" s="283"/>
      <c r="S905" s="283"/>
      <c r="T905" s="283">
        <v>108372206.87</v>
      </c>
    </row>
    <row r="906" spans="1:20" x14ac:dyDescent="0.3">
      <c r="A906" s="282" t="s">
        <v>244</v>
      </c>
      <c r="B906" s="333">
        <v>42735</v>
      </c>
      <c r="C906" s="282" t="s">
        <v>8</v>
      </c>
      <c r="D906" s="282" t="s">
        <v>523</v>
      </c>
      <c r="E906" s="283"/>
      <c r="F906" s="283"/>
      <c r="G906" s="283"/>
      <c r="H906" s="283"/>
      <c r="I906" s="283"/>
      <c r="J906" s="283"/>
      <c r="K906" s="283"/>
      <c r="L906" s="283"/>
      <c r="M906" s="283"/>
      <c r="N906" s="283"/>
      <c r="O906" s="283"/>
      <c r="P906" s="283">
        <v>697444882.74000001</v>
      </c>
      <c r="Q906" s="283"/>
      <c r="R906" s="283"/>
      <c r="S906" s="283"/>
      <c r="T906" s="283">
        <v>697444882.74000001</v>
      </c>
    </row>
    <row r="907" spans="1:20" x14ac:dyDescent="0.3">
      <c r="A907" s="282" t="s">
        <v>244</v>
      </c>
      <c r="B907" s="333">
        <v>42735</v>
      </c>
      <c r="C907" s="282" t="s">
        <v>9</v>
      </c>
      <c r="D907" s="282" t="s">
        <v>524</v>
      </c>
      <c r="E907" s="283"/>
      <c r="F907" s="283"/>
      <c r="G907" s="283"/>
      <c r="H907" s="283"/>
      <c r="I907" s="283"/>
      <c r="J907" s="283"/>
      <c r="K907" s="283"/>
      <c r="L907" s="283"/>
      <c r="M907" s="283"/>
      <c r="N907" s="283"/>
      <c r="O907" s="283">
        <v>43561569</v>
      </c>
      <c r="P907" s="283"/>
      <c r="Q907" s="283"/>
      <c r="R907" s="283"/>
      <c r="S907" s="283"/>
      <c r="T907" s="283">
        <v>43561569</v>
      </c>
    </row>
    <row r="908" spans="1:20" x14ac:dyDescent="0.3">
      <c r="A908" s="282" t="s">
        <v>244</v>
      </c>
      <c r="B908" s="333">
        <v>42735</v>
      </c>
      <c r="C908" s="282" t="s">
        <v>10</v>
      </c>
      <c r="D908" s="282" t="s">
        <v>525</v>
      </c>
      <c r="E908" s="283"/>
      <c r="F908" s="283"/>
      <c r="G908" s="283"/>
      <c r="H908" s="283"/>
      <c r="I908" s="283"/>
      <c r="J908" s="283"/>
      <c r="K908" s="283"/>
      <c r="L908" s="283"/>
      <c r="M908" s="283"/>
      <c r="N908" s="283"/>
      <c r="O908" s="283"/>
      <c r="P908" s="283"/>
      <c r="Q908" s="283"/>
      <c r="R908" s="283"/>
      <c r="S908" s="283"/>
      <c r="T908" s="283"/>
    </row>
    <row r="909" spans="1:20" x14ac:dyDescent="0.3">
      <c r="A909" s="282" t="s">
        <v>244</v>
      </c>
      <c r="B909" s="333">
        <v>42735</v>
      </c>
      <c r="C909" s="282" t="s">
        <v>11</v>
      </c>
      <c r="D909" s="282" t="s">
        <v>526</v>
      </c>
      <c r="E909" s="283"/>
      <c r="F909" s="283"/>
      <c r="G909" s="283"/>
      <c r="H909" s="283"/>
      <c r="I909" s="283"/>
      <c r="J909" s="283"/>
      <c r="K909" s="283"/>
      <c r="L909" s="283"/>
      <c r="M909" s="283"/>
      <c r="N909" s="283"/>
      <c r="O909" s="283"/>
      <c r="P909" s="283"/>
      <c r="Q909" s="283"/>
      <c r="R909" s="283"/>
      <c r="S909" s="283"/>
      <c r="T909" s="283"/>
    </row>
    <row r="910" spans="1:20" x14ac:dyDescent="0.3">
      <c r="A910" s="282" t="s">
        <v>244</v>
      </c>
      <c r="B910" s="333">
        <v>42735</v>
      </c>
      <c r="C910" s="282" t="s">
        <v>12</v>
      </c>
      <c r="D910" s="282" t="s">
        <v>527</v>
      </c>
      <c r="E910" s="283"/>
      <c r="F910" s="283"/>
      <c r="G910" s="283"/>
      <c r="H910" s="283"/>
      <c r="I910" s="283"/>
      <c r="J910" s="283"/>
      <c r="K910" s="283"/>
      <c r="L910" s="283"/>
      <c r="M910" s="283"/>
      <c r="N910" s="283"/>
      <c r="O910" s="283"/>
      <c r="P910" s="283"/>
      <c r="Q910" s="283"/>
      <c r="R910" s="283"/>
      <c r="S910" s="283"/>
      <c r="T910" s="283"/>
    </row>
    <row r="911" spans="1:20" x14ac:dyDescent="0.3">
      <c r="A911" s="282" t="s">
        <v>244</v>
      </c>
      <c r="B911" s="333">
        <v>42735</v>
      </c>
      <c r="C911" s="282" t="s">
        <v>19</v>
      </c>
      <c r="D911" s="282" t="s">
        <v>141</v>
      </c>
      <c r="E911" s="283"/>
      <c r="F911" s="283"/>
      <c r="G911" s="283"/>
      <c r="H911" s="283"/>
      <c r="I911" s="283"/>
      <c r="J911" s="283"/>
      <c r="K911" s="283"/>
      <c r="L911" s="283"/>
      <c r="M911" s="283"/>
      <c r="N911" s="283"/>
      <c r="O911" s="283">
        <v>849378658.61000001</v>
      </c>
      <c r="P911" s="283"/>
      <c r="Q911" s="283"/>
      <c r="R911" s="283"/>
      <c r="S911" s="283"/>
      <c r="T911" s="283">
        <v>849378658.61000001</v>
      </c>
    </row>
    <row r="912" spans="1:20" x14ac:dyDescent="0.3">
      <c r="A912" s="282" t="s">
        <v>244</v>
      </c>
      <c r="B912" s="333">
        <v>43100</v>
      </c>
      <c r="C912" s="282" t="s">
        <v>139</v>
      </c>
      <c r="D912" s="282" t="s">
        <v>138</v>
      </c>
      <c r="E912" s="283">
        <v>0</v>
      </c>
      <c r="F912" s="283">
        <v>0</v>
      </c>
      <c r="G912" s="283"/>
      <c r="H912" s="283"/>
      <c r="I912" s="283">
        <v>0</v>
      </c>
      <c r="J912" s="283"/>
      <c r="K912" s="283"/>
      <c r="L912" s="283">
        <v>0</v>
      </c>
      <c r="M912" s="283">
        <v>0</v>
      </c>
      <c r="N912" s="283">
        <v>0</v>
      </c>
      <c r="O912" s="283">
        <v>0</v>
      </c>
      <c r="P912" s="283"/>
      <c r="Q912" s="283"/>
      <c r="R912" s="283">
        <v>0</v>
      </c>
      <c r="S912" s="283">
        <v>0</v>
      </c>
      <c r="T912" s="283">
        <v>0</v>
      </c>
    </row>
    <row r="913" spans="1:20" x14ac:dyDescent="0.3">
      <c r="A913" s="282" t="s">
        <v>244</v>
      </c>
      <c r="B913" s="333">
        <v>43100</v>
      </c>
      <c r="C913" s="282" t="s">
        <v>140</v>
      </c>
      <c r="D913" s="282" t="s">
        <v>520</v>
      </c>
      <c r="E913" s="283">
        <v>0</v>
      </c>
      <c r="F913" s="283">
        <v>0</v>
      </c>
      <c r="G913" s="283"/>
      <c r="H913" s="283"/>
      <c r="I913" s="283">
        <v>0</v>
      </c>
      <c r="J913" s="283"/>
      <c r="K913" s="283"/>
      <c r="L913" s="283">
        <v>0</v>
      </c>
      <c r="M913" s="283">
        <v>0</v>
      </c>
      <c r="N913" s="283">
        <v>0</v>
      </c>
      <c r="O913" s="283">
        <v>0</v>
      </c>
      <c r="P913" s="283"/>
      <c r="Q913" s="283"/>
      <c r="R913" s="283">
        <v>0</v>
      </c>
      <c r="S913" s="283">
        <v>0</v>
      </c>
      <c r="T913" s="283">
        <v>0</v>
      </c>
    </row>
    <row r="914" spans="1:20" x14ac:dyDescent="0.3">
      <c r="A914" s="282" t="s">
        <v>244</v>
      </c>
      <c r="B914" s="333">
        <v>43100</v>
      </c>
      <c r="C914" s="282" t="s">
        <v>2</v>
      </c>
      <c r="D914" s="282" t="s">
        <v>521</v>
      </c>
      <c r="E914" s="283">
        <v>0</v>
      </c>
      <c r="F914" s="283"/>
      <c r="G914" s="283">
        <v>0</v>
      </c>
      <c r="H914" s="283">
        <v>0</v>
      </c>
      <c r="I914" s="283"/>
      <c r="J914" s="283">
        <v>0</v>
      </c>
      <c r="K914" s="283">
        <v>0</v>
      </c>
      <c r="L914" s="283">
        <v>0</v>
      </c>
      <c r="M914" s="283">
        <v>0</v>
      </c>
      <c r="N914" s="283">
        <v>0</v>
      </c>
      <c r="O914" s="283"/>
      <c r="P914" s="283">
        <v>780420962.20000005</v>
      </c>
      <c r="Q914" s="283">
        <v>0</v>
      </c>
      <c r="R914" s="283">
        <v>0</v>
      </c>
      <c r="S914" s="283">
        <v>0</v>
      </c>
      <c r="T914" s="283">
        <v>780420962.20000005</v>
      </c>
    </row>
    <row r="915" spans="1:20" x14ac:dyDescent="0.3">
      <c r="A915" s="282" t="s">
        <v>244</v>
      </c>
      <c r="B915" s="333">
        <v>43100</v>
      </c>
      <c r="C915" s="282" t="s">
        <v>7</v>
      </c>
      <c r="D915" s="282" t="s">
        <v>522</v>
      </c>
      <c r="E915" s="283">
        <v>0</v>
      </c>
      <c r="F915" s="283"/>
      <c r="G915" s="283">
        <v>0</v>
      </c>
      <c r="H915" s="283">
        <v>0</v>
      </c>
      <c r="I915" s="283"/>
      <c r="J915" s="283">
        <v>0</v>
      </c>
      <c r="K915" s="283">
        <v>0</v>
      </c>
      <c r="L915" s="283">
        <v>0</v>
      </c>
      <c r="M915" s="283">
        <v>0</v>
      </c>
      <c r="N915" s="283">
        <v>0</v>
      </c>
      <c r="O915" s="283"/>
      <c r="P915" s="283">
        <v>138766139.40000001</v>
      </c>
      <c r="Q915" s="283">
        <v>0</v>
      </c>
      <c r="R915" s="283">
        <v>0</v>
      </c>
      <c r="S915" s="283">
        <v>0</v>
      </c>
      <c r="T915" s="283">
        <v>138766139.40000001</v>
      </c>
    </row>
    <row r="916" spans="1:20" x14ac:dyDescent="0.3">
      <c r="A916" s="282" t="s">
        <v>244</v>
      </c>
      <c r="B916" s="333">
        <v>43100</v>
      </c>
      <c r="C916" s="282" t="s">
        <v>8</v>
      </c>
      <c r="D916" s="282" t="s">
        <v>523</v>
      </c>
      <c r="E916" s="283">
        <v>0</v>
      </c>
      <c r="F916" s="283"/>
      <c r="G916" s="283">
        <v>0</v>
      </c>
      <c r="H916" s="283">
        <v>0</v>
      </c>
      <c r="I916" s="283"/>
      <c r="J916" s="283">
        <v>0</v>
      </c>
      <c r="K916" s="283">
        <v>0</v>
      </c>
      <c r="L916" s="283">
        <v>0</v>
      </c>
      <c r="M916" s="283">
        <v>0</v>
      </c>
      <c r="N916" s="283">
        <v>0</v>
      </c>
      <c r="O916" s="283"/>
      <c r="P916" s="283">
        <v>641654822.79999995</v>
      </c>
      <c r="Q916" s="283">
        <v>0</v>
      </c>
      <c r="R916" s="283">
        <v>0</v>
      </c>
      <c r="S916" s="283">
        <v>0</v>
      </c>
      <c r="T916" s="283">
        <v>641654822.79999995</v>
      </c>
    </row>
    <row r="917" spans="1:20" x14ac:dyDescent="0.3">
      <c r="A917" s="282" t="s">
        <v>244</v>
      </c>
      <c r="B917" s="333">
        <v>43100</v>
      </c>
      <c r="C917" s="282" t="s">
        <v>9</v>
      </c>
      <c r="D917" s="282" t="s">
        <v>524</v>
      </c>
      <c r="E917" s="283">
        <v>0</v>
      </c>
      <c r="F917" s="283">
        <v>0</v>
      </c>
      <c r="G917" s="283"/>
      <c r="H917" s="283"/>
      <c r="I917" s="283">
        <v>0</v>
      </c>
      <c r="J917" s="283"/>
      <c r="K917" s="283"/>
      <c r="L917" s="283">
        <v>0</v>
      </c>
      <c r="M917" s="283">
        <v>0</v>
      </c>
      <c r="N917" s="283">
        <v>0</v>
      </c>
      <c r="O917" s="283">
        <v>52557484.359999999</v>
      </c>
      <c r="P917" s="283"/>
      <c r="Q917" s="283"/>
      <c r="R917" s="283">
        <v>0</v>
      </c>
      <c r="S917" s="283">
        <v>0</v>
      </c>
      <c r="T917" s="283">
        <v>52557484.359999999</v>
      </c>
    </row>
    <row r="918" spans="1:20" x14ac:dyDescent="0.3">
      <c r="A918" s="282" t="s">
        <v>244</v>
      </c>
      <c r="B918" s="333">
        <v>43100</v>
      </c>
      <c r="C918" s="282" t="s">
        <v>10</v>
      </c>
      <c r="D918" s="282" t="s">
        <v>525</v>
      </c>
      <c r="E918" s="283">
        <v>0</v>
      </c>
      <c r="F918" s="283">
        <v>0</v>
      </c>
      <c r="G918" s="283"/>
      <c r="H918" s="283"/>
      <c r="I918" s="283">
        <v>0</v>
      </c>
      <c r="J918" s="283"/>
      <c r="K918" s="283"/>
      <c r="L918" s="283">
        <v>0</v>
      </c>
      <c r="M918" s="283">
        <v>0</v>
      </c>
      <c r="N918" s="283">
        <v>0</v>
      </c>
      <c r="O918" s="283">
        <v>0</v>
      </c>
      <c r="P918" s="283"/>
      <c r="Q918" s="283"/>
      <c r="R918" s="283">
        <v>0</v>
      </c>
      <c r="S918" s="283">
        <v>0</v>
      </c>
      <c r="T918" s="283">
        <v>0</v>
      </c>
    </row>
    <row r="919" spans="1:20" x14ac:dyDescent="0.3">
      <c r="A919" s="282" t="s">
        <v>244</v>
      </c>
      <c r="B919" s="333">
        <v>43100</v>
      </c>
      <c r="C919" s="282" t="s">
        <v>11</v>
      </c>
      <c r="D919" s="282" t="s">
        <v>526</v>
      </c>
      <c r="E919" s="283">
        <v>0</v>
      </c>
      <c r="F919" s="283"/>
      <c r="G919" s="283">
        <v>0</v>
      </c>
      <c r="H919" s="283">
        <v>0</v>
      </c>
      <c r="I919" s="283"/>
      <c r="J919" s="283">
        <v>0</v>
      </c>
      <c r="K919" s="283">
        <v>0</v>
      </c>
      <c r="L919" s="283">
        <v>0</v>
      </c>
      <c r="M919" s="283">
        <v>0</v>
      </c>
      <c r="N919" s="283">
        <v>0</v>
      </c>
      <c r="O919" s="283"/>
      <c r="P919" s="283">
        <v>0</v>
      </c>
      <c r="Q919" s="283">
        <v>0</v>
      </c>
      <c r="R919" s="283">
        <v>0</v>
      </c>
      <c r="S919" s="283">
        <v>0</v>
      </c>
      <c r="T919" s="283">
        <v>0</v>
      </c>
    </row>
    <row r="920" spans="1:20" x14ac:dyDescent="0.3">
      <c r="A920" s="282" t="s">
        <v>244</v>
      </c>
      <c r="B920" s="333">
        <v>43100</v>
      </c>
      <c r="C920" s="282" t="s">
        <v>12</v>
      </c>
      <c r="D920" s="282" t="s">
        <v>527</v>
      </c>
      <c r="E920" s="283">
        <v>0</v>
      </c>
      <c r="F920" s="283">
        <v>0</v>
      </c>
      <c r="G920" s="283"/>
      <c r="H920" s="283"/>
      <c r="I920" s="283">
        <v>0</v>
      </c>
      <c r="J920" s="283"/>
      <c r="K920" s="283"/>
      <c r="L920" s="283">
        <v>0</v>
      </c>
      <c r="M920" s="283">
        <v>0</v>
      </c>
      <c r="N920" s="283">
        <v>0</v>
      </c>
      <c r="O920" s="283">
        <v>0</v>
      </c>
      <c r="P920" s="283"/>
      <c r="Q920" s="283"/>
      <c r="R920" s="283">
        <v>0</v>
      </c>
      <c r="S920" s="283">
        <v>0</v>
      </c>
      <c r="T920" s="283">
        <v>0</v>
      </c>
    </row>
    <row r="921" spans="1:20" x14ac:dyDescent="0.3">
      <c r="A921" s="282" t="s">
        <v>244</v>
      </c>
      <c r="B921" s="333">
        <v>43100</v>
      </c>
      <c r="C921" s="282" t="s">
        <v>19</v>
      </c>
      <c r="D921" s="282" t="s">
        <v>141</v>
      </c>
      <c r="E921" s="283">
        <v>0</v>
      </c>
      <c r="F921" s="283">
        <v>0</v>
      </c>
      <c r="G921" s="283"/>
      <c r="H921" s="283"/>
      <c r="I921" s="283">
        <v>0</v>
      </c>
      <c r="J921" s="283"/>
      <c r="K921" s="283"/>
      <c r="L921" s="283">
        <v>0</v>
      </c>
      <c r="M921" s="283">
        <v>0</v>
      </c>
      <c r="N921" s="283">
        <v>0</v>
      </c>
      <c r="O921" s="283">
        <v>832978446.55999994</v>
      </c>
      <c r="P921" s="283"/>
      <c r="Q921" s="283"/>
      <c r="R921" s="283">
        <v>0</v>
      </c>
      <c r="S921" s="283">
        <v>0</v>
      </c>
      <c r="T921" s="283">
        <v>832978446.55999994</v>
      </c>
    </row>
    <row r="922" spans="1:20" x14ac:dyDescent="0.3">
      <c r="A922" s="282" t="s">
        <v>244</v>
      </c>
      <c r="B922" s="333">
        <v>43465</v>
      </c>
      <c r="C922" s="282" t="s">
        <v>139</v>
      </c>
      <c r="D922" s="282" t="s">
        <v>138</v>
      </c>
      <c r="E922" s="283">
        <v>0</v>
      </c>
      <c r="F922" s="283">
        <v>0</v>
      </c>
      <c r="G922" s="283"/>
      <c r="H922" s="283"/>
      <c r="I922" s="283">
        <v>0</v>
      </c>
      <c r="J922" s="283"/>
      <c r="K922" s="283"/>
      <c r="L922" s="283">
        <v>0</v>
      </c>
      <c r="M922" s="283">
        <v>0</v>
      </c>
      <c r="N922" s="283">
        <v>0</v>
      </c>
      <c r="O922" s="283">
        <v>0</v>
      </c>
      <c r="P922" s="283"/>
      <c r="Q922" s="283"/>
      <c r="R922" s="283">
        <v>0</v>
      </c>
      <c r="S922" s="283">
        <v>0</v>
      </c>
      <c r="T922" s="283">
        <v>0</v>
      </c>
    </row>
    <row r="923" spans="1:20" x14ac:dyDescent="0.3">
      <c r="A923" s="282" t="s">
        <v>244</v>
      </c>
      <c r="B923" s="333">
        <v>43465</v>
      </c>
      <c r="C923" s="282" t="s">
        <v>140</v>
      </c>
      <c r="D923" s="282" t="s">
        <v>520</v>
      </c>
      <c r="E923" s="283">
        <v>0</v>
      </c>
      <c r="F923" s="283">
        <v>0</v>
      </c>
      <c r="G923" s="283"/>
      <c r="H923" s="283"/>
      <c r="I923" s="283">
        <v>0</v>
      </c>
      <c r="J923" s="283"/>
      <c r="K923" s="283"/>
      <c r="L923" s="283">
        <v>0</v>
      </c>
      <c r="M923" s="283">
        <v>0</v>
      </c>
      <c r="N923" s="283">
        <v>0</v>
      </c>
      <c r="O923" s="283">
        <v>0</v>
      </c>
      <c r="P923" s="283"/>
      <c r="Q923" s="283"/>
      <c r="R923" s="283">
        <v>0</v>
      </c>
      <c r="S923" s="283">
        <v>0</v>
      </c>
      <c r="T923" s="283">
        <v>0</v>
      </c>
    </row>
    <row r="924" spans="1:20" x14ac:dyDescent="0.3">
      <c r="A924" s="282" t="s">
        <v>244</v>
      </c>
      <c r="B924" s="333">
        <v>43465</v>
      </c>
      <c r="C924" s="282" t="s">
        <v>2</v>
      </c>
      <c r="D924" s="282" t="s">
        <v>521</v>
      </c>
      <c r="E924" s="283">
        <v>0</v>
      </c>
      <c r="F924" s="283"/>
      <c r="G924" s="283">
        <v>0</v>
      </c>
      <c r="H924" s="283">
        <v>0</v>
      </c>
      <c r="I924" s="283"/>
      <c r="J924" s="283">
        <v>0</v>
      </c>
      <c r="K924" s="283">
        <v>0</v>
      </c>
      <c r="L924" s="283">
        <v>0</v>
      </c>
      <c r="M924" s="283">
        <v>0</v>
      </c>
      <c r="N924" s="283">
        <v>0</v>
      </c>
      <c r="O924" s="283"/>
      <c r="P924" s="283">
        <v>761597011.60000002</v>
      </c>
      <c r="Q924" s="283">
        <v>0</v>
      </c>
      <c r="R924" s="283">
        <v>0</v>
      </c>
      <c r="S924" s="283">
        <v>0</v>
      </c>
      <c r="T924" s="283">
        <v>761597011.60000002</v>
      </c>
    </row>
    <row r="925" spans="1:20" x14ac:dyDescent="0.3">
      <c r="A925" s="282" t="s">
        <v>244</v>
      </c>
      <c r="B925" s="333">
        <v>43465</v>
      </c>
      <c r="C925" s="282" t="s">
        <v>7</v>
      </c>
      <c r="D925" s="282" t="s">
        <v>522</v>
      </c>
      <c r="E925" s="283">
        <v>0</v>
      </c>
      <c r="F925" s="283"/>
      <c r="G925" s="283">
        <v>0</v>
      </c>
      <c r="H925" s="283">
        <v>0</v>
      </c>
      <c r="I925" s="283"/>
      <c r="J925" s="283">
        <v>0</v>
      </c>
      <c r="K925" s="283">
        <v>0</v>
      </c>
      <c r="L925" s="283">
        <v>0</v>
      </c>
      <c r="M925" s="283">
        <v>0</v>
      </c>
      <c r="N925" s="283">
        <v>0</v>
      </c>
      <c r="O925" s="283"/>
      <c r="P925" s="283">
        <v>133183340.8</v>
      </c>
      <c r="Q925" s="283">
        <v>0</v>
      </c>
      <c r="R925" s="283">
        <v>0</v>
      </c>
      <c r="S925" s="283">
        <v>0</v>
      </c>
      <c r="T925" s="283">
        <v>133183340.8</v>
      </c>
    </row>
    <row r="926" spans="1:20" x14ac:dyDescent="0.3">
      <c r="A926" s="282" t="s">
        <v>244</v>
      </c>
      <c r="B926" s="333">
        <v>43465</v>
      </c>
      <c r="C926" s="282" t="s">
        <v>8</v>
      </c>
      <c r="D926" s="282" t="s">
        <v>523</v>
      </c>
      <c r="E926" s="283">
        <v>0</v>
      </c>
      <c r="F926" s="283"/>
      <c r="G926" s="283">
        <v>0</v>
      </c>
      <c r="H926" s="283">
        <v>0</v>
      </c>
      <c r="I926" s="283"/>
      <c r="J926" s="283">
        <v>0</v>
      </c>
      <c r="K926" s="283">
        <v>0</v>
      </c>
      <c r="L926" s="283">
        <v>0</v>
      </c>
      <c r="M926" s="283">
        <v>0</v>
      </c>
      <c r="N926" s="283">
        <v>0</v>
      </c>
      <c r="O926" s="283"/>
      <c r="P926" s="283">
        <v>628413670.79999995</v>
      </c>
      <c r="Q926" s="283">
        <v>0</v>
      </c>
      <c r="R926" s="283">
        <v>0</v>
      </c>
      <c r="S926" s="283">
        <v>0</v>
      </c>
      <c r="T926" s="283">
        <v>628413670.79999995</v>
      </c>
    </row>
    <row r="927" spans="1:20" x14ac:dyDescent="0.3">
      <c r="A927" s="282" t="s">
        <v>244</v>
      </c>
      <c r="B927" s="333">
        <v>43465</v>
      </c>
      <c r="C927" s="282" t="s">
        <v>9</v>
      </c>
      <c r="D927" s="282" t="s">
        <v>524</v>
      </c>
      <c r="E927" s="283">
        <v>0</v>
      </c>
      <c r="F927" s="283">
        <v>0</v>
      </c>
      <c r="G927" s="283"/>
      <c r="H927" s="283"/>
      <c r="I927" s="283">
        <v>0</v>
      </c>
      <c r="J927" s="283"/>
      <c r="K927" s="283"/>
      <c r="L927" s="283">
        <v>0</v>
      </c>
      <c r="M927" s="283">
        <v>0</v>
      </c>
      <c r="N927" s="283">
        <v>0</v>
      </c>
      <c r="O927" s="283">
        <v>49998622.57</v>
      </c>
      <c r="P927" s="283"/>
      <c r="Q927" s="283"/>
      <c r="R927" s="283">
        <v>0</v>
      </c>
      <c r="S927" s="283">
        <v>0</v>
      </c>
      <c r="T927" s="283">
        <v>49998622.57</v>
      </c>
    </row>
    <row r="928" spans="1:20" x14ac:dyDescent="0.3">
      <c r="A928" s="282" t="s">
        <v>244</v>
      </c>
      <c r="B928" s="333">
        <v>43465</v>
      </c>
      <c r="C928" s="282" t="s">
        <v>10</v>
      </c>
      <c r="D928" s="282" t="s">
        <v>525</v>
      </c>
      <c r="E928" s="283">
        <v>0</v>
      </c>
      <c r="F928" s="283">
        <v>0</v>
      </c>
      <c r="G928" s="283"/>
      <c r="H928" s="283"/>
      <c r="I928" s="283">
        <v>0</v>
      </c>
      <c r="J928" s="283"/>
      <c r="K928" s="283"/>
      <c r="L928" s="283">
        <v>0</v>
      </c>
      <c r="M928" s="283">
        <v>0</v>
      </c>
      <c r="N928" s="283">
        <v>0</v>
      </c>
      <c r="O928" s="283">
        <v>0</v>
      </c>
      <c r="P928" s="283"/>
      <c r="Q928" s="283"/>
      <c r="R928" s="283">
        <v>0</v>
      </c>
      <c r="S928" s="283">
        <v>0</v>
      </c>
      <c r="T928" s="283">
        <v>0</v>
      </c>
    </row>
    <row r="929" spans="1:20" x14ac:dyDescent="0.3">
      <c r="A929" s="282" t="s">
        <v>244</v>
      </c>
      <c r="B929" s="333">
        <v>43465</v>
      </c>
      <c r="C929" s="282" t="s">
        <v>11</v>
      </c>
      <c r="D929" s="282" t="s">
        <v>526</v>
      </c>
      <c r="E929" s="283">
        <v>0</v>
      </c>
      <c r="F929" s="283"/>
      <c r="G929" s="283">
        <v>0</v>
      </c>
      <c r="H929" s="283">
        <v>0</v>
      </c>
      <c r="I929" s="283"/>
      <c r="J929" s="283">
        <v>0</v>
      </c>
      <c r="K929" s="283">
        <v>0</v>
      </c>
      <c r="L929" s="283">
        <v>0</v>
      </c>
      <c r="M929" s="283">
        <v>0</v>
      </c>
      <c r="N929" s="283">
        <v>0</v>
      </c>
      <c r="O929" s="283"/>
      <c r="P929" s="283">
        <v>0</v>
      </c>
      <c r="Q929" s="283">
        <v>0</v>
      </c>
      <c r="R929" s="283">
        <v>0</v>
      </c>
      <c r="S929" s="283">
        <v>0</v>
      </c>
      <c r="T929" s="283">
        <v>0</v>
      </c>
    </row>
    <row r="930" spans="1:20" x14ac:dyDescent="0.3">
      <c r="A930" s="282" t="s">
        <v>244</v>
      </c>
      <c r="B930" s="333">
        <v>43465</v>
      </c>
      <c r="C930" s="282" t="s">
        <v>12</v>
      </c>
      <c r="D930" s="282" t="s">
        <v>527</v>
      </c>
      <c r="E930" s="283">
        <v>0</v>
      </c>
      <c r="F930" s="283">
        <v>0</v>
      </c>
      <c r="G930" s="283"/>
      <c r="H930" s="283"/>
      <c r="I930" s="283">
        <v>0</v>
      </c>
      <c r="J930" s="283"/>
      <c r="K930" s="283"/>
      <c r="L930" s="283">
        <v>0</v>
      </c>
      <c r="M930" s="283">
        <v>0</v>
      </c>
      <c r="N930" s="283">
        <v>0</v>
      </c>
      <c r="O930" s="283">
        <v>0</v>
      </c>
      <c r="P930" s="283"/>
      <c r="Q930" s="283"/>
      <c r="R930" s="283">
        <v>0</v>
      </c>
      <c r="S930" s="283">
        <v>0</v>
      </c>
      <c r="T930" s="283">
        <v>0</v>
      </c>
    </row>
    <row r="931" spans="1:20" x14ac:dyDescent="0.3">
      <c r="A931" s="282" t="s">
        <v>244</v>
      </c>
      <c r="B931" s="333">
        <v>43465</v>
      </c>
      <c r="C931" s="282" t="s">
        <v>19</v>
      </c>
      <c r="D931" s="282" t="s">
        <v>141</v>
      </c>
      <c r="E931" s="283">
        <v>0</v>
      </c>
      <c r="F931" s="283">
        <v>0</v>
      </c>
      <c r="G931" s="283"/>
      <c r="H931" s="283"/>
      <c r="I931" s="283">
        <v>0</v>
      </c>
      <c r="J931" s="283"/>
      <c r="K931" s="283"/>
      <c r="L931" s="283">
        <v>0</v>
      </c>
      <c r="M931" s="283">
        <v>0</v>
      </c>
      <c r="N931" s="283">
        <v>0</v>
      </c>
      <c r="O931" s="283">
        <v>811595634.16999996</v>
      </c>
      <c r="P931" s="283"/>
      <c r="Q931" s="283"/>
      <c r="R931" s="283">
        <v>0</v>
      </c>
      <c r="S931" s="283">
        <v>0</v>
      </c>
      <c r="T931" s="283">
        <v>811595634.16999996</v>
      </c>
    </row>
    <row r="932" spans="1:20" x14ac:dyDescent="0.3">
      <c r="A932" s="282" t="s">
        <v>179</v>
      </c>
      <c r="B932" s="333">
        <v>42735</v>
      </c>
      <c r="C932" s="282" t="s">
        <v>139</v>
      </c>
      <c r="D932" s="282" t="s">
        <v>138</v>
      </c>
      <c r="E932" s="283"/>
      <c r="F932" s="283"/>
      <c r="G932" s="283"/>
      <c r="H932" s="283"/>
      <c r="I932" s="283"/>
      <c r="J932" s="283"/>
      <c r="K932" s="283"/>
      <c r="L932" s="283"/>
      <c r="M932" s="283"/>
      <c r="N932" s="283"/>
      <c r="O932" s="283"/>
      <c r="P932" s="283"/>
      <c r="Q932" s="283"/>
      <c r="R932" s="283"/>
      <c r="S932" s="283"/>
      <c r="T932" s="283"/>
    </row>
    <row r="933" spans="1:20" x14ac:dyDescent="0.3">
      <c r="A933" s="282" t="s">
        <v>179</v>
      </c>
      <c r="B933" s="333">
        <v>42735</v>
      </c>
      <c r="C933" s="282" t="s">
        <v>140</v>
      </c>
      <c r="D933" s="282" t="s">
        <v>520</v>
      </c>
      <c r="E933" s="283"/>
      <c r="F933" s="283"/>
      <c r="G933" s="283"/>
      <c r="H933" s="283"/>
      <c r="I933" s="283"/>
      <c r="J933" s="283"/>
      <c r="K933" s="283"/>
      <c r="L933" s="283"/>
      <c r="M933" s="283"/>
      <c r="N933" s="283"/>
      <c r="O933" s="283"/>
      <c r="P933" s="283"/>
      <c r="Q933" s="283"/>
      <c r="R933" s="283"/>
      <c r="S933" s="283"/>
      <c r="T933" s="283"/>
    </row>
    <row r="934" spans="1:20" x14ac:dyDescent="0.3">
      <c r="A934" s="282" t="s">
        <v>179</v>
      </c>
      <c r="B934" s="333">
        <v>42735</v>
      </c>
      <c r="C934" s="282" t="s">
        <v>2</v>
      </c>
      <c r="D934" s="282" t="s">
        <v>521</v>
      </c>
      <c r="E934" s="283"/>
      <c r="F934" s="283"/>
      <c r="G934" s="283"/>
      <c r="H934" s="283"/>
      <c r="I934" s="283"/>
      <c r="J934" s="283">
        <v>0</v>
      </c>
      <c r="K934" s="283">
        <v>396091607</v>
      </c>
      <c r="L934" s="283"/>
      <c r="M934" s="283"/>
      <c r="N934" s="283">
        <v>396091607</v>
      </c>
      <c r="O934" s="283"/>
      <c r="P934" s="283"/>
      <c r="Q934" s="283"/>
      <c r="R934" s="283"/>
      <c r="S934" s="283"/>
      <c r="T934" s="283"/>
    </row>
    <row r="935" spans="1:20" x14ac:dyDescent="0.3">
      <c r="A935" s="282" t="s">
        <v>179</v>
      </c>
      <c r="B935" s="333">
        <v>42735</v>
      </c>
      <c r="C935" s="282" t="s">
        <v>7</v>
      </c>
      <c r="D935" s="282" t="s">
        <v>522</v>
      </c>
      <c r="E935" s="283"/>
      <c r="F935" s="283"/>
      <c r="G935" s="283"/>
      <c r="H935" s="283"/>
      <c r="I935" s="283"/>
      <c r="J935" s="283"/>
      <c r="K935" s="283"/>
      <c r="L935" s="283"/>
      <c r="M935" s="283"/>
      <c r="N935" s="283"/>
      <c r="O935" s="283"/>
      <c r="P935" s="283"/>
      <c r="Q935" s="283"/>
      <c r="R935" s="283"/>
      <c r="S935" s="283"/>
      <c r="T935" s="283"/>
    </row>
    <row r="936" spans="1:20" x14ac:dyDescent="0.3">
      <c r="A936" s="282" t="s">
        <v>179</v>
      </c>
      <c r="B936" s="333">
        <v>42735</v>
      </c>
      <c r="C936" s="282" t="s">
        <v>8</v>
      </c>
      <c r="D936" s="282" t="s">
        <v>523</v>
      </c>
      <c r="E936" s="283"/>
      <c r="F936" s="283"/>
      <c r="G936" s="283"/>
      <c r="H936" s="283"/>
      <c r="I936" s="283"/>
      <c r="J936" s="283">
        <v>0</v>
      </c>
      <c r="K936" s="283">
        <v>396091607</v>
      </c>
      <c r="L936" s="283"/>
      <c r="M936" s="283"/>
      <c r="N936" s="283">
        <v>396091607</v>
      </c>
      <c r="O936" s="283"/>
      <c r="P936" s="283"/>
      <c r="Q936" s="283"/>
      <c r="R936" s="283"/>
      <c r="S936" s="283"/>
      <c r="T936" s="283"/>
    </row>
    <row r="937" spans="1:20" x14ac:dyDescent="0.3">
      <c r="A937" s="282" t="s">
        <v>179</v>
      </c>
      <c r="B937" s="333">
        <v>42735</v>
      </c>
      <c r="C937" s="282" t="s">
        <v>9</v>
      </c>
      <c r="D937" s="282" t="s">
        <v>524</v>
      </c>
      <c r="E937" s="283"/>
      <c r="F937" s="283"/>
      <c r="G937" s="283"/>
      <c r="H937" s="283"/>
      <c r="I937" s="283">
        <v>253755073</v>
      </c>
      <c r="J937" s="283"/>
      <c r="K937" s="283"/>
      <c r="L937" s="283"/>
      <c r="M937" s="283"/>
      <c r="N937" s="283">
        <v>253755073</v>
      </c>
      <c r="O937" s="283"/>
      <c r="P937" s="283"/>
      <c r="Q937" s="283"/>
      <c r="R937" s="283"/>
      <c r="S937" s="283"/>
      <c r="T937" s="283"/>
    </row>
    <row r="938" spans="1:20" x14ac:dyDescent="0.3">
      <c r="A938" s="282" t="s">
        <v>179</v>
      </c>
      <c r="B938" s="333">
        <v>42735</v>
      </c>
      <c r="C938" s="282" t="s">
        <v>10</v>
      </c>
      <c r="D938" s="282" t="s">
        <v>525</v>
      </c>
      <c r="E938" s="283"/>
      <c r="F938" s="283"/>
      <c r="G938" s="283"/>
      <c r="H938" s="283"/>
      <c r="I938" s="283"/>
      <c r="J938" s="283"/>
      <c r="K938" s="283"/>
      <c r="L938" s="283"/>
      <c r="M938" s="283"/>
      <c r="N938" s="283"/>
      <c r="O938" s="283"/>
      <c r="P938" s="283"/>
      <c r="Q938" s="283"/>
      <c r="R938" s="283"/>
      <c r="S938" s="283"/>
      <c r="T938" s="283"/>
    </row>
    <row r="939" spans="1:20" x14ac:dyDescent="0.3">
      <c r="A939" s="282" t="s">
        <v>179</v>
      </c>
      <c r="B939" s="333">
        <v>42735</v>
      </c>
      <c r="C939" s="282" t="s">
        <v>11</v>
      </c>
      <c r="D939" s="282" t="s">
        <v>526</v>
      </c>
      <c r="E939" s="283"/>
      <c r="F939" s="283"/>
      <c r="G939" s="283"/>
      <c r="H939" s="283"/>
      <c r="I939" s="283"/>
      <c r="J939" s="283"/>
      <c r="K939" s="283"/>
      <c r="L939" s="283"/>
      <c r="M939" s="283"/>
      <c r="N939" s="283"/>
      <c r="O939" s="283"/>
      <c r="P939" s="283"/>
      <c r="Q939" s="283"/>
      <c r="R939" s="283"/>
      <c r="S939" s="283"/>
      <c r="T939" s="283"/>
    </row>
    <row r="940" spans="1:20" x14ac:dyDescent="0.3">
      <c r="A940" s="282" t="s">
        <v>179</v>
      </c>
      <c r="B940" s="333">
        <v>42735</v>
      </c>
      <c r="C940" s="282" t="s">
        <v>12</v>
      </c>
      <c r="D940" s="282" t="s">
        <v>527</v>
      </c>
      <c r="E940" s="283"/>
      <c r="F940" s="283"/>
      <c r="G940" s="283"/>
      <c r="H940" s="283"/>
      <c r="I940" s="283"/>
      <c r="J940" s="283"/>
      <c r="K940" s="283"/>
      <c r="L940" s="283"/>
      <c r="M940" s="283"/>
      <c r="N940" s="283"/>
      <c r="O940" s="283"/>
      <c r="P940" s="283"/>
      <c r="Q940" s="283"/>
      <c r="R940" s="283"/>
      <c r="S940" s="283"/>
      <c r="T940" s="283"/>
    </row>
    <row r="941" spans="1:20" x14ac:dyDescent="0.3">
      <c r="A941" s="282" t="s">
        <v>179</v>
      </c>
      <c r="B941" s="333">
        <v>42735</v>
      </c>
      <c r="C941" s="282" t="s">
        <v>19</v>
      </c>
      <c r="D941" s="282" t="s">
        <v>141</v>
      </c>
      <c r="E941" s="283"/>
      <c r="F941" s="283"/>
      <c r="G941" s="283"/>
      <c r="H941" s="283"/>
      <c r="I941" s="283">
        <v>649846680</v>
      </c>
      <c r="J941" s="283"/>
      <c r="K941" s="283"/>
      <c r="L941" s="283"/>
      <c r="M941" s="283"/>
      <c r="N941" s="283">
        <v>649846680</v>
      </c>
      <c r="O941" s="283"/>
      <c r="P941" s="283"/>
      <c r="Q941" s="283"/>
      <c r="R941" s="283"/>
      <c r="S941" s="283"/>
      <c r="T941" s="283">
        <v>0</v>
      </c>
    </row>
    <row r="942" spans="1:20" x14ac:dyDescent="0.3">
      <c r="A942" s="282" t="s">
        <v>179</v>
      </c>
      <c r="B942" s="333">
        <v>43100</v>
      </c>
      <c r="C942" s="282" t="s">
        <v>139</v>
      </c>
      <c r="D942" s="282" t="s">
        <v>138</v>
      </c>
      <c r="E942" s="283"/>
      <c r="F942" s="283"/>
      <c r="G942" s="283"/>
      <c r="H942" s="283"/>
      <c r="I942" s="283"/>
      <c r="J942" s="283"/>
      <c r="K942" s="283"/>
      <c r="L942" s="283"/>
      <c r="M942" s="283"/>
      <c r="N942" s="283"/>
      <c r="O942" s="283"/>
      <c r="P942" s="283"/>
      <c r="Q942" s="283"/>
      <c r="R942" s="283"/>
      <c r="S942" s="283"/>
      <c r="T942" s="283"/>
    </row>
    <row r="943" spans="1:20" x14ac:dyDescent="0.3">
      <c r="A943" s="282" t="s">
        <v>179</v>
      </c>
      <c r="B943" s="333">
        <v>43100</v>
      </c>
      <c r="C943" s="282" t="s">
        <v>140</v>
      </c>
      <c r="D943" s="282" t="s">
        <v>520</v>
      </c>
      <c r="E943" s="283"/>
      <c r="F943" s="283"/>
      <c r="G943" s="283"/>
      <c r="H943" s="283"/>
      <c r="I943" s="283"/>
      <c r="J943" s="283"/>
      <c r="K943" s="283"/>
      <c r="L943" s="283"/>
      <c r="M943" s="283"/>
      <c r="N943" s="283"/>
      <c r="O943" s="283"/>
      <c r="P943" s="283"/>
      <c r="Q943" s="283"/>
      <c r="R943" s="283"/>
      <c r="S943" s="283"/>
      <c r="T943" s="283"/>
    </row>
    <row r="944" spans="1:20" x14ac:dyDescent="0.3">
      <c r="A944" s="282" t="s">
        <v>179</v>
      </c>
      <c r="B944" s="333">
        <v>43100</v>
      </c>
      <c r="C944" s="282" t="s">
        <v>2</v>
      </c>
      <c r="D944" s="282" t="s">
        <v>521</v>
      </c>
      <c r="E944" s="283"/>
      <c r="F944" s="283"/>
      <c r="G944" s="283"/>
      <c r="H944" s="283"/>
      <c r="I944" s="283"/>
      <c r="J944" s="283">
        <v>0</v>
      </c>
      <c r="K944" s="283">
        <v>328458712</v>
      </c>
      <c r="L944" s="283"/>
      <c r="M944" s="283"/>
      <c r="N944" s="283">
        <v>328458712</v>
      </c>
      <c r="O944" s="283"/>
      <c r="P944" s="283"/>
      <c r="Q944" s="283"/>
      <c r="R944" s="283"/>
      <c r="S944" s="283"/>
      <c r="T944" s="283"/>
    </row>
    <row r="945" spans="1:20" x14ac:dyDescent="0.3">
      <c r="A945" s="282" t="s">
        <v>179</v>
      </c>
      <c r="B945" s="333">
        <v>43100</v>
      </c>
      <c r="C945" s="282" t="s">
        <v>7</v>
      </c>
      <c r="D945" s="282" t="s">
        <v>522</v>
      </c>
      <c r="E945" s="283"/>
      <c r="F945" s="283"/>
      <c r="G945" s="283"/>
      <c r="H945" s="283"/>
      <c r="I945" s="283"/>
      <c r="J945" s="283"/>
      <c r="K945" s="283"/>
      <c r="L945" s="283"/>
      <c r="M945" s="283"/>
      <c r="N945" s="283"/>
      <c r="O945" s="283"/>
      <c r="P945" s="283"/>
      <c r="Q945" s="283"/>
      <c r="R945" s="283"/>
      <c r="S945" s="283"/>
      <c r="T945" s="283"/>
    </row>
    <row r="946" spans="1:20" x14ac:dyDescent="0.3">
      <c r="A946" s="282" t="s">
        <v>179</v>
      </c>
      <c r="B946" s="333">
        <v>43100</v>
      </c>
      <c r="C946" s="282" t="s">
        <v>8</v>
      </c>
      <c r="D946" s="282" t="s">
        <v>523</v>
      </c>
      <c r="E946" s="283"/>
      <c r="F946" s="283"/>
      <c r="G946" s="283"/>
      <c r="H946" s="283"/>
      <c r="I946" s="283"/>
      <c r="J946" s="283">
        <v>0</v>
      </c>
      <c r="K946" s="283">
        <v>328458712</v>
      </c>
      <c r="L946" s="283"/>
      <c r="M946" s="283"/>
      <c r="N946" s="283">
        <v>328458712</v>
      </c>
      <c r="O946" s="283"/>
      <c r="P946" s="283"/>
      <c r="Q946" s="283"/>
      <c r="R946" s="283"/>
      <c r="S946" s="283"/>
      <c r="T946" s="283"/>
    </row>
    <row r="947" spans="1:20" x14ac:dyDescent="0.3">
      <c r="A947" s="282" t="s">
        <v>179</v>
      </c>
      <c r="B947" s="333">
        <v>43100</v>
      </c>
      <c r="C947" s="282" t="s">
        <v>9</v>
      </c>
      <c r="D947" s="282" t="s">
        <v>524</v>
      </c>
      <c r="E947" s="283"/>
      <c r="F947" s="283"/>
      <c r="G947" s="283"/>
      <c r="H947" s="283"/>
      <c r="I947" s="283">
        <v>278184548</v>
      </c>
      <c r="J947" s="283"/>
      <c r="K947" s="283"/>
      <c r="L947" s="283"/>
      <c r="M947" s="283"/>
      <c r="N947" s="283">
        <v>278184548</v>
      </c>
      <c r="O947" s="283"/>
      <c r="P947" s="283"/>
      <c r="Q947" s="283"/>
      <c r="R947" s="283"/>
      <c r="S947" s="283"/>
      <c r="T947" s="283"/>
    </row>
    <row r="948" spans="1:20" x14ac:dyDescent="0.3">
      <c r="A948" s="282" t="s">
        <v>179</v>
      </c>
      <c r="B948" s="333">
        <v>43100</v>
      </c>
      <c r="C948" s="282" t="s">
        <v>10</v>
      </c>
      <c r="D948" s="282" t="s">
        <v>525</v>
      </c>
      <c r="E948" s="283"/>
      <c r="F948" s="283"/>
      <c r="G948" s="283"/>
      <c r="H948" s="283"/>
      <c r="I948" s="283"/>
      <c r="J948" s="283"/>
      <c r="K948" s="283"/>
      <c r="L948" s="283"/>
      <c r="M948" s="283"/>
      <c r="N948" s="283"/>
      <c r="O948" s="283"/>
      <c r="P948" s="283"/>
      <c r="Q948" s="283"/>
      <c r="R948" s="283"/>
      <c r="S948" s="283"/>
      <c r="T948" s="283"/>
    </row>
    <row r="949" spans="1:20" x14ac:dyDescent="0.3">
      <c r="A949" s="282" t="s">
        <v>179</v>
      </c>
      <c r="B949" s="333">
        <v>43100</v>
      </c>
      <c r="C949" s="282" t="s">
        <v>11</v>
      </c>
      <c r="D949" s="282" t="s">
        <v>526</v>
      </c>
      <c r="E949" s="283"/>
      <c r="F949" s="283"/>
      <c r="G949" s="283"/>
      <c r="H949" s="283"/>
      <c r="I949" s="283"/>
      <c r="J949" s="283"/>
      <c r="K949" s="283"/>
      <c r="L949" s="283"/>
      <c r="M949" s="283"/>
      <c r="N949" s="283"/>
      <c r="O949" s="283"/>
      <c r="P949" s="283"/>
      <c r="Q949" s="283"/>
      <c r="R949" s="283"/>
      <c r="S949" s="283"/>
      <c r="T949" s="283"/>
    </row>
    <row r="950" spans="1:20" x14ac:dyDescent="0.3">
      <c r="A950" s="282" t="s">
        <v>179</v>
      </c>
      <c r="B950" s="333">
        <v>43100</v>
      </c>
      <c r="C950" s="282" t="s">
        <v>12</v>
      </c>
      <c r="D950" s="282" t="s">
        <v>527</v>
      </c>
      <c r="E950" s="283"/>
      <c r="F950" s="283"/>
      <c r="G950" s="283"/>
      <c r="H950" s="283"/>
      <c r="I950" s="283"/>
      <c r="J950" s="283"/>
      <c r="K950" s="283"/>
      <c r="L950" s="283"/>
      <c r="M950" s="283"/>
      <c r="N950" s="283"/>
      <c r="O950" s="283"/>
      <c r="P950" s="283"/>
      <c r="Q950" s="283"/>
      <c r="R950" s="283"/>
      <c r="S950" s="283"/>
      <c r="T950" s="283"/>
    </row>
    <row r="951" spans="1:20" x14ac:dyDescent="0.3">
      <c r="A951" s="282" t="s">
        <v>179</v>
      </c>
      <c r="B951" s="333">
        <v>43100</v>
      </c>
      <c r="C951" s="282" t="s">
        <v>19</v>
      </c>
      <c r="D951" s="282" t="s">
        <v>141</v>
      </c>
      <c r="E951" s="283"/>
      <c r="F951" s="283"/>
      <c r="G951" s="283"/>
      <c r="H951" s="283"/>
      <c r="I951" s="283">
        <v>606643260</v>
      </c>
      <c r="J951" s="283"/>
      <c r="K951" s="283"/>
      <c r="L951" s="283"/>
      <c r="M951" s="283"/>
      <c r="N951" s="283">
        <v>606643260</v>
      </c>
      <c r="O951" s="283"/>
      <c r="P951" s="283"/>
      <c r="Q951" s="283"/>
      <c r="R951" s="283"/>
      <c r="S951" s="283"/>
      <c r="T951" s="283">
        <v>0</v>
      </c>
    </row>
    <row r="952" spans="1:20" x14ac:dyDescent="0.3">
      <c r="A952" s="282" t="s">
        <v>179</v>
      </c>
      <c r="B952" s="333">
        <v>43465</v>
      </c>
      <c r="C952" s="282" t="s">
        <v>139</v>
      </c>
      <c r="D952" s="282" t="s">
        <v>138</v>
      </c>
      <c r="E952" s="283"/>
      <c r="F952" s="283"/>
      <c r="G952" s="283"/>
      <c r="H952" s="283"/>
      <c r="I952" s="283"/>
      <c r="J952" s="283"/>
      <c r="K952" s="283"/>
      <c r="L952" s="283"/>
      <c r="M952" s="283"/>
      <c r="N952" s="283"/>
      <c r="O952" s="283"/>
      <c r="P952" s="283"/>
      <c r="Q952" s="283"/>
      <c r="R952" s="283"/>
      <c r="S952" s="283"/>
      <c r="T952" s="283"/>
    </row>
    <row r="953" spans="1:20" x14ac:dyDescent="0.3">
      <c r="A953" s="282" t="s">
        <v>179</v>
      </c>
      <c r="B953" s="333">
        <v>43465</v>
      </c>
      <c r="C953" s="282" t="s">
        <v>140</v>
      </c>
      <c r="D953" s="282" t="s">
        <v>520</v>
      </c>
      <c r="E953" s="283"/>
      <c r="F953" s="283"/>
      <c r="G953" s="283"/>
      <c r="H953" s="283"/>
      <c r="I953" s="283"/>
      <c r="J953" s="283"/>
      <c r="K953" s="283"/>
      <c r="L953" s="283"/>
      <c r="M953" s="283"/>
      <c r="N953" s="283"/>
      <c r="O953" s="283"/>
      <c r="P953" s="283"/>
      <c r="Q953" s="283"/>
      <c r="R953" s="283"/>
      <c r="S953" s="283"/>
      <c r="T953" s="283"/>
    </row>
    <row r="954" spans="1:20" x14ac:dyDescent="0.3">
      <c r="A954" s="282" t="s">
        <v>179</v>
      </c>
      <c r="B954" s="333">
        <v>43465</v>
      </c>
      <c r="C954" s="282" t="s">
        <v>2</v>
      </c>
      <c r="D954" s="282" t="s">
        <v>521</v>
      </c>
      <c r="E954" s="283"/>
      <c r="F954" s="283"/>
      <c r="G954" s="283"/>
      <c r="H954" s="283"/>
      <c r="I954" s="283"/>
      <c r="J954" s="283">
        <v>0</v>
      </c>
      <c r="K954" s="283">
        <v>328371031.77999997</v>
      </c>
      <c r="L954" s="283"/>
      <c r="M954" s="283"/>
      <c r="N954" s="283">
        <v>328371031.77999997</v>
      </c>
      <c r="O954" s="283"/>
      <c r="P954" s="283"/>
      <c r="Q954" s="283"/>
      <c r="R954" s="283"/>
      <c r="S954" s="283"/>
      <c r="T954" s="283"/>
    </row>
    <row r="955" spans="1:20" x14ac:dyDescent="0.3">
      <c r="A955" s="282" t="s">
        <v>179</v>
      </c>
      <c r="B955" s="333">
        <v>43465</v>
      </c>
      <c r="C955" s="282" t="s">
        <v>7</v>
      </c>
      <c r="D955" s="282" t="s">
        <v>522</v>
      </c>
      <c r="E955" s="283"/>
      <c r="F955" s="283"/>
      <c r="G955" s="283"/>
      <c r="H955" s="283"/>
      <c r="I955" s="283"/>
      <c r="J955" s="283"/>
      <c r="K955" s="283"/>
      <c r="L955" s="283"/>
      <c r="M955" s="283"/>
      <c r="N955" s="283"/>
      <c r="O955" s="283"/>
      <c r="P955" s="283"/>
      <c r="Q955" s="283"/>
      <c r="R955" s="283"/>
      <c r="S955" s="283"/>
      <c r="T955" s="283"/>
    </row>
    <row r="956" spans="1:20" x14ac:dyDescent="0.3">
      <c r="A956" s="282" t="s">
        <v>179</v>
      </c>
      <c r="B956" s="333">
        <v>43465</v>
      </c>
      <c r="C956" s="282" t="s">
        <v>8</v>
      </c>
      <c r="D956" s="282" t="s">
        <v>523</v>
      </c>
      <c r="E956" s="283"/>
      <c r="F956" s="283"/>
      <c r="G956" s="283"/>
      <c r="H956" s="283"/>
      <c r="I956" s="283"/>
      <c r="J956" s="283">
        <v>0</v>
      </c>
      <c r="K956" s="283">
        <v>328371031.77999997</v>
      </c>
      <c r="L956" s="283"/>
      <c r="M956" s="283"/>
      <c r="N956" s="283">
        <v>328371031.77999997</v>
      </c>
      <c r="O956" s="283"/>
      <c r="P956" s="283"/>
      <c r="Q956" s="283"/>
      <c r="R956" s="283"/>
      <c r="S956" s="283"/>
      <c r="T956" s="283"/>
    </row>
    <row r="957" spans="1:20" x14ac:dyDescent="0.3">
      <c r="A957" s="282" t="s">
        <v>179</v>
      </c>
      <c r="B957" s="333">
        <v>43465</v>
      </c>
      <c r="C957" s="282" t="s">
        <v>9</v>
      </c>
      <c r="D957" s="282" t="s">
        <v>524</v>
      </c>
      <c r="E957" s="283"/>
      <c r="F957" s="283"/>
      <c r="G957" s="283"/>
      <c r="H957" s="283"/>
      <c r="I957" s="283">
        <v>373991974.60000002</v>
      </c>
      <c r="J957" s="283"/>
      <c r="K957" s="283"/>
      <c r="L957" s="283"/>
      <c r="M957" s="283"/>
      <c r="N957" s="283">
        <v>373991974.60000002</v>
      </c>
      <c r="O957" s="283"/>
      <c r="P957" s="283"/>
      <c r="Q957" s="283"/>
      <c r="R957" s="283"/>
      <c r="S957" s="283"/>
      <c r="T957" s="283"/>
    </row>
    <row r="958" spans="1:20" x14ac:dyDescent="0.3">
      <c r="A958" s="282" t="s">
        <v>179</v>
      </c>
      <c r="B958" s="333">
        <v>43465</v>
      </c>
      <c r="C958" s="282" t="s">
        <v>10</v>
      </c>
      <c r="D958" s="282" t="s">
        <v>525</v>
      </c>
      <c r="E958" s="283"/>
      <c r="F958" s="283"/>
      <c r="G958" s="283"/>
      <c r="H958" s="283"/>
      <c r="I958" s="283"/>
      <c r="J958" s="283"/>
      <c r="K958" s="283"/>
      <c r="L958" s="283"/>
      <c r="M958" s="283"/>
      <c r="N958" s="283"/>
      <c r="O958" s="283"/>
      <c r="P958" s="283"/>
      <c r="Q958" s="283"/>
      <c r="R958" s="283"/>
      <c r="S958" s="283"/>
      <c r="T958" s="283"/>
    </row>
    <row r="959" spans="1:20" x14ac:dyDescent="0.3">
      <c r="A959" s="282" t="s">
        <v>179</v>
      </c>
      <c r="B959" s="333">
        <v>43465</v>
      </c>
      <c r="C959" s="282" t="s">
        <v>11</v>
      </c>
      <c r="D959" s="282" t="s">
        <v>526</v>
      </c>
      <c r="E959" s="283"/>
      <c r="F959" s="283"/>
      <c r="G959" s="283"/>
      <c r="H959" s="283"/>
      <c r="I959" s="283"/>
      <c r="J959" s="283"/>
      <c r="K959" s="283"/>
      <c r="L959" s="283"/>
      <c r="M959" s="283"/>
      <c r="N959" s="283"/>
      <c r="O959" s="283"/>
      <c r="P959" s="283"/>
      <c r="Q959" s="283"/>
      <c r="R959" s="283"/>
      <c r="S959" s="283"/>
      <c r="T959" s="283"/>
    </row>
    <row r="960" spans="1:20" x14ac:dyDescent="0.3">
      <c r="A960" s="282" t="s">
        <v>179</v>
      </c>
      <c r="B960" s="333">
        <v>43465</v>
      </c>
      <c r="C960" s="282" t="s">
        <v>12</v>
      </c>
      <c r="D960" s="282" t="s">
        <v>527</v>
      </c>
      <c r="E960" s="283"/>
      <c r="F960" s="283"/>
      <c r="G960" s="283"/>
      <c r="H960" s="283"/>
      <c r="I960" s="283"/>
      <c r="J960" s="283"/>
      <c r="K960" s="283"/>
      <c r="L960" s="283"/>
      <c r="M960" s="283"/>
      <c r="N960" s="283"/>
      <c r="O960" s="283"/>
      <c r="P960" s="283"/>
      <c r="Q960" s="283"/>
      <c r="R960" s="283"/>
      <c r="S960" s="283"/>
      <c r="T960" s="283"/>
    </row>
    <row r="961" spans="1:20" x14ac:dyDescent="0.3">
      <c r="A961" s="282" t="s">
        <v>179</v>
      </c>
      <c r="B961" s="333">
        <v>43465</v>
      </c>
      <c r="C961" s="282" t="s">
        <v>19</v>
      </c>
      <c r="D961" s="282" t="s">
        <v>141</v>
      </c>
      <c r="E961" s="283"/>
      <c r="F961" s="283"/>
      <c r="G961" s="283"/>
      <c r="H961" s="283"/>
      <c r="I961" s="283">
        <v>702363006.38</v>
      </c>
      <c r="J961" s="283"/>
      <c r="K961" s="283"/>
      <c r="L961" s="283"/>
      <c r="M961" s="283"/>
      <c r="N961" s="283">
        <v>702363006.38</v>
      </c>
      <c r="O961" s="283"/>
      <c r="P961" s="283"/>
      <c r="Q961" s="283"/>
      <c r="R961" s="283"/>
      <c r="S961" s="283"/>
      <c r="T961" s="283">
        <v>0</v>
      </c>
    </row>
    <row r="962" spans="1:20" x14ac:dyDescent="0.3">
      <c r="A962" s="282" t="s">
        <v>255</v>
      </c>
      <c r="B962" s="333">
        <v>42735</v>
      </c>
      <c r="C962" s="282" t="s">
        <v>139</v>
      </c>
      <c r="D962" s="282" t="s">
        <v>138</v>
      </c>
      <c r="E962" s="283"/>
      <c r="F962" s="283"/>
      <c r="G962" s="283"/>
      <c r="H962" s="283"/>
      <c r="I962" s="283"/>
      <c r="J962" s="283"/>
      <c r="K962" s="283"/>
      <c r="L962" s="283"/>
      <c r="M962" s="283"/>
      <c r="N962" s="283"/>
      <c r="O962" s="283"/>
      <c r="P962" s="283"/>
      <c r="Q962" s="283"/>
      <c r="R962" s="283"/>
      <c r="S962" s="283"/>
      <c r="T962" s="283"/>
    </row>
    <row r="963" spans="1:20" x14ac:dyDescent="0.3">
      <c r="A963" s="282" t="s">
        <v>255</v>
      </c>
      <c r="B963" s="333">
        <v>42735</v>
      </c>
      <c r="C963" s="282" t="s">
        <v>140</v>
      </c>
      <c r="D963" s="282" t="s">
        <v>520</v>
      </c>
      <c r="E963" s="283"/>
      <c r="F963" s="283"/>
      <c r="G963" s="283"/>
      <c r="H963" s="283"/>
      <c r="I963" s="283"/>
      <c r="J963" s="283"/>
      <c r="K963" s="283"/>
      <c r="L963" s="283"/>
      <c r="M963" s="283"/>
      <c r="N963" s="283"/>
      <c r="O963" s="283"/>
      <c r="P963" s="283"/>
      <c r="Q963" s="283"/>
      <c r="R963" s="283"/>
      <c r="S963" s="283"/>
      <c r="T963" s="283"/>
    </row>
    <row r="964" spans="1:20" x14ac:dyDescent="0.3">
      <c r="A964" s="282" t="s">
        <v>255</v>
      </c>
      <c r="B964" s="333">
        <v>42735</v>
      </c>
      <c r="C964" s="282" t="s">
        <v>2</v>
      </c>
      <c r="D964" s="282" t="s">
        <v>521</v>
      </c>
      <c r="E964" s="283"/>
      <c r="F964" s="283"/>
      <c r="G964" s="283"/>
      <c r="H964" s="283"/>
      <c r="I964" s="283"/>
      <c r="J964" s="283"/>
      <c r="K964" s="283"/>
      <c r="L964" s="283"/>
      <c r="M964" s="283"/>
      <c r="N964" s="283"/>
      <c r="O964" s="283"/>
      <c r="P964" s="283">
        <v>729970086</v>
      </c>
      <c r="Q964" s="283">
        <v>63699440</v>
      </c>
      <c r="R964" s="283"/>
      <c r="S964" s="283"/>
      <c r="T964" s="283">
        <v>793669526</v>
      </c>
    </row>
    <row r="965" spans="1:20" x14ac:dyDescent="0.3">
      <c r="A965" s="282" t="s">
        <v>255</v>
      </c>
      <c r="B965" s="333">
        <v>42735</v>
      </c>
      <c r="C965" s="282" t="s">
        <v>7</v>
      </c>
      <c r="D965" s="282" t="s">
        <v>522</v>
      </c>
      <c r="E965" s="283"/>
      <c r="F965" s="283"/>
      <c r="G965" s="283"/>
      <c r="H965" s="283"/>
      <c r="I965" s="283"/>
      <c r="J965" s="283"/>
      <c r="K965" s="283"/>
      <c r="L965" s="283"/>
      <c r="M965" s="283"/>
      <c r="N965" s="283"/>
      <c r="O965" s="283"/>
      <c r="P965" s="283">
        <v>21484169</v>
      </c>
      <c r="Q965" s="283">
        <v>0</v>
      </c>
      <c r="R965" s="283"/>
      <c r="S965" s="283"/>
      <c r="T965" s="283">
        <v>21484169</v>
      </c>
    </row>
    <row r="966" spans="1:20" x14ac:dyDescent="0.3">
      <c r="A966" s="282" t="s">
        <v>255</v>
      </c>
      <c r="B966" s="333">
        <v>42735</v>
      </c>
      <c r="C966" s="282" t="s">
        <v>8</v>
      </c>
      <c r="D966" s="282" t="s">
        <v>523</v>
      </c>
      <c r="E966" s="283"/>
      <c r="F966" s="283"/>
      <c r="G966" s="283"/>
      <c r="H966" s="283"/>
      <c r="I966" s="283"/>
      <c r="J966" s="283"/>
      <c r="K966" s="283"/>
      <c r="L966" s="283"/>
      <c r="M966" s="283"/>
      <c r="N966" s="283"/>
      <c r="O966" s="283"/>
      <c r="P966" s="283">
        <v>708485917</v>
      </c>
      <c r="Q966" s="283">
        <v>63699440</v>
      </c>
      <c r="R966" s="283"/>
      <c r="S966" s="283"/>
      <c r="T966" s="283">
        <v>772185357</v>
      </c>
    </row>
    <row r="967" spans="1:20" x14ac:dyDescent="0.3">
      <c r="A967" s="282" t="s">
        <v>255</v>
      </c>
      <c r="B967" s="333">
        <v>42735</v>
      </c>
      <c r="C967" s="282" t="s">
        <v>9</v>
      </c>
      <c r="D967" s="282" t="s">
        <v>524</v>
      </c>
      <c r="E967" s="283"/>
      <c r="F967" s="283"/>
      <c r="G967" s="283"/>
      <c r="H967" s="283"/>
      <c r="I967" s="283"/>
      <c r="J967" s="283"/>
      <c r="K967" s="283"/>
      <c r="L967" s="283"/>
      <c r="M967" s="283"/>
      <c r="N967" s="283"/>
      <c r="O967" s="283">
        <v>27018295</v>
      </c>
      <c r="P967" s="283"/>
      <c r="Q967" s="283"/>
      <c r="R967" s="283"/>
      <c r="S967" s="283"/>
      <c r="T967" s="283">
        <v>27018295</v>
      </c>
    </row>
    <row r="968" spans="1:20" x14ac:dyDescent="0.3">
      <c r="A968" s="282" t="s">
        <v>255</v>
      </c>
      <c r="B968" s="333">
        <v>42735</v>
      </c>
      <c r="C968" s="282" t="s">
        <v>10</v>
      </c>
      <c r="D968" s="282" t="s">
        <v>525</v>
      </c>
      <c r="E968" s="283"/>
      <c r="F968" s="283"/>
      <c r="G968" s="283"/>
      <c r="H968" s="283"/>
      <c r="I968" s="283"/>
      <c r="J968" s="283"/>
      <c r="K968" s="283"/>
      <c r="L968" s="283"/>
      <c r="M968" s="283"/>
      <c r="N968" s="283"/>
      <c r="O968" s="283"/>
      <c r="P968" s="283"/>
      <c r="Q968" s="283"/>
      <c r="R968" s="283"/>
      <c r="S968" s="283"/>
      <c r="T968" s="283"/>
    </row>
    <row r="969" spans="1:20" x14ac:dyDescent="0.3">
      <c r="A969" s="282" t="s">
        <v>255</v>
      </c>
      <c r="B969" s="333">
        <v>42735</v>
      </c>
      <c r="C969" s="282" t="s">
        <v>11</v>
      </c>
      <c r="D969" s="282" t="s">
        <v>526</v>
      </c>
      <c r="E969" s="283"/>
      <c r="F969" s="283"/>
      <c r="G969" s="283"/>
      <c r="H969" s="283"/>
      <c r="I969" s="283"/>
      <c r="J969" s="283"/>
      <c r="K969" s="283"/>
      <c r="L969" s="283"/>
      <c r="M969" s="283"/>
      <c r="N969" s="283"/>
      <c r="O969" s="283"/>
      <c r="P969" s="283"/>
      <c r="Q969" s="283"/>
      <c r="R969" s="283"/>
      <c r="S969" s="283"/>
      <c r="T969" s="283"/>
    </row>
    <row r="970" spans="1:20" x14ac:dyDescent="0.3">
      <c r="A970" s="282" t="s">
        <v>255</v>
      </c>
      <c r="B970" s="333">
        <v>42735</v>
      </c>
      <c r="C970" s="282" t="s">
        <v>12</v>
      </c>
      <c r="D970" s="282" t="s">
        <v>527</v>
      </c>
      <c r="E970" s="283"/>
      <c r="F970" s="283"/>
      <c r="G970" s="283"/>
      <c r="H970" s="283"/>
      <c r="I970" s="283"/>
      <c r="J970" s="283"/>
      <c r="K970" s="283"/>
      <c r="L970" s="283"/>
      <c r="M970" s="283"/>
      <c r="N970" s="283"/>
      <c r="O970" s="283"/>
      <c r="P970" s="283"/>
      <c r="Q970" s="283"/>
      <c r="R970" s="283"/>
      <c r="S970" s="283"/>
      <c r="T970" s="283"/>
    </row>
    <row r="971" spans="1:20" x14ac:dyDescent="0.3">
      <c r="A971" s="282" t="s">
        <v>255</v>
      </c>
      <c r="B971" s="333">
        <v>42735</v>
      </c>
      <c r="C971" s="282" t="s">
        <v>19</v>
      </c>
      <c r="D971" s="282" t="s">
        <v>141</v>
      </c>
      <c r="E971" s="283"/>
      <c r="F971" s="283"/>
      <c r="G971" s="283"/>
      <c r="H971" s="283"/>
      <c r="I971" s="283"/>
      <c r="J971" s="283"/>
      <c r="K971" s="283"/>
      <c r="L971" s="283"/>
      <c r="M971" s="283"/>
      <c r="N971" s="283"/>
      <c r="O971" s="283">
        <v>820687822</v>
      </c>
      <c r="P971" s="283"/>
      <c r="Q971" s="283"/>
      <c r="R971" s="283"/>
      <c r="S971" s="283"/>
      <c r="T971" s="283">
        <v>820687822</v>
      </c>
    </row>
    <row r="972" spans="1:20" x14ac:dyDescent="0.3">
      <c r="A972" s="282" t="s">
        <v>255</v>
      </c>
      <c r="B972" s="333">
        <v>43100</v>
      </c>
      <c r="C972" s="282" t="s">
        <v>139</v>
      </c>
      <c r="D972" s="282" t="s">
        <v>138</v>
      </c>
      <c r="E972" s="283"/>
      <c r="F972" s="283"/>
      <c r="G972" s="283"/>
      <c r="H972" s="283"/>
      <c r="I972" s="283"/>
      <c r="J972" s="283"/>
      <c r="K972" s="283"/>
      <c r="L972" s="283"/>
      <c r="M972" s="283"/>
      <c r="N972" s="283"/>
      <c r="O972" s="283"/>
      <c r="P972" s="283"/>
      <c r="Q972" s="283"/>
      <c r="R972" s="283"/>
      <c r="S972" s="283"/>
      <c r="T972" s="283"/>
    </row>
    <row r="973" spans="1:20" x14ac:dyDescent="0.3">
      <c r="A973" s="282" t="s">
        <v>255</v>
      </c>
      <c r="B973" s="333">
        <v>43100</v>
      </c>
      <c r="C973" s="282" t="s">
        <v>140</v>
      </c>
      <c r="D973" s="282" t="s">
        <v>520</v>
      </c>
      <c r="E973" s="283"/>
      <c r="F973" s="283"/>
      <c r="G973" s="283"/>
      <c r="H973" s="283"/>
      <c r="I973" s="283"/>
      <c r="J973" s="283"/>
      <c r="K973" s="283"/>
      <c r="L973" s="283"/>
      <c r="M973" s="283"/>
      <c r="N973" s="283"/>
      <c r="O973" s="283"/>
      <c r="P973" s="283"/>
      <c r="Q973" s="283"/>
      <c r="R973" s="283"/>
      <c r="S973" s="283"/>
      <c r="T973" s="283"/>
    </row>
    <row r="974" spans="1:20" x14ac:dyDescent="0.3">
      <c r="A974" s="282" t="s">
        <v>255</v>
      </c>
      <c r="B974" s="333">
        <v>43100</v>
      </c>
      <c r="C974" s="282" t="s">
        <v>2</v>
      </c>
      <c r="D974" s="282" t="s">
        <v>521</v>
      </c>
      <c r="E974" s="283"/>
      <c r="F974" s="283"/>
      <c r="G974" s="283"/>
      <c r="H974" s="283"/>
      <c r="I974" s="283"/>
      <c r="J974" s="283"/>
      <c r="K974" s="283"/>
      <c r="L974" s="283"/>
      <c r="M974" s="283"/>
      <c r="N974" s="283"/>
      <c r="O974" s="283"/>
      <c r="P974" s="283">
        <v>775331360</v>
      </c>
      <c r="Q974" s="283">
        <v>57337567</v>
      </c>
      <c r="R974" s="283"/>
      <c r="S974" s="283"/>
      <c r="T974" s="283">
        <v>832668927</v>
      </c>
    </row>
    <row r="975" spans="1:20" x14ac:dyDescent="0.3">
      <c r="A975" s="282" t="s">
        <v>255</v>
      </c>
      <c r="B975" s="333">
        <v>43100</v>
      </c>
      <c r="C975" s="282" t="s">
        <v>7</v>
      </c>
      <c r="D975" s="282" t="s">
        <v>522</v>
      </c>
      <c r="E975" s="283"/>
      <c r="F975" s="283"/>
      <c r="G975" s="283"/>
      <c r="H975" s="283"/>
      <c r="I975" s="283"/>
      <c r="J975" s="283"/>
      <c r="K975" s="283"/>
      <c r="L975" s="283"/>
      <c r="M975" s="283"/>
      <c r="N975" s="283"/>
      <c r="O975" s="283"/>
      <c r="P975" s="283">
        <v>24112702</v>
      </c>
      <c r="Q975" s="283">
        <v>0</v>
      </c>
      <c r="R975" s="283"/>
      <c r="S975" s="283"/>
      <c r="T975" s="283">
        <v>24112702</v>
      </c>
    </row>
    <row r="976" spans="1:20" x14ac:dyDescent="0.3">
      <c r="A976" s="282" t="s">
        <v>255</v>
      </c>
      <c r="B976" s="333">
        <v>43100</v>
      </c>
      <c r="C976" s="282" t="s">
        <v>8</v>
      </c>
      <c r="D976" s="282" t="s">
        <v>523</v>
      </c>
      <c r="E976" s="283"/>
      <c r="F976" s="283"/>
      <c r="G976" s="283"/>
      <c r="H976" s="283"/>
      <c r="I976" s="283"/>
      <c r="J976" s="283"/>
      <c r="K976" s="283"/>
      <c r="L976" s="283"/>
      <c r="M976" s="283"/>
      <c r="N976" s="283"/>
      <c r="O976" s="283"/>
      <c r="P976" s="283">
        <v>751218658</v>
      </c>
      <c r="Q976" s="283">
        <v>57337567</v>
      </c>
      <c r="R976" s="283"/>
      <c r="S976" s="283"/>
      <c r="T976" s="283">
        <v>808556225</v>
      </c>
    </row>
    <row r="977" spans="1:20" x14ac:dyDescent="0.3">
      <c r="A977" s="282" t="s">
        <v>255</v>
      </c>
      <c r="B977" s="333">
        <v>43100</v>
      </c>
      <c r="C977" s="282" t="s">
        <v>9</v>
      </c>
      <c r="D977" s="282" t="s">
        <v>524</v>
      </c>
      <c r="E977" s="283"/>
      <c r="F977" s="283"/>
      <c r="G977" s="283"/>
      <c r="H977" s="283"/>
      <c r="I977" s="283"/>
      <c r="J977" s="283"/>
      <c r="K977" s="283"/>
      <c r="L977" s="283"/>
      <c r="M977" s="283"/>
      <c r="N977" s="283"/>
      <c r="O977" s="283">
        <v>20683818</v>
      </c>
      <c r="P977" s="283"/>
      <c r="Q977" s="283"/>
      <c r="R977" s="283"/>
      <c r="S977" s="283"/>
      <c r="T977" s="283">
        <v>20683818</v>
      </c>
    </row>
    <row r="978" spans="1:20" x14ac:dyDescent="0.3">
      <c r="A978" s="282" t="s">
        <v>255</v>
      </c>
      <c r="B978" s="333">
        <v>43100</v>
      </c>
      <c r="C978" s="282" t="s">
        <v>10</v>
      </c>
      <c r="D978" s="282" t="s">
        <v>525</v>
      </c>
      <c r="E978" s="283"/>
      <c r="F978" s="283"/>
      <c r="G978" s="283"/>
      <c r="H978" s="283"/>
      <c r="I978" s="283"/>
      <c r="J978" s="283"/>
      <c r="K978" s="283"/>
      <c r="L978" s="283"/>
      <c r="M978" s="283"/>
      <c r="N978" s="283"/>
      <c r="O978" s="283"/>
      <c r="P978" s="283"/>
      <c r="Q978" s="283"/>
      <c r="R978" s="283"/>
      <c r="S978" s="283"/>
      <c r="T978" s="283"/>
    </row>
    <row r="979" spans="1:20" x14ac:dyDescent="0.3">
      <c r="A979" s="282" t="s">
        <v>255</v>
      </c>
      <c r="B979" s="333">
        <v>43100</v>
      </c>
      <c r="C979" s="282" t="s">
        <v>11</v>
      </c>
      <c r="D979" s="282" t="s">
        <v>526</v>
      </c>
      <c r="E979" s="283"/>
      <c r="F979" s="283"/>
      <c r="G979" s="283"/>
      <c r="H979" s="283"/>
      <c r="I979" s="283"/>
      <c r="J979" s="283"/>
      <c r="K979" s="283"/>
      <c r="L979" s="283"/>
      <c r="M979" s="283"/>
      <c r="N979" s="283"/>
      <c r="O979" s="283"/>
      <c r="P979" s="283"/>
      <c r="Q979" s="283"/>
      <c r="R979" s="283"/>
      <c r="S979" s="283"/>
      <c r="T979" s="283"/>
    </row>
    <row r="980" spans="1:20" x14ac:dyDescent="0.3">
      <c r="A980" s="282" t="s">
        <v>255</v>
      </c>
      <c r="B980" s="333">
        <v>43100</v>
      </c>
      <c r="C980" s="282" t="s">
        <v>12</v>
      </c>
      <c r="D980" s="282" t="s">
        <v>527</v>
      </c>
      <c r="E980" s="283"/>
      <c r="F980" s="283"/>
      <c r="G980" s="283"/>
      <c r="H980" s="283"/>
      <c r="I980" s="283"/>
      <c r="J980" s="283"/>
      <c r="K980" s="283"/>
      <c r="L980" s="283"/>
      <c r="M980" s="283"/>
      <c r="N980" s="283"/>
      <c r="O980" s="283"/>
      <c r="P980" s="283"/>
      <c r="Q980" s="283"/>
      <c r="R980" s="283"/>
      <c r="S980" s="283"/>
      <c r="T980" s="283"/>
    </row>
    <row r="981" spans="1:20" x14ac:dyDescent="0.3">
      <c r="A981" s="282" t="s">
        <v>255</v>
      </c>
      <c r="B981" s="333">
        <v>43100</v>
      </c>
      <c r="C981" s="282" t="s">
        <v>19</v>
      </c>
      <c r="D981" s="282" t="s">
        <v>141</v>
      </c>
      <c r="E981" s="283"/>
      <c r="F981" s="283"/>
      <c r="G981" s="283"/>
      <c r="H981" s="283"/>
      <c r="I981" s="283"/>
      <c r="J981" s="283"/>
      <c r="K981" s="283"/>
      <c r="L981" s="283"/>
      <c r="M981" s="283"/>
      <c r="N981" s="283"/>
      <c r="O981" s="283">
        <v>853352746</v>
      </c>
      <c r="P981" s="283"/>
      <c r="Q981" s="283"/>
      <c r="R981" s="283"/>
      <c r="S981" s="283"/>
      <c r="T981" s="283">
        <v>853352746</v>
      </c>
    </row>
    <row r="982" spans="1:20" x14ac:dyDescent="0.3">
      <c r="A982" s="282" t="s">
        <v>255</v>
      </c>
      <c r="B982" s="333">
        <v>43465</v>
      </c>
      <c r="C982" s="282" t="s">
        <v>139</v>
      </c>
      <c r="D982" s="282" t="s">
        <v>138</v>
      </c>
      <c r="E982" s="283"/>
      <c r="F982" s="283"/>
      <c r="G982" s="283"/>
      <c r="H982" s="283"/>
      <c r="I982" s="283"/>
      <c r="J982" s="283"/>
      <c r="K982" s="283"/>
      <c r="L982" s="283"/>
      <c r="M982" s="283"/>
      <c r="N982" s="283"/>
      <c r="O982" s="283"/>
      <c r="P982" s="283"/>
      <c r="Q982" s="283"/>
      <c r="R982" s="283"/>
      <c r="S982" s="283"/>
      <c r="T982" s="283"/>
    </row>
    <row r="983" spans="1:20" x14ac:dyDescent="0.3">
      <c r="A983" s="282" t="s">
        <v>255</v>
      </c>
      <c r="B983" s="333">
        <v>43465</v>
      </c>
      <c r="C983" s="282" t="s">
        <v>140</v>
      </c>
      <c r="D983" s="282" t="s">
        <v>520</v>
      </c>
      <c r="E983" s="283"/>
      <c r="F983" s="283"/>
      <c r="G983" s="283"/>
      <c r="H983" s="283"/>
      <c r="I983" s="283"/>
      <c r="J983" s="283"/>
      <c r="K983" s="283"/>
      <c r="L983" s="283"/>
      <c r="M983" s="283"/>
      <c r="N983" s="283"/>
      <c r="O983" s="283"/>
      <c r="P983" s="283"/>
      <c r="Q983" s="283"/>
      <c r="R983" s="283"/>
      <c r="S983" s="283"/>
      <c r="T983" s="283"/>
    </row>
    <row r="984" spans="1:20" x14ac:dyDescent="0.3">
      <c r="A984" s="282" t="s">
        <v>255</v>
      </c>
      <c r="B984" s="333">
        <v>43465</v>
      </c>
      <c r="C984" s="282" t="s">
        <v>2</v>
      </c>
      <c r="D984" s="282" t="s">
        <v>521</v>
      </c>
      <c r="E984" s="283"/>
      <c r="F984" s="283"/>
      <c r="G984" s="283"/>
      <c r="H984" s="283"/>
      <c r="I984" s="283"/>
      <c r="J984" s="283"/>
      <c r="K984" s="283"/>
      <c r="L984" s="283"/>
      <c r="M984" s="283"/>
      <c r="N984" s="283"/>
      <c r="O984" s="283"/>
      <c r="P984" s="283">
        <v>802420834</v>
      </c>
      <c r="Q984" s="283">
        <v>46690630</v>
      </c>
      <c r="R984" s="283"/>
      <c r="S984" s="283"/>
      <c r="T984" s="283">
        <v>849111464</v>
      </c>
    </row>
    <row r="985" spans="1:20" x14ac:dyDescent="0.3">
      <c r="A985" s="282" t="s">
        <v>255</v>
      </c>
      <c r="B985" s="333">
        <v>43465</v>
      </c>
      <c r="C985" s="282" t="s">
        <v>7</v>
      </c>
      <c r="D985" s="282" t="s">
        <v>522</v>
      </c>
      <c r="E985" s="283"/>
      <c r="F985" s="283"/>
      <c r="G985" s="283"/>
      <c r="H985" s="283"/>
      <c r="I985" s="283"/>
      <c r="J985" s="283"/>
      <c r="K985" s="283"/>
      <c r="L985" s="283"/>
      <c r="M985" s="283"/>
      <c r="N985" s="283"/>
      <c r="O985" s="283"/>
      <c r="P985" s="283">
        <v>23466885</v>
      </c>
      <c r="Q985" s="283">
        <v>0</v>
      </c>
      <c r="R985" s="283"/>
      <c r="S985" s="283"/>
      <c r="T985" s="283">
        <v>23466885</v>
      </c>
    </row>
    <row r="986" spans="1:20" x14ac:dyDescent="0.3">
      <c r="A986" s="282" t="s">
        <v>255</v>
      </c>
      <c r="B986" s="333">
        <v>43465</v>
      </c>
      <c r="C986" s="282" t="s">
        <v>8</v>
      </c>
      <c r="D986" s="282" t="s">
        <v>523</v>
      </c>
      <c r="E986" s="283"/>
      <c r="F986" s="283"/>
      <c r="G986" s="283"/>
      <c r="H986" s="283"/>
      <c r="I986" s="283"/>
      <c r="J986" s="283"/>
      <c r="K986" s="283"/>
      <c r="L986" s="283"/>
      <c r="M986" s="283"/>
      <c r="N986" s="283"/>
      <c r="O986" s="283"/>
      <c r="P986" s="283">
        <v>778953949</v>
      </c>
      <c r="Q986" s="283">
        <v>46690630</v>
      </c>
      <c r="R986" s="283"/>
      <c r="S986" s="283"/>
      <c r="T986" s="283">
        <v>825644579</v>
      </c>
    </row>
    <row r="987" spans="1:20" x14ac:dyDescent="0.3">
      <c r="A987" s="282" t="s">
        <v>255</v>
      </c>
      <c r="B987" s="333">
        <v>43465</v>
      </c>
      <c r="C987" s="282" t="s">
        <v>9</v>
      </c>
      <c r="D987" s="282" t="s">
        <v>524</v>
      </c>
      <c r="E987" s="283"/>
      <c r="F987" s="283"/>
      <c r="G987" s="283"/>
      <c r="H987" s="283"/>
      <c r="I987" s="283"/>
      <c r="J987" s="283"/>
      <c r="K987" s="283"/>
      <c r="L987" s="283"/>
      <c r="M987" s="283"/>
      <c r="N987" s="283"/>
      <c r="O987" s="283">
        <v>25068360</v>
      </c>
      <c r="P987" s="283"/>
      <c r="Q987" s="283"/>
      <c r="R987" s="283"/>
      <c r="S987" s="283"/>
      <c r="T987" s="283">
        <v>25068360</v>
      </c>
    </row>
    <row r="988" spans="1:20" x14ac:dyDescent="0.3">
      <c r="A988" s="282" t="s">
        <v>255</v>
      </c>
      <c r="B988" s="333">
        <v>43465</v>
      </c>
      <c r="C988" s="282" t="s">
        <v>10</v>
      </c>
      <c r="D988" s="282" t="s">
        <v>525</v>
      </c>
      <c r="E988" s="283"/>
      <c r="F988" s="283"/>
      <c r="G988" s="283"/>
      <c r="H988" s="283"/>
      <c r="I988" s="283"/>
      <c r="J988" s="283"/>
      <c r="K988" s="283"/>
      <c r="L988" s="283"/>
      <c r="M988" s="283"/>
      <c r="N988" s="283"/>
      <c r="O988" s="283"/>
      <c r="P988" s="283"/>
      <c r="Q988" s="283"/>
      <c r="R988" s="283"/>
      <c r="S988" s="283"/>
      <c r="T988" s="283"/>
    </row>
    <row r="989" spans="1:20" x14ac:dyDescent="0.3">
      <c r="A989" s="282" t="s">
        <v>255</v>
      </c>
      <c r="B989" s="333">
        <v>43465</v>
      </c>
      <c r="C989" s="282" t="s">
        <v>11</v>
      </c>
      <c r="D989" s="282" t="s">
        <v>526</v>
      </c>
      <c r="E989" s="283"/>
      <c r="F989" s="283"/>
      <c r="G989" s="283"/>
      <c r="H989" s="283"/>
      <c r="I989" s="283"/>
      <c r="J989" s="283"/>
      <c r="K989" s="283"/>
      <c r="L989" s="283"/>
      <c r="M989" s="283"/>
      <c r="N989" s="283"/>
      <c r="O989" s="283"/>
      <c r="P989" s="283"/>
      <c r="Q989" s="283"/>
      <c r="R989" s="283"/>
      <c r="S989" s="283"/>
      <c r="T989" s="283"/>
    </row>
    <row r="990" spans="1:20" x14ac:dyDescent="0.3">
      <c r="A990" s="282" t="s">
        <v>255</v>
      </c>
      <c r="B990" s="333">
        <v>43465</v>
      </c>
      <c r="C990" s="282" t="s">
        <v>12</v>
      </c>
      <c r="D990" s="282" t="s">
        <v>527</v>
      </c>
      <c r="E990" s="283"/>
      <c r="F990" s="283"/>
      <c r="G990" s="283"/>
      <c r="H990" s="283"/>
      <c r="I990" s="283"/>
      <c r="J990" s="283"/>
      <c r="K990" s="283"/>
      <c r="L990" s="283"/>
      <c r="M990" s="283"/>
      <c r="N990" s="283"/>
      <c r="O990" s="283"/>
      <c r="P990" s="283"/>
      <c r="Q990" s="283"/>
      <c r="R990" s="283"/>
      <c r="S990" s="283"/>
      <c r="T990" s="283"/>
    </row>
    <row r="991" spans="1:20" x14ac:dyDescent="0.3">
      <c r="A991" s="282" t="s">
        <v>255</v>
      </c>
      <c r="B991" s="333">
        <v>43465</v>
      </c>
      <c r="C991" s="282" t="s">
        <v>19</v>
      </c>
      <c r="D991" s="282" t="s">
        <v>141</v>
      </c>
      <c r="E991" s="283"/>
      <c r="F991" s="283"/>
      <c r="G991" s="283"/>
      <c r="H991" s="283"/>
      <c r="I991" s="283"/>
      <c r="J991" s="283"/>
      <c r="K991" s="283"/>
      <c r="L991" s="283"/>
      <c r="M991" s="283"/>
      <c r="N991" s="283"/>
      <c r="O991" s="283">
        <v>874179824</v>
      </c>
      <c r="P991" s="283"/>
      <c r="Q991" s="283"/>
      <c r="R991" s="283"/>
      <c r="S991" s="283"/>
      <c r="T991" s="283">
        <v>874179824</v>
      </c>
    </row>
    <row r="992" spans="1:20" x14ac:dyDescent="0.3">
      <c r="A992" s="282" t="s">
        <v>164</v>
      </c>
      <c r="B992" s="333">
        <v>42735</v>
      </c>
      <c r="C992" s="282" t="s">
        <v>139</v>
      </c>
      <c r="D992" s="282" t="s">
        <v>138</v>
      </c>
      <c r="E992" s="283"/>
      <c r="F992" s="283"/>
      <c r="G992" s="283"/>
      <c r="H992" s="283"/>
      <c r="I992" s="283"/>
      <c r="J992" s="283"/>
      <c r="K992" s="283"/>
      <c r="L992" s="283"/>
      <c r="M992" s="283"/>
      <c r="N992" s="283"/>
      <c r="O992" s="283"/>
      <c r="P992" s="283"/>
      <c r="Q992" s="283"/>
      <c r="R992" s="283"/>
      <c r="S992" s="283"/>
      <c r="T992" s="283"/>
    </row>
    <row r="993" spans="1:20" x14ac:dyDescent="0.3">
      <c r="A993" s="282" t="s">
        <v>164</v>
      </c>
      <c r="B993" s="333">
        <v>42735</v>
      </c>
      <c r="C993" s="282" t="s">
        <v>140</v>
      </c>
      <c r="D993" s="282" t="s">
        <v>520</v>
      </c>
      <c r="E993" s="283"/>
      <c r="F993" s="283"/>
      <c r="G993" s="283"/>
      <c r="H993" s="283"/>
      <c r="I993" s="283"/>
      <c r="J993" s="283"/>
      <c r="K993" s="283"/>
      <c r="L993" s="283"/>
      <c r="M993" s="283"/>
      <c r="N993" s="283"/>
      <c r="O993" s="283"/>
      <c r="P993" s="283"/>
      <c r="Q993" s="283"/>
      <c r="R993" s="283"/>
      <c r="S993" s="283"/>
      <c r="T993" s="283"/>
    </row>
    <row r="994" spans="1:20" x14ac:dyDescent="0.3">
      <c r="A994" s="282" t="s">
        <v>164</v>
      </c>
      <c r="B994" s="333">
        <v>42735</v>
      </c>
      <c r="C994" s="282" t="s">
        <v>2</v>
      </c>
      <c r="D994" s="282" t="s">
        <v>521</v>
      </c>
      <c r="E994" s="283">
        <v>35324311.202</v>
      </c>
      <c r="F994" s="283"/>
      <c r="G994" s="283"/>
      <c r="H994" s="283"/>
      <c r="I994" s="283"/>
      <c r="J994" s="283"/>
      <c r="K994" s="283"/>
      <c r="L994" s="283"/>
      <c r="M994" s="283"/>
      <c r="N994" s="283">
        <v>35324311.202</v>
      </c>
      <c r="O994" s="283"/>
      <c r="P994" s="283"/>
      <c r="Q994" s="283"/>
      <c r="R994" s="283"/>
      <c r="S994" s="283"/>
      <c r="T994" s="283"/>
    </row>
    <row r="995" spans="1:20" x14ac:dyDescent="0.3">
      <c r="A995" s="282" t="s">
        <v>164</v>
      </c>
      <c r="B995" s="333">
        <v>42735</v>
      </c>
      <c r="C995" s="282" t="s">
        <v>7</v>
      </c>
      <c r="D995" s="282" t="s">
        <v>522</v>
      </c>
      <c r="E995" s="283">
        <v>5246369.5916999998</v>
      </c>
      <c r="F995" s="283"/>
      <c r="G995" s="283"/>
      <c r="H995" s="283"/>
      <c r="I995" s="283"/>
      <c r="J995" s="283"/>
      <c r="K995" s="283"/>
      <c r="L995" s="283"/>
      <c r="M995" s="283"/>
      <c r="N995" s="283">
        <v>5246369.5916999998</v>
      </c>
      <c r="O995" s="283"/>
      <c r="P995" s="283"/>
      <c r="Q995" s="283"/>
      <c r="R995" s="283"/>
      <c r="S995" s="283"/>
      <c r="T995" s="283"/>
    </row>
    <row r="996" spans="1:20" x14ac:dyDescent="0.3">
      <c r="A996" s="282" t="s">
        <v>164</v>
      </c>
      <c r="B996" s="333">
        <v>42735</v>
      </c>
      <c r="C996" s="282" t="s">
        <v>8</v>
      </c>
      <c r="D996" s="282" t="s">
        <v>523</v>
      </c>
      <c r="E996" s="283">
        <v>30077941.611000001</v>
      </c>
      <c r="F996" s="283"/>
      <c r="G996" s="283"/>
      <c r="H996" s="283"/>
      <c r="I996" s="283"/>
      <c r="J996" s="283"/>
      <c r="K996" s="283"/>
      <c r="L996" s="283"/>
      <c r="M996" s="283"/>
      <c r="N996" s="283">
        <v>30077941.611000001</v>
      </c>
      <c r="O996" s="283"/>
      <c r="P996" s="283"/>
      <c r="Q996" s="283"/>
      <c r="R996" s="283"/>
      <c r="S996" s="283"/>
      <c r="T996" s="283"/>
    </row>
    <row r="997" spans="1:20" x14ac:dyDescent="0.3">
      <c r="A997" s="282" t="s">
        <v>164</v>
      </c>
      <c r="B997" s="333">
        <v>42735</v>
      </c>
      <c r="C997" s="282" t="s">
        <v>9</v>
      </c>
      <c r="D997" s="282" t="s">
        <v>524</v>
      </c>
      <c r="E997" s="283">
        <v>3001903.9182000002</v>
      </c>
      <c r="F997" s="283"/>
      <c r="G997" s="283"/>
      <c r="H997" s="283"/>
      <c r="I997" s="283"/>
      <c r="J997" s="283"/>
      <c r="K997" s="283"/>
      <c r="L997" s="283"/>
      <c r="M997" s="283"/>
      <c r="N997" s="283">
        <v>3001903.9182000002</v>
      </c>
      <c r="O997" s="283"/>
      <c r="P997" s="283"/>
      <c r="Q997" s="283"/>
      <c r="R997" s="283"/>
      <c r="S997" s="283"/>
      <c r="T997" s="283"/>
    </row>
    <row r="998" spans="1:20" x14ac:dyDescent="0.3">
      <c r="A998" s="282" t="s">
        <v>164</v>
      </c>
      <c r="B998" s="333">
        <v>42735</v>
      </c>
      <c r="C998" s="282" t="s">
        <v>10</v>
      </c>
      <c r="D998" s="282" t="s">
        <v>525</v>
      </c>
      <c r="E998" s="283"/>
      <c r="F998" s="283"/>
      <c r="G998" s="283"/>
      <c r="H998" s="283"/>
      <c r="I998" s="283"/>
      <c r="J998" s="283"/>
      <c r="K998" s="283"/>
      <c r="L998" s="283"/>
      <c r="M998" s="283"/>
      <c r="N998" s="283"/>
      <c r="O998" s="283"/>
      <c r="P998" s="283"/>
      <c r="Q998" s="283"/>
      <c r="R998" s="283"/>
      <c r="S998" s="283"/>
      <c r="T998" s="283"/>
    </row>
    <row r="999" spans="1:20" x14ac:dyDescent="0.3">
      <c r="A999" s="282" t="s">
        <v>164</v>
      </c>
      <c r="B999" s="333">
        <v>42735</v>
      </c>
      <c r="C999" s="282" t="s">
        <v>11</v>
      </c>
      <c r="D999" s="282" t="s">
        <v>526</v>
      </c>
      <c r="E999" s="283"/>
      <c r="F999" s="283"/>
      <c r="G999" s="283"/>
      <c r="H999" s="283"/>
      <c r="I999" s="283"/>
      <c r="J999" s="283"/>
      <c r="K999" s="283"/>
      <c r="L999" s="283"/>
      <c r="M999" s="283"/>
      <c r="N999" s="283"/>
      <c r="O999" s="283"/>
      <c r="P999" s="283"/>
      <c r="Q999" s="283"/>
      <c r="R999" s="283"/>
      <c r="S999" s="283"/>
      <c r="T999" s="283"/>
    </row>
    <row r="1000" spans="1:20" x14ac:dyDescent="0.3">
      <c r="A1000" s="282" t="s">
        <v>164</v>
      </c>
      <c r="B1000" s="333">
        <v>42735</v>
      </c>
      <c r="C1000" s="282" t="s">
        <v>12</v>
      </c>
      <c r="D1000" s="282" t="s">
        <v>527</v>
      </c>
      <c r="E1000" s="283"/>
      <c r="F1000" s="283"/>
      <c r="G1000" s="283"/>
      <c r="H1000" s="283"/>
      <c r="I1000" s="283"/>
      <c r="J1000" s="283"/>
      <c r="K1000" s="283"/>
      <c r="L1000" s="283"/>
      <c r="M1000" s="283"/>
      <c r="N1000" s="283"/>
      <c r="O1000" s="283"/>
      <c r="P1000" s="283"/>
      <c r="Q1000" s="283"/>
      <c r="R1000" s="283"/>
      <c r="S1000" s="283"/>
      <c r="T1000" s="283"/>
    </row>
    <row r="1001" spans="1:20" x14ac:dyDescent="0.3">
      <c r="A1001" s="282" t="s">
        <v>164</v>
      </c>
      <c r="B1001" s="333">
        <v>42735</v>
      </c>
      <c r="C1001" s="282" t="s">
        <v>19</v>
      </c>
      <c r="D1001" s="282" t="s">
        <v>141</v>
      </c>
      <c r="E1001" s="283">
        <v>38326215.119999997</v>
      </c>
      <c r="F1001" s="283"/>
      <c r="G1001" s="283"/>
      <c r="H1001" s="283"/>
      <c r="I1001" s="283"/>
      <c r="J1001" s="283"/>
      <c r="K1001" s="283"/>
      <c r="L1001" s="283"/>
      <c r="M1001" s="283"/>
      <c r="N1001" s="283">
        <v>38326215.120999999</v>
      </c>
      <c r="O1001" s="283"/>
      <c r="P1001" s="283"/>
      <c r="Q1001" s="283"/>
      <c r="R1001" s="283"/>
      <c r="S1001" s="283"/>
      <c r="T1001" s="283"/>
    </row>
    <row r="1002" spans="1:20" x14ac:dyDescent="0.3">
      <c r="A1002" s="282" t="s">
        <v>164</v>
      </c>
      <c r="B1002" s="333">
        <v>43100</v>
      </c>
      <c r="C1002" s="282" t="s">
        <v>139</v>
      </c>
      <c r="D1002" s="282" t="s">
        <v>138</v>
      </c>
      <c r="E1002" s="283"/>
      <c r="F1002" s="283"/>
      <c r="G1002" s="283"/>
      <c r="H1002" s="283"/>
      <c r="I1002" s="283"/>
      <c r="J1002" s="283"/>
      <c r="K1002" s="283"/>
      <c r="L1002" s="283"/>
      <c r="M1002" s="283"/>
      <c r="N1002" s="283">
        <v>0</v>
      </c>
      <c r="O1002" s="283"/>
      <c r="P1002" s="283"/>
      <c r="Q1002" s="283"/>
      <c r="R1002" s="283"/>
      <c r="S1002" s="283"/>
      <c r="T1002" s="283"/>
    </row>
    <row r="1003" spans="1:20" x14ac:dyDescent="0.3">
      <c r="A1003" s="282" t="s">
        <v>164</v>
      </c>
      <c r="B1003" s="333">
        <v>43100</v>
      </c>
      <c r="C1003" s="282" t="s">
        <v>140</v>
      </c>
      <c r="D1003" s="282" t="s">
        <v>520</v>
      </c>
      <c r="E1003" s="283"/>
      <c r="F1003" s="283"/>
      <c r="G1003" s="283"/>
      <c r="H1003" s="283"/>
      <c r="I1003" s="283"/>
      <c r="J1003" s="283"/>
      <c r="K1003" s="283"/>
      <c r="L1003" s="283"/>
      <c r="M1003" s="283"/>
      <c r="N1003" s="283">
        <v>0</v>
      </c>
      <c r="O1003" s="283"/>
      <c r="P1003" s="283"/>
      <c r="Q1003" s="283"/>
      <c r="R1003" s="283"/>
      <c r="S1003" s="283"/>
      <c r="T1003" s="283"/>
    </row>
    <row r="1004" spans="1:20" x14ac:dyDescent="0.3">
      <c r="A1004" s="282" t="s">
        <v>164</v>
      </c>
      <c r="B1004" s="333">
        <v>43100</v>
      </c>
      <c r="C1004" s="282" t="s">
        <v>2</v>
      </c>
      <c r="D1004" s="282" t="s">
        <v>521</v>
      </c>
      <c r="E1004" s="283"/>
      <c r="F1004" s="283"/>
      <c r="G1004" s="283"/>
      <c r="H1004" s="283"/>
      <c r="I1004" s="283"/>
      <c r="J1004" s="283"/>
      <c r="K1004" s="283"/>
      <c r="L1004" s="283"/>
      <c r="M1004" s="283">
        <v>34680575.443000004</v>
      </c>
      <c r="N1004" s="283">
        <v>34680575.443000004</v>
      </c>
      <c r="O1004" s="283"/>
      <c r="P1004" s="283"/>
      <c r="Q1004" s="283"/>
      <c r="R1004" s="283"/>
      <c r="S1004" s="283"/>
      <c r="T1004" s="283"/>
    </row>
    <row r="1005" spans="1:20" x14ac:dyDescent="0.3">
      <c r="A1005" s="282" t="s">
        <v>164</v>
      </c>
      <c r="B1005" s="333">
        <v>43100</v>
      </c>
      <c r="C1005" s="282" t="s">
        <v>7</v>
      </c>
      <c r="D1005" s="282" t="s">
        <v>522</v>
      </c>
      <c r="E1005" s="283"/>
      <c r="F1005" s="283"/>
      <c r="G1005" s="283"/>
      <c r="H1005" s="283"/>
      <c r="I1005" s="283"/>
      <c r="J1005" s="283"/>
      <c r="K1005" s="283"/>
      <c r="L1005" s="283"/>
      <c r="M1005" s="283">
        <v>5282133.9733999996</v>
      </c>
      <c r="N1005" s="283">
        <v>5282133.9733999996</v>
      </c>
      <c r="O1005" s="283"/>
      <c r="P1005" s="283"/>
      <c r="Q1005" s="283"/>
      <c r="R1005" s="283"/>
      <c r="S1005" s="283"/>
      <c r="T1005" s="283"/>
    </row>
    <row r="1006" spans="1:20" x14ac:dyDescent="0.3">
      <c r="A1006" s="282" t="s">
        <v>164</v>
      </c>
      <c r="B1006" s="333">
        <v>43100</v>
      </c>
      <c r="C1006" s="282" t="s">
        <v>8</v>
      </c>
      <c r="D1006" s="282" t="s">
        <v>523</v>
      </c>
      <c r="E1006" s="283"/>
      <c r="F1006" s="283"/>
      <c r="G1006" s="283"/>
      <c r="H1006" s="283"/>
      <c r="I1006" s="283"/>
      <c r="J1006" s="283"/>
      <c r="K1006" s="283"/>
      <c r="L1006" s="283"/>
      <c r="M1006" s="283">
        <v>29398441.469999999</v>
      </c>
      <c r="N1006" s="283">
        <v>29398441.469999999</v>
      </c>
      <c r="O1006" s="283"/>
      <c r="P1006" s="283"/>
      <c r="Q1006" s="283"/>
      <c r="R1006" s="283"/>
      <c r="S1006" s="283"/>
      <c r="T1006" s="283"/>
    </row>
    <row r="1007" spans="1:20" x14ac:dyDescent="0.3">
      <c r="A1007" s="282" t="s">
        <v>164</v>
      </c>
      <c r="B1007" s="333">
        <v>43100</v>
      </c>
      <c r="C1007" s="282" t="s">
        <v>9</v>
      </c>
      <c r="D1007" s="282" t="s">
        <v>524</v>
      </c>
      <c r="E1007" s="283"/>
      <c r="F1007" s="283"/>
      <c r="G1007" s="283"/>
      <c r="H1007" s="283"/>
      <c r="I1007" s="283"/>
      <c r="J1007" s="283"/>
      <c r="K1007" s="283"/>
      <c r="L1007" s="283"/>
      <c r="M1007" s="283">
        <v>3012353.64</v>
      </c>
      <c r="N1007" s="283">
        <v>3012353.64</v>
      </c>
      <c r="O1007" s="283"/>
      <c r="P1007" s="283"/>
      <c r="Q1007" s="283"/>
      <c r="R1007" s="283"/>
      <c r="S1007" s="283"/>
      <c r="T1007" s="283"/>
    </row>
    <row r="1008" spans="1:20" x14ac:dyDescent="0.3">
      <c r="A1008" s="282" t="s">
        <v>164</v>
      </c>
      <c r="B1008" s="333">
        <v>43100</v>
      </c>
      <c r="C1008" s="282" t="s">
        <v>10</v>
      </c>
      <c r="D1008" s="282" t="s">
        <v>525</v>
      </c>
      <c r="E1008" s="283"/>
      <c r="F1008" s="283"/>
      <c r="G1008" s="283"/>
      <c r="H1008" s="283"/>
      <c r="I1008" s="283"/>
      <c r="J1008" s="283"/>
      <c r="K1008" s="283"/>
      <c r="L1008" s="283"/>
      <c r="M1008" s="283">
        <v>0</v>
      </c>
      <c r="N1008" s="283">
        <v>0</v>
      </c>
      <c r="O1008" s="283"/>
      <c r="P1008" s="283"/>
      <c r="Q1008" s="283"/>
      <c r="R1008" s="283"/>
      <c r="S1008" s="283"/>
      <c r="T1008" s="283"/>
    </row>
    <row r="1009" spans="1:20" x14ac:dyDescent="0.3">
      <c r="A1009" s="282" t="s">
        <v>164</v>
      </c>
      <c r="B1009" s="333">
        <v>43100</v>
      </c>
      <c r="C1009" s="282" t="s">
        <v>11</v>
      </c>
      <c r="D1009" s="282" t="s">
        <v>526</v>
      </c>
      <c r="E1009" s="283"/>
      <c r="F1009" s="283"/>
      <c r="G1009" s="283"/>
      <c r="H1009" s="283"/>
      <c r="I1009" s="283"/>
      <c r="J1009" s="283"/>
      <c r="K1009" s="283"/>
      <c r="L1009" s="283"/>
      <c r="M1009" s="283">
        <v>0</v>
      </c>
      <c r="N1009" s="283">
        <v>0</v>
      </c>
      <c r="O1009" s="283"/>
      <c r="P1009" s="283"/>
      <c r="Q1009" s="283"/>
      <c r="R1009" s="283"/>
      <c r="S1009" s="283"/>
      <c r="T1009" s="283"/>
    </row>
    <row r="1010" spans="1:20" x14ac:dyDescent="0.3">
      <c r="A1010" s="282" t="s">
        <v>164</v>
      </c>
      <c r="B1010" s="333">
        <v>43100</v>
      </c>
      <c r="C1010" s="282" t="s">
        <v>12</v>
      </c>
      <c r="D1010" s="282" t="s">
        <v>527</v>
      </c>
      <c r="E1010" s="283"/>
      <c r="F1010" s="283"/>
      <c r="G1010" s="283"/>
      <c r="H1010" s="283"/>
      <c r="I1010" s="283"/>
      <c r="J1010" s="283"/>
      <c r="K1010" s="283"/>
      <c r="L1010" s="283"/>
      <c r="M1010" s="283">
        <v>0</v>
      </c>
      <c r="N1010" s="283">
        <v>0</v>
      </c>
      <c r="O1010" s="283"/>
      <c r="P1010" s="283"/>
      <c r="Q1010" s="283"/>
      <c r="R1010" s="283"/>
      <c r="S1010" s="283"/>
      <c r="T1010" s="283"/>
    </row>
    <row r="1011" spans="1:20" x14ac:dyDescent="0.3">
      <c r="A1011" s="282" t="s">
        <v>164</v>
      </c>
      <c r="B1011" s="333">
        <v>43100</v>
      </c>
      <c r="C1011" s="282" t="s">
        <v>19</v>
      </c>
      <c r="D1011" s="282" t="s">
        <v>141</v>
      </c>
      <c r="E1011" s="283"/>
      <c r="F1011" s="283"/>
      <c r="G1011" s="283"/>
      <c r="H1011" s="283"/>
      <c r="I1011" s="283"/>
      <c r="J1011" s="283"/>
      <c r="K1011" s="283"/>
      <c r="L1011" s="283"/>
      <c r="M1011" s="283">
        <v>37692929.082999997</v>
      </c>
      <c r="N1011" s="283">
        <v>37692929.082999997</v>
      </c>
      <c r="O1011" s="283"/>
      <c r="P1011" s="283"/>
      <c r="Q1011" s="283"/>
      <c r="R1011" s="283"/>
      <c r="S1011" s="283"/>
      <c r="T1011" s="283">
        <v>0</v>
      </c>
    </row>
    <row r="1012" spans="1:20" x14ac:dyDescent="0.3">
      <c r="A1012" s="282" t="s">
        <v>164</v>
      </c>
      <c r="B1012" s="333">
        <v>43465</v>
      </c>
      <c r="C1012" s="282" t="s">
        <v>139</v>
      </c>
      <c r="D1012" s="282" t="s">
        <v>138</v>
      </c>
      <c r="E1012" s="283"/>
      <c r="F1012" s="283"/>
      <c r="G1012" s="283"/>
      <c r="H1012" s="283"/>
      <c r="I1012" s="283"/>
      <c r="J1012" s="283"/>
      <c r="K1012" s="283"/>
      <c r="L1012" s="283"/>
      <c r="M1012" s="283"/>
      <c r="N1012" s="283">
        <v>0</v>
      </c>
      <c r="O1012" s="283"/>
      <c r="P1012" s="283"/>
      <c r="Q1012" s="283"/>
      <c r="R1012" s="283"/>
      <c r="S1012" s="283"/>
      <c r="T1012" s="283"/>
    </row>
    <row r="1013" spans="1:20" x14ac:dyDescent="0.3">
      <c r="A1013" s="282" t="s">
        <v>164</v>
      </c>
      <c r="B1013" s="333">
        <v>43465</v>
      </c>
      <c r="C1013" s="282" t="s">
        <v>140</v>
      </c>
      <c r="D1013" s="282" t="s">
        <v>520</v>
      </c>
      <c r="E1013" s="283"/>
      <c r="F1013" s="283"/>
      <c r="G1013" s="283"/>
      <c r="H1013" s="283"/>
      <c r="I1013" s="283"/>
      <c r="J1013" s="283"/>
      <c r="K1013" s="283"/>
      <c r="L1013" s="283"/>
      <c r="M1013" s="283"/>
      <c r="N1013" s="283">
        <v>0</v>
      </c>
      <c r="O1013" s="283"/>
      <c r="P1013" s="283"/>
      <c r="Q1013" s="283"/>
      <c r="R1013" s="283"/>
      <c r="S1013" s="283"/>
      <c r="T1013" s="283"/>
    </row>
    <row r="1014" spans="1:20" x14ac:dyDescent="0.3">
      <c r="A1014" s="282" t="s">
        <v>164</v>
      </c>
      <c r="B1014" s="333">
        <v>43465</v>
      </c>
      <c r="C1014" s="282" t="s">
        <v>2</v>
      </c>
      <c r="D1014" s="282" t="s">
        <v>521</v>
      </c>
      <c r="E1014" s="283"/>
      <c r="F1014" s="283"/>
      <c r="G1014" s="283"/>
      <c r="H1014" s="283"/>
      <c r="I1014" s="283"/>
      <c r="J1014" s="283"/>
      <c r="K1014" s="283"/>
      <c r="L1014" s="283"/>
      <c r="M1014" s="283">
        <v>35909437.395999998</v>
      </c>
      <c r="N1014" s="283">
        <v>35909437.395999998</v>
      </c>
      <c r="O1014" s="283"/>
      <c r="P1014" s="283"/>
      <c r="Q1014" s="283"/>
      <c r="R1014" s="283"/>
      <c r="S1014" s="283"/>
      <c r="T1014" s="283"/>
    </row>
    <row r="1015" spans="1:20" x14ac:dyDescent="0.3">
      <c r="A1015" s="282" t="s">
        <v>164</v>
      </c>
      <c r="B1015" s="333">
        <v>43465</v>
      </c>
      <c r="C1015" s="282" t="s">
        <v>7</v>
      </c>
      <c r="D1015" s="282" t="s">
        <v>522</v>
      </c>
      <c r="E1015" s="283"/>
      <c r="F1015" s="283"/>
      <c r="G1015" s="283"/>
      <c r="H1015" s="283"/>
      <c r="I1015" s="283"/>
      <c r="J1015" s="283"/>
      <c r="K1015" s="283"/>
      <c r="L1015" s="283"/>
      <c r="M1015" s="283">
        <v>5394940.8936999999</v>
      </c>
      <c r="N1015" s="283">
        <v>5394940.8936999999</v>
      </c>
      <c r="O1015" s="283"/>
      <c r="P1015" s="283"/>
      <c r="Q1015" s="283"/>
      <c r="R1015" s="283"/>
      <c r="S1015" s="283"/>
      <c r="T1015" s="283"/>
    </row>
    <row r="1016" spans="1:20" x14ac:dyDescent="0.3">
      <c r="A1016" s="282" t="s">
        <v>164</v>
      </c>
      <c r="B1016" s="333">
        <v>43465</v>
      </c>
      <c r="C1016" s="282" t="s">
        <v>8</v>
      </c>
      <c r="D1016" s="282" t="s">
        <v>523</v>
      </c>
      <c r="E1016" s="283"/>
      <c r="F1016" s="283"/>
      <c r="G1016" s="283"/>
      <c r="H1016" s="283"/>
      <c r="I1016" s="283"/>
      <c r="J1016" s="283"/>
      <c r="K1016" s="283"/>
      <c r="L1016" s="283"/>
      <c r="M1016" s="283">
        <v>30514496.502</v>
      </c>
      <c r="N1016" s="283">
        <v>30514496.502</v>
      </c>
      <c r="O1016" s="283"/>
      <c r="P1016" s="283"/>
      <c r="Q1016" s="283"/>
      <c r="R1016" s="283"/>
      <c r="S1016" s="283"/>
      <c r="T1016" s="283"/>
    </row>
    <row r="1017" spans="1:20" x14ac:dyDescent="0.3">
      <c r="A1017" s="282" t="s">
        <v>164</v>
      </c>
      <c r="B1017" s="333">
        <v>43465</v>
      </c>
      <c r="C1017" s="282" t="s">
        <v>9</v>
      </c>
      <c r="D1017" s="282" t="s">
        <v>524</v>
      </c>
      <c r="E1017" s="283"/>
      <c r="F1017" s="283"/>
      <c r="G1017" s="283"/>
      <c r="H1017" s="283"/>
      <c r="I1017" s="283"/>
      <c r="J1017" s="283"/>
      <c r="K1017" s="283"/>
      <c r="L1017" s="283"/>
      <c r="M1017" s="283">
        <v>3145618.01</v>
      </c>
      <c r="N1017" s="283">
        <v>3145618.01</v>
      </c>
      <c r="O1017" s="283"/>
      <c r="P1017" s="283"/>
      <c r="Q1017" s="283"/>
      <c r="R1017" s="283"/>
      <c r="S1017" s="283"/>
      <c r="T1017" s="283"/>
    </row>
    <row r="1018" spans="1:20" x14ac:dyDescent="0.3">
      <c r="A1018" s="282" t="s">
        <v>164</v>
      </c>
      <c r="B1018" s="333">
        <v>43465</v>
      </c>
      <c r="C1018" s="282" t="s">
        <v>10</v>
      </c>
      <c r="D1018" s="282" t="s">
        <v>525</v>
      </c>
      <c r="E1018" s="283"/>
      <c r="F1018" s="283"/>
      <c r="G1018" s="283"/>
      <c r="H1018" s="283"/>
      <c r="I1018" s="283"/>
      <c r="J1018" s="283"/>
      <c r="K1018" s="283"/>
      <c r="L1018" s="283"/>
      <c r="M1018" s="283">
        <v>0</v>
      </c>
      <c r="N1018" s="283">
        <v>0</v>
      </c>
      <c r="O1018" s="283"/>
      <c r="P1018" s="283"/>
      <c r="Q1018" s="283"/>
      <c r="R1018" s="283"/>
      <c r="S1018" s="283"/>
      <c r="T1018" s="283"/>
    </row>
    <row r="1019" spans="1:20" x14ac:dyDescent="0.3">
      <c r="A1019" s="282" t="s">
        <v>164</v>
      </c>
      <c r="B1019" s="333">
        <v>43465</v>
      </c>
      <c r="C1019" s="282" t="s">
        <v>11</v>
      </c>
      <c r="D1019" s="282" t="s">
        <v>526</v>
      </c>
      <c r="E1019" s="283"/>
      <c r="F1019" s="283"/>
      <c r="G1019" s="283"/>
      <c r="H1019" s="283"/>
      <c r="I1019" s="283"/>
      <c r="J1019" s="283"/>
      <c r="K1019" s="283"/>
      <c r="L1019" s="283"/>
      <c r="M1019" s="283">
        <v>0</v>
      </c>
      <c r="N1019" s="283">
        <v>0</v>
      </c>
      <c r="O1019" s="283"/>
      <c r="P1019" s="283"/>
      <c r="Q1019" s="283"/>
      <c r="R1019" s="283"/>
      <c r="S1019" s="283"/>
      <c r="T1019" s="283"/>
    </row>
    <row r="1020" spans="1:20" x14ac:dyDescent="0.3">
      <c r="A1020" s="282" t="s">
        <v>164</v>
      </c>
      <c r="B1020" s="333">
        <v>43465</v>
      </c>
      <c r="C1020" s="282" t="s">
        <v>12</v>
      </c>
      <c r="D1020" s="282" t="s">
        <v>527</v>
      </c>
      <c r="E1020" s="283"/>
      <c r="F1020" s="283"/>
      <c r="G1020" s="283"/>
      <c r="H1020" s="283"/>
      <c r="I1020" s="283"/>
      <c r="J1020" s="283"/>
      <c r="K1020" s="283"/>
      <c r="L1020" s="283"/>
      <c r="M1020" s="283">
        <v>0</v>
      </c>
      <c r="N1020" s="283">
        <v>0</v>
      </c>
      <c r="O1020" s="283"/>
      <c r="P1020" s="283"/>
      <c r="Q1020" s="283"/>
      <c r="R1020" s="283"/>
      <c r="S1020" s="283"/>
      <c r="T1020" s="283"/>
    </row>
    <row r="1021" spans="1:20" x14ac:dyDescent="0.3">
      <c r="A1021" s="282" t="s">
        <v>164</v>
      </c>
      <c r="B1021" s="333">
        <v>43465</v>
      </c>
      <c r="C1021" s="282" t="s">
        <v>19</v>
      </c>
      <c r="D1021" s="282" t="s">
        <v>141</v>
      </c>
      <c r="E1021" s="283"/>
      <c r="F1021" s="283"/>
      <c r="G1021" s="283"/>
      <c r="H1021" s="283"/>
      <c r="I1021" s="283"/>
      <c r="J1021" s="283"/>
      <c r="K1021" s="283"/>
      <c r="L1021" s="283"/>
      <c r="M1021" s="283">
        <v>39055055.406000003</v>
      </c>
      <c r="N1021" s="283">
        <v>39055055.406000003</v>
      </c>
      <c r="O1021" s="283"/>
      <c r="P1021" s="283"/>
      <c r="Q1021" s="283"/>
      <c r="R1021" s="283"/>
      <c r="S1021" s="283"/>
      <c r="T1021" s="283">
        <v>0</v>
      </c>
    </row>
    <row r="1022" spans="1:20" x14ac:dyDescent="0.3">
      <c r="A1022" s="282" t="s">
        <v>197</v>
      </c>
      <c r="B1022" s="333">
        <v>42735</v>
      </c>
      <c r="C1022" s="282" t="s">
        <v>139</v>
      </c>
      <c r="D1022" s="282" t="s">
        <v>138</v>
      </c>
      <c r="E1022" s="283">
        <v>0</v>
      </c>
      <c r="F1022" s="283">
        <v>0</v>
      </c>
      <c r="G1022" s="283"/>
      <c r="H1022" s="283"/>
      <c r="I1022" s="283">
        <v>0</v>
      </c>
      <c r="J1022" s="283"/>
      <c r="K1022" s="283"/>
      <c r="L1022" s="283">
        <v>0</v>
      </c>
      <c r="M1022" s="283">
        <v>0</v>
      </c>
      <c r="N1022" s="283">
        <v>0</v>
      </c>
      <c r="O1022" s="283">
        <v>0</v>
      </c>
      <c r="P1022" s="283"/>
      <c r="Q1022" s="283"/>
      <c r="R1022" s="283">
        <v>0</v>
      </c>
      <c r="S1022" s="283">
        <v>0</v>
      </c>
      <c r="T1022" s="283">
        <v>0</v>
      </c>
    </row>
    <row r="1023" spans="1:20" x14ac:dyDescent="0.3">
      <c r="A1023" s="282" t="s">
        <v>197</v>
      </c>
      <c r="B1023" s="333">
        <v>42735</v>
      </c>
      <c r="C1023" s="282" t="s">
        <v>140</v>
      </c>
      <c r="D1023" s="282" t="s">
        <v>520</v>
      </c>
      <c r="E1023" s="283"/>
      <c r="F1023" s="283"/>
      <c r="G1023" s="283"/>
      <c r="H1023" s="283"/>
      <c r="I1023" s="283"/>
      <c r="J1023" s="283"/>
      <c r="K1023" s="283"/>
      <c r="L1023" s="283"/>
      <c r="M1023" s="283"/>
      <c r="N1023" s="283">
        <v>0</v>
      </c>
      <c r="O1023" s="283"/>
      <c r="P1023" s="283"/>
      <c r="Q1023" s="283"/>
      <c r="R1023" s="283"/>
      <c r="S1023" s="283"/>
      <c r="T1023" s="283">
        <v>0</v>
      </c>
    </row>
    <row r="1024" spans="1:20" x14ac:dyDescent="0.3">
      <c r="A1024" s="282" t="s">
        <v>197</v>
      </c>
      <c r="B1024" s="333">
        <v>42735</v>
      </c>
      <c r="C1024" s="282" t="s">
        <v>2</v>
      </c>
      <c r="D1024" s="282" t="s">
        <v>521</v>
      </c>
      <c r="E1024" s="283">
        <v>0</v>
      </c>
      <c r="F1024" s="283"/>
      <c r="G1024" s="283">
        <v>0</v>
      </c>
      <c r="H1024" s="283">
        <v>0</v>
      </c>
      <c r="I1024" s="283"/>
      <c r="J1024" s="283">
        <v>-1933818.558</v>
      </c>
      <c r="K1024" s="283">
        <v>0</v>
      </c>
      <c r="L1024" s="283">
        <v>0</v>
      </c>
      <c r="M1024" s="283">
        <v>0</v>
      </c>
      <c r="N1024" s="283">
        <v>-1933818.558</v>
      </c>
      <c r="O1024" s="283"/>
      <c r="P1024" s="283">
        <v>0</v>
      </c>
      <c r="Q1024" s="283">
        <v>0</v>
      </c>
      <c r="R1024" s="283">
        <v>0</v>
      </c>
      <c r="S1024" s="283">
        <v>0</v>
      </c>
      <c r="T1024" s="283">
        <v>0</v>
      </c>
    </row>
    <row r="1025" spans="1:20" x14ac:dyDescent="0.3">
      <c r="A1025" s="282" t="s">
        <v>197</v>
      </c>
      <c r="B1025" s="333">
        <v>42735</v>
      </c>
      <c r="C1025" s="282" t="s">
        <v>7</v>
      </c>
      <c r="D1025" s="282" t="s">
        <v>522</v>
      </c>
      <c r="E1025" s="283">
        <v>0</v>
      </c>
      <c r="F1025" s="283"/>
      <c r="G1025" s="283">
        <v>0</v>
      </c>
      <c r="H1025" s="283">
        <v>0</v>
      </c>
      <c r="I1025" s="283"/>
      <c r="J1025" s="283">
        <v>0</v>
      </c>
      <c r="K1025" s="283">
        <v>0</v>
      </c>
      <c r="L1025" s="283">
        <v>0</v>
      </c>
      <c r="M1025" s="283">
        <v>0</v>
      </c>
      <c r="N1025" s="283">
        <v>0</v>
      </c>
      <c r="O1025" s="283"/>
      <c r="P1025" s="283">
        <v>0</v>
      </c>
      <c r="Q1025" s="283">
        <v>0</v>
      </c>
      <c r="R1025" s="283">
        <v>0</v>
      </c>
      <c r="S1025" s="283">
        <v>0</v>
      </c>
      <c r="T1025" s="283">
        <v>0</v>
      </c>
    </row>
    <row r="1026" spans="1:20" x14ac:dyDescent="0.3">
      <c r="A1026" s="282" t="s">
        <v>197</v>
      </c>
      <c r="B1026" s="333">
        <v>42735</v>
      </c>
      <c r="C1026" s="282" t="s">
        <v>8</v>
      </c>
      <c r="D1026" s="282" t="s">
        <v>523</v>
      </c>
      <c r="E1026" s="283">
        <v>0</v>
      </c>
      <c r="F1026" s="283"/>
      <c r="G1026" s="283">
        <v>0</v>
      </c>
      <c r="H1026" s="283">
        <v>0</v>
      </c>
      <c r="I1026" s="283"/>
      <c r="J1026" s="283">
        <v>-1933818.558</v>
      </c>
      <c r="K1026" s="283">
        <v>0</v>
      </c>
      <c r="L1026" s="283">
        <v>0</v>
      </c>
      <c r="M1026" s="283">
        <v>0</v>
      </c>
      <c r="N1026" s="283">
        <v>-1933818.558</v>
      </c>
      <c r="O1026" s="283"/>
      <c r="P1026" s="283">
        <v>0</v>
      </c>
      <c r="Q1026" s="283">
        <v>0</v>
      </c>
      <c r="R1026" s="283">
        <v>0</v>
      </c>
      <c r="S1026" s="283">
        <v>0</v>
      </c>
      <c r="T1026" s="283">
        <v>0</v>
      </c>
    </row>
    <row r="1027" spans="1:20" x14ac:dyDescent="0.3">
      <c r="A1027" s="282" t="s">
        <v>197</v>
      </c>
      <c r="B1027" s="333">
        <v>42735</v>
      </c>
      <c r="C1027" s="282" t="s">
        <v>9</v>
      </c>
      <c r="D1027" s="282" t="s">
        <v>524</v>
      </c>
      <c r="E1027" s="283">
        <v>0</v>
      </c>
      <c r="F1027" s="283">
        <v>0</v>
      </c>
      <c r="G1027" s="283"/>
      <c r="H1027" s="283"/>
      <c r="I1027" s="283">
        <v>5898647.1327999998</v>
      </c>
      <c r="J1027" s="283"/>
      <c r="K1027" s="283"/>
      <c r="L1027" s="283">
        <v>0</v>
      </c>
      <c r="M1027" s="283">
        <v>0</v>
      </c>
      <c r="N1027" s="283">
        <v>5898647.1327999998</v>
      </c>
      <c r="O1027" s="283">
        <v>0</v>
      </c>
      <c r="P1027" s="283"/>
      <c r="Q1027" s="283"/>
      <c r="R1027" s="283">
        <v>0</v>
      </c>
      <c r="S1027" s="283">
        <v>0</v>
      </c>
      <c r="T1027" s="283">
        <v>0</v>
      </c>
    </row>
    <row r="1028" spans="1:20" x14ac:dyDescent="0.3">
      <c r="A1028" s="282" t="s">
        <v>197</v>
      </c>
      <c r="B1028" s="333">
        <v>42735</v>
      </c>
      <c r="C1028" s="282" t="s">
        <v>10</v>
      </c>
      <c r="D1028" s="282" t="s">
        <v>525</v>
      </c>
      <c r="E1028" s="283"/>
      <c r="F1028" s="283"/>
      <c r="G1028" s="283"/>
      <c r="H1028" s="283"/>
      <c r="I1028" s="283"/>
      <c r="J1028" s="283"/>
      <c r="K1028" s="283"/>
      <c r="L1028" s="283"/>
      <c r="M1028" s="283"/>
      <c r="N1028" s="283">
        <v>0</v>
      </c>
      <c r="O1028" s="283"/>
      <c r="P1028" s="283"/>
      <c r="Q1028" s="283"/>
      <c r="R1028" s="283"/>
      <c r="S1028" s="283"/>
      <c r="T1028" s="283">
        <v>0</v>
      </c>
    </row>
    <row r="1029" spans="1:20" x14ac:dyDescent="0.3">
      <c r="A1029" s="282" t="s">
        <v>197</v>
      </c>
      <c r="B1029" s="333">
        <v>42735</v>
      </c>
      <c r="C1029" s="282" t="s">
        <v>11</v>
      </c>
      <c r="D1029" s="282" t="s">
        <v>526</v>
      </c>
      <c r="E1029" s="283"/>
      <c r="F1029" s="283"/>
      <c r="G1029" s="283"/>
      <c r="H1029" s="283"/>
      <c r="I1029" s="283"/>
      <c r="J1029" s="283"/>
      <c r="K1029" s="283"/>
      <c r="L1029" s="283"/>
      <c r="M1029" s="283"/>
      <c r="N1029" s="283">
        <v>0</v>
      </c>
      <c r="O1029" s="283"/>
      <c r="P1029" s="283"/>
      <c r="Q1029" s="283"/>
      <c r="R1029" s="283"/>
      <c r="S1029" s="283"/>
      <c r="T1029" s="283">
        <v>0</v>
      </c>
    </row>
    <row r="1030" spans="1:20" x14ac:dyDescent="0.3">
      <c r="A1030" s="282" t="s">
        <v>197</v>
      </c>
      <c r="B1030" s="333">
        <v>42735</v>
      </c>
      <c r="C1030" s="282" t="s">
        <v>12</v>
      </c>
      <c r="D1030" s="282" t="s">
        <v>527</v>
      </c>
      <c r="E1030" s="283"/>
      <c r="F1030" s="283"/>
      <c r="G1030" s="283"/>
      <c r="H1030" s="283"/>
      <c r="I1030" s="283"/>
      <c r="J1030" s="283"/>
      <c r="K1030" s="283"/>
      <c r="L1030" s="283"/>
      <c r="M1030" s="283"/>
      <c r="N1030" s="283">
        <v>0</v>
      </c>
      <c r="O1030" s="283"/>
      <c r="P1030" s="283"/>
      <c r="Q1030" s="283"/>
      <c r="R1030" s="283"/>
      <c r="S1030" s="283"/>
      <c r="T1030" s="283">
        <v>0</v>
      </c>
    </row>
    <row r="1031" spans="1:20" x14ac:dyDescent="0.3">
      <c r="A1031" s="282" t="s">
        <v>197</v>
      </c>
      <c r="B1031" s="333">
        <v>42735</v>
      </c>
      <c r="C1031" s="282" t="s">
        <v>19</v>
      </c>
      <c r="D1031" s="282" t="s">
        <v>141</v>
      </c>
      <c r="E1031" s="283">
        <v>0</v>
      </c>
      <c r="F1031" s="283">
        <v>0</v>
      </c>
      <c r="G1031" s="283"/>
      <c r="H1031" s="283"/>
      <c r="I1031" s="283">
        <v>3964828.5745999999</v>
      </c>
      <c r="J1031" s="283"/>
      <c r="K1031" s="283"/>
      <c r="L1031" s="283">
        <v>0</v>
      </c>
      <c r="M1031" s="283">
        <v>0</v>
      </c>
      <c r="N1031" s="283">
        <v>3964828.5745999999</v>
      </c>
      <c r="O1031" s="283">
        <v>0</v>
      </c>
      <c r="P1031" s="283"/>
      <c r="Q1031" s="283"/>
      <c r="R1031" s="283">
        <v>0</v>
      </c>
      <c r="S1031" s="283">
        <v>0</v>
      </c>
      <c r="T1031" s="283">
        <v>0</v>
      </c>
    </row>
    <row r="1032" spans="1:20" x14ac:dyDescent="0.3">
      <c r="A1032" s="282" t="s">
        <v>197</v>
      </c>
      <c r="B1032" s="333">
        <v>43100</v>
      </c>
      <c r="C1032" s="282" t="s">
        <v>139</v>
      </c>
      <c r="D1032" s="282" t="s">
        <v>138</v>
      </c>
      <c r="E1032" s="283">
        <v>0</v>
      </c>
      <c r="F1032" s="283">
        <v>0</v>
      </c>
      <c r="G1032" s="283"/>
      <c r="H1032" s="283"/>
      <c r="I1032" s="283">
        <v>0</v>
      </c>
      <c r="J1032" s="283"/>
      <c r="K1032" s="283"/>
      <c r="L1032" s="283">
        <v>0</v>
      </c>
      <c r="M1032" s="283">
        <v>0</v>
      </c>
      <c r="N1032" s="283">
        <v>0</v>
      </c>
      <c r="O1032" s="283">
        <v>0</v>
      </c>
      <c r="P1032" s="283"/>
      <c r="Q1032" s="283"/>
      <c r="R1032" s="283">
        <v>0</v>
      </c>
      <c r="S1032" s="283">
        <v>0</v>
      </c>
      <c r="T1032" s="283">
        <v>0</v>
      </c>
    </row>
    <row r="1033" spans="1:20" x14ac:dyDescent="0.3">
      <c r="A1033" s="282" t="s">
        <v>197</v>
      </c>
      <c r="B1033" s="333">
        <v>43100</v>
      </c>
      <c r="C1033" s="282" t="s">
        <v>140</v>
      </c>
      <c r="D1033" s="282" t="s">
        <v>520</v>
      </c>
      <c r="E1033" s="283">
        <v>0</v>
      </c>
      <c r="F1033" s="283">
        <v>0</v>
      </c>
      <c r="G1033" s="283"/>
      <c r="H1033" s="283"/>
      <c r="I1033" s="283">
        <v>0</v>
      </c>
      <c r="J1033" s="283"/>
      <c r="K1033" s="283"/>
      <c r="L1033" s="283">
        <v>0</v>
      </c>
      <c r="M1033" s="283">
        <v>0</v>
      </c>
      <c r="N1033" s="283">
        <v>0</v>
      </c>
      <c r="O1033" s="283">
        <v>0</v>
      </c>
      <c r="P1033" s="283"/>
      <c r="Q1033" s="283"/>
      <c r="R1033" s="283">
        <v>0</v>
      </c>
      <c r="S1033" s="283">
        <v>0</v>
      </c>
      <c r="T1033" s="283">
        <v>0</v>
      </c>
    </row>
    <row r="1034" spans="1:20" x14ac:dyDescent="0.3">
      <c r="A1034" s="282" t="s">
        <v>197</v>
      </c>
      <c r="B1034" s="333">
        <v>43100</v>
      </c>
      <c r="C1034" s="282" t="s">
        <v>2</v>
      </c>
      <c r="D1034" s="282" t="s">
        <v>521</v>
      </c>
      <c r="E1034" s="283">
        <v>0</v>
      </c>
      <c r="F1034" s="283"/>
      <c r="G1034" s="283">
        <v>0</v>
      </c>
      <c r="H1034" s="283">
        <v>0</v>
      </c>
      <c r="I1034" s="283"/>
      <c r="J1034" s="283">
        <v>-4732131.1849999996</v>
      </c>
      <c r="K1034" s="283">
        <v>0</v>
      </c>
      <c r="L1034" s="283">
        <v>0</v>
      </c>
      <c r="M1034" s="283">
        <v>0</v>
      </c>
      <c r="N1034" s="283">
        <v>-4732131.1849999996</v>
      </c>
      <c r="O1034" s="283"/>
      <c r="P1034" s="283">
        <v>0</v>
      </c>
      <c r="Q1034" s="283">
        <v>0</v>
      </c>
      <c r="R1034" s="283">
        <v>0</v>
      </c>
      <c r="S1034" s="283">
        <v>0</v>
      </c>
      <c r="T1034" s="283">
        <v>0</v>
      </c>
    </row>
    <row r="1035" spans="1:20" x14ac:dyDescent="0.3">
      <c r="A1035" s="282" t="s">
        <v>197</v>
      </c>
      <c r="B1035" s="333">
        <v>43100</v>
      </c>
      <c r="C1035" s="282" t="s">
        <v>7</v>
      </c>
      <c r="D1035" s="282" t="s">
        <v>522</v>
      </c>
      <c r="E1035" s="283">
        <v>0</v>
      </c>
      <c r="F1035" s="283"/>
      <c r="G1035" s="283">
        <v>0</v>
      </c>
      <c r="H1035" s="283">
        <v>0</v>
      </c>
      <c r="I1035" s="283"/>
      <c r="J1035" s="283">
        <v>0</v>
      </c>
      <c r="K1035" s="283">
        <v>0</v>
      </c>
      <c r="L1035" s="283">
        <v>0</v>
      </c>
      <c r="M1035" s="283">
        <v>0</v>
      </c>
      <c r="N1035" s="283">
        <v>0</v>
      </c>
      <c r="O1035" s="283"/>
      <c r="P1035" s="283">
        <v>0</v>
      </c>
      <c r="Q1035" s="283">
        <v>0</v>
      </c>
      <c r="R1035" s="283">
        <v>0</v>
      </c>
      <c r="S1035" s="283">
        <v>0</v>
      </c>
      <c r="T1035" s="283">
        <v>0</v>
      </c>
    </row>
    <row r="1036" spans="1:20" x14ac:dyDescent="0.3">
      <c r="A1036" s="282" t="s">
        <v>197</v>
      </c>
      <c r="B1036" s="333">
        <v>43100</v>
      </c>
      <c r="C1036" s="282" t="s">
        <v>8</v>
      </c>
      <c r="D1036" s="282" t="s">
        <v>523</v>
      </c>
      <c r="E1036" s="283">
        <v>0</v>
      </c>
      <c r="F1036" s="283"/>
      <c r="G1036" s="283">
        <v>0</v>
      </c>
      <c r="H1036" s="283">
        <v>0</v>
      </c>
      <c r="I1036" s="283"/>
      <c r="J1036" s="283">
        <v>-4732131.1849999996</v>
      </c>
      <c r="K1036" s="283">
        <v>0</v>
      </c>
      <c r="L1036" s="283">
        <v>0</v>
      </c>
      <c r="M1036" s="283">
        <v>0</v>
      </c>
      <c r="N1036" s="283">
        <v>-4732131.1849999996</v>
      </c>
      <c r="O1036" s="283"/>
      <c r="P1036" s="283">
        <v>0</v>
      </c>
      <c r="Q1036" s="283">
        <v>0</v>
      </c>
      <c r="R1036" s="283">
        <v>0</v>
      </c>
      <c r="S1036" s="283">
        <v>0</v>
      </c>
      <c r="T1036" s="283">
        <v>0</v>
      </c>
    </row>
    <row r="1037" spans="1:20" x14ac:dyDescent="0.3">
      <c r="A1037" s="282" t="s">
        <v>197</v>
      </c>
      <c r="B1037" s="333">
        <v>43100</v>
      </c>
      <c r="C1037" s="282" t="s">
        <v>9</v>
      </c>
      <c r="D1037" s="282" t="s">
        <v>524</v>
      </c>
      <c r="E1037" s="283">
        <v>0</v>
      </c>
      <c r="F1037" s="283">
        <v>0</v>
      </c>
      <c r="G1037" s="283"/>
      <c r="H1037" s="283"/>
      <c r="I1037" s="283">
        <v>8673671.2602999993</v>
      </c>
      <c r="J1037" s="283"/>
      <c r="K1037" s="283"/>
      <c r="L1037" s="283">
        <v>0</v>
      </c>
      <c r="M1037" s="283">
        <v>0</v>
      </c>
      <c r="N1037" s="283">
        <v>8673671.2602999993</v>
      </c>
      <c r="O1037" s="283">
        <v>0</v>
      </c>
      <c r="P1037" s="283"/>
      <c r="Q1037" s="283"/>
      <c r="R1037" s="283">
        <v>0</v>
      </c>
      <c r="S1037" s="283">
        <v>0</v>
      </c>
      <c r="T1037" s="283">
        <v>0</v>
      </c>
    </row>
    <row r="1038" spans="1:20" x14ac:dyDescent="0.3">
      <c r="A1038" s="282" t="s">
        <v>197</v>
      </c>
      <c r="B1038" s="333">
        <v>43100</v>
      </c>
      <c r="C1038" s="282" t="s">
        <v>10</v>
      </c>
      <c r="D1038" s="282" t="s">
        <v>525</v>
      </c>
      <c r="E1038" s="283">
        <v>0</v>
      </c>
      <c r="F1038" s="283">
        <v>0</v>
      </c>
      <c r="G1038" s="283"/>
      <c r="H1038" s="283"/>
      <c r="I1038" s="283">
        <v>0</v>
      </c>
      <c r="J1038" s="283"/>
      <c r="K1038" s="283"/>
      <c r="L1038" s="283">
        <v>0</v>
      </c>
      <c r="M1038" s="283">
        <v>0</v>
      </c>
      <c r="N1038" s="283">
        <v>0</v>
      </c>
      <c r="O1038" s="283">
        <v>0</v>
      </c>
      <c r="P1038" s="283"/>
      <c r="Q1038" s="283"/>
      <c r="R1038" s="283">
        <v>0</v>
      </c>
      <c r="S1038" s="283">
        <v>0</v>
      </c>
      <c r="T1038" s="283">
        <v>0</v>
      </c>
    </row>
    <row r="1039" spans="1:20" x14ac:dyDescent="0.3">
      <c r="A1039" s="282" t="s">
        <v>197</v>
      </c>
      <c r="B1039" s="333">
        <v>43100</v>
      </c>
      <c r="C1039" s="282" t="s">
        <v>11</v>
      </c>
      <c r="D1039" s="282" t="s">
        <v>526</v>
      </c>
      <c r="E1039" s="283">
        <v>0</v>
      </c>
      <c r="F1039" s="283"/>
      <c r="G1039" s="283">
        <v>0</v>
      </c>
      <c r="H1039" s="283">
        <v>0</v>
      </c>
      <c r="I1039" s="283"/>
      <c r="J1039" s="283">
        <v>0</v>
      </c>
      <c r="K1039" s="283">
        <v>0</v>
      </c>
      <c r="L1039" s="283">
        <v>0</v>
      </c>
      <c r="M1039" s="283">
        <v>0</v>
      </c>
      <c r="N1039" s="283">
        <v>0</v>
      </c>
      <c r="O1039" s="283"/>
      <c r="P1039" s="283">
        <v>0</v>
      </c>
      <c r="Q1039" s="283">
        <v>0</v>
      </c>
      <c r="R1039" s="283">
        <v>0</v>
      </c>
      <c r="S1039" s="283">
        <v>0</v>
      </c>
      <c r="T1039" s="283">
        <v>0</v>
      </c>
    </row>
    <row r="1040" spans="1:20" x14ac:dyDescent="0.3">
      <c r="A1040" s="282" t="s">
        <v>197</v>
      </c>
      <c r="B1040" s="333">
        <v>43100</v>
      </c>
      <c r="C1040" s="282" t="s">
        <v>12</v>
      </c>
      <c r="D1040" s="282" t="s">
        <v>527</v>
      </c>
      <c r="E1040" s="283">
        <v>0</v>
      </c>
      <c r="F1040" s="283">
        <v>0</v>
      </c>
      <c r="G1040" s="283"/>
      <c r="H1040" s="283"/>
      <c r="I1040" s="283">
        <v>0</v>
      </c>
      <c r="J1040" s="283"/>
      <c r="K1040" s="283"/>
      <c r="L1040" s="283">
        <v>0</v>
      </c>
      <c r="M1040" s="283">
        <v>0</v>
      </c>
      <c r="N1040" s="283">
        <v>0</v>
      </c>
      <c r="O1040" s="283"/>
      <c r="P1040" s="283"/>
      <c r="Q1040" s="283"/>
      <c r="R1040" s="283">
        <v>0</v>
      </c>
      <c r="S1040" s="283">
        <v>0</v>
      </c>
      <c r="T1040" s="283">
        <v>0</v>
      </c>
    </row>
    <row r="1041" spans="1:20" x14ac:dyDescent="0.3">
      <c r="A1041" s="282" t="s">
        <v>197</v>
      </c>
      <c r="B1041" s="333">
        <v>43100</v>
      </c>
      <c r="C1041" s="282" t="s">
        <v>19</v>
      </c>
      <c r="D1041" s="282" t="s">
        <v>141</v>
      </c>
      <c r="E1041" s="283">
        <v>0</v>
      </c>
      <c r="F1041" s="283">
        <v>0</v>
      </c>
      <c r="G1041" s="283"/>
      <c r="H1041" s="283"/>
      <c r="I1041" s="283">
        <v>3941540.0751999998</v>
      </c>
      <c r="J1041" s="283"/>
      <c r="K1041" s="283"/>
      <c r="L1041" s="283">
        <v>0</v>
      </c>
      <c r="M1041" s="283">
        <v>0</v>
      </c>
      <c r="N1041" s="283">
        <v>3941540.0751999998</v>
      </c>
      <c r="O1041" s="283">
        <v>0</v>
      </c>
      <c r="P1041" s="283"/>
      <c r="Q1041" s="283"/>
      <c r="R1041" s="283">
        <v>0</v>
      </c>
      <c r="S1041" s="283">
        <v>0</v>
      </c>
      <c r="T1041" s="283">
        <v>0</v>
      </c>
    </row>
    <row r="1042" spans="1:20" x14ac:dyDescent="0.3">
      <c r="A1042" s="282" t="s">
        <v>197</v>
      </c>
      <c r="B1042" s="333">
        <v>43465</v>
      </c>
      <c r="C1042" s="282" t="s">
        <v>139</v>
      </c>
      <c r="D1042" s="282" t="s">
        <v>138</v>
      </c>
      <c r="E1042" s="283">
        <v>0</v>
      </c>
      <c r="F1042" s="283">
        <v>0</v>
      </c>
      <c r="G1042" s="283"/>
      <c r="H1042" s="283"/>
      <c r="I1042" s="283">
        <v>0</v>
      </c>
      <c r="J1042" s="283"/>
      <c r="K1042" s="283"/>
      <c r="L1042" s="283">
        <v>0</v>
      </c>
      <c r="M1042" s="283">
        <v>0</v>
      </c>
      <c r="N1042" s="283">
        <v>0</v>
      </c>
      <c r="O1042" s="283">
        <v>0</v>
      </c>
      <c r="P1042" s="283"/>
      <c r="Q1042" s="283"/>
      <c r="R1042" s="283">
        <v>0</v>
      </c>
      <c r="S1042" s="283">
        <v>0</v>
      </c>
      <c r="T1042" s="283">
        <v>0</v>
      </c>
    </row>
    <row r="1043" spans="1:20" x14ac:dyDescent="0.3">
      <c r="A1043" s="282" t="s">
        <v>197</v>
      </c>
      <c r="B1043" s="333">
        <v>43465</v>
      </c>
      <c r="C1043" s="282" t="s">
        <v>140</v>
      </c>
      <c r="D1043" s="282" t="s">
        <v>520</v>
      </c>
      <c r="E1043" s="283"/>
      <c r="F1043" s="283"/>
      <c r="G1043" s="283"/>
      <c r="H1043" s="283"/>
      <c r="I1043" s="283"/>
      <c r="J1043" s="283"/>
      <c r="K1043" s="283"/>
      <c r="L1043" s="283"/>
      <c r="M1043" s="283"/>
      <c r="N1043" s="283">
        <v>0</v>
      </c>
      <c r="O1043" s="283"/>
      <c r="P1043" s="283"/>
      <c r="Q1043" s="283"/>
      <c r="R1043" s="283"/>
      <c r="S1043" s="283"/>
      <c r="T1043" s="283">
        <v>0</v>
      </c>
    </row>
    <row r="1044" spans="1:20" x14ac:dyDescent="0.3">
      <c r="A1044" s="282" t="s">
        <v>197</v>
      </c>
      <c r="B1044" s="333">
        <v>43465</v>
      </c>
      <c r="C1044" s="282" t="s">
        <v>2</v>
      </c>
      <c r="D1044" s="282" t="s">
        <v>521</v>
      </c>
      <c r="E1044" s="283">
        <v>0</v>
      </c>
      <c r="F1044" s="283"/>
      <c r="G1044" s="283">
        <v>0</v>
      </c>
      <c r="H1044" s="283">
        <v>0</v>
      </c>
      <c r="I1044" s="283"/>
      <c r="J1044" s="283">
        <v>-1398800.9750000001</v>
      </c>
      <c r="K1044" s="283">
        <v>0</v>
      </c>
      <c r="L1044" s="283">
        <v>0</v>
      </c>
      <c r="M1044" s="283">
        <v>0</v>
      </c>
      <c r="N1044" s="283">
        <v>-1398800.9750000001</v>
      </c>
      <c r="O1044" s="283"/>
      <c r="P1044" s="283">
        <v>0</v>
      </c>
      <c r="Q1044" s="283">
        <v>0</v>
      </c>
      <c r="R1044" s="283">
        <v>0</v>
      </c>
      <c r="S1044" s="283">
        <v>0</v>
      </c>
      <c r="T1044" s="283">
        <v>0</v>
      </c>
    </row>
    <row r="1045" spans="1:20" x14ac:dyDescent="0.3">
      <c r="A1045" s="282" t="s">
        <v>197</v>
      </c>
      <c r="B1045" s="333">
        <v>43465</v>
      </c>
      <c r="C1045" s="282" t="s">
        <v>7</v>
      </c>
      <c r="D1045" s="282" t="s">
        <v>522</v>
      </c>
      <c r="E1045" s="283">
        <v>0</v>
      </c>
      <c r="F1045" s="283"/>
      <c r="G1045" s="283">
        <v>0</v>
      </c>
      <c r="H1045" s="283">
        <v>0</v>
      </c>
      <c r="I1045" s="283"/>
      <c r="J1045" s="283">
        <v>0</v>
      </c>
      <c r="K1045" s="283">
        <v>0</v>
      </c>
      <c r="L1045" s="283">
        <v>0</v>
      </c>
      <c r="M1045" s="283">
        <v>0</v>
      </c>
      <c r="N1045" s="283">
        <v>0</v>
      </c>
      <c r="O1045" s="283"/>
      <c r="P1045" s="283">
        <v>0</v>
      </c>
      <c r="Q1045" s="283">
        <v>0</v>
      </c>
      <c r="R1045" s="283">
        <v>0</v>
      </c>
      <c r="S1045" s="283">
        <v>0</v>
      </c>
      <c r="T1045" s="283">
        <v>0</v>
      </c>
    </row>
    <row r="1046" spans="1:20" x14ac:dyDescent="0.3">
      <c r="A1046" s="282" t="s">
        <v>197</v>
      </c>
      <c r="B1046" s="333">
        <v>43465</v>
      </c>
      <c r="C1046" s="282" t="s">
        <v>8</v>
      </c>
      <c r="D1046" s="282" t="s">
        <v>523</v>
      </c>
      <c r="E1046" s="283">
        <v>0</v>
      </c>
      <c r="F1046" s="283"/>
      <c r="G1046" s="283">
        <v>0</v>
      </c>
      <c r="H1046" s="283">
        <v>0</v>
      </c>
      <c r="I1046" s="283"/>
      <c r="J1046" s="283">
        <v>-1398800.9750000001</v>
      </c>
      <c r="K1046" s="283">
        <v>0</v>
      </c>
      <c r="L1046" s="283">
        <v>0</v>
      </c>
      <c r="M1046" s="283">
        <v>0</v>
      </c>
      <c r="N1046" s="283">
        <v>-1398800.9750000001</v>
      </c>
      <c r="O1046" s="283"/>
      <c r="P1046" s="283">
        <v>0</v>
      </c>
      <c r="Q1046" s="283">
        <v>0</v>
      </c>
      <c r="R1046" s="283">
        <v>0</v>
      </c>
      <c r="S1046" s="283">
        <v>0</v>
      </c>
      <c r="T1046" s="283">
        <v>0</v>
      </c>
    </row>
    <row r="1047" spans="1:20" x14ac:dyDescent="0.3">
      <c r="A1047" s="282" t="s">
        <v>197</v>
      </c>
      <c r="B1047" s="333">
        <v>43465</v>
      </c>
      <c r="C1047" s="282" t="s">
        <v>9</v>
      </c>
      <c r="D1047" s="282" t="s">
        <v>524</v>
      </c>
      <c r="E1047" s="283">
        <v>0</v>
      </c>
      <c r="F1047" s="283">
        <v>0</v>
      </c>
      <c r="G1047" s="283"/>
      <c r="H1047" s="283"/>
      <c r="I1047" s="283">
        <v>8826057.6021999996</v>
      </c>
      <c r="J1047" s="283"/>
      <c r="K1047" s="283"/>
      <c r="L1047" s="283">
        <v>0</v>
      </c>
      <c r="M1047" s="283">
        <v>0</v>
      </c>
      <c r="N1047" s="283">
        <v>8826057.6021999996</v>
      </c>
      <c r="O1047" s="283">
        <v>0</v>
      </c>
      <c r="P1047" s="283"/>
      <c r="Q1047" s="283"/>
      <c r="R1047" s="283">
        <v>0</v>
      </c>
      <c r="S1047" s="283">
        <v>0</v>
      </c>
      <c r="T1047" s="283">
        <v>0</v>
      </c>
    </row>
    <row r="1048" spans="1:20" x14ac:dyDescent="0.3">
      <c r="A1048" s="282" t="s">
        <v>197</v>
      </c>
      <c r="B1048" s="333">
        <v>43465</v>
      </c>
      <c r="C1048" s="282" t="s">
        <v>10</v>
      </c>
      <c r="D1048" s="282" t="s">
        <v>525</v>
      </c>
      <c r="E1048" s="283"/>
      <c r="F1048" s="283"/>
      <c r="G1048" s="283"/>
      <c r="H1048" s="283"/>
      <c r="I1048" s="283"/>
      <c r="J1048" s="283"/>
      <c r="K1048" s="283"/>
      <c r="L1048" s="283"/>
      <c r="M1048" s="283"/>
      <c r="N1048" s="283">
        <v>0</v>
      </c>
      <c r="O1048" s="283"/>
      <c r="P1048" s="283"/>
      <c r="Q1048" s="283"/>
      <c r="R1048" s="283"/>
      <c r="S1048" s="283"/>
      <c r="T1048" s="283">
        <v>0</v>
      </c>
    </row>
    <row r="1049" spans="1:20" x14ac:dyDescent="0.3">
      <c r="A1049" s="282" t="s">
        <v>197</v>
      </c>
      <c r="B1049" s="333">
        <v>43465</v>
      </c>
      <c r="C1049" s="282" t="s">
        <v>11</v>
      </c>
      <c r="D1049" s="282" t="s">
        <v>526</v>
      </c>
      <c r="E1049" s="283"/>
      <c r="F1049" s="283"/>
      <c r="G1049" s="283"/>
      <c r="H1049" s="283"/>
      <c r="I1049" s="283"/>
      <c r="J1049" s="283"/>
      <c r="K1049" s="283"/>
      <c r="L1049" s="283"/>
      <c r="M1049" s="283"/>
      <c r="N1049" s="283">
        <v>0</v>
      </c>
      <c r="O1049" s="283"/>
      <c r="P1049" s="283"/>
      <c r="Q1049" s="283"/>
      <c r="R1049" s="283"/>
      <c r="S1049" s="283"/>
      <c r="T1049" s="283">
        <v>0</v>
      </c>
    </row>
    <row r="1050" spans="1:20" x14ac:dyDescent="0.3">
      <c r="A1050" s="282" t="s">
        <v>197</v>
      </c>
      <c r="B1050" s="333">
        <v>43465</v>
      </c>
      <c r="C1050" s="282" t="s">
        <v>12</v>
      </c>
      <c r="D1050" s="282" t="s">
        <v>527</v>
      </c>
      <c r="E1050" s="283"/>
      <c r="F1050" s="283"/>
      <c r="G1050" s="283"/>
      <c r="H1050" s="283"/>
      <c r="I1050" s="283"/>
      <c r="J1050" s="283"/>
      <c r="K1050" s="283"/>
      <c r="L1050" s="283"/>
      <c r="M1050" s="283"/>
      <c r="N1050" s="283">
        <v>0</v>
      </c>
      <c r="O1050" s="283"/>
      <c r="P1050" s="283"/>
      <c r="Q1050" s="283"/>
      <c r="R1050" s="283"/>
      <c r="S1050" s="283"/>
      <c r="T1050" s="283">
        <v>0</v>
      </c>
    </row>
    <row r="1051" spans="1:20" x14ac:dyDescent="0.3">
      <c r="A1051" s="282" t="s">
        <v>197</v>
      </c>
      <c r="B1051" s="333">
        <v>43465</v>
      </c>
      <c r="C1051" s="282" t="s">
        <v>19</v>
      </c>
      <c r="D1051" s="282" t="s">
        <v>141</v>
      </c>
      <c r="E1051" s="283">
        <v>0</v>
      </c>
      <c r="F1051" s="283">
        <v>0</v>
      </c>
      <c r="G1051" s="283"/>
      <c r="H1051" s="283"/>
      <c r="I1051" s="283">
        <v>7427256.6273999996</v>
      </c>
      <c r="J1051" s="283"/>
      <c r="K1051" s="283"/>
      <c r="L1051" s="283">
        <v>0</v>
      </c>
      <c r="M1051" s="283">
        <v>0</v>
      </c>
      <c r="N1051" s="283">
        <v>7427256.6273999996</v>
      </c>
      <c r="O1051" s="283">
        <v>0</v>
      </c>
      <c r="P1051" s="283"/>
      <c r="Q1051" s="283"/>
      <c r="R1051" s="283">
        <v>0</v>
      </c>
      <c r="S1051" s="283">
        <v>0</v>
      </c>
      <c r="T1051" s="283">
        <v>0</v>
      </c>
    </row>
    <row r="1052" spans="1:20" x14ac:dyDescent="0.3">
      <c r="A1052" s="282" t="s">
        <v>214</v>
      </c>
      <c r="B1052" s="333">
        <v>42735</v>
      </c>
      <c r="C1052" s="282" t="s">
        <v>139</v>
      </c>
      <c r="D1052" s="282" t="s">
        <v>138</v>
      </c>
      <c r="E1052" s="283"/>
      <c r="F1052" s="283"/>
      <c r="G1052" s="283"/>
      <c r="H1052" s="283"/>
      <c r="I1052" s="283"/>
      <c r="J1052" s="283"/>
      <c r="K1052" s="283"/>
      <c r="L1052" s="283"/>
      <c r="M1052" s="283"/>
      <c r="N1052" s="283"/>
      <c r="O1052" s="283"/>
      <c r="P1052" s="283"/>
      <c r="Q1052" s="283"/>
      <c r="R1052" s="283"/>
      <c r="S1052" s="283"/>
      <c r="T1052" s="283"/>
    </row>
    <row r="1053" spans="1:20" x14ac:dyDescent="0.3">
      <c r="A1053" s="282" t="s">
        <v>214</v>
      </c>
      <c r="B1053" s="333">
        <v>42735</v>
      </c>
      <c r="C1053" s="282" t="s">
        <v>140</v>
      </c>
      <c r="D1053" s="282" t="s">
        <v>520</v>
      </c>
      <c r="E1053" s="283"/>
      <c r="F1053" s="283"/>
      <c r="G1053" s="283"/>
      <c r="H1053" s="283"/>
      <c r="I1053" s="283"/>
      <c r="J1053" s="283"/>
      <c r="K1053" s="283"/>
      <c r="L1053" s="283"/>
      <c r="M1053" s="283"/>
      <c r="N1053" s="283"/>
      <c r="O1053" s="283"/>
      <c r="P1053" s="283"/>
      <c r="Q1053" s="283"/>
      <c r="R1053" s="283"/>
      <c r="S1053" s="283"/>
      <c r="T1053" s="283"/>
    </row>
    <row r="1054" spans="1:20" x14ac:dyDescent="0.3">
      <c r="A1054" s="282" t="s">
        <v>214</v>
      </c>
      <c r="B1054" s="333">
        <v>42735</v>
      </c>
      <c r="C1054" s="282" t="s">
        <v>2</v>
      </c>
      <c r="D1054" s="282" t="s">
        <v>521</v>
      </c>
      <c r="E1054" s="283"/>
      <c r="F1054" s="283"/>
      <c r="G1054" s="283"/>
      <c r="H1054" s="283"/>
      <c r="I1054" s="283"/>
      <c r="J1054" s="283"/>
      <c r="K1054" s="283"/>
      <c r="L1054" s="283"/>
      <c r="M1054" s="283"/>
      <c r="N1054" s="283"/>
      <c r="O1054" s="283"/>
      <c r="P1054" s="283">
        <v>45249077.234999999</v>
      </c>
      <c r="Q1054" s="283"/>
      <c r="R1054" s="283"/>
      <c r="S1054" s="283"/>
      <c r="T1054" s="283">
        <v>45249077.234999999</v>
      </c>
    </row>
    <row r="1055" spans="1:20" x14ac:dyDescent="0.3">
      <c r="A1055" s="282" t="s">
        <v>214</v>
      </c>
      <c r="B1055" s="333">
        <v>42735</v>
      </c>
      <c r="C1055" s="282" t="s">
        <v>7</v>
      </c>
      <c r="D1055" s="282" t="s">
        <v>522</v>
      </c>
      <c r="E1055" s="283"/>
      <c r="F1055" s="283"/>
      <c r="G1055" s="283"/>
      <c r="H1055" s="283"/>
      <c r="I1055" s="283"/>
      <c r="J1055" s="283"/>
      <c r="K1055" s="283"/>
      <c r="L1055" s="283"/>
      <c r="M1055" s="283"/>
      <c r="N1055" s="283"/>
      <c r="O1055" s="283"/>
      <c r="P1055" s="283">
        <v>12754811.908</v>
      </c>
      <c r="Q1055" s="283"/>
      <c r="R1055" s="283"/>
      <c r="S1055" s="283"/>
      <c r="T1055" s="283">
        <v>12754811.908</v>
      </c>
    </row>
    <row r="1056" spans="1:20" x14ac:dyDescent="0.3">
      <c r="A1056" s="282" t="s">
        <v>214</v>
      </c>
      <c r="B1056" s="333">
        <v>42735</v>
      </c>
      <c r="C1056" s="282" t="s">
        <v>8</v>
      </c>
      <c r="D1056" s="282" t="s">
        <v>523</v>
      </c>
      <c r="E1056" s="283"/>
      <c r="F1056" s="283"/>
      <c r="G1056" s="283"/>
      <c r="H1056" s="283"/>
      <c r="I1056" s="283"/>
      <c r="J1056" s="283"/>
      <c r="K1056" s="283"/>
      <c r="L1056" s="283"/>
      <c r="M1056" s="283"/>
      <c r="N1056" s="283"/>
      <c r="O1056" s="283"/>
      <c r="P1056" s="283">
        <v>32494265.327</v>
      </c>
      <c r="Q1056" s="283"/>
      <c r="R1056" s="283"/>
      <c r="S1056" s="283"/>
      <c r="T1056" s="283">
        <v>32494265.327</v>
      </c>
    </row>
    <row r="1057" spans="1:20" x14ac:dyDescent="0.3">
      <c r="A1057" s="282" t="s">
        <v>214</v>
      </c>
      <c r="B1057" s="333">
        <v>42735</v>
      </c>
      <c r="C1057" s="282" t="s">
        <v>9</v>
      </c>
      <c r="D1057" s="282" t="s">
        <v>524</v>
      </c>
      <c r="E1057" s="283"/>
      <c r="F1057" s="283"/>
      <c r="G1057" s="283"/>
      <c r="H1057" s="283"/>
      <c r="I1057" s="283"/>
      <c r="J1057" s="283"/>
      <c r="K1057" s="283"/>
      <c r="L1057" s="283"/>
      <c r="M1057" s="283"/>
      <c r="N1057" s="283"/>
      <c r="O1057" s="283">
        <v>4767821.8499999996</v>
      </c>
      <c r="P1057" s="283"/>
      <c r="Q1057" s="283"/>
      <c r="R1057" s="283"/>
      <c r="S1057" s="283"/>
      <c r="T1057" s="283">
        <v>4767821.8499999996</v>
      </c>
    </row>
    <row r="1058" spans="1:20" x14ac:dyDescent="0.3">
      <c r="A1058" s="282" t="s">
        <v>214</v>
      </c>
      <c r="B1058" s="333">
        <v>42735</v>
      </c>
      <c r="C1058" s="282" t="s">
        <v>10</v>
      </c>
      <c r="D1058" s="282" t="s">
        <v>525</v>
      </c>
      <c r="E1058" s="283"/>
      <c r="F1058" s="283"/>
      <c r="G1058" s="283"/>
      <c r="H1058" s="283"/>
      <c r="I1058" s="283"/>
      <c r="J1058" s="283"/>
      <c r="K1058" s="283"/>
      <c r="L1058" s="283"/>
      <c r="M1058" s="283"/>
      <c r="N1058" s="283"/>
      <c r="O1058" s="283"/>
      <c r="P1058" s="283"/>
      <c r="Q1058" s="283"/>
      <c r="R1058" s="283"/>
      <c r="S1058" s="283"/>
      <c r="T1058" s="283"/>
    </row>
    <row r="1059" spans="1:20" x14ac:dyDescent="0.3">
      <c r="A1059" s="282" t="s">
        <v>214</v>
      </c>
      <c r="B1059" s="333">
        <v>42735</v>
      </c>
      <c r="C1059" s="282" t="s">
        <v>11</v>
      </c>
      <c r="D1059" s="282" t="s">
        <v>526</v>
      </c>
      <c r="E1059" s="283"/>
      <c r="F1059" s="283"/>
      <c r="G1059" s="283"/>
      <c r="H1059" s="283"/>
      <c r="I1059" s="283"/>
      <c r="J1059" s="283"/>
      <c r="K1059" s="283"/>
      <c r="L1059" s="283"/>
      <c r="M1059" s="283"/>
      <c r="N1059" s="283"/>
      <c r="O1059" s="283"/>
      <c r="P1059" s="283"/>
      <c r="Q1059" s="283"/>
      <c r="R1059" s="283"/>
      <c r="S1059" s="283"/>
      <c r="T1059" s="283"/>
    </row>
    <row r="1060" spans="1:20" x14ac:dyDescent="0.3">
      <c r="A1060" s="282" t="s">
        <v>214</v>
      </c>
      <c r="B1060" s="333">
        <v>42735</v>
      </c>
      <c r="C1060" s="282" t="s">
        <v>12</v>
      </c>
      <c r="D1060" s="282" t="s">
        <v>527</v>
      </c>
      <c r="E1060" s="283"/>
      <c r="F1060" s="283"/>
      <c r="G1060" s="283"/>
      <c r="H1060" s="283"/>
      <c r="I1060" s="283"/>
      <c r="J1060" s="283"/>
      <c r="K1060" s="283"/>
      <c r="L1060" s="283"/>
      <c r="M1060" s="283"/>
      <c r="N1060" s="283"/>
      <c r="O1060" s="283"/>
      <c r="P1060" s="283"/>
      <c r="Q1060" s="283"/>
      <c r="R1060" s="283"/>
      <c r="S1060" s="283"/>
      <c r="T1060" s="283"/>
    </row>
    <row r="1061" spans="1:20" x14ac:dyDescent="0.3">
      <c r="A1061" s="282" t="s">
        <v>214</v>
      </c>
      <c r="B1061" s="333">
        <v>42735</v>
      </c>
      <c r="C1061" s="282" t="s">
        <v>19</v>
      </c>
      <c r="D1061" s="282" t="s">
        <v>141</v>
      </c>
      <c r="E1061" s="283"/>
      <c r="F1061" s="283"/>
      <c r="G1061" s="283"/>
      <c r="H1061" s="283"/>
      <c r="I1061" s="283"/>
      <c r="J1061" s="283"/>
      <c r="K1061" s="283"/>
      <c r="L1061" s="283"/>
      <c r="M1061" s="283"/>
      <c r="N1061" s="283"/>
      <c r="O1061" s="283">
        <v>50016899.085000001</v>
      </c>
      <c r="P1061" s="283"/>
      <c r="Q1061" s="283"/>
      <c r="R1061" s="283"/>
      <c r="S1061" s="283"/>
      <c r="T1061" s="283">
        <v>50016899.085000001</v>
      </c>
    </row>
    <row r="1062" spans="1:20" x14ac:dyDescent="0.3">
      <c r="A1062" s="282" t="s">
        <v>214</v>
      </c>
      <c r="B1062" s="333">
        <v>43100</v>
      </c>
      <c r="C1062" s="282" t="s">
        <v>139</v>
      </c>
      <c r="D1062" s="282" t="s">
        <v>138</v>
      </c>
      <c r="E1062" s="283"/>
      <c r="F1062" s="283"/>
      <c r="G1062" s="283"/>
      <c r="H1062" s="283"/>
      <c r="I1062" s="283"/>
      <c r="J1062" s="283"/>
      <c r="K1062" s="283"/>
      <c r="L1062" s="283"/>
      <c r="M1062" s="283"/>
      <c r="N1062" s="283"/>
      <c r="O1062" s="283"/>
      <c r="P1062" s="283"/>
      <c r="Q1062" s="283"/>
      <c r="R1062" s="283"/>
      <c r="S1062" s="283"/>
      <c r="T1062" s="283"/>
    </row>
    <row r="1063" spans="1:20" x14ac:dyDescent="0.3">
      <c r="A1063" s="282" t="s">
        <v>214</v>
      </c>
      <c r="B1063" s="333">
        <v>43100</v>
      </c>
      <c r="C1063" s="282" t="s">
        <v>140</v>
      </c>
      <c r="D1063" s="282" t="s">
        <v>520</v>
      </c>
      <c r="E1063" s="283"/>
      <c r="F1063" s="283"/>
      <c r="G1063" s="283"/>
      <c r="H1063" s="283"/>
      <c r="I1063" s="283"/>
      <c r="J1063" s="283"/>
      <c r="K1063" s="283"/>
      <c r="L1063" s="283"/>
      <c r="M1063" s="283"/>
      <c r="N1063" s="283"/>
      <c r="O1063" s="283"/>
      <c r="P1063" s="283"/>
      <c r="Q1063" s="283"/>
      <c r="R1063" s="283"/>
      <c r="S1063" s="283"/>
      <c r="T1063" s="283"/>
    </row>
    <row r="1064" spans="1:20" x14ac:dyDescent="0.3">
      <c r="A1064" s="282" t="s">
        <v>214</v>
      </c>
      <c r="B1064" s="333">
        <v>43100</v>
      </c>
      <c r="C1064" s="282" t="s">
        <v>2</v>
      </c>
      <c r="D1064" s="282" t="s">
        <v>521</v>
      </c>
      <c r="E1064" s="283"/>
      <c r="F1064" s="283"/>
      <c r="G1064" s="283"/>
      <c r="H1064" s="283"/>
      <c r="I1064" s="283"/>
      <c r="J1064" s="283"/>
      <c r="K1064" s="283"/>
      <c r="L1064" s="283"/>
      <c r="M1064" s="283"/>
      <c r="N1064" s="283"/>
      <c r="O1064" s="283"/>
      <c r="P1064" s="283">
        <v>47402796.186999999</v>
      </c>
      <c r="Q1064" s="283"/>
      <c r="R1064" s="283"/>
      <c r="S1064" s="283"/>
      <c r="T1064" s="283">
        <v>47402796.186999999</v>
      </c>
    </row>
    <row r="1065" spans="1:20" x14ac:dyDescent="0.3">
      <c r="A1065" s="282" t="s">
        <v>214</v>
      </c>
      <c r="B1065" s="333">
        <v>43100</v>
      </c>
      <c r="C1065" s="282" t="s">
        <v>7</v>
      </c>
      <c r="D1065" s="282" t="s">
        <v>522</v>
      </c>
      <c r="E1065" s="283"/>
      <c r="F1065" s="283"/>
      <c r="G1065" s="283"/>
      <c r="H1065" s="283"/>
      <c r="I1065" s="283"/>
      <c r="J1065" s="283"/>
      <c r="K1065" s="283"/>
      <c r="L1065" s="283"/>
      <c r="M1065" s="283"/>
      <c r="N1065" s="283"/>
      <c r="O1065" s="283"/>
      <c r="P1065" s="283">
        <v>13699028.499</v>
      </c>
      <c r="Q1065" s="283"/>
      <c r="R1065" s="283"/>
      <c r="S1065" s="283"/>
      <c r="T1065" s="283">
        <v>13699028.499</v>
      </c>
    </row>
    <row r="1066" spans="1:20" x14ac:dyDescent="0.3">
      <c r="A1066" s="282" t="s">
        <v>214</v>
      </c>
      <c r="B1066" s="333">
        <v>43100</v>
      </c>
      <c r="C1066" s="282" t="s">
        <v>8</v>
      </c>
      <c r="D1066" s="282" t="s">
        <v>523</v>
      </c>
      <c r="E1066" s="283"/>
      <c r="F1066" s="283"/>
      <c r="G1066" s="283"/>
      <c r="H1066" s="283"/>
      <c r="I1066" s="283"/>
      <c r="J1066" s="283"/>
      <c r="K1066" s="283"/>
      <c r="L1066" s="283"/>
      <c r="M1066" s="283"/>
      <c r="N1066" s="283"/>
      <c r="O1066" s="283"/>
      <c r="P1066" s="283">
        <v>33703767.688000001</v>
      </c>
      <c r="Q1066" s="283"/>
      <c r="R1066" s="283"/>
      <c r="S1066" s="283"/>
      <c r="T1066" s="283">
        <v>33703767.688000001</v>
      </c>
    </row>
    <row r="1067" spans="1:20" x14ac:dyDescent="0.3">
      <c r="A1067" s="282" t="s">
        <v>214</v>
      </c>
      <c r="B1067" s="333">
        <v>43100</v>
      </c>
      <c r="C1067" s="282" t="s">
        <v>9</v>
      </c>
      <c r="D1067" s="282" t="s">
        <v>524</v>
      </c>
      <c r="E1067" s="283"/>
      <c r="F1067" s="283"/>
      <c r="G1067" s="283"/>
      <c r="H1067" s="283"/>
      <c r="I1067" s="283"/>
      <c r="J1067" s="283"/>
      <c r="K1067" s="283"/>
      <c r="L1067" s="283"/>
      <c r="M1067" s="283"/>
      <c r="N1067" s="283"/>
      <c r="O1067" s="283">
        <v>4621584.6288000001</v>
      </c>
      <c r="P1067" s="283"/>
      <c r="Q1067" s="283"/>
      <c r="R1067" s="283"/>
      <c r="S1067" s="283"/>
      <c r="T1067" s="283">
        <v>4621584.6288000001</v>
      </c>
    </row>
    <row r="1068" spans="1:20" x14ac:dyDescent="0.3">
      <c r="A1068" s="282" t="s">
        <v>214</v>
      </c>
      <c r="B1068" s="333">
        <v>43100</v>
      </c>
      <c r="C1068" s="282" t="s">
        <v>10</v>
      </c>
      <c r="D1068" s="282" t="s">
        <v>525</v>
      </c>
      <c r="E1068" s="283"/>
      <c r="F1068" s="283"/>
      <c r="G1068" s="283"/>
      <c r="H1068" s="283"/>
      <c r="I1068" s="283"/>
      <c r="J1068" s="283"/>
      <c r="K1068" s="283"/>
      <c r="L1068" s="283"/>
      <c r="M1068" s="283"/>
      <c r="N1068" s="283"/>
      <c r="O1068" s="283"/>
      <c r="P1068" s="283"/>
      <c r="Q1068" s="283"/>
      <c r="R1068" s="283"/>
      <c r="S1068" s="283"/>
      <c r="T1068" s="283"/>
    </row>
    <row r="1069" spans="1:20" x14ac:dyDescent="0.3">
      <c r="A1069" s="282" t="s">
        <v>214</v>
      </c>
      <c r="B1069" s="333">
        <v>43100</v>
      </c>
      <c r="C1069" s="282" t="s">
        <v>11</v>
      </c>
      <c r="D1069" s="282" t="s">
        <v>526</v>
      </c>
      <c r="E1069" s="283"/>
      <c r="F1069" s="283"/>
      <c r="G1069" s="283"/>
      <c r="H1069" s="283"/>
      <c r="I1069" s="283"/>
      <c r="J1069" s="283"/>
      <c r="K1069" s="283"/>
      <c r="L1069" s="283"/>
      <c r="M1069" s="283"/>
      <c r="N1069" s="283"/>
      <c r="O1069" s="283"/>
      <c r="P1069" s="283"/>
      <c r="Q1069" s="283"/>
      <c r="R1069" s="283"/>
      <c r="S1069" s="283"/>
      <c r="T1069" s="283"/>
    </row>
    <row r="1070" spans="1:20" x14ac:dyDescent="0.3">
      <c r="A1070" s="282" t="s">
        <v>214</v>
      </c>
      <c r="B1070" s="333">
        <v>43100</v>
      </c>
      <c r="C1070" s="282" t="s">
        <v>12</v>
      </c>
      <c r="D1070" s="282" t="s">
        <v>527</v>
      </c>
      <c r="E1070" s="283"/>
      <c r="F1070" s="283"/>
      <c r="G1070" s="283"/>
      <c r="H1070" s="283"/>
      <c r="I1070" s="283"/>
      <c r="J1070" s="283"/>
      <c r="K1070" s="283"/>
      <c r="L1070" s="283"/>
      <c r="M1070" s="283"/>
      <c r="N1070" s="283"/>
      <c r="O1070" s="283"/>
      <c r="P1070" s="283"/>
      <c r="Q1070" s="283"/>
      <c r="R1070" s="283"/>
      <c r="S1070" s="283"/>
      <c r="T1070" s="283"/>
    </row>
    <row r="1071" spans="1:20" x14ac:dyDescent="0.3">
      <c r="A1071" s="282" t="s">
        <v>214</v>
      </c>
      <c r="B1071" s="333">
        <v>43100</v>
      </c>
      <c r="C1071" s="282" t="s">
        <v>19</v>
      </c>
      <c r="D1071" s="282" t="s">
        <v>141</v>
      </c>
      <c r="E1071" s="283"/>
      <c r="F1071" s="283"/>
      <c r="G1071" s="283"/>
      <c r="H1071" s="283"/>
      <c r="I1071" s="283"/>
      <c r="J1071" s="283"/>
      <c r="K1071" s="283"/>
      <c r="L1071" s="283"/>
      <c r="M1071" s="283"/>
      <c r="N1071" s="283"/>
      <c r="O1071" s="283">
        <v>52024380.816</v>
      </c>
      <c r="P1071" s="283"/>
      <c r="Q1071" s="283"/>
      <c r="R1071" s="283"/>
      <c r="S1071" s="283"/>
      <c r="T1071" s="283">
        <v>52024380.816</v>
      </c>
    </row>
    <row r="1072" spans="1:20" x14ac:dyDescent="0.3">
      <c r="A1072" s="282" t="s">
        <v>214</v>
      </c>
      <c r="B1072" s="333">
        <v>43465</v>
      </c>
      <c r="C1072" s="282" t="s">
        <v>139</v>
      </c>
      <c r="D1072" s="282" t="s">
        <v>138</v>
      </c>
      <c r="E1072" s="283"/>
      <c r="F1072" s="283"/>
      <c r="G1072" s="283"/>
      <c r="H1072" s="283"/>
      <c r="I1072" s="283"/>
      <c r="J1072" s="283"/>
      <c r="K1072" s="283"/>
      <c r="L1072" s="283"/>
      <c r="M1072" s="283"/>
      <c r="N1072" s="283"/>
      <c r="O1072" s="283"/>
      <c r="P1072" s="283"/>
      <c r="Q1072" s="283"/>
      <c r="R1072" s="283"/>
      <c r="S1072" s="283"/>
      <c r="T1072" s="283"/>
    </row>
    <row r="1073" spans="1:20" x14ac:dyDescent="0.3">
      <c r="A1073" s="282" t="s">
        <v>214</v>
      </c>
      <c r="B1073" s="333">
        <v>43465</v>
      </c>
      <c r="C1073" s="282" t="s">
        <v>140</v>
      </c>
      <c r="D1073" s="282" t="s">
        <v>520</v>
      </c>
      <c r="E1073" s="283"/>
      <c r="F1073" s="283"/>
      <c r="G1073" s="283"/>
      <c r="H1073" s="283"/>
      <c r="I1073" s="283"/>
      <c r="J1073" s="283"/>
      <c r="K1073" s="283"/>
      <c r="L1073" s="283"/>
      <c r="M1073" s="283"/>
      <c r="N1073" s="283"/>
      <c r="O1073" s="283"/>
      <c r="P1073" s="283"/>
      <c r="Q1073" s="283"/>
      <c r="R1073" s="283"/>
      <c r="S1073" s="283"/>
      <c r="T1073" s="283"/>
    </row>
    <row r="1074" spans="1:20" x14ac:dyDescent="0.3">
      <c r="A1074" s="282" t="s">
        <v>214</v>
      </c>
      <c r="B1074" s="333">
        <v>43465</v>
      </c>
      <c r="C1074" s="282" t="s">
        <v>2</v>
      </c>
      <c r="D1074" s="282" t="s">
        <v>521</v>
      </c>
      <c r="E1074" s="283"/>
      <c r="F1074" s="283"/>
      <c r="G1074" s="283"/>
      <c r="H1074" s="283"/>
      <c r="I1074" s="283"/>
      <c r="J1074" s="283"/>
      <c r="K1074" s="283"/>
      <c r="L1074" s="283"/>
      <c r="M1074" s="283"/>
      <c r="N1074" s="283"/>
      <c r="O1074" s="283"/>
      <c r="P1074" s="283">
        <v>52760811.086999997</v>
      </c>
      <c r="Q1074" s="283"/>
      <c r="R1074" s="283"/>
      <c r="S1074" s="283"/>
      <c r="T1074" s="283">
        <v>52760811.086999997</v>
      </c>
    </row>
    <row r="1075" spans="1:20" x14ac:dyDescent="0.3">
      <c r="A1075" s="282" t="s">
        <v>214</v>
      </c>
      <c r="B1075" s="333">
        <v>43465</v>
      </c>
      <c r="C1075" s="282" t="s">
        <v>7</v>
      </c>
      <c r="D1075" s="282" t="s">
        <v>522</v>
      </c>
      <c r="E1075" s="283"/>
      <c r="F1075" s="283"/>
      <c r="G1075" s="283"/>
      <c r="H1075" s="283"/>
      <c r="I1075" s="283"/>
      <c r="J1075" s="283"/>
      <c r="K1075" s="283"/>
      <c r="L1075" s="283"/>
      <c r="M1075" s="283"/>
      <c r="N1075" s="283"/>
      <c r="O1075" s="283"/>
      <c r="P1075" s="283">
        <v>14198388.231000001</v>
      </c>
      <c r="Q1075" s="283"/>
      <c r="R1075" s="283"/>
      <c r="S1075" s="283"/>
      <c r="T1075" s="283">
        <v>14198388.231000001</v>
      </c>
    </row>
    <row r="1076" spans="1:20" x14ac:dyDescent="0.3">
      <c r="A1076" s="282" t="s">
        <v>214</v>
      </c>
      <c r="B1076" s="333">
        <v>43465</v>
      </c>
      <c r="C1076" s="282" t="s">
        <v>8</v>
      </c>
      <c r="D1076" s="282" t="s">
        <v>523</v>
      </c>
      <c r="E1076" s="283"/>
      <c r="F1076" s="283"/>
      <c r="G1076" s="283"/>
      <c r="H1076" s="283"/>
      <c r="I1076" s="283"/>
      <c r="J1076" s="283"/>
      <c r="K1076" s="283"/>
      <c r="L1076" s="283"/>
      <c r="M1076" s="283"/>
      <c r="N1076" s="283"/>
      <c r="O1076" s="283"/>
      <c r="P1076" s="283">
        <v>38562422.855999999</v>
      </c>
      <c r="Q1076" s="283"/>
      <c r="R1076" s="283"/>
      <c r="S1076" s="283"/>
      <c r="T1076" s="283">
        <v>38562422.855999999</v>
      </c>
    </row>
    <row r="1077" spans="1:20" x14ac:dyDescent="0.3">
      <c r="A1077" s="282" t="s">
        <v>214</v>
      </c>
      <c r="B1077" s="333">
        <v>43465</v>
      </c>
      <c r="C1077" s="282" t="s">
        <v>9</v>
      </c>
      <c r="D1077" s="282" t="s">
        <v>524</v>
      </c>
      <c r="E1077" s="283"/>
      <c r="F1077" s="283"/>
      <c r="G1077" s="283"/>
      <c r="H1077" s="283"/>
      <c r="I1077" s="283"/>
      <c r="J1077" s="283"/>
      <c r="K1077" s="283"/>
      <c r="L1077" s="283"/>
      <c r="M1077" s="283"/>
      <c r="N1077" s="283"/>
      <c r="O1077" s="283">
        <v>3734172.2823000001</v>
      </c>
      <c r="P1077" s="283"/>
      <c r="Q1077" s="283"/>
      <c r="R1077" s="283"/>
      <c r="S1077" s="283"/>
      <c r="T1077" s="283">
        <v>3734172.2823000001</v>
      </c>
    </row>
    <row r="1078" spans="1:20" x14ac:dyDescent="0.3">
      <c r="A1078" s="282" t="s">
        <v>214</v>
      </c>
      <c r="B1078" s="333">
        <v>43465</v>
      </c>
      <c r="C1078" s="282" t="s">
        <v>10</v>
      </c>
      <c r="D1078" s="282" t="s">
        <v>525</v>
      </c>
      <c r="E1078" s="283"/>
      <c r="F1078" s="283"/>
      <c r="G1078" s="283"/>
      <c r="H1078" s="283"/>
      <c r="I1078" s="283"/>
      <c r="J1078" s="283"/>
      <c r="K1078" s="283"/>
      <c r="L1078" s="283"/>
      <c r="M1078" s="283"/>
      <c r="N1078" s="283"/>
      <c r="O1078" s="283"/>
      <c r="P1078" s="283"/>
      <c r="Q1078" s="283"/>
      <c r="R1078" s="283"/>
      <c r="S1078" s="283"/>
      <c r="T1078" s="283"/>
    </row>
    <row r="1079" spans="1:20" x14ac:dyDescent="0.3">
      <c r="A1079" s="282" t="s">
        <v>214</v>
      </c>
      <c r="B1079" s="333">
        <v>43465</v>
      </c>
      <c r="C1079" s="282" t="s">
        <v>11</v>
      </c>
      <c r="D1079" s="282" t="s">
        <v>526</v>
      </c>
      <c r="E1079" s="283"/>
      <c r="F1079" s="283"/>
      <c r="G1079" s="283"/>
      <c r="H1079" s="283"/>
      <c r="I1079" s="283"/>
      <c r="J1079" s="283"/>
      <c r="K1079" s="283"/>
      <c r="L1079" s="283"/>
      <c r="M1079" s="283"/>
      <c r="N1079" s="283"/>
      <c r="O1079" s="283"/>
      <c r="P1079" s="283"/>
      <c r="Q1079" s="283"/>
      <c r="R1079" s="283"/>
      <c r="S1079" s="283"/>
      <c r="T1079" s="283"/>
    </row>
    <row r="1080" spans="1:20" x14ac:dyDescent="0.3">
      <c r="A1080" s="282" t="s">
        <v>214</v>
      </c>
      <c r="B1080" s="333">
        <v>43465</v>
      </c>
      <c r="C1080" s="282" t="s">
        <v>12</v>
      </c>
      <c r="D1080" s="282" t="s">
        <v>527</v>
      </c>
      <c r="E1080" s="283"/>
      <c r="F1080" s="283"/>
      <c r="G1080" s="283"/>
      <c r="H1080" s="283"/>
      <c r="I1080" s="283"/>
      <c r="J1080" s="283"/>
      <c r="K1080" s="283"/>
      <c r="L1080" s="283"/>
      <c r="M1080" s="283"/>
      <c r="N1080" s="283"/>
      <c r="O1080" s="283"/>
      <c r="P1080" s="283"/>
      <c r="Q1080" s="283"/>
      <c r="R1080" s="283"/>
      <c r="S1080" s="283"/>
      <c r="T1080" s="283"/>
    </row>
    <row r="1081" spans="1:20" x14ac:dyDescent="0.3">
      <c r="A1081" s="282" t="s">
        <v>214</v>
      </c>
      <c r="B1081" s="333">
        <v>43465</v>
      </c>
      <c r="C1081" s="282" t="s">
        <v>19</v>
      </c>
      <c r="D1081" s="282" t="s">
        <v>141</v>
      </c>
      <c r="E1081" s="283"/>
      <c r="F1081" s="283"/>
      <c r="G1081" s="283"/>
      <c r="H1081" s="283"/>
      <c r="I1081" s="283"/>
      <c r="J1081" s="283"/>
      <c r="K1081" s="283"/>
      <c r="L1081" s="283"/>
      <c r="M1081" s="283"/>
      <c r="N1081" s="283"/>
      <c r="O1081" s="283">
        <v>56494983.369000003</v>
      </c>
      <c r="P1081" s="283"/>
      <c r="Q1081" s="283"/>
      <c r="R1081" s="283"/>
      <c r="S1081" s="283"/>
      <c r="T1081" s="283">
        <v>56494983.369000003</v>
      </c>
    </row>
    <row r="1082" spans="1:20" x14ac:dyDescent="0.3">
      <c r="A1082" s="282" t="s">
        <v>169</v>
      </c>
      <c r="B1082" s="333">
        <v>43100</v>
      </c>
      <c r="C1082" s="282" t="s">
        <v>139</v>
      </c>
      <c r="D1082" s="282" t="s">
        <v>138</v>
      </c>
      <c r="E1082" s="283"/>
      <c r="F1082" s="283"/>
      <c r="G1082" s="283"/>
      <c r="H1082" s="283"/>
      <c r="I1082" s="283"/>
      <c r="J1082" s="283"/>
      <c r="K1082" s="283"/>
      <c r="L1082" s="283"/>
      <c r="M1082" s="283"/>
      <c r="N1082" s="283"/>
      <c r="O1082" s="283"/>
      <c r="P1082" s="283"/>
      <c r="Q1082" s="283"/>
      <c r="R1082" s="283"/>
      <c r="S1082" s="283"/>
      <c r="T1082" s="283"/>
    </row>
    <row r="1083" spans="1:20" x14ac:dyDescent="0.3">
      <c r="A1083" s="282" t="s">
        <v>169</v>
      </c>
      <c r="B1083" s="333">
        <v>43100</v>
      </c>
      <c r="C1083" s="282" t="s">
        <v>140</v>
      </c>
      <c r="D1083" s="282" t="s">
        <v>520</v>
      </c>
      <c r="E1083" s="283"/>
      <c r="F1083" s="283"/>
      <c r="G1083" s="283"/>
      <c r="H1083" s="283"/>
      <c r="I1083" s="283"/>
      <c r="J1083" s="283"/>
      <c r="K1083" s="283"/>
      <c r="L1083" s="283"/>
      <c r="M1083" s="283"/>
      <c r="N1083" s="283"/>
      <c r="O1083" s="283"/>
      <c r="P1083" s="283"/>
      <c r="Q1083" s="283"/>
      <c r="R1083" s="283"/>
      <c r="S1083" s="283"/>
      <c r="T1083" s="283"/>
    </row>
    <row r="1084" spans="1:20" x14ac:dyDescent="0.3">
      <c r="A1084" s="282" t="s">
        <v>169</v>
      </c>
      <c r="B1084" s="333">
        <v>43100</v>
      </c>
      <c r="C1084" s="282" t="s">
        <v>2</v>
      </c>
      <c r="D1084" s="282" t="s">
        <v>521</v>
      </c>
      <c r="E1084" s="283"/>
      <c r="F1084" s="283"/>
      <c r="G1084" s="283"/>
      <c r="H1084" s="283"/>
      <c r="I1084" s="283"/>
      <c r="J1084" s="283"/>
      <c r="K1084" s="283"/>
      <c r="L1084" s="283"/>
      <c r="M1084" s="283"/>
      <c r="N1084" s="283"/>
      <c r="O1084" s="283"/>
      <c r="P1084" s="283">
        <v>0</v>
      </c>
      <c r="Q1084" s="283"/>
      <c r="R1084" s="283"/>
      <c r="S1084" s="283">
        <v>6101719.5700000003</v>
      </c>
      <c r="T1084" s="283">
        <v>6101719.5700000003</v>
      </c>
    </row>
    <row r="1085" spans="1:20" x14ac:dyDescent="0.3">
      <c r="A1085" s="282" t="s">
        <v>169</v>
      </c>
      <c r="B1085" s="333">
        <v>43100</v>
      </c>
      <c r="C1085" s="282" t="s">
        <v>7</v>
      </c>
      <c r="D1085" s="282" t="s">
        <v>522</v>
      </c>
      <c r="E1085" s="283"/>
      <c r="F1085" s="283"/>
      <c r="G1085" s="283"/>
      <c r="H1085" s="283"/>
      <c r="I1085" s="283"/>
      <c r="J1085" s="283"/>
      <c r="K1085" s="283"/>
      <c r="L1085" s="283"/>
      <c r="M1085" s="283"/>
      <c r="N1085" s="283"/>
      <c r="O1085" s="283"/>
      <c r="P1085" s="283">
        <v>0</v>
      </c>
      <c r="Q1085" s="283"/>
      <c r="R1085" s="283"/>
      <c r="S1085" s="283">
        <v>6101719.5700000003</v>
      </c>
      <c r="T1085" s="283">
        <v>6101719.5700000003</v>
      </c>
    </row>
    <row r="1086" spans="1:20" x14ac:dyDescent="0.3">
      <c r="A1086" s="282" t="s">
        <v>169</v>
      </c>
      <c r="B1086" s="333">
        <v>43100</v>
      </c>
      <c r="C1086" s="282" t="s">
        <v>8</v>
      </c>
      <c r="D1086" s="282" t="s">
        <v>523</v>
      </c>
      <c r="E1086" s="283"/>
      <c r="F1086" s="283"/>
      <c r="G1086" s="283"/>
      <c r="H1086" s="283"/>
      <c r="I1086" s="283"/>
      <c r="J1086" s="283"/>
      <c r="K1086" s="283"/>
      <c r="L1086" s="283"/>
      <c r="M1086" s="283"/>
      <c r="N1086" s="283"/>
      <c r="O1086" s="283"/>
      <c r="P1086" s="283"/>
      <c r="Q1086" s="283"/>
      <c r="R1086" s="283"/>
      <c r="S1086" s="283"/>
      <c r="T1086" s="283"/>
    </row>
    <row r="1087" spans="1:20" x14ac:dyDescent="0.3">
      <c r="A1087" s="282" t="s">
        <v>169</v>
      </c>
      <c r="B1087" s="333">
        <v>43100</v>
      </c>
      <c r="C1087" s="282" t="s">
        <v>9</v>
      </c>
      <c r="D1087" s="282" t="s">
        <v>524</v>
      </c>
      <c r="E1087" s="283"/>
      <c r="F1087" s="283"/>
      <c r="G1087" s="283"/>
      <c r="H1087" s="283"/>
      <c r="I1087" s="283"/>
      <c r="J1087" s="283"/>
      <c r="K1087" s="283"/>
      <c r="L1087" s="283"/>
      <c r="M1087" s="283"/>
      <c r="N1087" s="283"/>
      <c r="O1087" s="283">
        <v>0</v>
      </c>
      <c r="P1087" s="283"/>
      <c r="Q1087" s="283"/>
      <c r="R1087" s="283"/>
      <c r="S1087" s="283">
        <v>0</v>
      </c>
      <c r="T1087" s="283">
        <v>0</v>
      </c>
    </row>
    <row r="1088" spans="1:20" x14ac:dyDescent="0.3">
      <c r="A1088" s="282" t="s">
        <v>169</v>
      </c>
      <c r="B1088" s="333">
        <v>43100</v>
      </c>
      <c r="C1088" s="282" t="s">
        <v>10</v>
      </c>
      <c r="D1088" s="282" t="s">
        <v>525</v>
      </c>
      <c r="E1088" s="283"/>
      <c r="F1088" s="283"/>
      <c r="G1088" s="283"/>
      <c r="H1088" s="283"/>
      <c r="I1088" s="283"/>
      <c r="J1088" s="283"/>
      <c r="K1088" s="283"/>
      <c r="L1088" s="283"/>
      <c r="M1088" s="283"/>
      <c r="N1088" s="283"/>
      <c r="O1088" s="283"/>
      <c r="P1088" s="283"/>
      <c r="Q1088" s="283"/>
      <c r="R1088" s="283"/>
      <c r="S1088" s="283"/>
      <c r="T1088" s="283"/>
    </row>
    <row r="1089" spans="1:20" x14ac:dyDescent="0.3">
      <c r="A1089" s="282" t="s">
        <v>169</v>
      </c>
      <c r="B1089" s="333">
        <v>43100</v>
      </c>
      <c r="C1089" s="282" t="s">
        <v>11</v>
      </c>
      <c r="D1089" s="282" t="s">
        <v>526</v>
      </c>
      <c r="E1089" s="283"/>
      <c r="F1089" s="283"/>
      <c r="G1089" s="283"/>
      <c r="H1089" s="283"/>
      <c r="I1089" s="283"/>
      <c r="J1089" s="283"/>
      <c r="K1089" s="283"/>
      <c r="L1089" s="283"/>
      <c r="M1089" s="283"/>
      <c r="N1089" s="283"/>
      <c r="O1089" s="283"/>
      <c r="P1089" s="283"/>
      <c r="Q1089" s="283"/>
      <c r="R1089" s="283"/>
      <c r="S1089" s="283"/>
      <c r="T1089" s="283"/>
    </row>
    <row r="1090" spans="1:20" x14ac:dyDescent="0.3">
      <c r="A1090" s="282" t="s">
        <v>169</v>
      </c>
      <c r="B1090" s="333">
        <v>43100</v>
      </c>
      <c r="C1090" s="282" t="s">
        <v>12</v>
      </c>
      <c r="D1090" s="282" t="s">
        <v>527</v>
      </c>
      <c r="E1090" s="283"/>
      <c r="F1090" s="283"/>
      <c r="G1090" s="283"/>
      <c r="H1090" s="283"/>
      <c r="I1090" s="283"/>
      <c r="J1090" s="283"/>
      <c r="K1090" s="283"/>
      <c r="L1090" s="283"/>
      <c r="M1090" s="283"/>
      <c r="N1090" s="283"/>
      <c r="O1090" s="283"/>
      <c r="P1090" s="283"/>
      <c r="Q1090" s="283"/>
      <c r="R1090" s="283"/>
      <c r="S1090" s="283"/>
      <c r="T1090" s="283"/>
    </row>
    <row r="1091" spans="1:20" x14ac:dyDescent="0.3">
      <c r="A1091" s="282" t="s">
        <v>169</v>
      </c>
      <c r="B1091" s="333">
        <v>43100</v>
      </c>
      <c r="C1091" s="282" t="s">
        <v>19</v>
      </c>
      <c r="D1091" s="282" t="s">
        <v>141</v>
      </c>
      <c r="E1091" s="283"/>
      <c r="F1091" s="283"/>
      <c r="G1091" s="283"/>
      <c r="H1091" s="283"/>
      <c r="I1091" s="283"/>
      <c r="J1091" s="283"/>
      <c r="K1091" s="283"/>
      <c r="L1091" s="283"/>
      <c r="M1091" s="283"/>
      <c r="N1091" s="283"/>
      <c r="O1091" s="283"/>
      <c r="P1091" s="283"/>
      <c r="Q1091" s="283"/>
      <c r="R1091" s="283"/>
      <c r="S1091" s="283">
        <v>6101719.5700000003</v>
      </c>
      <c r="T1091" s="283">
        <v>6101719.5700000003</v>
      </c>
    </row>
    <row r="1092" spans="1:20" x14ac:dyDescent="0.3">
      <c r="A1092" s="282" t="s">
        <v>169</v>
      </c>
      <c r="B1092" s="333">
        <v>43465</v>
      </c>
      <c r="C1092" s="282" t="s">
        <v>139</v>
      </c>
      <c r="D1092" s="282" t="s">
        <v>138</v>
      </c>
      <c r="E1092" s="283"/>
      <c r="F1092" s="283"/>
      <c r="G1092" s="283"/>
      <c r="H1092" s="283"/>
      <c r="I1092" s="283"/>
      <c r="J1092" s="283"/>
      <c r="K1092" s="283"/>
      <c r="L1092" s="283"/>
      <c r="M1092" s="283"/>
      <c r="N1092" s="283"/>
      <c r="O1092" s="283"/>
      <c r="P1092" s="283"/>
      <c r="Q1092" s="283"/>
      <c r="R1092" s="283"/>
      <c r="S1092" s="283"/>
      <c r="T1092" s="283"/>
    </row>
    <row r="1093" spans="1:20" x14ac:dyDescent="0.3">
      <c r="A1093" s="282" t="s">
        <v>169</v>
      </c>
      <c r="B1093" s="333">
        <v>43465</v>
      </c>
      <c r="C1093" s="282" t="s">
        <v>140</v>
      </c>
      <c r="D1093" s="282" t="s">
        <v>520</v>
      </c>
      <c r="E1093" s="283"/>
      <c r="F1093" s="283"/>
      <c r="G1093" s="283"/>
      <c r="H1093" s="283"/>
      <c r="I1093" s="283"/>
      <c r="J1093" s="283"/>
      <c r="K1093" s="283"/>
      <c r="L1093" s="283"/>
      <c r="M1093" s="283"/>
      <c r="N1093" s="283"/>
      <c r="O1093" s="283"/>
      <c r="P1093" s="283"/>
      <c r="Q1093" s="283"/>
      <c r="R1093" s="283"/>
      <c r="S1093" s="283"/>
      <c r="T1093" s="283"/>
    </row>
    <row r="1094" spans="1:20" x14ac:dyDescent="0.3">
      <c r="A1094" s="282" t="s">
        <v>169</v>
      </c>
      <c r="B1094" s="333">
        <v>43465</v>
      </c>
      <c r="C1094" s="282" t="s">
        <v>2</v>
      </c>
      <c r="D1094" s="282" t="s">
        <v>521</v>
      </c>
      <c r="E1094" s="283"/>
      <c r="F1094" s="283"/>
      <c r="G1094" s="283"/>
      <c r="H1094" s="283"/>
      <c r="I1094" s="283"/>
      <c r="J1094" s="283"/>
      <c r="K1094" s="283"/>
      <c r="L1094" s="283"/>
      <c r="M1094" s="283"/>
      <c r="N1094" s="283"/>
      <c r="O1094" s="283"/>
      <c r="P1094" s="283">
        <v>0</v>
      </c>
      <c r="Q1094" s="283"/>
      <c r="R1094" s="283"/>
      <c r="S1094" s="283">
        <v>8600491.6199999992</v>
      </c>
      <c r="T1094" s="283">
        <v>8600491.6199999992</v>
      </c>
    </row>
    <row r="1095" spans="1:20" x14ac:dyDescent="0.3">
      <c r="A1095" s="282" t="s">
        <v>169</v>
      </c>
      <c r="B1095" s="333">
        <v>43465</v>
      </c>
      <c r="C1095" s="282" t="s">
        <v>7</v>
      </c>
      <c r="D1095" s="282" t="s">
        <v>522</v>
      </c>
      <c r="E1095" s="283"/>
      <c r="F1095" s="283"/>
      <c r="G1095" s="283"/>
      <c r="H1095" s="283"/>
      <c r="I1095" s="283"/>
      <c r="J1095" s="283"/>
      <c r="K1095" s="283"/>
      <c r="L1095" s="283"/>
      <c r="M1095" s="283"/>
      <c r="N1095" s="283"/>
      <c r="O1095" s="283"/>
      <c r="P1095" s="283">
        <v>0</v>
      </c>
      <c r="Q1095" s="283"/>
      <c r="R1095" s="283"/>
      <c r="S1095" s="283">
        <v>8600491.6199999992</v>
      </c>
      <c r="T1095" s="283">
        <v>8600491.6199999992</v>
      </c>
    </row>
    <row r="1096" spans="1:20" x14ac:dyDescent="0.3">
      <c r="A1096" s="282" t="s">
        <v>169</v>
      </c>
      <c r="B1096" s="333">
        <v>43465</v>
      </c>
      <c r="C1096" s="282" t="s">
        <v>8</v>
      </c>
      <c r="D1096" s="282" t="s">
        <v>523</v>
      </c>
      <c r="E1096" s="283"/>
      <c r="F1096" s="283"/>
      <c r="G1096" s="283"/>
      <c r="H1096" s="283"/>
      <c r="I1096" s="283"/>
      <c r="J1096" s="283"/>
      <c r="K1096" s="283"/>
      <c r="L1096" s="283"/>
      <c r="M1096" s="283"/>
      <c r="N1096" s="283"/>
      <c r="O1096" s="283"/>
      <c r="P1096" s="283"/>
      <c r="Q1096" s="283"/>
      <c r="R1096" s="283"/>
      <c r="S1096" s="283"/>
      <c r="T1096" s="283"/>
    </row>
    <row r="1097" spans="1:20" x14ac:dyDescent="0.3">
      <c r="A1097" s="282" t="s">
        <v>169</v>
      </c>
      <c r="B1097" s="333">
        <v>43465</v>
      </c>
      <c r="C1097" s="282" t="s">
        <v>9</v>
      </c>
      <c r="D1097" s="282" t="s">
        <v>524</v>
      </c>
      <c r="E1097" s="283"/>
      <c r="F1097" s="283"/>
      <c r="G1097" s="283"/>
      <c r="H1097" s="283"/>
      <c r="I1097" s="283"/>
      <c r="J1097" s="283"/>
      <c r="K1097" s="283"/>
      <c r="L1097" s="283"/>
      <c r="M1097" s="283"/>
      <c r="N1097" s="283"/>
      <c r="O1097" s="283">
        <v>0</v>
      </c>
      <c r="P1097" s="283"/>
      <c r="Q1097" s="283"/>
      <c r="R1097" s="283"/>
      <c r="S1097" s="283">
        <v>0</v>
      </c>
      <c r="T1097" s="283">
        <v>0</v>
      </c>
    </row>
    <row r="1098" spans="1:20" x14ac:dyDescent="0.3">
      <c r="A1098" s="282" t="s">
        <v>169</v>
      </c>
      <c r="B1098" s="333">
        <v>43465</v>
      </c>
      <c r="C1098" s="282" t="s">
        <v>10</v>
      </c>
      <c r="D1098" s="282" t="s">
        <v>525</v>
      </c>
      <c r="E1098" s="283"/>
      <c r="F1098" s="283"/>
      <c r="G1098" s="283"/>
      <c r="H1098" s="283"/>
      <c r="I1098" s="283"/>
      <c r="J1098" s="283"/>
      <c r="K1098" s="283"/>
      <c r="L1098" s="283"/>
      <c r="M1098" s="283"/>
      <c r="N1098" s="283"/>
      <c r="O1098" s="283"/>
      <c r="P1098" s="283"/>
      <c r="Q1098" s="283"/>
      <c r="R1098" s="283"/>
      <c r="S1098" s="283"/>
      <c r="T1098" s="283"/>
    </row>
    <row r="1099" spans="1:20" x14ac:dyDescent="0.3">
      <c r="A1099" s="282" t="s">
        <v>169</v>
      </c>
      <c r="B1099" s="333">
        <v>43465</v>
      </c>
      <c r="C1099" s="282" t="s">
        <v>11</v>
      </c>
      <c r="D1099" s="282" t="s">
        <v>526</v>
      </c>
      <c r="E1099" s="283"/>
      <c r="F1099" s="283"/>
      <c r="G1099" s="283"/>
      <c r="H1099" s="283"/>
      <c r="I1099" s="283"/>
      <c r="J1099" s="283"/>
      <c r="K1099" s="283"/>
      <c r="L1099" s="283"/>
      <c r="M1099" s="283"/>
      <c r="N1099" s="283"/>
      <c r="O1099" s="283"/>
      <c r="P1099" s="283"/>
      <c r="Q1099" s="283"/>
      <c r="R1099" s="283"/>
      <c r="S1099" s="283"/>
      <c r="T1099" s="283"/>
    </row>
    <row r="1100" spans="1:20" x14ac:dyDescent="0.3">
      <c r="A1100" s="282" t="s">
        <v>169</v>
      </c>
      <c r="B1100" s="333">
        <v>43465</v>
      </c>
      <c r="C1100" s="282" t="s">
        <v>12</v>
      </c>
      <c r="D1100" s="282" t="s">
        <v>527</v>
      </c>
      <c r="E1100" s="283"/>
      <c r="F1100" s="283"/>
      <c r="G1100" s="283"/>
      <c r="H1100" s="283"/>
      <c r="I1100" s="283"/>
      <c r="J1100" s="283"/>
      <c r="K1100" s="283"/>
      <c r="L1100" s="283"/>
      <c r="M1100" s="283"/>
      <c r="N1100" s="283"/>
      <c r="O1100" s="283"/>
      <c r="P1100" s="283"/>
      <c r="Q1100" s="283"/>
      <c r="R1100" s="283"/>
      <c r="S1100" s="283"/>
      <c r="T1100" s="283"/>
    </row>
    <row r="1101" spans="1:20" x14ac:dyDescent="0.3">
      <c r="A1101" s="282" t="s">
        <v>169</v>
      </c>
      <c r="B1101" s="333">
        <v>43465</v>
      </c>
      <c r="C1101" s="282" t="s">
        <v>19</v>
      </c>
      <c r="D1101" s="282" t="s">
        <v>141</v>
      </c>
      <c r="E1101" s="283"/>
      <c r="F1101" s="283"/>
      <c r="G1101" s="283"/>
      <c r="H1101" s="283"/>
      <c r="I1101" s="283"/>
      <c r="J1101" s="283"/>
      <c r="K1101" s="283"/>
      <c r="L1101" s="283"/>
      <c r="M1101" s="283"/>
      <c r="N1101" s="283"/>
      <c r="O1101" s="283"/>
      <c r="P1101" s="283"/>
      <c r="Q1101" s="283"/>
      <c r="R1101" s="283"/>
      <c r="S1101" s="283">
        <v>8600491.6199999992</v>
      </c>
      <c r="T1101" s="283">
        <v>8600491.6209999993</v>
      </c>
    </row>
    <row r="1102" spans="1:20" x14ac:dyDescent="0.3">
      <c r="A1102" s="282" t="s">
        <v>257</v>
      </c>
      <c r="B1102" s="333">
        <v>42735</v>
      </c>
      <c r="C1102" s="282" t="s">
        <v>139</v>
      </c>
      <c r="D1102" s="282" t="s">
        <v>138</v>
      </c>
      <c r="E1102" s="283"/>
      <c r="F1102" s="283"/>
      <c r="G1102" s="283"/>
      <c r="H1102" s="283"/>
      <c r="I1102" s="283"/>
      <c r="J1102" s="283"/>
      <c r="K1102" s="283"/>
      <c r="L1102" s="283"/>
      <c r="M1102" s="283"/>
      <c r="N1102" s="283"/>
      <c r="O1102" s="283"/>
      <c r="P1102" s="283"/>
      <c r="Q1102" s="283"/>
      <c r="R1102" s="283"/>
      <c r="S1102" s="283"/>
      <c r="T1102" s="283"/>
    </row>
    <row r="1103" spans="1:20" x14ac:dyDescent="0.3">
      <c r="A1103" s="282" t="s">
        <v>257</v>
      </c>
      <c r="B1103" s="333">
        <v>42735</v>
      </c>
      <c r="C1103" s="282" t="s">
        <v>140</v>
      </c>
      <c r="D1103" s="282" t="s">
        <v>520</v>
      </c>
      <c r="E1103" s="283"/>
      <c r="F1103" s="283"/>
      <c r="G1103" s="283"/>
      <c r="H1103" s="283"/>
      <c r="I1103" s="283"/>
      <c r="J1103" s="283"/>
      <c r="K1103" s="283"/>
      <c r="L1103" s="283"/>
      <c r="M1103" s="283"/>
      <c r="N1103" s="283"/>
      <c r="O1103" s="283"/>
      <c r="P1103" s="283"/>
      <c r="Q1103" s="283"/>
      <c r="R1103" s="283"/>
      <c r="S1103" s="283"/>
      <c r="T1103" s="283"/>
    </row>
    <row r="1104" spans="1:20" x14ac:dyDescent="0.3">
      <c r="A1104" s="282" t="s">
        <v>257</v>
      </c>
      <c r="B1104" s="333">
        <v>42735</v>
      </c>
      <c r="C1104" s="282" t="s">
        <v>2</v>
      </c>
      <c r="D1104" s="282" t="s">
        <v>521</v>
      </c>
      <c r="E1104" s="283"/>
      <c r="F1104" s="283"/>
      <c r="G1104" s="283"/>
      <c r="H1104" s="283"/>
      <c r="I1104" s="283"/>
      <c r="J1104" s="283"/>
      <c r="K1104" s="283"/>
      <c r="L1104" s="283"/>
      <c r="M1104" s="283"/>
      <c r="N1104" s="283"/>
      <c r="O1104" s="283"/>
      <c r="P1104" s="283">
        <v>49392408.105999999</v>
      </c>
      <c r="Q1104" s="283"/>
      <c r="R1104" s="283"/>
      <c r="S1104" s="283"/>
      <c r="T1104" s="283">
        <v>49392408.105999999</v>
      </c>
    </row>
    <row r="1105" spans="1:20" x14ac:dyDescent="0.3">
      <c r="A1105" s="282" t="s">
        <v>257</v>
      </c>
      <c r="B1105" s="333">
        <v>42735</v>
      </c>
      <c r="C1105" s="282" t="s">
        <v>7</v>
      </c>
      <c r="D1105" s="282" t="s">
        <v>522</v>
      </c>
      <c r="E1105" s="283"/>
      <c r="F1105" s="283"/>
      <c r="G1105" s="283"/>
      <c r="H1105" s="283"/>
      <c r="I1105" s="283"/>
      <c r="J1105" s="283"/>
      <c r="K1105" s="283"/>
      <c r="L1105" s="283"/>
      <c r="M1105" s="283"/>
      <c r="N1105" s="283"/>
      <c r="O1105" s="283"/>
      <c r="P1105" s="283">
        <v>44742021.417999998</v>
      </c>
      <c r="Q1105" s="283"/>
      <c r="R1105" s="283"/>
      <c r="S1105" s="283"/>
      <c r="T1105" s="283">
        <v>44742021.417999998</v>
      </c>
    </row>
    <row r="1106" spans="1:20" x14ac:dyDescent="0.3">
      <c r="A1106" s="282" t="s">
        <v>257</v>
      </c>
      <c r="B1106" s="333">
        <v>42735</v>
      </c>
      <c r="C1106" s="282" t="s">
        <v>8</v>
      </c>
      <c r="D1106" s="282" t="s">
        <v>523</v>
      </c>
      <c r="E1106" s="283"/>
      <c r="F1106" s="283"/>
      <c r="G1106" s="283"/>
      <c r="H1106" s="283"/>
      <c r="I1106" s="283"/>
      <c r="J1106" s="283"/>
      <c r="K1106" s="283"/>
      <c r="L1106" s="283"/>
      <c r="M1106" s="283"/>
      <c r="N1106" s="283"/>
      <c r="O1106" s="283"/>
      <c r="P1106" s="283">
        <v>4650386.6881999997</v>
      </c>
      <c r="Q1106" s="283"/>
      <c r="R1106" s="283"/>
      <c r="S1106" s="283"/>
      <c r="T1106" s="283">
        <v>4650386.6881999997</v>
      </c>
    </row>
    <row r="1107" spans="1:20" x14ac:dyDescent="0.3">
      <c r="A1107" s="282" t="s">
        <v>257</v>
      </c>
      <c r="B1107" s="333">
        <v>42735</v>
      </c>
      <c r="C1107" s="282" t="s">
        <v>9</v>
      </c>
      <c r="D1107" s="282" t="s">
        <v>524</v>
      </c>
      <c r="E1107" s="283"/>
      <c r="F1107" s="283"/>
      <c r="G1107" s="283"/>
      <c r="H1107" s="283"/>
      <c r="I1107" s="283"/>
      <c r="J1107" s="283"/>
      <c r="K1107" s="283"/>
      <c r="L1107" s="283"/>
      <c r="M1107" s="283"/>
      <c r="N1107" s="283"/>
      <c r="O1107" s="283">
        <v>4949062.1782</v>
      </c>
      <c r="P1107" s="283"/>
      <c r="Q1107" s="283"/>
      <c r="R1107" s="283"/>
      <c r="S1107" s="283"/>
      <c r="T1107" s="283">
        <v>4949062.1782</v>
      </c>
    </row>
    <row r="1108" spans="1:20" x14ac:dyDescent="0.3">
      <c r="A1108" s="282" t="s">
        <v>257</v>
      </c>
      <c r="B1108" s="333">
        <v>42735</v>
      </c>
      <c r="C1108" s="282" t="s">
        <v>10</v>
      </c>
      <c r="D1108" s="282" t="s">
        <v>525</v>
      </c>
      <c r="E1108" s="283"/>
      <c r="F1108" s="283"/>
      <c r="G1108" s="283"/>
      <c r="H1108" s="283"/>
      <c r="I1108" s="283"/>
      <c r="J1108" s="283"/>
      <c r="K1108" s="283"/>
      <c r="L1108" s="283"/>
      <c r="M1108" s="283"/>
      <c r="N1108" s="283"/>
      <c r="O1108" s="283"/>
      <c r="P1108" s="283"/>
      <c r="Q1108" s="283"/>
      <c r="R1108" s="283"/>
      <c r="S1108" s="283"/>
      <c r="T1108" s="283"/>
    </row>
    <row r="1109" spans="1:20" x14ac:dyDescent="0.3">
      <c r="A1109" s="282" t="s">
        <v>257</v>
      </c>
      <c r="B1109" s="333">
        <v>42735</v>
      </c>
      <c r="C1109" s="282" t="s">
        <v>11</v>
      </c>
      <c r="D1109" s="282" t="s">
        <v>526</v>
      </c>
      <c r="E1109" s="283"/>
      <c r="F1109" s="283"/>
      <c r="G1109" s="283"/>
      <c r="H1109" s="283"/>
      <c r="I1109" s="283"/>
      <c r="J1109" s="283"/>
      <c r="K1109" s="283"/>
      <c r="L1109" s="283"/>
      <c r="M1109" s="283"/>
      <c r="N1109" s="283"/>
      <c r="O1109" s="283"/>
      <c r="P1109" s="283"/>
      <c r="Q1109" s="283"/>
      <c r="R1109" s="283"/>
      <c r="S1109" s="283"/>
      <c r="T1109" s="283"/>
    </row>
    <row r="1110" spans="1:20" x14ac:dyDescent="0.3">
      <c r="A1110" s="282" t="s">
        <v>257</v>
      </c>
      <c r="B1110" s="333">
        <v>42735</v>
      </c>
      <c r="C1110" s="282" t="s">
        <v>12</v>
      </c>
      <c r="D1110" s="282" t="s">
        <v>527</v>
      </c>
      <c r="E1110" s="283"/>
      <c r="F1110" s="283"/>
      <c r="G1110" s="283"/>
      <c r="H1110" s="283"/>
      <c r="I1110" s="283"/>
      <c r="J1110" s="283"/>
      <c r="K1110" s="283"/>
      <c r="L1110" s="283"/>
      <c r="M1110" s="283"/>
      <c r="N1110" s="283"/>
      <c r="O1110" s="283"/>
      <c r="P1110" s="283"/>
      <c r="Q1110" s="283"/>
      <c r="R1110" s="283"/>
      <c r="S1110" s="283"/>
      <c r="T1110" s="283"/>
    </row>
    <row r="1111" spans="1:20" x14ac:dyDescent="0.3">
      <c r="A1111" s="282" t="s">
        <v>257</v>
      </c>
      <c r="B1111" s="333">
        <v>42735</v>
      </c>
      <c r="C1111" s="282" t="s">
        <v>19</v>
      </c>
      <c r="D1111" s="282" t="s">
        <v>141</v>
      </c>
      <c r="E1111" s="283"/>
      <c r="F1111" s="283"/>
      <c r="G1111" s="283"/>
      <c r="H1111" s="283"/>
      <c r="I1111" s="283"/>
      <c r="J1111" s="283"/>
      <c r="K1111" s="283"/>
      <c r="L1111" s="283"/>
      <c r="M1111" s="283"/>
      <c r="N1111" s="283"/>
      <c r="O1111" s="283">
        <v>54341470.284999996</v>
      </c>
      <c r="P1111" s="283"/>
      <c r="Q1111" s="283"/>
      <c r="R1111" s="283"/>
      <c r="S1111" s="283"/>
      <c r="T1111" s="283">
        <v>54341470.289999999</v>
      </c>
    </row>
    <row r="1112" spans="1:20" x14ac:dyDescent="0.3">
      <c r="A1112" s="282" t="s">
        <v>257</v>
      </c>
      <c r="B1112" s="333">
        <v>43100</v>
      </c>
      <c r="C1112" s="282" t="s">
        <v>139</v>
      </c>
      <c r="D1112" s="282" t="s">
        <v>138</v>
      </c>
      <c r="E1112" s="283"/>
      <c r="F1112" s="283"/>
      <c r="G1112" s="283"/>
      <c r="H1112" s="283"/>
      <c r="I1112" s="283"/>
      <c r="J1112" s="283"/>
      <c r="K1112" s="283"/>
      <c r="L1112" s="283"/>
      <c r="M1112" s="283"/>
      <c r="N1112" s="283"/>
      <c r="O1112" s="283"/>
      <c r="P1112" s="283"/>
      <c r="Q1112" s="283"/>
      <c r="R1112" s="283"/>
      <c r="S1112" s="283"/>
      <c r="T1112" s="283"/>
    </row>
    <row r="1113" spans="1:20" x14ac:dyDescent="0.3">
      <c r="A1113" s="282" t="s">
        <v>257</v>
      </c>
      <c r="B1113" s="333">
        <v>43100</v>
      </c>
      <c r="C1113" s="282" t="s">
        <v>140</v>
      </c>
      <c r="D1113" s="282" t="s">
        <v>520</v>
      </c>
      <c r="E1113" s="283"/>
      <c r="F1113" s="283"/>
      <c r="G1113" s="283"/>
      <c r="H1113" s="283"/>
      <c r="I1113" s="283"/>
      <c r="J1113" s="283"/>
      <c r="K1113" s="283"/>
      <c r="L1113" s="283"/>
      <c r="M1113" s="283"/>
      <c r="N1113" s="283"/>
      <c r="O1113" s="283"/>
      <c r="P1113" s="283"/>
      <c r="Q1113" s="283"/>
      <c r="R1113" s="283"/>
      <c r="S1113" s="283"/>
      <c r="T1113" s="283"/>
    </row>
    <row r="1114" spans="1:20" x14ac:dyDescent="0.3">
      <c r="A1114" s="282" t="s">
        <v>257</v>
      </c>
      <c r="B1114" s="333">
        <v>43100</v>
      </c>
      <c r="C1114" s="282" t="s">
        <v>2</v>
      </c>
      <c r="D1114" s="282" t="s">
        <v>521</v>
      </c>
      <c r="E1114" s="283"/>
      <c r="F1114" s="283"/>
      <c r="G1114" s="283"/>
      <c r="H1114" s="283"/>
      <c r="I1114" s="283"/>
      <c r="J1114" s="283"/>
      <c r="K1114" s="283"/>
      <c r="L1114" s="283"/>
      <c r="M1114" s="283"/>
      <c r="N1114" s="283"/>
      <c r="O1114" s="283"/>
      <c r="P1114" s="283">
        <v>46207241.583999999</v>
      </c>
      <c r="Q1114" s="283"/>
      <c r="R1114" s="283"/>
      <c r="S1114" s="283">
        <v>0</v>
      </c>
      <c r="T1114" s="283">
        <v>46207241.583999999</v>
      </c>
    </row>
    <row r="1115" spans="1:20" x14ac:dyDescent="0.3">
      <c r="A1115" s="282" t="s">
        <v>257</v>
      </c>
      <c r="B1115" s="333">
        <v>43100</v>
      </c>
      <c r="C1115" s="282" t="s">
        <v>7</v>
      </c>
      <c r="D1115" s="282" t="s">
        <v>522</v>
      </c>
      <c r="E1115" s="283"/>
      <c r="F1115" s="283"/>
      <c r="G1115" s="283"/>
      <c r="H1115" s="283"/>
      <c r="I1115" s="283"/>
      <c r="J1115" s="283"/>
      <c r="K1115" s="283"/>
      <c r="L1115" s="283"/>
      <c r="M1115" s="283"/>
      <c r="N1115" s="283"/>
      <c r="O1115" s="283"/>
      <c r="P1115" s="283">
        <v>44075663.590000004</v>
      </c>
      <c r="Q1115" s="283"/>
      <c r="R1115" s="283"/>
      <c r="S1115" s="283">
        <v>0</v>
      </c>
      <c r="T1115" s="283">
        <v>44075663.590000004</v>
      </c>
    </row>
    <row r="1116" spans="1:20" x14ac:dyDescent="0.3">
      <c r="A1116" s="282" t="s">
        <v>257</v>
      </c>
      <c r="B1116" s="333">
        <v>43100</v>
      </c>
      <c r="C1116" s="282" t="s">
        <v>8</v>
      </c>
      <c r="D1116" s="282" t="s">
        <v>523</v>
      </c>
      <c r="E1116" s="283"/>
      <c r="F1116" s="283"/>
      <c r="G1116" s="283"/>
      <c r="H1116" s="283"/>
      <c r="I1116" s="283"/>
      <c r="J1116" s="283"/>
      <c r="K1116" s="283"/>
      <c r="L1116" s="283"/>
      <c r="M1116" s="283"/>
      <c r="N1116" s="283"/>
      <c r="O1116" s="283"/>
      <c r="P1116" s="283">
        <v>2131577.9939000001</v>
      </c>
      <c r="Q1116" s="283"/>
      <c r="R1116" s="283"/>
      <c r="S1116" s="283"/>
      <c r="T1116" s="283">
        <v>2131577.9939000001</v>
      </c>
    </row>
    <row r="1117" spans="1:20" x14ac:dyDescent="0.3">
      <c r="A1117" s="282" t="s">
        <v>257</v>
      </c>
      <c r="B1117" s="333">
        <v>43100</v>
      </c>
      <c r="C1117" s="282" t="s">
        <v>9</v>
      </c>
      <c r="D1117" s="282" t="s">
        <v>524</v>
      </c>
      <c r="E1117" s="283"/>
      <c r="F1117" s="283"/>
      <c r="G1117" s="283"/>
      <c r="H1117" s="283"/>
      <c r="I1117" s="283"/>
      <c r="J1117" s="283"/>
      <c r="K1117" s="283"/>
      <c r="L1117" s="283"/>
      <c r="M1117" s="283"/>
      <c r="N1117" s="283"/>
      <c r="O1117" s="283">
        <v>227737.37486000001</v>
      </c>
      <c r="P1117" s="283"/>
      <c r="Q1117" s="283"/>
      <c r="R1117" s="283"/>
      <c r="S1117" s="283">
        <v>0</v>
      </c>
      <c r="T1117" s="283">
        <v>227737.37486000001</v>
      </c>
    </row>
    <row r="1118" spans="1:20" x14ac:dyDescent="0.3">
      <c r="A1118" s="282" t="s">
        <v>257</v>
      </c>
      <c r="B1118" s="333">
        <v>43100</v>
      </c>
      <c r="C1118" s="282" t="s">
        <v>10</v>
      </c>
      <c r="D1118" s="282" t="s">
        <v>525</v>
      </c>
      <c r="E1118" s="283"/>
      <c r="F1118" s="283"/>
      <c r="G1118" s="283"/>
      <c r="H1118" s="283"/>
      <c r="I1118" s="283"/>
      <c r="J1118" s="283"/>
      <c r="K1118" s="283"/>
      <c r="L1118" s="283"/>
      <c r="M1118" s="283"/>
      <c r="N1118" s="283"/>
      <c r="O1118" s="283"/>
      <c r="P1118" s="283"/>
      <c r="Q1118" s="283"/>
      <c r="R1118" s="283"/>
      <c r="S1118" s="283"/>
      <c r="T1118" s="283"/>
    </row>
    <row r="1119" spans="1:20" x14ac:dyDescent="0.3">
      <c r="A1119" s="282" t="s">
        <v>257</v>
      </c>
      <c r="B1119" s="333">
        <v>43100</v>
      </c>
      <c r="C1119" s="282" t="s">
        <v>11</v>
      </c>
      <c r="D1119" s="282" t="s">
        <v>526</v>
      </c>
      <c r="E1119" s="283"/>
      <c r="F1119" s="283"/>
      <c r="G1119" s="283"/>
      <c r="H1119" s="283"/>
      <c r="I1119" s="283"/>
      <c r="J1119" s="283"/>
      <c r="K1119" s="283"/>
      <c r="L1119" s="283"/>
      <c r="M1119" s="283"/>
      <c r="N1119" s="283"/>
      <c r="O1119" s="283"/>
      <c r="P1119" s="283"/>
      <c r="Q1119" s="283"/>
      <c r="R1119" s="283"/>
      <c r="S1119" s="283"/>
      <c r="T1119" s="283"/>
    </row>
    <row r="1120" spans="1:20" x14ac:dyDescent="0.3">
      <c r="A1120" s="282" t="s">
        <v>257</v>
      </c>
      <c r="B1120" s="333">
        <v>43100</v>
      </c>
      <c r="C1120" s="282" t="s">
        <v>12</v>
      </c>
      <c r="D1120" s="282" t="s">
        <v>527</v>
      </c>
      <c r="E1120" s="283"/>
      <c r="F1120" s="283"/>
      <c r="G1120" s="283"/>
      <c r="H1120" s="283"/>
      <c r="I1120" s="283"/>
      <c r="J1120" s="283"/>
      <c r="K1120" s="283"/>
      <c r="L1120" s="283"/>
      <c r="M1120" s="283"/>
      <c r="N1120" s="283"/>
      <c r="O1120" s="283"/>
      <c r="P1120" s="283"/>
      <c r="Q1120" s="283"/>
      <c r="R1120" s="283"/>
      <c r="S1120" s="283"/>
      <c r="T1120" s="283"/>
    </row>
    <row r="1121" spans="1:20" x14ac:dyDescent="0.3">
      <c r="A1121" s="282" t="s">
        <v>257</v>
      </c>
      <c r="B1121" s="333">
        <v>43100</v>
      </c>
      <c r="C1121" s="282" t="s">
        <v>19</v>
      </c>
      <c r="D1121" s="282" t="s">
        <v>141</v>
      </c>
      <c r="E1121" s="283"/>
      <c r="F1121" s="283"/>
      <c r="G1121" s="283"/>
      <c r="H1121" s="283"/>
      <c r="I1121" s="283"/>
      <c r="J1121" s="283"/>
      <c r="K1121" s="283"/>
      <c r="L1121" s="283"/>
      <c r="M1121" s="283"/>
      <c r="N1121" s="283"/>
      <c r="O1121" s="283">
        <v>46434978.957999997</v>
      </c>
      <c r="P1121" s="283"/>
      <c r="Q1121" s="283"/>
      <c r="R1121" s="283"/>
      <c r="S1121" s="283"/>
      <c r="T1121" s="283">
        <v>46434978.957999997</v>
      </c>
    </row>
    <row r="1122" spans="1:20" x14ac:dyDescent="0.3">
      <c r="A1122" s="282" t="s">
        <v>257</v>
      </c>
      <c r="B1122" s="333">
        <v>43465</v>
      </c>
      <c r="C1122" s="282" t="s">
        <v>139</v>
      </c>
      <c r="D1122" s="282" t="s">
        <v>138</v>
      </c>
      <c r="E1122" s="283"/>
      <c r="F1122" s="283"/>
      <c r="G1122" s="283"/>
      <c r="H1122" s="283"/>
      <c r="I1122" s="283"/>
      <c r="J1122" s="283"/>
      <c r="K1122" s="283"/>
      <c r="L1122" s="283"/>
      <c r="M1122" s="283"/>
      <c r="N1122" s="283"/>
      <c r="O1122" s="283"/>
      <c r="P1122" s="283"/>
      <c r="Q1122" s="283"/>
      <c r="R1122" s="283"/>
      <c r="S1122" s="283"/>
      <c r="T1122" s="283"/>
    </row>
    <row r="1123" spans="1:20" x14ac:dyDescent="0.3">
      <c r="A1123" s="282" t="s">
        <v>257</v>
      </c>
      <c r="B1123" s="333">
        <v>43465</v>
      </c>
      <c r="C1123" s="282" t="s">
        <v>140</v>
      </c>
      <c r="D1123" s="282" t="s">
        <v>520</v>
      </c>
      <c r="E1123" s="283"/>
      <c r="F1123" s="283"/>
      <c r="G1123" s="283"/>
      <c r="H1123" s="283"/>
      <c r="I1123" s="283"/>
      <c r="J1123" s="283"/>
      <c r="K1123" s="283"/>
      <c r="L1123" s="283"/>
      <c r="M1123" s="283"/>
      <c r="N1123" s="283"/>
      <c r="O1123" s="283"/>
      <c r="P1123" s="283"/>
      <c r="Q1123" s="283"/>
      <c r="R1123" s="283"/>
      <c r="S1123" s="283"/>
      <c r="T1123" s="283"/>
    </row>
    <row r="1124" spans="1:20" x14ac:dyDescent="0.3">
      <c r="A1124" s="282" t="s">
        <v>257</v>
      </c>
      <c r="B1124" s="333">
        <v>43465</v>
      </c>
      <c r="C1124" s="282" t="s">
        <v>2</v>
      </c>
      <c r="D1124" s="282" t="s">
        <v>521</v>
      </c>
      <c r="E1124" s="283"/>
      <c r="F1124" s="283"/>
      <c r="G1124" s="283"/>
      <c r="H1124" s="283"/>
      <c r="I1124" s="283"/>
      <c r="J1124" s="283"/>
      <c r="K1124" s="283"/>
      <c r="L1124" s="283"/>
      <c r="M1124" s="283"/>
      <c r="N1124" s="283"/>
      <c r="O1124" s="283"/>
      <c r="P1124" s="283">
        <v>71949793.519999996</v>
      </c>
      <c r="Q1124" s="283"/>
      <c r="R1124" s="283"/>
      <c r="S1124" s="283">
        <v>0</v>
      </c>
      <c r="T1124" s="283">
        <v>71949793.519999996</v>
      </c>
    </row>
    <row r="1125" spans="1:20" x14ac:dyDescent="0.3">
      <c r="A1125" s="282" t="s">
        <v>257</v>
      </c>
      <c r="B1125" s="333">
        <v>43465</v>
      </c>
      <c r="C1125" s="282" t="s">
        <v>7</v>
      </c>
      <c r="D1125" s="282" t="s">
        <v>522</v>
      </c>
      <c r="E1125" s="283"/>
      <c r="F1125" s="283"/>
      <c r="G1125" s="283"/>
      <c r="H1125" s="283"/>
      <c r="I1125" s="283"/>
      <c r="J1125" s="283"/>
      <c r="K1125" s="283"/>
      <c r="L1125" s="283"/>
      <c r="M1125" s="283"/>
      <c r="N1125" s="283"/>
      <c r="O1125" s="283"/>
      <c r="P1125" s="283">
        <v>48423380.137000002</v>
      </c>
      <c r="Q1125" s="283"/>
      <c r="R1125" s="283"/>
      <c r="S1125" s="283">
        <v>0</v>
      </c>
      <c r="T1125" s="283">
        <v>48423380.137000002</v>
      </c>
    </row>
    <row r="1126" spans="1:20" x14ac:dyDescent="0.3">
      <c r="A1126" s="282" t="s">
        <v>257</v>
      </c>
      <c r="B1126" s="333">
        <v>43465</v>
      </c>
      <c r="C1126" s="282" t="s">
        <v>8</v>
      </c>
      <c r="D1126" s="282" t="s">
        <v>523</v>
      </c>
      <c r="E1126" s="283"/>
      <c r="F1126" s="283"/>
      <c r="G1126" s="283"/>
      <c r="H1126" s="283"/>
      <c r="I1126" s="283"/>
      <c r="J1126" s="283"/>
      <c r="K1126" s="283"/>
      <c r="L1126" s="283"/>
      <c r="M1126" s="283"/>
      <c r="N1126" s="283"/>
      <c r="O1126" s="283"/>
      <c r="P1126" s="283">
        <v>23526413.381999999</v>
      </c>
      <c r="Q1126" s="283"/>
      <c r="R1126" s="283"/>
      <c r="S1126" s="283"/>
      <c r="T1126" s="283">
        <v>23526413.381999999</v>
      </c>
    </row>
    <row r="1127" spans="1:20" x14ac:dyDescent="0.3">
      <c r="A1127" s="282" t="s">
        <v>257</v>
      </c>
      <c r="B1127" s="333">
        <v>43465</v>
      </c>
      <c r="C1127" s="282" t="s">
        <v>9</v>
      </c>
      <c r="D1127" s="282" t="s">
        <v>524</v>
      </c>
      <c r="E1127" s="283"/>
      <c r="F1127" s="283"/>
      <c r="G1127" s="283"/>
      <c r="H1127" s="283"/>
      <c r="I1127" s="283"/>
      <c r="J1127" s="283"/>
      <c r="K1127" s="283"/>
      <c r="L1127" s="283"/>
      <c r="M1127" s="283"/>
      <c r="N1127" s="283"/>
      <c r="O1127" s="283">
        <v>2290200.4500000002</v>
      </c>
      <c r="P1127" s="283"/>
      <c r="Q1127" s="283"/>
      <c r="R1127" s="283"/>
      <c r="S1127" s="283">
        <v>0</v>
      </c>
      <c r="T1127" s="283">
        <v>2290200.4500000002</v>
      </c>
    </row>
    <row r="1128" spans="1:20" x14ac:dyDescent="0.3">
      <c r="A1128" s="282" t="s">
        <v>257</v>
      </c>
      <c r="B1128" s="333">
        <v>43465</v>
      </c>
      <c r="C1128" s="282" t="s">
        <v>10</v>
      </c>
      <c r="D1128" s="282" t="s">
        <v>525</v>
      </c>
      <c r="E1128" s="283"/>
      <c r="F1128" s="283"/>
      <c r="G1128" s="283"/>
      <c r="H1128" s="283"/>
      <c r="I1128" s="283"/>
      <c r="J1128" s="283"/>
      <c r="K1128" s="283"/>
      <c r="L1128" s="283"/>
      <c r="M1128" s="283"/>
      <c r="N1128" s="283"/>
      <c r="O1128" s="283"/>
      <c r="P1128" s="283"/>
      <c r="Q1128" s="283"/>
      <c r="R1128" s="283"/>
      <c r="S1128" s="283"/>
      <c r="T1128" s="283"/>
    </row>
    <row r="1129" spans="1:20" x14ac:dyDescent="0.3">
      <c r="A1129" s="282" t="s">
        <v>257</v>
      </c>
      <c r="B1129" s="333">
        <v>43465</v>
      </c>
      <c r="C1129" s="282" t="s">
        <v>11</v>
      </c>
      <c r="D1129" s="282" t="s">
        <v>526</v>
      </c>
      <c r="E1129" s="283"/>
      <c r="F1129" s="283"/>
      <c r="G1129" s="283"/>
      <c r="H1129" s="283"/>
      <c r="I1129" s="283"/>
      <c r="J1129" s="283"/>
      <c r="K1129" s="283"/>
      <c r="L1129" s="283"/>
      <c r="M1129" s="283"/>
      <c r="N1129" s="283"/>
      <c r="O1129" s="283"/>
      <c r="P1129" s="283"/>
      <c r="Q1129" s="283"/>
      <c r="R1129" s="283"/>
      <c r="S1129" s="283"/>
      <c r="T1129" s="283"/>
    </row>
    <row r="1130" spans="1:20" x14ac:dyDescent="0.3">
      <c r="A1130" s="282" t="s">
        <v>257</v>
      </c>
      <c r="B1130" s="333">
        <v>43465</v>
      </c>
      <c r="C1130" s="282" t="s">
        <v>12</v>
      </c>
      <c r="D1130" s="282" t="s">
        <v>527</v>
      </c>
      <c r="E1130" s="283"/>
      <c r="F1130" s="283"/>
      <c r="G1130" s="283"/>
      <c r="H1130" s="283"/>
      <c r="I1130" s="283"/>
      <c r="J1130" s="283"/>
      <c r="K1130" s="283"/>
      <c r="L1130" s="283"/>
      <c r="M1130" s="283"/>
      <c r="N1130" s="283"/>
      <c r="O1130" s="283"/>
      <c r="P1130" s="283"/>
      <c r="Q1130" s="283"/>
      <c r="R1130" s="283"/>
      <c r="S1130" s="283"/>
      <c r="T1130" s="283"/>
    </row>
    <row r="1131" spans="1:20" x14ac:dyDescent="0.3">
      <c r="A1131" s="282" t="s">
        <v>257</v>
      </c>
      <c r="B1131" s="333">
        <v>43465</v>
      </c>
      <c r="C1131" s="282" t="s">
        <v>19</v>
      </c>
      <c r="D1131" s="282" t="s">
        <v>141</v>
      </c>
      <c r="E1131" s="283"/>
      <c r="F1131" s="283"/>
      <c r="G1131" s="283"/>
      <c r="H1131" s="283"/>
      <c r="I1131" s="283"/>
      <c r="J1131" s="283"/>
      <c r="K1131" s="283"/>
      <c r="L1131" s="283"/>
      <c r="M1131" s="283"/>
      <c r="N1131" s="283"/>
      <c r="O1131" s="283">
        <v>74239993.969999999</v>
      </c>
      <c r="P1131" s="283"/>
      <c r="Q1131" s="283"/>
      <c r="R1131" s="283"/>
      <c r="S1131" s="283"/>
      <c r="T1131" s="283">
        <v>74239993.969999999</v>
      </c>
    </row>
    <row r="1132" spans="1:20" x14ac:dyDescent="0.3">
      <c r="A1132" s="282" t="s">
        <v>162</v>
      </c>
      <c r="B1132" s="333">
        <v>42735</v>
      </c>
      <c r="C1132" s="282" t="s">
        <v>139</v>
      </c>
      <c r="D1132" s="282" t="s">
        <v>138</v>
      </c>
      <c r="E1132" s="283">
        <v>0</v>
      </c>
      <c r="F1132" s="283">
        <v>0</v>
      </c>
      <c r="G1132" s="283"/>
      <c r="H1132" s="283"/>
      <c r="I1132" s="283">
        <v>0</v>
      </c>
      <c r="J1132" s="283"/>
      <c r="K1132" s="283"/>
      <c r="L1132" s="283">
        <v>0</v>
      </c>
      <c r="M1132" s="283">
        <v>0</v>
      </c>
      <c r="N1132" s="283">
        <v>0</v>
      </c>
      <c r="O1132" s="283">
        <v>0</v>
      </c>
      <c r="P1132" s="283"/>
      <c r="Q1132" s="283"/>
      <c r="R1132" s="283">
        <v>0</v>
      </c>
      <c r="S1132" s="283">
        <v>0</v>
      </c>
      <c r="T1132" s="283">
        <v>0</v>
      </c>
    </row>
    <row r="1133" spans="1:20" x14ac:dyDescent="0.3">
      <c r="A1133" s="282" t="s">
        <v>162</v>
      </c>
      <c r="B1133" s="333">
        <v>42735</v>
      </c>
      <c r="C1133" s="282" t="s">
        <v>140</v>
      </c>
      <c r="D1133" s="282" t="s">
        <v>520</v>
      </c>
      <c r="E1133" s="283">
        <v>0</v>
      </c>
      <c r="F1133" s="283">
        <v>0</v>
      </c>
      <c r="G1133" s="283"/>
      <c r="H1133" s="283"/>
      <c r="I1133" s="283">
        <v>0</v>
      </c>
      <c r="J1133" s="283"/>
      <c r="K1133" s="283"/>
      <c r="L1133" s="283">
        <v>0</v>
      </c>
      <c r="M1133" s="283">
        <v>0</v>
      </c>
      <c r="N1133" s="283">
        <v>0</v>
      </c>
      <c r="O1133" s="283">
        <v>0</v>
      </c>
      <c r="P1133" s="283"/>
      <c r="Q1133" s="283"/>
      <c r="R1133" s="283">
        <v>0</v>
      </c>
      <c r="S1133" s="283">
        <v>0</v>
      </c>
      <c r="T1133" s="283">
        <v>0</v>
      </c>
    </row>
    <row r="1134" spans="1:20" x14ac:dyDescent="0.3">
      <c r="A1134" s="282" t="s">
        <v>162</v>
      </c>
      <c r="B1134" s="333">
        <v>42735</v>
      </c>
      <c r="C1134" s="282" t="s">
        <v>2</v>
      </c>
      <c r="D1134" s="282" t="s">
        <v>521</v>
      </c>
      <c r="E1134" s="283">
        <v>0</v>
      </c>
      <c r="F1134" s="283"/>
      <c r="G1134" s="283">
        <v>0</v>
      </c>
      <c r="H1134" s="283">
        <v>0</v>
      </c>
      <c r="I1134" s="283"/>
      <c r="J1134" s="283">
        <v>0</v>
      </c>
      <c r="K1134" s="283">
        <v>0</v>
      </c>
      <c r="L1134" s="283">
        <v>0</v>
      </c>
      <c r="M1134" s="283">
        <v>1833764662.9000001</v>
      </c>
      <c r="N1134" s="283">
        <v>1833764662.9000001</v>
      </c>
      <c r="O1134" s="283"/>
      <c r="P1134" s="283">
        <v>0</v>
      </c>
      <c r="Q1134" s="283">
        <v>0</v>
      </c>
      <c r="R1134" s="283">
        <v>0</v>
      </c>
      <c r="S1134" s="283">
        <v>8207015.9800000004</v>
      </c>
      <c r="T1134" s="283">
        <v>8207015.9800000004</v>
      </c>
    </row>
    <row r="1135" spans="1:20" x14ac:dyDescent="0.3">
      <c r="A1135" s="282" t="s">
        <v>162</v>
      </c>
      <c r="B1135" s="333">
        <v>42735</v>
      </c>
      <c r="C1135" s="282" t="s">
        <v>7</v>
      </c>
      <c r="D1135" s="282" t="s">
        <v>522</v>
      </c>
      <c r="E1135" s="283">
        <v>0</v>
      </c>
      <c r="F1135" s="283"/>
      <c r="G1135" s="283">
        <v>0</v>
      </c>
      <c r="H1135" s="283">
        <v>0</v>
      </c>
      <c r="I1135" s="283"/>
      <c r="J1135" s="283">
        <v>0</v>
      </c>
      <c r="K1135" s="283">
        <v>0</v>
      </c>
      <c r="L1135" s="283">
        <v>0</v>
      </c>
      <c r="M1135" s="283">
        <v>0</v>
      </c>
      <c r="N1135" s="283">
        <v>0</v>
      </c>
      <c r="O1135" s="283"/>
      <c r="P1135" s="283">
        <v>0</v>
      </c>
      <c r="Q1135" s="283">
        <v>0</v>
      </c>
      <c r="R1135" s="283">
        <v>0</v>
      </c>
      <c r="S1135" s="283">
        <v>23337385.489999998</v>
      </c>
      <c r="T1135" s="283">
        <v>23337385.489999998</v>
      </c>
    </row>
    <row r="1136" spans="1:20" x14ac:dyDescent="0.3">
      <c r="A1136" s="282" t="s">
        <v>162</v>
      </c>
      <c r="B1136" s="333">
        <v>42735</v>
      </c>
      <c r="C1136" s="282" t="s">
        <v>8</v>
      </c>
      <c r="D1136" s="282" t="s">
        <v>523</v>
      </c>
      <c r="E1136" s="283">
        <v>0</v>
      </c>
      <c r="F1136" s="283"/>
      <c r="G1136" s="283">
        <v>0</v>
      </c>
      <c r="H1136" s="283">
        <v>0</v>
      </c>
      <c r="I1136" s="283"/>
      <c r="J1136" s="283">
        <v>0</v>
      </c>
      <c r="K1136" s="283">
        <v>0</v>
      </c>
      <c r="L1136" s="283">
        <v>0</v>
      </c>
      <c r="M1136" s="283">
        <v>1833764662.9000001</v>
      </c>
      <c r="N1136" s="283">
        <v>1833764662.9000001</v>
      </c>
      <c r="O1136" s="283"/>
      <c r="P1136" s="283">
        <v>0</v>
      </c>
      <c r="Q1136" s="283">
        <v>0</v>
      </c>
      <c r="R1136" s="283">
        <v>0</v>
      </c>
      <c r="S1136" s="283">
        <v>-15130369.51</v>
      </c>
      <c r="T1136" s="283">
        <v>-15130369.51</v>
      </c>
    </row>
    <row r="1137" spans="1:20" x14ac:dyDescent="0.3">
      <c r="A1137" s="282" t="s">
        <v>162</v>
      </c>
      <c r="B1137" s="333">
        <v>42735</v>
      </c>
      <c r="C1137" s="282" t="s">
        <v>9</v>
      </c>
      <c r="D1137" s="282" t="s">
        <v>524</v>
      </c>
      <c r="E1137" s="283">
        <v>0</v>
      </c>
      <c r="F1137" s="283">
        <v>0</v>
      </c>
      <c r="G1137" s="283"/>
      <c r="H1137" s="283"/>
      <c r="I1137" s="283">
        <v>0</v>
      </c>
      <c r="J1137" s="283"/>
      <c r="K1137" s="283"/>
      <c r="L1137" s="283">
        <v>0</v>
      </c>
      <c r="M1137" s="283">
        <v>38392691.039999999</v>
      </c>
      <c r="N1137" s="283">
        <v>38392691.039999999</v>
      </c>
      <c r="O1137" s="283">
        <v>0</v>
      </c>
      <c r="P1137" s="283"/>
      <c r="Q1137" s="283"/>
      <c r="R1137" s="283">
        <v>0</v>
      </c>
      <c r="S1137" s="283">
        <v>5188478.78</v>
      </c>
      <c r="T1137" s="283">
        <v>5188478.78</v>
      </c>
    </row>
    <row r="1138" spans="1:20" x14ac:dyDescent="0.3">
      <c r="A1138" s="282" t="s">
        <v>162</v>
      </c>
      <c r="B1138" s="333">
        <v>42735</v>
      </c>
      <c r="C1138" s="282" t="s">
        <v>10</v>
      </c>
      <c r="D1138" s="282" t="s">
        <v>525</v>
      </c>
      <c r="E1138" s="283">
        <v>0</v>
      </c>
      <c r="F1138" s="283">
        <v>0</v>
      </c>
      <c r="G1138" s="283"/>
      <c r="H1138" s="283"/>
      <c r="I1138" s="283">
        <v>0</v>
      </c>
      <c r="J1138" s="283"/>
      <c r="K1138" s="283"/>
      <c r="L1138" s="283">
        <v>0</v>
      </c>
      <c r="M1138" s="283">
        <v>0</v>
      </c>
      <c r="N1138" s="283">
        <v>0</v>
      </c>
      <c r="O1138" s="283">
        <v>0</v>
      </c>
      <c r="P1138" s="283"/>
      <c r="Q1138" s="283"/>
      <c r="R1138" s="283">
        <v>0</v>
      </c>
      <c r="S1138" s="283">
        <v>0</v>
      </c>
      <c r="T1138" s="283">
        <v>0</v>
      </c>
    </row>
    <row r="1139" spans="1:20" x14ac:dyDescent="0.3">
      <c r="A1139" s="282" t="s">
        <v>162</v>
      </c>
      <c r="B1139" s="333">
        <v>42735</v>
      </c>
      <c r="C1139" s="282" t="s">
        <v>11</v>
      </c>
      <c r="D1139" s="282" t="s">
        <v>526</v>
      </c>
      <c r="E1139" s="283">
        <v>0</v>
      </c>
      <c r="F1139" s="283"/>
      <c r="G1139" s="283">
        <v>0</v>
      </c>
      <c r="H1139" s="283">
        <v>0</v>
      </c>
      <c r="I1139" s="283"/>
      <c r="J1139" s="283">
        <v>0</v>
      </c>
      <c r="K1139" s="283">
        <v>0</v>
      </c>
      <c r="L1139" s="283">
        <v>0</v>
      </c>
      <c r="M1139" s="283">
        <v>0</v>
      </c>
      <c r="N1139" s="283">
        <v>0</v>
      </c>
      <c r="O1139" s="283"/>
      <c r="P1139" s="283">
        <v>0</v>
      </c>
      <c r="Q1139" s="283">
        <v>0</v>
      </c>
      <c r="R1139" s="283">
        <v>0</v>
      </c>
      <c r="S1139" s="283">
        <v>0</v>
      </c>
      <c r="T1139" s="283">
        <v>0</v>
      </c>
    </row>
    <row r="1140" spans="1:20" x14ac:dyDescent="0.3">
      <c r="A1140" s="282" t="s">
        <v>162</v>
      </c>
      <c r="B1140" s="333">
        <v>42735</v>
      </c>
      <c r="C1140" s="282" t="s">
        <v>12</v>
      </c>
      <c r="D1140" s="282" t="s">
        <v>527</v>
      </c>
      <c r="E1140" s="283">
        <v>0</v>
      </c>
      <c r="F1140" s="283">
        <v>0</v>
      </c>
      <c r="G1140" s="283"/>
      <c r="H1140" s="283"/>
      <c r="I1140" s="283">
        <v>0</v>
      </c>
      <c r="J1140" s="283"/>
      <c r="K1140" s="283"/>
      <c r="L1140" s="283">
        <v>0</v>
      </c>
      <c r="M1140" s="283">
        <v>0</v>
      </c>
      <c r="N1140" s="283">
        <v>0</v>
      </c>
      <c r="O1140" s="283">
        <v>0</v>
      </c>
      <c r="P1140" s="283"/>
      <c r="Q1140" s="283"/>
      <c r="R1140" s="283">
        <v>0</v>
      </c>
      <c r="S1140" s="283">
        <v>0</v>
      </c>
      <c r="T1140" s="283">
        <v>0</v>
      </c>
    </row>
    <row r="1141" spans="1:20" x14ac:dyDescent="0.3">
      <c r="A1141" s="282" t="s">
        <v>162</v>
      </c>
      <c r="B1141" s="333">
        <v>42735</v>
      </c>
      <c r="C1141" s="282" t="s">
        <v>19</v>
      </c>
      <c r="D1141" s="282" t="s">
        <v>141</v>
      </c>
      <c r="E1141" s="283">
        <v>0</v>
      </c>
      <c r="F1141" s="283">
        <v>0</v>
      </c>
      <c r="G1141" s="283"/>
      <c r="H1141" s="283"/>
      <c r="I1141" s="283">
        <v>0</v>
      </c>
      <c r="J1141" s="283"/>
      <c r="K1141" s="283"/>
      <c r="L1141" s="283">
        <v>0</v>
      </c>
      <c r="M1141" s="283">
        <v>1872157353.9000001</v>
      </c>
      <c r="N1141" s="283">
        <v>1872157353.9000001</v>
      </c>
      <c r="O1141" s="283">
        <v>0</v>
      </c>
      <c r="P1141" s="283"/>
      <c r="Q1141" s="283"/>
      <c r="R1141" s="283">
        <v>0</v>
      </c>
      <c r="S1141" s="283">
        <v>13395494.76</v>
      </c>
      <c r="T1141" s="283">
        <v>13395494.76</v>
      </c>
    </row>
    <row r="1142" spans="1:20" x14ac:dyDescent="0.3">
      <c r="A1142" t="s">
        <v>162</v>
      </c>
      <c r="B1142" s="333">
        <v>43100</v>
      </c>
      <c r="C1142" t="s">
        <v>139</v>
      </c>
      <c r="D1142" t="s">
        <v>138</v>
      </c>
    </row>
    <row r="1143" spans="1:20" x14ac:dyDescent="0.3">
      <c r="A1143" t="s">
        <v>162</v>
      </c>
      <c r="B1143" s="333">
        <v>43100</v>
      </c>
      <c r="C1143" t="s">
        <v>140</v>
      </c>
      <c r="D1143" t="s">
        <v>520</v>
      </c>
    </row>
    <row r="1144" spans="1:20" x14ac:dyDescent="0.3">
      <c r="A1144" t="s">
        <v>162</v>
      </c>
      <c r="B1144" s="333">
        <v>43100</v>
      </c>
      <c r="C1144" t="s">
        <v>2</v>
      </c>
      <c r="D1144" t="s">
        <v>521</v>
      </c>
      <c r="M1144">
        <v>1425715530.9000001</v>
      </c>
      <c r="N1144">
        <v>1425715530.9000001</v>
      </c>
      <c r="S1144">
        <v>-4766128.21</v>
      </c>
      <c r="T1144">
        <v>-4766128.21</v>
      </c>
    </row>
    <row r="1145" spans="1:20" x14ac:dyDescent="0.3">
      <c r="A1145" t="s">
        <v>162</v>
      </c>
      <c r="B1145" s="333">
        <v>43100</v>
      </c>
      <c r="C1145" t="s">
        <v>7</v>
      </c>
      <c r="D1145" t="s">
        <v>522</v>
      </c>
      <c r="S1145">
        <v>-690031.57</v>
      </c>
      <c r="T1145">
        <v>-690031.57</v>
      </c>
    </row>
    <row r="1146" spans="1:20" x14ac:dyDescent="0.3">
      <c r="A1146" t="s">
        <v>162</v>
      </c>
      <c r="B1146" s="333">
        <v>43100</v>
      </c>
      <c r="C1146" t="s">
        <v>8</v>
      </c>
      <c r="D1146" t="s">
        <v>523</v>
      </c>
      <c r="M1146">
        <v>1425715530.9000001</v>
      </c>
      <c r="N1146">
        <v>1425715530.9000001</v>
      </c>
      <c r="S1146">
        <v>-4076096.64</v>
      </c>
      <c r="T1146">
        <v>-4076096.64</v>
      </c>
    </row>
    <row r="1147" spans="1:20" x14ac:dyDescent="0.3">
      <c r="A1147" t="s">
        <v>162</v>
      </c>
      <c r="B1147" s="333">
        <v>43100</v>
      </c>
      <c r="C1147" t="s">
        <v>9</v>
      </c>
      <c r="D1147" t="s">
        <v>524</v>
      </c>
      <c r="M1147">
        <v>29350060</v>
      </c>
      <c r="N1147">
        <v>29350060</v>
      </c>
      <c r="S1147">
        <v>13765753.130000001</v>
      </c>
      <c r="T1147">
        <v>13765753.130000001</v>
      </c>
    </row>
    <row r="1148" spans="1:20" x14ac:dyDescent="0.3">
      <c r="A1148" t="s">
        <v>162</v>
      </c>
      <c r="B1148" s="333">
        <v>43100</v>
      </c>
      <c r="C1148" t="s">
        <v>10</v>
      </c>
      <c r="D1148" t="s">
        <v>525</v>
      </c>
    </row>
    <row r="1149" spans="1:20" x14ac:dyDescent="0.3">
      <c r="A1149" t="s">
        <v>162</v>
      </c>
      <c r="B1149" s="333">
        <v>43100</v>
      </c>
      <c r="C1149" t="s">
        <v>11</v>
      </c>
      <c r="D1149" t="s">
        <v>526</v>
      </c>
    </row>
    <row r="1150" spans="1:20" x14ac:dyDescent="0.3">
      <c r="A1150" t="s">
        <v>162</v>
      </c>
      <c r="B1150" s="333">
        <v>43100</v>
      </c>
      <c r="C1150" t="s">
        <v>12</v>
      </c>
      <c r="D1150" t="s">
        <v>527</v>
      </c>
    </row>
    <row r="1151" spans="1:20" x14ac:dyDescent="0.3">
      <c r="A1151" t="s">
        <v>162</v>
      </c>
      <c r="B1151" s="333">
        <v>43100</v>
      </c>
      <c r="C1151" t="s">
        <v>19</v>
      </c>
      <c r="D1151" t="s">
        <v>141</v>
      </c>
      <c r="M1151">
        <v>1455065590.9000001</v>
      </c>
      <c r="N1151">
        <v>1455065590.9000001</v>
      </c>
      <c r="S1151">
        <v>8999624.9199999999</v>
      </c>
      <c r="T1151">
        <v>8999624.9199999999</v>
      </c>
    </row>
    <row r="1152" spans="1:20" x14ac:dyDescent="0.3">
      <c r="A1152" t="s">
        <v>162</v>
      </c>
      <c r="B1152" s="333">
        <v>43465</v>
      </c>
      <c r="C1152" t="s">
        <v>139</v>
      </c>
      <c r="D1152" t="s">
        <v>138</v>
      </c>
    </row>
    <row r="1153" spans="1:20" x14ac:dyDescent="0.3">
      <c r="A1153" t="s">
        <v>162</v>
      </c>
      <c r="B1153" s="333">
        <v>43465</v>
      </c>
      <c r="C1153" t="s">
        <v>140</v>
      </c>
      <c r="D1153" t="s">
        <v>520</v>
      </c>
    </row>
    <row r="1154" spans="1:20" x14ac:dyDescent="0.3">
      <c r="A1154" t="s">
        <v>162</v>
      </c>
      <c r="B1154" s="333">
        <v>43465</v>
      </c>
      <c r="C1154" t="s">
        <v>2</v>
      </c>
      <c r="D1154" t="s">
        <v>521</v>
      </c>
      <c r="M1154">
        <v>1801080046.5</v>
      </c>
      <c r="N1154">
        <v>1801080046.5</v>
      </c>
      <c r="S1154">
        <v>8257423.0599999996</v>
      </c>
      <c r="T1154">
        <v>8257423.0599999996</v>
      </c>
    </row>
    <row r="1155" spans="1:20" x14ac:dyDescent="0.3">
      <c r="A1155" t="s">
        <v>162</v>
      </c>
      <c r="B1155" s="333">
        <v>43465</v>
      </c>
      <c r="C1155" t="s">
        <v>7</v>
      </c>
      <c r="D1155" t="s">
        <v>522</v>
      </c>
      <c r="M1155">
        <v>1677874.5</v>
      </c>
      <c r="N1155">
        <v>1677874.5</v>
      </c>
      <c r="S1155">
        <v>-459189.87</v>
      </c>
      <c r="T1155">
        <v>-459189.87</v>
      </c>
    </row>
    <row r="1156" spans="1:20" x14ac:dyDescent="0.3">
      <c r="A1156" t="s">
        <v>162</v>
      </c>
      <c r="B1156" s="333">
        <v>43465</v>
      </c>
      <c r="C1156" t="s">
        <v>8</v>
      </c>
      <c r="D1156" t="s">
        <v>523</v>
      </c>
      <c r="M1156">
        <v>1799402172</v>
      </c>
      <c r="N1156">
        <v>1799402172</v>
      </c>
      <c r="S1156">
        <v>8716612.9299999997</v>
      </c>
      <c r="T1156">
        <v>8716612.9299999997</v>
      </c>
    </row>
    <row r="1157" spans="1:20" x14ac:dyDescent="0.3">
      <c r="A1157" t="s">
        <v>162</v>
      </c>
      <c r="B1157" s="333">
        <v>43465</v>
      </c>
      <c r="C1157" t="s">
        <v>9</v>
      </c>
      <c r="D1157" t="s">
        <v>524</v>
      </c>
      <c r="M1157">
        <v>48080095.369999997</v>
      </c>
      <c r="N1157">
        <v>48080095.369999997</v>
      </c>
      <c r="S1157">
        <v>9773333.0999999996</v>
      </c>
      <c r="T1157">
        <v>9773333.0999999996</v>
      </c>
    </row>
    <row r="1158" spans="1:20" x14ac:dyDescent="0.3">
      <c r="A1158" t="s">
        <v>162</v>
      </c>
      <c r="B1158" s="333">
        <v>43465</v>
      </c>
      <c r="C1158" t="s">
        <v>10</v>
      </c>
      <c r="D1158" t="s">
        <v>525</v>
      </c>
    </row>
    <row r="1159" spans="1:20" x14ac:dyDescent="0.3">
      <c r="A1159" t="s">
        <v>162</v>
      </c>
      <c r="B1159" s="333">
        <v>43465</v>
      </c>
      <c r="C1159" t="s">
        <v>11</v>
      </c>
      <c r="D1159" t="s">
        <v>526</v>
      </c>
    </row>
    <row r="1160" spans="1:20" x14ac:dyDescent="0.3">
      <c r="A1160" t="s">
        <v>162</v>
      </c>
      <c r="B1160" s="333">
        <v>43465</v>
      </c>
      <c r="C1160" t="s">
        <v>12</v>
      </c>
      <c r="D1160" t="s">
        <v>527</v>
      </c>
    </row>
    <row r="1161" spans="1:20" x14ac:dyDescent="0.3">
      <c r="A1161" t="s">
        <v>162</v>
      </c>
      <c r="B1161" s="333">
        <v>43465</v>
      </c>
      <c r="C1161" t="s">
        <v>19</v>
      </c>
      <c r="D1161" t="s">
        <v>141</v>
      </c>
      <c r="M1161">
        <v>1849160141.8</v>
      </c>
      <c r="N1161">
        <v>1849160141.8</v>
      </c>
      <c r="S1161">
        <v>18030756.16</v>
      </c>
      <c r="T1161">
        <v>18030756.16</v>
      </c>
    </row>
    <row r="1162" spans="1:20" x14ac:dyDescent="0.3">
      <c r="A1162" t="s">
        <v>176</v>
      </c>
      <c r="B1162" s="333">
        <v>42735</v>
      </c>
      <c r="C1162" t="s">
        <v>139</v>
      </c>
      <c r="D1162" t="s">
        <v>138</v>
      </c>
      <c r="I1162">
        <v>0</v>
      </c>
      <c r="N1162">
        <v>0</v>
      </c>
    </row>
    <row r="1163" spans="1:20" x14ac:dyDescent="0.3">
      <c r="A1163" t="s">
        <v>176</v>
      </c>
      <c r="B1163" s="333">
        <v>42735</v>
      </c>
      <c r="C1163" t="s">
        <v>140</v>
      </c>
      <c r="D1163" t="s">
        <v>520</v>
      </c>
      <c r="I1163">
        <v>0</v>
      </c>
      <c r="N1163">
        <v>0</v>
      </c>
    </row>
    <row r="1164" spans="1:20" x14ac:dyDescent="0.3">
      <c r="A1164" t="s">
        <v>176</v>
      </c>
      <c r="B1164" s="333">
        <v>42735</v>
      </c>
      <c r="C1164" t="s">
        <v>2</v>
      </c>
      <c r="D1164" t="s">
        <v>521</v>
      </c>
      <c r="E1164">
        <v>15725316882</v>
      </c>
      <c r="G1164">
        <v>8851725563.2000008</v>
      </c>
      <c r="H1164">
        <v>7666759635.8999996</v>
      </c>
      <c r="J1164">
        <v>23227123982</v>
      </c>
      <c r="K1164">
        <v>27736306862</v>
      </c>
      <c r="N1164">
        <v>83207232925</v>
      </c>
      <c r="P1164">
        <v>11101503.859999999</v>
      </c>
      <c r="T1164">
        <v>11101503.859999999</v>
      </c>
    </row>
    <row r="1165" spans="1:20" x14ac:dyDescent="0.3">
      <c r="A1165" t="s">
        <v>176</v>
      </c>
      <c r="B1165" s="333">
        <v>42735</v>
      </c>
      <c r="C1165" t="s">
        <v>7</v>
      </c>
      <c r="D1165" t="s">
        <v>522</v>
      </c>
      <c r="E1165">
        <v>586559656.51999998</v>
      </c>
      <c r="G1165">
        <v>460029175.83999997</v>
      </c>
      <c r="H1165">
        <v>88584506.969999999</v>
      </c>
      <c r="J1165">
        <v>-12063475</v>
      </c>
      <c r="K1165">
        <v>5764639.5800000001</v>
      </c>
      <c r="N1165">
        <v>1128874503.9000001</v>
      </c>
      <c r="P1165">
        <v>11275078</v>
      </c>
      <c r="T1165">
        <v>11275078</v>
      </c>
    </row>
    <row r="1166" spans="1:20" x14ac:dyDescent="0.3">
      <c r="A1166" t="s">
        <v>176</v>
      </c>
      <c r="B1166" s="333">
        <v>42735</v>
      </c>
      <c r="C1166" t="s">
        <v>8</v>
      </c>
      <c r="D1166" t="s">
        <v>523</v>
      </c>
      <c r="E1166">
        <v>15138757226</v>
      </c>
      <c r="G1166">
        <v>8391696387.3000002</v>
      </c>
      <c r="H1166">
        <v>7578175128.8999996</v>
      </c>
      <c r="J1166">
        <v>23239187457</v>
      </c>
      <c r="K1166">
        <v>27730542222</v>
      </c>
      <c r="N1166">
        <v>82078358421</v>
      </c>
      <c r="P1166">
        <v>-173574.14</v>
      </c>
      <c r="T1166">
        <v>-173574.14</v>
      </c>
    </row>
    <row r="1167" spans="1:20" x14ac:dyDescent="0.3">
      <c r="A1167" t="s">
        <v>176</v>
      </c>
      <c r="B1167" s="333">
        <v>42735</v>
      </c>
      <c r="C1167" t="s">
        <v>9</v>
      </c>
      <c r="D1167" t="s">
        <v>524</v>
      </c>
      <c r="E1167">
        <v>288544377.72000003</v>
      </c>
      <c r="F1167">
        <v>643544479.79999995</v>
      </c>
      <c r="I1167">
        <v>2721066178.4000001</v>
      </c>
      <c r="N1167">
        <v>3653155035.9000001</v>
      </c>
      <c r="O1167">
        <v>176759.24</v>
      </c>
      <c r="T1167">
        <v>176759.24</v>
      </c>
    </row>
    <row r="1168" spans="1:20" x14ac:dyDescent="0.3">
      <c r="A1168" t="s">
        <v>176</v>
      </c>
      <c r="B1168" s="333">
        <v>42735</v>
      </c>
      <c r="C1168" t="s">
        <v>10</v>
      </c>
      <c r="D1168" t="s">
        <v>525</v>
      </c>
    </row>
    <row r="1169" spans="1:20" x14ac:dyDescent="0.3">
      <c r="A1169" t="s">
        <v>176</v>
      </c>
      <c r="B1169" s="333">
        <v>42735</v>
      </c>
      <c r="C1169" t="s">
        <v>11</v>
      </c>
      <c r="D1169" t="s">
        <v>526</v>
      </c>
    </row>
    <row r="1170" spans="1:20" x14ac:dyDescent="0.3">
      <c r="A1170" t="s">
        <v>176</v>
      </c>
      <c r="B1170" s="333">
        <v>42735</v>
      </c>
      <c r="C1170" t="s">
        <v>12</v>
      </c>
      <c r="D1170" t="s">
        <v>527</v>
      </c>
      <c r="E1170">
        <v>0</v>
      </c>
      <c r="F1170">
        <v>0</v>
      </c>
      <c r="I1170">
        <v>0</v>
      </c>
      <c r="N1170">
        <v>0</v>
      </c>
    </row>
    <row r="1171" spans="1:20" x14ac:dyDescent="0.3">
      <c r="A1171" t="s">
        <v>176</v>
      </c>
      <c r="B1171" s="333">
        <v>42735</v>
      </c>
      <c r="C1171" t="s">
        <v>19</v>
      </c>
      <c r="D1171" t="s">
        <v>141</v>
      </c>
      <c r="E1171">
        <v>16013861260</v>
      </c>
      <c r="F1171">
        <v>17162029679</v>
      </c>
      <c r="I1171">
        <v>53684497022</v>
      </c>
      <c r="N1171">
        <v>86860387961</v>
      </c>
      <c r="O1171">
        <v>11278263.1</v>
      </c>
      <c r="T1171">
        <v>11278263</v>
      </c>
    </row>
    <row r="1172" spans="1:20" x14ac:dyDescent="0.3">
      <c r="A1172" t="s">
        <v>176</v>
      </c>
      <c r="B1172" s="333">
        <v>43100</v>
      </c>
      <c r="C1172" t="s">
        <v>139</v>
      </c>
      <c r="D1172" t="s">
        <v>138</v>
      </c>
      <c r="I1172">
        <v>0</v>
      </c>
      <c r="N1172">
        <v>0</v>
      </c>
    </row>
    <row r="1173" spans="1:20" x14ac:dyDescent="0.3">
      <c r="A1173" t="s">
        <v>176</v>
      </c>
      <c r="B1173" s="333">
        <v>43100</v>
      </c>
      <c r="C1173" t="s">
        <v>140</v>
      </c>
      <c r="D1173" t="s">
        <v>520</v>
      </c>
      <c r="I1173">
        <v>0</v>
      </c>
      <c r="N1173">
        <v>0</v>
      </c>
    </row>
    <row r="1174" spans="1:20" x14ac:dyDescent="0.3">
      <c r="A1174" t="s">
        <v>176</v>
      </c>
      <c r="B1174" s="333">
        <v>43100</v>
      </c>
      <c r="C1174" t="s">
        <v>2</v>
      </c>
      <c r="D1174" t="s">
        <v>521</v>
      </c>
      <c r="E1174">
        <v>14694738859</v>
      </c>
      <c r="G1174">
        <v>8663848957.6000004</v>
      </c>
      <c r="H1174">
        <v>5273125580.8000002</v>
      </c>
      <c r="J1174">
        <v>32048968025</v>
      </c>
      <c r="K1174">
        <v>19301129482</v>
      </c>
      <c r="N1174">
        <v>79981810904</v>
      </c>
      <c r="P1174">
        <v>9213484.9600000009</v>
      </c>
      <c r="T1174">
        <v>9213484.9600000009</v>
      </c>
    </row>
    <row r="1175" spans="1:20" x14ac:dyDescent="0.3">
      <c r="A1175" t="s">
        <v>176</v>
      </c>
      <c r="B1175" s="333">
        <v>43100</v>
      </c>
      <c r="C1175" t="s">
        <v>7</v>
      </c>
      <c r="D1175" t="s">
        <v>522</v>
      </c>
      <c r="E1175">
        <v>547993079.78999996</v>
      </c>
      <c r="G1175">
        <v>505679056.69999999</v>
      </c>
      <c r="H1175">
        <v>70104380.140000001</v>
      </c>
      <c r="J1175">
        <v>-6679764.0599999996</v>
      </c>
      <c r="K1175">
        <v>9833522.8399999999</v>
      </c>
      <c r="N1175">
        <v>1126930275.4000001</v>
      </c>
      <c r="P1175">
        <v>9400606.0099999998</v>
      </c>
      <c r="T1175">
        <v>9400606.0099999998</v>
      </c>
    </row>
    <row r="1176" spans="1:20" x14ac:dyDescent="0.3">
      <c r="A1176" t="s">
        <v>176</v>
      </c>
      <c r="B1176" s="333">
        <v>43100</v>
      </c>
      <c r="C1176" t="s">
        <v>8</v>
      </c>
      <c r="D1176" t="s">
        <v>523</v>
      </c>
      <c r="E1176">
        <v>14146745779</v>
      </c>
      <c r="G1176">
        <v>8158169900.8999996</v>
      </c>
      <c r="H1176">
        <v>5203021200.6000004</v>
      </c>
      <c r="J1176">
        <v>32055647789</v>
      </c>
      <c r="K1176">
        <v>19291295959</v>
      </c>
      <c r="N1176">
        <v>78854880629</v>
      </c>
      <c r="P1176">
        <v>-187121.05</v>
      </c>
      <c r="T1176">
        <v>-187121.05</v>
      </c>
    </row>
    <row r="1177" spans="1:20" x14ac:dyDescent="0.3">
      <c r="A1177" t="s">
        <v>176</v>
      </c>
      <c r="B1177" s="333">
        <v>43100</v>
      </c>
      <c r="C1177" t="s">
        <v>9</v>
      </c>
      <c r="D1177" t="s">
        <v>524</v>
      </c>
      <c r="E1177">
        <v>284624253.89999998</v>
      </c>
      <c r="F1177">
        <v>433601347.44999999</v>
      </c>
      <c r="I1177">
        <v>2815409411.6999998</v>
      </c>
      <c r="N1177">
        <v>3533635013</v>
      </c>
      <c r="O1177">
        <v>189841.41</v>
      </c>
      <c r="T1177">
        <v>189841.41</v>
      </c>
    </row>
    <row r="1178" spans="1:20" x14ac:dyDescent="0.3">
      <c r="A1178" t="s">
        <v>176</v>
      </c>
      <c r="B1178" s="333">
        <v>43100</v>
      </c>
      <c r="C1178" t="s">
        <v>10</v>
      </c>
      <c r="D1178" t="s">
        <v>525</v>
      </c>
    </row>
    <row r="1179" spans="1:20" x14ac:dyDescent="0.3">
      <c r="A1179" t="s">
        <v>176</v>
      </c>
      <c r="B1179" s="333">
        <v>43100</v>
      </c>
      <c r="C1179" t="s">
        <v>11</v>
      </c>
      <c r="D1179" t="s">
        <v>526</v>
      </c>
    </row>
    <row r="1180" spans="1:20" x14ac:dyDescent="0.3">
      <c r="A1180" t="s">
        <v>176</v>
      </c>
      <c r="B1180" s="333">
        <v>43100</v>
      </c>
      <c r="C1180" t="s">
        <v>12</v>
      </c>
      <c r="D1180" t="s">
        <v>527</v>
      </c>
      <c r="E1180">
        <v>0</v>
      </c>
      <c r="F1180">
        <v>0</v>
      </c>
      <c r="I1180">
        <v>0</v>
      </c>
      <c r="N1180">
        <v>0</v>
      </c>
    </row>
    <row r="1181" spans="1:20" x14ac:dyDescent="0.3">
      <c r="A1181" t="s">
        <v>176</v>
      </c>
      <c r="B1181" s="333">
        <v>43100</v>
      </c>
      <c r="C1181" t="s">
        <v>19</v>
      </c>
      <c r="D1181" t="s">
        <v>141</v>
      </c>
      <c r="E1181">
        <v>14979363113</v>
      </c>
      <c r="F1181">
        <v>14370575886</v>
      </c>
      <c r="I1181">
        <v>54165506918</v>
      </c>
      <c r="N1181">
        <v>83515445917</v>
      </c>
      <c r="O1181">
        <v>9403326.3699999992</v>
      </c>
      <c r="T1181">
        <v>9403326.3699999992</v>
      </c>
    </row>
    <row r="1182" spans="1:20" x14ac:dyDescent="0.3">
      <c r="A1182" t="s">
        <v>176</v>
      </c>
      <c r="B1182" s="333">
        <v>43465</v>
      </c>
      <c r="C1182" t="s">
        <v>139</v>
      </c>
      <c r="D1182" t="s">
        <v>138</v>
      </c>
      <c r="I1182">
        <v>0</v>
      </c>
      <c r="N1182">
        <v>0</v>
      </c>
    </row>
    <row r="1183" spans="1:20" x14ac:dyDescent="0.3">
      <c r="A1183" t="s">
        <v>176</v>
      </c>
      <c r="B1183" s="333">
        <v>43465</v>
      </c>
      <c r="C1183" t="s">
        <v>140</v>
      </c>
      <c r="D1183" t="s">
        <v>520</v>
      </c>
      <c r="I1183">
        <v>0</v>
      </c>
      <c r="N1183">
        <v>0</v>
      </c>
    </row>
    <row r="1184" spans="1:20" x14ac:dyDescent="0.3">
      <c r="A1184" t="s">
        <v>176</v>
      </c>
      <c r="B1184" s="333">
        <v>43465</v>
      </c>
      <c r="C1184" t="s">
        <v>2</v>
      </c>
      <c r="D1184" t="s">
        <v>521</v>
      </c>
      <c r="E1184">
        <v>13766506582</v>
      </c>
      <c r="G1184">
        <v>8249361120.1000004</v>
      </c>
      <c r="H1184">
        <v>4833786947.3999996</v>
      </c>
      <c r="J1184">
        <v>31479004522</v>
      </c>
      <c r="K1184">
        <v>18736341374</v>
      </c>
      <c r="N1184">
        <v>77065000546</v>
      </c>
      <c r="P1184">
        <v>7918096.9199999999</v>
      </c>
      <c r="T1184">
        <v>7918096.9199999999</v>
      </c>
    </row>
    <row r="1185" spans="1:20" x14ac:dyDescent="0.3">
      <c r="A1185" t="s">
        <v>176</v>
      </c>
      <c r="B1185" s="333">
        <v>43465</v>
      </c>
      <c r="C1185" t="s">
        <v>7</v>
      </c>
      <c r="D1185" t="s">
        <v>522</v>
      </c>
      <c r="E1185">
        <v>525605748.56</v>
      </c>
      <c r="G1185">
        <v>477402051.77999997</v>
      </c>
      <c r="H1185">
        <v>66542792.090000004</v>
      </c>
      <c r="J1185">
        <v>-11171185.09</v>
      </c>
      <c r="K1185">
        <v>13605575.439999999</v>
      </c>
      <c r="N1185">
        <v>1071984982.8</v>
      </c>
      <c r="P1185">
        <v>8112309.6600000001</v>
      </c>
      <c r="T1185">
        <v>8112309.6600000001</v>
      </c>
    </row>
    <row r="1186" spans="1:20" x14ac:dyDescent="0.3">
      <c r="A1186" t="s">
        <v>176</v>
      </c>
      <c r="B1186" s="333">
        <v>43465</v>
      </c>
      <c r="C1186" t="s">
        <v>8</v>
      </c>
      <c r="D1186" t="s">
        <v>523</v>
      </c>
      <c r="E1186">
        <v>13240900834</v>
      </c>
      <c r="G1186">
        <v>7771959068.3000002</v>
      </c>
      <c r="H1186">
        <v>4767244155.3000002</v>
      </c>
      <c r="J1186">
        <v>31490175707</v>
      </c>
      <c r="K1186">
        <v>18722735799</v>
      </c>
      <c r="N1186">
        <v>75993015563</v>
      </c>
      <c r="P1186">
        <v>-194212.74</v>
      </c>
      <c r="T1186">
        <v>-194212.74</v>
      </c>
    </row>
    <row r="1187" spans="1:20" x14ac:dyDescent="0.3">
      <c r="A1187" t="s">
        <v>176</v>
      </c>
      <c r="B1187" s="333">
        <v>43465</v>
      </c>
      <c r="C1187" t="s">
        <v>9</v>
      </c>
      <c r="D1187" t="s">
        <v>524</v>
      </c>
      <c r="E1187">
        <v>229674380.41</v>
      </c>
      <c r="F1187">
        <v>403229161.83999997</v>
      </c>
      <c r="I1187">
        <v>2854385947.6999998</v>
      </c>
      <c r="N1187">
        <v>3487289489.9000001</v>
      </c>
      <c r="O1187">
        <v>196911.11</v>
      </c>
      <c r="T1187">
        <v>196911.11</v>
      </c>
    </row>
    <row r="1188" spans="1:20" x14ac:dyDescent="0.3">
      <c r="A1188" t="s">
        <v>176</v>
      </c>
      <c r="B1188" s="333">
        <v>43465</v>
      </c>
      <c r="C1188" t="s">
        <v>10</v>
      </c>
      <c r="D1188" t="s">
        <v>525</v>
      </c>
    </row>
    <row r="1189" spans="1:20" x14ac:dyDescent="0.3">
      <c r="A1189" t="s">
        <v>176</v>
      </c>
      <c r="B1189" s="333">
        <v>43465</v>
      </c>
      <c r="C1189" t="s">
        <v>11</v>
      </c>
      <c r="D1189" t="s">
        <v>526</v>
      </c>
    </row>
    <row r="1190" spans="1:20" x14ac:dyDescent="0.3">
      <c r="A1190" t="s">
        <v>176</v>
      </c>
      <c r="B1190" s="333">
        <v>43465</v>
      </c>
      <c r="C1190" t="s">
        <v>12</v>
      </c>
      <c r="D1190" t="s">
        <v>527</v>
      </c>
      <c r="E1190">
        <v>0</v>
      </c>
      <c r="F1190">
        <v>0</v>
      </c>
      <c r="I1190">
        <v>0</v>
      </c>
      <c r="N1190">
        <v>0</v>
      </c>
    </row>
    <row r="1191" spans="1:20" x14ac:dyDescent="0.3">
      <c r="A1191" t="s">
        <v>176</v>
      </c>
      <c r="B1191" s="333">
        <v>43465</v>
      </c>
      <c r="C1191" t="s">
        <v>19</v>
      </c>
      <c r="D1191" t="s">
        <v>141</v>
      </c>
      <c r="E1191">
        <v>13996180963</v>
      </c>
      <c r="F1191">
        <v>13486377229</v>
      </c>
      <c r="I1191">
        <v>53069731844</v>
      </c>
      <c r="N1191">
        <v>80552290036</v>
      </c>
      <c r="O1191">
        <v>8115008.0300000003</v>
      </c>
      <c r="T1191">
        <v>8115008.0300000003</v>
      </c>
    </row>
    <row r="1192" spans="1:20" x14ac:dyDescent="0.3">
      <c r="A1192" t="s">
        <v>210</v>
      </c>
      <c r="B1192" s="333">
        <v>42735</v>
      </c>
      <c r="C1192" t="s">
        <v>139</v>
      </c>
      <c r="D1192" t="s">
        <v>138</v>
      </c>
    </row>
    <row r="1193" spans="1:20" x14ac:dyDescent="0.3">
      <c r="A1193" t="s">
        <v>210</v>
      </c>
      <c r="B1193" s="333">
        <v>42735</v>
      </c>
      <c r="C1193" t="s">
        <v>140</v>
      </c>
      <c r="D1193" t="s">
        <v>520</v>
      </c>
    </row>
    <row r="1194" spans="1:20" x14ac:dyDescent="0.3">
      <c r="A1194" t="s">
        <v>210</v>
      </c>
      <c r="B1194" s="333">
        <v>42735</v>
      </c>
      <c r="C1194" t="s">
        <v>2</v>
      </c>
      <c r="D1194" t="s">
        <v>521</v>
      </c>
      <c r="P1194">
        <v>1552682749.3</v>
      </c>
      <c r="T1194">
        <v>1552682749.3</v>
      </c>
    </row>
    <row r="1195" spans="1:20" x14ac:dyDescent="0.3">
      <c r="A1195" t="s">
        <v>210</v>
      </c>
      <c r="B1195" s="333">
        <v>42735</v>
      </c>
      <c r="C1195" t="s">
        <v>7</v>
      </c>
      <c r="D1195" t="s">
        <v>522</v>
      </c>
      <c r="P1195">
        <v>25124726.07</v>
      </c>
      <c r="T1195">
        <v>25124726.07</v>
      </c>
    </row>
    <row r="1196" spans="1:20" x14ac:dyDescent="0.3">
      <c r="A1196" t="s">
        <v>210</v>
      </c>
      <c r="B1196" s="333">
        <v>42735</v>
      </c>
      <c r="C1196" t="s">
        <v>8</v>
      </c>
      <c r="D1196" t="s">
        <v>523</v>
      </c>
      <c r="P1196">
        <v>1527558023.2</v>
      </c>
      <c r="T1196">
        <v>1527558023.2</v>
      </c>
    </row>
    <row r="1197" spans="1:20" x14ac:dyDescent="0.3">
      <c r="A1197" t="s">
        <v>210</v>
      </c>
      <c r="B1197" s="333">
        <v>42735</v>
      </c>
      <c r="C1197" t="s">
        <v>9</v>
      </c>
      <c r="D1197" t="s">
        <v>524</v>
      </c>
      <c r="O1197">
        <v>64848648.149999999</v>
      </c>
      <c r="T1197">
        <v>64848648.149999999</v>
      </c>
    </row>
    <row r="1198" spans="1:20" x14ac:dyDescent="0.3">
      <c r="A1198" t="s">
        <v>210</v>
      </c>
      <c r="B1198" s="333">
        <v>42735</v>
      </c>
      <c r="C1198" t="s">
        <v>10</v>
      </c>
      <c r="D1198" t="s">
        <v>525</v>
      </c>
    </row>
    <row r="1199" spans="1:20" x14ac:dyDescent="0.3">
      <c r="A1199" t="s">
        <v>210</v>
      </c>
      <c r="B1199" s="333">
        <v>42735</v>
      </c>
      <c r="C1199" t="s">
        <v>11</v>
      </c>
      <c r="D1199" t="s">
        <v>526</v>
      </c>
    </row>
    <row r="1200" spans="1:20" x14ac:dyDescent="0.3">
      <c r="A1200" t="s">
        <v>210</v>
      </c>
      <c r="B1200" s="333">
        <v>42735</v>
      </c>
      <c r="C1200" t="s">
        <v>12</v>
      </c>
      <c r="D1200" t="s">
        <v>527</v>
      </c>
    </row>
    <row r="1201" spans="1:20" x14ac:dyDescent="0.3">
      <c r="A1201" t="s">
        <v>210</v>
      </c>
      <c r="B1201" s="333">
        <v>42735</v>
      </c>
      <c r="C1201" t="s">
        <v>19</v>
      </c>
      <c r="D1201" t="s">
        <v>141</v>
      </c>
      <c r="O1201">
        <v>1617531397.4000001</v>
      </c>
      <c r="T1201">
        <v>1617531397.4000001</v>
      </c>
    </row>
    <row r="1202" spans="1:20" x14ac:dyDescent="0.3">
      <c r="A1202" t="s">
        <v>210</v>
      </c>
      <c r="B1202" s="333">
        <v>43100</v>
      </c>
      <c r="C1202" t="s">
        <v>139</v>
      </c>
      <c r="D1202" t="s">
        <v>138</v>
      </c>
    </row>
    <row r="1203" spans="1:20" x14ac:dyDescent="0.3">
      <c r="A1203" t="s">
        <v>210</v>
      </c>
      <c r="B1203" s="333">
        <v>43100</v>
      </c>
      <c r="C1203" t="s">
        <v>140</v>
      </c>
      <c r="D1203" t="s">
        <v>520</v>
      </c>
    </row>
    <row r="1204" spans="1:20" x14ac:dyDescent="0.3">
      <c r="A1204" t="s">
        <v>210</v>
      </c>
      <c r="B1204" s="333">
        <v>43100</v>
      </c>
      <c r="C1204" t="s">
        <v>2</v>
      </c>
      <c r="D1204" t="s">
        <v>521</v>
      </c>
      <c r="P1204">
        <v>1519888660.7</v>
      </c>
      <c r="T1204">
        <v>1519888660.7</v>
      </c>
    </row>
    <row r="1205" spans="1:20" x14ac:dyDescent="0.3">
      <c r="A1205" t="s">
        <v>210</v>
      </c>
      <c r="B1205" s="333">
        <v>43100</v>
      </c>
      <c r="C1205" t="s">
        <v>7</v>
      </c>
      <c r="D1205" t="s">
        <v>522</v>
      </c>
      <c r="P1205">
        <v>-4513917.9800000004</v>
      </c>
      <c r="T1205">
        <v>-4513917.9800000004</v>
      </c>
    </row>
    <row r="1206" spans="1:20" x14ac:dyDescent="0.3">
      <c r="A1206" t="s">
        <v>210</v>
      </c>
      <c r="B1206" s="333">
        <v>43100</v>
      </c>
      <c r="C1206" t="s">
        <v>8</v>
      </c>
      <c r="D1206" t="s">
        <v>523</v>
      </c>
      <c r="P1206">
        <v>1524402578.7</v>
      </c>
      <c r="T1206">
        <v>1524402578.7</v>
      </c>
    </row>
    <row r="1207" spans="1:20" x14ac:dyDescent="0.3">
      <c r="A1207" t="s">
        <v>210</v>
      </c>
      <c r="B1207" s="333">
        <v>43100</v>
      </c>
      <c r="C1207" t="s">
        <v>9</v>
      </c>
      <c r="D1207" t="s">
        <v>524</v>
      </c>
      <c r="O1207">
        <v>67589786.310000002</v>
      </c>
      <c r="T1207">
        <v>67589786.310000002</v>
      </c>
    </row>
    <row r="1208" spans="1:20" x14ac:dyDescent="0.3">
      <c r="A1208" t="s">
        <v>210</v>
      </c>
      <c r="B1208" s="333">
        <v>43100</v>
      </c>
      <c r="C1208" t="s">
        <v>10</v>
      </c>
      <c r="D1208" t="s">
        <v>525</v>
      </c>
    </row>
    <row r="1209" spans="1:20" x14ac:dyDescent="0.3">
      <c r="A1209" t="s">
        <v>210</v>
      </c>
      <c r="B1209" s="333">
        <v>43100</v>
      </c>
      <c r="C1209" t="s">
        <v>11</v>
      </c>
      <c r="D1209" t="s">
        <v>526</v>
      </c>
    </row>
    <row r="1210" spans="1:20" x14ac:dyDescent="0.3">
      <c r="A1210" t="s">
        <v>210</v>
      </c>
      <c r="B1210" s="333">
        <v>43100</v>
      </c>
      <c r="C1210" t="s">
        <v>12</v>
      </c>
      <c r="D1210" t="s">
        <v>527</v>
      </c>
    </row>
    <row r="1211" spans="1:20" x14ac:dyDescent="0.3">
      <c r="A1211" t="s">
        <v>210</v>
      </c>
      <c r="B1211" s="333">
        <v>43100</v>
      </c>
      <c r="C1211" t="s">
        <v>19</v>
      </c>
      <c r="D1211" t="s">
        <v>141</v>
      </c>
      <c r="O1211">
        <v>1587478447</v>
      </c>
      <c r="T1211">
        <v>1587478447</v>
      </c>
    </row>
    <row r="1212" spans="1:20" x14ac:dyDescent="0.3">
      <c r="A1212" t="s">
        <v>210</v>
      </c>
      <c r="B1212" s="333">
        <v>43465</v>
      </c>
      <c r="C1212" t="s">
        <v>139</v>
      </c>
      <c r="D1212" t="s">
        <v>138</v>
      </c>
    </row>
    <row r="1213" spans="1:20" x14ac:dyDescent="0.3">
      <c r="A1213" t="s">
        <v>210</v>
      </c>
      <c r="B1213" s="333">
        <v>43465</v>
      </c>
      <c r="C1213" t="s">
        <v>140</v>
      </c>
      <c r="D1213" t="s">
        <v>520</v>
      </c>
    </row>
    <row r="1214" spans="1:20" x14ac:dyDescent="0.3">
      <c r="A1214" t="s">
        <v>210</v>
      </c>
      <c r="B1214" s="333">
        <v>43465</v>
      </c>
      <c r="C1214" t="s">
        <v>2</v>
      </c>
      <c r="D1214" t="s">
        <v>521</v>
      </c>
      <c r="P1214">
        <v>1546709762.3</v>
      </c>
      <c r="T1214">
        <v>1546709762.3</v>
      </c>
    </row>
    <row r="1215" spans="1:20" x14ac:dyDescent="0.3">
      <c r="A1215" t="s">
        <v>210</v>
      </c>
      <c r="B1215" s="333">
        <v>43465</v>
      </c>
      <c r="C1215" t="s">
        <v>7</v>
      </c>
      <c r="D1215" t="s">
        <v>522</v>
      </c>
      <c r="P1215">
        <v>2557877.83</v>
      </c>
      <c r="T1215">
        <v>2557877.83</v>
      </c>
    </row>
    <row r="1216" spans="1:20" x14ac:dyDescent="0.3">
      <c r="A1216" t="s">
        <v>210</v>
      </c>
      <c r="B1216" s="333">
        <v>43465</v>
      </c>
      <c r="C1216" t="s">
        <v>8</v>
      </c>
      <c r="D1216" t="s">
        <v>523</v>
      </c>
      <c r="P1216">
        <v>1544151884.4000001</v>
      </c>
      <c r="T1216">
        <v>1544151884.4000001</v>
      </c>
    </row>
    <row r="1217" spans="1:20" x14ac:dyDescent="0.3">
      <c r="A1217" t="s">
        <v>210</v>
      </c>
      <c r="B1217" s="333">
        <v>43465</v>
      </c>
      <c r="C1217" t="s">
        <v>9</v>
      </c>
      <c r="D1217" t="s">
        <v>524</v>
      </c>
      <c r="O1217">
        <v>62859335.140000001</v>
      </c>
      <c r="T1217">
        <v>62859335.140000001</v>
      </c>
    </row>
    <row r="1218" spans="1:20" x14ac:dyDescent="0.3">
      <c r="A1218" t="s">
        <v>210</v>
      </c>
      <c r="B1218" s="333">
        <v>43465</v>
      </c>
      <c r="C1218" t="s">
        <v>10</v>
      </c>
      <c r="D1218" t="s">
        <v>525</v>
      </c>
    </row>
    <row r="1219" spans="1:20" x14ac:dyDescent="0.3">
      <c r="A1219" t="s">
        <v>210</v>
      </c>
      <c r="B1219" s="333">
        <v>43465</v>
      </c>
      <c r="C1219" t="s">
        <v>11</v>
      </c>
      <c r="D1219" t="s">
        <v>526</v>
      </c>
    </row>
    <row r="1220" spans="1:20" x14ac:dyDescent="0.3">
      <c r="A1220" t="s">
        <v>210</v>
      </c>
      <c r="B1220" s="333">
        <v>43465</v>
      </c>
      <c r="C1220" t="s">
        <v>12</v>
      </c>
      <c r="D1220" t="s">
        <v>527</v>
      </c>
    </row>
    <row r="1221" spans="1:20" x14ac:dyDescent="0.3">
      <c r="A1221" t="s">
        <v>210</v>
      </c>
      <c r="B1221" s="333">
        <v>43465</v>
      </c>
      <c r="C1221" t="s">
        <v>19</v>
      </c>
      <c r="D1221" t="s">
        <v>141</v>
      </c>
      <c r="O1221">
        <v>1609569097.4000001</v>
      </c>
      <c r="T1221">
        <v>1609569097.4000001</v>
      </c>
    </row>
    <row r="1222" spans="1:20" x14ac:dyDescent="0.3">
      <c r="A1222" t="s">
        <v>174</v>
      </c>
      <c r="B1222" s="333">
        <v>42735</v>
      </c>
      <c r="C1222" t="s">
        <v>139</v>
      </c>
      <c r="D1222" t="s">
        <v>138</v>
      </c>
    </row>
    <row r="1223" spans="1:20" x14ac:dyDescent="0.3">
      <c r="A1223" t="s">
        <v>174</v>
      </c>
      <c r="B1223" s="333">
        <v>42735</v>
      </c>
      <c r="C1223" t="s">
        <v>140</v>
      </c>
      <c r="D1223" t="s">
        <v>520</v>
      </c>
      <c r="N1223">
        <v>0</v>
      </c>
    </row>
    <row r="1224" spans="1:20" x14ac:dyDescent="0.3">
      <c r="A1224" t="s">
        <v>174</v>
      </c>
      <c r="B1224" s="333">
        <v>42735</v>
      </c>
      <c r="C1224" t="s">
        <v>2</v>
      </c>
      <c r="D1224" t="s">
        <v>521</v>
      </c>
      <c r="E1224">
        <v>473978128</v>
      </c>
      <c r="G1224">
        <v>8675525</v>
      </c>
      <c r="H1224">
        <v>31566291</v>
      </c>
      <c r="J1224">
        <v>182802669</v>
      </c>
      <c r="M1224">
        <v>2083012</v>
      </c>
      <c r="N1224">
        <v>699105625</v>
      </c>
    </row>
    <row r="1225" spans="1:20" x14ac:dyDescent="0.3">
      <c r="A1225" t="s">
        <v>174</v>
      </c>
      <c r="B1225" s="333">
        <v>42735</v>
      </c>
      <c r="C1225" t="s">
        <v>7</v>
      </c>
      <c r="D1225" t="s">
        <v>522</v>
      </c>
      <c r="J1225">
        <v>36650464</v>
      </c>
      <c r="N1225">
        <v>36650464</v>
      </c>
    </row>
    <row r="1226" spans="1:20" x14ac:dyDescent="0.3">
      <c r="A1226" t="s">
        <v>174</v>
      </c>
      <c r="B1226" s="333">
        <v>42735</v>
      </c>
      <c r="C1226" t="s">
        <v>8</v>
      </c>
      <c r="D1226" t="s">
        <v>523</v>
      </c>
      <c r="E1226">
        <v>473978128</v>
      </c>
      <c r="G1226">
        <v>8675525</v>
      </c>
      <c r="H1226">
        <v>31566291</v>
      </c>
      <c r="J1226">
        <v>146152205</v>
      </c>
      <c r="M1226">
        <v>2083012</v>
      </c>
      <c r="N1226">
        <v>662455161</v>
      </c>
    </row>
    <row r="1227" spans="1:20" x14ac:dyDescent="0.3">
      <c r="A1227" t="s">
        <v>174</v>
      </c>
      <c r="B1227" s="333">
        <v>42735</v>
      </c>
      <c r="C1227" t="s">
        <v>9</v>
      </c>
      <c r="D1227" t="s">
        <v>524</v>
      </c>
      <c r="E1227">
        <v>18192159</v>
      </c>
      <c r="F1227">
        <v>2190919</v>
      </c>
      <c r="I1227">
        <v>3408460</v>
      </c>
      <c r="M1227">
        <v>155757</v>
      </c>
      <c r="N1227">
        <v>23947295</v>
      </c>
    </row>
    <row r="1228" spans="1:20" x14ac:dyDescent="0.3">
      <c r="A1228" t="s">
        <v>174</v>
      </c>
      <c r="B1228" s="333">
        <v>42735</v>
      </c>
      <c r="C1228" t="s">
        <v>10</v>
      </c>
      <c r="D1228" t="s">
        <v>525</v>
      </c>
      <c r="I1228">
        <v>0</v>
      </c>
      <c r="N1228">
        <v>0</v>
      </c>
    </row>
    <row r="1229" spans="1:20" x14ac:dyDescent="0.3">
      <c r="A1229" t="s">
        <v>174</v>
      </c>
      <c r="B1229" s="333">
        <v>42735</v>
      </c>
      <c r="C1229" t="s">
        <v>11</v>
      </c>
      <c r="D1229" t="s">
        <v>526</v>
      </c>
      <c r="N1229">
        <v>0</v>
      </c>
    </row>
    <row r="1230" spans="1:20" x14ac:dyDescent="0.3">
      <c r="A1230" t="s">
        <v>174</v>
      </c>
      <c r="B1230" s="333">
        <v>42735</v>
      </c>
      <c r="C1230" t="s">
        <v>12</v>
      </c>
      <c r="D1230" t="s">
        <v>527</v>
      </c>
      <c r="I1230">
        <v>0</v>
      </c>
      <c r="N1230">
        <v>0</v>
      </c>
    </row>
    <row r="1231" spans="1:20" x14ac:dyDescent="0.3">
      <c r="A1231" t="s">
        <v>174</v>
      </c>
      <c r="B1231" s="333">
        <v>42735</v>
      </c>
      <c r="C1231" t="s">
        <v>19</v>
      </c>
      <c r="D1231" t="s">
        <v>141</v>
      </c>
      <c r="E1231">
        <v>492170287</v>
      </c>
      <c r="F1231">
        <v>42432735</v>
      </c>
      <c r="I1231">
        <v>186211129</v>
      </c>
      <c r="M1231">
        <v>2238769</v>
      </c>
      <c r="N1231">
        <v>723052920</v>
      </c>
      <c r="T1231">
        <v>0</v>
      </c>
    </row>
    <row r="1232" spans="1:20" x14ac:dyDescent="0.3">
      <c r="A1232" t="s">
        <v>174</v>
      </c>
      <c r="B1232" s="333">
        <v>43100</v>
      </c>
      <c r="C1232" t="s">
        <v>139</v>
      </c>
      <c r="D1232" t="s">
        <v>138</v>
      </c>
    </row>
    <row r="1233" spans="1:20" x14ac:dyDescent="0.3">
      <c r="A1233" t="s">
        <v>174</v>
      </c>
      <c r="B1233" s="333">
        <v>43100</v>
      </c>
      <c r="C1233" t="s">
        <v>140</v>
      </c>
      <c r="D1233" t="s">
        <v>520</v>
      </c>
    </row>
    <row r="1234" spans="1:20" x14ac:dyDescent="0.3">
      <c r="A1234" t="s">
        <v>174</v>
      </c>
      <c r="B1234" s="333">
        <v>43100</v>
      </c>
      <c r="C1234" t="s">
        <v>2</v>
      </c>
      <c r="D1234" t="s">
        <v>521</v>
      </c>
      <c r="E1234">
        <v>474018672.36000001</v>
      </c>
      <c r="G1234">
        <v>8892839.8300000001</v>
      </c>
      <c r="H1234">
        <v>31543403.170000002</v>
      </c>
      <c r="J1234">
        <v>176608102.16</v>
      </c>
      <c r="M1234">
        <v>2243387.4900000002</v>
      </c>
      <c r="N1234">
        <v>693306405.00999999</v>
      </c>
    </row>
    <row r="1235" spans="1:20" x14ac:dyDescent="0.3">
      <c r="A1235" t="s">
        <v>174</v>
      </c>
      <c r="B1235" s="333">
        <v>43100</v>
      </c>
      <c r="C1235" t="s">
        <v>7</v>
      </c>
      <c r="D1235" t="s">
        <v>522</v>
      </c>
      <c r="E1235">
        <v>152497057.97</v>
      </c>
      <c r="J1235">
        <v>34261454.960000001</v>
      </c>
      <c r="N1235">
        <v>186758512.93000001</v>
      </c>
    </row>
    <row r="1236" spans="1:20" x14ac:dyDescent="0.3">
      <c r="A1236" t="s">
        <v>174</v>
      </c>
      <c r="B1236" s="333">
        <v>43100</v>
      </c>
      <c r="C1236" t="s">
        <v>8</v>
      </c>
      <c r="D1236" t="s">
        <v>523</v>
      </c>
      <c r="E1236">
        <v>321521614.38999999</v>
      </c>
      <c r="G1236">
        <v>8892839.8300000001</v>
      </c>
      <c r="H1236">
        <v>31543403.170000002</v>
      </c>
      <c r="J1236">
        <v>142346647.19999999</v>
      </c>
      <c r="M1236">
        <v>2243387.4900000002</v>
      </c>
      <c r="N1236">
        <v>506547892.07999998</v>
      </c>
    </row>
    <row r="1237" spans="1:20" x14ac:dyDescent="0.3">
      <c r="A1237" t="s">
        <v>174</v>
      </c>
      <c r="B1237" s="333">
        <v>43100</v>
      </c>
      <c r="C1237" t="s">
        <v>9</v>
      </c>
      <c r="D1237" t="s">
        <v>524</v>
      </c>
      <c r="E1237">
        <v>7191599.4800000004</v>
      </c>
      <c r="F1237">
        <v>1851646</v>
      </c>
      <c r="I1237">
        <v>483257.55</v>
      </c>
      <c r="M1237">
        <v>288633.98</v>
      </c>
      <c r="N1237">
        <v>9815136.9900000002</v>
      </c>
    </row>
    <row r="1238" spans="1:20" x14ac:dyDescent="0.3">
      <c r="A1238" t="s">
        <v>174</v>
      </c>
      <c r="B1238" s="333">
        <v>43100</v>
      </c>
      <c r="C1238" t="s">
        <v>10</v>
      </c>
      <c r="D1238" t="s">
        <v>525</v>
      </c>
      <c r="N1238">
        <v>0</v>
      </c>
    </row>
    <row r="1239" spans="1:20" x14ac:dyDescent="0.3">
      <c r="A1239" t="s">
        <v>174</v>
      </c>
      <c r="B1239" s="333">
        <v>43100</v>
      </c>
      <c r="C1239" t="s">
        <v>11</v>
      </c>
      <c r="D1239" t="s">
        <v>526</v>
      </c>
      <c r="N1239">
        <v>0</v>
      </c>
    </row>
    <row r="1240" spans="1:20" x14ac:dyDescent="0.3">
      <c r="A1240" t="s">
        <v>174</v>
      </c>
      <c r="B1240" s="333">
        <v>43100</v>
      </c>
      <c r="C1240" t="s">
        <v>12</v>
      </c>
      <c r="D1240" t="s">
        <v>527</v>
      </c>
      <c r="N1240">
        <v>0</v>
      </c>
    </row>
    <row r="1241" spans="1:20" x14ac:dyDescent="0.3">
      <c r="A1241" t="s">
        <v>174</v>
      </c>
      <c r="B1241" s="333">
        <v>43100</v>
      </c>
      <c r="C1241" t="s">
        <v>19</v>
      </c>
      <c r="D1241" t="s">
        <v>141</v>
      </c>
      <c r="E1241">
        <v>481210271.83999997</v>
      </c>
      <c r="F1241">
        <v>42287889</v>
      </c>
      <c r="I1241">
        <v>177091359.69999999</v>
      </c>
      <c r="M1241">
        <v>2532021.46</v>
      </c>
      <c r="N1241">
        <v>703121542</v>
      </c>
      <c r="T1241">
        <v>0</v>
      </c>
    </row>
    <row r="1242" spans="1:20" x14ac:dyDescent="0.3">
      <c r="A1242" t="s">
        <v>174</v>
      </c>
      <c r="B1242" s="333">
        <v>43465</v>
      </c>
      <c r="C1242" t="s">
        <v>139</v>
      </c>
      <c r="D1242" t="s">
        <v>138</v>
      </c>
    </row>
    <row r="1243" spans="1:20" x14ac:dyDescent="0.3">
      <c r="A1243" t="s">
        <v>174</v>
      </c>
      <c r="B1243" s="333">
        <v>43465</v>
      </c>
      <c r="C1243" t="s">
        <v>140</v>
      </c>
      <c r="D1243" t="s">
        <v>520</v>
      </c>
    </row>
    <row r="1244" spans="1:20" x14ac:dyDescent="0.3">
      <c r="A1244" t="s">
        <v>174</v>
      </c>
      <c r="B1244" s="333">
        <v>43465</v>
      </c>
      <c r="C1244" t="s">
        <v>2</v>
      </c>
      <c r="D1244" t="s">
        <v>521</v>
      </c>
      <c r="E1244">
        <v>465591501.80000001</v>
      </c>
      <c r="G1244">
        <v>8100151.3200000003</v>
      </c>
      <c r="H1244">
        <v>33685732.539999999</v>
      </c>
      <c r="J1244">
        <v>172198459.47999999</v>
      </c>
      <c r="M1244">
        <v>2241302.48</v>
      </c>
      <c r="N1244">
        <v>681817147.62</v>
      </c>
    </row>
    <row r="1245" spans="1:20" x14ac:dyDescent="0.3">
      <c r="A1245" t="s">
        <v>174</v>
      </c>
      <c r="B1245" s="333">
        <v>43465</v>
      </c>
      <c r="C1245" t="s">
        <v>7</v>
      </c>
      <c r="D1245" t="s">
        <v>522</v>
      </c>
      <c r="E1245">
        <v>132640737.87</v>
      </c>
      <c r="J1245">
        <v>58618041</v>
      </c>
      <c r="N1245">
        <v>191258778.87</v>
      </c>
    </row>
    <row r="1246" spans="1:20" x14ac:dyDescent="0.3">
      <c r="A1246" t="s">
        <v>174</v>
      </c>
      <c r="B1246" s="333">
        <v>43465</v>
      </c>
      <c r="C1246" t="s">
        <v>8</v>
      </c>
      <c r="D1246" t="s">
        <v>523</v>
      </c>
      <c r="E1246">
        <v>332950763.93000001</v>
      </c>
      <c r="G1246">
        <v>8100151.3200000003</v>
      </c>
      <c r="H1246">
        <v>33685732.539999999</v>
      </c>
      <c r="J1246">
        <v>113580418.48</v>
      </c>
      <c r="M1246">
        <v>2241302.48</v>
      </c>
      <c r="N1246">
        <v>490558368.75</v>
      </c>
    </row>
    <row r="1247" spans="1:20" x14ac:dyDescent="0.3">
      <c r="A1247" t="s">
        <v>174</v>
      </c>
      <c r="B1247" s="333">
        <v>43465</v>
      </c>
      <c r="C1247" t="s">
        <v>9</v>
      </c>
      <c r="D1247" t="s">
        <v>524</v>
      </c>
      <c r="E1247">
        <v>5804044.8600000003</v>
      </c>
      <c r="F1247">
        <v>2060697.93</v>
      </c>
      <c r="I1247">
        <v>1951720.56</v>
      </c>
      <c r="M1247">
        <v>264443.93</v>
      </c>
      <c r="N1247">
        <v>10080907.279999999</v>
      </c>
    </row>
    <row r="1248" spans="1:20" x14ac:dyDescent="0.3">
      <c r="A1248" t="s">
        <v>174</v>
      </c>
      <c r="B1248" s="333">
        <v>43465</v>
      </c>
      <c r="C1248" t="s">
        <v>10</v>
      </c>
      <c r="D1248" t="s">
        <v>525</v>
      </c>
      <c r="N1248">
        <v>0</v>
      </c>
    </row>
    <row r="1249" spans="1:20" x14ac:dyDescent="0.3">
      <c r="A1249" t="s">
        <v>174</v>
      </c>
      <c r="B1249" s="333">
        <v>43465</v>
      </c>
      <c r="C1249" t="s">
        <v>11</v>
      </c>
      <c r="D1249" t="s">
        <v>526</v>
      </c>
      <c r="N1249">
        <v>0</v>
      </c>
    </row>
    <row r="1250" spans="1:20" x14ac:dyDescent="0.3">
      <c r="A1250" t="s">
        <v>174</v>
      </c>
      <c r="B1250" s="333">
        <v>43465</v>
      </c>
      <c r="C1250" t="s">
        <v>12</v>
      </c>
      <c r="D1250" t="s">
        <v>527</v>
      </c>
      <c r="N1250">
        <v>0</v>
      </c>
    </row>
    <row r="1251" spans="1:20" x14ac:dyDescent="0.3">
      <c r="A1251" t="s">
        <v>174</v>
      </c>
      <c r="B1251" s="333">
        <v>43465</v>
      </c>
      <c r="C1251" t="s">
        <v>19</v>
      </c>
      <c r="D1251" t="s">
        <v>141</v>
      </c>
      <c r="E1251">
        <v>471395546.66000003</v>
      </c>
      <c r="F1251">
        <v>43846581.789999999</v>
      </c>
      <c r="I1251">
        <v>174150180.03999999</v>
      </c>
      <c r="M1251">
        <v>2505746.41</v>
      </c>
      <c r="N1251">
        <v>691898054.89999998</v>
      </c>
      <c r="T1251">
        <v>0</v>
      </c>
    </row>
    <row r="1252" spans="1:20" x14ac:dyDescent="0.3">
      <c r="A1252" t="s">
        <v>175</v>
      </c>
      <c r="B1252" s="333">
        <v>42735</v>
      </c>
      <c r="C1252" t="s">
        <v>139</v>
      </c>
      <c r="D1252" t="s">
        <v>138</v>
      </c>
    </row>
    <row r="1253" spans="1:20" x14ac:dyDescent="0.3">
      <c r="A1253" t="s">
        <v>175</v>
      </c>
      <c r="B1253" s="333">
        <v>42735</v>
      </c>
      <c r="C1253" t="s">
        <v>140</v>
      </c>
      <c r="D1253" t="s">
        <v>520</v>
      </c>
    </row>
    <row r="1254" spans="1:20" x14ac:dyDescent="0.3">
      <c r="A1254" t="s">
        <v>175</v>
      </c>
      <c r="B1254" s="333">
        <v>42735</v>
      </c>
      <c r="C1254" t="s">
        <v>2</v>
      </c>
      <c r="D1254" t="s">
        <v>521</v>
      </c>
      <c r="E1254">
        <v>2108339000</v>
      </c>
      <c r="J1254">
        <v>30086000</v>
      </c>
      <c r="N1254">
        <v>2138425000</v>
      </c>
    </row>
    <row r="1255" spans="1:20" x14ac:dyDescent="0.3">
      <c r="A1255" t="s">
        <v>175</v>
      </c>
      <c r="B1255" s="333">
        <v>42735</v>
      </c>
      <c r="C1255" t="s">
        <v>7</v>
      </c>
      <c r="D1255" t="s">
        <v>522</v>
      </c>
      <c r="E1255">
        <v>7527664</v>
      </c>
      <c r="J1255">
        <v>107000</v>
      </c>
      <c r="N1255">
        <v>7634664</v>
      </c>
    </row>
    <row r="1256" spans="1:20" x14ac:dyDescent="0.3">
      <c r="A1256" t="s">
        <v>175</v>
      </c>
      <c r="B1256" s="333">
        <v>42735</v>
      </c>
      <c r="C1256" t="s">
        <v>8</v>
      </c>
      <c r="D1256" t="s">
        <v>523</v>
      </c>
      <c r="E1256">
        <v>2100811000</v>
      </c>
      <c r="J1256">
        <v>29979000</v>
      </c>
      <c r="N1256">
        <v>2130790000</v>
      </c>
    </row>
    <row r="1257" spans="1:20" x14ac:dyDescent="0.3">
      <c r="A1257" t="s">
        <v>175</v>
      </c>
      <c r="B1257" s="333">
        <v>42735</v>
      </c>
      <c r="C1257" t="s">
        <v>9</v>
      </c>
      <c r="D1257" t="s">
        <v>524</v>
      </c>
      <c r="E1257">
        <v>83552000</v>
      </c>
      <c r="I1257">
        <v>1192000</v>
      </c>
      <c r="N1257">
        <v>84744000</v>
      </c>
    </row>
    <row r="1258" spans="1:20" x14ac:dyDescent="0.3">
      <c r="A1258" t="s">
        <v>175</v>
      </c>
      <c r="B1258" s="333">
        <v>42735</v>
      </c>
      <c r="C1258" t="s">
        <v>10</v>
      </c>
      <c r="D1258" t="s">
        <v>525</v>
      </c>
    </row>
    <row r="1259" spans="1:20" x14ac:dyDescent="0.3">
      <c r="A1259" t="s">
        <v>175</v>
      </c>
      <c r="B1259" s="333">
        <v>42735</v>
      </c>
      <c r="C1259" t="s">
        <v>11</v>
      </c>
      <c r="D1259" t="s">
        <v>526</v>
      </c>
    </row>
    <row r="1260" spans="1:20" x14ac:dyDescent="0.3">
      <c r="A1260" t="s">
        <v>175</v>
      </c>
      <c r="B1260" s="333">
        <v>42735</v>
      </c>
      <c r="C1260" t="s">
        <v>12</v>
      </c>
      <c r="D1260" t="s">
        <v>527</v>
      </c>
    </row>
    <row r="1261" spans="1:20" x14ac:dyDescent="0.3">
      <c r="A1261" t="s">
        <v>175</v>
      </c>
      <c r="B1261" s="333">
        <v>42735</v>
      </c>
      <c r="C1261" t="s">
        <v>19</v>
      </c>
      <c r="D1261" t="s">
        <v>141</v>
      </c>
      <c r="E1261">
        <v>2191891000</v>
      </c>
      <c r="I1261">
        <v>31278000</v>
      </c>
      <c r="N1261">
        <v>2223169000</v>
      </c>
    </row>
    <row r="1262" spans="1:20" x14ac:dyDescent="0.3">
      <c r="A1262" t="s">
        <v>175</v>
      </c>
      <c r="B1262" s="333">
        <v>43100</v>
      </c>
      <c r="C1262" t="s">
        <v>139</v>
      </c>
      <c r="D1262" t="s">
        <v>138</v>
      </c>
    </row>
    <row r="1263" spans="1:20" x14ac:dyDescent="0.3">
      <c r="A1263" t="s">
        <v>175</v>
      </c>
      <c r="B1263" s="333">
        <v>43100</v>
      </c>
      <c r="C1263" t="s">
        <v>140</v>
      </c>
      <c r="D1263" t="s">
        <v>520</v>
      </c>
    </row>
    <row r="1264" spans="1:20" x14ac:dyDescent="0.3">
      <c r="A1264" t="s">
        <v>175</v>
      </c>
      <c r="B1264" s="333">
        <v>43100</v>
      </c>
      <c r="C1264" t="s">
        <v>2</v>
      </c>
      <c r="D1264" t="s">
        <v>521</v>
      </c>
      <c r="E1264">
        <v>2164263000</v>
      </c>
      <c r="J1264">
        <v>28614000</v>
      </c>
      <c r="N1264">
        <v>2192877000</v>
      </c>
    </row>
    <row r="1265" spans="1:20" x14ac:dyDescent="0.3">
      <c r="A1265" t="s">
        <v>175</v>
      </c>
      <c r="B1265" s="333">
        <v>43100</v>
      </c>
      <c r="C1265" t="s">
        <v>7</v>
      </c>
      <c r="D1265" t="s">
        <v>522</v>
      </c>
      <c r="E1265">
        <v>7998000</v>
      </c>
      <c r="J1265">
        <v>106000</v>
      </c>
      <c r="N1265">
        <v>8104000</v>
      </c>
    </row>
    <row r="1266" spans="1:20" x14ac:dyDescent="0.3">
      <c r="A1266" t="s">
        <v>175</v>
      </c>
      <c r="B1266" s="333">
        <v>43100</v>
      </c>
      <c r="C1266" t="s">
        <v>8</v>
      </c>
      <c r="D1266" t="s">
        <v>523</v>
      </c>
      <c r="E1266">
        <v>2156265000</v>
      </c>
      <c r="J1266">
        <v>28508000</v>
      </c>
      <c r="N1266">
        <v>2184773000</v>
      </c>
    </row>
    <row r="1267" spans="1:20" x14ac:dyDescent="0.3">
      <c r="A1267" t="s">
        <v>175</v>
      </c>
      <c r="B1267" s="333">
        <v>43100</v>
      </c>
      <c r="C1267" t="s">
        <v>9</v>
      </c>
      <c r="D1267" t="s">
        <v>524</v>
      </c>
      <c r="E1267">
        <v>63086000</v>
      </c>
      <c r="I1267">
        <v>843000</v>
      </c>
      <c r="N1267">
        <v>63929000</v>
      </c>
    </row>
    <row r="1268" spans="1:20" x14ac:dyDescent="0.3">
      <c r="A1268" t="s">
        <v>175</v>
      </c>
      <c r="B1268" s="333">
        <v>43100</v>
      </c>
      <c r="C1268" t="s">
        <v>10</v>
      </c>
      <c r="D1268" t="s">
        <v>525</v>
      </c>
    </row>
    <row r="1269" spans="1:20" x14ac:dyDescent="0.3">
      <c r="A1269" t="s">
        <v>175</v>
      </c>
      <c r="B1269" s="333">
        <v>43100</v>
      </c>
      <c r="C1269" t="s">
        <v>11</v>
      </c>
      <c r="D1269" t="s">
        <v>526</v>
      </c>
    </row>
    <row r="1270" spans="1:20" x14ac:dyDescent="0.3">
      <c r="A1270" t="s">
        <v>175</v>
      </c>
      <c r="B1270" s="333">
        <v>43100</v>
      </c>
      <c r="C1270" t="s">
        <v>12</v>
      </c>
      <c r="D1270" t="s">
        <v>527</v>
      </c>
    </row>
    <row r="1271" spans="1:20" x14ac:dyDescent="0.3">
      <c r="A1271" t="s">
        <v>175</v>
      </c>
      <c r="B1271" s="333">
        <v>43100</v>
      </c>
      <c r="C1271" t="s">
        <v>19</v>
      </c>
      <c r="D1271" t="s">
        <v>141</v>
      </c>
      <c r="E1271">
        <v>2227349000</v>
      </c>
      <c r="I1271">
        <v>29457000</v>
      </c>
      <c r="N1271">
        <v>2256806000</v>
      </c>
      <c r="T1271">
        <v>0</v>
      </c>
    </row>
    <row r="1272" spans="1:20" x14ac:dyDescent="0.3">
      <c r="A1272" t="s">
        <v>175</v>
      </c>
      <c r="B1272" s="333">
        <v>43465</v>
      </c>
      <c r="C1272" t="s">
        <v>139</v>
      </c>
      <c r="D1272" t="s">
        <v>138</v>
      </c>
    </row>
    <row r="1273" spans="1:20" x14ac:dyDescent="0.3">
      <c r="A1273" t="s">
        <v>175</v>
      </c>
      <c r="B1273" s="333">
        <v>43465</v>
      </c>
      <c r="C1273" t="s">
        <v>140</v>
      </c>
      <c r="D1273" t="s">
        <v>520</v>
      </c>
    </row>
    <row r="1274" spans="1:20" x14ac:dyDescent="0.3">
      <c r="A1274" t="s">
        <v>175</v>
      </c>
      <c r="B1274" s="333">
        <v>43465</v>
      </c>
      <c r="C1274" t="s">
        <v>2</v>
      </c>
      <c r="D1274" t="s">
        <v>521</v>
      </c>
      <c r="E1274">
        <v>2135933000</v>
      </c>
      <c r="J1274">
        <v>25568000</v>
      </c>
      <c r="N1274">
        <v>2161501000</v>
      </c>
    </row>
    <row r="1275" spans="1:20" x14ac:dyDescent="0.3">
      <c r="A1275" t="s">
        <v>175</v>
      </c>
      <c r="B1275" s="333">
        <v>43465</v>
      </c>
      <c r="C1275" t="s">
        <v>7</v>
      </c>
      <c r="D1275" t="s">
        <v>522</v>
      </c>
      <c r="E1275">
        <v>7893000</v>
      </c>
      <c r="J1275">
        <v>94000</v>
      </c>
      <c r="N1275">
        <v>7987000</v>
      </c>
    </row>
    <row r="1276" spans="1:20" x14ac:dyDescent="0.3">
      <c r="A1276" t="s">
        <v>175</v>
      </c>
      <c r="B1276" s="333">
        <v>43465</v>
      </c>
      <c r="C1276" t="s">
        <v>8</v>
      </c>
      <c r="D1276" t="s">
        <v>523</v>
      </c>
      <c r="E1276">
        <v>2128040000</v>
      </c>
      <c r="J1276">
        <v>25474000</v>
      </c>
      <c r="N1276">
        <v>2153514000</v>
      </c>
    </row>
    <row r="1277" spans="1:20" x14ac:dyDescent="0.3">
      <c r="A1277" t="s">
        <v>175</v>
      </c>
      <c r="B1277" s="333">
        <v>43465</v>
      </c>
      <c r="C1277" t="s">
        <v>9</v>
      </c>
      <c r="D1277" t="s">
        <v>524</v>
      </c>
      <c r="E1277">
        <v>67185000</v>
      </c>
      <c r="I1277">
        <v>810000</v>
      </c>
      <c r="N1277">
        <v>67995000</v>
      </c>
    </row>
    <row r="1278" spans="1:20" x14ac:dyDescent="0.3">
      <c r="A1278" t="s">
        <v>175</v>
      </c>
      <c r="B1278" s="333">
        <v>43465</v>
      </c>
      <c r="C1278" t="s">
        <v>10</v>
      </c>
      <c r="D1278" t="s">
        <v>525</v>
      </c>
    </row>
    <row r="1279" spans="1:20" x14ac:dyDescent="0.3">
      <c r="A1279" t="s">
        <v>175</v>
      </c>
      <c r="B1279" s="333">
        <v>43465</v>
      </c>
      <c r="C1279" t="s">
        <v>11</v>
      </c>
      <c r="D1279" t="s">
        <v>526</v>
      </c>
    </row>
    <row r="1280" spans="1:20" x14ac:dyDescent="0.3">
      <c r="A1280" t="s">
        <v>175</v>
      </c>
      <c r="B1280" s="333">
        <v>43465</v>
      </c>
      <c r="C1280" t="s">
        <v>12</v>
      </c>
      <c r="D1280" t="s">
        <v>527</v>
      </c>
    </row>
    <row r="1281" spans="1:20" x14ac:dyDescent="0.3">
      <c r="A1281" t="s">
        <v>175</v>
      </c>
      <c r="B1281" s="333">
        <v>43465</v>
      </c>
      <c r="C1281" t="s">
        <v>19</v>
      </c>
      <c r="D1281" t="s">
        <v>141</v>
      </c>
      <c r="E1281">
        <v>2203118000</v>
      </c>
      <c r="I1281">
        <v>26378000</v>
      </c>
      <c r="N1281">
        <v>2229496000</v>
      </c>
      <c r="T1281">
        <v>0</v>
      </c>
    </row>
    <row r="1282" spans="1:20" x14ac:dyDescent="0.3">
      <c r="A1282" t="s">
        <v>185</v>
      </c>
      <c r="B1282" s="333">
        <v>42735</v>
      </c>
      <c r="C1282" t="s">
        <v>139</v>
      </c>
      <c r="D1282" t="s">
        <v>138</v>
      </c>
    </row>
    <row r="1283" spans="1:20" x14ac:dyDescent="0.3">
      <c r="A1283" t="s">
        <v>185</v>
      </c>
      <c r="B1283" s="333">
        <v>42735</v>
      </c>
      <c r="C1283" t="s">
        <v>140</v>
      </c>
      <c r="D1283" t="s">
        <v>520</v>
      </c>
    </row>
    <row r="1284" spans="1:20" x14ac:dyDescent="0.3">
      <c r="A1284" t="s">
        <v>185</v>
      </c>
      <c r="B1284" s="333">
        <v>42735</v>
      </c>
      <c r="C1284" t="s">
        <v>2</v>
      </c>
      <c r="D1284" t="s">
        <v>521</v>
      </c>
      <c r="H1284">
        <v>725054428.67999995</v>
      </c>
      <c r="K1284">
        <v>3345020192.3000002</v>
      </c>
      <c r="N1284">
        <v>4070074620.9000001</v>
      </c>
      <c r="P1284">
        <v>3952620.98</v>
      </c>
      <c r="T1284">
        <v>3952620.98</v>
      </c>
    </row>
    <row r="1285" spans="1:20" x14ac:dyDescent="0.3">
      <c r="A1285" t="s">
        <v>185</v>
      </c>
      <c r="B1285" s="333">
        <v>42735</v>
      </c>
      <c r="C1285" t="s">
        <v>7</v>
      </c>
      <c r="D1285" t="s">
        <v>522</v>
      </c>
    </row>
    <row r="1286" spans="1:20" x14ac:dyDescent="0.3">
      <c r="A1286" t="s">
        <v>185</v>
      </c>
      <c r="B1286" s="333">
        <v>42735</v>
      </c>
      <c r="C1286" t="s">
        <v>8</v>
      </c>
      <c r="D1286" t="s">
        <v>523</v>
      </c>
      <c r="H1286">
        <v>725054428.67999995</v>
      </c>
      <c r="K1286">
        <v>3345020192.3000002</v>
      </c>
      <c r="N1286">
        <v>4070074620.9000001</v>
      </c>
      <c r="P1286">
        <v>3952620.98</v>
      </c>
      <c r="T1286">
        <v>3952620.98</v>
      </c>
    </row>
    <row r="1287" spans="1:20" x14ac:dyDescent="0.3">
      <c r="A1287" t="s">
        <v>185</v>
      </c>
      <c r="B1287" s="333">
        <v>42735</v>
      </c>
      <c r="C1287" t="s">
        <v>9</v>
      </c>
      <c r="D1287" t="s">
        <v>524</v>
      </c>
      <c r="F1287">
        <v>8494495.4199999999</v>
      </c>
      <c r="I1287">
        <v>135239838.38999999</v>
      </c>
      <c r="N1287">
        <v>143734333.81</v>
      </c>
    </row>
    <row r="1288" spans="1:20" x14ac:dyDescent="0.3">
      <c r="A1288" t="s">
        <v>185</v>
      </c>
      <c r="B1288" s="333">
        <v>42735</v>
      </c>
      <c r="C1288" t="s">
        <v>10</v>
      </c>
      <c r="D1288" t="s">
        <v>525</v>
      </c>
    </row>
    <row r="1289" spans="1:20" x14ac:dyDescent="0.3">
      <c r="A1289" t="s">
        <v>185</v>
      </c>
      <c r="B1289" s="333">
        <v>42735</v>
      </c>
      <c r="C1289" t="s">
        <v>11</v>
      </c>
      <c r="D1289" t="s">
        <v>526</v>
      </c>
    </row>
    <row r="1290" spans="1:20" x14ac:dyDescent="0.3">
      <c r="A1290" t="s">
        <v>185</v>
      </c>
      <c r="B1290" s="333">
        <v>42735</v>
      </c>
      <c r="C1290" t="s">
        <v>12</v>
      </c>
      <c r="D1290" t="s">
        <v>527</v>
      </c>
    </row>
    <row r="1291" spans="1:20" x14ac:dyDescent="0.3">
      <c r="A1291" t="s">
        <v>185</v>
      </c>
      <c r="B1291" s="333">
        <v>42735</v>
      </c>
      <c r="C1291" t="s">
        <v>19</v>
      </c>
      <c r="D1291" t="s">
        <v>141</v>
      </c>
      <c r="F1291">
        <v>733548924.10000002</v>
      </c>
      <c r="I1291">
        <v>3480260030.5999999</v>
      </c>
      <c r="N1291">
        <v>4213808954.6999998</v>
      </c>
      <c r="O1291">
        <v>3952620.98</v>
      </c>
      <c r="T1291">
        <v>3952620.98</v>
      </c>
    </row>
    <row r="1292" spans="1:20" x14ac:dyDescent="0.3">
      <c r="A1292" t="s">
        <v>185</v>
      </c>
      <c r="B1292" s="333">
        <v>43100</v>
      </c>
      <c r="C1292" t="s">
        <v>139</v>
      </c>
      <c r="D1292" t="s">
        <v>138</v>
      </c>
    </row>
    <row r="1293" spans="1:20" x14ac:dyDescent="0.3">
      <c r="A1293" t="s">
        <v>185</v>
      </c>
      <c r="B1293" s="333">
        <v>43100</v>
      </c>
      <c r="C1293" t="s">
        <v>140</v>
      </c>
      <c r="D1293" t="s">
        <v>520</v>
      </c>
    </row>
    <row r="1294" spans="1:20" x14ac:dyDescent="0.3">
      <c r="A1294" t="s">
        <v>185</v>
      </c>
      <c r="B1294" s="333">
        <v>43100</v>
      </c>
      <c r="C1294" t="s">
        <v>2</v>
      </c>
      <c r="D1294" t="s">
        <v>521</v>
      </c>
      <c r="E1294">
        <v>3109502984.9000001</v>
      </c>
      <c r="H1294">
        <v>819755436.95000005</v>
      </c>
      <c r="N1294">
        <v>3929258421.8000002</v>
      </c>
      <c r="P1294">
        <v>3239392.09</v>
      </c>
      <c r="T1294">
        <v>3239392.09</v>
      </c>
    </row>
    <row r="1295" spans="1:20" x14ac:dyDescent="0.3">
      <c r="A1295" t="s">
        <v>185</v>
      </c>
      <c r="B1295" s="333">
        <v>43100</v>
      </c>
      <c r="C1295" t="s">
        <v>7</v>
      </c>
      <c r="D1295" t="s">
        <v>522</v>
      </c>
    </row>
    <row r="1296" spans="1:20" x14ac:dyDescent="0.3">
      <c r="A1296" t="s">
        <v>185</v>
      </c>
      <c r="B1296" s="333">
        <v>43100</v>
      </c>
      <c r="C1296" t="s">
        <v>8</v>
      </c>
      <c r="D1296" t="s">
        <v>523</v>
      </c>
      <c r="E1296">
        <v>3109502984.9000001</v>
      </c>
      <c r="H1296">
        <v>819755436.95000005</v>
      </c>
      <c r="N1296">
        <v>3929258421.8000002</v>
      </c>
      <c r="P1296">
        <v>3239392.09</v>
      </c>
      <c r="T1296">
        <v>3239392.09</v>
      </c>
    </row>
    <row r="1297" spans="1:20" x14ac:dyDescent="0.3">
      <c r="A1297" t="s">
        <v>185</v>
      </c>
      <c r="B1297" s="333">
        <v>43100</v>
      </c>
      <c r="C1297" t="s">
        <v>9</v>
      </c>
      <c r="D1297" t="s">
        <v>524</v>
      </c>
      <c r="E1297">
        <v>127949413.58</v>
      </c>
      <c r="F1297">
        <v>7351624.8399999999</v>
      </c>
      <c r="N1297">
        <v>135301038.41999999</v>
      </c>
    </row>
    <row r="1298" spans="1:20" x14ac:dyDescent="0.3">
      <c r="A1298" t="s">
        <v>185</v>
      </c>
      <c r="B1298" s="333">
        <v>43100</v>
      </c>
      <c r="C1298" t="s">
        <v>10</v>
      </c>
      <c r="D1298" t="s">
        <v>525</v>
      </c>
    </row>
    <row r="1299" spans="1:20" x14ac:dyDescent="0.3">
      <c r="A1299" t="s">
        <v>185</v>
      </c>
      <c r="B1299" s="333">
        <v>43100</v>
      </c>
      <c r="C1299" t="s">
        <v>11</v>
      </c>
      <c r="D1299" t="s">
        <v>526</v>
      </c>
    </row>
    <row r="1300" spans="1:20" x14ac:dyDescent="0.3">
      <c r="A1300" t="s">
        <v>185</v>
      </c>
      <c r="B1300" s="333">
        <v>43100</v>
      </c>
      <c r="C1300" t="s">
        <v>12</v>
      </c>
      <c r="D1300" t="s">
        <v>527</v>
      </c>
    </row>
    <row r="1301" spans="1:20" x14ac:dyDescent="0.3">
      <c r="A1301" t="s">
        <v>185</v>
      </c>
      <c r="B1301" s="333">
        <v>43100</v>
      </c>
      <c r="C1301" t="s">
        <v>19</v>
      </c>
      <c r="D1301" t="s">
        <v>141</v>
      </c>
      <c r="E1301">
        <v>3237452398.4000001</v>
      </c>
      <c r="F1301">
        <v>827107061.78999996</v>
      </c>
      <c r="N1301">
        <v>4064559460.1999998</v>
      </c>
      <c r="O1301">
        <v>3239392.09</v>
      </c>
      <c r="T1301">
        <v>3239392.09</v>
      </c>
    </row>
    <row r="1302" spans="1:20" x14ac:dyDescent="0.3">
      <c r="A1302" t="s">
        <v>185</v>
      </c>
      <c r="B1302" s="333">
        <v>43465</v>
      </c>
      <c r="C1302" t="s">
        <v>139</v>
      </c>
      <c r="D1302" t="s">
        <v>138</v>
      </c>
    </row>
    <row r="1303" spans="1:20" x14ac:dyDescent="0.3">
      <c r="A1303" t="s">
        <v>185</v>
      </c>
      <c r="B1303" s="333">
        <v>43465</v>
      </c>
      <c r="C1303" t="s">
        <v>140</v>
      </c>
      <c r="D1303" t="s">
        <v>520</v>
      </c>
    </row>
    <row r="1304" spans="1:20" x14ac:dyDescent="0.3">
      <c r="A1304" t="s">
        <v>185</v>
      </c>
      <c r="B1304" s="333">
        <v>43465</v>
      </c>
      <c r="C1304" t="s">
        <v>2</v>
      </c>
      <c r="D1304" t="s">
        <v>521</v>
      </c>
      <c r="E1304">
        <v>3011085150</v>
      </c>
      <c r="H1304">
        <v>772624039.27999997</v>
      </c>
      <c r="N1304">
        <v>3783709189.3000002</v>
      </c>
    </row>
    <row r="1305" spans="1:20" x14ac:dyDescent="0.3">
      <c r="A1305" t="s">
        <v>185</v>
      </c>
      <c r="B1305" s="333">
        <v>43465</v>
      </c>
      <c r="C1305" t="s">
        <v>7</v>
      </c>
      <c r="D1305" t="s">
        <v>522</v>
      </c>
    </row>
    <row r="1306" spans="1:20" x14ac:dyDescent="0.3">
      <c r="A1306" t="s">
        <v>185</v>
      </c>
      <c r="B1306" s="333">
        <v>43465</v>
      </c>
      <c r="C1306" t="s">
        <v>8</v>
      </c>
      <c r="D1306" t="s">
        <v>523</v>
      </c>
      <c r="E1306">
        <v>3011085150</v>
      </c>
      <c r="H1306">
        <v>772624039.27999997</v>
      </c>
      <c r="N1306">
        <v>3783709189.3000002</v>
      </c>
    </row>
    <row r="1307" spans="1:20" x14ac:dyDescent="0.3">
      <c r="A1307" t="s">
        <v>185</v>
      </c>
      <c r="B1307" s="333">
        <v>43465</v>
      </c>
      <c r="C1307" t="s">
        <v>9</v>
      </c>
      <c r="D1307" t="s">
        <v>524</v>
      </c>
      <c r="E1307">
        <v>134793859</v>
      </c>
      <c r="F1307">
        <v>4176897.12</v>
      </c>
      <c r="N1307">
        <v>138970756.12</v>
      </c>
    </row>
    <row r="1308" spans="1:20" x14ac:dyDescent="0.3">
      <c r="A1308" t="s">
        <v>185</v>
      </c>
      <c r="B1308" s="333">
        <v>43465</v>
      </c>
      <c r="C1308" t="s">
        <v>10</v>
      </c>
      <c r="D1308" t="s">
        <v>525</v>
      </c>
    </row>
    <row r="1309" spans="1:20" x14ac:dyDescent="0.3">
      <c r="A1309" t="s">
        <v>185</v>
      </c>
      <c r="B1309" s="333">
        <v>43465</v>
      </c>
      <c r="C1309" t="s">
        <v>11</v>
      </c>
      <c r="D1309" t="s">
        <v>526</v>
      </c>
    </row>
    <row r="1310" spans="1:20" x14ac:dyDescent="0.3">
      <c r="A1310" t="s">
        <v>185</v>
      </c>
      <c r="B1310" s="333">
        <v>43465</v>
      </c>
      <c r="C1310" t="s">
        <v>12</v>
      </c>
      <c r="D1310" t="s">
        <v>527</v>
      </c>
    </row>
    <row r="1311" spans="1:20" x14ac:dyDescent="0.3">
      <c r="A1311" t="s">
        <v>185</v>
      </c>
      <c r="B1311" s="333">
        <v>43465</v>
      </c>
      <c r="C1311" t="s">
        <v>19</v>
      </c>
      <c r="D1311" t="s">
        <v>141</v>
      </c>
      <c r="E1311">
        <v>3145879009</v>
      </c>
      <c r="F1311">
        <v>776800936.39999998</v>
      </c>
      <c r="N1311">
        <v>3922679945.4000001</v>
      </c>
    </row>
    <row r="1312" spans="1:20" x14ac:dyDescent="0.3">
      <c r="A1312" t="s">
        <v>184</v>
      </c>
      <c r="B1312" s="333">
        <v>42735</v>
      </c>
      <c r="C1312" t="s">
        <v>139</v>
      </c>
      <c r="D1312" t="s">
        <v>138</v>
      </c>
    </row>
    <row r="1313" spans="1:14" x14ac:dyDescent="0.3">
      <c r="A1313" t="s">
        <v>184</v>
      </c>
      <c r="B1313" s="333">
        <v>42735</v>
      </c>
      <c r="C1313" t="s">
        <v>140</v>
      </c>
      <c r="D1313" t="s">
        <v>520</v>
      </c>
    </row>
    <row r="1314" spans="1:14" x14ac:dyDescent="0.3">
      <c r="A1314" t="s">
        <v>184</v>
      </c>
      <c r="B1314" s="333">
        <v>42735</v>
      </c>
      <c r="C1314" t="s">
        <v>2</v>
      </c>
      <c r="D1314" t="s">
        <v>521</v>
      </c>
      <c r="E1314">
        <v>303594900.57999998</v>
      </c>
      <c r="J1314">
        <v>137166654.63999999</v>
      </c>
      <c r="N1314">
        <v>440761555.22000003</v>
      </c>
    </row>
    <row r="1315" spans="1:14" x14ac:dyDescent="0.3">
      <c r="A1315" t="s">
        <v>184</v>
      </c>
      <c r="B1315" s="333">
        <v>42735</v>
      </c>
      <c r="C1315" t="s">
        <v>7</v>
      </c>
      <c r="D1315" t="s">
        <v>522</v>
      </c>
    </row>
    <row r="1316" spans="1:14" x14ac:dyDescent="0.3">
      <c r="A1316" t="s">
        <v>184</v>
      </c>
      <c r="B1316" s="333">
        <v>42735</v>
      </c>
      <c r="C1316" t="s">
        <v>8</v>
      </c>
      <c r="D1316" t="s">
        <v>523</v>
      </c>
      <c r="E1316">
        <v>303594900.57999998</v>
      </c>
      <c r="J1316">
        <v>137166654.63999999</v>
      </c>
      <c r="N1316">
        <v>440761555.22000003</v>
      </c>
    </row>
    <row r="1317" spans="1:14" x14ac:dyDescent="0.3">
      <c r="A1317" t="s">
        <v>184</v>
      </c>
      <c r="B1317" s="333">
        <v>42735</v>
      </c>
      <c r="C1317" t="s">
        <v>9</v>
      </c>
      <c r="D1317" t="s">
        <v>524</v>
      </c>
      <c r="E1317">
        <v>20997786.91</v>
      </c>
      <c r="I1317">
        <v>13629043.390000001</v>
      </c>
      <c r="N1317">
        <v>34626830.299999997</v>
      </c>
    </row>
    <row r="1318" spans="1:14" x14ac:dyDescent="0.3">
      <c r="A1318" t="s">
        <v>184</v>
      </c>
      <c r="B1318" s="333">
        <v>42735</v>
      </c>
      <c r="C1318" t="s">
        <v>10</v>
      </c>
      <c r="D1318" t="s">
        <v>525</v>
      </c>
    </row>
    <row r="1319" spans="1:14" x14ac:dyDescent="0.3">
      <c r="A1319" t="s">
        <v>184</v>
      </c>
      <c r="B1319" s="333">
        <v>42735</v>
      </c>
      <c r="C1319" t="s">
        <v>11</v>
      </c>
      <c r="D1319" t="s">
        <v>526</v>
      </c>
    </row>
    <row r="1320" spans="1:14" x14ac:dyDescent="0.3">
      <c r="A1320" t="s">
        <v>184</v>
      </c>
      <c r="B1320" s="333">
        <v>42735</v>
      </c>
      <c r="C1320" t="s">
        <v>12</v>
      </c>
      <c r="D1320" t="s">
        <v>527</v>
      </c>
    </row>
    <row r="1321" spans="1:14" x14ac:dyDescent="0.3">
      <c r="A1321" t="s">
        <v>184</v>
      </c>
      <c r="B1321" s="333">
        <v>42735</v>
      </c>
      <c r="C1321" t="s">
        <v>19</v>
      </c>
      <c r="D1321" t="s">
        <v>141</v>
      </c>
      <c r="E1321">
        <v>324592687.49000001</v>
      </c>
      <c r="I1321">
        <v>150795698.03</v>
      </c>
      <c r="N1321">
        <v>475388385.51999998</v>
      </c>
    </row>
    <row r="1322" spans="1:14" x14ac:dyDescent="0.3">
      <c r="A1322" t="s">
        <v>184</v>
      </c>
      <c r="B1322" s="333">
        <v>43100</v>
      </c>
      <c r="C1322" t="s">
        <v>139</v>
      </c>
      <c r="D1322" t="s">
        <v>138</v>
      </c>
      <c r="E1322">
        <v>0</v>
      </c>
      <c r="I1322">
        <v>0</v>
      </c>
      <c r="N1322">
        <v>0</v>
      </c>
    </row>
    <row r="1323" spans="1:14" x14ac:dyDescent="0.3">
      <c r="A1323" t="s">
        <v>184</v>
      </c>
      <c r="B1323" s="333">
        <v>43100</v>
      </c>
      <c r="C1323" t="s">
        <v>140</v>
      </c>
      <c r="D1323" t="s">
        <v>520</v>
      </c>
    </row>
    <row r="1324" spans="1:14" x14ac:dyDescent="0.3">
      <c r="A1324" t="s">
        <v>184</v>
      </c>
      <c r="B1324" s="333">
        <v>43100</v>
      </c>
      <c r="C1324" t="s">
        <v>2</v>
      </c>
      <c r="D1324" t="s">
        <v>521</v>
      </c>
      <c r="E1324">
        <v>300018367.54000002</v>
      </c>
      <c r="J1324">
        <v>136813822.08000001</v>
      </c>
      <c r="N1324">
        <v>436832189.62</v>
      </c>
    </row>
    <row r="1325" spans="1:14" x14ac:dyDescent="0.3">
      <c r="A1325" t="s">
        <v>184</v>
      </c>
      <c r="B1325" s="333">
        <v>43100</v>
      </c>
      <c r="C1325" t="s">
        <v>7</v>
      </c>
      <c r="D1325" t="s">
        <v>522</v>
      </c>
    </row>
    <row r="1326" spans="1:14" x14ac:dyDescent="0.3">
      <c r="A1326" t="s">
        <v>184</v>
      </c>
      <c r="B1326" s="333">
        <v>43100</v>
      </c>
      <c r="C1326" t="s">
        <v>8</v>
      </c>
      <c r="D1326" t="s">
        <v>523</v>
      </c>
      <c r="E1326">
        <v>300018367.54000002</v>
      </c>
      <c r="J1326">
        <v>136813822.08000001</v>
      </c>
      <c r="N1326">
        <v>436832189.62</v>
      </c>
    </row>
    <row r="1327" spans="1:14" x14ac:dyDescent="0.3">
      <c r="A1327" t="s">
        <v>184</v>
      </c>
      <c r="B1327" s="333">
        <v>43100</v>
      </c>
      <c r="C1327" t="s">
        <v>9</v>
      </c>
      <c r="D1327" t="s">
        <v>524</v>
      </c>
      <c r="E1327">
        <v>16855084.43</v>
      </c>
      <c r="I1327">
        <v>13360164.41</v>
      </c>
      <c r="N1327">
        <v>30215248.84</v>
      </c>
    </row>
    <row r="1328" spans="1:14" x14ac:dyDescent="0.3">
      <c r="A1328" t="s">
        <v>184</v>
      </c>
      <c r="B1328" s="333">
        <v>43100</v>
      </c>
      <c r="C1328" t="s">
        <v>10</v>
      </c>
      <c r="D1328" t="s">
        <v>525</v>
      </c>
    </row>
    <row r="1329" spans="1:14" x14ac:dyDescent="0.3">
      <c r="A1329" t="s">
        <v>184</v>
      </c>
      <c r="B1329" s="333">
        <v>43100</v>
      </c>
      <c r="C1329" t="s">
        <v>11</v>
      </c>
      <c r="D1329" t="s">
        <v>526</v>
      </c>
    </row>
    <row r="1330" spans="1:14" x14ac:dyDescent="0.3">
      <c r="A1330" t="s">
        <v>184</v>
      </c>
      <c r="B1330" s="333">
        <v>43100</v>
      </c>
      <c r="C1330" t="s">
        <v>12</v>
      </c>
      <c r="D1330" t="s">
        <v>527</v>
      </c>
    </row>
    <row r="1331" spans="1:14" x14ac:dyDescent="0.3">
      <c r="A1331" t="s">
        <v>184</v>
      </c>
      <c r="B1331" s="333">
        <v>43100</v>
      </c>
      <c r="C1331" t="s">
        <v>19</v>
      </c>
      <c r="D1331" t="s">
        <v>141</v>
      </c>
      <c r="E1331">
        <v>316873451.97000003</v>
      </c>
      <c r="I1331">
        <v>150173986.49000001</v>
      </c>
      <c r="N1331">
        <v>467047438.45999998</v>
      </c>
    </row>
    <row r="1332" spans="1:14" x14ac:dyDescent="0.3">
      <c r="A1332" t="s">
        <v>184</v>
      </c>
      <c r="B1332" s="333">
        <v>43465</v>
      </c>
      <c r="C1332" t="s">
        <v>139</v>
      </c>
      <c r="D1332" t="s">
        <v>138</v>
      </c>
      <c r="E1332">
        <v>0</v>
      </c>
      <c r="I1332">
        <v>0</v>
      </c>
      <c r="N1332">
        <v>0</v>
      </c>
    </row>
    <row r="1333" spans="1:14" x14ac:dyDescent="0.3">
      <c r="A1333" t="s">
        <v>184</v>
      </c>
      <c r="B1333" s="333">
        <v>43465</v>
      </c>
      <c r="C1333" t="s">
        <v>140</v>
      </c>
      <c r="D1333" t="s">
        <v>520</v>
      </c>
    </row>
    <row r="1334" spans="1:14" x14ac:dyDescent="0.3">
      <c r="A1334" t="s">
        <v>184</v>
      </c>
      <c r="B1334" s="333">
        <v>43465</v>
      </c>
      <c r="C1334" t="s">
        <v>2</v>
      </c>
      <c r="D1334" t="s">
        <v>521</v>
      </c>
      <c r="E1334">
        <v>290304679.31999999</v>
      </c>
      <c r="J1334">
        <v>130739432.40000001</v>
      </c>
      <c r="N1334">
        <v>421044111.72000003</v>
      </c>
    </row>
    <row r="1335" spans="1:14" x14ac:dyDescent="0.3">
      <c r="A1335" t="s">
        <v>184</v>
      </c>
      <c r="B1335" s="333">
        <v>43465</v>
      </c>
      <c r="C1335" t="s">
        <v>7</v>
      </c>
      <c r="D1335" t="s">
        <v>522</v>
      </c>
    </row>
    <row r="1336" spans="1:14" x14ac:dyDescent="0.3">
      <c r="A1336" t="s">
        <v>184</v>
      </c>
      <c r="B1336" s="333">
        <v>43465</v>
      </c>
      <c r="C1336" t="s">
        <v>8</v>
      </c>
      <c r="D1336" t="s">
        <v>523</v>
      </c>
      <c r="E1336">
        <v>290304679.31999999</v>
      </c>
      <c r="J1336">
        <v>130739432.40000001</v>
      </c>
      <c r="N1336">
        <v>421044111.72000003</v>
      </c>
    </row>
    <row r="1337" spans="1:14" x14ac:dyDescent="0.3">
      <c r="A1337" t="s">
        <v>184</v>
      </c>
      <c r="B1337" s="333">
        <v>43465</v>
      </c>
      <c r="C1337" t="s">
        <v>9</v>
      </c>
      <c r="D1337" t="s">
        <v>524</v>
      </c>
      <c r="E1337">
        <v>14321263.539999999</v>
      </c>
      <c r="I1337">
        <v>12128502.08</v>
      </c>
      <c r="N1337">
        <v>26449765.620000001</v>
      </c>
    </row>
    <row r="1338" spans="1:14" x14ac:dyDescent="0.3">
      <c r="A1338" t="s">
        <v>184</v>
      </c>
      <c r="B1338" s="333">
        <v>43465</v>
      </c>
      <c r="C1338" t="s">
        <v>10</v>
      </c>
      <c r="D1338" t="s">
        <v>525</v>
      </c>
    </row>
    <row r="1339" spans="1:14" x14ac:dyDescent="0.3">
      <c r="A1339" t="s">
        <v>184</v>
      </c>
      <c r="B1339" s="333">
        <v>43465</v>
      </c>
      <c r="C1339" t="s">
        <v>11</v>
      </c>
      <c r="D1339" t="s">
        <v>526</v>
      </c>
    </row>
    <row r="1340" spans="1:14" x14ac:dyDescent="0.3">
      <c r="A1340" t="s">
        <v>184</v>
      </c>
      <c r="B1340" s="333">
        <v>43465</v>
      </c>
      <c r="C1340" t="s">
        <v>12</v>
      </c>
      <c r="D1340" t="s">
        <v>527</v>
      </c>
    </row>
    <row r="1341" spans="1:14" x14ac:dyDescent="0.3">
      <c r="A1341" t="s">
        <v>184</v>
      </c>
      <c r="B1341" s="333">
        <v>43465</v>
      </c>
      <c r="C1341" t="s">
        <v>19</v>
      </c>
      <c r="D1341" t="s">
        <v>141</v>
      </c>
      <c r="E1341">
        <v>304625942.86000001</v>
      </c>
      <c r="I1341">
        <v>142867934.47999999</v>
      </c>
      <c r="N1341">
        <v>447493877.33999997</v>
      </c>
    </row>
    <row r="1342" spans="1:14" x14ac:dyDescent="0.3">
      <c r="A1342" t="s">
        <v>180</v>
      </c>
      <c r="B1342" s="333">
        <v>42735</v>
      </c>
      <c r="C1342" t="s">
        <v>139</v>
      </c>
      <c r="D1342" t="s">
        <v>138</v>
      </c>
    </row>
    <row r="1343" spans="1:14" x14ac:dyDescent="0.3">
      <c r="A1343" t="s">
        <v>180</v>
      </c>
      <c r="B1343" s="333">
        <v>42735</v>
      </c>
      <c r="C1343" t="s">
        <v>140</v>
      </c>
      <c r="D1343" t="s">
        <v>520</v>
      </c>
    </row>
    <row r="1344" spans="1:14" x14ac:dyDescent="0.3">
      <c r="A1344" t="s">
        <v>180</v>
      </c>
      <c r="B1344" s="333">
        <v>42735</v>
      </c>
      <c r="C1344" t="s">
        <v>2</v>
      </c>
      <c r="D1344" t="s">
        <v>521</v>
      </c>
      <c r="G1344">
        <v>255344000</v>
      </c>
      <c r="J1344">
        <v>100697000</v>
      </c>
      <c r="N1344">
        <v>356041000</v>
      </c>
    </row>
    <row r="1345" spans="1:20" x14ac:dyDescent="0.3">
      <c r="A1345" t="s">
        <v>180</v>
      </c>
      <c r="B1345" s="333">
        <v>42735</v>
      </c>
      <c r="C1345" t="s">
        <v>7</v>
      </c>
      <c r="D1345" t="s">
        <v>522</v>
      </c>
    </row>
    <row r="1346" spans="1:20" x14ac:dyDescent="0.3">
      <c r="A1346" t="s">
        <v>180</v>
      </c>
      <c r="B1346" s="333">
        <v>42735</v>
      </c>
      <c r="C1346" t="s">
        <v>8</v>
      </c>
      <c r="D1346" t="s">
        <v>523</v>
      </c>
      <c r="G1346">
        <v>255344000</v>
      </c>
      <c r="J1346">
        <v>100697000</v>
      </c>
      <c r="N1346">
        <v>356041000</v>
      </c>
    </row>
    <row r="1347" spans="1:20" x14ac:dyDescent="0.3">
      <c r="A1347" t="s">
        <v>180</v>
      </c>
      <c r="B1347" s="333">
        <v>42735</v>
      </c>
      <c r="C1347" t="s">
        <v>9</v>
      </c>
      <c r="D1347" t="s">
        <v>524</v>
      </c>
      <c r="F1347">
        <v>2405000</v>
      </c>
      <c r="I1347">
        <v>339000</v>
      </c>
      <c r="N1347">
        <v>2744000</v>
      </c>
    </row>
    <row r="1348" spans="1:20" x14ac:dyDescent="0.3">
      <c r="A1348" t="s">
        <v>180</v>
      </c>
      <c r="B1348" s="333">
        <v>42735</v>
      </c>
      <c r="C1348" t="s">
        <v>10</v>
      </c>
      <c r="D1348" t="s">
        <v>525</v>
      </c>
    </row>
    <row r="1349" spans="1:20" x14ac:dyDescent="0.3">
      <c r="A1349" t="s">
        <v>180</v>
      </c>
      <c r="B1349" s="333">
        <v>42735</v>
      </c>
      <c r="C1349" t="s">
        <v>11</v>
      </c>
      <c r="D1349" t="s">
        <v>526</v>
      </c>
    </row>
    <row r="1350" spans="1:20" x14ac:dyDescent="0.3">
      <c r="A1350" t="s">
        <v>180</v>
      </c>
      <c r="B1350" s="333">
        <v>42735</v>
      </c>
      <c r="C1350" t="s">
        <v>12</v>
      </c>
      <c r="D1350" t="s">
        <v>527</v>
      </c>
    </row>
    <row r="1351" spans="1:20" x14ac:dyDescent="0.3">
      <c r="A1351" t="s">
        <v>180</v>
      </c>
      <c r="B1351" s="333">
        <v>42735</v>
      </c>
      <c r="C1351" t="s">
        <v>19</v>
      </c>
      <c r="D1351" t="s">
        <v>141</v>
      </c>
      <c r="F1351">
        <v>257749000</v>
      </c>
      <c r="I1351">
        <v>101036000</v>
      </c>
      <c r="N1351">
        <v>358785000</v>
      </c>
    </row>
    <row r="1352" spans="1:20" x14ac:dyDescent="0.3">
      <c r="A1352" t="s">
        <v>180</v>
      </c>
      <c r="B1352" s="333">
        <v>43100</v>
      </c>
      <c r="C1352" t="s">
        <v>139</v>
      </c>
      <c r="D1352" t="s">
        <v>138</v>
      </c>
      <c r="M1352">
        <v>0</v>
      </c>
      <c r="N1352">
        <v>0</v>
      </c>
      <c r="T1352">
        <v>0</v>
      </c>
    </row>
    <row r="1353" spans="1:20" x14ac:dyDescent="0.3">
      <c r="A1353" t="s">
        <v>180</v>
      </c>
      <c r="B1353" s="333">
        <v>43100</v>
      </c>
      <c r="C1353" t="s">
        <v>140</v>
      </c>
      <c r="D1353" t="s">
        <v>520</v>
      </c>
      <c r="M1353">
        <v>0</v>
      </c>
      <c r="N1353">
        <v>0</v>
      </c>
      <c r="T1353">
        <v>0</v>
      </c>
    </row>
    <row r="1354" spans="1:20" x14ac:dyDescent="0.3">
      <c r="A1354" t="s">
        <v>180</v>
      </c>
      <c r="B1354" s="333">
        <v>43100</v>
      </c>
      <c r="C1354" t="s">
        <v>2</v>
      </c>
      <c r="D1354" t="s">
        <v>521</v>
      </c>
      <c r="G1354">
        <v>249655000</v>
      </c>
      <c r="J1354">
        <v>79511000</v>
      </c>
      <c r="M1354">
        <v>0</v>
      </c>
      <c r="N1354">
        <v>329166000</v>
      </c>
      <c r="T1354">
        <v>0</v>
      </c>
    </row>
    <row r="1355" spans="1:20" x14ac:dyDescent="0.3">
      <c r="A1355" t="s">
        <v>180</v>
      </c>
      <c r="B1355" s="333">
        <v>43100</v>
      </c>
      <c r="C1355" t="s">
        <v>7</v>
      </c>
      <c r="D1355" t="s">
        <v>522</v>
      </c>
      <c r="M1355">
        <v>0</v>
      </c>
      <c r="N1355">
        <v>0</v>
      </c>
      <c r="T1355">
        <v>0</v>
      </c>
    </row>
    <row r="1356" spans="1:20" x14ac:dyDescent="0.3">
      <c r="A1356" t="s">
        <v>180</v>
      </c>
      <c r="B1356" s="333">
        <v>43100</v>
      </c>
      <c r="C1356" t="s">
        <v>8</v>
      </c>
      <c r="D1356" t="s">
        <v>523</v>
      </c>
      <c r="E1356">
        <v>0</v>
      </c>
      <c r="G1356">
        <v>249655000</v>
      </c>
      <c r="H1356">
        <v>0</v>
      </c>
      <c r="J1356">
        <v>79511000</v>
      </c>
      <c r="K1356">
        <v>0</v>
      </c>
      <c r="L1356">
        <v>0</v>
      </c>
      <c r="M1356">
        <v>0</v>
      </c>
      <c r="N1356">
        <v>329166000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3">
      <c r="A1357" t="s">
        <v>180</v>
      </c>
      <c r="B1357" s="333">
        <v>43100</v>
      </c>
      <c r="C1357" t="s">
        <v>9</v>
      </c>
      <c r="D1357" t="s">
        <v>524</v>
      </c>
      <c r="I1357">
        <v>302000</v>
      </c>
      <c r="M1357">
        <v>0</v>
      </c>
      <c r="N1357">
        <v>302000</v>
      </c>
      <c r="T1357">
        <v>0</v>
      </c>
    </row>
    <row r="1358" spans="1:20" x14ac:dyDescent="0.3">
      <c r="A1358" t="s">
        <v>180</v>
      </c>
      <c r="B1358" s="333">
        <v>43100</v>
      </c>
      <c r="C1358" t="s">
        <v>10</v>
      </c>
      <c r="D1358" t="s">
        <v>525</v>
      </c>
      <c r="N1358">
        <v>0</v>
      </c>
      <c r="T1358">
        <v>0</v>
      </c>
    </row>
    <row r="1359" spans="1:20" x14ac:dyDescent="0.3">
      <c r="A1359" t="s">
        <v>180</v>
      </c>
      <c r="B1359" s="333">
        <v>43100</v>
      </c>
      <c r="C1359" t="s">
        <v>11</v>
      </c>
      <c r="D1359" t="s">
        <v>526</v>
      </c>
      <c r="N1359">
        <v>0</v>
      </c>
      <c r="T1359">
        <v>0</v>
      </c>
    </row>
    <row r="1360" spans="1:20" x14ac:dyDescent="0.3">
      <c r="A1360" t="s">
        <v>180</v>
      </c>
      <c r="B1360" s="333">
        <v>43100</v>
      </c>
      <c r="C1360" t="s">
        <v>12</v>
      </c>
      <c r="D1360" t="s">
        <v>527</v>
      </c>
      <c r="F1360">
        <v>2483000</v>
      </c>
      <c r="N1360">
        <v>2483000</v>
      </c>
      <c r="T1360">
        <v>0</v>
      </c>
    </row>
    <row r="1361" spans="1:20" x14ac:dyDescent="0.3">
      <c r="A1361" t="s">
        <v>180</v>
      </c>
      <c r="B1361" s="333">
        <v>43100</v>
      </c>
      <c r="C1361" t="s">
        <v>19</v>
      </c>
      <c r="D1361" t="s">
        <v>141</v>
      </c>
      <c r="E1361">
        <v>0</v>
      </c>
      <c r="F1361">
        <v>252138000</v>
      </c>
      <c r="I1361">
        <v>79813000</v>
      </c>
      <c r="L1361">
        <v>0</v>
      </c>
      <c r="M1361">
        <v>0</v>
      </c>
      <c r="N1361">
        <v>331951000</v>
      </c>
      <c r="O1361">
        <v>0</v>
      </c>
      <c r="R1361">
        <v>0</v>
      </c>
      <c r="S1361">
        <v>0</v>
      </c>
      <c r="T1361">
        <v>0</v>
      </c>
    </row>
    <row r="1362" spans="1:20" x14ac:dyDescent="0.3">
      <c r="A1362" t="s">
        <v>180</v>
      </c>
      <c r="B1362" s="333">
        <v>43465</v>
      </c>
      <c r="C1362" t="s">
        <v>139</v>
      </c>
      <c r="D1362" t="s">
        <v>138</v>
      </c>
      <c r="N1362">
        <v>0</v>
      </c>
    </row>
    <row r="1363" spans="1:20" x14ac:dyDescent="0.3">
      <c r="A1363" t="s">
        <v>180</v>
      </c>
      <c r="B1363" s="333">
        <v>43465</v>
      </c>
      <c r="C1363" t="s">
        <v>140</v>
      </c>
      <c r="D1363" t="s">
        <v>520</v>
      </c>
      <c r="N1363">
        <v>0</v>
      </c>
    </row>
    <row r="1364" spans="1:20" x14ac:dyDescent="0.3">
      <c r="A1364" t="s">
        <v>180</v>
      </c>
      <c r="B1364" s="333">
        <v>43465</v>
      </c>
      <c r="C1364" t="s">
        <v>2</v>
      </c>
      <c r="D1364" t="s">
        <v>521</v>
      </c>
      <c r="G1364">
        <v>205745851</v>
      </c>
      <c r="J1364">
        <v>58036774</v>
      </c>
      <c r="N1364">
        <v>263782625</v>
      </c>
    </row>
    <row r="1365" spans="1:20" x14ac:dyDescent="0.3">
      <c r="A1365" t="s">
        <v>180</v>
      </c>
      <c r="B1365" s="333">
        <v>43465</v>
      </c>
      <c r="C1365" t="s">
        <v>7</v>
      </c>
      <c r="D1365" t="s">
        <v>522</v>
      </c>
      <c r="N1365">
        <v>0</v>
      </c>
    </row>
    <row r="1366" spans="1:20" x14ac:dyDescent="0.3">
      <c r="A1366" t="s">
        <v>180</v>
      </c>
      <c r="B1366" s="333">
        <v>43465</v>
      </c>
      <c r="C1366" t="s">
        <v>8</v>
      </c>
      <c r="D1366" t="s">
        <v>523</v>
      </c>
      <c r="G1366">
        <v>205745851</v>
      </c>
      <c r="J1366">
        <v>58036774</v>
      </c>
      <c r="N1366">
        <v>263782625</v>
      </c>
    </row>
    <row r="1367" spans="1:20" x14ac:dyDescent="0.3">
      <c r="A1367" t="s">
        <v>180</v>
      </c>
      <c r="B1367" s="333">
        <v>43465</v>
      </c>
      <c r="C1367" t="s">
        <v>9</v>
      </c>
      <c r="D1367" t="s">
        <v>524</v>
      </c>
      <c r="F1367">
        <v>1885086</v>
      </c>
      <c r="I1367">
        <v>287930</v>
      </c>
      <c r="N1367">
        <v>2173016</v>
      </c>
    </row>
    <row r="1368" spans="1:20" x14ac:dyDescent="0.3">
      <c r="A1368" t="s">
        <v>180</v>
      </c>
      <c r="B1368" s="333">
        <v>43465</v>
      </c>
      <c r="C1368" t="s">
        <v>10</v>
      </c>
      <c r="D1368" t="s">
        <v>525</v>
      </c>
      <c r="N1368">
        <v>0</v>
      </c>
    </row>
    <row r="1369" spans="1:20" x14ac:dyDescent="0.3">
      <c r="A1369" t="s">
        <v>180</v>
      </c>
      <c r="B1369" s="333">
        <v>43465</v>
      </c>
      <c r="C1369" t="s">
        <v>11</v>
      </c>
      <c r="D1369" t="s">
        <v>526</v>
      </c>
      <c r="N1369">
        <v>0</v>
      </c>
    </row>
    <row r="1370" spans="1:20" x14ac:dyDescent="0.3">
      <c r="A1370" t="s">
        <v>180</v>
      </c>
      <c r="B1370" s="333">
        <v>43465</v>
      </c>
      <c r="C1370" t="s">
        <v>12</v>
      </c>
      <c r="D1370" t="s">
        <v>527</v>
      </c>
      <c r="N1370">
        <v>0</v>
      </c>
    </row>
    <row r="1371" spans="1:20" x14ac:dyDescent="0.3">
      <c r="A1371" t="s">
        <v>180</v>
      </c>
      <c r="B1371" s="333">
        <v>43465</v>
      </c>
      <c r="C1371" t="s">
        <v>19</v>
      </c>
      <c r="D1371" t="s">
        <v>141</v>
      </c>
      <c r="F1371">
        <v>207630937</v>
      </c>
      <c r="I1371">
        <v>58324704</v>
      </c>
      <c r="N1371">
        <v>265955641</v>
      </c>
    </row>
    <row r="1372" spans="1:20" x14ac:dyDescent="0.3">
      <c r="A1372" t="s">
        <v>181</v>
      </c>
      <c r="B1372" s="333">
        <v>42735</v>
      </c>
      <c r="C1372" t="s">
        <v>139</v>
      </c>
      <c r="D1372" t="s">
        <v>138</v>
      </c>
      <c r="N1372">
        <v>0</v>
      </c>
    </row>
    <row r="1373" spans="1:20" x14ac:dyDescent="0.3">
      <c r="A1373" t="s">
        <v>181</v>
      </c>
      <c r="B1373" s="333">
        <v>42735</v>
      </c>
      <c r="C1373" t="s">
        <v>140</v>
      </c>
      <c r="D1373" t="s">
        <v>520</v>
      </c>
      <c r="N1373">
        <v>0</v>
      </c>
    </row>
    <row r="1374" spans="1:20" x14ac:dyDescent="0.3">
      <c r="A1374" t="s">
        <v>181</v>
      </c>
      <c r="B1374" s="333">
        <v>42735</v>
      </c>
      <c r="C1374" t="s">
        <v>2</v>
      </c>
      <c r="D1374" t="s">
        <v>521</v>
      </c>
      <c r="E1374">
        <v>290199679</v>
      </c>
      <c r="G1374">
        <v>802702168</v>
      </c>
      <c r="H1374">
        <v>743746869</v>
      </c>
      <c r="J1374">
        <v>2349865</v>
      </c>
      <c r="K1374">
        <v>-137855091</v>
      </c>
      <c r="N1374">
        <v>1701143490</v>
      </c>
    </row>
    <row r="1375" spans="1:20" x14ac:dyDescent="0.3">
      <c r="A1375" t="s">
        <v>181</v>
      </c>
      <c r="B1375" s="333">
        <v>42735</v>
      </c>
      <c r="C1375" t="s">
        <v>7</v>
      </c>
      <c r="D1375" t="s">
        <v>522</v>
      </c>
      <c r="E1375">
        <v>-2452206</v>
      </c>
      <c r="G1375">
        <v>-2141701</v>
      </c>
      <c r="H1375">
        <v>-455501</v>
      </c>
      <c r="J1375">
        <v>23009</v>
      </c>
      <c r="K1375">
        <v>-107533915</v>
      </c>
      <c r="N1375">
        <v>-112560314</v>
      </c>
    </row>
    <row r="1376" spans="1:20" x14ac:dyDescent="0.3">
      <c r="A1376" t="s">
        <v>181</v>
      </c>
      <c r="B1376" s="333">
        <v>42735</v>
      </c>
      <c r="C1376" t="s">
        <v>8</v>
      </c>
      <c r="D1376" t="s">
        <v>523</v>
      </c>
      <c r="E1376">
        <v>292651885</v>
      </c>
      <c r="G1376">
        <v>804843869</v>
      </c>
      <c r="H1376">
        <v>744202370</v>
      </c>
      <c r="J1376">
        <v>2326856</v>
      </c>
      <c r="K1376">
        <v>-30321176</v>
      </c>
      <c r="N1376">
        <v>1813703804</v>
      </c>
    </row>
    <row r="1377" spans="1:20" x14ac:dyDescent="0.3">
      <c r="A1377" t="s">
        <v>181</v>
      </c>
      <c r="B1377" s="333">
        <v>42735</v>
      </c>
      <c r="C1377" t="s">
        <v>9</v>
      </c>
      <c r="D1377" t="s">
        <v>524</v>
      </c>
      <c r="E1377">
        <v>1127799</v>
      </c>
      <c r="F1377">
        <v>3429308</v>
      </c>
      <c r="I1377">
        <v>27212715</v>
      </c>
      <c r="N1377">
        <v>31769822</v>
      </c>
    </row>
    <row r="1378" spans="1:20" x14ac:dyDescent="0.3">
      <c r="A1378" t="s">
        <v>181</v>
      </c>
      <c r="B1378" s="333">
        <v>42735</v>
      </c>
      <c r="C1378" t="s">
        <v>10</v>
      </c>
      <c r="D1378" t="s">
        <v>525</v>
      </c>
      <c r="N1378">
        <v>0</v>
      </c>
    </row>
    <row r="1379" spans="1:20" x14ac:dyDescent="0.3">
      <c r="A1379" t="s">
        <v>181</v>
      </c>
      <c r="B1379" s="333">
        <v>42735</v>
      </c>
      <c r="C1379" t="s">
        <v>11</v>
      </c>
      <c r="D1379" t="s">
        <v>526</v>
      </c>
      <c r="N1379">
        <v>0</v>
      </c>
    </row>
    <row r="1380" spans="1:20" x14ac:dyDescent="0.3">
      <c r="A1380" t="s">
        <v>181</v>
      </c>
      <c r="B1380" s="333">
        <v>42735</v>
      </c>
      <c r="C1380" t="s">
        <v>12</v>
      </c>
      <c r="D1380" t="s">
        <v>527</v>
      </c>
      <c r="N1380">
        <v>0</v>
      </c>
    </row>
    <row r="1381" spans="1:20" x14ac:dyDescent="0.3">
      <c r="A1381" t="s">
        <v>181</v>
      </c>
      <c r="B1381" s="333">
        <v>42735</v>
      </c>
      <c r="C1381" t="s">
        <v>19</v>
      </c>
      <c r="D1381" t="s">
        <v>141</v>
      </c>
      <c r="E1381">
        <v>291327478</v>
      </c>
      <c r="F1381">
        <v>1549878345</v>
      </c>
      <c r="I1381">
        <v>-108292511</v>
      </c>
      <c r="N1381">
        <v>1732913312</v>
      </c>
      <c r="T1381">
        <v>0</v>
      </c>
    </row>
    <row r="1382" spans="1:20" x14ac:dyDescent="0.3">
      <c r="A1382" t="s">
        <v>181</v>
      </c>
      <c r="B1382" s="333">
        <v>43100</v>
      </c>
      <c r="C1382" t="s">
        <v>139</v>
      </c>
      <c r="D1382" t="s">
        <v>138</v>
      </c>
      <c r="N1382">
        <v>0</v>
      </c>
    </row>
    <row r="1383" spans="1:20" x14ac:dyDescent="0.3">
      <c r="A1383" t="s">
        <v>181</v>
      </c>
      <c r="B1383" s="333">
        <v>43100</v>
      </c>
      <c r="C1383" t="s">
        <v>140</v>
      </c>
      <c r="D1383" t="s">
        <v>520</v>
      </c>
      <c r="N1383">
        <v>0</v>
      </c>
    </row>
    <row r="1384" spans="1:20" x14ac:dyDescent="0.3">
      <c r="A1384" t="s">
        <v>181</v>
      </c>
      <c r="B1384" s="333">
        <v>43100</v>
      </c>
      <c r="C1384" t="s">
        <v>2</v>
      </c>
      <c r="D1384" t="s">
        <v>521</v>
      </c>
      <c r="E1384">
        <v>260119802</v>
      </c>
      <c r="G1384">
        <v>890704893</v>
      </c>
      <c r="H1384">
        <v>677078746</v>
      </c>
      <c r="J1384">
        <v>2365790</v>
      </c>
      <c r="K1384">
        <v>-72810917</v>
      </c>
      <c r="N1384">
        <v>1757458314</v>
      </c>
    </row>
    <row r="1385" spans="1:20" x14ac:dyDescent="0.3">
      <c r="A1385" t="s">
        <v>181</v>
      </c>
      <c r="B1385" s="333">
        <v>43100</v>
      </c>
      <c r="C1385" t="s">
        <v>7</v>
      </c>
      <c r="D1385" t="s">
        <v>522</v>
      </c>
      <c r="E1385">
        <v>-1451569</v>
      </c>
      <c r="G1385">
        <v>-1143702</v>
      </c>
      <c r="H1385">
        <v>-342282</v>
      </c>
      <c r="J1385">
        <v>-49910</v>
      </c>
      <c r="K1385">
        <v>-90333506</v>
      </c>
      <c r="N1385">
        <v>-93320969</v>
      </c>
    </row>
    <row r="1386" spans="1:20" x14ac:dyDescent="0.3">
      <c r="A1386" t="s">
        <v>181</v>
      </c>
      <c r="B1386" s="333">
        <v>43100</v>
      </c>
      <c r="C1386" t="s">
        <v>8</v>
      </c>
      <c r="D1386" t="s">
        <v>523</v>
      </c>
      <c r="E1386">
        <v>261571371</v>
      </c>
      <c r="G1386">
        <v>891848595</v>
      </c>
      <c r="H1386">
        <v>677421028</v>
      </c>
      <c r="J1386">
        <v>2415700</v>
      </c>
      <c r="K1386">
        <v>17522589</v>
      </c>
      <c r="N1386">
        <v>1850779283</v>
      </c>
    </row>
    <row r="1387" spans="1:20" x14ac:dyDescent="0.3">
      <c r="A1387" t="s">
        <v>181</v>
      </c>
      <c r="B1387" s="333">
        <v>43100</v>
      </c>
      <c r="C1387" t="s">
        <v>9</v>
      </c>
      <c r="D1387" t="s">
        <v>524</v>
      </c>
      <c r="E1387">
        <v>1054385</v>
      </c>
      <c r="F1387">
        <v>4421854</v>
      </c>
      <c r="I1387">
        <v>26844470</v>
      </c>
      <c r="N1387">
        <v>32320709</v>
      </c>
    </row>
    <row r="1388" spans="1:20" x14ac:dyDescent="0.3">
      <c r="A1388" t="s">
        <v>181</v>
      </c>
      <c r="B1388" s="333">
        <v>43100</v>
      </c>
      <c r="C1388" t="s">
        <v>10</v>
      </c>
      <c r="D1388" t="s">
        <v>525</v>
      </c>
      <c r="N1388">
        <v>0</v>
      </c>
    </row>
    <row r="1389" spans="1:20" x14ac:dyDescent="0.3">
      <c r="A1389" t="s">
        <v>181</v>
      </c>
      <c r="B1389" s="333">
        <v>43100</v>
      </c>
      <c r="C1389" t="s">
        <v>11</v>
      </c>
      <c r="D1389" t="s">
        <v>526</v>
      </c>
      <c r="N1389">
        <v>0</v>
      </c>
    </row>
    <row r="1390" spans="1:20" x14ac:dyDescent="0.3">
      <c r="A1390" t="s">
        <v>181</v>
      </c>
      <c r="B1390" s="333">
        <v>43100</v>
      </c>
      <c r="C1390" t="s">
        <v>12</v>
      </c>
      <c r="D1390" t="s">
        <v>527</v>
      </c>
      <c r="N1390">
        <v>0</v>
      </c>
    </row>
    <row r="1391" spans="1:20" x14ac:dyDescent="0.3">
      <c r="A1391" t="s">
        <v>181</v>
      </c>
      <c r="B1391" s="333">
        <v>43100</v>
      </c>
      <c r="C1391" t="s">
        <v>19</v>
      </c>
      <c r="D1391" t="s">
        <v>141</v>
      </c>
      <c r="E1391">
        <v>261174187</v>
      </c>
      <c r="F1391">
        <v>1572205493</v>
      </c>
      <c r="I1391">
        <v>-43600657</v>
      </c>
      <c r="N1391">
        <v>1789779023</v>
      </c>
      <c r="T1391">
        <v>0</v>
      </c>
    </row>
    <row r="1392" spans="1:20" x14ac:dyDescent="0.3">
      <c r="A1392" t="s">
        <v>181</v>
      </c>
      <c r="B1392" s="333">
        <v>43465</v>
      </c>
      <c r="C1392" t="s">
        <v>139</v>
      </c>
      <c r="D1392" t="s">
        <v>138</v>
      </c>
      <c r="N1392">
        <v>0</v>
      </c>
    </row>
    <row r="1393" spans="1:20" x14ac:dyDescent="0.3">
      <c r="A1393" t="s">
        <v>181</v>
      </c>
      <c r="B1393" s="333">
        <v>43465</v>
      </c>
      <c r="C1393" t="s">
        <v>140</v>
      </c>
      <c r="D1393" t="s">
        <v>520</v>
      </c>
      <c r="N1393">
        <v>0</v>
      </c>
    </row>
    <row r="1394" spans="1:20" x14ac:dyDescent="0.3">
      <c r="A1394" t="s">
        <v>181</v>
      </c>
      <c r="B1394" s="333">
        <v>43465</v>
      </c>
      <c r="C1394" t="s">
        <v>2</v>
      </c>
      <c r="D1394" t="s">
        <v>521</v>
      </c>
      <c r="E1394">
        <v>230505387</v>
      </c>
      <c r="G1394">
        <v>864846119</v>
      </c>
      <c r="H1394">
        <v>624194255</v>
      </c>
      <c r="J1394">
        <v>2635758</v>
      </c>
      <c r="K1394">
        <v>-34775604</v>
      </c>
      <c r="N1394">
        <v>1687405915</v>
      </c>
    </row>
    <row r="1395" spans="1:20" x14ac:dyDescent="0.3">
      <c r="A1395" t="s">
        <v>181</v>
      </c>
      <c r="B1395" s="333">
        <v>43465</v>
      </c>
      <c r="C1395" t="s">
        <v>7</v>
      </c>
      <c r="D1395" t="s">
        <v>522</v>
      </c>
      <c r="E1395">
        <v>-1366543</v>
      </c>
      <c r="G1395">
        <v>-1102054</v>
      </c>
      <c r="H1395">
        <v>-301177</v>
      </c>
      <c r="J1395">
        <v>-124477</v>
      </c>
      <c r="K1395">
        <v>-81875665</v>
      </c>
      <c r="N1395">
        <v>-84769916</v>
      </c>
    </row>
    <row r="1396" spans="1:20" x14ac:dyDescent="0.3">
      <c r="A1396" t="s">
        <v>181</v>
      </c>
      <c r="B1396" s="333">
        <v>43465</v>
      </c>
      <c r="C1396" t="s">
        <v>8</v>
      </c>
      <c r="D1396" t="s">
        <v>523</v>
      </c>
      <c r="E1396">
        <v>231871930</v>
      </c>
      <c r="G1396">
        <v>865948173</v>
      </c>
      <c r="H1396">
        <v>624495432</v>
      </c>
      <c r="J1396">
        <v>2760235</v>
      </c>
      <c r="K1396">
        <v>47100061</v>
      </c>
      <c r="N1396">
        <v>1772175831</v>
      </c>
    </row>
    <row r="1397" spans="1:20" x14ac:dyDescent="0.3">
      <c r="A1397" t="s">
        <v>181</v>
      </c>
      <c r="B1397" s="333">
        <v>43465</v>
      </c>
      <c r="C1397" t="s">
        <v>9</v>
      </c>
      <c r="D1397" t="s">
        <v>524</v>
      </c>
      <c r="E1397">
        <v>1050121</v>
      </c>
      <c r="F1397">
        <v>4336139</v>
      </c>
      <c r="I1397">
        <v>29832529</v>
      </c>
      <c r="N1397">
        <v>35218789</v>
      </c>
    </row>
    <row r="1398" spans="1:20" x14ac:dyDescent="0.3">
      <c r="A1398" t="s">
        <v>181</v>
      </c>
      <c r="B1398" s="333">
        <v>43465</v>
      </c>
      <c r="C1398" t="s">
        <v>10</v>
      </c>
      <c r="D1398" t="s">
        <v>525</v>
      </c>
      <c r="N1398">
        <v>0</v>
      </c>
    </row>
    <row r="1399" spans="1:20" x14ac:dyDescent="0.3">
      <c r="A1399" t="s">
        <v>181</v>
      </c>
      <c r="B1399" s="333">
        <v>43465</v>
      </c>
      <c r="C1399" t="s">
        <v>11</v>
      </c>
      <c r="D1399" t="s">
        <v>526</v>
      </c>
      <c r="N1399">
        <v>0</v>
      </c>
    </row>
    <row r="1400" spans="1:20" x14ac:dyDescent="0.3">
      <c r="A1400" t="s">
        <v>181</v>
      </c>
      <c r="B1400" s="333">
        <v>43465</v>
      </c>
      <c r="C1400" t="s">
        <v>12</v>
      </c>
      <c r="D1400" t="s">
        <v>527</v>
      </c>
      <c r="N1400">
        <v>0</v>
      </c>
    </row>
    <row r="1401" spans="1:20" x14ac:dyDescent="0.3">
      <c r="A1401" t="s">
        <v>181</v>
      </c>
      <c r="B1401" s="333">
        <v>43465</v>
      </c>
      <c r="C1401" t="s">
        <v>19</v>
      </c>
      <c r="D1401" t="s">
        <v>141</v>
      </c>
      <c r="E1401">
        <v>231555508</v>
      </c>
      <c r="F1401">
        <v>1493376513</v>
      </c>
      <c r="I1401">
        <v>-2307317</v>
      </c>
      <c r="N1401">
        <v>1722624704</v>
      </c>
      <c r="T1401">
        <v>0</v>
      </c>
    </row>
    <row r="1402" spans="1:20" x14ac:dyDescent="0.3">
      <c r="A1402" t="s">
        <v>198</v>
      </c>
      <c r="B1402" s="333">
        <v>42735</v>
      </c>
      <c r="C1402" t="s">
        <v>139</v>
      </c>
      <c r="D1402" t="s">
        <v>138</v>
      </c>
    </row>
    <row r="1403" spans="1:20" x14ac:dyDescent="0.3">
      <c r="A1403" t="s">
        <v>198</v>
      </c>
      <c r="B1403" s="333">
        <v>42735</v>
      </c>
      <c r="C1403" t="s">
        <v>140</v>
      </c>
      <c r="D1403" t="s">
        <v>520</v>
      </c>
    </row>
    <row r="1404" spans="1:20" x14ac:dyDescent="0.3">
      <c r="A1404" t="s">
        <v>198</v>
      </c>
      <c r="B1404" s="333">
        <v>42735</v>
      </c>
      <c r="C1404" t="s">
        <v>2</v>
      </c>
      <c r="D1404" t="s">
        <v>521</v>
      </c>
      <c r="E1404">
        <v>15260034947</v>
      </c>
      <c r="G1404">
        <v>9122746526.8999996</v>
      </c>
      <c r="H1404">
        <v>5611465398.6999998</v>
      </c>
      <c r="J1404">
        <v>16715737405</v>
      </c>
      <c r="K1404">
        <v>-4895865.8499999996</v>
      </c>
      <c r="N1404">
        <v>46705088412</v>
      </c>
    </row>
    <row r="1405" spans="1:20" x14ac:dyDescent="0.3">
      <c r="A1405" t="s">
        <v>198</v>
      </c>
      <c r="B1405" s="333">
        <v>42735</v>
      </c>
      <c r="C1405" t="s">
        <v>7</v>
      </c>
      <c r="D1405" t="s">
        <v>522</v>
      </c>
      <c r="E1405">
        <v>8139038.9299999997</v>
      </c>
      <c r="G1405">
        <v>-1600000</v>
      </c>
      <c r="J1405">
        <v>111324272.34999999</v>
      </c>
      <c r="N1405">
        <v>117863311.28</v>
      </c>
    </row>
    <row r="1406" spans="1:20" x14ac:dyDescent="0.3">
      <c r="A1406" t="s">
        <v>198</v>
      </c>
      <c r="B1406" s="333">
        <v>42735</v>
      </c>
      <c r="C1406" t="s">
        <v>8</v>
      </c>
      <c r="D1406" t="s">
        <v>523</v>
      </c>
      <c r="E1406">
        <v>15251895908</v>
      </c>
      <c r="G1406">
        <v>9124346526.8999996</v>
      </c>
      <c r="H1406">
        <v>5611465398.6999998</v>
      </c>
      <c r="J1406">
        <v>16604413132</v>
      </c>
      <c r="K1406">
        <v>-4895865.8499999996</v>
      </c>
      <c r="N1406">
        <v>46587225100</v>
      </c>
    </row>
    <row r="1407" spans="1:20" x14ac:dyDescent="0.3">
      <c r="A1407" t="s">
        <v>198</v>
      </c>
      <c r="B1407" s="333">
        <v>42735</v>
      </c>
      <c r="C1407" t="s">
        <v>9</v>
      </c>
      <c r="D1407" t="s">
        <v>524</v>
      </c>
      <c r="E1407">
        <v>529512088.13999999</v>
      </c>
      <c r="F1407">
        <v>471591687.75999999</v>
      </c>
      <c r="I1407">
        <v>790105630.49000001</v>
      </c>
      <c r="N1407">
        <v>1791209406.4000001</v>
      </c>
    </row>
    <row r="1408" spans="1:20" x14ac:dyDescent="0.3">
      <c r="A1408" t="s">
        <v>198</v>
      </c>
      <c r="B1408" s="333">
        <v>42735</v>
      </c>
      <c r="C1408" t="s">
        <v>10</v>
      </c>
      <c r="D1408" t="s">
        <v>525</v>
      </c>
    </row>
    <row r="1409" spans="1:14" x14ac:dyDescent="0.3">
      <c r="A1409" t="s">
        <v>198</v>
      </c>
      <c r="B1409" s="333">
        <v>42735</v>
      </c>
      <c r="C1409" t="s">
        <v>11</v>
      </c>
      <c r="D1409" t="s">
        <v>526</v>
      </c>
    </row>
    <row r="1410" spans="1:14" x14ac:dyDescent="0.3">
      <c r="A1410" t="s">
        <v>198</v>
      </c>
      <c r="B1410" s="333">
        <v>42735</v>
      </c>
      <c r="C1410" t="s">
        <v>12</v>
      </c>
      <c r="D1410" t="s">
        <v>527</v>
      </c>
    </row>
    <row r="1411" spans="1:14" x14ac:dyDescent="0.3">
      <c r="A1411" t="s">
        <v>198</v>
      </c>
      <c r="B1411" s="333">
        <v>42735</v>
      </c>
      <c r="C1411" t="s">
        <v>19</v>
      </c>
      <c r="D1411" t="s">
        <v>141</v>
      </c>
      <c r="E1411">
        <v>15789547036</v>
      </c>
      <c r="F1411">
        <v>15205803613</v>
      </c>
      <c r="I1411">
        <v>17500947169</v>
      </c>
      <c r="N1411">
        <v>48496297818</v>
      </c>
    </row>
    <row r="1412" spans="1:14" x14ac:dyDescent="0.3">
      <c r="A1412" t="s">
        <v>198</v>
      </c>
      <c r="B1412" s="333">
        <v>43100</v>
      </c>
      <c r="C1412" t="s">
        <v>139</v>
      </c>
      <c r="D1412" t="s">
        <v>138</v>
      </c>
      <c r="E1412">
        <v>0</v>
      </c>
      <c r="F1412">
        <v>0</v>
      </c>
      <c r="I1412">
        <v>0</v>
      </c>
      <c r="N1412">
        <v>0</v>
      </c>
    </row>
    <row r="1413" spans="1:14" x14ac:dyDescent="0.3">
      <c r="A1413" t="s">
        <v>198</v>
      </c>
      <c r="B1413" s="333">
        <v>43100</v>
      </c>
      <c r="C1413" t="s">
        <v>140</v>
      </c>
      <c r="D1413" t="s">
        <v>520</v>
      </c>
    </row>
    <row r="1414" spans="1:14" x14ac:dyDescent="0.3">
      <c r="A1414" t="s">
        <v>198</v>
      </c>
      <c r="B1414" s="333">
        <v>43100</v>
      </c>
      <c r="C1414" t="s">
        <v>2</v>
      </c>
      <c r="D1414" t="s">
        <v>521</v>
      </c>
      <c r="E1414">
        <v>13997696661</v>
      </c>
      <c r="G1414">
        <v>9340901873.2999992</v>
      </c>
      <c r="H1414">
        <v>4374517754.1000004</v>
      </c>
      <c r="J1414">
        <v>18274254152</v>
      </c>
      <c r="K1414">
        <v>-1178587.8799999999</v>
      </c>
      <c r="N1414">
        <v>45986191853</v>
      </c>
    </row>
    <row r="1415" spans="1:14" x14ac:dyDescent="0.3">
      <c r="A1415" t="s">
        <v>198</v>
      </c>
      <c r="B1415" s="333">
        <v>43100</v>
      </c>
      <c r="C1415" t="s">
        <v>7</v>
      </c>
      <c r="D1415" t="s">
        <v>522</v>
      </c>
      <c r="E1415">
        <v>8026393.0899999999</v>
      </c>
      <c r="G1415">
        <v>-981562.17</v>
      </c>
      <c r="J1415">
        <v>83918519.25</v>
      </c>
      <c r="N1415">
        <v>90963350.170000002</v>
      </c>
    </row>
    <row r="1416" spans="1:14" x14ac:dyDescent="0.3">
      <c r="A1416" t="s">
        <v>198</v>
      </c>
      <c r="B1416" s="333">
        <v>43100</v>
      </c>
      <c r="C1416" t="s">
        <v>8</v>
      </c>
      <c r="D1416" t="s">
        <v>523</v>
      </c>
      <c r="E1416">
        <v>13989670268</v>
      </c>
      <c r="G1416">
        <v>9341883435.5</v>
      </c>
      <c r="H1416">
        <v>4374517754.1000004</v>
      </c>
      <c r="J1416">
        <v>18190335633</v>
      </c>
      <c r="K1416">
        <v>-1178587.8799999999</v>
      </c>
      <c r="N1416">
        <v>45895228503</v>
      </c>
    </row>
    <row r="1417" spans="1:14" x14ac:dyDescent="0.3">
      <c r="A1417" t="s">
        <v>198</v>
      </c>
      <c r="B1417" s="333">
        <v>43100</v>
      </c>
      <c r="C1417" t="s">
        <v>9</v>
      </c>
      <c r="D1417" t="s">
        <v>524</v>
      </c>
      <c r="E1417">
        <v>455679417.20999998</v>
      </c>
      <c r="F1417">
        <v>355338283.67000002</v>
      </c>
      <c r="I1417">
        <v>860059314.00999999</v>
      </c>
      <c r="N1417">
        <v>1671077014.9000001</v>
      </c>
    </row>
    <row r="1418" spans="1:14" x14ac:dyDescent="0.3">
      <c r="A1418" t="s">
        <v>198</v>
      </c>
      <c r="B1418" s="333">
        <v>43100</v>
      </c>
      <c r="C1418" t="s">
        <v>10</v>
      </c>
      <c r="D1418" t="s">
        <v>525</v>
      </c>
    </row>
    <row r="1419" spans="1:14" x14ac:dyDescent="0.3">
      <c r="A1419" t="s">
        <v>198</v>
      </c>
      <c r="B1419" s="333">
        <v>43100</v>
      </c>
      <c r="C1419" t="s">
        <v>11</v>
      </c>
      <c r="D1419" t="s">
        <v>526</v>
      </c>
    </row>
    <row r="1420" spans="1:14" x14ac:dyDescent="0.3">
      <c r="A1420" t="s">
        <v>198</v>
      </c>
      <c r="B1420" s="333">
        <v>43100</v>
      </c>
      <c r="C1420" t="s">
        <v>12</v>
      </c>
      <c r="D1420" t="s">
        <v>527</v>
      </c>
    </row>
    <row r="1421" spans="1:14" x14ac:dyDescent="0.3">
      <c r="A1421" t="s">
        <v>198</v>
      </c>
      <c r="B1421" s="333">
        <v>43100</v>
      </c>
      <c r="C1421" t="s">
        <v>19</v>
      </c>
      <c r="D1421" t="s">
        <v>141</v>
      </c>
      <c r="E1421">
        <v>14453376078</v>
      </c>
      <c r="F1421">
        <v>14070757911</v>
      </c>
      <c r="I1421">
        <v>19133134879</v>
      </c>
      <c r="N1421">
        <v>47657268868</v>
      </c>
    </row>
    <row r="1422" spans="1:14" x14ac:dyDescent="0.3">
      <c r="A1422" t="s">
        <v>198</v>
      </c>
      <c r="B1422" s="333">
        <v>43465</v>
      </c>
      <c r="C1422" t="s">
        <v>139</v>
      </c>
      <c r="D1422" t="s">
        <v>138</v>
      </c>
      <c r="E1422">
        <v>0</v>
      </c>
      <c r="F1422">
        <v>0</v>
      </c>
      <c r="I1422">
        <v>0</v>
      </c>
      <c r="N1422">
        <v>0</v>
      </c>
    </row>
    <row r="1423" spans="1:14" x14ac:dyDescent="0.3">
      <c r="A1423" t="s">
        <v>198</v>
      </c>
      <c r="B1423" s="333">
        <v>43465</v>
      </c>
      <c r="C1423" t="s">
        <v>140</v>
      </c>
      <c r="D1423" t="s">
        <v>520</v>
      </c>
    </row>
    <row r="1424" spans="1:14" x14ac:dyDescent="0.3">
      <c r="A1424" t="s">
        <v>198</v>
      </c>
      <c r="B1424" s="333">
        <v>43465</v>
      </c>
      <c r="C1424" t="s">
        <v>2</v>
      </c>
      <c r="D1424" t="s">
        <v>521</v>
      </c>
      <c r="E1424">
        <v>13375171841</v>
      </c>
      <c r="G1424">
        <v>8685099069</v>
      </c>
      <c r="H1424">
        <v>3821324940.8000002</v>
      </c>
      <c r="J1424">
        <v>18470469962</v>
      </c>
      <c r="N1424">
        <v>44352065813</v>
      </c>
    </row>
    <row r="1425" spans="1:20" x14ac:dyDescent="0.3">
      <c r="A1425" t="s">
        <v>198</v>
      </c>
      <c r="B1425" s="333">
        <v>43465</v>
      </c>
      <c r="C1425" t="s">
        <v>7</v>
      </c>
      <c r="D1425" t="s">
        <v>522</v>
      </c>
      <c r="E1425">
        <v>-162071451.19999999</v>
      </c>
      <c r="G1425">
        <v>0</v>
      </c>
      <c r="J1425">
        <v>-75151385.159999996</v>
      </c>
      <c r="N1425">
        <v>-237222836.40000001</v>
      </c>
    </row>
    <row r="1426" spans="1:20" x14ac:dyDescent="0.3">
      <c r="A1426" t="s">
        <v>198</v>
      </c>
      <c r="B1426" s="333">
        <v>43465</v>
      </c>
      <c r="C1426" t="s">
        <v>8</v>
      </c>
      <c r="D1426" t="s">
        <v>523</v>
      </c>
      <c r="E1426">
        <v>13537243292</v>
      </c>
      <c r="G1426">
        <v>8685099069</v>
      </c>
      <c r="H1426">
        <v>3821324940.8000002</v>
      </c>
      <c r="J1426">
        <v>18545621347</v>
      </c>
      <c r="N1426">
        <v>44589288649</v>
      </c>
    </row>
    <row r="1427" spans="1:20" x14ac:dyDescent="0.3">
      <c r="A1427" t="s">
        <v>198</v>
      </c>
      <c r="B1427" s="333">
        <v>43465</v>
      </c>
      <c r="C1427" t="s">
        <v>9</v>
      </c>
      <c r="D1427" t="s">
        <v>524</v>
      </c>
      <c r="E1427">
        <v>376023738.56999999</v>
      </c>
      <c r="F1427">
        <v>288223209.5</v>
      </c>
      <c r="I1427">
        <v>805059224.09000003</v>
      </c>
      <c r="N1427">
        <v>1469306172.2</v>
      </c>
    </row>
    <row r="1428" spans="1:20" x14ac:dyDescent="0.3">
      <c r="A1428" t="s">
        <v>198</v>
      </c>
      <c r="B1428" s="333">
        <v>43465</v>
      </c>
      <c r="C1428" t="s">
        <v>10</v>
      </c>
      <c r="D1428" t="s">
        <v>525</v>
      </c>
    </row>
    <row r="1429" spans="1:20" x14ac:dyDescent="0.3">
      <c r="A1429" t="s">
        <v>198</v>
      </c>
      <c r="B1429" s="333">
        <v>43465</v>
      </c>
      <c r="C1429" t="s">
        <v>11</v>
      </c>
      <c r="D1429" t="s">
        <v>526</v>
      </c>
    </row>
    <row r="1430" spans="1:20" x14ac:dyDescent="0.3">
      <c r="A1430" t="s">
        <v>198</v>
      </c>
      <c r="B1430" s="333">
        <v>43465</v>
      </c>
      <c r="C1430" t="s">
        <v>12</v>
      </c>
      <c r="D1430" t="s">
        <v>527</v>
      </c>
    </row>
    <row r="1431" spans="1:20" x14ac:dyDescent="0.3">
      <c r="A1431" t="s">
        <v>198</v>
      </c>
      <c r="B1431" s="333">
        <v>43465</v>
      </c>
      <c r="C1431" t="s">
        <v>19</v>
      </c>
      <c r="D1431" t="s">
        <v>141</v>
      </c>
      <c r="E1431">
        <v>13751195580</v>
      </c>
      <c r="F1431">
        <v>12794647219</v>
      </c>
      <c r="I1431">
        <v>19275529186</v>
      </c>
      <c r="N1431">
        <v>45821371985</v>
      </c>
    </row>
    <row r="1432" spans="1:20" x14ac:dyDescent="0.3">
      <c r="A1432" t="s">
        <v>251</v>
      </c>
      <c r="B1432" s="333">
        <v>42735</v>
      </c>
      <c r="C1432" t="s">
        <v>139</v>
      </c>
      <c r="D1432" t="s">
        <v>138</v>
      </c>
      <c r="T1432">
        <v>0</v>
      </c>
    </row>
    <row r="1433" spans="1:20" x14ac:dyDescent="0.3">
      <c r="A1433" t="s">
        <v>251</v>
      </c>
      <c r="B1433" s="333">
        <v>42735</v>
      </c>
      <c r="C1433" t="s">
        <v>140</v>
      </c>
      <c r="D1433" t="s">
        <v>520</v>
      </c>
      <c r="T1433">
        <v>0</v>
      </c>
    </row>
    <row r="1434" spans="1:20" x14ac:dyDescent="0.3">
      <c r="A1434" t="s">
        <v>251</v>
      </c>
      <c r="B1434" s="333">
        <v>42735</v>
      </c>
      <c r="C1434" t="s">
        <v>2</v>
      </c>
      <c r="D1434" t="s">
        <v>521</v>
      </c>
      <c r="P1434">
        <v>38899289.060000002</v>
      </c>
      <c r="T1434">
        <v>38899289.060000002</v>
      </c>
    </row>
    <row r="1435" spans="1:20" x14ac:dyDescent="0.3">
      <c r="A1435" t="s">
        <v>251</v>
      </c>
      <c r="B1435" s="333">
        <v>42735</v>
      </c>
      <c r="C1435" t="s">
        <v>7</v>
      </c>
      <c r="D1435" t="s">
        <v>522</v>
      </c>
      <c r="P1435">
        <v>0</v>
      </c>
      <c r="T1435">
        <v>0</v>
      </c>
    </row>
    <row r="1436" spans="1:20" x14ac:dyDescent="0.3">
      <c r="A1436" t="s">
        <v>251</v>
      </c>
      <c r="B1436" s="333">
        <v>42735</v>
      </c>
      <c r="C1436" t="s">
        <v>8</v>
      </c>
      <c r="D1436" t="s">
        <v>523</v>
      </c>
      <c r="P1436">
        <v>38899289.060000002</v>
      </c>
      <c r="T1436">
        <v>38899289.060000002</v>
      </c>
    </row>
    <row r="1437" spans="1:20" x14ac:dyDescent="0.3">
      <c r="A1437" t="s">
        <v>251</v>
      </c>
      <c r="B1437" s="333">
        <v>42735</v>
      </c>
      <c r="C1437" t="s">
        <v>9</v>
      </c>
      <c r="D1437" t="s">
        <v>524</v>
      </c>
      <c r="O1437">
        <v>3180180.2514999998</v>
      </c>
      <c r="T1437">
        <v>3180180.2514999998</v>
      </c>
    </row>
    <row r="1438" spans="1:20" x14ac:dyDescent="0.3">
      <c r="A1438" t="s">
        <v>251</v>
      </c>
      <c r="B1438" s="333">
        <v>42735</v>
      </c>
      <c r="C1438" t="s">
        <v>10</v>
      </c>
      <c r="D1438" t="s">
        <v>525</v>
      </c>
      <c r="T1438">
        <v>0</v>
      </c>
    </row>
    <row r="1439" spans="1:20" x14ac:dyDescent="0.3">
      <c r="A1439" t="s">
        <v>251</v>
      </c>
      <c r="B1439" s="333">
        <v>42735</v>
      </c>
      <c r="C1439" t="s">
        <v>11</v>
      </c>
      <c r="D1439" t="s">
        <v>526</v>
      </c>
      <c r="T1439">
        <v>0</v>
      </c>
    </row>
    <row r="1440" spans="1:20" x14ac:dyDescent="0.3">
      <c r="A1440" t="s">
        <v>251</v>
      </c>
      <c r="B1440" s="333">
        <v>42735</v>
      </c>
      <c r="C1440" t="s">
        <v>12</v>
      </c>
      <c r="D1440" t="s">
        <v>527</v>
      </c>
      <c r="T1440">
        <v>0</v>
      </c>
    </row>
    <row r="1441" spans="1:20" x14ac:dyDescent="0.3">
      <c r="A1441" t="s">
        <v>251</v>
      </c>
      <c r="B1441" s="333">
        <v>42735</v>
      </c>
      <c r="C1441" t="s">
        <v>19</v>
      </c>
      <c r="D1441" t="s">
        <v>141</v>
      </c>
      <c r="O1441">
        <v>42079469.310999997</v>
      </c>
      <c r="T1441">
        <v>42079469.310999997</v>
      </c>
    </row>
    <row r="1442" spans="1:20" x14ac:dyDescent="0.3">
      <c r="A1442" t="s">
        <v>251</v>
      </c>
      <c r="B1442" s="333">
        <v>43100</v>
      </c>
      <c r="C1442" t="s">
        <v>139</v>
      </c>
      <c r="D1442" t="s">
        <v>138</v>
      </c>
      <c r="T1442">
        <v>0</v>
      </c>
    </row>
    <row r="1443" spans="1:20" x14ac:dyDescent="0.3">
      <c r="A1443" t="s">
        <v>251</v>
      </c>
      <c r="B1443" s="333">
        <v>43100</v>
      </c>
      <c r="C1443" t="s">
        <v>140</v>
      </c>
      <c r="D1443" t="s">
        <v>520</v>
      </c>
      <c r="T1443">
        <v>0</v>
      </c>
    </row>
    <row r="1444" spans="1:20" x14ac:dyDescent="0.3">
      <c r="A1444" t="s">
        <v>251</v>
      </c>
      <c r="B1444" s="333">
        <v>43100</v>
      </c>
      <c r="C1444" t="s">
        <v>2</v>
      </c>
      <c r="D1444" t="s">
        <v>521</v>
      </c>
      <c r="P1444">
        <v>36951009.460000001</v>
      </c>
      <c r="T1444">
        <v>36951009.460000001</v>
      </c>
    </row>
    <row r="1445" spans="1:20" x14ac:dyDescent="0.3">
      <c r="A1445" t="s">
        <v>251</v>
      </c>
      <c r="B1445" s="333">
        <v>43100</v>
      </c>
      <c r="C1445" t="s">
        <v>7</v>
      </c>
      <c r="D1445" t="s">
        <v>522</v>
      </c>
      <c r="T1445">
        <v>0</v>
      </c>
    </row>
    <row r="1446" spans="1:20" x14ac:dyDescent="0.3">
      <c r="A1446" t="s">
        <v>251</v>
      </c>
      <c r="B1446" s="333">
        <v>43100</v>
      </c>
      <c r="C1446" t="s">
        <v>8</v>
      </c>
      <c r="D1446" t="s">
        <v>523</v>
      </c>
      <c r="P1446">
        <v>36951009.460000001</v>
      </c>
      <c r="T1446">
        <v>36951009.460000001</v>
      </c>
    </row>
    <row r="1447" spans="1:20" x14ac:dyDescent="0.3">
      <c r="A1447" t="s">
        <v>251</v>
      </c>
      <c r="B1447" s="333">
        <v>43100</v>
      </c>
      <c r="C1447" t="s">
        <v>9</v>
      </c>
      <c r="D1447" t="s">
        <v>524</v>
      </c>
      <c r="O1447">
        <v>3133857.74</v>
      </c>
      <c r="T1447">
        <v>3133857.74</v>
      </c>
    </row>
    <row r="1448" spans="1:20" x14ac:dyDescent="0.3">
      <c r="A1448" t="s">
        <v>251</v>
      </c>
      <c r="B1448" s="333">
        <v>43100</v>
      </c>
      <c r="C1448" t="s">
        <v>10</v>
      </c>
      <c r="D1448" t="s">
        <v>525</v>
      </c>
      <c r="T1448">
        <v>0</v>
      </c>
    </row>
    <row r="1449" spans="1:20" x14ac:dyDescent="0.3">
      <c r="A1449" t="s">
        <v>251</v>
      </c>
      <c r="B1449" s="333">
        <v>43100</v>
      </c>
      <c r="C1449" t="s">
        <v>11</v>
      </c>
      <c r="D1449" t="s">
        <v>526</v>
      </c>
      <c r="T1449">
        <v>0</v>
      </c>
    </row>
    <row r="1450" spans="1:20" x14ac:dyDescent="0.3">
      <c r="A1450" t="s">
        <v>251</v>
      </c>
      <c r="B1450" s="333">
        <v>43100</v>
      </c>
      <c r="C1450" t="s">
        <v>12</v>
      </c>
      <c r="D1450" t="s">
        <v>527</v>
      </c>
      <c r="T1450">
        <v>0</v>
      </c>
    </row>
    <row r="1451" spans="1:20" x14ac:dyDescent="0.3">
      <c r="A1451" t="s">
        <v>251</v>
      </c>
      <c r="B1451" s="333">
        <v>43100</v>
      </c>
      <c r="C1451" t="s">
        <v>19</v>
      </c>
      <c r="D1451" t="s">
        <v>141</v>
      </c>
      <c r="O1451">
        <v>40084867.200000003</v>
      </c>
      <c r="T1451">
        <v>40084867.200000003</v>
      </c>
    </row>
    <row r="1452" spans="1:20" x14ac:dyDescent="0.3">
      <c r="A1452" t="s">
        <v>251</v>
      </c>
      <c r="B1452" s="333">
        <v>43465</v>
      </c>
      <c r="C1452" t="s">
        <v>139</v>
      </c>
      <c r="D1452" t="s">
        <v>138</v>
      </c>
      <c r="T1452">
        <v>0</v>
      </c>
    </row>
    <row r="1453" spans="1:20" x14ac:dyDescent="0.3">
      <c r="A1453" t="s">
        <v>251</v>
      </c>
      <c r="B1453" s="333">
        <v>43465</v>
      </c>
      <c r="C1453" t="s">
        <v>140</v>
      </c>
      <c r="D1453" t="s">
        <v>520</v>
      </c>
      <c r="T1453">
        <v>0</v>
      </c>
    </row>
    <row r="1454" spans="1:20" x14ac:dyDescent="0.3">
      <c r="A1454" t="s">
        <v>251</v>
      </c>
      <c r="B1454" s="333">
        <v>43465</v>
      </c>
      <c r="C1454" t="s">
        <v>2</v>
      </c>
      <c r="D1454" t="s">
        <v>521</v>
      </c>
      <c r="P1454">
        <v>38140302.899999999</v>
      </c>
      <c r="T1454">
        <v>38140302.899999999</v>
      </c>
    </row>
    <row r="1455" spans="1:20" x14ac:dyDescent="0.3">
      <c r="A1455" t="s">
        <v>251</v>
      </c>
      <c r="B1455" s="333">
        <v>43465</v>
      </c>
      <c r="C1455" t="s">
        <v>7</v>
      </c>
      <c r="D1455" t="s">
        <v>522</v>
      </c>
      <c r="T1455">
        <v>0</v>
      </c>
    </row>
    <row r="1456" spans="1:20" x14ac:dyDescent="0.3">
      <c r="A1456" t="s">
        <v>251</v>
      </c>
      <c r="B1456" s="333">
        <v>43465</v>
      </c>
      <c r="C1456" t="s">
        <v>8</v>
      </c>
      <c r="D1456" t="s">
        <v>523</v>
      </c>
      <c r="P1456">
        <v>38140302.899999999</v>
      </c>
      <c r="T1456">
        <v>38140302.899999999</v>
      </c>
    </row>
    <row r="1457" spans="1:20" x14ac:dyDescent="0.3">
      <c r="A1457" t="s">
        <v>251</v>
      </c>
      <c r="B1457" s="333">
        <v>43465</v>
      </c>
      <c r="C1457" t="s">
        <v>9</v>
      </c>
      <c r="D1457" t="s">
        <v>524</v>
      </c>
      <c r="O1457">
        <v>3278574.07</v>
      </c>
      <c r="T1457">
        <v>3278574.07</v>
      </c>
    </row>
    <row r="1458" spans="1:20" x14ac:dyDescent="0.3">
      <c r="A1458" t="s">
        <v>251</v>
      </c>
      <c r="B1458" s="333">
        <v>43465</v>
      </c>
      <c r="C1458" t="s">
        <v>10</v>
      </c>
      <c r="D1458" t="s">
        <v>525</v>
      </c>
      <c r="T1458">
        <v>0</v>
      </c>
    </row>
    <row r="1459" spans="1:20" x14ac:dyDescent="0.3">
      <c r="A1459" t="s">
        <v>251</v>
      </c>
      <c r="B1459" s="333">
        <v>43465</v>
      </c>
      <c r="C1459" t="s">
        <v>11</v>
      </c>
      <c r="D1459" t="s">
        <v>526</v>
      </c>
      <c r="T1459">
        <v>0</v>
      </c>
    </row>
    <row r="1460" spans="1:20" x14ac:dyDescent="0.3">
      <c r="A1460" t="s">
        <v>251</v>
      </c>
      <c r="B1460" s="333">
        <v>43465</v>
      </c>
      <c r="C1460" t="s">
        <v>12</v>
      </c>
      <c r="D1460" t="s">
        <v>527</v>
      </c>
      <c r="T1460">
        <v>0</v>
      </c>
    </row>
    <row r="1461" spans="1:20" x14ac:dyDescent="0.3">
      <c r="A1461" t="s">
        <v>251</v>
      </c>
      <c r="B1461" s="333">
        <v>43465</v>
      </c>
      <c r="C1461" t="s">
        <v>19</v>
      </c>
      <c r="D1461" t="s">
        <v>141</v>
      </c>
      <c r="O1461">
        <v>41418876.969999999</v>
      </c>
      <c r="T1461">
        <v>41418876.969999999</v>
      </c>
    </row>
    <row r="1462" spans="1:20" x14ac:dyDescent="0.3">
      <c r="A1462" t="s">
        <v>785</v>
      </c>
      <c r="B1462" s="333">
        <v>42735</v>
      </c>
      <c r="C1462" t="s">
        <v>139</v>
      </c>
      <c r="D1462" t="s">
        <v>138</v>
      </c>
    </row>
    <row r="1463" spans="1:20" x14ac:dyDescent="0.3">
      <c r="A1463" t="s">
        <v>785</v>
      </c>
      <c r="B1463" s="333">
        <v>42735</v>
      </c>
      <c r="C1463" t="s">
        <v>140</v>
      </c>
      <c r="D1463" t="s">
        <v>520</v>
      </c>
    </row>
    <row r="1464" spans="1:20" x14ac:dyDescent="0.3">
      <c r="A1464" t="s">
        <v>785</v>
      </c>
      <c r="B1464" s="333">
        <v>42735</v>
      </c>
      <c r="C1464" t="s">
        <v>2</v>
      </c>
      <c r="D1464" t="s">
        <v>521</v>
      </c>
      <c r="P1464">
        <v>178065889.52000001</v>
      </c>
      <c r="Q1464">
        <v>33004709.969999999</v>
      </c>
      <c r="S1464">
        <v>39919543.729999997</v>
      </c>
      <c r="T1464">
        <v>250990143.22</v>
      </c>
    </row>
    <row r="1465" spans="1:20" x14ac:dyDescent="0.3">
      <c r="A1465" t="s">
        <v>785</v>
      </c>
      <c r="B1465" s="333">
        <v>42735</v>
      </c>
      <c r="C1465" t="s">
        <v>7</v>
      </c>
      <c r="D1465" t="s">
        <v>522</v>
      </c>
      <c r="P1465">
        <v>16414104.779999999</v>
      </c>
      <c r="Q1465">
        <v>10800091.02</v>
      </c>
      <c r="S1465">
        <v>17284708.359999999</v>
      </c>
      <c r="T1465">
        <v>44498904.159999996</v>
      </c>
    </row>
    <row r="1466" spans="1:20" x14ac:dyDescent="0.3">
      <c r="A1466" t="s">
        <v>785</v>
      </c>
      <c r="B1466" s="333">
        <v>42735</v>
      </c>
      <c r="C1466" t="s">
        <v>8</v>
      </c>
      <c r="D1466" t="s">
        <v>523</v>
      </c>
      <c r="P1466">
        <v>161651784.74000001</v>
      </c>
      <c r="Q1466">
        <v>22204618.949999999</v>
      </c>
      <c r="S1466">
        <v>22634835.370000001</v>
      </c>
      <c r="T1466">
        <v>206491239.06</v>
      </c>
    </row>
    <row r="1467" spans="1:20" x14ac:dyDescent="0.3">
      <c r="A1467" t="s">
        <v>785</v>
      </c>
      <c r="B1467" s="333">
        <v>42735</v>
      </c>
      <c r="C1467" t="s">
        <v>9</v>
      </c>
      <c r="D1467" t="s">
        <v>524</v>
      </c>
      <c r="O1467">
        <v>138963599.68000001</v>
      </c>
      <c r="S1467">
        <v>518261.91</v>
      </c>
      <c r="T1467">
        <v>139481861.59</v>
      </c>
    </row>
    <row r="1468" spans="1:20" x14ac:dyDescent="0.3">
      <c r="A1468" t="s">
        <v>785</v>
      </c>
      <c r="B1468" s="333">
        <v>42735</v>
      </c>
      <c r="C1468" t="s">
        <v>10</v>
      </c>
      <c r="D1468" t="s">
        <v>525</v>
      </c>
    </row>
    <row r="1469" spans="1:20" x14ac:dyDescent="0.3">
      <c r="A1469" t="s">
        <v>785</v>
      </c>
      <c r="B1469" s="333">
        <v>42735</v>
      </c>
      <c r="C1469" t="s">
        <v>11</v>
      </c>
      <c r="D1469" t="s">
        <v>526</v>
      </c>
    </row>
    <row r="1470" spans="1:20" x14ac:dyDescent="0.3">
      <c r="A1470" t="s">
        <v>785</v>
      </c>
      <c r="B1470" s="333">
        <v>42735</v>
      </c>
      <c r="C1470" t="s">
        <v>12</v>
      </c>
      <c r="D1470" t="s">
        <v>527</v>
      </c>
    </row>
    <row r="1471" spans="1:20" x14ac:dyDescent="0.3">
      <c r="A1471" t="s">
        <v>785</v>
      </c>
      <c r="B1471" s="333">
        <v>42735</v>
      </c>
      <c r="C1471" t="s">
        <v>19</v>
      </c>
      <c r="D1471" t="s">
        <v>141</v>
      </c>
      <c r="O1471">
        <v>350034199.17000002</v>
      </c>
      <c r="S1471">
        <v>40437805.640000001</v>
      </c>
      <c r="T1471">
        <v>390472004.75</v>
      </c>
    </row>
    <row r="1472" spans="1:20" x14ac:dyDescent="0.3">
      <c r="A1472" t="s">
        <v>785</v>
      </c>
      <c r="B1472" s="333">
        <v>43100</v>
      </c>
      <c r="C1472" t="s">
        <v>139</v>
      </c>
      <c r="D1472" t="s">
        <v>138</v>
      </c>
      <c r="O1472">
        <v>0</v>
      </c>
      <c r="S1472">
        <v>0</v>
      </c>
      <c r="T1472">
        <v>0</v>
      </c>
    </row>
    <row r="1473" spans="1:20" x14ac:dyDescent="0.3">
      <c r="A1473" t="s">
        <v>785</v>
      </c>
      <c r="B1473" s="333">
        <v>43100</v>
      </c>
      <c r="C1473" t="s">
        <v>140</v>
      </c>
      <c r="D1473" t="s">
        <v>520</v>
      </c>
    </row>
    <row r="1474" spans="1:20" x14ac:dyDescent="0.3">
      <c r="A1474" t="s">
        <v>785</v>
      </c>
      <c r="B1474" s="333">
        <v>43100</v>
      </c>
      <c r="C1474" t="s">
        <v>2</v>
      </c>
      <c r="D1474" t="s">
        <v>521</v>
      </c>
      <c r="P1474">
        <v>123588974.20999999</v>
      </c>
      <c r="Q1474">
        <v>44539456.299999997</v>
      </c>
      <c r="S1474">
        <v>39696564.140000001</v>
      </c>
      <c r="T1474">
        <v>207824994.65000001</v>
      </c>
    </row>
    <row r="1475" spans="1:20" x14ac:dyDescent="0.3">
      <c r="A1475" t="s">
        <v>785</v>
      </c>
      <c r="B1475" s="333">
        <v>43100</v>
      </c>
      <c r="C1475" t="s">
        <v>7</v>
      </c>
      <c r="D1475" t="s">
        <v>522</v>
      </c>
      <c r="P1475">
        <v>16549876.18</v>
      </c>
      <c r="Q1475">
        <v>6571657.7000000002</v>
      </c>
      <c r="S1475">
        <v>17020648.23</v>
      </c>
      <c r="T1475">
        <v>40142182.109999999</v>
      </c>
    </row>
    <row r="1476" spans="1:20" x14ac:dyDescent="0.3">
      <c r="A1476" t="s">
        <v>785</v>
      </c>
      <c r="B1476" s="333">
        <v>43100</v>
      </c>
      <c r="C1476" t="s">
        <v>8</v>
      </c>
      <c r="D1476" t="s">
        <v>523</v>
      </c>
      <c r="P1476">
        <v>107039098.03</v>
      </c>
      <c r="Q1476">
        <v>37967798.600000001</v>
      </c>
      <c r="S1476">
        <v>22675915.91</v>
      </c>
      <c r="T1476">
        <v>167682812.53999999</v>
      </c>
    </row>
    <row r="1477" spans="1:20" x14ac:dyDescent="0.3">
      <c r="A1477" t="s">
        <v>785</v>
      </c>
      <c r="B1477" s="333">
        <v>43100</v>
      </c>
      <c r="C1477" t="s">
        <v>9</v>
      </c>
      <c r="D1477" t="s">
        <v>524</v>
      </c>
      <c r="O1477">
        <v>130792040.90000001</v>
      </c>
      <c r="S1477">
        <v>473728.34</v>
      </c>
      <c r="T1477">
        <v>131265769.23999999</v>
      </c>
    </row>
    <row r="1478" spans="1:20" x14ac:dyDescent="0.3">
      <c r="A1478" t="s">
        <v>785</v>
      </c>
      <c r="B1478" s="333">
        <v>43100</v>
      </c>
      <c r="C1478" t="s">
        <v>10</v>
      </c>
      <c r="D1478" t="s">
        <v>525</v>
      </c>
    </row>
    <row r="1479" spans="1:20" x14ac:dyDescent="0.3">
      <c r="A1479" t="s">
        <v>785</v>
      </c>
      <c r="B1479" s="333">
        <v>43100</v>
      </c>
      <c r="C1479" t="s">
        <v>11</v>
      </c>
      <c r="D1479" t="s">
        <v>526</v>
      </c>
    </row>
    <row r="1480" spans="1:20" x14ac:dyDescent="0.3">
      <c r="A1480" t="s">
        <v>785</v>
      </c>
      <c r="B1480" s="333">
        <v>43100</v>
      </c>
      <c r="C1480" t="s">
        <v>12</v>
      </c>
      <c r="D1480" t="s">
        <v>527</v>
      </c>
    </row>
    <row r="1481" spans="1:20" x14ac:dyDescent="0.3">
      <c r="A1481" t="s">
        <v>785</v>
      </c>
      <c r="B1481" s="333">
        <v>43100</v>
      </c>
      <c r="C1481" t="s">
        <v>19</v>
      </c>
      <c r="D1481" t="s">
        <v>141</v>
      </c>
      <c r="O1481">
        <v>298920471.41000003</v>
      </c>
      <c r="S1481">
        <v>40170292.479999997</v>
      </c>
      <c r="T1481">
        <v>339090764.35000002</v>
      </c>
    </row>
    <row r="1482" spans="1:20" x14ac:dyDescent="0.3">
      <c r="A1482" t="s">
        <v>785</v>
      </c>
      <c r="B1482" s="333">
        <v>43465</v>
      </c>
      <c r="C1482" t="s">
        <v>139</v>
      </c>
      <c r="D1482" t="s">
        <v>138</v>
      </c>
      <c r="O1482">
        <v>0</v>
      </c>
      <c r="S1482">
        <v>0</v>
      </c>
      <c r="T1482">
        <v>0</v>
      </c>
    </row>
    <row r="1483" spans="1:20" x14ac:dyDescent="0.3">
      <c r="A1483" t="s">
        <v>785</v>
      </c>
      <c r="B1483" s="333">
        <v>43465</v>
      </c>
      <c r="C1483" t="s">
        <v>140</v>
      </c>
      <c r="D1483" t="s">
        <v>520</v>
      </c>
    </row>
    <row r="1484" spans="1:20" x14ac:dyDescent="0.3">
      <c r="A1484" t="s">
        <v>785</v>
      </c>
      <c r="B1484" s="333">
        <v>43465</v>
      </c>
      <c r="C1484" t="s">
        <v>2</v>
      </c>
      <c r="D1484" t="s">
        <v>521</v>
      </c>
      <c r="P1484">
        <v>104028423</v>
      </c>
      <c r="Q1484">
        <v>89479433</v>
      </c>
      <c r="S1484">
        <v>34498978.039999999</v>
      </c>
      <c r="T1484">
        <v>228006834.03999999</v>
      </c>
    </row>
    <row r="1485" spans="1:20" x14ac:dyDescent="0.3">
      <c r="A1485" t="s">
        <v>785</v>
      </c>
      <c r="B1485" s="333">
        <v>43465</v>
      </c>
      <c r="C1485" t="s">
        <v>7</v>
      </c>
      <c r="D1485" t="s">
        <v>522</v>
      </c>
      <c r="P1485">
        <v>13421830</v>
      </c>
      <c r="Q1485">
        <v>7014831.9900000002</v>
      </c>
      <c r="S1485">
        <v>14714420.23</v>
      </c>
      <c r="T1485">
        <v>35151082.219999999</v>
      </c>
    </row>
    <row r="1486" spans="1:20" x14ac:dyDescent="0.3">
      <c r="A1486" t="s">
        <v>785</v>
      </c>
      <c r="B1486" s="333">
        <v>43465</v>
      </c>
      <c r="C1486" t="s">
        <v>8</v>
      </c>
      <c r="D1486" t="s">
        <v>523</v>
      </c>
      <c r="P1486">
        <v>90606593</v>
      </c>
      <c r="Q1486">
        <v>82464601.010000005</v>
      </c>
      <c r="S1486">
        <v>19784557.809999999</v>
      </c>
      <c r="T1486">
        <v>192855751.81999999</v>
      </c>
    </row>
    <row r="1487" spans="1:20" x14ac:dyDescent="0.3">
      <c r="A1487" t="s">
        <v>785</v>
      </c>
      <c r="B1487" s="333">
        <v>43465</v>
      </c>
      <c r="C1487" t="s">
        <v>9</v>
      </c>
      <c r="D1487" t="s">
        <v>524</v>
      </c>
      <c r="O1487">
        <v>95235072.769999996</v>
      </c>
      <c r="S1487">
        <v>398499.79</v>
      </c>
      <c r="T1487">
        <v>95633572.560000002</v>
      </c>
    </row>
    <row r="1488" spans="1:20" x14ac:dyDescent="0.3">
      <c r="A1488" t="s">
        <v>785</v>
      </c>
      <c r="B1488" s="333">
        <v>43465</v>
      </c>
      <c r="C1488" t="s">
        <v>10</v>
      </c>
      <c r="D1488" t="s">
        <v>525</v>
      </c>
    </row>
    <row r="1489" spans="1:20" x14ac:dyDescent="0.3">
      <c r="A1489" t="s">
        <v>785</v>
      </c>
      <c r="B1489" s="333">
        <v>43465</v>
      </c>
      <c r="C1489" t="s">
        <v>11</v>
      </c>
      <c r="D1489" t="s">
        <v>526</v>
      </c>
    </row>
    <row r="1490" spans="1:20" x14ac:dyDescent="0.3">
      <c r="A1490" t="s">
        <v>785</v>
      </c>
      <c r="B1490" s="333">
        <v>43465</v>
      </c>
      <c r="C1490" t="s">
        <v>12</v>
      </c>
      <c r="D1490" t="s">
        <v>527</v>
      </c>
    </row>
    <row r="1491" spans="1:20" x14ac:dyDescent="0.3">
      <c r="A1491" t="s">
        <v>785</v>
      </c>
      <c r="B1491" s="333">
        <v>43465</v>
      </c>
      <c r="C1491" t="s">
        <v>19</v>
      </c>
      <c r="D1491" t="s">
        <v>141</v>
      </c>
      <c r="O1491">
        <v>288742928.76999998</v>
      </c>
      <c r="S1491">
        <v>34897477.829999998</v>
      </c>
      <c r="T1491">
        <v>323640406.76999998</v>
      </c>
    </row>
    <row r="1492" spans="1:20" x14ac:dyDescent="0.3">
      <c r="A1492" t="s">
        <v>278</v>
      </c>
      <c r="B1492" s="333">
        <v>42735</v>
      </c>
      <c r="C1492" t="s">
        <v>139</v>
      </c>
      <c r="D1492" t="s">
        <v>138</v>
      </c>
      <c r="E1492">
        <v>0</v>
      </c>
      <c r="F1492">
        <v>0</v>
      </c>
      <c r="I1492">
        <v>0</v>
      </c>
      <c r="L1492">
        <v>0</v>
      </c>
      <c r="M1492">
        <v>0</v>
      </c>
      <c r="N1492">
        <v>0</v>
      </c>
      <c r="O1492">
        <v>0</v>
      </c>
      <c r="R1492">
        <v>0</v>
      </c>
      <c r="S1492">
        <v>0</v>
      </c>
      <c r="T1492">
        <v>0</v>
      </c>
    </row>
    <row r="1493" spans="1:20" x14ac:dyDescent="0.3">
      <c r="A1493" t="s">
        <v>278</v>
      </c>
      <c r="B1493" s="333">
        <v>42735</v>
      </c>
      <c r="C1493" t="s">
        <v>140</v>
      </c>
      <c r="D1493" t="s">
        <v>520</v>
      </c>
      <c r="N1493">
        <v>0</v>
      </c>
      <c r="O1493">
        <v>0</v>
      </c>
      <c r="R1493">
        <v>0</v>
      </c>
      <c r="S1493">
        <v>0</v>
      </c>
      <c r="T1493">
        <v>0</v>
      </c>
    </row>
    <row r="1494" spans="1:20" x14ac:dyDescent="0.3">
      <c r="A1494" t="s">
        <v>278</v>
      </c>
      <c r="B1494" s="333">
        <v>42735</v>
      </c>
      <c r="C1494" t="s">
        <v>2</v>
      </c>
      <c r="D1494" t="s">
        <v>521</v>
      </c>
      <c r="E1494">
        <v>0</v>
      </c>
      <c r="G1494">
        <v>0</v>
      </c>
      <c r="H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P1494">
        <v>59382969.542999998</v>
      </c>
      <c r="Q1494">
        <v>0</v>
      </c>
      <c r="R1494">
        <v>0</v>
      </c>
      <c r="S1494">
        <v>0</v>
      </c>
      <c r="T1494">
        <v>59382969.542999998</v>
      </c>
    </row>
    <row r="1495" spans="1:20" x14ac:dyDescent="0.3">
      <c r="A1495" t="s">
        <v>278</v>
      </c>
      <c r="B1495" s="333">
        <v>42735</v>
      </c>
      <c r="C1495" t="s">
        <v>7</v>
      </c>
      <c r="D1495" t="s">
        <v>522</v>
      </c>
      <c r="E1495">
        <v>0</v>
      </c>
      <c r="G1495">
        <v>0</v>
      </c>
      <c r="H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3">
      <c r="A1496" t="s">
        <v>278</v>
      </c>
      <c r="B1496" s="333">
        <v>42735</v>
      </c>
      <c r="C1496" t="s">
        <v>8</v>
      </c>
      <c r="D1496" t="s">
        <v>523</v>
      </c>
      <c r="E1496">
        <v>0</v>
      </c>
      <c r="G1496">
        <v>0</v>
      </c>
      <c r="H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59382969.542999998</v>
      </c>
      <c r="Q1496">
        <v>0</v>
      </c>
      <c r="R1496">
        <v>0</v>
      </c>
      <c r="S1496">
        <v>0</v>
      </c>
      <c r="T1496">
        <v>59382969.542999998</v>
      </c>
    </row>
    <row r="1497" spans="1:20" x14ac:dyDescent="0.3">
      <c r="A1497" t="s">
        <v>278</v>
      </c>
      <c r="B1497" s="333">
        <v>42735</v>
      </c>
      <c r="C1497" t="s">
        <v>9</v>
      </c>
      <c r="D1497" t="s">
        <v>524</v>
      </c>
      <c r="E1497">
        <v>0</v>
      </c>
      <c r="F1497">
        <v>0</v>
      </c>
      <c r="I1497">
        <v>0</v>
      </c>
      <c r="L1497">
        <v>0</v>
      </c>
      <c r="M1497">
        <v>0</v>
      </c>
      <c r="N1497">
        <v>0</v>
      </c>
      <c r="O1497">
        <v>2550082.1992000001</v>
      </c>
      <c r="R1497">
        <v>0</v>
      </c>
      <c r="S1497">
        <v>0</v>
      </c>
      <c r="T1497">
        <v>2550082.1992000001</v>
      </c>
    </row>
    <row r="1498" spans="1:20" x14ac:dyDescent="0.3">
      <c r="A1498" t="s">
        <v>278</v>
      </c>
      <c r="B1498" s="333">
        <v>42735</v>
      </c>
      <c r="C1498" t="s">
        <v>10</v>
      </c>
      <c r="D1498" t="s">
        <v>525</v>
      </c>
      <c r="E1498">
        <v>0</v>
      </c>
      <c r="F1498">
        <v>0</v>
      </c>
      <c r="I1498">
        <v>0</v>
      </c>
      <c r="L1498">
        <v>0</v>
      </c>
      <c r="M1498">
        <v>0</v>
      </c>
      <c r="N1498">
        <v>0</v>
      </c>
      <c r="O1498">
        <v>0</v>
      </c>
      <c r="R1498">
        <v>0</v>
      </c>
      <c r="S1498">
        <v>0</v>
      </c>
      <c r="T1498">
        <v>0</v>
      </c>
    </row>
    <row r="1499" spans="1:20" x14ac:dyDescent="0.3">
      <c r="A1499" t="s">
        <v>278</v>
      </c>
      <c r="B1499" s="333">
        <v>42735</v>
      </c>
      <c r="C1499" t="s">
        <v>11</v>
      </c>
      <c r="D1499" t="s">
        <v>526</v>
      </c>
      <c r="E1499">
        <v>0</v>
      </c>
      <c r="G1499">
        <v>0</v>
      </c>
      <c r="H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3">
      <c r="A1500" t="s">
        <v>278</v>
      </c>
      <c r="B1500" s="333">
        <v>42735</v>
      </c>
      <c r="C1500" t="s">
        <v>12</v>
      </c>
      <c r="D1500" t="s">
        <v>527</v>
      </c>
      <c r="E1500">
        <v>0</v>
      </c>
      <c r="I1500">
        <v>0</v>
      </c>
      <c r="L1500">
        <v>0</v>
      </c>
      <c r="M1500">
        <v>0</v>
      </c>
      <c r="N1500">
        <v>0</v>
      </c>
      <c r="O1500">
        <v>0</v>
      </c>
      <c r="R1500">
        <v>0</v>
      </c>
      <c r="S1500">
        <v>0</v>
      </c>
      <c r="T1500">
        <v>0</v>
      </c>
    </row>
    <row r="1501" spans="1:20" x14ac:dyDescent="0.3">
      <c r="A1501" t="s">
        <v>278</v>
      </c>
      <c r="B1501" s="333">
        <v>42735</v>
      </c>
      <c r="C1501" t="s">
        <v>19</v>
      </c>
      <c r="D1501" t="s">
        <v>141</v>
      </c>
      <c r="E1501">
        <v>0</v>
      </c>
      <c r="F1501">
        <v>0</v>
      </c>
      <c r="I1501">
        <v>0</v>
      </c>
      <c r="L1501">
        <v>0</v>
      </c>
      <c r="M1501">
        <v>0</v>
      </c>
      <c r="N1501">
        <v>0</v>
      </c>
      <c r="O1501">
        <v>61933051.741999999</v>
      </c>
      <c r="R1501">
        <v>0</v>
      </c>
      <c r="S1501">
        <v>0</v>
      </c>
      <c r="T1501">
        <v>61933051.741999999</v>
      </c>
    </row>
    <row r="1502" spans="1:20" x14ac:dyDescent="0.3">
      <c r="A1502" t="s">
        <v>278</v>
      </c>
      <c r="B1502" s="333">
        <v>43100</v>
      </c>
      <c r="C1502" t="s">
        <v>139</v>
      </c>
      <c r="D1502" t="s">
        <v>138</v>
      </c>
      <c r="E1502">
        <v>0</v>
      </c>
      <c r="F1502">
        <v>0</v>
      </c>
      <c r="I1502">
        <v>0</v>
      </c>
      <c r="L1502">
        <v>0</v>
      </c>
      <c r="M1502">
        <v>0</v>
      </c>
      <c r="N1502">
        <v>0</v>
      </c>
      <c r="O1502">
        <v>0</v>
      </c>
      <c r="R1502">
        <v>0</v>
      </c>
      <c r="S1502">
        <v>0</v>
      </c>
      <c r="T1502">
        <v>0</v>
      </c>
    </row>
    <row r="1503" spans="1:20" x14ac:dyDescent="0.3">
      <c r="A1503" t="s">
        <v>278</v>
      </c>
      <c r="B1503" s="333">
        <v>43100</v>
      </c>
      <c r="C1503" t="s">
        <v>140</v>
      </c>
      <c r="D1503" t="s">
        <v>520</v>
      </c>
      <c r="E1503">
        <v>0</v>
      </c>
      <c r="F1503">
        <v>0</v>
      </c>
      <c r="I1503">
        <v>0</v>
      </c>
      <c r="L1503">
        <v>0</v>
      </c>
      <c r="M1503">
        <v>0</v>
      </c>
      <c r="N1503">
        <v>0</v>
      </c>
      <c r="T1503">
        <v>0</v>
      </c>
    </row>
    <row r="1504" spans="1:20" x14ac:dyDescent="0.3">
      <c r="A1504" t="s">
        <v>278</v>
      </c>
      <c r="B1504" s="333">
        <v>43100</v>
      </c>
      <c r="C1504" t="s">
        <v>2</v>
      </c>
      <c r="D1504" t="s">
        <v>521</v>
      </c>
      <c r="E1504">
        <v>0</v>
      </c>
      <c r="G1504">
        <v>0</v>
      </c>
      <c r="H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P1504">
        <v>61534883.43</v>
      </c>
      <c r="Q1504">
        <v>0</v>
      </c>
      <c r="R1504">
        <v>0</v>
      </c>
      <c r="S1504">
        <v>0</v>
      </c>
      <c r="T1504">
        <v>61534883.43</v>
      </c>
    </row>
    <row r="1505" spans="1:20" x14ac:dyDescent="0.3">
      <c r="A1505" t="s">
        <v>278</v>
      </c>
      <c r="B1505" s="333">
        <v>43100</v>
      </c>
      <c r="C1505" t="s">
        <v>7</v>
      </c>
      <c r="D1505" t="s">
        <v>522</v>
      </c>
      <c r="E1505">
        <v>0</v>
      </c>
      <c r="G1505">
        <v>0</v>
      </c>
      <c r="H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3">
      <c r="A1506" t="s">
        <v>278</v>
      </c>
      <c r="B1506" s="333">
        <v>43100</v>
      </c>
      <c r="C1506" t="s">
        <v>8</v>
      </c>
      <c r="D1506" t="s">
        <v>523</v>
      </c>
      <c r="E1506">
        <v>0</v>
      </c>
      <c r="G1506">
        <v>0</v>
      </c>
      <c r="H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>
        <v>61534883.43</v>
      </c>
      <c r="Q1506">
        <v>0</v>
      </c>
      <c r="R1506">
        <v>0</v>
      </c>
      <c r="S1506">
        <v>0</v>
      </c>
      <c r="T1506">
        <v>61534883.43</v>
      </c>
    </row>
    <row r="1507" spans="1:20" x14ac:dyDescent="0.3">
      <c r="A1507" t="s">
        <v>278</v>
      </c>
      <c r="B1507" s="333">
        <v>43100</v>
      </c>
      <c r="C1507" t="s">
        <v>9</v>
      </c>
      <c r="D1507" t="s">
        <v>524</v>
      </c>
      <c r="E1507">
        <v>0</v>
      </c>
      <c r="F1507">
        <v>0</v>
      </c>
      <c r="I1507">
        <v>0</v>
      </c>
      <c r="L1507">
        <v>0</v>
      </c>
      <c r="M1507">
        <v>0</v>
      </c>
      <c r="N1507">
        <v>0</v>
      </c>
      <c r="O1507">
        <v>2740743.5</v>
      </c>
      <c r="R1507">
        <v>0</v>
      </c>
      <c r="S1507">
        <v>0</v>
      </c>
      <c r="T1507">
        <v>2740743.5</v>
      </c>
    </row>
    <row r="1508" spans="1:20" x14ac:dyDescent="0.3">
      <c r="A1508" t="s">
        <v>278</v>
      </c>
      <c r="B1508" s="333">
        <v>43100</v>
      </c>
      <c r="C1508" t="s">
        <v>10</v>
      </c>
      <c r="D1508" t="s">
        <v>525</v>
      </c>
      <c r="E1508">
        <v>0</v>
      </c>
      <c r="F1508">
        <v>0</v>
      </c>
      <c r="I1508">
        <v>0</v>
      </c>
      <c r="L1508">
        <v>0</v>
      </c>
      <c r="M1508">
        <v>0</v>
      </c>
      <c r="N1508">
        <v>0</v>
      </c>
      <c r="T1508">
        <v>0</v>
      </c>
    </row>
    <row r="1509" spans="1:20" x14ac:dyDescent="0.3">
      <c r="A1509" t="s">
        <v>278</v>
      </c>
      <c r="B1509" s="333">
        <v>43100</v>
      </c>
      <c r="C1509" t="s">
        <v>11</v>
      </c>
      <c r="D1509" t="s">
        <v>526</v>
      </c>
      <c r="E1509">
        <v>0</v>
      </c>
      <c r="G1509">
        <v>0</v>
      </c>
      <c r="H1509">
        <v>0</v>
      </c>
      <c r="L1509">
        <v>0</v>
      </c>
      <c r="M1509">
        <v>0</v>
      </c>
      <c r="N1509">
        <v>0</v>
      </c>
      <c r="T1509">
        <v>0</v>
      </c>
    </row>
    <row r="1510" spans="1:20" x14ac:dyDescent="0.3">
      <c r="A1510" t="s">
        <v>278</v>
      </c>
      <c r="B1510" s="333">
        <v>43100</v>
      </c>
      <c r="C1510" t="s">
        <v>12</v>
      </c>
      <c r="D1510" t="s">
        <v>527</v>
      </c>
      <c r="E1510">
        <v>0</v>
      </c>
      <c r="F1510">
        <v>0</v>
      </c>
      <c r="I1510">
        <v>0</v>
      </c>
      <c r="L1510">
        <v>0</v>
      </c>
      <c r="M1510">
        <v>0</v>
      </c>
      <c r="N1510">
        <v>0</v>
      </c>
      <c r="T1510">
        <v>0</v>
      </c>
    </row>
    <row r="1511" spans="1:20" x14ac:dyDescent="0.3">
      <c r="A1511" t="s">
        <v>278</v>
      </c>
      <c r="B1511" s="333">
        <v>43100</v>
      </c>
      <c r="C1511" t="s">
        <v>19</v>
      </c>
      <c r="D1511" t="s">
        <v>141</v>
      </c>
      <c r="E1511">
        <v>0</v>
      </c>
      <c r="F1511">
        <v>0</v>
      </c>
      <c r="I1511">
        <v>0</v>
      </c>
      <c r="L1511">
        <v>0</v>
      </c>
      <c r="M1511">
        <v>0</v>
      </c>
      <c r="N1511">
        <v>0</v>
      </c>
      <c r="O1511">
        <v>64275626.920000002</v>
      </c>
      <c r="R1511">
        <v>0</v>
      </c>
      <c r="S1511">
        <v>0</v>
      </c>
      <c r="T1511">
        <v>64275626.920000002</v>
      </c>
    </row>
    <row r="1512" spans="1:20" x14ac:dyDescent="0.3">
      <c r="A1512" t="s">
        <v>278</v>
      </c>
      <c r="B1512" s="333">
        <v>43465</v>
      </c>
      <c r="C1512" t="s">
        <v>139</v>
      </c>
      <c r="D1512" t="s">
        <v>138</v>
      </c>
      <c r="E1512">
        <v>0</v>
      </c>
      <c r="F1512">
        <v>0</v>
      </c>
      <c r="I1512">
        <v>0</v>
      </c>
      <c r="L1512">
        <v>0</v>
      </c>
      <c r="M1512">
        <v>0</v>
      </c>
      <c r="N1512">
        <v>0</v>
      </c>
      <c r="O1512">
        <v>0</v>
      </c>
      <c r="R1512">
        <v>0</v>
      </c>
      <c r="S1512">
        <v>0</v>
      </c>
      <c r="T1512">
        <v>0</v>
      </c>
    </row>
    <row r="1513" spans="1:20" x14ac:dyDescent="0.3">
      <c r="A1513" t="s">
        <v>278</v>
      </c>
      <c r="B1513" s="333">
        <v>43465</v>
      </c>
      <c r="C1513" t="s">
        <v>140</v>
      </c>
      <c r="D1513" t="s">
        <v>520</v>
      </c>
      <c r="N1513">
        <v>0</v>
      </c>
      <c r="T1513">
        <v>0</v>
      </c>
    </row>
    <row r="1514" spans="1:20" x14ac:dyDescent="0.3">
      <c r="A1514" t="s">
        <v>278</v>
      </c>
      <c r="B1514" s="333">
        <v>43465</v>
      </c>
      <c r="C1514" t="s">
        <v>2</v>
      </c>
      <c r="D1514" t="s">
        <v>521</v>
      </c>
      <c r="E1514">
        <v>0</v>
      </c>
      <c r="G1514">
        <v>0</v>
      </c>
      <c r="H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P1514">
        <v>64858687.880000003</v>
      </c>
      <c r="Q1514">
        <v>0</v>
      </c>
      <c r="R1514">
        <v>0</v>
      </c>
      <c r="S1514">
        <v>0</v>
      </c>
      <c r="T1514">
        <v>64858687.880000003</v>
      </c>
    </row>
    <row r="1515" spans="1:20" x14ac:dyDescent="0.3">
      <c r="A1515" t="s">
        <v>278</v>
      </c>
      <c r="B1515" s="333">
        <v>43465</v>
      </c>
      <c r="C1515" t="s">
        <v>7</v>
      </c>
      <c r="D1515" t="s">
        <v>522</v>
      </c>
      <c r="E1515">
        <v>0</v>
      </c>
      <c r="G1515">
        <v>0</v>
      </c>
      <c r="H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3">
      <c r="A1516" t="s">
        <v>278</v>
      </c>
      <c r="B1516" s="333">
        <v>43465</v>
      </c>
      <c r="C1516" t="s">
        <v>8</v>
      </c>
      <c r="D1516" t="s">
        <v>523</v>
      </c>
      <c r="E1516">
        <v>0</v>
      </c>
      <c r="G1516">
        <v>0</v>
      </c>
      <c r="H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P1516">
        <v>64858687.880000003</v>
      </c>
      <c r="Q1516">
        <v>0</v>
      </c>
      <c r="R1516">
        <v>0</v>
      </c>
      <c r="S1516">
        <v>0</v>
      </c>
      <c r="T1516">
        <v>64858687.880000003</v>
      </c>
    </row>
    <row r="1517" spans="1:20" x14ac:dyDescent="0.3">
      <c r="A1517" t="s">
        <v>278</v>
      </c>
      <c r="B1517" s="333">
        <v>43465</v>
      </c>
      <c r="C1517" t="s">
        <v>9</v>
      </c>
      <c r="D1517" t="s">
        <v>524</v>
      </c>
      <c r="E1517">
        <v>0</v>
      </c>
      <c r="F1517">
        <v>0</v>
      </c>
      <c r="I1517">
        <v>0</v>
      </c>
      <c r="L1517">
        <v>0</v>
      </c>
      <c r="M1517">
        <v>0</v>
      </c>
      <c r="N1517">
        <v>0</v>
      </c>
      <c r="O1517">
        <v>2649553.15</v>
      </c>
      <c r="R1517">
        <v>0</v>
      </c>
      <c r="S1517">
        <v>0</v>
      </c>
      <c r="T1517">
        <v>2649553.15</v>
      </c>
    </row>
    <row r="1518" spans="1:20" x14ac:dyDescent="0.3">
      <c r="A1518" t="s">
        <v>278</v>
      </c>
      <c r="B1518" s="333">
        <v>43465</v>
      </c>
      <c r="C1518" t="s">
        <v>10</v>
      </c>
      <c r="D1518" t="s">
        <v>525</v>
      </c>
      <c r="N1518">
        <v>0</v>
      </c>
      <c r="T1518">
        <v>0</v>
      </c>
    </row>
    <row r="1519" spans="1:20" x14ac:dyDescent="0.3">
      <c r="A1519" t="s">
        <v>278</v>
      </c>
      <c r="B1519" s="333">
        <v>43465</v>
      </c>
      <c r="C1519" t="s">
        <v>11</v>
      </c>
      <c r="D1519" t="s">
        <v>526</v>
      </c>
      <c r="N1519">
        <v>0</v>
      </c>
      <c r="T1519">
        <v>0</v>
      </c>
    </row>
    <row r="1520" spans="1:20" x14ac:dyDescent="0.3">
      <c r="A1520" t="s">
        <v>278</v>
      </c>
      <c r="B1520" s="333">
        <v>43465</v>
      </c>
      <c r="C1520" t="s">
        <v>12</v>
      </c>
      <c r="D1520" t="s">
        <v>527</v>
      </c>
      <c r="N1520">
        <v>0</v>
      </c>
      <c r="T1520">
        <v>0</v>
      </c>
    </row>
    <row r="1521" spans="1:20" x14ac:dyDescent="0.3">
      <c r="A1521" t="s">
        <v>278</v>
      </c>
      <c r="B1521" s="333">
        <v>43465</v>
      </c>
      <c r="C1521" t="s">
        <v>19</v>
      </c>
      <c r="D1521" t="s">
        <v>141</v>
      </c>
      <c r="E1521">
        <v>0</v>
      </c>
      <c r="F1521">
        <v>0</v>
      </c>
      <c r="I1521">
        <v>0</v>
      </c>
      <c r="L1521">
        <v>0</v>
      </c>
      <c r="M1521">
        <v>0</v>
      </c>
      <c r="N1521">
        <v>0</v>
      </c>
      <c r="O1521">
        <v>67508241.040000007</v>
      </c>
      <c r="R1521">
        <v>0</v>
      </c>
      <c r="S1521">
        <v>0</v>
      </c>
      <c r="T1521">
        <v>67508241.040000007</v>
      </c>
    </row>
    <row r="1522" spans="1:20" x14ac:dyDescent="0.3">
      <c r="A1522" t="s">
        <v>490</v>
      </c>
      <c r="B1522" s="333">
        <v>42735</v>
      </c>
      <c r="C1522" t="s">
        <v>139</v>
      </c>
      <c r="D1522" t="s">
        <v>138</v>
      </c>
    </row>
    <row r="1523" spans="1:20" x14ac:dyDescent="0.3">
      <c r="A1523" t="s">
        <v>490</v>
      </c>
      <c r="B1523" s="333">
        <v>42735</v>
      </c>
      <c r="C1523" t="s">
        <v>140</v>
      </c>
      <c r="D1523" t="s">
        <v>520</v>
      </c>
    </row>
    <row r="1524" spans="1:20" x14ac:dyDescent="0.3">
      <c r="A1524" t="s">
        <v>490</v>
      </c>
      <c r="B1524" s="333">
        <v>42735</v>
      </c>
      <c r="C1524" t="s">
        <v>2</v>
      </c>
      <c r="D1524" t="s">
        <v>521</v>
      </c>
      <c r="E1524">
        <v>320385991</v>
      </c>
      <c r="G1524">
        <v>191240371</v>
      </c>
      <c r="J1524">
        <v>35507592</v>
      </c>
      <c r="N1524">
        <v>547133954</v>
      </c>
    </row>
    <row r="1525" spans="1:20" x14ac:dyDescent="0.3">
      <c r="A1525" t="s">
        <v>490</v>
      </c>
      <c r="B1525" s="333">
        <v>42735</v>
      </c>
      <c r="C1525" t="s">
        <v>7</v>
      </c>
      <c r="D1525" t="s">
        <v>522</v>
      </c>
      <c r="J1525">
        <v>-48918</v>
      </c>
      <c r="N1525">
        <v>-48918</v>
      </c>
    </row>
    <row r="1526" spans="1:20" x14ac:dyDescent="0.3">
      <c r="A1526" t="s">
        <v>490</v>
      </c>
      <c r="B1526" s="333">
        <v>42735</v>
      </c>
      <c r="C1526" t="s">
        <v>8</v>
      </c>
      <c r="D1526" t="s">
        <v>523</v>
      </c>
      <c r="E1526">
        <v>320385991</v>
      </c>
      <c r="G1526">
        <v>191240371</v>
      </c>
      <c r="J1526">
        <v>35556510</v>
      </c>
      <c r="N1526">
        <v>547182872</v>
      </c>
    </row>
    <row r="1527" spans="1:20" x14ac:dyDescent="0.3">
      <c r="A1527" t="s">
        <v>490</v>
      </c>
      <c r="B1527" s="333">
        <v>42735</v>
      </c>
      <c r="C1527" t="s">
        <v>9</v>
      </c>
      <c r="D1527" t="s">
        <v>524</v>
      </c>
      <c r="E1527">
        <v>2402846</v>
      </c>
      <c r="F1527">
        <v>1613576</v>
      </c>
      <c r="I1527">
        <v>4407101</v>
      </c>
      <c r="N1527">
        <v>8423523</v>
      </c>
    </row>
    <row r="1528" spans="1:20" x14ac:dyDescent="0.3">
      <c r="A1528" t="s">
        <v>490</v>
      </c>
      <c r="B1528" s="333">
        <v>42735</v>
      </c>
      <c r="C1528" t="s">
        <v>10</v>
      </c>
      <c r="D1528" t="s">
        <v>525</v>
      </c>
    </row>
    <row r="1529" spans="1:20" x14ac:dyDescent="0.3">
      <c r="A1529" t="s">
        <v>490</v>
      </c>
      <c r="B1529" s="333">
        <v>42735</v>
      </c>
      <c r="C1529" t="s">
        <v>11</v>
      </c>
      <c r="D1529" t="s">
        <v>526</v>
      </c>
    </row>
    <row r="1530" spans="1:20" x14ac:dyDescent="0.3">
      <c r="A1530" t="s">
        <v>490</v>
      </c>
      <c r="B1530" s="333">
        <v>42735</v>
      </c>
      <c r="C1530" t="s">
        <v>12</v>
      </c>
      <c r="D1530" t="s">
        <v>527</v>
      </c>
    </row>
    <row r="1531" spans="1:20" x14ac:dyDescent="0.3">
      <c r="A1531" t="s">
        <v>490</v>
      </c>
      <c r="B1531" s="333">
        <v>42735</v>
      </c>
      <c r="C1531" t="s">
        <v>19</v>
      </c>
      <c r="D1531" t="s">
        <v>141</v>
      </c>
      <c r="E1531">
        <v>322788837</v>
      </c>
      <c r="F1531">
        <v>192853947</v>
      </c>
      <c r="I1531">
        <v>39914693</v>
      </c>
      <c r="N1531">
        <v>555557477</v>
      </c>
    </row>
    <row r="1532" spans="1:20" x14ac:dyDescent="0.3">
      <c r="A1532" t="s">
        <v>490</v>
      </c>
      <c r="B1532" s="333">
        <v>43100</v>
      </c>
      <c r="C1532" t="s">
        <v>139</v>
      </c>
      <c r="D1532" t="s">
        <v>138</v>
      </c>
    </row>
    <row r="1533" spans="1:20" x14ac:dyDescent="0.3">
      <c r="A1533" t="s">
        <v>490</v>
      </c>
      <c r="B1533" s="333">
        <v>43100</v>
      </c>
      <c r="C1533" t="s">
        <v>140</v>
      </c>
      <c r="D1533" t="s">
        <v>520</v>
      </c>
    </row>
    <row r="1534" spans="1:20" x14ac:dyDescent="0.3">
      <c r="A1534" t="s">
        <v>490</v>
      </c>
      <c r="B1534" s="333">
        <v>43100</v>
      </c>
      <c r="C1534" t="s">
        <v>2</v>
      </c>
      <c r="D1534" t="s">
        <v>521</v>
      </c>
      <c r="E1534">
        <v>272918916</v>
      </c>
      <c r="G1534">
        <v>189007001</v>
      </c>
      <c r="J1534">
        <v>53509710</v>
      </c>
      <c r="N1534">
        <v>515435627</v>
      </c>
    </row>
    <row r="1535" spans="1:20" x14ac:dyDescent="0.3">
      <c r="A1535" t="s">
        <v>490</v>
      </c>
      <c r="B1535" s="333">
        <v>43100</v>
      </c>
      <c r="C1535" t="s">
        <v>7</v>
      </c>
      <c r="D1535" t="s">
        <v>522</v>
      </c>
      <c r="J1535">
        <v>-169013</v>
      </c>
      <c r="N1535">
        <v>-169013</v>
      </c>
    </row>
    <row r="1536" spans="1:20" x14ac:dyDescent="0.3">
      <c r="A1536" t="s">
        <v>490</v>
      </c>
      <c r="B1536" s="333">
        <v>43100</v>
      </c>
      <c r="C1536" t="s">
        <v>8</v>
      </c>
      <c r="D1536" t="s">
        <v>523</v>
      </c>
      <c r="E1536">
        <v>272918916</v>
      </c>
      <c r="G1536">
        <v>189007001</v>
      </c>
      <c r="J1536">
        <v>53678723</v>
      </c>
      <c r="N1536">
        <v>515604640</v>
      </c>
    </row>
    <row r="1537" spans="1:14" x14ac:dyDescent="0.3">
      <c r="A1537" t="s">
        <v>490</v>
      </c>
      <c r="B1537" s="333">
        <v>43100</v>
      </c>
      <c r="C1537" t="s">
        <v>9</v>
      </c>
      <c r="D1537" t="s">
        <v>524</v>
      </c>
      <c r="E1537">
        <v>1546429</v>
      </c>
      <c r="F1537">
        <v>1639430</v>
      </c>
      <c r="I1537">
        <v>3679832</v>
      </c>
      <c r="N1537">
        <v>6865691</v>
      </c>
    </row>
    <row r="1538" spans="1:14" x14ac:dyDescent="0.3">
      <c r="A1538" t="s">
        <v>490</v>
      </c>
      <c r="B1538" s="333">
        <v>43100</v>
      </c>
      <c r="C1538" t="s">
        <v>10</v>
      </c>
      <c r="D1538" t="s">
        <v>525</v>
      </c>
    </row>
    <row r="1539" spans="1:14" x14ac:dyDescent="0.3">
      <c r="A1539" t="s">
        <v>490</v>
      </c>
      <c r="B1539" s="333">
        <v>43100</v>
      </c>
      <c r="C1539" t="s">
        <v>11</v>
      </c>
      <c r="D1539" t="s">
        <v>526</v>
      </c>
    </row>
    <row r="1540" spans="1:14" x14ac:dyDescent="0.3">
      <c r="A1540" t="s">
        <v>490</v>
      </c>
      <c r="B1540" s="333">
        <v>43100</v>
      </c>
      <c r="C1540" t="s">
        <v>12</v>
      </c>
      <c r="D1540" t="s">
        <v>527</v>
      </c>
    </row>
    <row r="1541" spans="1:14" x14ac:dyDescent="0.3">
      <c r="A1541" t="s">
        <v>490</v>
      </c>
      <c r="B1541" s="333">
        <v>43100</v>
      </c>
      <c r="C1541" t="s">
        <v>19</v>
      </c>
      <c r="D1541" t="s">
        <v>141</v>
      </c>
      <c r="E1541">
        <v>274465345</v>
      </c>
      <c r="F1541">
        <v>190646431</v>
      </c>
      <c r="I1541">
        <v>57189542</v>
      </c>
      <c r="N1541">
        <v>522301318</v>
      </c>
    </row>
    <row r="1542" spans="1:14" x14ac:dyDescent="0.3">
      <c r="A1542" t="s">
        <v>490</v>
      </c>
      <c r="B1542" s="333">
        <v>43465</v>
      </c>
      <c r="C1542" t="s">
        <v>139</v>
      </c>
      <c r="D1542" t="s">
        <v>138</v>
      </c>
    </row>
    <row r="1543" spans="1:14" x14ac:dyDescent="0.3">
      <c r="A1543" t="s">
        <v>490</v>
      </c>
      <c r="B1543" s="333">
        <v>43465</v>
      </c>
      <c r="C1543" t="s">
        <v>140</v>
      </c>
      <c r="D1543" t="s">
        <v>520</v>
      </c>
    </row>
    <row r="1544" spans="1:14" x14ac:dyDescent="0.3">
      <c r="A1544" t="s">
        <v>490</v>
      </c>
      <c r="B1544" s="333">
        <v>43465</v>
      </c>
      <c r="C1544" t="s">
        <v>2</v>
      </c>
      <c r="D1544" t="s">
        <v>521</v>
      </c>
      <c r="E1544">
        <v>226329422</v>
      </c>
      <c r="G1544">
        <v>166224988</v>
      </c>
      <c r="J1544">
        <v>53503489</v>
      </c>
      <c r="N1544">
        <v>446057899</v>
      </c>
    </row>
    <row r="1545" spans="1:14" x14ac:dyDescent="0.3">
      <c r="A1545" t="s">
        <v>490</v>
      </c>
      <c r="B1545" s="333">
        <v>43465</v>
      </c>
      <c r="C1545" t="s">
        <v>7</v>
      </c>
      <c r="D1545" t="s">
        <v>522</v>
      </c>
      <c r="J1545">
        <v>-943740</v>
      </c>
      <c r="N1545">
        <v>-943740</v>
      </c>
    </row>
    <row r="1546" spans="1:14" x14ac:dyDescent="0.3">
      <c r="A1546" t="s">
        <v>490</v>
      </c>
      <c r="B1546" s="333">
        <v>43465</v>
      </c>
      <c r="C1546" t="s">
        <v>8</v>
      </c>
      <c r="D1546" t="s">
        <v>523</v>
      </c>
      <c r="E1546">
        <v>226329422</v>
      </c>
      <c r="G1546">
        <v>166224988</v>
      </c>
      <c r="J1546">
        <v>54447229</v>
      </c>
      <c r="N1546">
        <v>447001639</v>
      </c>
    </row>
    <row r="1547" spans="1:14" x14ac:dyDescent="0.3">
      <c r="A1547" t="s">
        <v>490</v>
      </c>
      <c r="B1547" s="333">
        <v>43465</v>
      </c>
      <c r="C1547" t="s">
        <v>9</v>
      </c>
      <c r="D1547" t="s">
        <v>524</v>
      </c>
      <c r="E1547">
        <v>1209284</v>
      </c>
      <c r="F1547">
        <v>950382</v>
      </c>
      <c r="I1547">
        <v>2610250</v>
      </c>
      <c r="N1547">
        <v>4769916</v>
      </c>
    </row>
    <row r="1548" spans="1:14" x14ac:dyDescent="0.3">
      <c r="A1548" t="s">
        <v>490</v>
      </c>
      <c r="B1548" s="333">
        <v>43465</v>
      </c>
      <c r="C1548" t="s">
        <v>10</v>
      </c>
      <c r="D1548" t="s">
        <v>525</v>
      </c>
    </row>
    <row r="1549" spans="1:14" x14ac:dyDescent="0.3">
      <c r="A1549" t="s">
        <v>490</v>
      </c>
      <c r="B1549" s="333">
        <v>43465</v>
      </c>
      <c r="C1549" t="s">
        <v>11</v>
      </c>
      <c r="D1549" t="s">
        <v>526</v>
      </c>
    </row>
    <row r="1550" spans="1:14" x14ac:dyDescent="0.3">
      <c r="A1550" t="s">
        <v>490</v>
      </c>
      <c r="B1550" s="333">
        <v>43465</v>
      </c>
      <c r="C1550" t="s">
        <v>12</v>
      </c>
      <c r="D1550" t="s">
        <v>527</v>
      </c>
    </row>
    <row r="1551" spans="1:14" x14ac:dyDescent="0.3">
      <c r="A1551" t="s">
        <v>490</v>
      </c>
      <c r="B1551" s="333">
        <v>43465</v>
      </c>
      <c r="C1551" t="s">
        <v>19</v>
      </c>
      <c r="D1551" t="s">
        <v>141</v>
      </c>
      <c r="E1551">
        <v>227538706</v>
      </c>
      <c r="F1551">
        <v>167175370</v>
      </c>
      <c r="I1551">
        <v>56113739</v>
      </c>
      <c r="N1551">
        <v>450827815</v>
      </c>
    </row>
    <row r="1552" spans="1:14" x14ac:dyDescent="0.3">
      <c r="A1552" t="s">
        <v>202</v>
      </c>
      <c r="B1552" s="333">
        <v>42735</v>
      </c>
      <c r="C1552" t="s">
        <v>139</v>
      </c>
      <c r="D1552" t="s">
        <v>138</v>
      </c>
    </row>
    <row r="1553" spans="1:20" x14ac:dyDescent="0.3">
      <c r="A1553" t="s">
        <v>202</v>
      </c>
      <c r="B1553" s="333">
        <v>42735</v>
      </c>
      <c r="C1553" t="s">
        <v>140</v>
      </c>
      <c r="D1553" t="s">
        <v>520</v>
      </c>
    </row>
    <row r="1554" spans="1:20" x14ac:dyDescent="0.3">
      <c r="A1554" t="s">
        <v>202</v>
      </c>
      <c r="B1554" s="333">
        <v>42735</v>
      </c>
      <c r="C1554" t="s">
        <v>2</v>
      </c>
      <c r="D1554" t="s">
        <v>521</v>
      </c>
      <c r="S1554">
        <v>25961565</v>
      </c>
      <c r="T1554">
        <v>25961565</v>
      </c>
    </row>
    <row r="1555" spans="1:20" x14ac:dyDescent="0.3">
      <c r="A1555" t="s">
        <v>202</v>
      </c>
      <c r="B1555" s="333">
        <v>42735</v>
      </c>
      <c r="C1555" t="s">
        <v>7</v>
      </c>
      <c r="D1555" t="s">
        <v>522</v>
      </c>
    </row>
    <row r="1556" spans="1:20" x14ac:dyDescent="0.3">
      <c r="A1556" t="s">
        <v>202</v>
      </c>
      <c r="B1556" s="333">
        <v>42735</v>
      </c>
      <c r="C1556" t="s">
        <v>8</v>
      </c>
      <c r="D1556" t="s">
        <v>523</v>
      </c>
      <c r="S1556">
        <v>25961565</v>
      </c>
      <c r="T1556">
        <v>25961565</v>
      </c>
    </row>
    <row r="1557" spans="1:20" x14ac:dyDescent="0.3">
      <c r="A1557" t="s">
        <v>202</v>
      </c>
      <c r="B1557" s="333">
        <v>42735</v>
      </c>
      <c r="C1557" t="s">
        <v>9</v>
      </c>
      <c r="D1557" t="s">
        <v>524</v>
      </c>
      <c r="S1557">
        <v>1949023</v>
      </c>
      <c r="T1557">
        <v>1949023</v>
      </c>
    </row>
    <row r="1558" spans="1:20" x14ac:dyDescent="0.3">
      <c r="A1558" t="s">
        <v>202</v>
      </c>
      <c r="B1558" s="333">
        <v>42735</v>
      </c>
      <c r="C1558" t="s">
        <v>10</v>
      </c>
      <c r="D1558" t="s">
        <v>525</v>
      </c>
    </row>
    <row r="1559" spans="1:20" x14ac:dyDescent="0.3">
      <c r="A1559" t="s">
        <v>202</v>
      </c>
      <c r="B1559" s="333">
        <v>42735</v>
      </c>
      <c r="C1559" t="s">
        <v>11</v>
      </c>
      <c r="D1559" t="s">
        <v>526</v>
      </c>
    </row>
    <row r="1560" spans="1:20" x14ac:dyDescent="0.3">
      <c r="A1560" t="s">
        <v>202</v>
      </c>
      <c r="B1560" s="333">
        <v>42735</v>
      </c>
      <c r="C1560" t="s">
        <v>12</v>
      </c>
      <c r="D1560" t="s">
        <v>527</v>
      </c>
    </row>
    <row r="1561" spans="1:20" x14ac:dyDescent="0.3">
      <c r="A1561" t="s">
        <v>202</v>
      </c>
      <c r="B1561" s="333">
        <v>42735</v>
      </c>
      <c r="C1561" t="s">
        <v>19</v>
      </c>
      <c r="D1561" t="s">
        <v>141</v>
      </c>
      <c r="S1561">
        <v>27910588</v>
      </c>
      <c r="T1561">
        <v>27910588</v>
      </c>
    </row>
    <row r="1562" spans="1:20" x14ac:dyDescent="0.3">
      <c r="A1562" t="s">
        <v>202</v>
      </c>
      <c r="B1562" s="333">
        <v>43100</v>
      </c>
      <c r="C1562" t="s">
        <v>139</v>
      </c>
      <c r="D1562" t="s">
        <v>138</v>
      </c>
    </row>
    <row r="1563" spans="1:20" x14ac:dyDescent="0.3">
      <c r="A1563" t="s">
        <v>202</v>
      </c>
      <c r="B1563" s="333">
        <v>43100</v>
      </c>
      <c r="C1563" t="s">
        <v>140</v>
      </c>
      <c r="D1563" t="s">
        <v>520</v>
      </c>
    </row>
    <row r="1564" spans="1:20" x14ac:dyDescent="0.3">
      <c r="A1564" t="s">
        <v>202</v>
      </c>
      <c r="B1564" s="333">
        <v>43100</v>
      </c>
      <c r="C1564" t="s">
        <v>2</v>
      </c>
      <c r="D1564" t="s">
        <v>521</v>
      </c>
      <c r="S1564">
        <v>31975216</v>
      </c>
      <c r="T1564">
        <v>31975216</v>
      </c>
    </row>
    <row r="1565" spans="1:20" x14ac:dyDescent="0.3">
      <c r="A1565" t="s">
        <v>202</v>
      </c>
      <c r="B1565" s="333">
        <v>43100</v>
      </c>
      <c r="C1565" t="s">
        <v>7</v>
      </c>
      <c r="D1565" t="s">
        <v>522</v>
      </c>
    </row>
    <row r="1566" spans="1:20" x14ac:dyDescent="0.3">
      <c r="A1566" t="s">
        <v>202</v>
      </c>
      <c r="B1566" s="333">
        <v>43100</v>
      </c>
      <c r="C1566" t="s">
        <v>8</v>
      </c>
      <c r="D1566" t="s">
        <v>523</v>
      </c>
      <c r="S1566">
        <v>31975216</v>
      </c>
      <c r="T1566">
        <v>31975216</v>
      </c>
    </row>
    <row r="1567" spans="1:20" x14ac:dyDescent="0.3">
      <c r="A1567" t="s">
        <v>202</v>
      </c>
      <c r="B1567" s="333">
        <v>43100</v>
      </c>
      <c r="C1567" t="s">
        <v>9</v>
      </c>
      <c r="D1567" t="s">
        <v>524</v>
      </c>
      <c r="S1567">
        <v>1962525</v>
      </c>
      <c r="T1567">
        <v>1962525</v>
      </c>
    </row>
    <row r="1568" spans="1:20" x14ac:dyDescent="0.3">
      <c r="A1568" t="s">
        <v>202</v>
      </c>
      <c r="B1568" s="333">
        <v>43100</v>
      </c>
      <c r="C1568" t="s">
        <v>10</v>
      </c>
      <c r="D1568" t="s">
        <v>525</v>
      </c>
    </row>
    <row r="1569" spans="1:20" x14ac:dyDescent="0.3">
      <c r="A1569" t="s">
        <v>202</v>
      </c>
      <c r="B1569" s="333">
        <v>43100</v>
      </c>
      <c r="C1569" t="s">
        <v>11</v>
      </c>
      <c r="D1569" t="s">
        <v>526</v>
      </c>
    </row>
    <row r="1570" spans="1:20" x14ac:dyDescent="0.3">
      <c r="A1570" t="s">
        <v>202</v>
      </c>
      <c r="B1570" s="333">
        <v>43100</v>
      </c>
      <c r="C1570" t="s">
        <v>12</v>
      </c>
      <c r="D1570" t="s">
        <v>527</v>
      </c>
    </row>
    <row r="1571" spans="1:20" x14ac:dyDescent="0.3">
      <c r="A1571" t="s">
        <v>202</v>
      </c>
      <c r="B1571" s="333">
        <v>43100</v>
      </c>
      <c r="C1571" t="s">
        <v>19</v>
      </c>
      <c r="D1571" t="s">
        <v>141</v>
      </c>
      <c r="S1571">
        <v>33937741</v>
      </c>
      <c r="T1571">
        <v>33937741</v>
      </c>
    </row>
    <row r="1572" spans="1:20" x14ac:dyDescent="0.3">
      <c r="A1572" t="s">
        <v>202</v>
      </c>
      <c r="B1572" s="333">
        <v>43465</v>
      </c>
      <c r="C1572" t="s">
        <v>139</v>
      </c>
      <c r="D1572" t="s">
        <v>138</v>
      </c>
    </row>
    <row r="1573" spans="1:20" x14ac:dyDescent="0.3">
      <c r="A1573" t="s">
        <v>202</v>
      </c>
      <c r="B1573" s="333">
        <v>43465</v>
      </c>
      <c r="C1573" t="s">
        <v>140</v>
      </c>
      <c r="D1573" t="s">
        <v>520</v>
      </c>
    </row>
    <row r="1574" spans="1:20" x14ac:dyDescent="0.3">
      <c r="A1574" t="s">
        <v>202</v>
      </c>
      <c r="B1574" s="333">
        <v>43465</v>
      </c>
      <c r="C1574" t="s">
        <v>2</v>
      </c>
      <c r="D1574" t="s">
        <v>521</v>
      </c>
      <c r="S1574">
        <v>31695047</v>
      </c>
      <c r="T1574">
        <v>31695047</v>
      </c>
    </row>
    <row r="1575" spans="1:20" x14ac:dyDescent="0.3">
      <c r="A1575" t="s">
        <v>202</v>
      </c>
      <c r="B1575" s="333">
        <v>43465</v>
      </c>
      <c r="C1575" t="s">
        <v>7</v>
      </c>
      <c r="D1575" t="s">
        <v>522</v>
      </c>
    </row>
    <row r="1576" spans="1:20" x14ac:dyDescent="0.3">
      <c r="A1576" t="s">
        <v>202</v>
      </c>
      <c r="B1576" s="333">
        <v>43465</v>
      </c>
      <c r="C1576" t="s">
        <v>8</v>
      </c>
      <c r="D1576" t="s">
        <v>523</v>
      </c>
      <c r="S1576">
        <v>31695047</v>
      </c>
      <c r="T1576">
        <v>31695047</v>
      </c>
    </row>
    <row r="1577" spans="1:20" x14ac:dyDescent="0.3">
      <c r="A1577" t="s">
        <v>202</v>
      </c>
      <c r="B1577" s="333">
        <v>43465</v>
      </c>
      <c r="C1577" t="s">
        <v>9</v>
      </c>
      <c r="D1577" t="s">
        <v>524</v>
      </c>
      <c r="S1577">
        <v>2202555</v>
      </c>
      <c r="T1577">
        <v>2202555</v>
      </c>
    </row>
    <row r="1578" spans="1:20" x14ac:dyDescent="0.3">
      <c r="A1578" t="s">
        <v>202</v>
      </c>
      <c r="B1578" s="333">
        <v>43465</v>
      </c>
      <c r="C1578" t="s">
        <v>10</v>
      </c>
      <c r="D1578" t="s">
        <v>525</v>
      </c>
    </row>
    <row r="1579" spans="1:20" x14ac:dyDescent="0.3">
      <c r="A1579" t="s">
        <v>202</v>
      </c>
      <c r="B1579" s="333">
        <v>43465</v>
      </c>
      <c r="C1579" t="s">
        <v>11</v>
      </c>
      <c r="D1579" t="s">
        <v>526</v>
      </c>
    </row>
    <row r="1580" spans="1:20" x14ac:dyDescent="0.3">
      <c r="A1580" t="s">
        <v>202</v>
      </c>
      <c r="B1580" s="333">
        <v>43465</v>
      </c>
      <c r="C1580" t="s">
        <v>12</v>
      </c>
      <c r="D1580" t="s">
        <v>527</v>
      </c>
    </row>
    <row r="1581" spans="1:20" x14ac:dyDescent="0.3">
      <c r="A1581" t="s">
        <v>202</v>
      </c>
      <c r="B1581" s="333">
        <v>43465</v>
      </c>
      <c r="C1581" t="s">
        <v>19</v>
      </c>
      <c r="D1581" t="s">
        <v>141</v>
      </c>
      <c r="S1581">
        <v>33897602</v>
      </c>
      <c r="T1581">
        <v>33897602</v>
      </c>
    </row>
    <row r="1582" spans="1:20" x14ac:dyDescent="0.3">
      <c r="A1582" t="s">
        <v>188</v>
      </c>
      <c r="B1582" s="333">
        <v>42735</v>
      </c>
      <c r="C1582" t="s">
        <v>139</v>
      </c>
      <c r="D1582" t="s">
        <v>138</v>
      </c>
      <c r="N1582">
        <v>0</v>
      </c>
    </row>
    <row r="1583" spans="1:20" x14ac:dyDescent="0.3">
      <c r="A1583" t="s">
        <v>188</v>
      </c>
      <c r="B1583" s="333">
        <v>42735</v>
      </c>
      <c r="C1583" t="s">
        <v>140</v>
      </c>
      <c r="D1583" t="s">
        <v>520</v>
      </c>
      <c r="N1583">
        <v>0</v>
      </c>
    </row>
    <row r="1584" spans="1:20" x14ac:dyDescent="0.3">
      <c r="A1584" t="s">
        <v>188</v>
      </c>
      <c r="B1584" s="333">
        <v>42735</v>
      </c>
      <c r="C1584" t="s">
        <v>2</v>
      </c>
      <c r="D1584" t="s">
        <v>521</v>
      </c>
      <c r="G1584">
        <v>582486.43999999994</v>
      </c>
      <c r="J1584">
        <v>55524582.5</v>
      </c>
      <c r="N1584">
        <v>56107068.939999998</v>
      </c>
    </row>
    <row r="1585" spans="1:20" x14ac:dyDescent="0.3">
      <c r="A1585" t="s">
        <v>188</v>
      </c>
      <c r="B1585" s="333">
        <v>42735</v>
      </c>
      <c r="C1585" t="s">
        <v>7</v>
      </c>
      <c r="D1585" t="s">
        <v>522</v>
      </c>
      <c r="J1585">
        <v>47500</v>
      </c>
      <c r="N1585">
        <v>47500</v>
      </c>
    </row>
    <row r="1586" spans="1:20" x14ac:dyDescent="0.3">
      <c r="A1586" t="s">
        <v>188</v>
      </c>
      <c r="B1586" s="333">
        <v>42735</v>
      </c>
      <c r="C1586" t="s">
        <v>8</v>
      </c>
      <c r="D1586" t="s">
        <v>523</v>
      </c>
      <c r="G1586">
        <v>582486.43999999994</v>
      </c>
      <c r="H1586">
        <v>0</v>
      </c>
      <c r="J1586">
        <v>55477082.5</v>
      </c>
      <c r="K1586">
        <v>0</v>
      </c>
      <c r="N1586">
        <v>56059568.939999998</v>
      </c>
    </row>
    <row r="1587" spans="1:20" x14ac:dyDescent="0.3">
      <c r="A1587" t="s">
        <v>188</v>
      </c>
      <c r="B1587" s="333">
        <v>42735</v>
      </c>
      <c r="C1587" t="s">
        <v>9</v>
      </c>
      <c r="D1587" t="s">
        <v>524</v>
      </c>
      <c r="F1587">
        <v>31500.42</v>
      </c>
      <c r="I1587">
        <v>3289343.1320000002</v>
      </c>
      <c r="N1587">
        <v>3320843.5520000001</v>
      </c>
    </row>
    <row r="1588" spans="1:20" x14ac:dyDescent="0.3">
      <c r="A1588" t="s">
        <v>188</v>
      </c>
      <c r="B1588" s="333">
        <v>42735</v>
      </c>
      <c r="C1588" t="s">
        <v>10</v>
      </c>
      <c r="D1588" t="s">
        <v>525</v>
      </c>
      <c r="N1588">
        <v>0</v>
      </c>
    </row>
    <row r="1589" spans="1:20" x14ac:dyDescent="0.3">
      <c r="A1589" t="s">
        <v>188</v>
      </c>
      <c r="B1589" s="333">
        <v>42735</v>
      </c>
      <c r="C1589" t="s">
        <v>11</v>
      </c>
      <c r="D1589" t="s">
        <v>526</v>
      </c>
      <c r="N1589">
        <v>0</v>
      </c>
    </row>
    <row r="1590" spans="1:20" x14ac:dyDescent="0.3">
      <c r="A1590" t="s">
        <v>188</v>
      </c>
      <c r="B1590" s="333">
        <v>42735</v>
      </c>
      <c r="C1590" t="s">
        <v>12</v>
      </c>
      <c r="D1590" t="s">
        <v>527</v>
      </c>
      <c r="N1590">
        <v>0</v>
      </c>
    </row>
    <row r="1591" spans="1:20" x14ac:dyDescent="0.3">
      <c r="A1591" t="s">
        <v>188</v>
      </c>
      <c r="B1591" s="333">
        <v>42735</v>
      </c>
      <c r="C1591" t="s">
        <v>19</v>
      </c>
      <c r="D1591" t="s">
        <v>141</v>
      </c>
      <c r="F1591">
        <v>613986.86</v>
      </c>
      <c r="I1591">
        <v>58813925.631999999</v>
      </c>
      <c r="N1591">
        <v>59427912.491999999</v>
      </c>
      <c r="T1591">
        <v>0</v>
      </c>
    </row>
    <row r="1592" spans="1:20" x14ac:dyDescent="0.3">
      <c r="A1592" t="s">
        <v>188</v>
      </c>
      <c r="B1592" s="333">
        <v>43100</v>
      </c>
      <c r="C1592" t="s">
        <v>139</v>
      </c>
      <c r="D1592" t="s">
        <v>138</v>
      </c>
      <c r="N1592">
        <v>0</v>
      </c>
    </row>
    <row r="1593" spans="1:20" x14ac:dyDescent="0.3">
      <c r="A1593" t="s">
        <v>188</v>
      </c>
      <c r="B1593" s="333">
        <v>43100</v>
      </c>
      <c r="C1593" t="s">
        <v>140</v>
      </c>
      <c r="D1593" t="s">
        <v>520</v>
      </c>
      <c r="N1593">
        <v>0</v>
      </c>
    </row>
    <row r="1594" spans="1:20" x14ac:dyDescent="0.3">
      <c r="A1594" t="s">
        <v>188</v>
      </c>
      <c r="B1594" s="333">
        <v>43100</v>
      </c>
      <c r="C1594" t="s">
        <v>2</v>
      </c>
      <c r="D1594" t="s">
        <v>521</v>
      </c>
      <c r="G1594">
        <v>630016.46</v>
      </c>
      <c r="H1594">
        <v>27360225.350000001</v>
      </c>
      <c r="J1594">
        <v>47523330.693000004</v>
      </c>
      <c r="N1594">
        <v>75513572.503000006</v>
      </c>
    </row>
    <row r="1595" spans="1:20" x14ac:dyDescent="0.3">
      <c r="A1595" t="s">
        <v>188</v>
      </c>
      <c r="B1595" s="333">
        <v>43100</v>
      </c>
      <c r="C1595" t="s">
        <v>7</v>
      </c>
      <c r="D1595" t="s">
        <v>522</v>
      </c>
      <c r="J1595">
        <v>30000</v>
      </c>
      <c r="N1595">
        <v>30000</v>
      </c>
    </row>
    <row r="1596" spans="1:20" x14ac:dyDescent="0.3">
      <c r="A1596" t="s">
        <v>188</v>
      </c>
      <c r="B1596" s="333">
        <v>43100</v>
      </c>
      <c r="C1596" t="s">
        <v>8</v>
      </c>
      <c r="D1596" t="s">
        <v>523</v>
      </c>
      <c r="G1596">
        <v>630016.46</v>
      </c>
      <c r="H1596">
        <v>27360225.350000001</v>
      </c>
      <c r="J1596">
        <v>47493330.693000004</v>
      </c>
      <c r="K1596">
        <v>0</v>
      </c>
      <c r="N1596">
        <v>75483572.503000006</v>
      </c>
    </row>
    <row r="1597" spans="1:20" x14ac:dyDescent="0.3">
      <c r="A1597" t="s">
        <v>188</v>
      </c>
      <c r="B1597" s="333">
        <v>43100</v>
      </c>
      <c r="C1597" t="s">
        <v>9</v>
      </c>
      <c r="D1597" t="s">
        <v>524</v>
      </c>
      <c r="F1597">
        <v>59336</v>
      </c>
      <c r="I1597">
        <v>2812448.3</v>
      </c>
      <c r="N1597">
        <v>2871784.3</v>
      </c>
    </row>
    <row r="1598" spans="1:20" x14ac:dyDescent="0.3">
      <c r="A1598" t="s">
        <v>188</v>
      </c>
      <c r="B1598" s="333">
        <v>43100</v>
      </c>
      <c r="C1598" t="s">
        <v>10</v>
      </c>
      <c r="D1598" t="s">
        <v>525</v>
      </c>
      <c r="N1598">
        <v>0</v>
      </c>
    </row>
    <row r="1599" spans="1:20" x14ac:dyDescent="0.3">
      <c r="A1599" t="s">
        <v>188</v>
      </c>
      <c r="B1599" s="333">
        <v>43100</v>
      </c>
      <c r="C1599" t="s">
        <v>11</v>
      </c>
      <c r="D1599" t="s">
        <v>526</v>
      </c>
      <c r="N1599">
        <v>0</v>
      </c>
    </row>
    <row r="1600" spans="1:20" x14ac:dyDescent="0.3">
      <c r="A1600" t="s">
        <v>188</v>
      </c>
      <c r="B1600" s="333">
        <v>43100</v>
      </c>
      <c r="C1600" t="s">
        <v>12</v>
      </c>
      <c r="D1600" t="s">
        <v>527</v>
      </c>
      <c r="N1600">
        <v>0</v>
      </c>
    </row>
    <row r="1601" spans="1:20" x14ac:dyDescent="0.3">
      <c r="A1601" t="s">
        <v>188</v>
      </c>
      <c r="B1601" s="333">
        <v>43100</v>
      </c>
      <c r="C1601" t="s">
        <v>19</v>
      </c>
      <c r="D1601" t="s">
        <v>141</v>
      </c>
      <c r="F1601">
        <v>28049577.809999999</v>
      </c>
      <c r="I1601">
        <v>50335778.993000001</v>
      </c>
      <c r="N1601">
        <v>78385356.803000003</v>
      </c>
      <c r="T1601">
        <v>0</v>
      </c>
    </row>
    <row r="1602" spans="1:20" x14ac:dyDescent="0.3">
      <c r="A1602" t="s">
        <v>188</v>
      </c>
      <c r="B1602" s="333">
        <v>43465</v>
      </c>
      <c r="C1602" t="s">
        <v>139</v>
      </c>
      <c r="D1602" t="s">
        <v>138</v>
      </c>
      <c r="N1602">
        <v>0</v>
      </c>
    </row>
    <row r="1603" spans="1:20" x14ac:dyDescent="0.3">
      <c r="A1603" t="s">
        <v>188</v>
      </c>
      <c r="B1603" s="333">
        <v>43465</v>
      </c>
      <c r="C1603" t="s">
        <v>140</v>
      </c>
      <c r="D1603" t="s">
        <v>520</v>
      </c>
      <c r="N1603">
        <v>0</v>
      </c>
    </row>
    <row r="1604" spans="1:20" x14ac:dyDescent="0.3">
      <c r="A1604" t="s">
        <v>188</v>
      </c>
      <c r="B1604" s="333">
        <v>43465</v>
      </c>
      <c r="C1604" t="s">
        <v>2</v>
      </c>
      <c r="D1604" t="s">
        <v>521</v>
      </c>
      <c r="H1604">
        <v>18395055.170000002</v>
      </c>
      <c r="J1604">
        <v>40419293</v>
      </c>
      <c r="N1604">
        <v>58814348.170000002</v>
      </c>
    </row>
    <row r="1605" spans="1:20" x14ac:dyDescent="0.3">
      <c r="A1605" t="s">
        <v>188</v>
      </c>
      <c r="B1605" s="333">
        <v>43465</v>
      </c>
      <c r="C1605" t="s">
        <v>7</v>
      </c>
      <c r="D1605" t="s">
        <v>522</v>
      </c>
      <c r="J1605">
        <v>30000</v>
      </c>
      <c r="N1605">
        <v>30000</v>
      </c>
    </row>
    <row r="1606" spans="1:20" x14ac:dyDescent="0.3">
      <c r="A1606" t="s">
        <v>188</v>
      </c>
      <c r="B1606" s="333">
        <v>43465</v>
      </c>
      <c r="C1606" t="s">
        <v>8</v>
      </c>
      <c r="D1606" t="s">
        <v>523</v>
      </c>
      <c r="G1606">
        <v>0</v>
      </c>
      <c r="H1606">
        <v>18395055.170000002</v>
      </c>
      <c r="J1606">
        <v>40389293</v>
      </c>
      <c r="K1606">
        <v>0</v>
      </c>
      <c r="N1606">
        <v>58784348.170000002</v>
      </c>
    </row>
    <row r="1607" spans="1:20" x14ac:dyDescent="0.3">
      <c r="A1607" t="s">
        <v>188</v>
      </c>
      <c r="B1607" s="333">
        <v>43465</v>
      </c>
      <c r="C1607" t="s">
        <v>9</v>
      </c>
      <c r="D1607" t="s">
        <v>524</v>
      </c>
      <c r="F1607">
        <v>19596</v>
      </c>
      <c r="I1607">
        <v>2241440.4900000002</v>
      </c>
      <c r="N1607">
        <v>2261036.4900000002</v>
      </c>
    </row>
    <row r="1608" spans="1:20" x14ac:dyDescent="0.3">
      <c r="A1608" t="s">
        <v>188</v>
      </c>
      <c r="B1608" s="333">
        <v>43465</v>
      </c>
      <c r="C1608" t="s">
        <v>10</v>
      </c>
      <c r="D1608" t="s">
        <v>525</v>
      </c>
      <c r="N1608">
        <v>0</v>
      </c>
    </row>
    <row r="1609" spans="1:20" x14ac:dyDescent="0.3">
      <c r="A1609" t="s">
        <v>188</v>
      </c>
      <c r="B1609" s="333">
        <v>43465</v>
      </c>
      <c r="C1609" t="s">
        <v>11</v>
      </c>
      <c r="D1609" t="s">
        <v>526</v>
      </c>
      <c r="N1609">
        <v>0</v>
      </c>
    </row>
    <row r="1610" spans="1:20" x14ac:dyDescent="0.3">
      <c r="A1610" t="s">
        <v>188</v>
      </c>
      <c r="B1610" s="333">
        <v>43465</v>
      </c>
      <c r="C1610" t="s">
        <v>12</v>
      </c>
      <c r="D1610" t="s">
        <v>527</v>
      </c>
      <c r="N1610">
        <v>0</v>
      </c>
    </row>
    <row r="1611" spans="1:20" x14ac:dyDescent="0.3">
      <c r="A1611" t="s">
        <v>188</v>
      </c>
      <c r="B1611" s="333">
        <v>43465</v>
      </c>
      <c r="C1611" t="s">
        <v>19</v>
      </c>
      <c r="D1611" t="s">
        <v>141</v>
      </c>
      <c r="F1611">
        <v>18414651.170000002</v>
      </c>
      <c r="I1611">
        <v>42660733.490000002</v>
      </c>
      <c r="N1611">
        <v>61075384.659999996</v>
      </c>
      <c r="T1611">
        <v>0</v>
      </c>
    </row>
    <row r="1612" spans="1:20" x14ac:dyDescent="0.3">
      <c r="A1612" t="s">
        <v>247</v>
      </c>
      <c r="B1612" s="333">
        <v>42735</v>
      </c>
      <c r="C1612" t="s">
        <v>139</v>
      </c>
      <c r="D1612" t="s">
        <v>138</v>
      </c>
      <c r="T1612">
        <v>0</v>
      </c>
    </row>
    <row r="1613" spans="1:20" x14ac:dyDescent="0.3">
      <c r="A1613" t="s">
        <v>247</v>
      </c>
      <c r="B1613" s="333">
        <v>42735</v>
      </c>
      <c r="C1613" t="s">
        <v>140</v>
      </c>
      <c r="D1613" t="s">
        <v>520</v>
      </c>
      <c r="T1613">
        <v>0</v>
      </c>
    </row>
    <row r="1614" spans="1:20" x14ac:dyDescent="0.3">
      <c r="A1614" t="s">
        <v>247</v>
      </c>
      <c r="B1614" s="333">
        <v>42735</v>
      </c>
      <c r="C1614" t="s">
        <v>2</v>
      </c>
      <c r="D1614" t="s">
        <v>521</v>
      </c>
      <c r="P1614">
        <v>9019782.5199999996</v>
      </c>
      <c r="T1614">
        <v>9019782.5199999996</v>
      </c>
    </row>
    <row r="1615" spans="1:20" x14ac:dyDescent="0.3">
      <c r="A1615" t="s">
        <v>247</v>
      </c>
      <c r="B1615" s="333">
        <v>42735</v>
      </c>
      <c r="C1615" t="s">
        <v>7</v>
      </c>
      <c r="D1615" t="s">
        <v>522</v>
      </c>
      <c r="P1615">
        <v>2807824.1</v>
      </c>
      <c r="T1615">
        <v>2807824.1</v>
      </c>
    </row>
    <row r="1616" spans="1:20" x14ac:dyDescent="0.3">
      <c r="A1616" t="s">
        <v>247</v>
      </c>
      <c r="B1616" s="333">
        <v>42735</v>
      </c>
      <c r="C1616" t="s">
        <v>8</v>
      </c>
      <c r="D1616" t="s">
        <v>523</v>
      </c>
      <c r="P1616">
        <v>6211958.4199999999</v>
      </c>
      <c r="Q1616">
        <v>0</v>
      </c>
      <c r="T1616">
        <v>6211958.4199999999</v>
      </c>
    </row>
    <row r="1617" spans="1:20" x14ac:dyDescent="0.3">
      <c r="A1617" t="s">
        <v>247</v>
      </c>
      <c r="B1617" s="333">
        <v>42735</v>
      </c>
      <c r="C1617" t="s">
        <v>9</v>
      </c>
      <c r="D1617" t="s">
        <v>524</v>
      </c>
      <c r="O1617">
        <v>304378.92</v>
      </c>
      <c r="T1617">
        <v>304378.92</v>
      </c>
    </row>
    <row r="1618" spans="1:20" x14ac:dyDescent="0.3">
      <c r="A1618" t="s">
        <v>247</v>
      </c>
      <c r="B1618" s="333">
        <v>42735</v>
      </c>
      <c r="C1618" t="s">
        <v>10</v>
      </c>
      <c r="D1618" t="s">
        <v>525</v>
      </c>
      <c r="T1618">
        <v>0</v>
      </c>
    </row>
    <row r="1619" spans="1:20" x14ac:dyDescent="0.3">
      <c r="A1619" t="s">
        <v>247</v>
      </c>
      <c r="B1619" s="333">
        <v>42735</v>
      </c>
      <c r="C1619" t="s">
        <v>11</v>
      </c>
      <c r="D1619" t="s">
        <v>526</v>
      </c>
      <c r="T1619">
        <v>0</v>
      </c>
    </row>
    <row r="1620" spans="1:20" x14ac:dyDescent="0.3">
      <c r="A1620" t="s">
        <v>247</v>
      </c>
      <c r="B1620" s="333">
        <v>42735</v>
      </c>
      <c r="C1620" t="s">
        <v>12</v>
      </c>
      <c r="D1620" t="s">
        <v>527</v>
      </c>
      <c r="T1620">
        <v>0</v>
      </c>
    </row>
    <row r="1621" spans="1:20" x14ac:dyDescent="0.3">
      <c r="A1621" t="s">
        <v>247</v>
      </c>
      <c r="B1621" s="333">
        <v>42735</v>
      </c>
      <c r="C1621" t="s">
        <v>19</v>
      </c>
      <c r="D1621" t="s">
        <v>141</v>
      </c>
      <c r="O1621">
        <v>9324161.4399999995</v>
      </c>
      <c r="T1621">
        <v>9324161.4399999995</v>
      </c>
    </row>
    <row r="1622" spans="1:20" x14ac:dyDescent="0.3">
      <c r="A1622" t="s">
        <v>247</v>
      </c>
      <c r="B1622" s="333">
        <v>43100</v>
      </c>
      <c r="C1622" t="s">
        <v>139</v>
      </c>
      <c r="D1622" t="s">
        <v>138</v>
      </c>
      <c r="T1622">
        <v>0</v>
      </c>
    </row>
    <row r="1623" spans="1:20" x14ac:dyDescent="0.3">
      <c r="A1623" t="s">
        <v>247</v>
      </c>
      <c r="B1623" s="333">
        <v>43100</v>
      </c>
      <c r="C1623" t="s">
        <v>140</v>
      </c>
      <c r="D1623" t="s">
        <v>520</v>
      </c>
      <c r="T1623">
        <v>0</v>
      </c>
    </row>
    <row r="1624" spans="1:20" x14ac:dyDescent="0.3">
      <c r="A1624" t="s">
        <v>247</v>
      </c>
      <c r="B1624" s="333">
        <v>43100</v>
      </c>
      <c r="C1624" t="s">
        <v>2</v>
      </c>
      <c r="D1624" t="s">
        <v>521</v>
      </c>
      <c r="P1624">
        <v>6461772.0669999998</v>
      </c>
      <c r="T1624">
        <v>6461772.0669999998</v>
      </c>
    </row>
    <row r="1625" spans="1:20" x14ac:dyDescent="0.3">
      <c r="A1625" t="s">
        <v>247</v>
      </c>
      <c r="B1625" s="333">
        <v>43100</v>
      </c>
      <c r="C1625" t="s">
        <v>7</v>
      </c>
      <c r="D1625" t="s">
        <v>522</v>
      </c>
      <c r="P1625">
        <v>1708896.99</v>
      </c>
      <c r="T1625">
        <v>1708896.99</v>
      </c>
    </row>
    <row r="1626" spans="1:20" x14ac:dyDescent="0.3">
      <c r="A1626" t="s">
        <v>247</v>
      </c>
      <c r="B1626" s="333">
        <v>43100</v>
      </c>
      <c r="C1626" t="s">
        <v>8</v>
      </c>
      <c r="D1626" t="s">
        <v>523</v>
      </c>
      <c r="P1626">
        <v>4752875.0769999996</v>
      </c>
      <c r="Q1626">
        <v>0</v>
      </c>
      <c r="T1626">
        <v>4752875.0769999996</v>
      </c>
    </row>
    <row r="1627" spans="1:20" x14ac:dyDescent="0.3">
      <c r="A1627" t="s">
        <v>247</v>
      </c>
      <c r="B1627" s="333">
        <v>43100</v>
      </c>
      <c r="C1627" t="s">
        <v>9</v>
      </c>
      <c r="D1627" t="s">
        <v>524</v>
      </c>
      <c r="O1627">
        <v>236330.92</v>
      </c>
      <c r="T1627">
        <v>236330.92</v>
      </c>
    </row>
    <row r="1628" spans="1:20" x14ac:dyDescent="0.3">
      <c r="A1628" t="s">
        <v>247</v>
      </c>
      <c r="B1628" s="333">
        <v>43100</v>
      </c>
      <c r="C1628" t="s">
        <v>10</v>
      </c>
      <c r="D1628" t="s">
        <v>525</v>
      </c>
      <c r="T1628">
        <v>0</v>
      </c>
    </row>
    <row r="1629" spans="1:20" x14ac:dyDescent="0.3">
      <c r="A1629" t="s">
        <v>247</v>
      </c>
      <c r="B1629" s="333">
        <v>43100</v>
      </c>
      <c r="C1629" t="s">
        <v>11</v>
      </c>
      <c r="D1629" t="s">
        <v>526</v>
      </c>
      <c r="T1629">
        <v>0</v>
      </c>
    </row>
    <row r="1630" spans="1:20" x14ac:dyDescent="0.3">
      <c r="A1630" t="s">
        <v>247</v>
      </c>
      <c r="B1630" s="333">
        <v>43100</v>
      </c>
      <c r="C1630" t="s">
        <v>12</v>
      </c>
      <c r="D1630" t="s">
        <v>527</v>
      </c>
      <c r="T1630">
        <v>0</v>
      </c>
    </row>
    <row r="1631" spans="1:20" x14ac:dyDescent="0.3">
      <c r="A1631" t="s">
        <v>247</v>
      </c>
      <c r="B1631" s="333">
        <v>43100</v>
      </c>
      <c r="C1631" t="s">
        <v>19</v>
      </c>
      <c r="D1631" t="s">
        <v>141</v>
      </c>
      <c r="O1631">
        <v>6698102.9869999997</v>
      </c>
      <c r="T1631">
        <v>6698102.9869999997</v>
      </c>
    </row>
    <row r="1632" spans="1:20" x14ac:dyDescent="0.3">
      <c r="A1632" t="s">
        <v>247</v>
      </c>
      <c r="B1632" s="333">
        <v>43465</v>
      </c>
      <c r="C1632" t="s">
        <v>139</v>
      </c>
      <c r="D1632" t="s">
        <v>138</v>
      </c>
      <c r="T1632">
        <v>0</v>
      </c>
    </row>
    <row r="1633" spans="1:20" x14ac:dyDescent="0.3">
      <c r="A1633" t="s">
        <v>247</v>
      </c>
      <c r="B1633" s="333">
        <v>43465</v>
      </c>
      <c r="C1633" t="s">
        <v>140</v>
      </c>
      <c r="D1633" t="s">
        <v>520</v>
      </c>
      <c r="T1633">
        <v>0</v>
      </c>
    </row>
    <row r="1634" spans="1:20" x14ac:dyDescent="0.3">
      <c r="A1634" t="s">
        <v>247</v>
      </c>
      <c r="B1634" s="333">
        <v>43465</v>
      </c>
      <c r="C1634" t="s">
        <v>2</v>
      </c>
      <c r="D1634" t="s">
        <v>521</v>
      </c>
      <c r="P1634">
        <v>4905330.4978</v>
      </c>
      <c r="T1634">
        <v>4905330.4978</v>
      </c>
    </row>
    <row r="1635" spans="1:20" x14ac:dyDescent="0.3">
      <c r="A1635" t="s">
        <v>247</v>
      </c>
      <c r="B1635" s="333">
        <v>43465</v>
      </c>
      <c r="C1635" t="s">
        <v>7</v>
      </c>
      <c r="D1635" t="s">
        <v>522</v>
      </c>
      <c r="P1635">
        <v>1223481.6566000001</v>
      </c>
      <c r="T1635">
        <v>1223481.6566000001</v>
      </c>
    </row>
    <row r="1636" spans="1:20" x14ac:dyDescent="0.3">
      <c r="A1636" t="s">
        <v>247</v>
      </c>
      <c r="B1636" s="333">
        <v>43465</v>
      </c>
      <c r="C1636" t="s">
        <v>8</v>
      </c>
      <c r="D1636" t="s">
        <v>523</v>
      </c>
      <c r="P1636">
        <v>3681848.8412000001</v>
      </c>
      <c r="Q1636">
        <v>0</v>
      </c>
      <c r="T1636">
        <v>3681848.8412000001</v>
      </c>
    </row>
    <row r="1637" spans="1:20" x14ac:dyDescent="0.3">
      <c r="A1637" t="s">
        <v>247</v>
      </c>
      <c r="B1637" s="333">
        <v>43465</v>
      </c>
      <c r="C1637" t="s">
        <v>9</v>
      </c>
      <c r="D1637" t="s">
        <v>524</v>
      </c>
      <c r="O1637">
        <v>158920.93900000001</v>
      </c>
      <c r="T1637">
        <v>158920.93900000001</v>
      </c>
    </row>
    <row r="1638" spans="1:20" x14ac:dyDescent="0.3">
      <c r="A1638" t="s">
        <v>247</v>
      </c>
      <c r="B1638" s="333">
        <v>43465</v>
      </c>
      <c r="C1638" t="s">
        <v>10</v>
      </c>
      <c r="D1638" t="s">
        <v>525</v>
      </c>
      <c r="T1638">
        <v>0</v>
      </c>
    </row>
    <row r="1639" spans="1:20" x14ac:dyDescent="0.3">
      <c r="A1639" t="s">
        <v>247</v>
      </c>
      <c r="B1639" s="333">
        <v>43465</v>
      </c>
      <c r="C1639" t="s">
        <v>11</v>
      </c>
      <c r="D1639" t="s">
        <v>526</v>
      </c>
      <c r="T1639">
        <v>0</v>
      </c>
    </row>
    <row r="1640" spans="1:20" x14ac:dyDescent="0.3">
      <c r="A1640" t="s">
        <v>247</v>
      </c>
      <c r="B1640" s="333">
        <v>43465</v>
      </c>
      <c r="C1640" t="s">
        <v>12</v>
      </c>
      <c r="D1640" t="s">
        <v>527</v>
      </c>
      <c r="T1640">
        <v>0</v>
      </c>
    </row>
    <row r="1641" spans="1:20" x14ac:dyDescent="0.3">
      <c r="A1641" t="s">
        <v>247</v>
      </c>
      <c r="B1641" s="333">
        <v>43465</v>
      </c>
      <c r="C1641" t="s">
        <v>19</v>
      </c>
      <c r="D1641" t="s">
        <v>141</v>
      </c>
      <c r="O1641">
        <v>5064251.4368000003</v>
      </c>
      <c r="T1641">
        <v>5064251.4368000003</v>
      </c>
    </row>
    <row r="1642" spans="1:20" x14ac:dyDescent="0.3">
      <c r="A1642" t="s">
        <v>199</v>
      </c>
      <c r="B1642" s="333">
        <v>42735</v>
      </c>
      <c r="C1642" t="s">
        <v>139</v>
      </c>
      <c r="D1642" t="s">
        <v>138</v>
      </c>
    </row>
    <row r="1643" spans="1:20" x14ac:dyDescent="0.3">
      <c r="A1643" t="s">
        <v>199</v>
      </c>
      <c r="B1643" s="333">
        <v>42735</v>
      </c>
      <c r="C1643" t="s">
        <v>140</v>
      </c>
      <c r="D1643" t="s">
        <v>520</v>
      </c>
    </row>
    <row r="1644" spans="1:20" x14ac:dyDescent="0.3">
      <c r="A1644" t="s">
        <v>199</v>
      </c>
      <c r="B1644" s="333">
        <v>42735</v>
      </c>
      <c r="C1644" t="s">
        <v>2</v>
      </c>
      <c r="D1644" t="s">
        <v>521</v>
      </c>
      <c r="J1644">
        <v>739677081.00999999</v>
      </c>
      <c r="N1644">
        <v>739677081.00999999</v>
      </c>
    </row>
    <row r="1645" spans="1:20" x14ac:dyDescent="0.3">
      <c r="A1645" t="s">
        <v>199</v>
      </c>
      <c r="B1645" s="333">
        <v>42735</v>
      </c>
      <c r="C1645" t="s">
        <v>7</v>
      </c>
      <c r="D1645" t="s">
        <v>522</v>
      </c>
    </row>
    <row r="1646" spans="1:20" x14ac:dyDescent="0.3">
      <c r="A1646" t="s">
        <v>199</v>
      </c>
      <c r="B1646" s="333">
        <v>42735</v>
      </c>
      <c r="C1646" t="s">
        <v>8</v>
      </c>
      <c r="D1646" t="s">
        <v>523</v>
      </c>
      <c r="J1646">
        <v>739677081.00999999</v>
      </c>
      <c r="N1646">
        <v>739677081.00999999</v>
      </c>
    </row>
    <row r="1647" spans="1:20" x14ac:dyDescent="0.3">
      <c r="A1647" t="s">
        <v>199</v>
      </c>
      <c r="B1647" s="333">
        <v>42735</v>
      </c>
      <c r="C1647" t="s">
        <v>9</v>
      </c>
      <c r="D1647" t="s">
        <v>524</v>
      </c>
      <c r="I1647">
        <v>185338916.87</v>
      </c>
      <c r="N1647">
        <v>185338916.87</v>
      </c>
    </row>
    <row r="1648" spans="1:20" x14ac:dyDescent="0.3">
      <c r="A1648" t="s">
        <v>199</v>
      </c>
      <c r="B1648" s="333">
        <v>42735</v>
      </c>
      <c r="C1648" t="s">
        <v>10</v>
      </c>
      <c r="D1648" t="s">
        <v>525</v>
      </c>
    </row>
    <row r="1649" spans="1:14" x14ac:dyDescent="0.3">
      <c r="A1649" t="s">
        <v>199</v>
      </c>
      <c r="B1649" s="333">
        <v>42735</v>
      </c>
      <c r="C1649" t="s">
        <v>11</v>
      </c>
      <c r="D1649" t="s">
        <v>526</v>
      </c>
    </row>
    <row r="1650" spans="1:14" x14ac:dyDescent="0.3">
      <c r="A1650" t="s">
        <v>199</v>
      </c>
      <c r="B1650" s="333">
        <v>42735</v>
      </c>
      <c r="C1650" t="s">
        <v>12</v>
      </c>
      <c r="D1650" t="s">
        <v>527</v>
      </c>
    </row>
    <row r="1651" spans="1:14" x14ac:dyDescent="0.3">
      <c r="A1651" t="s">
        <v>199</v>
      </c>
      <c r="B1651" s="333">
        <v>42735</v>
      </c>
      <c r="C1651" t="s">
        <v>19</v>
      </c>
      <c r="D1651" t="s">
        <v>141</v>
      </c>
      <c r="I1651">
        <v>925015997.88</v>
      </c>
      <c r="N1651">
        <v>925015997.88</v>
      </c>
    </row>
    <row r="1652" spans="1:14" x14ac:dyDescent="0.3">
      <c r="A1652" t="s">
        <v>199</v>
      </c>
      <c r="B1652" s="333">
        <v>43100</v>
      </c>
      <c r="C1652" t="s">
        <v>139</v>
      </c>
      <c r="D1652" t="s">
        <v>138</v>
      </c>
      <c r="I1652">
        <v>0</v>
      </c>
      <c r="N1652">
        <v>0</v>
      </c>
    </row>
    <row r="1653" spans="1:14" x14ac:dyDescent="0.3">
      <c r="A1653" t="s">
        <v>199</v>
      </c>
      <c r="B1653" s="333">
        <v>43100</v>
      </c>
      <c r="C1653" t="s">
        <v>140</v>
      </c>
      <c r="D1653" t="s">
        <v>520</v>
      </c>
    </row>
    <row r="1654" spans="1:14" x14ac:dyDescent="0.3">
      <c r="A1654" t="s">
        <v>199</v>
      </c>
      <c r="B1654" s="333">
        <v>43100</v>
      </c>
      <c r="C1654" t="s">
        <v>2</v>
      </c>
      <c r="D1654" t="s">
        <v>521</v>
      </c>
      <c r="J1654">
        <v>730983326.05999994</v>
      </c>
      <c r="K1654">
        <v>0</v>
      </c>
      <c r="N1654">
        <v>730983326.05999994</v>
      </c>
    </row>
    <row r="1655" spans="1:14" x14ac:dyDescent="0.3">
      <c r="A1655" t="s">
        <v>199</v>
      </c>
      <c r="B1655" s="333">
        <v>43100</v>
      </c>
      <c r="C1655" t="s">
        <v>7</v>
      </c>
      <c r="D1655" t="s">
        <v>522</v>
      </c>
      <c r="J1655">
        <v>0</v>
      </c>
      <c r="N1655">
        <v>0</v>
      </c>
    </row>
    <row r="1656" spans="1:14" x14ac:dyDescent="0.3">
      <c r="A1656" t="s">
        <v>199</v>
      </c>
      <c r="B1656" s="333">
        <v>43100</v>
      </c>
      <c r="C1656" t="s">
        <v>8</v>
      </c>
      <c r="D1656" t="s">
        <v>523</v>
      </c>
      <c r="J1656">
        <v>730983326.05999994</v>
      </c>
      <c r="N1656">
        <v>730983326.05999994</v>
      </c>
    </row>
    <row r="1657" spans="1:14" x14ac:dyDescent="0.3">
      <c r="A1657" t="s">
        <v>199</v>
      </c>
      <c r="B1657" s="333">
        <v>43100</v>
      </c>
      <c r="C1657" t="s">
        <v>9</v>
      </c>
      <c r="D1657" t="s">
        <v>524</v>
      </c>
      <c r="I1657">
        <v>184418103.53</v>
      </c>
      <c r="N1657">
        <v>184418103.53</v>
      </c>
    </row>
    <row r="1658" spans="1:14" x14ac:dyDescent="0.3">
      <c r="A1658" t="s">
        <v>199</v>
      </c>
      <c r="B1658" s="333">
        <v>43100</v>
      </c>
      <c r="C1658" t="s">
        <v>10</v>
      </c>
      <c r="D1658" t="s">
        <v>525</v>
      </c>
      <c r="I1658">
        <v>0</v>
      </c>
      <c r="N1658">
        <v>0</v>
      </c>
    </row>
    <row r="1659" spans="1:14" x14ac:dyDescent="0.3">
      <c r="A1659" t="s">
        <v>199</v>
      </c>
      <c r="B1659" s="333">
        <v>43100</v>
      </c>
      <c r="C1659" t="s">
        <v>11</v>
      </c>
      <c r="D1659" t="s">
        <v>526</v>
      </c>
      <c r="J1659">
        <v>0</v>
      </c>
      <c r="K1659">
        <v>0</v>
      </c>
      <c r="N1659">
        <v>0</v>
      </c>
    </row>
    <row r="1660" spans="1:14" x14ac:dyDescent="0.3">
      <c r="A1660" t="s">
        <v>199</v>
      </c>
      <c r="B1660" s="333">
        <v>43100</v>
      </c>
      <c r="C1660" t="s">
        <v>12</v>
      </c>
      <c r="D1660" t="s">
        <v>527</v>
      </c>
      <c r="I1660">
        <v>0</v>
      </c>
      <c r="N1660">
        <v>0</v>
      </c>
    </row>
    <row r="1661" spans="1:14" x14ac:dyDescent="0.3">
      <c r="A1661" t="s">
        <v>199</v>
      </c>
      <c r="B1661" s="333">
        <v>43100</v>
      </c>
      <c r="C1661" t="s">
        <v>19</v>
      </c>
      <c r="D1661" t="s">
        <v>141</v>
      </c>
      <c r="I1661">
        <v>915401429.59000003</v>
      </c>
      <c r="N1661">
        <v>915401429.59000003</v>
      </c>
    </row>
    <row r="1662" spans="1:14" x14ac:dyDescent="0.3">
      <c r="A1662" t="s">
        <v>199</v>
      </c>
      <c r="B1662" s="333">
        <v>43465</v>
      </c>
      <c r="C1662" t="s">
        <v>139</v>
      </c>
      <c r="D1662" t="s">
        <v>138</v>
      </c>
      <c r="I1662">
        <v>0</v>
      </c>
      <c r="N1662">
        <v>0</v>
      </c>
    </row>
    <row r="1663" spans="1:14" x14ac:dyDescent="0.3">
      <c r="A1663" t="s">
        <v>199</v>
      </c>
      <c r="B1663" s="333">
        <v>43465</v>
      </c>
      <c r="C1663" t="s">
        <v>140</v>
      </c>
      <c r="D1663" t="s">
        <v>520</v>
      </c>
    </row>
    <row r="1664" spans="1:14" x14ac:dyDescent="0.3">
      <c r="A1664" t="s">
        <v>199</v>
      </c>
      <c r="B1664" s="333">
        <v>43465</v>
      </c>
      <c r="C1664" t="s">
        <v>2</v>
      </c>
      <c r="D1664" t="s">
        <v>521</v>
      </c>
      <c r="J1664">
        <v>1015083669.6</v>
      </c>
      <c r="K1664">
        <v>0</v>
      </c>
      <c r="N1664">
        <v>1015083669.6</v>
      </c>
    </row>
    <row r="1665" spans="1:14" x14ac:dyDescent="0.3">
      <c r="A1665" t="s">
        <v>199</v>
      </c>
      <c r="B1665" s="333">
        <v>43465</v>
      </c>
      <c r="C1665" t="s">
        <v>7</v>
      </c>
      <c r="D1665" t="s">
        <v>522</v>
      </c>
      <c r="J1665">
        <v>0</v>
      </c>
      <c r="N1665">
        <v>0</v>
      </c>
    </row>
    <row r="1666" spans="1:14" x14ac:dyDescent="0.3">
      <c r="A1666" t="s">
        <v>199</v>
      </c>
      <c r="B1666" s="333">
        <v>43465</v>
      </c>
      <c r="C1666" t="s">
        <v>8</v>
      </c>
      <c r="D1666" t="s">
        <v>523</v>
      </c>
      <c r="J1666">
        <v>1015083669.6</v>
      </c>
      <c r="N1666">
        <v>1015083669.6</v>
      </c>
    </row>
    <row r="1667" spans="1:14" x14ac:dyDescent="0.3">
      <c r="A1667" t="s">
        <v>199</v>
      </c>
      <c r="B1667" s="333">
        <v>43465</v>
      </c>
      <c r="C1667" t="s">
        <v>9</v>
      </c>
      <c r="D1667" t="s">
        <v>524</v>
      </c>
      <c r="I1667">
        <v>172583328.47</v>
      </c>
      <c r="N1667">
        <v>172583328.47</v>
      </c>
    </row>
    <row r="1668" spans="1:14" x14ac:dyDescent="0.3">
      <c r="A1668" t="s">
        <v>199</v>
      </c>
      <c r="B1668" s="333">
        <v>43465</v>
      </c>
      <c r="C1668" t="s">
        <v>10</v>
      </c>
      <c r="D1668" t="s">
        <v>525</v>
      </c>
      <c r="I1668">
        <v>0</v>
      </c>
      <c r="N1668">
        <v>0</v>
      </c>
    </row>
    <row r="1669" spans="1:14" x14ac:dyDescent="0.3">
      <c r="A1669" t="s">
        <v>199</v>
      </c>
      <c r="B1669" s="333">
        <v>43465</v>
      </c>
      <c r="C1669" t="s">
        <v>11</v>
      </c>
      <c r="D1669" t="s">
        <v>526</v>
      </c>
      <c r="J1669">
        <v>0</v>
      </c>
      <c r="K1669">
        <v>0</v>
      </c>
      <c r="N1669">
        <v>0</v>
      </c>
    </row>
    <row r="1670" spans="1:14" x14ac:dyDescent="0.3">
      <c r="A1670" t="s">
        <v>199</v>
      </c>
      <c r="B1670" s="333">
        <v>43465</v>
      </c>
      <c r="C1670" t="s">
        <v>12</v>
      </c>
      <c r="D1670" t="s">
        <v>527</v>
      </c>
      <c r="I1670">
        <v>0</v>
      </c>
      <c r="N1670">
        <v>0</v>
      </c>
    </row>
    <row r="1671" spans="1:14" x14ac:dyDescent="0.3">
      <c r="A1671" t="s">
        <v>199</v>
      </c>
      <c r="B1671" s="333">
        <v>43465</v>
      </c>
      <c r="C1671" t="s">
        <v>19</v>
      </c>
      <c r="D1671" t="s">
        <v>141</v>
      </c>
      <c r="I1671">
        <v>1187666998</v>
      </c>
      <c r="N1671">
        <v>1187666998</v>
      </c>
    </row>
  </sheetData>
  <autoFilter ref="A1:T114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9">
    <tabColor rgb="FF92D050"/>
  </sheetPr>
  <dimension ref="A1:AA5220"/>
  <sheetViews>
    <sheetView topLeftCell="A2" workbookViewId="0">
      <selection activeCell="B2" sqref="B1:B1048576"/>
    </sheetView>
  </sheetViews>
  <sheetFormatPr defaultRowHeight="14.4" x14ac:dyDescent="0.3"/>
  <cols>
    <col min="1" max="1" width="83.33203125" bestFit="1" customWidth="1"/>
    <col min="2" max="2" width="10.5546875" style="333" bestFit="1" customWidth="1"/>
    <col min="3" max="3" width="10.44140625" bestFit="1" customWidth="1"/>
    <col min="4" max="4" width="146" style="331" bestFit="1" customWidth="1"/>
    <col min="5" max="5" width="16.33203125" style="331" bestFit="1" customWidth="1"/>
    <col min="6" max="6" width="14.6640625" style="331" bestFit="1" customWidth="1"/>
    <col min="7" max="7" width="13.6640625" style="331" bestFit="1" customWidth="1"/>
    <col min="8" max="8" width="16.33203125" style="331" bestFit="1" customWidth="1"/>
    <col min="9" max="12" width="14.6640625" style="331" bestFit="1" customWidth="1"/>
    <col min="13" max="13" width="13.6640625" style="331" bestFit="1" customWidth="1"/>
    <col min="14" max="14" width="14.6640625" style="331" bestFit="1" customWidth="1"/>
    <col min="15" max="16" width="13.6640625" style="331" bestFit="1" customWidth="1"/>
    <col min="17" max="17" width="12.5546875" style="331" bestFit="1" customWidth="1"/>
    <col min="18" max="18" width="14.6640625" style="331" bestFit="1" customWidth="1"/>
    <col min="19" max="19" width="12.5546875" style="331" bestFit="1" customWidth="1"/>
    <col min="20" max="20" width="14.6640625" style="331" bestFit="1" customWidth="1"/>
    <col min="21" max="21" width="16.33203125" style="331" bestFit="1" customWidth="1"/>
    <col min="27" max="27" width="83.33203125" bestFit="1" customWidth="1"/>
  </cols>
  <sheetData>
    <row r="1" spans="1:27" x14ac:dyDescent="0.3">
      <c r="A1" s="82" t="s">
        <v>295</v>
      </c>
      <c r="B1" s="333" t="s">
        <v>161</v>
      </c>
      <c r="C1" s="82" t="s">
        <v>296</v>
      </c>
      <c r="D1" s="331" t="s">
        <v>297</v>
      </c>
      <c r="E1" s="331" t="s">
        <v>826</v>
      </c>
      <c r="F1" s="331" t="s">
        <v>827</v>
      </c>
      <c r="G1" s="331" t="s">
        <v>828</v>
      </c>
      <c r="H1" s="331" t="s">
        <v>829</v>
      </c>
      <c r="I1" s="331" t="s">
        <v>830</v>
      </c>
      <c r="J1" s="331" t="s">
        <v>831</v>
      </c>
      <c r="K1" s="331" t="s">
        <v>832</v>
      </c>
      <c r="L1" s="331" t="s">
        <v>833</v>
      </c>
      <c r="M1" s="331" t="s">
        <v>834</v>
      </c>
      <c r="N1" s="331" t="s">
        <v>835</v>
      </c>
      <c r="O1" s="331" t="s">
        <v>836</v>
      </c>
      <c r="P1" s="331" t="s">
        <v>837</v>
      </c>
      <c r="Q1" s="331" t="s">
        <v>838</v>
      </c>
      <c r="R1" s="331" t="s">
        <v>839</v>
      </c>
      <c r="S1" s="331" t="s">
        <v>840</v>
      </c>
      <c r="T1" s="331" t="s">
        <v>841</v>
      </c>
      <c r="U1" s="331" t="s">
        <v>149</v>
      </c>
      <c r="AA1" s="72" t="s">
        <v>399</v>
      </c>
    </row>
    <row r="2" spans="1:27" x14ac:dyDescent="0.3">
      <c r="A2" s="284" t="s">
        <v>167</v>
      </c>
      <c r="B2" s="228">
        <v>42735</v>
      </c>
      <c r="C2" s="284" t="s">
        <v>139</v>
      </c>
      <c r="D2" s="331" t="s">
        <v>138</v>
      </c>
      <c r="V2" s="229"/>
      <c r="W2" s="229"/>
      <c r="X2" s="229"/>
      <c r="Y2" s="229"/>
      <c r="AA2" s="284" t="s">
        <v>167</v>
      </c>
    </row>
    <row r="3" spans="1:27" x14ac:dyDescent="0.3">
      <c r="A3" s="284" t="s">
        <v>167</v>
      </c>
      <c r="B3" s="228">
        <v>42735</v>
      </c>
      <c r="C3" s="284" t="s">
        <v>4</v>
      </c>
      <c r="D3" s="331" t="s">
        <v>520</v>
      </c>
      <c r="V3" s="229"/>
      <c r="W3" s="229"/>
      <c r="X3" s="229"/>
      <c r="Y3" s="229"/>
      <c r="AA3" s="284" t="s">
        <v>227</v>
      </c>
    </row>
    <row r="4" spans="1:27" x14ac:dyDescent="0.3">
      <c r="A4" s="284" t="s">
        <v>167</v>
      </c>
      <c r="B4" s="228">
        <v>42735</v>
      </c>
      <c r="C4" s="284" t="s">
        <v>5</v>
      </c>
      <c r="D4" s="331" t="s">
        <v>528</v>
      </c>
      <c r="L4" s="331">
        <v>2683186.7400000002</v>
      </c>
      <c r="P4" s="331">
        <v>1148780.57</v>
      </c>
      <c r="U4" s="331">
        <v>3831967.3</v>
      </c>
      <c r="V4" s="229"/>
      <c r="W4" s="229"/>
      <c r="X4" s="229"/>
      <c r="Y4" s="229"/>
      <c r="AA4" s="284" t="s">
        <v>206</v>
      </c>
    </row>
    <row r="5" spans="1:27" x14ac:dyDescent="0.3">
      <c r="A5" s="284" t="s">
        <v>167</v>
      </c>
      <c r="B5" s="228">
        <v>42735</v>
      </c>
      <c r="C5" s="284" t="s">
        <v>13</v>
      </c>
      <c r="D5" s="331" t="s">
        <v>529</v>
      </c>
      <c r="V5" s="229"/>
      <c r="W5" s="229"/>
      <c r="X5" s="229"/>
      <c r="Y5" s="229"/>
      <c r="AA5" s="284" t="s">
        <v>272</v>
      </c>
    </row>
    <row r="6" spans="1:27" x14ac:dyDescent="0.3">
      <c r="A6" s="284" t="s">
        <v>167</v>
      </c>
      <c r="B6" s="228">
        <v>42735</v>
      </c>
      <c r="C6" s="284" t="s">
        <v>14</v>
      </c>
      <c r="D6" s="331" t="s">
        <v>530</v>
      </c>
      <c r="L6" s="331">
        <v>2683186.7400000002</v>
      </c>
      <c r="P6" s="331">
        <v>1148780.57</v>
      </c>
      <c r="U6" s="331">
        <v>3831967.3</v>
      </c>
      <c r="V6" s="229"/>
      <c r="W6" s="229"/>
      <c r="X6" s="229"/>
      <c r="Y6" s="229"/>
      <c r="AA6" s="284" t="s">
        <v>271</v>
      </c>
    </row>
    <row r="7" spans="1:27" x14ac:dyDescent="0.3">
      <c r="A7" s="284" t="s">
        <v>167</v>
      </c>
      <c r="B7" s="228">
        <v>42735</v>
      </c>
      <c r="C7" s="284" t="s">
        <v>15</v>
      </c>
      <c r="D7" s="331" t="s">
        <v>531</v>
      </c>
      <c r="L7" s="331">
        <v>8749281.0500000007</v>
      </c>
      <c r="P7" s="331">
        <v>125457.23</v>
      </c>
      <c r="U7" s="331">
        <v>8874738.2799999993</v>
      </c>
      <c r="V7" s="229"/>
      <c r="W7" s="229"/>
      <c r="X7" s="229"/>
      <c r="Y7" s="229"/>
      <c r="AA7" s="284" t="s">
        <v>212</v>
      </c>
    </row>
    <row r="8" spans="1:27" x14ac:dyDescent="0.3">
      <c r="A8" s="284" t="s">
        <v>167</v>
      </c>
      <c r="B8" s="228">
        <v>42735</v>
      </c>
      <c r="C8" s="284" t="s">
        <v>23</v>
      </c>
      <c r="D8" s="331" t="s">
        <v>532</v>
      </c>
      <c r="V8" s="229"/>
      <c r="W8" s="229"/>
      <c r="X8" s="229"/>
      <c r="Y8" s="229"/>
      <c r="AA8" s="284" t="s">
        <v>163</v>
      </c>
    </row>
    <row r="9" spans="1:27" x14ac:dyDescent="0.3">
      <c r="A9" s="284" t="s">
        <v>167</v>
      </c>
      <c r="B9" s="228">
        <v>42735</v>
      </c>
      <c r="C9" s="284" t="s">
        <v>24</v>
      </c>
      <c r="D9" s="331" t="s">
        <v>533</v>
      </c>
      <c r="L9" s="331">
        <v>8749281.0500000007</v>
      </c>
      <c r="P9" s="331">
        <v>125457.23</v>
      </c>
      <c r="U9" s="331">
        <v>8874738.2799999993</v>
      </c>
      <c r="V9" s="229"/>
      <c r="W9" s="229"/>
      <c r="X9" s="229"/>
      <c r="Y9" s="229"/>
      <c r="AA9" s="284" t="s">
        <v>239</v>
      </c>
    </row>
    <row r="10" spans="1:27" x14ac:dyDescent="0.3">
      <c r="A10" s="284" t="s">
        <v>167</v>
      </c>
      <c r="B10" s="228">
        <v>42735</v>
      </c>
      <c r="C10" s="284" t="s">
        <v>25</v>
      </c>
      <c r="D10" s="331" t="s">
        <v>534</v>
      </c>
      <c r="L10" s="331">
        <v>11432467.789999999</v>
      </c>
      <c r="P10" s="331">
        <v>1274237.8</v>
      </c>
      <c r="U10" s="331">
        <v>12706705.59</v>
      </c>
      <c r="V10" s="229"/>
      <c r="W10" s="229"/>
      <c r="X10" s="229"/>
      <c r="Y10" s="229"/>
      <c r="AA10" s="284" t="s">
        <v>254</v>
      </c>
    </row>
    <row r="11" spans="1:27" x14ac:dyDescent="0.3">
      <c r="A11" s="284" t="s">
        <v>167</v>
      </c>
      <c r="B11" s="228">
        <v>42735</v>
      </c>
      <c r="C11" s="284" t="s">
        <v>26</v>
      </c>
      <c r="D11" s="331" t="s">
        <v>535</v>
      </c>
      <c r="L11" s="331">
        <v>11432467.789999999</v>
      </c>
      <c r="P11" s="331">
        <v>1274237.8</v>
      </c>
      <c r="U11" s="331">
        <v>12706705.59</v>
      </c>
      <c r="V11" s="229"/>
      <c r="W11" s="229"/>
      <c r="X11" s="229"/>
      <c r="Y11" s="229"/>
      <c r="AA11" s="284" t="s">
        <v>240</v>
      </c>
    </row>
    <row r="12" spans="1:27" x14ac:dyDescent="0.3">
      <c r="A12" s="284" t="s">
        <v>167</v>
      </c>
      <c r="B12" s="228">
        <v>42735</v>
      </c>
      <c r="C12" s="284" t="s">
        <v>27</v>
      </c>
      <c r="D12" s="331" t="s">
        <v>536</v>
      </c>
      <c r="L12" s="331">
        <v>782074</v>
      </c>
      <c r="U12" s="331">
        <v>782074</v>
      </c>
      <c r="V12" s="229"/>
      <c r="W12" s="229"/>
      <c r="X12" s="229"/>
      <c r="Y12" s="229"/>
      <c r="AA12" s="284" t="s">
        <v>242</v>
      </c>
    </row>
    <row r="13" spans="1:27" x14ac:dyDescent="0.3">
      <c r="A13" s="284" t="s">
        <v>167</v>
      </c>
      <c r="B13" s="228">
        <v>42735</v>
      </c>
      <c r="C13" s="284" t="s">
        <v>28</v>
      </c>
      <c r="D13" s="331" t="s">
        <v>537</v>
      </c>
      <c r="V13" s="229"/>
      <c r="W13" s="229"/>
      <c r="X13" s="229"/>
      <c r="Y13" s="229"/>
      <c r="AA13" s="284" t="s">
        <v>287</v>
      </c>
    </row>
    <row r="14" spans="1:27" x14ac:dyDescent="0.3">
      <c r="A14" s="284" t="s">
        <v>167</v>
      </c>
      <c r="B14" s="228">
        <v>42735</v>
      </c>
      <c r="C14" s="284" t="s">
        <v>29</v>
      </c>
      <c r="D14" s="331" t="s">
        <v>526</v>
      </c>
      <c r="V14" s="229"/>
      <c r="W14" s="229"/>
      <c r="X14" s="229"/>
      <c r="Y14" s="229"/>
      <c r="AA14" s="284" t="s">
        <v>780</v>
      </c>
    </row>
    <row r="15" spans="1:27" x14ac:dyDescent="0.3">
      <c r="A15" s="284" t="s">
        <v>167</v>
      </c>
      <c r="B15" s="228">
        <v>42735</v>
      </c>
      <c r="C15" s="284" t="s">
        <v>30</v>
      </c>
      <c r="D15" s="331" t="s">
        <v>527</v>
      </c>
      <c r="V15" s="229"/>
      <c r="W15" s="229"/>
      <c r="X15" s="229"/>
      <c r="Y15" s="229"/>
      <c r="AA15" s="284" t="s">
        <v>215</v>
      </c>
    </row>
    <row r="16" spans="1:27" x14ac:dyDescent="0.3">
      <c r="A16" s="284" t="s">
        <v>167</v>
      </c>
      <c r="B16" s="228">
        <v>42735</v>
      </c>
      <c r="C16" s="284" t="s">
        <v>31</v>
      </c>
      <c r="D16" s="331" t="s">
        <v>538</v>
      </c>
      <c r="L16" s="331">
        <v>12214541.789999999</v>
      </c>
      <c r="P16" s="331">
        <v>1274237.8</v>
      </c>
      <c r="U16" s="331">
        <v>13488780</v>
      </c>
      <c r="V16" s="229"/>
      <c r="W16" s="229"/>
      <c r="X16" s="229"/>
      <c r="Y16" s="229"/>
      <c r="AA16" s="284" t="s">
        <v>269</v>
      </c>
    </row>
    <row r="17" spans="1:27" x14ac:dyDescent="0.3">
      <c r="A17" s="284" t="s">
        <v>167</v>
      </c>
      <c r="B17" s="228">
        <v>42735</v>
      </c>
      <c r="C17" s="284" t="s">
        <v>32</v>
      </c>
      <c r="D17" s="331" t="s">
        <v>539</v>
      </c>
      <c r="U17" s="331">
        <v>0</v>
      </c>
      <c r="V17" s="229"/>
      <c r="W17" s="229"/>
      <c r="X17" s="229"/>
      <c r="Y17" s="229"/>
      <c r="AA17" s="284" t="s">
        <v>286</v>
      </c>
    </row>
    <row r="18" spans="1:27" x14ac:dyDescent="0.3">
      <c r="A18" s="284" t="s">
        <v>167</v>
      </c>
      <c r="B18" s="228">
        <v>42735</v>
      </c>
      <c r="C18" s="284" t="s">
        <v>33</v>
      </c>
      <c r="D18" s="331" t="s">
        <v>540</v>
      </c>
      <c r="L18" s="331">
        <v>12214541.789999999</v>
      </c>
      <c r="P18" s="331">
        <v>1274237.8</v>
      </c>
      <c r="U18" s="331">
        <v>13488779.59</v>
      </c>
      <c r="V18" s="229"/>
      <c r="W18" s="229"/>
      <c r="X18" s="229"/>
      <c r="Y18" s="229"/>
      <c r="AA18" s="284" t="s">
        <v>256</v>
      </c>
    </row>
    <row r="19" spans="1:27" x14ac:dyDescent="0.3">
      <c r="A19" s="284" t="s">
        <v>167</v>
      </c>
      <c r="B19" s="228">
        <v>43100</v>
      </c>
      <c r="C19" s="284" t="s">
        <v>139</v>
      </c>
      <c r="D19" s="331" t="s">
        <v>138</v>
      </c>
      <c r="E19" s="331">
        <v>0</v>
      </c>
      <c r="F19" s="331">
        <v>0</v>
      </c>
      <c r="G19" s="331">
        <v>0</v>
      </c>
      <c r="H19" s="331">
        <v>0</v>
      </c>
      <c r="I19" s="331">
        <v>0</v>
      </c>
      <c r="J19" s="331">
        <v>0</v>
      </c>
      <c r="K19" s="331">
        <v>0</v>
      </c>
      <c r="L19" s="331">
        <v>0</v>
      </c>
      <c r="M19" s="331">
        <v>0</v>
      </c>
      <c r="N19" s="331">
        <v>0</v>
      </c>
      <c r="O19" s="331">
        <v>0</v>
      </c>
      <c r="P19" s="331">
        <v>0</v>
      </c>
      <c r="Q19" s="331">
        <v>0</v>
      </c>
      <c r="R19" s="331">
        <v>0</v>
      </c>
      <c r="S19" s="331">
        <v>0</v>
      </c>
      <c r="T19" s="331">
        <v>0</v>
      </c>
      <c r="U19" s="331">
        <v>0</v>
      </c>
      <c r="V19" s="229"/>
      <c r="W19" s="229"/>
      <c r="X19" s="229"/>
      <c r="Y19" s="229"/>
      <c r="AA19" s="284" t="s">
        <v>168</v>
      </c>
    </row>
    <row r="20" spans="1:27" x14ac:dyDescent="0.3">
      <c r="A20" s="284" t="s">
        <v>167</v>
      </c>
      <c r="B20" s="228">
        <v>43100</v>
      </c>
      <c r="C20" s="284" t="s">
        <v>4</v>
      </c>
      <c r="D20" s="331" t="s">
        <v>520</v>
      </c>
      <c r="U20" s="331">
        <v>0</v>
      </c>
      <c r="V20" s="229"/>
      <c r="W20" s="229"/>
      <c r="X20" s="229"/>
      <c r="Y20" s="229"/>
      <c r="AA20" s="284" t="s">
        <v>482</v>
      </c>
    </row>
    <row r="21" spans="1:27" x14ac:dyDescent="0.3">
      <c r="A21" s="284" t="s">
        <v>167</v>
      </c>
      <c r="B21" s="228">
        <v>43100</v>
      </c>
      <c r="C21" s="284" t="s">
        <v>5</v>
      </c>
      <c r="D21" s="331" t="s">
        <v>528</v>
      </c>
      <c r="E21" s="331">
        <v>0</v>
      </c>
      <c r="F21" s="331">
        <v>0</v>
      </c>
      <c r="G21" s="331">
        <v>0</v>
      </c>
      <c r="H21" s="331">
        <v>0</v>
      </c>
      <c r="I21" s="331">
        <v>0</v>
      </c>
      <c r="J21" s="331">
        <v>0</v>
      </c>
      <c r="K21" s="331">
        <v>0</v>
      </c>
      <c r="L21" s="331">
        <v>2596167.11</v>
      </c>
      <c r="M21" s="331">
        <v>0</v>
      </c>
      <c r="N21" s="331">
        <v>0</v>
      </c>
      <c r="O21" s="331">
        <v>0</v>
      </c>
      <c r="P21" s="331">
        <v>1115349.96</v>
      </c>
      <c r="Q21" s="331">
        <v>0</v>
      </c>
      <c r="R21" s="331">
        <v>0</v>
      </c>
      <c r="S21" s="331">
        <v>0</v>
      </c>
      <c r="T21" s="331">
        <v>0</v>
      </c>
      <c r="U21" s="331">
        <v>3711517.07</v>
      </c>
      <c r="V21" s="229"/>
      <c r="W21" s="229"/>
      <c r="X21" s="229"/>
      <c r="Y21" s="229"/>
      <c r="AA21" s="284" t="s">
        <v>781</v>
      </c>
    </row>
    <row r="22" spans="1:27" x14ac:dyDescent="0.3">
      <c r="A22" s="284" t="s">
        <v>167</v>
      </c>
      <c r="B22" s="228">
        <v>43100</v>
      </c>
      <c r="C22" s="284" t="s">
        <v>13</v>
      </c>
      <c r="D22" s="331" t="s">
        <v>529</v>
      </c>
      <c r="U22" s="331">
        <v>0</v>
      </c>
      <c r="V22" s="229"/>
      <c r="W22" s="229"/>
      <c r="X22" s="229"/>
      <c r="Y22" s="229"/>
      <c r="AA22" s="284" t="s">
        <v>225</v>
      </c>
    </row>
    <row r="23" spans="1:27" x14ac:dyDescent="0.3">
      <c r="A23" s="284" t="s">
        <v>167</v>
      </c>
      <c r="B23" s="228">
        <v>43100</v>
      </c>
      <c r="C23" s="284" t="s">
        <v>14</v>
      </c>
      <c r="D23" s="331" t="s">
        <v>530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2596167.11</v>
      </c>
      <c r="M23" s="331">
        <v>0</v>
      </c>
      <c r="N23" s="331">
        <v>0</v>
      </c>
      <c r="O23" s="331">
        <v>0</v>
      </c>
      <c r="P23" s="331">
        <v>1115349.96</v>
      </c>
      <c r="Q23" s="331">
        <v>0</v>
      </c>
      <c r="R23" s="331">
        <v>0</v>
      </c>
      <c r="S23" s="331">
        <v>0</v>
      </c>
      <c r="T23" s="331">
        <v>0</v>
      </c>
      <c r="U23" s="331">
        <v>3711517.07</v>
      </c>
      <c r="V23" s="229"/>
      <c r="W23" s="229"/>
      <c r="X23" s="229"/>
      <c r="Y23" s="229"/>
      <c r="AA23" s="284" t="s">
        <v>261</v>
      </c>
    </row>
    <row r="24" spans="1:27" x14ac:dyDescent="0.3">
      <c r="A24" s="284" t="s">
        <v>167</v>
      </c>
      <c r="B24" s="228">
        <v>43100</v>
      </c>
      <c r="C24" s="284" t="s">
        <v>15</v>
      </c>
      <c r="D24" s="331" t="s">
        <v>531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6564274.0499999998</v>
      </c>
      <c r="M24" s="331">
        <v>0</v>
      </c>
      <c r="N24" s="331">
        <v>0</v>
      </c>
      <c r="O24" s="331">
        <v>0</v>
      </c>
      <c r="P24" s="331">
        <v>74096.460000000006</v>
      </c>
      <c r="Q24" s="331">
        <v>0</v>
      </c>
      <c r="R24" s="331">
        <v>0</v>
      </c>
      <c r="S24" s="331">
        <v>0</v>
      </c>
      <c r="T24" s="331">
        <v>0</v>
      </c>
      <c r="U24" s="331">
        <v>6638370.5099999998</v>
      </c>
      <c r="V24" s="229"/>
      <c r="W24" s="229"/>
      <c r="X24" s="229"/>
      <c r="Y24" s="229"/>
      <c r="AA24" s="284" t="s">
        <v>233</v>
      </c>
    </row>
    <row r="25" spans="1:27" x14ac:dyDescent="0.3">
      <c r="A25" s="284" t="s">
        <v>167</v>
      </c>
      <c r="B25" s="228">
        <v>43100</v>
      </c>
      <c r="C25" s="284" t="s">
        <v>23</v>
      </c>
      <c r="D25" s="331" t="s">
        <v>532</v>
      </c>
      <c r="U25" s="331">
        <v>0</v>
      </c>
      <c r="V25" s="229"/>
      <c r="W25" s="229"/>
      <c r="X25" s="229"/>
      <c r="Y25" s="229"/>
      <c r="AA25" s="284" t="s">
        <v>289</v>
      </c>
    </row>
    <row r="26" spans="1:27" x14ac:dyDescent="0.3">
      <c r="A26" s="284" t="s">
        <v>167</v>
      </c>
      <c r="B26" s="228">
        <v>43100</v>
      </c>
      <c r="C26" s="284" t="s">
        <v>24</v>
      </c>
      <c r="D26" s="331" t="s">
        <v>533</v>
      </c>
      <c r="E26" s="331">
        <v>0</v>
      </c>
      <c r="F26" s="331">
        <v>0</v>
      </c>
      <c r="G26" s="331">
        <v>0</v>
      </c>
      <c r="H26" s="331">
        <v>0</v>
      </c>
      <c r="I26" s="331">
        <v>0</v>
      </c>
      <c r="J26" s="331">
        <v>0</v>
      </c>
      <c r="K26" s="331">
        <v>0</v>
      </c>
      <c r="L26" s="331">
        <v>6564274.0499999998</v>
      </c>
      <c r="M26" s="331">
        <v>0</v>
      </c>
      <c r="N26" s="331">
        <v>0</v>
      </c>
      <c r="O26" s="331">
        <v>0</v>
      </c>
      <c r="P26" s="331">
        <v>74096.460000000006</v>
      </c>
      <c r="Q26" s="331">
        <v>0</v>
      </c>
      <c r="R26" s="331">
        <v>0</v>
      </c>
      <c r="S26" s="331">
        <v>0</v>
      </c>
      <c r="T26" s="331">
        <v>0</v>
      </c>
      <c r="U26" s="331">
        <v>6638370.5099999998</v>
      </c>
      <c r="V26" s="229"/>
      <c r="W26" s="229"/>
      <c r="X26" s="229"/>
      <c r="Y26" s="229"/>
      <c r="AA26" s="284" t="s">
        <v>288</v>
      </c>
    </row>
    <row r="27" spans="1:27" x14ac:dyDescent="0.3">
      <c r="A27" s="284" t="s">
        <v>167</v>
      </c>
      <c r="B27" s="228">
        <v>43100</v>
      </c>
      <c r="C27" s="284" t="s">
        <v>25</v>
      </c>
      <c r="D27" s="331" t="s">
        <v>534</v>
      </c>
      <c r="E27" s="331">
        <v>0</v>
      </c>
      <c r="F27" s="331">
        <v>0</v>
      </c>
      <c r="G27" s="331">
        <v>0</v>
      </c>
      <c r="H27" s="331">
        <v>0</v>
      </c>
      <c r="I27" s="331">
        <v>0</v>
      </c>
      <c r="J27" s="331">
        <v>0</v>
      </c>
      <c r="K27" s="331">
        <v>0</v>
      </c>
      <c r="L27" s="331">
        <v>9160441.1600000001</v>
      </c>
      <c r="M27" s="331">
        <v>0</v>
      </c>
      <c r="N27" s="331">
        <v>0</v>
      </c>
      <c r="O27" s="331">
        <v>0</v>
      </c>
      <c r="P27" s="331">
        <v>1189446.43</v>
      </c>
      <c r="Q27" s="331">
        <v>0</v>
      </c>
      <c r="R27" s="331">
        <v>0</v>
      </c>
      <c r="S27" s="331">
        <v>0</v>
      </c>
      <c r="T27" s="331">
        <v>0</v>
      </c>
      <c r="U27" s="331">
        <v>10349887.58</v>
      </c>
      <c r="V27" s="229"/>
      <c r="W27" s="229"/>
      <c r="X27" s="229"/>
      <c r="Y27" s="229"/>
      <c r="AA27" s="284" t="s">
        <v>207</v>
      </c>
    </row>
    <row r="28" spans="1:27" x14ac:dyDescent="0.3">
      <c r="A28" s="284" t="s">
        <v>167</v>
      </c>
      <c r="B28" s="228">
        <v>43100</v>
      </c>
      <c r="C28" s="284" t="s">
        <v>26</v>
      </c>
      <c r="D28" s="331" t="s">
        <v>535</v>
      </c>
      <c r="E28" s="331">
        <v>0</v>
      </c>
      <c r="F28" s="331">
        <v>0</v>
      </c>
      <c r="G28" s="331">
        <v>0</v>
      </c>
      <c r="H28" s="331">
        <v>0</v>
      </c>
      <c r="I28" s="331">
        <v>0</v>
      </c>
      <c r="J28" s="331">
        <v>0</v>
      </c>
      <c r="K28" s="331">
        <v>0</v>
      </c>
      <c r="L28" s="331">
        <v>9160441.1600000001</v>
      </c>
      <c r="M28" s="331">
        <v>0</v>
      </c>
      <c r="N28" s="331">
        <v>0</v>
      </c>
      <c r="O28" s="331">
        <v>0</v>
      </c>
      <c r="P28" s="331">
        <v>1189446.43</v>
      </c>
      <c r="Q28" s="331">
        <v>0</v>
      </c>
      <c r="R28" s="331">
        <v>0</v>
      </c>
      <c r="S28" s="331">
        <v>0</v>
      </c>
      <c r="T28" s="331">
        <v>0</v>
      </c>
      <c r="U28" s="331">
        <v>10349887.58</v>
      </c>
      <c r="V28" s="229"/>
      <c r="W28" s="229"/>
      <c r="X28" s="229"/>
      <c r="Y28" s="229"/>
      <c r="AA28" s="284" t="s">
        <v>248</v>
      </c>
    </row>
    <row r="29" spans="1:27" x14ac:dyDescent="0.3">
      <c r="A29" s="284" t="s">
        <v>167</v>
      </c>
      <c r="B29" s="228">
        <v>43100</v>
      </c>
      <c r="C29" s="284" t="s">
        <v>27</v>
      </c>
      <c r="D29" s="331" t="s">
        <v>536</v>
      </c>
      <c r="L29" s="331">
        <v>742526.93</v>
      </c>
      <c r="P29" s="331">
        <v>0</v>
      </c>
      <c r="U29" s="331">
        <v>742526.93</v>
      </c>
      <c r="V29" s="229"/>
      <c r="W29" s="229"/>
      <c r="X29" s="229"/>
      <c r="Y29" s="229"/>
      <c r="AA29" s="284" t="s">
        <v>217</v>
      </c>
    </row>
    <row r="30" spans="1:27" x14ac:dyDescent="0.3">
      <c r="A30" s="284" t="s">
        <v>167</v>
      </c>
      <c r="B30" s="228">
        <v>43100</v>
      </c>
      <c r="C30" s="284" t="s">
        <v>28</v>
      </c>
      <c r="D30" s="331" t="s">
        <v>537</v>
      </c>
      <c r="U30" s="331">
        <v>0</v>
      </c>
      <c r="V30" s="229"/>
      <c r="W30" s="229"/>
      <c r="X30" s="229"/>
      <c r="Y30" s="229"/>
      <c r="AA30" s="284" t="s">
        <v>291</v>
      </c>
    </row>
    <row r="31" spans="1:27" x14ac:dyDescent="0.3">
      <c r="A31" s="284" t="s">
        <v>167</v>
      </c>
      <c r="B31" s="228">
        <v>43100</v>
      </c>
      <c r="C31" s="284" t="s">
        <v>29</v>
      </c>
      <c r="D31" s="331" t="s">
        <v>526</v>
      </c>
      <c r="U31" s="331">
        <v>0</v>
      </c>
      <c r="V31" s="229"/>
      <c r="W31" s="229"/>
      <c r="X31" s="229"/>
      <c r="Y31" s="229"/>
      <c r="AA31" s="284" t="s">
        <v>275</v>
      </c>
    </row>
    <row r="32" spans="1:27" x14ac:dyDescent="0.3">
      <c r="A32" s="284" t="s">
        <v>167</v>
      </c>
      <c r="B32" s="228">
        <v>43100</v>
      </c>
      <c r="C32" s="284" t="s">
        <v>30</v>
      </c>
      <c r="D32" s="331" t="s">
        <v>527</v>
      </c>
      <c r="U32" s="331">
        <v>0</v>
      </c>
      <c r="V32" s="229"/>
      <c r="W32" s="229"/>
      <c r="X32" s="229"/>
      <c r="Y32" s="229"/>
      <c r="AA32" s="284" t="s">
        <v>274</v>
      </c>
    </row>
    <row r="33" spans="1:27" x14ac:dyDescent="0.3">
      <c r="A33" s="284" t="s">
        <v>167</v>
      </c>
      <c r="B33" s="228">
        <v>43100</v>
      </c>
      <c r="C33" s="284" t="s">
        <v>31</v>
      </c>
      <c r="D33" s="331" t="s">
        <v>538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9902968.0800000001</v>
      </c>
      <c r="M33" s="331">
        <v>0</v>
      </c>
      <c r="N33" s="331">
        <v>0</v>
      </c>
      <c r="O33" s="331">
        <v>0</v>
      </c>
      <c r="P33" s="331">
        <v>1189446.43</v>
      </c>
      <c r="Q33" s="331">
        <v>0</v>
      </c>
      <c r="R33" s="331">
        <v>0</v>
      </c>
      <c r="S33" s="331">
        <v>0</v>
      </c>
      <c r="T33" s="331">
        <v>0</v>
      </c>
      <c r="U33" s="331">
        <v>11092414.93</v>
      </c>
      <c r="V33" s="229"/>
      <c r="W33" s="229"/>
      <c r="X33" s="229"/>
      <c r="Y33" s="229"/>
      <c r="AA33" s="284" t="s">
        <v>268</v>
      </c>
    </row>
    <row r="34" spans="1:27" x14ac:dyDescent="0.3">
      <c r="A34" s="284" t="s">
        <v>167</v>
      </c>
      <c r="B34" s="228">
        <v>43100</v>
      </c>
      <c r="C34" s="284" t="s">
        <v>32</v>
      </c>
      <c r="D34" s="331" t="s">
        <v>539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229"/>
      <c r="W34" s="229"/>
      <c r="X34" s="229"/>
      <c r="Y34" s="229"/>
      <c r="AA34" s="284" t="s">
        <v>237</v>
      </c>
    </row>
    <row r="35" spans="1:27" x14ac:dyDescent="0.3">
      <c r="A35" s="284" t="s">
        <v>167</v>
      </c>
      <c r="B35" s="228">
        <v>43100</v>
      </c>
      <c r="C35" s="284" t="s">
        <v>33</v>
      </c>
      <c r="D35" s="331" t="s">
        <v>540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9902968.0800000001</v>
      </c>
      <c r="M35" s="331">
        <v>0</v>
      </c>
      <c r="N35" s="331">
        <v>0</v>
      </c>
      <c r="O35" s="331">
        <v>0</v>
      </c>
      <c r="P35" s="331">
        <v>1189446.43</v>
      </c>
      <c r="Q35" s="331">
        <v>0</v>
      </c>
      <c r="R35" s="331">
        <v>0</v>
      </c>
      <c r="S35" s="331">
        <v>0</v>
      </c>
      <c r="T35" s="331">
        <v>0</v>
      </c>
      <c r="U35" s="331">
        <v>11092414.51</v>
      </c>
      <c r="V35" s="229"/>
      <c r="W35" s="229"/>
      <c r="X35" s="229"/>
      <c r="Y35" s="229"/>
      <c r="AA35" s="284" t="s">
        <v>203</v>
      </c>
    </row>
    <row r="36" spans="1:27" x14ac:dyDescent="0.3">
      <c r="A36" s="284" t="s">
        <v>167</v>
      </c>
      <c r="B36" s="228">
        <v>43465</v>
      </c>
      <c r="C36" s="284" t="s">
        <v>139</v>
      </c>
      <c r="D36" s="331" t="s">
        <v>138</v>
      </c>
      <c r="E36" s="331">
        <v>0</v>
      </c>
      <c r="F36" s="331">
        <v>0</v>
      </c>
      <c r="G36" s="331">
        <v>0</v>
      </c>
      <c r="H36" s="331">
        <v>0</v>
      </c>
      <c r="I36" s="331">
        <v>0</v>
      </c>
      <c r="J36" s="331">
        <v>0</v>
      </c>
      <c r="K36" s="331">
        <v>0</v>
      </c>
      <c r="L36" s="331">
        <v>0</v>
      </c>
      <c r="M36" s="331">
        <v>0</v>
      </c>
      <c r="N36" s="331">
        <v>0</v>
      </c>
      <c r="O36" s="331">
        <v>0</v>
      </c>
      <c r="P36" s="331">
        <v>0</v>
      </c>
      <c r="Q36" s="331">
        <v>0</v>
      </c>
      <c r="R36" s="331">
        <v>0</v>
      </c>
      <c r="S36" s="331">
        <v>0</v>
      </c>
      <c r="T36" s="331">
        <v>0</v>
      </c>
      <c r="U36" s="331">
        <v>0</v>
      </c>
      <c r="V36" s="229"/>
      <c r="W36" s="229"/>
      <c r="X36" s="229"/>
      <c r="Y36" s="229"/>
      <c r="AA36" s="284" t="s">
        <v>205</v>
      </c>
    </row>
    <row r="37" spans="1:27" x14ac:dyDescent="0.3">
      <c r="A37" s="284" t="s">
        <v>167</v>
      </c>
      <c r="B37" s="228">
        <v>43465</v>
      </c>
      <c r="C37" s="284" t="s">
        <v>4</v>
      </c>
      <c r="D37" s="331" t="s">
        <v>520</v>
      </c>
      <c r="U37" s="331">
        <v>0</v>
      </c>
      <c r="V37" s="229"/>
      <c r="W37" s="229"/>
      <c r="X37" s="229"/>
      <c r="Y37" s="229"/>
      <c r="AA37" s="284" t="s">
        <v>234</v>
      </c>
    </row>
    <row r="38" spans="1:27" x14ac:dyDescent="0.3">
      <c r="A38" s="284" t="s">
        <v>167</v>
      </c>
      <c r="B38" s="228">
        <v>43465</v>
      </c>
      <c r="C38" s="284" t="s">
        <v>5</v>
      </c>
      <c r="D38" s="331" t="s">
        <v>528</v>
      </c>
      <c r="E38" s="331">
        <v>0</v>
      </c>
      <c r="F38" s="331">
        <v>0</v>
      </c>
      <c r="G38" s="331">
        <v>0</v>
      </c>
      <c r="H38" s="331">
        <v>0</v>
      </c>
      <c r="I38" s="331">
        <v>0</v>
      </c>
      <c r="J38" s="331">
        <v>0</v>
      </c>
      <c r="K38" s="331">
        <v>0</v>
      </c>
      <c r="L38" s="331">
        <v>2601360.75</v>
      </c>
      <c r="M38" s="331">
        <v>0</v>
      </c>
      <c r="N38" s="331">
        <v>0</v>
      </c>
      <c r="O38" s="331">
        <v>0</v>
      </c>
      <c r="P38" s="331">
        <v>1115393.56</v>
      </c>
      <c r="Q38" s="331">
        <v>0</v>
      </c>
      <c r="R38" s="331">
        <v>0</v>
      </c>
      <c r="S38" s="331">
        <v>0</v>
      </c>
      <c r="T38" s="331">
        <v>0</v>
      </c>
      <c r="U38" s="331">
        <v>3716754.31</v>
      </c>
      <c r="V38" s="229"/>
      <c r="W38" s="229"/>
      <c r="X38" s="229"/>
      <c r="Y38" s="229"/>
      <c r="AA38" s="284" t="s">
        <v>230</v>
      </c>
    </row>
    <row r="39" spans="1:27" x14ac:dyDescent="0.3">
      <c r="A39" s="284" t="s">
        <v>167</v>
      </c>
      <c r="B39" s="228">
        <v>43465</v>
      </c>
      <c r="C39" s="284" t="s">
        <v>13</v>
      </c>
      <c r="D39" s="331" t="s">
        <v>529</v>
      </c>
      <c r="U39" s="331">
        <v>0</v>
      </c>
      <c r="V39" s="229"/>
      <c r="W39" s="229"/>
      <c r="X39" s="229"/>
      <c r="Y39" s="229"/>
      <c r="AA39" s="284" t="s">
        <v>264</v>
      </c>
    </row>
    <row r="40" spans="1:27" x14ac:dyDescent="0.3">
      <c r="A40" s="284" t="s">
        <v>167</v>
      </c>
      <c r="B40" s="228">
        <v>43465</v>
      </c>
      <c r="C40" s="284" t="s">
        <v>14</v>
      </c>
      <c r="D40" s="331" t="s">
        <v>530</v>
      </c>
      <c r="E40" s="331">
        <v>0</v>
      </c>
      <c r="F40" s="331">
        <v>0</v>
      </c>
      <c r="G40" s="331">
        <v>0</v>
      </c>
      <c r="H40" s="331">
        <v>0</v>
      </c>
      <c r="I40" s="331">
        <v>0</v>
      </c>
      <c r="J40" s="331">
        <v>0</v>
      </c>
      <c r="K40" s="331">
        <v>0</v>
      </c>
      <c r="L40" s="331">
        <v>2601360.75</v>
      </c>
      <c r="M40" s="331">
        <v>0</v>
      </c>
      <c r="N40" s="331">
        <v>0</v>
      </c>
      <c r="O40" s="331">
        <v>0</v>
      </c>
      <c r="P40" s="331">
        <v>1115393.56</v>
      </c>
      <c r="Q40" s="331">
        <v>0</v>
      </c>
      <c r="R40" s="331">
        <v>0</v>
      </c>
      <c r="S40" s="331">
        <v>0</v>
      </c>
      <c r="T40" s="331">
        <v>0</v>
      </c>
      <c r="U40" s="331">
        <v>3716754.31</v>
      </c>
      <c r="V40" s="229"/>
      <c r="W40" s="229"/>
      <c r="X40" s="229"/>
      <c r="Y40" s="229"/>
      <c r="AA40" s="284" t="s">
        <v>267</v>
      </c>
    </row>
    <row r="41" spans="1:27" x14ac:dyDescent="0.3">
      <c r="A41" s="284" t="s">
        <v>167</v>
      </c>
      <c r="B41" s="228">
        <v>43465</v>
      </c>
      <c r="C41" s="284" t="s">
        <v>15</v>
      </c>
      <c r="D41" s="331" t="s">
        <v>531</v>
      </c>
      <c r="E41" s="331">
        <v>0</v>
      </c>
      <c r="F41" s="331">
        <v>0</v>
      </c>
      <c r="G41" s="331">
        <v>0</v>
      </c>
      <c r="H41" s="331">
        <v>0</v>
      </c>
      <c r="I41" s="331">
        <v>0</v>
      </c>
      <c r="J41" s="331">
        <v>0</v>
      </c>
      <c r="K41" s="331">
        <v>0</v>
      </c>
      <c r="L41" s="331">
        <v>7872448.5499999998</v>
      </c>
      <c r="M41" s="331">
        <v>0</v>
      </c>
      <c r="N41" s="331">
        <v>0</v>
      </c>
      <c r="O41" s="331">
        <v>0</v>
      </c>
      <c r="P41" s="331">
        <v>74087.289999999994</v>
      </c>
      <c r="Q41" s="331">
        <v>0</v>
      </c>
      <c r="R41" s="331">
        <v>0</v>
      </c>
      <c r="S41" s="331">
        <v>0</v>
      </c>
      <c r="T41" s="331">
        <v>0</v>
      </c>
      <c r="U41" s="331">
        <v>7946535.8399999999</v>
      </c>
      <c r="V41" s="229"/>
      <c r="W41" s="229"/>
      <c r="X41" s="229"/>
      <c r="Y41" s="229"/>
      <c r="AA41" s="284" t="s">
        <v>200</v>
      </c>
    </row>
    <row r="42" spans="1:27" x14ac:dyDescent="0.3">
      <c r="A42" s="284" t="s">
        <v>167</v>
      </c>
      <c r="B42" s="228">
        <v>43465</v>
      </c>
      <c r="C42" s="284" t="s">
        <v>23</v>
      </c>
      <c r="D42" s="331" t="s">
        <v>532</v>
      </c>
      <c r="U42" s="331">
        <v>0</v>
      </c>
      <c r="V42" s="229"/>
      <c r="W42" s="229"/>
      <c r="X42" s="229"/>
      <c r="Y42" s="229"/>
      <c r="AA42" s="284" t="s">
        <v>294</v>
      </c>
    </row>
    <row r="43" spans="1:27" x14ac:dyDescent="0.3">
      <c r="A43" s="284" t="s">
        <v>167</v>
      </c>
      <c r="B43" s="228">
        <v>43465</v>
      </c>
      <c r="C43" s="284" t="s">
        <v>24</v>
      </c>
      <c r="D43" s="331" t="s">
        <v>533</v>
      </c>
      <c r="E43" s="331">
        <v>0</v>
      </c>
      <c r="F43" s="331">
        <v>0</v>
      </c>
      <c r="G43" s="331">
        <v>0</v>
      </c>
      <c r="H43" s="331">
        <v>0</v>
      </c>
      <c r="I43" s="331">
        <v>0</v>
      </c>
      <c r="J43" s="331">
        <v>0</v>
      </c>
      <c r="K43" s="331">
        <v>0</v>
      </c>
      <c r="L43" s="331">
        <v>7872448.5499999998</v>
      </c>
      <c r="M43" s="331">
        <v>0</v>
      </c>
      <c r="N43" s="331">
        <v>0</v>
      </c>
      <c r="O43" s="331">
        <v>0</v>
      </c>
      <c r="P43" s="331">
        <v>74087.289999999994</v>
      </c>
      <c r="Q43" s="331">
        <v>0</v>
      </c>
      <c r="R43" s="331">
        <v>0</v>
      </c>
      <c r="S43" s="331">
        <v>0</v>
      </c>
      <c r="T43" s="331">
        <v>0</v>
      </c>
      <c r="U43" s="331">
        <v>7946535.8399999999</v>
      </c>
      <c r="V43" s="229"/>
      <c r="W43" s="229"/>
      <c r="X43" s="229"/>
      <c r="Y43" s="229"/>
      <c r="AA43" s="284" t="s">
        <v>209</v>
      </c>
    </row>
    <row r="44" spans="1:27" x14ac:dyDescent="0.3">
      <c r="A44" s="284" t="s">
        <v>167</v>
      </c>
      <c r="B44" s="228">
        <v>43465</v>
      </c>
      <c r="C44" s="284" t="s">
        <v>25</v>
      </c>
      <c r="D44" s="331" t="s">
        <v>534</v>
      </c>
      <c r="E44" s="331">
        <v>0</v>
      </c>
      <c r="F44" s="331">
        <v>0</v>
      </c>
      <c r="G44" s="331">
        <v>0</v>
      </c>
      <c r="H44" s="331">
        <v>0</v>
      </c>
      <c r="I44" s="331">
        <v>0</v>
      </c>
      <c r="J44" s="331">
        <v>0</v>
      </c>
      <c r="K44" s="331">
        <v>0</v>
      </c>
      <c r="L44" s="331">
        <v>10473809.300000001</v>
      </c>
      <c r="M44" s="331">
        <v>0</v>
      </c>
      <c r="N44" s="331">
        <v>0</v>
      </c>
      <c r="O44" s="331">
        <v>0</v>
      </c>
      <c r="P44" s="331">
        <v>1189480.8600000001</v>
      </c>
      <c r="Q44" s="331">
        <v>0</v>
      </c>
      <c r="R44" s="331">
        <v>0</v>
      </c>
      <c r="S44" s="331">
        <v>0</v>
      </c>
      <c r="T44" s="331">
        <v>0</v>
      </c>
      <c r="U44" s="331">
        <v>11663290.15</v>
      </c>
      <c r="V44" s="229"/>
      <c r="W44" s="229"/>
      <c r="X44" s="229"/>
      <c r="Y44" s="229"/>
      <c r="AA44" s="284" t="s">
        <v>249</v>
      </c>
    </row>
    <row r="45" spans="1:27" x14ac:dyDescent="0.3">
      <c r="A45" s="284" t="s">
        <v>167</v>
      </c>
      <c r="B45" s="228">
        <v>43465</v>
      </c>
      <c r="C45" s="284" t="s">
        <v>26</v>
      </c>
      <c r="D45" s="331" t="s">
        <v>535</v>
      </c>
      <c r="E45" s="331">
        <v>0</v>
      </c>
      <c r="F45" s="331">
        <v>0</v>
      </c>
      <c r="G45" s="331">
        <v>0</v>
      </c>
      <c r="H45" s="331">
        <v>0</v>
      </c>
      <c r="I45" s="331">
        <v>0</v>
      </c>
      <c r="J45" s="331">
        <v>0</v>
      </c>
      <c r="K45" s="331">
        <v>0</v>
      </c>
      <c r="L45" s="331">
        <v>10473809.300000001</v>
      </c>
      <c r="M45" s="331">
        <v>0</v>
      </c>
      <c r="N45" s="331">
        <v>0</v>
      </c>
      <c r="O45" s="331">
        <v>0</v>
      </c>
      <c r="P45" s="331">
        <v>1189480.8600000001</v>
      </c>
      <c r="Q45" s="331">
        <v>0</v>
      </c>
      <c r="R45" s="331">
        <v>0</v>
      </c>
      <c r="S45" s="331">
        <v>0</v>
      </c>
      <c r="T45" s="331">
        <v>0</v>
      </c>
      <c r="U45" s="331">
        <v>11663290.15</v>
      </c>
      <c r="V45" s="229"/>
      <c r="W45" s="229"/>
      <c r="X45" s="229"/>
      <c r="Y45" s="229"/>
      <c r="AA45" s="284" t="s">
        <v>220</v>
      </c>
    </row>
    <row r="46" spans="1:27" x14ac:dyDescent="0.3">
      <c r="A46" s="284" t="s">
        <v>167</v>
      </c>
      <c r="B46" s="228">
        <v>43465</v>
      </c>
      <c r="C46" s="284" t="s">
        <v>27</v>
      </c>
      <c r="D46" s="331" t="s">
        <v>536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838108.51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838108.51</v>
      </c>
      <c r="V46" s="229"/>
      <c r="W46" s="229"/>
      <c r="X46" s="229"/>
      <c r="Y46" s="229"/>
      <c r="AA46" s="284" t="s">
        <v>284</v>
      </c>
    </row>
    <row r="47" spans="1:27" x14ac:dyDescent="0.3">
      <c r="A47" s="284" t="s">
        <v>167</v>
      </c>
      <c r="B47" s="228">
        <v>43465</v>
      </c>
      <c r="C47" s="284" t="s">
        <v>28</v>
      </c>
      <c r="D47" s="331" t="s">
        <v>537</v>
      </c>
      <c r="U47" s="331">
        <v>0</v>
      </c>
      <c r="V47" s="229"/>
      <c r="W47" s="229"/>
      <c r="X47" s="229"/>
      <c r="Y47" s="229"/>
      <c r="AA47" s="284" t="s">
        <v>285</v>
      </c>
    </row>
    <row r="48" spans="1:27" x14ac:dyDescent="0.3">
      <c r="A48" s="284" t="s">
        <v>167</v>
      </c>
      <c r="B48" s="228">
        <v>43465</v>
      </c>
      <c r="C48" s="284" t="s">
        <v>29</v>
      </c>
      <c r="D48" s="331" t="s">
        <v>526</v>
      </c>
      <c r="U48" s="331">
        <v>0</v>
      </c>
      <c r="V48" s="229"/>
      <c r="W48" s="229"/>
      <c r="X48" s="229"/>
      <c r="Y48" s="229"/>
      <c r="AA48" s="284" t="s">
        <v>204</v>
      </c>
    </row>
    <row r="49" spans="1:27" x14ac:dyDescent="0.3">
      <c r="A49" s="284" t="s">
        <v>167</v>
      </c>
      <c r="B49" s="228">
        <v>43465</v>
      </c>
      <c r="C49" s="284" t="s">
        <v>30</v>
      </c>
      <c r="D49" s="331" t="s">
        <v>527</v>
      </c>
      <c r="U49" s="331">
        <v>0</v>
      </c>
      <c r="V49" s="229"/>
      <c r="W49" s="229"/>
      <c r="X49" s="229"/>
      <c r="Y49" s="229"/>
      <c r="AA49" s="284" t="s">
        <v>228</v>
      </c>
    </row>
    <row r="50" spans="1:27" x14ac:dyDescent="0.3">
      <c r="A50" s="284" t="s">
        <v>167</v>
      </c>
      <c r="B50" s="228">
        <v>43465</v>
      </c>
      <c r="C50" s="284" t="s">
        <v>31</v>
      </c>
      <c r="D50" s="331" t="s">
        <v>538</v>
      </c>
      <c r="E50" s="331">
        <v>0</v>
      </c>
      <c r="F50" s="331">
        <v>0</v>
      </c>
      <c r="G50" s="331">
        <v>0</v>
      </c>
      <c r="H50" s="331">
        <v>0</v>
      </c>
      <c r="I50" s="331">
        <v>0</v>
      </c>
      <c r="J50" s="331">
        <v>0</v>
      </c>
      <c r="K50" s="331">
        <v>0</v>
      </c>
      <c r="L50" s="331">
        <v>11311917.800000001</v>
      </c>
      <c r="M50" s="331">
        <v>0</v>
      </c>
      <c r="N50" s="331">
        <v>0</v>
      </c>
      <c r="O50" s="331">
        <v>0</v>
      </c>
      <c r="P50" s="331">
        <v>1189480.8600000001</v>
      </c>
      <c r="Q50" s="331">
        <v>0</v>
      </c>
      <c r="R50" s="331">
        <v>0</v>
      </c>
      <c r="S50" s="331">
        <v>0</v>
      </c>
      <c r="T50" s="331">
        <v>0</v>
      </c>
      <c r="U50" s="331">
        <v>12501398.66</v>
      </c>
      <c r="V50" s="229"/>
      <c r="W50" s="229"/>
      <c r="X50" s="229"/>
      <c r="Y50" s="229"/>
      <c r="AA50" s="284" t="s">
        <v>231</v>
      </c>
    </row>
    <row r="51" spans="1:27" x14ac:dyDescent="0.3">
      <c r="A51" s="284" t="s">
        <v>167</v>
      </c>
      <c r="B51" s="228">
        <v>43465</v>
      </c>
      <c r="C51" s="284" t="s">
        <v>32</v>
      </c>
      <c r="D51" s="331" t="s">
        <v>539</v>
      </c>
      <c r="E51" s="331">
        <v>0</v>
      </c>
      <c r="F51" s="331">
        <v>0</v>
      </c>
      <c r="G51" s="331">
        <v>0</v>
      </c>
      <c r="H51" s="331">
        <v>0</v>
      </c>
      <c r="I51" s="331">
        <v>0</v>
      </c>
      <c r="J51" s="331">
        <v>0</v>
      </c>
      <c r="K51" s="331">
        <v>0</v>
      </c>
      <c r="L51" s="331">
        <v>0</v>
      </c>
      <c r="M51" s="331">
        <v>0</v>
      </c>
      <c r="N51" s="331">
        <v>0</v>
      </c>
      <c r="O51" s="331">
        <v>0</v>
      </c>
      <c r="P51" s="331">
        <v>0</v>
      </c>
      <c r="Q51" s="331">
        <v>0</v>
      </c>
      <c r="R51" s="331">
        <v>0</v>
      </c>
      <c r="S51" s="331">
        <v>0</v>
      </c>
      <c r="T51" s="331">
        <v>0</v>
      </c>
      <c r="U51" s="331">
        <v>0</v>
      </c>
      <c r="V51" s="229"/>
      <c r="W51" s="229"/>
      <c r="X51" s="229"/>
      <c r="Y51" s="229"/>
      <c r="AA51" s="284" t="s">
        <v>223</v>
      </c>
    </row>
    <row r="52" spans="1:27" x14ac:dyDescent="0.3">
      <c r="A52" s="284" t="s">
        <v>167</v>
      </c>
      <c r="B52" s="228">
        <v>43465</v>
      </c>
      <c r="C52" s="284" t="s">
        <v>33</v>
      </c>
      <c r="D52" s="331" t="s">
        <v>540</v>
      </c>
      <c r="E52" s="331">
        <v>0</v>
      </c>
      <c r="F52" s="331">
        <v>0</v>
      </c>
      <c r="G52" s="331">
        <v>0</v>
      </c>
      <c r="H52" s="331">
        <v>0</v>
      </c>
      <c r="I52" s="331">
        <v>0</v>
      </c>
      <c r="J52" s="331">
        <v>0</v>
      </c>
      <c r="K52" s="331">
        <v>0</v>
      </c>
      <c r="L52" s="331">
        <v>11311917.800000001</v>
      </c>
      <c r="M52" s="331">
        <v>0</v>
      </c>
      <c r="N52" s="331">
        <v>0</v>
      </c>
      <c r="O52" s="331">
        <v>0</v>
      </c>
      <c r="P52" s="331">
        <v>1189480.8600000001</v>
      </c>
      <c r="Q52" s="331">
        <v>0</v>
      </c>
      <c r="R52" s="331">
        <v>0</v>
      </c>
      <c r="S52" s="331">
        <v>0</v>
      </c>
      <c r="T52" s="331">
        <v>0</v>
      </c>
      <c r="U52" s="331">
        <v>12501398.66</v>
      </c>
      <c r="V52" s="229"/>
      <c r="W52" s="229"/>
      <c r="X52" s="229"/>
      <c r="Y52" s="229"/>
      <c r="AA52" s="284" t="s">
        <v>208</v>
      </c>
    </row>
    <row r="53" spans="1:27" x14ac:dyDescent="0.3">
      <c r="A53" s="284" t="s">
        <v>227</v>
      </c>
      <c r="B53" s="228">
        <v>42735</v>
      </c>
      <c r="C53" s="284" t="s">
        <v>139</v>
      </c>
      <c r="D53" s="331" t="s">
        <v>138</v>
      </c>
      <c r="E53" s="331">
        <v>0</v>
      </c>
      <c r="F53" s="331">
        <v>0</v>
      </c>
      <c r="G53" s="331">
        <v>0</v>
      </c>
      <c r="H53" s="331">
        <v>0</v>
      </c>
      <c r="I53" s="331">
        <v>0</v>
      </c>
      <c r="J53" s="331">
        <v>0</v>
      </c>
      <c r="K53" s="331">
        <v>0</v>
      </c>
      <c r="L53" s="331">
        <v>0</v>
      </c>
      <c r="M53" s="331">
        <v>0</v>
      </c>
      <c r="N53" s="331">
        <v>0</v>
      </c>
      <c r="O53" s="331">
        <v>0</v>
      </c>
      <c r="P53" s="331">
        <v>0</v>
      </c>
      <c r="Q53" s="331">
        <v>0</v>
      </c>
      <c r="R53" s="331">
        <v>0</v>
      </c>
      <c r="S53" s="331">
        <v>0</v>
      </c>
      <c r="T53" s="331">
        <v>0</v>
      </c>
      <c r="U53" s="331">
        <v>0</v>
      </c>
      <c r="V53" s="229"/>
      <c r="W53" s="229"/>
      <c r="X53" s="229"/>
      <c r="Y53" s="229"/>
      <c r="AA53" s="284" t="s">
        <v>214</v>
      </c>
    </row>
    <row r="54" spans="1:27" x14ac:dyDescent="0.3">
      <c r="A54" s="284" t="s">
        <v>227</v>
      </c>
      <c r="B54" s="228">
        <v>42735</v>
      </c>
      <c r="C54" s="284" t="s">
        <v>4</v>
      </c>
      <c r="D54" s="331" t="s">
        <v>520</v>
      </c>
      <c r="E54" s="331">
        <v>0</v>
      </c>
      <c r="F54" s="331">
        <v>0</v>
      </c>
      <c r="G54" s="331">
        <v>0</v>
      </c>
      <c r="H54" s="331">
        <v>0</v>
      </c>
      <c r="I54" s="331">
        <v>0</v>
      </c>
      <c r="J54" s="331">
        <v>0</v>
      </c>
      <c r="K54" s="331">
        <v>0</v>
      </c>
      <c r="L54" s="331">
        <v>0</v>
      </c>
      <c r="M54" s="331">
        <v>0</v>
      </c>
      <c r="N54" s="331">
        <v>0</v>
      </c>
      <c r="O54" s="331">
        <v>0</v>
      </c>
      <c r="P54" s="331">
        <v>0</v>
      </c>
      <c r="Q54" s="331">
        <v>0</v>
      </c>
      <c r="R54" s="331">
        <v>0</v>
      </c>
      <c r="S54" s="331">
        <v>0</v>
      </c>
      <c r="T54" s="331">
        <v>0</v>
      </c>
      <c r="U54" s="331">
        <v>0</v>
      </c>
      <c r="V54" s="229"/>
      <c r="W54" s="229"/>
      <c r="X54" s="229"/>
      <c r="Y54" s="229"/>
      <c r="AA54" s="284" t="s">
        <v>201</v>
      </c>
    </row>
    <row r="55" spans="1:27" x14ac:dyDescent="0.3">
      <c r="A55" s="284" t="s">
        <v>227</v>
      </c>
      <c r="B55" s="228">
        <v>42735</v>
      </c>
      <c r="C55" s="284" t="s">
        <v>5</v>
      </c>
      <c r="D55" s="331" t="s">
        <v>528</v>
      </c>
      <c r="E55" s="331">
        <v>0</v>
      </c>
      <c r="F55" s="331">
        <v>492800.22</v>
      </c>
      <c r="G55" s="331">
        <v>0</v>
      </c>
      <c r="H55" s="331">
        <v>3103448.93</v>
      </c>
      <c r="I55" s="331">
        <v>2274190.9300000002</v>
      </c>
      <c r="J55" s="331">
        <v>68013.98</v>
      </c>
      <c r="K55" s="331">
        <v>9291422.4499999993</v>
      </c>
      <c r="L55" s="331">
        <v>762249.6</v>
      </c>
      <c r="M55" s="331">
        <v>0</v>
      </c>
      <c r="N55" s="331">
        <v>2387462.69</v>
      </c>
      <c r="O55" s="331">
        <v>0</v>
      </c>
      <c r="P55" s="331">
        <v>333301.76000000001</v>
      </c>
      <c r="Q55" s="331">
        <v>0</v>
      </c>
      <c r="R55" s="331">
        <v>0</v>
      </c>
      <c r="S55" s="331">
        <v>0</v>
      </c>
      <c r="T55" s="331">
        <v>0</v>
      </c>
      <c r="U55" s="331">
        <v>18712890.550000001</v>
      </c>
      <c r="V55" s="229"/>
      <c r="W55" s="229"/>
      <c r="X55" s="229"/>
      <c r="Y55" s="229"/>
      <c r="AA55" s="284" t="s">
        <v>169</v>
      </c>
    </row>
    <row r="56" spans="1:27" x14ac:dyDescent="0.3">
      <c r="A56" s="284" t="s">
        <v>227</v>
      </c>
      <c r="B56" s="228">
        <v>42735</v>
      </c>
      <c r="C56" s="284" t="s">
        <v>13</v>
      </c>
      <c r="D56" s="331" t="s">
        <v>529</v>
      </c>
      <c r="E56" s="331">
        <v>0</v>
      </c>
      <c r="F56" s="331">
        <v>-227012.96</v>
      </c>
      <c r="G56" s="331">
        <v>0</v>
      </c>
      <c r="H56" s="331">
        <v>-386209.01</v>
      </c>
      <c r="I56" s="331">
        <v>-417617.74</v>
      </c>
      <c r="J56" s="331">
        <v>-25928.28</v>
      </c>
      <c r="K56" s="331">
        <v>-2567837.3199999998</v>
      </c>
      <c r="L56" s="331">
        <v>-442125.47</v>
      </c>
      <c r="M56" s="331">
        <v>0</v>
      </c>
      <c r="N56" s="331">
        <v>5104229.66</v>
      </c>
      <c r="O56" s="331">
        <v>0</v>
      </c>
      <c r="P56" s="331">
        <v>-67696.83</v>
      </c>
      <c r="Q56" s="331">
        <v>0</v>
      </c>
      <c r="R56" s="331">
        <v>0</v>
      </c>
      <c r="S56" s="331">
        <v>0</v>
      </c>
      <c r="T56" s="331">
        <v>0</v>
      </c>
      <c r="U56" s="331">
        <v>969802.06</v>
      </c>
      <c r="V56" s="229"/>
      <c r="W56" s="229"/>
      <c r="X56" s="229"/>
      <c r="Y56" s="229"/>
      <c r="AA56" s="284" t="s">
        <v>257</v>
      </c>
    </row>
    <row r="57" spans="1:27" x14ac:dyDescent="0.3">
      <c r="A57" s="284" t="s">
        <v>227</v>
      </c>
      <c r="B57" s="228">
        <v>42735</v>
      </c>
      <c r="C57" s="284" t="s">
        <v>14</v>
      </c>
      <c r="D57" s="331" t="s">
        <v>530</v>
      </c>
      <c r="E57" s="331">
        <v>0</v>
      </c>
      <c r="F57" s="331">
        <v>719813.18</v>
      </c>
      <c r="G57" s="331">
        <v>0</v>
      </c>
      <c r="H57" s="331">
        <v>3489657.94</v>
      </c>
      <c r="I57" s="331">
        <v>2691808.67</v>
      </c>
      <c r="J57" s="331">
        <v>93942.26</v>
      </c>
      <c r="K57" s="331">
        <v>11859259.76</v>
      </c>
      <c r="L57" s="331">
        <v>1204375.06</v>
      </c>
      <c r="M57" s="331">
        <v>0</v>
      </c>
      <c r="N57" s="331">
        <v>-2716766.97</v>
      </c>
      <c r="O57" s="331">
        <v>0</v>
      </c>
      <c r="P57" s="331">
        <v>400998.59</v>
      </c>
      <c r="Q57" s="331">
        <v>0</v>
      </c>
      <c r="R57" s="331">
        <v>0</v>
      </c>
      <c r="S57" s="331">
        <v>0</v>
      </c>
      <c r="T57" s="331">
        <v>0</v>
      </c>
      <c r="U57" s="331">
        <v>17743088.5</v>
      </c>
      <c r="V57" s="229"/>
      <c r="W57" s="229"/>
      <c r="X57" s="229"/>
      <c r="Y57" s="229"/>
      <c r="AA57" s="284" t="s">
        <v>236</v>
      </c>
    </row>
    <row r="58" spans="1:27" x14ac:dyDescent="0.3">
      <c r="A58" s="284" t="s">
        <v>227</v>
      </c>
      <c r="B58" s="228">
        <v>42735</v>
      </c>
      <c r="C58" s="284" t="s">
        <v>15</v>
      </c>
      <c r="D58" s="331" t="s">
        <v>531</v>
      </c>
      <c r="E58" s="331">
        <v>0</v>
      </c>
      <c r="F58" s="331">
        <v>2710700.95</v>
      </c>
      <c r="G58" s="331">
        <v>0</v>
      </c>
      <c r="H58" s="331">
        <v>52885378.280000001</v>
      </c>
      <c r="I58" s="331">
        <v>5318381.07</v>
      </c>
      <c r="J58" s="331">
        <v>252352.09</v>
      </c>
      <c r="K58" s="331">
        <v>22003193.710000001</v>
      </c>
      <c r="L58" s="331">
        <v>33134574.100000001</v>
      </c>
      <c r="M58" s="331">
        <v>0</v>
      </c>
      <c r="N58" s="331">
        <v>29361782.699999999</v>
      </c>
      <c r="O58" s="331">
        <v>0</v>
      </c>
      <c r="P58" s="331">
        <v>723175.08</v>
      </c>
      <c r="Q58" s="331">
        <v>0</v>
      </c>
      <c r="R58" s="331">
        <v>0</v>
      </c>
      <c r="S58" s="331">
        <v>0</v>
      </c>
      <c r="T58" s="331">
        <v>0</v>
      </c>
      <c r="U58" s="331">
        <v>146389537.97999999</v>
      </c>
      <c r="V58" s="229"/>
      <c r="W58" s="229"/>
      <c r="X58" s="229"/>
      <c r="Y58" s="229"/>
      <c r="AA58" s="284" t="s">
        <v>265</v>
      </c>
    </row>
    <row r="59" spans="1:27" x14ac:dyDescent="0.3">
      <c r="A59" s="284" t="s">
        <v>227</v>
      </c>
      <c r="B59" s="228">
        <v>42735</v>
      </c>
      <c r="C59" s="284" t="s">
        <v>23</v>
      </c>
      <c r="D59" s="331" t="s">
        <v>532</v>
      </c>
      <c r="E59" s="331">
        <v>0</v>
      </c>
      <c r="F59" s="331">
        <v>0</v>
      </c>
      <c r="G59" s="331">
        <v>0</v>
      </c>
      <c r="H59" s="331">
        <v>3552375.23</v>
      </c>
      <c r="I59" s="331">
        <v>1338345.82</v>
      </c>
      <c r="J59" s="331">
        <v>0</v>
      </c>
      <c r="K59" s="331">
        <v>3153484.59</v>
      </c>
      <c r="L59" s="331">
        <v>1430009.98</v>
      </c>
      <c r="M59" s="331">
        <v>0</v>
      </c>
      <c r="N59" s="331">
        <v>29215423.16</v>
      </c>
      <c r="O59" s="331">
        <v>0</v>
      </c>
      <c r="P59" s="331">
        <v>0</v>
      </c>
      <c r="Q59" s="331">
        <v>0</v>
      </c>
      <c r="R59" s="331">
        <v>0</v>
      </c>
      <c r="S59" s="331">
        <v>0</v>
      </c>
      <c r="T59" s="331">
        <v>0</v>
      </c>
      <c r="U59" s="331">
        <v>38689638.770000003</v>
      </c>
      <c r="V59" s="229"/>
      <c r="W59" s="229"/>
      <c r="X59" s="229"/>
      <c r="Y59" s="229"/>
      <c r="AA59" s="284" t="s">
        <v>238</v>
      </c>
    </row>
    <row r="60" spans="1:27" x14ac:dyDescent="0.3">
      <c r="A60" s="284" t="s">
        <v>227</v>
      </c>
      <c r="B60" s="228">
        <v>42735</v>
      </c>
      <c r="C60" s="284" t="s">
        <v>24</v>
      </c>
      <c r="D60" s="331" t="s">
        <v>533</v>
      </c>
      <c r="E60" s="331">
        <v>0</v>
      </c>
      <c r="F60" s="331">
        <v>2710700.95</v>
      </c>
      <c r="G60" s="331">
        <v>0</v>
      </c>
      <c r="H60" s="331">
        <v>49333003.049999997</v>
      </c>
      <c r="I60" s="331">
        <v>3980035.25</v>
      </c>
      <c r="J60" s="331">
        <v>252352.09</v>
      </c>
      <c r="K60" s="331">
        <v>18849709.129999999</v>
      </c>
      <c r="L60" s="331">
        <v>31704564.120000001</v>
      </c>
      <c r="M60" s="331">
        <v>0</v>
      </c>
      <c r="N60" s="331">
        <v>146359.54</v>
      </c>
      <c r="O60" s="331">
        <v>0</v>
      </c>
      <c r="P60" s="331">
        <v>723175.08</v>
      </c>
      <c r="Q60" s="331">
        <v>0</v>
      </c>
      <c r="R60" s="331">
        <v>0</v>
      </c>
      <c r="S60" s="331">
        <v>0</v>
      </c>
      <c r="T60" s="331">
        <v>0</v>
      </c>
      <c r="U60" s="331">
        <v>107699899.20999999</v>
      </c>
      <c r="V60" s="229"/>
      <c r="W60" s="229"/>
      <c r="X60" s="229"/>
      <c r="Y60" s="229"/>
      <c r="AA60" s="284" t="s">
        <v>162</v>
      </c>
    </row>
    <row r="61" spans="1:27" x14ac:dyDescent="0.3">
      <c r="A61" s="284" t="s">
        <v>227</v>
      </c>
      <c r="B61" s="228">
        <v>42735</v>
      </c>
      <c r="C61" s="284" t="s">
        <v>25</v>
      </c>
      <c r="D61" s="331" t="s">
        <v>534</v>
      </c>
      <c r="E61" s="331">
        <v>0</v>
      </c>
      <c r="F61" s="331">
        <v>3203501.17</v>
      </c>
      <c r="G61" s="331">
        <v>0</v>
      </c>
      <c r="H61" s="331">
        <v>55988827.210000001</v>
      </c>
      <c r="I61" s="331">
        <v>7592572</v>
      </c>
      <c r="J61" s="331">
        <v>320366.07</v>
      </c>
      <c r="K61" s="331">
        <v>31294616.16</v>
      </c>
      <c r="L61" s="331">
        <v>33896823.700000003</v>
      </c>
      <c r="M61" s="331">
        <v>0</v>
      </c>
      <c r="N61" s="331">
        <v>31749245.390000001</v>
      </c>
      <c r="O61" s="331">
        <v>0</v>
      </c>
      <c r="P61" s="331">
        <v>1056476.8400000001</v>
      </c>
      <c r="Q61" s="331">
        <v>0</v>
      </c>
      <c r="R61" s="331">
        <v>0</v>
      </c>
      <c r="S61" s="331">
        <v>0</v>
      </c>
      <c r="T61" s="331">
        <v>0</v>
      </c>
      <c r="U61" s="331">
        <v>165102428.53999999</v>
      </c>
      <c r="V61" s="229"/>
      <c r="W61" s="229"/>
      <c r="X61" s="229"/>
      <c r="Y61" s="229"/>
      <c r="AA61" s="284" t="s">
        <v>252</v>
      </c>
    </row>
    <row r="62" spans="1:27" x14ac:dyDescent="0.3">
      <c r="A62" s="284" t="s">
        <v>227</v>
      </c>
      <c r="B62" s="228">
        <v>42735</v>
      </c>
      <c r="C62" s="284" t="s">
        <v>26</v>
      </c>
      <c r="D62" s="331" t="s">
        <v>535</v>
      </c>
      <c r="E62" s="331">
        <v>0</v>
      </c>
      <c r="F62" s="331">
        <v>3430514.13</v>
      </c>
      <c r="G62" s="331">
        <v>0</v>
      </c>
      <c r="H62" s="331">
        <v>52822661</v>
      </c>
      <c r="I62" s="331">
        <v>6671843.9199999999</v>
      </c>
      <c r="J62" s="331">
        <v>346294.35</v>
      </c>
      <c r="K62" s="331">
        <v>30708968.890000001</v>
      </c>
      <c r="L62" s="331">
        <v>32908939.190000001</v>
      </c>
      <c r="M62" s="331">
        <v>0</v>
      </c>
      <c r="N62" s="331">
        <v>-2570407.4300000002</v>
      </c>
      <c r="O62" s="331">
        <v>0</v>
      </c>
      <c r="P62" s="331">
        <v>1124173.67</v>
      </c>
      <c r="Q62" s="331">
        <v>0</v>
      </c>
      <c r="R62" s="331">
        <v>0</v>
      </c>
      <c r="S62" s="331">
        <v>0</v>
      </c>
      <c r="T62" s="331">
        <v>0</v>
      </c>
      <c r="U62" s="331">
        <v>125442987.70999999</v>
      </c>
      <c r="V62" s="229"/>
      <c r="W62" s="229"/>
      <c r="X62" s="229"/>
      <c r="Y62" s="229"/>
      <c r="AA62" s="284" t="s">
        <v>266</v>
      </c>
    </row>
    <row r="63" spans="1:27" x14ac:dyDescent="0.3">
      <c r="A63" s="284" t="s">
        <v>227</v>
      </c>
      <c r="B63" s="228">
        <v>42735</v>
      </c>
      <c r="C63" s="284" t="s">
        <v>27</v>
      </c>
      <c r="D63" s="331" t="s">
        <v>536</v>
      </c>
      <c r="E63" s="331">
        <v>0</v>
      </c>
      <c r="F63" s="331">
        <v>361712.43</v>
      </c>
      <c r="G63" s="331">
        <v>0</v>
      </c>
      <c r="H63" s="331">
        <v>2361786.77</v>
      </c>
      <c r="I63" s="331">
        <v>430374.34</v>
      </c>
      <c r="J63" s="331">
        <v>90195.199999999997</v>
      </c>
      <c r="K63" s="331">
        <v>2487158.1</v>
      </c>
      <c r="L63" s="331">
        <v>1966257.64</v>
      </c>
      <c r="M63" s="331">
        <v>0</v>
      </c>
      <c r="N63" s="331">
        <v>88710.74</v>
      </c>
      <c r="O63" s="331">
        <v>0</v>
      </c>
      <c r="P63" s="331">
        <v>336374.17</v>
      </c>
      <c r="Q63" s="331">
        <v>0</v>
      </c>
      <c r="R63" s="331">
        <v>0</v>
      </c>
      <c r="S63" s="331">
        <v>0</v>
      </c>
      <c r="T63" s="331">
        <v>0</v>
      </c>
      <c r="U63" s="331">
        <v>8122569.3799999999</v>
      </c>
      <c r="V63" s="229"/>
      <c r="W63" s="229"/>
      <c r="X63" s="229"/>
      <c r="Y63" s="229"/>
      <c r="AA63" s="284" t="s">
        <v>210</v>
      </c>
    </row>
    <row r="64" spans="1:27" x14ac:dyDescent="0.3">
      <c r="A64" s="284" t="s">
        <v>227</v>
      </c>
      <c r="B64" s="228">
        <v>42735</v>
      </c>
      <c r="C64" s="284" t="s">
        <v>28</v>
      </c>
      <c r="D64" s="331" t="s">
        <v>537</v>
      </c>
      <c r="E64" s="331">
        <v>0</v>
      </c>
      <c r="F64" s="331">
        <v>0</v>
      </c>
      <c r="G64" s="331">
        <v>0</v>
      </c>
      <c r="H64" s="331">
        <v>0</v>
      </c>
      <c r="I64" s="331">
        <v>0</v>
      </c>
      <c r="J64" s="331">
        <v>0</v>
      </c>
      <c r="K64" s="331">
        <v>0</v>
      </c>
      <c r="L64" s="331">
        <v>0</v>
      </c>
      <c r="M64" s="331">
        <v>0</v>
      </c>
      <c r="N64" s="331">
        <v>0</v>
      </c>
      <c r="O64" s="331">
        <v>0</v>
      </c>
      <c r="P64" s="331">
        <v>0</v>
      </c>
      <c r="Q64" s="331">
        <v>0</v>
      </c>
      <c r="R64" s="331">
        <v>0</v>
      </c>
      <c r="S64" s="331">
        <v>0</v>
      </c>
      <c r="T64" s="331">
        <v>0</v>
      </c>
      <c r="U64" s="331">
        <v>0</v>
      </c>
      <c r="V64" s="229"/>
      <c r="W64" s="229"/>
      <c r="X64" s="229"/>
      <c r="Y64" s="229"/>
      <c r="AA64" s="284" t="s">
        <v>483</v>
      </c>
    </row>
    <row r="65" spans="1:27" x14ac:dyDescent="0.3">
      <c r="A65" s="284" t="s">
        <v>227</v>
      </c>
      <c r="B65" s="228">
        <v>42735</v>
      </c>
      <c r="C65" s="284" t="s">
        <v>29</v>
      </c>
      <c r="D65" s="331" t="s">
        <v>526</v>
      </c>
      <c r="E65" s="331">
        <v>0</v>
      </c>
      <c r="F65" s="331">
        <v>0</v>
      </c>
      <c r="G65" s="331">
        <v>0</v>
      </c>
      <c r="H65" s="331">
        <v>0</v>
      </c>
      <c r="I65" s="331">
        <v>0</v>
      </c>
      <c r="J65" s="331">
        <v>0</v>
      </c>
      <c r="K65" s="331">
        <v>0</v>
      </c>
      <c r="L65" s="331">
        <v>0</v>
      </c>
      <c r="M65" s="331">
        <v>0</v>
      </c>
      <c r="N65" s="331">
        <v>0</v>
      </c>
      <c r="O65" s="331">
        <v>0</v>
      </c>
      <c r="P65" s="331">
        <v>0</v>
      </c>
      <c r="Q65" s="331">
        <v>0</v>
      </c>
      <c r="R65" s="331">
        <v>0</v>
      </c>
      <c r="S65" s="331">
        <v>0</v>
      </c>
      <c r="T65" s="331">
        <v>0</v>
      </c>
      <c r="U65" s="331">
        <v>0</v>
      </c>
      <c r="V65" s="229"/>
      <c r="W65" s="229"/>
      <c r="X65" s="229"/>
      <c r="Y65" s="229"/>
      <c r="AA65" s="284" t="s">
        <v>243</v>
      </c>
    </row>
    <row r="66" spans="1:27" x14ac:dyDescent="0.3">
      <c r="A66" s="284" t="s">
        <v>227</v>
      </c>
      <c r="B66" s="228">
        <v>42735</v>
      </c>
      <c r="C66" s="284" t="s">
        <v>30</v>
      </c>
      <c r="D66" s="331" t="s">
        <v>527</v>
      </c>
      <c r="E66" s="331">
        <v>0</v>
      </c>
      <c r="F66" s="331">
        <v>0</v>
      </c>
      <c r="G66" s="331">
        <v>0</v>
      </c>
      <c r="H66" s="331">
        <v>0</v>
      </c>
      <c r="I66" s="331">
        <v>0</v>
      </c>
      <c r="J66" s="331">
        <v>0</v>
      </c>
      <c r="K66" s="331">
        <v>0</v>
      </c>
      <c r="L66" s="331">
        <v>0</v>
      </c>
      <c r="M66" s="331">
        <v>0</v>
      </c>
      <c r="N66" s="331">
        <v>0</v>
      </c>
      <c r="O66" s="331">
        <v>0</v>
      </c>
      <c r="P66" s="331">
        <v>0</v>
      </c>
      <c r="Q66" s="331">
        <v>0</v>
      </c>
      <c r="R66" s="331">
        <v>0</v>
      </c>
      <c r="S66" s="331">
        <v>0</v>
      </c>
      <c r="T66" s="331">
        <v>0</v>
      </c>
      <c r="U66" s="331">
        <v>0</v>
      </c>
      <c r="V66" s="229"/>
      <c r="W66" s="229"/>
      <c r="X66" s="229"/>
      <c r="Y66" s="229"/>
      <c r="AA66" s="284" t="s">
        <v>260</v>
      </c>
    </row>
    <row r="67" spans="1:27" x14ac:dyDescent="0.3">
      <c r="A67" s="284" t="s">
        <v>227</v>
      </c>
      <c r="B67" s="228">
        <v>42735</v>
      </c>
      <c r="C67" s="284" t="s">
        <v>31</v>
      </c>
      <c r="D67" s="331" t="s">
        <v>538</v>
      </c>
      <c r="E67" s="331">
        <v>0</v>
      </c>
      <c r="F67" s="331">
        <v>3565213.6</v>
      </c>
      <c r="G67" s="331">
        <v>0</v>
      </c>
      <c r="H67" s="331">
        <v>58350613.969999999</v>
      </c>
      <c r="I67" s="331">
        <v>8022946.3399999999</v>
      </c>
      <c r="J67" s="331">
        <v>410561.27</v>
      </c>
      <c r="K67" s="331">
        <v>33781774.259999998</v>
      </c>
      <c r="L67" s="331">
        <v>35863081.340000004</v>
      </c>
      <c r="M67" s="331">
        <v>0</v>
      </c>
      <c r="N67" s="331">
        <v>31837956.120000001</v>
      </c>
      <c r="O67" s="331">
        <v>0</v>
      </c>
      <c r="P67" s="331">
        <v>1392851.01</v>
      </c>
      <c r="Q67" s="331">
        <v>0</v>
      </c>
      <c r="R67" s="331">
        <v>0</v>
      </c>
      <c r="S67" s="331">
        <v>0</v>
      </c>
      <c r="T67" s="331">
        <v>0</v>
      </c>
      <c r="U67" s="331">
        <v>173224997.91999999</v>
      </c>
      <c r="V67" s="229"/>
      <c r="W67" s="229"/>
      <c r="X67" s="229"/>
      <c r="Y67" s="229"/>
      <c r="AA67" s="284" t="s">
        <v>259</v>
      </c>
    </row>
    <row r="68" spans="1:27" x14ac:dyDescent="0.3">
      <c r="A68" s="284" t="s">
        <v>227</v>
      </c>
      <c r="B68" s="228">
        <v>42735</v>
      </c>
      <c r="C68" s="284" t="s">
        <v>32</v>
      </c>
      <c r="D68" s="331" t="s">
        <v>539</v>
      </c>
      <c r="E68" s="331">
        <v>0</v>
      </c>
      <c r="F68" s="331">
        <v>-227012.96</v>
      </c>
      <c r="G68" s="331">
        <v>0</v>
      </c>
      <c r="H68" s="331">
        <v>3166166.21</v>
      </c>
      <c r="I68" s="331">
        <v>920728.08</v>
      </c>
      <c r="J68" s="331">
        <v>-25928.28</v>
      </c>
      <c r="K68" s="331">
        <v>585647.27</v>
      </c>
      <c r="L68" s="331">
        <v>987884.51</v>
      </c>
      <c r="M68" s="331">
        <v>0</v>
      </c>
      <c r="N68" s="331">
        <v>34319652.82</v>
      </c>
      <c r="O68" s="331">
        <v>0</v>
      </c>
      <c r="P68" s="331">
        <v>-67696.83</v>
      </c>
      <c r="Q68" s="331">
        <v>0</v>
      </c>
      <c r="R68" s="331">
        <v>0</v>
      </c>
      <c r="S68" s="331">
        <v>0</v>
      </c>
      <c r="T68" s="331">
        <v>0</v>
      </c>
      <c r="U68" s="331">
        <v>39659440.829999998</v>
      </c>
      <c r="V68" s="229"/>
      <c r="W68" s="229"/>
      <c r="X68" s="229"/>
      <c r="Y68" s="229"/>
      <c r="AA68" s="284" t="s">
        <v>250</v>
      </c>
    </row>
    <row r="69" spans="1:27" x14ac:dyDescent="0.3">
      <c r="A69" s="284" t="s">
        <v>227</v>
      </c>
      <c r="B69" s="228">
        <v>42735</v>
      </c>
      <c r="C69" s="284" t="s">
        <v>33</v>
      </c>
      <c r="D69" s="331" t="s">
        <v>540</v>
      </c>
      <c r="E69" s="331">
        <v>0</v>
      </c>
      <c r="F69" s="331">
        <v>3792226.56</v>
      </c>
      <c r="G69" s="331">
        <v>0</v>
      </c>
      <c r="H69" s="331">
        <v>55184447.759999998</v>
      </c>
      <c r="I69" s="331">
        <v>7102218.2599999998</v>
      </c>
      <c r="J69" s="331">
        <v>436489.54</v>
      </c>
      <c r="K69" s="331">
        <v>33196126.989999998</v>
      </c>
      <c r="L69" s="331">
        <v>34875196.829999998</v>
      </c>
      <c r="M69" s="331">
        <v>0</v>
      </c>
      <c r="N69" s="331">
        <v>-2481696.69</v>
      </c>
      <c r="O69" s="331">
        <v>0</v>
      </c>
      <c r="P69" s="331">
        <v>1460547.83</v>
      </c>
      <c r="Q69" s="331">
        <v>0</v>
      </c>
      <c r="R69" s="331">
        <v>0</v>
      </c>
      <c r="S69" s="331">
        <v>0</v>
      </c>
      <c r="T69" s="331">
        <v>0</v>
      </c>
      <c r="U69" s="331">
        <v>133565557.09</v>
      </c>
      <c r="V69" s="229"/>
      <c r="W69" s="229"/>
      <c r="X69" s="229"/>
      <c r="Y69" s="229"/>
      <c r="AA69" s="284" t="s">
        <v>245</v>
      </c>
    </row>
    <row r="70" spans="1:27" x14ac:dyDescent="0.3">
      <c r="A70" s="284" t="s">
        <v>227</v>
      </c>
      <c r="B70" s="228">
        <v>43100</v>
      </c>
      <c r="C70" s="284" t="s">
        <v>139</v>
      </c>
      <c r="D70" s="331" t="s">
        <v>138</v>
      </c>
      <c r="E70" s="331">
        <v>0</v>
      </c>
      <c r="F70" s="331">
        <v>0</v>
      </c>
      <c r="G70" s="331">
        <v>0</v>
      </c>
      <c r="H70" s="331">
        <v>0</v>
      </c>
      <c r="I70" s="331">
        <v>0</v>
      </c>
      <c r="J70" s="331">
        <v>0</v>
      </c>
      <c r="K70" s="331">
        <v>0</v>
      </c>
      <c r="L70" s="331">
        <v>0</v>
      </c>
      <c r="M70" s="331">
        <v>0</v>
      </c>
      <c r="N70" s="331">
        <v>0</v>
      </c>
      <c r="O70" s="331">
        <v>0</v>
      </c>
      <c r="P70" s="331">
        <v>0</v>
      </c>
      <c r="Q70" s="331">
        <v>0</v>
      </c>
      <c r="R70" s="331">
        <v>0</v>
      </c>
      <c r="S70" s="331">
        <v>0</v>
      </c>
      <c r="T70" s="331">
        <v>0</v>
      </c>
      <c r="U70" s="331">
        <v>0</v>
      </c>
      <c r="V70" s="229"/>
      <c r="W70" s="229"/>
      <c r="X70" s="229"/>
      <c r="Y70" s="229"/>
      <c r="AA70" s="284" t="s">
        <v>246</v>
      </c>
    </row>
    <row r="71" spans="1:27" x14ac:dyDescent="0.3">
      <c r="A71" s="284" t="s">
        <v>227</v>
      </c>
      <c r="B71" s="228">
        <v>43100</v>
      </c>
      <c r="C71" s="284" t="s">
        <v>4</v>
      </c>
      <c r="D71" s="331" t="s">
        <v>520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>
        <v>0</v>
      </c>
      <c r="M71" s="331">
        <v>0</v>
      </c>
      <c r="N71" s="331">
        <v>0</v>
      </c>
      <c r="O71" s="331">
        <v>0</v>
      </c>
      <c r="P71" s="331">
        <v>0</v>
      </c>
      <c r="Q71" s="331">
        <v>0</v>
      </c>
      <c r="R71" s="331">
        <v>0</v>
      </c>
      <c r="S71" s="331">
        <v>0</v>
      </c>
      <c r="T71" s="331">
        <v>0</v>
      </c>
      <c r="U71" s="331">
        <v>0</v>
      </c>
      <c r="V71" s="229"/>
      <c r="W71" s="229"/>
      <c r="X71" s="229"/>
      <c r="Y71" s="229"/>
      <c r="AA71" s="284" t="s">
        <v>229</v>
      </c>
    </row>
    <row r="72" spans="1:27" x14ac:dyDescent="0.3">
      <c r="A72" s="284" t="s">
        <v>227</v>
      </c>
      <c r="B72" s="228">
        <v>43100</v>
      </c>
      <c r="C72" s="284" t="s">
        <v>5</v>
      </c>
      <c r="D72" s="331" t="s">
        <v>528</v>
      </c>
      <c r="E72" s="331">
        <v>0</v>
      </c>
      <c r="F72" s="331">
        <v>-124888.15</v>
      </c>
      <c r="G72" s="331">
        <v>0</v>
      </c>
      <c r="H72" s="331">
        <v>3700447.46</v>
      </c>
      <c r="I72" s="331">
        <v>2061745.48</v>
      </c>
      <c r="J72" s="331">
        <v>92759.92</v>
      </c>
      <c r="K72" s="331">
        <v>7084395.0199999996</v>
      </c>
      <c r="L72" s="331">
        <v>828541.13</v>
      </c>
      <c r="M72" s="331">
        <v>0</v>
      </c>
      <c r="N72" s="331">
        <v>514753.96</v>
      </c>
      <c r="O72" s="331">
        <v>0</v>
      </c>
      <c r="P72" s="331">
        <v>763539.78</v>
      </c>
      <c r="Q72" s="331">
        <v>0</v>
      </c>
      <c r="R72" s="331">
        <v>0</v>
      </c>
      <c r="S72" s="331">
        <v>0</v>
      </c>
      <c r="T72" s="331">
        <v>0</v>
      </c>
      <c r="U72" s="331">
        <v>14921294.609999999</v>
      </c>
      <c r="V72" s="229"/>
      <c r="W72" s="229"/>
      <c r="X72" s="229"/>
      <c r="Y72" s="229"/>
      <c r="AA72" s="284" t="s">
        <v>263</v>
      </c>
    </row>
    <row r="73" spans="1:27" x14ac:dyDescent="0.3">
      <c r="A73" s="284" t="s">
        <v>227</v>
      </c>
      <c r="B73" s="228">
        <v>43100</v>
      </c>
      <c r="C73" s="284" t="s">
        <v>13</v>
      </c>
      <c r="D73" s="331" t="s">
        <v>529</v>
      </c>
      <c r="E73" s="331">
        <v>0</v>
      </c>
      <c r="F73" s="331">
        <v>-44655.08</v>
      </c>
      <c r="G73" s="331">
        <v>0</v>
      </c>
      <c r="H73" s="331">
        <v>-345731.41</v>
      </c>
      <c r="I73" s="331">
        <v>-336146.66</v>
      </c>
      <c r="J73" s="331">
        <v>-29420.81</v>
      </c>
      <c r="K73" s="331">
        <v>-2801043.05</v>
      </c>
      <c r="L73" s="331">
        <v>-408955.84</v>
      </c>
      <c r="M73" s="331">
        <v>0</v>
      </c>
      <c r="N73" s="331">
        <v>1772986.76</v>
      </c>
      <c r="O73" s="331">
        <v>0</v>
      </c>
      <c r="P73" s="331">
        <v>-17033.68</v>
      </c>
      <c r="Q73" s="331">
        <v>0</v>
      </c>
      <c r="R73" s="331">
        <v>0</v>
      </c>
      <c r="S73" s="331">
        <v>0</v>
      </c>
      <c r="T73" s="331">
        <v>0</v>
      </c>
      <c r="U73" s="331">
        <v>-2209999.77</v>
      </c>
      <c r="V73" s="229"/>
      <c r="W73" s="229"/>
      <c r="X73" s="229"/>
      <c r="Y73" s="229"/>
      <c r="AA73" s="284" t="s">
        <v>224</v>
      </c>
    </row>
    <row r="74" spans="1:27" x14ac:dyDescent="0.3">
      <c r="A74" s="284" t="s">
        <v>227</v>
      </c>
      <c r="B74" s="228">
        <v>43100</v>
      </c>
      <c r="C74" s="284" t="s">
        <v>14</v>
      </c>
      <c r="D74" s="331" t="s">
        <v>530</v>
      </c>
      <c r="E74" s="331">
        <v>0</v>
      </c>
      <c r="F74" s="331">
        <v>-80233.070000000007</v>
      </c>
      <c r="G74" s="331">
        <v>0</v>
      </c>
      <c r="H74" s="331">
        <v>4046178.88</v>
      </c>
      <c r="I74" s="331">
        <v>2397892.15</v>
      </c>
      <c r="J74" s="331">
        <v>122180.72</v>
      </c>
      <c r="K74" s="331">
        <v>9885438.0700000003</v>
      </c>
      <c r="L74" s="331">
        <v>1237496.97</v>
      </c>
      <c r="M74" s="331">
        <v>0</v>
      </c>
      <c r="N74" s="331">
        <v>-1258232.79</v>
      </c>
      <c r="O74" s="331">
        <v>0</v>
      </c>
      <c r="P74" s="331">
        <v>780573.45</v>
      </c>
      <c r="Q74" s="331">
        <v>0</v>
      </c>
      <c r="R74" s="331">
        <v>0</v>
      </c>
      <c r="S74" s="331">
        <v>0</v>
      </c>
      <c r="T74" s="331">
        <v>0</v>
      </c>
      <c r="U74" s="331">
        <v>17131294.379999999</v>
      </c>
      <c r="V74" s="229"/>
      <c r="W74" s="229"/>
      <c r="X74" s="229"/>
      <c r="Y74" s="229"/>
      <c r="AA74" s="284" t="s">
        <v>253</v>
      </c>
    </row>
    <row r="75" spans="1:27" x14ac:dyDescent="0.3">
      <c r="A75" s="284" t="s">
        <v>227</v>
      </c>
      <c r="B75" s="228">
        <v>43100</v>
      </c>
      <c r="C75" s="284" t="s">
        <v>15</v>
      </c>
      <c r="D75" s="331" t="s">
        <v>531</v>
      </c>
      <c r="E75" s="331">
        <v>0</v>
      </c>
      <c r="F75" s="331">
        <v>1030628.8</v>
      </c>
      <c r="G75" s="331">
        <v>0</v>
      </c>
      <c r="H75" s="331">
        <v>54670621.600000001</v>
      </c>
      <c r="I75" s="331">
        <v>3777935.67</v>
      </c>
      <c r="J75" s="331">
        <v>302434.23</v>
      </c>
      <c r="K75" s="331">
        <v>24169445.210000001</v>
      </c>
      <c r="L75" s="331">
        <v>31878693</v>
      </c>
      <c r="M75" s="331">
        <v>0</v>
      </c>
      <c r="N75" s="331">
        <v>24758264.960000001</v>
      </c>
      <c r="O75" s="331">
        <v>0</v>
      </c>
      <c r="P75" s="331">
        <v>1299590.81</v>
      </c>
      <c r="Q75" s="331">
        <v>0</v>
      </c>
      <c r="R75" s="331">
        <v>0</v>
      </c>
      <c r="S75" s="331">
        <v>0</v>
      </c>
      <c r="T75" s="331">
        <v>0</v>
      </c>
      <c r="U75" s="331">
        <v>141887614.25999999</v>
      </c>
      <c r="V75" s="229"/>
      <c r="W75" s="229"/>
      <c r="X75" s="229"/>
      <c r="Y75" s="229"/>
      <c r="AA75" s="284" t="s">
        <v>221</v>
      </c>
    </row>
    <row r="76" spans="1:27" x14ac:dyDescent="0.3">
      <c r="A76" s="284" t="s">
        <v>227</v>
      </c>
      <c r="B76" s="228">
        <v>43100</v>
      </c>
      <c r="C76" s="284" t="s">
        <v>23</v>
      </c>
      <c r="D76" s="331" t="s">
        <v>532</v>
      </c>
      <c r="E76" s="331">
        <v>0</v>
      </c>
      <c r="F76" s="331">
        <v>0</v>
      </c>
      <c r="G76" s="331">
        <v>0</v>
      </c>
      <c r="H76" s="331">
        <v>5235659.0999999996</v>
      </c>
      <c r="I76" s="331">
        <v>287707.39</v>
      </c>
      <c r="J76" s="331">
        <v>0</v>
      </c>
      <c r="K76" s="331">
        <v>1258727.51</v>
      </c>
      <c r="L76" s="331">
        <v>249397.97</v>
      </c>
      <c r="M76" s="331">
        <v>0</v>
      </c>
      <c r="N76" s="331">
        <v>24756734.210000001</v>
      </c>
      <c r="O76" s="331">
        <v>0</v>
      </c>
      <c r="P76" s="331">
        <v>0</v>
      </c>
      <c r="Q76" s="331">
        <v>0</v>
      </c>
      <c r="R76" s="331">
        <v>0</v>
      </c>
      <c r="S76" s="331">
        <v>0</v>
      </c>
      <c r="T76" s="331">
        <v>0</v>
      </c>
      <c r="U76" s="331">
        <v>31788226.18</v>
      </c>
      <c r="V76" s="229"/>
      <c r="W76" s="229"/>
      <c r="X76" s="229"/>
      <c r="Y76" s="229"/>
      <c r="AA76" s="284" t="s">
        <v>222</v>
      </c>
    </row>
    <row r="77" spans="1:27" x14ac:dyDescent="0.3">
      <c r="A77" s="284" t="s">
        <v>227</v>
      </c>
      <c r="B77" s="228">
        <v>43100</v>
      </c>
      <c r="C77" s="284" t="s">
        <v>24</v>
      </c>
      <c r="D77" s="331" t="s">
        <v>533</v>
      </c>
      <c r="E77" s="331">
        <v>0</v>
      </c>
      <c r="F77" s="331">
        <v>1030628.8</v>
      </c>
      <c r="G77" s="331">
        <v>0</v>
      </c>
      <c r="H77" s="331">
        <v>49434962.5</v>
      </c>
      <c r="I77" s="331">
        <v>3490228.28</v>
      </c>
      <c r="J77" s="331">
        <v>302434.23</v>
      </c>
      <c r="K77" s="331">
        <v>22910717.699999999</v>
      </c>
      <c r="L77" s="331">
        <v>31629295.030000001</v>
      </c>
      <c r="M77" s="331">
        <v>0</v>
      </c>
      <c r="N77" s="331">
        <v>1530.75</v>
      </c>
      <c r="O77" s="331">
        <v>0</v>
      </c>
      <c r="P77" s="331">
        <v>1299590.81</v>
      </c>
      <c r="Q77" s="331">
        <v>0</v>
      </c>
      <c r="R77" s="331">
        <v>0</v>
      </c>
      <c r="S77" s="331">
        <v>0</v>
      </c>
      <c r="T77" s="331">
        <v>0</v>
      </c>
      <c r="U77" s="331">
        <v>110099388.09</v>
      </c>
      <c r="V77" s="229"/>
      <c r="W77" s="229"/>
      <c r="X77" s="229"/>
      <c r="Y77" s="229"/>
      <c r="AA77" s="284" t="s">
        <v>219</v>
      </c>
    </row>
    <row r="78" spans="1:27" x14ac:dyDescent="0.3">
      <c r="A78" s="284" t="s">
        <v>227</v>
      </c>
      <c r="B78" s="228">
        <v>43100</v>
      </c>
      <c r="C78" s="284" t="s">
        <v>25</v>
      </c>
      <c r="D78" s="331" t="s">
        <v>534</v>
      </c>
      <c r="E78" s="331">
        <v>0</v>
      </c>
      <c r="F78" s="331">
        <v>905740.65</v>
      </c>
      <c r="G78" s="331">
        <v>0</v>
      </c>
      <c r="H78" s="331">
        <v>58371069.060000002</v>
      </c>
      <c r="I78" s="331">
        <v>5839681.1500000004</v>
      </c>
      <c r="J78" s="331">
        <v>395194.15</v>
      </c>
      <c r="K78" s="331">
        <v>31253840.23</v>
      </c>
      <c r="L78" s="331">
        <v>32707234.129999999</v>
      </c>
      <c r="M78" s="331">
        <v>0</v>
      </c>
      <c r="N78" s="331">
        <v>25273018.920000002</v>
      </c>
      <c r="O78" s="331">
        <v>0</v>
      </c>
      <c r="P78" s="331">
        <v>2063130.59</v>
      </c>
      <c r="Q78" s="331">
        <v>0</v>
      </c>
      <c r="R78" s="331">
        <v>0</v>
      </c>
      <c r="S78" s="331">
        <v>0</v>
      </c>
      <c r="T78" s="331">
        <v>0</v>
      </c>
      <c r="U78" s="331">
        <v>156808908.87</v>
      </c>
      <c r="V78" s="229"/>
      <c r="W78" s="229"/>
      <c r="X78" s="229"/>
      <c r="Y78" s="229"/>
      <c r="AA78" s="284" t="s">
        <v>486</v>
      </c>
    </row>
    <row r="79" spans="1:27" x14ac:dyDescent="0.3">
      <c r="A79" s="284" t="s">
        <v>227</v>
      </c>
      <c r="B79" s="228">
        <v>43100</v>
      </c>
      <c r="C79" s="284" t="s">
        <v>26</v>
      </c>
      <c r="D79" s="331" t="s">
        <v>535</v>
      </c>
      <c r="E79" s="331">
        <v>0</v>
      </c>
      <c r="F79" s="331">
        <v>950395.73</v>
      </c>
      <c r="G79" s="331">
        <v>0</v>
      </c>
      <c r="H79" s="331">
        <v>53481141.380000003</v>
      </c>
      <c r="I79" s="331">
        <v>5888120.4299999997</v>
      </c>
      <c r="J79" s="331">
        <v>424614.95</v>
      </c>
      <c r="K79" s="331">
        <v>32796155.77</v>
      </c>
      <c r="L79" s="331">
        <v>32866792</v>
      </c>
      <c r="M79" s="331">
        <v>0</v>
      </c>
      <c r="N79" s="331">
        <v>-1256702.04</v>
      </c>
      <c r="O79" s="331">
        <v>0</v>
      </c>
      <c r="P79" s="331">
        <v>2080164.26</v>
      </c>
      <c r="Q79" s="331">
        <v>0</v>
      </c>
      <c r="R79" s="331">
        <v>0</v>
      </c>
      <c r="S79" s="331">
        <v>0</v>
      </c>
      <c r="T79" s="331">
        <v>0</v>
      </c>
      <c r="U79" s="331">
        <v>127230682.47</v>
      </c>
      <c r="V79" s="229"/>
      <c r="W79" s="229"/>
      <c r="X79" s="229"/>
      <c r="Y79" s="229"/>
      <c r="AA79" s="284" t="s">
        <v>487</v>
      </c>
    </row>
    <row r="80" spans="1:27" x14ac:dyDescent="0.3">
      <c r="A80" s="284" t="s">
        <v>227</v>
      </c>
      <c r="B80" s="228">
        <v>43100</v>
      </c>
      <c r="C80" s="284" t="s">
        <v>27</v>
      </c>
      <c r="D80" s="331" t="s">
        <v>536</v>
      </c>
      <c r="E80" s="331">
        <v>0</v>
      </c>
      <c r="F80" s="331">
        <v>284566.34999999998</v>
      </c>
      <c r="G80" s="331">
        <v>0</v>
      </c>
      <c r="H80" s="331">
        <v>2443963.5699999998</v>
      </c>
      <c r="I80" s="331">
        <v>404847.49</v>
      </c>
      <c r="J80" s="331">
        <v>71149.27</v>
      </c>
      <c r="K80" s="331">
        <v>2191550.5099999998</v>
      </c>
      <c r="L80" s="331">
        <v>1989329.88</v>
      </c>
      <c r="M80" s="331">
        <v>0</v>
      </c>
      <c r="N80" s="331">
        <v>64162.5</v>
      </c>
      <c r="O80" s="331">
        <v>0</v>
      </c>
      <c r="P80" s="331">
        <v>275931.11</v>
      </c>
      <c r="Q80" s="331">
        <v>0</v>
      </c>
      <c r="R80" s="331">
        <v>0</v>
      </c>
      <c r="S80" s="331">
        <v>0</v>
      </c>
      <c r="T80" s="331">
        <v>0</v>
      </c>
      <c r="U80" s="331">
        <v>7725500.6799999997</v>
      </c>
      <c r="V80" s="229"/>
      <c r="W80" s="229"/>
      <c r="X80" s="229"/>
      <c r="Y80" s="229"/>
      <c r="AA80" s="284" t="s">
        <v>166</v>
      </c>
    </row>
    <row r="81" spans="1:27" x14ac:dyDescent="0.3">
      <c r="A81" s="284" t="s">
        <v>227</v>
      </c>
      <c r="B81" s="228">
        <v>43100</v>
      </c>
      <c r="C81" s="284" t="s">
        <v>28</v>
      </c>
      <c r="D81" s="331" t="s">
        <v>537</v>
      </c>
      <c r="E81" s="331">
        <v>0</v>
      </c>
      <c r="F81" s="331">
        <v>0</v>
      </c>
      <c r="G81" s="331">
        <v>0</v>
      </c>
      <c r="H81" s="331">
        <v>0</v>
      </c>
      <c r="I81" s="331">
        <v>0</v>
      </c>
      <c r="J81" s="331">
        <v>0</v>
      </c>
      <c r="K81" s="331">
        <v>0</v>
      </c>
      <c r="L81" s="331">
        <v>0</v>
      </c>
      <c r="M81" s="331">
        <v>0</v>
      </c>
      <c r="N81" s="331">
        <v>0</v>
      </c>
      <c r="O81" s="331">
        <v>0</v>
      </c>
      <c r="P81" s="331">
        <v>0</v>
      </c>
      <c r="Q81" s="331">
        <v>0</v>
      </c>
      <c r="R81" s="331">
        <v>0</v>
      </c>
      <c r="S81" s="331">
        <v>0</v>
      </c>
      <c r="T81" s="331">
        <v>0</v>
      </c>
      <c r="U81" s="331">
        <v>0</v>
      </c>
      <c r="V81" s="229"/>
      <c r="W81" s="229"/>
      <c r="X81" s="229"/>
      <c r="Y81" s="229"/>
      <c r="AA81" s="284" t="s">
        <v>277</v>
      </c>
    </row>
    <row r="82" spans="1:27" x14ac:dyDescent="0.3">
      <c r="A82" s="284" t="s">
        <v>227</v>
      </c>
      <c r="B82" s="228">
        <v>43100</v>
      </c>
      <c r="C82" s="284" t="s">
        <v>29</v>
      </c>
      <c r="D82" s="331" t="s">
        <v>526</v>
      </c>
      <c r="E82" s="331">
        <v>0</v>
      </c>
      <c r="F82" s="331">
        <v>0</v>
      </c>
      <c r="G82" s="331">
        <v>0</v>
      </c>
      <c r="H82" s="331">
        <v>0</v>
      </c>
      <c r="I82" s="331">
        <v>0</v>
      </c>
      <c r="J82" s="331">
        <v>0</v>
      </c>
      <c r="K82" s="331">
        <v>0</v>
      </c>
      <c r="L82" s="331">
        <v>0</v>
      </c>
      <c r="M82" s="331">
        <v>0</v>
      </c>
      <c r="N82" s="331">
        <v>0</v>
      </c>
      <c r="O82" s="331">
        <v>0</v>
      </c>
      <c r="P82" s="331">
        <v>0</v>
      </c>
      <c r="Q82" s="331">
        <v>0</v>
      </c>
      <c r="R82" s="331">
        <v>0</v>
      </c>
      <c r="S82" s="331">
        <v>0</v>
      </c>
      <c r="T82" s="331">
        <v>0</v>
      </c>
      <c r="U82" s="331">
        <v>0</v>
      </c>
      <c r="V82" s="229"/>
      <c r="W82" s="229"/>
      <c r="X82" s="229"/>
      <c r="Y82" s="229"/>
      <c r="AA82" s="284" t="s">
        <v>282</v>
      </c>
    </row>
    <row r="83" spans="1:27" x14ac:dyDescent="0.3">
      <c r="A83" s="284" t="s">
        <v>227</v>
      </c>
      <c r="B83" s="228">
        <v>43100</v>
      </c>
      <c r="C83" s="284" t="s">
        <v>30</v>
      </c>
      <c r="D83" s="331" t="s">
        <v>527</v>
      </c>
      <c r="E83" s="331">
        <v>0</v>
      </c>
      <c r="F83" s="331">
        <v>0</v>
      </c>
      <c r="G83" s="331">
        <v>0</v>
      </c>
      <c r="H83" s="331">
        <v>0</v>
      </c>
      <c r="I83" s="331">
        <v>0</v>
      </c>
      <c r="J83" s="331">
        <v>0</v>
      </c>
      <c r="K83" s="331">
        <v>0</v>
      </c>
      <c r="L83" s="331">
        <v>0</v>
      </c>
      <c r="M83" s="331">
        <v>0</v>
      </c>
      <c r="N83" s="331">
        <v>0</v>
      </c>
      <c r="O83" s="331">
        <v>0</v>
      </c>
      <c r="P83" s="331">
        <v>0</v>
      </c>
      <c r="Q83" s="331">
        <v>0</v>
      </c>
      <c r="R83" s="331">
        <v>0</v>
      </c>
      <c r="S83" s="331">
        <v>0</v>
      </c>
      <c r="T83" s="331">
        <v>0</v>
      </c>
      <c r="U83" s="331">
        <v>0</v>
      </c>
      <c r="V83" s="229"/>
      <c r="W83" s="229"/>
      <c r="X83" s="229"/>
      <c r="Y83" s="229"/>
      <c r="AA83" s="284" t="s">
        <v>251</v>
      </c>
    </row>
    <row r="84" spans="1:27" x14ac:dyDescent="0.3">
      <c r="A84" s="284" t="s">
        <v>227</v>
      </c>
      <c r="B84" s="228">
        <v>43100</v>
      </c>
      <c r="C84" s="284" t="s">
        <v>31</v>
      </c>
      <c r="D84" s="331" t="s">
        <v>538</v>
      </c>
      <c r="E84" s="331">
        <v>0</v>
      </c>
      <c r="F84" s="331">
        <v>1190306.99</v>
      </c>
      <c r="G84" s="331">
        <v>0</v>
      </c>
      <c r="H84" s="331">
        <v>60815032.630000003</v>
      </c>
      <c r="I84" s="331">
        <v>6244528.6399999997</v>
      </c>
      <c r="J84" s="331">
        <v>466343.42</v>
      </c>
      <c r="K84" s="331">
        <v>33445390.739999998</v>
      </c>
      <c r="L84" s="331">
        <v>34696564.009999998</v>
      </c>
      <c r="M84" s="331">
        <v>0</v>
      </c>
      <c r="N84" s="331">
        <v>25337181.420000002</v>
      </c>
      <c r="O84" s="331">
        <v>0</v>
      </c>
      <c r="P84" s="331">
        <v>2339061.7000000002</v>
      </c>
      <c r="Q84" s="331">
        <v>0</v>
      </c>
      <c r="R84" s="331">
        <v>0</v>
      </c>
      <c r="S84" s="331">
        <v>0</v>
      </c>
      <c r="T84" s="331">
        <v>0</v>
      </c>
      <c r="U84" s="331">
        <v>164534409.55000001</v>
      </c>
      <c r="V84" s="229"/>
      <c r="W84" s="229"/>
      <c r="X84" s="229"/>
      <c r="Y84" s="229"/>
      <c r="AA84" s="284" t="s">
        <v>232</v>
      </c>
    </row>
    <row r="85" spans="1:27" x14ac:dyDescent="0.3">
      <c r="A85" s="284" t="s">
        <v>227</v>
      </c>
      <c r="B85" s="228">
        <v>43100</v>
      </c>
      <c r="C85" s="284" t="s">
        <v>32</v>
      </c>
      <c r="D85" s="331" t="s">
        <v>539</v>
      </c>
      <c r="E85" s="331">
        <v>0</v>
      </c>
      <c r="F85" s="331">
        <v>-44655.08</v>
      </c>
      <c r="G85" s="331">
        <v>0</v>
      </c>
      <c r="H85" s="331">
        <v>4889927.6900000004</v>
      </c>
      <c r="I85" s="331">
        <v>-48439.28</v>
      </c>
      <c r="J85" s="331">
        <v>-29420.81</v>
      </c>
      <c r="K85" s="331">
        <v>-1542315.54</v>
      </c>
      <c r="L85" s="331">
        <v>-159557.87</v>
      </c>
      <c r="M85" s="331">
        <v>0</v>
      </c>
      <c r="N85" s="331">
        <v>26529720.960000001</v>
      </c>
      <c r="O85" s="331">
        <v>0</v>
      </c>
      <c r="P85" s="331">
        <v>-17033.68</v>
      </c>
      <c r="Q85" s="331">
        <v>0</v>
      </c>
      <c r="R85" s="331">
        <v>0</v>
      </c>
      <c r="S85" s="331">
        <v>0</v>
      </c>
      <c r="T85" s="331">
        <v>0</v>
      </c>
      <c r="U85" s="331">
        <v>29578226.41</v>
      </c>
      <c r="V85" s="229"/>
      <c r="W85" s="229"/>
      <c r="X85" s="229"/>
      <c r="Y85" s="229"/>
      <c r="AA85" s="284" t="s">
        <v>262</v>
      </c>
    </row>
    <row r="86" spans="1:27" x14ac:dyDescent="0.3">
      <c r="A86" s="284" t="s">
        <v>227</v>
      </c>
      <c r="B86" s="228">
        <v>43100</v>
      </c>
      <c r="C86" s="284" t="s">
        <v>33</v>
      </c>
      <c r="D86" s="331" t="s">
        <v>540</v>
      </c>
      <c r="E86" s="331">
        <v>0</v>
      </c>
      <c r="F86" s="331">
        <v>1234962.07</v>
      </c>
      <c r="G86" s="331">
        <v>0</v>
      </c>
      <c r="H86" s="331">
        <v>55925104.950000003</v>
      </c>
      <c r="I86" s="331">
        <v>6292967.9100000001</v>
      </c>
      <c r="J86" s="331">
        <v>495764.22</v>
      </c>
      <c r="K86" s="331">
        <v>34987706.280000001</v>
      </c>
      <c r="L86" s="331">
        <v>34856121.880000003</v>
      </c>
      <c r="M86" s="331">
        <v>0</v>
      </c>
      <c r="N86" s="331">
        <v>-1192539.54</v>
      </c>
      <c r="O86" s="331">
        <v>0</v>
      </c>
      <c r="P86" s="331">
        <v>2356095.38</v>
      </c>
      <c r="Q86" s="331">
        <v>0</v>
      </c>
      <c r="R86" s="331">
        <v>0</v>
      </c>
      <c r="S86" s="331">
        <v>0</v>
      </c>
      <c r="T86" s="331">
        <v>0</v>
      </c>
      <c r="U86" s="331">
        <v>134956183.15000001</v>
      </c>
      <c r="V86" s="229"/>
      <c r="W86" s="229"/>
      <c r="X86" s="229"/>
      <c r="Y86" s="229"/>
      <c r="AA86" s="284" t="s">
        <v>165</v>
      </c>
    </row>
    <row r="87" spans="1:27" x14ac:dyDescent="0.3">
      <c r="A87" s="284" t="s">
        <v>227</v>
      </c>
      <c r="B87" s="228">
        <v>43465</v>
      </c>
      <c r="C87" s="284" t="s">
        <v>139</v>
      </c>
      <c r="D87" s="331" t="s">
        <v>138</v>
      </c>
      <c r="E87" s="331">
        <v>0</v>
      </c>
      <c r="F87" s="331">
        <v>0</v>
      </c>
      <c r="G87" s="331">
        <v>0</v>
      </c>
      <c r="H87" s="331">
        <v>0</v>
      </c>
      <c r="I87" s="331">
        <v>0</v>
      </c>
      <c r="J87" s="331">
        <v>0</v>
      </c>
      <c r="K87" s="331">
        <v>0</v>
      </c>
      <c r="L87" s="331">
        <v>0</v>
      </c>
      <c r="M87" s="331">
        <v>0</v>
      </c>
      <c r="N87" s="331">
        <v>0</v>
      </c>
      <c r="O87" s="331">
        <v>0</v>
      </c>
      <c r="P87" s="331">
        <v>0</v>
      </c>
      <c r="Q87" s="331">
        <v>0</v>
      </c>
      <c r="R87" s="331">
        <v>0</v>
      </c>
      <c r="S87" s="331">
        <v>0</v>
      </c>
      <c r="T87" s="331">
        <v>0</v>
      </c>
      <c r="U87" s="331">
        <v>0</v>
      </c>
      <c r="V87" s="229"/>
      <c r="W87" s="229"/>
      <c r="X87" s="229"/>
      <c r="Y87" s="229"/>
      <c r="AA87" s="284" t="s">
        <v>290</v>
      </c>
    </row>
    <row r="88" spans="1:27" x14ac:dyDescent="0.3">
      <c r="A88" s="284" t="s">
        <v>227</v>
      </c>
      <c r="B88" s="228">
        <v>43465</v>
      </c>
      <c r="C88" s="284" t="s">
        <v>4</v>
      </c>
      <c r="D88" s="331" t="s">
        <v>520</v>
      </c>
      <c r="E88" s="331">
        <v>0</v>
      </c>
      <c r="F88" s="331">
        <v>0</v>
      </c>
      <c r="G88" s="331">
        <v>0</v>
      </c>
      <c r="H88" s="331">
        <v>0</v>
      </c>
      <c r="I88" s="331">
        <v>0</v>
      </c>
      <c r="J88" s="331">
        <v>0</v>
      </c>
      <c r="K88" s="331">
        <v>0</v>
      </c>
      <c r="L88" s="331">
        <v>0</v>
      </c>
      <c r="M88" s="331">
        <v>0</v>
      </c>
      <c r="N88" s="331">
        <v>0</v>
      </c>
      <c r="O88" s="331">
        <v>0</v>
      </c>
      <c r="P88" s="331">
        <v>0</v>
      </c>
      <c r="Q88" s="331">
        <v>0</v>
      </c>
      <c r="R88" s="331">
        <v>0</v>
      </c>
      <c r="S88" s="331">
        <v>0</v>
      </c>
      <c r="T88" s="331">
        <v>0</v>
      </c>
      <c r="U88" s="331">
        <v>0</v>
      </c>
      <c r="V88" s="229"/>
      <c r="W88" s="229"/>
      <c r="X88" s="229"/>
      <c r="Y88" s="229"/>
      <c r="AA88" s="284" t="s">
        <v>235</v>
      </c>
    </row>
    <row r="89" spans="1:27" x14ac:dyDescent="0.3">
      <c r="A89" s="284" t="s">
        <v>227</v>
      </c>
      <c r="B89" s="228">
        <v>43465</v>
      </c>
      <c r="C89" s="284" t="s">
        <v>5</v>
      </c>
      <c r="D89" s="331" t="s">
        <v>528</v>
      </c>
      <c r="E89" s="331">
        <v>0</v>
      </c>
      <c r="F89" s="331">
        <v>-58405.78</v>
      </c>
      <c r="G89" s="331">
        <v>0</v>
      </c>
      <c r="H89" s="331">
        <v>3507860.23</v>
      </c>
      <c r="I89" s="331">
        <v>791594.37</v>
      </c>
      <c r="J89" s="331">
        <v>-366090.71</v>
      </c>
      <c r="K89" s="331">
        <v>3952811.13</v>
      </c>
      <c r="L89" s="331">
        <v>1172197.49</v>
      </c>
      <c r="M89" s="331">
        <v>0</v>
      </c>
      <c r="N89" s="331">
        <v>218235.56</v>
      </c>
      <c r="O89" s="331">
        <v>0</v>
      </c>
      <c r="P89" s="331">
        <v>1135627.9099999999</v>
      </c>
      <c r="Q89" s="331">
        <v>0</v>
      </c>
      <c r="R89" s="331">
        <v>0</v>
      </c>
      <c r="S89" s="331">
        <v>0</v>
      </c>
      <c r="T89" s="331">
        <v>0</v>
      </c>
      <c r="U89" s="331">
        <v>10353830.199999999</v>
      </c>
      <c r="V89" s="229"/>
      <c r="W89" s="229"/>
      <c r="X89" s="229"/>
      <c r="Y89" s="229"/>
      <c r="AA89" s="284" t="s">
        <v>213</v>
      </c>
    </row>
    <row r="90" spans="1:27" x14ac:dyDescent="0.3">
      <c r="A90" s="284" t="s">
        <v>227</v>
      </c>
      <c r="B90" s="228">
        <v>43465</v>
      </c>
      <c r="C90" s="284" t="s">
        <v>13</v>
      </c>
      <c r="D90" s="331" t="s">
        <v>529</v>
      </c>
      <c r="E90" s="331">
        <v>0</v>
      </c>
      <c r="F90" s="331">
        <v>-43118.82</v>
      </c>
      <c r="G90" s="331">
        <v>0</v>
      </c>
      <c r="H90" s="331">
        <v>-296068.11</v>
      </c>
      <c r="I90" s="331">
        <v>-323014.65999999997</v>
      </c>
      <c r="J90" s="331">
        <v>-56460.94</v>
      </c>
      <c r="K90" s="331">
        <v>-3605198.9</v>
      </c>
      <c r="L90" s="331">
        <v>-377335.56</v>
      </c>
      <c r="M90" s="331">
        <v>0</v>
      </c>
      <c r="N90" s="331">
        <v>1480889.47</v>
      </c>
      <c r="O90" s="331">
        <v>0</v>
      </c>
      <c r="P90" s="331">
        <v>-16782.88</v>
      </c>
      <c r="Q90" s="331">
        <v>0</v>
      </c>
      <c r="R90" s="331">
        <v>0</v>
      </c>
      <c r="S90" s="331">
        <v>0</v>
      </c>
      <c r="T90" s="331">
        <v>0</v>
      </c>
      <c r="U90" s="331">
        <v>-3237090.4</v>
      </c>
      <c r="V90" s="229"/>
      <c r="W90" s="229"/>
      <c r="X90" s="229"/>
      <c r="Y90" s="229"/>
      <c r="AA90" s="284" t="s">
        <v>281</v>
      </c>
    </row>
    <row r="91" spans="1:27" x14ac:dyDescent="0.3">
      <c r="A91" s="284" t="s">
        <v>227</v>
      </c>
      <c r="B91" s="228">
        <v>43465</v>
      </c>
      <c r="C91" s="284" t="s">
        <v>14</v>
      </c>
      <c r="D91" s="331" t="s">
        <v>530</v>
      </c>
      <c r="E91" s="331">
        <v>0</v>
      </c>
      <c r="F91" s="331">
        <v>-15286.96</v>
      </c>
      <c r="G91" s="331">
        <v>0</v>
      </c>
      <c r="H91" s="331">
        <v>3803928.34</v>
      </c>
      <c r="I91" s="331">
        <v>1114609.03</v>
      </c>
      <c r="J91" s="331">
        <v>-309629.77</v>
      </c>
      <c r="K91" s="331">
        <v>7558010.0300000003</v>
      </c>
      <c r="L91" s="331">
        <v>1549533.05</v>
      </c>
      <c r="M91" s="331">
        <v>0</v>
      </c>
      <c r="N91" s="331">
        <v>-1262653.9099999999</v>
      </c>
      <c r="O91" s="331">
        <v>0</v>
      </c>
      <c r="P91" s="331">
        <v>1152410.79</v>
      </c>
      <c r="Q91" s="331">
        <v>0</v>
      </c>
      <c r="R91" s="331">
        <v>0</v>
      </c>
      <c r="S91" s="331">
        <v>0</v>
      </c>
      <c r="T91" s="331">
        <v>0</v>
      </c>
      <c r="U91" s="331">
        <v>13590920.6</v>
      </c>
      <c r="V91" s="229"/>
      <c r="W91" s="229"/>
      <c r="X91" s="229"/>
      <c r="Y91" s="229"/>
      <c r="AA91" s="284" t="s">
        <v>218</v>
      </c>
    </row>
    <row r="92" spans="1:27" x14ac:dyDescent="0.3">
      <c r="A92" s="284" t="s">
        <v>227</v>
      </c>
      <c r="B92" s="228">
        <v>43465</v>
      </c>
      <c r="C92" s="284" t="s">
        <v>15</v>
      </c>
      <c r="D92" s="331" t="s">
        <v>531</v>
      </c>
      <c r="E92" s="331">
        <v>0</v>
      </c>
      <c r="F92" s="331">
        <v>1534614.25</v>
      </c>
      <c r="G92" s="331">
        <v>0</v>
      </c>
      <c r="H92" s="331">
        <v>60025064.479999997</v>
      </c>
      <c r="I92" s="331">
        <v>-698467.47</v>
      </c>
      <c r="J92" s="331">
        <v>259607.4</v>
      </c>
      <c r="K92" s="331">
        <v>28028531.09</v>
      </c>
      <c r="L92" s="331">
        <v>32349806.77</v>
      </c>
      <c r="M92" s="331">
        <v>0</v>
      </c>
      <c r="N92" s="331">
        <v>24441555.859999999</v>
      </c>
      <c r="O92" s="331">
        <v>0</v>
      </c>
      <c r="P92" s="331">
        <v>1597305.1</v>
      </c>
      <c r="Q92" s="331">
        <v>0</v>
      </c>
      <c r="R92" s="331">
        <v>0</v>
      </c>
      <c r="S92" s="331">
        <v>0</v>
      </c>
      <c r="T92" s="331">
        <v>0</v>
      </c>
      <c r="U92" s="331">
        <v>147538017.47999999</v>
      </c>
      <c r="V92" s="229"/>
      <c r="W92" s="229"/>
      <c r="X92" s="229"/>
      <c r="Y92" s="229"/>
      <c r="AA92" s="284" t="s">
        <v>783</v>
      </c>
    </row>
    <row r="93" spans="1:27" x14ac:dyDescent="0.3">
      <c r="A93" s="284" t="s">
        <v>227</v>
      </c>
      <c r="B93" s="228">
        <v>43465</v>
      </c>
      <c r="C93" s="284" t="s">
        <v>23</v>
      </c>
      <c r="D93" s="331" t="s">
        <v>532</v>
      </c>
      <c r="E93" s="331">
        <v>0</v>
      </c>
      <c r="F93" s="331">
        <v>0</v>
      </c>
      <c r="G93" s="331">
        <v>0</v>
      </c>
      <c r="H93" s="331">
        <v>7150656.1900000004</v>
      </c>
      <c r="I93" s="331">
        <v>227010.06</v>
      </c>
      <c r="J93" s="331">
        <v>0</v>
      </c>
      <c r="K93" s="331">
        <v>7351192.8399999999</v>
      </c>
      <c r="L93" s="331">
        <v>248751.58</v>
      </c>
      <c r="M93" s="331">
        <v>0</v>
      </c>
      <c r="N93" s="331">
        <v>24437778.219999999</v>
      </c>
      <c r="O93" s="331">
        <v>0</v>
      </c>
      <c r="P93" s="331">
        <v>0</v>
      </c>
      <c r="Q93" s="331">
        <v>0</v>
      </c>
      <c r="R93" s="331">
        <v>0</v>
      </c>
      <c r="S93" s="331">
        <v>0</v>
      </c>
      <c r="T93" s="331">
        <v>0</v>
      </c>
      <c r="U93" s="331">
        <v>39415388.890000001</v>
      </c>
      <c r="V93" s="229"/>
      <c r="W93" s="229"/>
      <c r="X93" s="229"/>
      <c r="Y93" s="229"/>
      <c r="AA93" s="284" t="s">
        <v>280</v>
      </c>
    </row>
    <row r="94" spans="1:27" x14ac:dyDescent="0.3">
      <c r="A94" s="284" t="s">
        <v>227</v>
      </c>
      <c r="B94" s="228">
        <v>43465</v>
      </c>
      <c r="C94" s="284" t="s">
        <v>24</v>
      </c>
      <c r="D94" s="331" t="s">
        <v>533</v>
      </c>
      <c r="E94" s="331">
        <v>0</v>
      </c>
      <c r="F94" s="331">
        <v>1534614.25</v>
      </c>
      <c r="G94" s="331">
        <v>0</v>
      </c>
      <c r="H94" s="331">
        <v>52874408.289999999</v>
      </c>
      <c r="I94" s="331">
        <v>-925477.53</v>
      </c>
      <c r="J94" s="331">
        <v>259607.4</v>
      </c>
      <c r="K94" s="331">
        <v>20677338.25</v>
      </c>
      <c r="L94" s="331">
        <v>32101055.190000001</v>
      </c>
      <c r="M94" s="331">
        <v>0</v>
      </c>
      <c r="N94" s="331">
        <v>3777.64</v>
      </c>
      <c r="O94" s="331">
        <v>0</v>
      </c>
      <c r="P94" s="331">
        <v>1597305.1</v>
      </c>
      <c r="Q94" s="331">
        <v>0</v>
      </c>
      <c r="R94" s="331">
        <v>0</v>
      </c>
      <c r="S94" s="331">
        <v>0</v>
      </c>
      <c r="T94" s="331">
        <v>0</v>
      </c>
      <c r="U94" s="331">
        <v>108122628.59</v>
      </c>
      <c r="V94" s="229"/>
      <c r="W94" s="229"/>
      <c r="X94" s="229"/>
      <c r="Y94" s="229"/>
      <c r="AA94" s="284" t="s">
        <v>279</v>
      </c>
    </row>
    <row r="95" spans="1:27" x14ac:dyDescent="0.3">
      <c r="A95" s="284" t="s">
        <v>227</v>
      </c>
      <c r="B95" s="228">
        <v>43465</v>
      </c>
      <c r="C95" s="284" t="s">
        <v>25</v>
      </c>
      <c r="D95" s="331" t="s">
        <v>534</v>
      </c>
      <c r="E95" s="331">
        <v>0</v>
      </c>
      <c r="F95" s="331">
        <v>1476208.47</v>
      </c>
      <c r="G95" s="331">
        <v>0</v>
      </c>
      <c r="H95" s="331">
        <v>63532924.710000001</v>
      </c>
      <c r="I95" s="331">
        <v>93126.9</v>
      </c>
      <c r="J95" s="331">
        <v>-106483.31</v>
      </c>
      <c r="K95" s="331">
        <v>31981342.219999999</v>
      </c>
      <c r="L95" s="331">
        <v>33522004.260000002</v>
      </c>
      <c r="M95" s="331">
        <v>0</v>
      </c>
      <c r="N95" s="331">
        <v>24659791.420000002</v>
      </c>
      <c r="O95" s="331">
        <v>0</v>
      </c>
      <c r="P95" s="331">
        <v>2732933.01</v>
      </c>
      <c r="Q95" s="331">
        <v>0</v>
      </c>
      <c r="R95" s="331">
        <v>0</v>
      </c>
      <c r="S95" s="331">
        <v>0</v>
      </c>
      <c r="T95" s="331">
        <v>0</v>
      </c>
      <c r="U95" s="331">
        <v>157891847.68000001</v>
      </c>
      <c r="V95" s="229"/>
      <c r="W95" s="229"/>
      <c r="X95" s="229"/>
      <c r="Y95" s="229"/>
      <c r="AA95" s="284" t="s">
        <v>276</v>
      </c>
    </row>
    <row r="96" spans="1:27" x14ac:dyDescent="0.3">
      <c r="A96" s="284" t="s">
        <v>227</v>
      </c>
      <c r="B96" s="228">
        <v>43465</v>
      </c>
      <c r="C96" s="284" t="s">
        <v>26</v>
      </c>
      <c r="D96" s="331" t="s">
        <v>535</v>
      </c>
      <c r="E96" s="331">
        <v>0</v>
      </c>
      <c r="F96" s="331">
        <v>1519327.29</v>
      </c>
      <c r="G96" s="331">
        <v>0</v>
      </c>
      <c r="H96" s="331">
        <v>56678336.630000003</v>
      </c>
      <c r="I96" s="331">
        <v>189131.5</v>
      </c>
      <c r="J96" s="331">
        <v>-50022.37</v>
      </c>
      <c r="K96" s="331">
        <v>28235348.280000001</v>
      </c>
      <c r="L96" s="331">
        <v>33650588.240000002</v>
      </c>
      <c r="M96" s="331">
        <v>0</v>
      </c>
      <c r="N96" s="331">
        <v>-1258876.27</v>
      </c>
      <c r="O96" s="331">
        <v>0</v>
      </c>
      <c r="P96" s="331">
        <v>2749715.89</v>
      </c>
      <c r="Q96" s="331">
        <v>0</v>
      </c>
      <c r="R96" s="331">
        <v>0</v>
      </c>
      <c r="S96" s="331">
        <v>0</v>
      </c>
      <c r="T96" s="331">
        <v>0</v>
      </c>
      <c r="U96" s="331">
        <v>121713549.19</v>
      </c>
      <c r="V96" s="229"/>
      <c r="W96" s="229"/>
      <c r="X96" s="229"/>
      <c r="Y96" s="229"/>
      <c r="AA96" s="284" t="s">
        <v>258</v>
      </c>
    </row>
    <row r="97" spans="1:27" x14ac:dyDescent="0.3">
      <c r="A97" s="284" t="s">
        <v>227</v>
      </c>
      <c r="B97" s="228">
        <v>43465</v>
      </c>
      <c r="C97" s="284" t="s">
        <v>27</v>
      </c>
      <c r="D97" s="331" t="s">
        <v>536</v>
      </c>
      <c r="E97" s="331">
        <v>0</v>
      </c>
      <c r="F97" s="331">
        <v>269874.73</v>
      </c>
      <c r="G97" s="331">
        <v>0</v>
      </c>
      <c r="H97" s="331">
        <v>2557148.83</v>
      </c>
      <c r="I97" s="331">
        <v>367905.51</v>
      </c>
      <c r="J97" s="331">
        <v>72230.41</v>
      </c>
      <c r="K97" s="331">
        <v>2152790.69</v>
      </c>
      <c r="L97" s="331">
        <v>2092213.35</v>
      </c>
      <c r="M97" s="331">
        <v>0</v>
      </c>
      <c r="N97" s="331">
        <v>72045.320000000007</v>
      </c>
      <c r="O97" s="331">
        <v>0</v>
      </c>
      <c r="P97" s="331">
        <v>288473.05</v>
      </c>
      <c r="Q97" s="331">
        <v>0</v>
      </c>
      <c r="R97" s="331">
        <v>0</v>
      </c>
      <c r="S97" s="331">
        <v>0</v>
      </c>
      <c r="T97" s="331">
        <v>0</v>
      </c>
      <c r="U97" s="331">
        <v>7872681.8899999997</v>
      </c>
      <c r="V97" s="229"/>
      <c r="W97" s="229"/>
      <c r="X97" s="229"/>
      <c r="Y97" s="229"/>
      <c r="AA97" s="284" t="s">
        <v>283</v>
      </c>
    </row>
    <row r="98" spans="1:27" x14ac:dyDescent="0.3">
      <c r="A98" s="284" t="s">
        <v>227</v>
      </c>
      <c r="B98" s="228">
        <v>43465</v>
      </c>
      <c r="C98" s="284" t="s">
        <v>28</v>
      </c>
      <c r="D98" s="331" t="s">
        <v>537</v>
      </c>
      <c r="E98" s="331">
        <v>0</v>
      </c>
      <c r="F98" s="331">
        <v>0</v>
      </c>
      <c r="G98" s="331">
        <v>0</v>
      </c>
      <c r="H98" s="331">
        <v>0</v>
      </c>
      <c r="I98" s="331">
        <v>0</v>
      </c>
      <c r="J98" s="331">
        <v>0</v>
      </c>
      <c r="K98" s="331">
        <v>0</v>
      </c>
      <c r="L98" s="331">
        <v>0</v>
      </c>
      <c r="M98" s="331">
        <v>0</v>
      </c>
      <c r="N98" s="331">
        <v>0</v>
      </c>
      <c r="O98" s="331">
        <v>0</v>
      </c>
      <c r="P98" s="331">
        <v>0</v>
      </c>
      <c r="Q98" s="331">
        <v>0</v>
      </c>
      <c r="R98" s="331">
        <v>0</v>
      </c>
      <c r="S98" s="331">
        <v>0</v>
      </c>
      <c r="T98" s="331">
        <v>0</v>
      </c>
      <c r="U98" s="331">
        <v>0</v>
      </c>
      <c r="V98" s="229"/>
      <c r="W98" s="229"/>
      <c r="X98" s="229"/>
      <c r="Y98" s="229"/>
      <c r="AA98" s="284" t="s">
        <v>784</v>
      </c>
    </row>
    <row r="99" spans="1:27" x14ac:dyDescent="0.3">
      <c r="A99" s="284" t="s">
        <v>227</v>
      </c>
      <c r="B99" s="228">
        <v>43465</v>
      </c>
      <c r="C99" s="284" t="s">
        <v>29</v>
      </c>
      <c r="D99" s="331" t="s">
        <v>526</v>
      </c>
      <c r="E99" s="331">
        <v>0</v>
      </c>
      <c r="F99" s="331">
        <v>0</v>
      </c>
      <c r="G99" s="331">
        <v>0</v>
      </c>
      <c r="H99" s="331">
        <v>0</v>
      </c>
      <c r="I99" s="331">
        <v>0</v>
      </c>
      <c r="J99" s="331">
        <v>0</v>
      </c>
      <c r="K99" s="331">
        <v>0</v>
      </c>
      <c r="L99" s="331">
        <v>0</v>
      </c>
      <c r="M99" s="331">
        <v>0</v>
      </c>
      <c r="N99" s="331">
        <v>0</v>
      </c>
      <c r="O99" s="331">
        <v>0</v>
      </c>
      <c r="P99" s="331">
        <v>0</v>
      </c>
      <c r="Q99" s="331">
        <v>0</v>
      </c>
      <c r="R99" s="331">
        <v>0</v>
      </c>
      <c r="S99" s="331">
        <v>0</v>
      </c>
      <c r="T99" s="331">
        <v>0</v>
      </c>
      <c r="U99" s="331">
        <v>0</v>
      </c>
      <c r="V99" s="229"/>
      <c r="W99" s="229"/>
      <c r="X99" s="229"/>
      <c r="Y99" s="229"/>
      <c r="AA99" s="284" t="s">
        <v>270</v>
      </c>
    </row>
    <row r="100" spans="1:27" x14ac:dyDescent="0.3">
      <c r="A100" s="284" t="s">
        <v>227</v>
      </c>
      <c r="B100" s="228">
        <v>43465</v>
      </c>
      <c r="C100" s="284" t="s">
        <v>30</v>
      </c>
      <c r="D100" s="331" t="s">
        <v>527</v>
      </c>
      <c r="E100" s="331">
        <v>0</v>
      </c>
      <c r="F100" s="331">
        <v>0</v>
      </c>
      <c r="G100" s="331">
        <v>0</v>
      </c>
      <c r="H100" s="331">
        <v>0</v>
      </c>
      <c r="I100" s="331">
        <v>0</v>
      </c>
      <c r="J100" s="331">
        <v>0</v>
      </c>
      <c r="K100" s="331">
        <v>0</v>
      </c>
      <c r="L100" s="331">
        <v>0</v>
      </c>
      <c r="M100" s="331">
        <v>0</v>
      </c>
      <c r="N100" s="331">
        <v>0</v>
      </c>
      <c r="O100" s="331">
        <v>0</v>
      </c>
      <c r="P100" s="331">
        <v>0</v>
      </c>
      <c r="Q100" s="331">
        <v>0</v>
      </c>
      <c r="R100" s="331">
        <v>0</v>
      </c>
      <c r="S100" s="331">
        <v>0</v>
      </c>
      <c r="T100" s="331">
        <v>0</v>
      </c>
      <c r="U100" s="331">
        <v>0</v>
      </c>
      <c r="V100" s="229"/>
      <c r="W100" s="229"/>
      <c r="X100" s="229"/>
      <c r="Y100" s="229"/>
      <c r="AA100" s="284" t="s">
        <v>489</v>
      </c>
    </row>
    <row r="101" spans="1:27" x14ac:dyDescent="0.3">
      <c r="A101" s="284" t="s">
        <v>227</v>
      </c>
      <c r="B101" s="228">
        <v>43465</v>
      </c>
      <c r="C101" s="284" t="s">
        <v>31</v>
      </c>
      <c r="D101" s="331" t="s">
        <v>538</v>
      </c>
      <c r="E101" s="331">
        <v>0</v>
      </c>
      <c r="F101" s="331">
        <v>1746083.2</v>
      </c>
      <c r="G101" s="331">
        <v>0</v>
      </c>
      <c r="H101" s="331">
        <v>66090073.539999999</v>
      </c>
      <c r="I101" s="331">
        <v>461032.41</v>
      </c>
      <c r="J101" s="331">
        <v>-34252.9</v>
      </c>
      <c r="K101" s="331">
        <v>34134132.909999996</v>
      </c>
      <c r="L101" s="331">
        <v>35614217.609999999</v>
      </c>
      <c r="M101" s="331">
        <v>0</v>
      </c>
      <c r="N101" s="331">
        <v>24731836.739999998</v>
      </c>
      <c r="O101" s="331">
        <v>0</v>
      </c>
      <c r="P101" s="331">
        <v>3021406.06</v>
      </c>
      <c r="Q101" s="331">
        <v>0</v>
      </c>
      <c r="R101" s="331">
        <v>0</v>
      </c>
      <c r="S101" s="331">
        <v>0</v>
      </c>
      <c r="T101" s="331">
        <v>0</v>
      </c>
      <c r="U101" s="331">
        <v>165764529.58000001</v>
      </c>
      <c r="V101" s="229"/>
      <c r="W101" s="229"/>
      <c r="X101" s="229"/>
      <c r="Y101" s="229"/>
      <c r="AA101" s="284" t="s">
        <v>785</v>
      </c>
    </row>
    <row r="102" spans="1:27" x14ac:dyDescent="0.3">
      <c r="A102" s="284" t="s">
        <v>227</v>
      </c>
      <c r="B102" s="228">
        <v>43465</v>
      </c>
      <c r="C102" s="284" t="s">
        <v>32</v>
      </c>
      <c r="D102" s="331" t="s">
        <v>539</v>
      </c>
      <c r="E102" s="331">
        <v>0</v>
      </c>
      <c r="F102" s="331">
        <v>-43118.82</v>
      </c>
      <c r="G102" s="331">
        <v>0</v>
      </c>
      <c r="H102" s="331">
        <v>6854588.0800000001</v>
      </c>
      <c r="I102" s="331">
        <v>-96004.6</v>
      </c>
      <c r="J102" s="331">
        <v>-56460.94</v>
      </c>
      <c r="K102" s="331">
        <v>3745993.94</v>
      </c>
      <c r="L102" s="331">
        <v>-128583.98</v>
      </c>
      <c r="M102" s="331">
        <v>0</v>
      </c>
      <c r="N102" s="331">
        <v>25918667.690000001</v>
      </c>
      <c r="O102" s="331">
        <v>0</v>
      </c>
      <c r="P102" s="331">
        <v>-16782.88</v>
      </c>
      <c r="Q102" s="331">
        <v>0</v>
      </c>
      <c r="R102" s="331">
        <v>0</v>
      </c>
      <c r="S102" s="331">
        <v>0</v>
      </c>
      <c r="T102" s="331">
        <v>0</v>
      </c>
      <c r="U102" s="331">
        <v>36178298.479999997</v>
      </c>
      <c r="V102" s="229"/>
      <c r="W102" s="229"/>
      <c r="X102" s="229"/>
      <c r="Y102" s="229"/>
      <c r="AA102" s="284" t="s">
        <v>202</v>
      </c>
    </row>
    <row r="103" spans="1:27" x14ac:dyDescent="0.3">
      <c r="A103" s="284" t="s">
        <v>227</v>
      </c>
      <c r="B103" s="228">
        <v>43465</v>
      </c>
      <c r="C103" s="284" t="s">
        <v>33</v>
      </c>
      <c r="D103" s="331" t="s">
        <v>540</v>
      </c>
      <c r="E103" s="331">
        <v>0</v>
      </c>
      <c r="F103" s="331">
        <v>1789202.02</v>
      </c>
      <c r="G103" s="331">
        <v>0</v>
      </c>
      <c r="H103" s="331">
        <v>59235485.460000001</v>
      </c>
      <c r="I103" s="331">
        <v>557037.01</v>
      </c>
      <c r="J103" s="331">
        <v>22208.04</v>
      </c>
      <c r="K103" s="331">
        <v>30388138.969999999</v>
      </c>
      <c r="L103" s="331">
        <v>35742801.590000004</v>
      </c>
      <c r="M103" s="331">
        <v>0</v>
      </c>
      <c r="N103" s="331">
        <v>-1186830.95</v>
      </c>
      <c r="O103" s="331">
        <v>0</v>
      </c>
      <c r="P103" s="331">
        <v>3038188.94</v>
      </c>
      <c r="Q103" s="331">
        <v>0</v>
      </c>
      <c r="R103" s="331">
        <v>0</v>
      </c>
      <c r="S103" s="331">
        <v>0</v>
      </c>
      <c r="T103" s="331">
        <v>0</v>
      </c>
      <c r="U103" s="331">
        <v>129586231.08</v>
      </c>
      <c r="V103" s="229"/>
      <c r="W103" s="229"/>
      <c r="X103" s="229"/>
      <c r="Y103" s="229"/>
      <c r="AA103" s="284" t="s">
        <v>273</v>
      </c>
    </row>
    <row r="104" spans="1:27" x14ac:dyDescent="0.3">
      <c r="A104" s="284" t="s">
        <v>206</v>
      </c>
      <c r="B104" s="228">
        <v>42735</v>
      </c>
      <c r="C104" s="284" t="s">
        <v>139</v>
      </c>
      <c r="D104" s="331" t="s">
        <v>138</v>
      </c>
      <c r="V104" s="229"/>
      <c r="W104" s="229"/>
      <c r="X104" s="229"/>
      <c r="Y104" s="229"/>
      <c r="AA104" s="284" t="s">
        <v>211</v>
      </c>
    </row>
    <row r="105" spans="1:27" x14ac:dyDescent="0.3">
      <c r="A105" s="284" t="s">
        <v>206</v>
      </c>
      <c r="B105" s="228">
        <v>42735</v>
      </c>
      <c r="C105" s="284" t="s">
        <v>4</v>
      </c>
      <c r="D105" s="331" t="s">
        <v>520</v>
      </c>
      <c r="V105" s="229"/>
      <c r="W105" s="229"/>
      <c r="X105" s="229"/>
      <c r="Y105" s="229"/>
      <c r="AA105" s="284" t="s">
        <v>216</v>
      </c>
    </row>
    <row r="106" spans="1:27" x14ac:dyDescent="0.3">
      <c r="A106" s="284" t="s">
        <v>206</v>
      </c>
      <c r="B106" s="228">
        <v>42735</v>
      </c>
      <c r="C106" s="284" t="s">
        <v>5</v>
      </c>
      <c r="D106" s="331" t="s">
        <v>528</v>
      </c>
      <c r="F106" s="331">
        <v>17450415.949999999</v>
      </c>
      <c r="H106" s="331">
        <v>6583313.3600000003</v>
      </c>
      <c r="I106" s="331">
        <v>5323030.99</v>
      </c>
      <c r="J106" s="331">
        <v>28786.55</v>
      </c>
      <c r="K106" s="331">
        <v>10927384.460000001</v>
      </c>
      <c r="L106" s="331">
        <v>1374206.12</v>
      </c>
      <c r="N106" s="331">
        <v>1764084.67</v>
      </c>
      <c r="P106" s="331">
        <v>287759.05</v>
      </c>
      <c r="U106" s="331">
        <v>43738981.149999999</v>
      </c>
      <c r="V106" s="229"/>
      <c r="W106" s="229"/>
      <c r="X106" s="229"/>
      <c r="Y106" s="229"/>
      <c r="AA106" s="284" t="s">
        <v>241</v>
      </c>
    </row>
    <row r="107" spans="1:27" x14ac:dyDescent="0.3">
      <c r="A107" s="284" t="s">
        <v>206</v>
      </c>
      <c r="B107" s="228">
        <v>42735</v>
      </c>
      <c r="C107" s="284" t="s">
        <v>13</v>
      </c>
      <c r="D107" s="331" t="s">
        <v>529</v>
      </c>
      <c r="H107" s="331">
        <v>587519.28</v>
      </c>
      <c r="I107" s="331">
        <v>621413.81999999995</v>
      </c>
      <c r="K107" s="331">
        <v>3613988.19</v>
      </c>
      <c r="L107" s="331">
        <v>69421.08</v>
      </c>
      <c r="U107" s="331">
        <v>4892342.37</v>
      </c>
      <c r="V107" s="229"/>
      <c r="W107" s="229"/>
      <c r="X107" s="229"/>
      <c r="Y107" s="229"/>
      <c r="AA107" s="284" t="s">
        <v>491</v>
      </c>
    </row>
    <row r="108" spans="1:27" x14ac:dyDescent="0.3">
      <c r="A108" s="284" t="s">
        <v>206</v>
      </c>
      <c r="B108" s="228">
        <v>42735</v>
      </c>
      <c r="C108" s="284" t="s">
        <v>14</v>
      </c>
      <c r="D108" s="331" t="s">
        <v>530</v>
      </c>
      <c r="F108" s="331">
        <v>17450415.949999999</v>
      </c>
      <c r="H108" s="331">
        <v>5995794.0800000001</v>
      </c>
      <c r="I108" s="331">
        <v>4701617.17</v>
      </c>
      <c r="J108" s="331">
        <v>28786.55</v>
      </c>
      <c r="K108" s="331">
        <v>7313396.2699999996</v>
      </c>
      <c r="L108" s="331">
        <v>1304785.04</v>
      </c>
      <c r="N108" s="331">
        <v>1764084.67</v>
      </c>
      <c r="P108" s="331">
        <v>287759.05</v>
      </c>
      <c r="U108" s="331">
        <v>38846638.780000001</v>
      </c>
      <c r="V108" s="229"/>
      <c r="W108" s="229"/>
      <c r="X108" s="229"/>
      <c r="Y108" s="229"/>
      <c r="AA108" s="284" t="s">
        <v>492</v>
      </c>
    </row>
    <row r="109" spans="1:27" x14ac:dyDescent="0.3">
      <c r="A109" s="284" t="s">
        <v>206</v>
      </c>
      <c r="B109" s="228">
        <v>42735</v>
      </c>
      <c r="C109" s="284" t="s">
        <v>15</v>
      </c>
      <c r="D109" s="331" t="s">
        <v>531</v>
      </c>
      <c r="F109" s="331">
        <v>43372056.939999998</v>
      </c>
      <c r="H109" s="331">
        <v>65082739.469999999</v>
      </c>
      <c r="I109" s="331">
        <v>4679654.9400000004</v>
      </c>
      <c r="J109" s="331">
        <v>31873.78</v>
      </c>
      <c r="K109" s="331">
        <v>16501310.23</v>
      </c>
      <c r="L109" s="331">
        <v>27863027.949999999</v>
      </c>
      <c r="N109" s="331">
        <v>5967072.8700000001</v>
      </c>
      <c r="P109" s="331">
        <v>544735.44999999995</v>
      </c>
      <c r="U109" s="331">
        <v>164042471.63</v>
      </c>
      <c r="V109" s="229"/>
      <c r="W109" s="229"/>
      <c r="X109" s="229"/>
      <c r="Y109" s="229"/>
      <c r="AA109" s="284" t="s">
        <v>226</v>
      </c>
    </row>
    <row r="110" spans="1:27" x14ac:dyDescent="0.3">
      <c r="A110" s="284" t="s">
        <v>206</v>
      </c>
      <c r="B110" s="228">
        <v>42735</v>
      </c>
      <c r="C110" s="284" t="s">
        <v>23</v>
      </c>
      <c r="D110" s="331" t="s">
        <v>532</v>
      </c>
      <c r="H110" s="331">
        <v>3084765.82</v>
      </c>
      <c r="I110" s="331">
        <v>3461644.78</v>
      </c>
      <c r="K110" s="331">
        <v>3513703.73</v>
      </c>
      <c r="L110" s="331">
        <v>206192.91</v>
      </c>
      <c r="U110" s="331">
        <v>10266307.24</v>
      </c>
      <c r="V110" s="229"/>
      <c r="W110" s="229"/>
      <c r="X110" s="229"/>
      <c r="Y110" s="229"/>
    </row>
    <row r="111" spans="1:27" x14ac:dyDescent="0.3">
      <c r="A111" s="284" t="s">
        <v>206</v>
      </c>
      <c r="B111" s="228">
        <v>42735</v>
      </c>
      <c r="C111" s="284" t="s">
        <v>24</v>
      </c>
      <c r="D111" s="331" t="s">
        <v>533</v>
      </c>
      <c r="F111" s="331">
        <v>43372056.939999998</v>
      </c>
      <c r="H111" s="331">
        <v>61997973.649999999</v>
      </c>
      <c r="I111" s="331">
        <v>1218010.1599999999</v>
      </c>
      <c r="J111" s="331">
        <v>31873.78</v>
      </c>
      <c r="K111" s="331">
        <v>12987606.5</v>
      </c>
      <c r="L111" s="331">
        <v>27656835.039999999</v>
      </c>
      <c r="N111" s="331">
        <v>5967072.8700000001</v>
      </c>
      <c r="P111" s="331">
        <v>544735.44999999995</v>
      </c>
      <c r="U111" s="331">
        <v>153776164.38999999</v>
      </c>
      <c r="V111" s="229"/>
      <c r="W111" s="229"/>
      <c r="X111" s="229"/>
      <c r="Y111" s="229"/>
    </row>
    <row r="112" spans="1:27" x14ac:dyDescent="0.3">
      <c r="A112" s="284" t="s">
        <v>206</v>
      </c>
      <c r="B112" s="228">
        <v>42735</v>
      </c>
      <c r="C112" s="284" t="s">
        <v>25</v>
      </c>
      <c r="D112" s="331" t="s">
        <v>534</v>
      </c>
      <c r="F112" s="331">
        <v>60822472.890000001</v>
      </c>
      <c r="H112" s="331">
        <v>71666052.829999998</v>
      </c>
      <c r="I112" s="331">
        <v>10002685.93</v>
      </c>
      <c r="J112" s="331">
        <v>60660.33</v>
      </c>
      <c r="K112" s="331">
        <v>27428694.690000001</v>
      </c>
      <c r="L112" s="331">
        <v>29237234.07</v>
      </c>
      <c r="N112" s="331">
        <v>7731157.54</v>
      </c>
      <c r="P112" s="331">
        <v>832494.5</v>
      </c>
      <c r="U112" s="331">
        <v>207781452.78</v>
      </c>
      <c r="V112" s="229"/>
      <c r="W112" s="229"/>
      <c r="X112" s="229"/>
      <c r="Y112" s="229"/>
    </row>
    <row r="113" spans="1:25" x14ac:dyDescent="0.3">
      <c r="A113" s="284" t="s">
        <v>206</v>
      </c>
      <c r="B113" s="228">
        <v>42735</v>
      </c>
      <c r="C113" s="284" t="s">
        <v>26</v>
      </c>
      <c r="D113" s="331" t="s">
        <v>535</v>
      </c>
      <c r="F113" s="331">
        <v>60822472.890000001</v>
      </c>
      <c r="H113" s="331">
        <v>67993767.730000004</v>
      </c>
      <c r="I113" s="331">
        <v>5919627.3300000001</v>
      </c>
      <c r="J113" s="331">
        <v>60660.33</v>
      </c>
      <c r="K113" s="331">
        <v>20301002.77</v>
      </c>
      <c r="L113" s="331">
        <v>28961620.079999998</v>
      </c>
      <c r="N113" s="331">
        <v>7731157.54</v>
      </c>
      <c r="P113" s="331">
        <v>832494.5</v>
      </c>
      <c r="U113" s="331">
        <v>192622803.16999999</v>
      </c>
      <c r="V113" s="229"/>
      <c r="W113" s="229"/>
      <c r="X113" s="229"/>
      <c r="Y113" s="229"/>
    </row>
    <row r="114" spans="1:25" x14ac:dyDescent="0.3">
      <c r="A114" s="284" t="s">
        <v>206</v>
      </c>
      <c r="B114" s="228">
        <v>42735</v>
      </c>
      <c r="C114" s="284" t="s">
        <v>27</v>
      </c>
      <c r="D114" s="331" t="s">
        <v>536</v>
      </c>
      <c r="F114" s="331">
        <v>5428493.6699999999</v>
      </c>
      <c r="H114" s="331">
        <v>3211606.73</v>
      </c>
      <c r="I114" s="331">
        <v>2596789.98</v>
      </c>
      <c r="J114" s="331">
        <v>677898.55</v>
      </c>
      <c r="K114" s="331">
        <v>1521339.85</v>
      </c>
      <c r="L114" s="331">
        <v>2937118.58</v>
      </c>
      <c r="N114" s="331">
        <v>288853.75</v>
      </c>
      <c r="P114" s="331">
        <v>31103.9</v>
      </c>
      <c r="U114" s="331">
        <v>16693205.01</v>
      </c>
      <c r="V114" s="229"/>
      <c r="W114" s="229"/>
      <c r="X114" s="229"/>
      <c r="Y114" s="229"/>
    </row>
    <row r="115" spans="1:25" x14ac:dyDescent="0.3">
      <c r="A115" s="284" t="s">
        <v>206</v>
      </c>
      <c r="B115" s="228">
        <v>42735</v>
      </c>
      <c r="C115" s="284" t="s">
        <v>28</v>
      </c>
      <c r="D115" s="331" t="s">
        <v>537</v>
      </c>
      <c r="V115" s="229"/>
      <c r="W115" s="229"/>
      <c r="X115" s="229"/>
      <c r="Y115" s="229"/>
    </row>
    <row r="116" spans="1:25" x14ac:dyDescent="0.3">
      <c r="A116" s="284" t="s">
        <v>206</v>
      </c>
      <c r="B116" s="228">
        <v>42735</v>
      </c>
      <c r="C116" s="284" t="s">
        <v>29</v>
      </c>
      <c r="D116" s="331" t="s">
        <v>526</v>
      </c>
      <c r="V116" s="229"/>
      <c r="W116" s="229"/>
      <c r="X116" s="229"/>
      <c r="Y116" s="229"/>
    </row>
    <row r="117" spans="1:25" x14ac:dyDescent="0.3">
      <c r="A117" s="284" t="s">
        <v>206</v>
      </c>
      <c r="B117" s="228">
        <v>42735</v>
      </c>
      <c r="C117" s="284" t="s">
        <v>30</v>
      </c>
      <c r="D117" s="331" t="s">
        <v>527</v>
      </c>
      <c r="V117" s="229"/>
      <c r="W117" s="229"/>
      <c r="X117" s="229"/>
      <c r="Y117" s="229"/>
    </row>
    <row r="118" spans="1:25" x14ac:dyDescent="0.3">
      <c r="A118" s="284" t="s">
        <v>206</v>
      </c>
      <c r="B118" s="228">
        <v>42735</v>
      </c>
      <c r="C118" s="284" t="s">
        <v>31</v>
      </c>
      <c r="D118" s="331" t="s">
        <v>538</v>
      </c>
      <c r="F118" s="331">
        <v>66250966.560000002</v>
      </c>
      <c r="H118" s="331">
        <v>74877659.560000002</v>
      </c>
      <c r="I118" s="331">
        <v>12599475.91</v>
      </c>
      <c r="J118" s="331">
        <v>738558.88</v>
      </c>
      <c r="K118" s="331">
        <v>28950034.539999999</v>
      </c>
      <c r="L118" s="331">
        <v>32174352.649999999</v>
      </c>
      <c r="N118" s="331">
        <v>8020011.29</v>
      </c>
      <c r="P118" s="331">
        <v>863598.4</v>
      </c>
      <c r="U118" s="331">
        <v>224474657.78999999</v>
      </c>
      <c r="V118" s="229"/>
      <c r="W118" s="229"/>
      <c r="X118" s="229"/>
      <c r="Y118" s="229"/>
    </row>
    <row r="119" spans="1:25" x14ac:dyDescent="0.3">
      <c r="A119" s="284" t="s">
        <v>206</v>
      </c>
      <c r="B119" s="228">
        <v>42735</v>
      </c>
      <c r="C119" s="284" t="s">
        <v>32</v>
      </c>
      <c r="D119" s="331" t="s">
        <v>539</v>
      </c>
      <c r="H119" s="331">
        <v>3672285.1</v>
      </c>
      <c r="I119" s="331">
        <v>4083058.6</v>
      </c>
      <c r="K119" s="331">
        <v>7127691.9199999999</v>
      </c>
      <c r="L119" s="331">
        <v>275613.99</v>
      </c>
      <c r="U119" s="331">
        <v>15158649.609999999</v>
      </c>
      <c r="V119" s="229"/>
      <c r="W119" s="229"/>
      <c r="X119" s="229"/>
      <c r="Y119" s="229"/>
    </row>
    <row r="120" spans="1:25" x14ac:dyDescent="0.3">
      <c r="A120" s="284" t="s">
        <v>206</v>
      </c>
      <c r="B120" s="228">
        <v>42735</v>
      </c>
      <c r="C120" s="284" t="s">
        <v>33</v>
      </c>
      <c r="D120" s="331" t="s">
        <v>540</v>
      </c>
      <c r="F120" s="331">
        <v>66250966.560000002</v>
      </c>
      <c r="H120" s="331">
        <v>71205374.459999993</v>
      </c>
      <c r="I120" s="331">
        <v>8516417.3100000005</v>
      </c>
      <c r="J120" s="331">
        <v>738558.88</v>
      </c>
      <c r="K120" s="331">
        <v>21822342.620000001</v>
      </c>
      <c r="L120" s="331">
        <v>31898738.66</v>
      </c>
      <c r="N120" s="331">
        <v>8020011.29</v>
      </c>
      <c r="P120" s="331">
        <v>863598.4</v>
      </c>
      <c r="U120" s="331">
        <v>209316008.18000001</v>
      </c>
      <c r="V120" s="229"/>
      <c r="W120" s="229"/>
      <c r="X120" s="229"/>
      <c r="Y120" s="229"/>
    </row>
    <row r="121" spans="1:25" x14ac:dyDescent="0.3">
      <c r="A121" s="284" t="s">
        <v>206</v>
      </c>
      <c r="B121" s="228">
        <v>43100</v>
      </c>
      <c r="C121" s="284" t="s">
        <v>139</v>
      </c>
      <c r="D121" s="331" t="s">
        <v>138</v>
      </c>
      <c r="V121" s="229"/>
      <c r="W121" s="229"/>
      <c r="X121" s="229"/>
      <c r="Y121" s="229"/>
    </row>
    <row r="122" spans="1:25" x14ac:dyDescent="0.3">
      <c r="A122" s="284" t="s">
        <v>206</v>
      </c>
      <c r="B122" s="228">
        <v>43100</v>
      </c>
      <c r="C122" s="284" t="s">
        <v>4</v>
      </c>
      <c r="D122" s="331" t="s">
        <v>520</v>
      </c>
      <c r="V122" s="229"/>
      <c r="W122" s="229"/>
      <c r="X122" s="229"/>
      <c r="Y122" s="229"/>
    </row>
    <row r="123" spans="1:25" x14ac:dyDescent="0.3">
      <c r="A123" s="284" t="s">
        <v>206</v>
      </c>
      <c r="B123" s="228">
        <v>43100</v>
      </c>
      <c r="C123" s="284" t="s">
        <v>5</v>
      </c>
      <c r="D123" s="331" t="s">
        <v>528</v>
      </c>
      <c r="F123" s="331">
        <v>16826724.609999999</v>
      </c>
      <c r="H123" s="331">
        <v>4556891.05</v>
      </c>
      <c r="I123" s="331">
        <v>1464048.6399999999</v>
      </c>
      <c r="J123" s="331">
        <v>1869.37</v>
      </c>
      <c r="K123" s="331">
        <v>7956502.6200000001</v>
      </c>
      <c r="L123" s="331">
        <v>1744537.01</v>
      </c>
      <c r="N123" s="331">
        <v>1216406.47</v>
      </c>
      <c r="P123" s="331">
        <v>215666.31</v>
      </c>
      <c r="U123" s="331">
        <v>33982646.079999998</v>
      </c>
      <c r="V123" s="229"/>
      <c r="W123" s="229"/>
      <c r="X123" s="229"/>
      <c r="Y123" s="229"/>
    </row>
    <row r="124" spans="1:25" x14ac:dyDescent="0.3">
      <c r="A124" s="284" t="s">
        <v>206</v>
      </c>
      <c r="B124" s="228">
        <v>43100</v>
      </c>
      <c r="C124" s="284" t="s">
        <v>13</v>
      </c>
      <c r="D124" s="331" t="s">
        <v>529</v>
      </c>
      <c r="E124" s="331">
        <v>0</v>
      </c>
      <c r="F124" s="331">
        <v>0</v>
      </c>
      <c r="G124" s="331">
        <v>0</v>
      </c>
      <c r="H124" s="331">
        <v>-215015.25</v>
      </c>
      <c r="I124" s="331">
        <v>-20541.689999999999</v>
      </c>
      <c r="J124" s="331">
        <v>0</v>
      </c>
      <c r="K124" s="331">
        <v>-437027.1</v>
      </c>
      <c r="L124" s="331">
        <v>-33182.74</v>
      </c>
      <c r="M124" s="331">
        <v>0</v>
      </c>
      <c r="N124" s="331">
        <v>0</v>
      </c>
      <c r="O124" s="331">
        <v>0</v>
      </c>
      <c r="P124" s="331">
        <v>0</v>
      </c>
      <c r="Q124" s="331">
        <v>0</v>
      </c>
      <c r="R124" s="331">
        <v>0</v>
      </c>
      <c r="S124" s="331">
        <v>0</v>
      </c>
      <c r="T124" s="331">
        <v>0</v>
      </c>
      <c r="U124" s="331">
        <v>-705766.78</v>
      </c>
      <c r="V124" s="229"/>
      <c r="W124" s="229"/>
      <c r="X124" s="229"/>
      <c r="Y124" s="229"/>
    </row>
    <row r="125" spans="1:25" x14ac:dyDescent="0.3">
      <c r="A125" s="284" t="s">
        <v>206</v>
      </c>
      <c r="B125" s="228">
        <v>43100</v>
      </c>
      <c r="C125" s="284" t="s">
        <v>14</v>
      </c>
      <c r="D125" s="331" t="s">
        <v>530</v>
      </c>
      <c r="F125" s="331">
        <v>16826724.609999999</v>
      </c>
      <c r="H125" s="331">
        <v>4771906.3</v>
      </c>
      <c r="I125" s="331">
        <v>1484590.33</v>
      </c>
      <c r="J125" s="331">
        <v>1869.37</v>
      </c>
      <c r="K125" s="331">
        <v>8393529.7200000007</v>
      </c>
      <c r="L125" s="331">
        <v>1777719.75</v>
      </c>
      <c r="N125" s="331">
        <v>1216406.47</v>
      </c>
      <c r="P125" s="331">
        <v>215666.31</v>
      </c>
      <c r="U125" s="331">
        <v>34688412.859999999</v>
      </c>
      <c r="V125" s="229"/>
      <c r="W125" s="229"/>
      <c r="X125" s="229"/>
      <c r="Y125" s="229"/>
    </row>
    <row r="126" spans="1:25" x14ac:dyDescent="0.3">
      <c r="A126" s="284" t="s">
        <v>206</v>
      </c>
      <c r="B126" s="228">
        <v>43100</v>
      </c>
      <c r="C126" s="284" t="s">
        <v>15</v>
      </c>
      <c r="D126" s="331" t="s">
        <v>531</v>
      </c>
      <c r="F126" s="331">
        <v>45022546.240000002</v>
      </c>
      <c r="H126" s="331">
        <v>68468474.280000001</v>
      </c>
      <c r="I126" s="331">
        <v>5672574.6399999997</v>
      </c>
      <c r="J126" s="331">
        <v>67444.13</v>
      </c>
      <c r="K126" s="331">
        <v>13096770.1</v>
      </c>
      <c r="L126" s="331">
        <v>20726321.93</v>
      </c>
      <c r="N126" s="331">
        <v>5106250.5599999996</v>
      </c>
      <c r="P126" s="331">
        <v>593677.97</v>
      </c>
      <c r="U126" s="331">
        <v>158754059.84999999</v>
      </c>
      <c r="V126" s="229"/>
      <c r="W126" s="229"/>
      <c r="X126" s="229"/>
      <c r="Y126" s="229"/>
    </row>
    <row r="127" spans="1:25" x14ac:dyDescent="0.3">
      <c r="A127" s="284" t="s">
        <v>206</v>
      </c>
      <c r="B127" s="228">
        <v>43100</v>
      </c>
      <c r="C127" s="284" t="s">
        <v>23</v>
      </c>
      <c r="D127" s="331" t="s">
        <v>532</v>
      </c>
      <c r="E127" s="331">
        <v>0</v>
      </c>
      <c r="F127" s="331">
        <v>0</v>
      </c>
      <c r="G127" s="331">
        <v>0</v>
      </c>
      <c r="H127" s="331">
        <v>1841292.74</v>
      </c>
      <c r="I127" s="331">
        <v>748813.61</v>
      </c>
      <c r="J127" s="331">
        <v>0</v>
      </c>
      <c r="K127" s="331">
        <v>2916506.82</v>
      </c>
      <c r="L127" s="331">
        <v>170673.22</v>
      </c>
      <c r="M127" s="331">
        <v>0</v>
      </c>
      <c r="N127" s="331">
        <v>0</v>
      </c>
      <c r="O127" s="331">
        <v>0</v>
      </c>
      <c r="P127" s="331">
        <v>0</v>
      </c>
      <c r="Q127" s="331">
        <v>0</v>
      </c>
      <c r="R127" s="331">
        <v>0</v>
      </c>
      <c r="S127" s="331">
        <v>0</v>
      </c>
      <c r="T127" s="331">
        <v>0</v>
      </c>
      <c r="U127" s="331">
        <v>5677286.3899999997</v>
      </c>
      <c r="V127" s="229"/>
      <c r="W127" s="229"/>
      <c r="X127" s="229"/>
      <c r="Y127" s="229"/>
    </row>
    <row r="128" spans="1:25" x14ac:dyDescent="0.3">
      <c r="A128" s="284" t="s">
        <v>206</v>
      </c>
      <c r="B128" s="228">
        <v>43100</v>
      </c>
      <c r="C128" s="284" t="s">
        <v>24</v>
      </c>
      <c r="D128" s="331" t="s">
        <v>533</v>
      </c>
      <c r="F128" s="331">
        <v>45022546.240000002</v>
      </c>
      <c r="H128" s="331">
        <v>66627181.539999999</v>
      </c>
      <c r="I128" s="331">
        <v>4923761.03</v>
      </c>
      <c r="J128" s="331">
        <v>67444.13</v>
      </c>
      <c r="K128" s="331">
        <v>10180263.279999999</v>
      </c>
      <c r="L128" s="331">
        <v>20555648.710000001</v>
      </c>
      <c r="N128" s="331">
        <v>5106250.5599999996</v>
      </c>
      <c r="P128" s="331">
        <v>593677.97</v>
      </c>
      <c r="U128" s="331">
        <v>153076773.46000001</v>
      </c>
      <c r="V128" s="229"/>
      <c r="W128" s="229"/>
      <c r="X128" s="229"/>
      <c r="Y128" s="229"/>
    </row>
    <row r="129" spans="1:25" x14ac:dyDescent="0.3">
      <c r="A129" s="284" t="s">
        <v>206</v>
      </c>
      <c r="B129" s="228">
        <v>43100</v>
      </c>
      <c r="C129" s="284" t="s">
        <v>25</v>
      </c>
      <c r="D129" s="331" t="s">
        <v>534</v>
      </c>
      <c r="F129" s="331">
        <v>61849270.850000001</v>
      </c>
      <c r="H129" s="331">
        <v>73025365.329999998</v>
      </c>
      <c r="I129" s="331">
        <v>7136623.2800000003</v>
      </c>
      <c r="J129" s="331">
        <v>69313.5</v>
      </c>
      <c r="K129" s="331">
        <v>21053272.719999999</v>
      </c>
      <c r="L129" s="331">
        <v>22470858.940000001</v>
      </c>
      <c r="N129" s="331">
        <v>6322657.0300000003</v>
      </c>
      <c r="P129" s="331">
        <v>809344.28</v>
      </c>
      <c r="U129" s="331">
        <v>192736705.93000001</v>
      </c>
      <c r="V129" s="229"/>
      <c r="W129" s="229"/>
      <c r="X129" s="229"/>
      <c r="Y129" s="229"/>
    </row>
    <row r="130" spans="1:25" x14ac:dyDescent="0.3">
      <c r="A130" s="284" t="s">
        <v>206</v>
      </c>
      <c r="B130" s="228">
        <v>43100</v>
      </c>
      <c r="C130" s="284" t="s">
        <v>26</v>
      </c>
      <c r="D130" s="331" t="s">
        <v>535</v>
      </c>
      <c r="F130" s="331">
        <v>61849270.850000001</v>
      </c>
      <c r="H130" s="331">
        <v>71399087.840000004</v>
      </c>
      <c r="I130" s="331">
        <v>6408351.3600000003</v>
      </c>
      <c r="J130" s="331">
        <v>69313.5</v>
      </c>
      <c r="K130" s="331">
        <v>18573793</v>
      </c>
      <c r="L130" s="331">
        <v>22333368.460000001</v>
      </c>
      <c r="N130" s="331">
        <v>6322657.0300000003</v>
      </c>
      <c r="P130" s="331">
        <v>809344.28</v>
      </c>
      <c r="U130" s="331">
        <v>187765186.31999999</v>
      </c>
      <c r="V130" s="229"/>
      <c r="W130" s="229"/>
      <c r="X130" s="229"/>
      <c r="Y130" s="229"/>
    </row>
    <row r="131" spans="1:25" x14ac:dyDescent="0.3">
      <c r="A131" s="284" t="s">
        <v>206</v>
      </c>
      <c r="B131" s="228">
        <v>43100</v>
      </c>
      <c r="C131" s="284" t="s">
        <v>27</v>
      </c>
      <c r="D131" s="331" t="s">
        <v>536</v>
      </c>
      <c r="E131" s="331">
        <v>0</v>
      </c>
      <c r="F131" s="331">
        <v>4967229.88</v>
      </c>
      <c r="G131" s="331">
        <v>0</v>
      </c>
      <c r="H131" s="331">
        <v>3459138.83</v>
      </c>
      <c r="I131" s="331">
        <v>1111360.23</v>
      </c>
      <c r="J131" s="331">
        <v>268.92</v>
      </c>
      <c r="K131" s="331">
        <v>959344.82</v>
      </c>
      <c r="L131" s="331">
        <v>1731809.74</v>
      </c>
      <c r="M131" s="331">
        <v>0</v>
      </c>
      <c r="N131" s="331">
        <v>191504.56</v>
      </c>
      <c r="O131" s="331">
        <v>0</v>
      </c>
      <c r="P131" s="331">
        <v>24513.919999999998</v>
      </c>
      <c r="Q131" s="331">
        <v>0</v>
      </c>
      <c r="R131" s="331">
        <v>0</v>
      </c>
      <c r="S131" s="331">
        <v>0</v>
      </c>
      <c r="T131" s="331">
        <v>0</v>
      </c>
      <c r="U131" s="331">
        <v>12445170.9</v>
      </c>
      <c r="V131" s="229"/>
      <c r="W131" s="229"/>
      <c r="X131" s="229"/>
      <c r="Y131" s="229"/>
    </row>
    <row r="132" spans="1:25" x14ac:dyDescent="0.3">
      <c r="A132" s="284" t="s">
        <v>206</v>
      </c>
      <c r="B132" s="228">
        <v>43100</v>
      </c>
      <c r="C132" s="284" t="s">
        <v>28</v>
      </c>
      <c r="D132" s="331" t="s">
        <v>537</v>
      </c>
      <c r="V132" s="229"/>
      <c r="W132" s="229"/>
      <c r="X132" s="229"/>
      <c r="Y132" s="229"/>
    </row>
    <row r="133" spans="1:25" x14ac:dyDescent="0.3">
      <c r="A133" s="284" t="s">
        <v>206</v>
      </c>
      <c r="B133" s="228">
        <v>43100</v>
      </c>
      <c r="C133" s="284" t="s">
        <v>29</v>
      </c>
      <c r="D133" s="331" t="s">
        <v>526</v>
      </c>
      <c r="V133" s="229"/>
      <c r="W133" s="229"/>
      <c r="X133" s="229"/>
      <c r="Y133" s="229"/>
    </row>
    <row r="134" spans="1:25" x14ac:dyDescent="0.3">
      <c r="A134" s="284" t="s">
        <v>206</v>
      </c>
      <c r="B134" s="228">
        <v>43100</v>
      </c>
      <c r="C134" s="284" t="s">
        <v>30</v>
      </c>
      <c r="D134" s="331" t="s">
        <v>527</v>
      </c>
      <c r="V134" s="229"/>
      <c r="W134" s="229"/>
      <c r="X134" s="229"/>
      <c r="Y134" s="229"/>
    </row>
    <row r="135" spans="1:25" x14ac:dyDescent="0.3">
      <c r="A135" s="284" t="s">
        <v>206</v>
      </c>
      <c r="B135" s="228">
        <v>43100</v>
      </c>
      <c r="C135" s="284" t="s">
        <v>31</v>
      </c>
      <c r="D135" s="331" t="s">
        <v>538</v>
      </c>
      <c r="F135" s="331">
        <v>66816500.729999997</v>
      </c>
      <c r="H135" s="331">
        <v>76484504.159999996</v>
      </c>
      <c r="I135" s="331">
        <v>8247983.5099999998</v>
      </c>
      <c r="J135" s="331">
        <v>69582.42</v>
      </c>
      <c r="K135" s="331">
        <v>22012617.539999999</v>
      </c>
      <c r="L135" s="331">
        <v>24202668.68</v>
      </c>
      <c r="N135" s="331">
        <v>6514161.5899999999</v>
      </c>
      <c r="P135" s="331">
        <v>833858.2</v>
      </c>
      <c r="U135" s="331">
        <v>205181876.83000001</v>
      </c>
      <c r="V135" s="229"/>
      <c r="W135" s="229"/>
      <c r="X135" s="229"/>
      <c r="Y135" s="229"/>
    </row>
    <row r="136" spans="1:25" x14ac:dyDescent="0.3">
      <c r="A136" s="284" t="s">
        <v>206</v>
      </c>
      <c r="B136" s="228">
        <v>43100</v>
      </c>
      <c r="C136" s="284" t="s">
        <v>32</v>
      </c>
      <c r="D136" s="331" t="s">
        <v>539</v>
      </c>
      <c r="H136" s="331">
        <v>1626277.49</v>
      </c>
      <c r="I136" s="331">
        <v>728271.92</v>
      </c>
      <c r="K136" s="331">
        <v>2479479.7200000002</v>
      </c>
      <c r="L136" s="331">
        <v>137490.48000000001</v>
      </c>
      <c r="U136" s="331">
        <v>4971519.6100000003</v>
      </c>
      <c r="V136" s="229"/>
      <c r="W136" s="229"/>
      <c r="X136" s="229"/>
      <c r="Y136" s="229"/>
    </row>
    <row r="137" spans="1:25" x14ac:dyDescent="0.3">
      <c r="A137" s="284" t="s">
        <v>206</v>
      </c>
      <c r="B137" s="228">
        <v>43100</v>
      </c>
      <c r="C137" s="284" t="s">
        <v>33</v>
      </c>
      <c r="D137" s="331" t="s">
        <v>540</v>
      </c>
      <c r="F137" s="331">
        <v>66816500.729999997</v>
      </c>
      <c r="H137" s="331">
        <v>74858226.670000002</v>
      </c>
      <c r="I137" s="331">
        <v>7519711.5899999999</v>
      </c>
      <c r="J137" s="331">
        <v>69582.42</v>
      </c>
      <c r="K137" s="331">
        <v>19533137.82</v>
      </c>
      <c r="L137" s="331">
        <v>24065178.199999999</v>
      </c>
      <c r="N137" s="331">
        <v>6514161.5899999999</v>
      </c>
      <c r="P137" s="331">
        <v>833858.2</v>
      </c>
      <c r="U137" s="331">
        <v>200210357.22</v>
      </c>
      <c r="V137" s="229"/>
      <c r="W137" s="229"/>
      <c r="X137" s="229"/>
      <c r="Y137" s="229"/>
    </row>
    <row r="138" spans="1:25" x14ac:dyDescent="0.3">
      <c r="A138" s="284" t="s">
        <v>206</v>
      </c>
      <c r="B138" s="228">
        <v>43465</v>
      </c>
      <c r="C138" s="284" t="s">
        <v>139</v>
      </c>
      <c r="D138" s="331" t="s">
        <v>138</v>
      </c>
      <c r="V138" s="229"/>
      <c r="W138" s="229"/>
      <c r="X138" s="229"/>
      <c r="Y138" s="229"/>
    </row>
    <row r="139" spans="1:25" x14ac:dyDescent="0.3">
      <c r="A139" s="284" t="s">
        <v>206</v>
      </c>
      <c r="B139" s="228">
        <v>43465</v>
      </c>
      <c r="C139" s="284" t="s">
        <v>4</v>
      </c>
      <c r="D139" s="331" t="s">
        <v>520</v>
      </c>
      <c r="V139" s="229"/>
      <c r="W139" s="229"/>
      <c r="X139" s="229"/>
      <c r="Y139" s="229"/>
    </row>
    <row r="140" spans="1:25" x14ac:dyDescent="0.3">
      <c r="A140" s="284" t="s">
        <v>206</v>
      </c>
      <c r="B140" s="228">
        <v>43465</v>
      </c>
      <c r="C140" s="284" t="s">
        <v>5</v>
      </c>
      <c r="D140" s="331" t="s">
        <v>528</v>
      </c>
      <c r="F140" s="331">
        <v>15860824.869999999</v>
      </c>
      <c r="H140" s="331">
        <v>3401614.49</v>
      </c>
      <c r="I140" s="331">
        <v>1986301.09</v>
      </c>
      <c r="J140" s="331">
        <v>-7021.35</v>
      </c>
      <c r="K140" s="331">
        <v>6308130.8799999999</v>
      </c>
      <c r="L140" s="331">
        <v>1063886.1599999999</v>
      </c>
      <c r="N140" s="331">
        <v>921004.63</v>
      </c>
      <c r="P140" s="331">
        <v>173380.01</v>
      </c>
      <c r="U140" s="331">
        <v>29708120.780000001</v>
      </c>
      <c r="V140" s="229"/>
      <c r="W140" s="229"/>
      <c r="X140" s="229"/>
      <c r="Y140" s="229"/>
    </row>
    <row r="141" spans="1:25" x14ac:dyDescent="0.3">
      <c r="A141" s="284" t="s">
        <v>206</v>
      </c>
      <c r="B141" s="228">
        <v>43465</v>
      </c>
      <c r="C141" s="284" t="s">
        <v>13</v>
      </c>
      <c r="D141" s="331" t="s">
        <v>529</v>
      </c>
      <c r="E141" s="331">
        <v>0</v>
      </c>
      <c r="F141" s="331">
        <v>0</v>
      </c>
      <c r="G141" s="331">
        <v>0</v>
      </c>
      <c r="H141" s="331">
        <v>-224268.79999999999</v>
      </c>
      <c r="I141" s="331">
        <v>-27487.82</v>
      </c>
      <c r="J141" s="331">
        <v>0</v>
      </c>
      <c r="K141" s="331">
        <v>-560118.9</v>
      </c>
      <c r="L141" s="331">
        <v>-158460.10999999999</v>
      </c>
      <c r="M141" s="331">
        <v>0</v>
      </c>
      <c r="N141" s="331">
        <v>0</v>
      </c>
      <c r="O141" s="331">
        <v>0</v>
      </c>
      <c r="P141" s="331">
        <v>0</v>
      </c>
      <c r="Q141" s="331">
        <v>0</v>
      </c>
      <c r="R141" s="331">
        <v>0</v>
      </c>
      <c r="S141" s="331">
        <v>0</v>
      </c>
      <c r="T141" s="331">
        <v>0</v>
      </c>
      <c r="U141" s="331">
        <v>-970335.63</v>
      </c>
      <c r="V141" s="229"/>
      <c r="W141" s="229"/>
      <c r="X141" s="229"/>
      <c r="Y141" s="229"/>
    </row>
    <row r="142" spans="1:25" x14ac:dyDescent="0.3">
      <c r="A142" s="284" t="s">
        <v>206</v>
      </c>
      <c r="B142" s="228">
        <v>43465</v>
      </c>
      <c r="C142" s="284" t="s">
        <v>14</v>
      </c>
      <c r="D142" s="331" t="s">
        <v>530</v>
      </c>
      <c r="F142" s="331">
        <v>15860824.869999999</v>
      </c>
      <c r="H142" s="331">
        <v>3625883.29</v>
      </c>
      <c r="I142" s="331">
        <v>2013788.91</v>
      </c>
      <c r="J142" s="331">
        <v>-7021.35</v>
      </c>
      <c r="K142" s="331">
        <v>6868249.7800000003</v>
      </c>
      <c r="L142" s="331">
        <v>1222346.27</v>
      </c>
      <c r="N142" s="331">
        <v>921004.63</v>
      </c>
      <c r="P142" s="331">
        <v>173380.01</v>
      </c>
      <c r="U142" s="331">
        <v>30678456.41</v>
      </c>
      <c r="V142" s="229"/>
      <c r="W142" s="229"/>
      <c r="X142" s="229"/>
      <c r="Y142" s="229"/>
    </row>
    <row r="143" spans="1:25" x14ac:dyDescent="0.3">
      <c r="A143" s="284" t="s">
        <v>206</v>
      </c>
      <c r="B143" s="228">
        <v>43465</v>
      </c>
      <c r="C143" s="284" t="s">
        <v>15</v>
      </c>
      <c r="D143" s="331" t="s">
        <v>531</v>
      </c>
      <c r="F143" s="331">
        <v>48973352.100000001</v>
      </c>
      <c r="H143" s="331">
        <v>58377484.859999999</v>
      </c>
      <c r="I143" s="331">
        <v>5356021.58</v>
      </c>
      <c r="J143" s="331">
        <v>58939.48</v>
      </c>
      <c r="K143" s="331">
        <v>14937060.33</v>
      </c>
      <c r="L143" s="331">
        <v>23170221.510000002</v>
      </c>
      <c r="N143" s="331">
        <v>8662327.1699999999</v>
      </c>
      <c r="P143" s="331">
        <v>532639.96</v>
      </c>
      <c r="U143" s="331">
        <v>160068046.99000001</v>
      </c>
      <c r="V143" s="229"/>
      <c r="W143" s="229"/>
      <c r="X143" s="229"/>
      <c r="Y143" s="229"/>
    </row>
    <row r="144" spans="1:25" x14ac:dyDescent="0.3">
      <c r="A144" s="284" t="s">
        <v>206</v>
      </c>
      <c r="B144" s="228">
        <v>43465</v>
      </c>
      <c r="C144" s="284" t="s">
        <v>23</v>
      </c>
      <c r="D144" s="331" t="s">
        <v>532</v>
      </c>
      <c r="E144" s="331">
        <v>0</v>
      </c>
      <c r="F144" s="331">
        <v>0</v>
      </c>
      <c r="G144" s="331">
        <v>0</v>
      </c>
      <c r="H144" s="331">
        <v>1755385.56</v>
      </c>
      <c r="I144" s="331">
        <v>578136</v>
      </c>
      <c r="J144" s="331">
        <v>0</v>
      </c>
      <c r="K144" s="331">
        <v>3951495</v>
      </c>
      <c r="L144" s="331">
        <v>349546.93</v>
      </c>
      <c r="M144" s="331">
        <v>0</v>
      </c>
      <c r="N144" s="331">
        <v>0</v>
      </c>
      <c r="O144" s="331">
        <v>0</v>
      </c>
      <c r="P144" s="331">
        <v>0</v>
      </c>
      <c r="Q144" s="331">
        <v>0</v>
      </c>
      <c r="R144" s="331">
        <v>0</v>
      </c>
      <c r="S144" s="331">
        <v>0</v>
      </c>
      <c r="T144" s="331">
        <v>0</v>
      </c>
      <c r="U144" s="331">
        <v>6634563.4900000002</v>
      </c>
      <c r="V144" s="229"/>
      <c r="W144" s="229"/>
      <c r="X144" s="229"/>
      <c r="Y144" s="229"/>
    </row>
    <row r="145" spans="1:25" x14ac:dyDescent="0.3">
      <c r="A145" s="284" t="s">
        <v>206</v>
      </c>
      <c r="B145" s="228">
        <v>43465</v>
      </c>
      <c r="C145" s="284" t="s">
        <v>24</v>
      </c>
      <c r="D145" s="331" t="s">
        <v>533</v>
      </c>
      <c r="F145" s="331">
        <v>48973352.100000001</v>
      </c>
      <c r="H145" s="331">
        <v>56622099.299999997</v>
      </c>
      <c r="I145" s="331">
        <v>4777885.58</v>
      </c>
      <c r="J145" s="331">
        <v>58939.48</v>
      </c>
      <c r="K145" s="331">
        <v>10985565.33</v>
      </c>
      <c r="L145" s="331">
        <v>22820674.579999998</v>
      </c>
      <c r="N145" s="331">
        <v>8662327.1699999999</v>
      </c>
      <c r="P145" s="331">
        <v>532639.96</v>
      </c>
      <c r="U145" s="331">
        <v>153433483.5</v>
      </c>
      <c r="V145" s="229"/>
      <c r="W145" s="229"/>
      <c r="X145" s="229"/>
      <c r="Y145" s="229"/>
    </row>
    <row r="146" spans="1:25" x14ac:dyDescent="0.3">
      <c r="A146" s="284" t="s">
        <v>206</v>
      </c>
      <c r="B146" s="228">
        <v>43465</v>
      </c>
      <c r="C146" s="284" t="s">
        <v>25</v>
      </c>
      <c r="D146" s="331" t="s">
        <v>534</v>
      </c>
      <c r="F146" s="331">
        <v>64834176.969999999</v>
      </c>
      <c r="H146" s="331">
        <v>61779099.350000001</v>
      </c>
      <c r="I146" s="331">
        <v>7342322.6699999999</v>
      </c>
      <c r="J146" s="331">
        <v>51918.13</v>
      </c>
      <c r="K146" s="331">
        <v>21245191.210000001</v>
      </c>
      <c r="L146" s="331">
        <v>24234107.670000002</v>
      </c>
      <c r="N146" s="331">
        <v>9583331.8000000007</v>
      </c>
      <c r="P146" s="331">
        <v>706019.97</v>
      </c>
      <c r="U146" s="331">
        <v>189776167.77000001</v>
      </c>
      <c r="V146" s="229"/>
      <c r="W146" s="229"/>
      <c r="X146" s="229"/>
      <c r="Y146" s="229"/>
    </row>
    <row r="147" spans="1:25" x14ac:dyDescent="0.3">
      <c r="A147" s="284" t="s">
        <v>206</v>
      </c>
      <c r="B147" s="228">
        <v>43465</v>
      </c>
      <c r="C147" s="284" t="s">
        <v>26</v>
      </c>
      <c r="D147" s="331" t="s">
        <v>535</v>
      </c>
      <c r="F147" s="331">
        <v>64834176.969999999</v>
      </c>
      <c r="H147" s="331">
        <v>60247982.590000004</v>
      </c>
      <c r="I147" s="331">
        <v>6791674.4900000002</v>
      </c>
      <c r="J147" s="331">
        <v>51918.13</v>
      </c>
      <c r="K147" s="331">
        <v>17853815.109999999</v>
      </c>
      <c r="L147" s="331">
        <v>24043020.850000001</v>
      </c>
      <c r="N147" s="331">
        <v>9583331.8000000007</v>
      </c>
      <c r="P147" s="331">
        <v>706019.97</v>
      </c>
      <c r="U147" s="331">
        <v>184111939.91</v>
      </c>
      <c r="V147" s="229"/>
      <c r="W147" s="229"/>
      <c r="X147" s="229"/>
      <c r="Y147" s="229"/>
    </row>
    <row r="148" spans="1:25" x14ac:dyDescent="0.3">
      <c r="A148" s="284" t="s">
        <v>206</v>
      </c>
      <c r="B148" s="228">
        <v>43465</v>
      </c>
      <c r="C148" s="284" t="s">
        <v>27</v>
      </c>
      <c r="D148" s="331" t="s">
        <v>536</v>
      </c>
      <c r="F148" s="331">
        <v>5026062.97</v>
      </c>
      <c r="H148" s="331">
        <v>2381823.65</v>
      </c>
      <c r="I148" s="331">
        <v>1390815.72</v>
      </c>
      <c r="J148" s="331">
        <v>119.71</v>
      </c>
      <c r="K148" s="331">
        <v>981211.81</v>
      </c>
      <c r="L148" s="331">
        <v>1778869.51</v>
      </c>
      <c r="N148" s="331">
        <v>272839.57</v>
      </c>
      <c r="P148" s="331">
        <v>20100.54</v>
      </c>
      <c r="U148" s="331">
        <v>11851843.48</v>
      </c>
      <c r="V148" s="229"/>
      <c r="W148" s="229"/>
      <c r="X148" s="229"/>
      <c r="Y148" s="229"/>
    </row>
    <row r="149" spans="1:25" x14ac:dyDescent="0.3">
      <c r="A149" s="284" t="s">
        <v>206</v>
      </c>
      <c r="B149" s="228">
        <v>43465</v>
      </c>
      <c r="C149" s="284" t="s">
        <v>28</v>
      </c>
      <c r="D149" s="331" t="s">
        <v>537</v>
      </c>
      <c r="V149" s="229"/>
      <c r="W149" s="229"/>
      <c r="X149" s="229"/>
      <c r="Y149" s="229"/>
    </row>
    <row r="150" spans="1:25" x14ac:dyDescent="0.3">
      <c r="A150" s="284" t="s">
        <v>206</v>
      </c>
      <c r="B150" s="228">
        <v>43465</v>
      </c>
      <c r="C150" s="284" t="s">
        <v>29</v>
      </c>
      <c r="D150" s="331" t="s">
        <v>526</v>
      </c>
      <c r="V150" s="229"/>
      <c r="W150" s="229"/>
      <c r="X150" s="229"/>
      <c r="Y150" s="229"/>
    </row>
    <row r="151" spans="1:25" x14ac:dyDescent="0.3">
      <c r="A151" s="284" t="s">
        <v>206</v>
      </c>
      <c r="B151" s="228">
        <v>43465</v>
      </c>
      <c r="C151" s="284" t="s">
        <v>30</v>
      </c>
      <c r="D151" s="331" t="s">
        <v>527</v>
      </c>
      <c r="V151" s="229"/>
      <c r="W151" s="229"/>
      <c r="X151" s="229"/>
      <c r="Y151" s="229"/>
    </row>
    <row r="152" spans="1:25" x14ac:dyDescent="0.3">
      <c r="A152" s="284" t="s">
        <v>206</v>
      </c>
      <c r="B152" s="228">
        <v>43465</v>
      </c>
      <c r="C152" s="284" t="s">
        <v>31</v>
      </c>
      <c r="D152" s="331" t="s">
        <v>538</v>
      </c>
      <c r="F152" s="331">
        <v>69860239.939999998</v>
      </c>
      <c r="H152" s="331">
        <v>64160923</v>
      </c>
      <c r="I152" s="331">
        <v>8733138.3900000006</v>
      </c>
      <c r="J152" s="331">
        <v>52037.84</v>
      </c>
      <c r="K152" s="331">
        <v>22226403.02</v>
      </c>
      <c r="L152" s="331">
        <v>26012977.18</v>
      </c>
      <c r="N152" s="331">
        <v>9856171.3699999992</v>
      </c>
      <c r="P152" s="331">
        <v>726120.51</v>
      </c>
      <c r="U152" s="331">
        <v>201628011.25</v>
      </c>
      <c r="V152" s="229"/>
      <c r="W152" s="229"/>
      <c r="X152" s="229"/>
      <c r="Y152" s="229"/>
    </row>
    <row r="153" spans="1:25" x14ac:dyDescent="0.3">
      <c r="A153" s="284" t="s">
        <v>206</v>
      </c>
      <c r="B153" s="228">
        <v>43465</v>
      </c>
      <c r="C153" s="284" t="s">
        <v>32</v>
      </c>
      <c r="D153" s="331" t="s">
        <v>539</v>
      </c>
      <c r="H153" s="331">
        <v>1531116.76</v>
      </c>
      <c r="I153" s="331">
        <v>550648.18000000005</v>
      </c>
      <c r="K153" s="331">
        <v>3391376.1</v>
      </c>
      <c r="L153" s="331">
        <v>191086.82</v>
      </c>
      <c r="U153" s="331">
        <v>5664227.8600000003</v>
      </c>
      <c r="V153" s="229"/>
      <c r="W153" s="229"/>
      <c r="X153" s="229"/>
      <c r="Y153" s="229"/>
    </row>
    <row r="154" spans="1:25" x14ac:dyDescent="0.3">
      <c r="A154" s="284" t="s">
        <v>206</v>
      </c>
      <c r="B154" s="228">
        <v>43465</v>
      </c>
      <c r="C154" s="284" t="s">
        <v>33</v>
      </c>
      <c r="D154" s="331" t="s">
        <v>540</v>
      </c>
      <c r="F154" s="331">
        <v>69860239.939999998</v>
      </c>
      <c r="H154" s="331">
        <v>62629806.240000002</v>
      </c>
      <c r="I154" s="331">
        <v>8182490.21</v>
      </c>
      <c r="J154" s="331">
        <v>52037.84</v>
      </c>
      <c r="K154" s="331">
        <v>18835026.920000002</v>
      </c>
      <c r="L154" s="331">
        <v>25821890.359999999</v>
      </c>
      <c r="N154" s="331">
        <v>9856171.3699999992</v>
      </c>
      <c r="P154" s="331">
        <v>726120.51</v>
      </c>
      <c r="U154" s="331">
        <v>195963783.38999999</v>
      </c>
      <c r="V154" s="229"/>
      <c r="W154" s="229"/>
      <c r="X154" s="229"/>
      <c r="Y154" s="229"/>
    </row>
    <row r="155" spans="1:25" x14ac:dyDescent="0.3">
      <c r="A155" s="284" t="s">
        <v>272</v>
      </c>
      <c r="B155" s="228">
        <v>42735</v>
      </c>
      <c r="C155" s="284" t="s">
        <v>139</v>
      </c>
      <c r="D155" s="331" t="s">
        <v>138</v>
      </c>
      <c r="V155" s="229"/>
      <c r="W155" s="229"/>
      <c r="X155" s="229"/>
      <c r="Y155" s="229"/>
    </row>
    <row r="156" spans="1:25" x14ac:dyDescent="0.3">
      <c r="A156" s="284" t="s">
        <v>272</v>
      </c>
      <c r="B156" s="228">
        <v>42735</v>
      </c>
      <c r="C156" s="284" t="s">
        <v>4</v>
      </c>
      <c r="D156" s="331" t="s">
        <v>520</v>
      </c>
      <c r="V156" s="229"/>
      <c r="W156" s="229"/>
      <c r="X156" s="229"/>
      <c r="Y156" s="229"/>
    </row>
    <row r="157" spans="1:25" x14ac:dyDescent="0.3">
      <c r="A157" s="284" t="s">
        <v>272</v>
      </c>
      <c r="B157" s="228">
        <v>42735</v>
      </c>
      <c r="C157" s="284" t="s">
        <v>5</v>
      </c>
      <c r="D157" s="331" t="s">
        <v>528</v>
      </c>
      <c r="E157" s="331">
        <v>-4454474.17</v>
      </c>
      <c r="U157" s="331">
        <v>-4454474.17</v>
      </c>
      <c r="V157" s="229"/>
      <c r="W157" s="229"/>
      <c r="X157" s="229"/>
      <c r="Y157" s="229"/>
    </row>
    <row r="158" spans="1:25" x14ac:dyDescent="0.3">
      <c r="A158" s="284" t="s">
        <v>272</v>
      </c>
      <c r="B158" s="228">
        <v>42735</v>
      </c>
      <c r="C158" s="284" t="s">
        <v>13</v>
      </c>
      <c r="D158" s="331" t="s">
        <v>529</v>
      </c>
      <c r="V158" s="229"/>
      <c r="W158" s="229"/>
      <c r="X158" s="229"/>
      <c r="Y158" s="229"/>
    </row>
    <row r="159" spans="1:25" x14ac:dyDescent="0.3">
      <c r="A159" s="284" t="s">
        <v>272</v>
      </c>
      <c r="B159" s="228">
        <v>42735</v>
      </c>
      <c r="C159" s="284" t="s">
        <v>14</v>
      </c>
      <c r="D159" s="331" t="s">
        <v>530</v>
      </c>
      <c r="E159" s="331">
        <v>-4454474.17</v>
      </c>
      <c r="U159" s="331">
        <v>-4454474.17</v>
      </c>
      <c r="V159" s="229"/>
      <c r="W159" s="229"/>
      <c r="X159" s="229"/>
      <c r="Y159" s="229"/>
    </row>
    <row r="160" spans="1:25" x14ac:dyDescent="0.3">
      <c r="A160" s="284" t="s">
        <v>272</v>
      </c>
      <c r="B160" s="228">
        <v>42735</v>
      </c>
      <c r="C160" s="284" t="s">
        <v>15</v>
      </c>
      <c r="D160" s="331" t="s">
        <v>531</v>
      </c>
      <c r="E160" s="331">
        <v>7147831.0899999999</v>
      </c>
      <c r="U160" s="331">
        <v>7147831.0899999999</v>
      </c>
      <c r="V160" s="229"/>
      <c r="W160" s="229"/>
      <c r="X160" s="229"/>
      <c r="Y160" s="229"/>
    </row>
    <row r="161" spans="1:25" x14ac:dyDescent="0.3">
      <c r="A161" s="284" t="s">
        <v>272</v>
      </c>
      <c r="B161" s="228">
        <v>42735</v>
      </c>
      <c r="C161" s="284" t="s">
        <v>23</v>
      </c>
      <c r="D161" s="331" t="s">
        <v>532</v>
      </c>
      <c r="V161" s="229"/>
      <c r="W161" s="229"/>
      <c r="X161" s="229"/>
      <c r="Y161" s="229"/>
    </row>
    <row r="162" spans="1:25" x14ac:dyDescent="0.3">
      <c r="A162" s="284" t="s">
        <v>272</v>
      </c>
      <c r="B162" s="228">
        <v>42735</v>
      </c>
      <c r="C162" s="284" t="s">
        <v>24</v>
      </c>
      <c r="D162" s="331" t="s">
        <v>533</v>
      </c>
      <c r="E162" s="331">
        <v>7147831.0899999999</v>
      </c>
      <c r="U162" s="331">
        <v>7147831.0899999999</v>
      </c>
      <c r="V162" s="229"/>
      <c r="W162" s="229"/>
      <c r="X162" s="229"/>
      <c r="Y162" s="229"/>
    </row>
    <row r="163" spans="1:25" x14ac:dyDescent="0.3">
      <c r="A163" s="284" t="s">
        <v>272</v>
      </c>
      <c r="B163" s="228">
        <v>42735</v>
      </c>
      <c r="C163" s="284" t="s">
        <v>25</v>
      </c>
      <c r="D163" s="331" t="s">
        <v>534</v>
      </c>
      <c r="E163" s="331">
        <v>2693356.92</v>
      </c>
      <c r="U163" s="331">
        <v>2693356.92</v>
      </c>
      <c r="V163" s="229"/>
      <c r="W163" s="229"/>
      <c r="X163" s="229"/>
      <c r="Y163" s="229"/>
    </row>
    <row r="164" spans="1:25" x14ac:dyDescent="0.3">
      <c r="A164" s="284" t="s">
        <v>272</v>
      </c>
      <c r="B164" s="228">
        <v>42735</v>
      </c>
      <c r="C164" s="284" t="s">
        <v>26</v>
      </c>
      <c r="D164" s="331" t="s">
        <v>535</v>
      </c>
      <c r="E164" s="331">
        <v>2693356.92</v>
      </c>
      <c r="U164" s="331">
        <v>2693356.92</v>
      </c>
      <c r="V164" s="229"/>
      <c r="W164" s="229"/>
      <c r="X164" s="229"/>
      <c r="Y164" s="229"/>
    </row>
    <row r="165" spans="1:25" x14ac:dyDescent="0.3">
      <c r="A165" s="284" t="s">
        <v>272</v>
      </c>
      <c r="B165" s="228">
        <v>42735</v>
      </c>
      <c r="C165" s="284" t="s">
        <v>27</v>
      </c>
      <c r="D165" s="331" t="s">
        <v>536</v>
      </c>
      <c r="E165" s="331">
        <v>937624.41</v>
      </c>
      <c r="U165" s="331">
        <v>937624.41</v>
      </c>
      <c r="V165" s="229"/>
      <c r="W165" s="229"/>
      <c r="X165" s="229"/>
      <c r="Y165" s="229"/>
    </row>
    <row r="166" spans="1:25" x14ac:dyDescent="0.3">
      <c r="A166" s="284" t="s">
        <v>272</v>
      </c>
      <c r="B166" s="228">
        <v>42735</v>
      </c>
      <c r="C166" s="284" t="s">
        <v>28</v>
      </c>
      <c r="D166" s="331" t="s">
        <v>537</v>
      </c>
      <c r="V166" s="229"/>
      <c r="W166" s="229"/>
      <c r="X166" s="229"/>
      <c r="Y166" s="229"/>
    </row>
    <row r="167" spans="1:25" x14ac:dyDescent="0.3">
      <c r="A167" s="284" t="s">
        <v>272</v>
      </c>
      <c r="B167" s="228">
        <v>42735</v>
      </c>
      <c r="C167" s="284" t="s">
        <v>29</v>
      </c>
      <c r="D167" s="331" t="s">
        <v>526</v>
      </c>
      <c r="V167" s="229"/>
      <c r="W167" s="229"/>
      <c r="X167" s="229"/>
      <c r="Y167" s="229"/>
    </row>
    <row r="168" spans="1:25" x14ac:dyDescent="0.3">
      <c r="A168" s="284" t="s">
        <v>272</v>
      </c>
      <c r="B168" s="228">
        <v>42735</v>
      </c>
      <c r="C168" s="284" t="s">
        <v>30</v>
      </c>
      <c r="D168" s="331" t="s">
        <v>527</v>
      </c>
      <c r="V168" s="229"/>
      <c r="W168" s="229"/>
      <c r="X168" s="229"/>
      <c r="Y168" s="229"/>
    </row>
    <row r="169" spans="1:25" x14ac:dyDescent="0.3">
      <c r="A169" s="284" t="s">
        <v>272</v>
      </c>
      <c r="B169" s="228">
        <v>42735</v>
      </c>
      <c r="C169" s="284" t="s">
        <v>31</v>
      </c>
      <c r="D169" s="331" t="s">
        <v>538</v>
      </c>
      <c r="E169" s="331">
        <v>3630981.33</v>
      </c>
      <c r="U169" s="331">
        <v>3630981.33</v>
      </c>
      <c r="V169" s="229"/>
      <c r="W169" s="229"/>
      <c r="X169" s="229"/>
      <c r="Y169" s="229"/>
    </row>
    <row r="170" spans="1:25" x14ac:dyDescent="0.3">
      <c r="A170" s="284" t="s">
        <v>272</v>
      </c>
      <c r="B170" s="228">
        <v>42735</v>
      </c>
      <c r="C170" s="284" t="s">
        <v>32</v>
      </c>
      <c r="D170" s="331" t="s">
        <v>539</v>
      </c>
      <c r="V170" s="229"/>
      <c r="W170" s="229"/>
      <c r="X170" s="229"/>
      <c r="Y170" s="229"/>
    </row>
    <row r="171" spans="1:25" x14ac:dyDescent="0.3">
      <c r="A171" s="284" t="s">
        <v>272</v>
      </c>
      <c r="B171" s="228">
        <v>42735</v>
      </c>
      <c r="C171" s="284" t="s">
        <v>33</v>
      </c>
      <c r="D171" s="331" t="s">
        <v>540</v>
      </c>
      <c r="E171" s="331">
        <v>3630981.33</v>
      </c>
      <c r="U171" s="331">
        <v>3630981.33</v>
      </c>
      <c r="V171" s="229"/>
      <c r="W171" s="229"/>
      <c r="X171" s="229"/>
      <c r="Y171" s="229"/>
    </row>
    <row r="172" spans="1:25" x14ac:dyDescent="0.3">
      <c r="A172" s="284" t="s">
        <v>272</v>
      </c>
      <c r="B172" s="228">
        <v>43100</v>
      </c>
      <c r="C172" s="284" t="s">
        <v>139</v>
      </c>
      <c r="D172" s="331" t="s">
        <v>138</v>
      </c>
      <c r="V172" s="229"/>
      <c r="W172" s="229"/>
      <c r="X172" s="229"/>
      <c r="Y172" s="229"/>
    </row>
    <row r="173" spans="1:25" x14ac:dyDescent="0.3">
      <c r="A173" s="284" t="s">
        <v>272</v>
      </c>
      <c r="B173" s="228">
        <v>43100</v>
      </c>
      <c r="C173" s="284" t="s">
        <v>4</v>
      </c>
      <c r="D173" s="331" t="s">
        <v>520</v>
      </c>
      <c r="E173" s="331">
        <v>0</v>
      </c>
      <c r="F173" s="331">
        <v>0</v>
      </c>
      <c r="G173" s="331">
        <v>0</v>
      </c>
      <c r="H173" s="331">
        <v>0</v>
      </c>
      <c r="I173" s="331">
        <v>0</v>
      </c>
      <c r="J173" s="331">
        <v>0</v>
      </c>
      <c r="K173" s="331">
        <v>0</v>
      </c>
      <c r="L173" s="331">
        <v>0</v>
      </c>
      <c r="M173" s="331">
        <v>0</v>
      </c>
      <c r="N173" s="331">
        <v>0</v>
      </c>
      <c r="O173" s="331">
        <v>0</v>
      </c>
      <c r="P173" s="331">
        <v>0</v>
      </c>
      <c r="Q173" s="331">
        <v>0</v>
      </c>
      <c r="R173" s="331">
        <v>0</v>
      </c>
      <c r="S173" s="331">
        <v>0</v>
      </c>
      <c r="T173" s="331">
        <v>0</v>
      </c>
      <c r="U173" s="331">
        <v>0</v>
      </c>
      <c r="V173" s="229"/>
      <c r="W173" s="229"/>
      <c r="X173" s="229"/>
      <c r="Y173" s="229"/>
    </row>
    <row r="174" spans="1:25" x14ac:dyDescent="0.3">
      <c r="A174" s="284" t="s">
        <v>272</v>
      </c>
      <c r="B174" s="228">
        <v>43100</v>
      </c>
      <c r="C174" s="284" t="s">
        <v>5</v>
      </c>
      <c r="D174" s="331" t="s">
        <v>528</v>
      </c>
      <c r="E174" s="331">
        <v>-2423942.9160000002</v>
      </c>
      <c r="U174" s="331">
        <v>-2423942.9160000002</v>
      </c>
      <c r="V174" s="229"/>
      <c r="W174" s="229"/>
      <c r="X174" s="229"/>
      <c r="Y174" s="229"/>
    </row>
    <row r="175" spans="1:25" x14ac:dyDescent="0.3">
      <c r="A175" s="284" t="s">
        <v>272</v>
      </c>
      <c r="B175" s="228">
        <v>43100</v>
      </c>
      <c r="C175" s="284" t="s">
        <v>13</v>
      </c>
      <c r="D175" s="331" t="s">
        <v>529</v>
      </c>
      <c r="E175" s="331">
        <v>0</v>
      </c>
      <c r="F175" s="331">
        <v>0</v>
      </c>
      <c r="G175" s="331">
        <v>0</v>
      </c>
      <c r="H175" s="331">
        <v>0</v>
      </c>
      <c r="I175" s="331">
        <v>0</v>
      </c>
      <c r="J175" s="331">
        <v>0</v>
      </c>
      <c r="K175" s="331">
        <v>0</v>
      </c>
      <c r="L175" s="331">
        <v>0</v>
      </c>
      <c r="M175" s="331">
        <v>0</v>
      </c>
      <c r="N175" s="331">
        <v>0</v>
      </c>
      <c r="O175" s="331">
        <v>0</v>
      </c>
      <c r="P175" s="331">
        <v>0</v>
      </c>
      <c r="Q175" s="331">
        <v>0</v>
      </c>
      <c r="R175" s="331">
        <v>0</v>
      </c>
      <c r="S175" s="331">
        <v>0</v>
      </c>
      <c r="T175" s="331">
        <v>0</v>
      </c>
      <c r="U175" s="331">
        <v>0</v>
      </c>
      <c r="V175" s="229"/>
      <c r="W175" s="229"/>
      <c r="X175" s="229"/>
      <c r="Y175" s="229"/>
    </row>
    <row r="176" spans="1:25" x14ac:dyDescent="0.3">
      <c r="A176" s="284" t="s">
        <v>272</v>
      </c>
      <c r="B176" s="228">
        <v>43100</v>
      </c>
      <c r="C176" s="284" t="s">
        <v>14</v>
      </c>
      <c r="D176" s="331" t="s">
        <v>530</v>
      </c>
      <c r="E176" s="331">
        <v>-2423942.9160000002</v>
      </c>
      <c r="U176" s="331">
        <v>-2423942.9160000002</v>
      </c>
      <c r="V176" s="229"/>
      <c r="W176" s="229"/>
      <c r="X176" s="229"/>
      <c r="Y176" s="229"/>
    </row>
    <row r="177" spans="1:25" x14ac:dyDescent="0.3">
      <c r="A177" s="284" t="s">
        <v>272</v>
      </c>
      <c r="B177" s="228">
        <v>43100</v>
      </c>
      <c r="C177" s="284" t="s">
        <v>15</v>
      </c>
      <c r="D177" s="331" t="s">
        <v>531</v>
      </c>
      <c r="E177" s="331">
        <v>6169139.1997999996</v>
      </c>
      <c r="U177" s="331">
        <v>6169139.1997999996</v>
      </c>
      <c r="V177" s="229"/>
      <c r="W177" s="229"/>
      <c r="X177" s="229"/>
      <c r="Y177" s="229"/>
    </row>
    <row r="178" spans="1:25" x14ac:dyDescent="0.3">
      <c r="A178" s="284" t="s">
        <v>272</v>
      </c>
      <c r="B178" s="228">
        <v>43100</v>
      </c>
      <c r="C178" s="284" t="s">
        <v>23</v>
      </c>
      <c r="D178" s="331" t="s">
        <v>532</v>
      </c>
      <c r="E178" s="331">
        <v>0</v>
      </c>
      <c r="F178" s="331">
        <v>0</v>
      </c>
      <c r="G178" s="331">
        <v>0</v>
      </c>
      <c r="H178" s="331">
        <v>0</v>
      </c>
      <c r="I178" s="331">
        <v>0</v>
      </c>
      <c r="J178" s="331">
        <v>0</v>
      </c>
      <c r="K178" s="331">
        <v>0</v>
      </c>
      <c r="L178" s="331">
        <v>0</v>
      </c>
      <c r="M178" s="331">
        <v>0</v>
      </c>
      <c r="N178" s="331">
        <v>0</v>
      </c>
      <c r="O178" s="331">
        <v>0</v>
      </c>
      <c r="P178" s="331">
        <v>0</v>
      </c>
      <c r="Q178" s="331">
        <v>0</v>
      </c>
      <c r="R178" s="331">
        <v>0</v>
      </c>
      <c r="S178" s="331">
        <v>0</v>
      </c>
      <c r="T178" s="331">
        <v>0</v>
      </c>
      <c r="U178" s="331">
        <v>0</v>
      </c>
      <c r="V178" s="229"/>
      <c r="W178" s="229"/>
      <c r="X178" s="229"/>
      <c r="Y178" s="229"/>
    </row>
    <row r="179" spans="1:25" x14ac:dyDescent="0.3">
      <c r="A179" s="284" t="s">
        <v>272</v>
      </c>
      <c r="B179" s="228">
        <v>43100</v>
      </c>
      <c r="C179" s="284" t="s">
        <v>24</v>
      </c>
      <c r="D179" s="331" t="s">
        <v>533</v>
      </c>
      <c r="E179" s="331">
        <v>6169139.1997999996</v>
      </c>
      <c r="U179" s="331">
        <v>6169139.1997999996</v>
      </c>
      <c r="V179" s="229"/>
      <c r="W179" s="229"/>
      <c r="X179" s="229"/>
      <c r="Y179" s="229"/>
    </row>
    <row r="180" spans="1:25" x14ac:dyDescent="0.3">
      <c r="A180" s="284" t="s">
        <v>272</v>
      </c>
      <c r="B180" s="228">
        <v>43100</v>
      </c>
      <c r="C180" s="284" t="s">
        <v>25</v>
      </c>
      <c r="D180" s="331" t="s">
        <v>534</v>
      </c>
      <c r="E180" s="331">
        <v>3745196.2840999998</v>
      </c>
      <c r="U180" s="331">
        <v>3745196.2840999998</v>
      </c>
      <c r="V180" s="229"/>
      <c r="W180" s="229"/>
      <c r="X180" s="229"/>
      <c r="Y180" s="229"/>
    </row>
    <row r="181" spans="1:25" x14ac:dyDescent="0.3">
      <c r="A181" s="284" t="s">
        <v>272</v>
      </c>
      <c r="B181" s="228">
        <v>43100</v>
      </c>
      <c r="C181" s="284" t="s">
        <v>26</v>
      </c>
      <c r="D181" s="331" t="s">
        <v>535</v>
      </c>
      <c r="E181" s="331">
        <v>3745196.2840999998</v>
      </c>
      <c r="U181" s="331">
        <v>3745196.2840999998</v>
      </c>
      <c r="V181" s="229"/>
      <c r="W181" s="229"/>
      <c r="X181" s="229"/>
      <c r="Y181" s="229"/>
    </row>
    <row r="182" spans="1:25" x14ac:dyDescent="0.3">
      <c r="A182" s="284" t="s">
        <v>272</v>
      </c>
      <c r="B182" s="228">
        <v>43100</v>
      </c>
      <c r="C182" s="284" t="s">
        <v>27</v>
      </c>
      <c r="D182" s="331" t="s">
        <v>536</v>
      </c>
      <c r="E182" s="331">
        <v>902958.66637999995</v>
      </c>
      <c r="F182" s="331">
        <v>0</v>
      </c>
      <c r="G182" s="331">
        <v>0</v>
      </c>
      <c r="H182" s="331">
        <v>0</v>
      </c>
      <c r="I182" s="331">
        <v>0</v>
      </c>
      <c r="J182" s="331">
        <v>0</v>
      </c>
      <c r="K182" s="331">
        <v>0</v>
      </c>
      <c r="L182" s="331">
        <v>0</v>
      </c>
      <c r="M182" s="331">
        <v>0</v>
      </c>
      <c r="N182" s="331">
        <v>0</v>
      </c>
      <c r="O182" s="331">
        <v>0</v>
      </c>
      <c r="P182" s="331">
        <v>0</v>
      </c>
      <c r="Q182" s="331">
        <v>0</v>
      </c>
      <c r="R182" s="331">
        <v>0</v>
      </c>
      <c r="S182" s="331">
        <v>0</v>
      </c>
      <c r="T182" s="331">
        <v>0</v>
      </c>
      <c r="U182" s="331">
        <v>902958.66637999995</v>
      </c>
      <c r="V182" s="229"/>
      <c r="W182" s="229"/>
      <c r="X182" s="229"/>
      <c r="Y182" s="229"/>
    </row>
    <row r="183" spans="1:25" x14ac:dyDescent="0.3">
      <c r="A183" s="284" t="s">
        <v>272</v>
      </c>
      <c r="B183" s="228">
        <v>43100</v>
      </c>
      <c r="C183" s="284" t="s">
        <v>28</v>
      </c>
      <c r="D183" s="331" t="s">
        <v>537</v>
      </c>
      <c r="E183" s="331">
        <v>0</v>
      </c>
      <c r="F183" s="331">
        <v>0</v>
      </c>
      <c r="G183" s="331">
        <v>0</v>
      </c>
      <c r="H183" s="331">
        <v>0</v>
      </c>
      <c r="I183" s="331">
        <v>0</v>
      </c>
      <c r="J183" s="331">
        <v>0</v>
      </c>
      <c r="K183" s="331">
        <v>0</v>
      </c>
      <c r="L183" s="331">
        <v>0</v>
      </c>
      <c r="M183" s="331">
        <v>0</v>
      </c>
      <c r="N183" s="331">
        <v>0</v>
      </c>
      <c r="O183" s="331">
        <v>0</v>
      </c>
      <c r="P183" s="331">
        <v>0</v>
      </c>
      <c r="Q183" s="331">
        <v>0</v>
      </c>
      <c r="R183" s="331">
        <v>0</v>
      </c>
      <c r="S183" s="331">
        <v>0</v>
      </c>
      <c r="T183" s="331">
        <v>0</v>
      </c>
      <c r="U183" s="331">
        <v>0</v>
      </c>
      <c r="V183" s="229"/>
      <c r="W183" s="229"/>
      <c r="X183" s="229"/>
      <c r="Y183" s="229"/>
    </row>
    <row r="184" spans="1:25" x14ac:dyDescent="0.3">
      <c r="A184" s="284" t="s">
        <v>272</v>
      </c>
      <c r="B184" s="228">
        <v>43100</v>
      </c>
      <c r="C184" s="284" t="s">
        <v>29</v>
      </c>
      <c r="D184" s="331" t="s">
        <v>526</v>
      </c>
      <c r="E184" s="331">
        <v>0</v>
      </c>
      <c r="F184" s="331">
        <v>0</v>
      </c>
      <c r="G184" s="331">
        <v>0</v>
      </c>
      <c r="H184" s="331">
        <v>0</v>
      </c>
      <c r="I184" s="331">
        <v>0</v>
      </c>
      <c r="J184" s="331">
        <v>0</v>
      </c>
      <c r="K184" s="331">
        <v>0</v>
      </c>
      <c r="L184" s="331">
        <v>0</v>
      </c>
      <c r="M184" s="331">
        <v>0</v>
      </c>
      <c r="N184" s="331">
        <v>0</v>
      </c>
      <c r="O184" s="331">
        <v>0</v>
      </c>
      <c r="P184" s="331">
        <v>0</v>
      </c>
      <c r="Q184" s="331">
        <v>0</v>
      </c>
      <c r="R184" s="331">
        <v>0</v>
      </c>
      <c r="S184" s="331">
        <v>0</v>
      </c>
      <c r="T184" s="331">
        <v>0</v>
      </c>
      <c r="U184" s="331">
        <v>0</v>
      </c>
      <c r="V184" s="229"/>
      <c r="W184" s="229"/>
      <c r="X184" s="229"/>
      <c r="Y184" s="229"/>
    </row>
    <row r="185" spans="1:25" x14ac:dyDescent="0.3">
      <c r="A185" s="284" t="s">
        <v>272</v>
      </c>
      <c r="B185" s="228">
        <v>43100</v>
      </c>
      <c r="C185" s="284" t="s">
        <v>30</v>
      </c>
      <c r="D185" s="331" t="s">
        <v>527</v>
      </c>
      <c r="E185" s="331">
        <v>0</v>
      </c>
      <c r="F185" s="331">
        <v>0</v>
      </c>
      <c r="G185" s="331">
        <v>0</v>
      </c>
      <c r="H185" s="331">
        <v>0</v>
      </c>
      <c r="I185" s="331">
        <v>0</v>
      </c>
      <c r="J185" s="331">
        <v>0</v>
      </c>
      <c r="K185" s="331">
        <v>0</v>
      </c>
      <c r="L185" s="331">
        <v>0</v>
      </c>
      <c r="M185" s="331">
        <v>0</v>
      </c>
      <c r="N185" s="331">
        <v>0</v>
      </c>
      <c r="O185" s="331">
        <v>0</v>
      </c>
      <c r="P185" s="331">
        <v>0</v>
      </c>
      <c r="Q185" s="331">
        <v>0</v>
      </c>
      <c r="R185" s="331">
        <v>0</v>
      </c>
      <c r="S185" s="331">
        <v>0</v>
      </c>
      <c r="T185" s="331">
        <v>0</v>
      </c>
      <c r="U185" s="331">
        <v>0</v>
      </c>
      <c r="V185" s="229"/>
      <c r="W185" s="229"/>
      <c r="X185" s="229"/>
      <c r="Y185" s="229"/>
    </row>
    <row r="186" spans="1:25" x14ac:dyDescent="0.3">
      <c r="A186" s="284" t="s">
        <v>272</v>
      </c>
      <c r="B186" s="228">
        <v>43100</v>
      </c>
      <c r="C186" s="284" t="s">
        <v>31</v>
      </c>
      <c r="D186" s="331" t="s">
        <v>538</v>
      </c>
      <c r="E186" s="331">
        <v>4648154.9505000003</v>
      </c>
      <c r="U186" s="331">
        <v>4648154.9505000003</v>
      </c>
      <c r="V186" s="229"/>
      <c r="W186" s="229"/>
      <c r="X186" s="229"/>
      <c r="Y186" s="229"/>
    </row>
    <row r="187" spans="1:25" x14ac:dyDescent="0.3">
      <c r="A187" s="284" t="s">
        <v>272</v>
      </c>
      <c r="B187" s="228">
        <v>43100</v>
      </c>
      <c r="C187" s="284" t="s">
        <v>32</v>
      </c>
      <c r="D187" s="331" t="s">
        <v>539</v>
      </c>
      <c r="V187" s="229"/>
      <c r="W187" s="229"/>
      <c r="X187" s="229"/>
      <c r="Y187" s="229"/>
    </row>
    <row r="188" spans="1:25" x14ac:dyDescent="0.3">
      <c r="A188" s="284" t="s">
        <v>272</v>
      </c>
      <c r="B188" s="228">
        <v>43100</v>
      </c>
      <c r="C188" s="284" t="s">
        <v>33</v>
      </c>
      <c r="D188" s="331" t="s">
        <v>540</v>
      </c>
      <c r="E188" s="331">
        <v>4648154.9505000003</v>
      </c>
      <c r="U188" s="331">
        <v>4648154.9505000003</v>
      </c>
      <c r="V188" s="229"/>
      <c r="W188" s="229"/>
      <c r="X188" s="229"/>
      <c r="Y188" s="229"/>
    </row>
    <row r="189" spans="1:25" x14ac:dyDescent="0.3">
      <c r="A189" s="284" t="s">
        <v>272</v>
      </c>
      <c r="B189" s="228">
        <v>43465</v>
      </c>
      <c r="C189" s="284" t="s">
        <v>139</v>
      </c>
      <c r="D189" s="331" t="s">
        <v>138</v>
      </c>
      <c r="V189" s="229"/>
      <c r="W189" s="229"/>
      <c r="X189" s="229"/>
      <c r="Y189" s="229"/>
    </row>
    <row r="190" spans="1:25" x14ac:dyDescent="0.3">
      <c r="A190" s="284" t="s">
        <v>272</v>
      </c>
      <c r="B190" s="228">
        <v>43465</v>
      </c>
      <c r="C190" s="284" t="s">
        <v>4</v>
      </c>
      <c r="D190" s="331" t="s">
        <v>520</v>
      </c>
      <c r="E190" s="331">
        <v>0</v>
      </c>
      <c r="F190" s="331">
        <v>0</v>
      </c>
      <c r="G190" s="331">
        <v>0</v>
      </c>
      <c r="H190" s="331">
        <v>0</v>
      </c>
      <c r="I190" s="331">
        <v>0</v>
      </c>
      <c r="J190" s="331">
        <v>0</v>
      </c>
      <c r="K190" s="331">
        <v>0</v>
      </c>
      <c r="L190" s="331">
        <v>0</v>
      </c>
      <c r="M190" s="331">
        <v>0</v>
      </c>
      <c r="N190" s="331">
        <v>0</v>
      </c>
      <c r="O190" s="331">
        <v>0</v>
      </c>
      <c r="P190" s="331">
        <v>0</v>
      </c>
      <c r="Q190" s="331">
        <v>0</v>
      </c>
      <c r="R190" s="331">
        <v>0</v>
      </c>
      <c r="S190" s="331">
        <v>0</v>
      </c>
      <c r="T190" s="331">
        <v>0</v>
      </c>
      <c r="U190" s="331">
        <v>0</v>
      </c>
      <c r="V190" s="229"/>
      <c r="W190" s="229"/>
      <c r="X190" s="229"/>
      <c r="Y190" s="229"/>
    </row>
    <row r="191" spans="1:25" x14ac:dyDescent="0.3">
      <c r="A191" s="284" t="s">
        <v>272</v>
      </c>
      <c r="B191" s="228">
        <v>43465</v>
      </c>
      <c r="C191" s="284" t="s">
        <v>5</v>
      </c>
      <c r="D191" s="331" t="s">
        <v>528</v>
      </c>
      <c r="E191" s="331">
        <v>-3476511.9649999999</v>
      </c>
      <c r="U191" s="331">
        <v>-3476511.9649999999</v>
      </c>
      <c r="V191" s="229"/>
      <c r="W191" s="229"/>
      <c r="X191" s="229"/>
      <c r="Y191" s="229"/>
    </row>
    <row r="192" spans="1:25" x14ac:dyDescent="0.3">
      <c r="A192" s="284" t="s">
        <v>272</v>
      </c>
      <c r="B192" s="228">
        <v>43465</v>
      </c>
      <c r="C192" s="284" t="s">
        <v>13</v>
      </c>
      <c r="D192" s="331" t="s">
        <v>529</v>
      </c>
      <c r="E192" s="331">
        <v>0</v>
      </c>
      <c r="F192" s="331">
        <v>0</v>
      </c>
      <c r="G192" s="331">
        <v>0</v>
      </c>
      <c r="H192" s="331">
        <v>0</v>
      </c>
      <c r="I192" s="331">
        <v>0</v>
      </c>
      <c r="J192" s="331">
        <v>0</v>
      </c>
      <c r="K192" s="331">
        <v>0</v>
      </c>
      <c r="L192" s="331">
        <v>0</v>
      </c>
      <c r="M192" s="331">
        <v>0</v>
      </c>
      <c r="N192" s="331">
        <v>0</v>
      </c>
      <c r="O192" s="331">
        <v>0</v>
      </c>
      <c r="P192" s="331">
        <v>0</v>
      </c>
      <c r="Q192" s="331">
        <v>0</v>
      </c>
      <c r="R192" s="331">
        <v>0</v>
      </c>
      <c r="S192" s="331">
        <v>0</v>
      </c>
      <c r="T192" s="331">
        <v>0</v>
      </c>
      <c r="U192" s="331">
        <v>0</v>
      </c>
      <c r="V192" s="229"/>
      <c r="W192" s="229"/>
      <c r="X192" s="229"/>
      <c r="Y192" s="229"/>
    </row>
    <row r="193" spans="1:25" x14ac:dyDescent="0.3">
      <c r="A193" s="284" t="s">
        <v>272</v>
      </c>
      <c r="B193" s="228">
        <v>43465</v>
      </c>
      <c r="C193" s="284" t="s">
        <v>14</v>
      </c>
      <c r="D193" s="331" t="s">
        <v>530</v>
      </c>
      <c r="E193" s="331">
        <v>-3476511.9649999999</v>
      </c>
      <c r="U193" s="331">
        <v>-3476511.9649999999</v>
      </c>
      <c r="V193" s="229"/>
      <c r="W193" s="229"/>
      <c r="X193" s="229"/>
      <c r="Y193" s="229"/>
    </row>
    <row r="194" spans="1:25" x14ac:dyDescent="0.3">
      <c r="A194" s="284" t="s">
        <v>272</v>
      </c>
      <c r="B194" s="228">
        <v>43465</v>
      </c>
      <c r="C194" s="284" t="s">
        <v>15</v>
      </c>
      <c r="D194" s="331" t="s">
        <v>531</v>
      </c>
      <c r="E194" s="331">
        <v>4764644.7</v>
      </c>
      <c r="U194" s="331">
        <v>4764644.7</v>
      </c>
      <c r="V194" s="229"/>
      <c r="W194" s="229"/>
      <c r="X194" s="229"/>
      <c r="Y194" s="229"/>
    </row>
    <row r="195" spans="1:25" x14ac:dyDescent="0.3">
      <c r="A195" s="284" t="s">
        <v>272</v>
      </c>
      <c r="B195" s="228">
        <v>43465</v>
      </c>
      <c r="C195" s="284" t="s">
        <v>23</v>
      </c>
      <c r="D195" s="331" t="s">
        <v>532</v>
      </c>
      <c r="E195" s="331">
        <v>0</v>
      </c>
      <c r="F195" s="331">
        <v>0</v>
      </c>
      <c r="G195" s="331">
        <v>0</v>
      </c>
      <c r="H195" s="331">
        <v>0</v>
      </c>
      <c r="I195" s="331">
        <v>0</v>
      </c>
      <c r="J195" s="331">
        <v>0</v>
      </c>
      <c r="K195" s="331">
        <v>0</v>
      </c>
      <c r="L195" s="331">
        <v>0</v>
      </c>
      <c r="M195" s="331">
        <v>0</v>
      </c>
      <c r="N195" s="331">
        <v>0</v>
      </c>
      <c r="O195" s="331">
        <v>0</v>
      </c>
      <c r="P195" s="331">
        <v>0</v>
      </c>
      <c r="Q195" s="331">
        <v>0</v>
      </c>
      <c r="R195" s="331">
        <v>0</v>
      </c>
      <c r="S195" s="331">
        <v>0</v>
      </c>
      <c r="T195" s="331">
        <v>0</v>
      </c>
      <c r="U195" s="331">
        <v>0</v>
      </c>
      <c r="V195" s="229"/>
      <c r="W195" s="229"/>
      <c r="X195" s="229"/>
      <c r="Y195" s="229"/>
    </row>
    <row r="196" spans="1:25" x14ac:dyDescent="0.3">
      <c r="A196" s="284" t="s">
        <v>272</v>
      </c>
      <c r="B196" s="228">
        <v>43465</v>
      </c>
      <c r="C196" s="284" t="s">
        <v>24</v>
      </c>
      <c r="D196" s="331" t="s">
        <v>533</v>
      </c>
      <c r="E196" s="331">
        <v>4764644.7</v>
      </c>
      <c r="U196" s="331">
        <v>4764644.7</v>
      </c>
      <c r="V196" s="229"/>
      <c r="W196" s="229"/>
      <c r="X196" s="229"/>
      <c r="Y196" s="229"/>
    </row>
    <row r="197" spans="1:25" x14ac:dyDescent="0.3">
      <c r="A197" s="284" t="s">
        <v>272</v>
      </c>
      <c r="B197" s="228">
        <v>43465</v>
      </c>
      <c r="C197" s="284" t="s">
        <v>25</v>
      </c>
      <c r="D197" s="331" t="s">
        <v>534</v>
      </c>
      <c r="E197" s="331">
        <v>1288132.7346000001</v>
      </c>
      <c r="U197" s="331">
        <v>1288132.7346000001</v>
      </c>
      <c r="V197" s="229"/>
      <c r="W197" s="229"/>
      <c r="X197" s="229"/>
      <c r="Y197" s="229"/>
    </row>
    <row r="198" spans="1:25" x14ac:dyDescent="0.3">
      <c r="A198" s="284" t="s">
        <v>272</v>
      </c>
      <c r="B198" s="228">
        <v>43465</v>
      </c>
      <c r="C198" s="284" t="s">
        <v>26</v>
      </c>
      <c r="D198" s="331" t="s">
        <v>535</v>
      </c>
      <c r="E198" s="331">
        <v>1288132.7346000001</v>
      </c>
      <c r="U198" s="331">
        <v>1288132.7346000001</v>
      </c>
      <c r="V198" s="229"/>
      <c r="W198" s="229"/>
      <c r="X198" s="229"/>
      <c r="Y198" s="229"/>
    </row>
    <row r="199" spans="1:25" x14ac:dyDescent="0.3">
      <c r="A199" s="284" t="s">
        <v>272</v>
      </c>
      <c r="B199" s="228">
        <v>43465</v>
      </c>
      <c r="C199" s="284" t="s">
        <v>27</v>
      </c>
      <c r="D199" s="331" t="s">
        <v>536</v>
      </c>
      <c r="E199" s="331">
        <v>890870.30882999999</v>
      </c>
      <c r="U199" s="331">
        <v>890870.30882999999</v>
      </c>
      <c r="V199" s="229"/>
      <c r="W199" s="229"/>
      <c r="X199" s="229"/>
      <c r="Y199" s="229"/>
    </row>
    <row r="200" spans="1:25" x14ac:dyDescent="0.3">
      <c r="A200" s="284" t="s">
        <v>272</v>
      </c>
      <c r="B200" s="228">
        <v>43465</v>
      </c>
      <c r="C200" s="284" t="s">
        <v>28</v>
      </c>
      <c r="D200" s="331" t="s">
        <v>537</v>
      </c>
      <c r="E200" s="331">
        <v>0</v>
      </c>
      <c r="F200" s="331">
        <v>0</v>
      </c>
      <c r="G200" s="331">
        <v>0</v>
      </c>
      <c r="H200" s="331">
        <v>0</v>
      </c>
      <c r="I200" s="331">
        <v>0</v>
      </c>
      <c r="J200" s="331">
        <v>0</v>
      </c>
      <c r="K200" s="331">
        <v>0</v>
      </c>
      <c r="L200" s="331">
        <v>0</v>
      </c>
      <c r="M200" s="331">
        <v>0</v>
      </c>
      <c r="N200" s="331">
        <v>0</v>
      </c>
      <c r="O200" s="331">
        <v>0</v>
      </c>
      <c r="P200" s="331">
        <v>0</v>
      </c>
      <c r="Q200" s="331">
        <v>0</v>
      </c>
      <c r="R200" s="331">
        <v>0</v>
      </c>
      <c r="S200" s="331">
        <v>0</v>
      </c>
      <c r="T200" s="331">
        <v>0</v>
      </c>
      <c r="U200" s="331">
        <v>0</v>
      </c>
      <c r="V200" s="229"/>
      <c r="W200" s="229"/>
      <c r="X200" s="229"/>
      <c r="Y200" s="229"/>
    </row>
    <row r="201" spans="1:25" x14ac:dyDescent="0.3">
      <c r="A201" s="284" t="s">
        <v>272</v>
      </c>
      <c r="B201" s="228">
        <v>43465</v>
      </c>
      <c r="C201" s="284" t="s">
        <v>29</v>
      </c>
      <c r="D201" s="331" t="s">
        <v>526</v>
      </c>
      <c r="E201" s="331">
        <v>0</v>
      </c>
      <c r="F201" s="331">
        <v>0</v>
      </c>
      <c r="G201" s="331">
        <v>0</v>
      </c>
      <c r="H201" s="331">
        <v>0</v>
      </c>
      <c r="I201" s="331">
        <v>0</v>
      </c>
      <c r="J201" s="331">
        <v>0</v>
      </c>
      <c r="K201" s="331">
        <v>0</v>
      </c>
      <c r="L201" s="331">
        <v>0</v>
      </c>
      <c r="M201" s="331">
        <v>0</v>
      </c>
      <c r="N201" s="331">
        <v>0</v>
      </c>
      <c r="O201" s="331">
        <v>0</v>
      </c>
      <c r="P201" s="331">
        <v>0</v>
      </c>
      <c r="Q201" s="331">
        <v>0</v>
      </c>
      <c r="R201" s="331">
        <v>0</v>
      </c>
      <c r="S201" s="331">
        <v>0</v>
      </c>
      <c r="T201" s="331">
        <v>0</v>
      </c>
      <c r="U201" s="331">
        <v>0</v>
      </c>
      <c r="V201" s="229"/>
      <c r="W201" s="229"/>
      <c r="X201" s="229"/>
      <c r="Y201" s="229"/>
    </row>
    <row r="202" spans="1:25" x14ac:dyDescent="0.3">
      <c r="A202" s="284" t="s">
        <v>272</v>
      </c>
      <c r="B202" s="228">
        <v>43465</v>
      </c>
      <c r="C202" s="284" t="s">
        <v>30</v>
      </c>
      <c r="D202" s="331" t="s">
        <v>527</v>
      </c>
      <c r="E202" s="331">
        <v>0</v>
      </c>
      <c r="F202" s="331">
        <v>0</v>
      </c>
      <c r="G202" s="331">
        <v>0</v>
      </c>
      <c r="H202" s="331">
        <v>0</v>
      </c>
      <c r="I202" s="331">
        <v>0</v>
      </c>
      <c r="J202" s="331">
        <v>0</v>
      </c>
      <c r="K202" s="331">
        <v>0</v>
      </c>
      <c r="L202" s="331">
        <v>0</v>
      </c>
      <c r="M202" s="331">
        <v>0</v>
      </c>
      <c r="N202" s="331">
        <v>0</v>
      </c>
      <c r="O202" s="331">
        <v>0</v>
      </c>
      <c r="P202" s="331">
        <v>0</v>
      </c>
      <c r="Q202" s="331">
        <v>0</v>
      </c>
      <c r="R202" s="331">
        <v>0</v>
      </c>
      <c r="S202" s="331">
        <v>0</v>
      </c>
      <c r="T202" s="331">
        <v>0</v>
      </c>
      <c r="U202" s="331">
        <v>0</v>
      </c>
      <c r="V202" s="229"/>
      <c r="W202" s="229"/>
      <c r="X202" s="229"/>
      <c r="Y202" s="229"/>
    </row>
    <row r="203" spans="1:25" x14ac:dyDescent="0.3">
      <c r="A203" s="284" t="s">
        <v>272</v>
      </c>
      <c r="B203" s="228">
        <v>43465</v>
      </c>
      <c r="C203" s="284" t="s">
        <v>31</v>
      </c>
      <c r="D203" s="331" t="s">
        <v>538</v>
      </c>
      <c r="E203" s="331">
        <v>2179003.0435000001</v>
      </c>
      <c r="U203" s="331">
        <v>2179003.0435000001</v>
      </c>
      <c r="V203" s="229"/>
      <c r="W203" s="229"/>
      <c r="X203" s="229"/>
      <c r="Y203" s="229"/>
    </row>
    <row r="204" spans="1:25" x14ac:dyDescent="0.3">
      <c r="A204" s="284" t="s">
        <v>272</v>
      </c>
      <c r="B204" s="228">
        <v>43465</v>
      </c>
      <c r="C204" s="284" t="s">
        <v>32</v>
      </c>
      <c r="D204" s="331" t="s">
        <v>539</v>
      </c>
      <c r="V204" s="229"/>
      <c r="W204" s="229"/>
      <c r="X204" s="229"/>
      <c r="Y204" s="229"/>
    </row>
    <row r="205" spans="1:25" x14ac:dyDescent="0.3">
      <c r="A205" s="284" t="s">
        <v>272</v>
      </c>
      <c r="B205" s="228">
        <v>43465</v>
      </c>
      <c r="C205" s="284" t="s">
        <v>33</v>
      </c>
      <c r="D205" s="331" t="s">
        <v>540</v>
      </c>
      <c r="E205" s="331">
        <v>2179003.0435000001</v>
      </c>
      <c r="U205" s="331">
        <v>2179003.0435000001</v>
      </c>
      <c r="V205" s="229"/>
      <c r="W205" s="229"/>
      <c r="X205" s="229"/>
      <c r="Y205" s="229"/>
    </row>
    <row r="206" spans="1:25" x14ac:dyDescent="0.3">
      <c r="A206" s="284" t="s">
        <v>271</v>
      </c>
      <c r="B206" s="228">
        <v>42735</v>
      </c>
      <c r="C206" s="284" t="s">
        <v>139</v>
      </c>
      <c r="D206" s="331" t="s">
        <v>138</v>
      </c>
      <c r="V206" s="229"/>
      <c r="W206" s="229"/>
      <c r="X206" s="229"/>
      <c r="Y206" s="229"/>
    </row>
    <row r="207" spans="1:25" x14ac:dyDescent="0.3">
      <c r="A207" s="284" t="s">
        <v>271</v>
      </c>
      <c r="B207" s="228">
        <v>42735</v>
      </c>
      <c r="C207" s="284" t="s">
        <v>4</v>
      </c>
      <c r="D207" s="331" t="s">
        <v>520</v>
      </c>
      <c r="V207" s="229"/>
      <c r="W207" s="229"/>
      <c r="X207" s="229"/>
      <c r="Y207" s="229"/>
    </row>
    <row r="208" spans="1:25" x14ac:dyDescent="0.3">
      <c r="A208" s="284" t="s">
        <v>271</v>
      </c>
      <c r="B208" s="228">
        <v>42735</v>
      </c>
      <c r="C208" s="284" t="s">
        <v>5</v>
      </c>
      <c r="D208" s="331" t="s">
        <v>528</v>
      </c>
      <c r="E208" s="331">
        <v>30907936.710000001</v>
      </c>
      <c r="U208" s="331">
        <v>30907936.710000001</v>
      </c>
      <c r="V208" s="229"/>
      <c r="W208" s="229"/>
      <c r="X208" s="229"/>
      <c r="Y208" s="229"/>
    </row>
    <row r="209" spans="1:25" x14ac:dyDescent="0.3">
      <c r="A209" s="284" t="s">
        <v>271</v>
      </c>
      <c r="B209" s="228">
        <v>42735</v>
      </c>
      <c r="C209" s="284" t="s">
        <v>13</v>
      </c>
      <c r="D209" s="331" t="s">
        <v>529</v>
      </c>
      <c r="V209" s="229"/>
      <c r="W209" s="229"/>
      <c r="X209" s="229"/>
      <c r="Y209" s="229"/>
    </row>
    <row r="210" spans="1:25" x14ac:dyDescent="0.3">
      <c r="A210" s="284" t="s">
        <v>271</v>
      </c>
      <c r="B210" s="228">
        <v>42735</v>
      </c>
      <c r="C210" s="284" t="s">
        <v>14</v>
      </c>
      <c r="D210" s="331" t="s">
        <v>530</v>
      </c>
      <c r="E210" s="331">
        <v>30907936.710000001</v>
      </c>
      <c r="U210" s="331">
        <v>30907936.710000001</v>
      </c>
      <c r="V210" s="229"/>
      <c r="W210" s="229"/>
      <c r="X210" s="229"/>
      <c r="Y210" s="229"/>
    </row>
    <row r="211" spans="1:25" x14ac:dyDescent="0.3">
      <c r="A211" s="284" t="s">
        <v>271</v>
      </c>
      <c r="B211" s="228">
        <v>42735</v>
      </c>
      <c r="C211" s="284" t="s">
        <v>15</v>
      </c>
      <c r="D211" s="331" t="s">
        <v>531</v>
      </c>
      <c r="E211" s="331">
        <v>215959926.22</v>
      </c>
      <c r="U211" s="331">
        <v>215959926.22</v>
      </c>
      <c r="V211" s="229"/>
      <c r="W211" s="229"/>
      <c r="X211" s="229"/>
      <c r="Y211" s="229"/>
    </row>
    <row r="212" spans="1:25" x14ac:dyDescent="0.3">
      <c r="A212" s="284" t="s">
        <v>271</v>
      </c>
      <c r="B212" s="228">
        <v>42735</v>
      </c>
      <c r="C212" s="284" t="s">
        <v>23</v>
      </c>
      <c r="D212" s="331" t="s">
        <v>532</v>
      </c>
      <c r="V212" s="229"/>
      <c r="W212" s="229"/>
      <c r="X212" s="229"/>
      <c r="Y212" s="229"/>
    </row>
    <row r="213" spans="1:25" x14ac:dyDescent="0.3">
      <c r="A213" s="284" t="s">
        <v>271</v>
      </c>
      <c r="B213" s="228">
        <v>42735</v>
      </c>
      <c r="C213" s="284" t="s">
        <v>24</v>
      </c>
      <c r="D213" s="331" t="s">
        <v>533</v>
      </c>
      <c r="E213" s="331">
        <v>215959926.22</v>
      </c>
      <c r="U213" s="331">
        <v>215959926.22</v>
      </c>
      <c r="V213" s="229"/>
      <c r="W213" s="229"/>
      <c r="X213" s="229"/>
      <c r="Y213" s="229"/>
    </row>
    <row r="214" spans="1:25" x14ac:dyDescent="0.3">
      <c r="A214" s="284" t="s">
        <v>271</v>
      </c>
      <c r="B214" s="228">
        <v>42735</v>
      </c>
      <c r="C214" s="284" t="s">
        <v>25</v>
      </c>
      <c r="D214" s="331" t="s">
        <v>534</v>
      </c>
      <c r="E214" s="331">
        <v>246867862.93000001</v>
      </c>
      <c r="U214" s="331">
        <v>246867862.93000001</v>
      </c>
      <c r="V214" s="229"/>
      <c r="W214" s="229"/>
      <c r="X214" s="229"/>
      <c r="Y214" s="229"/>
    </row>
    <row r="215" spans="1:25" x14ac:dyDescent="0.3">
      <c r="A215" s="284" t="s">
        <v>271</v>
      </c>
      <c r="B215" s="228">
        <v>42735</v>
      </c>
      <c r="C215" s="284" t="s">
        <v>26</v>
      </c>
      <c r="D215" s="331" t="s">
        <v>535</v>
      </c>
      <c r="E215" s="331">
        <v>246867862.93000001</v>
      </c>
      <c r="U215" s="331">
        <v>246867862.93000001</v>
      </c>
      <c r="V215" s="229"/>
      <c r="W215" s="229"/>
      <c r="X215" s="229"/>
      <c r="Y215" s="229"/>
    </row>
    <row r="216" spans="1:25" x14ac:dyDescent="0.3">
      <c r="A216" s="284" t="s">
        <v>271</v>
      </c>
      <c r="B216" s="228">
        <v>42735</v>
      </c>
      <c r="C216" s="284" t="s">
        <v>27</v>
      </c>
      <c r="D216" s="331" t="s">
        <v>536</v>
      </c>
      <c r="E216" s="331">
        <v>8210437.8200000003</v>
      </c>
      <c r="U216" s="331">
        <v>8210437.8200000003</v>
      </c>
      <c r="V216" s="229"/>
      <c r="W216" s="229"/>
      <c r="X216" s="229"/>
      <c r="Y216" s="229"/>
    </row>
    <row r="217" spans="1:25" x14ac:dyDescent="0.3">
      <c r="A217" s="284" t="s">
        <v>271</v>
      </c>
      <c r="B217" s="228">
        <v>42735</v>
      </c>
      <c r="C217" s="284" t="s">
        <v>28</v>
      </c>
      <c r="D217" s="331" t="s">
        <v>537</v>
      </c>
      <c r="V217" s="229"/>
      <c r="W217" s="229"/>
      <c r="X217" s="229"/>
      <c r="Y217" s="229"/>
    </row>
    <row r="218" spans="1:25" x14ac:dyDescent="0.3">
      <c r="A218" s="284" t="s">
        <v>271</v>
      </c>
      <c r="B218" s="228">
        <v>42735</v>
      </c>
      <c r="C218" s="284" t="s">
        <v>29</v>
      </c>
      <c r="D218" s="331" t="s">
        <v>526</v>
      </c>
      <c r="V218" s="229"/>
      <c r="W218" s="229"/>
      <c r="X218" s="229"/>
      <c r="Y218" s="229"/>
    </row>
    <row r="219" spans="1:25" x14ac:dyDescent="0.3">
      <c r="A219" s="284" t="s">
        <v>271</v>
      </c>
      <c r="B219" s="228">
        <v>42735</v>
      </c>
      <c r="C219" s="284" t="s">
        <v>30</v>
      </c>
      <c r="D219" s="331" t="s">
        <v>527</v>
      </c>
      <c r="V219" s="229"/>
      <c r="W219" s="229"/>
      <c r="X219" s="229"/>
      <c r="Y219" s="229"/>
    </row>
    <row r="220" spans="1:25" x14ac:dyDescent="0.3">
      <c r="A220" s="284" t="s">
        <v>271</v>
      </c>
      <c r="B220" s="228">
        <v>42735</v>
      </c>
      <c r="C220" s="284" t="s">
        <v>31</v>
      </c>
      <c r="D220" s="331" t="s">
        <v>538</v>
      </c>
      <c r="E220" s="331">
        <v>255078300.75</v>
      </c>
      <c r="U220" s="331">
        <v>255078300.75</v>
      </c>
      <c r="V220" s="229"/>
      <c r="W220" s="229"/>
      <c r="X220" s="229"/>
      <c r="Y220" s="229"/>
    </row>
    <row r="221" spans="1:25" x14ac:dyDescent="0.3">
      <c r="A221" s="284" t="s">
        <v>271</v>
      </c>
      <c r="B221" s="228">
        <v>42735</v>
      </c>
      <c r="C221" s="284" t="s">
        <v>32</v>
      </c>
      <c r="D221" s="331" t="s">
        <v>539</v>
      </c>
      <c r="V221" s="229"/>
      <c r="W221" s="229"/>
      <c r="X221" s="229"/>
      <c r="Y221" s="229"/>
    </row>
    <row r="222" spans="1:25" x14ac:dyDescent="0.3">
      <c r="A222" s="284" t="s">
        <v>271</v>
      </c>
      <c r="B222" s="228">
        <v>42735</v>
      </c>
      <c r="C222" s="284" t="s">
        <v>33</v>
      </c>
      <c r="D222" s="331" t="s">
        <v>540</v>
      </c>
      <c r="E222" s="331">
        <v>255078300.75</v>
      </c>
      <c r="U222" s="331">
        <v>255078300.75</v>
      </c>
      <c r="V222" s="229"/>
      <c r="W222" s="229"/>
      <c r="X222" s="229"/>
      <c r="Y222" s="229"/>
    </row>
    <row r="223" spans="1:25" x14ac:dyDescent="0.3">
      <c r="A223" s="284" t="s">
        <v>271</v>
      </c>
      <c r="B223" s="228">
        <v>43100</v>
      </c>
      <c r="C223" s="284" t="s">
        <v>139</v>
      </c>
      <c r="D223" s="331" t="s">
        <v>138</v>
      </c>
      <c r="V223" s="229"/>
      <c r="W223" s="229"/>
      <c r="X223" s="229"/>
      <c r="Y223" s="229"/>
    </row>
    <row r="224" spans="1:25" x14ac:dyDescent="0.3">
      <c r="A224" s="284" t="s">
        <v>271</v>
      </c>
      <c r="B224" s="228">
        <v>43100</v>
      </c>
      <c r="C224" s="284" t="s">
        <v>4</v>
      </c>
      <c r="D224" s="331" t="s">
        <v>520</v>
      </c>
      <c r="E224" s="331">
        <v>0</v>
      </c>
      <c r="F224" s="331">
        <v>0</v>
      </c>
      <c r="G224" s="331">
        <v>0</v>
      </c>
      <c r="H224" s="331">
        <v>0</v>
      </c>
      <c r="I224" s="331">
        <v>0</v>
      </c>
      <c r="J224" s="331">
        <v>0</v>
      </c>
      <c r="K224" s="331">
        <v>0</v>
      </c>
      <c r="L224" s="331">
        <v>0</v>
      </c>
      <c r="M224" s="331">
        <v>0</v>
      </c>
      <c r="N224" s="331">
        <v>0</v>
      </c>
      <c r="O224" s="331">
        <v>0</v>
      </c>
      <c r="P224" s="331">
        <v>0</v>
      </c>
      <c r="Q224" s="331">
        <v>0</v>
      </c>
      <c r="R224" s="331">
        <v>0</v>
      </c>
      <c r="S224" s="331">
        <v>0</v>
      </c>
      <c r="T224" s="331">
        <v>0</v>
      </c>
      <c r="U224" s="331">
        <v>0</v>
      </c>
      <c r="V224" s="229"/>
      <c r="W224" s="229"/>
      <c r="X224" s="229"/>
      <c r="Y224" s="229"/>
    </row>
    <row r="225" spans="1:25" x14ac:dyDescent="0.3">
      <c r="A225" s="284" t="s">
        <v>271</v>
      </c>
      <c r="B225" s="228">
        <v>43100</v>
      </c>
      <c r="C225" s="284" t="s">
        <v>5</v>
      </c>
      <c r="D225" s="331" t="s">
        <v>528</v>
      </c>
      <c r="E225" s="331">
        <v>4397486.7099000001</v>
      </c>
      <c r="U225" s="331">
        <v>4397486.7099000001</v>
      </c>
      <c r="V225" s="229"/>
      <c r="W225" s="229"/>
      <c r="X225" s="229"/>
      <c r="Y225" s="229"/>
    </row>
    <row r="226" spans="1:25" x14ac:dyDescent="0.3">
      <c r="A226" s="284" t="s">
        <v>271</v>
      </c>
      <c r="B226" s="228">
        <v>43100</v>
      </c>
      <c r="C226" s="284" t="s">
        <v>13</v>
      </c>
      <c r="D226" s="331" t="s">
        <v>529</v>
      </c>
      <c r="E226" s="331">
        <v>0</v>
      </c>
      <c r="F226" s="331">
        <v>0</v>
      </c>
      <c r="G226" s="331">
        <v>0</v>
      </c>
      <c r="H226" s="331">
        <v>0</v>
      </c>
      <c r="I226" s="331">
        <v>0</v>
      </c>
      <c r="J226" s="331">
        <v>0</v>
      </c>
      <c r="K226" s="331">
        <v>0</v>
      </c>
      <c r="L226" s="331">
        <v>0</v>
      </c>
      <c r="M226" s="331">
        <v>0</v>
      </c>
      <c r="N226" s="331">
        <v>0</v>
      </c>
      <c r="O226" s="331">
        <v>0</v>
      </c>
      <c r="P226" s="331">
        <v>0</v>
      </c>
      <c r="Q226" s="331">
        <v>0</v>
      </c>
      <c r="R226" s="331">
        <v>0</v>
      </c>
      <c r="S226" s="331">
        <v>0</v>
      </c>
      <c r="T226" s="331">
        <v>0</v>
      </c>
      <c r="U226" s="331">
        <v>0</v>
      </c>
      <c r="V226" s="229"/>
      <c r="W226" s="229"/>
      <c r="X226" s="229"/>
      <c r="Y226" s="229"/>
    </row>
    <row r="227" spans="1:25" x14ac:dyDescent="0.3">
      <c r="A227" s="284" t="s">
        <v>271</v>
      </c>
      <c r="B227" s="228">
        <v>43100</v>
      </c>
      <c r="C227" s="284" t="s">
        <v>14</v>
      </c>
      <c r="D227" s="331" t="s">
        <v>530</v>
      </c>
      <c r="E227" s="331">
        <v>4397486.7099000001</v>
      </c>
      <c r="U227" s="331">
        <v>4397486.7099000001</v>
      </c>
      <c r="V227" s="229"/>
      <c r="W227" s="229"/>
      <c r="X227" s="229"/>
      <c r="Y227" s="229"/>
    </row>
    <row r="228" spans="1:25" x14ac:dyDescent="0.3">
      <c r="A228" s="284" t="s">
        <v>271</v>
      </c>
      <c r="B228" s="228">
        <v>43100</v>
      </c>
      <c r="C228" s="284" t="s">
        <v>15</v>
      </c>
      <c r="D228" s="331" t="s">
        <v>531</v>
      </c>
      <c r="E228" s="331">
        <v>184609054.46000001</v>
      </c>
      <c r="U228" s="331">
        <v>184609054.46000001</v>
      </c>
      <c r="V228" s="229"/>
      <c r="W228" s="229"/>
      <c r="X228" s="229"/>
      <c r="Y228" s="229"/>
    </row>
    <row r="229" spans="1:25" x14ac:dyDescent="0.3">
      <c r="A229" s="284" t="s">
        <v>271</v>
      </c>
      <c r="B229" s="228">
        <v>43100</v>
      </c>
      <c r="C229" s="284" t="s">
        <v>23</v>
      </c>
      <c r="D229" s="331" t="s">
        <v>532</v>
      </c>
      <c r="E229" s="331">
        <v>0</v>
      </c>
      <c r="F229" s="331">
        <v>0</v>
      </c>
      <c r="G229" s="331">
        <v>0</v>
      </c>
      <c r="H229" s="331">
        <v>0</v>
      </c>
      <c r="I229" s="331">
        <v>0</v>
      </c>
      <c r="J229" s="331">
        <v>0</v>
      </c>
      <c r="K229" s="331">
        <v>0</v>
      </c>
      <c r="L229" s="331">
        <v>0</v>
      </c>
      <c r="M229" s="331">
        <v>0</v>
      </c>
      <c r="N229" s="331">
        <v>0</v>
      </c>
      <c r="O229" s="331">
        <v>0</v>
      </c>
      <c r="P229" s="331">
        <v>0</v>
      </c>
      <c r="Q229" s="331">
        <v>0</v>
      </c>
      <c r="R229" s="331">
        <v>0</v>
      </c>
      <c r="S229" s="331">
        <v>0</v>
      </c>
      <c r="T229" s="331">
        <v>0</v>
      </c>
      <c r="U229" s="331">
        <v>0</v>
      </c>
      <c r="V229" s="229"/>
      <c r="W229" s="229"/>
      <c r="X229" s="229"/>
      <c r="Y229" s="229"/>
    </row>
    <row r="230" spans="1:25" x14ac:dyDescent="0.3">
      <c r="A230" s="284" t="s">
        <v>271</v>
      </c>
      <c r="B230" s="228">
        <v>43100</v>
      </c>
      <c r="C230" s="284" t="s">
        <v>24</v>
      </c>
      <c r="D230" s="331" t="s">
        <v>533</v>
      </c>
      <c r="E230" s="331">
        <v>184609054.46000001</v>
      </c>
      <c r="U230" s="331">
        <v>184609054.46000001</v>
      </c>
      <c r="V230" s="229"/>
      <c r="W230" s="229"/>
      <c r="X230" s="229"/>
      <c r="Y230" s="229"/>
    </row>
    <row r="231" spans="1:25" x14ac:dyDescent="0.3">
      <c r="A231" s="284" t="s">
        <v>271</v>
      </c>
      <c r="B231" s="228">
        <v>43100</v>
      </c>
      <c r="C231" s="284" t="s">
        <v>25</v>
      </c>
      <c r="D231" s="331" t="s">
        <v>534</v>
      </c>
      <c r="E231" s="331">
        <v>189006541.16999999</v>
      </c>
      <c r="U231" s="331">
        <v>189006541.16999999</v>
      </c>
      <c r="V231" s="229"/>
      <c r="W231" s="229"/>
      <c r="X231" s="229"/>
      <c r="Y231" s="229"/>
    </row>
    <row r="232" spans="1:25" x14ac:dyDescent="0.3">
      <c r="A232" s="284" t="s">
        <v>271</v>
      </c>
      <c r="B232" s="228">
        <v>43100</v>
      </c>
      <c r="C232" s="284" t="s">
        <v>26</v>
      </c>
      <c r="D232" s="331" t="s">
        <v>535</v>
      </c>
      <c r="E232" s="331">
        <v>189006541.16999999</v>
      </c>
      <c r="U232" s="331">
        <v>189006541.16999999</v>
      </c>
      <c r="V232" s="229"/>
      <c r="W232" s="229"/>
      <c r="X232" s="229"/>
      <c r="Y232" s="229"/>
    </row>
    <row r="233" spans="1:25" x14ac:dyDescent="0.3">
      <c r="A233" s="284" t="s">
        <v>271</v>
      </c>
      <c r="B233" s="228">
        <v>43100</v>
      </c>
      <c r="C233" s="284" t="s">
        <v>27</v>
      </c>
      <c r="D233" s="331" t="s">
        <v>536</v>
      </c>
      <c r="E233" s="331">
        <v>7856168.6358000003</v>
      </c>
      <c r="F233" s="331">
        <v>0</v>
      </c>
      <c r="G233" s="331">
        <v>0</v>
      </c>
      <c r="H233" s="331">
        <v>0</v>
      </c>
      <c r="I233" s="331">
        <v>0</v>
      </c>
      <c r="J233" s="331">
        <v>0</v>
      </c>
      <c r="K233" s="331">
        <v>0</v>
      </c>
      <c r="L233" s="331">
        <v>0</v>
      </c>
      <c r="M233" s="331">
        <v>0</v>
      </c>
      <c r="N233" s="331">
        <v>0</v>
      </c>
      <c r="O233" s="331">
        <v>0</v>
      </c>
      <c r="P233" s="331">
        <v>0</v>
      </c>
      <c r="Q233" s="331">
        <v>0</v>
      </c>
      <c r="R233" s="331">
        <v>0</v>
      </c>
      <c r="S233" s="331">
        <v>0</v>
      </c>
      <c r="T233" s="331">
        <v>0</v>
      </c>
      <c r="U233" s="331">
        <v>7856168.6358000003</v>
      </c>
      <c r="V233" s="229"/>
      <c r="W233" s="229"/>
      <c r="X233" s="229"/>
      <c r="Y233" s="229"/>
    </row>
    <row r="234" spans="1:25" x14ac:dyDescent="0.3">
      <c r="A234" s="284" t="s">
        <v>271</v>
      </c>
      <c r="B234" s="228">
        <v>43100</v>
      </c>
      <c r="C234" s="284" t="s">
        <v>28</v>
      </c>
      <c r="D234" s="331" t="s">
        <v>537</v>
      </c>
      <c r="E234" s="331">
        <v>0</v>
      </c>
      <c r="F234" s="331">
        <v>0</v>
      </c>
      <c r="G234" s="331">
        <v>0</v>
      </c>
      <c r="H234" s="331">
        <v>0</v>
      </c>
      <c r="I234" s="331">
        <v>0</v>
      </c>
      <c r="J234" s="331">
        <v>0</v>
      </c>
      <c r="K234" s="331">
        <v>0</v>
      </c>
      <c r="L234" s="331">
        <v>0</v>
      </c>
      <c r="M234" s="331">
        <v>0</v>
      </c>
      <c r="N234" s="331">
        <v>0</v>
      </c>
      <c r="O234" s="331">
        <v>0</v>
      </c>
      <c r="P234" s="331">
        <v>0</v>
      </c>
      <c r="Q234" s="331">
        <v>0</v>
      </c>
      <c r="R234" s="331">
        <v>0</v>
      </c>
      <c r="S234" s="331">
        <v>0</v>
      </c>
      <c r="T234" s="331">
        <v>0</v>
      </c>
      <c r="U234" s="331">
        <v>0</v>
      </c>
      <c r="V234" s="229"/>
      <c r="W234" s="229"/>
      <c r="X234" s="229"/>
      <c r="Y234" s="229"/>
    </row>
    <row r="235" spans="1:25" x14ac:dyDescent="0.3">
      <c r="A235" s="284" t="s">
        <v>271</v>
      </c>
      <c r="B235" s="228">
        <v>43100</v>
      </c>
      <c r="C235" s="284" t="s">
        <v>29</v>
      </c>
      <c r="D235" s="331" t="s">
        <v>526</v>
      </c>
      <c r="E235" s="331">
        <v>0</v>
      </c>
      <c r="F235" s="331">
        <v>0</v>
      </c>
      <c r="G235" s="331">
        <v>0</v>
      </c>
      <c r="H235" s="331">
        <v>0</v>
      </c>
      <c r="I235" s="331">
        <v>0</v>
      </c>
      <c r="J235" s="331">
        <v>0</v>
      </c>
      <c r="K235" s="331">
        <v>0</v>
      </c>
      <c r="L235" s="331">
        <v>0</v>
      </c>
      <c r="M235" s="331">
        <v>0</v>
      </c>
      <c r="N235" s="331">
        <v>0</v>
      </c>
      <c r="O235" s="331">
        <v>0</v>
      </c>
      <c r="P235" s="331">
        <v>0</v>
      </c>
      <c r="Q235" s="331">
        <v>0</v>
      </c>
      <c r="R235" s="331">
        <v>0</v>
      </c>
      <c r="S235" s="331">
        <v>0</v>
      </c>
      <c r="T235" s="331">
        <v>0</v>
      </c>
      <c r="U235" s="331">
        <v>0</v>
      </c>
      <c r="V235" s="229"/>
      <c r="W235" s="229"/>
      <c r="X235" s="229"/>
      <c r="Y235" s="229"/>
    </row>
    <row r="236" spans="1:25" x14ac:dyDescent="0.3">
      <c r="A236" s="284" t="s">
        <v>271</v>
      </c>
      <c r="B236" s="228">
        <v>43100</v>
      </c>
      <c r="C236" s="284" t="s">
        <v>30</v>
      </c>
      <c r="D236" s="331" t="s">
        <v>527</v>
      </c>
      <c r="E236" s="331">
        <v>0</v>
      </c>
      <c r="F236" s="331">
        <v>0</v>
      </c>
      <c r="G236" s="331">
        <v>0</v>
      </c>
      <c r="H236" s="331">
        <v>0</v>
      </c>
      <c r="I236" s="331">
        <v>0</v>
      </c>
      <c r="J236" s="331">
        <v>0</v>
      </c>
      <c r="K236" s="331">
        <v>0</v>
      </c>
      <c r="L236" s="331">
        <v>0</v>
      </c>
      <c r="M236" s="331">
        <v>0</v>
      </c>
      <c r="N236" s="331">
        <v>0</v>
      </c>
      <c r="O236" s="331">
        <v>0</v>
      </c>
      <c r="P236" s="331">
        <v>0</v>
      </c>
      <c r="Q236" s="331">
        <v>0</v>
      </c>
      <c r="R236" s="331">
        <v>0</v>
      </c>
      <c r="S236" s="331">
        <v>0</v>
      </c>
      <c r="T236" s="331">
        <v>0</v>
      </c>
      <c r="U236" s="331">
        <v>0</v>
      </c>
      <c r="V236" s="229"/>
      <c r="W236" s="229"/>
      <c r="X236" s="229"/>
      <c r="Y236" s="229"/>
    </row>
    <row r="237" spans="1:25" x14ac:dyDescent="0.3">
      <c r="A237" s="284" t="s">
        <v>271</v>
      </c>
      <c r="B237" s="228">
        <v>43100</v>
      </c>
      <c r="C237" s="284" t="s">
        <v>31</v>
      </c>
      <c r="D237" s="331" t="s">
        <v>538</v>
      </c>
      <c r="E237" s="331">
        <v>196862709.81</v>
      </c>
      <c r="U237" s="331">
        <v>196862709.81</v>
      </c>
      <c r="V237" s="229"/>
      <c r="W237" s="229"/>
      <c r="X237" s="229"/>
      <c r="Y237" s="229"/>
    </row>
    <row r="238" spans="1:25" x14ac:dyDescent="0.3">
      <c r="A238" s="284" t="s">
        <v>271</v>
      </c>
      <c r="B238" s="228">
        <v>43100</v>
      </c>
      <c r="C238" s="284" t="s">
        <v>32</v>
      </c>
      <c r="D238" s="331" t="s">
        <v>539</v>
      </c>
      <c r="V238" s="229"/>
      <c r="W238" s="229"/>
      <c r="X238" s="229"/>
      <c r="Y238" s="229"/>
    </row>
    <row r="239" spans="1:25" x14ac:dyDescent="0.3">
      <c r="A239" s="284" t="s">
        <v>271</v>
      </c>
      <c r="B239" s="228">
        <v>43100</v>
      </c>
      <c r="C239" s="284" t="s">
        <v>33</v>
      </c>
      <c r="D239" s="331" t="s">
        <v>540</v>
      </c>
      <c r="E239" s="331">
        <v>196862709.81</v>
      </c>
      <c r="U239" s="331">
        <v>196862709.81</v>
      </c>
      <c r="V239" s="229"/>
      <c r="W239" s="229"/>
      <c r="X239" s="229"/>
      <c r="Y239" s="229"/>
    </row>
    <row r="240" spans="1:25" x14ac:dyDescent="0.3">
      <c r="A240" s="284" t="s">
        <v>271</v>
      </c>
      <c r="B240" s="228">
        <v>43465</v>
      </c>
      <c r="C240" s="284" t="s">
        <v>139</v>
      </c>
      <c r="D240" s="331" t="s">
        <v>138</v>
      </c>
      <c r="V240" s="229"/>
      <c r="W240" s="229"/>
      <c r="X240" s="229"/>
      <c r="Y240" s="229"/>
    </row>
    <row r="241" spans="1:25" x14ac:dyDescent="0.3">
      <c r="A241" s="284" t="s">
        <v>271</v>
      </c>
      <c r="B241" s="228">
        <v>43465</v>
      </c>
      <c r="C241" s="284" t="s">
        <v>4</v>
      </c>
      <c r="D241" s="331" t="s">
        <v>520</v>
      </c>
      <c r="E241" s="331">
        <v>0</v>
      </c>
      <c r="F241" s="331">
        <v>0</v>
      </c>
      <c r="G241" s="331">
        <v>0</v>
      </c>
      <c r="H241" s="331">
        <v>0</v>
      </c>
      <c r="I241" s="331">
        <v>0</v>
      </c>
      <c r="J241" s="331">
        <v>0</v>
      </c>
      <c r="K241" s="331">
        <v>0</v>
      </c>
      <c r="L241" s="331">
        <v>0</v>
      </c>
      <c r="M241" s="331">
        <v>0</v>
      </c>
      <c r="N241" s="331">
        <v>0</v>
      </c>
      <c r="O241" s="331">
        <v>0</v>
      </c>
      <c r="P241" s="331">
        <v>0</v>
      </c>
      <c r="Q241" s="331">
        <v>0</v>
      </c>
      <c r="R241" s="331">
        <v>0</v>
      </c>
      <c r="S241" s="331">
        <v>0</v>
      </c>
      <c r="T241" s="331">
        <v>0</v>
      </c>
      <c r="U241" s="331">
        <v>0</v>
      </c>
      <c r="V241" s="229"/>
      <c r="W241" s="229"/>
      <c r="X241" s="229"/>
      <c r="Y241" s="229"/>
    </row>
    <row r="242" spans="1:25" x14ac:dyDescent="0.3">
      <c r="A242" s="284" t="s">
        <v>271</v>
      </c>
      <c r="B242" s="228">
        <v>43465</v>
      </c>
      <c r="C242" s="284" t="s">
        <v>5</v>
      </c>
      <c r="D242" s="331" t="s">
        <v>528</v>
      </c>
      <c r="E242" s="331">
        <v>-4118717.7319999998</v>
      </c>
      <c r="U242" s="331">
        <v>-4118717.7319999998</v>
      </c>
      <c r="V242" s="229"/>
      <c r="W242" s="229"/>
      <c r="X242" s="229"/>
      <c r="Y242" s="229"/>
    </row>
    <row r="243" spans="1:25" x14ac:dyDescent="0.3">
      <c r="A243" s="284" t="s">
        <v>271</v>
      </c>
      <c r="B243" s="228">
        <v>43465</v>
      </c>
      <c r="C243" s="284" t="s">
        <v>13</v>
      </c>
      <c r="D243" s="331" t="s">
        <v>529</v>
      </c>
      <c r="E243" s="331">
        <v>0</v>
      </c>
      <c r="F243" s="331">
        <v>0</v>
      </c>
      <c r="G243" s="331">
        <v>0</v>
      </c>
      <c r="H243" s="331">
        <v>0</v>
      </c>
      <c r="I243" s="331">
        <v>0</v>
      </c>
      <c r="J243" s="331">
        <v>0</v>
      </c>
      <c r="K243" s="331">
        <v>0</v>
      </c>
      <c r="L243" s="331">
        <v>0</v>
      </c>
      <c r="M243" s="331">
        <v>0</v>
      </c>
      <c r="N243" s="331">
        <v>0</v>
      </c>
      <c r="O243" s="331">
        <v>0</v>
      </c>
      <c r="P243" s="331">
        <v>0</v>
      </c>
      <c r="Q243" s="331">
        <v>0</v>
      </c>
      <c r="R243" s="331">
        <v>0</v>
      </c>
      <c r="S243" s="331">
        <v>0</v>
      </c>
      <c r="T243" s="331">
        <v>0</v>
      </c>
      <c r="U243" s="331">
        <v>0</v>
      </c>
      <c r="V243" s="229"/>
      <c r="W243" s="229"/>
      <c r="X243" s="229"/>
      <c r="Y243" s="229"/>
    </row>
    <row r="244" spans="1:25" x14ac:dyDescent="0.3">
      <c r="A244" s="284" t="s">
        <v>271</v>
      </c>
      <c r="B244" s="228">
        <v>43465</v>
      </c>
      <c r="C244" s="284" t="s">
        <v>14</v>
      </c>
      <c r="D244" s="331" t="s">
        <v>530</v>
      </c>
      <c r="E244" s="331">
        <v>-4118717.7319999998</v>
      </c>
      <c r="U244" s="331">
        <v>-4118717.7319999998</v>
      </c>
      <c r="V244" s="229"/>
      <c r="W244" s="229"/>
      <c r="X244" s="229"/>
      <c r="Y244" s="229"/>
    </row>
    <row r="245" spans="1:25" x14ac:dyDescent="0.3">
      <c r="A245" s="284" t="s">
        <v>271</v>
      </c>
      <c r="B245" s="228">
        <v>43465</v>
      </c>
      <c r="C245" s="284" t="s">
        <v>15</v>
      </c>
      <c r="D245" s="331" t="s">
        <v>531</v>
      </c>
      <c r="E245" s="331">
        <v>188377600.46000001</v>
      </c>
      <c r="U245" s="331">
        <v>188377600.46000001</v>
      </c>
      <c r="V245" s="229"/>
      <c r="W245" s="229"/>
      <c r="X245" s="229"/>
      <c r="Y245" s="229"/>
    </row>
    <row r="246" spans="1:25" x14ac:dyDescent="0.3">
      <c r="A246" s="284" t="s">
        <v>271</v>
      </c>
      <c r="B246" s="228">
        <v>43465</v>
      </c>
      <c r="C246" s="284" t="s">
        <v>23</v>
      </c>
      <c r="D246" s="331" t="s">
        <v>532</v>
      </c>
      <c r="E246" s="331">
        <v>0</v>
      </c>
      <c r="F246" s="331">
        <v>0</v>
      </c>
      <c r="G246" s="331">
        <v>0</v>
      </c>
      <c r="H246" s="331">
        <v>0</v>
      </c>
      <c r="I246" s="331">
        <v>0</v>
      </c>
      <c r="J246" s="331">
        <v>0</v>
      </c>
      <c r="K246" s="331">
        <v>0</v>
      </c>
      <c r="L246" s="331">
        <v>0</v>
      </c>
      <c r="M246" s="331">
        <v>0</v>
      </c>
      <c r="N246" s="331">
        <v>0</v>
      </c>
      <c r="O246" s="331">
        <v>0</v>
      </c>
      <c r="P246" s="331">
        <v>0</v>
      </c>
      <c r="Q246" s="331">
        <v>0</v>
      </c>
      <c r="R246" s="331">
        <v>0</v>
      </c>
      <c r="S246" s="331">
        <v>0</v>
      </c>
      <c r="T246" s="331">
        <v>0</v>
      </c>
      <c r="U246" s="331">
        <v>0</v>
      </c>
      <c r="V246" s="229"/>
      <c r="W246" s="229"/>
      <c r="X246" s="229"/>
      <c r="Y246" s="229"/>
    </row>
    <row r="247" spans="1:25" x14ac:dyDescent="0.3">
      <c r="A247" s="284" t="s">
        <v>271</v>
      </c>
      <c r="B247" s="228">
        <v>43465</v>
      </c>
      <c r="C247" s="284" t="s">
        <v>24</v>
      </c>
      <c r="D247" s="331" t="s">
        <v>533</v>
      </c>
      <c r="E247" s="331">
        <v>188377600.46000001</v>
      </c>
      <c r="U247" s="331">
        <v>188377600.46000001</v>
      </c>
      <c r="V247" s="229"/>
      <c r="W247" s="229"/>
      <c r="X247" s="229"/>
      <c r="Y247" s="229"/>
    </row>
    <row r="248" spans="1:25" x14ac:dyDescent="0.3">
      <c r="A248" s="284" t="s">
        <v>271</v>
      </c>
      <c r="B248" s="228">
        <v>43465</v>
      </c>
      <c r="C248" s="284" t="s">
        <v>25</v>
      </c>
      <c r="D248" s="331" t="s">
        <v>534</v>
      </c>
      <c r="E248" s="331">
        <v>184258882.72999999</v>
      </c>
      <c r="U248" s="331">
        <v>184258882.72999999</v>
      </c>
      <c r="V248" s="229"/>
      <c r="W248" s="229"/>
      <c r="X248" s="229"/>
      <c r="Y248" s="229"/>
    </row>
    <row r="249" spans="1:25" x14ac:dyDescent="0.3">
      <c r="A249" s="284" t="s">
        <v>271</v>
      </c>
      <c r="B249" s="228">
        <v>43465</v>
      </c>
      <c r="C249" s="284" t="s">
        <v>26</v>
      </c>
      <c r="D249" s="331" t="s">
        <v>535</v>
      </c>
      <c r="E249" s="331">
        <v>184258882.72999999</v>
      </c>
      <c r="U249" s="331">
        <v>184258882.72999999</v>
      </c>
      <c r="V249" s="229"/>
      <c r="W249" s="229"/>
      <c r="X249" s="229"/>
      <c r="Y249" s="229"/>
    </row>
    <row r="250" spans="1:25" x14ac:dyDescent="0.3">
      <c r="A250" s="284" t="s">
        <v>271</v>
      </c>
      <c r="B250" s="228">
        <v>43465</v>
      </c>
      <c r="C250" s="284" t="s">
        <v>27</v>
      </c>
      <c r="D250" s="331" t="s">
        <v>536</v>
      </c>
      <c r="E250" s="331">
        <v>7776357.7708000001</v>
      </c>
      <c r="U250" s="331">
        <v>7776357.7708000001</v>
      </c>
      <c r="V250" s="229"/>
      <c r="W250" s="229"/>
      <c r="X250" s="229"/>
      <c r="Y250" s="229"/>
    </row>
    <row r="251" spans="1:25" x14ac:dyDescent="0.3">
      <c r="A251" s="284" t="s">
        <v>271</v>
      </c>
      <c r="B251" s="228">
        <v>43465</v>
      </c>
      <c r="C251" s="284" t="s">
        <v>28</v>
      </c>
      <c r="D251" s="331" t="s">
        <v>537</v>
      </c>
      <c r="E251" s="331">
        <v>0</v>
      </c>
      <c r="F251" s="331">
        <v>0</v>
      </c>
      <c r="G251" s="331">
        <v>0</v>
      </c>
      <c r="H251" s="331">
        <v>0</v>
      </c>
      <c r="I251" s="331">
        <v>0</v>
      </c>
      <c r="J251" s="331">
        <v>0</v>
      </c>
      <c r="K251" s="331">
        <v>0</v>
      </c>
      <c r="L251" s="331">
        <v>0</v>
      </c>
      <c r="M251" s="331">
        <v>0</v>
      </c>
      <c r="N251" s="331">
        <v>0</v>
      </c>
      <c r="O251" s="331">
        <v>0</v>
      </c>
      <c r="P251" s="331">
        <v>0</v>
      </c>
      <c r="Q251" s="331">
        <v>0</v>
      </c>
      <c r="R251" s="331">
        <v>0</v>
      </c>
      <c r="S251" s="331">
        <v>0</v>
      </c>
      <c r="T251" s="331">
        <v>0</v>
      </c>
      <c r="U251" s="331">
        <v>0</v>
      </c>
      <c r="V251" s="229"/>
      <c r="W251" s="229"/>
      <c r="X251" s="229"/>
      <c r="Y251" s="229"/>
    </row>
    <row r="252" spans="1:25" x14ac:dyDescent="0.3">
      <c r="A252" s="284" t="s">
        <v>271</v>
      </c>
      <c r="B252" s="228">
        <v>43465</v>
      </c>
      <c r="C252" s="284" t="s">
        <v>29</v>
      </c>
      <c r="D252" s="331" t="s">
        <v>526</v>
      </c>
      <c r="E252" s="331">
        <v>0</v>
      </c>
      <c r="F252" s="331">
        <v>0</v>
      </c>
      <c r="G252" s="331">
        <v>0</v>
      </c>
      <c r="H252" s="331">
        <v>0</v>
      </c>
      <c r="I252" s="331">
        <v>0</v>
      </c>
      <c r="J252" s="331">
        <v>0</v>
      </c>
      <c r="K252" s="331">
        <v>0</v>
      </c>
      <c r="L252" s="331">
        <v>0</v>
      </c>
      <c r="M252" s="331">
        <v>0</v>
      </c>
      <c r="N252" s="331">
        <v>0</v>
      </c>
      <c r="O252" s="331">
        <v>0</v>
      </c>
      <c r="P252" s="331">
        <v>0</v>
      </c>
      <c r="Q252" s="331">
        <v>0</v>
      </c>
      <c r="R252" s="331">
        <v>0</v>
      </c>
      <c r="S252" s="331">
        <v>0</v>
      </c>
      <c r="T252" s="331">
        <v>0</v>
      </c>
      <c r="U252" s="331">
        <v>0</v>
      </c>
      <c r="V252" s="229"/>
      <c r="W252" s="229"/>
      <c r="X252" s="229"/>
      <c r="Y252" s="229"/>
    </row>
    <row r="253" spans="1:25" x14ac:dyDescent="0.3">
      <c r="A253" s="284" t="s">
        <v>271</v>
      </c>
      <c r="B253" s="228">
        <v>43465</v>
      </c>
      <c r="C253" s="284" t="s">
        <v>30</v>
      </c>
      <c r="D253" s="331" t="s">
        <v>527</v>
      </c>
      <c r="E253" s="331">
        <v>0</v>
      </c>
      <c r="F253" s="331">
        <v>0</v>
      </c>
      <c r="G253" s="331">
        <v>0</v>
      </c>
      <c r="H253" s="331">
        <v>0</v>
      </c>
      <c r="I253" s="331">
        <v>0</v>
      </c>
      <c r="J253" s="331">
        <v>0</v>
      </c>
      <c r="K253" s="331">
        <v>0</v>
      </c>
      <c r="L253" s="331">
        <v>0</v>
      </c>
      <c r="M253" s="331">
        <v>0</v>
      </c>
      <c r="N253" s="331">
        <v>0</v>
      </c>
      <c r="O253" s="331">
        <v>0</v>
      </c>
      <c r="P253" s="331">
        <v>0</v>
      </c>
      <c r="Q253" s="331">
        <v>0</v>
      </c>
      <c r="R253" s="331">
        <v>0</v>
      </c>
      <c r="S253" s="331">
        <v>0</v>
      </c>
      <c r="T253" s="331">
        <v>0</v>
      </c>
      <c r="U253" s="331">
        <v>0</v>
      </c>
      <c r="V253" s="229"/>
      <c r="W253" s="229"/>
      <c r="X253" s="229"/>
      <c r="Y253" s="229"/>
    </row>
    <row r="254" spans="1:25" x14ac:dyDescent="0.3">
      <c r="A254" s="284" t="s">
        <v>271</v>
      </c>
      <c r="B254" s="228">
        <v>43465</v>
      </c>
      <c r="C254" s="284" t="s">
        <v>31</v>
      </c>
      <c r="D254" s="331" t="s">
        <v>538</v>
      </c>
      <c r="E254" s="331">
        <v>192035240.5</v>
      </c>
      <c r="U254" s="331">
        <v>192035240.5</v>
      </c>
      <c r="V254" s="229"/>
      <c r="W254" s="229"/>
      <c r="X254" s="229"/>
      <c r="Y254" s="229"/>
    </row>
    <row r="255" spans="1:25" x14ac:dyDescent="0.3">
      <c r="A255" s="284" t="s">
        <v>271</v>
      </c>
      <c r="B255" s="228">
        <v>43465</v>
      </c>
      <c r="C255" s="284" t="s">
        <v>32</v>
      </c>
      <c r="D255" s="331" t="s">
        <v>539</v>
      </c>
      <c r="V255" s="229"/>
      <c r="W255" s="229"/>
      <c r="X255" s="229"/>
      <c r="Y255" s="229"/>
    </row>
    <row r="256" spans="1:25" x14ac:dyDescent="0.3">
      <c r="A256" s="284" t="s">
        <v>271</v>
      </c>
      <c r="B256" s="228">
        <v>43465</v>
      </c>
      <c r="C256" s="284" t="s">
        <v>33</v>
      </c>
      <c r="D256" s="331" t="s">
        <v>540</v>
      </c>
      <c r="E256" s="331">
        <v>192035240.5</v>
      </c>
      <c r="U256" s="331">
        <v>192035240.5</v>
      </c>
      <c r="V256" s="229"/>
      <c r="W256" s="229"/>
      <c r="X256" s="229"/>
      <c r="Y256" s="229"/>
    </row>
    <row r="257" spans="1:25" x14ac:dyDescent="0.3">
      <c r="A257" s="284" t="s">
        <v>212</v>
      </c>
      <c r="B257" s="228">
        <v>42735</v>
      </c>
      <c r="C257" s="284" t="s">
        <v>139</v>
      </c>
      <c r="D257" s="331" t="s">
        <v>138</v>
      </c>
      <c r="V257" s="229"/>
      <c r="W257" s="229"/>
      <c r="X257" s="229"/>
      <c r="Y257" s="229"/>
    </row>
    <row r="258" spans="1:25" x14ac:dyDescent="0.3">
      <c r="A258" s="284" t="s">
        <v>212</v>
      </c>
      <c r="B258" s="228">
        <v>42735</v>
      </c>
      <c r="C258" s="284" t="s">
        <v>4</v>
      </c>
      <c r="D258" s="331" t="s">
        <v>520</v>
      </c>
      <c r="V258" s="229"/>
      <c r="W258" s="229"/>
      <c r="X258" s="229"/>
      <c r="Y258" s="229"/>
    </row>
    <row r="259" spans="1:25" x14ac:dyDescent="0.3">
      <c r="A259" s="284" t="s">
        <v>212</v>
      </c>
      <c r="B259" s="228">
        <v>42735</v>
      </c>
      <c r="C259" s="284" t="s">
        <v>5</v>
      </c>
      <c r="D259" s="331" t="s">
        <v>528</v>
      </c>
      <c r="F259" s="331">
        <v>1595030</v>
      </c>
      <c r="H259" s="331">
        <v>36218268.100000001</v>
      </c>
      <c r="I259" s="331">
        <v>12819589.65</v>
      </c>
      <c r="J259" s="331">
        <v>661592.35</v>
      </c>
      <c r="K259" s="331">
        <v>14419469.630000001</v>
      </c>
      <c r="L259" s="331">
        <v>-2452704.87</v>
      </c>
      <c r="P259" s="331">
        <v>9854639.5800000001</v>
      </c>
      <c r="U259" s="331">
        <v>73115884.439999998</v>
      </c>
      <c r="V259" s="229"/>
      <c r="W259" s="229"/>
      <c r="X259" s="229"/>
      <c r="Y259" s="229"/>
    </row>
    <row r="260" spans="1:25" x14ac:dyDescent="0.3">
      <c r="A260" s="284" t="s">
        <v>212</v>
      </c>
      <c r="B260" s="228">
        <v>42735</v>
      </c>
      <c r="C260" s="284" t="s">
        <v>13</v>
      </c>
      <c r="D260" s="331" t="s">
        <v>529</v>
      </c>
      <c r="H260" s="331">
        <v>-637230</v>
      </c>
      <c r="I260" s="331">
        <v>1354320</v>
      </c>
      <c r="J260" s="331">
        <v>229080</v>
      </c>
      <c r="K260" s="331">
        <v>1083390</v>
      </c>
      <c r="P260" s="331">
        <v>73970</v>
      </c>
      <c r="U260" s="331">
        <v>2103530</v>
      </c>
      <c r="V260" s="229"/>
      <c r="W260" s="229"/>
      <c r="X260" s="229"/>
      <c r="Y260" s="229"/>
    </row>
    <row r="261" spans="1:25" x14ac:dyDescent="0.3">
      <c r="A261" s="284" t="s">
        <v>212</v>
      </c>
      <c r="B261" s="228">
        <v>42735</v>
      </c>
      <c r="C261" s="284" t="s">
        <v>14</v>
      </c>
      <c r="D261" s="331" t="s">
        <v>530</v>
      </c>
      <c r="F261" s="331">
        <v>1595030</v>
      </c>
      <c r="H261" s="331">
        <v>36855498.100000001</v>
      </c>
      <c r="I261" s="331">
        <v>11465269.65</v>
      </c>
      <c r="J261" s="331">
        <v>432512.35</v>
      </c>
      <c r="K261" s="331">
        <v>13336079.630000001</v>
      </c>
      <c r="L261" s="331">
        <v>-2452704.87</v>
      </c>
      <c r="P261" s="331">
        <v>9780669.5800000001</v>
      </c>
      <c r="U261" s="331">
        <v>71012354.439999998</v>
      </c>
      <c r="V261" s="229"/>
      <c r="W261" s="229"/>
      <c r="X261" s="229"/>
      <c r="Y261" s="229"/>
    </row>
    <row r="262" spans="1:25" x14ac:dyDescent="0.3">
      <c r="A262" s="284" t="s">
        <v>212</v>
      </c>
      <c r="B262" s="228">
        <v>42735</v>
      </c>
      <c r="C262" s="284" t="s">
        <v>15</v>
      </c>
      <c r="D262" s="331" t="s">
        <v>531</v>
      </c>
      <c r="F262" s="331">
        <v>202300974</v>
      </c>
      <c r="H262" s="331">
        <v>459672383.23000002</v>
      </c>
      <c r="I262" s="331">
        <v>27794496.190000001</v>
      </c>
      <c r="J262" s="331">
        <v>7293024.2400000002</v>
      </c>
      <c r="K262" s="331">
        <v>86272779.700000003</v>
      </c>
      <c r="L262" s="331">
        <v>136984986.63999999</v>
      </c>
      <c r="N262" s="331">
        <v>777620.89</v>
      </c>
      <c r="P262" s="331">
        <v>23110301.670000002</v>
      </c>
      <c r="U262" s="331">
        <v>944206566.55999994</v>
      </c>
      <c r="V262" s="229"/>
      <c r="W262" s="229"/>
      <c r="X262" s="229"/>
      <c r="Y262" s="229"/>
    </row>
    <row r="263" spans="1:25" x14ac:dyDescent="0.3">
      <c r="A263" s="284" t="s">
        <v>212</v>
      </c>
      <c r="B263" s="228">
        <v>42735</v>
      </c>
      <c r="C263" s="284" t="s">
        <v>23</v>
      </c>
      <c r="D263" s="331" t="s">
        <v>532</v>
      </c>
      <c r="H263" s="331">
        <v>10724740</v>
      </c>
      <c r="I263" s="331">
        <v>5871800</v>
      </c>
      <c r="J263" s="331">
        <v>1063680</v>
      </c>
      <c r="K263" s="331">
        <v>26862510</v>
      </c>
      <c r="L263" s="331">
        <v>2844320</v>
      </c>
      <c r="P263" s="331">
        <v>273970</v>
      </c>
      <c r="U263" s="331">
        <v>47641020</v>
      </c>
      <c r="V263" s="229"/>
      <c r="W263" s="229"/>
      <c r="X263" s="229"/>
      <c r="Y263" s="229"/>
    </row>
    <row r="264" spans="1:25" x14ac:dyDescent="0.3">
      <c r="A264" s="284" t="s">
        <v>212</v>
      </c>
      <c r="B264" s="228">
        <v>42735</v>
      </c>
      <c r="C264" s="284" t="s">
        <v>24</v>
      </c>
      <c r="D264" s="331" t="s">
        <v>533</v>
      </c>
      <c r="F264" s="331">
        <v>202300974</v>
      </c>
      <c r="H264" s="331">
        <v>448947643.23000002</v>
      </c>
      <c r="I264" s="331">
        <v>21922696.190000001</v>
      </c>
      <c r="J264" s="331">
        <v>6229344.2400000002</v>
      </c>
      <c r="K264" s="331">
        <v>59410269.700000003</v>
      </c>
      <c r="L264" s="331">
        <v>134140666.64</v>
      </c>
      <c r="N264" s="331">
        <v>777620.89</v>
      </c>
      <c r="P264" s="331">
        <v>22836331.670000002</v>
      </c>
      <c r="U264" s="331">
        <v>896565546.55999994</v>
      </c>
      <c r="V264" s="229"/>
      <c r="W264" s="229"/>
      <c r="X264" s="229"/>
      <c r="Y264" s="229"/>
    </row>
    <row r="265" spans="1:25" x14ac:dyDescent="0.3">
      <c r="A265" s="284" t="s">
        <v>212</v>
      </c>
      <c r="B265" s="228">
        <v>42735</v>
      </c>
      <c r="C265" s="284" t="s">
        <v>25</v>
      </c>
      <c r="D265" s="331" t="s">
        <v>534</v>
      </c>
      <c r="F265" s="331">
        <v>203896004</v>
      </c>
      <c r="H265" s="331">
        <v>495890651.32999998</v>
      </c>
      <c r="I265" s="331">
        <v>40614085.840000004</v>
      </c>
      <c r="J265" s="331">
        <v>7954616.5899999999</v>
      </c>
      <c r="K265" s="331">
        <v>100692249.33</v>
      </c>
      <c r="L265" s="331">
        <v>134532281.77000001</v>
      </c>
      <c r="N265" s="331">
        <v>777620.89</v>
      </c>
      <c r="P265" s="331">
        <v>32964941.25</v>
      </c>
      <c r="U265" s="331">
        <v>1017322451</v>
      </c>
      <c r="V265" s="229"/>
      <c r="W265" s="229"/>
      <c r="X265" s="229"/>
      <c r="Y265" s="229"/>
    </row>
    <row r="266" spans="1:25" x14ac:dyDescent="0.3">
      <c r="A266" s="284" t="s">
        <v>212</v>
      </c>
      <c r="B266" s="228">
        <v>42735</v>
      </c>
      <c r="C266" s="284" t="s">
        <v>26</v>
      </c>
      <c r="D266" s="331" t="s">
        <v>535</v>
      </c>
      <c r="F266" s="331">
        <v>203896004</v>
      </c>
      <c r="H266" s="331">
        <v>485803141.32999998</v>
      </c>
      <c r="I266" s="331">
        <v>33387965.84</v>
      </c>
      <c r="J266" s="331">
        <v>6661856.5899999999</v>
      </c>
      <c r="K266" s="331">
        <v>72746349.329999998</v>
      </c>
      <c r="L266" s="331">
        <v>131687961.77</v>
      </c>
      <c r="N266" s="331">
        <v>777620.89</v>
      </c>
      <c r="P266" s="331">
        <v>32617001.25</v>
      </c>
      <c r="U266" s="331">
        <v>967577901</v>
      </c>
      <c r="V266" s="229"/>
      <c r="W266" s="229"/>
      <c r="X266" s="229"/>
      <c r="Y266" s="229"/>
    </row>
    <row r="267" spans="1:25" x14ac:dyDescent="0.3">
      <c r="A267" s="284" t="s">
        <v>212</v>
      </c>
      <c r="B267" s="228">
        <v>42735</v>
      </c>
      <c r="C267" s="284" t="s">
        <v>27</v>
      </c>
      <c r="D267" s="331" t="s">
        <v>536</v>
      </c>
      <c r="F267" s="331">
        <v>13855133</v>
      </c>
      <c r="H267" s="331">
        <v>24574231.690000001</v>
      </c>
      <c r="I267" s="331">
        <v>2457743.13</v>
      </c>
      <c r="J267" s="331">
        <v>1006042.89</v>
      </c>
      <c r="K267" s="331">
        <v>7291868.3499999996</v>
      </c>
      <c r="L267" s="331">
        <v>8158500.4800000004</v>
      </c>
      <c r="N267" s="331">
        <v>41594.69</v>
      </c>
      <c r="P267" s="331">
        <v>2178464.52</v>
      </c>
      <c r="U267" s="331">
        <v>59563578.75</v>
      </c>
      <c r="V267" s="229"/>
      <c r="W267" s="229"/>
      <c r="X267" s="229"/>
      <c r="Y267" s="229"/>
    </row>
    <row r="268" spans="1:25" x14ac:dyDescent="0.3">
      <c r="A268" s="284" t="s">
        <v>212</v>
      </c>
      <c r="B268" s="228">
        <v>42735</v>
      </c>
      <c r="C268" s="284" t="s">
        <v>28</v>
      </c>
      <c r="D268" s="331" t="s">
        <v>537</v>
      </c>
      <c r="V268" s="229"/>
      <c r="W268" s="229"/>
      <c r="X268" s="229"/>
      <c r="Y268" s="229"/>
    </row>
    <row r="269" spans="1:25" x14ac:dyDescent="0.3">
      <c r="A269" s="284" t="s">
        <v>212</v>
      </c>
      <c r="B269" s="228">
        <v>42735</v>
      </c>
      <c r="C269" s="284" t="s">
        <v>29</v>
      </c>
      <c r="D269" s="331" t="s">
        <v>526</v>
      </c>
      <c r="V269" s="229"/>
      <c r="W269" s="229"/>
      <c r="X269" s="229"/>
      <c r="Y269" s="229"/>
    </row>
    <row r="270" spans="1:25" x14ac:dyDescent="0.3">
      <c r="A270" s="284" t="s">
        <v>212</v>
      </c>
      <c r="B270" s="228">
        <v>42735</v>
      </c>
      <c r="C270" s="284" t="s">
        <v>30</v>
      </c>
      <c r="D270" s="331" t="s">
        <v>527</v>
      </c>
      <c r="V270" s="229"/>
      <c r="W270" s="229"/>
      <c r="X270" s="229"/>
      <c r="Y270" s="229"/>
    </row>
    <row r="271" spans="1:25" x14ac:dyDescent="0.3">
      <c r="A271" s="284" t="s">
        <v>212</v>
      </c>
      <c r="B271" s="228">
        <v>42735</v>
      </c>
      <c r="C271" s="284" t="s">
        <v>31</v>
      </c>
      <c r="D271" s="331" t="s">
        <v>538</v>
      </c>
      <c r="F271" s="331">
        <v>217751137</v>
      </c>
      <c r="H271" s="331">
        <v>520464883.01999998</v>
      </c>
      <c r="I271" s="331">
        <v>43071828.969999999</v>
      </c>
      <c r="J271" s="331">
        <v>8960659.4800000004</v>
      </c>
      <c r="K271" s="331">
        <v>107984117.68000001</v>
      </c>
      <c r="L271" s="331">
        <v>142690782.25</v>
      </c>
      <c r="N271" s="331">
        <v>819215.58</v>
      </c>
      <c r="P271" s="331">
        <v>35143405.770000003</v>
      </c>
      <c r="U271" s="331">
        <v>1076886029.8</v>
      </c>
      <c r="V271" s="229"/>
      <c r="W271" s="229"/>
      <c r="X271" s="229"/>
      <c r="Y271" s="229"/>
    </row>
    <row r="272" spans="1:25" x14ac:dyDescent="0.3">
      <c r="A272" s="284" t="s">
        <v>212</v>
      </c>
      <c r="B272" s="228">
        <v>42735</v>
      </c>
      <c r="C272" s="284" t="s">
        <v>32</v>
      </c>
      <c r="D272" s="331" t="s">
        <v>539</v>
      </c>
      <c r="H272" s="331">
        <v>10087510</v>
      </c>
      <c r="I272" s="331">
        <v>7226120</v>
      </c>
      <c r="J272" s="331">
        <v>1292760</v>
      </c>
      <c r="K272" s="331">
        <v>27945900</v>
      </c>
      <c r="L272" s="331">
        <v>2844320</v>
      </c>
      <c r="P272" s="331">
        <v>347940</v>
      </c>
      <c r="U272" s="331">
        <v>49744550</v>
      </c>
      <c r="V272" s="229"/>
      <c r="W272" s="229"/>
      <c r="X272" s="229"/>
      <c r="Y272" s="229"/>
    </row>
    <row r="273" spans="1:25" x14ac:dyDescent="0.3">
      <c r="A273" s="284" t="s">
        <v>212</v>
      </c>
      <c r="B273" s="228">
        <v>42735</v>
      </c>
      <c r="C273" s="284" t="s">
        <v>33</v>
      </c>
      <c r="D273" s="331" t="s">
        <v>540</v>
      </c>
      <c r="F273" s="331">
        <v>217751137</v>
      </c>
      <c r="H273" s="331">
        <v>510377373.01999998</v>
      </c>
      <c r="I273" s="331">
        <v>35845708.969999999</v>
      </c>
      <c r="J273" s="331">
        <v>7667899.4800000004</v>
      </c>
      <c r="K273" s="331">
        <v>80038217.680000007</v>
      </c>
      <c r="L273" s="331">
        <v>139846462.25</v>
      </c>
      <c r="N273" s="331">
        <v>819215.58</v>
      </c>
      <c r="P273" s="331">
        <v>34795465.770000003</v>
      </c>
      <c r="U273" s="331">
        <v>1027141479.8</v>
      </c>
      <c r="V273" s="229"/>
      <c r="W273" s="229"/>
      <c r="X273" s="229"/>
      <c r="Y273" s="229"/>
    </row>
    <row r="274" spans="1:25" x14ac:dyDescent="0.3">
      <c r="A274" s="284" t="s">
        <v>212</v>
      </c>
      <c r="B274" s="228">
        <v>43100</v>
      </c>
      <c r="C274" s="284" t="s">
        <v>139</v>
      </c>
      <c r="D274" s="331" t="s">
        <v>138</v>
      </c>
      <c r="V274" s="229"/>
      <c r="W274" s="229"/>
      <c r="X274" s="229"/>
      <c r="Y274" s="229"/>
    </row>
    <row r="275" spans="1:25" x14ac:dyDescent="0.3">
      <c r="A275" s="284" t="s">
        <v>212</v>
      </c>
      <c r="B275" s="228">
        <v>43100</v>
      </c>
      <c r="C275" s="284" t="s">
        <v>4</v>
      </c>
      <c r="D275" s="331" t="s">
        <v>520</v>
      </c>
      <c r="E275" s="331">
        <v>0</v>
      </c>
      <c r="F275" s="331">
        <v>0</v>
      </c>
      <c r="G275" s="331">
        <v>0</v>
      </c>
      <c r="H275" s="331">
        <v>0</v>
      </c>
      <c r="I275" s="331">
        <v>0</v>
      </c>
      <c r="J275" s="331">
        <v>0</v>
      </c>
      <c r="K275" s="331">
        <v>0</v>
      </c>
      <c r="L275" s="331">
        <v>0</v>
      </c>
      <c r="M275" s="331">
        <v>0</v>
      </c>
      <c r="N275" s="331">
        <v>0</v>
      </c>
      <c r="O275" s="331">
        <v>0</v>
      </c>
      <c r="P275" s="331">
        <v>0</v>
      </c>
      <c r="Q275" s="331">
        <v>0</v>
      </c>
      <c r="R275" s="331">
        <v>0</v>
      </c>
      <c r="S275" s="331">
        <v>0</v>
      </c>
      <c r="T275" s="331">
        <v>0</v>
      </c>
      <c r="U275" s="331">
        <v>0</v>
      </c>
      <c r="V275" s="229"/>
      <c r="W275" s="229"/>
      <c r="X275" s="229"/>
      <c r="Y275" s="229"/>
    </row>
    <row r="276" spans="1:25" x14ac:dyDescent="0.3">
      <c r="A276" s="284" t="s">
        <v>212</v>
      </c>
      <c r="B276" s="228">
        <v>43100</v>
      </c>
      <c r="C276" s="284" t="s">
        <v>5</v>
      </c>
      <c r="D276" s="331" t="s">
        <v>528</v>
      </c>
      <c r="F276" s="331">
        <v>-2442844</v>
      </c>
      <c r="H276" s="331">
        <v>29299577.375</v>
      </c>
      <c r="I276" s="331">
        <v>7207993.1940000001</v>
      </c>
      <c r="J276" s="331">
        <v>1622965.9417000001</v>
      </c>
      <c r="K276" s="331">
        <v>14323830.414999999</v>
      </c>
      <c r="L276" s="331">
        <v>-1974366.8740000001</v>
      </c>
      <c r="P276" s="331">
        <v>5730398.8908000002</v>
      </c>
      <c r="U276" s="331">
        <v>53767554.942000002</v>
      </c>
      <c r="V276" s="229"/>
      <c r="W276" s="229"/>
      <c r="X276" s="229"/>
      <c r="Y276" s="229"/>
    </row>
    <row r="277" spans="1:25" x14ac:dyDescent="0.3">
      <c r="A277" s="284" t="s">
        <v>212</v>
      </c>
      <c r="B277" s="228">
        <v>43100</v>
      </c>
      <c r="C277" s="284" t="s">
        <v>13</v>
      </c>
      <c r="D277" s="331" t="s">
        <v>529</v>
      </c>
      <c r="E277" s="331">
        <v>0</v>
      </c>
      <c r="F277" s="331">
        <v>0</v>
      </c>
      <c r="G277" s="331">
        <v>0</v>
      </c>
      <c r="H277" s="331">
        <v>-77080</v>
      </c>
      <c r="I277" s="331">
        <v>437600</v>
      </c>
      <c r="J277" s="331">
        <v>-212230</v>
      </c>
      <c r="K277" s="331">
        <v>822900</v>
      </c>
      <c r="L277" s="331">
        <v>0</v>
      </c>
      <c r="M277" s="331">
        <v>0</v>
      </c>
      <c r="N277" s="331">
        <v>0</v>
      </c>
      <c r="O277" s="331">
        <v>0</v>
      </c>
      <c r="P277" s="331">
        <v>71090</v>
      </c>
      <c r="Q277" s="331">
        <v>0</v>
      </c>
      <c r="R277" s="331">
        <v>0</v>
      </c>
      <c r="S277" s="331">
        <v>0</v>
      </c>
      <c r="T277" s="331">
        <v>0</v>
      </c>
      <c r="U277" s="331">
        <v>1042280</v>
      </c>
      <c r="V277" s="229"/>
      <c r="W277" s="229"/>
      <c r="X277" s="229"/>
      <c r="Y277" s="229"/>
    </row>
    <row r="278" spans="1:25" x14ac:dyDescent="0.3">
      <c r="A278" s="284" t="s">
        <v>212</v>
      </c>
      <c r="B278" s="228">
        <v>43100</v>
      </c>
      <c r="C278" s="284" t="s">
        <v>14</v>
      </c>
      <c r="D278" s="331" t="s">
        <v>530</v>
      </c>
      <c r="F278" s="331">
        <v>-2442844</v>
      </c>
      <c r="H278" s="331">
        <v>29376657.375</v>
      </c>
      <c r="I278" s="331">
        <v>6770393.1940000001</v>
      </c>
      <c r="J278" s="331">
        <v>1835195.9417000001</v>
      </c>
      <c r="K278" s="331">
        <v>13500930.414999999</v>
      </c>
      <c r="L278" s="331">
        <v>-1974366.8740000001</v>
      </c>
      <c r="P278" s="331">
        <v>5659308.8908000002</v>
      </c>
      <c r="U278" s="331">
        <v>52725274.942000002</v>
      </c>
      <c r="V278" s="229"/>
      <c r="W278" s="229"/>
      <c r="X278" s="229"/>
      <c r="Y278" s="229"/>
    </row>
    <row r="279" spans="1:25" x14ac:dyDescent="0.3">
      <c r="A279" s="284" t="s">
        <v>212</v>
      </c>
      <c r="B279" s="228">
        <v>43100</v>
      </c>
      <c r="C279" s="284" t="s">
        <v>15</v>
      </c>
      <c r="D279" s="331" t="s">
        <v>531</v>
      </c>
      <c r="F279" s="331">
        <v>226203182</v>
      </c>
      <c r="H279" s="331">
        <v>499883990.69999999</v>
      </c>
      <c r="I279" s="331">
        <v>28325067.228</v>
      </c>
      <c r="J279" s="331">
        <v>7303073.8989000004</v>
      </c>
      <c r="K279" s="331">
        <v>84327961.060000002</v>
      </c>
      <c r="L279" s="331">
        <v>136533024.78999999</v>
      </c>
      <c r="N279" s="331">
        <v>461459.89601000003</v>
      </c>
      <c r="P279" s="331">
        <v>23074853.357000001</v>
      </c>
      <c r="U279" s="331">
        <v>1006112612.9</v>
      </c>
      <c r="V279" s="229"/>
      <c r="W279" s="229"/>
      <c r="X279" s="229"/>
      <c r="Y279" s="229"/>
    </row>
    <row r="280" spans="1:25" x14ac:dyDescent="0.3">
      <c r="A280" s="284" t="s">
        <v>212</v>
      </c>
      <c r="B280" s="228">
        <v>43100</v>
      </c>
      <c r="C280" s="284" t="s">
        <v>23</v>
      </c>
      <c r="D280" s="331" t="s">
        <v>532</v>
      </c>
      <c r="E280" s="331">
        <v>0</v>
      </c>
      <c r="F280" s="331">
        <v>0</v>
      </c>
      <c r="G280" s="331">
        <v>0</v>
      </c>
      <c r="H280" s="331">
        <v>8931460</v>
      </c>
      <c r="I280" s="331">
        <v>628260</v>
      </c>
      <c r="J280" s="331">
        <v>907020</v>
      </c>
      <c r="K280" s="331">
        <v>9190890</v>
      </c>
      <c r="L280" s="331">
        <v>2198150</v>
      </c>
      <c r="M280" s="331">
        <v>0</v>
      </c>
      <c r="N280" s="331">
        <v>0</v>
      </c>
      <c r="O280" s="331">
        <v>0</v>
      </c>
      <c r="P280" s="331">
        <v>240240</v>
      </c>
      <c r="Q280" s="331">
        <v>0</v>
      </c>
      <c r="R280" s="331">
        <v>0</v>
      </c>
      <c r="S280" s="331">
        <v>0</v>
      </c>
      <c r="T280" s="331">
        <v>0</v>
      </c>
      <c r="U280" s="331">
        <v>22096020</v>
      </c>
      <c r="V280" s="229"/>
      <c r="W280" s="229"/>
      <c r="X280" s="229"/>
      <c r="Y280" s="229"/>
    </row>
    <row r="281" spans="1:25" x14ac:dyDescent="0.3">
      <c r="A281" s="284" t="s">
        <v>212</v>
      </c>
      <c r="B281" s="228">
        <v>43100</v>
      </c>
      <c r="C281" s="284" t="s">
        <v>24</v>
      </c>
      <c r="D281" s="331" t="s">
        <v>533</v>
      </c>
      <c r="F281" s="331">
        <v>226203182</v>
      </c>
      <c r="H281" s="331">
        <v>490952530.69999999</v>
      </c>
      <c r="I281" s="331">
        <v>27696807.228</v>
      </c>
      <c r="J281" s="331">
        <v>6396053.8989000004</v>
      </c>
      <c r="K281" s="331">
        <v>75137071.060000002</v>
      </c>
      <c r="L281" s="331">
        <v>134334874.78999999</v>
      </c>
      <c r="N281" s="331">
        <v>461459.89601000003</v>
      </c>
      <c r="P281" s="331">
        <v>22834613.357000001</v>
      </c>
      <c r="U281" s="331">
        <v>984016592.92999995</v>
      </c>
      <c r="V281" s="229"/>
      <c r="W281" s="229"/>
      <c r="X281" s="229"/>
      <c r="Y281" s="229"/>
    </row>
    <row r="282" spans="1:25" x14ac:dyDescent="0.3">
      <c r="A282" s="284" t="s">
        <v>212</v>
      </c>
      <c r="B282" s="228">
        <v>43100</v>
      </c>
      <c r="C282" s="284" t="s">
        <v>25</v>
      </c>
      <c r="D282" s="331" t="s">
        <v>534</v>
      </c>
      <c r="F282" s="331">
        <v>223760338</v>
      </c>
      <c r="H282" s="331">
        <v>529183568.07999998</v>
      </c>
      <c r="I282" s="331">
        <v>35533060.421999998</v>
      </c>
      <c r="J282" s="331">
        <v>8926039.8406000007</v>
      </c>
      <c r="K282" s="331">
        <v>98651791.474000007</v>
      </c>
      <c r="L282" s="331">
        <v>134558657.91</v>
      </c>
      <c r="N282" s="331">
        <v>461459.89601000003</v>
      </c>
      <c r="P282" s="331">
        <v>28805252.248</v>
      </c>
      <c r="U282" s="331">
        <v>1059880167.9</v>
      </c>
      <c r="V282" s="229"/>
      <c r="W282" s="229"/>
      <c r="X282" s="229"/>
      <c r="Y282" s="229"/>
    </row>
    <row r="283" spans="1:25" x14ac:dyDescent="0.3">
      <c r="A283" s="284" t="s">
        <v>212</v>
      </c>
      <c r="B283" s="228">
        <v>43100</v>
      </c>
      <c r="C283" s="284" t="s">
        <v>26</v>
      </c>
      <c r="D283" s="331" t="s">
        <v>535</v>
      </c>
      <c r="F283" s="331">
        <v>223760338</v>
      </c>
      <c r="H283" s="331">
        <v>520329188.07999998</v>
      </c>
      <c r="I283" s="331">
        <v>34467200.421999998</v>
      </c>
      <c r="J283" s="331">
        <v>8231249.8405999998</v>
      </c>
      <c r="K283" s="331">
        <v>88638001.474000007</v>
      </c>
      <c r="L283" s="331">
        <v>132360507.91</v>
      </c>
      <c r="N283" s="331">
        <v>461459.89601000003</v>
      </c>
      <c r="P283" s="331">
        <v>28493922.248</v>
      </c>
      <c r="U283" s="331">
        <v>1036741867.9</v>
      </c>
      <c r="V283" s="229"/>
      <c r="W283" s="229"/>
      <c r="X283" s="229"/>
      <c r="Y283" s="229"/>
    </row>
    <row r="284" spans="1:25" x14ac:dyDescent="0.3">
      <c r="A284" s="284" t="s">
        <v>212</v>
      </c>
      <c r="B284" s="228">
        <v>43100</v>
      </c>
      <c r="C284" s="284" t="s">
        <v>27</v>
      </c>
      <c r="D284" s="331" t="s">
        <v>536</v>
      </c>
      <c r="E284" s="331">
        <v>0</v>
      </c>
      <c r="F284" s="331">
        <v>20054101</v>
      </c>
      <c r="G284" s="331">
        <v>0</v>
      </c>
      <c r="H284" s="331">
        <v>26575002.502</v>
      </c>
      <c r="I284" s="331">
        <v>2777636.8520999998</v>
      </c>
      <c r="J284" s="331">
        <v>914905.32788999996</v>
      </c>
      <c r="K284" s="331">
        <v>7190507.2869999995</v>
      </c>
      <c r="L284" s="331">
        <v>9344121.7081000004</v>
      </c>
      <c r="M284" s="331">
        <v>0</v>
      </c>
      <c r="N284" s="331">
        <v>24076.455997000001</v>
      </c>
      <c r="O284" s="331">
        <v>0</v>
      </c>
      <c r="P284" s="331">
        <v>2309374.3508000001</v>
      </c>
      <c r="Q284" s="331">
        <v>0</v>
      </c>
      <c r="R284" s="331">
        <v>0</v>
      </c>
      <c r="S284" s="331">
        <v>0</v>
      </c>
      <c r="T284" s="331">
        <v>0</v>
      </c>
      <c r="U284" s="331">
        <v>69189725.483999997</v>
      </c>
      <c r="V284" s="229"/>
      <c r="W284" s="229"/>
      <c r="X284" s="229"/>
      <c r="Y284" s="229"/>
    </row>
    <row r="285" spans="1:25" x14ac:dyDescent="0.3">
      <c r="A285" s="284" t="s">
        <v>212</v>
      </c>
      <c r="B285" s="228">
        <v>43100</v>
      </c>
      <c r="C285" s="284" t="s">
        <v>28</v>
      </c>
      <c r="D285" s="331" t="s">
        <v>537</v>
      </c>
      <c r="E285" s="331">
        <v>0</v>
      </c>
      <c r="F285" s="331">
        <v>0</v>
      </c>
      <c r="G285" s="331">
        <v>0</v>
      </c>
      <c r="H285" s="331">
        <v>0</v>
      </c>
      <c r="I285" s="331">
        <v>0</v>
      </c>
      <c r="J285" s="331">
        <v>0</v>
      </c>
      <c r="K285" s="331">
        <v>0</v>
      </c>
      <c r="L285" s="331">
        <v>0</v>
      </c>
      <c r="M285" s="331">
        <v>0</v>
      </c>
      <c r="N285" s="331">
        <v>0</v>
      </c>
      <c r="O285" s="331">
        <v>0</v>
      </c>
      <c r="P285" s="331">
        <v>0</v>
      </c>
      <c r="Q285" s="331">
        <v>0</v>
      </c>
      <c r="R285" s="331">
        <v>0</v>
      </c>
      <c r="S285" s="331">
        <v>0</v>
      </c>
      <c r="T285" s="331">
        <v>0</v>
      </c>
      <c r="U285" s="331">
        <v>0</v>
      </c>
      <c r="V285" s="229"/>
      <c r="W285" s="229"/>
      <c r="X285" s="229"/>
      <c r="Y285" s="229"/>
    </row>
    <row r="286" spans="1:25" x14ac:dyDescent="0.3">
      <c r="A286" s="284" t="s">
        <v>212</v>
      </c>
      <c r="B286" s="228">
        <v>43100</v>
      </c>
      <c r="C286" s="284" t="s">
        <v>29</v>
      </c>
      <c r="D286" s="331" t="s">
        <v>526</v>
      </c>
      <c r="E286" s="331">
        <v>0</v>
      </c>
      <c r="F286" s="331">
        <v>0</v>
      </c>
      <c r="G286" s="331">
        <v>0</v>
      </c>
      <c r="H286" s="331">
        <v>0</v>
      </c>
      <c r="I286" s="331">
        <v>0</v>
      </c>
      <c r="J286" s="331">
        <v>0</v>
      </c>
      <c r="K286" s="331">
        <v>0</v>
      </c>
      <c r="L286" s="331">
        <v>0</v>
      </c>
      <c r="M286" s="331">
        <v>0</v>
      </c>
      <c r="N286" s="331">
        <v>0</v>
      </c>
      <c r="O286" s="331">
        <v>0</v>
      </c>
      <c r="P286" s="331">
        <v>0</v>
      </c>
      <c r="Q286" s="331">
        <v>0</v>
      </c>
      <c r="R286" s="331">
        <v>0</v>
      </c>
      <c r="S286" s="331">
        <v>0</v>
      </c>
      <c r="T286" s="331">
        <v>0</v>
      </c>
      <c r="U286" s="331">
        <v>0</v>
      </c>
      <c r="V286" s="229"/>
      <c r="W286" s="229"/>
      <c r="X286" s="229"/>
      <c r="Y286" s="229"/>
    </row>
    <row r="287" spans="1:25" x14ac:dyDescent="0.3">
      <c r="A287" s="284" t="s">
        <v>212</v>
      </c>
      <c r="B287" s="228">
        <v>43100</v>
      </c>
      <c r="C287" s="284" t="s">
        <v>30</v>
      </c>
      <c r="D287" s="331" t="s">
        <v>527</v>
      </c>
      <c r="E287" s="331">
        <v>0</v>
      </c>
      <c r="F287" s="331">
        <v>0</v>
      </c>
      <c r="G287" s="331">
        <v>0</v>
      </c>
      <c r="H287" s="331">
        <v>0</v>
      </c>
      <c r="I287" s="331">
        <v>0</v>
      </c>
      <c r="J287" s="331">
        <v>0</v>
      </c>
      <c r="K287" s="331">
        <v>0</v>
      </c>
      <c r="L287" s="331">
        <v>0</v>
      </c>
      <c r="M287" s="331">
        <v>0</v>
      </c>
      <c r="N287" s="331">
        <v>0</v>
      </c>
      <c r="O287" s="331">
        <v>0</v>
      </c>
      <c r="P287" s="331">
        <v>0</v>
      </c>
      <c r="Q287" s="331">
        <v>0</v>
      </c>
      <c r="R287" s="331">
        <v>0</v>
      </c>
      <c r="S287" s="331">
        <v>0</v>
      </c>
      <c r="T287" s="331">
        <v>0</v>
      </c>
      <c r="U287" s="331">
        <v>0</v>
      </c>
      <c r="V287" s="229"/>
      <c r="W287" s="229"/>
      <c r="X287" s="229"/>
      <c r="Y287" s="229"/>
    </row>
    <row r="288" spans="1:25" x14ac:dyDescent="0.3">
      <c r="A288" s="284" t="s">
        <v>212</v>
      </c>
      <c r="B288" s="333">
        <v>43100</v>
      </c>
      <c r="C288" s="284" t="s">
        <v>31</v>
      </c>
      <c r="D288" s="331" t="s">
        <v>538</v>
      </c>
      <c r="F288" s="331">
        <v>243814439</v>
      </c>
      <c r="H288" s="331">
        <v>555758570.58000004</v>
      </c>
      <c r="I288" s="331">
        <v>38310697.273999996</v>
      </c>
      <c r="J288" s="331">
        <v>9840945.1685000006</v>
      </c>
      <c r="K288" s="331">
        <v>105842298.76000001</v>
      </c>
      <c r="L288" s="331">
        <v>143902779.62</v>
      </c>
      <c r="N288" s="331">
        <v>485536.35200999997</v>
      </c>
      <c r="P288" s="331">
        <v>31114626.598000001</v>
      </c>
      <c r="U288" s="331">
        <v>1129069893.4000001</v>
      </c>
      <c r="V288" s="229"/>
      <c r="W288" s="229"/>
      <c r="X288" s="229"/>
      <c r="Y288" s="229"/>
    </row>
    <row r="289" spans="1:25" x14ac:dyDescent="0.3">
      <c r="A289" s="284" t="s">
        <v>212</v>
      </c>
      <c r="B289" s="333">
        <v>43100</v>
      </c>
      <c r="C289" s="284" t="s">
        <v>32</v>
      </c>
      <c r="D289" s="331" t="s">
        <v>539</v>
      </c>
      <c r="H289" s="331">
        <v>8854380</v>
      </c>
      <c r="I289" s="331">
        <v>1065860</v>
      </c>
      <c r="J289" s="331">
        <v>694790</v>
      </c>
      <c r="K289" s="331">
        <v>10013790</v>
      </c>
      <c r="L289" s="331">
        <v>2198150</v>
      </c>
      <c r="P289" s="331">
        <v>311330</v>
      </c>
      <c r="U289" s="331">
        <v>23138300</v>
      </c>
      <c r="V289" s="229"/>
      <c r="W289" s="229"/>
      <c r="X289" s="229"/>
      <c r="Y289" s="229"/>
    </row>
    <row r="290" spans="1:25" x14ac:dyDescent="0.3">
      <c r="A290" s="284" t="s">
        <v>212</v>
      </c>
      <c r="B290" s="333">
        <v>43100</v>
      </c>
      <c r="C290" s="284" t="s">
        <v>33</v>
      </c>
      <c r="D290" s="331" t="s">
        <v>540</v>
      </c>
      <c r="F290" s="331">
        <v>243814439</v>
      </c>
      <c r="H290" s="331">
        <v>546904190.58000004</v>
      </c>
      <c r="I290" s="331">
        <v>37244837.273999996</v>
      </c>
      <c r="J290" s="331">
        <v>9146155.1685000006</v>
      </c>
      <c r="K290" s="331">
        <v>95828508.761000007</v>
      </c>
      <c r="L290" s="331">
        <v>141704629.62</v>
      </c>
      <c r="N290" s="331">
        <v>485536.35200999997</v>
      </c>
      <c r="P290" s="331">
        <v>30803296.598000001</v>
      </c>
      <c r="U290" s="331">
        <v>1105931593.4000001</v>
      </c>
      <c r="V290" s="229"/>
      <c r="W290" s="229"/>
      <c r="X290" s="229"/>
      <c r="Y290" s="229"/>
    </row>
    <row r="291" spans="1:25" x14ac:dyDescent="0.3">
      <c r="A291" s="284" t="s">
        <v>212</v>
      </c>
      <c r="B291" s="333">
        <v>43465</v>
      </c>
      <c r="C291" s="284" t="s">
        <v>139</v>
      </c>
      <c r="D291" s="331" t="s">
        <v>138</v>
      </c>
      <c r="V291" s="229"/>
      <c r="W291" s="229"/>
      <c r="X291" s="229"/>
      <c r="Y291" s="229"/>
    </row>
    <row r="292" spans="1:25" x14ac:dyDescent="0.3">
      <c r="A292" s="284" t="s">
        <v>212</v>
      </c>
      <c r="B292" s="333">
        <v>43465</v>
      </c>
      <c r="C292" s="284" t="s">
        <v>4</v>
      </c>
      <c r="D292" s="331" t="s">
        <v>520</v>
      </c>
      <c r="E292" s="331">
        <v>0</v>
      </c>
      <c r="F292" s="331">
        <v>0</v>
      </c>
      <c r="G292" s="331">
        <v>0</v>
      </c>
      <c r="H292" s="331">
        <v>0</v>
      </c>
      <c r="I292" s="331">
        <v>0</v>
      </c>
      <c r="J292" s="331">
        <v>0</v>
      </c>
      <c r="K292" s="331">
        <v>0</v>
      </c>
      <c r="L292" s="331">
        <v>0</v>
      </c>
      <c r="M292" s="331">
        <v>0</v>
      </c>
      <c r="N292" s="331">
        <v>0</v>
      </c>
      <c r="O292" s="331">
        <v>0</v>
      </c>
      <c r="P292" s="331">
        <v>0</v>
      </c>
      <c r="Q292" s="331">
        <v>0</v>
      </c>
      <c r="R292" s="331">
        <v>0</v>
      </c>
      <c r="S292" s="331">
        <v>0</v>
      </c>
      <c r="T292" s="331">
        <v>0</v>
      </c>
      <c r="U292" s="331">
        <v>0</v>
      </c>
      <c r="V292" s="229"/>
      <c r="W292" s="229"/>
      <c r="X292" s="229"/>
      <c r="Y292" s="229"/>
    </row>
    <row r="293" spans="1:25" x14ac:dyDescent="0.3">
      <c r="A293" s="284" t="s">
        <v>212</v>
      </c>
      <c r="B293" s="333">
        <v>43465</v>
      </c>
      <c r="C293" s="284" t="s">
        <v>5</v>
      </c>
      <c r="D293" s="331" t="s">
        <v>528</v>
      </c>
      <c r="F293" s="331">
        <v>-6786944.5269999998</v>
      </c>
      <c r="H293" s="331">
        <v>59624004.761</v>
      </c>
      <c r="I293" s="331">
        <v>33787549.255000003</v>
      </c>
      <c r="J293" s="331">
        <v>127822.90802</v>
      </c>
      <c r="K293" s="331">
        <v>27609275.092999998</v>
      </c>
      <c r="L293" s="331">
        <v>3522435.3829000001</v>
      </c>
      <c r="P293" s="331">
        <v>73098.991137999998</v>
      </c>
      <c r="U293" s="331">
        <v>117957241.86</v>
      </c>
      <c r="V293" s="229"/>
      <c r="W293" s="229"/>
      <c r="X293" s="229"/>
      <c r="Y293" s="229"/>
    </row>
    <row r="294" spans="1:25" x14ac:dyDescent="0.3">
      <c r="A294" s="284" t="s">
        <v>212</v>
      </c>
      <c r="B294" s="333">
        <v>43465</v>
      </c>
      <c r="C294" s="284" t="s">
        <v>13</v>
      </c>
      <c r="D294" s="331" t="s">
        <v>529</v>
      </c>
      <c r="E294" s="331">
        <v>0</v>
      </c>
      <c r="F294" s="331">
        <v>0</v>
      </c>
      <c r="G294" s="331">
        <v>0</v>
      </c>
      <c r="H294" s="331">
        <v>-131100</v>
      </c>
      <c r="I294" s="331">
        <v>35956460</v>
      </c>
      <c r="J294" s="331">
        <v>-215960</v>
      </c>
      <c r="K294" s="331">
        <v>3434490</v>
      </c>
      <c r="L294" s="331">
        <v>-1040</v>
      </c>
      <c r="M294" s="331">
        <v>0</v>
      </c>
      <c r="N294" s="331">
        <v>0</v>
      </c>
      <c r="O294" s="331">
        <v>0</v>
      </c>
      <c r="P294" s="331">
        <v>-31470</v>
      </c>
      <c r="Q294" s="331">
        <v>0</v>
      </c>
      <c r="R294" s="331">
        <v>0</v>
      </c>
      <c r="S294" s="331">
        <v>0</v>
      </c>
      <c r="T294" s="331">
        <v>0</v>
      </c>
      <c r="U294" s="331">
        <v>39011380</v>
      </c>
      <c r="V294" s="229"/>
      <c r="W294" s="229"/>
      <c r="X294" s="229"/>
      <c r="Y294" s="229"/>
    </row>
    <row r="295" spans="1:25" x14ac:dyDescent="0.3">
      <c r="A295" s="284" t="s">
        <v>212</v>
      </c>
      <c r="B295" s="333">
        <v>43465</v>
      </c>
      <c r="C295" s="284" t="s">
        <v>14</v>
      </c>
      <c r="D295" s="331" t="s">
        <v>530</v>
      </c>
      <c r="F295" s="331">
        <v>-6786944.5269999998</v>
      </c>
      <c r="H295" s="331">
        <v>59755104.761</v>
      </c>
      <c r="I295" s="331">
        <v>-2168910.7450000001</v>
      </c>
      <c r="J295" s="331">
        <v>343782.90801999997</v>
      </c>
      <c r="K295" s="331">
        <v>24174785.092999998</v>
      </c>
      <c r="L295" s="331">
        <v>3523475.3829000001</v>
      </c>
      <c r="P295" s="331">
        <v>104568.99114</v>
      </c>
      <c r="U295" s="331">
        <v>78945861.863000005</v>
      </c>
      <c r="V295" s="229"/>
      <c r="W295" s="229"/>
      <c r="X295" s="229"/>
      <c r="Y295" s="229"/>
    </row>
    <row r="296" spans="1:25" x14ac:dyDescent="0.3">
      <c r="A296" s="284" t="s">
        <v>212</v>
      </c>
      <c r="B296" s="333">
        <v>43465</v>
      </c>
      <c r="C296" s="284" t="s">
        <v>15</v>
      </c>
      <c r="D296" s="331" t="s">
        <v>531</v>
      </c>
      <c r="F296" s="331">
        <v>266349206.09</v>
      </c>
      <c r="H296" s="331">
        <v>711072718.24000001</v>
      </c>
      <c r="I296" s="331">
        <v>37589864.821000002</v>
      </c>
      <c r="J296" s="331">
        <v>30228277.677999999</v>
      </c>
      <c r="K296" s="331">
        <v>138133618.31</v>
      </c>
      <c r="L296" s="331">
        <v>166531440.88</v>
      </c>
      <c r="N296" s="331">
        <v>449142.31563999999</v>
      </c>
      <c r="P296" s="331">
        <v>32033694.486000001</v>
      </c>
      <c r="U296" s="331">
        <v>1382387962.8</v>
      </c>
      <c r="V296" s="229"/>
      <c r="W296" s="229"/>
      <c r="X296" s="229"/>
      <c r="Y296" s="229"/>
    </row>
    <row r="297" spans="1:25" x14ac:dyDescent="0.3">
      <c r="A297" s="284" t="s">
        <v>212</v>
      </c>
      <c r="B297" s="333">
        <v>43465</v>
      </c>
      <c r="C297" s="284" t="s">
        <v>23</v>
      </c>
      <c r="D297" s="331" t="s">
        <v>532</v>
      </c>
      <c r="E297" s="331">
        <v>0</v>
      </c>
      <c r="F297" s="331">
        <v>1768695.7685</v>
      </c>
      <c r="G297" s="331">
        <v>0</v>
      </c>
      <c r="H297" s="331">
        <v>31637150</v>
      </c>
      <c r="I297" s="331">
        <v>1758980</v>
      </c>
      <c r="J297" s="331">
        <v>1192660</v>
      </c>
      <c r="K297" s="331">
        <v>27510990</v>
      </c>
      <c r="L297" s="331">
        <v>3597040</v>
      </c>
      <c r="M297" s="331">
        <v>0</v>
      </c>
      <c r="N297" s="331">
        <v>0</v>
      </c>
      <c r="O297" s="331">
        <v>0</v>
      </c>
      <c r="P297" s="331">
        <v>59630</v>
      </c>
      <c r="Q297" s="331">
        <v>0</v>
      </c>
      <c r="R297" s="331">
        <v>0</v>
      </c>
      <c r="S297" s="331">
        <v>0</v>
      </c>
      <c r="T297" s="331">
        <v>0</v>
      </c>
      <c r="U297" s="331">
        <v>67525145.768999994</v>
      </c>
      <c r="V297" s="229"/>
      <c r="W297" s="229"/>
      <c r="X297" s="229"/>
      <c r="Y297" s="229"/>
    </row>
    <row r="298" spans="1:25" x14ac:dyDescent="0.3">
      <c r="A298" s="284" t="s">
        <v>212</v>
      </c>
      <c r="B298" s="333">
        <v>43465</v>
      </c>
      <c r="C298" s="284" t="s">
        <v>24</v>
      </c>
      <c r="D298" s="331" t="s">
        <v>533</v>
      </c>
      <c r="F298" s="331">
        <v>264580510.31999999</v>
      </c>
      <c r="H298" s="331">
        <v>679435568.24000001</v>
      </c>
      <c r="I298" s="331">
        <v>35830884.821000002</v>
      </c>
      <c r="J298" s="331">
        <v>29035617.677999999</v>
      </c>
      <c r="K298" s="331">
        <v>110622628.31</v>
      </c>
      <c r="L298" s="331">
        <v>162934400.88</v>
      </c>
      <c r="N298" s="331">
        <v>449142.31563999999</v>
      </c>
      <c r="P298" s="331">
        <v>31974064.486000001</v>
      </c>
      <c r="U298" s="331">
        <v>1314862817.0999999</v>
      </c>
      <c r="V298" s="229"/>
      <c r="W298" s="229"/>
      <c r="X298" s="229"/>
      <c r="Y298" s="229"/>
    </row>
    <row r="299" spans="1:25" x14ac:dyDescent="0.3">
      <c r="A299" s="284" t="s">
        <v>212</v>
      </c>
      <c r="B299" s="333">
        <v>43465</v>
      </c>
      <c r="C299" s="284" t="s">
        <v>25</v>
      </c>
      <c r="D299" s="331" t="s">
        <v>534</v>
      </c>
      <c r="F299" s="331">
        <v>259562261.56</v>
      </c>
      <c r="H299" s="331">
        <v>770696723</v>
      </c>
      <c r="I299" s="331">
        <v>71377414.076000005</v>
      </c>
      <c r="J299" s="331">
        <v>30356100.585999999</v>
      </c>
      <c r="K299" s="331">
        <v>165742893.40000001</v>
      </c>
      <c r="L299" s="331">
        <v>170053876.25999999</v>
      </c>
      <c r="N299" s="331">
        <v>449142.31563999999</v>
      </c>
      <c r="P299" s="331">
        <v>32106793.477000002</v>
      </c>
      <c r="U299" s="331">
        <v>1500345204.7</v>
      </c>
      <c r="V299" s="229"/>
      <c r="W299" s="229"/>
      <c r="X299" s="229"/>
      <c r="Y299" s="229"/>
    </row>
    <row r="300" spans="1:25" x14ac:dyDescent="0.3">
      <c r="A300" s="284" t="s">
        <v>212</v>
      </c>
      <c r="B300" s="333">
        <v>43465</v>
      </c>
      <c r="C300" s="284" t="s">
        <v>26</v>
      </c>
      <c r="D300" s="331" t="s">
        <v>535</v>
      </c>
      <c r="F300" s="331">
        <v>257793565.80000001</v>
      </c>
      <c r="H300" s="331">
        <v>739190673</v>
      </c>
      <c r="I300" s="331">
        <v>33661974.075999998</v>
      </c>
      <c r="J300" s="331">
        <v>29379400.585999999</v>
      </c>
      <c r="K300" s="331">
        <v>134797413.40000001</v>
      </c>
      <c r="L300" s="331">
        <v>166457876.25999999</v>
      </c>
      <c r="N300" s="331">
        <v>449142.31563999999</v>
      </c>
      <c r="P300" s="331">
        <v>32078633.477000002</v>
      </c>
      <c r="U300" s="331">
        <v>1393808678.9000001</v>
      </c>
      <c r="V300" s="229"/>
      <c r="W300" s="229"/>
      <c r="X300" s="229"/>
      <c r="Y300" s="229"/>
    </row>
    <row r="301" spans="1:25" x14ac:dyDescent="0.3">
      <c r="A301" s="284" t="s">
        <v>212</v>
      </c>
      <c r="B301" s="333">
        <v>43465</v>
      </c>
      <c r="C301" s="284" t="s">
        <v>27</v>
      </c>
      <c r="D301" s="331" t="s">
        <v>536</v>
      </c>
      <c r="F301" s="331">
        <v>21191001</v>
      </c>
      <c r="H301" s="331">
        <v>37405740.737999998</v>
      </c>
      <c r="I301" s="331">
        <v>3963582.9386999998</v>
      </c>
      <c r="J301" s="331">
        <v>1170731.0267</v>
      </c>
      <c r="K301" s="331">
        <v>8485343.1772000007</v>
      </c>
      <c r="L301" s="331">
        <v>10873320.005999999</v>
      </c>
      <c r="N301" s="331">
        <v>22274.680978</v>
      </c>
      <c r="P301" s="331">
        <v>3592775.0142000001</v>
      </c>
      <c r="U301" s="331">
        <v>86704768.582000002</v>
      </c>
      <c r="V301" s="229"/>
      <c r="W301" s="229"/>
      <c r="X301" s="229"/>
      <c r="Y301" s="229"/>
    </row>
    <row r="302" spans="1:25" x14ac:dyDescent="0.3">
      <c r="A302" s="284" t="s">
        <v>212</v>
      </c>
      <c r="B302" s="333">
        <v>43465</v>
      </c>
      <c r="C302" s="284" t="s">
        <v>28</v>
      </c>
      <c r="D302" s="331" t="s">
        <v>537</v>
      </c>
      <c r="E302" s="331">
        <v>0</v>
      </c>
      <c r="F302" s="331">
        <v>0</v>
      </c>
      <c r="G302" s="331">
        <v>0</v>
      </c>
      <c r="H302" s="331">
        <v>0</v>
      </c>
      <c r="I302" s="331">
        <v>0</v>
      </c>
      <c r="J302" s="331">
        <v>0</v>
      </c>
      <c r="K302" s="331">
        <v>0</v>
      </c>
      <c r="L302" s="331">
        <v>0</v>
      </c>
      <c r="M302" s="331">
        <v>0</v>
      </c>
      <c r="N302" s="331">
        <v>0</v>
      </c>
      <c r="O302" s="331">
        <v>0</v>
      </c>
      <c r="P302" s="331">
        <v>0</v>
      </c>
      <c r="Q302" s="331">
        <v>0</v>
      </c>
      <c r="R302" s="331">
        <v>0</v>
      </c>
      <c r="S302" s="331">
        <v>0</v>
      </c>
      <c r="T302" s="331">
        <v>0</v>
      </c>
      <c r="U302" s="331">
        <v>0</v>
      </c>
      <c r="V302" s="229"/>
      <c r="W302" s="229"/>
      <c r="X302" s="229"/>
      <c r="Y302" s="229"/>
    </row>
    <row r="303" spans="1:25" x14ac:dyDescent="0.3">
      <c r="A303" s="284" t="s">
        <v>212</v>
      </c>
      <c r="B303" s="333">
        <v>43465</v>
      </c>
      <c r="C303" s="284" t="s">
        <v>29</v>
      </c>
      <c r="D303" s="331" t="s">
        <v>526</v>
      </c>
      <c r="E303" s="331">
        <v>0</v>
      </c>
      <c r="F303" s="331">
        <v>0</v>
      </c>
      <c r="G303" s="331">
        <v>0</v>
      </c>
      <c r="H303" s="331">
        <v>0</v>
      </c>
      <c r="I303" s="331">
        <v>0</v>
      </c>
      <c r="J303" s="331">
        <v>0</v>
      </c>
      <c r="K303" s="331">
        <v>0</v>
      </c>
      <c r="L303" s="331">
        <v>0</v>
      </c>
      <c r="M303" s="331">
        <v>0</v>
      </c>
      <c r="N303" s="331">
        <v>0</v>
      </c>
      <c r="O303" s="331">
        <v>0</v>
      </c>
      <c r="P303" s="331">
        <v>0</v>
      </c>
      <c r="Q303" s="331">
        <v>0</v>
      </c>
      <c r="R303" s="331">
        <v>0</v>
      </c>
      <c r="S303" s="331">
        <v>0</v>
      </c>
      <c r="T303" s="331">
        <v>0</v>
      </c>
      <c r="U303" s="331">
        <v>0</v>
      </c>
      <c r="V303" s="229"/>
      <c r="W303" s="229"/>
      <c r="X303" s="229"/>
      <c r="Y303" s="229"/>
    </row>
    <row r="304" spans="1:25" x14ac:dyDescent="0.3">
      <c r="A304" s="284" t="s">
        <v>212</v>
      </c>
      <c r="B304" s="333">
        <v>43465</v>
      </c>
      <c r="C304" s="284" t="s">
        <v>30</v>
      </c>
      <c r="D304" s="331" t="s">
        <v>527</v>
      </c>
      <c r="E304" s="331">
        <v>0</v>
      </c>
      <c r="F304" s="331">
        <v>0</v>
      </c>
      <c r="G304" s="331">
        <v>0</v>
      </c>
      <c r="H304" s="331">
        <v>0</v>
      </c>
      <c r="I304" s="331">
        <v>0</v>
      </c>
      <c r="J304" s="331">
        <v>0</v>
      </c>
      <c r="K304" s="331">
        <v>0</v>
      </c>
      <c r="L304" s="331">
        <v>0</v>
      </c>
      <c r="M304" s="331">
        <v>0</v>
      </c>
      <c r="N304" s="331">
        <v>0</v>
      </c>
      <c r="O304" s="331">
        <v>0</v>
      </c>
      <c r="P304" s="331">
        <v>0</v>
      </c>
      <c r="Q304" s="331">
        <v>0</v>
      </c>
      <c r="R304" s="331">
        <v>0</v>
      </c>
      <c r="S304" s="331">
        <v>0</v>
      </c>
      <c r="T304" s="331">
        <v>0</v>
      </c>
      <c r="U304" s="331">
        <v>0</v>
      </c>
      <c r="V304" s="229"/>
      <c r="W304" s="229"/>
      <c r="X304" s="229"/>
      <c r="Y304" s="229"/>
    </row>
    <row r="305" spans="1:25" x14ac:dyDescent="0.3">
      <c r="A305" s="284" t="s">
        <v>212</v>
      </c>
      <c r="B305" s="333">
        <v>43465</v>
      </c>
      <c r="C305" s="284" t="s">
        <v>31</v>
      </c>
      <c r="D305" s="331" t="s">
        <v>538</v>
      </c>
      <c r="F305" s="331">
        <v>280753262.56</v>
      </c>
      <c r="H305" s="331">
        <v>808102463.74000001</v>
      </c>
      <c r="I305" s="331">
        <v>75340997.013999999</v>
      </c>
      <c r="J305" s="331">
        <v>31526831.613000002</v>
      </c>
      <c r="K305" s="331">
        <v>174228236.58000001</v>
      </c>
      <c r="L305" s="331">
        <v>180927196.27000001</v>
      </c>
      <c r="N305" s="331">
        <v>471416.99661999999</v>
      </c>
      <c r="P305" s="331">
        <v>35699568.490999997</v>
      </c>
      <c r="U305" s="331">
        <v>1587049973.3</v>
      </c>
      <c r="V305" s="229"/>
      <c r="W305" s="229"/>
      <c r="X305" s="229"/>
      <c r="Y305" s="229"/>
    </row>
    <row r="306" spans="1:25" x14ac:dyDescent="0.3">
      <c r="A306" s="284" t="s">
        <v>212</v>
      </c>
      <c r="B306" s="333">
        <v>43465</v>
      </c>
      <c r="C306" s="284" t="s">
        <v>32</v>
      </c>
      <c r="D306" s="331" t="s">
        <v>539</v>
      </c>
      <c r="F306" s="331">
        <v>1768695.7685</v>
      </c>
      <c r="H306" s="331">
        <v>31506050</v>
      </c>
      <c r="I306" s="331">
        <v>37715440</v>
      </c>
      <c r="J306" s="331">
        <v>976700</v>
      </c>
      <c r="K306" s="331">
        <v>30945480</v>
      </c>
      <c r="L306" s="331">
        <v>3596000</v>
      </c>
      <c r="P306" s="331">
        <v>28160</v>
      </c>
      <c r="U306" s="331">
        <v>106536525.77</v>
      </c>
      <c r="V306" s="229"/>
      <c r="W306" s="229"/>
      <c r="X306" s="229"/>
      <c r="Y306" s="229"/>
    </row>
    <row r="307" spans="1:25" x14ac:dyDescent="0.3">
      <c r="A307" s="284" t="s">
        <v>212</v>
      </c>
      <c r="B307" s="333">
        <v>43465</v>
      </c>
      <c r="C307" s="284" t="s">
        <v>33</v>
      </c>
      <c r="D307" s="331" t="s">
        <v>540</v>
      </c>
      <c r="F307" s="331">
        <v>278984566.80000001</v>
      </c>
      <c r="H307" s="331">
        <v>776596413.74000001</v>
      </c>
      <c r="I307" s="331">
        <v>37625557.013999999</v>
      </c>
      <c r="J307" s="331">
        <v>30550131.613000002</v>
      </c>
      <c r="K307" s="331">
        <v>143282756.58000001</v>
      </c>
      <c r="L307" s="331">
        <v>177331196.27000001</v>
      </c>
      <c r="N307" s="331">
        <v>471416.99661999999</v>
      </c>
      <c r="P307" s="331">
        <v>35671408.490999997</v>
      </c>
      <c r="U307" s="331">
        <v>1480513447.5</v>
      </c>
      <c r="V307" s="229"/>
      <c r="W307" s="229"/>
      <c r="X307" s="229"/>
      <c r="Y307" s="229"/>
    </row>
    <row r="308" spans="1:25" x14ac:dyDescent="0.3">
      <c r="A308" s="284" t="s">
        <v>163</v>
      </c>
      <c r="B308" s="333">
        <v>42735</v>
      </c>
      <c r="C308" s="284" t="s">
        <v>139</v>
      </c>
      <c r="D308" s="331" t="s">
        <v>138</v>
      </c>
      <c r="E308" s="331">
        <v>0</v>
      </c>
      <c r="F308" s="331">
        <v>0</v>
      </c>
      <c r="G308" s="331">
        <v>0</v>
      </c>
      <c r="H308" s="331">
        <v>0</v>
      </c>
      <c r="I308" s="331">
        <v>0</v>
      </c>
      <c r="J308" s="331">
        <v>0</v>
      </c>
      <c r="K308" s="331">
        <v>0</v>
      </c>
      <c r="L308" s="331">
        <v>0</v>
      </c>
      <c r="M308" s="331">
        <v>0</v>
      </c>
      <c r="N308" s="331">
        <v>0</v>
      </c>
      <c r="O308" s="331">
        <v>0</v>
      </c>
      <c r="P308" s="331">
        <v>0</v>
      </c>
      <c r="Q308" s="331">
        <v>0</v>
      </c>
      <c r="R308" s="331">
        <v>0</v>
      </c>
      <c r="S308" s="331">
        <v>0</v>
      </c>
      <c r="T308" s="331">
        <v>0</v>
      </c>
      <c r="U308" s="331">
        <v>0</v>
      </c>
      <c r="V308" s="229"/>
      <c r="W308" s="229"/>
      <c r="X308" s="229"/>
      <c r="Y308" s="229"/>
    </row>
    <row r="309" spans="1:25" x14ac:dyDescent="0.3">
      <c r="A309" s="284" t="s">
        <v>163</v>
      </c>
      <c r="B309" s="333">
        <v>42735</v>
      </c>
      <c r="C309" s="284" t="s">
        <v>4</v>
      </c>
      <c r="D309" s="331" t="s">
        <v>520</v>
      </c>
      <c r="E309" s="331">
        <v>0</v>
      </c>
      <c r="F309" s="331">
        <v>0</v>
      </c>
      <c r="G309" s="331">
        <v>0</v>
      </c>
      <c r="H309" s="331">
        <v>0</v>
      </c>
      <c r="I309" s="331">
        <v>0</v>
      </c>
      <c r="J309" s="331">
        <v>0</v>
      </c>
      <c r="K309" s="331">
        <v>0</v>
      </c>
      <c r="L309" s="331">
        <v>0</v>
      </c>
      <c r="M309" s="331">
        <v>0</v>
      </c>
      <c r="N309" s="331">
        <v>0</v>
      </c>
      <c r="O309" s="331">
        <v>0</v>
      </c>
      <c r="P309" s="331">
        <v>0</v>
      </c>
      <c r="Q309" s="331">
        <v>0</v>
      </c>
      <c r="R309" s="331">
        <v>0</v>
      </c>
      <c r="S309" s="331">
        <v>0</v>
      </c>
      <c r="T309" s="331">
        <v>0</v>
      </c>
      <c r="U309" s="331">
        <v>0</v>
      </c>
      <c r="V309" s="229"/>
      <c r="W309" s="229"/>
      <c r="X309" s="229"/>
      <c r="Y309" s="229"/>
    </row>
    <row r="310" spans="1:25" x14ac:dyDescent="0.3">
      <c r="A310" s="284" t="s">
        <v>163</v>
      </c>
      <c r="B310" s="333">
        <v>42735</v>
      </c>
      <c r="C310" s="284" t="s">
        <v>5</v>
      </c>
      <c r="D310" s="331" t="s">
        <v>528</v>
      </c>
      <c r="E310" s="331">
        <v>0</v>
      </c>
      <c r="F310" s="331">
        <v>0</v>
      </c>
      <c r="G310" s="331">
        <v>0</v>
      </c>
      <c r="H310" s="331">
        <v>0</v>
      </c>
      <c r="I310" s="331">
        <v>0</v>
      </c>
      <c r="J310" s="331">
        <v>0</v>
      </c>
      <c r="K310" s="331">
        <v>91967.99</v>
      </c>
      <c r="L310" s="331">
        <v>0</v>
      </c>
      <c r="M310" s="331">
        <v>0</v>
      </c>
      <c r="N310" s="331">
        <v>0</v>
      </c>
      <c r="O310" s="331">
        <v>0</v>
      </c>
      <c r="P310" s="331">
        <v>0</v>
      </c>
      <c r="Q310" s="331">
        <v>-3453.79</v>
      </c>
      <c r="R310" s="331">
        <v>-1196864.1100000001</v>
      </c>
      <c r="S310" s="331">
        <v>-453608.78</v>
      </c>
      <c r="T310" s="331">
        <v>-6371831.6399999997</v>
      </c>
      <c r="U310" s="331">
        <v>-7933790.3300000001</v>
      </c>
      <c r="V310" s="229"/>
      <c r="W310" s="229"/>
      <c r="X310" s="229"/>
      <c r="Y310" s="229"/>
    </row>
    <row r="311" spans="1:25" x14ac:dyDescent="0.3">
      <c r="A311" s="284" t="s">
        <v>163</v>
      </c>
      <c r="B311" s="333">
        <v>42735</v>
      </c>
      <c r="C311" s="284" t="s">
        <v>13</v>
      </c>
      <c r="D311" s="331" t="s">
        <v>529</v>
      </c>
      <c r="E311" s="331">
        <v>0</v>
      </c>
      <c r="F311" s="331">
        <v>0</v>
      </c>
      <c r="G311" s="331">
        <v>0</v>
      </c>
      <c r="H311" s="331">
        <v>0</v>
      </c>
      <c r="I311" s="331">
        <v>0</v>
      </c>
      <c r="J311" s="331">
        <v>0</v>
      </c>
      <c r="K311" s="331">
        <v>0</v>
      </c>
      <c r="L311" s="331">
        <v>0</v>
      </c>
      <c r="M311" s="331">
        <v>0</v>
      </c>
      <c r="N311" s="331">
        <v>0</v>
      </c>
      <c r="O311" s="331">
        <v>0</v>
      </c>
      <c r="P311" s="331">
        <v>0</v>
      </c>
      <c r="Q311" s="331">
        <v>-4036.76</v>
      </c>
      <c r="R311" s="331">
        <v>-1112641.51</v>
      </c>
      <c r="S311" s="331">
        <v>-451805.76</v>
      </c>
      <c r="T311" s="331">
        <v>-7979439.9299999997</v>
      </c>
      <c r="U311" s="331">
        <v>-9547923.9600000009</v>
      </c>
      <c r="V311" s="229"/>
      <c r="W311" s="229"/>
      <c r="X311" s="229"/>
      <c r="Y311" s="229"/>
    </row>
    <row r="312" spans="1:25" x14ac:dyDescent="0.3">
      <c r="A312" s="284" t="s">
        <v>163</v>
      </c>
      <c r="B312" s="333">
        <v>42735</v>
      </c>
      <c r="C312" s="284" t="s">
        <v>14</v>
      </c>
      <c r="D312" s="331" t="s">
        <v>530</v>
      </c>
      <c r="E312" s="331">
        <v>0</v>
      </c>
      <c r="F312" s="331">
        <v>0</v>
      </c>
      <c r="G312" s="331">
        <v>0</v>
      </c>
      <c r="H312" s="331">
        <v>0</v>
      </c>
      <c r="I312" s="331">
        <v>0</v>
      </c>
      <c r="J312" s="331">
        <v>0</v>
      </c>
      <c r="K312" s="331">
        <v>91967.99</v>
      </c>
      <c r="L312" s="331">
        <v>0</v>
      </c>
      <c r="M312" s="331">
        <v>0</v>
      </c>
      <c r="N312" s="331">
        <v>0</v>
      </c>
      <c r="O312" s="331">
        <v>0</v>
      </c>
      <c r="P312" s="331">
        <v>0</v>
      </c>
      <c r="Q312" s="331">
        <v>582.97</v>
      </c>
      <c r="R312" s="331">
        <v>-84222.6</v>
      </c>
      <c r="S312" s="331">
        <v>-1803.02</v>
      </c>
      <c r="T312" s="331">
        <v>1607608.29</v>
      </c>
      <c r="U312" s="331">
        <v>1614133.63</v>
      </c>
      <c r="V312" s="229"/>
      <c r="W312" s="229"/>
      <c r="X312" s="229"/>
      <c r="Y312" s="229"/>
    </row>
    <row r="313" spans="1:25" x14ac:dyDescent="0.3">
      <c r="A313" s="284" t="s">
        <v>163</v>
      </c>
      <c r="B313" s="333">
        <v>42735</v>
      </c>
      <c r="C313" s="284" t="s">
        <v>15</v>
      </c>
      <c r="D313" s="331" t="s">
        <v>531</v>
      </c>
      <c r="E313" s="331">
        <v>0</v>
      </c>
      <c r="F313" s="331">
        <v>0</v>
      </c>
      <c r="G313" s="331">
        <v>0</v>
      </c>
      <c r="H313" s="331">
        <v>0</v>
      </c>
      <c r="I313" s="331">
        <v>0</v>
      </c>
      <c r="J313" s="331">
        <v>0</v>
      </c>
      <c r="K313" s="331">
        <v>1080997.8</v>
      </c>
      <c r="L313" s="331">
        <v>0</v>
      </c>
      <c r="M313" s="331">
        <v>11231.63</v>
      </c>
      <c r="N313" s="331">
        <v>0</v>
      </c>
      <c r="O313" s="331">
        <v>0</v>
      </c>
      <c r="P313" s="331">
        <v>0</v>
      </c>
      <c r="Q313" s="331">
        <v>1159216.1000000001</v>
      </c>
      <c r="R313" s="331">
        <v>76150658.280000001</v>
      </c>
      <c r="S313" s="331">
        <v>2892467.06</v>
      </c>
      <c r="T313" s="331">
        <v>107869671.8</v>
      </c>
      <c r="U313" s="331">
        <v>189164242.66999999</v>
      </c>
      <c r="V313" s="229"/>
      <c r="W313" s="229"/>
      <c r="X313" s="229"/>
      <c r="Y313" s="229"/>
    </row>
    <row r="314" spans="1:25" x14ac:dyDescent="0.3">
      <c r="A314" s="284" t="s">
        <v>163</v>
      </c>
      <c r="B314" s="333">
        <v>42735</v>
      </c>
      <c r="C314" s="284" t="s">
        <v>23</v>
      </c>
      <c r="D314" s="331" t="s">
        <v>532</v>
      </c>
      <c r="E314" s="331">
        <v>0</v>
      </c>
      <c r="F314" s="331">
        <v>0</v>
      </c>
      <c r="G314" s="331">
        <v>0</v>
      </c>
      <c r="H314" s="331">
        <v>0</v>
      </c>
      <c r="I314" s="331">
        <v>0</v>
      </c>
      <c r="J314" s="331">
        <v>0</v>
      </c>
      <c r="K314" s="331">
        <v>6.64</v>
      </c>
      <c r="L314" s="331">
        <v>0</v>
      </c>
      <c r="M314" s="331">
        <v>-0.02</v>
      </c>
      <c r="N314" s="331">
        <v>0</v>
      </c>
      <c r="O314" s="331">
        <v>0</v>
      </c>
      <c r="P314" s="331">
        <v>0</v>
      </c>
      <c r="Q314" s="331">
        <v>450972.03</v>
      </c>
      <c r="R314" s="331">
        <v>28921440.640000001</v>
      </c>
      <c r="S314" s="331">
        <v>1849702.61</v>
      </c>
      <c r="T314" s="331">
        <v>75254479.989999995</v>
      </c>
      <c r="U314" s="331">
        <v>106476601.89</v>
      </c>
      <c r="V314" s="229"/>
      <c r="W314" s="229"/>
      <c r="X314" s="229"/>
      <c r="Y314" s="229"/>
    </row>
    <row r="315" spans="1:25" x14ac:dyDescent="0.3">
      <c r="A315" s="284" t="s">
        <v>163</v>
      </c>
      <c r="B315" s="333">
        <v>42735</v>
      </c>
      <c r="C315" s="284" t="s">
        <v>24</v>
      </c>
      <c r="D315" s="331" t="s">
        <v>533</v>
      </c>
      <c r="E315" s="331">
        <v>0</v>
      </c>
      <c r="F315" s="331">
        <v>0</v>
      </c>
      <c r="G315" s="331">
        <v>0</v>
      </c>
      <c r="H315" s="331">
        <v>0</v>
      </c>
      <c r="I315" s="331">
        <v>0</v>
      </c>
      <c r="J315" s="331">
        <v>0</v>
      </c>
      <c r="K315" s="331">
        <v>1080991.1599999999</v>
      </c>
      <c r="L315" s="331">
        <v>0</v>
      </c>
      <c r="M315" s="331">
        <v>11231.65</v>
      </c>
      <c r="N315" s="331">
        <v>0</v>
      </c>
      <c r="O315" s="331">
        <v>0</v>
      </c>
      <c r="P315" s="331">
        <v>0</v>
      </c>
      <c r="Q315" s="331">
        <v>708244.07</v>
      </c>
      <c r="R315" s="331">
        <v>47229217.640000001</v>
      </c>
      <c r="S315" s="331">
        <v>1042764.45</v>
      </c>
      <c r="T315" s="331">
        <v>32615191.809999999</v>
      </c>
      <c r="U315" s="331">
        <v>82687640.780000001</v>
      </c>
      <c r="V315" s="229"/>
      <c r="W315" s="229"/>
      <c r="X315" s="229"/>
      <c r="Y315" s="229"/>
    </row>
    <row r="316" spans="1:25" x14ac:dyDescent="0.3">
      <c r="A316" s="284" t="s">
        <v>163</v>
      </c>
      <c r="B316" s="333">
        <v>42735</v>
      </c>
      <c r="C316" s="284" t="s">
        <v>25</v>
      </c>
      <c r="D316" s="331" t="s">
        <v>534</v>
      </c>
      <c r="E316" s="331">
        <v>0</v>
      </c>
      <c r="F316" s="331">
        <v>0</v>
      </c>
      <c r="G316" s="331">
        <v>0</v>
      </c>
      <c r="H316" s="331">
        <v>0</v>
      </c>
      <c r="I316" s="331">
        <v>0</v>
      </c>
      <c r="J316" s="331">
        <v>0</v>
      </c>
      <c r="K316" s="331">
        <v>1172965.79</v>
      </c>
      <c r="L316" s="331">
        <v>0</v>
      </c>
      <c r="M316" s="331">
        <v>11231.63</v>
      </c>
      <c r="N316" s="331">
        <v>0</v>
      </c>
      <c r="O316" s="331">
        <v>0</v>
      </c>
      <c r="P316" s="331">
        <v>0</v>
      </c>
      <c r="Q316" s="331">
        <v>1155762.31</v>
      </c>
      <c r="R316" s="331">
        <v>74953794.170000002</v>
      </c>
      <c r="S316" s="331">
        <v>2438858.2799999998</v>
      </c>
      <c r="T316" s="331">
        <v>101497840.16</v>
      </c>
      <c r="U316" s="331">
        <v>181230452.34</v>
      </c>
      <c r="V316" s="229"/>
      <c r="W316" s="229"/>
      <c r="X316" s="229"/>
      <c r="Y316" s="229"/>
    </row>
    <row r="317" spans="1:25" x14ac:dyDescent="0.3">
      <c r="A317" s="284" t="s">
        <v>163</v>
      </c>
      <c r="B317" s="333">
        <v>42735</v>
      </c>
      <c r="C317" s="284" t="s">
        <v>26</v>
      </c>
      <c r="D317" s="331" t="s">
        <v>535</v>
      </c>
      <c r="E317" s="331">
        <v>0</v>
      </c>
      <c r="F317" s="331">
        <v>0</v>
      </c>
      <c r="G317" s="331">
        <v>0</v>
      </c>
      <c r="H317" s="331">
        <v>0</v>
      </c>
      <c r="I317" s="331">
        <v>0</v>
      </c>
      <c r="J317" s="331">
        <v>0</v>
      </c>
      <c r="K317" s="331">
        <v>1172959.1499999999</v>
      </c>
      <c r="L317" s="331">
        <v>0</v>
      </c>
      <c r="M317" s="331">
        <v>11231.65</v>
      </c>
      <c r="N317" s="331">
        <v>0</v>
      </c>
      <c r="O317" s="331">
        <v>0</v>
      </c>
      <c r="P317" s="331">
        <v>0</v>
      </c>
      <c r="Q317" s="331">
        <v>708827.04</v>
      </c>
      <c r="R317" s="331">
        <v>47144995.039999999</v>
      </c>
      <c r="S317" s="331">
        <v>1040961.43</v>
      </c>
      <c r="T317" s="331">
        <v>34222800.100000001</v>
      </c>
      <c r="U317" s="331">
        <v>84301774.409999996</v>
      </c>
      <c r="V317" s="229"/>
      <c r="W317" s="229"/>
      <c r="X317" s="229"/>
      <c r="Y317" s="229"/>
    </row>
    <row r="318" spans="1:25" x14ac:dyDescent="0.3">
      <c r="A318" s="284" t="s">
        <v>163</v>
      </c>
      <c r="B318" s="333">
        <v>42735</v>
      </c>
      <c r="C318" s="284" t="s">
        <v>27</v>
      </c>
      <c r="D318" s="331" t="s">
        <v>536</v>
      </c>
      <c r="E318" s="331">
        <v>0</v>
      </c>
      <c r="F318" s="331">
        <v>0</v>
      </c>
      <c r="G318" s="331">
        <v>0</v>
      </c>
      <c r="H318" s="331">
        <v>0</v>
      </c>
      <c r="I318" s="331">
        <v>0</v>
      </c>
      <c r="J318" s="331">
        <v>0</v>
      </c>
      <c r="K318" s="331">
        <v>81820</v>
      </c>
      <c r="L318" s="331">
        <v>0</v>
      </c>
      <c r="M318" s="331">
        <v>780</v>
      </c>
      <c r="N318" s="331">
        <v>0</v>
      </c>
      <c r="O318" s="331">
        <v>0</v>
      </c>
      <c r="P318" s="331">
        <v>0</v>
      </c>
      <c r="Q318" s="331">
        <v>59310</v>
      </c>
      <c r="R318" s="331">
        <v>5228620</v>
      </c>
      <c r="S318" s="331">
        <v>170130</v>
      </c>
      <c r="T318" s="331">
        <v>7080270</v>
      </c>
      <c r="U318" s="331">
        <v>12620930</v>
      </c>
      <c r="V318" s="229"/>
      <c r="W318" s="229"/>
      <c r="X318" s="229"/>
      <c r="Y318" s="229"/>
    </row>
    <row r="319" spans="1:25" x14ac:dyDescent="0.3">
      <c r="A319" s="284" t="s">
        <v>163</v>
      </c>
      <c r="B319" s="333">
        <v>42735</v>
      </c>
      <c r="C319" s="284" t="s">
        <v>28</v>
      </c>
      <c r="D319" s="331" t="s">
        <v>537</v>
      </c>
      <c r="E319" s="331">
        <v>0</v>
      </c>
      <c r="F319" s="331">
        <v>0</v>
      </c>
      <c r="G319" s="331">
        <v>0</v>
      </c>
      <c r="H319" s="331">
        <v>0</v>
      </c>
      <c r="I319" s="331">
        <v>0</v>
      </c>
      <c r="J319" s="331">
        <v>0</v>
      </c>
      <c r="K319" s="331">
        <v>0</v>
      </c>
      <c r="L319" s="331">
        <v>0</v>
      </c>
      <c r="M319" s="331">
        <v>0</v>
      </c>
      <c r="N319" s="331">
        <v>0</v>
      </c>
      <c r="O319" s="331">
        <v>0</v>
      </c>
      <c r="P319" s="331">
        <v>0</v>
      </c>
      <c r="Q319" s="331">
        <v>0</v>
      </c>
      <c r="R319" s="331">
        <v>0</v>
      </c>
      <c r="S319" s="331">
        <v>0</v>
      </c>
      <c r="T319" s="331">
        <v>0</v>
      </c>
      <c r="U319" s="331">
        <v>0</v>
      </c>
      <c r="V319" s="229"/>
      <c r="W319" s="229"/>
      <c r="X319" s="229"/>
      <c r="Y319" s="229"/>
    </row>
    <row r="320" spans="1:25" x14ac:dyDescent="0.3">
      <c r="A320" s="284" t="s">
        <v>163</v>
      </c>
      <c r="B320" s="333">
        <v>42735</v>
      </c>
      <c r="C320" s="284" t="s">
        <v>29</v>
      </c>
      <c r="D320" s="331" t="s">
        <v>526</v>
      </c>
      <c r="E320" s="331">
        <v>0</v>
      </c>
      <c r="F320" s="331">
        <v>0</v>
      </c>
      <c r="G320" s="331">
        <v>0</v>
      </c>
      <c r="H320" s="331">
        <v>0</v>
      </c>
      <c r="I320" s="331">
        <v>0</v>
      </c>
      <c r="J320" s="331">
        <v>0</v>
      </c>
      <c r="K320" s="331">
        <v>0</v>
      </c>
      <c r="L320" s="331">
        <v>0</v>
      </c>
      <c r="M320" s="331">
        <v>0</v>
      </c>
      <c r="N320" s="331">
        <v>0</v>
      </c>
      <c r="O320" s="331">
        <v>0</v>
      </c>
      <c r="P320" s="331">
        <v>0</v>
      </c>
      <c r="Q320" s="331">
        <v>0</v>
      </c>
      <c r="R320" s="331">
        <v>0</v>
      </c>
      <c r="S320" s="331">
        <v>0</v>
      </c>
      <c r="T320" s="331">
        <v>0</v>
      </c>
      <c r="U320" s="331">
        <v>0</v>
      </c>
      <c r="V320" s="229"/>
      <c r="W320" s="229"/>
      <c r="X320" s="229"/>
      <c r="Y320" s="229"/>
    </row>
    <row r="321" spans="1:25" x14ac:dyDescent="0.3">
      <c r="A321" s="284" t="s">
        <v>163</v>
      </c>
      <c r="B321" s="333">
        <v>42735</v>
      </c>
      <c r="C321" s="284" t="s">
        <v>30</v>
      </c>
      <c r="D321" s="331" t="s">
        <v>527</v>
      </c>
      <c r="E321" s="331">
        <v>0</v>
      </c>
      <c r="F321" s="331">
        <v>0</v>
      </c>
      <c r="G321" s="331">
        <v>0</v>
      </c>
      <c r="H321" s="331">
        <v>0</v>
      </c>
      <c r="I321" s="331">
        <v>0</v>
      </c>
      <c r="J321" s="331">
        <v>0</v>
      </c>
      <c r="K321" s="331">
        <v>0</v>
      </c>
      <c r="L321" s="331">
        <v>0</v>
      </c>
      <c r="M321" s="331">
        <v>0</v>
      </c>
      <c r="N321" s="331">
        <v>0</v>
      </c>
      <c r="O321" s="331">
        <v>0</v>
      </c>
      <c r="P321" s="331">
        <v>0</v>
      </c>
      <c r="Q321" s="331">
        <v>0</v>
      </c>
      <c r="R321" s="331">
        <v>0</v>
      </c>
      <c r="S321" s="331">
        <v>0</v>
      </c>
      <c r="T321" s="331">
        <v>0</v>
      </c>
      <c r="U321" s="331">
        <v>0</v>
      </c>
      <c r="V321" s="229"/>
      <c r="W321" s="229"/>
      <c r="X321" s="229"/>
      <c r="Y321" s="229"/>
    </row>
    <row r="322" spans="1:25" x14ac:dyDescent="0.3">
      <c r="A322" s="284" t="s">
        <v>163</v>
      </c>
      <c r="B322" s="333">
        <v>42735</v>
      </c>
      <c r="C322" s="284" t="s">
        <v>31</v>
      </c>
      <c r="D322" s="331" t="s">
        <v>538</v>
      </c>
      <c r="E322" s="331">
        <v>0</v>
      </c>
      <c r="F322" s="331">
        <v>0</v>
      </c>
      <c r="G322" s="331">
        <v>0</v>
      </c>
      <c r="H322" s="331">
        <v>0</v>
      </c>
      <c r="I322" s="331">
        <v>0</v>
      </c>
      <c r="J322" s="331">
        <v>0</v>
      </c>
      <c r="K322" s="331">
        <v>1254785.79</v>
      </c>
      <c r="L322" s="331">
        <v>0</v>
      </c>
      <c r="M322" s="331">
        <v>12011.63</v>
      </c>
      <c r="N322" s="331">
        <v>0</v>
      </c>
      <c r="O322" s="331">
        <v>0</v>
      </c>
      <c r="P322" s="331">
        <v>0</v>
      </c>
      <c r="Q322" s="331">
        <v>1215072.31</v>
      </c>
      <c r="R322" s="331">
        <v>80182414.170000002</v>
      </c>
      <c r="S322" s="331">
        <v>2608988.2799999998</v>
      </c>
      <c r="T322" s="331">
        <v>108578110.16</v>
      </c>
      <c r="U322" s="331">
        <v>193851382.34</v>
      </c>
      <c r="V322" s="229"/>
      <c r="W322" s="229"/>
      <c r="X322" s="229"/>
      <c r="Y322" s="229"/>
    </row>
    <row r="323" spans="1:25" x14ac:dyDescent="0.3">
      <c r="A323" s="284" t="s">
        <v>163</v>
      </c>
      <c r="B323" s="333">
        <v>42735</v>
      </c>
      <c r="C323" s="284" t="s">
        <v>32</v>
      </c>
      <c r="D323" s="331" t="s">
        <v>539</v>
      </c>
      <c r="E323" s="331">
        <v>0</v>
      </c>
      <c r="F323" s="331">
        <v>0</v>
      </c>
      <c r="G323" s="331">
        <v>0</v>
      </c>
      <c r="H323" s="331">
        <v>0</v>
      </c>
      <c r="I323" s="331">
        <v>0</v>
      </c>
      <c r="J323" s="331">
        <v>0</v>
      </c>
      <c r="K323" s="331">
        <v>6.64</v>
      </c>
      <c r="L323" s="331">
        <v>0</v>
      </c>
      <c r="M323" s="331">
        <v>-0.02</v>
      </c>
      <c r="N323" s="331">
        <v>0</v>
      </c>
      <c r="O323" s="331">
        <v>0</v>
      </c>
      <c r="P323" s="331">
        <v>0</v>
      </c>
      <c r="Q323" s="331">
        <v>446935.27</v>
      </c>
      <c r="R323" s="331">
        <v>27808799.129999999</v>
      </c>
      <c r="S323" s="331">
        <v>1397896.85</v>
      </c>
      <c r="T323" s="331">
        <v>67275040.060000002</v>
      </c>
      <c r="U323" s="331">
        <v>96928677.930000007</v>
      </c>
      <c r="V323" s="229"/>
      <c r="W323" s="229"/>
      <c r="X323" s="229"/>
      <c r="Y323" s="229"/>
    </row>
    <row r="324" spans="1:25" x14ac:dyDescent="0.3">
      <c r="A324" s="284" t="s">
        <v>163</v>
      </c>
      <c r="B324" s="333">
        <v>42735</v>
      </c>
      <c r="C324" s="284" t="s">
        <v>33</v>
      </c>
      <c r="D324" s="331" t="s">
        <v>540</v>
      </c>
      <c r="E324" s="331">
        <v>0</v>
      </c>
      <c r="F324" s="331">
        <v>0</v>
      </c>
      <c r="G324" s="331">
        <v>0</v>
      </c>
      <c r="H324" s="331">
        <v>0</v>
      </c>
      <c r="I324" s="331">
        <v>0</v>
      </c>
      <c r="J324" s="331">
        <v>0</v>
      </c>
      <c r="K324" s="331">
        <v>1254779.1499999999</v>
      </c>
      <c r="L324" s="331">
        <v>0</v>
      </c>
      <c r="M324" s="331">
        <v>12011.65</v>
      </c>
      <c r="N324" s="331">
        <v>0</v>
      </c>
      <c r="O324" s="331">
        <v>0</v>
      </c>
      <c r="P324" s="331">
        <v>0</v>
      </c>
      <c r="Q324" s="331">
        <v>768137.04</v>
      </c>
      <c r="R324" s="331">
        <v>52373615.039999999</v>
      </c>
      <c r="S324" s="331">
        <v>1211091.43</v>
      </c>
      <c r="T324" s="331">
        <v>41303070.100000001</v>
      </c>
      <c r="U324" s="331">
        <v>96922704.409999996</v>
      </c>
      <c r="V324" s="229"/>
      <c r="W324" s="229"/>
      <c r="X324" s="229"/>
      <c r="Y324" s="229"/>
    </row>
    <row r="325" spans="1:25" x14ac:dyDescent="0.3">
      <c r="A325" s="284" t="s">
        <v>163</v>
      </c>
      <c r="B325" s="333">
        <v>43100</v>
      </c>
      <c r="C325" s="284" t="s">
        <v>139</v>
      </c>
      <c r="D325" s="331" t="s">
        <v>138</v>
      </c>
      <c r="E325" s="331">
        <v>0</v>
      </c>
      <c r="F325" s="331">
        <v>0</v>
      </c>
      <c r="G325" s="331">
        <v>0</v>
      </c>
      <c r="H325" s="331">
        <v>0</v>
      </c>
      <c r="I325" s="331">
        <v>0</v>
      </c>
      <c r="J325" s="331">
        <v>0</v>
      </c>
      <c r="K325" s="331">
        <v>0</v>
      </c>
      <c r="L325" s="331">
        <v>0</v>
      </c>
      <c r="M325" s="331">
        <v>0</v>
      </c>
      <c r="N325" s="331">
        <v>0</v>
      </c>
      <c r="O325" s="331">
        <v>0</v>
      </c>
      <c r="P325" s="331">
        <v>0</v>
      </c>
      <c r="Q325" s="331">
        <v>0</v>
      </c>
      <c r="R325" s="331">
        <v>0</v>
      </c>
      <c r="S325" s="331">
        <v>0</v>
      </c>
      <c r="T325" s="331">
        <v>0</v>
      </c>
      <c r="U325" s="331">
        <v>0</v>
      </c>
      <c r="V325" s="229"/>
      <c r="W325" s="229"/>
      <c r="X325" s="229"/>
      <c r="Y325" s="229"/>
    </row>
    <row r="326" spans="1:25" x14ac:dyDescent="0.3">
      <c r="A326" s="284" t="s">
        <v>163</v>
      </c>
      <c r="B326" s="333">
        <v>43100</v>
      </c>
      <c r="C326" s="284" t="s">
        <v>4</v>
      </c>
      <c r="D326" s="331" t="s">
        <v>520</v>
      </c>
      <c r="E326" s="331">
        <v>0</v>
      </c>
      <c r="F326" s="331">
        <v>0</v>
      </c>
      <c r="G326" s="331">
        <v>0</v>
      </c>
      <c r="H326" s="331">
        <v>0</v>
      </c>
      <c r="I326" s="331">
        <v>0</v>
      </c>
      <c r="J326" s="331">
        <v>0</v>
      </c>
      <c r="K326" s="331">
        <v>0</v>
      </c>
      <c r="L326" s="331">
        <v>0</v>
      </c>
      <c r="M326" s="331">
        <v>0</v>
      </c>
      <c r="N326" s="331">
        <v>0</v>
      </c>
      <c r="O326" s="331">
        <v>0</v>
      </c>
      <c r="P326" s="331">
        <v>0</v>
      </c>
      <c r="Q326" s="331">
        <v>0</v>
      </c>
      <c r="R326" s="331">
        <v>0</v>
      </c>
      <c r="S326" s="331">
        <v>0</v>
      </c>
      <c r="T326" s="331">
        <v>0</v>
      </c>
      <c r="U326" s="331">
        <v>0</v>
      </c>
      <c r="V326" s="229"/>
      <c r="W326" s="229"/>
      <c r="X326" s="229"/>
      <c r="Y326" s="229"/>
    </row>
    <row r="327" spans="1:25" x14ac:dyDescent="0.3">
      <c r="A327" s="284" t="s">
        <v>163</v>
      </c>
      <c r="B327" s="333">
        <v>43100</v>
      </c>
      <c r="C327" s="284" t="s">
        <v>5</v>
      </c>
      <c r="D327" s="331" t="s">
        <v>528</v>
      </c>
      <c r="E327" s="331">
        <v>0</v>
      </c>
      <c r="F327" s="331">
        <v>0</v>
      </c>
      <c r="G327" s="331">
        <v>0</v>
      </c>
      <c r="H327" s="331">
        <v>0</v>
      </c>
      <c r="I327" s="331">
        <v>0</v>
      </c>
      <c r="J327" s="331">
        <v>0</v>
      </c>
      <c r="K327" s="331">
        <v>-113668.38</v>
      </c>
      <c r="L327" s="331">
        <v>0</v>
      </c>
      <c r="M327" s="331">
        <v>0</v>
      </c>
      <c r="N327" s="331">
        <v>0</v>
      </c>
      <c r="O327" s="331">
        <v>0</v>
      </c>
      <c r="P327" s="331">
        <v>0</v>
      </c>
      <c r="Q327" s="331">
        <v>-193403.13</v>
      </c>
      <c r="R327" s="331">
        <v>-24669.57</v>
      </c>
      <c r="S327" s="331">
        <v>35895.5</v>
      </c>
      <c r="T327" s="331">
        <v>15936173.51</v>
      </c>
      <c r="U327" s="331">
        <v>15640327.93</v>
      </c>
      <c r="V327" s="229"/>
      <c r="W327" s="229"/>
      <c r="X327" s="229"/>
      <c r="Y327" s="229"/>
    </row>
    <row r="328" spans="1:25" x14ac:dyDescent="0.3">
      <c r="A328" s="284" t="s">
        <v>163</v>
      </c>
      <c r="B328" s="333">
        <v>43100</v>
      </c>
      <c r="C328" s="284" t="s">
        <v>13</v>
      </c>
      <c r="D328" s="331" t="s">
        <v>529</v>
      </c>
      <c r="E328" s="331">
        <v>0</v>
      </c>
      <c r="F328" s="331">
        <v>0</v>
      </c>
      <c r="G328" s="331">
        <v>0</v>
      </c>
      <c r="H328" s="331">
        <v>0</v>
      </c>
      <c r="I328" s="331">
        <v>0</v>
      </c>
      <c r="J328" s="331">
        <v>0</v>
      </c>
      <c r="K328" s="331">
        <v>0</v>
      </c>
      <c r="L328" s="331">
        <v>0</v>
      </c>
      <c r="M328" s="331">
        <v>0</v>
      </c>
      <c r="N328" s="331">
        <v>0</v>
      </c>
      <c r="O328" s="331">
        <v>0</v>
      </c>
      <c r="P328" s="331">
        <v>0</v>
      </c>
      <c r="Q328" s="331">
        <v>0</v>
      </c>
      <c r="R328" s="331">
        <v>-11490.02</v>
      </c>
      <c r="S328" s="331">
        <v>49588.09</v>
      </c>
      <c r="T328" s="331">
        <v>12489353.890000001</v>
      </c>
      <c r="U328" s="331">
        <v>12527451.960000001</v>
      </c>
      <c r="V328" s="229"/>
      <c r="W328" s="229"/>
      <c r="X328" s="229"/>
      <c r="Y328" s="229"/>
    </row>
    <row r="329" spans="1:25" x14ac:dyDescent="0.3">
      <c r="A329" s="284" t="s">
        <v>163</v>
      </c>
      <c r="B329" s="333">
        <v>43100</v>
      </c>
      <c r="C329" s="284" t="s">
        <v>14</v>
      </c>
      <c r="D329" s="331" t="s">
        <v>530</v>
      </c>
      <c r="E329" s="331">
        <v>0</v>
      </c>
      <c r="F329" s="331">
        <v>0</v>
      </c>
      <c r="G329" s="331">
        <v>0</v>
      </c>
      <c r="H329" s="331">
        <v>0</v>
      </c>
      <c r="I329" s="331">
        <v>0</v>
      </c>
      <c r="J329" s="331">
        <v>0</v>
      </c>
      <c r="K329" s="331">
        <v>-113668.38</v>
      </c>
      <c r="L329" s="331">
        <v>0</v>
      </c>
      <c r="M329" s="331">
        <v>0</v>
      </c>
      <c r="N329" s="331">
        <v>0</v>
      </c>
      <c r="O329" s="331">
        <v>0</v>
      </c>
      <c r="P329" s="331">
        <v>0</v>
      </c>
      <c r="Q329" s="331">
        <v>-193403.13</v>
      </c>
      <c r="R329" s="331">
        <v>-13179.55</v>
      </c>
      <c r="S329" s="331">
        <v>-13692.59</v>
      </c>
      <c r="T329" s="331">
        <v>3446819.62</v>
      </c>
      <c r="U329" s="331">
        <v>3112875.97</v>
      </c>
      <c r="V329" s="229"/>
      <c r="W329" s="229"/>
      <c r="X329" s="229"/>
      <c r="Y329" s="229"/>
    </row>
    <row r="330" spans="1:25" x14ac:dyDescent="0.3">
      <c r="A330" s="284" t="s">
        <v>163</v>
      </c>
      <c r="B330" s="333">
        <v>43100</v>
      </c>
      <c r="C330" s="284" t="s">
        <v>15</v>
      </c>
      <c r="D330" s="331" t="s">
        <v>531</v>
      </c>
      <c r="E330" s="331">
        <v>0</v>
      </c>
      <c r="F330" s="331">
        <v>0</v>
      </c>
      <c r="G330" s="331">
        <v>0</v>
      </c>
      <c r="H330" s="331">
        <v>0</v>
      </c>
      <c r="I330" s="331">
        <v>0</v>
      </c>
      <c r="J330" s="331">
        <v>0</v>
      </c>
      <c r="K330" s="331">
        <v>1217838.6000000001</v>
      </c>
      <c r="L330" s="331">
        <v>0</v>
      </c>
      <c r="M330" s="331">
        <v>11242.07</v>
      </c>
      <c r="N330" s="331">
        <v>0</v>
      </c>
      <c r="O330" s="331">
        <v>0</v>
      </c>
      <c r="P330" s="331">
        <v>0</v>
      </c>
      <c r="Q330" s="331">
        <v>1081622.07</v>
      </c>
      <c r="R330" s="331">
        <v>64337201.399999999</v>
      </c>
      <c r="S330" s="331">
        <v>1308746.27</v>
      </c>
      <c r="T330" s="331">
        <v>87445505.849999994</v>
      </c>
      <c r="U330" s="331">
        <v>155402156.25999999</v>
      </c>
      <c r="V330" s="229"/>
      <c r="W330" s="229"/>
      <c r="X330" s="229"/>
      <c r="Y330" s="229"/>
    </row>
    <row r="331" spans="1:25" x14ac:dyDescent="0.3">
      <c r="A331" s="284" t="s">
        <v>163</v>
      </c>
      <c r="B331" s="333">
        <v>43100</v>
      </c>
      <c r="C331" s="284" t="s">
        <v>23</v>
      </c>
      <c r="D331" s="331" t="s">
        <v>532</v>
      </c>
      <c r="E331" s="331">
        <v>0</v>
      </c>
      <c r="F331" s="331">
        <v>0</v>
      </c>
      <c r="G331" s="331">
        <v>0</v>
      </c>
      <c r="H331" s="331">
        <v>0</v>
      </c>
      <c r="I331" s="331">
        <v>0</v>
      </c>
      <c r="J331" s="331">
        <v>0</v>
      </c>
      <c r="K331" s="331">
        <v>0</v>
      </c>
      <c r="L331" s="331">
        <v>0</v>
      </c>
      <c r="M331" s="331">
        <v>0</v>
      </c>
      <c r="N331" s="331">
        <v>0</v>
      </c>
      <c r="O331" s="331">
        <v>0</v>
      </c>
      <c r="P331" s="331">
        <v>0</v>
      </c>
      <c r="Q331" s="331">
        <v>331551.55</v>
      </c>
      <c r="R331" s="331">
        <v>25243620.25</v>
      </c>
      <c r="S331" s="331">
        <v>398002.47</v>
      </c>
      <c r="T331" s="331">
        <v>34450554.729999997</v>
      </c>
      <c r="U331" s="331">
        <v>60423729</v>
      </c>
      <c r="V331" s="229"/>
      <c r="W331" s="229"/>
      <c r="X331" s="229"/>
      <c r="Y331" s="229"/>
    </row>
    <row r="332" spans="1:25" x14ac:dyDescent="0.3">
      <c r="A332" s="284" t="s">
        <v>163</v>
      </c>
      <c r="B332" s="333">
        <v>43100</v>
      </c>
      <c r="C332" s="284" t="s">
        <v>24</v>
      </c>
      <c r="D332" s="331" t="s">
        <v>533</v>
      </c>
      <c r="E332" s="331">
        <v>0</v>
      </c>
      <c r="F332" s="331">
        <v>0</v>
      </c>
      <c r="G332" s="331">
        <v>0</v>
      </c>
      <c r="H332" s="331">
        <v>0</v>
      </c>
      <c r="I332" s="331">
        <v>0</v>
      </c>
      <c r="J332" s="331">
        <v>0</v>
      </c>
      <c r="K332" s="331">
        <v>1217838.6000000001</v>
      </c>
      <c r="L332" s="331">
        <v>0</v>
      </c>
      <c r="M332" s="331">
        <v>11242.07</v>
      </c>
      <c r="N332" s="331">
        <v>0</v>
      </c>
      <c r="O332" s="331">
        <v>0</v>
      </c>
      <c r="P332" s="331">
        <v>0</v>
      </c>
      <c r="Q332" s="331">
        <v>750070.52</v>
      </c>
      <c r="R332" s="331">
        <v>39093581.149999999</v>
      </c>
      <c r="S332" s="331">
        <v>910743.8</v>
      </c>
      <c r="T332" s="331">
        <v>52994951.119999997</v>
      </c>
      <c r="U332" s="331">
        <v>94978427.260000005</v>
      </c>
      <c r="V332" s="229"/>
      <c r="W332" s="229"/>
      <c r="X332" s="229"/>
      <c r="Y332" s="229"/>
    </row>
    <row r="333" spans="1:25" x14ac:dyDescent="0.3">
      <c r="A333" s="284" t="s">
        <v>163</v>
      </c>
      <c r="B333" s="333">
        <v>43100</v>
      </c>
      <c r="C333" s="284" t="s">
        <v>25</v>
      </c>
      <c r="D333" s="331" t="s">
        <v>534</v>
      </c>
      <c r="E333" s="331">
        <v>0</v>
      </c>
      <c r="F333" s="331">
        <v>0</v>
      </c>
      <c r="G333" s="331">
        <v>0</v>
      </c>
      <c r="H333" s="331">
        <v>0</v>
      </c>
      <c r="I333" s="331">
        <v>0</v>
      </c>
      <c r="J333" s="331">
        <v>0</v>
      </c>
      <c r="K333" s="331">
        <v>1104170.22</v>
      </c>
      <c r="L333" s="331">
        <v>0</v>
      </c>
      <c r="M333" s="331">
        <v>11242.07</v>
      </c>
      <c r="N333" s="331">
        <v>0</v>
      </c>
      <c r="O333" s="331">
        <v>0</v>
      </c>
      <c r="P333" s="331">
        <v>0</v>
      </c>
      <c r="Q333" s="331">
        <v>888218.94</v>
      </c>
      <c r="R333" s="331">
        <v>64312531.829999998</v>
      </c>
      <c r="S333" s="331">
        <v>1344641.77</v>
      </c>
      <c r="T333" s="331">
        <v>103381679.36</v>
      </c>
      <c r="U333" s="331">
        <v>171042484.19</v>
      </c>
      <c r="V333" s="229"/>
      <c r="W333" s="229"/>
      <c r="X333" s="229"/>
      <c r="Y333" s="229"/>
    </row>
    <row r="334" spans="1:25" x14ac:dyDescent="0.3">
      <c r="A334" s="284" t="s">
        <v>163</v>
      </c>
      <c r="B334" s="333">
        <v>43100</v>
      </c>
      <c r="C334" s="284" t="s">
        <v>26</v>
      </c>
      <c r="D334" s="331" t="s">
        <v>535</v>
      </c>
      <c r="E334" s="331">
        <v>0</v>
      </c>
      <c r="F334" s="331">
        <v>0</v>
      </c>
      <c r="G334" s="331">
        <v>0</v>
      </c>
      <c r="H334" s="331">
        <v>0</v>
      </c>
      <c r="I334" s="331">
        <v>0</v>
      </c>
      <c r="J334" s="331">
        <v>0</v>
      </c>
      <c r="K334" s="331">
        <v>1104170.22</v>
      </c>
      <c r="L334" s="331">
        <v>0</v>
      </c>
      <c r="M334" s="331">
        <v>11242.07</v>
      </c>
      <c r="N334" s="331">
        <v>0</v>
      </c>
      <c r="O334" s="331">
        <v>0</v>
      </c>
      <c r="P334" s="331">
        <v>0</v>
      </c>
      <c r="Q334" s="331">
        <v>556667.39</v>
      </c>
      <c r="R334" s="331">
        <v>39080401.600000001</v>
      </c>
      <c r="S334" s="331">
        <v>897051.21</v>
      </c>
      <c r="T334" s="331">
        <v>56441770.740000002</v>
      </c>
      <c r="U334" s="331">
        <v>98091303.230000004</v>
      </c>
      <c r="V334" s="229"/>
      <c r="W334" s="229"/>
      <c r="X334" s="229"/>
      <c r="Y334" s="229"/>
    </row>
    <row r="335" spans="1:25" x14ac:dyDescent="0.3">
      <c r="A335" s="284" t="s">
        <v>163</v>
      </c>
      <c r="B335" s="333">
        <v>43100</v>
      </c>
      <c r="C335" s="284" t="s">
        <v>27</v>
      </c>
      <c r="D335" s="331" t="s">
        <v>536</v>
      </c>
      <c r="E335" s="331">
        <v>0</v>
      </c>
      <c r="F335" s="331">
        <v>0</v>
      </c>
      <c r="G335" s="331">
        <v>0</v>
      </c>
      <c r="H335" s="331">
        <v>0</v>
      </c>
      <c r="I335" s="331">
        <v>0</v>
      </c>
      <c r="J335" s="331">
        <v>0</v>
      </c>
      <c r="K335" s="331">
        <v>122008.21</v>
      </c>
      <c r="L335" s="331">
        <v>0</v>
      </c>
      <c r="M335" s="331">
        <v>0</v>
      </c>
      <c r="N335" s="331">
        <v>0</v>
      </c>
      <c r="O335" s="331">
        <v>0</v>
      </c>
      <c r="P335" s="331">
        <v>0</v>
      </c>
      <c r="Q335" s="331">
        <v>89626</v>
      </c>
      <c r="R335" s="331">
        <v>7796451</v>
      </c>
      <c r="S335" s="331">
        <v>253682</v>
      </c>
      <c r="T335" s="331">
        <v>10557477</v>
      </c>
      <c r="U335" s="331">
        <v>18819244.210000001</v>
      </c>
      <c r="V335" s="229"/>
      <c r="W335" s="229"/>
      <c r="X335" s="229"/>
      <c r="Y335" s="229"/>
    </row>
    <row r="336" spans="1:25" x14ac:dyDescent="0.3">
      <c r="A336" s="284" t="s">
        <v>163</v>
      </c>
      <c r="B336" s="333">
        <v>43100</v>
      </c>
      <c r="C336" s="284" t="s">
        <v>28</v>
      </c>
      <c r="D336" s="331" t="s">
        <v>537</v>
      </c>
      <c r="E336" s="331">
        <v>0</v>
      </c>
      <c r="F336" s="331">
        <v>0</v>
      </c>
      <c r="G336" s="331">
        <v>0</v>
      </c>
      <c r="H336" s="331">
        <v>0</v>
      </c>
      <c r="I336" s="331">
        <v>0</v>
      </c>
      <c r="J336" s="331">
        <v>0</v>
      </c>
      <c r="K336" s="331">
        <v>0</v>
      </c>
      <c r="L336" s="331">
        <v>0</v>
      </c>
      <c r="M336" s="331">
        <v>0</v>
      </c>
      <c r="N336" s="331">
        <v>0</v>
      </c>
      <c r="O336" s="331">
        <v>0</v>
      </c>
      <c r="P336" s="331">
        <v>0</v>
      </c>
      <c r="Q336" s="331">
        <v>0</v>
      </c>
      <c r="R336" s="331">
        <v>0</v>
      </c>
      <c r="S336" s="331">
        <v>0</v>
      </c>
      <c r="T336" s="331">
        <v>0</v>
      </c>
      <c r="U336" s="331">
        <v>0</v>
      </c>
      <c r="V336" s="229"/>
      <c r="W336" s="229"/>
      <c r="X336" s="229"/>
      <c r="Y336" s="229"/>
    </row>
    <row r="337" spans="1:25" x14ac:dyDescent="0.3">
      <c r="A337" s="284" t="s">
        <v>163</v>
      </c>
      <c r="B337" s="333">
        <v>43100</v>
      </c>
      <c r="C337" s="284" t="s">
        <v>29</v>
      </c>
      <c r="D337" s="331" t="s">
        <v>526</v>
      </c>
      <c r="E337" s="331">
        <v>0</v>
      </c>
      <c r="F337" s="331">
        <v>0</v>
      </c>
      <c r="G337" s="331">
        <v>0</v>
      </c>
      <c r="H337" s="331">
        <v>0</v>
      </c>
      <c r="I337" s="331">
        <v>0</v>
      </c>
      <c r="J337" s="331">
        <v>0</v>
      </c>
      <c r="K337" s="331">
        <v>0</v>
      </c>
      <c r="L337" s="331">
        <v>0</v>
      </c>
      <c r="M337" s="331">
        <v>0</v>
      </c>
      <c r="N337" s="331">
        <v>0</v>
      </c>
      <c r="O337" s="331">
        <v>0</v>
      </c>
      <c r="P337" s="331">
        <v>0</v>
      </c>
      <c r="Q337" s="331">
        <v>0</v>
      </c>
      <c r="R337" s="331">
        <v>0</v>
      </c>
      <c r="S337" s="331">
        <v>0</v>
      </c>
      <c r="T337" s="331">
        <v>0</v>
      </c>
      <c r="U337" s="331">
        <v>0</v>
      </c>
      <c r="V337" s="229"/>
      <c r="W337" s="229"/>
      <c r="X337" s="229"/>
      <c r="Y337" s="229"/>
    </row>
    <row r="338" spans="1:25" x14ac:dyDescent="0.3">
      <c r="A338" s="284" t="s">
        <v>163</v>
      </c>
      <c r="B338" s="333">
        <v>43100</v>
      </c>
      <c r="C338" s="284" t="s">
        <v>30</v>
      </c>
      <c r="D338" s="331" t="s">
        <v>527</v>
      </c>
      <c r="E338" s="331">
        <v>0</v>
      </c>
      <c r="F338" s="331">
        <v>0</v>
      </c>
      <c r="G338" s="331">
        <v>0</v>
      </c>
      <c r="H338" s="331">
        <v>0</v>
      </c>
      <c r="I338" s="331">
        <v>0</v>
      </c>
      <c r="J338" s="331">
        <v>0</v>
      </c>
      <c r="K338" s="331">
        <v>0</v>
      </c>
      <c r="L338" s="331">
        <v>0</v>
      </c>
      <c r="M338" s="331">
        <v>0</v>
      </c>
      <c r="N338" s="331">
        <v>0</v>
      </c>
      <c r="O338" s="331">
        <v>0</v>
      </c>
      <c r="P338" s="331">
        <v>0</v>
      </c>
      <c r="Q338" s="331">
        <v>0</v>
      </c>
      <c r="R338" s="331">
        <v>0</v>
      </c>
      <c r="S338" s="331">
        <v>0</v>
      </c>
      <c r="T338" s="331">
        <v>0</v>
      </c>
      <c r="U338" s="331">
        <v>0</v>
      </c>
      <c r="V338" s="229"/>
      <c r="W338" s="229"/>
      <c r="X338" s="229"/>
      <c r="Y338" s="229"/>
    </row>
    <row r="339" spans="1:25" x14ac:dyDescent="0.3">
      <c r="A339" s="284" t="s">
        <v>163</v>
      </c>
      <c r="B339" s="333">
        <v>43100</v>
      </c>
      <c r="C339" s="284" t="s">
        <v>31</v>
      </c>
      <c r="D339" s="331" t="s">
        <v>538</v>
      </c>
      <c r="E339" s="331">
        <v>0</v>
      </c>
      <c r="F339" s="331">
        <v>0</v>
      </c>
      <c r="G339" s="331">
        <v>0</v>
      </c>
      <c r="H339" s="331">
        <v>0</v>
      </c>
      <c r="I339" s="331">
        <v>0</v>
      </c>
      <c r="J339" s="331">
        <v>0</v>
      </c>
      <c r="K339" s="331">
        <v>1226178.43</v>
      </c>
      <c r="L339" s="331">
        <v>0</v>
      </c>
      <c r="M339" s="331">
        <v>11242.07</v>
      </c>
      <c r="N339" s="331">
        <v>0</v>
      </c>
      <c r="O339" s="331">
        <v>0</v>
      </c>
      <c r="P339" s="331">
        <v>0</v>
      </c>
      <c r="Q339" s="331">
        <v>977844.94</v>
      </c>
      <c r="R339" s="331">
        <v>72108982.829999998</v>
      </c>
      <c r="S339" s="331">
        <v>1598323.77</v>
      </c>
      <c r="T339" s="331">
        <v>113939156.36</v>
      </c>
      <c r="U339" s="331">
        <v>189861728.40000001</v>
      </c>
      <c r="V339" s="229"/>
      <c r="W339" s="229"/>
      <c r="X339" s="229"/>
      <c r="Y339" s="229"/>
    </row>
    <row r="340" spans="1:25" x14ac:dyDescent="0.3">
      <c r="A340" s="284" t="s">
        <v>163</v>
      </c>
      <c r="B340" s="333">
        <v>43100</v>
      </c>
      <c r="C340" s="284" t="s">
        <v>32</v>
      </c>
      <c r="D340" s="331" t="s">
        <v>539</v>
      </c>
      <c r="E340" s="331">
        <v>0</v>
      </c>
      <c r="F340" s="331">
        <v>0</v>
      </c>
      <c r="G340" s="331">
        <v>0</v>
      </c>
      <c r="H340" s="331">
        <v>0</v>
      </c>
      <c r="I340" s="331">
        <v>0</v>
      </c>
      <c r="J340" s="331">
        <v>0</v>
      </c>
      <c r="K340" s="331">
        <v>0</v>
      </c>
      <c r="L340" s="331">
        <v>0</v>
      </c>
      <c r="M340" s="331">
        <v>0</v>
      </c>
      <c r="N340" s="331">
        <v>0</v>
      </c>
      <c r="O340" s="331">
        <v>0</v>
      </c>
      <c r="P340" s="331">
        <v>0</v>
      </c>
      <c r="Q340" s="331">
        <v>331551.55</v>
      </c>
      <c r="R340" s="331">
        <v>25232130.23</v>
      </c>
      <c r="S340" s="331">
        <v>447590.56</v>
      </c>
      <c r="T340" s="331">
        <v>46939908.619999997</v>
      </c>
      <c r="U340" s="331">
        <v>72951180.959999993</v>
      </c>
      <c r="V340" s="229"/>
      <c r="W340" s="229"/>
      <c r="X340" s="229"/>
      <c r="Y340" s="229"/>
    </row>
    <row r="341" spans="1:25" x14ac:dyDescent="0.3">
      <c r="A341" s="284" t="s">
        <v>163</v>
      </c>
      <c r="B341" s="333">
        <v>43100</v>
      </c>
      <c r="C341" s="284" t="s">
        <v>33</v>
      </c>
      <c r="D341" s="331" t="s">
        <v>540</v>
      </c>
      <c r="E341" s="331">
        <v>0</v>
      </c>
      <c r="F341" s="331">
        <v>0</v>
      </c>
      <c r="G341" s="331">
        <v>0</v>
      </c>
      <c r="H341" s="331">
        <v>0</v>
      </c>
      <c r="I341" s="331">
        <v>0</v>
      </c>
      <c r="J341" s="331">
        <v>0</v>
      </c>
      <c r="K341" s="331">
        <v>1226178.43</v>
      </c>
      <c r="L341" s="331">
        <v>0</v>
      </c>
      <c r="M341" s="331">
        <v>11242.07</v>
      </c>
      <c r="N341" s="331">
        <v>0</v>
      </c>
      <c r="O341" s="331">
        <v>0</v>
      </c>
      <c r="P341" s="331">
        <v>0</v>
      </c>
      <c r="Q341" s="331">
        <v>646293.39</v>
      </c>
      <c r="R341" s="331">
        <v>46876852.600000001</v>
      </c>
      <c r="S341" s="331">
        <v>1150733.21</v>
      </c>
      <c r="T341" s="331">
        <v>66999247.740000002</v>
      </c>
      <c r="U341" s="331">
        <v>116910547.44</v>
      </c>
      <c r="V341" s="229"/>
      <c r="W341" s="229"/>
      <c r="X341" s="229"/>
      <c r="Y341" s="229"/>
    </row>
    <row r="342" spans="1:25" x14ac:dyDescent="0.3">
      <c r="A342" s="284" t="s">
        <v>163</v>
      </c>
      <c r="B342" s="333">
        <v>43465</v>
      </c>
      <c r="C342" s="284" t="s">
        <v>139</v>
      </c>
      <c r="D342" s="331" t="s">
        <v>138</v>
      </c>
      <c r="E342" s="331">
        <v>0</v>
      </c>
      <c r="F342" s="331">
        <v>0</v>
      </c>
      <c r="G342" s="331">
        <v>0</v>
      </c>
      <c r="H342" s="331">
        <v>0</v>
      </c>
      <c r="I342" s="331">
        <v>0</v>
      </c>
      <c r="J342" s="331">
        <v>0</v>
      </c>
      <c r="K342" s="331">
        <v>0</v>
      </c>
      <c r="L342" s="331">
        <v>0</v>
      </c>
      <c r="M342" s="331">
        <v>0</v>
      </c>
      <c r="N342" s="331">
        <v>0</v>
      </c>
      <c r="O342" s="331">
        <v>0</v>
      </c>
      <c r="P342" s="331">
        <v>0</v>
      </c>
      <c r="Q342" s="331">
        <v>0</v>
      </c>
      <c r="R342" s="331">
        <v>0</v>
      </c>
      <c r="S342" s="331">
        <v>0</v>
      </c>
      <c r="T342" s="331">
        <v>0</v>
      </c>
      <c r="U342" s="331">
        <v>0</v>
      </c>
      <c r="V342" s="229"/>
      <c r="W342" s="229"/>
      <c r="X342" s="229"/>
      <c r="Y342" s="229"/>
    </row>
    <row r="343" spans="1:25" x14ac:dyDescent="0.3">
      <c r="A343" s="284" t="s">
        <v>163</v>
      </c>
      <c r="B343" s="333">
        <v>43465</v>
      </c>
      <c r="C343" s="284" t="s">
        <v>4</v>
      </c>
      <c r="D343" s="331" t="s">
        <v>520</v>
      </c>
      <c r="E343" s="331">
        <v>0</v>
      </c>
      <c r="F343" s="331">
        <v>0</v>
      </c>
      <c r="G343" s="331">
        <v>0</v>
      </c>
      <c r="H343" s="331">
        <v>0</v>
      </c>
      <c r="I343" s="331">
        <v>0</v>
      </c>
      <c r="J343" s="331">
        <v>0</v>
      </c>
      <c r="K343" s="331">
        <v>0</v>
      </c>
      <c r="L343" s="331">
        <v>0</v>
      </c>
      <c r="M343" s="331">
        <v>0</v>
      </c>
      <c r="N343" s="331">
        <v>0</v>
      </c>
      <c r="O343" s="331">
        <v>0</v>
      </c>
      <c r="P343" s="331">
        <v>0</v>
      </c>
      <c r="Q343" s="331">
        <v>0</v>
      </c>
      <c r="R343" s="331">
        <v>0</v>
      </c>
      <c r="S343" s="331">
        <v>0</v>
      </c>
      <c r="T343" s="331">
        <v>0</v>
      </c>
      <c r="U343" s="331">
        <v>0</v>
      </c>
      <c r="V343" s="229"/>
      <c r="W343" s="229"/>
      <c r="X343" s="229"/>
      <c r="Y343" s="229"/>
    </row>
    <row r="344" spans="1:25" x14ac:dyDescent="0.3">
      <c r="A344" s="284" t="s">
        <v>163</v>
      </c>
      <c r="B344" s="333">
        <v>43465</v>
      </c>
      <c r="C344" s="284" t="s">
        <v>5</v>
      </c>
      <c r="D344" s="331" t="s">
        <v>528</v>
      </c>
      <c r="E344" s="331">
        <v>0</v>
      </c>
      <c r="F344" s="331">
        <v>41450.660000000003</v>
      </c>
      <c r="G344" s="331">
        <v>0</v>
      </c>
      <c r="H344" s="331">
        <v>0</v>
      </c>
      <c r="I344" s="331">
        <v>0</v>
      </c>
      <c r="J344" s="331">
        <v>0</v>
      </c>
      <c r="K344" s="331">
        <v>410220.13</v>
      </c>
      <c r="L344" s="331">
        <v>0</v>
      </c>
      <c r="M344" s="331">
        <v>0</v>
      </c>
      <c r="N344" s="331">
        <v>0</v>
      </c>
      <c r="O344" s="331">
        <v>0</v>
      </c>
      <c r="P344" s="331">
        <v>0</v>
      </c>
      <c r="Q344" s="331">
        <v>428053.17</v>
      </c>
      <c r="R344" s="331">
        <v>1317687.7</v>
      </c>
      <c r="S344" s="331">
        <v>343118.37</v>
      </c>
      <c r="T344" s="331">
        <v>26772851.289999999</v>
      </c>
      <c r="U344" s="331">
        <v>29313381.32</v>
      </c>
      <c r="V344" s="229"/>
      <c r="W344" s="229"/>
      <c r="X344" s="229"/>
      <c r="Y344" s="229"/>
    </row>
    <row r="345" spans="1:25" x14ac:dyDescent="0.3">
      <c r="A345" s="284" t="s">
        <v>163</v>
      </c>
      <c r="B345" s="333">
        <v>43465</v>
      </c>
      <c r="C345" s="284" t="s">
        <v>13</v>
      </c>
      <c r="D345" s="331" t="s">
        <v>529</v>
      </c>
      <c r="E345" s="331">
        <v>0</v>
      </c>
      <c r="F345" s="331">
        <v>0</v>
      </c>
      <c r="G345" s="331">
        <v>0</v>
      </c>
      <c r="H345" s="331">
        <v>0</v>
      </c>
      <c r="I345" s="331">
        <v>0</v>
      </c>
      <c r="J345" s="331">
        <v>0</v>
      </c>
      <c r="K345" s="331">
        <v>0</v>
      </c>
      <c r="L345" s="331">
        <v>0</v>
      </c>
      <c r="M345" s="331">
        <v>0</v>
      </c>
      <c r="N345" s="331">
        <v>0</v>
      </c>
      <c r="O345" s="331">
        <v>0</v>
      </c>
      <c r="P345" s="331">
        <v>0</v>
      </c>
      <c r="Q345" s="331">
        <v>0</v>
      </c>
      <c r="R345" s="331">
        <v>721917.33</v>
      </c>
      <c r="S345" s="331">
        <v>-20397.54</v>
      </c>
      <c r="T345" s="331">
        <v>24163734.010000002</v>
      </c>
      <c r="U345" s="331">
        <v>24865253.800000001</v>
      </c>
      <c r="V345" s="229"/>
      <c r="W345" s="229"/>
      <c r="X345" s="229"/>
      <c r="Y345" s="229"/>
    </row>
    <row r="346" spans="1:25" x14ac:dyDescent="0.3">
      <c r="A346" s="284" t="s">
        <v>163</v>
      </c>
      <c r="B346" s="333">
        <v>43465</v>
      </c>
      <c r="C346" s="284" t="s">
        <v>14</v>
      </c>
      <c r="D346" s="331" t="s">
        <v>530</v>
      </c>
      <c r="E346" s="331">
        <v>0</v>
      </c>
      <c r="F346" s="331">
        <v>41450.660000000003</v>
      </c>
      <c r="G346" s="331">
        <v>0</v>
      </c>
      <c r="H346" s="331">
        <v>0</v>
      </c>
      <c r="I346" s="331">
        <v>0</v>
      </c>
      <c r="J346" s="331">
        <v>0</v>
      </c>
      <c r="K346" s="331">
        <v>410220.13</v>
      </c>
      <c r="L346" s="331">
        <v>0</v>
      </c>
      <c r="M346" s="331">
        <v>0</v>
      </c>
      <c r="N346" s="331">
        <v>0</v>
      </c>
      <c r="O346" s="331">
        <v>0</v>
      </c>
      <c r="P346" s="331">
        <v>0</v>
      </c>
      <c r="Q346" s="331">
        <v>428053.17</v>
      </c>
      <c r="R346" s="331">
        <v>595770.37</v>
      </c>
      <c r="S346" s="331">
        <v>363515.91</v>
      </c>
      <c r="T346" s="331">
        <v>2609117.2799999998</v>
      </c>
      <c r="U346" s="331">
        <v>4448127.5199999996</v>
      </c>
      <c r="V346" s="229"/>
      <c r="W346" s="229"/>
      <c r="X346" s="229"/>
      <c r="Y346" s="229"/>
    </row>
    <row r="347" spans="1:25" x14ac:dyDescent="0.3">
      <c r="A347" s="284" t="s">
        <v>163</v>
      </c>
      <c r="B347" s="333">
        <v>43465</v>
      </c>
      <c r="C347" s="284" t="s">
        <v>15</v>
      </c>
      <c r="D347" s="331" t="s">
        <v>531</v>
      </c>
      <c r="E347" s="331">
        <v>0</v>
      </c>
      <c r="F347" s="331">
        <v>0</v>
      </c>
      <c r="G347" s="331">
        <v>0</v>
      </c>
      <c r="H347" s="331">
        <v>0</v>
      </c>
      <c r="I347" s="331">
        <v>0</v>
      </c>
      <c r="J347" s="331">
        <v>0</v>
      </c>
      <c r="K347" s="331">
        <v>1324087.07</v>
      </c>
      <c r="L347" s="331">
        <v>0</v>
      </c>
      <c r="M347" s="331">
        <v>1.29</v>
      </c>
      <c r="N347" s="331">
        <v>0</v>
      </c>
      <c r="O347" s="331">
        <v>0</v>
      </c>
      <c r="P347" s="331">
        <v>0</v>
      </c>
      <c r="Q347" s="331">
        <v>629585.31999999995</v>
      </c>
      <c r="R347" s="331">
        <v>69331902.180000007</v>
      </c>
      <c r="S347" s="331">
        <v>1339076.69</v>
      </c>
      <c r="T347" s="331">
        <v>83320313.489999995</v>
      </c>
      <c r="U347" s="331">
        <v>155944966.03999999</v>
      </c>
      <c r="V347" s="229"/>
      <c r="W347" s="229"/>
      <c r="X347" s="229"/>
      <c r="Y347" s="229"/>
    </row>
    <row r="348" spans="1:25" x14ac:dyDescent="0.3">
      <c r="A348" s="284" t="s">
        <v>163</v>
      </c>
      <c r="B348" s="333">
        <v>43465</v>
      </c>
      <c r="C348" s="284" t="s">
        <v>23</v>
      </c>
      <c r="D348" s="331" t="s">
        <v>532</v>
      </c>
      <c r="E348" s="331">
        <v>0</v>
      </c>
      <c r="F348" s="331">
        <v>0</v>
      </c>
      <c r="G348" s="331">
        <v>0</v>
      </c>
      <c r="H348" s="331">
        <v>0</v>
      </c>
      <c r="I348" s="331">
        <v>0</v>
      </c>
      <c r="J348" s="331">
        <v>0</v>
      </c>
      <c r="K348" s="331">
        <v>-6.09</v>
      </c>
      <c r="L348" s="331">
        <v>0</v>
      </c>
      <c r="M348" s="331">
        <v>0</v>
      </c>
      <c r="N348" s="331">
        <v>0</v>
      </c>
      <c r="O348" s="331">
        <v>0</v>
      </c>
      <c r="P348" s="331">
        <v>0</v>
      </c>
      <c r="Q348" s="331">
        <v>191864.56</v>
      </c>
      <c r="R348" s="331">
        <v>35210076.030000001</v>
      </c>
      <c r="S348" s="331">
        <v>342494.55</v>
      </c>
      <c r="T348" s="331">
        <v>37439668.390000001</v>
      </c>
      <c r="U348" s="331">
        <v>73184097.439999998</v>
      </c>
      <c r="V348" s="229"/>
      <c r="W348" s="229"/>
      <c r="X348" s="229"/>
      <c r="Y348" s="229"/>
    </row>
    <row r="349" spans="1:25" x14ac:dyDescent="0.3">
      <c r="A349" s="284" t="s">
        <v>163</v>
      </c>
      <c r="B349" s="333">
        <v>43465</v>
      </c>
      <c r="C349" s="284" t="s">
        <v>24</v>
      </c>
      <c r="D349" s="331" t="s">
        <v>533</v>
      </c>
      <c r="E349" s="331">
        <v>0</v>
      </c>
      <c r="F349" s="331">
        <v>0</v>
      </c>
      <c r="G349" s="331">
        <v>0</v>
      </c>
      <c r="H349" s="331">
        <v>0</v>
      </c>
      <c r="I349" s="331">
        <v>0</v>
      </c>
      <c r="J349" s="331">
        <v>0</v>
      </c>
      <c r="K349" s="331">
        <v>1324093.1599999999</v>
      </c>
      <c r="L349" s="331">
        <v>0</v>
      </c>
      <c r="M349" s="331">
        <v>1.29</v>
      </c>
      <c r="N349" s="331">
        <v>0</v>
      </c>
      <c r="O349" s="331">
        <v>0</v>
      </c>
      <c r="P349" s="331">
        <v>0</v>
      </c>
      <c r="Q349" s="331">
        <v>437720.76</v>
      </c>
      <c r="R349" s="331">
        <v>34121826.149999999</v>
      </c>
      <c r="S349" s="331">
        <v>996582.14</v>
      </c>
      <c r="T349" s="331">
        <v>45880645.100000001</v>
      </c>
      <c r="U349" s="331">
        <v>82760868.599999994</v>
      </c>
      <c r="V349" s="229"/>
      <c r="W349" s="229"/>
      <c r="X349" s="229"/>
      <c r="Y349" s="229"/>
    </row>
    <row r="350" spans="1:25" x14ac:dyDescent="0.3">
      <c r="A350" s="284" t="s">
        <v>163</v>
      </c>
      <c r="B350" s="333">
        <v>43465</v>
      </c>
      <c r="C350" s="284" t="s">
        <v>25</v>
      </c>
      <c r="D350" s="331" t="s">
        <v>534</v>
      </c>
      <c r="E350" s="331">
        <v>0</v>
      </c>
      <c r="F350" s="331">
        <v>41450.660000000003</v>
      </c>
      <c r="G350" s="331">
        <v>0</v>
      </c>
      <c r="H350" s="331">
        <v>0</v>
      </c>
      <c r="I350" s="331">
        <v>0</v>
      </c>
      <c r="J350" s="331">
        <v>0</v>
      </c>
      <c r="K350" s="331">
        <v>1734307.2</v>
      </c>
      <c r="L350" s="331">
        <v>0</v>
      </c>
      <c r="M350" s="331">
        <v>1.29</v>
      </c>
      <c r="N350" s="331">
        <v>0</v>
      </c>
      <c r="O350" s="331">
        <v>0</v>
      </c>
      <c r="P350" s="331">
        <v>0</v>
      </c>
      <c r="Q350" s="331">
        <v>1057638.49</v>
      </c>
      <c r="R350" s="331">
        <v>70649589.879999995</v>
      </c>
      <c r="S350" s="331">
        <v>1682195.06</v>
      </c>
      <c r="T350" s="331">
        <v>110093164.78</v>
      </c>
      <c r="U350" s="331">
        <v>185258347.36000001</v>
      </c>
      <c r="V350" s="229"/>
      <c r="W350" s="229"/>
      <c r="X350" s="229"/>
      <c r="Y350" s="229"/>
    </row>
    <row r="351" spans="1:25" x14ac:dyDescent="0.3">
      <c r="A351" s="284" t="s">
        <v>163</v>
      </c>
      <c r="B351" s="333">
        <v>43465</v>
      </c>
      <c r="C351" s="284" t="s">
        <v>26</v>
      </c>
      <c r="D351" s="331" t="s">
        <v>535</v>
      </c>
      <c r="E351" s="331">
        <v>0</v>
      </c>
      <c r="F351" s="331">
        <v>41450.660000000003</v>
      </c>
      <c r="G351" s="331">
        <v>0</v>
      </c>
      <c r="H351" s="331">
        <v>0</v>
      </c>
      <c r="I351" s="331">
        <v>0</v>
      </c>
      <c r="J351" s="331">
        <v>0</v>
      </c>
      <c r="K351" s="331">
        <v>1734313.29</v>
      </c>
      <c r="L351" s="331">
        <v>0</v>
      </c>
      <c r="M351" s="331">
        <v>1.29</v>
      </c>
      <c r="N351" s="331">
        <v>0</v>
      </c>
      <c r="O351" s="331">
        <v>0</v>
      </c>
      <c r="P351" s="331">
        <v>0</v>
      </c>
      <c r="Q351" s="331">
        <v>865773.93</v>
      </c>
      <c r="R351" s="331">
        <v>34717596.520000003</v>
      </c>
      <c r="S351" s="331">
        <v>1360098.05</v>
      </c>
      <c r="T351" s="331">
        <v>48489762.380000003</v>
      </c>
      <c r="U351" s="331">
        <v>87208996.120000005</v>
      </c>
      <c r="V351" s="229"/>
      <c r="W351" s="229"/>
      <c r="X351" s="229"/>
      <c r="Y351" s="229"/>
    </row>
    <row r="352" spans="1:25" x14ac:dyDescent="0.3">
      <c r="A352" s="284" t="s">
        <v>163</v>
      </c>
      <c r="B352" s="333">
        <v>43465</v>
      </c>
      <c r="C352" s="284" t="s">
        <v>27</v>
      </c>
      <c r="D352" s="331" t="s">
        <v>536</v>
      </c>
      <c r="E352" s="331">
        <v>0</v>
      </c>
      <c r="F352" s="331">
        <v>0</v>
      </c>
      <c r="G352" s="331">
        <v>0</v>
      </c>
      <c r="H352" s="331">
        <v>0</v>
      </c>
      <c r="I352" s="331">
        <v>0</v>
      </c>
      <c r="J352" s="331">
        <v>0</v>
      </c>
      <c r="K352" s="331">
        <v>118290</v>
      </c>
      <c r="L352" s="331">
        <v>0</v>
      </c>
      <c r="M352" s="331">
        <v>0</v>
      </c>
      <c r="N352" s="331">
        <v>0</v>
      </c>
      <c r="O352" s="331">
        <v>0</v>
      </c>
      <c r="P352" s="331">
        <v>0</v>
      </c>
      <c r="Q352" s="331">
        <v>86895</v>
      </c>
      <c r="R352" s="331">
        <v>7558853</v>
      </c>
      <c r="S352" s="331">
        <v>245951</v>
      </c>
      <c r="T352" s="331">
        <v>10235737</v>
      </c>
      <c r="U352" s="331">
        <v>18245726</v>
      </c>
      <c r="V352" s="229"/>
      <c r="W352" s="229"/>
      <c r="X352" s="229"/>
      <c r="Y352" s="229"/>
    </row>
    <row r="353" spans="1:25" x14ac:dyDescent="0.3">
      <c r="A353" s="284" t="s">
        <v>163</v>
      </c>
      <c r="B353" s="333">
        <v>43465</v>
      </c>
      <c r="C353" s="284" t="s">
        <v>28</v>
      </c>
      <c r="D353" s="331" t="s">
        <v>537</v>
      </c>
      <c r="E353" s="331">
        <v>0</v>
      </c>
      <c r="F353" s="331">
        <v>0</v>
      </c>
      <c r="G353" s="331">
        <v>0</v>
      </c>
      <c r="H353" s="331">
        <v>0</v>
      </c>
      <c r="I353" s="331">
        <v>0</v>
      </c>
      <c r="J353" s="331">
        <v>0</v>
      </c>
      <c r="K353" s="331">
        <v>0</v>
      </c>
      <c r="L353" s="331">
        <v>0</v>
      </c>
      <c r="M353" s="331">
        <v>0</v>
      </c>
      <c r="N353" s="331">
        <v>0</v>
      </c>
      <c r="O353" s="331">
        <v>0</v>
      </c>
      <c r="P353" s="331">
        <v>0</v>
      </c>
      <c r="Q353" s="331">
        <v>0</v>
      </c>
      <c r="R353" s="331">
        <v>0</v>
      </c>
      <c r="S353" s="331">
        <v>0</v>
      </c>
      <c r="T353" s="331">
        <v>0</v>
      </c>
      <c r="U353" s="331">
        <v>0</v>
      </c>
      <c r="V353" s="229"/>
      <c r="W353" s="229"/>
      <c r="X353" s="229"/>
      <c r="Y353" s="229"/>
    </row>
    <row r="354" spans="1:25" x14ac:dyDescent="0.3">
      <c r="A354" s="284" t="s">
        <v>163</v>
      </c>
      <c r="B354" s="333">
        <v>43465</v>
      </c>
      <c r="C354" s="284" t="s">
        <v>29</v>
      </c>
      <c r="D354" s="331" t="s">
        <v>526</v>
      </c>
      <c r="E354" s="331">
        <v>0</v>
      </c>
      <c r="F354" s="331">
        <v>0</v>
      </c>
      <c r="G354" s="331">
        <v>0</v>
      </c>
      <c r="H354" s="331">
        <v>0</v>
      </c>
      <c r="I354" s="331">
        <v>0</v>
      </c>
      <c r="J354" s="331">
        <v>0</v>
      </c>
      <c r="K354" s="331">
        <v>0</v>
      </c>
      <c r="L354" s="331">
        <v>0</v>
      </c>
      <c r="M354" s="331">
        <v>0</v>
      </c>
      <c r="N354" s="331">
        <v>0</v>
      </c>
      <c r="O354" s="331">
        <v>0</v>
      </c>
      <c r="P354" s="331">
        <v>0</v>
      </c>
      <c r="Q354" s="331">
        <v>0</v>
      </c>
      <c r="R354" s="331">
        <v>0</v>
      </c>
      <c r="S354" s="331">
        <v>0</v>
      </c>
      <c r="T354" s="331">
        <v>0</v>
      </c>
      <c r="U354" s="331">
        <v>0</v>
      </c>
      <c r="V354" s="229"/>
      <c r="W354" s="229"/>
      <c r="X354" s="229"/>
      <c r="Y354" s="229"/>
    </row>
    <row r="355" spans="1:25" x14ac:dyDescent="0.3">
      <c r="A355" s="284" t="s">
        <v>163</v>
      </c>
      <c r="B355" s="333">
        <v>43465</v>
      </c>
      <c r="C355" s="284" t="s">
        <v>30</v>
      </c>
      <c r="D355" s="331" t="s">
        <v>527</v>
      </c>
      <c r="E355" s="331">
        <v>0</v>
      </c>
      <c r="F355" s="331">
        <v>0</v>
      </c>
      <c r="G355" s="331">
        <v>0</v>
      </c>
      <c r="H355" s="331">
        <v>0</v>
      </c>
      <c r="I355" s="331">
        <v>0</v>
      </c>
      <c r="J355" s="331">
        <v>0</v>
      </c>
      <c r="K355" s="331">
        <v>0</v>
      </c>
      <c r="L355" s="331">
        <v>0</v>
      </c>
      <c r="M355" s="331">
        <v>0</v>
      </c>
      <c r="N355" s="331">
        <v>0</v>
      </c>
      <c r="O355" s="331">
        <v>0</v>
      </c>
      <c r="P355" s="331">
        <v>0</v>
      </c>
      <c r="Q355" s="331">
        <v>0</v>
      </c>
      <c r="R355" s="331">
        <v>0</v>
      </c>
      <c r="S355" s="331">
        <v>0</v>
      </c>
      <c r="T355" s="331">
        <v>0</v>
      </c>
      <c r="U355" s="331">
        <v>0</v>
      </c>
      <c r="V355" s="229"/>
      <c r="W355" s="229"/>
      <c r="X355" s="229"/>
      <c r="Y355" s="229"/>
    </row>
    <row r="356" spans="1:25" x14ac:dyDescent="0.3">
      <c r="A356" s="284" t="s">
        <v>163</v>
      </c>
      <c r="B356" s="333">
        <v>43465</v>
      </c>
      <c r="C356" s="284" t="s">
        <v>31</v>
      </c>
      <c r="D356" s="331" t="s">
        <v>538</v>
      </c>
      <c r="E356" s="331">
        <v>0</v>
      </c>
      <c r="F356" s="331">
        <v>41450.660000000003</v>
      </c>
      <c r="G356" s="331">
        <v>0</v>
      </c>
      <c r="H356" s="331">
        <v>0</v>
      </c>
      <c r="I356" s="331">
        <v>0</v>
      </c>
      <c r="J356" s="331">
        <v>0</v>
      </c>
      <c r="K356" s="331">
        <v>1852597.2</v>
      </c>
      <c r="L356" s="331">
        <v>0</v>
      </c>
      <c r="M356" s="331">
        <v>1.29</v>
      </c>
      <c r="N356" s="331">
        <v>0</v>
      </c>
      <c r="O356" s="331">
        <v>0</v>
      </c>
      <c r="P356" s="331">
        <v>0</v>
      </c>
      <c r="Q356" s="331">
        <v>1144533.49</v>
      </c>
      <c r="R356" s="331">
        <v>78208442.879999995</v>
      </c>
      <c r="S356" s="331">
        <v>1928146.06</v>
      </c>
      <c r="T356" s="331">
        <v>120328901.78</v>
      </c>
      <c r="U356" s="331">
        <v>203504073.36000001</v>
      </c>
      <c r="V356" s="229"/>
      <c r="W356" s="229"/>
      <c r="X356" s="229"/>
      <c r="Y356" s="229"/>
    </row>
    <row r="357" spans="1:25" x14ac:dyDescent="0.3">
      <c r="A357" s="284" t="s">
        <v>163</v>
      </c>
      <c r="B357" s="333">
        <v>43465</v>
      </c>
      <c r="C357" s="284" t="s">
        <v>32</v>
      </c>
      <c r="D357" s="331" t="s">
        <v>539</v>
      </c>
      <c r="E357" s="331">
        <v>0</v>
      </c>
      <c r="F357" s="331">
        <v>0</v>
      </c>
      <c r="G357" s="331">
        <v>0</v>
      </c>
      <c r="H357" s="331">
        <v>0</v>
      </c>
      <c r="I357" s="331">
        <v>0</v>
      </c>
      <c r="J357" s="331">
        <v>0</v>
      </c>
      <c r="K357" s="331">
        <v>-6.09</v>
      </c>
      <c r="L357" s="331">
        <v>0</v>
      </c>
      <c r="M357" s="331">
        <v>0</v>
      </c>
      <c r="N357" s="331">
        <v>0</v>
      </c>
      <c r="O357" s="331">
        <v>0</v>
      </c>
      <c r="P357" s="331">
        <v>0</v>
      </c>
      <c r="Q357" s="331">
        <v>191864.56</v>
      </c>
      <c r="R357" s="331">
        <v>35931993.359999999</v>
      </c>
      <c r="S357" s="331">
        <v>322097.01</v>
      </c>
      <c r="T357" s="331">
        <v>61603402.399999999</v>
      </c>
      <c r="U357" s="331">
        <v>98049351.239999995</v>
      </c>
      <c r="V357" s="229"/>
      <c r="W357" s="229"/>
      <c r="X357" s="229"/>
      <c r="Y357" s="229"/>
    </row>
    <row r="358" spans="1:25" x14ac:dyDescent="0.3">
      <c r="A358" s="284" t="s">
        <v>163</v>
      </c>
      <c r="B358" s="333">
        <v>43465</v>
      </c>
      <c r="C358" s="284" t="s">
        <v>33</v>
      </c>
      <c r="D358" s="331" t="s">
        <v>540</v>
      </c>
      <c r="E358" s="331">
        <v>0</v>
      </c>
      <c r="F358" s="331">
        <v>41450.660000000003</v>
      </c>
      <c r="G358" s="331">
        <v>0</v>
      </c>
      <c r="H358" s="331">
        <v>0</v>
      </c>
      <c r="I358" s="331">
        <v>0</v>
      </c>
      <c r="J358" s="331">
        <v>0</v>
      </c>
      <c r="K358" s="331">
        <v>1852603.29</v>
      </c>
      <c r="L358" s="331">
        <v>0</v>
      </c>
      <c r="M358" s="331">
        <v>1.29</v>
      </c>
      <c r="N358" s="331">
        <v>0</v>
      </c>
      <c r="O358" s="331">
        <v>0</v>
      </c>
      <c r="P358" s="331">
        <v>0</v>
      </c>
      <c r="Q358" s="331">
        <v>952668.93</v>
      </c>
      <c r="R358" s="331">
        <v>42276449.520000003</v>
      </c>
      <c r="S358" s="331">
        <v>1606049.05</v>
      </c>
      <c r="T358" s="331">
        <v>58725499.380000003</v>
      </c>
      <c r="U358" s="331">
        <v>105454722.12</v>
      </c>
      <c r="V358" s="229"/>
      <c r="W358" s="229"/>
      <c r="X358" s="229"/>
      <c r="Y358" s="229"/>
    </row>
    <row r="359" spans="1:25" x14ac:dyDescent="0.3">
      <c r="A359" s="284" t="s">
        <v>239</v>
      </c>
      <c r="B359" s="333">
        <v>42735</v>
      </c>
      <c r="C359" s="284" t="s">
        <v>139</v>
      </c>
      <c r="D359" s="331" t="s">
        <v>138</v>
      </c>
      <c r="E359" s="331">
        <v>0</v>
      </c>
      <c r="F359" s="331">
        <v>0</v>
      </c>
      <c r="G359" s="331">
        <v>0</v>
      </c>
      <c r="H359" s="331">
        <v>0</v>
      </c>
      <c r="I359" s="331">
        <v>0</v>
      </c>
      <c r="J359" s="331">
        <v>0</v>
      </c>
      <c r="K359" s="331">
        <v>0</v>
      </c>
      <c r="L359" s="331">
        <v>0</v>
      </c>
      <c r="M359" s="331">
        <v>0</v>
      </c>
      <c r="N359" s="331">
        <v>0</v>
      </c>
      <c r="O359" s="331">
        <v>0</v>
      </c>
      <c r="P359" s="331">
        <v>0</v>
      </c>
      <c r="Q359" s="331">
        <v>0</v>
      </c>
      <c r="R359" s="331">
        <v>0</v>
      </c>
      <c r="S359" s="331">
        <v>0</v>
      </c>
      <c r="T359" s="331">
        <v>0</v>
      </c>
      <c r="U359" s="331">
        <v>0</v>
      </c>
      <c r="V359" s="229"/>
      <c r="W359" s="229"/>
      <c r="X359" s="229"/>
      <c r="Y359" s="229"/>
    </row>
    <row r="360" spans="1:25" x14ac:dyDescent="0.3">
      <c r="A360" s="284" t="s">
        <v>239</v>
      </c>
      <c r="B360" s="333">
        <v>42735</v>
      </c>
      <c r="C360" s="284" t="s">
        <v>4</v>
      </c>
      <c r="D360" s="331" t="s">
        <v>520</v>
      </c>
      <c r="E360" s="331">
        <v>0</v>
      </c>
      <c r="F360" s="331">
        <v>0</v>
      </c>
      <c r="G360" s="331">
        <v>0</v>
      </c>
      <c r="H360" s="331">
        <v>0</v>
      </c>
      <c r="I360" s="331">
        <v>0</v>
      </c>
      <c r="J360" s="331">
        <v>0</v>
      </c>
      <c r="K360" s="331">
        <v>0</v>
      </c>
      <c r="L360" s="331">
        <v>0</v>
      </c>
      <c r="M360" s="331">
        <v>0</v>
      </c>
      <c r="N360" s="331">
        <v>0</v>
      </c>
      <c r="O360" s="331">
        <v>0</v>
      </c>
      <c r="P360" s="331">
        <v>0</v>
      </c>
      <c r="Q360" s="331">
        <v>0</v>
      </c>
      <c r="R360" s="331">
        <v>0</v>
      </c>
      <c r="S360" s="331">
        <v>0</v>
      </c>
      <c r="T360" s="331">
        <v>0</v>
      </c>
      <c r="U360" s="331">
        <v>0</v>
      </c>
      <c r="V360" s="229"/>
      <c r="W360" s="229"/>
      <c r="X360" s="229"/>
      <c r="Y360" s="229"/>
    </row>
    <row r="361" spans="1:25" x14ac:dyDescent="0.3">
      <c r="A361" s="284" t="s">
        <v>239</v>
      </c>
      <c r="B361" s="333">
        <v>42735</v>
      </c>
      <c r="C361" s="284" t="s">
        <v>5</v>
      </c>
      <c r="D361" s="331" t="s">
        <v>528</v>
      </c>
      <c r="E361" s="331">
        <v>0</v>
      </c>
      <c r="F361" s="331">
        <v>16123775.26</v>
      </c>
      <c r="G361" s="331">
        <v>0</v>
      </c>
      <c r="H361" s="331">
        <v>83028307.890000001</v>
      </c>
      <c r="I361" s="331">
        <v>74672154.469999999</v>
      </c>
      <c r="J361" s="331">
        <v>1746450.32</v>
      </c>
      <c r="K361" s="331">
        <v>49860260.229999997</v>
      </c>
      <c r="L361" s="331">
        <v>35716153.049999997</v>
      </c>
      <c r="M361" s="331">
        <v>0</v>
      </c>
      <c r="N361" s="331">
        <v>17177542.989999998</v>
      </c>
      <c r="O361" s="331">
        <v>9126535.0199999996</v>
      </c>
      <c r="P361" s="331">
        <v>0</v>
      </c>
      <c r="Q361" s="331">
        <v>0</v>
      </c>
      <c r="R361" s="331">
        <v>0</v>
      </c>
      <c r="S361" s="331">
        <v>0</v>
      </c>
      <c r="T361" s="331">
        <v>0</v>
      </c>
      <c r="U361" s="331">
        <v>287451179.23000002</v>
      </c>
      <c r="V361" s="229"/>
      <c r="W361" s="229"/>
      <c r="X361" s="229"/>
      <c r="Y361" s="229"/>
    </row>
    <row r="362" spans="1:25" x14ac:dyDescent="0.3">
      <c r="A362" s="284" t="s">
        <v>239</v>
      </c>
      <c r="B362" s="333">
        <v>42735</v>
      </c>
      <c r="C362" s="284" t="s">
        <v>13</v>
      </c>
      <c r="D362" s="331" t="s">
        <v>529</v>
      </c>
      <c r="E362" s="331">
        <v>0</v>
      </c>
      <c r="F362" s="331">
        <v>0</v>
      </c>
      <c r="G362" s="331">
        <v>0</v>
      </c>
      <c r="H362" s="331">
        <v>0</v>
      </c>
      <c r="I362" s="331">
        <v>0</v>
      </c>
      <c r="J362" s="331">
        <v>0</v>
      </c>
      <c r="K362" s="331">
        <v>0</v>
      </c>
      <c r="L362" s="331">
        <v>0</v>
      </c>
      <c r="M362" s="331">
        <v>0</v>
      </c>
      <c r="N362" s="331">
        <v>0</v>
      </c>
      <c r="O362" s="331">
        <v>0</v>
      </c>
      <c r="P362" s="331">
        <v>0</v>
      </c>
      <c r="Q362" s="331">
        <v>0</v>
      </c>
      <c r="R362" s="331">
        <v>0</v>
      </c>
      <c r="S362" s="331">
        <v>0</v>
      </c>
      <c r="T362" s="331">
        <v>0</v>
      </c>
      <c r="U362" s="331">
        <v>0</v>
      </c>
      <c r="V362" s="229"/>
      <c r="W362" s="229"/>
      <c r="X362" s="229"/>
      <c r="Y362" s="229"/>
    </row>
    <row r="363" spans="1:25" x14ac:dyDescent="0.3">
      <c r="A363" s="284" t="s">
        <v>239</v>
      </c>
      <c r="B363" s="333">
        <v>42735</v>
      </c>
      <c r="C363" s="284" t="s">
        <v>14</v>
      </c>
      <c r="D363" s="331" t="s">
        <v>530</v>
      </c>
      <c r="E363" s="331">
        <v>0</v>
      </c>
      <c r="F363" s="331">
        <v>16123775.26</v>
      </c>
      <c r="G363" s="331">
        <v>0</v>
      </c>
      <c r="H363" s="331">
        <v>83028307.890000001</v>
      </c>
      <c r="I363" s="331">
        <v>74672154.469999999</v>
      </c>
      <c r="J363" s="331">
        <v>1746450.32</v>
      </c>
      <c r="K363" s="331">
        <v>49860260.229999997</v>
      </c>
      <c r="L363" s="331">
        <v>35716153.049999997</v>
      </c>
      <c r="M363" s="331">
        <v>0</v>
      </c>
      <c r="N363" s="331">
        <v>17177542.989999998</v>
      </c>
      <c r="O363" s="331">
        <v>9126535.0199999996</v>
      </c>
      <c r="P363" s="331">
        <v>0</v>
      </c>
      <c r="Q363" s="331">
        <v>0</v>
      </c>
      <c r="R363" s="331">
        <v>0</v>
      </c>
      <c r="S363" s="331">
        <v>0</v>
      </c>
      <c r="T363" s="331">
        <v>0</v>
      </c>
      <c r="U363" s="331">
        <v>287451179.23000002</v>
      </c>
      <c r="V363" s="229"/>
      <c r="W363" s="229"/>
      <c r="X363" s="229"/>
      <c r="Y363" s="229"/>
    </row>
    <row r="364" spans="1:25" x14ac:dyDescent="0.3">
      <c r="A364" s="284" t="s">
        <v>239</v>
      </c>
      <c r="B364" s="333">
        <v>42735</v>
      </c>
      <c r="C364" s="284" t="s">
        <v>15</v>
      </c>
      <c r="D364" s="331" t="s">
        <v>531</v>
      </c>
      <c r="E364" s="331">
        <v>0</v>
      </c>
      <c r="F364" s="331">
        <v>254619514.31999999</v>
      </c>
      <c r="G364" s="331">
        <v>0</v>
      </c>
      <c r="H364" s="331">
        <v>1064952851.3</v>
      </c>
      <c r="I364" s="331">
        <v>50258849.350000001</v>
      </c>
      <c r="J364" s="331">
        <v>18086666.379999999</v>
      </c>
      <c r="K364" s="331">
        <v>282936308.62</v>
      </c>
      <c r="L364" s="331">
        <v>562824660.58000004</v>
      </c>
      <c r="M364" s="331">
        <v>0</v>
      </c>
      <c r="N364" s="331">
        <v>118491571.23999999</v>
      </c>
      <c r="O364" s="331">
        <v>7495008.7699999996</v>
      </c>
      <c r="P364" s="331">
        <v>0</v>
      </c>
      <c r="Q364" s="331">
        <v>0</v>
      </c>
      <c r="R364" s="331">
        <v>0</v>
      </c>
      <c r="S364" s="331">
        <v>0</v>
      </c>
      <c r="T364" s="331">
        <v>0</v>
      </c>
      <c r="U364" s="331">
        <v>2359665430.5999999</v>
      </c>
      <c r="V364" s="229"/>
      <c r="W364" s="229"/>
      <c r="X364" s="229"/>
      <c r="Y364" s="229"/>
    </row>
    <row r="365" spans="1:25" x14ac:dyDescent="0.3">
      <c r="A365" s="284" t="s">
        <v>239</v>
      </c>
      <c r="B365" s="333">
        <v>42735</v>
      </c>
      <c r="C365" s="284" t="s">
        <v>23</v>
      </c>
      <c r="D365" s="331" t="s">
        <v>532</v>
      </c>
      <c r="E365" s="331">
        <v>0</v>
      </c>
      <c r="F365" s="331">
        <v>1106135.8600000001</v>
      </c>
      <c r="G365" s="331">
        <v>0</v>
      </c>
      <c r="H365" s="331">
        <v>38725524.530000001</v>
      </c>
      <c r="I365" s="331">
        <v>3705749.76</v>
      </c>
      <c r="J365" s="331">
        <v>3612536.09</v>
      </c>
      <c r="K365" s="331">
        <v>40296277.740000002</v>
      </c>
      <c r="L365" s="331">
        <v>15375802.140000001</v>
      </c>
      <c r="M365" s="331">
        <v>0</v>
      </c>
      <c r="N365" s="331">
        <v>357.42</v>
      </c>
      <c r="O365" s="331">
        <v>0</v>
      </c>
      <c r="P365" s="331">
        <v>0</v>
      </c>
      <c r="Q365" s="331">
        <v>0</v>
      </c>
      <c r="R365" s="331">
        <v>0</v>
      </c>
      <c r="S365" s="331">
        <v>0</v>
      </c>
      <c r="T365" s="331">
        <v>0</v>
      </c>
      <c r="U365" s="331">
        <v>102822383.54000001</v>
      </c>
      <c r="V365" s="229"/>
      <c r="W365" s="229"/>
      <c r="X365" s="229"/>
      <c r="Y365" s="229"/>
    </row>
    <row r="366" spans="1:25" x14ac:dyDescent="0.3">
      <c r="A366" s="284" t="s">
        <v>239</v>
      </c>
      <c r="B366" s="333">
        <v>42735</v>
      </c>
      <c r="C366" s="284" t="s">
        <v>24</v>
      </c>
      <c r="D366" s="331" t="s">
        <v>533</v>
      </c>
      <c r="E366" s="331">
        <v>0</v>
      </c>
      <c r="F366" s="331">
        <v>253513378.46000001</v>
      </c>
      <c r="G366" s="331">
        <v>0</v>
      </c>
      <c r="H366" s="331">
        <v>1026227326.8</v>
      </c>
      <c r="I366" s="331">
        <v>46553099.590000004</v>
      </c>
      <c r="J366" s="331">
        <v>14474130.289999999</v>
      </c>
      <c r="K366" s="331">
        <v>242640030.88</v>
      </c>
      <c r="L366" s="331">
        <v>547448858.44000006</v>
      </c>
      <c r="M366" s="331">
        <v>0</v>
      </c>
      <c r="N366" s="331">
        <v>118491213.81999999</v>
      </c>
      <c r="O366" s="331">
        <v>7495008.7699999996</v>
      </c>
      <c r="P366" s="331">
        <v>0</v>
      </c>
      <c r="Q366" s="331">
        <v>0</v>
      </c>
      <c r="R366" s="331">
        <v>0</v>
      </c>
      <c r="S366" s="331">
        <v>0</v>
      </c>
      <c r="T366" s="331">
        <v>0</v>
      </c>
      <c r="U366" s="331">
        <v>2256843047</v>
      </c>
      <c r="V366" s="229"/>
      <c r="W366" s="229"/>
      <c r="X366" s="229"/>
      <c r="Y366" s="229"/>
    </row>
    <row r="367" spans="1:25" x14ac:dyDescent="0.3">
      <c r="A367" s="284" t="s">
        <v>239</v>
      </c>
      <c r="B367" s="333">
        <v>42735</v>
      </c>
      <c r="C367" s="284" t="s">
        <v>25</v>
      </c>
      <c r="D367" s="331" t="s">
        <v>534</v>
      </c>
      <c r="E367" s="331">
        <v>0</v>
      </c>
      <c r="F367" s="331">
        <v>270743289.57999998</v>
      </c>
      <c r="G367" s="331">
        <v>0</v>
      </c>
      <c r="H367" s="331">
        <v>1147981159.2</v>
      </c>
      <c r="I367" s="331">
        <v>124931003.81999999</v>
      </c>
      <c r="J367" s="331">
        <v>19833116.699999999</v>
      </c>
      <c r="K367" s="331">
        <v>332796568.85000002</v>
      </c>
      <c r="L367" s="331">
        <v>598540813.63</v>
      </c>
      <c r="M367" s="331">
        <v>0</v>
      </c>
      <c r="N367" s="331">
        <v>135669114.22999999</v>
      </c>
      <c r="O367" s="331">
        <v>16621543.789999999</v>
      </c>
      <c r="P367" s="331">
        <v>0</v>
      </c>
      <c r="Q367" s="331">
        <v>0</v>
      </c>
      <c r="R367" s="331">
        <v>0</v>
      </c>
      <c r="S367" s="331">
        <v>0</v>
      </c>
      <c r="T367" s="331">
        <v>0</v>
      </c>
      <c r="U367" s="331">
        <v>2647116609.8000002</v>
      </c>
      <c r="V367" s="229"/>
      <c r="W367" s="229"/>
      <c r="X367" s="229"/>
      <c r="Y367" s="229"/>
    </row>
    <row r="368" spans="1:25" x14ac:dyDescent="0.3">
      <c r="A368" s="284" t="s">
        <v>239</v>
      </c>
      <c r="B368" s="333">
        <v>42735</v>
      </c>
      <c r="C368" s="284" t="s">
        <v>26</v>
      </c>
      <c r="D368" s="331" t="s">
        <v>535</v>
      </c>
      <c r="E368" s="331">
        <v>0</v>
      </c>
      <c r="F368" s="331">
        <v>269637153.72000003</v>
      </c>
      <c r="G368" s="331">
        <v>0</v>
      </c>
      <c r="H368" s="331">
        <v>1109255634.7</v>
      </c>
      <c r="I368" s="331">
        <v>121225254.06</v>
      </c>
      <c r="J368" s="331">
        <v>16220580.609999999</v>
      </c>
      <c r="K368" s="331">
        <v>292500291.11000001</v>
      </c>
      <c r="L368" s="331">
        <v>583165011.49000001</v>
      </c>
      <c r="M368" s="331">
        <v>0</v>
      </c>
      <c r="N368" s="331">
        <v>135668756.81</v>
      </c>
      <c r="O368" s="331">
        <v>16621543.789999999</v>
      </c>
      <c r="P368" s="331">
        <v>0</v>
      </c>
      <c r="Q368" s="331">
        <v>0</v>
      </c>
      <c r="R368" s="331">
        <v>0</v>
      </c>
      <c r="S368" s="331">
        <v>0</v>
      </c>
      <c r="T368" s="331">
        <v>0</v>
      </c>
      <c r="U368" s="331">
        <v>2544294226.3000002</v>
      </c>
      <c r="V368" s="229"/>
      <c r="W368" s="229"/>
      <c r="X368" s="229"/>
      <c r="Y368" s="229"/>
    </row>
    <row r="369" spans="1:25" x14ac:dyDescent="0.3">
      <c r="A369" s="284" t="s">
        <v>239</v>
      </c>
      <c r="B369" s="333">
        <v>42735</v>
      </c>
      <c r="C369" s="284" t="s">
        <v>27</v>
      </c>
      <c r="D369" s="331" t="s">
        <v>536</v>
      </c>
      <c r="E369" s="331">
        <v>0</v>
      </c>
      <c r="F369" s="331">
        <v>8355360</v>
      </c>
      <c r="G369" s="331">
        <v>0</v>
      </c>
      <c r="H369" s="331">
        <v>22600500</v>
      </c>
      <c r="I369" s="331">
        <v>3417020</v>
      </c>
      <c r="J369" s="331">
        <v>465090</v>
      </c>
      <c r="K369" s="331">
        <v>13249890</v>
      </c>
      <c r="L369" s="331">
        <v>21941370</v>
      </c>
      <c r="M369" s="331">
        <v>0</v>
      </c>
      <c r="N369" s="331">
        <v>8396880</v>
      </c>
      <c r="O369" s="331">
        <v>597260</v>
      </c>
      <c r="P369" s="331">
        <v>0</v>
      </c>
      <c r="Q369" s="331">
        <v>0</v>
      </c>
      <c r="R369" s="331">
        <v>0</v>
      </c>
      <c r="S369" s="331">
        <v>0</v>
      </c>
      <c r="T369" s="331">
        <v>0</v>
      </c>
      <c r="U369" s="331">
        <v>79023370</v>
      </c>
      <c r="V369" s="229"/>
      <c r="W369" s="229"/>
      <c r="X369" s="229"/>
      <c r="Y369" s="229"/>
    </row>
    <row r="370" spans="1:25" x14ac:dyDescent="0.3">
      <c r="A370" s="284" t="s">
        <v>239</v>
      </c>
      <c r="B370" s="333">
        <v>42735</v>
      </c>
      <c r="C370" s="284" t="s">
        <v>28</v>
      </c>
      <c r="D370" s="331" t="s">
        <v>537</v>
      </c>
      <c r="E370" s="331">
        <v>0</v>
      </c>
      <c r="F370" s="331">
        <v>0</v>
      </c>
      <c r="G370" s="331">
        <v>0</v>
      </c>
      <c r="H370" s="331">
        <v>0</v>
      </c>
      <c r="I370" s="331">
        <v>0</v>
      </c>
      <c r="J370" s="331">
        <v>0</v>
      </c>
      <c r="K370" s="331">
        <v>0</v>
      </c>
      <c r="L370" s="331">
        <v>0</v>
      </c>
      <c r="M370" s="331">
        <v>0</v>
      </c>
      <c r="N370" s="331">
        <v>0</v>
      </c>
      <c r="O370" s="331">
        <v>0</v>
      </c>
      <c r="P370" s="331">
        <v>0</v>
      </c>
      <c r="Q370" s="331">
        <v>0</v>
      </c>
      <c r="R370" s="331">
        <v>0</v>
      </c>
      <c r="S370" s="331">
        <v>0</v>
      </c>
      <c r="T370" s="331">
        <v>0</v>
      </c>
      <c r="U370" s="331">
        <v>0</v>
      </c>
      <c r="V370" s="229"/>
      <c r="W370" s="229"/>
      <c r="X370" s="229"/>
      <c r="Y370" s="229"/>
    </row>
    <row r="371" spans="1:25" x14ac:dyDescent="0.3">
      <c r="A371" s="284" t="s">
        <v>239</v>
      </c>
      <c r="B371" s="333">
        <v>42735</v>
      </c>
      <c r="C371" s="284" t="s">
        <v>29</v>
      </c>
      <c r="D371" s="331" t="s">
        <v>526</v>
      </c>
      <c r="E371" s="331">
        <v>0</v>
      </c>
      <c r="F371" s="331">
        <v>0</v>
      </c>
      <c r="G371" s="331">
        <v>0</v>
      </c>
      <c r="H371" s="331">
        <v>0</v>
      </c>
      <c r="I371" s="331">
        <v>0</v>
      </c>
      <c r="J371" s="331">
        <v>0</v>
      </c>
      <c r="K371" s="331">
        <v>0</v>
      </c>
      <c r="L371" s="331">
        <v>0</v>
      </c>
      <c r="M371" s="331">
        <v>0</v>
      </c>
      <c r="N371" s="331">
        <v>0</v>
      </c>
      <c r="O371" s="331">
        <v>0</v>
      </c>
      <c r="P371" s="331">
        <v>0</v>
      </c>
      <c r="Q371" s="331">
        <v>0</v>
      </c>
      <c r="R371" s="331">
        <v>0</v>
      </c>
      <c r="S371" s="331">
        <v>0</v>
      </c>
      <c r="T371" s="331">
        <v>0</v>
      </c>
      <c r="U371" s="331">
        <v>0</v>
      </c>
      <c r="V371" s="229"/>
      <c r="W371" s="229"/>
      <c r="X371" s="229"/>
      <c r="Y371" s="229"/>
    </row>
    <row r="372" spans="1:25" x14ac:dyDescent="0.3">
      <c r="A372" s="284" t="s">
        <v>239</v>
      </c>
      <c r="B372" s="333">
        <v>42735</v>
      </c>
      <c r="C372" s="284" t="s">
        <v>30</v>
      </c>
      <c r="D372" s="331" t="s">
        <v>527</v>
      </c>
      <c r="E372" s="331">
        <v>0</v>
      </c>
      <c r="F372" s="331">
        <v>0</v>
      </c>
      <c r="G372" s="331">
        <v>0</v>
      </c>
      <c r="H372" s="331">
        <v>0</v>
      </c>
      <c r="I372" s="331">
        <v>0</v>
      </c>
      <c r="J372" s="331">
        <v>0</v>
      </c>
      <c r="K372" s="331">
        <v>0</v>
      </c>
      <c r="L372" s="331">
        <v>0</v>
      </c>
      <c r="M372" s="331">
        <v>0</v>
      </c>
      <c r="N372" s="331">
        <v>0</v>
      </c>
      <c r="O372" s="331">
        <v>0</v>
      </c>
      <c r="P372" s="331">
        <v>0</v>
      </c>
      <c r="Q372" s="331">
        <v>0</v>
      </c>
      <c r="R372" s="331">
        <v>0</v>
      </c>
      <c r="S372" s="331">
        <v>0</v>
      </c>
      <c r="T372" s="331">
        <v>0</v>
      </c>
      <c r="U372" s="331">
        <v>0</v>
      </c>
      <c r="V372" s="229"/>
      <c r="W372" s="229"/>
      <c r="X372" s="229"/>
      <c r="Y372" s="229"/>
    </row>
    <row r="373" spans="1:25" x14ac:dyDescent="0.3">
      <c r="A373" s="284" t="s">
        <v>239</v>
      </c>
      <c r="B373" s="333">
        <v>42735</v>
      </c>
      <c r="C373" s="284" t="s">
        <v>31</v>
      </c>
      <c r="D373" s="331" t="s">
        <v>538</v>
      </c>
      <c r="E373" s="331">
        <v>0</v>
      </c>
      <c r="F373" s="331">
        <v>279098649.57999998</v>
      </c>
      <c r="G373" s="331">
        <v>0</v>
      </c>
      <c r="H373" s="331">
        <v>1170581659.2</v>
      </c>
      <c r="I373" s="331">
        <v>128348023.81999999</v>
      </c>
      <c r="J373" s="331">
        <v>20298206.699999999</v>
      </c>
      <c r="K373" s="331">
        <v>346046458.85000002</v>
      </c>
      <c r="L373" s="331">
        <v>620482183.63</v>
      </c>
      <c r="M373" s="331">
        <v>0</v>
      </c>
      <c r="N373" s="331">
        <v>144065994.22999999</v>
      </c>
      <c r="O373" s="331">
        <v>17218803.789999999</v>
      </c>
      <c r="P373" s="331">
        <v>0</v>
      </c>
      <c r="Q373" s="331">
        <v>0</v>
      </c>
      <c r="R373" s="331">
        <v>0</v>
      </c>
      <c r="S373" s="331">
        <v>0</v>
      </c>
      <c r="T373" s="331">
        <v>0</v>
      </c>
      <c r="U373" s="331">
        <v>2726139979.8000002</v>
      </c>
      <c r="V373" s="229"/>
      <c r="W373" s="229"/>
      <c r="X373" s="229"/>
      <c r="Y373" s="229"/>
    </row>
    <row r="374" spans="1:25" x14ac:dyDescent="0.3">
      <c r="A374" s="284" t="s">
        <v>239</v>
      </c>
      <c r="B374" s="333">
        <v>42735</v>
      </c>
      <c r="C374" s="284" t="s">
        <v>32</v>
      </c>
      <c r="D374" s="331" t="s">
        <v>539</v>
      </c>
      <c r="E374" s="331">
        <v>0</v>
      </c>
      <c r="F374" s="331">
        <v>1106135.8600000001</v>
      </c>
      <c r="G374" s="331">
        <v>0</v>
      </c>
      <c r="H374" s="331">
        <v>38725524.530000001</v>
      </c>
      <c r="I374" s="331">
        <v>3705749.76</v>
      </c>
      <c r="J374" s="331">
        <v>3612536.09</v>
      </c>
      <c r="K374" s="331">
        <v>40296277.740000002</v>
      </c>
      <c r="L374" s="331">
        <v>15375802.140000001</v>
      </c>
      <c r="M374" s="331">
        <v>0</v>
      </c>
      <c r="N374" s="331">
        <v>357.42</v>
      </c>
      <c r="O374" s="331">
        <v>0</v>
      </c>
      <c r="P374" s="331">
        <v>0</v>
      </c>
      <c r="Q374" s="331">
        <v>0</v>
      </c>
      <c r="R374" s="331">
        <v>0</v>
      </c>
      <c r="S374" s="331">
        <v>0</v>
      </c>
      <c r="T374" s="331">
        <v>0</v>
      </c>
      <c r="U374" s="331">
        <v>102822383.54000001</v>
      </c>
      <c r="V374" s="229"/>
      <c r="W374" s="229"/>
      <c r="X374" s="229"/>
      <c r="Y374" s="229"/>
    </row>
    <row r="375" spans="1:25" x14ac:dyDescent="0.3">
      <c r="A375" s="284" t="s">
        <v>239</v>
      </c>
      <c r="B375" s="333">
        <v>42735</v>
      </c>
      <c r="C375" s="284" t="s">
        <v>33</v>
      </c>
      <c r="D375" s="331" t="s">
        <v>540</v>
      </c>
      <c r="E375" s="331">
        <v>0</v>
      </c>
      <c r="F375" s="331">
        <v>277992513.72000003</v>
      </c>
      <c r="G375" s="331">
        <v>0</v>
      </c>
      <c r="H375" s="331">
        <v>1131856134.7</v>
      </c>
      <c r="I375" s="331">
        <v>124642274.06</v>
      </c>
      <c r="J375" s="331">
        <v>16685670.609999999</v>
      </c>
      <c r="K375" s="331">
        <v>305750181.11000001</v>
      </c>
      <c r="L375" s="331">
        <v>605106381.49000001</v>
      </c>
      <c r="M375" s="331">
        <v>0</v>
      </c>
      <c r="N375" s="331">
        <v>144065636.81</v>
      </c>
      <c r="O375" s="331">
        <v>17218803.789999999</v>
      </c>
      <c r="P375" s="331">
        <v>0</v>
      </c>
      <c r="Q375" s="331">
        <v>0</v>
      </c>
      <c r="R375" s="331">
        <v>0</v>
      </c>
      <c r="S375" s="331">
        <v>0</v>
      </c>
      <c r="T375" s="331">
        <v>0</v>
      </c>
      <c r="U375" s="331">
        <v>2623317596.3000002</v>
      </c>
      <c r="V375" s="229"/>
      <c r="W375" s="229"/>
      <c r="X375" s="229"/>
      <c r="Y375" s="229"/>
    </row>
    <row r="376" spans="1:25" x14ac:dyDescent="0.3">
      <c r="A376" s="284" t="s">
        <v>239</v>
      </c>
      <c r="B376" s="333">
        <v>43100</v>
      </c>
      <c r="C376" s="284" t="s">
        <v>139</v>
      </c>
      <c r="D376" s="331" t="s">
        <v>138</v>
      </c>
      <c r="E376" s="331">
        <v>0</v>
      </c>
      <c r="F376" s="331">
        <v>0</v>
      </c>
      <c r="G376" s="331">
        <v>0</v>
      </c>
      <c r="H376" s="331">
        <v>0</v>
      </c>
      <c r="I376" s="331">
        <v>0</v>
      </c>
      <c r="J376" s="331">
        <v>0</v>
      </c>
      <c r="K376" s="331">
        <v>0</v>
      </c>
      <c r="L376" s="331">
        <v>0</v>
      </c>
      <c r="M376" s="331">
        <v>0</v>
      </c>
      <c r="N376" s="331">
        <v>0</v>
      </c>
      <c r="O376" s="331">
        <v>0</v>
      </c>
      <c r="P376" s="331">
        <v>0</v>
      </c>
      <c r="Q376" s="331">
        <v>0</v>
      </c>
      <c r="R376" s="331">
        <v>0</v>
      </c>
      <c r="S376" s="331">
        <v>0</v>
      </c>
      <c r="T376" s="331">
        <v>0</v>
      </c>
      <c r="U376" s="331">
        <v>0</v>
      </c>
      <c r="V376" s="229"/>
      <c r="W376" s="229"/>
      <c r="X376" s="229"/>
      <c r="Y376" s="229"/>
    </row>
    <row r="377" spans="1:25" x14ac:dyDescent="0.3">
      <c r="A377" s="284" t="s">
        <v>239</v>
      </c>
      <c r="B377" s="333">
        <v>43100</v>
      </c>
      <c r="C377" s="284" t="s">
        <v>4</v>
      </c>
      <c r="D377" s="331" t="s">
        <v>520</v>
      </c>
      <c r="E377" s="331">
        <v>0</v>
      </c>
      <c r="F377" s="331">
        <v>0</v>
      </c>
      <c r="G377" s="331">
        <v>0</v>
      </c>
      <c r="H377" s="331">
        <v>0</v>
      </c>
      <c r="I377" s="331">
        <v>0</v>
      </c>
      <c r="J377" s="331">
        <v>0</v>
      </c>
      <c r="K377" s="331">
        <v>0</v>
      </c>
      <c r="L377" s="331">
        <v>0</v>
      </c>
      <c r="M377" s="331">
        <v>0</v>
      </c>
      <c r="N377" s="331">
        <v>0</v>
      </c>
      <c r="O377" s="331">
        <v>0</v>
      </c>
      <c r="P377" s="331">
        <v>0</v>
      </c>
      <c r="Q377" s="331">
        <v>0</v>
      </c>
      <c r="R377" s="331">
        <v>0</v>
      </c>
      <c r="S377" s="331">
        <v>0</v>
      </c>
      <c r="T377" s="331">
        <v>0</v>
      </c>
      <c r="U377" s="331">
        <v>0</v>
      </c>
      <c r="V377" s="229"/>
      <c r="W377" s="229"/>
      <c r="X377" s="229"/>
      <c r="Y377" s="229"/>
    </row>
    <row r="378" spans="1:25" x14ac:dyDescent="0.3">
      <c r="A378" s="284" t="s">
        <v>239</v>
      </c>
      <c r="B378" s="333">
        <v>43100</v>
      </c>
      <c r="C378" s="284" t="s">
        <v>5</v>
      </c>
      <c r="D378" s="331" t="s">
        <v>528</v>
      </c>
      <c r="E378" s="331">
        <v>0</v>
      </c>
      <c r="F378" s="331">
        <v>12897851.869999999</v>
      </c>
      <c r="G378" s="331">
        <v>0</v>
      </c>
      <c r="H378" s="331">
        <v>76454737.640000001</v>
      </c>
      <c r="I378" s="331">
        <v>56919192.289999999</v>
      </c>
      <c r="J378" s="331">
        <v>1245868.19</v>
      </c>
      <c r="K378" s="331">
        <v>-8120189.5</v>
      </c>
      <c r="L378" s="331">
        <v>15856599.470000001</v>
      </c>
      <c r="M378" s="331">
        <v>0</v>
      </c>
      <c r="N378" s="331">
        <v>12021799.09</v>
      </c>
      <c r="O378" s="331">
        <v>552302.92000000004</v>
      </c>
      <c r="P378" s="331">
        <v>0</v>
      </c>
      <c r="Q378" s="331">
        <v>0</v>
      </c>
      <c r="R378" s="331">
        <v>0</v>
      </c>
      <c r="S378" s="331">
        <v>0</v>
      </c>
      <c r="T378" s="331">
        <v>0</v>
      </c>
      <c r="U378" s="331">
        <v>167828161.97</v>
      </c>
      <c r="V378" s="229"/>
      <c r="W378" s="229"/>
      <c r="X378" s="229"/>
      <c r="Y378" s="229"/>
    </row>
    <row r="379" spans="1:25" x14ac:dyDescent="0.3">
      <c r="A379" s="284" t="s">
        <v>239</v>
      </c>
      <c r="B379" s="333">
        <v>43100</v>
      </c>
      <c r="C379" s="284" t="s">
        <v>13</v>
      </c>
      <c r="D379" s="331" t="s">
        <v>529</v>
      </c>
      <c r="E379" s="331">
        <v>0</v>
      </c>
      <c r="F379" s="331">
        <v>-367540.46</v>
      </c>
      <c r="G379" s="331">
        <v>0</v>
      </c>
      <c r="H379" s="331">
        <v>-1944833.97</v>
      </c>
      <c r="I379" s="331">
        <v>-1622436.78</v>
      </c>
      <c r="J379" s="331">
        <v>-762120.91</v>
      </c>
      <c r="K379" s="331">
        <v>-22083899.350000001</v>
      </c>
      <c r="L379" s="331">
        <v>-2574967.66</v>
      </c>
      <c r="M379" s="331">
        <v>0</v>
      </c>
      <c r="N379" s="331">
        <v>285.89</v>
      </c>
      <c r="O379" s="331">
        <v>0</v>
      </c>
      <c r="P379" s="331">
        <v>0</v>
      </c>
      <c r="Q379" s="331">
        <v>0</v>
      </c>
      <c r="R379" s="331">
        <v>0</v>
      </c>
      <c r="S379" s="331">
        <v>0</v>
      </c>
      <c r="T379" s="331">
        <v>0</v>
      </c>
      <c r="U379" s="331">
        <v>-29355513.239999998</v>
      </c>
      <c r="V379" s="229"/>
      <c r="W379" s="229"/>
      <c r="X379" s="229"/>
      <c r="Y379" s="229"/>
    </row>
    <row r="380" spans="1:25" x14ac:dyDescent="0.3">
      <c r="A380" s="284" t="s">
        <v>239</v>
      </c>
      <c r="B380" s="333">
        <v>43100</v>
      </c>
      <c r="C380" s="284" t="s">
        <v>14</v>
      </c>
      <c r="D380" s="331" t="s">
        <v>530</v>
      </c>
      <c r="E380" s="331">
        <v>0</v>
      </c>
      <c r="F380" s="331">
        <v>13265392.33</v>
      </c>
      <c r="G380" s="331">
        <v>0</v>
      </c>
      <c r="H380" s="331">
        <v>78399571.609999999</v>
      </c>
      <c r="I380" s="331">
        <v>58541629.07</v>
      </c>
      <c r="J380" s="331">
        <v>2007989.1</v>
      </c>
      <c r="K380" s="331">
        <v>13963709.85</v>
      </c>
      <c r="L380" s="331">
        <v>18431567.129999999</v>
      </c>
      <c r="M380" s="331">
        <v>0</v>
      </c>
      <c r="N380" s="331">
        <v>12021513.199999999</v>
      </c>
      <c r="O380" s="331">
        <v>552302.92000000004</v>
      </c>
      <c r="P380" s="331">
        <v>0</v>
      </c>
      <c r="Q380" s="331">
        <v>0</v>
      </c>
      <c r="R380" s="331">
        <v>0</v>
      </c>
      <c r="S380" s="331">
        <v>0</v>
      </c>
      <c r="T380" s="331">
        <v>0</v>
      </c>
      <c r="U380" s="331">
        <v>197183675.21000001</v>
      </c>
      <c r="V380" s="229"/>
      <c r="W380" s="229"/>
      <c r="X380" s="229"/>
      <c r="Y380" s="229"/>
    </row>
    <row r="381" spans="1:25" x14ac:dyDescent="0.3">
      <c r="A381" s="284" t="s">
        <v>239</v>
      </c>
      <c r="B381" s="333">
        <v>43100</v>
      </c>
      <c r="C381" s="284" t="s">
        <v>15</v>
      </c>
      <c r="D381" s="331" t="s">
        <v>531</v>
      </c>
      <c r="E381" s="331">
        <v>0</v>
      </c>
      <c r="F381" s="331">
        <v>279288571.64999998</v>
      </c>
      <c r="G381" s="331">
        <v>0</v>
      </c>
      <c r="H381" s="331">
        <v>1161671615.2</v>
      </c>
      <c r="I381" s="331">
        <v>53814352.630000003</v>
      </c>
      <c r="J381" s="331">
        <v>13131787.83</v>
      </c>
      <c r="K381" s="331">
        <v>303715930.68000001</v>
      </c>
      <c r="L381" s="331">
        <v>575949466.25999999</v>
      </c>
      <c r="M381" s="331">
        <v>0</v>
      </c>
      <c r="N381" s="331">
        <v>105175334.28</v>
      </c>
      <c r="O381" s="331">
        <v>9489434.4800000004</v>
      </c>
      <c r="P381" s="331">
        <v>0</v>
      </c>
      <c r="Q381" s="331">
        <v>0</v>
      </c>
      <c r="R381" s="331">
        <v>0</v>
      </c>
      <c r="S381" s="331">
        <v>0</v>
      </c>
      <c r="T381" s="331">
        <v>0</v>
      </c>
      <c r="U381" s="331">
        <v>2502236493.0999999</v>
      </c>
      <c r="V381" s="229"/>
      <c r="W381" s="229"/>
      <c r="X381" s="229"/>
      <c r="Y381" s="229"/>
    </row>
    <row r="382" spans="1:25" x14ac:dyDescent="0.3">
      <c r="A382" s="284" t="s">
        <v>239</v>
      </c>
      <c r="B382" s="333">
        <v>43100</v>
      </c>
      <c r="C382" s="284" t="s">
        <v>23</v>
      </c>
      <c r="D382" s="331" t="s">
        <v>532</v>
      </c>
      <c r="E382" s="331">
        <v>0</v>
      </c>
      <c r="F382" s="331">
        <v>767221.6</v>
      </c>
      <c r="G382" s="331">
        <v>0</v>
      </c>
      <c r="H382" s="331">
        <v>38930405.32</v>
      </c>
      <c r="I382" s="331">
        <v>3115702.87</v>
      </c>
      <c r="J382" s="331">
        <v>747741.67</v>
      </c>
      <c r="K382" s="331">
        <v>36536332.43</v>
      </c>
      <c r="L382" s="331">
        <v>15304523.34</v>
      </c>
      <c r="M382" s="331">
        <v>0</v>
      </c>
      <c r="N382" s="331">
        <v>357.23</v>
      </c>
      <c r="O382" s="331">
        <v>0</v>
      </c>
      <c r="P382" s="331">
        <v>0</v>
      </c>
      <c r="Q382" s="331">
        <v>0</v>
      </c>
      <c r="R382" s="331">
        <v>0</v>
      </c>
      <c r="S382" s="331">
        <v>0</v>
      </c>
      <c r="T382" s="331">
        <v>0</v>
      </c>
      <c r="U382" s="331">
        <v>95402284.459999993</v>
      </c>
      <c r="V382" s="229"/>
      <c r="W382" s="229"/>
      <c r="X382" s="229"/>
      <c r="Y382" s="229"/>
    </row>
    <row r="383" spans="1:25" x14ac:dyDescent="0.3">
      <c r="A383" s="284" t="s">
        <v>239</v>
      </c>
      <c r="B383" s="333">
        <v>43100</v>
      </c>
      <c r="C383" s="284" t="s">
        <v>24</v>
      </c>
      <c r="D383" s="331" t="s">
        <v>533</v>
      </c>
      <c r="E383" s="331">
        <v>0</v>
      </c>
      <c r="F383" s="331">
        <v>278521350.05000001</v>
      </c>
      <c r="G383" s="331">
        <v>0</v>
      </c>
      <c r="H383" s="331">
        <v>1122741209.9000001</v>
      </c>
      <c r="I383" s="331">
        <v>50698649.759999998</v>
      </c>
      <c r="J383" s="331">
        <v>12384046.16</v>
      </c>
      <c r="K383" s="331">
        <v>267179598.25</v>
      </c>
      <c r="L383" s="331">
        <v>560644942.91999996</v>
      </c>
      <c r="M383" s="331">
        <v>0</v>
      </c>
      <c r="N383" s="331">
        <v>105174977.05</v>
      </c>
      <c r="O383" s="331">
        <v>9489434.4800000004</v>
      </c>
      <c r="P383" s="331">
        <v>0</v>
      </c>
      <c r="Q383" s="331">
        <v>0</v>
      </c>
      <c r="R383" s="331">
        <v>0</v>
      </c>
      <c r="S383" s="331">
        <v>0</v>
      </c>
      <c r="T383" s="331">
        <v>0</v>
      </c>
      <c r="U383" s="331">
        <v>2406834208.5999999</v>
      </c>
      <c r="V383" s="229"/>
      <c r="W383" s="229"/>
      <c r="X383" s="229"/>
      <c r="Y383" s="229"/>
    </row>
    <row r="384" spans="1:25" x14ac:dyDescent="0.3">
      <c r="A384" s="284" t="s">
        <v>239</v>
      </c>
      <c r="B384" s="333">
        <v>43100</v>
      </c>
      <c r="C384" s="284" t="s">
        <v>25</v>
      </c>
      <c r="D384" s="331" t="s">
        <v>534</v>
      </c>
      <c r="E384" s="331">
        <v>0</v>
      </c>
      <c r="F384" s="331">
        <v>292186423.51999998</v>
      </c>
      <c r="G384" s="331">
        <v>0</v>
      </c>
      <c r="H384" s="331">
        <v>1238126352.9000001</v>
      </c>
      <c r="I384" s="331">
        <v>110733544.92</v>
      </c>
      <c r="J384" s="331">
        <v>14377656.02</v>
      </c>
      <c r="K384" s="331">
        <v>295595741.18000001</v>
      </c>
      <c r="L384" s="331">
        <v>591806065.73000002</v>
      </c>
      <c r="M384" s="331">
        <v>0</v>
      </c>
      <c r="N384" s="331">
        <v>117197133.37</v>
      </c>
      <c r="O384" s="331">
        <v>10041737.4</v>
      </c>
      <c r="P384" s="331">
        <v>0</v>
      </c>
      <c r="Q384" s="331">
        <v>0</v>
      </c>
      <c r="R384" s="331">
        <v>0</v>
      </c>
      <c r="S384" s="331">
        <v>0</v>
      </c>
      <c r="T384" s="331">
        <v>0</v>
      </c>
      <c r="U384" s="331">
        <v>2670064655</v>
      </c>
      <c r="V384" s="229"/>
      <c r="W384" s="229"/>
      <c r="X384" s="229"/>
      <c r="Y384" s="229"/>
    </row>
    <row r="385" spans="1:25" x14ac:dyDescent="0.3">
      <c r="A385" s="284" t="s">
        <v>239</v>
      </c>
      <c r="B385" s="333">
        <v>43100</v>
      </c>
      <c r="C385" s="284" t="s">
        <v>26</v>
      </c>
      <c r="D385" s="331" t="s">
        <v>535</v>
      </c>
      <c r="E385" s="331">
        <v>0</v>
      </c>
      <c r="F385" s="331">
        <v>291786742.38</v>
      </c>
      <c r="G385" s="331">
        <v>0</v>
      </c>
      <c r="H385" s="331">
        <v>1201140781.5</v>
      </c>
      <c r="I385" s="331">
        <v>109240278.83</v>
      </c>
      <c r="J385" s="331">
        <v>14392035.26</v>
      </c>
      <c r="K385" s="331">
        <v>281143308.10000002</v>
      </c>
      <c r="L385" s="331">
        <v>579076510.04999995</v>
      </c>
      <c r="M385" s="331">
        <v>0</v>
      </c>
      <c r="N385" s="331">
        <v>117196490.25</v>
      </c>
      <c r="O385" s="331">
        <v>10041737.4</v>
      </c>
      <c r="P385" s="331">
        <v>0</v>
      </c>
      <c r="Q385" s="331">
        <v>0</v>
      </c>
      <c r="R385" s="331">
        <v>0</v>
      </c>
      <c r="S385" s="331">
        <v>0</v>
      </c>
      <c r="T385" s="331">
        <v>0</v>
      </c>
      <c r="U385" s="331">
        <v>2604017883.8000002</v>
      </c>
      <c r="V385" s="229"/>
      <c r="W385" s="229"/>
      <c r="X385" s="229"/>
      <c r="Y385" s="229"/>
    </row>
    <row r="386" spans="1:25" x14ac:dyDescent="0.3">
      <c r="A386" s="284" t="s">
        <v>239</v>
      </c>
      <c r="B386" s="333">
        <v>43100</v>
      </c>
      <c r="C386" s="284" t="s">
        <v>27</v>
      </c>
      <c r="D386" s="331" t="s">
        <v>536</v>
      </c>
      <c r="E386" s="331">
        <v>0</v>
      </c>
      <c r="F386" s="331">
        <v>11586525.779999999</v>
      </c>
      <c r="G386" s="331">
        <v>0</v>
      </c>
      <c r="H386" s="331">
        <v>33612064.609999999</v>
      </c>
      <c r="I386" s="331">
        <v>3504052.24</v>
      </c>
      <c r="J386" s="331">
        <v>537831.99</v>
      </c>
      <c r="K386" s="331">
        <v>8063919.0899999999</v>
      </c>
      <c r="L386" s="331">
        <v>25582150.890000001</v>
      </c>
      <c r="M386" s="331">
        <v>0</v>
      </c>
      <c r="N386" s="331">
        <v>9232533.7799999993</v>
      </c>
      <c r="O386" s="331">
        <v>39190.54</v>
      </c>
      <c r="P386" s="331">
        <v>0</v>
      </c>
      <c r="Q386" s="331">
        <v>0</v>
      </c>
      <c r="R386" s="331">
        <v>0</v>
      </c>
      <c r="S386" s="331">
        <v>0</v>
      </c>
      <c r="T386" s="331">
        <v>0</v>
      </c>
      <c r="U386" s="331">
        <v>92158268.920000002</v>
      </c>
      <c r="V386" s="229"/>
      <c r="W386" s="229"/>
      <c r="X386" s="229"/>
      <c r="Y386" s="229"/>
    </row>
    <row r="387" spans="1:25" x14ac:dyDescent="0.3">
      <c r="A387" s="284" t="s">
        <v>239</v>
      </c>
      <c r="B387" s="333">
        <v>43100</v>
      </c>
      <c r="C387" s="284" t="s">
        <v>28</v>
      </c>
      <c r="D387" s="331" t="s">
        <v>537</v>
      </c>
      <c r="E387" s="331">
        <v>0</v>
      </c>
      <c r="F387" s="331">
        <v>0</v>
      </c>
      <c r="G387" s="331">
        <v>0</v>
      </c>
      <c r="H387" s="331">
        <v>0</v>
      </c>
      <c r="I387" s="331">
        <v>0</v>
      </c>
      <c r="J387" s="331">
        <v>0</v>
      </c>
      <c r="K387" s="331">
        <v>0</v>
      </c>
      <c r="L387" s="331">
        <v>0</v>
      </c>
      <c r="M387" s="331">
        <v>0</v>
      </c>
      <c r="N387" s="331">
        <v>0</v>
      </c>
      <c r="O387" s="331">
        <v>0</v>
      </c>
      <c r="P387" s="331">
        <v>0</v>
      </c>
      <c r="Q387" s="331">
        <v>0</v>
      </c>
      <c r="R387" s="331">
        <v>0</v>
      </c>
      <c r="S387" s="331">
        <v>0</v>
      </c>
      <c r="T387" s="331">
        <v>0</v>
      </c>
      <c r="U387" s="331">
        <v>0</v>
      </c>
      <c r="V387" s="229"/>
      <c r="W387" s="229"/>
      <c r="X387" s="229"/>
      <c r="Y387" s="229"/>
    </row>
    <row r="388" spans="1:25" x14ac:dyDescent="0.3">
      <c r="A388" s="284" t="s">
        <v>239</v>
      </c>
      <c r="B388" s="333">
        <v>43100</v>
      </c>
      <c r="C388" s="284" t="s">
        <v>29</v>
      </c>
      <c r="D388" s="331" t="s">
        <v>526</v>
      </c>
      <c r="E388" s="331">
        <v>0</v>
      </c>
      <c r="F388" s="331">
        <v>0</v>
      </c>
      <c r="G388" s="331">
        <v>0</v>
      </c>
      <c r="H388" s="331">
        <v>0</v>
      </c>
      <c r="I388" s="331">
        <v>0</v>
      </c>
      <c r="J388" s="331">
        <v>0</v>
      </c>
      <c r="K388" s="331">
        <v>0</v>
      </c>
      <c r="L388" s="331">
        <v>0</v>
      </c>
      <c r="M388" s="331">
        <v>0</v>
      </c>
      <c r="N388" s="331">
        <v>0</v>
      </c>
      <c r="O388" s="331">
        <v>0</v>
      </c>
      <c r="P388" s="331">
        <v>0</v>
      </c>
      <c r="Q388" s="331">
        <v>0</v>
      </c>
      <c r="R388" s="331">
        <v>0</v>
      </c>
      <c r="S388" s="331">
        <v>0</v>
      </c>
      <c r="T388" s="331">
        <v>0</v>
      </c>
      <c r="U388" s="331">
        <v>0</v>
      </c>
      <c r="V388" s="229"/>
      <c r="W388" s="229"/>
      <c r="X388" s="229"/>
      <c r="Y388" s="229"/>
    </row>
    <row r="389" spans="1:25" x14ac:dyDescent="0.3">
      <c r="A389" s="284" t="s">
        <v>239</v>
      </c>
      <c r="B389" s="333">
        <v>43100</v>
      </c>
      <c r="C389" s="284" t="s">
        <v>30</v>
      </c>
      <c r="D389" s="331" t="s">
        <v>527</v>
      </c>
      <c r="E389" s="331">
        <v>0</v>
      </c>
      <c r="F389" s="331">
        <v>0</v>
      </c>
      <c r="G389" s="331">
        <v>0</v>
      </c>
      <c r="H389" s="331">
        <v>0</v>
      </c>
      <c r="I389" s="331">
        <v>0</v>
      </c>
      <c r="J389" s="331">
        <v>0</v>
      </c>
      <c r="K389" s="331">
        <v>0</v>
      </c>
      <c r="L389" s="331">
        <v>0</v>
      </c>
      <c r="M389" s="331">
        <v>0</v>
      </c>
      <c r="N389" s="331">
        <v>0</v>
      </c>
      <c r="O389" s="331">
        <v>0</v>
      </c>
      <c r="P389" s="331">
        <v>0</v>
      </c>
      <c r="Q389" s="331">
        <v>0</v>
      </c>
      <c r="R389" s="331">
        <v>0</v>
      </c>
      <c r="S389" s="331">
        <v>0</v>
      </c>
      <c r="T389" s="331">
        <v>0</v>
      </c>
      <c r="U389" s="331">
        <v>0</v>
      </c>
      <c r="V389" s="229"/>
      <c r="W389" s="229"/>
      <c r="X389" s="229"/>
      <c r="Y389" s="229"/>
    </row>
    <row r="390" spans="1:25" x14ac:dyDescent="0.3">
      <c r="A390" s="284" t="s">
        <v>239</v>
      </c>
      <c r="B390" s="333">
        <v>43100</v>
      </c>
      <c r="C390" s="284" t="s">
        <v>31</v>
      </c>
      <c r="D390" s="331" t="s">
        <v>538</v>
      </c>
      <c r="E390" s="331">
        <v>0</v>
      </c>
      <c r="F390" s="331">
        <v>303772949.30000001</v>
      </c>
      <c r="G390" s="331">
        <v>0</v>
      </c>
      <c r="H390" s="331">
        <v>1271738417.5</v>
      </c>
      <c r="I390" s="331">
        <v>114237597.16</v>
      </c>
      <c r="J390" s="331">
        <v>14915488.01</v>
      </c>
      <c r="K390" s="331">
        <v>303659660.26999998</v>
      </c>
      <c r="L390" s="331">
        <v>617388216.62</v>
      </c>
      <c r="M390" s="331">
        <v>0</v>
      </c>
      <c r="N390" s="331">
        <v>126429667.15000001</v>
      </c>
      <c r="O390" s="331">
        <v>10080927.939999999</v>
      </c>
      <c r="P390" s="331">
        <v>0</v>
      </c>
      <c r="Q390" s="331">
        <v>0</v>
      </c>
      <c r="R390" s="331">
        <v>0</v>
      </c>
      <c r="S390" s="331">
        <v>0</v>
      </c>
      <c r="T390" s="331">
        <v>0</v>
      </c>
      <c r="U390" s="331">
        <v>2762222923.9000001</v>
      </c>
      <c r="V390" s="229"/>
      <c r="W390" s="229"/>
      <c r="X390" s="229"/>
      <c r="Y390" s="229"/>
    </row>
    <row r="391" spans="1:25" x14ac:dyDescent="0.3">
      <c r="A391" s="284" t="s">
        <v>239</v>
      </c>
      <c r="B391" s="333">
        <v>43100</v>
      </c>
      <c r="C391" s="284" t="s">
        <v>32</v>
      </c>
      <c r="D391" s="331" t="s">
        <v>539</v>
      </c>
      <c r="E391" s="331">
        <v>0</v>
      </c>
      <c r="F391" s="331">
        <v>399681.14</v>
      </c>
      <c r="G391" s="331">
        <v>0</v>
      </c>
      <c r="H391" s="331">
        <v>36985571.350000001</v>
      </c>
      <c r="I391" s="331">
        <v>1493266.09</v>
      </c>
      <c r="J391" s="331">
        <v>-14379.24</v>
      </c>
      <c r="K391" s="331">
        <v>14452433.08</v>
      </c>
      <c r="L391" s="331">
        <v>12729555.68</v>
      </c>
      <c r="M391" s="331">
        <v>0</v>
      </c>
      <c r="N391" s="331">
        <v>643.12</v>
      </c>
      <c r="O391" s="331">
        <v>0</v>
      </c>
      <c r="P391" s="331">
        <v>0</v>
      </c>
      <c r="Q391" s="331">
        <v>0</v>
      </c>
      <c r="R391" s="331">
        <v>0</v>
      </c>
      <c r="S391" s="331">
        <v>0</v>
      </c>
      <c r="T391" s="331">
        <v>0</v>
      </c>
      <c r="U391" s="331">
        <v>66046771.219999999</v>
      </c>
      <c r="V391" s="229"/>
      <c r="W391" s="229"/>
      <c r="X391" s="229"/>
      <c r="Y391" s="229"/>
    </row>
    <row r="392" spans="1:25" x14ac:dyDescent="0.3">
      <c r="A392" s="284" t="s">
        <v>239</v>
      </c>
      <c r="B392" s="333">
        <v>43100</v>
      </c>
      <c r="C392" s="284" t="s">
        <v>33</v>
      </c>
      <c r="D392" s="331" t="s">
        <v>540</v>
      </c>
      <c r="E392" s="331">
        <v>0</v>
      </c>
      <c r="F392" s="331">
        <v>303373268.16000003</v>
      </c>
      <c r="G392" s="331">
        <v>0</v>
      </c>
      <c r="H392" s="331">
        <v>1234752846.0999999</v>
      </c>
      <c r="I392" s="331">
        <v>112744331.06999999</v>
      </c>
      <c r="J392" s="331">
        <v>14929867.25</v>
      </c>
      <c r="K392" s="331">
        <v>289207227.19</v>
      </c>
      <c r="L392" s="331">
        <v>604658660.94000006</v>
      </c>
      <c r="M392" s="331">
        <v>0</v>
      </c>
      <c r="N392" s="331">
        <v>126429024.03</v>
      </c>
      <c r="O392" s="331">
        <v>10080927.939999999</v>
      </c>
      <c r="P392" s="331">
        <v>0</v>
      </c>
      <c r="Q392" s="331">
        <v>0</v>
      </c>
      <c r="R392" s="331">
        <v>0</v>
      </c>
      <c r="S392" s="331">
        <v>0</v>
      </c>
      <c r="T392" s="331">
        <v>0</v>
      </c>
      <c r="U392" s="331">
        <v>2696176152.6999998</v>
      </c>
      <c r="V392" s="229"/>
      <c r="W392" s="229"/>
      <c r="X392" s="229"/>
      <c r="Y392" s="229"/>
    </row>
    <row r="393" spans="1:25" x14ac:dyDescent="0.3">
      <c r="A393" s="284" t="s">
        <v>239</v>
      </c>
      <c r="B393" s="333">
        <v>43465</v>
      </c>
      <c r="C393" s="284" t="s">
        <v>139</v>
      </c>
      <c r="D393" s="331" t="s">
        <v>138</v>
      </c>
      <c r="E393" s="331">
        <v>0</v>
      </c>
      <c r="F393" s="331">
        <v>0</v>
      </c>
      <c r="G393" s="331">
        <v>0</v>
      </c>
      <c r="H393" s="331">
        <v>0</v>
      </c>
      <c r="I393" s="331">
        <v>0</v>
      </c>
      <c r="J393" s="331">
        <v>0</v>
      </c>
      <c r="K393" s="331">
        <v>0</v>
      </c>
      <c r="L393" s="331">
        <v>0</v>
      </c>
      <c r="M393" s="331">
        <v>0</v>
      </c>
      <c r="N393" s="331">
        <v>0</v>
      </c>
      <c r="O393" s="331">
        <v>0</v>
      </c>
      <c r="P393" s="331">
        <v>0</v>
      </c>
      <c r="Q393" s="331">
        <v>0</v>
      </c>
      <c r="R393" s="331">
        <v>0</v>
      </c>
      <c r="S393" s="331">
        <v>0</v>
      </c>
      <c r="T393" s="331">
        <v>0</v>
      </c>
      <c r="U393" s="331">
        <v>0</v>
      </c>
      <c r="V393" s="229"/>
      <c r="W393" s="229"/>
      <c r="X393" s="229"/>
      <c r="Y393" s="229"/>
    </row>
    <row r="394" spans="1:25" x14ac:dyDescent="0.3">
      <c r="A394" s="284" t="s">
        <v>239</v>
      </c>
      <c r="B394" s="333">
        <v>43465</v>
      </c>
      <c r="C394" s="284" t="s">
        <v>4</v>
      </c>
      <c r="D394" s="331" t="s">
        <v>520</v>
      </c>
      <c r="E394" s="331">
        <v>0</v>
      </c>
      <c r="F394" s="331">
        <v>0</v>
      </c>
      <c r="G394" s="331">
        <v>0</v>
      </c>
      <c r="H394" s="331">
        <v>0</v>
      </c>
      <c r="I394" s="331">
        <v>0</v>
      </c>
      <c r="J394" s="331">
        <v>0</v>
      </c>
      <c r="K394" s="331">
        <v>0</v>
      </c>
      <c r="L394" s="331">
        <v>0</v>
      </c>
      <c r="M394" s="331">
        <v>0</v>
      </c>
      <c r="N394" s="331">
        <v>0</v>
      </c>
      <c r="O394" s="331">
        <v>0</v>
      </c>
      <c r="P394" s="331">
        <v>0</v>
      </c>
      <c r="Q394" s="331">
        <v>0</v>
      </c>
      <c r="R394" s="331">
        <v>0</v>
      </c>
      <c r="S394" s="331">
        <v>0</v>
      </c>
      <c r="T394" s="331">
        <v>0</v>
      </c>
      <c r="U394" s="331">
        <v>0</v>
      </c>
      <c r="V394" s="229"/>
      <c r="W394" s="229"/>
      <c r="X394" s="229"/>
      <c r="Y394" s="229"/>
    </row>
    <row r="395" spans="1:25" x14ac:dyDescent="0.3">
      <c r="A395" s="284" t="s">
        <v>239</v>
      </c>
      <c r="B395" s="333">
        <v>43465</v>
      </c>
      <c r="C395" s="284" t="s">
        <v>5</v>
      </c>
      <c r="D395" s="331" t="s">
        <v>528</v>
      </c>
      <c r="E395" s="331">
        <v>0</v>
      </c>
      <c r="F395" s="331">
        <v>1865193.07</v>
      </c>
      <c r="G395" s="331">
        <v>0</v>
      </c>
      <c r="H395" s="331">
        <v>62486467.719999999</v>
      </c>
      <c r="I395" s="331">
        <v>47055658.630000003</v>
      </c>
      <c r="J395" s="331">
        <v>2412332.02</v>
      </c>
      <c r="K395" s="331">
        <v>38138955.100000001</v>
      </c>
      <c r="L395" s="331">
        <v>4700685.3</v>
      </c>
      <c r="M395" s="331">
        <v>0</v>
      </c>
      <c r="N395" s="331">
        <v>3637575.72</v>
      </c>
      <c r="O395" s="331">
        <v>-1073057.22</v>
      </c>
      <c r="P395" s="331">
        <v>0</v>
      </c>
      <c r="Q395" s="331">
        <v>0</v>
      </c>
      <c r="R395" s="331">
        <v>0</v>
      </c>
      <c r="S395" s="331">
        <v>0</v>
      </c>
      <c r="T395" s="331">
        <v>0</v>
      </c>
      <c r="U395" s="331">
        <v>159223810.34</v>
      </c>
      <c r="V395" s="229"/>
      <c r="W395" s="229"/>
      <c r="X395" s="229"/>
      <c r="Y395" s="229"/>
    </row>
    <row r="396" spans="1:25" x14ac:dyDescent="0.3">
      <c r="A396" s="284" t="s">
        <v>239</v>
      </c>
      <c r="B396" s="333">
        <v>43465</v>
      </c>
      <c r="C396" s="284" t="s">
        <v>13</v>
      </c>
      <c r="D396" s="331" t="s">
        <v>529</v>
      </c>
      <c r="E396" s="331">
        <v>0</v>
      </c>
      <c r="F396" s="331">
        <v>-233185.43</v>
      </c>
      <c r="G396" s="331">
        <v>0</v>
      </c>
      <c r="H396" s="331">
        <v>-2292688.9900000002</v>
      </c>
      <c r="I396" s="331">
        <v>-1826817.21</v>
      </c>
      <c r="J396" s="331">
        <v>-877891.45</v>
      </c>
      <c r="K396" s="331">
        <v>-19248593.289999999</v>
      </c>
      <c r="L396" s="331">
        <v>-2571615.9700000002</v>
      </c>
      <c r="M396" s="331">
        <v>0</v>
      </c>
      <c r="N396" s="331">
        <v>-1567.38</v>
      </c>
      <c r="O396" s="331">
        <v>-1342.17</v>
      </c>
      <c r="P396" s="331">
        <v>0</v>
      </c>
      <c r="Q396" s="331">
        <v>0</v>
      </c>
      <c r="R396" s="331">
        <v>0</v>
      </c>
      <c r="S396" s="331">
        <v>0</v>
      </c>
      <c r="T396" s="331">
        <v>0</v>
      </c>
      <c r="U396" s="331">
        <v>-27053701.890000001</v>
      </c>
      <c r="V396" s="229"/>
      <c r="W396" s="229"/>
      <c r="X396" s="229"/>
      <c r="Y396" s="229"/>
    </row>
    <row r="397" spans="1:25" x14ac:dyDescent="0.3">
      <c r="A397" s="284" t="s">
        <v>239</v>
      </c>
      <c r="B397" s="333">
        <v>43465</v>
      </c>
      <c r="C397" s="284" t="s">
        <v>14</v>
      </c>
      <c r="D397" s="331" t="s">
        <v>530</v>
      </c>
      <c r="E397" s="331">
        <v>0</v>
      </c>
      <c r="F397" s="331">
        <v>2098378.5</v>
      </c>
      <c r="G397" s="331">
        <v>0</v>
      </c>
      <c r="H397" s="331">
        <v>64779156.710000001</v>
      </c>
      <c r="I397" s="331">
        <v>48882475.840000004</v>
      </c>
      <c r="J397" s="331">
        <v>3290223.47</v>
      </c>
      <c r="K397" s="331">
        <v>57387548.390000001</v>
      </c>
      <c r="L397" s="331">
        <v>7272301.2699999996</v>
      </c>
      <c r="M397" s="331">
        <v>0</v>
      </c>
      <c r="N397" s="331">
        <v>3639143.1</v>
      </c>
      <c r="O397" s="331">
        <v>-1071715.05</v>
      </c>
      <c r="P397" s="331">
        <v>0</v>
      </c>
      <c r="Q397" s="331">
        <v>0</v>
      </c>
      <c r="R397" s="331">
        <v>0</v>
      </c>
      <c r="S397" s="331">
        <v>0</v>
      </c>
      <c r="T397" s="331">
        <v>0</v>
      </c>
      <c r="U397" s="331">
        <v>186277512.22999999</v>
      </c>
      <c r="V397" s="229"/>
      <c r="W397" s="229"/>
      <c r="X397" s="229"/>
      <c r="Y397" s="229"/>
    </row>
    <row r="398" spans="1:25" x14ac:dyDescent="0.3">
      <c r="A398" s="284" t="s">
        <v>239</v>
      </c>
      <c r="B398" s="333">
        <v>43465</v>
      </c>
      <c r="C398" s="284" t="s">
        <v>15</v>
      </c>
      <c r="D398" s="331" t="s">
        <v>531</v>
      </c>
      <c r="E398" s="331">
        <v>0</v>
      </c>
      <c r="F398" s="331">
        <v>311591296.64999998</v>
      </c>
      <c r="G398" s="331">
        <v>0</v>
      </c>
      <c r="H398" s="331">
        <v>1215686884.5</v>
      </c>
      <c r="I398" s="331">
        <v>48238908.899999999</v>
      </c>
      <c r="J398" s="331">
        <v>12374229.359999999</v>
      </c>
      <c r="K398" s="331">
        <v>292675871.08999997</v>
      </c>
      <c r="L398" s="331">
        <v>590855050.05999994</v>
      </c>
      <c r="M398" s="331">
        <v>0</v>
      </c>
      <c r="N398" s="331">
        <v>90640472.790000007</v>
      </c>
      <c r="O398" s="331">
        <v>9045312.8499999996</v>
      </c>
      <c r="P398" s="331">
        <v>0</v>
      </c>
      <c r="Q398" s="331">
        <v>0</v>
      </c>
      <c r="R398" s="331">
        <v>0</v>
      </c>
      <c r="S398" s="331">
        <v>0</v>
      </c>
      <c r="T398" s="331">
        <v>0</v>
      </c>
      <c r="U398" s="331">
        <v>2571108026.1999998</v>
      </c>
      <c r="V398" s="229"/>
      <c r="W398" s="229"/>
      <c r="X398" s="229"/>
      <c r="Y398" s="229"/>
    </row>
    <row r="399" spans="1:25" x14ac:dyDescent="0.3">
      <c r="A399" s="284" t="s">
        <v>239</v>
      </c>
      <c r="B399" s="333">
        <v>43465</v>
      </c>
      <c r="C399" s="284" t="s">
        <v>23</v>
      </c>
      <c r="D399" s="331" t="s">
        <v>532</v>
      </c>
      <c r="E399" s="331">
        <v>0</v>
      </c>
      <c r="F399" s="331">
        <v>411460.61</v>
      </c>
      <c r="G399" s="331">
        <v>0</v>
      </c>
      <c r="H399" s="331">
        <v>35154752.68</v>
      </c>
      <c r="I399" s="331">
        <v>2080009.71</v>
      </c>
      <c r="J399" s="331">
        <v>565907.87</v>
      </c>
      <c r="K399" s="331">
        <v>26454906.699999999</v>
      </c>
      <c r="L399" s="331">
        <v>25285703.73</v>
      </c>
      <c r="M399" s="331">
        <v>0</v>
      </c>
      <c r="N399" s="331">
        <v>0</v>
      </c>
      <c r="O399" s="331">
        <v>0</v>
      </c>
      <c r="P399" s="331">
        <v>0</v>
      </c>
      <c r="Q399" s="331">
        <v>0</v>
      </c>
      <c r="R399" s="331">
        <v>0</v>
      </c>
      <c r="S399" s="331">
        <v>0</v>
      </c>
      <c r="T399" s="331">
        <v>0</v>
      </c>
      <c r="U399" s="331">
        <v>89952741.299999997</v>
      </c>
      <c r="V399" s="229"/>
      <c r="W399" s="229"/>
      <c r="X399" s="229"/>
      <c r="Y399" s="229"/>
    </row>
    <row r="400" spans="1:25" x14ac:dyDescent="0.3">
      <c r="A400" s="284" t="s">
        <v>239</v>
      </c>
      <c r="B400" s="333">
        <v>43465</v>
      </c>
      <c r="C400" s="284" t="s">
        <v>24</v>
      </c>
      <c r="D400" s="331" t="s">
        <v>533</v>
      </c>
      <c r="E400" s="331">
        <v>0</v>
      </c>
      <c r="F400" s="331">
        <v>311179836.04000002</v>
      </c>
      <c r="G400" s="331">
        <v>0</v>
      </c>
      <c r="H400" s="331">
        <v>1180532131.8</v>
      </c>
      <c r="I400" s="331">
        <v>46158899.189999998</v>
      </c>
      <c r="J400" s="331">
        <v>11808321.49</v>
      </c>
      <c r="K400" s="331">
        <v>266220964.38999999</v>
      </c>
      <c r="L400" s="331">
        <v>565569346.33000004</v>
      </c>
      <c r="M400" s="331">
        <v>0</v>
      </c>
      <c r="N400" s="331">
        <v>90640472.790000007</v>
      </c>
      <c r="O400" s="331">
        <v>9045312.8499999996</v>
      </c>
      <c r="P400" s="331">
        <v>0</v>
      </c>
      <c r="Q400" s="331">
        <v>0</v>
      </c>
      <c r="R400" s="331">
        <v>0</v>
      </c>
      <c r="S400" s="331">
        <v>0</v>
      </c>
      <c r="T400" s="331">
        <v>0</v>
      </c>
      <c r="U400" s="331">
        <v>2481155284.9000001</v>
      </c>
      <c r="V400" s="229"/>
      <c r="W400" s="229"/>
      <c r="X400" s="229"/>
      <c r="Y400" s="229"/>
    </row>
    <row r="401" spans="1:25" x14ac:dyDescent="0.3">
      <c r="A401" s="284" t="s">
        <v>239</v>
      </c>
      <c r="B401" s="333">
        <v>43465</v>
      </c>
      <c r="C401" s="284" t="s">
        <v>25</v>
      </c>
      <c r="D401" s="331" t="s">
        <v>534</v>
      </c>
      <c r="E401" s="331">
        <v>0</v>
      </c>
      <c r="F401" s="331">
        <v>313456489.72000003</v>
      </c>
      <c r="G401" s="331">
        <v>0</v>
      </c>
      <c r="H401" s="331">
        <v>1278173352.2</v>
      </c>
      <c r="I401" s="331">
        <v>95294567.530000001</v>
      </c>
      <c r="J401" s="331">
        <v>14786561.380000001</v>
      </c>
      <c r="K401" s="331">
        <v>330814826.19</v>
      </c>
      <c r="L401" s="331">
        <v>595555735.36000001</v>
      </c>
      <c r="M401" s="331">
        <v>0</v>
      </c>
      <c r="N401" s="331">
        <v>94278048.510000005</v>
      </c>
      <c r="O401" s="331">
        <v>7972255.6299999999</v>
      </c>
      <c r="P401" s="331">
        <v>0</v>
      </c>
      <c r="Q401" s="331">
        <v>0</v>
      </c>
      <c r="R401" s="331">
        <v>0</v>
      </c>
      <c r="S401" s="331">
        <v>0</v>
      </c>
      <c r="T401" s="331">
        <v>0</v>
      </c>
      <c r="U401" s="331">
        <v>2730331836.5</v>
      </c>
      <c r="V401" s="229"/>
      <c r="W401" s="229"/>
      <c r="X401" s="229"/>
      <c r="Y401" s="229"/>
    </row>
    <row r="402" spans="1:25" x14ac:dyDescent="0.3">
      <c r="A402" s="284" t="s">
        <v>239</v>
      </c>
      <c r="B402" s="333">
        <v>43465</v>
      </c>
      <c r="C402" s="284" t="s">
        <v>26</v>
      </c>
      <c r="D402" s="331" t="s">
        <v>535</v>
      </c>
      <c r="E402" s="331">
        <v>0</v>
      </c>
      <c r="F402" s="331">
        <v>313278214.54000002</v>
      </c>
      <c r="G402" s="331">
        <v>0</v>
      </c>
      <c r="H402" s="331">
        <v>1245311288.5</v>
      </c>
      <c r="I402" s="331">
        <v>95041375.030000001</v>
      </c>
      <c r="J402" s="331">
        <v>15098544.960000001</v>
      </c>
      <c r="K402" s="331">
        <v>323608512.77999997</v>
      </c>
      <c r="L402" s="331">
        <v>572841647.60000002</v>
      </c>
      <c r="M402" s="331">
        <v>0</v>
      </c>
      <c r="N402" s="331">
        <v>94279615.890000001</v>
      </c>
      <c r="O402" s="331">
        <v>7973597.7999999998</v>
      </c>
      <c r="P402" s="331">
        <v>0</v>
      </c>
      <c r="Q402" s="331">
        <v>0</v>
      </c>
      <c r="R402" s="331">
        <v>0</v>
      </c>
      <c r="S402" s="331">
        <v>0</v>
      </c>
      <c r="T402" s="331">
        <v>0</v>
      </c>
      <c r="U402" s="331">
        <v>2667432797.0999999</v>
      </c>
      <c r="V402" s="229"/>
      <c r="W402" s="229"/>
      <c r="X402" s="229"/>
      <c r="Y402" s="229"/>
    </row>
    <row r="403" spans="1:25" x14ac:dyDescent="0.3">
      <c r="A403" s="284" t="s">
        <v>239</v>
      </c>
      <c r="B403" s="333">
        <v>43465</v>
      </c>
      <c r="C403" s="284" t="s">
        <v>27</v>
      </c>
      <c r="D403" s="331" t="s">
        <v>536</v>
      </c>
      <c r="E403" s="331">
        <v>0</v>
      </c>
      <c r="F403" s="331">
        <v>12281776.18</v>
      </c>
      <c r="G403" s="331">
        <v>0</v>
      </c>
      <c r="H403" s="331">
        <v>38658576.530000001</v>
      </c>
      <c r="I403" s="331">
        <v>5402600.5700000003</v>
      </c>
      <c r="J403" s="331">
        <v>449080.66</v>
      </c>
      <c r="K403" s="331">
        <v>15709317.5</v>
      </c>
      <c r="L403" s="331">
        <v>22176355.899999999</v>
      </c>
      <c r="M403" s="331">
        <v>0</v>
      </c>
      <c r="N403" s="331">
        <v>3795398.58</v>
      </c>
      <c r="O403" s="331">
        <v>1206593.32</v>
      </c>
      <c r="P403" s="331">
        <v>0</v>
      </c>
      <c r="Q403" s="331">
        <v>0</v>
      </c>
      <c r="R403" s="331">
        <v>0</v>
      </c>
      <c r="S403" s="331">
        <v>0</v>
      </c>
      <c r="T403" s="331">
        <v>0</v>
      </c>
      <c r="U403" s="331">
        <v>99679699.239999995</v>
      </c>
      <c r="V403" s="229"/>
      <c r="W403" s="229"/>
      <c r="X403" s="229"/>
      <c r="Y403" s="229"/>
    </row>
    <row r="404" spans="1:25" x14ac:dyDescent="0.3">
      <c r="A404" s="284" t="s">
        <v>239</v>
      </c>
      <c r="B404" s="333">
        <v>43465</v>
      </c>
      <c r="C404" s="284" t="s">
        <v>28</v>
      </c>
      <c r="D404" s="331" t="s">
        <v>537</v>
      </c>
      <c r="E404" s="331">
        <v>0</v>
      </c>
      <c r="F404" s="331">
        <v>0</v>
      </c>
      <c r="G404" s="331">
        <v>0</v>
      </c>
      <c r="H404" s="331">
        <v>0</v>
      </c>
      <c r="I404" s="331">
        <v>0</v>
      </c>
      <c r="J404" s="331">
        <v>0</v>
      </c>
      <c r="K404" s="331">
        <v>0</v>
      </c>
      <c r="L404" s="331">
        <v>0</v>
      </c>
      <c r="M404" s="331">
        <v>0</v>
      </c>
      <c r="N404" s="331">
        <v>0</v>
      </c>
      <c r="O404" s="331">
        <v>0</v>
      </c>
      <c r="P404" s="331">
        <v>0</v>
      </c>
      <c r="Q404" s="331">
        <v>0</v>
      </c>
      <c r="R404" s="331">
        <v>0</v>
      </c>
      <c r="S404" s="331">
        <v>0</v>
      </c>
      <c r="T404" s="331">
        <v>0</v>
      </c>
      <c r="U404" s="331">
        <v>0</v>
      </c>
      <c r="V404" s="229"/>
      <c r="W404" s="229"/>
      <c r="X404" s="229"/>
      <c r="Y404" s="229"/>
    </row>
    <row r="405" spans="1:25" x14ac:dyDescent="0.3">
      <c r="A405" s="284" t="s">
        <v>239</v>
      </c>
      <c r="B405" s="333">
        <v>43465</v>
      </c>
      <c r="C405" s="284" t="s">
        <v>29</v>
      </c>
      <c r="D405" s="331" t="s">
        <v>526</v>
      </c>
      <c r="E405" s="331">
        <v>0</v>
      </c>
      <c r="F405" s="331">
        <v>0</v>
      </c>
      <c r="G405" s="331">
        <v>0</v>
      </c>
      <c r="H405" s="331">
        <v>0</v>
      </c>
      <c r="I405" s="331">
        <v>0</v>
      </c>
      <c r="J405" s="331">
        <v>0</v>
      </c>
      <c r="K405" s="331">
        <v>0</v>
      </c>
      <c r="L405" s="331">
        <v>0</v>
      </c>
      <c r="M405" s="331">
        <v>0</v>
      </c>
      <c r="N405" s="331">
        <v>0</v>
      </c>
      <c r="O405" s="331">
        <v>0</v>
      </c>
      <c r="P405" s="331">
        <v>0</v>
      </c>
      <c r="Q405" s="331">
        <v>0</v>
      </c>
      <c r="R405" s="331">
        <v>0</v>
      </c>
      <c r="S405" s="331">
        <v>0</v>
      </c>
      <c r="T405" s="331">
        <v>0</v>
      </c>
      <c r="U405" s="331">
        <v>0</v>
      </c>
      <c r="V405" s="229"/>
      <c r="W405" s="229"/>
      <c r="X405" s="229"/>
      <c r="Y405" s="229"/>
    </row>
    <row r="406" spans="1:25" x14ac:dyDescent="0.3">
      <c r="A406" s="284" t="s">
        <v>239</v>
      </c>
      <c r="B406" s="333">
        <v>43465</v>
      </c>
      <c r="C406" s="284" t="s">
        <v>30</v>
      </c>
      <c r="D406" s="331" t="s">
        <v>527</v>
      </c>
      <c r="E406" s="331">
        <v>0</v>
      </c>
      <c r="F406" s="331">
        <v>0</v>
      </c>
      <c r="G406" s="331">
        <v>0</v>
      </c>
      <c r="H406" s="331">
        <v>0</v>
      </c>
      <c r="I406" s="331">
        <v>0</v>
      </c>
      <c r="J406" s="331">
        <v>0</v>
      </c>
      <c r="K406" s="331">
        <v>0</v>
      </c>
      <c r="L406" s="331">
        <v>0</v>
      </c>
      <c r="M406" s="331">
        <v>0</v>
      </c>
      <c r="N406" s="331">
        <v>0</v>
      </c>
      <c r="O406" s="331">
        <v>0</v>
      </c>
      <c r="P406" s="331">
        <v>0</v>
      </c>
      <c r="Q406" s="331">
        <v>0</v>
      </c>
      <c r="R406" s="331">
        <v>0</v>
      </c>
      <c r="S406" s="331">
        <v>0</v>
      </c>
      <c r="T406" s="331">
        <v>0</v>
      </c>
      <c r="U406" s="331">
        <v>0</v>
      </c>
      <c r="V406" s="229"/>
      <c r="W406" s="229"/>
      <c r="X406" s="229"/>
      <c r="Y406" s="229"/>
    </row>
    <row r="407" spans="1:25" x14ac:dyDescent="0.3">
      <c r="A407" s="284" t="s">
        <v>239</v>
      </c>
      <c r="B407" s="333">
        <v>43465</v>
      </c>
      <c r="C407" s="284" t="s">
        <v>31</v>
      </c>
      <c r="D407" s="331" t="s">
        <v>538</v>
      </c>
      <c r="E407" s="331">
        <v>0</v>
      </c>
      <c r="F407" s="331">
        <v>325738265.89999998</v>
      </c>
      <c r="G407" s="331">
        <v>0</v>
      </c>
      <c r="H407" s="331">
        <v>1316831928.7</v>
      </c>
      <c r="I407" s="331">
        <v>100697168.09999999</v>
      </c>
      <c r="J407" s="331">
        <v>15235642.039999999</v>
      </c>
      <c r="K407" s="331">
        <v>346524143.69</v>
      </c>
      <c r="L407" s="331">
        <v>617732091.25999999</v>
      </c>
      <c r="M407" s="331">
        <v>0</v>
      </c>
      <c r="N407" s="331">
        <v>98073447.090000004</v>
      </c>
      <c r="O407" s="331">
        <v>9178848.9499999993</v>
      </c>
      <c r="P407" s="331">
        <v>0</v>
      </c>
      <c r="Q407" s="331">
        <v>0</v>
      </c>
      <c r="R407" s="331">
        <v>0</v>
      </c>
      <c r="S407" s="331">
        <v>0</v>
      </c>
      <c r="T407" s="331">
        <v>0</v>
      </c>
      <c r="U407" s="331">
        <v>2830011535.6999998</v>
      </c>
      <c r="V407" s="229"/>
      <c r="W407" s="229"/>
      <c r="X407" s="229"/>
      <c r="Y407" s="229"/>
    </row>
    <row r="408" spans="1:25" x14ac:dyDescent="0.3">
      <c r="A408" s="284" t="s">
        <v>239</v>
      </c>
      <c r="B408" s="333">
        <v>43465</v>
      </c>
      <c r="C408" s="284" t="s">
        <v>32</v>
      </c>
      <c r="D408" s="331" t="s">
        <v>539</v>
      </c>
      <c r="E408" s="331">
        <v>0</v>
      </c>
      <c r="F408" s="331">
        <v>178275.18</v>
      </c>
      <c r="G408" s="331">
        <v>0</v>
      </c>
      <c r="H408" s="331">
        <v>32862063.690000001</v>
      </c>
      <c r="I408" s="331">
        <v>253192.5</v>
      </c>
      <c r="J408" s="331">
        <v>-311983.58</v>
      </c>
      <c r="K408" s="331">
        <v>7206313.4100000001</v>
      </c>
      <c r="L408" s="331">
        <v>22714087.760000002</v>
      </c>
      <c r="M408" s="331">
        <v>0</v>
      </c>
      <c r="N408" s="331">
        <v>-1567.38</v>
      </c>
      <c r="O408" s="331">
        <v>-1342.17</v>
      </c>
      <c r="P408" s="331">
        <v>0</v>
      </c>
      <c r="Q408" s="331">
        <v>0</v>
      </c>
      <c r="R408" s="331">
        <v>0</v>
      </c>
      <c r="S408" s="331">
        <v>0</v>
      </c>
      <c r="T408" s="331">
        <v>0</v>
      </c>
      <c r="U408" s="331">
        <v>62899039.409999996</v>
      </c>
      <c r="V408" s="229"/>
      <c r="W408" s="229"/>
      <c r="X408" s="229"/>
      <c r="Y408" s="229"/>
    </row>
    <row r="409" spans="1:25" x14ac:dyDescent="0.3">
      <c r="A409" s="284" t="s">
        <v>239</v>
      </c>
      <c r="B409" s="333">
        <v>43465</v>
      </c>
      <c r="C409" s="284" t="s">
        <v>33</v>
      </c>
      <c r="D409" s="331" t="s">
        <v>540</v>
      </c>
      <c r="E409" s="331">
        <v>0</v>
      </c>
      <c r="F409" s="331">
        <v>325559990.72000003</v>
      </c>
      <c r="G409" s="331">
        <v>0</v>
      </c>
      <c r="H409" s="331">
        <v>1283969865</v>
      </c>
      <c r="I409" s="331">
        <v>100443975.59999999</v>
      </c>
      <c r="J409" s="331">
        <v>15547625.619999999</v>
      </c>
      <c r="K409" s="331">
        <v>339317830.27999997</v>
      </c>
      <c r="L409" s="331">
        <v>595018003.5</v>
      </c>
      <c r="M409" s="331">
        <v>0</v>
      </c>
      <c r="N409" s="331">
        <v>98075014.469999999</v>
      </c>
      <c r="O409" s="331">
        <v>9180191.1199999992</v>
      </c>
      <c r="P409" s="331">
        <v>0</v>
      </c>
      <c r="Q409" s="331">
        <v>0</v>
      </c>
      <c r="R409" s="331">
        <v>0</v>
      </c>
      <c r="S409" s="331">
        <v>0</v>
      </c>
      <c r="T409" s="331">
        <v>0</v>
      </c>
      <c r="U409" s="331">
        <v>2767112496.3000002</v>
      </c>
      <c r="V409" s="229"/>
      <c r="W409" s="229"/>
      <c r="X409" s="229"/>
      <c r="Y409" s="229"/>
    </row>
    <row r="410" spans="1:25" x14ac:dyDescent="0.3">
      <c r="A410" s="284" t="s">
        <v>254</v>
      </c>
      <c r="B410" s="333">
        <v>42735</v>
      </c>
      <c r="C410" s="284" t="s">
        <v>139</v>
      </c>
      <c r="D410" s="331" t="s">
        <v>138</v>
      </c>
      <c r="E410" s="331">
        <v>0</v>
      </c>
      <c r="F410" s="331">
        <v>0</v>
      </c>
      <c r="G410" s="331">
        <v>0</v>
      </c>
      <c r="H410" s="331">
        <v>0</v>
      </c>
      <c r="I410" s="331">
        <v>0</v>
      </c>
      <c r="J410" s="331">
        <v>0</v>
      </c>
      <c r="K410" s="331">
        <v>0</v>
      </c>
      <c r="L410" s="331">
        <v>0</v>
      </c>
      <c r="M410" s="331">
        <v>0</v>
      </c>
      <c r="N410" s="331">
        <v>0</v>
      </c>
      <c r="O410" s="331">
        <v>0</v>
      </c>
      <c r="P410" s="331">
        <v>0</v>
      </c>
      <c r="Q410" s="331">
        <v>0</v>
      </c>
      <c r="R410" s="331">
        <v>0</v>
      </c>
      <c r="S410" s="331">
        <v>0</v>
      </c>
      <c r="T410" s="331">
        <v>0</v>
      </c>
      <c r="U410" s="331">
        <v>0</v>
      </c>
      <c r="V410" s="229"/>
      <c r="W410" s="229"/>
      <c r="X410" s="229"/>
      <c r="Y410" s="229"/>
    </row>
    <row r="411" spans="1:25" x14ac:dyDescent="0.3">
      <c r="A411" s="284" t="s">
        <v>254</v>
      </c>
      <c r="B411" s="333">
        <v>42735</v>
      </c>
      <c r="C411" s="284" t="s">
        <v>4</v>
      </c>
      <c r="D411" s="331" t="s">
        <v>520</v>
      </c>
      <c r="E411" s="331">
        <v>0</v>
      </c>
      <c r="F411" s="331">
        <v>0</v>
      </c>
      <c r="G411" s="331">
        <v>0</v>
      </c>
      <c r="H411" s="331">
        <v>0</v>
      </c>
      <c r="I411" s="331">
        <v>0</v>
      </c>
      <c r="J411" s="331">
        <v>0</v>
      </c>
      <c r="K411" s="331">
        <v>0</v>
      </c>
      <c r="L411" s="331">
        <v>0</v>
      </c>
      <c r="M411" s="331">
        <v>0</v>
      </c>
      <c r="N411" s="331">
        <v>0</v>
      </c>
      <c r="O411" s="331">
        <v>0</v>
      </c>
      <c r="P411" s="331">
        <v>0</v>
      </c>
      <c r="Q411" s="331">
        <v>0</v>
      </c>
      <c r="R411" s="331">
        <v>0</v>
      </c>
      <c r="S411" s="331">
        <v>0</v>
      </c>
      <c r="T411" s="331">
        <v>0</v>
      </c>
      <c r="U411" s="331">
        <v>0</v>
      </c>
      <c r="V411" s="229"/>
      <c r="W411" s="229"/>
      <c r="X411" s="229"/>
      <c r="Y411" s="229"/>
    </row>
    <row r="412" spans="1:25" x14ac:dyDescent="0.3">
      <c r="A412" s="284" t="s">
        <v>254</v>
      </c>
      <c r="B412" s="333">
        <v>42735</v>
      </c>
      <c r="C412" s="284" t="s">
        <v>5</v>
      </c>
      <c r="D412" s="331" t="s">
        <v>528</v>
      </c>
      <c r="E412" s="331">
        <v>102166164.41</v>
      </c>
      <c r="F412" s="331">
        <v>0</v>
      </c>
      <c r="G412" s="331">
        <v>0</v>
      </c>
      <c r="H412" s="331">
        <v>0</v>
      </c>
      <c r="I412" s="331">
        <v>0</v>
      </c>
      <c r="J412" s="331">
        <v>0</v>
      </c>
      <c r="K412" s="331">
        <v>0</v>
      </c>
      <c r="L412" s="331">
        <v>0</v>
      </c>
      <c r="M412" s="331">
        <v>0</v>
      </c>
      <c r="N412" s="331">
        <v>0</v>
      </c>
      <c r="O412" s="331">
        <v>0</v>
      </c>
      <c r="P412" s="331">
        <v>0</v>
      </c>
      <c r="Q412" s="331">
        <v>0</v>
      </c>
      <c r="R412" s="331">
        <v>0</v>
      </c>
      <c r="S412" s="331">
        <v>0</v>
      </c>
      <c r="T412" s="331">
        <v>0</v>
      </c>
      <c r="U412" s="331">
        <v>102166164.41</v>
      </c>
      <c r="V412" s="229"/>
      <c r="W412" s="229"/>
      <c r="X412" s="229"/>
      <c r="Y412" s="229"/>
    </row>
    <row r="413" spans="1:25" x14ac:dyDescent="0.3">
      <c r="A413" s="284" t="s">
        <v>254</v>
      </c>
      <c r="B413" s="333">
        <v>42735</v>
      </c>
      <c r="C413" s="284" t="s">
        <v>13</v>
      </c>
      <c r="D413" s="331" t="s">
        <v>529</v>
      </c>
      <c r="E413" s="331">
        <v>0</v>
      </c>
      <c r="F413" s="331">
        <v>0</v>
      </c>
      <c r="G413" s="331">
        <v>0</v>
      </c>
      <c r="H413" s="331">
        <v>0</v>
      </c>
      <c r="I413" s="331">
        <v>0</v>
      </c>
      <c r="J413" s="331">
        <v>0</v>
      </c>
      <c r="K413" s="331">
        <v>0</v>
      </c>
      <c r="L413" s="331">
        <v>0</v>
      </c>
      <c r="M413" s="331">
        <v>0</v>
      </c>
      <c r="N413" s="331">
        <v>0</v>
      </c>
      <c r="O413" s="331">
        <v>0</v>
      </c>
      <c r="P413" s="331">
        <v>0</v>
      </c>
      <c r="Q413" s="331">
        <v>0</v>
      </c>
      <c r="R413" s="331">
        <v>0</v>
      </c>
      <c r="S413" s="331">
        <v>0</v>
      </c>
      <c r="T413" s="331">
        <v>0</v>
      </c>
      <c r="U413" s="331">
        <v>0</v>
      </c>
      <c r="V413" s="229"/>
      <c r="W413" s="229"/>
      <c r="X413" s="229"/>
      <c r="Y413" s="229"/>
    </row>
    <row r="414" spans="1:25" x14ac:dyDescent="0.3">
      <c r="A414" s="284" t="s">
        <v>254</v>
      </c>
      <c r="B414" s="333">
        <v>42735</v>
      </c>
      <c r="C414" s="284" t="s">
        <v>14</v>
      </c>
      <c r="D414" s="331" t="s">
        <v>530</v>
      </c>
      <c r="E414" s="331">
        <v>102166164.41</v>
      </c>
      <c r="F414" s="331">
        <v>0</v>
      </c>
      <c r="G414" s="331">
        <v>0</v>
      </c>
      <c r="H414" s="331">
        <v>0</v>
      </c>
      <c r="I414" s="331">
        <v>0</v>
      </c>
      <c r="J414" s="331">
        <v>0</v>
      </c>
      <c r="K414" s="331">
        <v>0</v>
      </c>
      <c r="L414" s="331">
        <v>0</v>
      </c>
      <c r="M414" s="331">
        <v>0</v>
      </c>
      <c r="N414" s="331">
        <v>0</v>
      </c>
      <c r="O414" s="331">
        <v>0</v>
      </c>
      <c r="P414" s="331">
        <v>0</v>
      </c>
      <c r="Q414" s="331">
        <v>0</v>
      </c>
      <c r="R414" s="331">
        <v>0</v>
      </c>
      <c r="S414" s="331">
        <v>0</v>
      </c>
      <c r="T414" s="331">
        <v>0</v>
      </c>
      <c r="U414" s="331">
        <v>102166164.41</v>
      </c>
      <c r="V414" s="229"/>
      <c r="W414" s="229"/>
      <c r="X414" s="229"/>
      <c r="Y414" s="229"/>
    </row>
    <row r="415" spans="1:25" x14ac:dyDescent="0.3">
      <c r="A415" s="284" t="s">
        <v>254</v>
      </c>
      <c r="B415" s="333">
        <v>42735</v>
      </c>
      <c r="C415" s="284" t="s">
        <v>15</v>
      </c>
      <c r="D415" s="331" t="s">
        <v>531</v>
      </c>
      <c r="E415" s="331">
        <v>79645324.829999998</v>
      </c>
      <c r="F415" s="331">
        <v>0</v>
      </c>
      <c r="G415" s="331">
        <v>0</v>
      </c>
      <c r="H415" s="331">
        <v>0</v>
      </c>
      <c r="I415" s="331">
        <v>0</v>
      </c>
      <c r="J415" s="331">
        <v>0</v>
      </c>
      <c r="K415" s="331">
        <v>0</v>
      </c>
      <c r="L415" s="331">
        <v>0</v>
      </c>
      <c r="M415" s="331">
        <v>0</v>
      </c>
      <c r="N415" s="331">
        <v>0</v>
      </c>
      <c r="O415" s="331">
        <v>0</v>
      </c>
      <c r="P415" s="331">
        <v>0</v>
      </c>
      <c r="Q415" s="331">
        <v>0</v>
      </c>
      <c r="R415" s="331">
        <v>0</v>
      </c>
      <c r="S415" s="331">
        <v>0</v>
      </c>
      <c r="T415" s="331">
        <v>0</v>
      </c>
      <c r="U415" s="331">
        <v>79645324.829999998</v>
      </c>
      <c r="V415" s="229"/>
      <c r="W415" s="229"/>
      <c r="X415" s="229"/>
      <c r="Y415" s="229"/>
    </row>
    <row r="416" spans="1:25" x14ac:dyDescent="0.3">
      <c r="A416" s="284" t="s">
        <v>254</v>
      </c>
      <c r="B416" s="333">
        <v>42735</v>
      </c>
      <c r="C416" s="284" t="s">
        <v>23</v>
      </c>
      <c r="D416" s="331" t="s">
        <v>532</v>
      </c>
      <c r="E416" s="331">
        <v>0</v>
      </c>
      <c r="F416" s="331">
        <v>0</v>
      </c>
      <c r="G416" s="331">
        <v>0</v>
      </c>
      <c r="H416" s="331">
        <v>0</v>
      </c>
      <c r="I416" s="331">
        <v>0</v>
      </c>
      <c r="J416" s="331">
        <v>0</v>
      </c>
      <c r="K416" s="331">
        <v>0</v>
      </c>
      <c r="L416" s="331">
        <v>0</v>
      </c>
      <c r="M416" s="331">
        <v>0</v>
      </c>
      <c r="N416" s="331">
        <v>0</v>
      </c>
      <c r="O416" s="331">
        <v>0</v>
      </c>
      <c r="P416" s="331">
        <v>0</v>
      </c>
      <c r="Q416" s="331">
        <v>0</v>
      </c>
      <c r="R416" s="331">
        <v>0</v>
      </c>
      <c r="S416" s="331">
        <v>0</v>
      </c>
      <c r="T416" s="331">
        <v>0</v>
      </c>
      <c r="U416" s="331">
        <v>0</v>
      </c>
      <c r="V416" s="229"/>
      <c r="W416" s="229"/>
      <c r="X416" s="229"/>
      <c r="Y416" s="229"/>
    </row>
    <row r="417" spans="1:25" x14ac:dyDescent="0.3">
      <c r="A417" s="284" t="s">
        <v>254</v>
      </c>
      <c r="B417" s="333">
        <v>42735</v>
      </c>
      <c r="C417" s="284" t="s">
        <v>24</v>
      </c>
      <c r="D417" s="331" t="s">
        <v>533</v>
      </c>
      <c r="E417" s="331">
        <v>79645324.829999998</v>
      </c>
      <c r="F417" s="331">
        <v>0</v>
      </c>
      <c r="G417" s="331">
        <v>0</v>
      </c>
      <c r="H417" s="331">
        <v>0</v>
      </c>
      <c r="I417" s="331">
        <v>0</v>
      </c>
      <c r="J417" s="331">
        <v>0</v>
      </c>
      <c r="K417" s="331">
        <v>0</v>
      </c>
      <c r="L417" s="331">
        <v>0</v>
      </c>
      <c r="M417" s="331">
        <v>0</v>
      </c>
      <c r="N417" s="331">
        <v>0</v>
      </c>
      <c r="O417" s="331">
        <v>0</v>
      </c>
      <c r="P417" s="331">
        <v>0</v>
      </c>
      <c r="Q417" s="331">
        <v>0</v>
      </c>
      <c r="R417" s="331">
        <v>0</v>
      </c>
      <c r="S417" s="331">
        <v>0</v>
      </c>
      <c r="T417" s="331">
        <v>0</v>
      </c>
      <c r="U417" s="331">
        <v>79645324.829999998</v>
      </c>
      <c r="V417" s="229"/>
      <c r="W417" s="229"/>
      <c r="X417" s="229"/>
      <c r="Y417" s="229"/>
    </row>
    <row r="418" spans="1:25" x14ac:dyDescent="0.3">
      <c r="A418" s="284" t="s">
        <v>254</v>
      </c>
      <c r="B418" s="333">
        <v>42735</v>
      </c>
      <c r="C418" s="284" t="s">
        <v>25</v>
      </c>
      <c r="D418" s="331" t="s">
        <v>534</v>
      </c>
      <c r="E418" s="331">
        <v>181811489.24000001</v>
      </c>
      <c r="F418" s="331">
        <v>0</v>
      </c>
      <c r="G418" s="331">
        <v>0</v>
      </c>
      <c r="H418" s="331">
        <v>0</v>
      </c>
      <c r="I418" s="331">
        <v>0</v>
      </c>
      <c r="J418" s="331">
        <v>0</v>
      </c>
      <c r="K418" s="331">
        <v>0</v>
      </c>
      <c r="L418" s="331">
        <v>0</v>
      </c>
      <c r="M418" s="331">
        <v>0</v>
      </c>
      <c r="N418" s="331">
        <v>0</v>
      </c>
      <c r="O418" s="331">
        <v>0</v>
      </c>
      <c r="P418" s="331">
        <v>0</v>
      </c>
      <c r="Q418" s="331">
        <v>0</v>
      </c>
      <c r="R418" s="331">
        <v>0</v>
      </c>
      <c r="S418" s="331">
        <v>0</v>
      </c>
      <c r="T418" s="331">
        <v>0</v>
      </c>
      <c r="U418" s="331">
        <v>181811489.24000001</v>
      </c>
      <c r="V418" s="229"/>
      <c r="W418" s="229"/>
      <c r="X418" s="229"/>
      <c r="Y418" s="229"/>
    </row>
    <row r="419" spans="1:25" x14ac:dyDescent="0.3">
      <c r="A419" s="284" t="s">
        <v>254</v>
      </c>
      <c r="B419" s="333">
        <v>42735</v>
      </c>
      <c r="C419" s="284" t="s">
        <v>26</v>
      </c>
      <c r="D419" s="331" t="s">
        <v>535</v>
      </c>
      <c r="E419" s="331">
        <v>181811489.24000001</v>
      </c>
      <c r="F419" s="331">
        <v>0</v>
      </c>
      <c r="G419" s="331">
        <v>0</v>
      </c>
      <c r="H419" s="331">
        <v>0</v>
      </c>
      <c r="I419" s="331">
        <v>0</v>
      </c>
      <c r="J419" s="331">
        <v>0</v>
      </c>
      <c r="K419" s="331">
        <v>0</v>
      </c>
      <c r="L419" s="331">
        <v>0</v>
      </c>
      <c r="M419" s="331">
        <v>0</v>
      </c>
      <c r="N419" s="331">
        <v>0</v>
      </c>
      <c r="O419" s="331">
        <v>0</v>
      </c>
      <c r="P419" s="331">
        <v>0</v>
      </c>
      <c r="Q419" s="331">
        <v>0</v>
      </c>
      <c r="R419" s="331">
        <v>0</v>
      </c>
      <c r="S419" s="331">
        <v>0</v>
      </c>
      <c r="T419" s="331">
        <v>0</v>
      </c>
      <c r="U419" s="331">
        <v>181811489.24000001</v>
      </c>
      <c r="V419" s="229"/>
      <c r="W419" s="229"/>
      <c r="X419" s="229"/>
      <c r="Y419" s="229"/>
    </row>
    <row r="420" spans="1:25" x14ac:dyDescent="0.3">
      <c r="A420" s="284" t="s">
        <v>254</v>
      </c>
      <c r="B420" s="333">
        <v>42735</v>
      </c>
      <c r="C420" s="284" t="s">
        <v>27</v>
      </c>
      <c r="D420" s="331" t="s">
        <v>536</v>
      </c>
      <c r="E420" s="331">
        <v>11490777.98</v>
      </c>
      <c r="F420" s="331">
        <v>0</v>
      </c>
      <c r="G420" s="331">
        <v>0</v>
      </c>
      <c r="H420" s="331">
        <v>0</v>
      </c>
      <c r="I420" s="331">
        <v>0</v>
      </c>
      <c r="J420" s="331">
        <v>0</v>
      </c>
      <c r="K420" s="331">
        <v>0</v>
      </c>
      <c r="L420" s="331">
        <v>0</v>
      </c>
      <c r="M420" s="331">
        <v>0</v>
      </c>
      <c r="N420" s="331">
        <v>0</v>
      </c>
      <c r="O420" s="331">
        <v>0</v>
      </c>
      <c r="P420" s="331">
        <v>0</v>
      </c>
      <c r="Q420" s="331">
        <v>0</v>
      </c>
      <c r="R420" s="331">
        <v>0</v>
      </c>
      <c r="S420" s="331">
        <v>0</v>
      </c>
      <c r="T420" s="331">
        <v>0</v>
      </c>
      <c r="U420" s="331">
        <v>11490777.98</v>
      </c>
      <c r="V420" s="229"/>
      <c r="W420" s="229"/>
      <c r="X420" s="229"/>
      <c r="Y420" s="229"/>
    </row>
    <row r="421" spans="1:25" x14ac:dyDescent="0.3">
      <c r="A421" s="284" t="s">
        <v>254</v>
      </c>
      <c r="B421" s="333">
        <v>42735</v>
      </c>
      <c r="C421" s="284" t="s">
        <v>28</v>
      </c>
      <c r="D421" s="331" t="s">
        <v>537</v>
      </c>
      <c r="E421" s="331">
        <v>0</v>
      </c>
      <c r="F421" s="331">
        <v>0</v>
      </c>
      <c r="G421" s="331">
        <v>0</v>
      </c>
      <c r="H421" s="331">
        <v>0</v>
      </c>
      <c r="I421" s="331">
        <v>0</v>
      </c>
      <c r="J421" s="331">
        <v>0</v>
      </c>
      <c r="K421" s="331">
        <v>0</v>
      </c>
      <c r="L421" s="331">
        <v>0</v>
      </c>
      <c r="M421" s="331">
        <v>0</v>
      </c>
      <c r="N421" s="331">
        <v>0</v>
      </c>
      <c r="O421" s="331">
        <v>0</v>
      </c>
      <c r="P421" s="331">
        <v>0</v>
      </c>
      <c r="Q421" s="331">
        <v>0</v>
      </c>
      <c r="R421" s="331">
        <v>0</v>
      </c>
      <c r="S421" s="331">
        <v>0</v>
      </c>
      <c r="T421" s="331">
        <v>0</v>
      </c>
      <c r="U421" s="331">
        <v>0</v>
      </c>
      <c r="V421" s="229"/>
      <c r="W421" s="229"/>
      <c r="X421" s="229"/>
      <c r="Y421" s="229"/>
    </row>
    <row r="422" spans="1:25" x14ac:dyDescent="0.3">
      <c r="A422" s="284" t="s">
        <v>254</v>
      </c>
      <c r="B422" s="333">
        <v>42735</v>
      </c>
      <c r="C422" s="284" t="s">
        <v>29</v>
      </c>
      <c r="D422" s="331" t="s">
        <v>526</v>
      </c>
      <c r="E422" s="331">
        <v>0</v>
      </c>
      <c r="F422" s="331">
        <v>0</v>
      </c>
      <c r="G422" s="331">
        <v>0</v>
      </c>
      <c r="H422" s="331">
        <v>0</v>
      </c>
      <c r="I422" s="331">
        <v>0</v>
      </c>
      <c r="J422" s="331">
        <v>0</v>
      </c>
      <c r="K422" s="331">
        <v>0</v>
      </c>
      <c r="L422" s="331">
        <v>0</v>
      </c>
      <c r="M422" s="331">
        <v>0</v>
      </c>
      <c r="N422" s="331">
        <v>0</v>
      </c>
      <c r="O422" s="331">
        <v>0</v>
      </c>
      <c r="P422" s="331">
        <v>0</v>
      </c>
      <c r="Q422" s="331">
        <v>0</v>
      </c>
      <c r="R422" s="331">
        <v>0</v>
      </c>
      <c r="S422" s="331">
        <v>0</v>
      </c>
      <c r="T422" s="331">
        <v>0</v>
      </c>
      <c r="U422" s="331">
        <v>0</v>
      </c>
      <c r="V422" s="229"/>
      <c r="W422" s="229"/>
      <c r="X422" s="229"/>
      <c r="Y422" s="229"/>
    </row>
    <row r="423" spans="1:25" x14ac:dyDescent="0.3">
      <c r="A423" s="284" t="s">
        <v>254</v>
      </c>
      <c r="B423" s="333">
        <v>42735</v>
      </c>
      <c r="C423" s="284" t="s">
        <v>30</v>
      </c>
      <c r="D423" s="331" t="s">
        <v>527</v>
      </c>
      <c r="E423" s="331">
        <v>0</v>
      </c>
      <c r="F423" s="331">
        <v>0</v>
      </c>
      <c r="G423" s="331">
        <v>0</v>
      </c>
      <c r="H423" s="331">
        <v>0</v>
      </c>
      <c r="I423" s="331">
        <v>0</v>
      </c>
      <c r="J423" s="331">
        <v>0</v>
      </c>
      <c r="K423" s="331">
        <v>0</v>
      </c>
      <c r="L423" s="331">
        <v>0</v>
      </c>
      <c r="M423" s="331">
        <v>0</v>
      </c>
      <c r="N423" s="331">
        <v>0</v>
      </c>
      <c r="O423" s="331">
        <v>0</v>
      </c>
      <c r="P423" s="331">
        <v>0</v>
      </c>
      <c r="Q423" s="331">
        <v>0</v>
      </c>
      <c r="R423" s="331">
        <v>0</v>
      </c>
      <c r="S423" s="331">
        <v>0</v>
      </c>
      <c r="T423" s="331">
        <v>0</v>
      </c>
      <c r="U423" s="331">
        <v>0</v>
      </c>
      <c r="V423" s="229"/>
      <c r="W423" s="229"/>
      <c r="X423" s="229"/>
      <c r="Y423" s="229"/>
    </row>
    <row r="424" spans="1:25" x14ac:dyDescent="0.3">
      <c r="A424" s="284" t="s">
        <v>254</v>
      </c>
      <c r="B424" s="333">
        <v>42735</v>
      </c>
      <c r="C424" s="284" t="s">
        <v>31</v>
      </c>
      <c r="D424" s="331" t="s">
        <v>538</v>
      </c>
      <c r="E424" s="331">
        <v>193302267.22</v>
      </c>
      <c r="F424" s="331">
        <v>0</v>
      </c>
      <c r="G424" s="331">
        <v>0</v>
      </c>
      <c r="H424" s="331">
        <v>0</v>
      </c>
      <c r="I424" s="331">
        <v>0</v>
      </c>
      <c r="J424" s="331">
        <v>0</v>
      </c>
      <c r="K424" s="331">
        <v>0</v>
      </c>
      <c r="L424" s="331">
        <v>0</v>
      </c>
      <c r="M424" s="331">
        <v>0</v>
      </c>
      <c r="N424" s="331">
        <v>0</v>
      </c>
      <c r="O424" s="331">
        <v>0</v>
      </c>
      <c r="P424" s="331">
        <v>0</v>
      </c>
      <c r="Q424" s="331">
        <v>0</v>
      </c>
      <c r="R424" s="331">
        <v>0</v>
      </c>
      <c r="S424" s="331">
        <v>0</v>
      </c>
      <c r="T424" s="331">
        <v>0</v>
      </c>
      <c r="U424" s="331">
        <v>193302267.22</v>
      </c>
      <c r="V424" s="229"/>
      <c r="W424" s="229"/>
      <c r="X424" s="229"/>
      <c r="Y424" s="229"/>
    </row>
    <row r="425" spans="1:25" x14ac:dyDescent="0.3">
      <c r="A425" s="284" t="s">
        <v>254</v>
      </c>
      <c r="B425" s="333">
        <v>42735</v>
      </c>
      <c r="C425" s="284" t="s">
        <v>32</v>
      </c>
      <c r="D425" s="331" t="s">
        <v>539</v>
      </c>
      <c r="E425" s="331">
        <v>0</v>
      </c>
      <c r="F425" s="331">
        <v>0</v>
      </c>
      <c r="G425" s="331">
        <v>0</v>
      </c>
      <c r="H425" s="331">
        <v>0</v>
      </c>
      <c r="I425" s="331">
        <v>0</v>
      </c>
      <c r="J425" s="331">
        <v>0</v>
      </c>
      <c r="K425" s="331">
        <v>0</v>
      </c>
      <c r="L425" s="331">
        <v>0</v>
      </c>
      <c r="M425" s="331">
        <v>0</v>
      </c>
      <c r="N425" s="331">
        <v>0</v>
      </c>
      <c r="O425" s="331">
        <v>0</v>
      </c>
      <c r="P425" s="331">
        <v>0</v>
      </c>
      <c r="Q425" s="331">
        <v>0</v>
      </c>
      <c r="R425" s="331">
        <v>0</v>
      </c>
      <c r="S425" s="331">
        <v>0</v>
      </c>
      <c r="T425" s="331">
        <v>0</v>
      </c>
      <c r="U425" s="331">
        <v>0</v>
      </c>
      <c r="V425" s="229"/>
      <c r="W425" s="229"/>
      <c r="X425" s="229"/>
      <c r="Y425" s="229"/>
    </row>
    <row r="426" spans="1:25" x14ac:dyDescent="0.3">
      <c r="A426" s="284" t="s">
        <v>254</v>
      </c>
      <c r="B426" s="333">
        <v>42735</v>
      </c>
      <c r="C426" s="284" t="s">
        <v>33</v>
      </c>
      <c r="D426" s="331" t="s">
        <v>540</v>
      </c>
      <c r="E426" s="331">
        <v>193302267.22</v>
      </c>
      <c r="F426" s="331">
        <v>0</v>
      </c>
      <c r="G426" s="331">
        <v>0</v>
      </c>
      <c r="H426" s="331">
        <v>0</v>
      </c>
      <c r="I426" s="331">
        <v>0</v>
      </c>
      <c r="J426" s="331">
        <v>0</v>
      </c>
      <c r="K426" s="331">
        <v>0</v>
      </c>
      <c r="L426" s="331">
        <v>0</v>
      </c>
      <c r="M426" s="331">
        <v>0</v>
      </c>
      <c r="N426" s="331">
        <v>0</v>
      </c>
      <c r="O426" s="331">
        <v>0</v>
      </c>
      <c r="P426" s="331">
        <v>0</v>
      </c>
      <c r="Q426" s="331">
        <v>0</v>
      </c>
      <c r="R426" s="331">
        <v>0</v>
      </c>
      <c r="S426" s="331">
        <v>0</v>
      </c>
      <c r="T426" s="331">
        <v>0</v>
      </c>
      <c r="U426" s="331">
        <v>193302267.22</v>
      </c>
      <c r="V426" s="229"/>
      <c r="W426" s="229"/>
      <c r="X426" s="229"/>
      <c r="Y426" s="229"/>
    </row>
    <row r="427" spans="1:25" x14ac:dyDescent="0.3">
      <c r="A427" s="284" t="s">
        <v>254</v>
      </c>
      <c r="B427" s="333">
        <v>43100</v>
      </c>
      <c r="C427" s="284" t="s">
        <v>139</v>
      </c>
      <c r="D427" s="331" t="s">
        <v>138</v>
      </c>
      <c r="E427" s="331">
        <v>0</v>
      </c>
      <c r="F427" s="331">
        <v>0</v>
      </c>
      <c r="G427" s="331">
        <v>0</v>
      </c>
      <c r="H427" s="331">
        <v>0</v>
      </c>
      <c r="I427" s="331">
        <v>0</v>
      </c>
      <c r="J427" s="331">
        <v>0</v>
      </c>
      <c r="K427" s="331">
        <v>0</v>
      </c>
      <c r="L427" s="331">
        <v>0</v>
      </c>
      <c r="M427" s="331">
        <v>0</v>
      </c>
      <c r="N427" s="331">
        <v>0</v>
      </c>
      <c r="O427" s="331">
        <v>0</v>
      </c>
      <c r="P427" s="331">
        <v>0</v>
      </c>
      <c r="Q427" s="331">
        <v>0</v>
      </c>
      <c r="R427" s="331">
        <v>0</v>
      </c>
      <c r="S427" s="331">
        <v>0</v>
      </c>
      <c r="T427" s="331">
        <v>0</v>
      </c>
      <c r="U427" s="331">
        <v>0</v>
      </c>
      <c r="V427" s="229"/>
      <c r="W427" s="229"/>
      <c r="X427" s="229"/>
      <c r="Y427" s="229"/>
    </row>
    <row r="428" spans="1:25" x14ac:dyDescent="0.3">
      <c r="A428" s="284" t="s">
        <v>254</v>
      </c>
      <c r="B428" s="333">
        <v>43100</v>
      </c>
      <c r="C428" s="284" t="s">
        <v>4</v>
      </c>
      <c r="D428" s="331" t="s">
        <v>520</v>
      </c>
      <c r="E428" s="331">
        <v>0</v>
      </c>
      <c r="F428" s="331">
        <v>0</v>
      </c>
      <c r="G428" s="331">
        <v>0</v>
      </c>
      <c r="H428" s="331">
        <v>0</v>
      </c>
      <c r="I428" s="331">
        <v>0</v>
      </c>
      <c r="J428" s="331">
        <v>0</v>
      </c>
      <c r="K428" s="331">
        <v>0</v>
      </c>
      <c r="L428" s="331">
        <v>0</v>
      </c>
      <c r="M428" s="331">
        <v>0</v>
      </c>
      <c r="N428" s="331">
        <v>0</v>
      </c>
      <c r="O428" s="331">
        <v>0</v>
      </c>
      <c r="P428" s="331">
        <v>0</v>
      </c>
      <c r="Q428" s="331">
        <v>0</v>
      </c>
      <c r="R428" s="331">
        <v>0</v>
      </c>
      <c r="S428" s="331">
        <v>0</v>
      </c>
      <c r="T428" s="331">
        <v>0</v>
      </c>
      <c r="U428" s="331">
        <v>0</v>
      </c>
      <c r="V428" s="229"/>
      <c r="W428" s="229"/>
      <c r="X428" s="229"/>
      <c r="Y428" s="229"/>
    </row>
    <row r="429" spans="1:25" x14ac:dyDescent="0.3">
      <c r="A429" s="284" t="s">
        <v>254</v>
      </c>
      <c r="B429" s="333">
        <v>43100</v>
      </c>
      <c r="C429" s="284" t="s">
        <v>5</v>
      </c>
      <c r="D429" s="331" t="s">
        <v>528</v>
      </c>
      <c r="E429" s="331">
        <v>63193851.259999998</v>
      </c>
      <c r="F429" s="331">
        <v>0</v>
      </c>
      <c r="G429" s="331">
        <v>0</v>
      </c>
      <c r="H429" s="331">
        <v>0</v>
      </c>
      <c r="I429" s="331">
        <v>0</v>
      </c>
      <c r="J429" s="331">
        <v>0</v>
      </c>
      <c r="K429" s="331">
        <v>0</v>
      </c>
      <c r="L429" s="331">
        <v>0</v>
      </c>
      <c r="M429" s="331">
        <v>0</v>
      </c>
      <c r="N429" s="331">
        <v>0</v>
      </c>
      <c r="O429" s="331">
        <v>0</v>
      </c>
      <c r="P429" s="331">
        <v>0</v>
      </c>
      <c r="Q429" s="331">
        <v>0</v>
      </c>
      <c r="R429" s="331">
        <v>0</v>
      </c>
      <c r="S429" s="331">
        <v>0</v>
      </c>
      <c r="T429" s="331">
        <v>0</v>
      </c>
      <c r="U429" s="331">
        <v>63193851.259999998</v>
      </c>
      <c r="V429" s="229"/>
      <c r="W429" s="229"/>
      <c r="X429" s="229"/>
      <c r="Y429" s="229"/>
    </row>
    <row r="430" spans="1:25" x14ac:dyDescent="0.3">
      <c r="A430" s="284" t="s">
        <v>254</v>
      </c>
      <c r="B430" s="333">
        <v>43100</v>
      </c>
      <c r="C430" s="284" t="s">
        <v>13</v>
      </c>
      <c r="D430" s="331" t="s">
        <v>529</v>
      </c>
      <c r="E430" s="331">
        <v>0</v>
      </c>
      <c r="F430" s="331">
        <v>0</v>
      </c>
      <c r="G430" s="331">
        <v>0</v>
      </c>
      <c r="H430" s="331">
        <v>0</v>
      </c>
      <c r="I430" s="331">
        <v>0</v>
      </c>
      <c r="J430" s="331">
        <v>0</v>
      </c>
      <c r="K430" s="331">
        <v>0</v>
      </c>
      <c r="L430" s="331">
        <v>0</v>
      </c>
      <c r="M430" s="331">
        <v>0</v>
      </c>
      <c r="N430" s="331">
        <v>0</v>
      </c>
      <c r="O430" s="331">
        <v>0</v>
      </c>
      <c r="P430" s="331">
        <v>0</v>
      </c>
      <c r="Q430" s="331">
        <v>0</v>
      </c>
      <c r="R430" s="331">
        <v>0</v>
      </c>
      <c r="S430" s="331">
        <v>0</v>
      </c>
      <c r="T430" s="331">
        <v>0</v>
      </c>
      <c r="U430" s="331">
        <v>0</v>
      </c>
      <c r="V430" s="229"/>
      <c r="W430" s="229"/>
      <c r="X430" s="229"/>
      <c r="Y430" s="229"/>
    </row>
    <row r="431" spans="1:25" x14ac:dyDescent="0.3">
      <c r="A431" s="284" t="s">
        <v>254</v>
      </c>
      <c r="B431" s="333">
        <v>43100</v>
      </c>
      <c r="C431" s="284" t="s">
        <v>14</v>
      </c>
      <c r="D431" s="331" t="s">
        <v>530</v>
      </c>
      <c r="E431" s="331">
        <v>63193851.259999998</v>
      </c>
      <c r="F431" s="331">
        <v>0</v>
      </c>
      <c r="G431" s="331">
        <v>0</v>
      </c>
      <c r="H431" s="331">
        <v>0</v>
      </c>
      <c r="I431" s="331">
        <v>0</v>
      </c>
      <c r="J431" s="331">
        <v>0</v>
      </c>
      <c r="K431" s="331">
        <v>0</v>
      </c>
      <c r="L431" s="331">
        <v>0</v>
      </c>
      <c r="M431" s="331">
        <v>0</v>
      </c>
      <c r="N431" s="331">
        <v>0</v>
      </c>
      <c r="O431" s="331">
        <v>0</v>
      </c>
      <c r="P431" s="331">
        <v>0</v>
      </c>
      <c r="Q431" s="331">
        <v>0</v>
      </c>
      <c r="R431" s="331">
        <v>0</v>
      </c>
      <c r="S431" s="331">
        <v>0</v>
      </c>
      <c r="T431" s="331">
        <v>0</v>
      </c>
      <c r="U431" s="331">
        <v>63193851.259999998</v>
      </c>
      <c r="V431" s="229"/>
      <c r="W431" s="229"/>
      <c r="X431" s="229"/>
      <c r="Y431" s="229"/>
    </row>
    <row r="432" spans="1:25" x14ac:dyDescent="0.3">
      <c r="A432" s="284" t="s">
        <v>254</v>
      </c>
      <c r="B432" s="333">
        <v>43100</v>
      </c>
      <c r="C432" s="284" t="s">
        <v>15</v>
      </c>
      <c r="D432" s="331" t="s">
        <v>531</v>
      </c>
      <c r="E432" s="331">
        <v>104533957.18000001</v>
      </c>
      <c r="F432" s="331">
        <v>0</v>
      </c>
      <c r="G432" s="331">
        <v>0</v>
      </c>
      <c r="H432" s="331">
        <v>0</v>
      </c>
      <c r="I432" s="331">
        <v>0</v>
      </c>
      <c r="J432" s="331">
        <v>0</v>
      </c>
      <c r="K432" s="331">
        <v>0</v>
      </c>
      <c r="L432" s="331">
        <v>0</v>
      </c>
      <c r="M432" s="331">
        <v>0</v>
      </c>
      <c r="N432" s="331">
        <v>0</v>
      </c>
      <c r="O432" s="331">
        <v>0</v>
      </c>
      <c r="P432" s="331">
        <v>0</v>
      </c>
      <c r="Q432" s="331">
        <v>0</v>
      </c>
      <c r="R432" s="331">
        <v>0</v>
      </c>
      <c r="S432" s="331">
        <v>0</v>
      </c>
      <c r="T432" s="331">
        <v>0</v>
      </c>
      <c r="U432" s="331">
        <v>104533957.18000001</v>
      </c>
      <c r="V432" s="229"/>
      <c r="W432" s="229"/>
      <c r="X432" s="229"/>
      <c r="Y432" s="229"/>
    </row>
    <row r="433" spans="1:25" x14ac:dyDescent="0.3">
      <c r="A433" s="284" t="s">
        <v>254</v>
      </c>
      <c r="B433" s="333">
        <v>43100</v>
      </c>
      <c r="C433" s="284" t="s">
        <v>23</v>
      </c>
      <c r="D433" s="331" t="s">
        <v>532</v>
      </c>
      <c r="E433" s="331">
        <v>0</v>
      </c>
      <c r="F433" s="331">
        <v>0</v>
      </c>
      <c r="G433" s="331">
        <v>0</v>
      </c>
      <c r="H433" s="331">
        <v>0</v>
      </c>
      <c r="I433" s="331">
        <v>0</v>
      </c>
      <c r="J433" s="331">
        <v>0</v>
      </c>
      <c r="K433" s="331">
        <v>0</v>
      </c>
      <c r="L433" s="331">
        <v>0</v>
      </c>
      <c r="M433" s="331">
        <v>0</v>
      </c>
      <c r="N433" s="331">
        <v>0</v>
      </c>
      <c r="O433" s="331">
        <v>0</v>
      </c>
      <c r="P433" s="331">
        <v>0</v>
      </c>
      <c r="Q433" s="331">
        <v>0</v>
      </c>
      <c r="R433" s="331">
        <v>0</v>
      </c>
      <c r="S433" s="331">
        <v>0</v>
      </c>
      <c r="T433" s="331">
        <v>0</v>
      </c>
      <c r="U433" s="331">
        <v>0</v>
      </c>
      <c r="V433" s="229"/>
      <c r="W433" s="229"/>
      <c r="X433" s="229"/>
      <c r="Y433" s="229"/>
    </row>
    <row r="434" spans="1:25" x14ac:dyDescent="0.3">
      <c r="A434" s="284" t="s">
        <v>254</v>
      </c>
      <c r="B434" s="333">
        <v>43100</v>
      </c>
      <c r="C434" s="284" t="s">
        <v>24</v>
      </c>
      <c r="D434" s="331" t="s">
        <v>533</v>
      </c>
      <c r="E434" s="331">
        <v>104533957.18000001</v>
      </c>
      <c r="F434" s="331">
        <v>0</v>
      </c>
      <c r="G434" s="331">
        <v>0</v>
      </c>
      <c r="H434" s="331">
        <v>0</v>
      </c>
      <c r="I434" s="331">
        <v>0</v>
      </c>
      <c r="J434" s="331">
        <v>0</v>
      </c>
      <c r="K434" s="331">
        <v>0</v>
      </c>
      <c r="L434" s="331">
        <v>0</v>
      </c>
      <c r="M434" s="331">
        <v>0</v>
      </c>
      <c r="N434" s="331">
        <v>0</v>
      </c>
      <c r="O434" s="331">
        <v>0</v>
      </c>
      <c r="P434" s="331">
        <v>0</v>
      </c>
      <c r="Q434" s="331">
        <v>0</v>
      </c>
      <c r="R434" s="331">
        <v>0</v>
      </c>
      <c r="S434" s="331">
        <v>0</v>
      </c>
      <c r="T434" s="331">
        <v>0</v>
      </c>
      <c r="U434" s="331">
        <v>104533957.18000001</v>
      </c>
      <c r="V434" s="229"/>
      <c r="W434" s="229"/>
      <c r="X434" s="229"/>
      <c r="Y434" s="229"/>
    </row>
    <row r="435" spans="1:25" x14ac:dyDescent="0.3">
      <c r="A435" s="284" t="s">
        <v>254</v>
      </c>
      <c r="B435" s="333">
        <v>43100</v>
      </c>
      <c r="C435" s="284" t="s">
        <v>25</v>
      </c>
      <c r="D435" s="331" t="s">
        <v>534</v>
      </c>
      <c r="E435" s="331">
        <v>167727808.44</v>
      </c>
      <c r="F435" s="331">
        <v>0</v>
      </c>
      <c r="G435" s="331">
        <v>0</v>
      </c>
      <c r="H435" s="331">
        <v>0</v>
      </c>
      <c r="I435" s="331">
        <v>0</v>
      </c>
      <c r="J435" s="331">
        <v>0</v>
      </c>
      <c r="K435" s="331">
        <v>0</v>
      </c>
      <c r="L435" s="331">
        <v>0</v>
      </c>
      <c r="M435" s="331">
        <v>0</v>
      </c>
      <c r="N435" s="331">
        <v>0</v>
      </c>
      <c r="O435" s="331">
        <v>0</v>
      </c>
      <c r="P435" s="331">
        <v>0</v>
      </c>
      <c r="Q435" s="331">
        <v>0</v>
      </c>
      <c r="R435" s="331">
        <v>0</v>
      </c>
      <c r="S435" s="331">
        <v>0</v>
      </c>
      <c r="T435" s="331">
        <v>0</v>
      </c>
      <c r="U435" s="331">
        <v>167727808.44</v>
      </c>
      <c r="V435" s="229"/>
      <c r="W435" s="229"/>
      <c r="X435" s="229"/>
      <c r="Y435" s="229"/>
    </row>
    <row r="436" spans="1:25" x14ac:dyDescent="0.3">
      <c r="A436" s="284" t="s">
        <v>254</v>
      </c>
      <c r="B436" s="333">
        <v>43100</v>
      </c>
      <c r="C436" s="284" t="s">
        <v>26</v>
      </c>
      <c r="D436" s="331" t="s">
        <v>535</v>
      </c>
      <c r="E436" s="331">
        <v>167727808.44</v>
      </c>
      <c r="F436" s="331">
        <v>0</v>
      </c>
      <c r="G436" s="331">
        <v>0</v>
      </c>
      <c r="H436" s="331">
        <v>0</v>
      </c>
      <c r="I436" s="331">
        <v>0</v>
      </c>
      <c r="J436" s="331">
        <v>0</v>
      </c>
      <c r="K436" s="331">
        <v>0</v>
      </c>
      <c r="L436" s="331">
        <v>0</v>
      </c>
      <c r="M436" s="331">
        <v>0</v>
      </c>
      <c r="N436" s="331">
        <v>0</v>
      </c>
      <c r="O436" s="331">
        <v>0</v>
      </c>
      <c r="P436" s="331">
        <v>0</v>
      </c>
      <c r="Q436" s="331">
        <v>0</v>
      </c>
      <c r="R436" s="331">
        <v>0</v>
      </c>
      <c r="S436" s="331">
        <v>0</v>
      </c>
      <c r="T436" s="331">
        <v>0</v>
      </c>
      <c r="U436" s="331">
        <v>167727808.44</v>
      </c>
      <c r="V436" s="229"/>
      <c r="W436" s="229"/>
      <c r="X436" s="229"/>
      <c r="Y436" s="229"/>
    </row>
    <row r="437" spans="1:25" x14ac:dyDescent="0.3">
      <c r="A437" s="284" t="s">
        <v>254</v>
      </c>
      <c r="B437" s="333">
        <v>43100</v>
      </c>
      <c r="C437" s="284" t="s">
        <v>27</v>
      </c>
      <c r="D437" s="331" t="s">
        <v>536</v>
      </c>
      <c r="E437" s="331">
        <v>15887750.07</v>
      </c>
      <c r="F437" s="331">
        <v>0</v>
      </c>
      <c r="G437" s="331">
        <v>0</v>
      </c>
      <c r="H437" s="331">
        <v>0</v>
      </c>
      <c r="I437" s="331">
        <v>0</v>
      </c>
      <c r="J437" s="331">
        <v>0</v>
      </c>
      <c r="K437" s="331">
        <v>0</v>
      </c>
      <c r="L437" s="331">
        <v>0</v>
      </c>
      <c r="M437" s="331">
        <v>0</v>
      </c>
      <c r="N437" s="331">
        <v>0</v>
      </c>
      <c r="O437" s="331">
        <v>0</v>
      </c>
      <c r="P437" s="331">
        <v>0</v>
      </c>
      <c r="Q437" s="331">
        <v>0</v>
      </c>
      <c r="R437" s="331">
        <v>0</v>
      </c>
      <c r="S437" s="331">
        <v>0</v>
      </c>
      <c r="T437" s="331">
        <v>0</v>
      </c>
      <c r="U437" s="331">
        <v>15887750.07</v>
      </c>
      <c r="V437" s="229"/>
      <c r="W437" s="229"/>
      <c r="X437" s="229"/>
      <c r="Y437" s="229"/>
    </row>
    <row r="438" spans="1:25" x14ac:dyDescent="0.3">
      <c r="A438" s="284" t="s">
        <v>254</v>
      </c>
      <c r="B438" s="333">
        <v>43100</v>
      </c>
      <c r="C438" s="284" t="s">
        <v>28</v>
      </c>
      <c r="D438" s="331" t="s">
        <v>537</v>
      </c>
      <c r="E438" s="331">
        <v>0</v>
      </c>
      <c r="F438" s="331">
        <v>0</v>
      </c>
      <c r="G438" s="331">
        <v>0</v>
      </c>
      <c r="H438" s="331">
        <v>0</v>
      </c>
      <c r="I438" s="331">
        <v>0</v>
      </c>
      <c r="J438" s="331">
        <v>0</v>
      </c>
      <c r="K438" s="331">
        <v>0</v>
      </c>
      <c r="L438" s="331">
        <v>0</v>
      </c>
      <c r="M438" s="331">
        <v>0</v>
      </c>
      <c r="N438" s="331">
        <v>0</v>
      </c>
      <c r="O438" s="331">
        <v>0</v>
      </c>
      <c r="P438" s="331">
        <v>0</v>
      </c>
      <c r="Q438" s="331">
        <v>0</v>
      </c>
      <c r="R438" s="331">
        <v>0</v>
      </c>
      <c r="S438" s="331">
        <v>0</v>
      </c>
      <c r="T438" s="331">
        <v>0</v>
      </c>
      <c r="U438" s="331">
        <v>0</v>
      </c>
      <c r="V438" s="229"/>
      <c r="W438" s="229"/>
      <c r="X438" s="229"/>
      <c r="Y438" s="229"/>
    </row>
    <row r="439" spans="1:25" x14ac:dyDescent="0.3">
      <c r="A439" s="284" t="s">
        <v>254</v>
      </c>
      <c r="B439" s="333">
        <v>43100</v>
      </c>
      <c r="C439" s="284" t="s">
        <v>29</v>
      </c>
      <c r="D439" s="331" t="s">
        <v>526</v>
      </c>
      <c r="E439" s="331">
        <v>0</v>
      </c>
      <c r="F439" s="331">
        <v>0</v>
      </c>
      <c r="G439" s="331">
        <v>0</v>
      </c>
      <c r="H439" s="331">
        <v>0</v>
      </c>
      <c r="I439" s="331">
        <v>0</v>
      </c>
      <c r="J439" s="331">
        <v>0</v>
      </c>
      <c r="K439" s="331">
        <v>0</v>
      </c>
      <c r="L439" s="331">
        <v>0</v>
      </c>
      <c r="M439" s="331">
        <v>0</v>
      </c>
      <c r="N439" s="331">
        <v>0</v>
      </c>
      <c r="O439" s="331">
        <v>0</v>
      </c>
      <c r="P439" s="331">
        <v>0</v>
      </c>
      <c r="Q439" s="331">
        <v>0</v>
      </c>
      <c r="R439" s="331">
        <v>0</v>
      </c>
      <c r="S439" s="331">
        <v>0</v>
      </c>
      <c r="T439" s="331">
        <v>0</v>
      </c>
      <c r="U439" s="331">
        <v>0</v>
      </c>
      <c r="V439" s="229"/>
      <c r="W439" s="229"/>
      <c r="X439" s="229"/>
      <c r="Y439" s="229"/>
    </row>
    <row r="440" spans="1:25" x14ac:dyDescent="0.3">
      <c r="A440" s="284" t="s">
        <v>254</v>
      </c>
      <c r="B440" s="333">
        <v>43100</v>
      </c>
      <c r="C440" s="284" t="s">
        <v>30</v>
      </c>
      <c r="D440" s="331" t="s">
        <v>527</v>
      </c>
      <c r="E440" s="331">
        <v>0</v>
      </c>
      <c r="F440" s="331">
        <v>0</v>
      </c>
      <c r="G440" s="331">
        <v>0</v>
      </c>
      <c r="H440" s="331">
        <v>0</v>
      </c>
      <c r="I440" s="331">
        <v>0</v>
      </c>
      <c r="J440" s="331">
        <v>0</v>
      </c>
      <c r="K440" s="331">
        <v>0</v>
      </c>
      <c r="L440" s="331">
        <v>0</v>
      </c>
      <c r="M440" s="331">
        <v>0</v>
      </c>
      <c r="N440" s="331">
        <v>0</v>
      </c>
      <c r="O440" s="331">
        <v>0</v>
      </c>
      <c r="P440" s="331">
        <v>0</v>
      </c>
      <c r="Q440" s="331">
        <v>0</v>
      </c>
      <c r="R440" s="331">
        <v>0</v>
      </c>
      <c r="S440" s="331">
        <v>0</v>
      </c>
      <c r="T440" s="331">
        <v>0</v>
      </c>
      <c r="U440" s="331">
        <v>0</v>
      </c>
      <c r="V440" s="229"/>
      <c r="W440" s="229"/>
      <c r="X440" s="229"/>
      <c r="Y440" s="229"/>
    </row>
    <row r="441" spans="1:25" x14ac:dyDescent="0.3">
      <c r="A441" s="284" t="s">
        <v>254</v>
      </c>
      <c r="B441" s="333">
        <v>43100</v>
      </c>
      <c r="C441" s="284" t="s">
        <v>31</v>
      </c>
      <c r="D441" s="331" t="s">
        <v>538</v>
      </c>
      <c r="E441" s="331">
        <v>183615558.50999999</v>
      </c>
      <c r="F441" s="331">
        <v>0</v>
      </c>
      <c r="G441" s="331">
        <v>0</v>
      </c>
      <c r="H441" s="331">
        <v>0</v>
      </c>
      <c r="I441" s="331">
        <v>0</v>
      </c>
      <c r="J441" s="331">
        <v>0</v>
      </c>
      <c r="K441" s="331">
        <v>0</v>
      </c>
      <c r="L441" s="331">
        <v>0</v>
      </c>
      <c r="M441" s="331">
        <v>0</v>
      </c>
      <c r="N441" s="331">
        <v>0</v>
      </c>
      <c r="O441" s="331">
        <v>0</v>
      </c>
      <c r="P441" s="331">
        <v>0</v>
      </c>
      <c r="Q441" s="331">
        <v>0</v>
      </c>
      <c r="R441" s="331">
        <v>0</v>
      </c>
      <c r="S441" s="331">
        <v>0</v>
      </c>
      <c r="T441" s="331">
        <v>0</v>
      </c>
      <c r="U441" s="331">
        <v>183615558.50999999</v>
      </c>
      <c r="V441" s="229"/>
      <c r="W441" s="229"/>
      <c r="X441" s="229"/>
      <c r="Y441" s="229"/>
    </row>
    <row r="442" spans="1:25" x14ac:dyDescent="0.3">
      <c r="A442" s="284" t="s">
        <v>254</v>
      </c>
      <c r="B442" s="333">
        <v>43100</v>
      </c>
      <c r="C442" s="284" t="s">
        <v>32</v>
      </c>
      <c r="D442" s="331" t="s">
        <v>539</v>
      </c>
      <c r="E442" s="331">
        <v>0</v>
      </c>
      <c r="F442" s="331">
        <v>0</v>
      </c>
      <c r="G442" s="331">
        <v>0</v>
      </c>
      <c r="H442" s="331">
        <v>0</v>
      </c>
      <c r="I442" s="331">
        <v>0</v>
      </c>
      <c r="J442" s="331">
        <v>0</v>
      </c>
      <c r="K442" s="331">
        <v>0</v>
      </c>
      <c r="L442" s="331">
        <v>0</v>
      </c>
      <c r="M442" s="331">
        <v>0</v>
      </c>
      <c r="N442" s="331">
        <v>0</v>
      </c>
      <c r="O442" s="331">
        <v>0</v>
      </c>
      <c r="P442" s="331">
        <v>0</v>
      </c>
      <c r="Q442" s="331">
        <v>0</v>
      </c>
      <c r="R442" s="331">
        <v>0</v>
      </c>
      <c r="S442" s="331">
        <v>0</v>
      </c>
      <c r="T442" s="331">
        <v>0</v>
      </c>
      <c r="U442" s="331">
        <v>0</v>
      </c>
      <c r="V442" s="229"/>
      <c r="W442" s="229"/>
      <c r="X442" s="229"/>
      <c r="Y442" s="229"/>
    </row>
    <row r="443" spans="1:25" x14ac:dyDescent="0.3">
      <c r="A443" s="284" t="s">
        <v>254</v>
      </c>
      <c r="B443" s="333">
        <v>43100</v>
      </c>
      <c r="C443" s="284" t="s">
        <v>33</v>
      </c>
      <c r="D443" s="331" t="s">
        <v>540</v>
      </c>
      <c r="E443" s="331">
        <v>183615558.50999999</v>
      </c>
      <c r="F443" s="331">
        <v>0</v>
      </c>
      <c r="G443" s="331">
        <v>0</v>
      </c>
      <c r="H443" s="331">
        <v>0</v>
      </c>
      <c r="I443" s="331">
        <v>0</v>
      </c>
      <c r="J443" s="331">
        <v>0</v>
      </c>
      <c r="K443" s="331">
        <v>0</v>
      </c>
      <c r="L443" s="331">
        <v>0</v>
      </c>
      <c r="M443" s="331">
        <v>0</v>
      </c>
      <c r="N443" s="331">
        <v>0</v>
      </c>
      <c r="O443" s="331">
        <v>0</v>
      </c>
      <c r="P443" s="331">
        <v>0</v>
      </c>
      <c r="Q443" s="331">
        <v>0</v>
      </c>
      <c r="R443" s="331">
        <v>0</v>
      </c>
      <c r="S443" s="331">
        <v>0</v>
      </c>
      <c r="T443" s="331">
        <v>0</v>
      </c>
      <c r="U443" s="331">
        <v>183615558.50999999</v>
      </c>
      <c r="V443" s="229"/>
      <c r="W443" s="229"/>
      <c r="X443" s="229"/>
      <c r="Y443" s="229"/>
    </row>
    <row r="444" spans="1:25" x14ac:dyDescent="0.3">
      <c r="A444" s="284" t="s">
        <v>254</v>
      </c>
      <c r="B444" s="333">
        <v>43465</v>
      </c>
      <c r="C444" s="284" t="s">
        <v>139</v>
      </c>
      <c r="D444" s="331" t="s">
        <v>138</v>
      </c>
      <c r="E444" s="331">
        <v>0</v>
      </c>
      <c r="F444" s="331">
        <v>0</v>
      </c>
      <c r="G444" s="331">
        <v>0</v>
      </c>
      <c r="H444" s="331">
        <v>0</v>
      </c>
      <c r="I444" s="331">
        <v>0</v>
      </c>
      <c r="J444" s="331">
        <v>0</v>
      </c>
      <c r="K444" s="331">
        <v>0</v>
      </c>
      <c r="L444" s="331">
        <v>0</v>
      </c>
      <c r="M444" s="331">
        <v>0</v>
      </c>
      <c r="N444" s="331">
        <v>0</v>
      </c>
      <c r="O444" s="331">
        <v>0</v>
      </c>
      <c r="P444" s="331">
        <v>0</v>
      </c>
      <c r="Q444" s="331">
        <v>0</v>
      </c>
      <c r="R444" s="331">
        <v>0</v>
      </c>
      <c r="S444" s="331">
        <v>0</v>
      </c>
      <c r="T444" s="331">
        <v>0</v>
      </c>
      <c r="U444" s="331">
        <v>0</v>
      </c>
      <c r="V444" s="229"/>
      <c r="W444" s="229"/>
      <c r="X444" s="229"/>
      <c r="Y444" s="229"/>
    </row>
    <row r="445" spans="1:25" x14ac:dyDescent="0.3">
      <c r="A445" s="284" t="s">
        <v>254</v>
      </c>
      <c r="B445" s="333">
        <v>43465</v>
      </c>
      <c r="C445" s="284" t="s">
        <v>4</v>
      </c>
      <c r="D445" s="331" t="s">
        <v>520</v>
      </c>
      <c r="E445" s="331">
        <v>0</v>
      </c>
      <c r="F445" s="331">
        <v>0</v>
      </c>
      <c r="G445" s="331">
        <v>0</v>
      </c>
      <c r="H445" s="331">
        <v>0</v>
      </c>
      <c r="I445" s="331">
        <v>0</v>
      </c>
      <c r="J445" s="331">
        <v>0</v>
      </c>
      <c r="K445" s="331">
        <v>0</v>
      </c>
      <c r="L445" s="331">
        <v>0</v>
      </c>
      <c r="M445" s="331">
        <v>0</v>
      </c>
      <c r="N445" s="331">
        <v>0</v>
      </c>
      <c r="O445" s="331">
        <v>0</v>
      </c>
      <c r="P445" s="331">
        <v>0</v>
      </c>
      <c r="Q445" s="331">
        <v>0</v>
      </c>
      <c r="R445" s="331">
        <v>0</v>
      </c>
      <c r="S445" s="331">
        <v>0</v>
      </c>
      <c r="T445" s="331">
        <v>0</v>
      </c>
      <c r="U445" s="331">
        <v>0</v>
      </c>
      <c r="V445" s="229"/>
      <c r="W445" s="229"/>
      <c r="X445" s="229"/>
      <c r="Y445" s="229"/>
    </row>
    <row r="446" spans="1:25" x14ac:dyDescent="0.3">
      <c r="A446" s="284" t="s">
        <v>254</v>
      </c>
      <c r="B446" s="333">
        <v>43465</v>
      </c>
      <c r="C446" s="284" t="s">
        <v>5</v>
      </c>
      <c r="D446" s="331" t="s">
        <v>528</v>
      </c>
      <c r="E446" s="331">
        <v>57997577.219999999</v>
      </c>
      <c r="F446" s="331">
        <v>0</v>
      </c>
      <c r="G446" s="331">
        <v>0</v>
      </c>
      <c r="H446" s="331">
        <v>0</v>
      </c>
      <c r="I446" s="331">
        <v>0</v>
      </c>
      <c r="J446" s="331">
        <v>0</v>
      </c>
      <c r="K446" s="331">
        <v>0</v>
      </c>
      <c r="L446" s="331">
        <v>0</v>
      </c>
      <c r="M446" s="331">
        <v>0</v>
      </c>
      <c r="N446" s="331">
        <v>0</v>
      </c>
      <c r="O446" s="331">
        <v>0</v>
      </c>
      <c r="P446" s="331">
        <v>0</v>
      </c>
      <c r="Q446" s="331">
        <v>0</v>
      </c>
      <c r="R446" s="331">
        <v>0</v>
      </c>
      <c r="S446" s="331">
        <v>0</v>
      </c>
      <c r="T446" s="331">
        <v>0</v>
      </c>
      <c r="U446" s="331">
        <v>57997577.219999999</v>
      </c>
      <c r="V446" s="229"/>
      <c r="W446" s="229"/>
      <c r="X446" s="229"/>
      <c r="Y446" s="229"/>
    </row>
    <row r="447" spans="1:25" x14ac:dyDescent="0.3">
      <c r="A447" s="284" t="s">
        <v>254</v>
      </c>
      <c r="B447" s="333">
        <v>43465</v>
      </c>
      <c r="C447" s="284" t="s">
        <v>13</v>
      </c>
      <c r="D447" s="331" t="s">
        <v>529</v>
      </c>
      <c r="E447" s="331">
        <v>0</v>
      </c>
      <c r="F447" s="331">
        <v>0</v>
      </c>
      <c r="G447" s="331">
        <v>0</v>
      </c>
      <c r="H447" s="331">
        <v>0</v>
      </c>
      <c r="I447" s="331">
        <v>0</v>
      </c>
      <c r="J447" s="331">
        <v>0</v>
      </c>
      <c r="K447" s="331">
        <v>0</v>
      </c>
      <c r="L447" s="331">
        <v>0</v>
      </c>
      <c r="M447" s="331">
        <v>0</v>
      </c>
      <c r="N447" s="331">
        <v>0</v>
      </c>
      <c r="O447" s="331">
        <v>0</v>
      </c>
      <c r="P447" s="331">
        <v>0</v>
      </c>
      <c r="Q447" s="331">
        <v>0</v>
      </c>
      <c r="R447" s="331">
        <v>0</v>
      </c>
      <c r="S447" s="331">
        <v>0</v>
      </c>
      <c r="T447" s="331">
        <v>0</v>
      </c>
      <c r="U447" s="331">
        <v>0</v>
      </c>
      <c r="V447" s="229"/>
      <c r="W447" s="229"/>
      <c r="X447" s="229"/>
      <c r="Y447" s="229"/>
    </row>
    <row r="448" spans="1:25" x14ac:dyDescent="0.3">
      <c r="A448" s="284" t="s">
        <v>254</v>
      </c>
      <c r="B448" s="333">
        <v>43465</v>
      </c>
      <c r="C448" s="284" t="s">
        <v>14</v>
      </c>
      <c r="D448" s="331" t="s">
        <v>530</v>
      </c>
      <c r="E448" s="331">
        <v>57997577.219999999</v>
      </c>
      <c r="F448" s="331">
        <v>0</v>
      </c>
      <c r="G448" s="331">
        <v>0</v>
      </c>
      <c r="H448" s="331">
        <v>0</v>
      </c>
      <c r="I448" s="331">
        <v>0</v>
      </c>
      <c r="J448" s="331">
        <v>0</v>
      </c>
      <c r="K448" s="331">
        <v>0</v>
      </c>
      <c r="L448" s="331">
        <v>0</v>
      </c>
      <c r="M448" s="331">
        <v>0</v>
      </c>
      <c r="N448" s="331">
        <v>0</v>
      </c>
      <c r="O448" s="331">
        <v>0</v>
      </c>
      <c r="P448" s="331">
        <v>0</v>
      </c>
      <c r="Q448" s="331">
        <v>0</v>
      </c>
      <c r="R448" s="331">
        <v>0</v>
      </c>
      <c r="S448" s="331">
        <v>0</v>
      </c>
      <c r="T448" s="331">
        <v>0</v>
      </c>
      <c r="U448" s="331">
        <v>57997577.219999999</v>
      </c>
      <c r="V448" s="229"/>
      <c r="W448" s="229"/>
      <c r="X448" s="229"/>
      <c r="Y448" s="229"/>
    </row>
    <row r="449" spans="1:25" x14ac:dyDescent="0.3">
      <c r="A449" s="284" t="s">
        <v>254</v>
      </c>
      <c r="B449" s="333">
        <v>43465</v>
      </c>
      <c r="C449" s="284" t="s">
        <v>15</v>
      </c>
      <c r="D449" s="331" t="s">
        <v>531</v>
      </c>
      <c r="E449" s="331">
        <v>85691832.569999993</v>
      </c>
      <c r="F449" s="331">
        <v>0</v>
      </c>
      <c r="G449" s="331">
        <v>0</v>
      </c>
      <c r="H449" s="331">
        <v>0</v>
      </c>
      <c r="I449" s="331">
        <v>0</v>
      </c>
      <c r="J449" s="331">
        <v>0</v>
      </c>
      <c r="K449" s="331">
        <v>0</v>
      </c>
      <c r="L449" s="331">
        <v>0</v>
      </c>
      <c r="M449" s="331">
        <v>0</v>
      </c>
      <c r="N449" s="331">
        <v>0</v>
      </c>
      <c r="O449" s="331">
        <v>0</v>
      </c>
      <c r="P449" s="331">
        <v>0</v>
      </c>
      <c r="Q449" s="331">
        <v>0</v>
      </c>
      <c r="R449" s="331">
        <v>0</v>
      </c>
      <c r="S449" s="331">
        <v>0</v>
      </c>
      <c r="T449" s="331">
        <v>0</v>
      </c>
      <c r="U449" s="331">
        <v>85691832.569999993</v>
      </c>
      <c r="V449" s="229"/>
      <c r="W449" s="229"/>
      <c r="X449" s="229"/>
      <c r="Y449" s="229"/>
    </row>
    <row r="450" spans="1:25" x14ac:dyDescent="0.3">
      <c r="A450" s="284" t="s">
        <v>254</v>
      </c>
      <c r="B450" s="333">
        <v>43465</v>
      </c>
      <c r="C450" s="284" t="s">
        <v>23</v>
      </c>
      <c r="D450" s="331" t="s">
        <v>532</v>
      </c>
      <c r="E450" s="331">
        <v>0</v>
      </c>
      <c r="F450" s="331">
        <v>0</v>
      </c>
      <c r="G450" s="331">
        <v>0</v>
      </c>
      <c r="H450" s="331">
        <v>0</v>
      </c>
      <c r="I450" s="331">
        <v>0</v>
      </c>
      <c r="J450" s="331">
        <v>0</v>
      </c>
      <c r="K450" s="331">
        <v>0</v>
      </c>
      <c r="L450" s="331">
        <v>0</v>
      </c>
      <c r="M450" s="331">
        <v>0</v>
      </c>
      <c r="N450" s="331">
        <v>0</v>
      </c>
      <c r="O450" s="331">
        <v>0</v>
      </c>
      <c r="P450" s="331">
        <v>0</v>
      </c>
      <c r="Q450" s="331">
        <v>0</v>
      </c>
      <c r="R450" s="331">
        <v>0</v>
      </c>
      <c r="S450" s="331">
        <v>0</v>
      </c>
      <c r="T450" s="331">
        <v>0</v>
      </c>
      <c r="U450" s="331">
        <v>0</v>
      </c>
      <c r="V450" s="229"/>
      <c r="W450" s="229"/>
      <c r="X450" s="229"/>
      <c r="Y450" s="229"/>
    </row>
    <row r="451" spans="1:25" x14ac:dyDescent="0.3">
      <c r="A451" s="284" t="s">
        <v>254</v>
      </c>
      <c r="B451" s="333">
        <v>43465</v>
      </c>
      <c r="C451" s="284" t="s">
        <v>24</v>
      </c>
      <c r="D451" s="331" t="s">
        <v>533</v>
      </c>
      <c r="E451" s="331">
        <v>85691832.569999993</v>
      </c>
      <c r="F451" s="331">
        <v>0</v>
      </c>
      <c r="G451" s="331">
        <v>0</v>
      </c>
      <c r="H451" s="331">
        <v>0</v>
      </c>
      <c r="I451" s="331">
        <v>0</v>
      </c>
      <c r="J451" s="331">
        <v>0</v>
      </c>
      <c r="K451" s="331">
        <v>0</v>
      </c>
      <c r="L451" s="331">
        <v>0</v>
      </c>
      <c r="M451" s="331">
        <v>0</v>
      </c>
      <c r="N451" s="331">
        <v>0</v>
      </c>
      <c r="O451" s="331">
        <v>0</v>
      </c>
      <c r="P451" s="331">
        <v>0</v>
      </c>
      <c r="Q451" s="331">
        <v>0</v>
      </c>
      <c r="R451" s="331">
        <v>0</v>
      </c>
      <c r="S451" s="331">
        <v>0</v>
      </c>
      <c r="T451" s="331">
        <v>0</v>
      </c>
      <c r="U451" s="331">
        <v>85691832.569999993</v>
      </c>
      <c r="V451" s="229"/>
      <c r="W451" s="229"/>
      <c r="X451" s="229"/>
      <c r="Y451" s="229"/>
    </row>
    <row r="452" spans="1:25" x14ac:dyDescent="0.3">
      <c r="A452" s="284" t="s">
        <v>254</v>
      </c>
      <c r="B452" s="333">
        <v>43465</v>
      </c>
      <c r="C452" s="284" t="s">
        <v>25</v>
      </c>
      <c r="D452" s="331" t="s">
        <v>534</v>
      </c>
      <c r="E452" s="331">
        <v>143689409.78999999</v>
      </c>
      <c r="F452" s="331">
        <v>0</v>
      </c>
      <c r="G452" s="331">
        <v>0</v>
      </c>
      <c r="H452" s="331">
        <v>0</v>
      </c>
      <c r="I452" s="331">
        <v>0</v>
      </c>
      <c r="J452" s="331">
        <v>0</v>
      </c>
      <c r="K452" s="331">
        <v>0</v>
      </c>
      <c r="L452" s="331">
        <v>0</v>
      </c>
      <c r="M452" s="331">
        <v>0</v>
      </c>
      <c r="N452" s="331">
        <v>0</v>
      </c>
      <c r="O452" s="331">
        <v>0</v>
      </c>
      <c r="P452" s="331">
        <v>0</v>
      </c>
      <c r="Q452" s="331">
        <v>0</v>
      </c>
      <c r="R452" s="331">
        <v>0</v>
      </c>
      <c r="S452" s="331">
        <v>0</v>
      </c>
      <c r="T452" s="331">
        <v>0</v>
      </c>
      <c r="U452" s="331">
        <v>143689409.78999999</v>
      </c>
      <c r="V452" s="229"/>
      <c r="W452" s="229"/>
      <c r="X452" s="229"/>
      <c r="Y452" s="229"/>
    </row>
    <row r="453" spans="1:25" x14ac:dyDescent="0.3">
      <c r="A453" s="284" t="s">
        <v>254</v>
      </c>
      <c r="B453" s="333">
        <v>43465</v>
      </c>
      <c r="C453" s="284" t="s">
        <v>26</v>
      </c>
      <c r="D453" s="331" t="s">
        <v>535</v>
      </c>
      <c r="E453" s="331">
        <v>143689409.78999999</v>
      </c>
      <c r="F453" s="331">
        <v>0</v>
      </c>
      <c r="G453" s="331">
        <v>0</v>
      </c>
      <c r="H453" s="331">
        <v>0</v>
      </c>
      <c r="I453" s="331">
        <v>0</v>
      </c>
      <c r="J453" s="331">
        <v>0</v>
      </c>
      <c r="K453" s="331">
        <v>0</v>
      </c>
      <c r="L453" s="331">
        <v>0</v>
      </c>
      <c r="M453" s="331">
        <v>0</v>
      </c>
      <c r="N453" s="331">
        <v>0</v>
      </c>
      <c r="O453" s="331">
        <v>0</v>
      </c>
      <c r="P453" s="331">
        <v>0</v>
      </c>
      <c r="Q453" s="331">
        <v>0</v>
      </c>
      <c r="R453" s="331">
        <v>0</v>
      </c>
      <c r="S453" s="331">
        <v>0</v>
      </c>
      <c r="T453" s="331">
        <v>0</v>
      </c>
      <c r="U453" s="331">
        <v>143689409.78999999</v>
      </c>
      <c r="V453" s="229"/>
      <c r="W453" s="229"/>
      <c r="X453" s="229"/>
      <c r="Y453" s="229"/>
    </row>
    <row r="454" spans="1:25" x14ac:dyDescent="0.3">
      <c r="A454" s="284" t="s">
        <v>254</v>
      </c>
      <c r="B454" s="333">
        <v>43465</v>
      </c>
      <c r="C454" s="284" t="s">
        <v>27</v>
      </c>
      <c r="D454" s="331" t="s">
        <v>536</v>
      </c>
      <c r="E454" s="331">
        <v>15707798.75</v>
      </c>
      <c r="F454" s="331">
        <v>0</v>
      </c>
      <c r="G454" s="331">
        <v>0</v>
      </c>
      <c r="H454" s="331">
        <v>0</v>
      </c>
      <c r="I454" s="331">
        <v>0</v>
      </c>
      <c r="J454" s="331">
        <v>0</v>
      </c>
      <c r="K454" s="331">
        <v>0</v>
      </c>
      <c r="L454" s="331">
        <v>0</v>
      </c>
      <c r="M454" s="331">
        <v>0</v>
      </c>
      <c r="N454" s="331">
        <v>0</v>
      </c>
      <c r="O454" s="331">
        <v>0</v>
      </c>
      <c r="P454" s="331">
        <v>0</v>
      </c>
      <c r="Q454" s="331">
        <v>0</v>
      </c>
      <c r="R454" s="331">
        <v>0</v>
      </c>
      <c r="S454" s="331">
        <v>0</v>
      </c>
      <c r="T454" s="331">
        <v>0</v>
      </c>
      <c r="U454" s="331">
        <v>15707798.75</v>
      </c>
      <c r="V454" s="229"/>
      <c r="W454" s="229"/>
      <c r="X454" s="229"/>
      <c r="Y454" s="229"/>
    </row>
    <row r="455" spans="1:25" x14ac:dyDescent="0.3">
      <c r="A455" s="284" t="s">
        <v>254</v>
      </c>
      <c r="B455" s="333">
        <v>43465</v>
      </c>
      <c r="C455" s="284" t="s">
        <v>28</v>
      </c>
      <c r="D455" s="331" t="s">
        <v>537</v>
      </c>
      <c r="E455" s="331">
        <v>0</v>
      </c>
      <c r="F455" s="331">
        <v>0</v>
      </c>
      <c r="G455" s="331">
        <v>0</v>
      </c>
      <c r="H455" s="331">
        <v>0</v>
      </c>
      <c r="I455" s="331">
        <v>0</v>
      </c>
      <c r="J455" s="331">
        <v>0</v>
      </c>
      <c r="K455" s="331">
        <v>0</v>
      </c>
      <c r="L455" s="331">
        <v>0</v>
      </c>
      <c r="M455" s="331">
        <v>0</v>
      </c>
      <c r="N455" s="331">
        <v>0</v>
      </c>
      <c r="O455" s="331">
        <v>0</v>
      </c>
      <c r="P455" s="331">
        <v>0</v>
      </c>
      <c r="Q455" s="331">
        <v>0</v>
      </c>
      <c r="R455" s="331">
        <v>0</v>
      </c>
      <c r="S455" s="331">
        <v>0</v>
      </c>
      <c r="T455" s="331">
        <v>0</v>
      </c>
      <c r="U455" s="331">
        <v>0</v>
      </c>
      <c r="V455" s="229"/>
      <c r="W455" s="229"/>
      <c r="X455" s="229"/>
      <c r="Y455" s="229"/>
    </row>
    <row r="456" spans="1:25" x14ac:dyDescent="0.3">
      <c r="A456" s="284" t="s">
        <v>254</v>
      </c>
      <c r="B456" s="333">
        <v>43465</v>
      </c>
      <c r="C456" s="284" t="s">
        <v>29</v>
      </c>
      <c r="D456" s="331" t="s">
        <v>526</v>
      </c>
      <c r="E456" s="331">
        <v>0</v>
      </c>
      <c r="F456" s="331">
        <v>0</v>
      </c>
      <c r="G456" s="331">
        <v>0</v>
      </c>
      <c r="H456" s="331">
        <v>0</v>
      </c>
      <c r="I456" s="331">
        <v>0</v>
      </c>
      <c r="J456" s="331">
        <v>0</v>
      </c>
      <c r="K456" s="331">
        <v>0</v>
      </c>
      <c r="L456" s="331">
        <v>0</v>
      </c>
      <c r="M456" s="331">
        <v>0</v>
      </c>
      <c r="N456" s="331">
        <v>0</v>
      </c>
      <c r="O456" s="331">
        <v>0</v>
      </c>
      <c r="P456" s="331">
        <v>0</v>
      </c>
      <c r="Q456" s="331">
        <v>0</v>
      </c>
      <c r="R456" s="331">
        <v>0</v>
      </c>
      <c r="S456" s="331">
        <v>0</v>
      </c>
      <c r="T456" s="331">
        <v>0</v>
      </c>
      <c r="U456" s="331">
        <v>0</v>
      </c>
      <c r="V456" s="229"/>
      <c r="W456" s="229"/>
      <c r="X456" s="229"/>
      <c r="Y456" s="229"/>
    </row>
    <row r="457" spans="1:25" x14ac:dyDescent="0.3">
      <c r="A457" s="284" t="s">
        <v>254</v>
      </c>
      <c r="B457" s="333">
        <v>43465</v>
      </c>
      <c r="C457" s="284" t="s">
        <v>30</v>
      </c>
      <c r="D457" s="331" t="s">
        <v>527</v>
      </c>
      <c r="E457" s="331">
        <v>0</v>
      </c>
      <c r="F457" s="331">
        <v>0</v>
      </c>
      <c r="G457" s="331">
        <v>0</v>
      </c>
      <c r="H457" s="331">
        <v>0</v>
      </c>
      <c r="I457" s="331">
        <v>0</v>
      </c>
      <c r="J457" s="331">
        <v>0</v>
      </c>
      <c r="K457" s="331">
        <v>0</v>
      </c>
      <c r="L457" s="331">
        <v>0</v>
      </c>
      <c r="M457" s="331">
        <v>0</v>
      </c>
      <c r="N457" s="331">
        <v>0</v>
      </c>
      <c r="O457" s="331">
        <v>0</v>
      </c>
      <c r="P457" s="331">
        <v>0</v>
      </c>
      <c r="Q457" s="331">
        <v>0</v>
      </c>
      <c r="R457" s="331">
        <v>0</v>
      </c>
      <c r="S457" s="331">
        <v>0</v>
      </c>
      <c r="T457" s="331">
        <v>0</v>
      </c>
      <c r="U457" s="331">
        <v>0</v>
      </c>
      <c r="V457" s="229"/>
      <c r="W457" s="229"/>
      <c r="X457" s="229"/>
      <c r="Y457" s="229"/>
    </row>
    <row r="458" spans="1:25" x14ac:dyDescent="0.3">
      <c r="A458" s="284" t="s">
        <v>254</v>
      </c>
      <c r="B458" s="333">
        <v>43465</v>
      </c>
      <c r="C458" s="284" t="s">
        <v>31</v>
      </c>
      <c r="D458" s="331" t="s">
        <v>538</v>
      </c>
      <c r="E458" s="331">
        <v>159397208.53999999</v>
      </c>
      <c r="F458" s="331">
        <v>0</v>
      </c>
      <c r="G458" s="331">
        <v>0</v>
      </c>
      <c r="H458" s="331">
        <v>0</v>
      </c>
      <c r="I458" s="331">
        <v>0</v>
      </c>
      <c r="J458" s="331">
        <v>0</v>
      </c>
      <c r="K458" s="331">
        <v>0</v>
      </c>
      <c r="L458" s="331">
        <v>0</v>
      </c>
      <c r="M458" s="331">
        <v>0</v>
      </c>
      <c r="N458" s="331">
        <v>0</v>
      </c>
      <c r="O458" s="331">
        <v>0</v>
      </c>
      <c r="P458" s="331">
        <v>0</v>
      </c>
      <c r="Q458" s="331">
        <v>0</v>
      </c>
      <c r="R458" s="331">
        <v>0</v>
      </c>
      <c r="S458" s="331">
        <v>0</v>
      </c>
      <c r="T458" s="331">
        <v>0</v>
      </c>
      <c r="U458" s="331">
        <v>159397208.53999999</v>
      </c>
      <c r="V458" s="229"/>
      <c r="W458" s="229"/>
      <c r="X458" s="229"/>
      <c r="Y458" s="229"/>
    </row>
    <row r="459" spans="1:25" x14ac:dyDescent="0.3">
      <c r="A459" s="284" t="s">
        <v>254</v>
      </c>
      <c r="B459" s="333">
        <v>43465</v>
      </c>
      <c r="C459" s="284" t="s">
        <v>32</v>
      </c>
      <c r="D459" s="331" t="s">
        <v>539</v>
      </c>
      <c r="E459" s="331">
        <v>0</v>
      </c>
      <c r="F459" s="331">
        <v>0</v>
      </c>
      <c r="G459" s="331">
        <v>0</v>
      </c>
      <c r="H459" s="331">
        <v>0</v>
      </c>
      <c r="I459" s="331">
        <v>0</v>
      </c>
      <c r="J459" s="331">
        <v>0</v>
      </c>
      <c r="K459" s="331">
        <v>0</v>
      </c>
      <c r="L459" s="331">
        <v>0</v>
      </c>
      <c r="M459" s="331">
        <v>0</v>
      </c>
      <c r="N459" s="331">
        <v>0</v>
      </c>
      <c r="O459" s="331">
        <v>0</v>
      </c>
      <c r="P459" s="331">
        <v>0</v>
      </c>
      <c r="Q459" s="331">
        <v>0</v>
      </c>
      <c r="R459" s="331">
        <v>0</v>
      </c>
      <c r="S459" s="331">
        <v>0</v>
      </c>
      <c r="T459" s="331">
        <v>0</v>
      </c>
      <c r="U459" s="331">
        <v>0</v>
      </c>
      <c r="V459" s="229"/>
      <c r="W459" s="229"/>
      <c r="X459" s="229"/>
      <c r="Y459" s="229"/>
    </row>
    <row r="460" spans="1:25" x14ac:dyDescent="0.3">
      <c r="A460" s="284" t="s">
        <v>254</v>
      </c>
      <c r="B460" s="333">
        <v>43465</v>
      </c>
      <c r="C460" s="284" t="s">
        <v>33</v>
      </c>
      <c r="D460" s="331" t="s">
        <v>540</v>
      </c>
      <c r="E460" s="331">
        <v>159397208.53999999</v>
      </c>
      <c r="F460" s="331">
        <v>0</v>
      </c>
      <c r="G460" s="331">
        <v>0</v>
      </c>
      <c r="H460" s="331">
        <v>0</v>
      </c>
      <c r="I460" s="331">
        <v>0</v>
      </c>
      <c r="J460" s="331">
        <v>0</v>
      </c>
      <c r="K460" s="331">
        <v>0</v>
      </c>
      <c r="L460" s="331">
        <v>0</v>
      </c>
      <c r="M460" s="331">
        <v>0</v>
      </c>
      <c r="N460" s="331">
        <v>0</v>
      </c>
      <c r="O460" s="331">
        <v>0</v>
      </c>
      <c r="P460" s="331">
        <v>0</v>
      </c>
      <c r="Q460" s="331">
        <v>0</v>
      </c>
      <c r="R460" s="331">
        <v>0</v>
      </c>
      <c r="S460" s="331">
        <v>0</v>
      </c>
      <c r="T460" s="331">
        <v>0</v>
      </c>
      <c r="U460" s="331">
        <v>159397208.53999999</v>
      </c>
      <c r="V460" s="229"/>
      <c r="W460" s="229"/>
      <c r="X460" s="229"/>
      <c r="Y460" s="229"/>
    </row>
    <row r="461" spans="1:25" x14ac:dyDescent="0.3">
      <c r="A461" s="284" t="s">
        <v>240</v>
      </c>
      <c r="B461" s="333">
        <v>42735</v>
      </c>
      <c r="C461" s="284" t="s">
        <v>139</v>
      </c>
      <c r="D461" s="331" t="s">
        <v>138</v>
      </c>
      <c r="V461" s="229"/>
      <c r="W461" s="229"/>
      <c r="X461" s="229"/>
      <c r="Y461" s="229"/>
    </row>
    <row r="462" spans="1:25" x14ac:dyDescent="0.3">
      <c r="A462" s="284" t="s">
        <v>240</v>
      </c>
      <c r="B462" s="333">
        <v>42735</v>
      </c>
      <c r="C462" s="284" t="s">
        <v>4</v>
      </c>
      <c r="D462" s="331" t="s">
        <v>520</v>
      </c>
      <c r="V462" s="229"/>
      <c r="W462" s="229"/>
      <c r="X462" s="229"/>
      <c r="Y462" s="229"/>
    </row>
    <row r="463" spans="1:25" x14ac:dyDescent="0.3">
      <c r="A463" s="284" t="s">
        <v>240</v>
      </c>
      <c r="B463" s="333">
        <v>42735</v>
      </c>
      <c r="C463" s="284" t="s">
        <v>5</v>
      </c>
      <c r="D463" s="331" t="s">
        <v>528</v>
      </c>
      <c r="I463" s="331">
        <v>88992.187692000007</v>
      </c>
      <c r="K463" s="331">
        <v>4620165.8457000004</v>
      </c>
      <c r="U463" s="331">
        <v>4709158.0334000001</v>
      </c>
      <c r="V463" s="229"/>
      <c r="W463" s="229"/>
      <c r="X463" s="229"/>
      <c r="Y463" s="229"/>
    </row>
    <row r="464" spans="1:25" x14ac:dyDescent="0.3">
      <c r="A464" s="284" t="s">
        <v>240</v>
      </c>
      <c r="B464" s="333">
        <v>42735</v>
      </c>
      <c r="C464" s="284" t="s">
        <v>13</v>
      </c>
      <c r="D464" s="331" t="s">
        <v>529</v>
      </c>
      <c r="I464" s="331">
        <v>66727.446389999997</v>
      </c>
      <c r="K464" s="331">
        <v>2311097.2266000002</v>
      </c>
      <c r="U464" s="331">
        <v>2377824.673</v>
      </c>
      <c r="V464" s="229"/>
      <c r="W464" s="229"/>
      <c r="X464" s="229"/>
      <c r="Y464" s="229"/>
    </row>
    <row r="465" spans="1:25" x14ac:dyDescent="0.3">
      <c r="A465" s="284" t="s">
        <v>240</v>
      </c>
      <c r="B465" s="333">
        <v>42735</v>
      </c>
      <c r="C465" s="284" t="s">
        <v>14</v>
      </c>
      <c r="D465" s="331" t="s">
        <v>530</v>
      </c>
      <c r="I465" s="331">
        <v>22264.741301999999</v>
      </c>
      <c r="K465" s="331">
        <v>2309068.6190999998</v>
      </c>
      <c r="U465" s="331">
        <v>2331333.3604000001</v>
      </c>
      <c r="V465" s="229"/>
      <c r="W465" s="229"/>
      <c r="X465" s="229"/>
      <c r="Y465" s="229"/>
    </row>
    <row r="466" spans="1:25" x14ac:dyDescent="0.3">
      <c r="A466" s="284" t="s">
        <v>240</v>
      </c>
      <c r="B466" s="333">
        <v>42735</v>
      </c>
      <c r="C466" s="284" t="s">
        <v>15</v>
      </c>
      <c r="D466" s="331" t="s">
        <v>531</v>
      </c>
      <c r="I466" s="331">
        <v>108365.14086</v>
      </c>
      <c r="K466" s="331">
        <v>765373.32126</v>
      </c>
      <c r="U466" s="331">
        <v>873738.46212000004</v>
      </c>
      <c r="V466" s="229"/>
      <c r="W466" s="229"/>
      <c r="X466" s="229"/>
      <c r="Y466" s="229"/>
    </row>
    <row r="467" spans="1:25" x14ac:dyDescent="0.3">
      <c r="A467" s="284" t="s">
        <v>240</v>
      </c>
      <c r="B467" s="333">
        <v>42735</v>
      </c>
      <c r="C467" s="284" t="s">
        <v>23</v>
      </c>
      <c r="D467" s="331" t="s">
        <v>532</v>
      </c>
      <c r="I467" s="331">
        <v>81249.466306999995</v>
      </c>
      <c r="K467" s="331">
        <v>384524.10053</v>
      </c>
      <c r="U467" s="331">
        <v>465773.56683999998</v>
      </c>
      <c r="V467" s="229"/>
      <c r="W467" s="229"/>
      <c r="X467" s="229"/>
      <c r="Y467" s="229"/>
    </row>
    <row r="468" spans="1:25" x14ac:dyDescent="0.3">
      <c r="A468" s="284" t="s">
        <v>240</v>
      </c>
      <c r="B468" s="333">
        <v>42735</v>
      </c>
      <c r="C468" s="284" t="s">
        <v>24</v>
      </c>
      <c r="D468" s="331" t="s">
        <v>533</v>
      </c>
      <c r="I468" s="331">
        <v>27115.674553000001</v>
      </c>
      <c r="K468" s="331">
        <v>380849.22071999998</v>
      </c>
      <c r="U468" s="331">
        <v>407964.89528</v>
      </c>
      <c r="V468" s="229"/>
      <c r="W468" s="229"/>
      <c r="X468" s="229"/>
      <c r="Y468" s="229"/>
    </row>
    <row r="469" spans="1:25" x14ac:dyDescent="0.3">
      <c r="A469" s="284" t="s">
        <v>240</v>
      </c>
      <c r="B469" s="333">
        <v>42735</v>
      </c>
      <c r="C469" s="284" t="s">
        <v>25</v>
      </c>
      <c r="D469" s="331" t="s">
        <v>534</v>
      </c>
      <c r="I469" s="331">
        <v>197357.32855000001</v>
      </c>
      <c r="K469" s="331">
        <v>5385539.1668999996</v>
      </c>
      <c r="U469" s="331">
        <v>5582896.4955000002</v>
      </c>
      <c r="V469" s="229"/>
      <c r="W469" s="229"/>
      <c r="X469" s="229"/>
      <c r="Y469" s="229"/>
    </row>
    <row r="470" spans="1:25" x14ac:dyDescent="0.3">
      <c r="A470" s="284" t="s">
        <v>240</v>
      </c>
      <c r="B470" s="333">
        <v>42735</v>
      </c>
      <c r="C470" s="284" t="s">
        <v>26</v>
      </c>
      <c r="D470" s="331" t="s">
        <v>535</v>
      </c>
      <c r="I470" s="331">
        <v>49380.415854999999</v>
      </c>
      <c r="K470" s="331">
        <v>2689917.8398000002</v>
      </c>
      <c r="U470" s="331">
        <v>2739298.2557000001</v>
      </c>
      <c r="V470" s="229"/>
      <c r="W470" s="229"/>
      <c r="X470" s="229"/>
      <c r="Y470" s="229"/>
    </row>
    <row r="471" spans="1:25" x14ac:dyDescent="0.3">
      <c r="A471" s="284" t="s">
        <v>240</v>
      </c>
      <c r="B471" s="333">
        <v>42735</v>
      </c>
      <c r="C471" s="284" t="s">
        <v>27</v>
      </c>
      <c r="D471" s="331" t="s">
        <v>536</v>
      </c>
      <c r="I471" s="331">
        <v>14586.957646000001</v>
      </c>
      <c r="K471" s="331">
        <v>103026.38037</v>
      </c>
      <c r="U471" s="331">
        <v>117613.33801000001</v>
      </c>
      <c r="V471" s="229"/>
      <c r="W471" s="229"/>
      <c r="X471" s="229"/>
      <c r="Y471" s="229"/>
    </row>
    <row r="472" spans="1:25" x14ac:dyDescent="0.3">
      <c r="A472" s="284" t="s">
        <v>240</v>
      </c>
      <c r="B472" s="333">
        <v>42735</v>
      </c>
      <c r="C472" s="284" t="s">
        <v>28</v>
      </c>
      <c r="D472" s="331" t="s">
        <v>537</v>
      </c>
      <c r="V472" s="229"/>
      <c r="W472" s="229"/>
      <c r="X472" s="229"/>
      <c r="Y472" s="229"/>
    </row>
    <row r="473" spans="1:25" x14ac:dyDescent="0.3">
      <c r="A473" s="284" t="s">
        <v>240</v>
      </c>
      <c r="B473" s="333">
        <v>42735</v>
      </c>
      <c r="C473" s="284" t="s">
        <v>29</v>
      </c>
      <c r="D473" s="331" t="s">
        <v>526</v>
      </c>
      <c r="V473" s="229"/>
      <c r="W473" s="229"/>
      <c r="X473" s="229"/>
      <c r="Y473" s="229"/>
    </row>
    <row r="474" spans="1:25" x14ac:dyDescent="0.3">
      <c r="A474" s="284" t="s">
        <v>240</v>
      </c>
      <c r="B474" s="333">
        <v>42735</v>
      </c>
      <c r="C474" s="284" t="s">
        <v>30</v>
      </c>
      <c r="D474" s="331" t="s">
        <v>527</v>
      </c>
      <c r="V474" s="229"/>
      <c r="W474" s="229"/>
      <c r="X474" s="229"/>
      <c r="Y474" s="229"/>
    </row>
    <row r="475" spans="1:25" x14ac:dyDescent="0.3">
      <c r="A475" s="284" t="s">
        <v>240</v>
      </c>
      <c r="B475" s="333">
        <v>42735</v>
      </c>
      <c r="C475" s="284" t="s">
        <v>31</v>
      </c>
      <c r="D475" s="331" t="s">
        <v>538</v>
      </c>
      <c r="I475" s="331">
        <v>211944.2862</v>
      </c>
      <c r="K475" s="331">
        <v>5488565.5472999997</v>
      </c>
      <c r="U475" s="331">
        <v>5700509.8334999997</v>
      </c>
      <c r="V475" s="229"/>
      <c r="W475" s="229"/>
      <c r="X475" s="229"/>
      <c r="Y475" s="229"/>
    </row>
    <row r="476" spans="1:25" x14ac:dyDescent="0.3">
      <c r="A476" s="284" t="s">
        <v>240</v>
      </c>
      <c r="B476" s="333">
        <v>42735</v>
      </c>
      <c r="C476" s="284" t="s">
        <v>32</v>
      </c>
      <c r="D476" s="331" t="s">
        <v>539</v>
      </c>
      <c r="I476" s="331">
        <v>147976.91269999999</v>
      </c>
      <c r="K476" s="331">
        <v>2695621.3270999999</v>
      </c>
      <c r="U476" s="331">
        <v>2843598.2398000001</v>
      </c>
      <c r="V476" s="229"/>
      <c r="W476" s="229"/>
      <c r="X476" s="229"/>
      <c r="Y476" s="229"/>
    </row>
    <row r="477" spans="1:25" x14ac:dyDescent="0.3">
      <c r="A477" s="284" t="s">
        <v>240</v>
      </c>
      <c r="B477" s="333">
        <v>42735</v>
      </c>
      <c r="C477" s="284" t="s">
        <v>33</v>
      </c>
      <c r="D477" s="331" t="s">
        <v>540</v>
      </c>
      <c r="I477" s="331">
        <v>63967.373501000002</v>
      </c>
      <c r="K477" s="331">
        <v>2792944.2201999999</v>
      </c>
      <c r="U477" s="331">
        <v>2856911.5937000001</v>
      </c>
      <c r="V477" s="229"/>
      <c r="W477" s="229"/>
      <c r="X477" s="229"/>
      <c r="Y477" s="229"/>
    </row>
    <row r="478" spans="1:25" x14ac:dyDescent="0.3">
      <c r="A478" s="284" t="s">
        <v>240</v>
      </c>
      <c r="B478" s="333">
        <v>43100</v>
      </c>
      <c r="C478" s="284" t="s">
        <v>139</v>
      </c>
      <c r="D478" s="331" t="s">
        <v>138</v>
      </c>
      <c r="I478" s="331">
        <v>0</v>
      </c>
      <c r="K478" s="331">
        <v>0</v>
      </c>
      <c r="U478" s="331">
        <v>0</v>
      </c>
      <c r="V478" s="229"/>
      <c r="W478" s="229"/>
      <c r="X478" s="229"/>
      <c r="Y478" s="229"/>
    </row>
    <row r="479" spans="1:25" x14ac:dyDescent="0.3">
      <c r="A479" s="284" t="s">
        <v>240</v>
      </c>
      <c r="B479" s="333">
        <v>43100</v>
      </c>
      <c r="C479" s="284" t="s">
        <v>4</v>
      </c>
      <c r="D479" s="331" t="s">
        <v>520</v>
      </c>
      <c r="I479" s="331">
        <v>0</v>
      </c>
      <c r="K479" s="331">
        <v>0</v>
      </c>
      <c r="U479" s="331">
        <v>0</v>
      </c>
      <c r="V479" s="229"/>
      <c r="W479" s="229"/>
      <c r="X479" s="229"/>
      <c r="Y479" s="229"/>
    </row>
    <row r="480" spans="1:25" x14ac:dyDescent="0.3">
      <c r="A480" s="284" t="s">
        <v>240</v>
      </c>
      <c r="B480" s="333">
        <v>43100</v>
      </c>
      <c r="C480" s="284" t="s">
        <v>5</v>
      </c>
      <c r="D480" s="331" t="s">
        <v>528</v>
      </c>
      <c r="I480" s="331">
        <v>115935.46</v>
      </c>
      <c r="K480" s="331">
        <v>3519711.14</v>
      </c>
      <c r="U480" s="331">
        <v>3635646.6</v>
      </c>
      <c r="V480" s="229"/>
      <c r="W480" s="229"/>
      <c r="X480" s="229"/>
      <c r="Y480" s="229"/>
    </row>
    <row r="481" spans="1:25" x14ac:dyDescent="0.3">
      <c r="A481" s="284" t="s">
        <v>240</v>
      </c>
      <c r="B481" s="333">
        <v>43100</v>
      </c>
      <c r="C481" s="284" t="s">
        <v>13</v>
      </c>
      <c r="D481" s="331" t="s">
        <v>529</v>
      </c>
      <c r="I481" s="331">
        <v>86929.85</v>
      </c>
      <c r="K481" s="331">
        <v>1762965.62</v>
      </c>
      <c r="U481" s="331">
        <v>1849895.47</v>
      </c>
      <c r="V481" s="229"/>
      <c r="W481" s="229"/>
      <c r="X481" s="229"/>
      <c r="Y481" s="229"/>
    </row>
    <row r="482" spans="1:25" x14ac:dyDescent="0.3">
      <c r="A482" s="284" t="s">
        <v>240</v>
      </c>
      <c r="B482" s="333">
        <v>43100</v>
      </c>
      <c r="C482" s="284" t="s">
        <v>14</v>
      </c>
      <c r="D482" s="331" t="s">
        <v>530</v>
      </c>
      <c r="I482" s="331">
        <v>29005.61</v>
      </c>
      <c r="K482" s="331">
        <v>1756745.52</v>
      </c>
      <c r="U482" s="331">
        <v>1785751.13</v>
      </c>
      <c r="V482" s="229"/>
      <c r="W482" s="229"/>
      <c r="X482" s="229"/>
      <c r="Y482" s="229"/>
    </row>
    <row r="483" spans="1:25" x14ac:dyDescent="0.3">
      <c r="A483" s="284" t="s">
        <v>240</v>
      </c>
      <c r="B483" s="333">
        <v>43100</v>
      </c>
      <c r="C483" s="284" t="s">
        <v>15</v>
      </c>
      <c r="D483" s="331" t="s">
        <v>531</v>
      </c>
      <c r="I483" s="331">
        <v>196835.1</v>
      </c>
      <c r="K483" s="331">
        <v>621827.44999999995</v>
      </c>
      <c r="U483" s="331">
        <v>818662.56</v>
      </c>
      <c r="V483" s="229"/>
      <c r="W483" s="229"/>
      <c r="X483" s="229"/>
      <c r="Y483" s="229"/>
    </row>
    <row r="484" spans="1:25" x14ac:dyDescent="0.3">
      <c r="A484" s="284" t="s">
        <v>240</v>
      </c>
      <c r="B484" s="333">
        <v>43100</v>
      </c>
      <c r="C484" s="284" t="s">
        <v>23</v>
      </c>
      <c r="D484" s="331" t="s">
        <v>532</v>
      </c>
      <c r="I484" s="331">
        <v>147582.01999999999</v>
      </c>
      <c r="K484" s="331">
        <v>310234.73</v>
      </c>
      <c r="U484" s="331">
        <v>457816.75</v>
      </c>
      <c r="V484" s="229"/>
      <c r="W484" s="229"/>
      <c r="X484" s="229"/>
      <c r="Y484" s="229"/>
    </row>
    <row r="485" spans="1:25" x14ac:dyDescent="0.3">
      <c r="A485" s="284" t="s">
        <v>240</v>
      </c>
      <c r="B485" s="333">
        <v>43100</v>
      </c>
      <c r="C485" s="284" t="s">
        <v>24</v>
      </c>
      <c r="D485" s="331" t="s">
        <v>533</v>
      </c>
      <c r="I485" s="331">
        <v>49253.08</v>
      </c>
      <c r="K485" s="331">
        <v>311592.71999999997</v>
      </c>
      <c r="U485" s="331">
        <v>360845.8</v>
      </c>
      <c r="V485" s="229"/>
      <c r="W485" s="229"/>
      <c r="X485" s="229"/>
      <c r="Y485" s="229"/>
    </row>
    <row r="486" spans="1:25" x14ac:dyDescent="0.3">
      <c r="A486" s="284" t="s">
        <v>240</v>
      </c>
      <c r="B486" s="333">
        <v>43100</v>
      </c>
      <c r="C486" s="284" t="s">
        <v>25</v>
      </c>
      <c r="D486" s="331" t="s">
        <v>534</v>
      </c>
      <c r="I486" s="331">
        <v>312770.56</v>
      </c>
      <c r="K486" s="331">
        <v>4141538.59</v>
      </c>
      <c r="U486" s="331">
        <v>4454309.1500000004</v>
      </c>
      <c r="V486" s="229"/>
      <c r="W486" s="229"/>
      <c r="X486" s="229"/>
      <c r="Y486" s="229"/>
    </row>
    <row r="487" spans="1:25" x14ac:dyDescent="0.3">
      <c r="A487" s="284" t="s">
        <v>240</v>
      </c>
      <c r="B487" s="333">
        <v>43100</v>
      </c>
      <c r="C487" s="284" t="s">
        <v>26</v>
      </c>
      <c r="D487" s="331" t="s">
        <v>535</v>
      </c>
      <c r="I487" s="331">
        <v>78258.69</v>
      </c>
      <c r="K487" s="331">
        <v>2068338.24</v>
      </c>
      <c r="U487" s="331">
        <v>2146596.9300000002</v>
      </c>
      <c r="V487" s="229"/>
      <c r="W487" s="229"/>
      <c r="X487" s="229"/>
      <c r="Y487" s="229"/>
    </row>
    <row r="488" spans="1:25" x14ac:dyDescent="0.3">
      <c r="A488" s="284" t="s">
        <v>240</v>
      </c>
      <c r="B488" s="333">
        <v>43100</v>
      </c>
      <c r="C488" s="284" t="s">
        <v>27</v>
      </c>
      <c r="D488" s="331" t="s">
        <v>536</v>
      </c>
      <c r="I488" s="331">
        <v>26267.61</v>
      </c>
      <c r="K488" s="331">
        <v>82982.77</v>
      </c>
      <c r="U488" s="331">
        <v>109250.38</v>
      </c>
      <c r="V488" s="229"/>
      <c r="W488" s="229"/>
      <c r="X488" s="229"/>
      <c r="Y488" s="229"/>
    </row>
    <row r="489" spans="1:25" x14ac:dyDescent="0.3">
      <c r="A489" s="284" t="s">
        <v>240</v>
      </c>
      <c r="B489" s="333">
        <v>43100</v>
      </c>
      <c r="C489" s="284" t="s">
        <v>28</v>
      </c>
      <c r="D489" s="331" t="s">
        <v>537</v>
      </c>
      <c r="U489" s="331">
        <v>0</v>
      </c>
      <c r="V489" s="229"/>
      <c r="W489" s="229"/>
      <c r="X489" s="229"/>
      <c r="Y489" s="229"/>
    </row>
    <row r="490" spans="1:25" x14ac:dyDescent="0.3">
      <c r="A490" s="284" t="s">
        <v>240</v>
      </c>
      <c r="B490" s="333">
        <v>43100</v>
      </c>
      <c r="C490" s="284" t="s">
        <v>29</v>
      </c>
      <c r="D490" s="331" t="s">
        <v>526</v>
      </c>
      <c r="U490" s="331">
        <v>0</v>
      </c>
      <c r="V490" s="229"/>
      <c r="W490" s="229"/>
      <c r="X490" s="229"/>
      <c r="Y490" s="229"/>
    </row>
    <row r="491" spans="1:25" x14ac:dyDescent="0.3">
      <c r="A491" s="284" t="s">
        <v>240</v>
      </c>
      <c r="B491" s="333">
        <v>43100</v>
      </c>
      <c r="C491" s="284" t="s">
        <v>30</v>
      </c>
      <c r="D491" s="331" t="s">
        <v>527</v>
      </c>
      <c r="U491" s="331">
        <v>0</v>
      </c>
      <c r="V491" s="229"/>
      <c r="W491" s="229"/>
      <c r="X491" s="229"/>
      <c r="Y491" s="229"/>
    </row>
    <row r="492" spans="1:25" x14ac:dyDescent="0.3">
      <c r="A492" s="284" t="s">
        <v>240</v>
      </c>
      <c r="B492" s="333">
        <v>43100</v>
      </c>
      <c r="C492" s="284" t="s">
        <v>31</v>
      </c>
      <c r="D492" s="331" t="s">
        <v>538</v>
      </c>
      <c r="I492" s="331">
        <v>339038.17</v>
      </c>
      <c r="K492" s="331">
        <v>4224521.3600000003</v>
      </c>
      <c r="U492" s="331">
        <v>4563559.53</v>
      </c>
      <c r="V492" s="229"/>
      <c r="W492" s="229"/>
      <c r="X492" s="229"/>
      <c r="Y492" s="229"/>
    </row>
    <row r="493" spans="1:25" x14ac:dyDescent="0.3">
      <c r="A493" s="284" t="s">
        <v>240</v>
      </c>
      <c r="B493" s="333">
        <v>43100</v>
      </c>
      <c r="C493" s="284" t="s">
        <v>32</v>
      </c>
      <c r="D493" s="331" t="s">
        <v>539</v>
      </c>
      <c r="I493" s="331">
        <v>234511.87</v>
      </c>
      <c r="K493" s="331">
        <v>2073200.35</v>
      </c>
      <c r="U493" s="331">
        <v>2307712.2200000002</v>
      </c>
      <c r="V493" s="229"/>
      <c r="W493" s="229"/>
      <c r="X493" s="229"/>
      <c r="Y493" s="229"/>
    </row>
    <row r="494" spans="1:25" x14ac:dyDescent="0.3">
      <c r="A494" s="284" t="s">
        <v>240</v>
      </c>
      <c r="B494" s="333">
        <v>43100</v>
      </c>
      <c r="C494" s="284" t="s">
        <v>33</v>
      </c>
      <c r="D494" s="331" t="s">
        <v>540</v>
      </c>
      <c r="I494" s="331">
        <v>104526.31</v>
      </c>
      <c r="K494" s="331">
        <v>2151321.0099999998</v>
      </c>
      <c r="U494" s="331">
        <v>2255847.31</v>
      </c>
      <c r="V494" s="229"/>
      <c r="W494" s="229"/>
      <c r="X494" s="229"/>
      <c r="Y494" s="229"/>
    </row>
    <row r="495" spans="1:25" x14ac:dyDescent="0.3">
      <c r="A495" s="284" t="s">
        <v>240</v>
      </c>
      <c r="B495" s="333">
        <v>43465</v>
      </c>
      <c r="C495" s="284" t="s">
        <v>139</v>
      </c>
      <c r="D495" s="331" t="s">
        <v>138</v>
      </c>
      <c r="I495" s="331">
        <v>0</v>
      </c>
      <c r="K495" s="331">
        <v>0</v>
      </c>
      <c r="U495" s="331">
        <v>0</v>
      </c>
      <c r="V495" s="229"/>
      <c r="W495" s="229"/>
      <c r="X495" s="229"/>
      <c r="Y495" s="229"/>
    </row>
    <row r="496" spans="1:25" x14ac:dyDescent="0.3">
      <c r="A496" s="284" t="s">
        <v>240</v>
      </c>
      <c r="B496" s="333">
        <v>43465</v>
      </c>
      <c r="C496" s="284" t="s">
        <v>4</v>
      </c>
      <c r="D496" s="331" t="s">
        <v>520</v>
      </c>
      <c r="I496" s="331">
        <v>0</v>
      </c>
      <c r="K496" s="331">
        <v>0</v>
      </c>
      <c r="U496" s="331">
        <v>0</v>
      </c>
      <c r="V496" s="229"/>
      <c r="W496" s="229"/>
      <c r="X496" s="229"/>
      <c r="Y496" s="229"/>
    </row>
    <row r="497" spans="1:25" x14ac:dyDescent="0.3">
      <c r="A497" s="284" t="s">
        <v>240</v>
      </c>
      <c r="B497" s="333">
        <v>43465</v>
      </c>
      <c r="C497" s="284" t="s">
        <v>5</v>
      </c>
      <c r="D497" s="331" t="s">
        <v>528</v>
      </c>
      <c r="I497" s="331">
        <v>114754.15</v>
      </c>
      <c r="K497" s="331">
        <v>2674927.2999999998</v>
      </c>
      <c r="U497" s="331">
        <v>2789681.44</v>
      </c>
      <c r="V497" s="229"/>
      <c r="W497" s="229"/>
      <c r="X497" s="229"/>
      <c r="Y497" s="229"/>
    </row>
    <row r="498" spans="1:25" x14ac:dyDescent="0.3">
      <c r="A498" s="284" t="s">
        <v>240</v>
      </c>
      <c r="B498" s="333">
        <v>43465</v>
      </c>
      <c r="C498" s="284" t="s">
        <v>13</v>
      </c>
      <c r="D498" s="331" t="s">
        <v>529</v>
      </c>
      <c r="I498" s="331">
        <v>86039.78</v>
      </c>
      <c r="K498" s="331">
        <v>1341309.68</v>
      </c>
      <c r="U498" s="331">
        <v>1427349.46</v>
      </c>
      <c r="V498" s="229"/>
      <c r="W498" s="229"/>
      <c r="X498" s="229"/>
      <c r="Y498" s="229"/>
    </row>
    <row r="499" spans="1:25" x14ac:dyDescent="0.3">
      <c r="A499" s="284" t="s">
        <v>240</v>
      </c>
      <c r="B499" s="333">
        <v>43465</v>
      </c>
      <c r="C499" s="284" t="s">
        <v>14</v>
      </c>
      <c r="D499" s="331" t="s">
        <v>530</v>
      </c>
      <c r="I499" s="331">
        <v>28714.37</v>
      </c>
      <c r="K499" s="331">
        <v>1333617.6200000001</v>
      </c>
      <c r="U499" s="331">
        <v>1362331.99</v>
      </c>
      <c r="V499" s="229"/>
      <c r="W499" s="229"/>
      <c r="X499" s="229"/>
      <c r="Y499" s="229"/>
    </row>
    <row r="500" spans="1:25" x14ac:dyDescent="0.3">
      <c r="A500" s="284" t="s">
        <v>240</v>
      </c>
      <c r="B500" s="333">
        <v>43465</v>
      </c>
      <c r="C500" s="284" t="s">
        <v>15</v>
      </c>
      <c r="D500" s="331" t="s">
        <v>531</v>
      </c>
      <c r="I500" s="331">
        <v>149947.23000000001</v>
      </c>
      <c r="K500" s="331">
        <v>1048148.09</v>
      </c>
      <c r="U500" s="331">
        <v>1198095.32</v>
      </c>
      <c r="V500" s="229"/>
      <c r="W500" s="229"/>
      <c r="X500" s="229"/>
      <c r="Y500" s="229"/>
    </row>
    <row r="501" spans="1:25" x14ac:dyDescent="0.3">
      <c r="A501" s="284" t="s">
        <v>240</v>
      </c>
      <c r="B501" s="333">
        <v>43465</v>
      </c>
      <c r="C501" s="284" t="s">
        <v>23</v>
      </c>
      <c r="D501" s="331" t="s">
        <v>532</v>
      </c>
      <c r="I501" s="331">
        <v>112426.67</v>
      </c>
      <c r="K501" s="331">
        <v>518917.81</v>
      </c>
      <c r="U501" s="331">
        <v>631344.48</v>
      </c>
      <c r="V501" s="229"/>
      <c r="W501" s="229"/>
      <c r="X501" s="229"/>
      <c r="Y501" s="229"/>
    </row>
    <row r="502" spans="1:25" x14ac:dyDescent="0.3">
      <c r="A502" s="284" t="s">
        <v>240</v>
      </c>
      <c r="B502" s="333">
        <v>43465</v>
      </c>
      <c r="C502" s="284" t="s">
        <v>24</v>
      </c>
      <c r="D502" s="331" t="s">
        <v>533</v>
      </c>
      <c r="I502" s="331">
        <v>37520.559999999998</v>
      </c>
      <c r="K502" s="331">
        <v>529230.28</v>
      </c>
      <c r="U502" s="331">
        <v>566750.84</v>
      </c>
      <c r="V502" s="229"/>
      <c r="W502" s="229"/>
      <c r="X502" s="229"/>
      <c r="Y502" s="229"/>
    </row>
    <row r="503" spans="1:25" x14ac:dyDescent="0.3">
      <c r="A503" s="284" t="s">
        <v>240</v>
      </c>
      <c r="B503" s="333">
        <v>43465</v>
      </c>
      <c r="C503" s="284" t="s">
        <v>25</v>
      </c>
      <c r="D503" s="331" t="s">
        <v>534</v>
      </c>
      <c r="I503" s="331">
        <v>264701.38</v>
      </c>
      <c r="K503" s="331">
        <v>3723075.39</v>
      </c>
      <c r="U503" s="331">
        <v>3987776.76</v>
      </c>
      <c r="V503" s="229"/>
      <c r="W503" s="229"/>
      <c r="X503" s="229"/>
      <c r="Y503" s="229"/>
    </row>
    <row r="504" spans="1:25" x14ac:dyDescent="0.3">
      <c r="A504" s="284" t="s">
        <v>240</v>
      </c>
      <c r="B504" s="333">
        <v>43465</v>
      </c>
      <c r="C504" s="284" t="s">
        <v>26</v>
      </c>
      <c r="D504" s="331" t="s">
        <v>535</v>
      </c>
      <c r="I504" s="331">
        <v>66234.929999999993</v>
      </c>
      <c r="K504" s="331">
        <v>1862847.9</v>
      </c>
      <c r="U504" s="331">
        <v>1929082.83</v>
      </c>
      <c r="V504" s="229"/>
      <c r="W504" s="229"/>
      <c r="X504" s="229"/>
      <c r="Y504" s="229"/>
    </row>
    <row r="505" spans="1:25" x14ac:dyDescent="0.3">
      <c r="A505" s="284" t="s">
        <v>240</v>
      </c>
      <c r="B505" s="333">
        <v>43465</v>
      </c>
      <c r="C505" s="284" t="s">
        <v>27</v>
      </c>
      <c r="D505" s="331" t="s">
        <v>536</v>
      </c>
      <c r="I505" s="331">
        <v>16268.54</v>
      </c>
      <c r="K505" s="331">
        <v>113718.93</v>
      </c>
      <c r="U505" s="331">
        <v>129987.47</v>
      </c>
      <c r="V505" s="229"/>
      <c r="W505" s="229"/>
      <c r="X505" s="229"/>
      <c r="Y505" s="229"/>
    </row>
    <row r="506" spans="1:25" x14ac:dyDescent="0.3">
      <c r="A506" s="284" t="s">
        <v>240</v>
      </c>
      <c r="B506" s="333">
        <v>43465</v>
      </c>
      <c r="C506" s="284" t="s">
        <v>28</v>
      </c>
      <c r="D506" s="331" t="s">
        <v>537</v>
      </c>
      <c r="U506" s="331">
        <v>0</v>
      </c>
      <c r="V506" s="229"/>
      <c r="W506" s="229"/>
      <c r="X506" s="229"/>
      <c r="Y506" s="229"/>
    </row>
    <row r="507" spans="1:25" x14ac:dyDescent="0.3">
      <c r="A507" s="284" t="s">
        <v>240</v>
      </c>
      <c r="B507" s="333">
        <v>43465</v>
      </c>
      <c r="C507" s="284" t="s">
        <v>29</v>
      </c>
      <c r="D507" s="331" t="s">
        <v>526</v>
      </c>
      <c r="U507" s="331">
        <v>0</v>
      </c>
      <c r="V507" s="229"/>
      <c r="W507" s="229"/>
      <c r="X507" s="229"/>
      <c r="Y507" s="229"/>
    </row>
    <row r="508" spans="1:25" x14ac:dyDescent="0.3">
      <c r="A508" s="284" t="s">
        <v>240</v>
      </c>
      <c r="B508" s="333">
        <v>43465</v>
      </c>
      <c r="C508" s="284" t="s">
        <v>30</v>
      </c>
      <c r="D508" s="331" t="s">
        <v>527</v>
      </c>
      <c r="U508" s="331">
        <v>0</v>
      </c>
      <c r="V508" s="229"/>
      <c r="W508" s="229"/>
      <c r="X508" s="229"/>
      <c r="Y508" s="229"/>
    </row>
    <row r="509" spans="1:25" x14ac:dyDescent="0.3">
      <c r="A509" s="284" t="s">
        <v>240</v>
      </c>
      <c r="B509" s="333">
        <v>43465</v>
      </c>
      <c r="C509" s="284" t="s">
        <v>31</v>
      </c>
      <c r="D509" s="331" t="s">
        <v>538</v>
      </c>
      <c r="I509" s="331">
        <v>280969.92</v>
      </c>
      <c r="K509" s="331">
        <v>3836794.31</v>
      </c>
      <c r="U509" s="331">
        <v>4117764.23</v>
      </c>
      <c r="V509" s="229"/>
      <c r="W509" s="229"/>
      <c r="X509" s="229"/>
      <c r="Y509" s="229"/>
    </row>
    <row r="510" spans="1:25" x14ac:dyDescent="0.3">
      <c r="A510" s="284" t="s">
        <v>240</v>
      </c>
      <c r="B510" s="333">
        <v>43465</v>
      </c>
      <c r="C510" s="284" t="s">
        <v>32</v>
      </c>
      <c r="D510" s="331" t="s">
        <v>539</v>
      </c>
      <c r="I510" s="331">
        <v>198466.45</v>
      </c>
      <c r="K510" s="331">
        <v>1860227.49</v>
      </c>
      <c r="U510" s="331">
        <v>2058693.93</v>
      </c>
      <c r="V510" s="229"/>
      <c r="W510" s="229"/>
      <c r="X510" s="229"/>
      <c r="Y510" s="229"/>
    </row>
    <row r="511" spans="1:25" x14ac:dyDescent="0.3">
      <c r="A511" s="284" t="s">
        <v>240</v>
      </c>
      <c r="B511" s="333">
        <v>43465</v>
      </c>
      <c r="C511" s="284" t="s">
        <v>33</v>
      </c>
      <c r="D511" s="331" t="s">
        <v>540</v>
      </c>
      <c r="I511" s="331">
        <v>82503.47</v>
      </c>
      <c r="K511" s="331">
        <v>1976566.82</v>
      </c>
      <c r="U511" s="331">
        <v>2059070.29</v>
      </c>
      <c r="V511" s="229"/>
      <c r="W511" s="229"/>
      <c r="X511" s="229"/>
      <c r="Y511" s="229"/>
    </row>
    <row r="512" spans="1:25" x14ac:dyDescent="0.3">
      <c r="A512" s="284" t="s">
        <v>242</v>
      </c>
      <c r="B512" s="333">
        <v>42735</v>
      </c>
      <c r="C512" s="284" t="s">
        <v>139</v>
      </c>
      <c r="D512" s="331" t="s">
        <v>138</v>
      </c>
      <c r="V512" s="229"/>
      <c r="W512" s="229"/>
      <c r="X512" s="229"/>
      <c r="Y512" s="229"/>
    </row>
    <row r="513" spans="1:25" x14ac:dyDescent="0.3">
      <c r="A513" s="284" t="s">
        <v>242</v>
      </c>
      <c r="B513" s="333">
        <v>42735</v>
      </c>
      <c r="C513" s="284" t="s">
        <v>4</v>
      </c>
      <c r="D513" s="331" t="s">
        <v>520</v>
      </c>
      <c r="V513" s="229"/>
      <c r="W513" s="229"/>
      <c r="X513" s="229"/>
      <c r="Y513" s="229"/>
    </row>
    <row r="514" spans="1:25" x14ac:dyDescent="0.3">
      <c r="A514" s="284" t="s">
        <v>242</v>
      </c>
      <c r="B514" s="333">
        <v>42735</v>
      </c>
      <c r="C514" s="284" t="s">
        <v>5</v>
      </c>
      <c r="D514" s="331" t="s">
        <v>528</v>
      </c>
      <c r="L514" s="331">
        <v>-7150</v>
      </c>
      <c r="M514" s="331">
        <v>-60000</v>
      </c>
      <c r="R514" s="331">
        <v>-1504094.49</v>
      </c>
      <c r="T514" s="331">
        <v>-1167910.43</v>
      </c>
      <c r="U514" s="331">
        <v>-2739154.93</v>
      </c>
      <c r="V514" s="229"/>
      <c r="W514" s="229"/>
      <c r="X514" s="229"/>
      <c r="Y514" s="229"/>
    </row>
    <row r="515" spans="1:25" x14ac:dyDescent="0.3">
      <c r="A515" s="284" t="s">
        <v>242</v>
      </c>
      <c r="B515" s="333">
        <v>42735</v>
      </c>
      <c r="C515" s="284" t="s">
        <v>13</v>
      </c>
      <c r="D515" s="331" t="s">
        <v>529</v>
      </c>
      <c r="V515" s="229"/>
      <c r="W515" s="229"/>
      <c r="X515" s="229"/>
      <c r="Y515" s="229"/>
    </row>
    <row r="516" spans="1:25" x14ac:dyDescent="0.3">
      <c r="A516" s="284" t="s">
        <v>242</v>
      </c>
      <c r="B516" s="333">
        <v>42735</v>
      </c>
      <c r="C516" s="284" t="s">
        <v>14</v>
      </c>
      <c r="D516" s="331" t="s">
        <v>530</v>
      </c>
      <c r="L516" s="331">
        <v>-7150</v>
      </c>
      <c r="M516" s="331">
        <v>-60000</v>
      </c>
      <c r="R516" s="331">
        <v>-1504094.49</v>
      </c>
      <c r="T516" s="331">
        <v>-1167910.43</v>
      </c>
      <c r="U516" s="331">
        <v>-2739154.93</v>
      </c>
      <c r="V516" s="229"/>
      <c r="W516" s="229"/>
      <c r="X516" s="229"/>
      <c r="Y516" s="229"/>
    </row>
    <row r="517" spans="1:25" x14ac:dyDescent="0.3">
      <c r="A517" s="284" t="s">
        <v>242</v>
      </c>
      <c r="B517" s="333">
        <v>42735</v>
      </c>
      <c r="C517" s="284" t="s">
        <v>15</v>
      </c>
      <c r="D517" s="331" t="s">
        <v>531</v>
      </c>
      <c r="R517" s="331">
        <v>90110772.680000007</v>
      </c>
      <c r="T517" s="331">
        <v>24155434.43</v>
      </c>
      <c r="U517" s="331">
        <v>114266207.09999999</v>
      </c>
      <c r="V517" s="229"/>
      <c r="W517" s="229"/>
      <c r="X517" s="229"/>
      <c r="Y517" s="229"/>
    </row>
    <row r="518" spans="1:25" x14ac:dyDescent="0.3">
      <c r="A518" s="284" t="s">
        <v>242</v>
      </c>
      <c r="B518" s="333">
        <v>42735</v>
      </c>
      <c r="C518" s="284" t="s">
        <v>23</v>
      </c>
      <c r="D518" s="331" t="s">
        <v>532</v>
      </c>
      <c r="R518" s="331">
        <v>22893529.82</v>
      </c>
      <c r="T518" s="331">
        <v>4445903.49</v>
      </c>
      <c r="U518" s="331">
        <v>27339433.309999999</v>
      </c>
      <c r="V518" s="229"/>
      <c r="W518" s="229"/>
      <c r="X518" s="229"/>
      <c r="Y518" s="229"/>
    </row>
    <row r="519" spans="1:25" x14ac:dyDescent="0.3">
      <c r="A519" s="284" t="s">
        <v>242</v>
      </c>
      <c r="B519" s="333">
        <v>42735</v>
      </c>
      <c r="C519" s="284" t="s">
        <v>24</v>
      </c>
      <c r="D519" s="331" t="s">
        <v>533</v>
      </c>
      <c r="R519" s="331">
        <v>67217242.859999999</v>
      </c>
      <c r="T519" s="331">
        <v>19709530.940000001</v>
      </c>
      <c r="U519" s="331">
        <v>86926773.799999997</v>
      </c>
      <c r="V519" s="229"/>
      <c r="W519" s="229"/>
      <c r="X519" s="229"/>
      <c r="Y519" s="229"/>
    </row>
    <row r="520" spans="1:25" x14ac:dyDescent="0.3">
      <c r="A520" s="284" t="s">
        <v>242</v>
      </c>
      <c r="B520" s="333">
        <v>42735</v>
      </c>
      <c r="C520" s="284" t="s">
        <v>25</v>
      </c>
      <c r="D520" s="331" t="s">
        <v>534</v>
      </c>
      <c r="L520" s="331">
        <v>-7150</v>
      </c>
      <c r="M520" s="331">
        <v>-60000</v>
      </c>
      <c r="R520" s="331">
        <v>88606678.180000007</v>
      </c>
      <c r="T520" s="331">
        <v>22987523.989999998</v>
      </c>
      <c r="U520" s="331">
        <v>111527052.18000001</v>
      </c>
      <c r="V520" s="229"/>
      <c r="W520" s="229"/>
      <c r="X520" s="229"/>
      <c r="Y520" s="229"/>
    </row>
    <row r="521" spans="1:25" x14ac:dyDescent="0.3">
      <c r="A521" s="284" t="s">
        <v>242</v>
      </c>
      <c r="B521" s="333">
        <v>42735</v>
      </c>
      <c r="C521" s="284" t="s">
        <v>26</v>
      </c>
      <c r="D521" s="331" t="s">
        <v>535</v>
      </c>
      <c r="L521" s="331">
        <v>-7150</v>
      </c>
      <c r="M521" s="331">
        <v>-60000</v>
      </c>
      <c r="R521" s="331">
        <v>65713148.369999997</v>
      </c>
      <c r="T521" s="331">
        <v>18541620.5</v>
      </c>
      <c r="U521" s="331">
        <v>84187618.870000005</v>
      </c>
      <c r="V521" s="229"/>
      <c r="W521" s="229"/>
      <c r="X521" s="229"/>
      <c r="Y521" s="229"/>
    </row>
    <row r="522" spans="1:25" x14ac:dyDescent="0.3">
      <c r="A522" s="284" t="s">
        <v>242</v>
      </c>
      <c r="B522" s="333">
        <v>42735</v>
      </c>
      <c r="C522" s="284" t="s">
        <v>27</v>
      </c>
      <c r="D522" s="331" t="s">
        <v>536</v>
      </c>
      <c r="L522" s="331">
        <v>-1055.3399999999999</v>
      </c>
      <c r="M522" s="331">
        <v>-8856</v>
      </c>
      <c r="R522" s="331">
        <v>13078350.210000001</v>
      </c>
      <c r="T522" s="331">
        <v>3392959.71</v>
      </c>
      <c r="U522" s="331">
        <v>16461398.58</v>
      </c>
      <c r="V522" s="229"/>
      <c r="W522" s="229"/>
      <c r="X522" s="229"/>
      <c r="Y522" s="229"/>
    </row>
    <row r="523" spans="1:25" x14ac:dyDescent="0.3">
      <c r="A523" s="284" t="s">
        <v>242</v>
      </c>
      <c r="B523" s="333">
        <v>42735</v>
      </c>
      <c r="C523" s="284" t="s">
        <v>28</v>
      </c>
      <c r="D523" s="331" t="s">
        <v>537</v>
      </c>
      <c r="V523" s="229"/>
      <c r="W523" s="229"/>
      <c r="X523" s="229"/>
      <c r="Y523" s="229"/>
    </row>
    <row r="524" spans="1:25" x14ac:dyDescent="0.3">
      <c r="A524" s="284" t="s">
        <v>242</v>
      </c>
      <c r="B524" s="333">
        <v>42735</v>
      </c>
      <c r="C524" s="284" t="s">
        <v>29</v>
      </c>
      <c r="D524" s="331" t="s">
        <v>526</v>
      </c>
      <c r="V524" s="229"/>
      <c r="W524" s="229"/>
      <c r="X524" s="229"/>
      <c r="Y524" s="229"/>
    </row>
    <row r="525" spans="1:25" x14ac:dyDescent="0.3">
      <c r="A525" s="284" t="s">
        <v>242</v>
      </c>
      <c r="B525" s="333">
        <v>42735</v>
      </c>
      <c r="C525" s="284" t="s">
        <v>30</v>
      </c>
      <c r="D525" s="331" t="s">
        <v>527</v>
      </c>
      <c r="V525" s="229"/>
      <c r="W525" s="229"/>
      <c r="X525" s="229"/>
      <c r="Y525" s="229"/>
    </row>
    <row r="526" spans="1:25" x14ac:dyDescent="0.3">
      <c r="A526" s="284" t="s">
        <v>242</v>
      </c>
      <c r="B526" s="333">
        <v>42735</v>
      </c>
      <c r="C526" s="284" t="s">
        <v>31</v>
      </c>
      <c r="D526" s="331" t="s">
        <v>538</v>
      </c>
      <c r="L526" s="331">
        <v>-8205.34</v>
      </c>
      <c r="M526" s="331">
        <v>-68856</v>
      </c>
      <c r="R526" s="331">
        <v>101685028.39</v>
      </c>
      <c r="T526" s="331">
        <v>26380483.699999999</v>
      </c>
      <c r="U526" s="331">
        <v>127988450.76000001</v>
      </c>
      <c r="V526" s="229"/>
      <c r="W526" s="229"/>
      <c r="X526" s="229"/>
      <c r="Y526" s="229"/>
    </row>
    <row r="527" spans="1:25" x14ac:dyDescent="0.3">
      <c r="A527" s="284" t="s">
        <v>242</v>
      </c>
      <c r="B527" s="333">
        <v>42735</v>
      </c>
      <c r="C527" s="284" t="s">
        <v>32</v>
      </c>
      <c r="D527" s="331" t="s">
        <v>539</v>
      </c>
      <c r="R527" s="331">
        <v>22893529.82</v>
      </c>
      <c r="T527" s="331">
        <v>4445903.49</v>
      </c>
      <c r="U527" s="331">
        <v>27339433.309999999</v>
      </c>
      <c r="V527" s="229"/>
      <c r="W527" s="229"/>
      <c r="X527" s="229"/>
      <c r="Y527" s="229"/>
    </row>
    <row r="528" spans="1:25" x14ac:dyDescent="0.3">
      <c r="A528" s="284" t="s">
        <v>242</v>
      </c>
      <c r="B528" s="333">
        <v>42735</v>
      </c>
      <c r="C528" s="284" t="s">
        <v>33</v>
      </c>
      <c r="D528" s="331" t="s">
        <v>540</v>
      </c>
      <c r="L528" s="331">
        <v>-8205.34</v>
      </c>
      <c r="M528" s="331">
        <v>-68856</v>
      </c>
      <c r="R528" s="331">
        <v>78791498.579999998</v>
      </c>
      <c r="T528" s="331">
        <v>21934580.219999999</v>
      </c>
      <c r="U528" s="331">
        <v>100649017.45</v>
      </c>
      <c r="V528" s="229"/>
      <c r="W528" s="229"/>
      <c r="X528" s="229"/>
      <c r="Y528" s="229"/>
    </row>
    <row r="529" spans="1:25" x14ac:dyDescent="0.3">
      <c r="A529" s="284" t="s">
        <v>242</v>
      </c>
      <c r="B529" s="333">
        <v>43100</v>
      </c>
      <c r="C529" s="284" t="s">
        <v>139</v>
      </c>
      <c r="D529" s="331" t="s">
        <v>138</v>
      </c>
      <c r="E529" s="331">
        <v>0</v>
      </c>
      <c r="F529" s="331">
        <v>0</v>
      </c>
      <c r="G529" s="331">
        <v>0</v>
      </c>
      <c r="H529" s="331">
        <v>0</v>
      </c>
      <c r="I529" s="331">
        <v>0</v>
      </c>
      <c r="J529" s="331">
        <v>0</v>
      </c>
      <c r="K529" s="331">
        <v>0</v>
      </c>
      <c r="L529" s="331">
        <v>0</v>
      </c>
      <c r="M529" s="331">
        <v>0</v>
      </c>
      <c r="N529" s="331">
        <v>0</v>
      </c>
      <c r="O529" s="331">
        <v>0</v>
      </c>
      <c r="P529" s="331">
        <v>0</v>
      </c>
      <c r="Q529" s="331">
        <v>0</v>
      </c>
      <c r="R529" s="331">
        <v>0</v>
      </c>
      <c r="S529" s="331">
        <v>0</v>
      </c>
      <c r="T529" s="331">
        <v>0</v>
      </c>
      <c r="U529" s="331">
        <v>0</v>
      </c>
      <c r="V529" s="229"/>
      <c r="W529" s="229"/>
      <c r="X529" s="229"/>
      <c r="Y529" s="229"/>
    </row>
    <row r="530" spans="1:25" x14ac:dyDescent="0.3">
      <c r="A530" s="284" t="s">
        <v>242</v>
      </c>
      <c r="B530" s="333">
        <v>43100</v>
      </c>
      <c r="C530" s="284" t="s">
        <v>4</v>
      </c>
      <c r="D530" s="331" t="s">
        <v>520</v>
      </c>
      <c r="U530" s="331">
        <v>0</v>
      </c>
      <c r="V530" s="229"/>
      <c r="W530" s="229"/>
      <c r="X530" s="229"/>
      <c r="Y530" s="229"/>
    </row>
    <row r="531" spans="1:25" x14ac:dyDescent="0.3">
      <c r="A531" s="284" t="s">
        <v>242</v>
      </c>
      <c r="B531" s="333">
        <v>43100</v>
      </c>
      <c r="C531" s="284" t="s">
        <v>5</v>
      </c>
      <c r="D531" s="331" t="s">
        <v>528</v>
      </c>
      <c r="E531" s="331">
        <v>0</v>
      </c>
      <c r="F531" s="331">
        <v>0</v>
      </c>
      <c r="G531" s="331">
        <v>0</v>
      </c>
      <c r="H531" s="331">
        <v>0</v>
      </c>
      <c r="I531" s="331">
        <v>0</v>
      </c>
      <c r="J531" s="331">
        <v>0</v>
      </c>
      <c r="K531" s="331">
        <v>0</v>
      </c>
      <c r="L531" s="331">
        <v>-7000</v>
      </c>
      <c r="M531" s="331">
        <v>-67500</v>
      </c>
      <c r="N531" s="331">
        <v>0</v>
      </c>
      <c r="O531" s="331">
        <v>0</v>
      </c>
      <c r="P531" s="331">
        <v>0</v>
      </c>
      <c r="Q531" s="331">
        <v>0</v>
      </c>
      <c r="R531" s="331">
        <v>-3643480.22</v>
      </c>
      <c r="S531" s="331">
        <v>0</v>
      </c>
      <c r="T531" s="331">
        <v>-1138144.01</v>
      </c>
      <c r="U531" s="331">
        <v>-4856124.2300000004</v>
      </c>
      <c r="V531" s="229"/>
      <c r="W531" s="229"/>
      <c r="X531" s="229"/>
      <c r="Y531" s="229"/>
    </row>
    <row r="532" spans="1:25" x14ac:dyDescent="0.3">
      <c r="A532" s="284" t="s">
        <v>242</v>
      </c>
      <c r="B532" s="333">
        <v>43100</v>
      </c>
      <c r="C532" s="284" t="s">
        <v>13</v>
      </c>
      <c r="D532" s="331" t="s">
        <v>529</v>
      </c>
      <c r="U532" s="331">
        <v>0</v>
      </c>
      <c r="V532" s="229"/>
      <c r="W532" s="229"/>
      <c r="X532" s="229"/>
      <c r="Y532" s="229"/>
    </row>
    <row r="533" spans="1:25" x14ac:dyDescent="0.3">
      <c r="A533" s="284" t="s">
        <v>242</v>
      </c>
      <c r="B533" s="333">
        <v>43100</v>
      </c>
      <c r="C533" s="284" t="s">
        <v>14</v>
      </c>
      <c r="D533" s="331" t="s">
        <v>530</v>
      </c>
      <c r="E533" s="331">
        <v>0</v>
      </c>
      <c r="F533" s="331">
        <v>0</v>
      </c>
      <c r="G533" s="331">
        <v>0</v>
      </c>
      <c r="H533" s="331">
        <v>0</v>
      </c>
      <c r="I533" s="331">
        <v>0</v>
      </c>
      <c r="J533" s="331">
        <v>0</v>
      </c>
      <c r="K533" s="331">
        <v>0</v>
      </c>
      <c r="L533" s="331">
        <v>-7000</v>
      </c>
      <c r="M533" s="331">
        <v>-67500</v>
      </c>
      <c r="N533" s="331">
        <v>0</v>
      </c>
      <c r="O533" s="331">
        <v>0</v>
      </c>
      <c r="P533" s="331">
        <v>0</v>
      </c>
      <c r="Q533" s="331">
        <v>0</v>
      </c>
      <c r="R533" s="331">
        <v>-3643480.22</v>
      </c>
      <c r="S533" s="331">
        <v>0</v>
      </c>
      <c r="T533" s="331">
        <v>-1138144.01</v>
      </c>
      <c r="U533" s="331">
        <v>-4856124.2300000004</v>
      </c>
      <c r="V533" s="229"/>
      <c r="W533" s="229"/>
      <c r="X533" s="229"/>
      <c r="Y533" s="229"/>
    </row>
    <row r="534" spans="1:25" x14ac:dyDescent="0.3">
      <c r="A534" s="284" t="s">
        <v>242</v>
      </c>
      <c r="B534" s="333">
        <v>43100</v>
      </c>
      <c r="C534" s="284" t="s">
        <v>15</v>
      </c>
      <c r="D534" s="331" t="s">
        <v>531</v>
      </c>
      <c r="E534" s="331">
        <v>0</v>
      </c>
      <c r="F534" s="331">
        <v>0</v>
      </c>
      <c r="G534" s="331">
        <v>0</v>
      </c>
      <c r="H534" s="331">
        <v>0</v>
      </c>
      <c r="I534" s="331">
        <v>0</v>
      </c>
      <c r="J534" s="331">
        <v>0</v>
      </c>
      <c r="K534" s="331">
        <v>0</v>
      </c>
      <c r="L534" s="331">
        <v>0</v>
      </c>
      <c r="M534" s="331">
        <v>0</v>
      </c>
      <c r="N534" s="331">
        <v>0</v>
      </c>
      <c r="O534" s="331">
        <v>0</v>
      </c>
      <c r="P534" s="331">
        <v>0</v>
      </c>
      <c r="Q534" s="331">
        <v>0</v>
      </c>
      <c r="R534" s="331">
        <v>72935403.400000006</v>
      </c>
      <c r="S534" s="331">
        <v>0</v>
      </c>
      <c r="T534" s="331">
        <v>18459131.02</v>
      </c>
      <c r="U534" s="331">
        <v>91394534.420000002</v>
      </c>
      <c r="V534" s="229"/>
      <c r="W534" s="229"/>
      <c r="X534" s="229"/>
      <c r="Y534" s="229"/>
    </row>
    <row r="535" spans="1:25" x14ac:dyDescent="0.3">
      <c r="A535" s="284" t="s">
        <v>242</v>
      </c>
      <c r="B535" s="333">
        <v>43100</v>
      </c>
      <c r="C535" s="284" t="s">
        <v>23</v>
      </c>
      <c r="D535" s="331" t="s">
        <v>532</v>
      </c>
      <c r="R535" s="331">
        <v>18570349.629999999</v>
      </c>
      <c r="T535" s="331">
        <v>0</v>
      </c>
      <c r="U535" s="331">
        <v>18570349.629999999</v>
      </c>
      <c r="V535" s="229"/>
      <c r="W535" s="229"/>
      <c r="X535" s="229"/>
      <c r="Y535" s="229"/>
    </row>
    <row r="536" spans="1:25" x14ac:dyDescent="0.3">
      <c r="A536" s="284" t="s">
        <v>242</v>
      </c>
      <c r="B536" s="333">
        <v>43100</v>
      </c>
      <c r="C536" s="284" t="s">
        <v>24</v>
      </c>
      <c r="D536" s="331" t="s">
        <v>533</v>
      </c>
      <c r="E536" s="331">
        <v>0</v>
      </c>
      <c r="F536" s="331">
        <v>0</v>
      </c>
      <c r="G536" s="331">
        <v>0</v>
      </c>
      <c r="H536" s="331">
        <v>0</v>
      </c>
      <c r="I536" s="331">
        <v>0</v>
      </c>
      <c r="J536" s="331">
        <v>0</v>
      </c>
      <c r="K536" s="331">
        <v>0</v>
      </c>
      <c r="L536" s="331">
        <v>0</v>
      </c>
      <c r="M536" s="331">
        <v>0</v>
      </c>
      <c r="N536" s="331">
        <v>0</v>
      </c>
      <c r="O536" s="331">
        <v>0</v>
      </c>
      <c r="P536" s="331">
        <v>0</v>
      </c>
      <c r="Q536" s="331">
        <v>0</v>
      </c>
      <c r="R536" s="331">
        <v>54365053.780000001</v>
      </c>
      <c r="S536" s="331">
        <v>0</v>
      </c>
      <c r="T536" s="331">
        <v>18459131.02</v>
      </c>
      <c r="U536" s="331">
        <v>72824184.799999997</v>
      </c>
      <c r="V536" s="229"/>
      <c r="W536" s="229"/>
      <c r="X536" s="229"/>
      <c r="Y536" s="229"/>
    </row>
    <row r="537" spans="1:25" x14ac:dyDescent="0.3">
      <c r="A537" s="284" t="s">
        <v>242</v>
      </c>
      <c r="B537" s="333">
        <v>43100</v>
      </c>
      <c r="C537" s="284" t="s">
        <v>25</v>
      </c>
      <c r="D537" s="331" t="s">
        <v>534</v>
      </c>
      <c r="E537" s="331">
        <v>0</v>
      </c>
      <c r="F537" s="331">
        <v>0</v>
      </c>
      <c r="G537" s="331">
        <v>0</v>
      </c>
      <c r="H537" s="331">
        <v>0</v>
      </c>
      <c r="I537" s="331">
        <v>0</v>
      </c>
      <c r="J537" s="331">
        <v>0</v>
      </c>
      <c r="K537" s="331">
        <v>0</v>
      </c>
      <c r="L537" s="331">
        <v>-7000</v>
      </c>
      <c r="M537" s="331">
        <v>-67500</v>
      </c>
      <c r="N537" s="331">
        <v>0</v>
      </c>
      <c r="O537" s="331">
        <v>0</v>
      </c>
      <c r="P537" s="331">
        <v>0</v>
      </c>
      <c r="Q537" s="331">
        <v>0</v>
      </c>
      <c r="R537" s="331">
        <v>69291923.180000007</v>
      </c>
      <c r="S537" s="331">
        <v>0</v>
      </c>
      <c r="T537" s="331">
        <v>17320987.010000002</v>
      </c>
      <c r="U537" s="331">
        <v>86538410.189999998</v>
      </c>
      <c r="V537" s="229"/>
      <c r="W537" s="229"/>
      <c r="X537" s="229"/>
      <c r="Y537" s="229"/>
    </row>
    <row r="538" spans="1:25" x14ac:dyDescent="0.3">
      <c r="A538" s="284" t="s">
        <v>242</v>
      </c>
      <c r="B538" s="333">
        <v>43100</v>
      </c>
      <c r="C538" s="284" t="s">
        <v>26</v>
      </c>
      <c r="D538" s="331" t="s">
        <v>535</v>
      </c>
      <c r="E538" s="331">
        <v>0</v>
      </c>
      <c r="F538" s="331">
        <v>0</v>
      </c>
      <c r="G538" s="331">
        <v>0</v>
      </c>
      <c r="H538" s="331">
        <v>0</v>
      </c>
      <c r="I538" s="331">
        <v>0</v>
      </c>
      <c r="J538" s="331">
        <v>0</v>
      </c>
      <c r="K538" s="331">
        <v>0</v>
      </c>
      <c r="L538" s="331">
        <v>-7000</v>
      </c>
      <c r="M538" s="331">
        <v>-67500</v>
      </c>
      <c r="N538" s="331">
        <v>0</v>
      </c>
      <c r="O538" s="331">
        <v>0</v>
      </c>
      <c r="P538" s="331">
        <v>0</v>
      </c>
      <c r="Q538" s="331">
        <v>0</v>
      </c>
      <c r="R538" s="331">
        <v>50721573.549999997</v>
      </c>
      <c r="S538" s="331">
        <v>0</v>
      </c>
      <c r="T538" s="331">
        <v>17320987.010000002</v>
      </c>
      <c r="U538" s="331">
        <v>67968060.560000002</v>
      </c>
      <c r="V538" s="229"/>
      <c r="W538" s="229"/>
      <c r="X538" s="229"/>
      <c r="Y538" s="229"/>
    </row>
    <row r="539" spans="1:25" x14ac:dyDescent="0.3">
      <c r="A539" s="284" t="s">
        <v>242</v>
      </c>
      <c r="B539" s="333">
        <v>43100</v>
      </c>
      <c r="C539" s="284" t="s">
        <v>27</v>
      </c>
      <c r="D539" s="331" t="s">
        <v>536</v>
      </c>
      <c r="L539" s="331">
        <v>744.21</v>
      </c>
      <c r="M539" s="331">
        <v>7025.79</v>
      </c>
      <c r="R539" s="331">
        <v>7312609.1200000001</v>
      </c>
      <c r="T539" s="331">
        <v>3223963.45</v>
      </c>
      <c r="U539" s="331">
        <v>10544342.57</v>
      </c>
      <c r="V539" s="229"/>
      <c r="W539" s="229"/>
      <c r="X539" s="229"/>
      <c r="Y539" s="229"/>
    </row>
    <row r="540" spans="1:25" x14ac:dyDescent="0.3">
      <c r="A540" s="284" t="s">
        <v>242</v>
      </c>
      <c r="B540" s="333">
        <v>43100</v>
      </c>
      <c r="C540" s="284" t="s">
        <v>28</v>
      </c>
      <c r="D540" s="331" t="s">
        <v>537</v>
      </c>
      <c r="U540" s="331">
        <v>0</v>
      </c>
      <c r="V540" s="229"/>
      <c r="W540" s="229"/>
      <c r="X540" s="229"/>
      <c r="Y540" s="229"/>
    </row>
    <row r="541" spans="1:25" x14ac:dyDescent="0.3">
      <c r="A541" s="284" t="s">
        <v>242</v>
      </c>
      <c r="B541" s="333">
        <v>43100</v>
      </c>
      <c r="C541" s="284" t="s">
        <v>29</v>
      </c>
      <c r="D541" s="331" t="s">
        <v>526</v>
      </c>
      <c r="U541" s="331">
        <v>0</v>
      </c>
      <c r="V541" s="229"/>
      <c r="W541" s="229"/>
      <c r="X541" s="229"/>
      <c r="Y541" s="229"/>
    </row>
    <row r="542" spans="1:25" x14ac:dyDescent="0.3">
      <c r="A542" s="284" t="s">
        <v>242</v>
      </c>
      <c r="B542" s="333">
        <v>43100</v>
      </c>
      <c r="C542" s="284" t="s">
        <v>30</v>
      </c>
      <c r="D542" s="331" t="s">
        <v>527</v>
      </c>
      <c r="U542" s="331">
        <v>0</v>
      </c>
      <c r="V542" s="229"/>
      <c r="W542" s="229"/>
      <c r="X542" s="229"/>
      <c r="Y542" s="229"/>
    </row>
    <row r="543" spans="1:25" x14ac:dyDescent="0.3">
      <c r="A543" s="284" t="s">
        <v>242</v>
      </c>
      <c r="B543" s="333">
        <v>43100</v>
      </c>
      <c r="C543" s="284" t="s">
        <v>31</v>
      </c>
      <c r="D543" s="331" t="s">
        <v>538</v>
      </c>
      <c r="E543" s="331">
        <v>0</v>
      </c>
      <c r="F543" s="331">
        <v>0</v>
      </c>
      <c r="G543" s="331">
        <v>0</v>
      </c>
      <c r="H543" s="331">
        <v>0</v>
      </c>
      <c r="I543" s="331">
        <v>0</v>
      </c>
      <c r="J543" s="331">
        <v>0</v>
      </c>
      <c r="K543" s="331">
        <v>0</v>
      </c>
      <c r="L543" s="331">
        <v>-6255.79</v>
      </c>
      <c r="M543" s="331">
        <v>-60474.21</v>
      </c>
      <c r="N543" s="331">
        <v>0</v>
      </c>
      <c r="O543" s="331">
        <v>0</v>
      </c>
      <c r="P543" s="331">
        <v>0</v>
      </c>
      <c r="Q543" s="331">
        <v>0</v>
      </c>
      <c r="R543" s="331">
        <v>76604532.299999997</v>
      </c>
      <c r="S543" s="331">
        <v>0</v>
      </c>
      <c r="T543" s="331">
        <v>20544950.460000001</v>
      </c>
      <c r="U543" s="331">
        <v>97082752.760000005</v>
      </c>
      <c r="V543" s="229"/>
      <c r="W543" s="229"/>
      <c r="X543" s="229"/>
      <c r="Y543" s="229"/>
    </row>
    <row r="544" spans="1:25" x14ac:dyDescent="0.3">
      <c r="A544" s="284" t="s">
        <v>242</v>
      </c>
      <c r="B544" s="333">
        <v>43100</v>
      </c>
      <c r="C544" s="284" t="s">
        <v>32</v>
      </c>
      <c r="D544" s="331" t="s">
        <v>539</v>
      </c>
      <c r="E544" s="331">
        <v>0</v>
      </c>
      <c r="F544" s="331">
        <v>0</v>
      </c>
      <c r="G544" s="331">
        <v>0</v>
      </c>
      <c r="H544" s="331">
        <v>0</v>
      </c>
      <c r="I544" s="331">
        <v>0</v>
      </c>
      <c r="J544" s="331">
        <v>0</v>
      </c>
      <c r="K544" s="331">
        <v>0</v>
      </c>
      <c r="L544" s="331">
        <v>0</v>
      </c>
      <c r="M544" s="331">
        <v>0</v>
      </c>
      <c r="N544" s="331">
        <v>0</v>
      </c>
      <c r="O544" s="331">
        <v>0</v>
      </c>
      <c r="P544" s="331">
        <v>0</v>
      </c>
      <c r="Q544" s="331">
        <v>0</v>
      </c>
      <c r="R544" s="331">
        <v>18570349.629999999</v>
      </c>
      <c r="S544" s="331">
        <v>0</v>
      </c>
      <c r="T544" s="331">
        <v>0</v>
      </c>
      <c r="U544" s="331">
        <v>18570349.629999999</v>
      </c>
      <c r="V544" s="229"/>
      <c r="W544" s="229"/>
      <c r="X544" s="229"/>
      <c r="Y544" s="229"/>
    </row>
    <row r="545" spans="1:25" x14ac:dyDescent="0.3">
      <c r="A545" s="284" t="s">
        <v>242</v>
      </c>
      <c r="B545" s="333">
        <v>43100</v>
      </c>
      <c r="C545" s="284" t="s">
        <v>33</v>
      </c>
      <c r="D545" s="331" t="s">
        <v>540</v>
      </c>
      <c r="E545" s="331">
        <v>0</v>
      </c>
      <c r="F545" s="331">
        <v>0</v>
      </c>
      <c r="G545" s="331">
        <v>0</v>
      </c>
      <c r="H545" s="331">
        <v>0</v>
      </c>
      <c r="I545" s="331">
        <v>0</v>
      </c>
      <c r="J545" s="331">
        <v>0</v>
      </c>
      <c r="K545" s="331">
        <v>0</v>
      </c>
      <c r="L545" s="331">
        <v>-6255.79</v>
      </c>
      <c r="M545" s="331">
        <v>-60474.21</v>
      </c>
      <c r="N545" s="331">
        <v>0</v>
      </c>
      <c r="O545" s="331">
        <v>0</v>
      </c>
      <c r="P545" s="331">
        <v>0</v>
      </c>
      <c r="Q545" s="331">
        <v>0</v>
      </c>
      <c r="R545" s="331">
        <v>58034182.670000002</v>
      </c>
      <c r="S545" s="331">
        <v>0</v>
      </c>
      <c r="T545" s="331">
        <v>20544950.460000001</v>
      </c>
      <c r="U545" s="331">
        <v>78512403.129999995</v>
      </c>
      <c r="V545" s="229"/>
      <c r="W545" s="229"/>
      <c r="X545" s="229"/>
      <c r="Y545" s="229"/>
    </row>
    <row r="546" spans="1:25" x14ac:dyDescent="0.3">
      <c r="A546" s="284" t="s">
        <v>242</v>
      </c>
      <c r="B546" s="333">
        <v>43465</v>
      </c>
      <c r="C546" s="284" t="s">
        <v>139</v>
      </c>
      <c r="D546" s="331" t="s">
        <v>138</v>
      </c>
      <c r="E546" s="331">
        <v>0</v>
      </c>
      <c r="F546" s="331">
        <v>0</v>
      </c>
      <c r="G546" s="331">
        <v>0</v>
      </c>
      <c r="H546" s="331">
        <v>0</v>
      </c>
      <c r="I546" s="331">
        <v>0</v>
      </c>
      <c r="J546" s="331">
        <v>0</v>
      </c>
      <c r="K546" s="331">
        <v>0</v>
      </c>
      <c r="L546" s="331">
        <v>0</v>
      </c>
      <c r="M546" s="331">
        <v>0</v>
      </c>
      <c r="N546" s="331">
        <v>0</v>
      </c>
      <c r="O546" s="331">
        <v>0</v>
      </c>
      <c r="P546" s="331">
        <v>0</v>
      </c>
      <c r="Q546" s="331">
        <v>0</v>
      </c>
      <c r="R546" s="331">
        <v>0</v>
      </c>
      <c r="S546" s="331">
        <v>0</v>
      </c>
      <c r="T546" s="331">
        <v>0</v>
      </c>
      <c r="U546" s="331">
        <v>0</v>
      </c>
      <c r="V546" s="229"/>
      <c r="W546" s="229"/>
      <c r="X546" s="229"/>
      <c r="Y546" s="229"/>
    </row>
    <row r="547" spans="1:25" x14ac:dyDescent="0.3">
      <c r="A547" s="284" t="s">
        <v>242</v>
      </c>
      <c r="B547" s="333">
        <v>43465</v>
      </c>
      <c r="C547" s="284" t="s">
        <v>4</v>
      </c>
      <c r="D547" s="331" t="s">
        <v>520</v>
      </c>
      <c r="U547" s="331">
        <v>0</v>
      </c>
      <c r="V547" s="229"/>
      <c r="W547" s="229"/>
      <c r="X547" s="229"/>
      <c r="Y547" s="229"/>
    </row>
    <row r="548" spans="1:25" x14ac:dyDescent="0.3">
      <c r="A548" s="284" t="s">
        <v>242</v>
      </c>
      <c r="B548" s="333">
        <v>43465</v>
      </c>
      <c r="C548" s="284" t="s">
        <v>5</v>
      </c>
      <c r="D548" s="331" t="s">
        <v>528</v>
      </c>
      <c r="E548" s="331">
        <v>0</v>
      </c>
      <c r="F548" s="331">
        <v>0</v>
      </c>
      <c r="G548" s="331">
        <v>0</v>
      </c>
      <c r="H548" s="331">
        <v>0</v>
      </c>
      <c r="I548" s="331">
        <v>0</v>
      </c>
      <c r="J548" s="331">
        <v>0</v>
      </c>
      <c r="K548" s="331">
        <v>0</v>
      </c>
      <c r="L548" s="331">
        <v>-7000</v>
      </c>
      <c r="M548" s="331">
        <v>-67500</v>
      </c>
      <c r="N548" s="331">
        <v>0</v>
      </c>
      <c r="O548" s="331">
        <v>0</v>
      </c>
      <c r="P548" s="331">
        <v>0</v>
      </c>
      <c r="Q548" s="331">
        <v>0</v>
      </c>
      <c r="R548" s="331">
        <v>-784901.88</v>
      </c>
      <c r="S548" s="331">
        <v>0</v>
      </c>
      <c r="T548" s="331">
        <v>-2382143.23</v>
      </c>
      <c r="U548" s="331">
        <v>-3241545.11</v>
      </c>
      <c r="V548" s="229"/>
      <c r="W548" s="229"/>
      <c r="X548" s="229"/>
      <c r="Y548" s="229"/>
    </row>
    <row r="549" spans="1:25" x14ac:dyDescent="0.3">
      <c r="A549" s="284" t="s">
        <v>242</v>
      </c>
      <c r="B549" s="333">
        <v>43465</v>
      </c>
      <c r="C549" s="284" t="s">
        <v>13</v>
      </c>
      <c r="D549" s="331" t="s">
        <v>529</v>
      </c>
      <c r="U549" s="331">
        <v>0</v>
      </c>
      <c r="V549" s="229"/>
      <c r="W549" s="229"/>
      <c r="X549" s="229"/>
      <c r="Y549" s="229"/>
    </row>
    <row r="550" spans="1:25" x14ac:dyDescent="0.3">
      <c r="A550" s="284" t="s">
        <v>242</v>
      </c>
      <c r="B550" s="333">
        <v>43465</v>
      </c>
      <c r="C550" s="284" t="s">
        <v>14</v>
      </c>
      <c r="D550" s="331" t="s">
        <v>530</v>
      </c>
      <c r="E550" s="331">
        <v>0</v>
      </c>
      <c r="F550" s="331">
        <v>0</v>
      </c>
      <c r="G550" s="331">
        <v>0</v>
      </c>
      <c r="H550" s="331">
        <v>0</v>
      </c>
      <c r="I550" s="331">
        <v>0</v>
      </c>
      <c r="J550" s="331">
        <v>0</v>
      </c>
      <c r="K550" s="331">
        <v>0</v>
      </c>
      <c r="L550" s="331">
        <v>-7000</v>
      </c>
      <c r="M550" s="331">
        <v>-67500</v>
      </c>
      <c r="N550" s="331">
        <v>0</v>
      </c>
      <c r="O550" s="331">
        <v>0</v>
      </c>
      <c r="P550" s="331">
        <v>0</v>
      </c>
      <c r="Q550" s="331">
        <v>0</v>
      </c>
      <c r="R550" s="331">
        <v>-784901.88</v>
      </c>
      <c r="S550" s="331">
        <v>0</v>
      </c>
      <c r="T550" s="331">
        <v>-2382143.23</v>
      </c>
      <c r="U550" s="331">
        <v>-3241545.11</v>
      </c>
      <c r="V550" s="229"/>
      <c r="W550" s="229"/>
      <c r="X550" s="229"/>
      <c r="Y550" s="229"/>
    </row>
    <row r="551" spans="1:25" x14ac:dyDescent="0.3">
      <c r="A551" s="284" t="s">
        <v>242</v>
      </c>
      <c r="B551" s="333">
        <v>43465</v>
      </c>
      <c r="C551" s="284" t="s">
        <v>15</v>
      </c>
      <c r="D551" s="331" t="s">
        <v>531</v>
      </c>
      <c r="E551" s="331">
        <v>0</v>
      </c>
      <c r="F551" s="331">
        <v>0</v>
      </c>
      <c r="G551" s="331">
        <v>0</v>
      </c>
      <c r="H551" s="331">
        <v>0</v>
      </c>
      <c r="I551" s="331">
        <v>0</v>
      </c>
      <c r="J551" s="331">
        <v>0</v>
      </c>
      <c r="K551" s="331">
        <v>0</v>
      </c>
      <c r="L551" s="331">
        <v>0</v>
      </c>
      <c r="M551" s="331">
        <v>0</v>
      </c>
      <c r="N551" s="331">
        <v>0</v>
      </c>
      <c r="O551" s="331">
        <v>0</v>
      </c>
      <c r="P551" s="331">
        <v>0</v>
      </c>
      <c r="Q551" s="331">
        <v>0</v>
      </c>
      <c r="R551" s="331">
        <v>60406107.439999998</v>
      </c>
      <c r="S551" s="331">
        <v>0</v>
      </c>
      <c r="T551" s="331">
        <v>17170844.780000001</v>
      </c>
      <c r="U551" s="331">
        <v>77576952.230000004</v>
      </c>
      <c r="V551" s="229"/>
      <c r="W551" s="229"/>
      <c r="X551" s="229"/>
      <c r="Y551" s="229"/>
    </row>
    <row r="552" spans="1:25" x14ac:dyDescent="0.3">
      <c r="A552" s="284" t="s">
        <v>242</v>
      </c>
      <c r="B552" s="333">
        <v>43465</v>
      </c>
      <c r="C552" s="284" t="s">
        <v>23</v>
      </c>
      <c r="D552" s="331" t="s">
        <v>532</v>
      </c>
      <c r="R552" s="331">
        <v>473721.94</v>
      </c>
      <c r="U552" s="331">
        <v>473721.94</v>
      </c>
      <c r="V552" s="229"/>
      <c r="W552" s="229"/>
      <c r="X552" s="229"/>
      <c r="Y552" s="229"/>
    </row>
    <row r="553" spans="1:25" x14ac:dyDescent="0.3">
      <c r="A553" s="284" t="s">
        <v>242</v>
      </c>
      <c r="B553" s="333">
        <v>43465</v>
      </c>
      <c r="C553" s="284" t="s">
        <v>24</v>
      </c>
      <c r="D553" s="331" t="s">
        <v>533</v>
      </c>
      <c r="E553" s="331">
        <v>0</v>
      </c>
      <c r="F553" s="331">
        <v>0</v>
      </c>
      <c r="G553" s="331">
        <v>0</v>
      </c>
      <c r="H553" s="331">
        <v>0</v>
      </c>
      <c r="I553" s="331">
        <v>0</v>
      </c>
      <c r="J553" s="331">
        <v>0</v>
      </c>
      <c r="K553" s="331">
        <v>0</v>
      </c>
      <c r="L553" s="331">
        <v>0</v>
      </c>
      <c r="M553" s="331">
        <v>0</v>
      </c>
      <c r="N553" s="331">
        <v>0</v>
      </c>
      <c r="O553" s="331">
        <v>0</v>
      </c>
      <c r="P553" s="331">
        <v>0</v>
      </c>
      <c r="Q553" s="331">
        <v>0</v>
      </c>
      <c r="R553" s="331">
        <v>59932385.5</v>
      </c>
      <c r="S553" s="331">
        <v>0</v>
      </c>
      <c r="T553" s="331">
        <v>17170844.780000001</v>
      </c>
      <c r="U553" s="331">
        <v>77103230.290000007</v>
      </c>
      <c r="V553" s="229"/>
      <c r="W553" s="229"/>
      <c r="X553" s="229"/>
      <c r="Y553" s="229"/>
    </row>
    <row r="554" spans="1:25" x14ac:dyDescent="0.3">
      <c r="A554" s="284" t="s">
        <v>242</v>
      </c>
      <c r="B554" s="333">
        <v>43465</v>
      </c>
      <c r="C554" s="284" t="s">
        <v>25</v>
      </c>
      <c r="D554" s="331" t="s">
        <v>534</v>
      </c>
      <c r="E554" s="331">
        <v>0</v>
      </c>
      <c r="F554" s="331">
        <v>0</v>
      </c>
      <c r="G554" s="331">
        <v>0</v>
      </c>
      <c r="H554" s="331">
        <v>0</v>
      </c>
      <c r="I554" s="331">
        <v>0</v>
      </c>
      <c r="J554" s="331">
        <v>0</v>
      </c>
      <c r="K554" s="331">
        <v>0</v>
      </c>
      <c r="L554" s="331">
        <v>-7000</v>
      </c>
      <c r="M554" s="331">
        <v>-67500</v>
      </c>
      <c r="N554" s="331">
        <v>0</v>
      </c>
      <c r="O554" s="331">
        <v>0</v>
      </c>
      <c r="P554" s="331">
        <v>0</v>
      </c>
      <c r="Q554" s="331">
        <v>0</v>
      </c>
      <c r="R554" s="331">
        <v>59621205.560000002</v>
      </c>
      <c r="S554" s="331">
        <v>0</v>
      </c>
      <c r="T554" s="331">
        <v>14788701.550000001</v>
      </c>
      <c r="U554" s="331">
        <v>74335407.120000005</v>
      </c>
      <c r="V554" s="229"/>
      <c r="W554" s="229"/>
      <c r="X554" s="229"/>
      <c r="Y554" s="229"/>
    </row>
    <row r="555" spans="1:25" x14ac:dyDescent="0.3">
      <c r="A555" s="284" t="s">
        <v>242</v>
      </c>
      <c r="B555" s="333">
        <v>43465</v>
      </c>
      <c r="C555" s="284" t="s">
        <v>26</v>
      </c>
      <c r="D555" s="331" t="s">
        <v>535</v>
      </c>
      <c r="E555" s="331">
        <v>0</v>
      </c>
      <c r="F555" s="331">
        <v>0</v>
      </c>
      <c r="G555" s="331">
        <v>0</v>
      </c>
      <c r="H555" s="331">
        <v>0</v>
      </c>
      <c r="I555" s="331">
        <v>0</v>
      </c>
      <c r="J555" s="331">
        <v>0</v>
      </c>
      <c r="K555" s="331">
        <v>0</v>
      </c>
      <c r="L555" s="331">
        <v>-7000</v>
      </c>
      <c r="M555" s="331">
        <v>-67500</v>
      </c>
      <c r="N555" s="331">
        <v>0</v>
      </c>
      <c r="O555" s="331">
        <v>0</v>
      </c>
      <c r="P555" s="331">
        <v>0</v>
      </c>
      <c r="Q555" s="331">
        <v>0</v>
      </c>
      <c r="R555" s="331">
        <v>59147483.619999997</v>
      </c>
      <c r="S555" s="331">
        <v>0</v>
      </c>
      <c r="T555" s="331">
        <v>14788701.550000001</v>
      </c>
      <c r="U555" s="331">
        <v>73861685.170000002</v>
      </c>
      <c r="V555" s="229"/>
      <c r="W555" s="229"/>
      <c r="X555" s="229"/>
      <c r="Y555" s="229"/>
    </row>
    <row r="556" spans="1:25" x14ac:dyDescent="0.3">
      <c r="A556" s="284" t="s">
        <v>242</v>
      </c>
      <c r="B556" s="333">
        <v>43465</v>
      </c>
      <c r="C556" s="284" t="s">
        <v>27</v>
      </c>
      <c r="D556" s="331" t="s">
        <v>536</v>
      </c>
      <c r="E556" s="331">
        <v>0</v>
      </c>
      <c r="F556" s="331">
        <v>0</v>
      </c>
      <c r="G556" s="331">
        <v>0</v>
      </c>
      <c r="H556" s="331">
        <v>0</v>
      </c>
      <c r="I556" s="331">
        <v>0</v>
      </c>
      <c r="J556" s="331">
        <v>0</v>
      </c>
      <c r="K556" s="331">
        <v>0</v>
      </c>
      <c r="L556" s="331">
        <v>653.73</v>
      </c>
      <c r="M556" s="331">
        <v>6303.85</v>
      </c>
      <c r="N556" s="331">
        <v>0</v>
      </c>
      <c r="O556" s="331">
        <v>0</v>
      </c>
      <c r="P556" s="331">
        <v>0</v>
      </c>
      <c r="Q556" s="331">
        <v>0</v>
      </c>
      <c r="R556" s="331">
        <v>6932751.3899999997</v>
      </c>
      <c r="S556" s="331">
        <v>0</v>
      </c>
      <c r="T556" s="331">
        <v>2462170.7599999998</v>
      </c>
      <c r="U556" s="331">
        <v>9401879.7300000004</v>
      </c>
      <c r="V556" s="229"/>
      <c r="W556" s="229"/>
      <c r="X556" s="229"/>
      <c r="Y556" s="229"/>
    </row>
    <row r="557" spans="1:25" x14ac:dyDescent="0.3">
      <c r="A557" s="284" t="s">
        <v>242</v>
      </c>
      <c r="B557" s="333">
        <v>43465</v>
      </c>
      <c r="C557" s="284" t="s">
        <v>28</v>
      </c>
      <c r="D557" s="331" t="s">
        <v>537</v>
      </c>
      <c r="U557" s="331">
        <v>0</v>
      </c>
      <c r="V557" s="229"/>
      <c r="W557" s="229"/>
      <c r="X557" s="229"/>
      <c r="Y557" s="229"/>
    </row>
    <row r="558" spans="1:25" x14ac:dyDescent="0.3">
      <c r="A558" s="284" t="s">
        <v>242</v>
      </c>
      <c r="B558" s="333">
        <v>43465</v>
      </c>
      <c r="C558" s="284" t="s">
        <v>29</v>
      </c>
      <c r="D558" s="331" t="s">
        <v>526</v>
      </c>
      <c r="U558" s="331">
        <v>0</v>
      </c>
      <c r="V558" s="229"/>
      <c r="W558" s="229"/>
      <c r="X558" s="229"/>
      <c r="Y558" s="229"/>
    </row>
    <row r="559" spans="1:25" x14ac:dyDescent="0.3">
      <c r="A559" s="284" t="s">
        <v>242</v>
      </c>
      <c r="B559" s="333">
        <v>43465</v>
      </c>
      <c r="C559" s="284" t="s">
        <v>30</v>
      </c>
      <c r="D559" s="331" t="s">
        <v>527</v>
      </c>
      <c r="U559" s="331">
        <v>0</v>
      </c>
      <c r="V559" s="229"/>
      <c r="W559" s="229"/>
      <c r="X559" s="229"/>
      <c r="Y559" s="229"/>
    </row>
    <row r="560" spans="1:25" x14ac:dyDescent="0.3">
      <c r="A560" s="284" t="s">
        <v>242</v>
      </c>
      <c r="B560" s="333">
        <v>43465</v>
      </c>
      <c r="C560" s="284" t="s">
        <v>31</v>
      </c>
      <c r="D560" s="331" t="s">
        <v>538</v>
      </c>
      <c r="E560" s="331">
        <v>0</v>
      </c>
      <c r="F560" s="331">
        <v>0</v>
      </c>
      <c r="G560" s="331">
        <v>0</v>
      </c>
      <c r="H560" s="331">
        <v>0</v>
      </c>
      <c r="I560" s="331">
        <v>0</v>
      </c>
      <c r="J560" s="331">
        <v>0</v>
      </c>
      <c r="K560" s="331">
        <v>0</v>
      </c>
      <c r="L560" s="331">
        <v>-6346.27</v>
      </c>
      <c r="M560" s="331">
        <v>-61196.15</v>
      </c>
      <c r="N560" s="331">
        <v>0</v>
      </c>
      <c r="O560" s="331">
        <v>0</v>
      </c>
      <c r="P560" s="331">
        <v>0</v>
      </c>
      <c r="Q560" s="331">
        <v>0</v>
      </c>
      <c r="R560" s="331">
        <v>66553956.960000001</v>
      </c>
      <c r="S560" s="331">
        <v>0</v>
      </c>
      <c r="T560" s="331">
        <v>17250872.309999999</v>
      </c>
      <c r="U560" s="331">
        <v>83737286.849999994</v>
      </c>
      <c r="V560" s="229"/>
      <c r="W560" s="229"/>
      <c r="X560" s="229"/>
      <c r="Y560" s="229"/>
    </row>
    <row r="561" spans="1:25" x14ac:dyDescent="0.3">
      <c r="A561" s="284" t="s">
        <v>242</v>
      </c>
      <c r="B561" s="333">
        <v>43465</v>
      </c>
      <c r="C561" s="284" t="s">
        <v>32</v>
      </c>
      <c r="D561" s="331" t="s">
        <v>539</v>
      </c>
      <c r="E561" s="331">
        <v>0</v>
      </c>
      <c r="F561" s="331">
        <v>0</v>
      </c>
      <c r="G561" s="331">
        <v>0</v>
      </c>
      <c r="H561" s="331">
        <v>0</v>
      </c>
      <c r="I561" s="331">
        <v>0</v>
      </c>
      <c r="J561" s="331">
        <v>0</v>
      </c>
      <c r="K561" s="331">
        <v>0</v>
      </c>
      <c r="L561" s="331">
        <v>0</v>
      </c>
      <c r="M561" s="331">
        <v>0</v>
      </c>
      <c r="N561" s="331">
        <v>0</v>
      </c>
      <c r="O561" s="331">
        <v>0</v>
      </c>
      <c r="P561" s="331">
        <v>0</v>
      </c>
      <c r="Q561" s="331">
        <v>0</v>
      </c>
      <c r="R561" s="331">
        <v>473721.94</v>
      </c>
      <c r="S561" s="331">
        <v>0</v>
      </c>
      <c r="T561" s="331">
        <v>0</v>
      </c>
      <c r="U561" s="331">
        <v>473721.94</v>
      </c>
      <c r="V561" s="229"/>
      <c r="W561" s="229"/>
      <c r="X561" s="229"/>
      <c r="Y561" s="229"/>
    </row>
    <row r="562" spans="1:25" x14ac:dyDescent="0.3">
      <c r="A562" s="284" t="s">
        <v>242</v>
      </c>
      <c r="B562" s="333">
        <v>43465</v>
      </c>
      <c r="C562" s="284" t="s">
        <v>33</v>
      </c>
      <c r="D562" s="331" t="s">
        <v>540</v>
      </c>
      <c r="E562" s="331">
        <v>0</v>
      </c>
      <c r="F562" s="331">
        <v>0</v>
      </c>
      <c r="G562" s="331">
        <v>0</v>
      </c>
      <c r="H562" s="331">
        <v>0</v>
      </c>
      <c r="I562" s="331">
        <v>0</v>
      </c>
      <c r="J562" s="331">
        <v>0</v>
      </c>
      <c r="K562" s="331">
        <v>0</v>
      </c>
      <c r="L562" s="331">
        <v>-6346.27</v>
      </c>
      <c r="M562" s="331">
        <v>-61196.15</v>
      </c>
      <c r="N562" s="331">
        <v>0</v>
      </c>
      <c r="O562" s="331">
        <v>0</v>
      </c>
      <c r="P562" s="331">
        <v>0</v>
      </c>
      <c r="Q562" s="331">
        <v>0</v>
      </c>
      <c r="R562" s="331">
        <v>66080235.009999998</v>
      </c>
      <c r="S562" s="331">
        <v>0</v>
      </c>
      <c r="T562" s="331">
        <v>17250872.309999999</v>
      </c>
      <c r="U562" s="331">
        <v>83263564.900000006</v>
      </c>
      <c r="V562" s="229"/>
      <c r="W562" s="229"/>
      <c r="X562" s="229"/>
      <c r="Y562" s="229"/>
    </row>
    <row r="563" spans="1:25" x14ac:dyDescent="0.3">
      <c r="A563" s="284" t="s">
        <v>287</v>
      </c>
      <c r="B563" s="333">
        <v>42735</v>
      </c>
      <c r="C563" s="284" t="s">
        <v>139</v>
      </c>
      <c r="D563" s="331" t="s">
        <v>138</v>
      </c>
      <c r="V563" s="229"/>
      <c r="W563" s="229"/>
      <c r="X563" s="229"/>
      <c r="Y563" s="229"/>
    </row>
    <row r="564" spans="1:25" x14ac:dyDescent="0.3">
      <c r="A564" s="284" t="s">
        <v>287</v>
      </c>
      <c r="B564" s="333">
        <v>42735</v>
      </c>
      <c r="C564" s="284" t="s">
        <v>4</v>
      </c>
      <c r="D564" s="331" t="s">
        <v>520</v>
      </c>
      <c r="V564" s="229"/>
      <c r="W564" s="229"/>
      <c r="X564" s="229"/>
      <c r="Y564" s="229"/>
    </row>
    <row r="565" spans="1:25" x14ac:dyDescent="0.3">
      <c r="A565" s="284" t="s">
        <v>287</v>
      </c>
      <c r="B565" s="333">
        <v>42735</v>
      </c>
      <c r="C565" s="284" t="s">
        <v>5</v>
      </c>
      <c r="D565" s="331" t="s">
        <v>528</v>
      </c>
      <c r="E565" s="331">
        <v>18635980.879999999</v>
      </c>
      <c r="U565" s="331">
        <v>18635980.879999999</v>
      </c>
      <c r="V565" s="229"/>
      <c r="W565" s="229"/>
      <c r="X565" s="229"/>
      <c r="Y565" s="229"/>
    </row>
    <row r="566" spans="1:25" x14ac:dyDescent="0.3">
      <c r="A566" s="284" t="s">
        <v>287</v>
      </c>
      <c r="B566" s="333">
        <v>42735</v>
      </c>
      <c r="C566" s="284" t="s">
        <v>13</v>
      </c>
      <c r="D566" s="331" t="s">
        <v>529</v>
      </c>
      <c r="V566" s="229"/>
      <c r="W566" s="229"/>
      <c r="X566" s="229"/>
      <c r="Y566" s="229"/>
    </row>
    <row r="567" spans="1:25" x14ac:dyDescent="0.3">
      <c r="A567" s="284" t="s">
        <v>287</v>
      </c>
      <c r="B567" s="333">
        <v>42735</v>
      </c>
      <c r="C567" s="284" t="s">
        <v>14</v>
      </c>
      <c r="D567" s="331" t="s">
        <v>530</v>
      </c>
      <c r="E567" s="331">
        <v>18635980.879999999</v>
      </c>
      <c r="U567" s="331">
        <v>18635980.879999999</v>
      </c>
      <c r="V567" s="229"/>
      <c r="W567" s="229"/>
      <c r="X567" s="229"/>
      <c r="Y567" s="229"/>
    </row>
    <row r="568" spans="1:25" x14ac:dyDescent="0.3">
      <c r="A568" s="284" t="s">
        <v>287</v>
      </c>
      <c r="B568" s="333">
        <v>42735</v>
      </c>
      <c r="C568" s="284" t="s">
        <v>15</v>
      </c>
      <c r="D568" s="331" t="s">
        <v>531</v>
      </c>
      <c r="E568" s="331">
        <v>208174218.68000001</v>
      </c>
      <c r="U568" s="331">
        <v>208174218.68000001</v>
      </c>
      <c r="V568" s="229"/>
      <c r="W568" s="229"/>
      <c r="X568" s="229"/>
      <c r="Y568" s="229"/>
    </row>
    <row r="569" spans="1:25" x14ac:dyDescent="0.3">
      <c r="A569" s="284" t="s">
        <v>287</v>
      </c>
      <c r="B569" s="333">
        <v>42735</v>
      </c>
      <c r="C569" s="284" t="s">
        <v>23</v>
      </c>
      <c r="D569" s="331" t="s">
        <v>532</v>
      </c>
      <c r="V569" s="229"/>
      <c r="W569" s="229"/>
      <c r="X569" s="229"/>
      <c r="Y569" s="229"/>
    </row>
    <row r="570" spans="1:25" x14ac:dyDescent="0.3">
      <c r="A570" s="284" t="s">
        <v>287</v>
      </c>
      <c r="B570" s="333">
        <v>42735</v>
      </c>
      <c r="C570" s="284" t="s">
        <v>24</v>
      </c>
      <c r="D570" s="331" t="s">
        <v>533</v>
      </c>
      <c r="E570" s="331">
        <v>208174218.68000001</v>
      </c>
      <c r="U570" s="331">
        <v>208174218.68000001</v>
      </c>
      <c r="V570" s="229"/>
      <c r="W570" s="229"/>
      <c r="X570" s="229"/>
      <c r="Y570" s="229"/>
    </row>
    <row r="571" spans="1:25" x14ac:dyDescent="0.3">
      <c r="A571" s="284" t="s">
        <v>287</v>
      </c>
      <c r="B571" s="333">
        <v>42735</v>
      </c>
      <c r="C571" s="284" t="s">
        <v>25</v>
      </c>
      <c r="D571" s="331" t="s">
        <v>534</v>
      </c>
      <c r="E571" s="331">
        <v>226810199.56</v>
      </c>
      <c r="U571" s="331">
        <v>226810199.56</v>
      </c>
      <c r="V571" s="229"/>
      <c r="W571" s="229"/>
      <c r="X571" s="229"/>
      <c r="Y571" s="229"/>
    </row>
    <row r="572" spans="1:25" x14ac:dyDescent="0.3">
      <c r="A572" s="284" t="s">
        <v>287</v>
      </c>
      <c r="B572" s="333">
        <v>42735</v>
      </c>
      <c r="C572" s="284" t="s">
        <v>26</v>
      </c>
      <c r="D572" s="331" t="s">
        <v>535</v>
      </c>
      <c r="E572" s="331">
        <v>226810199.56</v>
      </c>
      <c r="U572" s="331">
        <v>226810199.56</v>
      </c>
      <c r="V572" s="229"/>
      <c r="W572" s="229"/>
      <c r="X572" s="229"/>
      <c r="Y572" s="229"/>
    </row>
    <row r="573" spans="1:25" x14ac:dyDescent="0.3">
      <c r="A573" s="284" t="s">
        <v>287</v>
      </c>
      <c r="B573" s="333">
        <v>42735</v>
      </c>
      <c r="C573" s="284" t="s">
        <v>27</v>
      </c>
      <c r="D573" s="331" t="s">
        <v>536</v>
      </c>
      <c r="E573" s="331">
        <v>4957543.76</v>
      </c>
      <c r="U573" s="331">
        <v>4957543.76</v>
      </c>
      <c r="V573" s="229"/>
      <c r="W573" s="229"/>
      <c r="X573" s="229"/>
      <c r="Y573" s="229"/>
    </row>
    <row r="574" spans="1:25" x14ac:dyDescent="0.3">
      <c r="A574" s="284" t="s">
        <v>287</v>
      </c>
      <c r="B574" s="333">
        <v>42735</v>
      </c>
      <c r="C574" s="284" t="s">
        <v>28</v>
      </c>
      <c r="D574" s="331" t="s">
        <v>537</v>
      </c>
      <c r="V574" s="229"/>
      <c r="W574" s="229"/>
      <c r="X574" s="229"/>
      <c r="Y574" s="229"/>
    </row>
    <row r="575" spans="1:25" x14ac:dyDescent="0.3">
      <c r="A575" s="284" t="s">
        <v>287</v>
      </c>
      <c r="B575" s="333">
        <v>42735</v>
      </c>
      <c r="C575" s="284" t="s">
        <v>29</v>
      </c>
      <c r="D575" s="331" t="s">
        <v>526</v>
      </c>
      <c r="V575" s="229"/>
      <c r="W575" s="229"/>
      <c r="X575" s="229"/>
      <c r="Y575" s="229"/>
    </row>
    <row r="576" spans="1:25" x14ac:dyDescent="0.3">
      <c r="A576" s="284" t="s">
        <v>287</v>
      </c>
      <c r="B576" s="333">
        <v>42735</v>
      </c>
      <c r="C576" s="284" t="s">
        <v>30</v>
      </c>
      <c r="D576" s="331" t="s">
        <v>527</v>
      </c>
      <c r="V576" s="229"/>
      <c r="W576" s="229"/>
      <c r="X576" s="229"/>
      <c r="Y576" s="229"/>
    </row>
    <row r="577" spans="1:25" x14ac:dyDescent="0.3">
      <c r="A577" s="284" t="s">
        <v>287</v>
      </c>
      <c r="B577" s="333">
        <v>42735</v>
      </c>
      <c r="C577" s="284" t="s">
        <v>31</v>
      </c>
      <c r="D577" s="331" t="s">
        <v>538</v>
      </c>
      <c r="E577" s="331">
        <v>231767743.31999999</v>
      </c>
      <c r="U577" s="331">
        <v>231767743.31999999</v>
      </c>
      <c r="V577" s="229"/>
      <c r="W577" s="229"/>
      <c r="X577" s="229"/>
      <c r="Y577" s="229"/>
    </row>
    <row r="578" spans="1:25" x14ac:dyDescent="0.3">
      <c r="A578" s="284" t="s">
        <v>287</v>
      </c>
      <c r="B578" s="333">
        <v>42735</v>
      </c>
      <c r="C578" s="284" t="s">
        <v>32</v>
      </c>
      <c r="D578" s="331" t="s">
        <v>539</v>
      </c>
      <c r="V578" s="229"/>
      <c r="W578" s="229"/>
      <c r="X578" s="229"/>
      <c r="Y578" s="229"/>
    </row>
    <row r="579" spans="1:25" x14ac:dyDescent="0.3">
      <c r="A579" s="284" t="s">
        <v>287</v>
      </c>
      <c r="B579" s="333">
        <v>42735</v>
      </c>
      <c r="C579" s="284" t="s">
        <v>33</v>
      </c>
      <c r="D579" s="331" t="s">
        <v>540</v>
      </c>
      <c r="E579" s="331">
        <v>231767743.31999999</v>
      </c>
      <c r="U579" s="331">
        <v>231767743.31999999</v>
      </c>
      <c r="V579" s="229"/>
      <c r="W579" s="229"/>
      <c r="X579" s="229"/>
      <c r="Y579" s="229"/>
    </row>
    <row r="580" spans="1:25" x14ac:dyDescent="0.3">
      <c r="A580" s="284" t="s">
        <v>287</v>
      </c>
      <c r="B580" s="333">
        <v>43100</v>
      </c>
      <c r="C580" s="284" t="s">
        <v>139</v>
      </c>
      <c r="D580" s="331" t="s">
        <v>138</v>
      </c>
      <c r="V580" s="229"/>
      <c r="W580" s="229"/>
      <c r="X580" s="229"/>
      <c r="Y580" s="229"/>
    </row>
    <row r="581" spans="1:25" x14ac:dyDescent="0.3">
      <c r="A581" s="284" t="s">
        <v>287</v>
      </c>
      <c r="B581" s="333">
        <v>43100</v>
      </c>
      <c r="C581" s="284" t="s">
        <v>4</v>
      </c>
      <c r="D581" s="331" t="s">
        <v>520</v>
      </c>
      <c r="V581" s="229"/>
      <c r="W581" s="229"/>
      <c r="X581" s="229"/>
      <c r="Y581" s="229"/>
    </row>
    <row r="582" spans="1:25" x14ac:dyDescent="0.3">
      <c r="A582" s="284" t="s">
        <v>287</v>
      </c>
      <c r="B582" s="333">
        <v>43100</v>
      </c>
      <c r="C582" s="284" t="s">
        <v>5</v>
      </c>
      <c r="D582" s="331" t="s">
        <v>528</v>
      </c>
      <c r="E582" s="331">
        <v>35035307.009999998</v>
      </c>
      <c r="U582" s="331">
        <v>35035307.009999998</v>
      </c>
      <c r="V582" s="229"/>
      <c r="W582" s="229"/>
      <c r="X582" s="229"/>
      <c r="Y582" s="229"/>
    </row>
    <row r="583" spans="1:25" x14ac:dyDescent="0.3">
      <c r="A583" s="284" t="s">
        <v>287</v>
      </c>
      <c r="B583" s="333">
        <v>43100</v>
      </c>
      <c r="C583" s="284" t="s">
        <v>13</v>
      </c>
      <c r="D583" s="331" t="s">
        <v>529</v>
      </c>
      <c r="V583" s="229"/>
      <c r="W583" s="229"/>
      <c r="X583" s="229"/>
      <c r="Y583" s="229"/>
    </row>
    <row r="584" spans="1:25" x14ac:dyDescent="0.3">
      <c r="A584" s="284" t="s">
        <v>287</v>
      </c>
      <c r="B584" s="333">
        <v>43100</v>
      </c>
      <c r="C584" s="284" t="s">
        <v>14</v>
      </c>
      <c r="D584" s="331" t="s">
        <v>530</v>
      </c>
      <c r="E584" s="331">
        <v>35035307.009999998</v>
      </c>
      <c r="U584" s="331">
        <v>35035307.009999998</v>
      </c>
      <c r="V584" s="229"/>
      <c r="W584" s="229"/>
      <c r="X584" s="229"/>
      <c r="Y584" s="229"/>
    </row>
    <row r="585" spans="1:25" x14ac:dyDescent="0.3">
      <c r="A585" s="284" t="s">
        <v>287</v>
      </c>
      <c r="B585" s="333">
        <v>43100</v>
      </c>
      <c r="C585" s="284" t="s">
        <v>15</v>
      </c>
      <c r="D585" s="331" t="s">
        <v>531</v>
      </c>
      <c r="E585" s="331">
        <v>208433696</v>
      </c>
      <c r="U585" s="331">
        <v>208433696</v>
      </c>
      <c r="V585" s="229"/>
      <c r="W585" s="229"/>
      <c r="X585" s="229"/>
      <c r="Y585" s="229"/>
    </row>
    <row r="586" spans="1:25" x14ac:dyDescent="0.3">
      <c r="A586" s="284" t="s">
        <v>287</v>
      </c>
      <c r="B586" s="333">
        <v>43100</v>
      </c>
      <c r="C586" s="284" t="s">
        <v>23</v>
      </c>
      <c r="D586" s="331" t="s">
        <v>532</v>
      </c>
      <c r="V586" s="229"/>
      <c r="W586" s="229"/>
      <c r="X586" s="229"/>
      <c r="Y586" s="229"/>
    </row>
    <row r="587" spans="1:25" x14ac:dyDescent="0.3">
      <c r="A587" s="284" t="s">
        <v>287</v>
      </c>
      <c r="B587" s="333">
        <v>43100</v>
      </c>
      <c r="C587" s="284" t="s">
        <v>24</v>
      </c>
      <c r="D587" s="331" t="s">
        <v>533</v>
      </c>
      <c r="E587" s="331">
        <v>208433696</v>
      </c>
      <c r="U587" s="331">
        <v>208433696</v>
      </c>
      <c r="V587" s="229"/>
      <c r="W587" s="229"/>
      <c r="X587" s="229"/>
      <c r="Y587" s="229"/>
    </row>
    <row r="588" spans="1:25" x14ac:dyDescent="0.3">
      <c r="A588" s="284" t="s">
        <v>287</v>
      </c>
      <c r="B588" s="333">
        <v>43100</v>
      </c>
      <c r="C588" s="284" t="s">
        <v>25</v>
      </c>
      <c r="D588" s="331" t="s">
        <v>534</v>
      </c>
      <c r="E588" s="331">
        <v>243469003.00999999</v>
      </c>
      <c r="U588" s="331">
        <v>243469003.00999999</v>
      </c>
      <c r="V588" s="229"/>
      <c r="W588" s="229"/>
      <c r="X588" s="229"/>
      <c r="Y588" s="229"/>
    </row>
    <row r="589" spans="1:25" x14ac:dyDescent="0.3">
      <c r="A589" s="284" t="s">
        <v>287</v>
      </c>
      <c r="B589" s="333">
        <v>43100</v>
      </c>
      <c r="C589" s="284" t="s">
        <v>26</v>
      </c>
      <c r="D589" s="331" t="s">
        <v>535</v>
      </c>
      <c r="E589" s="331">
        <v>243469003.00999999</v>
      </c>
      <c r="U589" s="331">
        <v>243469003.00999999</v>
      </c>
      <c r="V589" s="229"/>
      <c r="W589" s="229"/>
      <c r="X589" s="229"/>
      <c r="Y589" s="229"/>
    </row>
    <row r="590" spans="1:25" x14ac:dyDescent="0.3">
      <c r="A590" s="284" t="s">
        <v>287</v>
      </c>
      <c r="B590" s="333">
        <v>43100</v>
      </c>
      <c r="C590" s="284" t="s">
        <v>27</v>
      </c>
      <c r="D590" s="331" t="s">
        <v>536</v>
      </c>
      <c r="E590" s="331">
        <v>8142237.3099999996</v>
      </c>
      <c r="U590" s="331">
        <v>8142237.3099999996</v>
      </c>
      <c r="V590" s="229"/>
      <c r="W590" s="229"/>
      <c r="X590" s="229"/>
      <c r="Y590" s="229"/>
    </row>
    <row r="591" spans="1:25" x14ac:dyDescent="0.3">
      <c r="A591" s="284" t="s">
        <v>287</v>
      </c>
      <c r="B591" s="333">
        <v>43100</v>
      </c>
      <c r="C591" s="284" t="s">
        <v>28</v>
      </c>
      <c r="D591" s="331" t="s">
        <v>537</v>
      </c>
      <c r="V591" s="229"/>
      <c r="W591" s="229"/>
      <c r="X591" s="229"/>
      <c r="Y591" s="229"/>
    </row>
    <row r="592" spans="1:25" x14ac:dyDescent="0.3">
      <c r="A592" s="284" t="s">
        <v>287</v>
      </c>
      <c r="B592" s="333">
        <v>43100</v>
      </c>
      <c r="C592" s="284" t="s">
        <v>29</v>
      </c>
      <c r="D592" s="331" t="s">
        <v>526</v>
      </c>
      <c r="V592" s="229"/>
      <c r="W592" s="229"/>
      <c r="X592" s="229"/>
      <c r="Y592" s="229"/>
    </row>
    <row r="593" spans="1:25" x14ac:dyDescent="0.3">
      <c r="A593" s="284" t="s">
        <v>287</v>
      </c>
      <c r="B593" s="333">
        <v>43100</v>
      </c>
      <c r="C593" s="284" t="s">
        <v>30</v>
      </c>
      <c r="D593" s="331" t="s">
        <v>527</v>
      </c>
      <c r="V593" s="229"/>
      <c r="W593" s="229"/>
      <c r="X593" s="229"/>
      <c r="Y593" s="229"/>
    </row>
    <row r="594" spans="1:25" x14ac:dyDescent="0.3">
      <c r="A594" s="284" t="s">
        <v>287</v>
      </c>
      <c r="B594" s="333">
        <v>43100</v>
      </c>
      <c r="C594" s="284" t="s">
        <v>31</v>
      </c>
      <c r="D594" s="331" t="s">
        <v>538</v>
      </c>
      <c r="E594" s="331">
        <v>251611240.31999999</v>
      </c>
      <c r="U594" s="331">
        <v>251611240.31999999</v>
      </c>
      <c r="V594" s="229"/>
      <c r="W594" s="229"/>
      <c r="X594" s="229"/>
      <c r="Y594" s="229"/>
    </row>
    <row r="595" spans="1:25" x14ac:dyDescent="0.3">
      <c r="A595" s="284" t="s">
        <v>287</v>
      </c>
      <c r="B595" s="333">
        <v>43100</v>
      </c>
      <c r="C595" s="284" t="s">
        <v>32</v>
      </c>
      <c r="D595" s="331" t="s">
        <v>539</v>
      </c>
      <c r="V595" s="229"/>
      <c r="W595" s="229"/>
      <c r="X595" s="229"/>
      <c r="Y595" s="229"/>
    </row>
    <row r="596" spans="1:25" x14ac:dyDescent="0.3">
      <c r="A596" s="284" t="s">
        <v>287</v>
      </c>
      <c r="B596" s="333">
        <v>43100</v>
      </c>
      <c r="C596" s="284" t="s">
        <v>33</v>
      </c>
      <c r="D596" s="331" t="s">
        <v>540</v>
      </c>
      <c r="E596" s="331">
        <v>251611240.31999999</v>
      </c>
      <c r="U596" s="331">
        <v>251611240.31999999</v>
      </c>
      <c r="V596" s="229"/>
      <c r="W596" s="229"/>
      <c r="X596" s="229"/>
      <c r="Y596" s="229"/>
    </row>
    <row r="597" spans="1:25" x14ac:dyDescent="0.3">
      <c r="A597" s="284" t="s">
        <v>287</v>
      </c>
      <c r="B597" s="333">
        <v>43465</v>
      </c>
      <c r="C597" s="284" t="s">
        <v>139</v>
      </c>
      <c r="D597" s="331" t="s">
        <v>138</v>
      </c>
      <c r="V597" s="229"/>
      <c r="W597" s="229"/>
      <c r="X597" s="229"/>
      <c r="Y597" s="229"/>
    </row>
    <row r="598" spans="1:25" x14ac:dyDescent="0.3">
      <c r="A598" s="284" t="s">
        <v>287</v>
      </c>
      <c r="B598" s="333">
        <v>43465</v>
      </c>
      <c r="C598" s="284" t="s">
        <v>4</v>
      </c>
      <c r="D598" s="331" t="s">
        <v>520</v>
      </c>
      <c r="V598" s="229"/>
      <c r="W598" s="229"/>
      <c r="X598" s="229"/>
      <c r="Y598" s="229"/>
    </row>
    <row r="599" spans="1:25" x14ac:dyDescent="0.3">
      <c r="A599" s="284" t="s">
        <v>287</v>
      </c>
      <c r="B599" s="333">
        <v>43465</v>
      </c>
      <c r="C599" s="284" t="s">
        <v>5</v>
      </c>
      <c r="D599" s="331" t="s">
        <v>528</v>
      </c>
      <c r="E599" s="331">
        <v>29091629.91</v>
      </c>
      <c r="U599" s="331">
        <v>29091629.91</v>
      </c>
      <c r="V599" s="229"/>
      <c r="W599" s="229"/>
      <c r="X599" s="229"/>
      <c r="Y599" s="229"/>
    </row>
    <row r="600" spans="1:25" x14ac:dyDescent="0.3">
      <c r="A600" s="284" t="s">
        <v>287</v>
      </c>
      <c r="B600" s="333">
        <v>43465</v>
      </c>
      <c r="C600" s="284" t="s">
        <v>13</v>
      </c>
      <c r="D600" s="331" t="s">
        <v>529</v>
      </c>
      <c r="V600" s="229"/>
      <c r="W600" s="229"/>
      <c r="X600" s="229"/>
      <c r="Y600" s="229"/>
    </row>
    <row r="601" spans="1:25" x14ac:dyDescent="0.3">
      <c r="A601" s="284" t="s">
        <v>287</v>
      </c>
      <c r="B601" s="333">
        <v>43465</v>
      </c>
      <c r="C601" s="284" t="s">
        <v>14</v>
      </c>
      <c r="D601" s="331" t="s">
        <v>530</v>
      </c>
      <c r="E601" s="331">
        <v>29091629.91</v>
      </c>
      <c r="U601" s="331">
        <v>29091629.91</v>
      </c>
      <c r="V601" s="229"/>
      <c r="W601" s="229"/>
      <c r="X601" s="229"/>
      <c r="Y601" s="229"/>
    </row>
    <row r="602" spans="1:25" x14ac:dyDescent="0.3">
      <c r="A602" s="284" t="s">
        <v>287</v>
      </c>
      <c r="B602" s="333">
        <v>43465</v>
      </c>
      <c r="C602" s="284" t="s">
        <v>15</v>
      </c>
      <c r="D602" s="331" t="s">
        <v>531</v>
      </c>
      <c r="E602" s="331">
        <v>242730839.72</v>
      </c>
      <c r="U602" s="331">
        <v>242730839.72</v>
      </c>
      <c r="V602" s="229"/>
      <c r="W602" s="229"/>
      <c r="X602" s="229"/>
      <c r="Y602" s="229"/>
    </row>
    <row r="603" spans="1:25" x14ac:dyDescent="0.3">
      <c r="A603" s="284" t="s">
        <v>287</v>
      </c>
      <c r="B603" s="333">
        <v>43465</v>
      </c>
      <c r="C603" s="284" t="s">
        <v>23</v>
      </c>
      <c r="D603" s="331" t="s">
        <v>532</v>
      </c>
      <c r="V603" s="229"/>
      <c r="W603" s="229"/>
      <c r="X603" s="229"/>
      <c r="Y603" s="229"/>
    </row>
    <row r="604" spans="1:25" x14ac:dyDescent="0.3">
      <c r="A604" s="284" t="s">
        <v>287</v>
      </c>
      <c r="B604" s="333">
        <v>43465</v>
      </c>
      <c r="C604" s="284" t="s">
        <v>24</v>
      </c>
      <c r="D604" s="331" t="s">
        <v>533</v>
      </c>
      <c r="E604" s="331">
        <v>242730839.72</v>
      </c>
      <c r="U604" s="331">
        <v>242730839.72</v>
      </c>
      <c r="V604" s="229"/>
      <c r="W604" s="229"/>
      <c r="X604" s="229"/>
      <c r="Y604" s="229"/>
    </row>
    <row r="605" spans="1:25" x14ac:dyDescent="0.3">
      <c r="A605" s="284" t="s">
        <v>287</v>
      </c>
      <c r="B605" s="333">
        <v>43465</v>
      </c>
      <c r="C605" s="284" t="s">
        <v>25</v>
      </c>
      <c r="D605" s="331" t="s">
        <v>534</v>
      </c>
      <c r="E605" s="331">
        <v>271822469.63</v>
      </c>
      <c r="U605" s="331">
        <v>271822469.63</v>
      </c>
      <c r="V605" s="229"/>
      <c r="W605" s="229"/>
      <c r="X605" s="229"/>
      <c r="Y605" s="229"/>
    </row>
    <row r="606" spans="1:25" x14ac:dyDescent="0.3">
      <c r="A606" s="284" t="s">
        <v>287</v>
      </c>
      <c r="B606" s="333">
        <v>43465</v>
      </c>
      <c r="C606" s="284" t="s">
        <v>26</v>
      </c>
      <c r="D606" s="331" t="s">
        <v>535</v>
      </c>
      <c r="E606" s="331">
        <v>271822469.63</v>
      </c>
      <c r="U606" s="331">
        <v>271822469.63</v>
      </c>
      <c r="V606" s="229"/>
      <c r="W606" s="229"/>
      <c r="X606" s="229"/>
      <c r="Y606" s="229"/>
    </row>
    <row r="607" spans="1:25" x14ac:dyDescent="0.3">
      <c r="A607" s="284" t="s">
        <v>287</v>
      </c>
      <c r="B607" s="333">
        <v>43465</v>
      </c>
      <c r="C607" s="284" t="s">
        <v>27</v>
      </c>
      <c r="D607" s="331" t="s">
        <v>536</v>
      </c>
      <c r="E607" s="331">
        <v>8068334.7199999997</v>
      </c>
      <c r="U607" s="331">
        <v>8068334.7199999997</v>
      </c>
      <c r="V607" s="229"/>
      <c r="W607" s="229"/>
      <c r="X607" s="229"/>
      <c r="Y607" s="229"/>
    </row>
    <row r="608" spans="1:25" x14ac:dyDescent="0.3">
      <c r="A608" s="284" t="s">
        <v>287</v>
      </c>
      <c r="B608" s="333">
        <v>43465</v>
      </c>
      <c r="C608" s="284" t="s">
        <v>28</v>
      </c>
      <c r="D608" s="331" t="s">
        <v>537</v>
      </c>
      <c r="V608" s="229"/>
      <c r="W608" s="229"/>
      <c r="X608" s="229"/>
      <c r="Y608" s="229"/>
    </row>
    <row r="609" spans="1:25" x14ac:dyDescent="0.3">
      <c r="A609" s="284" t="s">
        <v>287</v>
      </c>
      <c r="B609" s="333">
        <v>43465</v>
      </c>
      <c r="C609" s="284" t="s">
        <v>29</v>
      </c>
      <c r="D609" s="331" t="s">
        <v>526</v>
      </c>
      <c r="V609" s="229"/>
      <c r="W609" s="229"/>
      <c r="X609" s="229"/>
      <c r="Y609" s="229"/>
    </row>
    <row r="610" spans="1:25" x14ac:dyDescent="0.3">
      <c r="A610" s="284" t="s">
        <v>287</v>
      </c>
      <c r="B610" s="333">
        <v>43465</v>
      </c>
      <c r="C610" s="284" t="s">
        <v>30</v>
      </c>
      <c r="D610" s="331" t="s">
        <v>527</v>
      </c>
      <c r="V610" s="229"/>
      <c r="W610" s="229"/>
      <c r="X610" s="229"/>
      <c r="Y610" s="229"/>
    </row>
    <row r="611" spans="1:25" x14ac:dyDescent="0.3">
      <c r="A611" s="284" t="s">
        <v>287</v>
      </c>
      <c r="B611" s="333">
        <v>43465</v>
      </c>
      <c r="C611" s="284" t="s">
        <v>31</v>
      </c>
      <c r="D611" s="331" t="s">
        <v>538</v>
      </c>
      <c r="E611" s="331">
        <v>279890804.35000002</v>
      </c>
      <c r="U611" s="331">
        <v>279890804.36000001</v>
      </c>
      <c r="V611" s="229"/>
      <c r="W611" s="229"/>
      <c r="X611" s="229"/>
      <c r="Y611" s="229"/>
    </row>
    <row r="612" spans="1:25" x14ac:dyDescent="0.3">
      <c r="A612" s="284" t="s">
        <v>287</v>
      </c>
      <c r="B612" s="333">
        <v>43465</v>
      </c>
      <c r="C612" s="284" t="s">
        <v>32</v>
      </c>
      <c r="D612" s="331" t="s">
        <v>539</v>
      </c>
      <c r="V612" s="229"/>
      <c r="W612" s="229"/>
      <c r="X612" s="229"/>
      <c r="Y612" s="229"/>
    </row>
    <row r="613" spans="1:25" x14ac:dyDescent="0.3">
      <c r="A613" s="284" t="s">
        <v>287</v>
      </c>
      <c r="B613" s="333">
        <v>43465</v>
      </c>
      <c r="C613" s="284" t="s">
        <v>33</v>
      </c>
      <c r="D613" s="331" t="s">
        <v>540</v>
      </c>
      <c r="E613" s="331">
        <v>279890804.35000002</v>
      </c>
      <c r="U613" s="331">
        <v>279890804.35000002</v>
      </c>
      <c r="V613" s="229"/>
      <c r="W613" s="229"/>
      <c r="X613" s="229"/>
      <c r="Y613" s="229"/>
    </row>
    <row r="614" spans="1:25" x14ac:dyDescent="0.3">
      <c r="A614" s="284" t="s">
        <v>780</v>
      </c>
      <c r="B614" s="333">
        <v>42735</v>
      </c>
      <c r="C614" s="284" t="s">
        <v>139</v>
      </c>
      <c r="D614" s="331" t="s">
        <v>138</v>
      </c>
      <c r="E614" s="331">
        <v>0</v>
      </c>
      <c r="F614" s="331">
        <v>0</v>
      </c>
      <c r="N614" s="331">
        <v>0</v>
      </c>
      <c r="U614" s="331">
        <v>0</v>
      </c>
      <c r="V614" s="229"/>
      <c r="W614" s="229"/>
      <c r="X614" s="229"/>
      <c r="Y614" s="229"/>
    </row>
    <row r="615" spans="1:25" x14ac:dyDescent="0.3">
      <c r="A615" s="284" t="s">
        <v>780</v>
      </c>
      <c r="B615" s="333">
        <v>42735</v>
      </c>
      <c r="C615" s="284" t="s">
        <v>4</v>
      </c>
      <c r="D615" s="331" t="s">
        <v>520</v>
      </c>
      <c r="E615" s="331">
        <v>0</v>
      </c>
      <c r="F615" s="331">
        <v>0</v>
      </c>
      <c r="N615" s="331">
        <v>0</v>
      </c>
      <c r="U615" s="331">
        <v>0</v>
      </c>
      <c r="V615" s="229"/>
      <c r="W615" s="229"/>
      <c r="X615" s="229"/>
      <c r="Y615" s="229"/>
    </row>
    <row r="616" spans="1:25" x14ac:dyDescent="0.3">
      <c r="A616" s="284" t="s">
        <v>780</v>
      </c>
      <c r="B616" s="333">
        <v>42735</v>
      </c>
      <c r="C616" s="284" t="s">
        <v>5</v>
      </c>
      <c r="D616" s="331" t="s">
        <v>528</v>
      </c>
      <c r="E616" s="331">
        <v>-127747.68</v>
      </c>
      <c r="F616" s="331">
        <v>321609.58</v>
      </c>
      <c r="N616" s="331">
        <v>-13314.95</v>
      </c>
      <c r="U616" s="331">
        <v>180546.95</v>
      </c>
      <c r="V616" s="229"/>
      <c r="W616" s="229"/>
      <c r="X616" s="229"/>
      <c r="Y616" s="229"/>
    </row>
    <row r="617" spans="1:25" x14ac:dyDescent="0.3">
      <c r="A617" s="284" t="s">
        <v>780</v>
      </c>
      <c r="B617" s="333">
        <v>42735</v>
      </c>
      <c r="C617" s="284" t="s">
        <v>13</v>
      </c>
      <c r="D617" s="331" t="s">
        <v>529</v>
      </c>
      <c r="E617" s="331">
        <v>132769.34</v>
      </c>
      <c r="F617" s="331">
        <v>-51560.82</v>
      </c>
      <c r="N617" s="331">
        <v>0</v>
      </c>
      <c r="U617" s="331">
        <v>81208.509999999995</v>
      </c>
      <c r="V617" s="229"/>
      <c r="W617" s="229"/>
      <c r="X617" s="229"/>
      <c r="Y617" s="229"/>
    </row>
    <row r="618" spans="1:25" x14ac:dyDescent="0.3">
      <c r="A618" s="284" t="s">
        <v>780</v>
      </c>
      <c r="B618" s="333">
        <v>42735</v>
      </c>
      <c r="C618" s="284" t="s">
        <v>14</v>
      </c>
      <c r="D618" s="331" t="s">
        <v>530</v>
      </c>
      <c r="E618" s="331">
        <v>-260517.01</v>
      </c>
      <c r="F618" s="331">
        <v>373170.4</v>
      </c>
      <c r="N618" s="331">
        <v>-13314.95</v>
      </c>
      <c r="U618" s="331">
        <v>99338.44</v>
      </c>
      <c r="V618" s="229"/>
      <c r="W618" s="229"/>
      <c r="X618" s="229"/>
      <c r="Y618" s="229"/>
    </row>
    <row r="619" spans="1:25" x14ac:dyDescent="0.3">
      <c r="A619" s="284" t="s">
        <v>780</v>
      </c>
      <c r="B619" s="333">
        <v>42735</v>
      </c>
      <c r="C619" s="284" t="s">
        <v>15</v>
      </c>
      <c r="D619" s="331" t="s">
        <v>531</v>
      </c>
      <c r="E619" s="331">
        <v>831030.89</v>
      </c>
      <c r="F619" s="331">
        <v>2220705.69</v>
      </c>
      <c r="N619" s="331">
        <v>1884350.41</v>
      </c>
      <c r="U619" s="331">
        <v>4936087</v>
      </c>
      <c r="V619" s="229"/>
      <c r="W619" s="229"/>
      <c r="X619" s="229"/>
      <c r="Y619" s="229"/>
    </row>
    <row r="620" spans="1:25" x14ac:dyDescent="0.3">
      <c r="A620" s="284" t="s">
        <v>780</v>
      </c>
      <c r="B620" s="333">
        <v>42735</v>
      </c>
      <c r="C620" s="284" t="s">
        <v>23</v>
      </c>
      <c r="D620" s="331" t="s">
        <v>532</v>
      </c>
      <c r="E620" s="331">
        <v>472833.93</v>
      </c>
      <c r="F620" s="331">
        <v>1090085.71</v>
      </c>
      <c r="N620" s="331">
        <v>0</v>
      </c>
      <c r="U620" s="331">
        <v>1562919.64</v>
      </c>
      <c r="V620" s="229"/>
      <c r="W620" s="229"/>
      <c r="X620" s="229"/>
      <c r="Y620" s="229"/>
    </row>
    <row r="621" spans="1:25" x14ac:dyDescent="0.3">
      <c r="A621" s="284" t="s">
        <v>780</v>
      </c>
      <c r="B621" s="333">
        <v>42735</v>
      </c>
      <c r="C621" s="284" t="s">
        <v>24</v>
      </c>
      <c r="D621" s="331" t="s">
        <v>533</v>
      </c>
      <c r="E621" s="331">
        <v>358196.96</v>
      </c>
      <c r="F621" s="331">
        <v>1130619.98</v>
      </c>
      <c r="N621" s="331">
        <v>1884350.41</v>
      </c>
      <c r="U621" s="331">
        <v>3373167.36</v>
      </c>
      <c r="V621" s="229"/>
      <c r="W621" s="229"/>
      <c r="X621" s="229"/>
      <c r="Y621" s="229"/>
    </row>
    <row r="622" spans="1:25" x14ac:dyDescent="0.3">
      <c r="A622" s="284" t="s">
        <v>780</v>
      </c>
      <c r="B622" s="333">
        <v>42735</v>
      </c>
      <c r="C622" s="284" t="s">
        <v>25</v>
      </c>
      <c r="D622" s="331" t="s">
        <v>534</v>
      </c>
      <c r="E622" s="331">
        <v>703283.22</v>
      </c>
      <c r="F622" s="331">
        <v>2542315.27</v>
      </c>
      <c r="N622" s="331">
        <v>1871035.46</v>
      </c>
      <c r="U622" s="331">
        <v>5116633.95</v>
      </c>
      <c r="V622" s="229"/>
      <c r="W622" s="229"/>
      <c r="X622" s="229"/>
      <c r="Y622" s="229"/>
    </row>
    <row r="623" spans="1:25" x14ac:dyDescent="0.3">
      <c r="A623" s="284" t="s">
        <v>780</v>
      </c>
      <c r="B623" s="333">
        <v>42735</v>
      </c>
      <c r="C623" s="284" t="s">
        <v>26</v>
      </c>
      <c r="D623" s="331" t="s">
        <v>535</v>
      </c>
      <c r="E623" s="331">
        <v>97679.95</v>
      </c>
      <c r="F623" s="331">
        <v>1503790.39</v>
      </c>
      <c r="N623" s="331">
        <v>1871035.46</v>
      </c>
      <c r="U623" s="331">
        <v>3472505.8</v>
      </c>
      <c r="V623" s="229"/>
      <c r="W623" s="229"/>
      <c r="X623" s="229"/>
      <c r="Y623" s="229"/>
    </row>
    <row r="624" spans="1:25" x14ac:dyDescent="0.3">
      <c r="A624" s="284" t="s">
        <v>780</v>
      </c>
      <c r="B624" s="333">
        <v>42735</v>
      </c>
      <c r="C624" s="284" t="s">
        <v>27</v>
      </c>
      <c r="D624" s="331" t="s">
        <v>536</v>
      </c>
      <c r="E624" s="331">
        <v>73088.899999999994</v>
      </c>
      <c r="F624" s="331">
        <v>191872.37</v>
      </c>
      <c r="N624" s="331">
        <v>170840.04</v>
      </c>
      <c r="U624" s="331">
        <v>435801.31</v>
      </c>
      <c r="V624" s="229"/>
      <c r="W624" s="229"/>
      <c r="X624" s="229"/>
      <c r="Y624" s="229"/>
    </row>
    <row r="625" spans="1:25" x14ac:dyDescent="0.3">
      <c r="A625" s="284" t="s">
        <v>780</v>
      </c>
      <c r="B625" s="333">
        <v>42735</v>
      </c>
      <c r="C625" s="284" t="s">
        <v>28</v>
      </c>
      <c r="D625" s="331" t="s">
        <v>537</v>
      </c>
      <c r="E625" s="331">
        <v>0</v>
      </c>
      <c r="F625" s="331">
        <v>0</v>
      </c>
      <c r="N625" s="331">
        <v>0</v>
      </c>
      <c r="U625" s="331">
        <v>0</v>
      </c>
      <c r="V625" s="229"/>
      <c r="W625" s="229"/>
      <c r="X625" s="229"/>
      <c r="Y625" s="229"/>
    </row>
    <row r="626" spans="1:25" x14ac:dyDescent="0.3">
      <c r="A626" s="284" t="s">
        <v>780</v>
      </c>
      <c r="B626" s="333">
        <v>42735</v>
      </c>
      <c r="C626" s="284" t="s">
        <v>29</v>
      </c>
      <c r="D626" s="331" t="s">
        <v>526</v>
      </c>
      <c r="E626" s="331">
        <v>0</v>
      </c>
      <c r="F626" s="331">
        <v>0</v>
      </c>
      <c r="N626" s="331">
        <v>0</v>
      </c>
      <c r="U626" s="331">
        <v>0</v>
      </c>
      <c r="V626" s="229"/>
      <c r="W626" s="229"/>
      <c r="X626" s="229"/>
      <c r="Y626" s="229"/>
    </row>
    <row r="627" spans="1:25" x14ac:dyDescent="0.3">
      <c r="A627" s="284" t="s">
        <v>780</v>
      </c>
      <c r="B627" s="333">
        <v>42735</v>
      </c>
      <c r="C627" s="284" t="s">
        <v>30</v>
      </c>
      <c r="D627" s="331" t="s">
        <v>527</v>
      </c>
      <c r="E627" s="331">
        <v>0</v>
      </c>
      <c r="F627" s="331">
        <v>0</v>
      </c>
      <c r="N627" s="331">
        <v>0</v>
      </c>
      <c r="U627" s="331">
        <v>0</v>
      </c>
      <c r="V627" s="229"/>
      <c r="W627" s="229"/>
      <c r="X627" s="229"/>
      <c r="Y627" s="229"/>
    </row>
    <row r="628" spans="1:25" x14ac:dyDescent="0.3">
      <c r="A628" s="284" t="s">
        <v>780</v>
      </c>
      <c r="B628" s="333">
        <v>42735</v>
      </c>
      <c r="C628" s="284" t="s">
        <v>31</v>
      </c>
      <c r="D628" s="331" t="s">
        <v>538</v>
      </c>
      <c r="E628" s="331">
        <v>776372.11</v>
      </c>
      <c r="F628" s="331">
        <v>2734187.64</v>
      </c>
      <c r="N628" s="331">
        <v>2041875.51</v>
      </c>
      <c r="U628" s="331">
        <v>5552435.2599999998</v>
      </c>
      <c r="V628" s="229"/>
      <c r="W628" s="229"/>
      <c r="X628" s="229"/>
      <c r="Y628" s="229"/>
    </row>
    <row r="629" spans="1:25" x14ac:dyDescent="0.3">
      <c r="A629" s="284" t="s">
        <v>780</v>
      </c>
      <c r="B629" s="333">
        <v>42735</v>
      </c>
      <c r="C629" s="284" t="s">
        <v>32</v>
      </c>
      <c r="D629" s="331" t="s">
        <v>539</v>
      </c>
      <c r="E629" s="331">
        <v>605603.27</v>
      </c>
      <c r="F629" s="331">
        <v>1038524.89</v>
      </c>
      <c r="N629" s="331">
        <v>0</v>
      </c>
      <c r="U629" s="331">
        <v>1644128.16</v>
      </c>
      <c r="V629" s="229"/>
      <c r="W629" s="229"/>
      <c r="X629" s="229"/>
      <c r="Y629" s="229"/>
    </row>
    <row r="630" spans="1:25" x14ac:dyDescent="0.3">
      <c r="A630" s="284" t="s">
        <v>780</v>
      </c>
      <c r="B630" s="333">
        <v>42735</v>
      </c>
      <c r="C630" s="284" t="s">
        <v>33</v>
      </c>
      <c r="D630" s="331" t="s">
        <v>540</v>
      </c>
      <c r="E630" s="331">
        <v>170768.85</v>
      </c>
      <c r="F630" s="331">
        <v>1695662.75</v>
      </c>
      <c r="N630" s="331">
        <v>2041875.51</v>
      </c>
      <c r="U630" s="331">
        <v>3908307.1</v>
      </c>
      <c r="V630" s="229"/>
      <c r="W630" s="229"/>
      <c r="X630" s="229"/>
      <c r="Y630" s="229"/>
    </row>
    <row r="631" spans="1:25" x14ac:dyDescent="0.3">
      <c r="A631" s="284" t="s">
        <v>780</v>
      </c>
      <c r="B631" s="333">
        <v>43100</v>
      </c>
      <c r="C631" s="284" t="s">
        <v>139</v>
      </c>
      <c r="D631" s="331" t="s">
        <v>138</v>
      </c>
      <c r="V631" s="229"/>
      <c r="W631" s="229"/>
      <c r="X631" s="229"/>
      <c r="Y631" s="229"/>
    </row>
    <row r="632" spans="1:25" x14ac:dyDescent="0.3">
      <c r="A632" s="284" t="s">
        <v>780</v>
      </c>
      <c r="B632" s="333">
        <v>43100</v>
      </c>
      <c r="C632" s="284" t="s">
        <v>4</v>
      </c>
      <c r="D632" s="331" t="s">
        <v>520</v>
      </c>
      <c r="V632" s="229"/>
      <c r="W632" s="229"/>
      <c r="X632" s="229"/>
      <c r="Y632" s="229"/>
    </row>
    <row r="633" spans="1:25" x14ac:dyDescent="0.3">
      <c r="A633" s="284" t="s">
        <v>780</v>
      </c>
      <c r="B633" s="333">
        <v>43100</v>
      </c>
      <c r="C633" s="284" t="s">
        <v>5</v>
      </c>
      <c r="D633" s="331" t="s">
        <v>528</v>
      </c>
      <c r="E633" s="331">
        <v>-210084</v>
      </c>
      <c r="F633" s="331">
        <v>343603</v>
      </c>
      <c r="G633" s="331">
        <v>0</v>
      </c>
      <c r="H633" s="331">
        <v>0</v>
      </c>
      <c r="I633" s="331">
        <v>0</v>
      </c>
      <c r="J633" s="331">
        <v>0</v>
      </c>
      <c r="K633" s="331">
        <v>0</v>
      </c>
      <c r="L633" s="331">
        <v>0</v>
      </c>
      <c r="M633" s="331">
        <v>0</v>
      </c>
      <c r="N633" s="331">
        <v>-30854</v>
      </c>
      <c r="O633" s="331">
        <v>0</v>
      </c>
      <c r="P633" s="331">
        <v>0</v>
      </c>
      <c r="Q633" s="331">
        <v>0</v>
      </c>
      <c r="R633" s="331">
        <v>0</v>
      </c>
      <c r="S633" s="331">
        <v>0</v>
      </c>
      <c r="T633" s="331">
        <v>0</v>
      </c>
      <c r="U633" s="331">
        <v>102665</v>
      </c>
      <c r="V633" s="229"/>
      <c r="W633" s="229"/>
      <c r="X633" s="229"/>
      <c r="Y633" s="229"/>
    </row>
    <row r="634" spans="1:25" x14ac:dyDescent="0.3">
      <c r="A634" s="284" t="s">
        <v>780</v>
      </c>
      <c r="B634" s="333">
        <v>43100</v>
      </c>
      <c r="C634" s="284" t="s">
        <v>13</v>
      </c>
      <c r="D634" s="331" t="s">
        <v>529</v>
      </c>
      <c r="E634" s="331">
        <v>-83293</v>
      </c>
      <c r="F634" s="331">
        <v>221111</v>
      </c>
      <c r="G634" s="331">
        <v>0</v>
      </c>
      <c r="H634" s="331">
        <v>0</v>
      </c>
      <c r="I634" s="331">
        <v>0</v>
      </c>
      <c r="J634" s="331">
        <v>0</v>
      </c>
      <c r="K634" s="331">
        <v>0</v>
      </c>
      <c r="L634" s="331">
        <v>0</v>
      </c>
      <c r="M634" s="331">
        <v>0</v>
      </c>
      <c r="N634" s="331">
        <v>0</v>
      </c>
      <c r="O634" s="331">
        <v>0</v>
      </c>
      <c r="P634" s="331">
        <v>0</v>
      </c>
      <c r="Q634" s="331">
        <v>0</v>
      </c>
      <c r="R634" s="331">
        <v>0</v>
      </c>
      <c r="S634" s="331">
        <v>0</v>
      </c>
      <c r="T634" s="331">
        <v>0</v>
      </c>
      <c r="U634" s="331">
        <v>137819</v>
      </c>
      <c r="V634" s="229"/>
      <c r="W634" s="229"/>
      <c r="X634" s="229"/>
      <c r="Y634" s="229"/>
    </row>
    <row r="635" spans="1:25" x14ac:dyDescent="0.3">
      <c r="A635" s="284" t="s">
        <v>780</v>
      </c>
      <c r="B635" s="333">
        <v>43100</v>
      </c>
      <c r="C635" s="284" t="s">
        <v>14</v>
      </c>
      <c r="D635" s="331" t="s">
        <v>530</v>
      </c>
      <c r="E635" s="331">
        <v>-126791</v>
      </c>
      <c r="F635" s="331">
        <v>122492</v>
      </c>
      <c r="G635" s="331">
        <v>0</v>
      </c>
      <c r="H635" s="331">
        <v>0</v>
      </c>
      <c r="I635" s="331">
        <v>0</v>
      </c>
      <c r="J635" s="331">
        <v>0</v>
      </c>
      <c r="K635" s="331">
        <v>0</v>
      </c>
      <c r="L635" s="331">
        <v>0</v>
      </c>
      <c r="M635" s="331">
        <v>0</v>
      </c>
      <c r="N635" s="331">
        <v>-30854</v>
      </c>
      <c r="O635" s="331">
        <v>0</v>
      </c>
      <c r="P635" s="331">
        <v>0</v>
      </c>
      <c r="Q635" s="331">
        <v>0</v>
      </c>
      <c r="R635" s="331">
        <v>0</v>
      </c>
      <c r="S635" s="331">
        <v>0</v>
      </c>
      <c r="T635" s="331">
        <v>0</v>
      </c>
      <c r="U635" s="331">
        <v>-35154</v>
      </c>
      <c r="V635" s="229"/>
      <c r="W635" s="229"/>
      <c r="X635" s="229"/>
      <c r="Y635" s="229"/>
    </row>
    <row r="636" spans="1:25" x14ac:dyDescent="0.3">
      <c r="A636" s="284" t="s">
        <v>780</v>
      </c>
      <c r="B636" s="333">
        <v>43100</v>
      </c>
      <c r="C636" s="284" t="s">
        <v>15</v>
      </c>
      <c r="D636" s="331" t="s">
        <v>531</v>
      </c>
      <c r="E636" s="331">
        <v>1202351</v>
      </c>
      <c r="F636" s="331">
        <v>1905363</v>
      </c>
      <c r="G636" s="331">
        <v>0</v>
      </c>
      <c r="H636" s="331">
        <v>0</v>
      </c>
      <c r="I636" s="331">
        <v>0</v>
      </c>
      <c r="J636" s="331">
        <v>0</v>
      </c>
      <c r="K636" s="331">
        <v>0</v>
      </c>
      <c r="L636" s="331">
        <v>0</v>
      </c>
      <c r="M636" s="331">
        <v>0</v>
      </c>
      <c r="N636" s="331">
        <v>1908384</v>
      </c>
      <c r="O636" s="331">
        <v>0</v>
      </c>
      <c r="P636" s="331">
        <v>0</v>
      </c>
      <c r="Q636" s="331">
        <v>0</v>
      </c>
      <c r="R636" s="331">
        <v>0</v>
      </c>
      <c r="S636" s="331">
        <v>0</v>
      </c>
      <c r="T636" s="331">
        <v>0</v>
      </c>
      <c r="U636" s="331">
        <v>5016098</v>
      </c>
      <c r="V636" s="229"/>
      <c r="W636" s="229"/>
      <c r="X636" s="229"/>
      <c r="Y636" s="229"/>
    </row>
    <row r="637" spans="1:25" x14ac:dyDescent="0.3">
      <c r="A637" s="284" t="s">
        <v>780</v>
      </c>
      <c r="B637" s="333">
        <v>43100</v>
      </c>
      <c r="C637" s="284" t="s">
        <v>23</v>
      </c>
      <c r="D637" s="331" t="s">
        <v>532</v>
      </c>
      <c r="E637" s="331">
        <v>684881</v>
      </c>
      <c r="F637" s="331">
        <v>932350</v>
      </c>
      <c r="G637" s="331">
        <v>0</v>
      </c>
      <c r="H637" s="331">
        <v>0</v>
      </c>
      <c r="I637" s="331">
        <v>0</v>
      </c>
      <c r="J637" s="331">
        <v>0</v>
      </c>
      <c r="K637" s="331">
        <v>0</v>
      </c>
      <c r="L637" s="331">
        <v>0</v>
      </c>
      <c r="M637" s="331">
        <v>0</v>
      </c>
      <c r="N637" s="331">
        <v>0</v>
      </c>
      <c r="O637" s="331">
        <v>0</v>
      </c>
      <c r="P637" s="331">
        <v>0</v>
      </c>
      <c r="Q637" s="331">
        <v>0</v>
      </c>
      <c r="R637" s="331">
        <v>0</v>
      </c>
      <c r="S637" s="331">
        <v>0</v>
      </c>
      <c r="T637" s="331">
        <v>0</v>
      </c>
      <c r="U637" s="331">
        <v>1617230</v>
      </c>
      <c r="V637" s="229"/>
      <c r="W637" s="229"/>
      <c r="X637" s="229"/>
      <c r="Y637" s="229"/>
    </row>
    <row r="638" spans="1:25" x14ac:dyDescent="0.3">
      <c r="A638" s="284" t="s">
        <v>780</v>
      </c>
      <c r="B638" s="333">
        <v>43100</v>
      </c>
      <c r="C638" s="284" t="s">
        <v>24</v>
      </c>
      <c r="D638" s="331" t="s">
        <v>533</v>
      </c>
      <c r="E638" s="331">
        <v>517470</v>
      </c>
      <c r="F638" s="331">
        <v>973013</v>
      </c>
      <c r="G638" s="331">
        <v>0</v>
      </c>
      <c r="H638" s="331">
        <v>0</v>
      </c>
      <c r="I638" s="331">
        <v>0</v>
      </c>
      <c r="J638" s="331">
        <v>0</v>
      </c>
      <c r="K638" s="331">
        <v>0</v>
      </c>
      <c r="L638" s="331">
        <v>0</v>
      </c>
      <c r="M638" s="331">
        <v>0</v>
      </c>
      <c r="N638" s="331">
        <v>1908384</v>
      </c>
      <c r="O638" s="331">
        <v>0</v>
      </c>
      <c r="P638" s="331">
        <v>0</v>
      </c>
      <c r="Q638" s="331">
        <v>0</v>
      </c>
      <c r="R638" s="331">
        <v>0</v>
      </c>
      <c r="S638" s="331">
        <v>0</v>
      </c>
      <c r="T638" s="331">
        <v>0</v>
      </c>
      <c r="U638" s="331">
        <v>3398868</v>
      </c>
      <c r="V638" s="229"/>
      <c r="W638" s="229"/>
      <c r="X638" s="229"/>
      <c r="Y638" s="229"/>
    </row>
    <row r="639" spans="1:25" x14ac:dyDescent="0.3">
      <c r="A639" s="284" t="s">
        <v>780</v>
      </c>
      <c r="B639" s="333">
        <v>43100</v>
      </c>
      <c r="C639" s="284" t="s">
        <v>25</v>
      </c>
      <c r="D639" s="331" t="s">
        <v>534</v>
      </c>
      <c r="E639" s="331">
        <v>992267</v>
      </c>
      <c r="F639" s="331">
        <v>2248965</v>
      </c>
      <c r="G639" s="331">
        <v>0</v>
      </c>
      <c r="H639" s="331">
        <v>0</v>
      </c>
      <c r="I639" s="331">
        <v>0</v>
      </c>
      <c r="J639" s="331">
        <v>0</v>
      </c>
      <c r="K639" s="331">
        <v>0</v>
      </c>
      <c r="L639" s="331">
        <v>0</v>
      </c>
      <c r="M639" s="331">
        <v>0</v>
      </c>
      <c r="N639" s="331">
        <v>1877530</v>
      </c>
      <c r="O639" s="331">
        <v>0</v>
      </c>
      <c r="P639" s="331">
        <v>0</v>
      </c>
      <c r="Q639" s="331">
        <v>0</v>
      </c>
      <c r="R639" s="331">
        <v>0</v>
      </c>
      <c r="S639" s="331">
        <v>0</v>
      </c>
      <c r="T639" s="331">
        <v>0</v>
      </c>
      <c r="U639" s="331">
        <v>5118763</v>
      </c>
      <c r="V639" s="229"/>
      <c r="W639" s="229"/>
      <c r="X639" s="229"/>
      <c r="Y639" s="229"/>
    </row>
    <row r="640" spans="1:25" x14ac:dyDescent="0.3">
      <c r="A640" s="284" t="s">
        <v>780</v>
      </c>
      <c r="B640" s="333">
        <v>43100</v>
      </c>
      <c r="C640" s="284" t="s">
        <v>26</v>
      </c>
      <c r="D640" s="331" t="s">
        <v>535</v>
      </c>
      <c r="E640" s="331">
        <v>390679</v>
      </c>
      <c r="F640" s="331">
        <v>1095505</v>
      </c>
      <c r="G640" s="331">
        <v>0</v>
      </c>
      <c r="H640" s="331">
        <v>0</v>
      </c>
      <c r="I640" s="331">
        <v>0</v>
      </c>
      <c r="J640" s="331">
        <v>0</v>
      </c>
      <c r="K640" s="331">
        <v>0</v>
      </c>
      <c r="L640" s="331">
        <v>0</v>
      </c>
      <c r="M640" s="331">
        <v>0</v>
      </c>
      <c r="N640" s="331">
        <v>1877530</v>
      </c>
      <c r="O640" s="331">
        <v>0</v>
      </c>
      <c r="P640" s="331">
        <v>0</v>
      </c>
      <c r="Q640" s="331">
        <v>0</v>
      </c>
      <c r="R640" s="331">
        <v>0</v>
      </c>
      <c r="S640" s="331">
        <v>0</v>
      </c>
      <c r="T640" s="331">
        <v>0</v>
      </c>
      <c r="U640" s="331">
        <v>3363714</v>
      </c>
      <c r="V640" s="229"/>
      <c r="W640" s="229"/>
      <c r="X640" s="229"/>
      <c r="Y640" s="229"/>
    </row>
    <row r="641" spans="1:25" x14ac:dyDescent="0.3">
      <c r="A641" s="284" t="s">
        <v>780</v>
      </c>
      <c r="B641" s="333">
        <v>43100</v>
      </c>
      <c r="C641" s="284" t="s">
        <v>27</v>
      </c>
      <c r="D641" s="331" t="s">
        <v>536</v>
      </c>
      <c r="E641" s="331">
        <v>124224</v>
      </c>
      <c r="F641" s="331">
        <v>233426</v>
      </c>
      <c r="G641" s="331">
        <v>0</v>
      </c>
      <c r="H641" s="331">
        <v>0</v>
      </c>
      <c r="I641" s="331">
        <v>0</v>
      </c>
      <c r="J641" s="331">
        <v>0</v>
      </c>
      <c r="K641" s="331">
        <v>0</v>
      </c>
      <c r="L641" s="331">
        <v>0</v>
      </c>
      <c r="M641" s="331">
        <v>0</v>
      </c>
      <c r="N641" s="331">
        <v>205336</v>
      </c>
      <c r="O641" s="331">
        <v>0</v>
      </c>
      <c r="P641" s="331">
        <v>0</v>
      </c>
      <c r="Q641" s="331">
        <v>0</v>
      </c>
      <c r="R641" s="331">
        <v>0</v>
      </c>
      <c r="S641" s="331">
        <v>0</v>
      </c>
      <c r="T641" s="331">
        <v>0</v>
      </c>
      <c r="U641" s="331">
        <v>562986</v>
      </c>
      <c r="V641" s="229"/>
      <c r="W641" s="229"/>
      <c r="X641" s="229"/>
      <c r="Y641" s="229"/>
    </row>
    <row r="642" spans="1:25" x14ac:dyDescent="0.3">
      <c r="A642" s="284" t="s">
        <v>780</v>
      </c>
      <c r="B642" s="333">
        <v>43100</v>
      </c>
      <c r="C642" s="284" t="s">
        <v>28</v>
      </c>
      <c r="D642" s="331" t="s">
        <v>537</v>
      </c>
      <c r="V642" s="229"/>
      <c r="W642" s="229"/>
      <c r="X642" s="229"/>
      <c r="Y642" s="229"/>
    </row>
    <row r="643" spans="1:25" x14ac:dyDescent="0.3">
      <c r="A643" s="284" t="s">
        <v>780</v>
      </c>
      <c r="B643" s="333">
        <v>43100</v>
      </c>
      <c r="C643" s="284" t="s">
        <v>29</v>
      </c>
      <c r="D643" s="331" t="s">
        <v>526</v>
      </c>
      <c r="V643" s="229"/>
      <c r="W643" s="229"/>
      <c r="X643" s="229"/>
      <c r="Y643" s="229"/>
    </row>
    <row r="644" spans="1:25" x14ac:dyDescent="0.3">
      <c r="A644" s="284" t="s">
        <v>780</v>
      </c>
      <c r="B644" s="333">
        <v>43100</v>
      </c>
      <c r="C644" s="284" t="s">
        <v>30</v>
      </c>
      <c r="D644" s="331" t="s">
        <v>527</v>
      </c>
      <c r="V644" s="229"/>
      <c r="W644" s="229"/>
      <c r="X644" s="229"/>
      <c r="Y644" s="229"/>
    </row>
    <row r="645" spans="1:25" x14ac:dyDescent="0.3">
      <c r="A645" s="284" t="s">
        <v>780</v>
      </c>
      <c r="B645" s="333">
        <v>43100</v>
      </c>
      <c r="C645" s="284" t="s">
        <v>31</v>
      </c>
      <c r="D645" s="331" t="s">
        <v>538</v>
      </c>
      <c r="E645" s="331">
        <v>1116491</v>
      </c>
      <c r="F645" s="331">
        <v>2482391</v>
      </c>
      <c r="G645" s="331">
        <v>0</v>
      </c>
      <c r="H645" s="331">
        <v>0</v>
      </c>
      <c r="I645" s="331">
        <v>0</v>
      </c>
      <c r="J645" s="331">
        <v>0</v>
      </c>
      <c r="K645" s="331">
        <v>0</v>
      </c>
      <c r="L645" s="331">
        <v>0</v>
      </c>
      <c r="M645" s="331">
        <v>0</v>
      </c>
      <c r="N645" s="331">
        <v>2082866</v>
      </c>
      <c r="O645" s="331">
        <v>0</v>
      </c>
      <c r="P645" s="331">
        <v>0</v>
      </c>
      <c r="Q645" s="331">
        <v>0</v>
      </c>
      <c r="R645" s="331">
        <v>0</v>
      </c>
      <c r="S645" s="331">
        <v>0</v>
      </c>
      <c r="T645" s="331">
        <v>0</v>
      </c>
      <c r="U645" s="331">
        <v>5681748</v>
      </c>
      <c r="V645" s="229"/>
      <c r="W645" s="229"/>
      <c r="X645" s="229"/>
      <c r="Y645" s="229"/>
    </row>
    <row r="646" spans="1:25" x14ac:dyDescent="0.3">
      <c r="A646" s="284" t="s">
        <v>780</v>
      </c>
      <c r="B646" s="333">
        <v>43100</v>
      </c>
      <c r="C646" s="284" t="s">
        <v>32</v>
      </c>
      <c r="D646" s="331" t="s">
        <v>539</v>
      </c>
      <c r="E646" s="331">
        <v>601588</v>
      </c>
      <c r="F646" s="331">
        <v>1153461</v>
      </c>
      <c r="G646" s="331">
        <v>0</v>
      </c>
      <c r="H646" s="331">
        <v>0</v>
      </c>
      <c r="I646" s="331">
        <v>0</v>
      </c>
      <c r="J646" s="331">
        <v>0</v>
      </c>
      <c r="K646" s="331">
        <v>0</v>
      </c>
      <c r="L646" s="331">
        <v>0</v>
      </c>
      <c r="M646" s="331">
        <v>0</v>
      </c>
      <c r="N646" s="331">
        <v>0</v>
      </c>
      <c r="O646" s="331">
        <v>0</v>
      </c>
      <c r="P646" s="331">
        <v>0</v>
      </c>
      <c r="Q646" s="331">
        <v>0</v>
      </c>
      <c r="R646" s="331">
        <v>0</v>
      </c>
      <c r="S646" s="331">
        <v>0</v>
      </c>
      <c r="T646" s="331">
        <v>0</v>
      </c>
      <c r="U646" s="331">
        <v>1755049</v>
      </c>
      <c r="V646" s="229"/>
      <c r="W646" s="229"/>
      <c r="X646" s="229"/>
      <c r="Y646" s="229"/>
    </row>
    <row r="647" spans="1:25" x14ac:dyDescent="0.3">
      <c r="A647" s="284" t="s">
        <v>780</v>
      </c>
      <c r="B647" s="333">
        <v>43100</v>
      </c>
      <c r="C647" s="284" t="s">
        <v>33</v>
      </c>
      <c r="D647" s="331" t="s">
        <v>540</v>
      </c>
      <c r="E647" s="331">
        <v>514903</v>
      </c>
      <c r="F647" s="331">
        <v>1328931</v>
      </c>
      <c r="G647" s="331">
        <v>0</v>
      </c>
      <c r="H647" s="331">
        <v>0</v>
      </c>
      <c r="I647" s="331">
        <v>0</v>
      </c>
      <c r="J647" s="331">
        <v>0</v>
      </c>
      <c r="K647" s="331">
        <v>0</v>
      </c>
      <c r="L647" s="331">
        <v>0</v>
      </c>
      <c r="M647" s="331">
        <v>0</v>
      </c>
      <c r="N647" s="331">
        <v>2082866</v>
      </c>
      <c r="O647" s="331">
        <v>0</v>
      </c>
      <c r="P647" s="331">
        <v>0</v>
      </c>
      <c r="Q647" s="331">
        <v>0</v>
      </c>
      <c r="R647" s="331">
        <v>0</v>
      </c>
      <c r="S647" s="331">
        <v>0</v>
      </c>
      <c r="T647" s="331">
        <v>0</v>
      </c>
      <c r="U647" s="331">
        <v>3926700</v>
      </c>
      <c r="V647" s="229"/>
      <c r="W647" s="229"/>
      <c r="X647" s="229"/>
      <c r="Y647" s="229"/>
    </row>
    <row r="648" spans="1:25" x14ac:dyDescent="0.3">
      <c r="A648" s="284" t="s">
        <v>780</v>
      </c>
      <c r="B648" s="333">
        <v>43465</v>
      </c>
      <c r="C648" s="284" t="s">
        <v>139</v>
      </c>
      <c r="D648" s="331" t="s">
        <v>138</v>
      </c>
      <c r="V648" s="229"/>
      <c r="W648" s="229"/>
      <c r="X648" s="229"/>
      <c r="Y648" s="229"/>
    </row>
    <row r="649" spans="1:25" x14ac:dyDescent="0.3">
      <c r="A649" s="284" t="s">
        <v>780</v>
      </c>
      <c r="B649" s="333">
        <v>43465</v>
      </c>
      <c r="C649" s="284" t="s">
        <v>4</v>
      </c>
      <c r="D649" s="331" t="s">
        <v>520</v>
      </c>
      <c r="V649" s="229"/>
      <c r="W649" s="229"/>
      <c r="X649" s="229"/>
      <c r="Y649" s="229"/>
    </row>
    <row r="650" spans="1:25" x14ac:dyDescent="0.3">
      <c r="A650" s="284" t="s">
        <v>780</v>
      </c>
      <c r="B650" s="333">
        <v>43465</v>
      </c>
      <c r="C650" s="284" t="s">
        <v>5</v>
      </c>
      <c r="D650" s="331" t="s">
        <v>528</v>
      </c>
      <c r="E650" s="331">
        <v>156101</v>
      </c>
      <c r="F650" s="331">
        <v>-65257</v>
      </c>
      <c r="G650" s="331">
        <v>0</v>
      </c>
      <c r="H650" s="331">
        <v>0</v>
      </c>
      <c r="I650" s="331">
        <v>0</v>
      </c>
      <c r="J650" s="331">
        <v>0</v>
      </c>
      <c r="K650" s="331">
        <v>0</v>
      </c>
      <c r="L650" s="331">
        <v>0</v>
      </c>
      <c r="M650" s="331">
        <v>0</v>
      </c>
      <c r="N650" s="331">
        <v>-6712</v>
      </c>
      <c r="O650" s="331">
        <v>0</v>
      </c>
      <c r="P650" s="331">
        <v>0</v>
      </c>
      <c r="Q650" s="331">
        <v>0</v>
      </c>
      <c r="R650" s="331">
        <v>0</v>
      </c>
      <c r="S650" s="331">
        <v>0</v>
      </c>
      <c r="T650" s="331">
        <v>0</v>
      </c>
      <c r="U650" s="331">
        <v>84131</v>
      </c>
      <c r="V650" s="229"/>
      <c r="W650" s="229"/>
      <c r="X650" s="229"/>
      <c r="Y650" s="229"/>
    </row>
    <row r="651" spans="1:25" x14ac:dyDescent="0.3">
      <c r="A651" s="284" t="s">
        <v>780</v>
      </c>
      <c r="B651" s="333">
        <v>43465</v>
      </c>
      <c r="C651" s="284" t="s">
        <v>13</v>
      </c>
      <c r="D651" s="331" t="s">
        <v>529</v>
      </c>
      <c r="E651" s="331">
        <v>109322</v>
      </c>
      <c r="F651" s="331">
        <v>32037</v>
      </c>
      <c r="G651" s="331">
        <v>0</v>
      </c>
      <c r="H651" s="331">
        <v>0</v>
      </c>
      <c r="I651" s="331">
        <v>0</v>
      </c>
      <c r="J651" s="331">
        <v>0</v>
      </c>
      <c r="K651" s="331">
        <v>0</v>
      </c>
      <c r="L651" s="331">
        <v>0</v>
      </c>
      <c r="M651" s="331">
        <v>0</v>
      </c>
      <c r="N651" s="331">
        <v>0</v>
      </c>
      <c r="O651" s="331">
        <v>0</v>
      </c>
      <c r="P651" s="331">
        <v>0</v>
      </c>
      <c r="Q651" s="331">
        <v>0</v>
      </c>
      <c r="R651" s="331">
        <v>0</v>
      </c>
      <c r="S651" s="331">
        <v>0</v>
      </c>
      <c r="T651" s="331">
        <v>0</v>
      </c>
      <c r="U651" s="331">
        <v>141360</v>
      </c>
      <c r="V651" s="229"/>
      <c r="W651" s="229"/>
      <c r="X651" s="229"/>
      <c r="Y651" s="229"/>
    </row>
    <row r="652" spans="1:25" x14ac:dyDescent="0.3">
      <c r="A652" s="284" t="s">
        <v>780</v>
      </c>
      <c r="B652" s="333">
        <v>43465</v>
      </c>
      <c r="C652" s="284" t="s">
        <v>14</v>
      </c>
      <c r="D652" s="331" t="s">
        <v>530</v>
      </c>
      <c r="E652" s="331">
        <v>46778</v>
      </c>
      <c r="F652" s="331">
        <v>-97295</v>
      </c>
      <c r="G652" s="331">
        <v>0</v>
      </c>
      <c r="H652" s="331">
        <v>0</v>
      </c>
      <c r="I652" s="331">
        <v>0</v>
      </c>
      <c r="J652" s="331">
        <v>0</v>
      </c>
      <c r="K652" s="331">
        <v>0</v>
      </c>
      <c r="L652" s="331">
        <v>0</v>
      </c>
      <c r="M652" s="331">
        <v>0</v>
      </c>
      <c r="N652" s="331">
        <v>-6712</v>
      </c>
      <c r="O652" s="331">
        <v>0</v>
      </c>
      <c r="P652" s="331">
        <v>0</v>
      </c>
      <c r="Q652" s="331">
        <v>0</v>
      </c>
      <c r="R652" s="331">
        <v>0</v>
      </c>
      <c r="S652" s="331">
        <v>0</v>
      </c>
      <c r="T652" s="331">
        <v>0</v>
      </c>
      <c r="U652" s="331">
        <v>-57229</v>
      </c>
      <c r="V652" s="229"/>
      <c r="W652" s="229"/>
      <c r="X652" s="229"/>
      <c r="Y652" s="229"/>
    </row>
    <row r="653" spans="1:25" x14ac:dyDescent="0.3">
      <c r="A653" s="284" t="s">
        <v>780</v>
      </c>
      <c r="B653" s="333">
        <v>43465</v>
      </c>
      <c r="C653" s="284" t="s">
        <v>15</v>
      </c>
      <c r="D653" s="331" t="s">
        <v>531</v>
      </c>
      <c r="E653" s="331">
        <v>1632557</v>
      </c>
      <c r="F653" s="331">
        <v>2683028</v>
      </c>
      <c r="G653" s="331">
        <v>0</v>
      </c>
      <c r="H653" s="331">
        <v>0</v>
      </c>
      <c r="I653" s="331">
        <v>0</v>
      </c>
      <c r="J653" s="331">
        <v>0</v>
      </c>
      <c r="K653" s="331">
        <v>0</v>
      </c>
      <c r="L653" s="331">
        <v>0</v>
      </c>
      <c r="M653" s="331">
        <v>0</v>
      </c>
      <c r="N653" s="331">
        <v>2725849</v>
      </c>
      <c r="O653" s="331">
        <v>0</v>
      </c>
      <c r="P653" s="331">
        <v>0</v>
      </c>
      <c r="Q653" s="331">
        <v>0</v>
      </c>
      <c r="R653" s="331">
        <v>0</v>
      </c>
      <c r="S653" s="331">
        <v>0</v>
      </c>
      <c r="T653" s="331">
        <v>0</v>
      </c>
      <c r="U653" s="331">
        <v>7041433</v>
      </c>
      <c r="V653" s="229"/>
      <c r="W653" s="229"/>
      <c r="X653" s="229"/>
      <c r="Y653" s="229"/>
    </row>
    <row r="654" spans="1:25" x14ac:dyDescent="0.3">
      <c r="A654" s="284" t="s">
        <v>780</v>
      </c>
      <c r="B654" s="333">
        <v>43465</v>
      </c>
      <c r="C654" s="284" t="s">
        <v>23</v>
      </c>
      <c r="D654" s="331" t="s">
        <v>532</v>
      </c>
      <c r="E654" s="331">
        <v>937133</v>
      </c>
      <c r="F654" s="331">
        <v>1253904</v>
      </c>
      <c r="G654" s="331">
        <v>0</v>
      </c>
      <c r="H654" s="331">
        <v>0</v>
      </c>
      <c r="I654" s="331">
        <v>0</v>
      </c>
      <c r="J654" s="331">
        <v>0</v>
      </c>
      <c r="K654" s="331">
        <v>0</v>
      </c>
      <c r="L654" s="331">
        <v>0</v>
      </c>
      <c r="M654" s="331">
        <v>0</v>
      </c>
      <c r="N654" s="331">
        <v>0</v>
      </c>
      <c r="O654" s="331">
        <v>0</v>
      </c>
      <c r="P654" s="331">
        <v>0</v>
      </c>
      <c r="Q654" s="331">
        <v>0</v>
      </c>
      <c r="R654" s="331">
        <v>0</v>
      </c>
      <c r="S654" s="331">
        <v>0</v>
      </c>
      <c r="T654" s="331">
        <v>0</v>
      </c>
      <c r="U654" s="331">
        <v>2191038</v>
      </c>
      <c r="V654" s="229"/>
      <c r="W654" s="229"/>
      <c r="X654" s="229"/>
      <c r="Y654" s="229"/>
    </row>
    <row r="655" spans="1:25" x14ac:dyDescent="0.3">
      <c r="A655" s="284" t="s">
        <v>780</v>
      </c>
      <c r="B655" s="333">
        <v>43465</v>
      </c>
      <c r="C655" s="284" t="s">
        <v>24</v>
      </c>
      <c r="D655" s="331" t="s">
        <v>533</v>
      </c>
      <c r="E655" s="331">
        <v>695424</v>
      </c>
      <c r="F655" s="331">
        <v>1429123</v>
      </c>
      <c r="G655" s="331">
        <v>0</v>
      </c>
      <c r="H655" s="331">
        <v>0</v>
      </c>
      <c r="I655" s="331">
        <v>0</v>
      </c>
      <c r="J655" s="331">
        <v>0</v>
      </c>
      <c r="K655" s="331">
        <v>0</v>
      </c>
      <c r="L655" s="331">
        <v>0</v>
      </c>
      <c r="M655" s="331">
        <v>0</v>
      </c>
      <c r="N655" s="331">
        <v>2725849</v>
      </c>
      <c r="O655" s="331">
        <v>0</v>
      </c>
      <c r="P655" s="331">
        <v>0</v>
      </c>
      <c r="Q655" s="331">
        <v>0</v>
      </c>
      <c r="R655" s="331">
        <v>0</v>
      </c>
      <c r="S655" s="331">
        <v>0</v>
      </c>
      <c r="T655" s="331">
        <v>0</v>
      </c>
      <c r="U655" s="331">
        <v>4850396</v>
      </c>
      <c r="V655" s="229"/>
      <c r="W655" s="229"/>
      <c r="X655" s="229"/>
      <c r="Y655" s="229"/>
    </row>
    <row r="656" spans="1:25" x14ac:dyDescent="0.3">
      <c r="A656" s="284" t="s">
        <v>780</v>
      </c>
      <c r="B656" s="333">
        <v>43465</v>
      </c>
      <c r="C656" s="284" t="s">
        <v>25</v>
      </c>
      <c r="D656" s="331" t="s">
        <v>534</v>
      </c>
      <c r="E656" s="331">
        <v>1788658</v>
      </c>
      <c r="F656" s="331">
        <v>2617770</v>
      </c>
      <c r="G656" s="331">
        <v>0</v>
      </c>
      <c r="H656" s="331">
        <v>0</v>
      </c>
      <c r="I656" s="331">
        <v>0</v>
      </c>
      <c r="J656" s="331">
        <v>0</v>
      </c>
      <c r="K656" s="331">
        <v>0</v>
      </c>
      <c r="L656" s="331">
        <v>0</v>
      </c>
      <c r="M656" s="331">
        <v>0</v>
      </c>
      <c r="N656" s="331">
        <v>2719136</v>
      </c>
      <c r="O656" s="331">
        <v>0</v>
      </c>
      <c r="P656" s="331">
        <v>0</v>
      </c>
      <c r="Q656" s="331">
        <v>0</v>
      </c>
      <c r="R656" s="331">
        <v>0</v>
      </c>
      <c r="S656" s="331">
        <v>0</v>
      </c>
      <c r="T656" s="331">
        <v>0</v>
      </c>
      <c r="U656" s="331">
        <v>7125564</v>
      </c>
      <c r="V656" s="229"/>
      <c r="W656" s="229"/>
      <c r="X656" s="229"/>
      <c r="Y656" s="229"/>
    </row>
    <row r="657" spans="1:25" x14ac:dyDescent="0.3">
      <c r="A657" s="284" t="s">
        <v>780</v>
      </c>
      <c r="B657" s="333">
        <v>43465</v>
      </c>
      <c r="C657" s="284" t="s">
        <v>26</v>
      </c>
      <c r="D657" s="331" t="s">
        <v>535</v>
      </c>
      <c r="E657" s="331">
        <v>742202</v>
      </c>
      <c r="F657" s="331">
        <v>1331829</v>
      </c>
      <c r="G657" s="331">
        <v>0</v>
      </c>
      <c r="H657" s="331">
        <v>0</v>
      </c>
      <c r="I657" s="331">
        <v>0</v>
      </c>
      <c r="J657" s="331">
        <v>0</v>
      </c>
      <c r="K657" s="331">
        <v>0</v>
      </c>
      <c r="L657" s="331">
        <v>0</v>
      </c>
      <c r="M657" s="331">
        <v>0</v>
      </c>
      <c r="N657" s="331">
        <v>2719136</v>
      </c>
      <c r="O657" s="331">
        <v>0</v>
      </c>
      <c r="P657" s="331">
        <v>0</v>
      </c>
      <c r="Q657" s="331">
        <v>0</v>
      </c>
      <c r="R657" s="331">
        <v>0</v>
      </c>
      <c r="S657" s="331">
        <v>0</v>
      </c>
      <c r="T657" s="331">
        <v>0</v>
      </c>
      <c r="U657" s="331">
        <v>4793167</v>
      </c>
      <c r="V657" s="229"/>
      <c r="W657" s="229"/>
      <c r="X657" s="229"/>
      <c r="Y657" s="229"/>
    </row>
    <row r="658" spans="1:25" x14ac:dyDescent="0.3">
      <c r="A658" s="284" t="s">
        <v>780</v>
      </c>
      <c r="B658" s="333">
        <v>43465</v>
      </c>
      <c r="C658" s="284" t="s">
        <v>27</v>
      </c>
      <c r="D658" s="331" t="s">
        <v>536</v>
      </c>
      <c r="E658" s="331">
        <v>131306</v>
      </c>
      <c r="F658" s="331">
        <v>220272</v>
      </c>
      <c r="G658" s="331">
        <v>0</v>
      </c>
      <c r="H658" s="331">
        <v>0</v>
      </c>
      <c r="I658" s="331">
        <v>0</v>
      </c>
      <c r="J658" s="331">
        <v>0</v>
      </c>
      <c r="K658" s="331">
        <v>0</v>
      </c>
      <c r="L658" s="331">
        <v>0</v>
      </c>
      <c r="M658" s="331">
        <v>0</v>
      </c>
      <c r="N658" s="331">
        <v>205947</v>
      </c>
      <c r="O658" s="331">
        <v>0</v>
      </c>
      <c r="P658" s="331">
        <v>0</v>
      </c>
      <c r="Q658" s="331">
        <v>0</v>
      </c>
      <c r="R658" s="331">
        <v>0</v>
      </c>
      <c r="S658" s="331">
        <v>0</v>
      </c>
      <c r="T658" s="331">
        <v>0</v>
      </c>
      <c r="U658" s="331">
        <v>557524</v>
      </c>
      <c r="V658" s="229"/>
      <c r="W658" s="229"/>
      <c r="X658" s="229"/>
      <c r="Y658" s="229"/>
    </row>
    <row r="659" spans="1:25" x14ac:dyDescent="0.3">
      <c r="A659" s="284" t="s">
        <v>780</v>
      </c>
      <c r="B659" s="333">
        <v>43465</v>
      </c>
      <c r="C659" s="284" t="s">
        <v>28</v>
      </c>
      <c r="D659" s="331" t="s">
        <v>537</v>
      </c>
      <c r="V659" s="229"/>
      <c r="W659" s="229"/>
      <c r="X659" s="229"/>
      <c r="Y659" s="229"/>
    </row>
    <row r="660" spans="1:25" x14ac:dyDescent="0.3">
      <c r="A660" s="284" t="s">
        <v>780</v>
      </c>
      <c r="B660" s="333">
        <v>43465</v>
      </c>
      <c r="C660" s="284" t="s">
        <v>29</v>
      </c>
      <c r="D660" s="331" t="s">
        <v>526</v>
      </c>
      <c r="V660" s="229"/>
      <c r="W660" s="229"/>
      <c r="X660" s="229"/>
      <c r="Y660" s="229"/>
    </row>
    <row r="661" spans="1:25" x14ac:dyDescent="0.3">
      <c r="A661" s="284" t="s">
        <v>780</v>
      </c>
      <c r="B661" s="333">
        <v>43465</v>
      </c>
      <c r="C661" s="284" t="s">
        <v>30</v>
      </c>
      <c r="D661" s="331" t="s">
        <v>527</v>
      </c>
      <c r="V661" s="229"/>
      <c r="W661" s="229"/>
      <c r="X661" s="229"/>
      <c r="Y661" s="229"/>
    </row>
    <row r="662" spans="1:25" x14ac:dyDescent="0.3">
      <c r="A662" s="284" t="s">
        <v>780</v>
      </c>
      <c r="B662" s="333">
        <v>43465</v>
      </c>
      <c r="C662" s="284" t="s">
        <v>31</v>
      </c>
      <c r="D662" s="331" t="s">
        <v>538</v>
      </c>
      <c r="E662" s="331">
        <v>1919963</v>
      </c>
      <c r="F662" s="331">
        <v>2838042</v>
      </c>
      <c r="G662" s="331">
        <v>0</v>
      </c>
      <c r="H662" s="331">
        <v>0</v>
      </c>
      <c r="I662" s="331">
        <v>0</v>
      </c>
      <c r="J662" s="331">
        <v>0</v>
      </c>
      <c r="K662" s="331">
        <v>0</v>
      </c>
      <c r="L662" s="331">
        <v>0</v>
      </c>
      <c r="M662" s="331">
        <v>0</v>
      </c>
      <c r="N662" s="331">
        <v>2925083</v>
      </c>
      <c r="O662" s="331">
        <v>0</v>
      </c>
      <c r="P662" s="331">
        <v>0</v>
      </c>
      <c r="Q662" s="331">
        <v>0</v>
      </c>
      <c r="R662" s="331">
        <v>0</v>
      </c>
      <c r="S662" s="331">
        <v>0</v>
      </c>
      <c r="T662" s="331">
        <v>0</v>
      </c>
      <c r="U662" s="331">
        <v>7683089</v>
      </c>
      <c r="V662" s="229"/>
      <c r="W662" s="229"/>
      <c r="X662" s="229"/>
      <c r="Y662" s="229"/>
    </row>
    <row r="663" spans="1:25" x14ac:dyDescent="0.3">
      <c r="A663" s="284" t="s">
        <v>780</v>
      </c>
      <c r="B663" s="333">
        <v>43465</v>
      </c>
      <c r="C663" s="284" t="s">
        <v>32</v>
      </c>
      <c r="D663" s="331" t="s">
        <v>539</v>
      </c>
      <c r="E663" s="331">
        <v>1046456</v>
      </c>
      <c r="F663" s="331">
        <v>1285942</v>
      </c>
      <c r="G663" s="331">
        <v>0</v>
      </c>
      <c r="H663" s="331">
        <v>0</v>
      </c>
      <c r="I663" s="331">
        <v>0</v>
      </c>
      <c r="J663" s="331">
        <v>0</v>
      </c>
      <c r="K663" s="331">
        <v>0</v>
      </c>
      <c r="L663" s="331">
        <v>0</v>
      </c>
      <c r="M663" s="331">
        <v>0</v>
      </c>
      <c r="N663" s="331">
        <v>0</v>
      </c>
      <c r="O663" s="331">
        <v>0</v>
      </c>
      <c r="P663" s="331">
        <v>0</v>
      </c>
      <c r="Q663" s="331">
        <v>0</v>
      </c>
      <c r="R663" s="331">
        <v>0</v>
      </c>
      <c r="S663" s="331">
        <v>0</v>
      </c>
      <c r="T663" s="331">
        <v>0</v>
      </c>
      <c r="U663" s="331">
        <v>2332397</v>
      </c>
      <c r="V663" s="229"/>
      <c r="W663" s="229"/>
      <c r="X663" s="229"/>
      <c r="Y663" s="229"/>
    </row>
    <row r="664" spans="1:25" x14ac:dyDescent="0.3">
      <c r="A664" s="284" t="s">
        <v>780</v>
      </c>
      <c r="B664" s="333">
        <v>43465</v>
      </c>
      <c r="C664" s="284" t="s">
        <v>33</v>
      </c>
      <c r="D664" s="331" t="s">
        <v>540</v>
      </c>
      <c r="E664" s="331">
        <v>873508</v>
      </c>
      <c r="F664" s="331">
        <v>1552100</v>
      </c>
      <c r="G664" s="331">
        <v>0</v>
      </c>
      <c r="H664" s="331">
        <v>0</v>
      </c>
      <c r="I664" s="331">
        <v>0</v>
      </c>
      <c r="J664" s="331">
        <v>0</v>
      </c>
      <c r="K664" s="331">
        <v>0</v>
      </c>
      <c r="L664" s="331">
        <v>0</v>
      </c>
      <c r="M664" s="331">
        <v>0</v>
      </c>
      <c r="N664" s="331">
        <v>2925083</v>
      </c>
      <c r="O664" s="331">
        <v>0</v>
      </c>
      <c r="P664" s="331">
        <v>0</v>
      </c>
      <c r="Q664" s="331">
        <v>0</v>
      </c>
      <c r="R664" s="331">
        <v>0</v>
      </c>
      <c r="S664" s="331">
        <v>0</v>
      </c>
      <c r="T664" s="331">
        <v>0</v>
      </c>
      <c r="U664" s="331">
        <v>5350692</v>
      </c>
      <c r="V664" s="229"/>
      <c r="W664" s="229"/>
      <c r="X664" s="229"/>
      <c r="Y664" s="229"/>
    </row>
    <row r="665" spans="1:25" x14ac:dyDescent="0.3">
      <c r="A665" s="284" t="s">
        <v>215</v>
      </c>
      <c r="B665" s="333">
        <v>42735</v>
      </c>
      <c r="C665" s="284" t="s">
        <v>139</v>
      </c>
      <c r="D665" s="331" t="s">
        <v>138</v>
      </c>
      <c r="E665" s="331">
        <v>0</v>
      </c>
      <c r="F665" s="331">
        <v>0</v>
      </c>
      <c r="G665" s="331">
        <v>0</v>
      </c>
      <c r="H665" s="331">
        <v>0</v>
      </c>
      <c r="I665" s="331">
        <v>0</v>
      </c>
      <c r="J665" s="331">
        <v>0</v>
      </c>
      <c r="K665" s="331">
        <v>0</v>
      </c>
      <c r="L665" s="331">
        <v>0</v>
      </c>
      <c r="M665" s="331">
        <v>0</v>
      </c>
      <c r="N665" s="331">
        <v>0</v>
      </c>
      <c r="O665" s="331">
        <v>0</v>
      </c>
      <c r="P665" s="331">
        <v>0</v>
      </c>
      <c r="Q665" s="331">
        <v>0</v>
      </c>
      <c r="R665" s="331">
        <v>0</v>
      </c>
      <c r="S665" s="331">
        <v>0</v>
      </c>
      <c r="T665" s="331">
        <v>0</v>
      </c>
      <c r="U665" s="331">
        <v>0</v>
      </c>
      <c r="V665" s="229"/>
      <c r="W665" s="229"/>
      <c r="X665" s="229"/>
      <c r="Y665" s="229"/>
    </row>
    <row r="666" spans="1:25" x14ac:dyDescent="0.3">
      <c r="A666" s="284" t="s">
        <v>215</v>
      </c>
      <c r="B666" s="333">
        <v>42735</v>
      </c>
      <c r="C666" s="284" t="s">
        <v>4</v>
      </c>
      <c r="D666" s="331" t="s">
        <v>520</v>
      </c>
      <c r="E666" s="331">
        <v>0</v>
      </c>
      <c r="F666" s="331">
        <v>0</v>
      </c>
      <c r="G666" s="331">
        <v>0</v>
      </c>
      <c r="H666" s="331">
        <v>0</v>
      </c>
      <c r="I666" s="331">
        <v>0</v>
      </c>
      <c r="J666" s="331">
        <v>0</v>
      </c>
      <c r="K666" s="331">
        <v>0</v>
      </c>
      <c r="L666" s="331">
        <v>0</v>
      </c>
      <c r="M666" s="331">
        <v>0</v>
      </c>
      <c r="N666" s="331">
        <v>0</v>
      </c>
      <c r="O666" s="331">
        <v>0</v>
      </c>
      <c r="P666" s="331">
        <v>0</v>
      </c>
      <c r="Q666" s="331">
        <v>0</v>
      </c>
      <c r="R666" s="331">
        <v>0</v>
      </c>
      <c r="S666" s="331">
        <v>0</v>
      </c>
      <c r="T666" s="331">
        <v>0</v>
      </c>
      <c r="U666" s="331">
        <v>0</v>
      </c>
      <c r="V666" s="229"/>
      <c r="W666" s="229"/>
      <c r="X666" s="229"/>
      <c r="Y666" s="229"/>
    </row>
    <row r="667" spans="1:25" x14ac:dyDescent="0.3">
      <c r="A667" s="284" t="s">
        <v>215</v>
      </c>
      <c r="B667" s="333">
        <v>42735</v>
      </c>
      <c r="C667" s="284" t="s">
        <v>5</v>
      </c>
      <c r="D667" s="331" t="s">
        <v>528</v>
      </c>
      <c r="E667" s="331">
        <v>0</v>
      </c>
      <c r="F667" s="331">
        <v>420296.25</v>
      </c>
      <c r="G667" s="331">
        <v>0</v>
      </c>
      <c r="H667" s="331">
        <v>1686701.08</v>
      </c>
      <c r="I667" s="331">
        <v>4153548.09</v>
      </c>
      <c r="J667" s="331">
        <v>-3300.29</v>
      </c>
      <c r="K667" s="331">
        <v>3945089.09</v>
      </c>
      <c r="L667" s="331">
        <v>486464.49</v>
      </c>
      <c r="M667" s="331">
        <v>0</v>
      </c>
      <c r="N667" s="331">
        <v>0</v>
      </c>
      <c r="O667" s="331">
        <v>0</v>
      </c>
      <c r="P667" s="331">
        <v>247273.71</v>
      </c>
      <c r="Q667" s="331">
        <v>0</v>
      </c>
      <c r="R667" s="331">
        <v>0</v>
      </c>
      <c r="S667" s="331">
        <v>0</v>
      </c>
      <c r="T667" s="331">
        <v>0</v>
      </c>
      <c r="U667" s="331">
        <v>10936072.42</v>
      </c>
      <c r="V667" s="229"/>
      <c r="W667" s="229"/>
      <c r="X667" s="229"/>
      <c r="Y667" s="229"/>
    </row>
    <row r="668" spans="1:25" x14ac:dyDescent="0.3">
      <c r="A668" s="284" t="s">
        <v>215</v>
      </c>
      <c r="B668" s="333">
        <v>42735</v>
      </c>
      <c r="C668" s="284" t="s">
        <v>13</v>
      </c>
      <c r="D668" s="331" t="s">
        <v>529</v>
      </c>
      <c r="E668" s="331">
        <v>0</v>
      </c>
      <c r="F668" s="331">
        <v>129669.39</v>
      </c>
      <c r="G668" s="331">
        <v>0</v>
      </c>
      <c r="H668" s="331">
        <v>520379.38</v>
      </c>
      <c r="I668" s="331">
        <v>1281448.6200000001</v>
      </c>
      <c r="J668" s="331">
        <v>-1018.2</v>
      </c>
      <c r="K668" s="331">
        <v>1217135.05</v>
      </c>
      <c r="L668" s="331">
        <v>150083.56</v>
      </c>
      <c r="M668" s="331">
        <v>0</v>
      </c>
      <c r="N668" s="331">
        <v>0</v>
      </c>
      <c r="O668" s="331">
        <v>0</v>
      </c>
      <c r="P668" s="331">
        <v>0</v>
      </c>
      <c r="Q668" s="331">
        <v>0</v>
      </c>
      <c r="R668" s="331">
        <v>0</v>
      </c>
      <c r="S668" s="331">
        <v>0</v>
      </c>
      <c r="T668" s="331">
        <v>0</v>
      </c>
      <c r="U668" s="331">
        <v>3297697.8</v>
      </c>
      <c r="V668" s="229"/>
      <c r="W668" s="229"/>
      <c r="X668" s="229"/>
      <c r="Y668" s="229"/>
    </row>
    <row r="669" spans="1:25" x14ac:dyDescent="0.3">
      <c r="A669" s="284" t="s">
        <v>215</v>
      </c>
      <c r="B669" s="333">
        <v>42735</v>
      </c>
      <c r="C669" s="284" t="s">
        <v>14</v>
      </c>
      <c r="D669" s="331" t="s">
        <v>530</v>
      </c>
      <c r="E669" s="331">
        <v>0</v>
      </c>
      <c r="F669" s="331">
        <v>290626.86</v>
      </c>
      <c r="G669" s="331">
        <v>0</v>
      </c>
      <c r="H669" s="331">
        <v>1166321.7</v>
      </c>
      <c r="I669" s="331">
        <v>2872099.47</v>
      </c>
      <c r="J669" s="331">
        <v>-2282.09</v>
      </c>
      <c r="K669" s="331">
        <v>2727954.04</v>
      </c>
      <c r="L669" s="331">
        <v>336380.93</v>
      </c>
      <c r="M669" s="331">
        <v>0</v>
      </c>
      <c r="N669" s="331">
        <v>0</v>
      </c>
      <c r="O669" s="331">
        <v>0</v>
      </c>
      <c r="P669" s="331">
        <v>247273.71</v>
      </c>
      <c r="Q669" s="331">
        <v>0</v>
      </c>
      <c r="R669" s="331">
        <v>0</v>
      </c>
      <c r="S669" s="331">
        <v>0</v>
      </c>
      <c r="T669" s="331">
        <v>0</v>
      </c>
      <c r="U669" s="331">
        <v>7638374.6200000001</v>
      </c>
      <c r="V669" s="229"/>
      <c r="W669" s="229"/>
      <c r="X669" s="229"/>
      <c r="Y669" s="229"/>
    </row>
    <row r="670" spans="1:25" x14ac:dyDescent="0.3">
      <c r="A670" s="284" t="s">
        <v>215</v>
      </c>
      <c r="B670" s="333">
        <v>42735</v>
      </c>
      <c r="C670" s="284" t="s">
        <v>15</v>
      </c>
      <c r="D670" s="331" t="s">
        <v>531</v>
      </c>
      <c r="E670" s="331">
        <v>0</v>
      </c>
      <c r="F670" s="331">
        <v>2138383.75</v>
      </c>
      <c r="G670" s="331">
        <v>0</v>
      </c>
      <c r="H670" s="331">
        <v>34869678.950000003</v>
      </c>
      <c r="I670" s="331">
        <v>2142555.4900000002</v>
      </c>
      <c r="J670" s="331">
        <v>13184.09</v>
      </c>
      <c r="K670" s="331">
        <v>4590519.9400000004</v>
      </c>
      <c r="L670" s="331">
        <v>12356003.27</v>
      </c>
      <c r="M670" s="331">
        <v>0</v>
      </c>
      <c r="N670" s="331">
        <v>0</v>
      </c>
      <c r="O670" s="331">
        <v>0</v>
      </c>
      <c r="P670" s="331">
        <v>129134.37</v>
      </c>
      <c r="Q670" s="331">
        <v>0</v>
      </c>
      <c r="R670" s="331">
        <v>0</v>
      </c>
      <c r="S670" s="331">
        <v>0</v>
      </c>
      <c r="T670" s="331">
        <v>0</v>
      </c>
      <c r="U670" s="331">
        <v>56239459.859999999</v>
      </c>
      <c r="V670" s="229"/>
      <c r="W670" s="229"/>
      <c r="X670" s="229"/>
      <c r="Y670" s="229"/>
    </row>
    <row r="671" spans="1:25" x14ac:dyDescent="0.3">
      <c r="A671" s="284" t="s">
        <v>215</v>
      </c>
      <c r="B671" s="333">
        <v>42735</v>
      </c>
      <c r="C671" s="284" t="s">
        <v>23</v>
      </c>
      <c r="D671" s="331" t="s">
        <v>532</v>
      </c>
      <c r="E671" s="331">
        <v>0</v>
      </c>
      <c r="F671" s="331">
        <v>374127.72</v>
      </c>
      <c r="G671" s="331">
        <v>0</v>
      </c>
      <c r="H671" s="331">
        <v>3292023.21</v>
      </c>
      <c r="I671" s="331">
        <v>699958.7</v>
      </c>
      <c r="J671" s="331">
        <v>1326.67</v>
      </c>
      <c r="K671" s="331">
        <v>2769303.05</v>
      </c>
      <c r="L671" s="331">
        <v>1487588.72</v>
      </c>
      <c r="M671" s="331">
        <v>0</v>
      </c>
      <c r="N671" s="331">
        <v>0</v>
      </c>
      <c r="O671" s="331">
        <v>0</v>
      </c>
      <c r="P671" s="331">
        <v>0</v>
      </c>
      <c r="Q671" s="331">
        <v>0</v>
      </c>
      <c r="R671" s="331">
        <v>0</v>
      </c>
      <c r="S671" s="331">
        <v>0</v>
      </c>
      <c r="T671" s="331">
        <v>0</v>
      </c>
      <c r="U671" s="331">
        <v>8624328.0700000003</v>
      </c>
      <c r="V671" s="229"/>
      <c r="W671" s="229"/>
      <c r="X671" s="229"/>
      <c r="Y671" s="229"/>
    </row>
    <row r="672" spans="1:25" x14ac:dyDescent="0.3">
      <c r="A672" s="284" t="s">
        <v>215</v>
      </c>
      <c r="B672" s="333">
        <v>42735</v>
      </c>
      <c r="C672" s="284" t="s">
        <v>24</v>
      </c>
      <c r="D672" s="331" t="s">
        <v>533</v>
      </c>
      <c r="E672" s="331">
        <v>0</v>
      </c>
      <c r="F672" s="331">
        <v>1764256.03</v>
      </c>
      <c r="G672" s="331">
        <v>0</v>
      </c>
      <c r="H672" s="331">
        <v>31577655.739999998</v>
      </c>
      <c r="I672" s="331">
        <v>1442596.79</v>
      </c>
      <c r="J672" s="331">
        <v>11857.42</v>
      </c>
      <c r="K672" s="331">
        <v>1821216.89</v>
      </c>
      <c r="L672" s="331">
        <v>10868414.550000001</v>
      </c>
      <c r="M672" s="331">
        <v>0</v>
      </c>
      <c r="N672" s="331">
        <v>0</v>
      </c>
      <c r="O672" s="331">
        <v>0</v>
      </c>
      <c r="P672" s="331">
        <v>129134.37</v>
      </c>
      <c r="Q672" s="331">
        <v>0</v>
      </c>
      <c r="R672" s="331">
        <v>0</v>
      </c>
      <c r="S672" s="331">
        <v>0</v>
      </c>
      <c r="T672" s="331">
        <v>0</v>
      </c>
      <c r="U672" s="331">
        <v>47615131.789999999</v>
      </c>
      <c r="V672" s="229"/>
      <c r="W672" s="229"/>
      <c r="X672" s="229"/>
      <c r="Y672" s="229"/>
    </row>
    <row r="673" spans="1:25" x14ac:dyDescent="0.3">
      <c r="A673" s="284" t="s">
        <v>215</v>
      </c>
      <c r="B673" s="333">
        <v>42735</v>
      </c>
      <c r="C673" s="284" t="s">
        <v>25</v>
      </c>
      <c r="D673" s="331" t="s">
        <v>534</v>
      </c>
      <c r="E673" s="331">
        <v>0</v>
      </c>
      <c r="F673" s="331">
        <v>2558680</v>
      </c>
      <c r="G673" s="331">
        <v>0</v>
      </c>
      <c r="H673" s="331">
        <v>36556380.030000001</v>
      </c>
      <c r="I673" s="331">
        <v>6296103.5800000001</v>
      </c>
      <c r="J673" s="331">
        <v>9883.7999999999993</v>
      </c>
      <c r="K673" s="331">
        <v>8535609.0299999993</v>
      </c>
      <c r="L673" s="331">
        <v>12842467.76</v>
      </c>
      <c r="M673" s="331">
        <v>0</v>
      </c>
      <c r="N673" s="331">
        <v>0</v>
      </c>
      <c r="O673" s="331">
        <v>0</v>
      </c>
      <c r="P673" s="331">
        <v>376408.08</v>
      </c>
      <c r="Q673" s="331">
        <v>0</v>
      </c>
      <c r="R673" s="331">
        <v>0</v>
      </c>
      <c r="S673" s="331">
        <v>0</v>
      </c>
      <c r="T673" s="331">
        <v>0</v>
      </c>
      <c r="U673" s="331">
        <v>67175532.280000001</v>
      </c>
      <c r="V673" s="229"/>
      <c r="W673" s="229"/>
      <c r="X673" s="229"/>
      <c r="Y673" s="229"/>
    </row>
    <row r="674" spans="1:25" x14ac:dyDescent="0.3">
      <c r="A674" s="284" t="s">
        <v>215</v>
      </c>
      <c r="B674" s="333">
        <v>42735</v>
      </c>
      <c r="C674" s="284" t="s">
        <v>26</v>
      </c>
      <c r="D674" s="331" t="s">
        <v>535</v>
      </c>
      <c r="E674" s="331">
        <v>0</v>
      </c>
      <c r="F674" s="331">
        <v>2054882.89</v>
      </c>
      <c r="G674" s="331">
        <v>0</v>
      </c>
      <c r="H674" s="331">
        <v>32743977.440000001</v>
      </c>
      <c r="I674" s="331">
        <v>4314696.26</v>
      </c>
      <c r="J674" s="331">
        <v>9575.33</v>
      </c>
      <c r="K674" s="331">
        <v>4549170.93</v>
      </c>
      <c r="L674" s="331">
        <v>11204795.48</v>
      </c>
      <c r="M674" s="331">
        <v>0</v>
      </c>
      <c r="N674" s="331">
        <v>0</v>
      </c>
      <c r="O674" s="331">
        <v>0</v>
      </c>
      <c r="P674" s="331">
        <v>376408.08</v>
      </c>
      <c r="Q674" s="331">
        <v>0</v>
      </c>
      <c r="R674" s="331">
        <v>0</v>
      </c>
      <c r="S674" s="331">
        <v>0</v>
      </c>
      <c r="T674" s="331">
        <v>0</v>
      </c>
      <c r="U674" s="331">
        <v>55253506.409999996</v>
      </c>
      <c r="V674" s="229"/>
      <c r="W674" s="229"/>
      <c r="X674" s="229"/>
      <c r="Y674" s="229"/>
    </row>
    <row r="675" spans="1:25" x14ac:dyDescent="0.3">
      <c r="A675" s="284" t="s">
        <v>215</v>
      </c>
      <c r="B675" s="333">
        <v>42735</v>
      </c>
      <c r="C675" s="284" t="s">
        <v>27</v>
      </c>
      <c r="D675" s="331" t="s">
        <v>536</v>
      </c>
      <c r="E675" s="331">
        <v>0</v>
      </c>
      <c r="F675" s="331">
        <v>213722.08</v>
      </c>
      <c r="G675" s="331">
        <v>0</v>
      </c>
      <c r="H675" s="331">
        <v>3485071.67</v>
      </c>
      <c r="I675" s="331">
        <v>214139.03</v>
      </c>
      <c r="J675" s="331">
        <v>1317.69</v>
      </c>
      <c r="K675" s="331">
        <v>458802.36</v>
      </c>
      <c r="L675" s="331">
        <v>1234928.3999999999</v>
      </c>
      <c r="M675" s="331">
        <v>0</v>
      </c>
      <c r="N675" s="331">
        <v>0</v>
      </c>
      <c r="O675" s="331">
        <v>0</v>
      </c>
      <c r="P675" s="331">
        <v>12906.41</v>
      </c>
      <c r="Q675" s="331">
        <v>0</v>
      </c>
      <c r="R675" s="331">
        <v>0</v>
      </c>
      <c r="S675" s="331">
        <v>0</v>
      </c>
      <c r="T675" s="331">
        <v>0</v>
      </c>
      <c r="U675" s="331">
        <v>5620887.6399999997</v>
      </c>
      <c r="V675" s="229"/>
      <c r="W675" s="229"/>
      <c r="X675" s="229"/>
      <c r="Y675" s="229"/>
    </row>
    <row r="676" spans="1:25" x14ac:dyDescent="0.3">
      <c r="A676" s="284" t="s">
        <v>215</v>
      </c>
      <c r="B676" s="333">
        <v>42735</v>
      </c>
      <c r="C676" s="284" t="s">
        <v>28</v>
      </c>
      <c r="D676" s="331" t="s">
        <v>537</v>
      </c>
      <c r="U676" s="331">
        <v>0</v>
      </c>
      <c r="V676" s="229"/>
      <c r="W676" s="229"/>
      <c r="X676" s="229"/>
      <c r="Y676" s="229"/>
    </row>
    <row r="677" spans="1:25" x14ac:dyDescent="0.3">
      <c r="A677" s="284" t="s">
        <v>215</v>
      </c>
      <c r="B677" s="333">
        <v>42735</v>
      </c>
      <c r="C677" s="284" t="s">
        <v>29</v>
      </c>
      <c r="D677" s="331" t="s">
        <v>526</v>
      </c>
      <c r="U677" s="331">
        <v>0</v>
      </c>
      <c r="V677" s="229"/>
      <c r="W677" s="229"/>
      <c r="X677" s="229"/>
      <c r="Y677" s="229"/>
    </row>
    <row r="678" spans="1:25" x14ac:dyDescent="0.3">
      <c r="A678" s="284" t="s">
        <v>215</v>
      </c>
      <c r="B678" s="333">
        <v>42735</v>
      </c>
      <c r="C678" s="284" t="s">
        <v>30</v>
      </c>
      <c r="D678" s="331" t="s">
        <v>527</v>
      </c>
      <c r="U678" s="331">
        <v>0</v>
      </c>
      <c r="V678" s="229"/>
      <c r="W678" s="229"/>
      <c r="X678" s="229"/>
      <c r="Y678" s="229"/>
    </row>
    <row r="679" spans="1:25" x14ac:dyDescent="0.3">
      <c r="A679" s="284" t="s">
        <v>215</v>
      </c>
      <c r="B679" s="333">
        <v>42735</v>
      </c>
      <c r="C679" s="284" t="s">
        <v>31</v>
      </c>
      <c r="D679" s="331" t="s">
        <v>538</v>
      </c>
      <c r="E679" s="331">
        <v>0</v>
      </c>
      <c r="F679" s="331">
        <v>2772402.08</v>
      </c>
      <c r="G679" s="331">
        <v>0</v>
      </c>
      <c r="H679" s="331">
        <v>40041451.700000003</v>
      </c>
      <c r="I679" s="331">
        <v>6510242.6100000003</v>
      </c>
      <c r="J679" s="331">
        <v>11201.49</v>
      </c>
      <c r="K679" s="331">
        <v>8994411.3900000006</v>
      </c>
      <c r="L679" s="331">
        <v>14077396.16</v>
      </c>
      <c r="M679" s="331">
        <v>0</v>
      </c>
      <c r="N679" s="331">
        <v>0</v>
      </c>
      <c r="O679" s="331">
        <v>0</v>
      </c>
      <c r="P679" s="331">
        <v>389314.49</v>
      </c>
      <c r="Q679" s="331">
        <v>0</v>
      </c>
      <c r="R679" s="331">
        <v>0</v>
      </c>
      <c r="S679" s="331">
        <v>0</v>
      </c>
      <c r="T679" s="331">
        <v>0</v>
      </c>
      <c r="U679" s="331">
        <v>72796419.920000002</v>
      </c>
      <c r="V679" s="229"/>
      <c r="W679" s="229"/>
      <c r="X679" s="229"/>
      <c r="Y679" s="229"/>
    </row>
    <row r="680" spans="1:25" x14ac:dyDescent="0.3">
      <c r="A680" s="284" t="s">
        <v>215</v>
      </c>
      <c r="B680" s="333">
        <v>42735</v>
      </c>
      <c r="C680" s="284" t="s">
        <v>32</v>
      </c>
      <c r="D680" s="331" t="s">
        <v>539</v>
      </c>
      <c r="E680" s="331">
        <v>0</v>
      </c>
      <c r="F680" s="331">
        <v>503797.11</v>
      </c>
      <c r="G680" s="331">
        <v>0</v>
      </c>
      <c r="H680" s="331">
        <v>3812402.59</v>
      </c>
      <c r="I680" s="331">
        <v>1981407.32</v>
      </c>
      <c r="J680" s="331">
        <v>308.47000000000003</v>
      </c>
      <c r="K680" s="331">
        <v>3986438.1</v>
      </c>
      <c r="L680" s="331">
        <v>1637672.28</v>
      </c>
      <c r="M680" s="331">
        <v>0</v>
      </c>
      <c r="N680" s="331">
        <v>0</v>
      </c>
      <c r="O680" s="331">
        <v>0</v>
      </c>
      <c r="P680" s="331">
        <v>0</v>
      </c>
      <c r="Q680" s="331">
        <v>0</v>
      </c>
      <c r="R680" s="331">
        <v>0</v>
      </c>
      <c r="S680" s="331">
        <v>0</v>
      </c>
      <c r="T680" s="331">
        <v>0</v>
      </c>
      <c r="U680" s="331">
        <v>11922025.869999999</v>
      </c>
      <c r="V680" s="229"/>
      <c r="W680" s="229"/>
      <c r="X680" s="229"/>
      <c r="Y680" s="229"/>
    </row>
    <row r="681" spans="1:25" x14ac:dyDescent="0.3">
      <c r="A681" s="284" t="s">
        <v>215</v>
      </c>
      <c r="B681" s="333">
        <v>42735</v>
      </c>
      <c r="C681" s="284" t="s">
        <v>33</v>
      </c>
      <c r="D681" s="331" t="s">
        <v>540</v>
      </c>
      <c r="E681" s="331">
        <v>0</v>
      </c>
      <c r="F681" s="331">
        <v>2268604.9700000002</v>
      </c>
      <c r="G681" s="331">
        <v>0</v>
      </c>
      <c r="H681" s="331">
        <v>36229049.109999999</v>
      </c>
      <c r="I681" s="331">
        <v>4528835.29</v>
      </c>
      <c r="J681" s="331">
        <v>10893.02</v>
      </c>
      <c r="K681" s="331">
        <v>5007973.29</v>
      </c>
      <c r="L681" s="331">
        <v>12439723.880000001</v>
      </c>
      <c r="M681" s="331">
        <v>0</v>
      </c>
      <c r="N681" s="331">
        <v>0</v>
      </c>
      <c r="O681" s="331">
        <v>0</v>
      </c>
      <c r="P681" s="331">
        <v>389314.49</v>
      </c>
      <c r="Q681" s="331">
        <v>0</v>
      </c>
      <c r="R681" s="331">
        <v>0</v>
      </c>
      <c r="S681" s="331">
        <v>0</v>
      </c>
      <c r="T681" s="331">
        <v>0</v>
      </c>
      <c r="U681" s="331">
        <v>60874394.049999997</v>
      </c>
      <c r="V681" s="229"/>
      <c r="W681" s="229"/>
      <c r="X681" s="229"/>
      <c r="Y681" s="229"/>
    </row>
    <row r="682" spans="1:25" x14ac:dyDescent="0.3">
      <c r="A682" s="284" t="s">
        <v>215</v>
      </c>
      <c r="B682" s="333">
        <v>43100</v>
      </c>
      <c r="C682" s="284" t="s">
        <v>139</v>
      </c>
      <c r="D682" s="331" t="s">
        <v>138</v>
      </c>
      <c r="E682" s="331">
        <v>0</v>
      </c>
      <c r="F682" s="331">
        <v>0</v>
      </c>
      <c r="G682" s="331">
        <v>0</v>
      </c>
      <c r="H682" s="331">
        <v>0</v>
      </c>
      <c r="I682" s="331">
        <v>0</v>
      </c>
      <c r="J682" s="331">
        <v>0</v>
      </c>
      <c r="K682" s="331">
        <v>0</v>
      </c>
      <c r="L682" s="331">
        <v>0</v>
      </c>
      <c r="M682" s="331">
        <v>0</v>
      </c>
      <c r="N682" s="331">
        <v>0</v>
      </c>
      <c r="O682" s="331">
        <v>0</v>
      </c>
      <c r="P682" s="331">
        <v>0</v>
      </c>
      <c r="Q682" s="331">
        <v>0</v>
      </c>
      <c r="R682" s="331">
        <v>0</v>
      </c>
      <c r="S682" s="331">
        <v>0</v>
      </c>
      <c r="T682" s="331">
        <v>0</v>
      </c>
      <c r="U682" s="331">
        <v>0</v>
      </c>
      <c r="V682" s="229"/>
      <c r="W682" s="229"/>
      <c r="X682" s="229"/>
      <c r="Y682" s="229"/>
    </row>
    <row r="683" spans="1:25" x14ac:dyDescent="0.3">
      <c r="A683" s="284" t="s">
        <v>215</v>
      </c>
      <c r="B683" s="333">
        <v>43100</v>
      </c>
      <c r="C683" s="284" t="s">
        <v>4</v>
      </c>
      <c r="D683" s="331" t="s">
        <v>520</v>
      </c>
      <c r="E683" s="331">
        <v>0</v>
      </c>
      <c r="F683" s="331">
        <v>0</v>
      </c>
      <c r="G683" s="331">
        <v>0</v>
      </c>
      <c r="H683" s="331">
        <v>0</v>
      </c>
      <c r="I683" s="331">
        <v>0</v>
      </c>
      <c r="J683" s="331">
        <v>0</v>
      </c>
      <c r="K683" s="331">
        <v>0</v>
      </c>
      <c r="L683" s="331">
        <v>0</v>
      </c>
      <c r="M683" s="331">
        <v>0</v>
      </c>
      <c r="N683" s="331">
        <v>0</v>
      </c>
      <c r="O683" s="331">
        <v>0</v>
      </c>
      <c r="P683" s="331">
        <v>0</v>
      </c>
      <c r="Q683" s="331">
        <v>0</v>
      </c>
      <c r="R683" s="331">
        <v>0</v>
      </c>
      <c r="S683" s="331">
        <v>0</v>
      </c>
      <c r="T683" s="331">
        <v>0</v>
      </c>
      <c r="U683" s="331">
        <v>0</v>
      </c>
      <c r="V683" s="229"/>
      <c r="W683" s="229"/>
      <c r="X683" s="229"/>
      <c r="Y683" s="229"/>
    </row>
    <row r="684" spans="1:25" x14ac:dyDescent="0.3">
      <c r="A684" s="284" t="s">
        <v>215</v>
      </c>
      <c r="B684" s="333">
        <v>43100</v>
      </c>
      <c r="C684" s="284" t="s">
        <v>5</v>
      </c>
      <c r="D684" s="331" t="s">
        <v>528</v>
      </c>
      <c r="E684" s="331">
        <v>0</v>
      </c>
      <c r="F684" s="331">
        <v>222302</v>
      </c>
      <c r="G684" s="331">
        <v>0</v>
      </c>
      <c r="H684" s="331">
        <v>3950834</v>
      </c>
      <c r="I684" s="331">
        <v>6835466</v>
      </c>
      <c r="J684" s="331">
        <v>16568</v>
      </c>
      <c r="K684" s="331">
        <v>2125060</v>
      </c>
      <c r="L684" s="331">
        <v>1378064</v>
      </c>
      <c r="M684" s="331">
        <v>0</v>
      </c>
      <c r="N684" s="331">
        <v>0</v>
      </c>
      <c r="O684" s="331">
        <v>0</v>
      </c>
      <c r="P684" s="331">
        <v>30810</v>
      </c>
      <c r="Q684" s="331">
        <v>0</v>
      </c>
      <c r="R684" s="331">
        <v>0</v>
      </c>
      <c r="S684" s="331">
        <v>0</v>
      </c>
      <c r="T684" s="331">
        <v>0</v>
      </c>
      <c r="U684" s="331">
        <v>14559104</v>
      </c>
      <c r="V684" s="229"/>
      <c r="W684" s="229"/>
      <c r="X684" s="229"/>
      <c r="Y684" s="229"/>
    </row>
    <row r="685" spans="1:25" x14ac:dyDescent="0.3">
      <c r="A685" s="284" t="s">
        <v>215</v>
      </c>
      <c r="B685" s="333">
        <v>43100</v>
      </c>
      <c r="C685" s="284" t="s">
        <v>13</v>
      </c>
      <c r="D685" s="331" t="s">
        <v>529</v>
      </c>
      <c r="E685" s="331">
        <v>0</v>
      </c>
      <c r="F685" s="331">
        <v>0</v>
      </c>
      <c r="G685" s="331">
        <v>0</v>
      </c>
      <c r="H685" s="331">
        <v>0</v>
      </c>
      <c r="I685" s="331">
        <v>0</v>
      </c>
      <c r="J685" s="331">
        <v>0</v>
      </c>
      <c r="K685" s="331">
        <v>0</v>
      </c>
      <c r="L685" s="331">
        <v>0</v>
      </c>
      <c r="M685" s="331">
        <v>0</v>
      </c>
      <c r="N685" s="331">
        <v>0</v>
      </c>
      <c r="O685" s="331">
        <v>0</v>
      </c>
      <c r="P685" s="331">
        <v>0</v>
      </c>
      <c r="Q685" s="331">
        <v>0</v>
      </c>
      <c r="R685" s="331">
        <v>0</v>
      </c>
      <c r="S685" s="331">
        <v>0</v>
      </c>
      <c r="T685" s="331">
        <v>0</v>
      </c>
      <c r="U685" s="331">
        <v>0</v>
      </c>
      <c r="V685" s="229"/>
      <c r="W685" s="229"/>
      <c r="X685" s="229"/>
      <c r="Y685" s="229"/>
    </row>
    <row r="686" spans="1:25" x14ac:dyDescent="0.3">
      <c r="A686" s="284" t="s">
        <v>215</v>
      </c>
      <c r="B686" s="333">
        <v>43100</v>
      </c>
      <c r="C686" s="284" t="s">
        <v>14</v>
      </c>
      <c r="D686" s="331" t="s">
        <v>530</v>
      </c>
      <c r="E686" s="331">
        <v>0</v>
      </c>
      <c r="F686" s="331">
        <v>222302</v>
      </c>
      <c r="G686" s="331">
        <v>0</v>
      </c>
      <c r="H686" s="331">
        <v>3950834</v>
      </c>
      <c r="I686" s="331">
        <v>6835466</v>
      </c>
      <c r="J686" s="331">
        <v>16568</v>
      </c>
      <c r="K686" s="331">
        <v>2125060</v>
      </c>
      <c r="L686" s="331">
        <v>1378064</v>
      </c>
      <c r="M686" s="331">
        <v>0</v>
      </c>
      <c r="N686" s="331">
        <v>0</v>
      </c>
      <c r="O686" s="331">
        <v>0</v>
      </c>
      <c r="P686" s="331">
        <v>30810</v>
      </c>
      <c r="Q686" s="331">
        <v>0</v>
      </c>
      <c r="R686" s="331">
        <v>0</v>
      </c>
      <c r="S686" s="331">
        <v>0</v>
      </c>
      <c r="T686" s="331">
        <v>0</v>
      </c>
      <c r="U686" s="331">
        <v>14559104</v>
      </c>
      <c r="V686" s="229"/>
      <c r="W686" s="229"/>
      <c r="X686" s="229"/>
      <c r="Y686" s="229"/>
    </row>
    <row r="687" spans="1:25" x14ac:dyDescent="0.3">
      <c r="A687" s="284" t="s">
        <v>215</v>
      </c>
      <c r="B687" s="333">
        <v>43100</v>
      </c>
      <c r="C687" s="284" t="s">
        <v>15</v>
      </c>
      <c r="D687" s="331" t="s">
        <v>531</v>
      </c>
      <c r="E687" s="331">
        <v>0</v>
      </c>
      <c r="F687" s="331">
        <v>2869085</v>
      </c>
      <c r="G687" s="331">
        <v>0</v>
      </c>
      <c r="H687" s="331">
        <v>33206218</v>
      </c>
      <c r="I687" s="331">
        <v>2090429</v>
      </c>
      <c r="J687" s="331">
        <v>17226</v>
      </c>
      <c r="K687" s="331">
        <v>3176596</v>
      </c>
      <c r="L687" s="331">
        <v>12562960</v>
      </c>
      <c r="M687" s="331">
        <v>0</v>
      </c>
      <c r="N687" s="331">
        <v>0</v>
      </c>
      <c r="O687" s="331">
        <v>0</v>
      </c>
      <c r="P687" s="331">
        <v>82476</v>
      </c>
      <c r="Q687" s="331">
        <v>0</v>
      </c>
      <c r="R687" s="331">
        <v>0</v>
      </c>
      <c r="S687" s="331">
        <v>0</v>
      </c>
      <c r="T687" s="331">
        <v>0</v>
      </c>
      <c r="U687" s="331">
        <v>54004990</v>
      </c>
      <c r="V687" s="229"/>
      <c r="W687" s="229"/>
      <c r="X687" s="229"/>
      <c r="Y687" s="229"/>
    </row>
    <row r="688" spans="1:25" x14ac:dyDescent="0.3">
      <c r="A688" s="284" t="s">
        <v>215</v>
      </c>
      <c r="B688" s="333">
        <v>43100</v>
      </c>
      <c r="C688" s="284" t="s">
        <v>23</v>
      </c>
      <c r="D688" s="331" t="s">
        <v>532</v>
      </c>
      <c r="E688" s="331">
        <v>0</v>
      </c>
      <c r="F688" s="331">
        <v>550221.06999999995</v>
      </c>
      <c r="G688" s="331">
        <v>0</v>
      </c>
      <c r="H688" s="331">
        <v>5337713.3899999997</v>
      </c>
      <c r="I688" s="331">
        <v>944156.78</v>
      </c>
      <c r="J688" s="331">
        <v>6972.15</v>
      </c>
      <c r="K688" s="331">
        <v>1428303.81</v>
      </c>
      <c r="L688" s="331">
        <v>2500257.9500000002</v>
      </c>
      <c r="M688" s="331">
        <v>0</v>
      </c>
      <c r="N688" s="331">
        <v>0</v>
      </c>
      <c r="O688" s="331">
        <v>0</v>
      </c>
      <c r="P688" s="331">
        <v>683.33</v>
      </c>
      <c r="Q688" s="331">
        <v>0</v>
      </c>
      <c r="R688" s="331">
        <v>0</v>
      </c>
      <c r="S688" s="331">
        <v>0</v>
      </c>
      <c r="T688" s="331">
        <v>0</v>
      </c>
      <c r="U688" s="331">
        <v>10768308.48</v>
      </c>
      <c r="V688" s="229"/>
      <c r="W688" s="229"/>
      <c r="X688" s="229"/>
      <c r="Y688" s="229"/>
    </row>
    <row r="689" spans="1:25" x14ac:dyDescent="0.3">
      <c r="A689" s="284" t="s">
        <v>215</v>
      </c>
      <c r="B689" s="333">
        <v>43100</v>
      </c>
      <c r="C689" s="284" t="s">
        <v>24</v>
      </c>
      <c r="D689" s="331" t="s">
        <v>533</v>
      </c>
      <c r="E689" s="331">
        <v>0</v>
      </c>
      <c r="F689" s="331">
        <v>2318863.9300000002</v>
      </c>
      <c r="G689" s="331">
        <v>0</v>
      </c>
      <c r="H689" s="331">
        <v>27868504.609999999</v>
      </c>
      <c r="I689" s="331">
        <v>1146272.22</v>
      </c>
      <c r="J689" s="331">
        <v>10253.85</v>
      </c>
      <c r="K689" s="331">
        <v>1748292.19</v>
      </c>
      <c r="L689" s="331">
        <v>10062702.050000001</v>
      </c>
      <c r="M689" s="331">
        <v>0</v>
      </c>
      <c r="N689" s="331">
        <v>0</v>
      </c>
      <c r="O689" s="331">
        <v>0</v>
      </c>
      <c r="P689" s="331">
        <v>81792.67</v>
      </c>
      <c r="Q689" s="331">
        <v>0</v>
      </c>
      <c r="R689" s="331">
        <v>0</v>
      </c>
      <c r="S689" s="331">
        <v>0</v>
      </c>
      <c r="T689" s="331">
        <v>0</v>
      </c>
      <c r="U689" s="331">
        <v>43236681.520000003</v>
      </c>
      <c r="V689" s="229"/>
      <c r="W689" s="229"/>
      <c r="X689" s="229"/>
      <c r="Y689" s="229"/>
    </row>
    <row r="690" spans="1:25" x14ac:dyDescent="0.3">
      <c r="A690" s="284" t="s">
        <v>215</v>
      </c>
      <c r="B690" s="333">
        <v>43100</v>
      </c>
      <c r="C690" s="284" t="s">
        <v>25</v>
      </c>
      <c r="D690" s="331" t="s">
        <v>534</v>
      </c>
      <c r="E690" s="331">
        <v>0</v>
      </c>
      <c r="F690" s="331">
        <v>3091387</v>
      </c>
      <c r="G690" s="331">
        <v>0</v>
      </c>
      <c r="H690" s="331">
        <v>37157052</v>
      </c>
      <c r="I690" s="331">
        <v>8925895</v>
      </c>
      <c r="J690" s="331">
        <v>33794</v>
      </c>
      <c r="K690" s="331">
        <v>5301656</v>
      </c>
      <c r="L690" s="331">
        <v>13941024</v>
      </c>
      <c r="M690" s="331">
        <v>0</v>
      </c>
      <c r="N690" s="331">
        <v>0</v>
      </c>
      <c r="O690" s="331">
        <v>0</v>
      </c>
      <c r="P690" s="331">
        <v>113286</v>
      </c>
      <c r="Q690" s="331">
        <v>0</v>
      </c>
      <c r="R690" s="331">
        <v>0</v>
      </c>
      <c r="S690" s="331">
        <v>0</v>
      </c>
      <c r="T690" s="331">
        <v>0</v>
      </c>
      <c r="U690" s="331">
        <v>68564094</v>
      </c>
      <c r="V690" s="229"/>
      <c r="W690" s="229"/>
      <c r="X690" s="229"/>
      <c r="Y690" s="229"/>
    </row>
    <row r="691" spans="1:25" x14ac:dyDescent="0.3">
      <c r="A691" s="284" t="s">
        <v>215</v>
      </c>
      <c r="B691" s="333">
        <v>43100</v>
      </c>
      <c r="C691" s="284" t="s">
        <v>26</v>
      </c>
      <c r="D691" s="331" t="s">
        <v>535</v>
      </c>
      <c r="E691" s="331">
        <v>0</v>
      </c>
      <c r="F691" s="331">
        <v>2541165.9300000002</v>
      </c>
      <c r="G691" s="331">
        <v>0</v>
      </c>
      <c r="H691" s="331">
        <v>31819338.609999999</v>
      </c>
      <c r="I691" s="331">
        <v>7981738.2199999997</v>
      </c>
      <c r="J691" s="331">
        <v>26821.85</v>
      </c>
      <c r="K691" s="331">
        <v>3873352.19</v>
      </c>
      <c r="L691" s="331">
        <v>11440766.050000001</v>
      </c>
      <c r="M691" s="331">
        <v>0</v>
      </c>
      <c r="N691" s="331">
        <v>0</v>
      </c>
      <c r="O691" s="331">
        <v>0</v>
      </c>
      <c r="P691" s="331">
        <v>112602.67</v>
      </c>
      <c r="Q691" s="331">
        <v>0</v>
      </c>
      <c r="R691" s="331">
        <v>0</v>
      </c>
      <c r="S691" s="331">
        <v>0</v>
      </c>
      <c r="T691" s="331">
        <v>0</v>
      </c>
      <c r="U691" s="331">
        <v>57795785.520000003</v>
      </c>
      <c r="V691" s="229"/>
      <c r="W691" s="229"/>
      <c r="X691" s="229"/>
      <c r="Y691" s="229"/>
    </row>
    <row r="692" spans="1:25" x14ac:dyDescent="0.3">
      <c r="A692" s="284" t="s">
        <v>215</v>
      </c>
      <c r="B692" s="333">
        <v>43100</v>
      </c>
      <c r="C692" s="284" t="s">
        <v>27</v>
      </c>
      <c r="D692" s="331" t="s">
        <v>536</v>
      </c>
      <c r="E692" s="331">
        <v>0</v>
      </c>
      <c r="F692" s="331">
        <v>334466.14</v>
      </c>
      <c r="G692" s="331">
        <v>0</v>
      </c>
      <c r="H692" s="331">
        <v>3871044.49</v>
      </c>
      <c r="I692" s="331">
        <v>243693.63</v>
      </c>
      <c r="J692" s="331">
        <v>2008.14</v>
      </c>
      <c r="K692" s="331">
        <v>370314.51</v>
      </c>
      <c r="L692" s="331">
        <v>1464538.27</v>
      </c>
      <c r="M692" s="331">
        <v>0</v>
      </c>
      <c r="N692" s="331">
        <v>0</v>
      </c>
      <c r="O692" s="331">
        <v>0</v>
      </c>
      <c r="P692" s="331">
        <v>9614.7099999999991</v>
      </c>
      <c r="Q692" s="331">
        <v>0</v>
      </c>
      <c r="R692" s="331">
        <v>0</v>
      </c>
      <c r="S692" s="331">
        <v>0</v>
      </c>
      <c r="T692" s="331">
        <v>0</v>
      </c>
      <c r="U692" s="331">
        <v>6295679.8899999997</v>
      </c>
      <c r="V692" s="229"/>
      <c r="W692" s="229"/>
      <c r="X692" s="229"/>
      <c r="Y692" s="229"/>
    </row>
    <row r="693" spans="1:25" x14ac:dyDescent="0.3">
      <c r="A693" s="284" t="s">
        <v>215</v>
      </c>
      <c r="B693" s="333">
        <v>43100</v>
      </c>
      <c r="C693" s="284" t="s">
        <v>28</v>
      </c>
      <c r="D693" s="331" t="s">
        <v>537</v>
      </c>
      <c r="U693" s="331">
        <v>0</v>
      </c>
      <c r="V693" s="229"/>
      <c r="W693" s="229"/>
      <c r="X693" s="229"/>
      <c r="Y693" s="229"/>
    </row>
    <row r="694" spans="1:25" x14ac:dyDescent="0.3">
      <c r="A694" s="284" t="s">
        <v>215</v>
      </c>
      <c r="B694" s="333">
        <v>43100</v>
      </c>
      <c r="C694" s="284" t="s">
        <v>29</v>
      </c>
      <c r="D694" s="331" t="s">
        <v>526</v>
      </c>
      <c r="U694" s="331">
        <v>0</v>
      </c>
      <c r="V694" s="229"/>
      <c r="W694" s="229"/>
      <c r="X694" s="229"/>
      <c r="Y694" s="229"/>
    </row>
    <row r="695" spans="1:25" x14ac:dyDescent="0.3">
      <c r="A695" s="284" t="s">
        <v>215</v>
      </c>
      <c r="B695" s="333">
        <v>43100</v>
      </c>
      <c r="C695" s="284" t="s">
        <v>30</v>
      </c>
      <c r="D695" s="331" t="s">
        <v>527</v>
      </c>
      <c r="U695" s="331">
        <v>0</v>
      </c>
      <c r="V695" s="229"/>
      <c r="W695" s="229"/>
      <c r="X695" s="229"/>
      <c r="Y695" s="229"/>
    </row>
    <row r="696" spans="1:25" x14ac:dyDescent="0.3">
      <c r="A696" s="284" t="s">
        <v>215</v>
      </c>
      <c r="B696" s="333">
        <v>43100</v>
      </c>
      <c r="C696" s="284" t="s">
        <v>31</v>
      </c>
      <c r="D696" s="331" t="s">
        <v>538</v>
      </c>
      <c r="E696" s="331">
        <v>0</v>
      </c>
      <c r="F696" s="331">
        <v>3425853.14</v>
      </c>
      <c r="G696" s="331">
        <v>0</v>
      </c>
      <c r="H696" s="331">
        <v>41028096.490000002</v>
      </c>
      <c r="I696" s="331">
        <v>9169588.6300000008</v>
      </c>
      <c r="J696" s="331">
        <v>35802.14</v>
      </c>
      <c r="K696" s="331">
        <v>5671970.5099999998</v>
      </c>
      <c r="L696" s="331">
        <v>15405562.27</v>
      </c>
      <c r="M696" s="331">
        <v>0</v>
      </c>
      <c r="N696" s="331">
        <v>0</v>
      </c>
      <c r="O696" s="331">
        <v>0</v>
      </c>
      <c r="P696" s="331">
        <v>122900.71</v>
      </c>
      <c r="Q696" s="331">
        <v>0</v>
      </c>
      <c r="R696" s="331">
        <v>0</v>
      </c>
      <c r="S696" s="331">
        <v>0</v>
      </c>
      <c r="T696" s="331">
        <v>0</v>
      </c>
      <c r="U696" s="331">
        <v>74859773.890000001</v>
      </c>
      <c r="V696" s="229"/>
      <c r="W696" s="229"/>
      <c r="X696" s="229"/>
      <c r="Y696" s="229"/>
    </row>
    <row r="697" spans="1:25" x14ac:dyDescent="0.3">
      <c r="A697" s="284" t="s">
        <v>215</v>
      </c>
      <c r="B697" s="333">
        <v>43100</v>
      </c>
      <c r="C697" s="284" t="s">
        <v>32</v>
      </c>
      <c r="D697" s="331" t="s">
        <v>539</v>
      </c>
      <c r="E697" s="331">
        <v>0</v>
      </c>
      <c r="F697" s="331">
        <v>550221.06999999995</v>
      </c>
      <c r="G697" s="331">
        <v>0</v>
      </c>
      <c r="H697" s="331">
        <v>5337713.3899999997</v>
      </c>
      <c r="I697" s="331">
        <v>944156.78</v>
      </c>
      <c r="J697" s="331">
        <v>6972.15</v>
      </c>
      <c r="K697" s="331">
        <v>1428303.81</v>
      </c>
      <c r="L697" s="331">
        <v>2500257.9500000002</v>
      </c>
      <c r="M697" s="331">
        <v>0</v>
      </c>
      <c r="N697" s="331">
        <v>0</v>
      </c>
      <c r="O697" s="331">
        <v>0</v>
      </c>
      <c r="P697" s="331">
        <v>683.33</v>
      </c>
      <c r="Q697" s="331">
        <v>0</v>
      </c>
      <c r="R697" s="331">
        <v>0</v>
      </c>
      <c r="S697" s="331">
        <v>0</v>
      </c>
      <c r="T697" s="331">
        <v>0</v>
      </c>
      <c r="U697" s="331">
        <v>10768308.48</v>
      </c>
      <c r="V697" s="229"/>
      <c r="W697" s="229"/>
      <c r="X697" s="229"/>
      <c r="Y697" s="229"/>
    </row>
    <row r="698" spans="1:25" x14ac:dyDescent="0.3">
      <c r="A698" s="284" t="s">
        <v>215</v>
      </c>
      <c r="B698" s="333">
        <v>43100</v>
      </c>
      <c r="C698" s="284" t="s">
        <v>33</v>
      </c>
      <c r="D698" s="331" t="s">
        <v>540</v>
      </c>
      <c r="E698" s="331">
        <v>0</v>
      </c>
      <c r="F698" s="331">
        <v>2875632.07</v>
      </c>
      <c r="G698" s="331">
        <v>0</v>
      </c>
      <c r="H698" s="331">
        <v>35690383.100000001</v>
      </c>
      <c r="I698" s="331">
        <v>8225431.8499999996</v>
      </c>
      <c r="J698" s="331">
        <v>28829.99</v>
      </c>
      <c r="K698" s="331">
        <v>4243666.7</v>
      </c>
      <c r="L698" s="331">
        <v>12905304.32</v>
      </c>
      <c r="M698" s="331">
        <v>0</v>
      </c>
      <c r="N698" s="331">
        <v>0</v>
      </c>
      <c r="O698" s="331">
        <v>0</v>
      </c>
      <c r="P698" s="331">
        <v>122217.38</v>
      </c>
      <c r="Q698" s="331">
        <v>0</v>
      </c>
      <c r="R698" s="331">
        <v>0</v>
      </c>
      <c r="S698" s="331">
        <v>0</v>
      </c>
      <c r="T698" s="331">
        <v>0</v>
      </c>
      <c r="U698" s="331">
        <v>64091465.409999996</v>
      </c>
      <c r="V698" s="229"/>
      <c r="W698" s="229"/>
      <c r="X698" s="229"/>
      <c r="Y698" s="229"/>
    </row>
    <row r="699" spans="1:25" x14ac:dyDescent="0.3">
      <c r="A699" s="284" t="s">
        <v>215</v>
      </c>
      <c r="B699" s="333">
        <v>43465</v>
      </c>
      <c r="C699" s="284" t="s">
        <v>139</v>
      </c>
      <c r="D699" s="331" t="s">
        <v>138</v>
      </c>
      <c r="E699" s="331">
        <v>0</v>
      </c>
      <c r="F699" s="331">
        <v>0</v>
      </c>
      <c r="G699" s="331">
        <v>0</v>
      </c>
      <c r="H699" s="331">
        <v>0</v>
      </c>
      <c r="I699" s="331">
        <v>0</v>
      </c>
      <c r="J699" s="331">
        <v>0</v>
      </c>
      <c r="K699" s="331">
        <v>0</v>
      </c>
      <c r="L699" s="331">
        <v>0</v>
      </c>
      <c r="M699" s="331">
        <v>0</v>
      </c>
      <c r="N699" s="331">
        <v>0</v>
      </c>
      <c r="O699" s="331">
        <v>0</v>
      </c>
      <c r="P699" s="331">
        <v>0</v>
      </c>
      <c r="Q699" s="331">
        <v>0</v>
      </c>
      <c r="R699" s="331">
        <v>0</v>
      </c>
      <c r="S699" s="331">
        <v>0</v>
      </c>
      <c r="T699" s="331">
        <v>0</v>
      </c>
      <c r="U699" s="331">
        <v>0</v>
      </c>
      <c r="V699" s="229"/>
      <c r="W699" s="229"/>
      <c r="X699" s="229"/>
      <c r="Y699" s="229"/>
    </row>
    <row r="700" spans="1:25" x14ac:dyDescent="0.3">
      <c r="A700" s="284" t="s">
        <v>215</v>
      </c>
      <c r="B700" s="333">
        <v>43465</v>
      </c>
      <c r="C700" s="284" t="s">
        <v>4</v>
      </c>
      <c r="D700" s="331" t="s">
        <v>520</v>
      </c>
      <c r="E700" s="331">
        <v>0</v>
      </c>
      <c r="F700" s="331">
        <v>0</v>
      </c>
      <c r="G700" s="331">
        <v>0</v>
      </c>
      <c r="H700" s="331">
        <v>0</v>
      </c>
      <c r="I700" s="331">
        <v>0</v>
      </c>
      <c r="J700" s="331">
        <v>0</v>
      </c>
      <c r="K700" s="331">
        <v>0</v>
      </c>
      <c r="L700" s="331">
        <v>0</v>
      </c>
      <c r="M700" s="331">
        <v>0</v>
      </c>
      <c r="N700" s="331">
        <v>0</v>
      </c>
      <c r="O700" s="331">
        <v>0</v>
      </c>
      <c r="P700" s="331">
        <v>0</v>
      </c>
      <c r="Q700" s="331">
        <v>0</v>
      </c>
      <c r="R700" s="331">
        <v>0</v>
      </c>
      <c r="S700" s="331">
        <v>0</v>
      </c>
      <c r="T700" s="331">
        <v>0</v>
      </c>
      <c r="U700" s="331">
        <v>0</v>
      </c>
      <c r="V700" s="229"/>
      <c r="W700" s="229"/>
      <c r="X700" s="229"/>
      <c r="Y700" s="229"/>
    </row>
    <row r="701" spans="1:25" x14ac:dyDescent="0.3">
      <c r="A701" s="284" t="s">
        <v>215</v>
      </c>
      <c r="B701" s="333">
        <v>43465</v>
      </c>
      <c r="C701" s="284" t="s">
        <v>5</v>
      </c>
      <c r="D701" s="331" t="s">
        <v>528</v>
      </c>
      <c r="E701" s="331">
        <v>0</v>
      </c>
      <c r="F701" s="331">
        <v>245782</v>
      </c>
      <c r="G701" s="331">
        <v>0</v>
      </c>
      <c r="H701" s="331">
        <v>4529207</v>
      </c>
      <c r="I701" s="331">
        <v>7307427</v>
      </c>
      <c r="J701" s="331">
        <v>20897</v>
      </c>
      <c r="K701" s="331">
        <v>2097902</v>
      </c>
      <c r="L701" s="331">
        <v>1119079</v>
      </c>
      <c r="M701" s="331">
        <v>0</v>
      </c>
      <c r="N701" s="331">
        <v>0</v>
      </c>
      <c r="O701" s="331">
        <v>0</v>
      </c>
      <c r="P701" s="331">
        <v>-4869</v>
      </c>
      <c r="Q701" s="331">
        <v>0</v>
      </c>
      <c r="R701" s="331">
        <v>0</v>
      </c>
      <c r="S701" s="331">
        <v>0</v>
      </c>
      <c r="T701" s="331">
        <v>0</v>
      </c>
      <c r="U701" s="331">
        <v>15315425</v>
      </c>
      <c r="V701" s="229"/>
      <c r="W701" s="229"/>
      <c r="X701" s="229"/>
      <c r="Y701" s="229"/>
    </row>
    <row r="702" spans="1:25" x14ac:dyDescent="0.3">
      <c r="A702" s="284" t="s">
        <v>215</v>
      </c>
      <c r="B702" s="333">
        <v>43465</v>
      </c>
      <c r="C702" s="284" t="s">
        <v>13</v>
      </c>
      <c r="D702" s="331" t="s">
        <v>529</v>
      </c>
      <c r="E702" s="331">
        <v>0</v>
      </c>
      <c r="F702" s="331">
        <v>0</v>
      </c>
      <c r="G702" s="331">
        <v>0</v>
      </c>
      <c r="H702" s="331">
        <v>0</v>
      </c>
      <c r="I702" s="331">
        <v>0</v>
      </c>
      <c r="J702" s="331">
        <v>0</v>
      </c>
      <c r="K702" s="331">
        <v>0</v>
      </c>
      <c r="L702" s="331">
        <v>0</v>
      </c>
      <c r="M702" s="331">
        <v>0</v>
      </c>
      <c r="N702" s="331">
        <v>0</v>
      </c>
      <c r="O702" s="331">
        <v>0</v>
      </c>
      <c r="P702" s="331">
        <v>0</v>
      </c>
      <c r="Q702" s="331">
        <v>0</v>
      </c>
      <c r="R702" s="331">
        <v>0</v>
      </c>
      <c r="S702" s="331">
        <v>0</v>
      </c>
      <c r="T702" s="331">
        <v>0</v>
      </c>
      <c r="U702" s="331">
        <v>0</v>
      </c>
      <c r="V702" s="229"/>
      <c r="W702" s="229"/>
      <c r="X702" s="229"/>
      <c r="Y702" s="229"/>
    </row>
    <row r="703" spans="1:25" x14ac:dyDescent="0.3">
      <c r="A703" s="284" t="s">
        <v>215</v>
      </c>
      <c r="B703" s="333">
        <v>43465</v>
      </c>
      <c r="C703" s="284" t="s">
        <v>14</v>
      </c>
      <c r="D703" s="331" t="s">
        <v>530</v>
      </c>
      <c r="E703" s="331">
        <v>0</v>
      </c>
      <c r="F703" s="331">
        <v>245782</v>
      </c>
      <c r="G703" s="331">
        <v>0</v>
      </c>
      <c r="H703" s="331">
        <v>4529207</v>
      </c>
      <c r="I703" s="331">
        <v>7307427</v>
      </c>
      <c r="J703" s="331">
        <v>20897</v>
      </c>
      <c r="K703" s="331">
        <v>2097902</v>
      </c>
      <c r="L703" s="331">
        <v>1119079</v>
      </c>
      <c r="M703" s="331">
        <v>0</v>
      </c>
      <c r="N703" s="331">
        <v>0</v>
      </c>
      <c r="O703" s="331">
        <v>0</v>
      </c>
      <c r="P703" s="331">
        <v>-4869</v>
      </c>
      <c r="Q703" s="331">
        <v>0</v>
      </c>
      <c r="R703" s="331">
        <v>0</v>
      </c>
      <c r="S703" s="331">
        <v>0</v>
      </c>
      <c r="T703" s="331">
        <v>0</v>
      </c>
      <c r="U703" s="331">
        <v>15315425</v>
      </c>
      <c r="V703" s="229"/>
      <c r="W703" s="229"/>
      <c r="X703" s="229"/>
      <c r="Y703" s="229"/>
    </row>
    <row r="704" spans="1:25" x14ac:dyDescent="0.3">
      <c r="A704" s="284" t="s">
        <v>215</v>
      </c>
      <c r="B704" s="333">
        <v>43465</v>
      </c>
      <c r="C704" s="284" t="s">
        <v>15</v>
      </c>
      <c r="D704" s="331" t="s">
        <v>531</v>
      </c>
      <c r="E704" s="331">
        <v>0</v>
      </c>
      <c r="F704" s="331">
        <v>1569740</v>
      </c>
      <c r="G704" s="331">
        <v>0</v>
      </c>
      <c r="H704" s="331">
        <v>36756372</v>
      </c>
      <c r="I704" s="331">
        <v>2151432</v>
      </c>
      <c r="J704" s="331">
        <v>660</v>
      </c>
      <c r="K704" s="331">
        <v>3568792</v>
      </c>
      <c r="L704" s="331">
        <v>11115010</v>
      </c>
      <c r="M704" s="331">
        <v>0</v>
      </c>
      <c r="N704" s="331">
        <v>0</v>
      </c>
      <c r="O704" s="331">
        <v>0</v>
      </c>
      <c r="P704" s="331">
        <v>31472</v>
      </c>
      <c r="Q704" s="331">
        <v>0</v>
      </c>
      <c r="R704" s="331">
        <v>0</v>
      </c>
      <c r="S704" s="331">
        <v>0</v>
      </c>
      <c r="T704" s="331">
        <v>0</v>
      </c>
      <c r="U704" s="331">
        <v>55193478</v>
      </c>
      <c r="V704" s="229"/>
      <c r="W704" s="229"/>
      <c r="X704" s="229"/>
      <c r="Y704" s="229"/>
    </row>
    <row r="705" spans="1:25" x14ac:dyDescent="0.3">
      <c r="A705" s="284" t="s">
        <v>215</v>
      </c>
      <c r="B705" s="333">
        <v>43465</v>
      </c>
      <c r="C705" s="284" t="s">
        <v>23</v>
      </c>
      <c r="D705" s="331" t="s">
        <v>532</v>
      </c>
      <c r="E705" s="331">
        <v>0</v>
      </c>
      <c r="F705" s="331">
        <v>294080</v>
      </c>
      <c r="G705" s="331">
        <v>0</v>
      </c>
      <c r="H705" s="331">
        <v>7482555.9400000004</v>
      </c>
      <c r="I705" s="331">
        <v>719090.24</v>
      </c>
      <c r="J705" s="331">
        <v>1913.27</v>
      </c>
      <c r="K705" s="331">
        <v>1400191.99</v>
      </c>
      <c r="L705" s="331">
        <v>2394055.2400000002</v>
      </c>
      <c r="M705" s="331">
        <v>0</v>
      </c>
      <c r="N705" s="331">
        <v>0</v>
      </c>
      <c r="O705" s="331">
        <v>0</v>
      </c>
      <c r="P705" s="331">
        <v>0</v>
      </c>
      <c r="Q705" s="331">
        <v>0</v>
      </c>
      <c r="R705" s="331">
        <v>0</v>
      </c>
      <c r="S705" s="331">
        <v>0</v>
      </c>
      <c r="T705" s="331">
        <v>0</v>
      </c>
      <c r="U705" s="331">
        <v>12291886.68</v>
      </c>
      <c r="V705" s="229"/>
      <c r="W705" s="229"/>
      <c r="X705" s="229"/>
      <c r="Y705" s="229"/>
    </row>
    <row r="706" spans="1:25" x14ac:dyDescent="0.3">
      <c r="A706" s="284" t="s">
        <v>215</v>
      </c>
      <c r="B706" s="333">
        <v>43465</v>
      </c>
      <c r="C706" s="284" t="s">
        <v>24</v>
      </c>
      <c r="D706" s="331" t="s">
        <v>533</v>
      </c>
      <c r="E706" s="331">
        <v>0</v>
      </c>
      <c r="F706" s="331">
        <v>1275660</v>
      </c>
      <c r="G706" s="331">
        <v>0</v>
      </c>
      <c r="H706" s="331">
        <v>29273816.059999999</v>
      </c>
      <c r="I706" s="331">
        <v>1432341.76</v>
      </c>
      <c r="J706" s="331">
        <v>-1253.27</v>
      </c>
      <c r="K706" s="331">
        <v>2168600.0099999998</v>
      </c>
      <c r="L706" s="331">
        <v>8720954.7599999998</v>
      </c>
      <c r="M706" s="331">
        <v>0</v>
      </c>
      <c r="N706" s="331">
        <v>0</v>
      </c>
      <c r="O706" s="331">
        <v>0</v>
      </c>
      <c r="P706" s="331">
        <v>31472</v>
      </c>
      <c r="Q706" s="331">
        <v>0</v>
      </c>
      <c r="R706" s="331">
        <v>0</v>
      </c>
      <c r="S706" s="331">
        <v>0</v>
      </c>
      <c r="T706" s="331">
        <v>0</v>
      </c>
      <c r="U706" s="331">
        <v>42901591.32</v>
      </c>
      <c r="V706" s="229"/>
      <c r="W706" s="229"/>
      <c r="X706" s="229"/>
      <c r="Y706" s="229"/>
    </row>
    <row r="707" spans="1:25" x14ac:dyDescent="0.3">
      <c r="A707" s="284" t="s">
        <v>215</v>
      </c>
      <c r="B707" s="333">
        <v>43465</v>
      </c>
      <c r="C707" s="284" t="s">
        <v>25</v>
      </c>
      <c r="D707" s="331" t="s">
        <v>534</v>
      </c>
      <c r="E707" s="331">
        <v>0</v>
      </c>
      <c r="F707" s="331">
        <v>1815522</v>
      </c>
      <c r="G707" s="331">
        <v>0</v>
      </c>
      <c r="H707" s="331">
        <v>41285579</v>
      </c>
      <c r="I707" s="331">
        <v>9458859</v>
      </c>
      <c r="J707" s="331">
        <v>21557</v>
      </c>
      <c r="K707" s="331">
        <v>5666694</v>
      </c>
      <c r="L707" s="331">
        <v>12234089</v>
      </c>
      <c r="M707" s="331">
        <v>0</v>
      </c>
      <c r="N707" s="331">
        <v>0</v>
      </c>
      <c r="O707" s="331">
        <v>0</v>
      </c>
      <c r="P707" s="331">
        <v>26603</v>
      </c>
      <c r="Q707" s="331">
        <v>0</v>
      </c>
      <c r="R707" s="331">
        <v>0</v>
      </c>
      <c r="S707" s="331">
        <v>0</v>
      </c>
      <c r="T707" s="331">
        <v>0</v>
      </c>
      <c r="U707" s="331">
        <v>70508903</v>
      </c>
      <c r="V707" s="229"/>
      <c r="W707" s="229"/>
      <c r="X707" s="229"/>
      <c r="Y707" s="229"/>
    </row>
    <row r="708" spans="1:25" x14ac:dyDescent="0.3">
      <c r="A708" s="284" t="s">
        <v>215</v>
      </c>
      <c r="B708" s="333">
        <v>43465</v>
      </c>
      <c r="C708" s="284" t="s">
        <v>26</v>
      </c>
      <c r="D708" s="331" t="s">
        <v>535</v>
      </c>
      <c r="E708" s="331">
        <v>0</v>
      </c>
      <c r="F708" s="331">
        <v>1521442</v>
      </c>
      <c r="G708" s="331">
        <v>0</v>
      </c>
      <c r="H708" s="331">
        <v>33803023.060000002</v>
      </c>
      <c r="I708" s="331">
        <v>8739768.7599999998</v>
      </c>
      <c r="J708" s="331">
        <v>19643.73</v>
      </c>
      <c r="K708" s="331">
        <v>4266502.01</v>
      </c>
      <c r="L708" s="331">
        <v>9840033.7599999998</v>
      </c>
      <c r="M708" s="331">
        <v>0</v>
      </c>
      <c r="N708" s="331">
        <v>0</v>
      </c>
      <c r="O708" s="331">
        <v>0</v>
      </c>
      <c r="P708" s="331">
        <v>26603</v>
      </c>
      <c r="Q708" s="331">
        <v>0</v>
      </c>
      <c r="R708" s="331">
        <v>0</v>
      </c>
      <c r="S708" s="331">
        <v>0</v>
      </c>
      <c r="T708" s="331">
        <v>0</v>
      </c>
      <c r="U708" s="331">
        <v>58217016.32</v>
      </c>
      <c r="V708" s="229"/>
      <c r="W708" s="229"/>
      <c r="X708" s="229"/>
      <c r="Y708" s="229"/>
    </row>
    <row r="709" spans="1:25" x14ac:dyDescent="0.3">
      <c r="A709" s="284" t="s">
        <v>215</v>
      </c>
      <c r="B709" s="333">
        <v>43465</v>
      </c>
      <c r="C709" s="284" t="s">
        <v>27</v>
      </c>
      <c r="D709" s="331" t="s">
        <v>536</v>
      </c>
      <c r="E709" s="331">
        <v>0</v>
      </c>
      <c r="F709" s="331">
        <v>198282.58</v>
      </c>
      <c r="G709" s="331">
        <v>0</v>
      </c>
      <c r="H709" s="331">
        <v>4642901.5199999996</v>
      </c>
      <c r="I709" s="331">
        <v>271759.33</v>
      </c>
      <c r="J709" s="331">
        <v>83.37</v>
      </c>
      <c r="K709" s="331">
        <v>450793.94</v>
      </c>
      <c r="L709" s="331">
        <v>1403998.65</v>
      </c>
      <c r="M709" s="331">
        <v>0</v>
      </c>
      <c r="N709" s="331">
        <v>0</v>
      </c>
      <c r="O709" s="331">
        <v>0</v>
      </c>
      <c r="P709" s="331">
        <v>3975.4</v>
      </c>
      <c r="Q709" s="331">
        <v>0</v>
      </c>
      <c r="R709" s="331">
        <v>0</v>
      </c>
      <c r="S709" s="331">
        <v>0</v>
      </c>
      <c r="T709" s="331">
        <v>0</v>
      </c>
      <c r="U709" s="331">
        <v>6971794.79</v>
      </c>
      <c r="V709" s="229"/>
      <c r="W709" s="229"/>
      <c r="X709" s="229"/>
      <c r="Y709" s="229"/>
    </row>
    <row r="710" spans="1:25" x14ac:dyDescent="0.3">
      <c r="A710" s="284" t="s">
        <v>215</v>
      </c>
      <c r="B710" s="333">
        <v>43465</v>
      </c>
      <c r="C710" s="284" t="s">
        <v>28</v>
      </c>
      <c r="D710" s="331" t="s">
        <v>537</v>
      </c>
      <c r="U710" s="331">
        <v>0</v>
      </c>
      <c r="V710" s="229"/>
      <c r="W710" s="229"/>
      <c r="X710" s="229"/>
      <c r="Y710" s="229"/>
    </row>
    <row r="711" spans="1:25" x14ac:dyDescent="0.3">
      <c r="A711" s="284" t="s">
        <v>215</v>
      </c>
      <c r="B711" s="333">
        <v>43465</v>
      </c>
      <c r="C711" s="284" t="s">
        <v>29</v>
      </c>
      <c r="D711" s="331" t="s">
        <v>526</v>
      </c>
      <c r="U711" s="331">
        <v>0</v>
      </c>
      <c r="V711" s="229"/>
      <c r="W711" s="229"/>
      <c r="X711" s="229"/>
      <c r="Y711" s="229"/>
    </row>
    <row r="712" spans="1:25" x14ac:dyDescent="0.3">
      <c r="A712" s="284" t="s">
        <v>215</v>
      </c>
      <c r="B712" s="333">
        <v>43465</v>
      </c>
      <c r="C712" s="284" t="s">
        <v>30</v>
      </c>
      <c r="D712" s="331" t="s">
        <v>527</v>
      </c>
      <c r="U712" s="331">
        <v>0</v>
      </c>
      <c r="V712" s="229"/>
      <c r="W712" s="229"/>
      <c r="X712" s="229"/>
      <c r="Y712" s="229"/>
    </row>
    <row r="713" spans="1:25" x14ac:dyDescent="0.3">
      <c r="A713" s="284" t="s">
        <v>215</v>
      </c>
      <c r="B713" s="333">
        <v>43465</v>
      </c>
      <c r="C713" s="284" t="s">
        <v>31</v>
      </c>
      <c r="D713" s="331" t="s">
        <v>538</v>
      </c>
      <c r="E713" s="331">
        <v>0</v>
      </c>
      <c r="F713" s="331">
        <v>2013804.58</v>
      </c>
      <c r="G713" s="331">
        <v>0</v>
      </c>
      <c r="H713" s="331">
        <v>45928480.520000003</v>
      </c>
      <c r="I713" s="331">
        <v>9730618.3300000001</v>
      </c>
      <c r="J713" s="331">
        <v>21640.37</v>
      </c>
      <c r="K713" s="331">
        <v>6117487.9400000004</v>
      </c>
      <c r="L713" s="331">
        <v>13638087.65</v>
      </c>
      <c r="M713" s="331">
        <v>0</v>
      </c>
      <c r="N713" s="331">
        <v>0</v>
      </c>
      <c r="O713" s="331">
        <v>0</v>
      </c>
      <c r="P713" s="331">
        <v>30578.400000000001</v>
      </c>
      <c r="Q713" s="331">
        <v>0</v>
      </c>
      <c r="R713" s="331">
        <v>0</v>
      </c>
      <c r="S713" s="331">
        <v>0</v>
      </c>
      <c r="T713" s="331">
        <v>0</v>
      </c>
      <c r="U713" s="331">
        <v>77480697.790000007</v>
      </c>
      <c r="V713" s="229"/>
      <c r="W713" s="229"/>
      <c r="X713" s="229"/>
      <c r="Y713" s="229"/>
    </row>
    <row r="714" spans="1:25" x14ac:dyDescent="0.3">
      <c r="A714" s="284" t="s">
        <v>215</v>
      </c>
      <c r="B714" s="333">
        <v>43465</v>
      </c>
      <c r="C714" s="284" t="s">
        <v>32</v>
      </c>
      <c r="D714" s="331" t="s">
        <v>539</v>
      </c>
      <c r="E714" s="331">
        <v>0</v>
      </c>
      <c r="F714" s="331">
        <v>294080</v>
      </c>
      <c r="G714" s="331">
        <v>0</v>
      </c>
      <c r="H714" s="331">
        <v>7482555.9400000004</v>
      </c>
      <c r="I714" s="331">
        <v>719090.24</v>
      </c>
      <c r="J714" s="331">
        <v>1913.27</v>
      </c>
      <c r="K714" s="331">
        <v>1400191.99</v>
      </c>
      <c r="L714" s="331">
        <v>2394055.2400000002</v>
      </c>
      <c r="M714" s="331">
        <v>0</v>
      </c>
      <c r="N714" s="331">
        <v>0</v>
      </c>
      <c r="O714" s="331">
        <v>0</v>
      </c>
      <c r="P714" s="331">
        <v>0</v>
      </c>
      <c r="Q714" s="331">
        <v>0</v>
      </c>
      <c r="R714" s="331">
        <v>0</v>
      </c>
      <c r="S714" s="331">
        <v>0</v>
      </c>
      <c r="T714" s="331">
        <v>0</v>
      </c>
      <c r="U714" s="331">
        <v>12291886.68</v>
      </c>
      <c r="V714" s="229"/>
      <c r="W714" s="229"/>
      <c r="X714" s="229"/>
      <c r="Y714" s="229"/>
    </row>
    <row r="715" spans="1:25" x14ac:dyDescent="0.3">
      <c r="A715" s="284" t="s">
        <v>215</v>
      </c>
      <c r="B715" s="333">
        <v>43465</v>
      </c>
      <c r="C715" s="284" t="s">
        <v>33</v>
      </c>
      <c r="D715" s="331" t="s">
        <v>540</v>
      </c>
      <c r="E715" s="331">
        <v>0</v>
      </c>
      <c r="F715" s="331">
        <v>1719724.58</v>
      </c>
      <c r="G715" s="331">
        <v>0</v>
      </c>
      <c r="H715" s="331">
        <v>38445924.579999998</v>
      </c>
      <c r="I715" s="331">
        <v>9011528.0899999999</v>
      </c>
      <c r="J715" s="331">
        <v>19727.099999999999</v>
      </c>
      <c r="K715" s="331">
        <v>4717295.95</v>
      </c>
      <c r="L715" s="331">
        <v>11244032.41</v>
      </c>
      <c r="M715" s="331">
        <v>0</v>
      </c>
      <c r="N715" s="331">
        <v>0</v>
      </c>
      <c r="O715" s="331">
        <v>0</v>
      </c>
      <c r="P715" s="331">
        <v>30578.400000000001</v>
      </c>
      <c r="Q715" s="331">
        <v>0</v>
      </c>
      <c r="R715" s="331">
        <v>0</v>
      </c>
      <c r="S715" s="331">
        <v>0</v>
      </c>
      <c r="T715" s="331">
        <v>0</v>
      </c>
      <c r="U715" s="331">
        <v>65188811.109999999</v>
      </c>
      <c r="V715" s="229"/>
      <c r="W715" s="229"/>
      <c r="X715" s="229"/>
      <c r="Y715" s="229"/>
    </row>
    <row r="716" spans="1:25" x14ac:dyDescent="0.3">
      <c r="A716" s="284" t="s">
        <v>269</v>
      </c>
      <c r="B716" s="333">
        <v>42735</v>
      </c>
      <c r="C716" s="284" t="s">
        <v>139</v>
      </c>
      <c r="D716" s="331" t="s">
        <v>138</v>
      </c>
      <c r="E716" s="331">
        <v>0</v>
      </c>
      <c r="F716" s="331">
        <v>0</v>
      </c>
      <c r="G716" s="331">
        <v>0</v>
      </c>
      <c r="H716" s="331">
        <v>0</v>
      </c>
      <c r="I716" s="331">
        <v>0</v>
      </c>
      <c r="J716" s="331">
        <v>0</v>
      </c>
      <c r="K716" s="331">
        <v>0</v>
      </c>
      <c r="L716" s="331">
        <v>0</v>
      </c>
      <c r="M716" s="331">
        <v>0</v>
      </c>
      <c r="N716" s="331">
        <v>0</v>
      </c>
      <c r="O716" s="331">
        <v>0</v>
      </c>
      <c r="P716" s="331">
        <v>0</v>
      </c>
      <c r="Q716" s="331">
        <v>0</v>
      </c>
      <c r="R716" s="331">
        <v>0</v>
      </c>
      <c r="S716" s="331">
        <v>0</v>
      </c>
      <c r="T716" s="331">
        <v>0</v>
      </c>
      <c r="U716" s="331">
        <v>0</v>
      </c>
      <c r="V716" s="229"/>
      <c r="W716" s="229"/>
      <c r="X716" s="229"/>
      <c r="Y716" s="229"/>
    </row>
    <row r="717" spans="1:25" x14ac:dyDescent="0.3">
      <c r="A717" s="284" t="s">
        <v>269</v>
      </c>
      <c r="B717" s="333">
        <v>42735</v>
      </c>
      <c r="C717" s="284" t="s">
        <v>4</v>
      </c>
      <c r="D717" s="331" t="s">
        <v>520</v>
      </c>
      <c r="E717" s="331">
        <v>0</v>
      </c>
      <c r="F717" s="331">
        <v>0</v>
      </c>
      <c r="G717" s="331">
        <v>0</v>
      </c>
      <c r="H717" s="331">
        <v>0</v>
      </c>
      <c r="I717" s="331">
        <v>0</v>
      </c>
      <c r="J717" s="331">
        <v>0</v>
      </c>
      <c r="K717" s="331">
        <v>0</v>
      </c>
      <c r="L717" s="331">
        <v>0</v>
      </c>
      <c r="M717" s="331">
        <v>0</v>
      </c>
      <c r="N717" s="331">
        <v>0</v>
      </c>
      <c r="O717" s="331">
        <v>0</v>
      </c>
      <c r="P717" s="331">
        <v>0</v>
      </c>
      <c r="Q717" s="331">
        <v>0</v>
      </c>
      <c r="R717" s="331">
        <v>0</v>
      </c>
      <c r="S717" s="331">
        <v>0</v>
      </c>
      <c r="T717" s="331">
        <v>0</v>
      </c>
      <c r="U717" s="331">
        <v>0</v>
      </c>
      <c r="V717" s="229"/>
      <c r="W717" s="229"/>
      <c r="X717" s="229"/>
      <c r="Y717" s="229"/>
    </row>
    <row r="718" spans="1:25" x14ac:dyDescent="0.3">
      <c r="A718" s="284" t="s">
        <v>269</v>
      </c>
      <c r="B718" s="333">
        <v>42735</v>
      </c>
      <c r="C718" s="284" t="s">
        <v>5</v>
      </c>
      <c r="D718" s="331" t="s">
        <v>528</v>
      </c>
      <c r="E718" s="331">
        <v>38909933.850000001</v>
      </c>
      <c r="F718" s="331">
        <v>0</v>
      </c>
      <c r="G718" s="331">
        <v>0</v>
      </c>
      <c r="H718" s="331">
        <v>0</v>
      </c>
      <c r="I718" s="331">
        <v>0</v>
      </c>
      <c r="J718" s="331">
        <v>0</v>
      </c>
      <c r="K718" s="331">
        <v>0</v>
      </c>
      <c r="L718" s="331">
        <v>0</v>
      </c>
      <c r="M718" s="331">
        <v>0</v>
      </c>
      <c r="N718" s="331">
        <v>0</v>
      </c>
      <c r="O718" s="331">
        <v>0</v>
      </c>
      <c r="P718" s="331">
        <v>0</v>
      </c>
      <c r="Q718" s="331">
        <v>0</v>
      </c>
      <c r="R718" s="331">
        <v>0</v>
      </c>
      <c r="S718" s="331">
        <v>0</v>
      </c>
      <c r="T718" s="331">
        <v>0</v>
      </c>
      <c r="U718" s="331">
        <v>38909933.850000001</v>
      </c>
      <c r="V718" s="229"/>
      <c r="W718" s="229"/>
      <c r="X718" s="229"/>
      <c r="Y718" s="229"/>
    </row>
    <row r="719" spans="1:25" x14ac:dyDescent="0.3">
      <c r="A719" s="284" t="s">
        <v>269</v>
      </c>
      <c r="B719" s="333">
        <v>42735</v>
      </c>
      <c r="C719" s="284" t="s">
        <v>13</v>
      </c>
      <c r="D719" s="331" t="s">
        <v>529</v>
      </c>
      <c r="E719" s="331">
        <v>0</v>
      </c>
      <c r="F719" s="331">
        <v>0</v>
      </c>
      <c r="G719" s="331">
        <v>0</v>
      </c>
      <c r="H719" s="331">
        <v>0</v>
      </c>
      <c r="I719" s="331">
        <v>0</v>
      </c>
      <c r="J719" s="331">
        <v>0</v>
      </c>
      <c r="K719" s="331">
        <v>0</v>
      </c>
      <c r="L719" s="331">
        <v>0</v>
      </c>
      <c r="M719" s="331">
        <v>0</v>
      </c>
      <c r="N719" s="331">
        <v>0</v>
      </c>
      <c r="O719" s="331">
        <v>0</v>
      </c>
      <c r="P719" s="331">
        <v>0</v>
      </c>
      <c r="Q719" s="331">
        <v>0</v>
      </c>
      <c r="R719" s="331">
        <v>0</v>
      </c>
      <c r="S719" s="331">
        <v>0</v>
      </c>
      <c r="T719" s="331">
        <v>0</v>
      </c>
      <c r="U719" s="331">
        <v>0</v>
      </c>
      <c r="V719" s="229"/>
      <c r="W719" s="229"/>
      <c r="X719" s="229"/>
      <c r="Y719" s="229"/>
    </row>
    <row r="720" spans="1:25" x14ac:dyDescent="0.3">
      <c r="A720" s="284" t="s">
        <v>269</v>
      </c>
      <c r="B720" s="333">
        <v>42735</v>
      </c>
      <c r="C720" s="284" t="s">
        <v>14</v>
      </c>
      <c r="D720" s="331" t="s">
        <v>530</v>
      </c>
      <c r="E720" s="331">
        <v>38909933.850000001</v>
      </c>
      <c r="F720" s="331">
        <v>0</v>
      </c>
      <c r="G720" s="331">
        <v>0</v>
      </c>
      <c r="H720" s="331">
        <v>0</v>
      </c>
      <c r="I720" s="331">
        <v>0</v>
      </c>
      <c r="J720" s="331">
        <v>0</v>
      </c>
      <c r="K720" s="331">
        <v>0</v>
      </c>
      <c r="L720" s="331">
        <v>0</v>
      </c>
      <c r="M720" s="331">
        <v>0</v>
      </c>
      <c r="N720" s="331">
        <v>0</v>
      </c>
      <c r="O720" s="331">
        <v>0</v>
      </c>
      <c r="P720" s="331">
        <v>0</v>
      </c>
      <c r="Q720" s="331">
        <v>0</v>
      </c>
      <c r="R720" s="331">
        <v>0</v>
      </c>
      <c r="S720" s="331">
        <v>0</v>
      </c>
      <c r="T720" s="331">
        <v>0</v>
      </c>
      <c r="U720" s="331">
        <v>38909933.850000001</v>
      </c>
      <c r="V720" s="229"/>
      <c r="W720" s="229"/>
      <c r="X720" s="229"/>
      <c r="Y720" s="229"/>
    </row>
    <row r="721" spans="1:25" x14ac:dyDescent="0.3">
      <c r="A721" s="284" t="s">
        <v>269</v>
      </c>
      <c r="B721" s="333">
        <v>42735</v>
      </c>
      <c r="C721" s="284" t="s">
        <v>15</v>
      </c>
      <c r="D721" s="331" t="s">
        <v>531</v>
      </c>
      <c r="E721" s="331">
        <v>259928664.86000001</v>
      </c>
      <c r="F721" s="331">
        <v>0</v>
      </c>
      <c r="G721" s="331">
        <v>0</v>
      </c>
      <c r="H721" s="331">
        <v>0</v>
      </c>
      <c r="I721" s="331">
        <v>0</v>
      </c>
      <c r="J721" s="331">
        <v>0</v>
      </c>
      <c r="K721" s="331">
        <v>0</v>
      </c>
      <c r="L721" s="331">
        <v>0</v>
      </c>
      <c r="M721" s="331">
        <v>0</v>
      </c>
      <c r="N721" s="331">
        <v>0</v>
      </c>
      <c r="O721" s="331">
        <v>0</v>
      </c>
      <c r="P721" s="331">
        <v>0</v>
      </c>
      <c r="Q721" s="331">
        <v>0</v>
      </c>
      <c r="R721" s="331">
        <v>0</v>
      </c>
      <c r="S721" s="331">
        <v>0</v>
      </c>
      <c r="T721" s="331">
        <v>0</v>
      </c>
      <c r="U721" s="331">
        <v>259928664.86000001</v>
      </c>
      <c r="V721" s="229"/>
      <c r="W721" s="229"/>
      <c r="X721" s="229"/>
      <c r="Y721" s="229"/>
    </row>
    <row r="722" spans="1:25" x14ac:dyDescent="0.3">
      <c r="A722" s="284" t="s">
        <v>269</v>
      </c>
      <c r="B722" s="333">
        <v>42735</v>
      </c>
      <c r="C722" s="284" t="s">
        <v>23</v>
      </c>
      <c r="D722" s="331" t="s">
        <v>532</v>
      </c>
      <c r="E722" s="331">
        <v>0</v>
      </c>
      <c r="F722" s="331">
        <v>0</v>
      </c>
      <c r="G722" s="331">
        <v>0</v>
      </c>
      <c r="H722" s="331">
        <v>0</v>
      </c>
      <c r="I722" s="331">
        <v>0</v>
      </c>
      <c r="J722" s="331">
        <v>0</v>
      </c>
      <c r="K722" s="331">
        <v>0</v>
      </c>
      <c r="L722" s="331">
        <v>0</v>
      </c>
      <c r="M722" s="331">
        <v>0</v>
      </c>
      <c r="N722" s="331">
        <v>0</v>
      </c>
      <c r="O722" s="331">
        <v>0</v>
      </c>
      <c r="P722" s="331">
        <v>0</v>
      </c>
      <c r="Q722" s="331">
        <v>0</v>
      </c>
      <c r="R722" s="331">
        <v>0</v>
      </c>
      <c r="S722" s="331">
        <v>0</v>
      </c>
      <c r="T722" s="331">
        <v>0</v>
      </c>
      <c r="U722" s="331">
        <v>0</v>
      </c>
      <c r="V722" s="229"/>
      <c r="W722" s="229"/>
      <c r="X722" s="229"/>
      <c r="Y722" s="229"/>
    </row>
    <row r="723" spans="1:25" x14ac:dyDescent="0.3">
      <c r="A723" s="284" t="s">
        <v>269</v>
      </c>
      <c r="B723" s="333">
        <v>42735</v>
      </c>
      <c r="C723" s="284" t="s">
        <v>24</v>
      </c>
      <c r="D723" s="331" t="s">
        <v>533</v>
      </c>
      <c r="E723" s="331">
        <v>259928664.86000001</v>
      </c>
      <c r="F723" s="331">
        <v>0</v>
      </c>
      <c r="G723" s="331">
        <v>0</v>
      </c>
      <c r="H723" s="331">
        <v>0</v>
      </c>
      <c r="I723" s="331">
        <v>0</v>
      </c>
      <c r="J723" s="331">
        <v>0</v>
      </c>
      <c r="K723" s="331">
        <v>0</v>
      </c>
      <c r="L723" s="331">
        <v>0</v>
      </c>
      <c r="M723" s="331">
        <v>0</v>
      </c>
      <c r="N723" s="331">
        <v>0</v>
      </c>
      <c r="O723" s="331">
        <v>0</v>
      </c>
      <c r="P723" s="331">
        <v>0</v>
      </c>
      <c r="Q723" s="331">
        <v>0</v>
      </c>
      <c r="R723" s="331">
        <v>0</v>
      </c>
      <c r="S723" s="331">
        <v>0</v>
      </c>
      <c r="T723" s="331">
        <v>0</v>
      </c>
      <c r="U723" s="331">
        <v>259928664.86000001</v>
      </c>
      <c r="V723" s="229"/>
      <c r="W723" s="229"/>
      <c r="X723" s="229"/>
      <c r="Y723" s="229"/>
    </row>
    <row r="724" spans="1:25" x14ac:dyDescent="0.3">
      <c r="A724" s="284" t="s">
        <v>269</v>
      </c>
      <c r="B724" s="333">
        <v>42735</v>
      </c>
      <c r="C724" s="284" t="s">
        <v>25</v>
      </c>
      <c r="D724" s="331" t="s">
        <v>534</v>
      </c>
      <c r="E724" s="331">
        <v>298838598.70999998</v>
      </c>
      <c r="F724" s="331">
        <v>0</v>
      </c>
      <c r="G724" s="331">
        <v>0</v>
      </c>
      <c r="H724" s="331">
        <v>0</v>
      </c>
      <c r="I724" s="331">
        <v>0</v>
      </c>
      <c r="J724" s="331">
        <v>0</v>
      </c>
      <c r="K724" s="331">
        <v>0</v>
      </c>
      <c r="L724" s="331">
        <v>0</v>
      </c>
      <c r="M724" s="331">
        <v>0</v>
      </c>
      <c r="N724" s="331">
        <v>0</v>
      </c>
      <c r="O724" s="331">
        <v>0</v>
      </c>
      <c r="P724" s="331">
        <v>0</v>
      </c>
      <c r="Q724" s="331">
        <v>0</v>
      </c>
      <c r="R724" s="331">
        <v>0</v>
      </c>
      <c r="S724" s="331">
        <v>0</v>
      </c>
      <c r="T724" s="331">
        <v>0</v>
      </c>
      <c r="U724" s="331">
        <v>298838598.70999998</v>
      </c>
      <c r="V724" s="229"/>
      <c r="W724" s="229"/>
      <c r="X724" s="229"/>
      <c r="Y724" s="229"/>
    </row>
    <row r="725" spans="1:25" x14ac:dyDescent="0.3">
      <c r="A725" s="284" t="s">
        <v>269</v>
      </c>
      <c r="B725" s="333">
        <v>42735</v>
      </c>
      <c r="C725" s="284" t="s">
        <v>26</v>
      </c>
      <c r="D725" s="331" t="s">
        <v>535</v>
      </c>
      <c r="E725" s="331">
        <v>298838598.70999998</v>
      </c>
      <c r="F725" s="331">
        <v>0</v>
      </c>
      <c r="G725" s="331">
        <v>0</v>
      </c>
      <c r="H725" s="331">
        <v>0</v>
      </c>
      <c r="I725" s="331">
        <v>0</v>
      </c>
      <c r="J725" s="331">
        <v>0</v>
      </c>
      <c r="K725" s="331">
        <v>0</v>
      </c>
      <c r="L725" s="331">
        <v>0</v>
      </c>
      <c r="M725" s="331">
        <v>0</v>
      </c>
      <c r="N725" s="331">
        <v>0</v>
      </c>
      <c r="O725" s="331">
        <v>0</v>
      </c>
      <c r="P725" s="331">
        <v>0</v>
      </c>
      <c r="Q725" s="331">
        <v>0</v>
      </c>
      <c r="R725" s="331">
        <v>0</v>
      </c>
      <c r="S725" s="331">
        <v>0</v>
      </c>
      <c r="T725" s="331">
        <v>0</v>
      </c>
      <c r="U725" s="331">
        <v>298838598.70999998</v>
      </c>
      <c r="V725" s="229"/>
      <c r="W725" s="229"/>
      <c r="X725" s="229"/>
      <c r="Y725" s="229"/>
    </row>
    <row r="726" spans="1:25" x14ac:dyDescent="0.3">
      <c r="A726" s="284" t="s">
        <v>269</v>
      </c>
      <c r="B726" s="333">
        <v>42735</v>
      </c>
      <c r="C726" s="284" t="s">
        <v>27</v>
      </c>
      <c r="D726" s="331" t="s">
        <v>536</v>
      </c>
      <c r="E726" s="331">
        <v>7232465.6399999997</v>
      </c>
      <c r="F726" s="331">
        <v>0</v>
      </c>
      <c r="G726" s="331">
        <v>0</v>
      </c>
      <c r="H726" s="331">
        <v>0</v>
      </c>
      <c r="I726" s="331">
        <v>0</v>
      </c>
      <c r="J726" s="331">
        <v>0</v>
      </c>
      <c r="K726" s="331">
        <v>0</v>
      </c>
      <c r="L726" s="331">
        <v>0</v>
      </c>
      <c r="M726" s="331">
        <v>0</v>
      </c>
      <c r="N726" s="331">
        <v>0</v>
      </c>
      <c r="O726" s="331">
        <v>0</v>
      </c>
      <c r="P726" s="331">
        <v>0</v>
      </c>
      <c r="Q726" s="331">
        <v>0</v>
      </c>
      <c r="R726" s="331">
        <v>0</v>
      </c>
      <c r="S726" s="331">
        <v>0</v>
      </c>
      <c r="T726" s="331">
        <v>0</v>
      </c>
      <c r="U726" s="331">
        <v>7232465.6399999997</v>
      </c>
      <c r="V726" s="229"/>
      <c r="W726" s="229"/>
      <c r="X726" s="229"/>
      <c r="Y726" s="229"/>
    </row>
    <row r="727" spans="1:25" x14ac:dyDescent="0.3">
      <c r="A727" s="284" t="s">
        <v>269</v>
      </c>
      <c r="B727" s="333">
        <v>42735</v>
      </c>
      <c r="C727" s="284" t="s">
        <v>28</v>
      </c>
      <c r="D727" s="331" t="s">
        <v>537</v>
      </c>
      <c r="E727" s="331">
        <v>0</v>
      </c>
      <c r="F727" s="331">
        <v>0</v>
      </c>
      <c r="G727" s="331">
        <v>0</v>
      </c>
      <c r="H727" s="331">
        <v>0</v>
      </c>
      <c r="I727" s="331">
        <v>0</v>
      </c>
      <c r="J727" s="331">
        <v>0</v>
      </c>
      <c r="K727" s="331">
        <v>0</v>
      </c>
      <c r="L727" s="331">
        <v>0</v>
      </c>
      <c r="M727" s="331">
        <v>0</v>
      </c>
      <c r="N727" s="331">
        <v>0</v>
      </c>
      <c r="O727" s="331">
        <v>0</v>
      </c>
      <c r="P727" s="331">
        <v>0</v>
      </c>
      <c r="Q727" s="331">
        <v>0</v>
      </c>
      <c r="R727" s="331">
        <v>0</v>
      </c>
      <c r="S727" s="331">
        <v>0</v>
      </c>
      <c r="T727" s="331">
        <v>0</v>
      </c>
      <c r="U727" s="331">
        <v>0</v>
      </c>
      <c r="V727" s="229"/>
      <c r="W727" s="229"/>
      <c r="X727" s="229"/>
      <c r="Y727" s="229"/>
    </row>
    <row r="728" spans="1:25" x14ac:dyDescent="0.3">
      <c r="A728" s="284" t="s">
        <v>269</v>
      </c>
      <c r="B728" s="333">
        <v>42735</v>
      </c>
      <c r="C728" s="284" t="s">
        <v>29</v>
      </c>
      <c r="D728" s="331" t="s">
        <v>526</v>
      </c>
      <c r="E728" s="331">
        <v>0</v>
      </c>
      <c r="F728" s="331">
        <v>0</v>
      </c>
      <c r="G728" s="331">
        <v>0</v>
      </c>
      <c r="H728" s="331">
        <v>0</v>
      </c>
      <c r="I728" s="331">
        <v>0</v>
      </c>
      <c r="J728" s="331">
        <v>0</v>
      </c>
      <c r="K728" s="331">
        <v>0</v>
      </c>
      <c r="L728" s="331">
        <v>0</v>
      </c>
      <c r="M728" s="331">
        <v>0</v>
      </c>
      <c r="N728" s="331">
        <v>0</v>
      </c>
      <c r="O728" s="331">
        <v>0</v>
      </c>
      <c r="P728" s="331">
        <v>0</v>
      </c>
      <c r="Q728" s="331">
        <v>0</v>
      </c>
      <c r="R728" s="331">
        <v>0</v>
      </c>
      <c r="S728" s="331">
        <v>0</v>
      </c>
      <c r="T728" s="331">
        <v>0</v>
      </c>
      <c r="U728" s="331">
        <v>0</v>
      </c>
      <c r="V728" s="229"/>
      <c r="W728" s="229"/>
      <c r="X728" s="229"/>
      <c r="Y728" s="229"/>
    </row>
    <row r="729" spans="1:25" x14ac:dyDescent="0.3">
      <c r="A729" s="284" t="s">
        <v>269</v>
      </c>
      <c r="B729" s="333">
        <v>42735</v>
      </c>
      <c r="C729" s="284" t="s">
        <v>30</v>
      </c>
      <c r="D729" s="331" t="s">
        <v>527</v>
      </c>
      <c r="E729" s="331">
        <v>0</v>
      </c>
      <c r="F729" s="331">
        <v>0</v>
      </c>
      <c r="G729" s="331">
        <v>0</v>
      </c>
      <c r="H729" s="331">
        <v>0</v>
      </c>
      <c r="I729" s="331">
        <v>0</v>
      </c>
      <c r="J729" s="331">
        <v>0</v>
      </c>
      <c r="K729" s="331">
        <v>0</v>
      </c>
      <c r="L729" s="331">
        <v>0</v>
      </c>
      <c r="M729" s="331">
        <v>0</v>
      </c>
      <c r="N729" s="331">
        <v>0</v>
      </c>
      <c r="O729" s="331">
        <v>0</v>
      </c>
      <c r="P729" s="331">
        <v>0</v>
      </c>
      <c r="Q729" s="331">
        <v>0</v>
      </c>
      <c r="R729" s="331">
        <v>0</v>
      </c>
      <c r="S729" s="331">
        <v>0</v>
      </c>
      <c r="T729" s="331">
        <v>0</v>
      </c>
      <c r="U729" s="331">
        <v>0</v>
      </c>
      <c r="V729" s="229"/>
      <c r="W729" s="229"/>
      <c r="X729" s="229"/>
      <c r="Y729" s="229"/>
    </row>
    <row r="730" spans="1:25" x14ac:dyDescent="0.3">
      <c r="A730" s="284" t="s">
        <v>269</v>
      </c>
      <c r="B730" s="333">
        <v>42735</v>
      </c>
      <c r="C730" s="284" t="s">
        <v>31</v>
      </c>
      <c r="D730" s="331" t="s">
        <v>538</v>
      </c>
      <c r="E730" s="331">
        <v>306071064.35000002</v>
      </c>
      <c r="F730" s="331">
        <v>0</v>
      </c>
      <c r="G730" s="331">
        <v>0</v>
      </c>
      <c r="H730" s="331">
        <v>0</v>
      </c>
      <c r="I730" s="331">
        <v>0</v>
      </c>
      <c r="J730" s="331">
        <v>0</v>
      </c>
      <c r="K730" s="331">
        <v>0</v>
      </c>
      <c r="L730" s="331">
        <v>0</v>
      </c>
      <c r="M730" s="331">
        <v>0</v>
      </c>
      <c r="N730" s="331">
        <v>0</v>
      </c>
      <c r="O730" s="331">
        <v>0</v>
      </c>
      <c r="P730" s="331">
        <v>0</v>
      </c>
      <c r="Q730" s="331">
        <v>0</v>
      </c>
      <c r="R730" s="331">
        <v>0</v>
      </c>
      <c r="S730" s="331">
        <v>0</v>
      </c>
      <c r="T730" s="331">
        <v>0</v>
      </c>
      <c r="U730" s="331">
        <v>306071064.35000002</v>
      </c>
      <c r="V730" s="229"/>
      <c r="W730" s="229"/>
      <c r="X730" s="229"/>
      <c r="Y730" s="229"/>
    </row>
    <row r="731" spans="1:25" x14ac:dyDescent="0.3">
      <c r="A731" s="284" t="s">
        <v>269</v>
      </c>
      <c r="B731" s="333">
        <v>42735</v>
      </c>
      <c r="C731" s="284" t="s">
        <v>32</v>
      </c>
      <c r="D731" s="331" t="s">
        <v>539</v>
      </c>
      <c r="E731" s="331">
        <v>0</v>
      </c>
      <c r="F731" s="331">
        <v>0</v>
      </c>
      <c r="G731" s="331">
        <v>0</v>
      </c>
      <c r="H731" s="331">
        <v>0</v>
      </c>
      <c r="I731" s="331">
        <v>0</v>
      </c>
      <c r="J731" s="331">
        <v>0</v>
      </c>
      <c r="K731" s="331">
        <v>0</v>
      </c>
      <c r="L731" s="331">
        <v>0</v>
      </c>
      <c r="M731" s="331">
        <v>0</v>
      </c>
      <c r="N731" s="331">
        <v>0</v>
      </c>
      <c r="O731" s="331">
        <v>0</v>
      </c>
      <c r="P731" s="331">
        <v>0</v>
      </c>
      <c r="Q731" s="331">
        <v>0</v>
      </c>
      <c r="R731" s="331">
        <v>0</v>
      </c>
      <c r="S731" s="331">
        <v>0</v>
      </c>
      <c r="T731" s="331">
        <v>0</v>
      </c>
      <c r="U731" s="331">
        <v>0</v>
      </c>
      <c r="V731" s="229"/>
      <c r="W731" s="229"/>
      <c r="X731" s="229"/>
      <c r="Y731" s="229"/>
    </row>
    <row r="732" spans="1:25" x14ac:dyDescent="0.3">
      <c r="A732" s="284" t="s">
        <v>269</v>
      </c>
      <c r="B732" s="333">
        <v>42735</v>
      </c>
      <c r="C732" s="284" t="s">
        <v>33</v>
      </c>
      <c r="D732" s="331" t="s">
        <v>540</v>
      </c>
      <c r="E732" s="331">
        <v>306071064.35000002</v>
      </c>
      <c r="F732" s="331">
        <v>0</v>
      </c>
      <c r="G732" s="331">
        <v>0</v>
      </c>
      <c r="H732" s="331">
        <v>0</v>
      </c>
      <c r="I732" s="331">
        <v>0</v>
      </c>
      <c r="J732" s="331">
        <v>0</v>
      </c>
      <c r="K732" s="331">
        <v>0</v>
      </c>
      <c r="L732" s="331">
        <v>0</v>
      </c>
      <c r="M732" s="331">
        <v>0</v>
      </c>
      <c r="N732" s="331">
        <v>0</v>
      </c>
      <c r="O732" s="331">
        <v>0</v>
      </c>
      <c r="P732" s="331">
        <v>0</v>
      </c>
      <c r="Q732" s="331">
        <v>0</v>
      </c>
      <c r="R732" s="331">
        <v>0</v>
      </c>
      <c r="S732" s="331">
        <v>0</v>
      </c>
      <c r="T732" s="331">
        <v>0</v>
      </c>
      <c r="U732" s="331">
        <v>306071064.35000002</v>
      </c>
      <c r="V732" s="229"/>
      <c r="W732" s="229"/>
      <c r="X732" s="229"/>
      <c r="Y732" s="229"/>
    </row>
    <row r="733" spans="1:25" x14ac:dyDescent="0.3">
      <c r="A733" s="284" t="s">
        <v>269</v>
      </c>
      <c r="B733" s="333">
        <v>43100</v>
      </c>
      <c r="C733" s="284" t="s">
        <v>139</v>
      </c>
      <c r="D733" s="331" t="s">
        <v>138</v>
      </c>
      <c r="E733" s="331">
        <v>0</v>
      </c>
      <c r="F733" s="331">
        <v>0</v>
      </c>
      <c r="G733" s="331">
        <v>0</v>
      </c>
      <c r="H733" s="331">
        <v>0</v>
      </c>
      <c r="I733" s="331">
        <v>0</v>
      </c>
      <c r="J733" s="331">
        <v>0</v>
      </c>
      <c r="K733" s="331">
        <v>0</v>
      </c>
      <c r="L733" s="331">
        <v>0</v>
      </c>
      <c r="M733" s="331">
        <v>0</v>
      </c>
      <c r="N733" s="331">
        <v>0</v>
      </c>
      <c r="O733" s="331">
        <v>0</v>
      </c>
      <c r="P733" s="331">
        <v>0</v>
      </c>
      <c r="Q733" s="331">
        <v>0</v>
      </c>
      <c r="R733" s="331">
        <v>0</v>
      </c>
      <c r="S733" s="331">
        <v>0</v>
      </c>
      <c r="T733" s="331">
        <v>0</v>
      </c>
      <c r="U733" s="331">
        <v>0</v>
      </c>
      <c r="V733" s="229"/>
      <c r="W733" s="229"/>
      <c r="X733" s="229"/>
      <c r="Y733" s="229"/>
    </row>
    <row r="734" spans="1:25" x14ac:dyDescent="0.3">
      <c r="A734" s="284" t="s">
        <v>269</v>
      </c>
      <c r="B734" s="333">
        <v>43100</v>
      </c>
      <c r="C734" s="284" t="s">
        <v>4</v>
      </c>
      <c r="D734" s="331" t="s">
        <v>520</v>
      </c>
      <c r="E734" s="331">
        <v>0</v>
      </c>
      <c r="F734" s="331">
        <v>0</v>
      </c>
      <c r="G734" s="331">
        <v>0</v>
      </c>
      <c r="H734" s="331">
        <v>0</v>
      </c>
      <c r="I734" s="331">
        <v>0</v>
      </c>
      <c r="J734" s="331">
        <v>0</v>
      </c>
      <c r="K734" s="331">
        <v>0</v>
      </c>
      <c r="L734" s="331">
        <v>0</v>
      </c>
      <c r="M734" s="331">
        <v>0</v>
      </c>
      <c r="N734" s="331">
        <v>0</v>
      </c>
      <c r="O734" s="331">
        <v>0</v>
      </c>
      <c r="P734" s="331">
        <v>0</v>
      </c>
      <c r="Q734" s="331">
        <v>0</v>
      </c>
      <c r="R734" s="331">
        <v>0</v>
      </c>
      <c r="S734" s="331">
        <v>0</v>
      </c>
      <c r="T734" s="331">
        <v>0</v>
      </c>
      <c r="U734" s="331">
        <v>0</v>
      </c>
      <c r="V734" s="229"/>
      <c r="W734" s="229"/>
      <c r="X734" s="229"/>
      <c r="Y734" s="229"/>
    </row>
    <row r="735" spans="1:25" x14ac:dyDescent="0.3">
      <c r="A735" s="284" t="s">
        <v>269</v>
      </c>
      <c r="B735" s="333">
        <v>43100</v>
      </c>
      <c r="C735" s="284" t="s">
        <v>5</v>
      </c>
      <c r="D735" s="331" t="s">
        <v>528</v>
      </c>
      <c r="E735" s="331">
        <v>28381191.050000001</v>
      </c>
      <c r="F735" s="331">
        <v>0</v>
      </c>
      <c r="G735" s="331">
        <v>0</v>
      </c>
      <c r="H735" s="331">
        <v>0</v>
      </c>
      <c r="I735" s="331">
        <v>0</v>
      </c>
      <c r="J735" s="331">
        <v>0</v>
      </c>
      <c r="K735" s="331">
        <v>0</v>
      </c>
      <c r="L735" s="331">
        <v>0</v>
      </c>
      <c r="M735" s="331">
        <v>0</v>
      </c>
      <c r="N735" s="331">
        <v>0</v>
      </c>
      <c r="O735" s="331">
        <v>0</v>
      </c>
      <c r="P735" s="331">
        <v>0</v>
      </c>
      <c r="Q735" s="331">
        <v>0</v>
      </c>
      <c r="R735" s="331">
        <v>0</v>
      </c>
      <c r="S735" s="331">
        <v>0</v>
      </c>
      <c r="T735" s="331">
        <v>0</v>
      </c>
      <c r="U735" s="331">
        <v>28381191.050000001</v>
      </c>
      <c r="V735" s="229"/>
      <c r="W735" s="229"/>
      <c r="X735" s="229"/>
      <c r="Y735" s="229"/>
    </row>
    <row r="736" spans="1:25" x14ac:dyDescent="0.3">
      <c r="A736" s="284" t="s">
        <v>269</v>
      </c>
      <c r="B736" s="333">
        <v>43100</v>
      </c>
      <c r="C736" s="284" t="s">
        <v>13</v>
      </c>
      <c r="D736" s="331" t="s">
        <v>529</v>
      </c>
      <c r="E736" s="331">
        <v>0</v>
      </c>
      <c r="F736" s="331">
        <v>0</v>
      </c>
      <c r="G736" s="331">
        <v>0</v>
      </c>
      <c r="H736" s="331">
        <v>0</v>
      </c>
      <c r="I736" s="331">
        <v>0</v>
      </c>
      <c r="J736" s="331">
        <v>0</v>
      </c>
      <c r="K736" s="331">
        <v>0</v>
      </c>
      <c r="L736" s="331">
        <v>0</v>
      </c>
      <c r="M736" s="331">
        <v>0</v>
      </c>
      <c r="N736" s="331">
        <v>0</v>
      </c>
      <c r="O736" s="331">
        <v>0</v>
      </c>
      <c r="P736" s="331">
        <v>0</v>
      </c>
      <c r="Q736" s="331">
        <v>0</v>
      </c>
      <c r="R736" s="331">
        <v>0</v>
      </c>
      <c r="S736" s="331">
        <v>0</v>
      </c>
      <c r="T736" s="331">
        <v>0</v>
      </c>
      <c r="U736" s="331">
        <v>0</v>
      </c>
      <c r="V736" s="229"/>
      <c r="W736" s="229"/>
      <c r="X736" s="229"/>
      <c r="Y736" s="229"/>
    </row>
    <row r="737" spans="1:25" x14ac:dyDescent="0.3">
      <c r="A737" s="284" t="s">
        <v>269</v>
      </c>
      <c r="B737" s="333">
        <v>43100</v>
      </c>
      <c r="C737" s="284" t="s">
        <v>14</v>
      </c>
      <c r="D737" s="331" t="s">
        <v>530</v>
      </c>
      <c r="E737" s="331">
        <v>28381191.050000001</v>
      </c>
      <c r="F737" s="331">
        <v>0</v>
      </c>
      <c r="G737" s="331">
        <v>0</v>
      </c>
      <c r="H737" s="331">
        <v>0</v>
      </c>
      <c r="I737" s="331">
        <v>0</v>
      </c>
      <c r="J737" s="331">
        <v>0</v>
      </c>
      <c r="K737" s="331">
        <v>0</v>
      </c>
      <c r="L737" s="331">
        <v>0</v>
      </c>
      <c r="M737" s="331">
        <v>0</v>
      </c>
      <c r="N737" s="331">
        <v>0</v>
      </c>
      <c r="O737" s="331">
        <v>0</v>
      </c>
      <c r="P737" s="331">
        <v>0</v>
      </c>
      <c r="Q737" s="331">
        <v>0</v>
      </c>
      <c r="R737" s="331">
        <v>0</v>
      </c>
      <c r="S737" s="331">
        <v>0</v>
      </c>
      <c r="T737" s="331">
        <v>0</v>
      </c>
      <c r="U737" s="331">
        <v>28381191.050000001</v>
      </c>
      <c r="V737" s="229"/>
      <c r="W737" s="229"/>
      <c r="X737" s="229"/>
      <c r="Y737" s="229"/>
    </row>
    <row r="738" spans="1:25" x14ac:dyDescent="0.3">
      <c r="A738" s="284" t="s">
        <v>269</v>
      </c>
      <c r="B738" s="333">
        <v>43100</v>
      </c>
      <c r="C738" s="284" t="s">
        <v>15</v>
      </c>
      <c r="D738" s="331" t="s">
        <v>531</v>
      </c>
      <c r="E738" s="331">
        <v>298645748.24000001</v>
      </c>
      <c r="F738" s="331">
        <v>0</v>
      </c>
      <c r="G738" s="331">
        <v>0</v>
      </c>
      <c r="H738" s="331">
        <v>0</v>
      </c>
      <c r="I738" s="331">
        <v>0</v>
      </c>
      <c r="J738" s="331">
        <v>0</v>
      </c>
      <c r="K738" s="331">
        <v>0</v>
      </c>
      <c r="L738" s="331">
        <v>0</v>
      </c>
      <c r="M738" s="331">
        <v>0</v>
      </c>
      <c r="N738" s="331">
        <v>0</v>
      </c>
      <c r="O738" s="331">
        <v>0</v>
      </c>
      <c r="P738" s="331">
        <v>0</v>
      </c>
      <c r="Q738" s="331">
        <v>0</v>
      </c>
      <c r="R738" s="331">
        <v>0</v>
      </c>
      <c r="S738" s="331">
        <v>0</v>
      </c>
      <c r="T738" s="331">
        <v>0</v>
      </c>
      <c r="U738" s="331">
        <v>298645748.24000001</v>
      </c>
      <c r="V738" s="229"/>
      <c r="W738" s="229"/>
      <c r="X738" s="229"/>
      <c r="Y738" s="229"/>
    </row>
    <row r="739" spans="1:25" x14ac:dyDescent="0.3">
      <c r="A739" s="284" t="s">
        <v>269</v>
      </c>
      <c r="B739" s="333">
        <v>43100</v>
      </c>
      <c r="C739" s="284" t="s">
        <v>23</v>
      </c>
      <c r="D739" s="331" t="s">
        <v>532</v>
      </c>
      <c r="E739" s="331">
        <v>0</v>
      </c>
      <c r="F739" s="331">
        <v>0</v>
      </c>
      <c r="G739" s="331">
        <v>0</v>
      </c>
      <c r="H739" s="331">
        <v>0</v>
      </c>
      <c r="I739" s="331">
        <v>0</v>
      </c>
      <c r="J739" s="331">
        <v>0</v>
      </c>
      <c r="K739" s="331">
        <v>0</v>
      </c>
      <c r="L739" s="331">
        <v>0</v>
      </c>
      <c r="M739" s="331">
        <v>0</v>
      </c>
      <c r="N739" s="331">
        <v>0</v>
      </c>
      <c r="O739" s="331">
        <v>0</v>
      </c>
      <c r="P739" s="331">
        <v>0</v>
      </c>
      <c r="Q739" s="331">
        <v>0</v>
      </c>
      <c r="R739" s="331">
        <v>0</v>
      </c>
      <c r="S739" s="331">
        <v>0</v>
      </c>
      <c r="T739" s="331">
        <v>0</v>
      </c>
      <c r="U739" s="331">
        <v>0</v>
      </c>
      <c r="V739" s="229"/>
      <c r="W739" s="229"/>
      <c r="X739" s="229"/>
      <c r="Y739" s="229"/>
    </row>
    <row r="740" spans="1:25" x14ac:dyDescent="0.3">
      <c r="A740" s="284" t="s">
        <v>269</v>
      </c>
      <c r="B740" s="333">
        <v>43100</v>
      </c>
      <c r="C740" s="284" t="s">
        <v>24</v>
      </c>
      <c r="D740" s="331" t="s">
        <v>533</v>
      </c>
      <c r="E740" s="331">
        <v>298645748.24000001</v>
      </c>
      <c r="F740" s="331">
        <v>0</v>
      </c>
      <c r="G740" s="331">
        <v>0</v>
      </c>
      <c r="H740" s="331">
        <v>0</v>
      </c>
      <c r="I740" s="331">
        <v>0</v>
      </c>
      <c r="J740" s="331">
        <v>0</v>
      </c>
      <c r="K740" s="331">
        <v>0</v>
      </c>
      <c r="L740" s="331">
        <v>0</v>
      </c>
      <c r="M740" s="331">
        <v>0</v>
      </c>
      <c r="N740" s="331">
        <v>0</v>
      </c>
      <c r="O740" s="331">
        <v>0</v>
      </c>
      <c r="P740" s="331">
        <v>0</v>
      </c>
      <c r="Q740" s="331">
        <v>0</v>
      </c>
      <c r="R740" s="331">
        <v>0</v>
      </c>
      <c r="S740" s="331">
        <v>0</v>
      </c>
      <c r="T740" s="331">
        <v>0</v>
      </c>
      <c r="U740" s="331">
        <v>298645748.24000001</v>
      </c>
      <c r="V740" s="229"/>
      <c r="W740" s="229"/>
      <c r="X740" s="229"/>
      <c r="Y740" s="229"/>
    </row>
    <row r="741" spans="1:25" x14ac:dyDescent="0.3">
      <c r="A741" s="284" t="s">
        <v>269</v>
      </c>
      <c r="B741" s="333">
        <v>43100</v>
      </c>
      <c r="C741" s="284" t="s">
        <v>25</v>
      </c>
      <c r="D741" s="331" t="s">
        <v>534</v>
      </c>
      <c r="E741" s="331">
        <v>327026939.29000002</v>
      </c>
      <c r="F741" s="331">
        <v>0</v>
      </c>
      <c r="G741" s="331">
        <v>0</v>
      </c>
      <c r="H741" s="331">
        <v>0</v>
      </c>
      <c r="I741" s="331">
        <v>0</v>
      </c>
      <c r="J741" s="331">
        <v>0</v>
      </c>
      <c r="K741" s="331">
        <v>0</v>
      </c>
      <c r="L741" s="331">
        <v>0</v>
      </c>
      <c r="M741" s="331">
        <v>0</v>
      </c>
      <c r="N741" s="331">
        <v>0</v>
      </c>
      <c r="O741" s="331">
        <v>0</v>
      </c>
      <c r="P741" s="331">
        <v>0</v>
      </c>
      <c r="Q741" s="331">
        <v>0</v>
      </c>
      <c r="R741" s="331">
        <v>0</v>
      </c>
      <c r="S741" s="331">
        <v>0</v>
      </c>
      <c r="T741" s="331">
        <v>0</v>
      </c>
      <c r="U741" s="331">
        <v>327026939.29000002</v>
      </c>
      <c r="V741" s="229"/>
      <c r="W741" s="229"/>
      <c r="X741" s="229"/>
      <c r="Y741" s="229"/>
    </row>
    <row r="742" spans="1:25" x14ac:dyDescent="0.3">
      <c r="A742" s="284" t="s">
        <v>269</v>
      </c>
      <c r="B742" s="333">
        <v>43100</v>
      </c>
      <c r="C742" s="284" t="s">
        <v>26</v>
      </c>
      <c r="D742" s="331" t="s">
        <v>535</v>
      </c>
      <c r="E742" s="331">
        <v>327026939.29000002</v>
      </c>
      <c r="F742" s="331">
        <v>0</v>
      </c>
      <c r="G742" s="331">
        <v>0</v>
      </c>
      <c r="H742" s="331">
        <v>0</v>
      </c>
      <c r="I742" s="331">
        <v>0</v>
      </c>
      <c r="J742" s="331">
        <v>0</v>
      </c>
      <c r="K742" s="331">
        <v>0</v>
      </c>
      <c r="L742" s="331">
        <v>0</v>
      </c>
      <c r="M742" s="331">
        <v>0</v>
      </c>
      <c r="N742" s="331">
        <v>0</v>
      </c>
      <c r="O742" s="331">
        <v>0</v>
      </c>
      <c r="P742" s="331">
        <v>0</v>
      </c>
      <c r="Q742" s="331">
        <v>0</v>
      </c>
      <c r="R742" s="331">
        <v>0</v>
      </c>
      <c r="S742" s="331">
        <v>0</v>
      </c>
      <c r="T742" s="331">
        <v>0</v>
      </c>
      <c r="U742" s="331">
        <v>327026939.29000002</v>
      </c>
      <c r="V742" s="229"/>
      <c r="W742" s="229"/>
      <c r="X742" s="229"/>
      <c r="Y742" s="229"/>
    </row>
    <row r="743" spans="1:25" x14ac:dyDescent="0.3">
      <c r="A743" s="284" t="s">
        <v>269</v>
      </c>
      <c r="B743" s="333">
        <v>43100</v>
      </c>
      <c r="C743" s="284" t="s">
        <v>27</v>
      </c>
      <c r="D743" s="331" t="s">
        <v>536</v>
      </c>
      <c r="E743" s="331">
        <v>10354090.17</v>
      </c>
      <c r="F743" s="331">
        <v>0</v>
      </c>
      <c r="G743" s="331">
        <v>0</v>
      </c>
      <c r="H743" s="331">
        <v>0</v>
      </c>
      <c r="I743" s="331">
        <v>0</v>
      </c>
      <c r="J743" s="331">
        <v>0</v>
      </c>
      <c r="K743" s="331">
        <v>0</v>
      </c>
      <c r="L743" s="331">
        <v>0</v>
      </c>
      <c r="M743" s="331">
        <v>0</v>
      </c>
      <c r="N743" s="331">
        <v>0</v>
      </c>
      <c r="O743" s="331">
        <v>0</v>
      </c>
      <c r="P743" s="331">
        <v>0</v>
      </c>
      <c r="Q743" s="331">
        <v>0</v>
      </c>
      <c r="R743" s="331">
        <v>0</v>
      </c>
      <c r="S743" s="331">
        <v>0</v>
      </c>
      <c r="T743" s="331">
        <v>0</v>
      </c>
      <c r="U743" s="331">
        <v>10354090.17</v>
      </c>
      <c r="V743" s="229"/>
      <c r="W743" s="229"/>
      <c r="X743" s="229"/>
      <c r="Y743" s="229"/>
    </row>
    <row r="744" spans="1:25" x14ac:dyDescent="0.3">
      <c r="A744" s="284" t="s">
        <v>269</v>
      </c>
      <c r="B744" s="333">
        <v>43100</v>
      </c>
      <c r="C744" s="284" t="s">
        <v>28</v>
      </c>
      <c r="D744" s="331" t="s">
        <v>537</v>
      </c>
      <c r="E744" s="331">
        <v>0</v>
      </c>
      <c r="F744" s="331">
        <v>0</v>
      </c>
      <c r="G744" s="331">
        <v>0</v>
      </c>
      <c r="H744" s="331">
        <v>0</v>
      </c>
      <c r="I744" s="331">
        <v>0</v>
      </c>
      <c r="J744" s="331">
        <v>0</v>
      </c>
      <c r="K744" s="331">
        <v>0</v>
      </c>
      <c r="L744" s="331">
        <v>0</v>
      </c>
      <c r="M744" s="331">
        <v>0</v>
      </c>
      <c r="N744" s="331">
        <v>0</v>
      </c>
      <c r="O744" s="331">
        <v>0</v>
      </c>
      <c r="P744" s="331">
        <v>0</v>
      </c>
      <c r="Q744" s="331">
        <v>0</v>
      </c>
      <c r="R744" s="331">
        <v>0</v>
      </c>
      <c r="S744" s="331">
        <v>0</v>
      </c>
      <c r="T744" s="331">
        <v>0</v>
      </c>
      <c r="U744" s="331">
        <v>0</v>
      </c>
      <c r="V744" s="229"/>
      <c r="W744" s="229"/>
      <c r="X744" s="229"/>
      <c r="Y744" s="229"/>
    </row>
    <row r="745" spans="1:25" x14ac:dyDescent="0.3">
      <c r="A745" s="284" t="s">
        <v>269</v>
      </c>
      <c r="B745" s="333">
        <v>43100</v>
      </c>
      <c r="C745" s="284" t="s">
        <v>29</v>
      </c>
      <c r="D745" s="331" t="s">
        <v>526</v>
      </c>
      <c r="E745" s="331">
        <v>0</v>
      </c>
      <c r="F745" s="331">
        <v>0</v>
      </c>
      <c r="G745" s="331">
        <v>0</v>
      </c>
      <c r="H745" s="331">
        <v>0</v>
      </c>
      <c r="I745" s="331">
        <v>0</v>
      </c>
      <c r="J745" s="331">
        <v>0</v>
      </c>
      <c r="K745" s="331">
        <v>0</v>
      </c>
      <c r="L745" s="331">
        <v>0</v>
      </c>
      <c r="M745" s="331">
        <v>0</v>
      </c>
      <c r="N745" s="331">
        <v>0</v>
      </c>
      <c r="O745" s="331">
        <v>0</v>
      </c>
      <c r="P745" s="331">
        <v>0</v>
      </c>
      <c r="Q745" s="331">
        <v>0</v>
      </c>
      <c r="R745" s="331">
        <v>0</v>
      </c>
      <c r="S745" s="331">
        <v>0</v>
      </c>
      <c r="T745" s="331">
        <v>0</v>
      </c>
      <c r="U745" s="331">
        <v>0</v>
      </c>
      <c r="V745" s="229"/>
      <c r="W745" s="229"/>
      <c r="X745" s="229"/>
      <c r="Y745" s="229"/>
    </row>
    <row r="746" spans="1:25" x14ac:dyDescent="0.3">
      <c r="A746" s="284" t="s">
        <v>269</v>
      </c>
      <c r="B746" s="333">
        <v>43100</v>
      </c>
      <c r="C746" s="284" t="s">
        <v>30</v>
      </c>
      <c r="D746" s="331" t="s">
        <v>527</v>
      </c>
      <c r="E746" s="331">
        <v>0</v>
      </c>
      <c r="F746" s="331">
        <v>0</v>
      </c>
      <c r="G746" s="331">
        <v>0</v>
      </c>
      <c r="H746" s="331">
        <v>0</v>
      </c>
      <c r="I746" s="331">
        <v>0</v>
      </c>
      <c r="J746" s="331">
        <v>0</v>
      </c>
      <c r="K746" s="331">
        <v>0</v>
      </c>
      <c r="L746" s="331">
        <v>0</v>
      </c>
      <c r="M746" s="331">
        <v>0</v>
      </c>
      <c r="N746" s="331">
        <v>0</v>
      </c>
      <c r="O746" s="331">
        <v>0</v>
      </c>
      <c r="P746" s="331">
        <v>0</v>
      </c>
      <c r="Q746" s="331">
        <v>0</v>
      </c>
      <c r="R746" s="331">
        <v>0</v>
      </c>
      <c r="S746" s="331">
        <v>0</v>
      </c>
      <c r="T746" s="331">
        <v>0</v>
      </c>
      <c r="U746" s="331">
        <v>0</v>
      </c>
      <c r="V746" s="229"/>
      <c r="W746" s="229"/>
      <c r="X746" s="229"/>
      <c r="Y746" s="229"/>
    </row>
    <row r="747" spans="1:25" x14ac:dyDescent="0.3">
      <c r="A747" s="284" t="s">
        <v>269</v>
      </c>
      <c r="B747" s="333">
        <v>43100</v>
      </c>
      <c r="C747" s="284" t="s">
        <v>31</v>
      </c>
      <c r="D747" s="331" t="s">
        <v>538</v>
      </c>
      <c r="E747" s="331">
        <v>337381029.45999998</v>
      </c>
      <c r="F747" s="331">
        <v>0</v>
      </c>
      <c r="G747" s="331">
        <v>0</v>
      </c>
      <c r="H747" s="331">
        <v>0</v>
      </c>
      <c r="I747" s="331">
        <v>0</v>
      </c>
      <c r="J747" s="331">
        <v>0</v>
      </c>
      <c r="K747" s="331">
        <v>0</v>
      </c>
      <c r="L747" s="331">
        <v>0</v>
      </c>
      <c r="M747" s="331">
        <v>0</v>
      </c>
      <c r="N747" s="331">
        <v>0</v>
      </c>
      <c r="O747" s="331">
        <v>0</v>
      </c>
      <c r="P747" s="331">
        <v>0</v>
      </c>
      <c r="Q747" s="331">
        <v>0</v>
      </c>
      <c r="R747" s="331">
        <v>0</v>
      </c>
      <c r="S747" s="331">
        <v>0</v>
      </c>
      <c r="T747" s="331">
        <v>0</v>
      </c>
      <c r="U747" s="331">
        <v>337381029.45999998</v>
      </c>
      <c r="V747" s="229"/>
      <c r="W747" s="229"/>
      <c r="X747" s="229"/>
      <c r="Y747" s="229"/>
    </row>
    <row r="748" spans="1:25" x14ac:dyDescent="0.3">
      <c r="A748" s="284" t="s">
        <v>269</v>
      </c>
      <c r="B748" s="333">
        <v>43100</v>
      </c>
      <c r="C748" s="284" t="s">
        <v>32</v>
      </c>
      <c r="D748" s="331" t="s">
        <v>539</v>
      </c>
      <c r="E748" s="331">
        <v>0</v>
      </c>
      <c r="F748" s="331">
        <v>0</v>
      </c>
      <c r="G748" s="331">
        <v>0</v>
      </c>
      <c r="H748" s="331">
        <v>0</v>
      </c>
      <c r="I748" s="331">
        <v>0</v>
      </c>
      <c r="J748" s="331">
        <v>0</v>
      </c>
      <c r="K748" s="331">
        <v>0</v>
      </c>
      <c r="L748" s="331">
        <v>0</v>
      </c>
      <c r="M748" s="331">
        <v>0</v>
      </c>
      <c r="N748" s="331">
        <v>0</v>
      </c>
      <c r="O748" s="331">
        <v>0</v>
      </c>
      <c r="P748" s="331">
        <v>0</v>
      </c>
      <c r="Q748" s="331">
        <v>0</v>
      </c>
      <c r="R748" s="331">
        <v>0</v>
      </c>
      <c r="S748" s="331">
        <v>0</v>
      </c>
      <c r="T748" s="331">
        <v>0</v>
      </c>
      <c r="U748" s="331">
        <v>0</v>
      </c>
      <c r="V748" s="229"/>
      <c r="W748" s="229"/>
      <c r="X748" s="229"/>
      <c r="Y748" s="229"/>
    </row>
    <row r="749" spans="1:25" x14ac:dyDescent="0.3">
      <c r="A749" s="284" t="s">
        <v>269</v>
      </c>
      <c r="B749" s="333">
        <v>43100</v>
      </c>
      <c r="C749" s="284" t="s">
        <v>33</v>
      </c>
      <c r="D749" s="331" t="s">
        <v>540</v>
      </c>
      <c r="E749" s="331">
        <v>337381029.45999998</v>
      </c>
      <c r="F749" s="331">
        <v>0</v>
      </c>
      <c r="G749" s="331">
        <v>0</v>
      </c>
      <c r="H749" s="331">
        <v>0</v>
      </c>
      <c r="I749" s="331">
        <v>0</v>
      </c>
      <c r="J749" s="331">
        <v>0</v>
      </c>
      <c r="K749" s="331">
        <v>0</v>
      </c>
      <c r="L749" s="331">
        <v>0</v>
      </c>
      <c r="M749" s="331">
        <v>0</v>
      </c>
      <c r="N749" s="331">
        <v>0</v>
      </c>
      <c r="O749" s="331">
        <v>0</v>
      </c>
      <c r="P749" s="331">
        <v>0</v>
      </c>
      <c r="Q749" s="331">
        <v>0</v>
      </c>
      <c r="R749" s="331">
        <v>0</v>
      </c>
      <c r="S749" s="331">
        <v>0</v>
      </c>
      <c r="T749" s="331">
        <v>0</v>
      </c>
      <c r="U749" s="331">
        <v>337381029.45999998</v>
      </c>
      <c r="V749" s="229"/>
      <c r="W749" s="229"/>
      <c r="X749" s="229"/>
      <c r="Y749" s="229"/>
    </row>
    <row r="750" spans="1:25" x14ac:dyDescent="0.3">
      <c r="A750" s="284" t="s">
        <v>269</v>
      </c>
      <c r="B750" s="333">
        <v>43465</v>
      </c>
      <c r="C750" s="284" t="s">
        <v>139</v>
      </c>
      <c r="D750" s="331" t="s">
        <v>138</v>
      </c>
      <c r="E750" s="331">
        <v>0</v>
      </c>
      <c r="F750" s="331">
        <v>0</v>
      </c>
      <c r="G750" s="331">
        <v>0</v>
      </c>
      <c r="H750" s="331">
        <v>0</v>
      </c>
      <c r="I750" s="331">
        <v>0</v>
      </c>
      <c r="J750" s="331">
        <v>0</v>
      </c>
      <c r="K750" s="331">
        <v>0</v>
      </c>
      <c r="L750" s="331">
        <v>0</v>
      </c>
      <c r="M750" s="331">
        <v>0</v>
      </c>
      <c r="N750" s="331">
        <v>0</v>
      </c>
      <c r="O750" s="331">
        <v>0</v>
      </c>
      <c r="P750" s="331">
        <v>0</v>
      </c>
      <c r="Q750" s="331">
        <v>0</v>
      </c>
      <c r="R750" s="331">
        <v>0</v>
      </c>
      <c r="S750" s="331">
        <v>0</v>
      </c>
      <c r="T750" s="331">
        <v>0</v>
      </c>
      <c r="U750" s="331">
        <v>0</v>
      </c>
      <c r="V750" s="229"/>
      <c r="W750" s="229"/>
      <c r="X750" s="229"/>
      <c r="Y750" s="229"/>
    </row>
    <row r="751" spans="1:25" x14ac:dyDescent="0.3">
      <c r="A751" s="284" t="s">
        <v>269</v>
      </c>
      <c r="B751" s="333">
        <v>43465</v>
      </c>
      <c r="C751" s="284" t="s">
        <v>4</v>
      </c>
      <c r="D751" s="331" t="s">
        <v>520</v>
      </c>
      <c r="E751" s="331">
        <v>0</v>
      </c>
      <c r="F751" s="331">
        <v>0</v>
      </c>
      <c r="G751" s="331">
        <v>0</v>
      </c>
      <c r="H751" s="331">
        <v>0</v>
      </c>
      <c r="I751" s="331">
        <v>0</v>
      </c>
      <c r="J751" s="331">
        <v>0</v>
      </c>
      <c r="K751" s="331">
        <v>0</v>
      </c>
      <c r="L751" s="331">
        <v>0</v>
      </c>
      <c r="M751" s="331">
        <v>0</v>
      </c>
      <c r="N751" s="331">
        <v>0</v>
      </c>
      <c r="O751" s="331">
        <v>0</v>
      </c>
      <c r="P751" s="331">
        <v>0</v>
      </c>
      <c r="Q751" s="331">
        <v>0</v>
      </c>
      <c r="R751" s="331">
        <v>0</v>
      </c>
      <c r="S751" s="331">
        <v>0</v>
      </c>
      <c r="T751" s="331">
        <v>0</v>
      </c>
      <c r="U751" s="331">
        <v>0</v>
      </c>
      <c r="V751" s="229"/>
      <c r="W751" s="229"/>
      <c r="X751" s="229"/>
      <c r="Y751" s="229"/>
    </row>
    <row r="752" spans="1:25" x14ac:dyDescent="0.3">
      <c r="A752" s="284" t="s">
        <v>269</v>
      </c>
      <c r="B752" s="333">
        <v>43465</v>
      </c>
      <c r="C752" s="284" t="s">
        <v>5</v>
      </c>
      <c r="D752" s="331" t="s">
        <v>528</v>
      </c>
      <c r="E752" s="331">
        <v>10895804.289999999</v>
      </c>
      <c r="F752" s="331">
        <v>0</v>
      </c>
      <c r="G752" s="331">
        <v>0</v>
      </c>
      <c r="H752" s="331">
        <v>0</v>
      </c>
      <c r="I752" s="331">
        <v>0</v>
      </c>
      <c r="J752" s="331">
        <v>0</v>
      </c>
      <c r="K752" s="331">
        <v>0</v>
      </c>
      <c r="L752" s="331">
        <v>0</v>
      </c>
      <c r="M752" s="331">
        <v>0</v>
      </c>
      <c r="N752" s="331">
        <v>0</v>
      </c>
      <c r="O752" s="331">
        <v>0</v>
      </c>
      <c r="P752" s="331">
        <v>0</v>
      </c>
      <c r="Q752" s="331">
        <v>0</v>
      </c>
      <c r="R752" s="331">
        <v>0</v>
      </c>
      <c r="S752" s="331">
        <v>0</v>
      </c>
      <c r="T752" s="331">
        <v>0</v>
      </c>
      <c r="U752" s="331">
        <v>10895804.289999999</v>
      </c>
      <c r="V752" s="229"/>
      <c r="W752" s="229"/>
      <c r="X752" s="229"/>
      <c r="Y752" s="229"/>
    </row>
    <row r="753" spans="1:25" x14ac:dyDescent="0.3">
      <c r="A753" s="284" t="s">
        <v>269</v>
      </c>
      <c r="B753" s="333">
        <v>43465</v>
      </c>
      <c r="C753" s="284" t="s">
        <v>13</v>
      </c>
      <c r="D753" s="331" t="s">
        <v>529</v>
      </c>
      <c r="E753" s="331">
        <v>0</v>
      </c>
      <c r="F753" s="331">
        <v>0</v>
      </c>
      <c r="G753" s="331">
        <v>0</v>
      </c>
      <c r="H753" s="331">
        <v>0</v>
      </c>
      <c r="I753" s="331">
        <v>0</v>
      </c>
      <c r="J753" s="331">
        <v>0</v>
      </c>
      <c r="K753" s="331">
        <v>0</v>
      </c>
      <c r="L753" s="331">
        <v>0</v>
      </c>
      <c r="M753" s="331">
        <v>0</v>
      </c>
      <c r="N753" s="331">
        <v>0</v>
      </c>
      <c r="O753" s="331">
        <v>0</v>
      </c>
      <c r="P753" s="331">
        <v>0</v>
      </c>
      <c r="Q753" s="331">
        <v>0</v>
      </c>
      <c r="R753" s="331">
        <v>0</v>
      </c>
      <c r="S753" s="331">
        <v>0</v>
      </c>
      <c r="T753" s="331">
        <v>0</v>
      </c>
      <c r="U753" s="331">
        <v>0</v>
      </c>
      <c r="V753" s="229"/>
      <c r="W753" s="229"/>
      <c r="X753" s="229"/>
      <c r="Y753" s="229"/>
    </row>
    <row r="754" spans="1:25" x14ac:dyDescent="0.3">
      <c r="A754" s="284" t="s">
        <v>269</v>
      </c>
      <c r="B754" s="333">
        <v>43465</v>
      </c>
      <c r="C754" s="284" t="s">
        <v>14</v>
      </c>
      <c r="D754" s="331" t="s">
        <v>530</v>
      </c>
      <c r="E754" s="331">
        <v>10895804.289999999</v>
      </c>
      <c r="F754" s="331">
        <v>0</v>
      </c>
      <c r="G754" s="331">
        <v>0</v>
      </c>
      <c r="H754" s="331">
        <v>0</v>
      </c>
      <c r="I754" s="331">
        <v>0</v>
      </c>
      <c r="J754" s="331">
        <v>0</v>
      </c>
      <c r="K754" s="331">
        <v>0</v>
      </c>
      <c r="L754" s="331">
        <v>0</v>
      </c>
      <c r="M754" s="331">
        <v>0</v>
      </c>
      <c r="N754" s="331">
        <v>0</v>
      </c>
      <c r="O754" s="331">
        <v>0</v>
      </c>
      <c r="P754" s="331">
        <v>0</v>
      </c>
      <c r="Q754" s="331">
        <v>0</v>
      </c>
      <c r="R754" s="331">
        <v>0</v>
      </c>
      <c r="S754" s="331">
        <v>0</v>
      </c>
      <c r="T754" s="331">
        <v>0</v>
      </c>
      <c r="U754" s="331">
        <v>10895804.289999999</v>
      </c>
      <c r="V754" s="229"/>
      <c r="W754" s="229"/>
      <c r="X754" s="229"/>
      <c r="Y754" s="229"/>
    </row>
    <row r="755" spans="1:25" x14ac:dyDescent="0.3">
      <c r="A755" s="284" t="s">
        <v>269</v>
      </c>
      <c r="B755" s="333">
        <v>43465</v>
      </c>
      <c r="C755" s="284" t="s">
        <v>15</v>
      </c>
      <c r="D755" s="331" t="s">
        <v>531</v>
      </c>
      <c r="E755" s="331">
        <v>283814871.92000002</v>
      </c>
      <c r="F755" s="331">
        <v>0</v>
      </c>
      <c r="G755" s="331">
        <v>0</v>
      </c>
      <c r="H755" s="331">
        <v>0</v>
      </c>
      <c r="I755" s="331">
        <v>0</v>
      </c>
      <c r="J755" s="331">
        <v>0</v>
      </c>
      <c r="K755" s="331">
        <v>0</v>
      </c>
      <c r="L755" s="331">
        <v>0</v>
      </c>
      <c r="M755" s="331">
        <v>0</v>
      </c>
      <c r="N755" s="331">
        <v>0</v>
      </c>
      <c r="O755" s="331">
        <v>0</v>
      </c>
      <c r="P755" s="331">
        <v>0</v>
      </c>
      <c r="Q755" s="331">
        <v>0</v>
      </c>
      <c r="R755" s="331">
        <v>0</v>
      </c>
      <c r="S755" s="331">
        <v>0</v>
      </c>
      <c r="T755" s="331">
        <v>0</v>
      </c>
      <c r="U755" s="331">
        <v>283814871.92000002</v>
      </c>
      <c r="V755" s="229"/>
      <c r="W755" s="229"/>
      <c r="X755" s="229"/>
      <c r="Y755" s="229"/>
    </row>
    <row r="756" spans="1:25" x14ac:dyDescent="0.3">
      <c r="A756" s="284" t="s">
        <v>269</v>
      </c>
      <c r="B756" s="333">
        <v>43465</v>
      </c>
      <c r="C756" s="284" t="s">
        <v>23</v>
      </c>
      <c r="D756" s="331" t="s">
        <v>532</v>
      </c>
      <c r="E756" s="331">
        <v>0</v>
      </c>
      <c r="F756" s="331">
        <v>0</v>
      </c>
      <c r="G756" s="331">
        <v>0</v>
      </c>
      <c r="H756" s="331">
        <v>0</v>
      </c>
      <c r="I756" s="331">
        <v>0</v>
      </c>
      <c r="J756" s="331">
        <v>0</v>
      </c>
      <c r="K756" s="331">
        <v>0</v>
      </c>
      <c r="L756" s="331">
        <v>0</v>
      </c>
      <c r="M756" s="331">
        <v>0</v>
      </c>
      <c r="N756" s="331">
        <v>0</v>
      </c>
      <c r="O756" s="331">
        <v>0</v>
      </c>
      <c r="P756" s="331">
        <v>0</v>
      </c>
      <c r="Q756" s="331">
        <v>0</v>
      </c>
      <c r="R756" s="331">
        <v>0</v>
      </c>
      <c r="S756" s="331">
        <v>0</v>
      </c>
      <c r="T756" s="331">
        <v>0</v>
      </c>
      <c r="U756" s="331">
        <v>0</v>
      </c>
      <c r="V756" s="229"/>
      <c r="W756" s="229"/>
      <c r="X756" s="229"/>
      <c r="Y756" s="229"/>
    </row>
    <row r="757" spans="1:25" x14ac:dyDescent="0.3">
      <c r="A757" s="284" t="s">
        <v>269</v>
      </c>
      <c r="B757" s="333">
        <v>43465</v>
      </c>
      <c r="C757" s="284" t="s">
        <v>24</v>
      </c>
      <c r="D757" s="331" t="s">
        <v>533</v>
      </c>
      <c r="E757" s="331">
        <v>283814871.92000002</v>
      </c>
      <c r="F757" s="331">
        <v>0</v>
      </c>
      <c r="G757" s="331">
        <v>0</v>
      </c>
      <c r="H757" s="331">
        <v>0</v>
      </c>
      <c r="I757" s="331">
        <v>0</v>
      </c>
      <c r="J757" s="331">
        <v>0</v>
      </c>
      <c r="K757" s="331">
        <v>0</v>
      </c>
      <c r="L757" s="331">
        <v>0</v>
      </c>
      <c r="M757" s="331">
        <v>0</v>
      </c>
      <c r="N757" s="331">
        <v>0</v>
      </c>
      <c r="O757" s="331">
        <v>0</v>
      </c>
      <c r="P757" s="331">
        <v>0</v>
      </c>
      <c r="Q757" s="331">
        <v>0</v>
      </c>
      <c r="R757" s="331">
        <v>0</v>
      </c>
      <c r="S757" s="331">
        <v>0</v>
      </c>
      <c r="T757" s="331">
        <v>0</v>
      </c>
      <c r="U757" s="331">
        <v>283814871.92000002</v>
      </c>
      <c r="V757" s="229"/>
      <c r="W757" s="229"/>
      <c r="X757" s="229"/>
      <c r="Y757" s="229"/>
    </row>
    <row r="758" spans="1:25" x14ac:dyDescent="0.3">
      <c r="A758" s="284" t="s">
        <v>269</v>
      </c>
      <c r="B758" s="333">
        <v>43465</v>
      </c>
      <c r="C758" s="284" t="s">
        <v>25</v>
      </c>
      <c r="D758" s="331" t="s">
        <v>534</v>
      </c>
      <c r="E758" s="331">
        <v>294710676.20999998</v>
      </c>
      <c r="F758" s="331">
        <v>0</v>
      </c>
      <c r="G758" s="331">
        <v>0</v>
      </c>
      <c r="H758" s="331">
        <v>0</v>
      </c>
      <c r="I758" s="331">
        <v>0</v>
      </c>
      <c r="J758" s="331">
        <v>0</v>
      </c>
      <c r="K758" s="331">
        <v>0</v>
      </c>
      <c r="L758" s="331">
        <v>0</v>
      </c>
      <c r="M758" s="331">
        <v>0</v>
      </c>
      <c r="N758" s="331">
        <v>0</v>
      </c>
      <c r="O758" s="331">
        <v>0</v>
      </c>
      <c r="P758" s="331">
        <v>0</v>
      </c>
      <c r="Q758" s="331">
        <v>0</v>
      </c>
      <c r="R758" s="331">
        <v>0</v>
      </c>
      <c r="S758" s="331">
        <v>0</v>
      </c>
      <c r="T758" s="331">
        <v>0</v>
      </c>
      <c r="U758" s="331">
        <v>294710676.20999998</v>
      </c>
      <c r="V758" s="229"/>
      <c r="W758" s="229"/>
      <c r="X758" s="229"/>
      <c r="Y758" s="229"/>
    </row>
    <row r="759" spans="1:25" x14ac:dyDescent="0.3">
      <c r="A759" s="284" t="s">
        <v>269</v>
      </c>
      <c r="B759" s="333">
        <v>43465</v>
      </c>
      <c r="C759" s="284" t="s">
        <v>26</v>
      </c>
      <c r="D759" s="331" t="s">
        <v>535</v>
      </c>
      <c r="E759" s="331">
        <v>294710676.20999998</v>
      </c>
      <c r="F759" s="331">
        <v>0</v>
      </c>
      <c r="G759" s="331">
        <v>0</v>
      </c>
      <c r="H759" s="331">
        <v>0</v>
      </c>
      <c r="I759" s="331">
        <v>0</v>
      </c>
      <c r="J759" s="331">
        <v>0</v>
      </c>
      <c r="K759" s="331">
        <v>0</v>
      </c>
      <c r="L759" s="331">
        <v>0</v>
      </c>
      <c r="M759" s="331">
        <v>0</v>
      </c>
      <c r="N759" s="331">
        <v>0</v>
      </c>
      <c r="O759" s="331">
        <v>0</v>
      </c>
      <c r="P759" s="331">
        <v>0</v>
      </c>
      <c r="Q759" s="331">
        <v>0</v>
      </c>
      <c r="R759" s="331">
        <v>0</v>
      </c>
      <c r="S759" s="331">
        <v>0</v>
      </c>
      <c r="T759" s="331">
        <v>0</v>
      </c>
      <c r="U759" s="331">
        <v>294710676.20999998</v>
      </c>
      <c r="V759" s="229"/>
      <c r="W759" s="229"/>
      <c r="X759" s="229"/>
      <c r="Y759" s="229"/>
    </row>
    <row r="760" spans="1:25" x14ac:dyDescent="0.3">
      <c r="A760" s="284" t="s">
        <v>269</v>
      </c>
      <c r="B760" s="333">
        <v>43465</v>
      </c>
      <c r="C760" s="284" t="s">
        <v>27</v>
      </c>
      <c r="D760" s="331" t="s">
        <v>536</v>
      </c>
      <c r="E760" s="331">
        <v>10758088.5</v>
      </c>
      <c r="F760" s="331">
        <v>0</v>
      </c>
      <c r="G760" s="331">
        <v>0</v>
      </c>
      <c r="H760" s="331">
        <v>0</v>
      </c>
      <c r="I760" s="331">
        <v>0</v>
      </c>
      <c r="J760" s="331">
        <v>0</v>
      </c>
      <c r="K760" s="331">
        <v>0</v>
      </c>
      <c r="L760" s="331">
        <v>0</v>
      </c>
      <c r="M760" s="331">
        <v>0</v>
      </c>
      <c r="N760" s="331">
        <v>0</v>
      </c>
      <c r="O760" s="331">
        <v>0</v>
      </c>
      <c r="P760" s="331">
        <v>0</v>
      </c>
      <c r="Q760" s="331">
        <v>0</v>
      </c>
      <c r="R760" s="331">
        <v>0</v>
      </c>
      <c r="S760" s="331">
        <v>0</v>
      </c>
      <c r="T760" s="331">
        <v>0</v>
      </c>
      <c r="U760" s="331">
        <v>10758088.5</v>
      </c>
      <c r="V760" s="229"/>
      <c r="W760" s="229"/>
      <c r="X760" s="229"/>
      <c r="Y760" s="229"/>
    </row>
    <row r="761" spans="1:25" x14ac:dyDescent="0.3">
      <c r="A761" s="284" t="s">
        <v>269</v>
      </c>
      <c r="B761" s="333">
        <v>43465</v>
      </c>
      <c r="C761" s="284" t="s">
        <v>28</v>
      </c>
      <c r="D761" s="331" t="s">
        <v>537</v>
      </c>
      <c r="E761" s="331">
        <v>0</v>
      </c>
      <c r="F761" s="331">
        <v>0</v>
      </c>
      <c r="G761" s="331">
        <v>0</v>
      </c>
      <c r="H761" s="331">
        <v>0</v>
      </c>
      <c r="I761" s="331">
        <v>0</v>
      </c>
      <c r="J761" s="331">
        <v>0</v>
      </c>
      <c r="K761" s="331">
        <v>0</v>
      </c>
      <c r="L761" s="331">
        <v>0</v>
      </c>
      <c r="M761" s="331">
        <v>0</v>
      </c>
      <c r="N761" s="331">
        <v>0</v>
      </c>
      <c r="O761" s="331">
        <v>0</v>
      </c>
      <c r="P761" s="331">
        <v>0</v>
      </c>
      <c r="Q761" s="331">
        <v>0</v>
      </c>
      <c r="R761" s="331">
        <v>0</v>
      </c>
      <c r="S761" s="331">
        <v>0</v>
      </c>
      <c r="T761" s="331">
        <v>0</v>
      </c>
      <c r="U761" s="331">
        <v>0</v>
      </c>
      <c r="V761" s="229"/>
      <c r="W761" s="229"/>
      <c r="X761" s="229"/>
      <c r="Y761" s="229"/>
    </row>
    <row r="762" spans="1:25" x14ac:dyDescent="0.3">
      <c r="A762" s="284" t="s">
        <v>269</v>
      </c>
      <c r="B762" s="333">
        <v>43465</v>
      </c>
      <c r="C762" s="284" t="s">
        <v>29</v>
      </c>
      <c r="D762" s="331" t="s">
        <v>526</v>
      </c>
      <c r="E762" s="331">
        <v>0</v>
      </c>
      <c r="F762" s="331">
        <v>0</v>
      </c>
      <c r="G762" s="331">
        <v>0</v>
      </c>
      <c r="H762" s="331">
        <v>0</v>
      </c>
      <c r="I762" s="331">
        <v>0</v>
      </c>
      <c r="J762" s="331">
        <v>0</v>
      </c>
      <c r="K762" s="331">
        <v>0</v>
      </c>
      <c r="L762" s="331">
        <v>0</v>
      </c>
      <c r="M762" s="331">
        <v>0</v>
      </c>
      <c r="N762" s="331">
        <v>0</v>
      </c>
      <c r="O762" s="331">
        <v>0</v>
      </c>
      <c r="P762" s="331">
        <v>0</v>
      </c>
      <c r="Q762" s="331">
        <v>0</v>
      </c>
      <c r="R762" s="331">
        <v>0</v>
      </c>
      <c r="S762" s="331">
        <v>0</v>
      </c>
      <c r="T762" s="331">
        <v>0</v>
      </c>
      <c r="U762" s="331">
        <v>0</v>
      </c>
      <c r="V762" s="229"/>
      <c r="W762" s="229"/>
      <c r="X762" s="229"/>
      <c r="Y762" s="229"/>
    </row>
    <row r="763" spans="1:25" x14ac:dyDescent="0.3">
      <c r="A763" s="284" t="s">
        <v>269</v>
      </c>
      <c r="B763" s="333">
        <v>43465</v>
      </c>
      <c r="C763" s="284" t="s">
        <v>30</v>
      </c>
      <c r="D763" s="331" t="s">
        <v>527</v>
      </c>
      <c r="E763" s="331">
        <v>0</v>
      </c>
      <c r="F763" s="331">
        <v>0</v>
      </c>
      <c r="G763" s="331">
        <v>0</v>
      </c>
      <c r="H763" s="331">
        <v>0</v>
      </c>
      <c r="I763" s="331">
        <v>0</v>
      </c>
      <c r="J763" s="331">
        <v>0</v>
      </c>
      <c r="K763" s="331">
        <v>0</v>
      </c>
      <c r="L763" s="331">
        <v>0</v>
      </c>
      <c r="M763" s="331">
        <v>0</v>
      </c>
      <c r="N763" s="331">
        <v>0</v>
      </c>
      <c r="O763" s="331">
        <v>0</v>
      </c>
      <c r="P763" s="331">
        <v>0</v>
      </c>
      <c r="Q763" s="331">
        <v>0</v>
      </c>
      <c r="R763" s="331">
        <v>0</v>
      </c>
      <c r="S763" s="331">
        <v>0</v>
      </c>
      <c r="T763" s="331">
        <v>0</v>
      </c>
      <c r="U763" s="331">
        <v>0</v>
      </c>
      <c r="V763" s="229"/>
      <c r="W763" s="229"/>
      <c r="X763" s="229"/>
      <c r="Y763" s="229"/>
    </row>
    <row r="764" spans="1:25" x14ac:dyDescent="0.3">
      <c r="A764" s="284" t="s">
        <v>269</v>
      </c>
      <c r="B764" s="333">
        <v>43465</v>
      </c>
      <c r="C764" s="284" t="s">
        <v>31</v>
      </c>
      <c r="D764" s="331" t="s">
        <v>538</v>
      </c>
      <c r="E764" s="331">
        <v>305468764.70999998</v>
      </c>
      <c r="F764" s="331">
        <v>0</v>
      </c>
      <c r="G764" s="331">
        <v>0</v>
      </c>
      <c r="H764" s="331">
        <v>0</v>
      </c>
      <c r="I764" s="331">
        <v>0</v>
      </c>
      <c r="J764" s="331">
        <v>0</v>
      </c>
      <c r="K764" s="331">
        <v>0</v>
      </c>
      <c r="L764" s="331">
        <v>0</v>
      </c>
      <c r="M764" s="331">
        <v>0</v>
      </c>
      <c r="N764" s="331">
        <v>0</v>
      </c>
      <c r="O764" s="331">
        <v>0</v>
      </c>
      <c r="P764" s="331">
        <v>0</v>
      </c>
      <c r="Q764" s="331">
        <v>0</v>
      </c>
      <c r="R764" s="331">
        <v>0</v>
      </c>
      <c r="S764" s="331">
        <v>0</v>
      </c>
      <c r="T764" s="331">
        <v>0</v>
      </c>
      <c r="U764" s="331">
        <v>305468764.70999998</v>
      </c>
      <c r="V764" s="229"/>
      <c r="W764" s="229"/>
      <c r="X764" s="229"/>
      <c r="Y764" s="229"/>
    </row>
    <row r="765" spans="1:25" x14ac:dyDescent="0.3">
      <c r="A765" s="284" t="s">
        <v>269</v>
      </c>
      <c r="B765" s="333">
        <v>43465</v>
      </c>
      <c r="C765" s="284" t="s">
        <v>32</v>
      </c>
      <c r="D765" s="331" t="s">
        <v>539</v>
      </c>
      <c r="E765" s="331">
        <v>0</v>
      </c>
      <c r="F765" s="331">
        <v>0</v>
      </c>
      <c r="G765" s="331">
        <v>0</v>
      </c>
      <c r="H765" s="331">
        <v>0</v>
      </c>
      <c r="I765" s="331">
        <v>0</v>
      </c>
      <c r="J765" s="331">
        <v>0</v>
      </c>
      <c r="K765" s="331">
        <v>0</v>
      </c>
      <c r="L765" s="331">
        <v>0</v>
      </c>
      <c r="M765" s="331">
        <v>0</v>
      </c>
      <c r="N765" s="331">
        <v>0</v>
      </c>
      <c r="O765" s="331">
        <v>0</v>
      </c>
      <c r="P765" s="331">
        <v>0</v>
      </c>
      <c r="Q765" s="331">
        <v>0</v>
      </c>
      <c r="R765" s="331">
        <v>0</v>
      </c>
      <c r="S765" s="331">
        <v>0</v>
      </c>
      <c r="T765" s="331">
        <v>0</v>
      </c>
      <c r="U765" s="331">
        <v>0</v>
      </c>
      <c r="V765" s="229"/>
      <c r="W765" s="229"/>
      <c r="X765" s="229"/>
      <c r="Y765" s="229"/>
    </row>
    <row r="766" spans="1:25" x14ac:dyDescent="0.3">
      <c r="A766" s="284" t="s">
        <v>269</v>
      </c>
      <c r="B766" s="333">
        <v>43465</v>
      </c>
      <c r="C766" s="284" t="s">
        <v>33</v>
      </c>
      <c r="D766" s="331" t="s">
        <v>540</v>
      </c>
      <c r="E766" s="331">
        <v>305468764.70999998</v>
      </c>
      <c r="F766" s="331">
        <v>0</v>
      </c>
      <c r="G766" s="331">
        <v>0</v>
      </c>
      <c r="H766" s="331">
        <v>0</v>
      </c>
      <c r="I766" s="331">
        <v>0</v>
      </c>
      <c r="J766" s="331">
        <v>0</v>
      </c>
      <c r="K766" s="331">
        <v>0</v>
      </c>
      <c r="L766" s="331">
        <v>0</v>
      </c>
      <c r="M766" s="331">
        <v>0</v>
      </c>
      <c r="N766" s="331">
        <v>0</v>
      </c>
      <c r="O766" s="331">
        <v>0</v>
      </c>
      <c r="P766" s="331">
        <v>0</v>
      </c>
      <c r="Q766" s="331">
        <v>0</v>
      </c>
      <c r="R766" s="331">
        <v>0</v>
      </c>
      <c r="S766" s="331">
        <v>0</v>
      </c>
      <c r="T766" s="331">
        <v>0</v>
      </c>
      <c r="U766" s="331">
        <v>305468764.70999998</v>
      </c>
      <c r="V766" s="229"/>
      <c r="W766" s="229"/>
      <c r="X766" s="229"/>
      <c r="Y766" s="229"/>
    </row>
    <row r="767" spans="1:25" x14ac:dyDescent="0.3">
      <c r="A767" s="284" t="s">
        <v>286</v>
      </c>
      <c r="B767" s="333">
        <v>42735</v>
      </c>
      <c r="C767" s="284" t="s">
        <v>139</v>
      </c>
      <c r="D767" s="331" t="s">
        <v>138</v>
      </c>
      <c r="V767" s="229"/>
      <c r="W767" s="229"/>
      <c r="X767" s="229"/>
      <c r="Y767" s="229"/>
    </row>
    <row r="768" spans="1:25" x14ac:dyDescent="0.3">
      <c r="A768" s="284" t="s">
        <v>286</v>
      </c>
      <c r="B768" s="333">
        <v>42735</v>
      </c>
      <c r="C768" s="284" t="s">
        <v>4</v>
      </c>
      <c r="D768" s="331" t="s">
        <v>520</v>
      </c>
      <c r="V768" s="229"/>
      <c r="W768" s="229"/>
      <c r="X768" s="229"/>
      <c r="Y768" s="229"/>
    </row>
    <row r="769" spans="1:25" x14ac:dyDescent="0.3">
      <c r="A769" s="284" t="s">
        <v>286</v>
      </c>
      <c r="B769" s="333">
        <v>42735</v>
      </c>
      <c r="C769" s="284" t="s">
        <v>5</v>
      </c>
      <c r="D769" s="331" t="s">
        <v>528</v>
      </c>
      <c r="V769" s="229"/>
      <c r="W769" s="229"/>
      <c r="X769" s="229"/>
      <c r="Y769" s="229"/>
    </row>
    <row r="770" spans="1:25" x14ac:dyDescent="0.3">
      <c r="A770" s="284" t="s">
        <v>286</v>
      </c>
      <c r="B770" s="333">
        <v>42735</v>
      </c>
      <c r="C770" s="284" t="s">
        <v>13</v>
      </c>
      <c r="D770" s="331" t="s">
        <v>529</v>
      </c>
      <c r="V770" s="229"/>
      <c r="W770" s="229"/>
      <c r="X770" s="229"/>
      <c r="Y770" s="229"/>
    </row>
    <row r="771" spans="1:25" x14ac:dyDescent="0.3">
      <c r="A771" s="284" t="s">
        <v>286</v>
      </c>
      <c r="B771" s="333">
        <v>42735</v>
      </c>
      <c r="C771" s="284" t="s">
        <v>14</v>
      </c>
      <c r="D771" s="331" t="s">
        <v>530</v>
      </c>
      <c r="V771" s="229"/>
      <c r="W771" s="229"/>
      <c r="X771" s="229"/>
      <c r="Y771" s="229"/>
    </row>
    <row r="772" spans="1:25" x14ac:dyDescent="0.3">
      <c r="A772" s="284" t="s">
        <v>286</v>
      </c>
      <c r="B772" s="333">
        <v>42735</v>
      </c>
      <c r="C772" s="284" t="s">
        <v>15</v>
      </c>
      <c r="D772" s="331" t="s">
        <v>531</v>
      </c>
      <c r="E772" s="331">
        <v>116210211.34999999</v>
      </c>
      <c r="U772" s="331">
        <v>116210211.34999999</v>
      </c>
      <c r="V772" s="229"/>
      <c r="W772" s="229"/>
      <c r="X772" s="229"/>
      <c r="Y772" s="229"/>
    </row>
    <row r="773" spans="1:25" x14ac:dyDescent="0.3">
      <c r="A773" s="284" t="s">
        <v>286</v>
      </c>
      <c r="B773" s="333">
        <v>42735</v>
      </c>
      <c r="C773" s="284" t="s">
        <v>23</v>
      </c>
      <c r="D773" s="331" t="s">
        <v>532</v>
      </c>
      <c r="V773" s="229"/>
      <c r="W773" s="229"/>
      <c r="X773" s="229"/>
      <c r="Y773" s="229"/>
    </row>
    <row r="774" spans="1:25" x14ac:dyDescent="0.3">
      <c r="A774" s="284" t="s">
        <v>286</v>
      </c>
      <c r="B774" s="333">
        <v>42735</v>
      </c>
      <c r="C774" s="284" t="s">
        <v>24</v>
      </c>
      <c r="D774" s="331" t="s">
        <v>533</v>
      </c>
      <c r="E774" s="331">
        <v>116210211.34999999</v>
      </c>
      <c r="U774" s="331">
        <v>116210211.34999999</v>
      </c>
      <c r="V774" s="229"/>
      <c r="W774" s="229"/>
      <c r="X774" s="229"/>
      <c r="Y774" s="229"/>
    </row>
    <row r="775" spans="1:25" x14ac:dyDescent="0.3">
      <c r="A775" s="284" t="s">
        <v>286</v>
      </c>
      <c r="B775" s="333">
        <v>42735</v>
      </c>
      <c r="C775" s="284" t="s">
        <v>25</v>
      </c>
      <c r="D775" s="331" t="s">
        <v>534</v>
      </c>
      <c r="E775" s="331">
        <v>116210211.34999999</v>
      </c>
      <c r="U775" s="331">
        <v>116210211.34999999</v>
      </c>
      <c r="V775" s="229"/>
      <c r="W775" s="229"/>
      <c r="X775" s="229"/>
      <c r="Y775" s="229"/>
    </row>
    <row r="776" spans="1:25" x14ac:dyDescent="0.3">
      <c r="A776" s="284" t="s">
        <v>286</v>
      </c>
      <c r="B776" s="333">
        <v>42735</v>
      </c>
      <c r="C776" s="284" t="s">
        <v>26</v>
      </c>
      <c r="D776" s="331" t="s">
        <v>535</v>
      </c>
      <c r="E776" s="331">
        <v>116210211.34999999</v>
      </c>
      <c r="U776" s="331">
        <v>116210211.34999999</v>
      </c>
      <c r="V776" s="229"/>
      <c r="W776" s="229"/>
      <c r="X776" s="229"/>
      <c r="Y776" s="229"/>
    </row>
    <row r="777" spans="1:25" x14ac:dyDescent="0.3">
      <c r="A777" s="284" t="s">
        <v>286</v>
      </c>
      <c r="B777" s="333">
        <v>42735</v>
      </c>
      <c r="C777" s="284" t="s">
        <v>27</v>
      </c>
      <c r="D777" s="331" t="s">
        <v>536</v>
      </c>
      <c r="E777" s="331">
        <v>2995682.87</v>
      </c>
      <c r="U777" s="331">
        <v>2995682.87</v>
      </c>
      <c r="V777" s="229"/>
      <c r="W777" s="229"/>
      <c r="X777" s="229"/>
      <c r="Y777" s="229"/>
    </row>
    <row r="778" spans="1:25" x14ac:dyDescent="0.3">
      <c r="A778" s="284" t="s">
        <v>286</v>
      </c>
      <c r="B778" s="333">
        <v>42735</v>
      </c>
      <c r="C778" s="284" t="s">
        <v>28</v>
      </c>
      <c r="D778" s="331" t="s">
        <v>537</v>
      </c>
      <c r="V778" s="229"/>
      <c r="W778" s="229"/>
      <c r="X778" s="229"/>
      <c r="Y778" s="229"/>
    </row>
    <row r="779" spans="1:25" x14ac:dyDescent="0.3">
      <c r="A779" s="284" t="s">
        <v>286</v>
      </c>
      <c r="B779" s="333">
        <v>42735</v>
      </c>
      <c r="C779" s="284" t="s">
        <v>29</v>
      </c>
      <c r="D779" s="331" t="s">
        <v>526</v>
      </c>
      <c r="V779" s="229"/>
      <c r="W779" s="229"/>
      <c r="X779" s="229"/>
      <c r="Y779" s="229"/>
    </row>
    <row r="780" spans="1:25" x14ac:dyDescent="0.3">
      <c r="A780" s="284" t="s">
        <v>286</v>
      </c>
      <c r="B780" s="333">
        <v>42735</v>
      </c>
      <c r="C780" s="284" t="s">
        <v>30</v>
      </c>
      <c r="D780" s="331" t="s">
        <v>527</v>
      </c>
      <c r="V780" s="229"/>
      <c r="W780" s="229"/>
      <c r="X780" s="229"/>
      <c r="Y780" s="229"/>
    </row>
    <row r="781" spans="1:25" x14ac:dyDescent="0.3">
      <c r="A781" s="284" t="s">
        <v>286</v>
      </c>
      <c r="B781" s="333">
        <v>42735</v>
      </c>
      <c r="C781" s="284" t="s">
        <v>31</v>
      </c>
      <c r="D781" s="331" t="s">
        <v>538</v>
      </c>
      <c r="E781" s="331">
        <v>119205894.22</v>
      </c>
      <c r="U781" s="331">
        <v>119205894.22</v>
      </c>
      <c r="V781" s="229"/>
      <c r="W781" s="229"/>
      <c r="X781" s="229"/>
      <c r="Y781" s="229"/>
    </row>
    <row r="782" spans="1:25" x14ac:dyDescent="0.3">
      <c r="A782" s="284" t="s">
        <v>286</v>
      </c>
      <c r="B782" s="333">
        <v>42735</v>
      </c>
      <c r="C782" s="284" t="s">
        <v>32</v>
      </c>
      <c r="D782" s="331" t="s">
        <v>539</v>
      </c>
      <c r="V782" s="229"/>
      <c r="W782" s="229"/>
      <c r="X782" s="229"/>
      <c r="Y782" s="229"/>
    </row>
    <row r="783" spans="1:25" x14ac:dyDescent="0.3">
      <c r="A783" s="284" t="s">
        <v>286</v>
      </c>
      <c r="B783" s="333">
        <v>42735</v>
      </c>
      <c r="C783" s="284" t="s">
        <v>33</v>
      </c>
      <c r="D783" s="331" t="s">
        <v>540</v>
      </c>
      <c r="E783" s="331">
        <v>119205894.22</v>
      </c>
      <c r="U783" s="331">
        <v>119205894.22</v>
      </c>
      <c r="V783" s="229"/>
      <c r="W783" s="229"/>
      <c r="X783" s="229"/>
      <c r="Y783" s="229"/>
    </row>
    <row r="784" spans="1:25" x14ac:dyDescent="0.3">
      <c r="A784" s="284" t="s">
        <v>256</v>
      </c>
      <c r="B784" s="333">
        <v>42735</v>
      </c>
      <c r="C784" s="284" t="s">
        <v>139</v>
      </c>
      <c r="D784" s="331" t="s">
        <v>138</v>
      </c>
      <c r="E784" s="331">
        <v>0</v>
      </c>
      <c r="F784" s="331">
        <v>0</v>
      </c>
      <c r="G784" s="331">
        <v>0</v>
      </c>
      <c r="H784" s="331">
        <v>0</v>
      </c>
      <c r="I784" s="331">
        <v>0</v>
      </c>
      <c r="J784" s="331">
        <v>0</v>
      </c>
      <c r="K784" s="331">
        <v>0</v>
      </c>
      <c r="L784" s="331">
        <v>0</v>
      </c>
      <c r="M784" s="331">
        <v>0</v>
      </c>
      <c r="N784" s="331">
        <v>0</v>
      </c>
      <c r="O784" s="331">
        <v>0</v>
      </c>
      <c r="P784" s="331">
        <v>0</v>
      </c>
      <c r="Q784" s="331">
        <v>0</v>
      </c>
      <c r="R784" s="331">
        <v>0</v>
      </c>
      <c r="S784" s="331">
        <v>0</v>
      </c>
      <c r="T784" s="331">
        <v>0</v>
      </c>
      <c r="U784" s="331">
        <v>0</v>
      </c>
      <c r="V784" s="229"/>
      <c r="W784" s="229"/>
      <c r="X784" s="229"/>
      <c r="Y784" s="229"/>
    </row>
    <row r="785" spans="1:25" x14ac:dyDescent="0.3">
      <c r="A785" s="284" t="s">
        <v>256</v>
      </c>
      <c r="B785" s="333">
        <v>42735</v>
      </c>
      <c r="C785" s="284" t="s">
        <v>4</v>
      </c>
      <c r="D785" s="331" t="s">
        <v>520</v>
      </c>
      <c r="U785" s="331">
        <v>0</v>
      </c>
      <c r="V785" s="229"/>
      <c r="W785" s="229"/>
      <c r="X785" s="229"/>
      <c r="Y785" s="229"/>
    </row>
    <row r="786" spans="1:25" x14ac:dyDescent="0.3">
      <c r="A786" s="284" t="s">
        <v>256</v>
      </c>
      <c r="B786" s="333">
        <v>42735</v>
      </c>
      <c r="C786" s="284" t="s">
        <v>5</v>
      </c>
      <c r="D786" s="331" t="s">
        <v>528</v>
      </c>
      <c r="E786" s="331">
        <v>0</v>
      </c>
      <c r="F786" s="331">
        <v>0</v>
      </c>
      <c r="G786" s="331">
        <v>0</v>
      </c>
      <c r="H786" s="331">
        <v>0</v>
      </c>
      <c r="I786" s="331">
        <v>0</v>
      </c>
      <c r="J786" s="331">
        <v>0</v>
      </c>
      <c r="K786" s="331">
        <v>0</v>
      </c>
      <c r="L786" s="331">
        <v>0</v>
      </c>
      <c r="M786" s="331">
        <v>18420.05</v>
      </c>
      <c r="N786" s="331">
        <v>0</v>
      </c>
      <c r="O786" s="331">
        <v>0</v>
      </c>
      <c r="P786" s="331">
        <v>22177513.739999998</v>
      </c>
      <c r="Q786" s="331">
        <v>0</v>
      </c>
      <c r="R786" s="331">
        <v>0</v>
      </c>
      <c r="S786" s="331">
        <v>0</v>
      </c>
      <c r="T786" s="331">
        <v>0</v>
      </c>
      <c r="U786" s="331">
        <v>22195933.789999999</v>
      </c>
      <c r="V786" s="229"/>
      <c r="W786" s="229"/>
      <c r="X786" s="229"/>
      <c r="Y786" s="229"/>
    </row>
    <row r="787" spans="1:25" x14ac:dyDescent="0.3">
      <c r="A787" s="284" t="s">
        <v>256</v>
      </c>
      <c r="B787" s="333">
        <v>42735</v>
      </c>
      <c r="C787" s="284" t="s">
        <v>13</v>
      </c>
      <c r="D787" s="331" t="s">
        <v>529</v>
      </c>
      <c r="U787" s="331">
        <v>0</v>
      </c>
      <c r="V787" s="229"/>
      <c r="W787" s="229"/>
      <c r="X787" s="229"/>
      <c r="Y787" s="229"/>
    </row>
    <row r="788" spans="1:25" x14ac:dyDescent="0.3">
      <c r="A788" s="284" t="s">
        <v>256</v>
      </c>
      <c r="B788" s="333">
        <v>42735</v>
      </c>
      <c r="C788" s="284" t="s">
        <v>14</v>
      </c>
      <c r="D788" s="331" t="s">
        <v>530</v>
      </c>
      <c r="E788" s="331">
        <v>0</v>
      </c>
      <c r="F788" s="331">
        <v>0</v>
      </c>
      <c r="G788" s="331">
        <v>0</v>
      </c>
      <c r="H788" s="331">
        <v>0</v>
      </c>
      <c r="I788" s="331">
        <v>0</v>
      </c>
      <c r="J788" s="331">
        <v>0</v>
      </c>
      <c r="K788" s="331">
        <v>0</v>
      </c>
      <c r="L788" s="331">
        <v>0</v>
      </c>
      <c r="M788" s="331">
        <v>18420.05</v>
      </c>
      <c r="N788" s="331">
        <v>0</v>
      </c>
      <c r="O788" s="331">
        <v>0</v>
      </c>
      <c r="P788" s="331">
        <v>22177513.739999998</v>
      </c>
      <c r="Q788" s="331">
        <v>0</v>
      </c>
      <c r="R788" s="331">
        <v>0</v>
      </c>
      <c r="S788" s="331">
        <v>0</v>
      </c>
      <c r="T788" s="331">
        <v>0</v>
      </c>
      <c r="U788" s="331">
        <v>22195933.789999999</v>
      </c>
      <c r="V788" s="229"/>
      <c r="W788" s="229"/>
      <c r="X788" s="229"/>
      <c r="Y788" s="229"/>
    </row>
    <row r="789" spans="1:25" x14ac:dyDescent="0.3">
      <c r="A789" s="284" t="s">
        <v>256</v>
      </c>
      <c r="B789" s="333">
        <v>42735</v>
      </c>
      <c r="C789" s="284" t="s">
        <v>15</v>
      </c>
      <c r="D789" s="331" t="s">
        <v>531</v>
      </c>
      <c r="E789" s="331">
        <v>0</v>
      </c>
      <c r="F789" s="331">
        <v>0</v>
      </c>
      <c r="G789" s="331">
        <v>0</v>
      </c>
      <c r="H789" s="331">
        <v>0</v>
      </c>
      <c r="I789" s="331">
        <v>0</v>
      </c>
      <c r="J789" s="331">
        <v>0</v>
      </c>
      <c r="K789" s="331">
        <v>0</v>
      </c>
      <c r="L789" s="331">
        <v>0</v>
      </c>
      <c r="M789" s="331">
        <v>282665.59999999998</v>
      </c>
      <c r="N789" s="331">
        <v>0</v>
      </c>
      <c r="O789" s="331">
        <v>0</v>
      </c>
      <c r="P789" s="331">
        <v>6247105.1699999999</v>
      </c>
      <c r="Q789" s="331">
        <v>0</v>
      </c>
      <c r="R789" s="331">
        <v>0</v>
      </c>
      <c r="S789" s="331">
        <v>0</v>
      </c>
      <c r="T789" s="331">
        <v>0</v>
      </c>
      <c r="U789" s="331">
        <v>6529770.7699999996</v>
      </c>
      <c r="V789" s="229"/>
      <c r="W789" s="229"/>
      <c r="X789" s="229"/>
      <c r="Y789" s="229"/>
    </row>
    <row r="790" spans="1:25" x14ac:dyDescent="0.3">
      <c r="A790" s="284" t="s">
        <v>256</v>
      </c>
      <c r="B790" s="333">
        <v>42735</v>
      </c>
      <c r="C790" s="284" t="s">
        <v>23</v>
      </c>
      <c r="D790" s="331" t="s">
        <v>532</v>
      </c>
      <c r="U790" s="331">
        <v>0</v>
      </c>
      <c r="V790" s="229"/>
      <c r="W790" s="229"/>
      <c r="X790" s="229"/>
      <c r="Y790" s="229"/>
    </row>
    <row r="791" spans="1:25" x14ac:dyDescent="0.3">
      <c r="A791" s="284" t="s">
        <v>256</v>
      </c>
      <c r="B791" s="333">
        <v>42735</v>
      </c>
      <c r="C791" s="284" t="s">
        <v>24</v>
      </c>
      <c r="D791" s="331" t="s">
        <v>533</v>
      </c>
      <c r="E791" s="331">
        <v>0</v>
      </c>
      <c r="F791" s="331">
        <v>0</v>
      </c>
      <c r="G791" s="331">
        <v>0</v>
      </c>
      <c r="H791" s="331">
        <v>0</v>
      </c>
      <c r="I791" s="331">
        <v>0</v>
      </c>
      <c r="J791" s="331">
        <v>0</v>
      </c>
      <c r="K791" s="331">
        <v>0</v>
      </c>
      <c r="L791" s="331">
        <v>0</v>
      </c>
      <c r="M791" s="331">
        <v>282665.59999999998</v>
      </c>
      <c r="N791" s="331">
        <v>0</v>
      </c>
      <c r="O791" s="331">
        <v>0</v>
      </c>
      <c r="P791" s="331">
        <v>6247105.1699999999</v>
      </c>
      <c r="Q791" s="331">
        <v>0</v>
      </c>
      <c r="R791" s="331">
        <v>0</v>
      </c>
      <c r="S791" s="331">
        <v>0</v>
      </c>
      <c r="T791" s="331">
        <v>0</v>
      </c>
      <c r="U791" s="331">
        <v>6529770.7699999996</v>
      </c>
      <c r="V791" s="229"/>
      <c r="W791" s="229"/>
      <c r="X791" s="229"/>
      <c r="Y791" s="229"/>
    </row>
    <row r="792" spans="1:25" x14ac:dyDescent="0.3">
      <c r="A792" s="284" t="s">
        <v>256</v>
      </c>
      <c r="B792" s="333">
        <v>42735</v>
      </c>
      <c r="C792" s="284" t="s">
        <v>25</v>
      </c>
      <c r="D792" s="331" t="s">
        <v>534</v>
      </c>
      <c r="E792" s="331">
        <v>0</v>
      </c>
      <c r="F792" s="331">
        <v>0</v>
      </c>
      <c r="G792" s="331">
        <v>0</v>
      </c>
      <c r="H792" s="331">
        <v>0</v>
      </c>
      <c r="I792" s="331">
        <v>0</v>
      </c>
      <c r="J792" s="331">
        <v>0</v>
      </c>
      <c r="K792" s="331">
        <v>0</v>
      </c>
      <c r="L792" s="331">
        <v>0</v>
      </c>
      <c r="M792" s="331">
        <v>301085.65000000002</v>
      </c>
      <c r="N792" s="331">
        <v>0</v>
      </c>
      <c r="O792" s="331">
        <v>0</v>
      </c>
      <c r="P792" s="331">
        <v>28424618.91</v>
      </c>
      <c r="Q792" s="331">
        <v>0</v>
      </c>
      <c r="R792" s="331">
        <v>0</v>
      </c>
      <c r="S792" s="331">
        <v>0</v>
      </c>
      <c r="T792" s="331">
        <v>0</v>
      </c>
      <c r="U792" s="331">
        <v>28725704.559999999</v>
      </c>
      <c r="V792" s="229"/>
      <c r="W792" s="229"/>
      <c r="X792" s="229"/>
      <c r="Y792" s="229"/>
    </row>
    <row r="793" spans="1:25" x14ac:dyDescent="0.3">
      <c r="A793" s="284" t="s">
        <v>256</v>
      </c>
      <c r="B793" s="333">
        <v>42735</v>
      </c>
      <c r="C793" s="284" t="s">
        <v>26</v>
      </c>
      <c r="D793" s="331" t="s">
        <v>535</v>
      </c>
      <c r="E793" s="331">
        <v>0</v>
      </c>
      <c r="F793" s="331">
        <v>0</v>
      </c>
      <c r="G793" s="331">
        <v>0</v>
      </c>
      <c r="H793" s="331">
        <v>0</v>
      </c>
      <c r="I793" s="331">
        <v>0</v>
      </c>
      <c r="J793" s="331">
        <v>0</v>
      </c>
      <c r="K793" s="331">
        <v>0</v>
      </c>
      <c r="L793" s="331">
        <v>0</v>
      </c>
      <c r="M793" s="331">
        <v>301085.65000000002</v>
      </c>
      <c r="N793" s="331">
        <v>0</v>
      </c>
      <c r="O793" s="331">
        <v>0</v>
      </c>
      <c r="P793" s="331">
        <v>28424618.91</v>
      </c>
      <c r="Q793" s="331">
        <v>0</v>
      </c>
      <c r="R793" s="331">
        <v>0</v>
      </c>
      <c r="S793" s="331">
        <v>0</v>
      </c>
      <c r="T793" s="331">
        <v>0</v>
      </c>
      <c r="U793" s="331">
        <v>28725704.559999999</v>
      </c>
      <c r="V793" s="229"/>
      <c r="W793" s="229"/>
      <c r="X793" s="229"/>
      <c r="Y793" s="229"/>
    </row>
    <row r="794" spans="1:25" x14ac:dyDescent="0.3">
      <c r="A794" s="284" t="s">
        <v>256</v>
      </c>
      <c r="B794" s="333">
        <v>42735</v>
      </c>
      <c r="C794" s="284" t="s">
        <v>27</v>
      </c>
      <c r="D794" s="331" t="s">
        <v>536</v>
      </c>
      <c r="M794" s="331">
        <v>506506.07</v>
      </c>
      <c r="P794" s="331">
        <v>11516570.09</v>
      </c>
      <c r="U794" s="331">
        <v>12023076.16</v>
      </c>
      <c r="V794" s="229"/>
      <c r="W794" s="229"/>
      <c r="X794" s="229"/>
      <c r="Y794" s="229"/>
    </row>
    <row r="795" spans="1:25" x14ac:dyDescent="0.3">
      <c r="A795" s="284" t="s">
        <v>256</v>
      </c>
      <c r="B795" s="333">
        <v>42735</v>
      </c>
      <c r="C795" s="284" t="s">
        <v>28</v>
      </c>
      <c r="D795" s="331" t="s">
        <v>537</v>
      </c>
      <c r="U795" s="331">
        <v>0</v>
      </c>
      <c r="V795" s="229"/>
      <c r="W795" s="229"/>
      <c r="X795" s="229"/>
      <c r="Y795" s="229"/>
    </row>
    <row r="796" spans="1:25" x14ac:dyDescent="0.3">
      <c r="A796" s="284" t="s">
        <v>256</v>
      </c>
      <c r="B796" s="333">
        <v>42735</v>
      </c>
      <c r="C796" s="284" t="s">
        <v>29</v>
      </c>
      <c r="D796" s="331" t="s">
        <v>526</v>
      </c>
      <c r="U796" s="331">
        <v>0</v>
      </c>
      <c r="V796" s="229"/>
      <c r="W796" s="229"/>
      <c r="X796" s="229"/>
      <c r="Y796" s="229"/>
    </row>
    <row r="797" spans="1:25" x14ac:dyDescent="0.3">
      <c r="A797" s="284" t="s">
        <v>256</v>
      </c>
      <c r="B797" s="333">
        <v>42735</v>
      </c>
      <c r="C797" s="284" t="s">
        <v>30</v>
      </c>
      <c r="D797" s="331" t="s">
        <v>527</v>
      </c>
      <c r="U797" s="331">
        <v>0</v>
      </c>
      <c r="V797" s="229"/>
      <c r="W797" s="229"/>
      <c r="X797" s="229"/>
      <c r="Y797" s="229"/>
    </row>
    <row r="798" spans="1:25" x14ac:dyDescent="0.3">
      <c r="A798" s="284" t="s">
        <v>256</v>
      </c>
      <c r="B798" s="333">
        <v>42735</v>
      </c>
      <c r="C798" s="284" t="s">
        <v>31</v>
      </c>
      <c r="D798" s="331" t="s">
        <v>538</v>
      </c>
      <c r="E798" s="331">
        <v>0</v>
      </c>
      <c r="F798" s="331">
        <v>0</v>
      </c>
      <c r="G798" s="331">
        <v>0</v>
      </c>
      <c r="H798" s="331">
        <v>0</v>
      </c>
      <c r="I798" s="331">
        <v>0</v>
      </c>
      <c r="J798" s="331">
        <v>0</v>
      </c>
      <c r="K798" s="331">
        <v>0</v>
      </c>
      <c r="L798" s="331">
        <v>0</v>
      </c>
      <c r="M798" s="331">
        <v>807591.72</v>
      </c>
      <c r="N798" s="331">
        <v>0</v>
      </c>
      <c r="O798" s="331">
        <v>0</v>
      </c>
      <c r="P798" s="331">
        <v>39941189</v>
      </c>
      <c r="Q798" s="331">
        <v>0</v>
      </c>
      <c r="R798" s="331">
        <v>0</v>
      </c>
      <c r="S798" s="331">
        <v>0</v>
      </c>
      <c r="T798" s="331">
        <v>0</v>
      </c>
      <c r="U798" s="331">
        <v>40748780.719999999</v>
      </c>
      <c r="V798" s="229"/>
      <c r="W798" s="229"/>
      <c r="X798" s="229"/>
      <c r="Y798" s="229"/>
    </row>
    <row r="799" spans="1:25" x14ac:dyDescent="0.3">
      <c r="A799" s="284" t="s">
        <v>256</v>
      </c>
      <c r="B799" s="333">
        <v>42735</v>
      </c>
      <c r="C799" s="284" t="s">
        <v>32</v>
      </c>
      <c r="D799" s="331" t="s">
        <v>539</v>
      </c>
      <c r="E799" s="331">
        <v>0</v>
      </c>
      <c r="F799" s="331">
        <v>0</v>
      </c>
      <c r="G799" s="331">
        <v>0</v>
      </c>
      <c r="H799" s="331">
        <v>0</v>
      </c>
      <c r="I799" s="331">
        <v>0</v>
      </c>
      <c r="J799" s="331">
        <v>0</v>
      </c>
      <c r="K799" s="331">
        <v>0</v>
      </c>
      <c r="L799" s="331">
        <v>0</v>
      </c>
      <c r="M799" s="331">
        <v>0</v>
      </c>
      <c r="N799" s="331">
        <v>0</v>
      </c>
      <c r="O799" s="331">
        <v>0</v>
      </c>
      <c r="P799" s="331">
        <v>0</v>
      </c>
      <c r="Q799" s="331">
        <v>0</v>
      </c>
      <c r="R799" s="331">
        <v>0</v>
      </c>
      <c r="S799" s="331">
        <v>0</v>
      </c>
      <c r="T799" s="331">
        <v>0</v>
      </c>
      <c r="U799" s="331">
        <v>0</v>
      </c>
      <c r="V799" s="229"/>
      <c r="W799" s="229"/>
      <c r="X799" s="229"/>
      <c r="Y799" s="229"/>
    </row>
    <row r="800" spans="1:25" x14ac:dyDescent="0.3">
      <c r="A800" s="284" t="s">
        <v>256</v>
      </c>
      <c r="B800" s="333">
        <v>42735</v>
      </c>
      <c r="C800" s="284" t="s">
        <v>33</v>
      </c>
      <c r="D800" s="331" t="s">
        <v>540</v>
      </c>
      <c r="E800" s="331">
        <v>0</v>
      </c>
      <c r="F800" s="331">
        <v>0</v>
      </c>
      <c r="G800" s="331">
        <v>0</v>
      </c>
      <c r="H800" s="331">
        <v>0</v>
      </c>
      <c r="I800" s="331">
        <v>0</v>
      </c>
      <c r="J800" s="331">
        <v>0</v>
      </c>
      <c r="K800" s="331">
        <v>0</v>
      </c>
      <c r="L800" s="331">
        <v>0</v>
      </c>
      <c r="M800" s="331">
        <v>807591.72</v>
      </c>
      <c r="N800" s="331">
        <v>0</v>
      </c>
      <c r="O800" s="331">
        <v>0</v>
      </c>
      <c r="P800" s="331">
        <v>39941189</v>
      </c>
      <c r="Q800" s="331">
        <v>0</v>
      </c>
      <c r="R800" s="331">
        <v>0</v>
      </c>
      <c r="S800" s="331">
        <v>0</v>
      </c>
      <c r="T800" s="331">
        <v>0</v>
      </c>
      <c r="U800" s="331">
        <v>40748780.719999999</v>
      </c>
      <c r="V800" s="229"/>
      <c r="W800" s="229"/>
      <c r="X800" s="229"/>
      <c r="Y800" s="229"/>
    </row>
    <row r="801" spans="1:25" x14ac:dyDescent="0.3">
      <c r="A801" s="284" t="s">
        <v>256</v>
      </c>
      <c r="B801" s="333">
        <v>43100</v>
      </c>
      <c r="C801" s="284" t="s">
        <v>139</v>
      </c>
      <c r="D801" s="331" t="s">
        <v>138</v>
      </c>
      <c r="V801" s="229"/>
      <c r="W801" s="229"/>
      <c r="X801" s="229"/>
      <c r="Y801" s="229"/>
    </row>
    <row r="802" spans="1:25" x14ac:dyDescent="0.3">
      <c r="A802" s="284" t="s">
        <v>256</v>
      </c>
      <c r="B802" s="333">
        <v>43100</v>
      </c>
      <c r="C802" s="284" t="s">
        <v>4</v>
      </c>
      <c r="D802" s="331" t="s">
        <v>520</v>
      </c>
      <c r="V802" s="229"/>
      <c r="W802" s="229"/>
      <c r="X802" s="229"/>
      <c r="Y802" s="229"/>
    </row>
    <row r="803" spans="1:25" x14ac:dyDescent="0.3">
      <c r="A803" s="284" t="s">
        <v>256</v>
      </c>
      <c r="B803" s="333">
        <v>43100</v>
      </c>
      <c r="C803" s="284" t="s">
        <v>5</v>
      </c>
      <c r="D803" s="331" t="s">
        <v>528</v>
      </c>
      <c r="M803" s="331">
        <v>40258.32</v>
      </c>
      <c r="P803" s="331">
        <v>20375701.120000001</v>
      </c>
      <c r="U803" s="331">
        <v>20415959.440000001</v>
      </c>
      <c r="V803" s="229"/>
      <c r="W803" s="229"/>
      <c r="X803" s="229"/>
      <c r="Y803" s="229"/>
    </row>
    <row r="804" spans="1:25" x14ac:dyDescent="0.3">
      <c r="A804" s="284" t="s">
        <v>256</v>
      </c>
      <c r="B804" s="333">
        <v>43100</v>
      </c>
      <c r="C804" s="284" t="s">
        <v>13</v>
      </c>
      <c r="D804" s="331" t="s">
        <v>529</v>
      </c>
      <c r="V804" s="229"/>
      <c r="W804" s="229"/>
      <c r="X804" s="229"/>
      <c r="Y804" s="229"/>
    </row>
    <row r="805" spans="1:25" x14ac:dyDescent="0.3">
      <c r="A805" s="284" t="s">
        <v>256</v>
      </c>
      <c r="B805" s="333">
        <v>43100</v>
      </c>
      <c r="C805" s="284" t="s">
        <v>14</v>
      </c>
      <c r="D805" s="331" t="s">
        <v>530</v>
      </c>
      <c r="M805" s="331">
        <v>40258.32</v>
      </c>
      <c r="P805" s="331">
        <v>20375701.120000001</v>
      </c>
      <c r="U805" s="331">
        <v>20415959.440000001</v>
      </c>
      <c r="V805" s="229"/>
      <c r="W805" s="229"/>
      <c r="X805" s="229"/>
      <c r="Y805" s="229"/>
    </row>
    <row r="806" spans="1:25" x14ac:dyDescent="0.3">
      <c r="A806" s="284" t="s">
        <v>256</v>
      </c>
      <c r="B806" s="333">
        <v>43100</v>
      </c>
      <c r="C806" s="284" t="s">
        <v>15</v>
      </c>
      <c r="D806" s="331" t="s">
        <v>531</v>
      </c>
      <c r="M806" s="331">
        <v>249461.29</v>
      </c>
      <c r="P806" s="331">
        <v>4776790.8899999997</v>
      </c>
      <c r="U806" s="331">
        <v>5026252.18</v>
      </c>
      <c r="V806" s="229"/>
      <c r="W806" s="229"/>
      <c r="X806" s="229"/>
      <c r="Y806" s="229"/>
    </row>
    <row r="807" spans="1:25" x14ac:dyDescent="0.3">
      <c r="A807" s="284" t="s">
        <v>256</v>
      </c>
      <c r="B807" s="333">
        <v>43100</v>
      </c>
      <c r="C807" s="284" t="s">
        <v>23</v>
      </c>
      <c r="D807" s="331" t="s">
        <v>532</v>
      </c>
      <c r="V807" s="229"/>
      <c r="W807" s="229"/>
      <c r="X807" s="229"/>
      <c r="Y807" s="229"/>
    </row>
    <row r="808" spans="1:25" x14ac:dyDescent="0.3">
      <c r="A808" s="284" t="s">
        <v>256</v>
      </c>
      <c r="B808" s="333">
        <v>43100</v>
      </c>
      <c r="C808" s="284" t="s">
        <v>24</v>
      </c>
      <c r="D808" s="331" t="s">
        <v>533</v>
      </c>
      <c r="M808" s="331">
        <v>249461.29</v>
      </c>
      <c r="P808" s="331">
        <v>4776790.8899999997</v>
      </c>
      <c r="U808" s="331">
        <v>5026252.18</v>
      </c>
      <c r="V808" s="229"/>
      <c r="W808" s="229"/>
      <c r="X808" s="229"/>
      <c r="Y808" s="229"/>
    </row>
    <row r="809" spans="1:25" x14ac:dyDescent="0.3">
      <c r="A809" s="284" t="s">
        <v>256</v>
      </c>
      <c r="B809" s="333">
        <v>43100</v>
      </c>
      <c r="C809" s="284" t="s">
        <v>25</v>
      </c>
      <c r="D809" s="331" t="s">
        <v>534</v>
      </c>
      <c r="M809" s="331">
        <v>289719.61</v>
      </c>
      <c r="P809" s="331">
        <v>25152492.010000002</v>
      </c>
      <c r="U809" s="331">
        <v>25442211.620000001</v>
      </c>
      <c r="V809" s="229"/>
      <c r="W809" s="229"/>
      <c r="X809" s="229"/>
      <c r="Y809" s="229"/>
    </row>
    <row r="810" spans="1:25" x14ac:dyDescent="0.3">
      <c r="A810" s="284" t="s">
        <v>256</v>
      </c>
      <c r="B810" s="333">
        <v>43100</v>
      </c>
      <c r="C810" s="284" t="s">
        <v>26</v>
      </c>
      <c r="D810" s="331" t="s">
        <v>535</v>
      </c>
      <c r="M810" s="331">
        <v>289719.61</v>
      </c>
      <c r="P810" s="331">
        <v>25152492.010000002</v>
      </c>
      <c r="U810" s="331">
        <v>25442211.620000001</v>
      </c>
      <c r="V810" s="229"/>
      <c r="W810" s="229"/>
      <c r="X810" s="229"/>
      <c r="Y810" s="229"/>
    </row>
    <row r="811" spans="1:25" x14ac:dyDescent="0.3">
      <c r="A811" s="284" t="s">
        <v>256</v>
      </c>
      <c r="B811" s="333">
        <v>43100</v>
      </c>
      <c r="C811" s="284" t="s">
        <v>27</v>
      </c>
      <c r="D811" s="331" t="s">
        <v>536</v>
      </c>
      <c r="M811" s="331">
        <v>1428624.22</v>
      </c>
      <c r="P811" s="331">
        <v>9215462.9900000002</v>
      </c>
      <c r="U811" s="331">
        <v>10644087.210000001</v>
      </c>
      <c r="V811" s="229"/>
      <c r="W811" s="229"/>
      <c r="X811" s="229"/>
      <c r="Y811" s="229"/>
    </row>
    <row r="812" spans="1:25" x14ac:dyDescent="0.3">
      <c r="A812" s="284" t="s">
        <v>256</v>
      </c>
      <c r="B812" s="333">
        <v>43100</v>
      </c>
      <c r="C812" s="284" t="s">
        <v>28</v>
      </c>
      <c r="D812" s="331" t="s">
        <v>537</v>
      </c>
      <c r="V812" s="229"/>
      <c r="W812" s="229"/>
      <c r="X812" s="229"/>
      <c r="Y812" s="229"/>
    </row>
    <row r="813" spans="1:25" x14ac:dyDescent="0.3">
      <c r="A813" s="284" t="s">
        <v>256</v>
      </c>
      <c r="B813" s="333">
        <v>43100</v>
      </c>
      <c r="C813" s="284" t="s">
        <v>29</v>
      </c>
      <c r="D813" s="331" t="s">
        <v>526</v>
      </c>
      <c r="V813" s="229"/>
      <c r="W813" s="229"/>
      <c r="X813" s="229"/>
      <c r="Y813" s="229"/>
    </row>
    <row r="814" spans="1:25" x14ac:dyDescent="0.3">
      <c r="A814" s="284" t="s">
        <v>256</v>
      </c>
      <c r="B814" s="333">
        <v>43100</v>
      </c>
      <c r="C814" s="284" t="s">
        <v>30</v>
      </c>
      <c r="D814" s="331" t="s">
        <v>527</v>
      </c>
      <c r="V814" s="229"/>
      <c r="W814" s="229"/>
      <c r="X814" s="229"/>
      <c r="Y814" s="229"/>
    </row>
    <row r="815" spans="1:25" x14ac:dyDescent="0.3">
      <c r="A815" s="284" t="s">
        <v>256</v>
      </c>
      <c r="B815" s="333">
        <v>43100</v>
      </c>
      <c r="C815" s="284" t="s">
        <v>31</v>
      </c>
      <c r="D815" s="331" t="s">
        <v>538</v>
      </c>
      <c r="M815" s="331">
        <v>1718343.83</v>
      </c>
      <c r="P815" s="331">
        <v>34367955</v>
      </c>
      <c r="U815" s="331">
        <v>36086298.630000003</v>
      </c>
      <c r="V815" s="229"/>
      <c r="W815" s="229"/>
      <c r="X815" s="229"/>
      <c r="Y815" s="229"/>
    </row>
    <row r="816" spans="1:25" x14ac:dyDescent="0.3">
      <c r="A816" s="284" t="s">
        <v>256</v>
      </c>
      <c r="B816" s="333">
        <v>43100</v>
      </c>
      <c r="C816" s="284" t="s">
        <v>32</v>
      </c>
      <c r="D816" s="331" t="s">
        <v>539</v>
      </c>
      <c r="U816" s="331">
        <v>0</v>
      </c>
      <c r="V816" s="229"/>
      <c r="W816" s="229"/>
      <c r="X816" s="229"/>
      <c r="Y816" s="229"/>
    </row>
    <row r="817" spans="1:25" x14ac:dyDescent="0.3">
      <c r="A817" s="284" t="s">
        <v>256</v>
      </c>
      <c r="B817" s="333">
        <v>43100</v>
      </c>
      <c r="C817" s="284" t="s">
        <v>33</v>
      </c>
      <c r="D817" s="331" t="s">
        <v>540</v>
      </c>
      <c r="M817" s="331">
        <v>1718343.83</v>
      </c>
      <c r="P817" s="331">
        <v>34367955</v>
      </c>
      <c r="U817" s="331">
        <v>36086298.829999998</v>
      </c>
      <c r="V817" s="229"/>
      <c r="W817" s="229"/>
      <c r="X817" s="229"/>
      <c r="Y817" s="229"/>
    </row>
    <row r="818" spans="1:25" x14ac:dyDescent="0.3">
      <c r="A818" s="284" t="s">
        <v>256</v>
      </c>
      <c r="B818" s="333">
        <v>43465</v>
      </c>
      <c r="C818" s="284" t="s">
        <v>139</v>
      </c>
      <c r="D818" s="331" t="s">
        <v>138</v>
      </c>
      <c r="E818" s="331">
        <v>0</v>
      </c>
      <c r="F818" s="331">
        <v>0</v>
      </c>
      <c r="G818" s="331">
        <v>0</v>
      </c>
      <c r="H818" s="331">
        <v>0</v>
      </c>
      <c r="I818" s="331">
        <v>0</v>
      </c>
      <c r="J818" s="331">
        <v>0</v>
      </c>
      <c r="K818" s="331">
        <v>0</v>
      </c>
      <c r="L818" s="331">
        <v>0</v>
      </c>
      <c r="M818" s="331">
        <v>0</v>
      </c>
      <c r="N818" s="331">
        <v>0</v>
      </c>
      <c r="O818" s="331">
        <v>0</v>
      </c>
      <c r="P818" s="331">
        <v>0</v>
      </c>
      <c r="Q818" s="331">
        <v>0</v>
      </c>
      <c r="R818" s="331">
        <v>0</v>
      </c>
      <c r="S818" s="331">
        <v>0</v>
      </c>
      <c r="T818" s="331">
        <v>0</v>
      </c>
      <c r="U818" s="331">
        <v>0</v>
      </c>
      <c r="V818" s="229"/>
      <c r="W818" s="229"/>
      <c r="X818" s="229"/>
      <c r="Y818" s="229"/>
    </row>
    <row r="819" spans="1:25" x14ac:dyDescent="0.3">
      <c r="A819" s="284" t="s">
        <v>256</v>
      </c>
      <c r="B819" s="333">
        <v>43465</v>
      </c>
      <c r="C819" s="284" t="s">
        <v>4</v>
      </c>
      <c r="D819" s="331" t="s">
        <v>520</v>
      </c>
      <c r="E819" s="331">
        <v>0</v>
      </c>
      <c r="F819" s="331">
        <v>0</v>
      </c>
      <c r="G819" s="331">
        <v>0</v>
      </c>
      <c r="H819" s="331">
        <v>0</v>
      </c>
      <c r="I819" s="331">
        <v>0</v>
      </c>
      <c r="J819" s="331">
        <v>0</v>
      </c>
      <c r="K819" s="331">
        <v>0</v>
      </c>
      <c r="L819" s="331">
        <v>0</v>
      </c>
      <c r="M819" s="331">
        <v>0</v>
      </c>
      <c r="N819" s="331">
        <v>0</v>
      </c>
      <c r="O819" s="331">
        <v>0</v>
      </c>
      <c r="P819" s="331">
        <v>0</v>
      </c>
      <c r="Q819" s="331">
        <v>0</v>
      </c>
      <c r="R819" s="331">
        <v>0</v>
      </c>
      <c r="S819" s="331">
        <v>0</v>
      </c>
      <c r="T819" s="331">
        <v>0</v>
      </c>
      <c r="U819" s="331">
        <v>0</v>
      </c>
      <c r="V819" s="229"/>
      <c r="W819" s="229"/>
      <c r="X819" s="229"/>
      <c r="Y819" s="229"/>
    </row>
    <row r="820" spans="1:25" x14ac:dyDescent="0.3">
      <c r="A820" s="284" t="s">
        <v>256</v>
      </c>
      <c r="B820" s="333">
        <v>43465</v>
      </c>
      <c r="C820" s="284" t="s">
        <v>5</v>
      </c>
      <c r="D820" s="331" t="s">
        <v>528</v>
      </c>
      <c r="E820" s="331">
        <v>0</v>
      </c>
      <c r="F820" s="331">
        <v>0</v>
      </c>
      <c r="G820" s="331">
        <v>0</v>
      </c>
      <c r="H820" s="331">
        <v>0</v>
      </c>
      <c r="I820" s="331">
        <v>0</v>
      </c>
      <c r="J820" s="331">
        <v>0</v>
      </c>
      <c r="K820" s="331">
        <v>0</v>
      </c>
      <c r="L820" s="331">
        <v>0</v>
      </c>
      <c r="M820" s="331">
        <v>12524.23</v>
      </c>
      <c r="N820" s="331">
        <v>0</v>
      </c>
      <c r="O820" s="331">
        <v>0</v>
      </c>
      <c r="P820" s="331">
        <v>15576943.24</v>
      </c>
      <c r="Q820" s="331">
        <v>0</v>
      </c>
      <c r="R820" s="331">
        <v>0</v>
      </c>
      <c r="S820" s="331">
        <v>0</v>
      </c>
      <c r="T820" s="331">
        <v>0</v>
      </c>
      <c r="U820" s="331">
        <v>15589467.470000001</v>
      </c>
      <c r="V820" s="229"/>
      <c r="W820" s="229"/>
      <c r="X820" s="229"/>
      <c r="Y820" s="229"/>
    </row>
    <row r="821" spans="1:25" x14ac:dyDescent="0.3">
      <c r="A821" s="284" t="s">
        <v>256</v>
      </c>
      <c r="B821" s="333">
        <v>43465</v>
      </c>
      <c r="C821" s="284" t="s">
        <v>13</v>
      </c>
      <c r="D821" s="331" t="s">
        <v>529</v>
      </c>
      <c r="E821" s="331">
        <v>0</v>
      </c>
      <c r="F821" s="331">
        <v>0</v>
      </c>
      <c r="G821" s="331">
        <v>0</v>
      </c>
      <c r="H821" s="331">
        <v>0</v>
      </c>
      <c r="I821" s="331">
        <v>0</v>
      </c>
      <c r="J821" s="331">
        <v>0</v>
      </c>
      <c r="K821" s="331">
        <v>0</v>
      </c>
      <c r="L821" s="331">
        <v>0</v>
      </c>
      <c r="M821" s="331">
        <v>0</v>
      </c>
      <c r="N821" s="331">
        <v>0</v>
      </c>
      <c r="O821" s="331">
        <v>0</v>
      </c>
      <c r="P821" s="331">
        <v>0</v>
      </c>
      <c r="Q821" s="331">
        <v>0</v>
      </c>
      <c r="R821" s="331">
        <v>0</v>
      </c>
      <c r="S821" s="331">
        <v>0</v>
      </c>
      <c r="T821" s="331">
        <v>0</v>
      </c>
      <c r="U821" s="331">
        <v>0</v>
      </c>
      <c r="V821" s="229"/>
      <c r="W821" s="229"/>
      <c r="X821" s="229"/>
      <c r="Y821" s="229"/>
    </row>
    <row r="822" spans="1:25" x14ac:dyDescent="0.3">
      <c r="A822" s="284" t="s">
        <v>256</v>
      </c>
      <c r="B822" s="333">
        <v>43465</v>
      </c>
      <c r="C822" s="284" t="s">
        <v>14</v>
      </c>
      <c r="D822" s="331" t="s">
        <v>530</v>
      </c>
      <c r="E822" s="331">
        <v>0</v>
      </c>
      <c r="F822" s="331">
        <v>0</v>
      </c>
      <c r="G822" s="331">
        <v>0</v>
      </c>
      <c r="H822" s="331">
        <v>0</v>
      </c>
      <c r="I822" s="331">
        <v>0</v>
      </c>
      <c r="J822" s="331">
        <v>0</v>
      </c>
      <c r="K822" s="331">
        <v>0</v>
      </c>
      <c r="L822" s="331">
        <v>0</v>
      </c>
      <c r="M822" s="331">
        <v>12524.23</v>
      </c>
      <c r="N822" s="331">
        <v>0</v>
      </c>
      <c r="O822" s="331">
        <v>0</v>
      </c>
      <c r="P822" s="331">
        <v>15576943.24</v>
      </c>
      <c r="Q822" s="331">
        <v>0</v>
      </c>
      <c r="R822" s="331">
        <v>0</v>
      </c>
      <c r="S822" s="331">
        <v>0</v>
      </c>
      <c r="T822" s="331">
        <v>0</v>
      </c>
      <c r="U822" s="331">
        <v>15589467.470000001</v>
      </c>
      <c r="V822" s="229"/>
      <c r="W822" s="229"/>
      <c r="X822" s="229"/>
      <c r="Y822" s="229"/>
    </row>
    <row r="823" spans="1:25" x14ac:dyDescent="0.3">
      <c r="A823" s="284" t="s">
        <v>256</v>
      </c>
      <c r="B823" s="333">
        <v>43465</v>
      </c>
      <c r="C823" s="284" t="s">
        <v>15</v>
      </c>
      <c r="D823" s="331" t="s">
        <v>531</v>
      </c>
      <c r="E823" s="331">
        <v>0</v>
      </c>
      <c r="F823" s="331">
        <v>0</v>
      </c>
      <c r="G823" s="331">
        <v>0</v>
      </c>
      <c r="H823" s="331">
        <v>0</v>
      </c>
      <c r="I823" s="331">
        <v>0</v>
      </c>
      <c r="J823" s="331">
        <v>0</v>
      </c>
      <c r="K823" s="331">
        <v>0</v>
      </c>
      <c r="L823" s="331">
        <v>0</v>
      </c>
      <c r="M823" s="331">
        <v>242893.26</v>
      </c>
      <c r="N823" s="331">
        <v>0</v>
      </c>
      <c r="O823" s="331">
        <v>0</v>
      </c>
      <c r="P823" s="331">
        <v>3056988.96</v>
      </c>
      <c r="Q823" s="331">
        <v>0</v>
      </c>
      <c r="R823" s="331">
        <v>0</v>
      </c>
      <c r="S823" s="331">
        <v>0</v>
      </c>
      <c r="T823" s="331">
        <v>0</v>
      </c>
      <c r="U823" s="331">
        <v>3299882.22</v>
      </c>
      <c r="V823" s="229"/>
      <c r="W823" s="229"/>
      <c r="X823" s="229"/>
      <c r="Y823" s="229"/>
    </row>
    <row r="824" spans="1:25" x14ac:dyDescent="0.3">
      <c r="A824" s="284" t="s">
        <v>256</v>
      </c>
      <c r="B824" s="333">
        <v>43465</v>
      </c>
      <c r="C824" s="284" t="s">
        <v>23</v>
      </c>
      <c r="D824" s="331" t="s">
        <v>532</v>
      </c>
      <c r="E824" s="331">
        <v>0</v>
      </c>
      <c r="F824" s="331">
        <v>0</v>
      </c>
      <c r="G824" s="331">
        <v>0</v>
      </c>
      <c r="H824" s="331">
        <v>0</v>
      </c>
      <c r="I824" s="331">
        <v>0</v>
      </c>
      <c r="J824" s="331">
        <v>0</v>
      </c>
      <c r="K824" s="331">
        <v>0</v>
      </c>
      <c r="L824" s="331">
        <v>0</v>
      </c>
      <c r="M824" s="331">
        <v>0</v>
      </c>
      <c r="N824" s="331">
        <v>0</v>
      </c>
      <c r="O824" s="331">
        <v>0</v>
      </c>
      <c r="P824" s="331">
        <v>0</v>
      </c>
      <c r="Q824" s="331">
        <v>0</v>
      </c>
      <c r="R824" s="331">
        <v>0</v>
      </c>
      <c r="S824" s="331">
        <v>0</v>
      </c>
      <c r="T824" s="331">
        <v>0</v>
      </c>
      <c r="U824" s="331">
        <v>0</v>
      </c>
      <c r="V824" s="229"/>
      <c r="W824" s="229"/>
      <c r="X824" s="229"/>
      <c r="Y824" s="229"/>
    </row>
    <row r="825" spans="1:25" x14ac:dyDescent="0.3">
      <c r="A825" s="284" t="s">
        <v>256</v>
      </c>
      <c r="B825" s="333">
        <v>43465</v>
      </c>
      <c r="C825" s="284" t="s">
        <v>24</v>
      </c>
      <c r="D825" s="331" t="s">
        <v>533</v>
      </c>
      <c r="E825" s="331">
        <v>0</v>
      </c>
      <c r="F825" s="331">
        <v>0</v>
      </c>
      <c r="G825" s="331">
        <v>0</v>
      </c>
      <c r="H825" s="331">
        <v>0</v>
      </c>
      <c r="I825" s="331">
        <v>0</v>
      </c>
      <c r="J825" s="331">
        <v>0</v>
      </c>
      <c r="K825" s="331">
        <v>0</v>
      </c>
      <c r="L825" s="331">
        <v>0</v>
      </c>
      <c r="M825" s="331">
        <v>242893.26</v>
      </c>
      <c r="N825" s="331">
        <v>0</v>
      </c>
      <c r="O825" s="331">
        <v>0</v>
      </c>
      <c r="P825" s="331">
        <v>3056988.96</v>
      </c>
      <c r="Q825" s="331">
        <v>0</v>
      </c>
      <c r="R825" s="331">
        <v>0</v>
      </c>
      <c r="S825" s="331">
        <v>0</v>
      </c>
      <c r="T825" s="331">
        <v>0</v>
      </c>
      <c r="U825" s="331">
        <v>3299882.22</v>
      </c>
      <c r="V825" s="229"/>
      <c r="W825" s="229"/>
      <c r="X825" s="229"/>
      <c r="Y825" s="229"/>
    </row>
    <row r="826" spans="1:25" x14ac:dyDescent="0.3">
      <c r="A826" s="284" t="s">
        <v>256</v>
      </c>
      <c r="B826" s="333">
        <v>43465</v>
      </c>
      <c r="C826" s="284" t="s">
        <v>25</v>
      </c>
      <c r="D826" s="331" t="s">
        <v>534</v>
      </c>
      <c r="E826" s="331">
        <v>0</v>
      </c>
      <c r="F826" s="331">
        <v>0</v>
      </c>
      <c r="G826" s="331">
        <v>0</v>
      </c>
      <c r="H826" s="331">
        <v>0</v>
      </c>
      <c r="I826" s="331">
        <v>0</v>
      </c>
      <c r="J826" s="331">
        <v>0</v>
      </c>
      <c r="K826" s="331">
        <v>0</v>
      </c>
      <c r="L826" s="331">
        <v>0</v>
      </c>
      <c r="M826" s="331">
        <v>255417.49</v>
      </c>
      <c r="N826" s="331">
        <v>0</v>
      </c>
      <c r="O826" s="331">
        <v>0</v>
      </c>
      <c r="P826" s="331">
        <v>18633932.199999999</v>
      </c>
      <c r="Q826" s="331">
        <v>0</v>
      </c>
      <c r="R826" s="331">
        <v>0</v>
      </c>
      <c r="S826" s="331">
        <v>0</v>
      </c>
      <c r="T826" s="331">
        <v>0</v>
      </c>
      <c r="U826" s="331">
        <v>18889349.690000001</v>
      </c>
      <c r="V826" s="229"/>
      <c r="W826" s="229"/>
      <c r="X826" s="229"/>
      <c r="Y826" s="229"/>
    </row>
    <row r="827" spans="1:25" x14ac:dyDescent="0.3">
      <c r="A827" s="284" t="s">
        <v>256</v>
      </c>
      <c r="B827" s="333">
        <v>43465</v>
      </c>
      <c r="C827" s="284" t="s">
        <v>26</v>
      </c>
      <c r="D827" s="331" t="s">
        <v>535</v>
      </c>
      <c r="E827" s="331">
        <v>0</v>
      </c>
      <c r="F827" s="331">
        <v>0</v>
      </c>
      <c r="G827" s="331">
        <v>0</v>
      </c>
      <c r="H827" s="331">
        <v>0</v>
      </c>
      <c r="I827" s="331">
        <v>0</v>
      </c>
      <c r="J827" s="331">
        <v>0</v>
      </c>
      <c r="K827" s="331">
        <v>0</v>
      </c>
      <c r="L827" s="331">
        <v>0</v>
      </c>
      <c r="M827" s="331">
        <v>255417.49</v>
      </c>
      <c r="N827" s="331">
        <v>0</v>
      </c>
      <c r="O827" s="331">
        <v>0</v>
      </c>
      <c r="P827" s="331">
        <v>18633932.199999999</v>
      </c>
      <c r="Q827" s="331">
        <v>0</v>
      </c>
      <c r="R827" s="331">
        <v>0</v>
      </c>
      <c r="S827" s="331">
        <v>0</v>
      </c>
      <c r="T827" s="331">
        <v>0</v>
      </c>
      <c r="U827" s="331">
        <v>18889349.690000001</v>
      </c>
      <c r="V827" s="229"/>
      <c r="W827" s="229"/>
      <c r="X827" s="229"/>
      <c r="Y827" s="229"/>
    </row>
    <row r="828" spans="1:25" x14ac:dyDescent="0.3">
      <c r="A828" s="284" t="s">
        <v>256</v>
      </c>
      <c r="B828" s="333">
        <v>43465</v>
      </c>
      <c r="C828" s="284" t="s">
        <v>27</v>
      </c>
      <c r="D828" s="331" t="s">
        <v>536</v>
      </c>
      <c r="E828" s="331">
        <v>0</v>
      </c>
      <c r="F828" s="331">
        <v>0</v>
      </c>
      <c r="G828" s="331">
        <v>0</v>
      </c>
      <c r="H828" s="331">
        <v>0</v>
      </c>
      <c r="I828" s="331">
        <v>0</v>
      </c>
      <c r="J828" s="331">
        <v>0</v>
      </c>
      <c r="K828" s="331">
        <v>0</v>
      </c>
      <c r="L828" s="331">
        <v>0</v>
      </c>
      <c r="M828" s="331">
        <v>368888.76</v>
      </c>
      <c r="N828" s="331">
        <v>0</v>
      </c>
      <c r="O828" s="331">
        <v>0</v>
      </c>
      <c r="P828" s="331">
        <v>8387526.7199999997</v>
      </c>
      <c r="Q828" s="331">
        <v>0</v>
      </c>
      <c r="R828" s="331">
        <v>0</v>
      </c>
      <c r="S828" s="331">
        <v>0</v>
      </c>
      <c r="T828" s="331">
        <v>0</v>
      </c>
      <c r="U828" s="331">
        <v>8756415.4800000004</v>
      </c>
      <c r="V828" s="229"/>
      <c r="W828" s="229"/>
      <c r="X828" s="229"/>
      <c r="Y828" s="229"/>
    </row>
    <row r="829" spans="1:25" x14ac:dyDescent="0.3">
      <c r="A829" s="284" t="s">
        <v>256</v>
      </c>
      <c r="B829" s="333">
        <v>43465</v>
      </c>
      <c r="C829" s="284" t="s">
        <v>28</v>
      </c>
      <c r="D829" s="331" t="s">
        <v>537</v>
      </c>
      <c r="V829" s="229"/>
      <c r="W829" s="229"/>
      <c r="X829" s="229"/>
      <c r="Y829" s="229"/>
    </row>
    <row r="830" spans="1:25" x14ac:dyDescent="0.3">
      <c r="A830" s="284" t="s">
        <v>256</v>
      </c>
      <c r="B830" s="333">
        <v>43465</v>
      </c>
      <c r="C830" s="284" t="s">
        <v>29</v>
      </c>
      <c r="D830" s="331" t="s">
        <v>526</v>
      </c>
      <c r="V830" s="229"/>
      <c r="W830" s="229"/>
      <c r="X830" s="229"/>
      <c r="Y830" s="229"/>
    </row>
    <row r="831" spans="1:25" x14ac:dyDescent="0.3">
      <c r="A831" s="284" t="s">
        <v>256</v>
      </c>
      <c r="B831" s="333">
        <v>43465</v>
      </c>
      <c r="C831" s="284" t="s">
        <v>30</v>
      </c>
      <c r="D831" s="331" t="s">
        <v>527</v>
      </c>
      <c r="V831" s="229"/>
      <c r="W831" s="229"/>
      <c r="X831" s="229"/>
      <c r="Y831" s="229"/>
    </row>
    <row r="832" spans="1:25" x14ac:dyDescent="0.3">
      <c r="A832" s="284" t="s">
        <v>256</v>
      </c>
      <c r="B832" s="333">
        <v>43465</v>
      </c>
      <c r="C832" s="284" t="s">
        <v>31</v>
      </c>
      <c r="D832" s="331" t="s">
        <v>538</v>
      </c>
      <c r="E832" s="331">
        <v>0</v>
      </c>
      <c r="F832" s="331">
        <v>0</v>
      </c>
      <c r="G832" s="331">
        <v>0</v>
      </c>
      <c r="H832" s="331">
        <v>0</v>
      </c>
      <c r="I832" s="331">
        <v>0</v>
      </c>
      <c r="J832" s="331">
        <v>0</v>
      </c>
      <c r="K832" s="331">
        <v>0</v>
      </c>
      <c r="L832" s="331">
        <v>0</v>
      </c>
      <c r="M832" s="331">
        <v>624306.24</v>
      </c>
      <c r="N832" s="331">
        <v>0</v>
      </c>
      <c r="O832" s="331">
        <v>0</v>
      </c>
      <c r="P832" s="331">
        <v>27021458.920000002</v>
      </c>
      <c r="Q832" s="331">
        <v>0</v>
      </c>
      <c r="R832" s="331">
        <v>0</v>
      </c>
      <c r="S832" s="331">
        <v>0</v>
      </c>
      <c r="T832" s="331">
        <v>0</v>
      </c>
      <c r="U832" s="331">
        <v>27645765.170000002</v>
      </c>
      <c r="V832" s="229"/>
      <c r="W832" s="229"/>
      <c r="X832" s="229"/>
      <c r="Y832" s="229"/>
    </row>
    <row r="833" spans="1:25" x14ac:dyDescent="0.3">
      <c r="A833" s="284" t="s">
        <v>256</v>
      </c>
      <c r="B833" s="333">
        <v>43465</v>
      </c>
      <c r="C833" s="284" t="s">
        <v>32</v>
      </c>
      <c r="D833" s="331" t="s">
        <v>539</v>
      </c>
      <c r="E833" s="331">
        <v>0</v>
      </c>
      <c r="F833" s="331">
        <v>0</v>
      </c>
      <c r="G833" s="331">
        <v>0</v>
      </c>
      <c r="H833" s="331">
        <v>0</v>
      </c>
      <c r="I833" s="331">
        <v>0</v>
      </c>
      <c r="J833" s="331">
        <v>0</v>
      </c>
      <c r="K833" s="331">
        <v>0</v>
      </c>
      <c r="L833" s="331">
        <v>0</v>
      </c>
      <c r="M833" s="331">
        <v>0</v>
      </c>
      <c r="N833" s="331">
        <v>0</v>
      </c>
      <c r="O833" s="331">
        <v>0</v>
      </c>
      <c r="P833" s="331">
        <v>0</v>
      </c>
      <c r="Q833" s="331">
        <v>0</v>
      </c>
      <c r="R833" s="331">
        <v>0</v>
      </c>
      <c r="S833" s="331">
        <v>0</v>
      </c>
      <c r="T833" s="331">
        <v>0</v>
      </c>
      <c r="U833" s="331">
        <v>0</v>
      </c>
      <c r="V833" s="229"/>
      <c r="W833" s="229"/>
      <c r="X833" s="229"/>
      <c r="Y833" s="229"/>
    </row>
    <row r="834" spans="1:25" x14ac:dyDescent="0.3">
      <c r="A834" s="284" t="s">
        <v>256</v>
      </c>
      <c r="B834" s="333">
        <v>43465</v>
      </c>
      <c r="C834" s="284" t="s">
        <v>33</v>
      </c>
      <c r="D834" s="331" t="s">
        <v>540</v>
      </c>
      <c r="E834" s="331">
        <v>0</v>
      </c>
      <c r="F834" s="331">
        <v>0</v>
      </c>
      <c r="G834" s="331">
        <v>0</v>
      </c>
      <c r="H834" s="331">
        <v>0</v>
      </c>
      <c r="I834" s="331">
        <v>0</v>
      </c>
      <c r="J834" s="331">
        <v>0</v>
      </c>
      <c r="K834" s="331">
        <v>0</v>
      </c>
      <c r="L834" s="331">
        <v>0</v>
      </c>
      <c r="M834" s="331">
        <v>624306.24</v>
      </c>
      <c r="N834" s="331">
        <v>0</v>
      </c>
      <c r="O834" s="331">
        <v>0</v>
      </c>
      <c r="P834" s="331">
        <v>27021458.920000002</v>
      </c>
      <c r="Q834" s="331">
        <v>0</v>
      </c>
      <c r="R834" s="331">
        <v>0</v>
      </c>
      <c r="S834" s="331">
        <v>0</v>
      </c>
      <c r="T834" s="331">
        <v>0</v>
      </c>
      <c r="U834" s="331">
        <v>27645765.170000002</v>
      </c>
      <c r="V834" s="229"/>
      <c r="W834" s="229"/>
      <c r="X834" s="229"/>
      <c r="Y834" s="229"/>
    </row>
    <row r="835" spans="1:25" x14ac:dyDescent="0.3">
      <c r="A835" s="284" t="s">
        <v>168</v>
      </c>
      <c r="B835" s="333">
        <v>42735</v>
      </c>
      <c r="C835" s="284" t="s">
        <v>139</v>
      </c>
      <c r="D835" s="331" t="s">
        <v>138</v>
      </c>
      <c r="V835" s="229"/>
      <c r="W835" s="229"/>
      <c r="X835" s="229"/>
      <c r="Y835" s="229"/>
    </row>
    <row r="836" spans="1:25" x14ac:dyDescent="0.3">
      <c r="A836" s="284" t="s">
        <v>168</v>
      </c>
      <c r="B836" s="333">
        <v>42735</v>
      </c>
      <c r="C836" s="284" t="s">
        <v>4</v>
      </c>
      <c r="D836" s="331" t="s">
        <v>520</v>
      </c>
      <c r="V836" s="229"/>
      <c r="W836" s="229"/>
      <c r="X836" s="229"/>
      <c r="Y836" s="229"/>
    </row>
    <row r="837" spans="1:25" x14ac:dyDescent="0.3">
      <c r="A837" s="284" t="s">
        <v>168</v>
      </c>
      <c r="B837" s="333">
        <v>42735</v>
      </c>
      <c r="C837" s="284" t="s">
        <v>5</v>
      </c>
      <c r="D837" s="331" t="s">
        <v>528</v>
      </c>
      <c r="K837" s="331">
        <v>2737574.28</v>
      </c>
      <c r="T837" s="331">
        <v>-441419.68</v>
      </c>
      <c r="U837" s="331">
        <v>2296154.6</v>
      </c>
      <c r="V837" s="229"/>
      <c r="W837" s="229"/>
      <c r="X837" s="229"/>
      <c r="Y837" s="229"/>
    </row>
    <row r="838" spans="1:25" x14ac:dyDescent="0.3">
      <c r="A838" s="284" t="s">
        <v>168</v>
      </c>
      <c r="B838" s="333">
        <v>42735</v>
      </c>
      <c r="C838" s="284" t="s">
        <v>13</v>
      </c>
      <c r="D838" s="331" t="s">
        <v>529</v>
      </c>
      <c r="V838" s="229"/>
      <c r="W838" s="229"/>
      <c r="X838" s="229"/>
      <c r="Y838" s="229"/>
    </row>
    <row r="839" spans="1:25" x14ac:dyDescent="0.3">
      <c r="A839" s="284" t="s">
        <v>168</v>
      </c>
      <c r="B839" s="333">
        <v>42735</v>
      </c>
      <c r="C839" s="284" t="s">
        <v>14</v>
      </c>
      <c r="D839" s="331" t="s">
        <v>530</v>
      </c>
      <c r="K839" s="331">
        <v>2737574.28</v>
      </c>
      <c r="T839" s="331">
        <v>-441419.68</v>
      </c>
      <c r="U839" s="331">
        <v>2296154.6</v>
      </c>
      <c r="V839" s="229"/>
      <c r="W839" s="229"/>
      <c r="X839" s="229"/>
      <c r="Y839" s="229"/>
    </row>
    <row r="840" spans="1:25" x14ac:dyDescent="0.3">
      <c r="A840" s="284" t="s">
        <v>168</v>
      </c>
      <c r="B840" s="333">
        <v>42735</v>
      </c>
      <c r="C840" s="284" t="s">
        <v>15</v>
      </c>
      <c r="D840" s="331" t="s">
        <v>531</v>
      </c>
      <c r="R840" s="331">
        <v>444799</v>
      </c>
      <c r="T840" s="331">
        <v>636087.85</v>
      </c>
      <c r="U840" s="331">
        <v>1080886.8500000001</v>
      </c>
      <c r="V840" s="229"/>
      <c r="W840" s="229"/>
      <c r="X840" s="229"/>
      <c r="Y840" s="229"/>
    </row>
    <row r="841" spans="1:25" x14ac:dyDescent="0.3">
      <c r="A841" s="284" t="s">
        <v>168</v>
      </c>
      <c r="B841" s="333">
        <v>42735</v>
      </c>
      <c r="C841" s="284" t="s">
        <v>23</v>
      </c>
      <c r="D841" s="331" t="s">
        <v>532</v>
      </c>
      <c r="R841" s="331">
        <v>444799</v>
      </c>
      <c r="U841" s="331">
        <v>444799</v>
      </c>
      <c r="V841" s="229"/>
      <c r="W841" s="229"/>
      <c r="X841" s="229"/>
      <c r="Y841" s="229"/>
    </row>
    <row r="842" spans="1:25" x14ac:dyDescent="0.3">
      <c r="A842" s="284" t="s">
        <v>168</v>
      </c>
      <c r="B842" s="333">
        <v>42735</v>
      </c>
      <c r="C842" s="284" t="s">
        <v>24</v>
      </c>
      <c r="D842" s="331" t="s">
        <v>533</v>
      </c>
      <c r="T842" s="331">
        <v>636087.85</v>
      </c>
      <c r="U842" s="331">
        <v>636087.85</v>
      </c>
      <c r="V842" s="229"/>
      <c r="W842" s="229"/>
      <c r="X842" s="229"/>
      <c r="Y842" s="229"/>
    </row>
    <row r="843" spans="1:25" x14ac:dyDescent="0.3">
      <c r="A843" s="284" t="s">
        <v>168</v>
      </c>
      <c r="B843" s="333">
        <v>42735</v>
      </c>
      <c r="C843" s="284" t="s">
        <v>25</v>
      </c>
      <c r="D843" s="331" t="s">
        <v>534</v>
      </c>
      <c r="K843" s="331">
        <v>2737574.28</v>
      </c>
      <c r="R843" s="331">
        <v>444799</v>
      </c>
      <c r="T843" s="331">
        <v>194668.17</v>
      </c>
      <c r="U843" s="331">
        <v>3377041.45</v>
      </c>
      <c r="V843" s="229"/>
      <c r="W843" s="229"/>
      <c r="X843" s="229"/>
      <c r="Y843" s="229"/>
    </row>
    <row r="844" spans="1:25" x14ac:dyDescent="0.3">
      <c r="A844" s="284" t="s">
        <v>168</v>
      </c>
      <c r="B844" s="333">
        <v>42735</v>
      </c>
      <c r="C844" s="284" t="s">
        <v>26</v>
      </c>
      <c r="D844" s="331" t="s">
        <v>535</v>
      </c>
      <c r="K844" s="331">
        <v>2737574.28</v>
      </c>
      <c r="T844" s="331">
        <v>194668.17</v>
      </c>
      <c r="U844" s="331">
        <v>2932242.45</v>
      </c>
      <c r="V844" s="229"/>
      <c r="W844" s="229"/>
      <c r="X844" s="229"/>
      <c r="Y844" s="229"/>
    </row>
    <row r="845" spans="1:25" x14ac:dyDescent="0.3">
      <c r="A845" s="284" t="s">
        <v>168</v>
      </c>
      <c r="B845" s="333">
        <v>42735</v>
      </c>
      <c r="C845" s="284" t="s">
        <v>27</v>
      </c>
      <c r="D845" s="331" t="s">
        <v>536</v>
      </c>
      <c r="K845" s="331">
        <v>75194.42</v>
      </c>
      <c r="T845" s="331">
        <v>356044.66</v>
      </c>
      <c r="U845" s="331">
        <v>431239.08</v>
      </c>
      <c r="V845" s="229"/>
      <c r="W845" s="229"/>
      <c r="X845" s="229"/>
      <c r="Y845" s="229"/>
    </row>
    <row r="846" spans="1:25" x14ac:dyDescent="0.3">
      <c r="A846" s="284" t="s">
        <v>168</v>
      </c>
      <c r="B846" s="333">
        <v>42735</v>
      </c>
      <c r="C846" s="284" t="s">
        <v>28</v>
      </c>
      <c r="D846" s="331" t="s">
        <v>537</v>
      </c>
      <c r="V846" s="229"/>
      <c r="W846" s="229"/>
      <c r="X846" s="229"/>
      <c r="Y846" s="229"/>
    </row>
    <row r="847" spans="1:25" x14ac:dyDescent="0.3">
      <c r="A847" s="284" t="s">
        <v>168</v>
      </c>
      <c r="B847" s="333">
        <v>42735</v>
      </c>
      <c r="C847" s="284" t="s">
        <v>29</v>
      </c>
      <c r="D847" s="331" t="s">
        <v>526</v>
      </c>
      <c r="V847" s="229"/>
      <c r="W847" s="229"/>
      <c r="X847" s="229"/>
      <c r="Y847" s="229"/>
    </row>
    <row r="848" spans="1:25" x14ac:dyDescent="0.3">
      <c r="A848" s="284" t="s">
        <v>168</v>
      </c>
      <c r="B848" s="333">
        <v>42735</v>
      </c>
      <c r="C848" s="284" t="s">
        <v>30</v>
      </c>
      <c r="D848" s="331" t="s">
        <v>527</v>
      </c>
      <c r="V848" s="229"/>
      <c r="W848" s="229"/>
      <c r="X848" s="229"/>
      <c r="Y848" s="229"/>
    </row>
    <row r="849" spans="1:25" x14ac:dyDescent="0.3">
      <c r="A849" s="284" t="s">
        <v>168</v>
      </c>
      <c r="B849" s="333">
        <v>42735</v>
      </c>
      <c r="C849" s="284" t="s">
        <v>31</v>
      </c>
      <c r="D849" s="331" t="s">
        <v>538</v>
      </c>
      <c r="K849" s="331">
        <v>2812768.7</v>
      </c>
      <c r="R849" s="331">
        <v>444799</v>
      </c>
      <c r="T849" s="331">
        <v>550712.82999999996</v>
      </c>
      <c r="U849" s="331">
        <v>3808280.54</v>
      </c>
      <c r="V849" s="229"/>
      <c r="W849" s="229"/>
      <c r="X849" s="229"/>
      <c r="Y849" s="229"/>
    </row>
    <row r="850" spans="1:25" x14ac:dyDescent="0.3">
      <c r="A850" s="284" t="s">
        <v>168</v>
      </c>
      <c r="B850" s="333">
        <v>42735</v>
      </c>
      <c r="C850" s="284" t="s">
        <v>32</v>
      </c>
      <c r="D850" s="331" t="s">
        <v>539</v>
      </c>
      <c r="R850" s="331">
        <v>444799</v>
      </c>
      <c r="U850" s="331">
        <v>444799</v>
      </c>
      <c r="V850" s="229"/>
      <c r="W850" s="229"/>
      <c r="X850" s="229"/>
      <c r="Y850" s="229"/>
    </row>
    <row r="851" spans="1:25" x14ac:dyDescent="0.3">
      <c r="A851" s="284" t="s">
        <v>168</v>
      </c>
      <c r="B851" s="333">
        <v>42735</v>
      </c>
      <c r="C851" s="284" t="s">
        <v>33</v>
      </c>
      <c r="D851" s="331" t="s">
        <v>540</v>
      </c>
      <c r="K851" s="331">
        <v>2812768.7</v>
      </c>
      <c r="T851" s="331">
        <v>550712.82999999996</v>
      </c>
      <c r="U851" s="331">
        <v>3363481.53</v>
      </c>
      <c r="V851" s="229"/>
      <c r="W851" s="229"/>
      <c r="X851" s="229"/>
      <c r="Y851" s="229"/>
    </row>
    <row r="852" spans="1:25" x14ac:dyDescent="0.3">
      <c r="A852" s="284" t="s">
        <v>168</v>
      </c>
      <c r="B852" s="333">
        <v>43100</v>
      </c>
      <c r="C852" s="284" t="s">
        <v>139</v>
      </c>
      <c r="D852" s="331" t="s">
        <v>138</v>
      </c>
      <c r="V852" s="229"/>
      <c r="W852" s="229"/>
      <c r="X852" s="229"/>
      <c r="Y852" s="229"/>
    </row>
    <row r="853" spans="1:25" x14ac:dyDescent="0.3">
      <c r="A853" s="284" t="s">
        <v>168</v>
      </c>
      <c r="B853" s="333">
        <v>43100</v>
      </c>
      <c r="C853" s="284" t="s">
        <v>4</v>
      </c>
      <c r="D853" s="331" t="s">
        <v>520</v>
      </c>
      <c r="V853" s="229"/>
      <c r="W853" s="229"/>
      <c r="X853" s="229"/>
      <c r="Y853" s="229"/>
    </row>
    <row r="854" spans="1:25" x14ac:dyDescent="0.3">
      <c r="A854" s="284" t="s">
        <v>168</v>
      </c>
      <c r="B854" s="333">
        <v>43100</v>
      </c>
      <c r="C854" s="284" t="s">
        <v>5</v>
      </c>
      <c r="D854" s="331" t="s">
        <v>528</v>
      </c>
      <c r="K854" s="331">
        <v>2558348.44</v>
      </c>
      <c r="T854" s="331">
        <v>-454185.26</v>
      </c>
      <c r="U854" s="331">
        <v>2104163.1800000002</v>
      </c>
      <c r="V854" s="229"/>
      <c r="W854" s="229"/>
      <c r="X854" s="229"/>
      <c r="Y854" s="229"/>
    </row>
    <row r="855" spans="1:25" x14ac:dyDescent="0.3">
      <c r="A855" s="284" t="s">
        <v>168</v>
      </c>
      <c r="B855" s="333">
        <v>43100</v>
      </c>
      <c r="C855" s="284" t="s">
        <v>13</v>
      </c>
      <c r="D855" s="331" t="s">
        <v>529</v>
      </c>
      <c r="V855" s="229"/>
      <c r="W855" s="229"/>
      <c r="X855" s="229"/>
      <c r="Y855" s="229"/>
    </row>
    <row r="856" spans="1:25" x14ac:dyDescent="0.3">
      <c r="A856" s="284" t="s">
        <v>168</v>
      </c>
      <c r="B856" s="333">
        <v>43100</v>
      </c>
      <c r="C856" s="284" t="s">
        <v>14</v>
      </c>
      <c r="D856" s="331" t="s">
        <v>530</v>
      </c>
      <c r="K856" s="331">
        <v>2558348.44</v>
      </c>
      <c r="T856" s="331">
        <v>-454185.26</v>
      </c>
      <c r="U856" s="331">
        <v>2104163.1800000002</v>
      </c>
      <c r="V856" s="229"/>
      <c r="W856" s="229"/>
      <c r="X856" s="229"/>
      <c r="Y856" s="229"/>
    </row>
    <row r="857" spans="1:25" x14ac:dyDescent="0.3">
      <c r="A857" s="284" t="s">
        <v>168</v>
      </c>
      <c r="B857" s="333">
        <v>43100</v>
      </c>
      <c r="C857" s="284" t="s">
        <v>15</v>
      </c>
      <c r="D857" s="331" t="s">
        <v>531</v>
      </c>
      <c r="K857" s="331">
        <v>1627119.47</v>
      </c>
      <c r="R857" s="331">
        <v>518354.84</v>
      </c>
      <c r="T857" s="331">
        <v>654185.77</v>
      </c>
      <c r="U857" s="331">
        <v>2799660.08</v>
      </c>
      <c r="V857" s="229"/>
      <c r="W857" s="229"/>
      <c r="X857" s="229"/>
      <c r="Y857" s="229"/>
    </row>
    <row r="858" spans="1:25" x14ac:dyDescent="0.3">
      <c r="A858" s="284" t="s">
        <v>168</v>
      </c>
      <c r="B858" s="333">
        <v>43100</v>
      </c>
      <c r="C858" s="284" t="s">
        <v>23</v>
      </c>
      <c r="D858" s="331" t="s">
        <v>532</v>
      </c>
      <c r="R858" s="331">
        <v>518354.84</v>
      </c>
      <c r="U858" s="331">
        <v>518354.84</v>
      </c>
      <c r="V858" s="229"/>
      <c r="W858" s="229"/>
      <c r="X858" s="229"/>
      <c r="Y858" s="229"/>
    </row>
    <row r="859" spans="1:25" x14ac:dyDescent="0.3">
      <c r="A859" s="284" t="s">
        <v>168</v>
      </c>
      <c r="B859" s="333">
        <v>43100</v>
      </c>
      <c r="C859" s="284" t="s">
        <v>24</v>
      </c>
      <c r="D859" s="331" t="s">
        <v>533</v>
      </c>
      <c r="K859" s="331">
        <v>1627119.47</v>
      </c>
      <c r="T859" s="331">
        <v>654185.77</v>
      </c>
      <c r="U859" s="331">
        <v>2281305.2400000002</v>
      </c>
      <c r="V859" s="229"/>
      <c r="W859" s="229"/>
      <c r="X859" s="229"/>
      <c r="Y859" s="229"/>
    </row>
    <row r="860" spans="1:25" x14ac:dyDescent="0.3">
      <c r="A860" s="284" t="s">
        <v>168</v>
      </c>
      <c r="B860" s="333">
        <v>43100</v>
      </c>
      <c r="C860" s="284" t="s">
        <v>25</v>
      </c>
      <c r="D860" s="331" t="s">
        <v>534</v>
      </c>
      <c r="K860" s="331">
        <v>4185467.91</v>
      </c>
      <c r="R860" s="331">
        <v>518354.84</v>
      </c>
      <c r="T860" s="331">
        <v>200000.51</v>
      </c>
      <c r="U860" s="331">
        <v>4903823.26</v>
      </c>
      <c r="V860" s="229"/>
      <c r="W860" s="229"/>
      <c r="X860" s="229"/>
      <c r="Y860" s="229"/>
    </row>
    <row r="861" spans="1:25" x14ac:dyDescent="0.3">
      <c r="A861" s="284" t="s">
        <v>168</v>
      </c>
      <c r="B861" s="333">
        <v>43100</v>
      </c>
      <c r="C861" s="284" t="s">
        <v>26</v>
      </c>
      <c r="D861" s="331" t="s">
        <v>535</v>
      </c>
      <c r="K861" s="331">
        <v>4185467.91</v>
      </c>
      <c r="T861" s="331">
        <v>200000.51</v>
      </c>
      <c r="U861" s="331">
        <v>4385468.42</v>
      </c>
      <c r="V861" s="229"/>
      <c r="W861" s="229"/>
      <c r="X861" s="229"/>
      <c r="Y861" s="229"/>
    </row>
    <row r="862" spans="1:25" x14ac:dyDescent="0.3">
      <c r="A862" s="284" t="s">
        <v>168</v>
      </c>
      <c r="B862" s="333">
        <v>43100</v>
      </c>
      <c r="C862" s="284" t="s">
        <v>27</v>
      </c>
      <c r="D862" s="331" t="s">
        <v>536</v>
      </c>
      <c r="K862" s="331">
        <v>221344.51</v>
      </c>
      <c r="T862" s="331">
        <v>435053.42</v>
      </c>
      <c r="U862" s="331">
        <v>656397.93000000005</v>
      </c>
      <c r="V862" s="229"/>
      <c r="W862" s="229"/>
      <c r="X862" s="229"/>
      <c r="Y862" s="229"/>
    </row>
    <row r="863" spans="1:25" x14ac:dyDescent="0.3">
      <c r="A863" s="284" t="s">
        <v>168</v>
      </c>
      <c r="B863" s="333">
        <v>43100</v>
      </c>
      <c r="C863" s="284" t="s">
        <v>28</v>
      </c>
      <c r="D863" s="331" t="s">
        <v>537</v>
      </c>
      <c r="V863" s="229"/>
      <c r="W863" s="229"/>
      <c r="X863" s="229"/>
      <c r="Y863" s="229"/>
    </row>
    <row r="864" spans="1:25" x14ac:dyDescent="0.3">
      <c r="A864" s="284" t="s">
        <v>168</v>
      </c>
      <c r="B864" s="333">
        <v>43100</v>
      </c>
      <c r="C864" s="284" t="s">
        <v>29</v>
      </c>
      <c r="D864" s="331" t="s">
        <v>526</v>
      </c>
      <c r="V864" s="229"/>
      <c r="W864" s="229"/>
      <c r="X864" s="229"/>
      <c r="Y864" s="229"/>
    </row>
    <row r="865" spans="1:25" x14ac:dyDescent="0.3">
      <c r="A865" s="284" t="s">
        <v>168</v>
      </c>
      <c r="B865" s="333">
        <v>43100</v>
      </c>
      <c r="C865" s="284" t="s">
        <v>30</v>
      </c>
      <c r="D865" s="331" t="s">
        <v>527</v>
      </c>
      <c r="V865" s="229"/>
      <c r="W865" s="229"/>
      <c r="X865" s="229"/>
      <c r="Y865" s="229"/>
    </row>
    <row r="866" spans="1:25" x14ac:dyDescent="0.3">
      <c r="A866" s="284" t="s">
        <v>168</v>
      </c>
      <c r="B866" s="333">
        <v>43100</v>
      </c>
      <c r="C866" s="284" t="s">
        <v>31</v>
      </c>
      <c r="D866" s="331" t="s">
        <v>538</v>
      </c>
      <c r="K866" s="331">
        <v>4406812.42</v>
      </c>
      <c r="R866" s="331">
        <v>518354.84</v>
      </c>
      <c r="T866" s="331">
        <v>635053.93000000005</v>
      </c>
      <c r="U866" s="331">
        <v>5560220.6900000004</v>
      </c>
      <c r="V866" s="229"/>
      <c r="W866" s="229"/>
      <c r="X866" s="229"/>
      <c r="Y866" s="229"/>
    </row>
    <row r="867" spans="1:25" x14ac:dyDescent="0.3">
      <c r="A867" s="284" t="s">
        <v>168</v>
      </c>
      <c r="B867" s="333">
        <v>43100</v>
      </c>
      <c r="C867" s="284" t="s">
        <v>32</v>
      </c>
      <c r="D867" s="331" t="s">
        <v>539</v>
      </c>
      <c r="R867" s="331">
        <v>518354.84</v>
      </c>
      <c r="U867" s="331">
        <v>518354.84</v>
      </c>
      <c r="V867" s="229"/>
      <c r="W867" s="229"/>
      <c r="X867" s="229"/>
      <c r="Y867" s="229"/>
    </row>
    <row r="868" spans="1:25" x14ac:dyDescent="0.3">
      <c r="A868" s="284" t="s">
        <v>168</v>
      </c>
      <c r="B868" s="333">
        <v>43100</v>
      </c>
      <c r="C868" s="284" t="s">
        <v>33</v>
      </c>
      <c r="D868" s="331" t="s">
        <v>540</v>
      </c>
      <c r="K868" s="331">
        <v>4406812.42</v>
      </c>
      <c r="T868" s="331">
        <v>635053.93000000005</v>
      </c>
      <c r="U868" s="331">
        <v>5041866.3499999996</v>
      </c>
      <c r="V868" s="229"/>
      <c r="W868" s="229"/>
      <c r="X868" s="229"/>
      <c r="Y868" s="229"/>
    </row>
    <row r="869" spans="1:25" x14ac:dyDescent="0.3">
      <c r="A869" s="284" t="s">
        <v>168</v>
      </c>
      <c r="B869" s="333">
        <v>43465</v>
      </c>
      <c r="C869" s="284" t="s">
        <v>139</v>
      </c>
      <c r="D869" s="331" t="s">
        <v>138</v>
      </c>
      <c r="V869" s="229"/>
      <c r="W869" s="229"/>
      <c r="X869" s="229"/>
      <c r="Y869" s="229"/>
    </row>
    <row r="870" spans="1:25" x14ac:dyDescent="0.3">
      <c r="A870" s="284" t="s">
        <v>168</v>
      </c>
      <c r="B870" s="333">
        <v>43465</v>
      </c>
      <c r="C870" s="284" t="s">
        <v>4</v>
      </c>
      <c r="D870" s="331" t="s">
        <v>520</v>
      </c>
      <c r="V870" s="229"/>
      <c r="W870" s="229"/>
      <c r="X870" s="229"/>
      <c r="Y870" s="229"/>
    </row>
    <row r="871" spans="1:25" x14ac:dyDescent="0.3">
      <c r="A871" s="284" t="s">
        <v>168</v>
      </c>
      <c r="B871" s="333">
        <v>43465</v>
      </c>
      <c r="C871" s="284" t="s">
        <v>5</v>
      </c>
      <c r="D871" s="331" t="s">
        <v>528</v>
      </c>
      <c r="T871" s="331">
        <v>-537225.84</v>
      </c>
      <c r="U871" s="331">
        <v>-537225.84</v>
      </c>
      <c r="V871" s="229"/>
      <c r="W871" s="229"/>
      <c r="X871" s="229"/>
      <c r="Y871" s="229"/>
    </row>
    <row r="872" spans="1:25" x14ac:dyDescent="0.3">
      <c r="A872" s="284" t="s">
        <v>168</v>
      </c>
      <c r="B872" s="333">
        <v>43465</v>
      </c>
      <c r="C872" s="284" t="s">
        <v>13</v>
      </c>
      <c r="D872" s="331" t="s">
        <v>529</v>
      </c>
      <c r="V872" s="229"/>
      <c r="W872" s="229"/>
      <c r="X872" s="229"/>
      <c r="Y872" s="229"/>
    </row>
    <row r="873" spans="1:25" x14ac:dyDescent="0.3">
      <c r="A873" s="284" t="s">
        <v>168</v>
      </c>
      <c r="B873" s="333">
        <v>43465</v>
      </c>
      <c r="C873" s="284" t="s">
        <v>14</v>
      </c>
      <c r="D873" s="331" t="s">
        <v>530</v>
      </c>
      <c r="T873" s="331">
        <v>-537225.84</v>
      </c>
      <c r="U873" s="331">
        <v>-537225.84</v>
      </c>
      <c r="V873" s="229"/>
      <c r="W873" s="229"/>
      <c r="X873" s="229"/>
      <c r="Y873" s="229"/>
    </row>
    <row r="874" spans="1:25" x14ac:dyDescent="0.3">
      <c r="A874" s="284" t="s">
        <v>168</v>
      </c>
      <c r="B874" s="333">
        <v>43465</v>
      </c>
      <c r="C874" s="284" t="s">
        <v>15</v>
      </c>
      <c r="D874" s="331" t="s">
        <v>531</v>
      </c>
      <c r="K874" s="331">
        <v>773174.05</v>
      </c>
      <c r="R874" s="331">
        <v>475374.73</v>
      </c>
      <c r="T874" s="331">
        <v>1482845</v>
      </c>
      <c r="U874" s="331">
        <v>2731393.78</v>
      </c>
      <c r="V874" s="229"/>
      <c r="W874" s="229"/>
      <c r="X874" s="229"/>
      <c r="Y874" s="229"/>
    </row>
    <row r="875" spans="1:25" x14ac:dyDescent="0.3">
      <c r="A875" s="284" t="s">
        <v>168</v>
      </c>
      <c r="B875" s="333">
        <v>43465</v>
      </c>
      <c r="C875" s="284" t="s">
        <v>23</v>
      </c>
      <c r="D875" s="331" t="s">
        <v>532</v>
      </c>
      <c r="R875" s="331">
        <v>475374.73</v>
      </c>
      <c r="U875" s="331">
        <v>475374.73</v>
      </c>
      <c r="V875" s="229"/>
      <c r="W875" s="229"/>
      <c r="X875" s="229"/>
      <c r="Y875" s="229"/>
    </row>
    <row r="876" spans="1:25" x14ac:dyDescent="0.3">
      <c r="A876" s="284" t="s">
        <v>168</v>
      </c>
      <c r="B876" s="333">
        <v>43465</v>
      </c>
      <c r="C876" s="284" t="s">
        <v>24</v>
      </c>
      <c r="D876" s="331" t="s">
        <v>533</v>
      </c>
      <c r="K876" s="331">
        <v>773174.05</v>
      </c>
      <c r="T876" s="331">
        <v>1482845</v>
      </c>
      <c r="U876" s="331">
        <v>2256019.0499999998</v>
      </c>
      <c r="V876" s="229"/>
      <c r="W876" s="229"/>
      <c r="X876" s="229"/>
      <c r="Y876" s="229"/>
    </row>
    <row r="877" spans="1:25" x14ac:dyDescent="0.3">
      <c r="A877" s="284" t="s">
        <v>168</v>
      </c>
      <c r="B877" s="333">
        <v>43465</v>
      </c>
      <c r="C877" s="284" t="s">
        <v>25</v>
      </c>
      <c r="D877" s="331" t="s">
        <v>534</v>
      </c>
      <c r="K877" s="331">
        <v>773174.05</v>
      </c>
      <c r="R877" s="331">
        <v>475374.73</v>
      </c>
      <c r="T877" s="331">
        <v>945619.16</v>
      </c>
      <c r="U877" s="331">
        <v>2194167.94</v>
      </c>
      <c r="V877" s="229"/>
      <c r="W877" s="229"/>
      <c r="X877" s="229"/>
      <c r="Y877" s="229"/>
    </row>
    <row r="878" spans="1:25" x14ac:dyDescent="0.3">
      <c r="A878" s="284" t="s">
        <v>168</v>
      </c>
      <c r="B878" s="333">
        <v>43465</v>
      </c>
      <c r="C878" s="284" t="s">
        <v>26</v>
      </c>
      <c r="D878" s="331" t="s">
        <v>535</v>
      </c>
      <c r="K878" s="331">
        <v>773174.05</v>
      </c>
      <c r="T878" s="331">
        <v>945619.16</v>
      </c>
      <c r="U878" s="331">
        <v>1718793.21</v>
      </c>
      <c r="V878" s="229"/>
      <c r="W878" s="229"/>
      <c r="X878" s="229"/>
      <c r="Y878" s="229"/>
    </row>
    <row r="879" spans="1:25" x14ac:dyDescent="0.3">
      <c r="A879" s="284" t="s">
        <v>168</v>
      </c>
      <c r="B879" s="333">
        <v>43465</v>
      </c>
      <c r="C879" s="284" t="s">
        <v>27</v>
      </c>
      <c r="D879" s="331" t="s">
        <v>536</v>
      </c>
      <c r="K879" s="331">
        <v>0.01</v>
      </c>
      <c r="R879" s="331">
        <v>0.01</v>
      </c>
      <c r="T879" s="331">
        <v>772678.09</v>
      </c>
      <c r="U879" s="331">
        <v>772678.11</v>
      </c>
      <c r="V879" s="229"/>
      <c r="W879" s="229"/>
      <c r="X879" s="229"/>
      <c r="Y879" s="229"/>
    </row>
    <row r="880" spans="1:25" x14ac:dyDescent="0.3">
      <c r="A880" s="284" t="s">
        <v>168</v>
      </c>
      <c r="B880" s="333">
        <v>43465</v>
      </c>
      <c r="C880" s="284" t="s">
        <v>28</v>
      </c>
      <c r="D880" s="331" t="s">
        <v>537</v>
      </c>
      <c r="V880" s="229"/>
      <c r="W880" s="229"/>
      <c r="X880" s="229"/>
      <c r="Y880" s="229"/>
    </row>
    <row r="881" spans="1:25" x14ac:dyDescent="0.3">
      <c r="A881" s="284" t="s">
        <v>168</v>
      </c>
      <c r="B881" s="333">
        <v>43465</v>
      </c>
      <c r="C881" s="284" t="s">
        <v>29</v>
      </c>
      <c r="D881" s="331" t="s">
        <v>526</v>
      </c>
      <c r="V881" s="229"/>
      <c r="W881" s="229"/>
      <c r="X881" s="229"/>
      <c r="Y881" s="229"/>
    </row>
    <row r="882" spans="1:25" x14ac:dyDescent="0.3">
      <c r="A882" s="284" t="s">
        <v>168</v>
      </c>
      <c r="B882" s="333">
        <v>43465</v>
      </c>
      <c r="C882" s="284" t="s">
        <v>30</v>
      </c>
      <c r="D882" s="331" t="s">
        <v>527</v>
      </c>
      <c r="V882" s="229"/>
      <c r="W882" s="229"/>
      <c r="X882" s="229"/>
      <c r="Y882" s="229"/>
    </row>
    <row r="883" spans="1:25" x14ac:dyDescent="0.3">
      <c r="A883" s="284" t="s">
        <v>168</v>
      </c>
      <c r="B883" s="333">
        <v>43465</v>
      </c>
      <c r="C883" s="284" t="s">
        <v>31</v>
      </c>
      <c r="D883" s="331" t="s">
        <v>538</v>
      </c>
      <c r="K883" s="331">
        <v>773174.06</v>
      </c>
      <c r="R883" s="331">
        <v>475374.74</v>
      </c>
      <c r="T883" s="331">
        <v>1718297.25</v>
      </c>
      <c r="U883" s="331">
        <v>2966846.54</v>
      </c>
      <c r="V883" s="229"/>
      <c r="W883" s="229"/>
      <c r="X883" s="229"/>
      <c r="Y883" s="229"/>
    </row>
    <row r="884" spans="1:25" x14ac:dyDescent="0.3">
      <c r="A884" s="284" t="s">
        <v>168</v>
      </c>
      <c r="B884" s="333">
        <v>43465</v>
      </c>
      <c r="C884" s="284" t="s">
        <v>32</v>
      </c>
      <c r="D884" s="331" t="s">
        <v>539</v>
      </c>
      <c r="R884" s="331">
        <v>475374.73</v>
      </c>
      <c r="U884" s="331">
        <v>475375.2</v>
      </c>
      <c r="V884" s="229"/>
      <c r="W884" s="229"/>
      <c r="X884" s="229"/>
      <c r="Y884" s="229"/>
    </row>
    <row r="885" spans="1:25" x14ac:dyDescent="0.3">
      <c r="A885" s="284" t="s">
        <v>168</v>
      </c>
      <c r="B885" s="333">
        <v>43465</v>
      </c>
      <c r="C885" s="284" t="s">
        <v>33</v>
      </c>
      <c r="D885" s="331" t="s">
        <v>540</v>
      </c>
      <c r="K885" s="331">
        <v>773174.06</v>
      </c>
      <c r="R885" s="331">
        <v>0.01</v>
      </c>
      <c r="T885" s="331">
        <v>1718297.25</v>
      </c>
      <c r="U885" s="331">
        <v>2491471.3199999998</v>
      </c>
      <c r="V885" s="229"/>
      <c r="W885" s="229"/>
      <c r="X885" s="229"/>
      <c r="Y885" s="229"/>
    </row>
    <row r="886" spans="1:25" x14ac:dyDescent="0.3">
      <c r="A886" s="284" t="s">
        <v>482</v>
      </c>
      <c r="B886" s="333">
        <v>42855</v>
      </c>
      <c r="C886" s="284" t="s">
        <v>139</v>
      </c>
      <c r="D886" s="331" t="s">
        <v>138</v>
      </c>
      <c r="K886" s="331">
        <v>0</v>
      </c>
      <c r="U886" s="331">
        <v>0</v>
      </c>
      <c r="V886" s="229"/>
      <c r="W886" s="229"/>
      <c r="X886" s="229"/>
      <c r="Y886" s="229"/>
    </row>
    <row r="887" spans="1:25" x14ac:dyDescent="0.3">
      <c r="A887" s="284" t="s">
        <v>482</v>
      </c>
      <c r="B887" s="333">
        <v>42855</v>
      </c>
      <c r="C887" s="284" t="s">
        <v>4</v>
      </c>
      <c r="D887" s="331" t="s">
        <v>520</v>
      </c>
      <c r="K887" s="331">
        <v>0</v>
      </c>
      <c r="U887" s="331">
        <v>0</v>
      </c>
      <c r="V887" s="229"/>
      <c r="W887" s="229"/>
      <c r="X887" s="229"/>
      <c r="Y887" s="229"/>
    </row>
    <row r="888" spans="1:25" x14ac:dyDescent="0.3">
      <c r="A888" s="284" t="s">
        <v>482</v>
      </c>
      <c r="B888" s="333">
        <v>42855</v>
      </c>
      <c r="C888" s="284" t="s">
        <v>5</v>
      </c>
      <c r="D888" s="331" t="s">
        <v>528</v>
      </c>
      <c r="K888" s="331">
        <v>-3056697.69</v>
      </c>
      <c r="U888" s="331">
        <v>-3056697.69</v>
      </c>
      <c r="V888" s="229"/>
      <c r="W888" s="229"/>
      <c r="X888" s="229"/>
      <c r="Y888" s="229"/>
    </row>
    <row r="889" spans="1:25" x14ac:dyDescent="0.3">
      <c r="A889" s="284" t="s">
        <v>482</v>
      </c>
      <c r="B889" s="333">
        <v>42855</v>
      </c>
      <c r="C889" s="284" t="s">
        <v>13</v>
      </c>
      <c r="D889" s="331" t="s">
        <v>529</v>
      </c>
      <c r="K889" s="331">
        <v>-373956.57</v>
      </c>
      <c r="U889" s="331">
        <v>-373956.57</v>
      </c>
      <c r="V889" s="229"/>
      <c r="W889" s="229"/>
      <c r="X889" s="229"/>
      <c r="Y889" s="229"/>
    </row>
    <row r="890" spans="1:25" x14ac:dyDescent="0.3">
      <c r="A890" s="284" t="s">
        <v>482</v>
      </c>
      <c r="B890" s="333">
        <v>42855</v>
      </c>
      <c r="C890" s="284" t="s">
        <v>14</v>
      </c>
      <c r="D890" s="331" t="s">
        <v>530</v>
      </c>
      <c r="K890" s="331">
        <v>-2682741.11</v>
      </c>
      <c r="U890" s="331">
        <v>-2682741.11</v>
      </c>
      <c r="V890" s="229"/>
      <c r="W890" s="229"/>
      <c r="X890" s="229"/>
      <c r="Y890" s="229"/>
    </row>
    <row r="891" spans="1:25" x14ac:dyDescent="0.3">
      <c r="A891" s="284" t="s">
        <v>482</v>
      </c>
      <c r="B891" s="333">
        <v>42855</v>
      </c>
      <c r="C891" s="284" t="s">
        <v>15</v>
      </c>
      <c r="D891" s="331" t="s">
        <v>531</v>
      </c>
      <c r="K891" s="331">
        <v>134109.66</v>
      </c>
      <c r="U891" s="331">
        <v>134109.66</v>
      </c>
      <c r="V891" s="229"/>
      <c r="W891" s="229"/>
      <c r="X891" s="229"/>
      <c r="Y891" s="229"/>
    </row>
    <row r="892" spans="1:25" x14ac:dyDescent="0.3">
      <c r="A892" s="284" t="s">
        <v>482</v>
      </c>
      <c r="B892" s="333">
        <v>42855</v>
      </c>
      <c r="C892" s="284" t="s">
        <v>23</v>
      </c>
      <c r="D892" s="331" t="s">
        <v>532</v>
      </c>
      <c r="K892" s="331">
        <v>0</v>
      </c>
      <c r="U892" s="331">
        <v>0</v>
      </c>
      <c r="V892" s="229"/>
      <c r="W892" s="229"/>
      <c r="X892" s="229"/>
      <c r="Y892" s="229"/>
    </row>
    <row r="893" spans="1:25" x14ac:dyDescent="0.3">
      <c r="A893" s="284" t="s">
        <v>482</v>
      </c>
      <c r="B893" s="333">
        <v>42855</v>
      </c>
      <c r="C893" s="284" t="s">
        <v>24</v>
      </c>
      <c r="D893" s="331" t="s">
        <v>533</v>
      </c>
      <c r="K893" s="331">
        <v>134109.66</v>
      </c>
      <c r="U893" s="331">
        <v>134109.66</v>
      </c>
      <c r="V893" s="229"/>
      <c r="W893" s="229"/>
      <c r="X893" s="229"/>
      <c r="Y893" s="229"/>
    </row>
    <row r="894" spans="1:25" x14ac:dyDescent="0.3">
      <c r="A894" s="284" t="s">
        <v>482</v>
      </c>
      <c r="B894" s="333">
        <v>42855</v>
      </c>
      <c r="C894" s="284" t="s">
        <v>25</v>
      </c>
      <c r="D894" s="331" t="s">
        <v>534</v>
      </c>
      <c r="K894" s="331">
        <v>-2922588.03</v>
      </c>
      <c r="U894" s="331">
        <v>-2922588.03</v>
      </c>
      <c r="V894" s="229"/>
      <c r="W894" s="229"/>
      <c r="X894" s="229"/>
      <c r="Y894" s="229"/>
    </row>
    <row r="895" spans="1:25" x14ac:dyDescent="0.3">
      <c r="A895" s="284" t="s">
        <v>482</v>
      </c>
      <c r="B895" s="333">
        <v>42855</v>
      </c>
      <c r="C895" s="284" t="s">
        <v>26</v>
      </c>
      <c r="D895" s="331" t="s">
        <v>535</v>
      </c>
      <c r="K895" s="331">
        <v>-2548631.4500000002</v>
      </c>
      <c r="U895" s="331">
        <v>-2548631.4500000002</v>
      </c>
      <c r="V895" s="229"/>
      <c r="W895" s="229"/>
      <c r="X895" s="229"/>
      <c r="Y895" s="229"/>
    </row>
    <row r="896" spans="1:25" x14ac:dyDescent="0.3">
      <c r="A896" s="284" t="s">
        <v>482</v>
      </c>
      <c r="B896" s="333">
        <v>42855</v>
      </c>
      <c r="C896" s="284" t="s">
        <v>27</v>
      </c>
      <c r="D896" s="331" t="s">
        <v>536</v>
      </c>
      <c r="K896" s="331">
        <v>261830.72</v>
      </c>
      <c r="U896" s="331">
        <v>261830.72</v>
      </c>
      <c r="V896" s="229"/>
      <c r="W896" s="229"/>
      <c r="X896" s="229"/>
      <c r="Y896" s="229"/>
    </row>
    <row r="897" spans="1:25" x14ac:dyDescent="0.3">
      <c r="A897" s="284" t="s">
        <v>482</v>
      </c>
      <c r="B897" s="333">
        <v>42855</v>
      </c>
      <c r="C897" s="284" t="s">
        <v>28</v>
      </c>
      <c r="D897" s="331" t="s">
        <v>537</v>
      </c>
      <c r="K897" s="331">
        <v>0</v>
      </c>
      <c r="U897" s="331">
        <v>0</v>
      </c>
      <c r="V897" s="229"/>
      <c r="W897" s="229"/>
      <c r="X897" s="229"/>
      <c r="Y897" s="229"/>
    </row>
    <row r="898" spans="1:25" x14ac:dyDescent="0.3">
      <c r="A898" s="284" t="s">
        <v>482</v>
      </c>
      <c r="B898" s="333">
        <v>42855</v>
      </c>
      <c r="C898" s="284" t="s">
        <v>29</v>
      </c>
      <c r="D898" s="331" t="s">
        <v>526</v>
      </c>
      <c r="K898" s="331">
        <v>0</v>
      </c>
      <c r="U898" s="331">
        <v>0</v>
      </c>
      <c r="V898" s="229"/>
      <c r="W898" s="229"/>
      <c r="X898" s="229"/>
      <c r="Y898" s="229"/>
    </row>
    <row r="899" spans="1:25" x14ac:dyDescent="0.3">
      <c r="A899" s="284" t="s">
        <v>482</v>
      </c>
      <c r="B899" s="333">
        <v>42855</v>
      </c>
      <c r="C899" s="284" t="s">
        <v>30</v>
      </c>
      <c r="D899" s="331" t="s">
        <v>527</v>
      </c>
      <c r="K899" s="331">
        <v>0</v>
      </c>
      <c r="U899" s="331">
        <v>0</v>
      </c>
      <c r="V899" s="229"/>
      <c r="W899" s="229"/>
      <c r="X899" s="229"/>
      <c r="Y899" s="229"/>
    </row>
    <row r="900" spans="1:25" x14ac:dyDescent="0.3">
      <c r="A900" s="284" t="s">
        <v>482</v>
      </c>
      <c r="B900" s="333">
        <v>42855</v>
      </c>
      <c r="C900" s="284" t="s">
        <v>31</v>
      </c>
      <c r="D900" s="331" t="s">
        <v>538</v>
      </c>
      <c r="K900" s="331">
        <v>-2660757.31</v>
      </c>
      <c r="U900" s="331">
        <v>-2660757.31</v>
      </c>
      <c r="V900" s="229"/>
      <c r="W900" s="229"/>
      <c r="X900" s="229"/>
      <c r="Y900" s="229"/>
    </row>
    <row r="901" spans="1:25" x14ac:dyDescent="0.3">
      <c r="A901" s="284" t="s">
        <v>482</v>
      </c>
      <c r="B901" s="333">
        <v>42855</v>
      </c>
      <c r="C901" s="284" t="s">
        <v>32</v>
      </c>
      <c r="D901" s="331" t="s">
        <v>539</v>
      </c>
      <c r="K901" s="331">
        <v>-373956.57</v>
      </c>
      <c r="U901" s="331">
        <v>-373956.57</v>
      </c>
      <c r="V901" s="229"/>
      <c r="W901" s="229"/>
      <c r="X901" s="229"/>
      <c r="Y901" s="229"/>
    </row>
    <row r="902" spans="1:25" x14ac:dyDescent="0.3">
      <c r="A902" s="284" t="s">
        <v>482</v>
      </c>
      <c r="B902" s="333">
        <v>42855</v>
      </c>
      <c r="C902" s="284" t="s">
        <v>33</v>
      </c>
      <c r="D902" s="331" t="s">
        <v>540</v>
      </c>
      <c r="K902" s="331">
        <v>-2286800.73</v>
      </c>
      <c r="U902" s="331">
        <v>-2286800.73</v>
      </c>
      <c r="V902" s="229"/>
      <c r="W902" s="229"/>
      <c r="X902" s="229"/>
      <c r="Y902" s="229"/>
    </row>
    <row r="903" spans="1:25" x14ac:dyDescent="0.3">
      <c r="A903" s="284" t="s">
        <v>482</v>
      </c>
      <c r="B903" s="333">
        <v>43220</v>
      </c>
      <c r="C903" s="284" t="s">
        <v>139</v>
      </c>
      <c r="D903" s="331" t="s">
        <v>138</v>
      </c>
      <c r="V903" s="229"/>
      <c r="W903" s="229"/>
      <c r="X903" s="229"/>
      <c r="Y903" s="229"/>
    </row>
    <row r="904" spans="1:25" x14ac:dyDescent="0.3">
      <c r="A904" s="284" t="s">
        <v>482</v>
      </c>
      <c r="B904" s="333">
        <v>43220</v>
      </c>
      <c r="C904" s="284" t="s">
        <v>4</v>
      </c>
      <c r="D904" s="331" t="s">
        <v>520</v>
      </c>
      <c r="V904" s="229"/>
      <c r="W904" s="229"/>
      <c r="X904" s="229"/>
      <c r="Y904" s="229"/>
    </row>
    <row r="905" spans="1:25" x14ac:dyDescent="0.3">
      <c r="A905" s="284" t="s">
        <v>482</v>
      </c>
      <c r="B905" s="333">
        <v>43220</v>
      </c>
      <c r="C905" s="284" t="s">
        <v>5</v>
      </c>
      <c r="D905" s="331" t="s">
        <v>528</v>
      </c>
      <c r="E905" s="331">
        <v>0</v>
      </c>
      <c r="F905" s="331">
        <v>0</v>
      </c>
      <c r="G905" s="331">
        <v>0</v>
      </c>
      <c r="H905" s="331">
        <v>0</v>
      </c>
      <c r="I905" s="331">
        <v>0</v>
      </c>
      <c r="J905" s="331">
        <v>0</v>
      </c>
      <c r="K905" s="331">
        <v>-2964054</v>
      </c>
      <c r="L905" s="331">
        <v>0</v>
      </c>
      <c r="M905" s="331">
        <v>0</v>
      </c>
      <c r="N905" s="331">
        <v>0</v>
      </c>
      <c r="O905" s="331">
        <v>0</v>
      </c>
      <c r="P905" s="331">
        <v>0</v>
      </c>
      <c r="Q905" s="331">
        <v>0</v>
      </c>
      <c r="R905" s="331">
        <v>0</v>
      </c>
      <c r="S905" s="331">
        <v>0</v>
      </c>
      <c r="T905" s="331">
        <v>0</v>
      </c>
      <c r="U905" s="331">
        <v>-2964054</v>
      </c>
      <c r="V905" s="229"/>
      <c r="W905" s="229"/>
      <c r="X905" s="229"/>
      <c r="Y905" s="229"/>
    </row>
    <row r="906" spans="1:25" x14ac:dyDescent="0.3">
      <c r="A906" s="284" t="s">
        <v>482</v>
      </c>
      <c r="B906" s="333">
        <v>43220</v>
      </c>
      <c r="C906" s="284" t="s">
        <v>13</v>
      </c>
      <c r="D906" s="331" t="s">
        <v>529</v>
      </c>
      <c r="E906" s="331">
        <v>0</v>
      </c>
      <c r="F906" s="331">
        <v>0</v>
      </c>
      <c r="G906" s="331">
        <v>0</v>
      </c>
      <c r="H906" s="331">
        <v>0</v>
      </c>
      <c r="I906" s="331">
        <v>0</v>
      </c>
      <c r="J906" s="331">
        <v>0</v>
      </c>
      <c r="K906" s="331">
        <v>-1050208</v>
      </c>
      <c r="L906" s="331">
        <v>0</v>
      </c>
      <c r="M906" s="331">
        <v>0</v>
      </c>
      <c r="N906" s="331">
        <v>0</v>
      </c>
      <c r="O906" s="331">
        <v>0</v>
      </c>
      <c r="P906" s="331">
        <v>0</v>
      </c>
      <c r="Q906" s="331">
        <v>0</v>
      </c>
      <c r="R906" s="331">
        <v>0</v>
      </c>
      <c r="S906" s="331">
        <v>0</v>
      </c>
      <c r="T906" s="331">
        <v>0</v>
      </c>
      <c r="U906" s="331">
        <v>-1050208</v>
      </c>
      <c r="V906" s="229"/>
      <c r="W906" s="229"/>
      <c r="X906" s="229"/>
      <c r="Y906" s="229"/>
    </row>
    <row r="907" spans="1:25" x14ac:dyDescent="0.3">
      <c r="A907" s="284" t="s">
        <v>482</v>
      </c>
      <c r="B907" s="333">
        <v>43220</v>
      </c>
      <c r="C907" s="284" t="s">
        <v>14</v>
      </c>
      <c r="D907" s="331" t="s">
        <v>530</v>
      </c>
      <c r="E907" s="331">
        <v>0</v>
      </c>
      <c r="F907" s="331">
        <v>0</v>
      </c>
      <c r="G907" s="331">
        <v>0</v>
      </c>
      <c r="H907" s="331">
        <v>0</v>
      </c>
      <c r="I907" s="331">
        <v>0</v>
      </c>
      <c r="J907" s="331">
        <v>0</v>
      </c>
      <c r="K907" s="331">
        <v>-1913845</v>
      </c>
      <c r="L907" s="331">
        <v>0</v>
      </c>
      <c r="M907" s="331">
        <v>0</v>
      </c>
      <c r="N907" s="331">
        <v>0</v>
      </c>
      <c r="O907" s="331">
        <v>0</v>
      </c>
      <c r="P907" s="331">
        <v>0</v>
      </c>
      <c r="Q907" s="331">
        <v>0</v>
      </c>
      <c r="R907" s="331">
        <v>0</v>
      </c>
      <c r="S907" s="331">
        <v>0</v>
      </c>
      <c r="T907" s="331">
        <v>0</v>
      </c>
      <c r="U907" s="331">
        <v>-1913845</v>
      </c>
      <c r="V907" s="229"/>
      <c r="W907" s="229"/>
      <c r="X907" s="229"/>
      <c r="Y907" s="229"/>
    </row>
    <row r="908" spans="1:25" x14ac:dyDescent="0.3">
      <c r="A908" s="284" t="s">
        <v>482</v>
      </c>
      <c r="B908" s="333">
        <v>43220</v>
      </c>
      <c r="C908" s="284" t="s">
        <v>15</v>
      </c>
      <c r="D908" s="331" t="s">
        <v>531</v>
      </c>
      <c r="E908" s="331">
        <v>0</v>
      </c>
      <c r="F908" s="331">
        <v>0</v>
      </c>
      <c r="G908" s="331">
        <v>0</v>
      </c>
      <c r="H908" s="331">
        <v>0</v>
      </c>
      <c r="I908" s="331">
        <v>0</v>
      </c>
      <c r="J908" s="331">
        <v>0</v>
      </c>
      <c r="K908" s="331">
        <v>496041</v>
      </c>
      <c r="L908" s="331">
        <v>0</v>
      </c>
      <c r="M908" s="331">
        <v>0</v>
      </c>
      <c r="N908" s="331">
        <v>0</v>
      </c>
      <c r="O908" s="331">
        <v>0</v>
      </c>
      <c r="P908" s="331">
        <v>0</v>
      </c>
      <c r="Q908" s="331">
        <v>0</v>
      </c>
      <c r="R908" s="331">
        <v>0</v>
      </c>
      <c r="S908" s="331">
        <v>0</v>
      </c>
      <c r="T908" s="331">
        <v>0</v>
      </c>
      <c r="U908" s="331">
        <v>496041</v>
      </c>
      <c r="V908" s="229"/>
      <c r="W908" s="229"/>
      <c r="X908" s="229"/>
      <c r="Y908" s="229"/>
    </row>
    <row r="909" spans="1:25" x14ac:dyDescent="0.3">
      <c r="A909" s="284" t="s">
        <v>482</v>
      </c>
      <c r="B909" s="333">
        <v>43220</v>
      </c>
      <c r="C909" s="284" t="s">
        <v>23</v>
      </c>
      <c r="D909" s="331" t="s">
        <v>532</v>
      </c>
      <c r="E909" s="331">
        <v>0</v>
      </c>
      <c r="F909" s="331">
        <v>0</v>
      </c>
      <c r="G909" s="331">
        <v>0</v>
      </c>
      <c r="H909" s="331">
        <v>0</v>
      </c>
      <c r="I909" s="331">
        <v>0</v>
      </c>
      <c r="J909" s="331">
        <v>0</v>
      </c>
      <c r="K909" s="331">
        <v>0</v>
      </c>
      <c r="L909" s="331">
        <v>0</v>
      </c>
      <c r="M909" s="331">
        <v>0</v>
      </c>
      <c r="N909" s="331">
        <v>0</v>
      </c>
      <c r="O909" s="331">
        <v>0</v>
      </c>
      <c r="P909" s="331">
        <v>0</v>
      </c>
      <c r="Q909" s="331">
        <v>0</v>
      </c>
      <c r="R909" s="331">
        <v>0</v>
      </c>
      <c r="S909" s="331">
        <v>0</v>
      </c>
      <c r="T909" s="331">
        <v>0</v>
      </c>
      <c r="U909" s="331">
        <v>0</v>
      </c>
      <c r="V909" s="229"/>
      <c r="W909" s="229"/>
      <c r="X909" s="229"/>
      <c r="Y909" s="229"/>
    </row>
    <row r="910" spans="1:25" x14ac:dyDescent="0.3">
      <c r="A910" s="284" t="s">
        <v>482</v>
      </c>
      <c r="B910" s="333">
        <v>43220</v>
      </c>
      <c r="C910" s="284" t="s">
        <v>24</v>
      </c>
      <c r="D910" s="331" t="s">
        <v>533</v>
      </c>
      <c r="E910" s="331">
        <v>0</v>
      </c>
      <c r="F910" s="331">
        <v>0</v>
      </c>
      <c r="G910" s="331">
        <v>0</v>
      </c>
      <c r="H910" s="331">
        <v>0</v>
      </c>
      <c r="I910" s="331">
        <v>0</v>
      </c>
      <c r="J910" s="331">
        <v>0</v>
      </c>
      <c r="K910" s="331">
        <v>496041</v>
      </c>
      <c r="L910" s="331">
        <v>0</v>
      </c>
      <c r="M910" s="331">
        <v>0</v>
      </c>
      <c r="N910" s="331">
        <v>0</v>
      </c>
      <c r="O910" s="331">
        <v>0</v>
      </c>
      <c r="P910" s="331">
        <v>0</v>
      </c>
      <c r="Q910" s="331">
        <v>0</v>
      </c>
      <c r="R910" s="331">
        <v>0</v>
      </c>
      <c r="S910" s="331">
        <v>0</v>
      </c>
      <c r="T910" s="331">
        <v>0</v>
      </c>
      <c r="U910" s="331">
        <v>496041</v>
      </c>
      <c r="V910" s="229"/>
      <c r="W910" s="229"/>
      <c r="X910" s="229"/>
      <c r="Y910" s="229"/>
    </row>
    <row r="911" spans="1:25" x14ac:dyDescent="0.3">
      <c r="A911" s="284" t="s">
        <v>482</v>
      </c>
      <c r="B911" s="333">
        <v>43220</v>
      </c>
      <c r="C911" s="284" t="s">
        <v>25</v>
      </c>
      <c r="D911" s="331" t="s">
        <v>534</v>
      </c>
      <c r="E911" s="331">
        <v>0</v>
      </c>
      <c r="F911" s="331">
        <v>0</v>
      </c>
      <c r="G911" s="331">
        <v>0</v>
      </c>
      <c r="H911" s="331">
        <v>0</v>
      </c>
      <c r="I911" s="331">
        <v>0</v>
      </c>
      <c r="J911" s="331">
        <v>0</v>
      </c>
      <c r="K911" s="331">
        <v>-2468013</v>
      </c>
      <c r="L911" s="331">
        <v>0</v>
      </c>
      <c r="M911" s="331">
        <v>0</v>
      </c>
      <c r="N911" s="331">
        <v>0</v>
      </c>
      <c r="O911" s="331">
        <v>0</v>
      </c>
      <c r="P911" s="331">
        <v>0</v>
      </c>
      <c r="Q911" s="331">
        <v>0</v>
      </c>
      <c r="R911" s="331">
        <v>0</v>
      </c>
      <c r="S911" s="331">
        <v>0</v>
      </c>
      <c r="T911" s="331">
        <v>0</v>
      </c>
      <c r="U911" s="331">
        <v>-2468013</v>
      </c>
      <c r="V911" s="229"/>
      <c r="W911" s="229"/>
      <c r="X911" s="229"/>
      <c r="Y911" s="229"/>
    </row>
    <row r="912" spans="1:25" x14ac:dyDescent="0.3">
      <c r="A912" s="284" t="s">
        <v>482</v>
      </c>
      <c r="B912" s="333">
        <v>43220</v>
      </c>
      <c r="C912" s="284" t="s">
        <v>26</v>
      </c>
      <c r="D912" s="331" t="s">
        <v>535</v>
      </c>
      <c r="E912" s="331">
        <v>0</v>
      </c>
      <c r="F912" s="331">
        <v>0</v>
      </c>
      <c r="G912" s="331">
        <v>0</v>
      </c>
      <c r="H912" s="331">
        <v>0</v>
      </c>
      <c r="I912" s="331">
        <v>0</v>
      </c>
      <c r="J912" s="331">
        <v>0</v>
      </c>
      <c r="K912" s="331">
        <v>-1417805</v>
      </c>
      <c r="L912" s="331">
        <v>0</v>
      </c>
      <c r="M912" s="331">
        <v>0</v>
      </c>
      <c r="N912" s="331">
        <v>0</v>
      </c>
      <c r="O912" s="331">
        <v>0</v>
      </c>
      <c r="P912" s="331">
        <v>0</v>
      </c>
      <c r="Q912" s="331">
        <v>0</v>
      </c>
      <c r="R912" s="331">
        <v>0</v>
      </c>
      <c r="S912" s="331">
        <v>0</v>
      </c>
      <c r="T912" s="331">
        <v>0</v>
      </c>
      <c r="U912" s="331">
        <v>-1417805</v>
      </c>
      <c r="V912" s="229"/>
      <c r="W912" s="229"/>
      <c r="X912" s="229"/>
      <c r="Y912" s="229"/>
    </row>
    <row r="913" spans="1:25" x14ac:dyDescent="0.3">
      <c r="A913" s="284" t="s">
        <v>482</v>
      </c>
      <c r="B913" s="333">
        <v>43220</v>
      </c>
      <c r="C913" s="284" t="s">
        <v>27</v>
      </c>
      <c r="D913" s="331" t="s">
        <v>536</v>
      </c>
      <c r="E913" s="331">
        <v>0</v>
      </c>
      <c r="F913" s="331">
        <v>0</v>
      </c>
      <c r="G913" s="331">
        <v>0</v>
      </c>
      <c r="H913" s="331">
        <v>0</v>
      </c>
      <c r="I913" s="331">
        <v>0</v>
      </c>
      <c r="J913" s="331">
        <v>0</v>
      </c>
      <c r="K913" s="331">
        <v>245228</v>
      </c>
      <c r="L913" s="331">
        <v>0</v>
      </c>
      <c r="M913" s="331">
        <v>0</v>
      </c>
      <c r="N913" s="331">
        <v>0</v>
      </c>
      <c r="O913" s="331">
        <v>0</v>
      </c>
      <c r="P913" s="331">
        <v>0</v>
      </c>
      <c r="Q913" s="331">
        <v>0</v>
      </c>
      <c r="R913" s="331">
        <v>0</v>
      </c>
      <c r="S913" s="331">
        <v>0</v>
      </c>
      <c r="T913" s="331">
        <v>0</v>
      </c>
      <c r="U913" s="331">
        <v>245228</v>
      </c>
      <c r="V913" s="229"/>
      <c r="W913" s="229"/>
      <c r="X913" s="229"/>
      <c r="Y913" s="229"/>
    </row>
    <row r="914" spans="1:25" x14ac:dyDescent="0.3">
      <c r="A914" s="284" t="s">
        <v>482</v>
      </c>
      <c r="B914" s="333">
        <v>43220</v>
      </c>
      <c r="C914" s="284" t="s">
        <v>28</v>
      </c>
      <c r="D914" s="331" t="s">
        <v>537</v>
      </c>
      <c r="V914" s="229"/>
      <c r="W914" s="229"/>
      <c r="X914" s="229"/>
      <c r="Y914" s="229"/>
    </row>
    <row r="915" spans="1:25" x14ac:dyDescent="0.3">
      <c r="A915" s="284" t="s">
        <v>482</v>
      </c>
      <c r="B915" s="333">
        <v>43220</v>
      </c>
      <c r="C915" s="284" t="s">
        <v>29</v>
      </c>
      <c r="D915" s="331" t="s">
        <v>526</v>
      </c>
      <c r="V915" s="229"/>
      <c r="W915" s="229"/>
      <c r="X915" s="229"/>
      <c r="Y915" s="229"/>
    </row>
    <row r="916" spans="1:25" x14ac:dyDescent="0.3">
      <c r="A916" s="284" t="s">
        <v>482</v>
      </c>
      <c r="B916" s="333">
        <v>43220</v>
      </c>
      <c r="C916" s="284" t="s">
        <v>30</v>
      </c>
      <c r="D916" s="331" t="s">
        <v>527</v>
      </c>
      <c r="V916" s="229"/>
      <c r="W916" s="229"/>
      <c r="X916" s="229"/>
      <c r="Y916" s="229"/>
    </row>
    <row r="917" spans="1:25" x14ac:dyDescent="0.3">
      <c r="A917" s="284" t="s">
        <v>482</v>
      </c>
      <c r="B917" s="333">
        <v>43220</v>
      </c>
      <c r="C917" s="284" t="s">
        <v>31</v>
      </c>
      <c r="D917" s="331" t="s">
        <v>538</v>
      </c>
      <c r="E917" s="331">
        <v>0</v>
      </c>
      <c r="F917" s="331">
        <v>0</v>
      </c>
      <c r="G917" s="331">
        <v>0</v>
      </c>
      <c r="H917" s="331">
        <v>0</v>
      </c>
      <c r="I917" s="331">
        <v>0</v>
      </c>
      <c r="J917" s="331">
        <v>0</v>
      </c>
      <c r="K917" s="331">
        <v>-2222785</v>
      </c>
      <c r="L917" s="331">
        <v>0</v>
      </c>
      <c r="M917" s="331">
        <v>0</v>
      </c>
      <c r="N917" s="331">
        <v>0</v>
      </c>
      <c r="O917" s="331">
        <v>0</v>
      </c>
      <c r="P917" s="331">
        <v>0</v>
      </c>
      <c r="Q917" s="331">
        <v>0</v>
      </c>
      <c r="R917" s="331">
        <v>0</v>
      </c>
      <c r="S917" s="331">
        <v>0</v>
      </c>
      <c r="T917" s="331">
        <v>0</v>
      </c>
      <c r="U917" s="331">
        <v>-2222785</v>
      </c>
      <c r="V917" s="229"/>
      <c r="W917" s="229"/>
      <c r="X917" s="229"/>
      <c r="Y917" s="229"/>
    </row>
    <row r="918" spans="1:25" x14ac:dyDescent="0.3">
      <c r="A918" s="284" t="s">
        <v>482</v>
      </c>
      <c r="B918" s="333">
        <v>43220</v>
      </c>
      <c r="C918" s="284" t="s">
        <v>32</v>
      </c>
      <c r="D918" s="331" t="s">
        <v>539</v>
      </c>
      <c r="E918" s="331">
        <v>0</v>
      </c>
      <c r="F918" s="331">
        <v>0</v>
      </c>
      <c r="G918" s="331">
        <v>0</v>
      </c>
      <c r="H918" s="331">
        <v>0</v>
      </c>
      <c r="I918" s="331">
        <v>0</v>
      </c>
      <c r="J918" s="331">
        <v>0</v>
      </c>
      <c r="K918" s="331">
        <v>-1050208</v>
      </c>
      <c r="L918" s="331">
        <v>0</v>
      </c>
      <c r="M918" s="331">
        <v>0</v>
      </c>
      <c r="N918" s="331">
        <v>0</v>
      </c>
      <c r="O918" s="331">
        <v>0</v>
      </c>
      <c r="P918" s="331">
        <v>0</v>
      </c>
      <c r="Q918" s="331">
        <v>0</v>
      </c>
      <c r="R918" s="331">
        <v>0</v>
      </c>
      <c r="S918" s="331">
        <v>0</v>
      </c>
      <c r="T918" s="331">
        <v>0</v>
      </c>
      <c r="U918" s="331">
        <v>-1050208</v>
      </c>
      <c r="V918" s="229"/>
      <c r="W918" s="229"/>
      <c r="X918" s="229"/>
      <c r="Y918" s="229"/>
    </row>
    <row r="919" spans="1:25" x14ac:dyDescent="0.3">
      <c r="A919" s="284" t="s">
        <v>482</v>
      </c>
      <c r="B919" s="333">
        <v>43220</v>
      </c>
      <c r="C919" s="284" t="s">
        <v>33</v>
      </c>
      <c r="D919" s="331" t="s">
        <v>540</v>
      </c>
      <c r="E919" s="331">
        <v>0</v>
      </c>
      <c r="F919" s="331">
        <v>0</v>
      </c>
      <c r="G919" s="331">
        <v>0</v>
      </c>
      <c r="H919" s="331">
        <v>0</v>
      </c>
      <c r="I919" s="331">
        <v>0</v>
      </c>
      <c r="J919" s="331">
        <v>0</v>
      </c>
      <c r="K919" s="331">
        <v>-1172577</v>
      </c>
      <c r="L919" s="331">
        <v>0</v>
      </c>
      <c r="M919" s="331">
        <v>0</v>
      </c>
      <c r="N919" s="331">
        <v>0</v>
      </c>
      <c r="O919" s="331">
        <v>0</v>
      </c>
      <c r="P919" s="331">
        <v>0</v>
      </c>
      <c r="Q919" s="331">
        <v>0</v>
      </c>
      <c r="R919" s="331">
        <v>0</v>
      </c>
      <c r="S919" s="331">
        <v>0</v>
      </c>
      <c r="T919" s="331">
        <v>0</v>
      </c>
      <c r="U919" s="331">
        <v>-1172577</v>
      </c>
      <c r="V919" s="229"/>
      <c r="W919" s="229"/>
      <c r="X919" s="229"/>
      <c r="Y919" s="229"/>
    </row>
    <row r="920" spans="1:25" x14ac:dyDescent="0.3">
      <c r="A920" s="284" t="s">
        <v>482</v>
      </c>
      <c r="B920" s="333">
        <v>43585</v>
      </c>
      <c r="C920" s="284" t="s">
        <v>139</v>
      </c>
      <c r="D920" s="331" t="s">
        <v>138</v>
      </c>
      <c r="V920" s="229"/>
      <c r="W920" s="229"/>
      <c r="X920" s="229"/>
      <c r="Y920" s="229"/>
    </row>
    <row r="921" spans="1:25" x14ac:dyDescent="0.3">
      <c r="A921" s="284" t="s">
        <v>482</v>
      </c>
      <c r="B921" s="333">
        <v>43585</v>
      </c>
      <c r="C921" s="284" t="s">
        <v>4</v>
      </c>
      <c r="D921" s="331" t="s">
        <v>520</v>
      </c>
      <c r="V921" s="229"/>
      <c r="W921" s="229"/>
      <c r="X921" s="229"/>
      <c r="Y921" s="229"/>
    </row>
    <row r="922" spans="1:25" x14ac:dyDescent="0.3">
      <c r="A922" s="284" t="s">
        <v>482</v>
      </c>
      <c r="B922" s="333">
        <v>43585</v>
      </c>
      <c r="C922" s="284" t="s">
        <v>5</v>
      </c>
      <c r="D922" s="331" t="s">
        <v>528</v>
      </c>
      <c r="E922" s="331">
        <v>0</v>
      </c>
      <c r="F922" s="331">
        <v>0</v>
      </c>
      <c r="G922" s="331">
        <v>0</v>
      </c>
      <c r="H922" s="331">
        <v>0</v>
      </c>
      <c r="I922" s="331">
        <v>0</v>
      </c>
      <c r="J922" s="331">
        <v>0</v>
      </c>
      <c r="K922" s="331">
        <v>-4324170</v>
      </c>
      <c r="L922" s="331">
        <v>0</v>
      </c>
      <c r="M922" s="331">
        <v>0</v>
      </c>
      <c r="N922" s="331">
        <v>0</v>
      </c>
      <c r="O922" s="331">
        <v>0</v>
      </c>
      <c r="P922" s="331">
        <v>0</v>
      </c>
      <c r="Q922" s="331">
        <v>0</v>
      </c>
      <c r="R922" s="331">
        <v>0</v>
      </c>
      <c r="S922" s="331">
        <v>0</v>
      </c>
      <c r="T922" s="331">
        <v>0</v>
      </c>
      <c r="U922" s="331">
        <v>-4324170</v>
      </c>
      <c r="V922" s="229"/>
      <c r="W922" s="229"/>
      <c r="X922" s="229"/>
      <c r="Y922" s="229"/>
    </row>
    <row r="923" spans="1:25" x14ac:dyDescent="0.3">
      <c r="A923" s="284" t="s">
        <v>482</v>
      </c>
      <c r="B923" s="333">
        <v>43585</v>
      </c>
      <c r="C923" s="284" t="s">
        <v>13</v>
      </c>
      <c r="D923" s="331" t="s">
        <v>529</v>
      </c>
      <c r="E923" s="331">
        <v>0</v>
      </c>
      <c r="F923" s="331">
        <v>0</v>
      </c>
      <c r="G923" s="331">
        <v>0</v>
      </c>
      <c r="H923" s="331">
        <v>0</v>
      </c>
      <c r="I923" s="331">
        <v>0</v>
      </c>
      <c r="J923" s="331">
        <v>0</v>
      </c>
      <c r="K923" s="331">
        <v>-1174707</v>
      </c>
      <c r="L923" s="331">
        <v>0</v>
      </c>
      <c r="M923" s="331">
        <v>0</v>
      </c>
      <c r="N923" s="331">
        <v>0</v>
      </c>
      <c r="O923" s="331">
        <v>0</v>
      </c>
      <c r="P923" s="331">
        <v>0</v>
      </c>
      <c r="Q923" s="331">
        <v>0</v>
      </c>
      <c r="R923" s="331">
        <v>0</v>
      </c>
      <c r="S923" s="331">
        <v>0</v>
      </c>
      <c r="T923" s="331">
        <v>0</v>
      </c>
      <c r="U923" s="331">
        <v>-1174707</v>
      </c>
      <c r="V923" s="229"/>
      <c r="W923" s="229"/>
      <c r="X923" s="229"/>
      <c r="Y923" s="229"/>
    </row>
    <row r="924" spans="1:25" x14ac:dyDescent="0.3">
      <c r="A924" s="284" t="s">
        <v>482</v>
      </c>
      <c r="B924" s="333">
        <v>43585</v>
      </c>
      <c r="C924" s="284" t="s">
        <v>14</v>
      </c>
      <c r="D924" s="331" t="s">
        <v>530</v>
      </c>
      <c r="E924" s="331">
        <v>0</v>
      </c>
      <c r="F924" s="331">
        <v>0</v>
      </c>
      <c r="G924" s="331">
        <v>0</v>
      </c>
      <c r="H924" s="331">
        <v>0</v>
      </c>
      <c r="I924" s="331">
        <v>0</v>
      </c>
      <c r="J924" s="331">
        <v>0</v>
      </c>
      <c r="K924" s="331">
        <v>-3149463</v>
      </c>
      <c r="L924" s="331">
        <v>0</v>
      </c>
      <c r="M924" s="331">
        <v>0</v>
      </c>
      <c r="N924" s="331">
        <v>0</v>
      </c>
      <c r="O924" s="331">
        <v>0</v>
      </c>
      <c r="P924" s="331">
        <v>0</v>
      </c>
      <c r="Q924" s="331">
        <v>0</v>
      </c>
      <c r="R924" s="331">
        <v>0</v>
      </c>
      <c r="S924" s="331">
        <v>0</v>
      </c>
      <c r="T924" s="331">
        <v>0</v>
      </c>
      <c r="U924" s="331">
        <v>-3149463</v>
      </c>
      <c r="V924" s="229"/>
      <c r="W924" s="229"/>
      <c r="X924" s="229"/>
      <c r="Y924" s="229"/>
    </row>
    <row r="925" spans="1:25" x14ac:dyDescent="0.3">
      <c r="A925" s="284" t="s">
        <v>482</v>
      </c>
      <c r="B925" s="333">
        <v>43585</v>
      </c>
      <c r="C925" s="284" t="s">
        <v>15</v>
      </c>
      <c r="D925" s="331" t="s">
        <v>531</v>
      </c>
      <c r="E925" s="331">
        <v>0</v>
      </c>
      <c r="F925" s="331">
        <v>0</v>
      </c>
      <c r="G925" s="331">
        <v>0</v>
      </c>
      <c r="H925" s="331">
        <v>0</v>
      </c>
      <c r="I925" s="331">
        <v>0</v>
      </c>
      <c r="J925" s="331">
        <v>0</v>
      </c>
      <c r="K925" s="331">
        <v>158552</v>
      </c>
      <c r="L925" s="331">
        <v>0</v>
      </c>
      <c r="M925" s="331">
        <v>0</v>
      </c>
      <c r="N925" s="331">
        <v>0</v>
      </c>
      <c r="O925" s="331">
        <v>0</v>
      </c>
      <c r="P925" s="331">
        <v>0</v>
      </c>
      <c r="Q925" s="331">
        <v>0</v>
      </c>
      <c r="R925" s="331">
        <v>0</v>
      </c>
      <c r="S925" s="331">
        <v>0</v>
      </c>
      <c r="T925" s="331">
        <v>0</v>
      </c>
      <c r="U925" s="331">
        <v>158552</v>
      </c>
      <c r="V925" s="229"/>
      <c r="W925" s="229"/>
      <c r="X925" s="229"/>
      <c r="Y925" s="229"/>
    </row>
    <row r="926" spans="1:25" x14ac:dyDescent="0.3">
      <c r="A926" s="284" t="s">
        <v>482</v>
      </c>
      <c r="B926" s="333">
        <v>43585</v>
      </c>
      <c r="C926" s="284" t="s">
        <v>23</v>
      </c>
      <c r="D926" s="331" t="s">
        <v>532</v>
      </c>
      <c r="E926" s="331">
        <v>0</v>
      </c>
      <c r="F926" s="331">
        <v>0</v>
      </c>
      <c r="G926" s="331">
        <v>0</v>
      </c>
      <c r="H926" s="331">
        <v>0</v>
      </c>
      <c r="I926" s="331">
        <v>0</v>
      </c>
      <c r="J926" s="331">
        <v>0</v>
      </c>
      <c r="K926" s="331">
        <v>0</v>
      </c>
      <c r="L926" s="331">
        <v>0</v>
      </c>
      <c r="M926" s="331">
        <v>0</v>
      </c>
      <c r="N926" s="331">
        <v>0</v>
      </c>
      <c r="O926" s="331">
        <v>0</v>
      </c>
      <c r="P926" s="331">
        <v>0</v>
      </c>
      <c r="Q926" s="331">
        <v>0</v>
      </c>
      <c r="R926" s="331">
        <v>0</v>
      </c>
      <c r="S926" s="331">
        <v>0</v>
      </c>
      <c r="T926" s="331">
        <v>0</v>
      </c>
      <c r="U926" s="331">
        <v>0</v>
      </c>
      <c r="V926" s="229"/>
      <c r="W926" s="229"/>
      <c r="X926" s="229"/>
      <c r="Y926" s="229"/>
    </row>
    <row r="927" spans="1:25" x14ac:dyDescent="0.3">
      <c r="A927" s="284" t="s">
        <v>482</v>
      </c>
      <c r="B927" s="333">
        <v>43585</v>
      </c>
      <c r="C927" s="284" t="s">
        <v>24</v>
      </c>
      <c r="D927" s="331" t="s">
        <v>533</v>
      </c>
      <c r="E927" s="331">
        <v>0</v>
      </c>
      <c r="F927" s="331">
        <v>0</v>
      </c>
      <c r="G927" s="331">
        <v>0</v>
      </c>
      <c r="H927" s="331">
        <v>0</v>
      </c>
      <c r="I927" s="331">
        <v>0</v>
      </c>
      <c r="J927" s="331">
        <v>0</v>
      </c>
      <c r="K927" s="331">
        <v>158552</v>
      </c>
      <c r="L927" s="331">
        <v>0</v>
      </c>
      <c r="M927" s="331">
        <v>0</v>
      </c>
      <c r="N927" s="331">
        <v>0</v>
      </c>
      <c r="O927" s="331">
        <v>0</v>
      </c>
      <c r="P927" s="331">
        <v>0</v>
      </c>
      <c r="Q927" s="331">
        <v>0</v>
      </c>
      <c r="R927" s="331">
        <v>0</v>
      </c>
      <c r="S927" s="331">
        <v>0</v>
      </c>
      <c r="T927" s="331">
        <v>0</v>
      </c>
      <c r="U927" s="331">
        <v>158552</v>
      </c>
      <c r="V927" s="229"/>
      <c r="W927" s="229"/>
      <c r="X927" s="229"/>
      <c r="Y927" s="229"/>
    </row>
    <row r="928" spans="1:25" x14ac:dyDescent="0.3">
      <c r="A928" s="284" t="s">
        <v>482</v>
      </c>
      <c r="B928" s="333">
        <v>43585</v>
      </c>
      <c r="C928" s="284" t="s">
        <v>25</v>
      </c>
      <c r="D928" s="331" t="s">
        <v>534</v>
      </c>
      <c r="E928" s="331">
        <v>0</v>
      </c>
      <c r="F928" s="331">
        <v>0</v>
      </c>
      <c r="G928" s="331">
        <v>0</v>
      </c>
      <c r="H928" s="331">
        <v>0</v>
      </c>
      <c r="I928" s="331">
        <v>0</v>
      </c>
      <c r="J928" s="331">
        <v>0</v>
      </c>
      <c r="K928" s="331">
        <v>-4165618</v>
      </c>
      <c r="L928" s="331">
        <v>0</v>
      </c>
      <c r="M928" s="331">
        <v>0</v>
      </c>
      <c r="N928" s="331">
        <v>0</v>
      </c>
      <c r="O928" s="331">
        <v>0</v>
      </c>
      <c r="P928" s="331">
        <v>0</v>
      </c>
      <c r="Q928" s="331">
        <v>0</v>
      </c>
      <c r="R928" s="331">
        <v>0</v>
      </c>
      <c r="S928" s="331">
        <v>0</v>
      </c>
      <c r="T928" s="331">
        <v>0</v>
      </c>
      <c r="U928" s="331">
        <v>-4165618</v>
      </c>
      <c r="V928" s="229"/>
      <c r="W928" s="229"/>
      <c r="X928" s="229"/>
      <c r="Y928" s="229"/>
    </row>
    <row r="929" spans="1:25" x14ac:dyDescent="0.3">
      <c r="A929" s="284" t="s">
        <v>482</v>
      </c>
      <c r="B929" s="333">
        <v>43585</v>
      </c>
      <c r="C929" s="284" t="s">
        <v>26</v>
      </c>
      <c r="D929" s="331" t="s">
        <v>535</v>
      </c>
      <c r="E929" s="331">
        <v>0</v>
      </c>
      <c r="F929" s="331">
        <v>0</v>
      </c>
      <c r="G929" s="331">
        <v>0</v>
      </c>
      <c r="H929" s="331">
        <v>0</v>
      </c>
      <c r="I929" s="331">
        <v>0</v>
      </c>
      <c r="J929" s="331">
        <v>0</v>
      </c>
      <c r="K929" s="331">
        <v>-2990910</v>
      </c>
      <c r="L929" s="331">
        <v>0</v>
      </c>
      <c r="M929" s="331">
        <v>0</v>
      </c>
      <c r="N929" s="331">
        <v>0</v>
      </c>
      <c r="O929" s="331">
        <v>0</v>
      </c>
      <c r="P929" s="331">
        <v>0</v>
      </c>
      <c r="Q929" s="331">
        <v>0</v>
      </c>
      <c r="R929" s="331">
        <v>0</v>
      </c>
      <c r="S929" s="331">
        <v>0</v>
      </c>
      <c r="T929" s="331">
        <v>0</v>
      </c>
      <c r="U929" s="331">
        <v>-2990910</v>
      </c>
      <c r="V929" s="229"/>
      <c r="W929" s="229"/>
      <c r="X929" s="229"/>
      <c r="Y929" s="229"/>
    </row>
    <row r="930" spans="1:25" x14ac:dyDescent="0.3">
      <c r="A930" s="284" t="s">
        <v>482</v>
      </c>
      <c r="B930" s="333">
        <v>43585</v>
      </c>
      <c r="C930" s="284" t="s">
        <v>27</v>
      </c>
      <c r="D930" s="331" t="s">
        <v>536</v>
      </c>
      <c r="E930" s="331">
        <v>0</v>
      </c>
      <c r="F930" s="331">
        <v>0</v>
      </c>
      <c r="G930" s="331">
        <v>0</v>
      </c>
      <c r="H930" s="331">
        <v>0</v>
      </c>
      <c r="I930" s="331">
        <v>0</v>
      </c>
      <c r="J930" s="331">
        <v>0</v>
      </c>
      <c r="K930" s="331">
        <v>289405</v>
      </c>
      <c r="L930" s="331">
        <v>0</v>
      </c>
      <c r="M930" s="331">
        <v>0</v>
      </c>
      <c r="N930" s="331">
        <v>0</v>
      </c>
      <c r="O930" s="331">
        <v>0</v>
      </c>
      <c r="P930" s="331">
        <v>0</v>
      </c>
      <c r="Q930" s="331">
        <v>0</v>
      </c>
      <c r="R930" s="331">
        <v>0</v>
      </c>
      <c r="S930" s="331">
        <v>0</v>
      </c>
      <c r="T930" s="331">
        <v>0</v>
      </c>
      <c r="U930" s="331">
        <v>289405</v>
      </c>
      <c r="V930" s="229"/>
      <c r="W930" s="229"/>
      <c r="X930" s="229"/>
      <c r="Y930" s="229"/>
    </row>
    <row r="931" spans="1:25" x14ac:dyDescent="0.3">
      <c r="A931" s="284" t="s">
        <v>482</v>
      </c>
      <c r="B931" s="333">
        <v>43585</v>
      </c>
      <c r="C931" s="284" t="s">
        <v>28</v>
      </c>
      <c r="D931" s="331" t="s">
        <v>537</v>
      </c>
      <c r="V931" s="229"/>
      <c r="W931" s="229"/>
      <c r="X931" s="229"/>
      <c r="Y931" s="229"/>
    </row>
    <row r="932" spans="1:25" x14ac:dyDescent="0.3">
      <c r="A932" s="284" t="s">
        <v>482</v>
      </c>
      <c r="B932" s="333">
        <v>43585</v>
      </c>
      <c r="C932" s="284" t="s">
        <v>29</v>
      </c>
      <c r="D932" s="331" t="s">
        <v>526</v>
      </c>
      <c r="V932" s="229"/>
      <c r="W932" s="229"/>
      <c r="X932" s="229"/>
      <c r="Y932" s="229"/>
    </row>
    <row r="933" spans="1:25" x14ac:dyDescent="0.3">
      <c r="A933" s="284" t="s">
        <v>482</v>
      </c>
      <c r="B933" s="333">
        <v>43585</v>
      </c>
      <c r="C933" s="284" t="s">
        <v>30</v>
      </c>
      <c r="D933" s="331" t="s">
        <v>527</v>
      </c>
      <c r="V933" s="229"/>
      <c r="W933" s="229"/>
      <c r="X933" s="229"/>
      <c r="Y933" s="229"/>
    </row>
    <row r="934" spans="1:25" x14ac:dyDescent="0.3">
      <c r="A934" s="284" t="s">
        <v>482</v>
      </c>
      <c r="B934" s="333">
        <v>43585</v>
      </c>
      <c r="C934" s="284" t="s">
        <v>31</v>
      </c>
      <c r="D934" s="331" t="s">
        <v>538</v>
      </c>
      <c r="E934" s="331">
        <v>0</v>
      </c>
      <c r="F934" s="331">
        <v>0</v>
      </c>
      <c r="G934" s="331">
        <v>0</v>
      </c>
      <c r="H934" s="331">
        <v>0</v>
      </c>
      <c r="I934" s="331">
        <v>0</v>
      </c>
      <c r="J934" s="331">
        <v>0</v>
      </c>
      <c r="K934" s="331">
        <v>-3876213</v>
      </c>
      <c r="L934" s="331">
        <v>0</v>
      </c>
      <c r="M934" s="331">
        <v>0</v>
      </c>
      <c r="N934" s="331">
        <v>0</v>
      </c>
      <c r="O934" s="331">
        <v>0</v>
      </c>
      <c r="P934" s="331">
        <v>0</v>
      </c>
      <c r="Q934" s="331">
        <v>0</v>
      </c>
      <c r="R934" s="331">
        <v>0</v>
      </c>
      <c r="S934" s="331">
        <v>0</v>
      </c>
      <c r="T934" s="331">
        <v>0</v>
      </c>
      <c r="U934" s="331">
        <v>-3876213</v>
      </c>
      <c r="V934" s="229"/>
      <c r="W934" s="229"/>
      <c r="X934" s="229"/>
      <c r="Y934" s="229"/>
    </row>
    <row r="935" spans="1:25" x14ac:dyDescent="0.3">
      <c r="A935" s="284" t="s">
        <v>482</v>
      </c>
      <c r="B935" s="333">
        <v>43585</v>
      </c>
      <c r="C935" s="284" t="s">
        <v>32</v>
      </c>
      <c r="D935" s="331" t="s">
        <v>539</v>
      </c>
      <c r="E935" s="331">
        <v>0</v>
      </c>
      <c r="F935" s="331">
        <v>0</v>
      </c>
      <c r="G935" s="331">
        <v>0</v>
      </c>
      <c r="H935" s="331">
        <v>0</v>
      </c>
      <c r="I935" s="331">
        <v>0</v>
      </c>
      <c r="J935" s="331">
        <v>0</v>
      </c>
      <c r="K935" s="331">
        <v>-1174707</v>
      </c>
      <c r="L935" s="331">
        <v>0</v>
      </c>
      <c r="M935" s="331">
        <v>0</v>
      </c>
      <c r="N935" s="331">
        <v>0</v>
      </c>
      <c r="O935" s="331">
        <v>0</v>
      </c>
      <c r="P935" s="331">
        <v>0</v>
      </c>
      <c r="Q935" s="331">
        <v>0</v>
      </c>
      <c r="R935" s="331">
        <v>0</v>
      </c>
      <c r="S935" s="331">
        <v>0</v>
      </c>
      <c r="T935" s="331">
        <v>0</v>
      </c>
      <c r="U935" s="331">
        <v>-1174707</v>
      </c>
      <c r="V935" s="229"/>
      <c r="W935" s="229"/>
      <c r="X935" s="229"/>
      <c r="Y935" s="229"/>
    </row>
    <row r="936" spans="1:25" x14ac:dyDescent="0.3">
      <c r="A936" s="284" t="s">
        <v>482</v>
      </c>
      <c r="B936" s="333">
        <v>43585</v>
      </c>
      <c r="C936" s="284" t="s">
        <v>33</v>
      </c>
      <c r="D936" s="331" t="s">
        <v>540</v>
      </c>
      <c r="E936" s="331">
        <v>0</v>
      </c>
      <c r="F936" s="331">
        <v>0</v>
      </c>
      <c r="G936" s="331">
        <v>0</v>
      </c>
      <c r="H936" s="331">
        <v>0</v>
      </c>
      <c r="I936" s="331">
        <v>0</v>
      </c>
      <c r="J936" s="331">
        <v>0</v>
      </c>
      <c r="K936" s="331">
        <v>-2701506</v>
      </c>
      <c r="L936" s="331">
        <v>0</v>
      </c>
      <c r="M936" s="331">
        <v>0</v>
      </c>
      <c r="N936" s="331">
        <v>0</v>
      </c>
      <c r="O936" s="331">
        <v>0</v>
      </c>
      <c r="P936" s="331">
        <v>0</v>
      </c>
      <c r="Q936" s="331">
        <v>0</v>
      </c>
      <c r="R936" s="331">
        <v>0</v>
      </c>
      <c r="S936" s="331">
        <v>0</v>
      </c>
      <c r="T936" s="331">
        <v>0</v>
      </c>
      <c r="U936" s="331">
        <v>-2701506</v>
      </c>
      <c r="V936" s="229"/>
      <c r="W936" s="229"/>
      <c r="X936" s="229"/>
      <c r="Y936" s="229"/>
    </row>
    <row r="937" spans="1:25" x14ac:dyDescent="0.3">
      <c r="A937" s="284" t="s">
        <v>781</v>
      </c>
      <c r="B937" s="333">
        <v>42735</v>
      </c>
      <c r="C937" s="284" t="s">
        <v>139</v>
      </c>
      <c r="D937" s="331" t="s">
        <v>138</v>
      </c>
      <c r="V937" s="229"/>
      <c r="W937" s="229"/>
      <c r="X937" s="229"/>
      <c r="Y937" s="229"/>
    </row>
    <row r="938" spans="1:25" x14ac:dyDescent="0.3">
      <c r="A938" s="284" t="s">
        <v>781</v>
      </c>
      <c r="B938" s="333">
        <v>42735</v>
      </c>
      <c r="C938" s="284" t="s">
        <v>4</v>
      </c>
      <c r="D938" s="331" t="s">
        <v>520</v>
      </c>
      <c r="V938" s="229"/>
      <c r="W938" s="229"/>
      <c r="X938" s="229"/>
      <c r="Y938" s="229"/>
    </row>
    <row r="939" spans="1:25" x14ac:dyDescent="0.3">
      <c r="A939" s="284" t="s">
        <v>781</v>
      </c>
      <c r="B939" s="333">
        <v>42735</v>
      </c>
      <c r="C939" s="284" t="s">
        <v>5</v>
      </c>
      <c r="D939" s="331" t="s">
        <v>528</v>
      </c>
      <c r="E939" s="331">
        <v>83151457.554000005</v>
      </c>
      <c r="U939" s="331">
        <v>83151457.554000005</v>
      </c>
      <c r="V939" s="229"/>
      <c r="W939" s="229"/>
      <c r="X939" s="229"/>
      <c r="Y939" s="229"/>
    </row>
    <row r="940" spans="1:25" x14ac:dyDescent="0.3">
      <c r="A940" s="284" t="s">
        <v>781</v>
      </c>
      <c r="B940" s="333">
        <v>42735</v>
      </c>
      <c r="C940" s="284" t="s">
        <v>13</v>
      </c>
      <c r="D940" s="331" t="s">
        <v>529</v>
      </c>
      <c r="V940" s="229"/>
      <c r="W940" s="229"/>
      <c r="X940" s="229"/>
      <c r="Y940" s="229"/>
    </row>
    <row r="941" spans="1:25" x14ac:dyDescent="0.3">
      <c r="A941" s="284" t="s">
        <v>781</v>
      </c>
      <c r="B941" s="333">
        <v>42735</v>
      </c>
      <c r="C941" s="284" t="s">
        <v>14</v>
      </c>
      <c r="D941" s="331" t="s">
        <v>530</v>
      </c>
      <c r="E941" s="331">
        <v>83151457.554000005</v>
      </c>
      <c r="U941" s="331">
        <v>83151457.554000005</v>
      </c>
      <c r="V941" s="229"/>
      <c r="W941" s="229"/>
      <c r="X941" s="229"/>
      <c r="Y941" s="229"/>
    </row>
    <row r="942" spans="1:25" x14ac:dyDescent="0.3">
      <c r="A942" s="284" t="s">
        <v>781</v>
      </c>
      <c r="B942" s="333">
        <v>42735</v>
      </c>
      <c r="C942" s="284" t="s">
        <v>15</v>
      </c>
      <c r="D942" s="331" t="s">
        <v>531</v>
      </c>
      <c r="E942" s="331">
        <v>185000505.77000001</v>
      </c>
      <c r="U942" s="331">
        <v>185000505.77000001</v>
      </c>
      <c r="V942" s="229"/>
      <c r="W942" s="229"/>
      <c r="X942" s="229"/>
      <c r="Y942" s="229"/>
    </row>
    <row r="943" spans="1:25" x14ac:dyDescent="0.3">
      <c r="A943" s="284" t="s">
        <v>781</v>
      </c>
      <c r="B943" s="333">
        <v>42735</v>
      </c>
      <c r="C943" s="284" t="s">
        <v>23</v>
      </c>
      <c r="D943" s="331" t="s">
        <v>532</v>
      </c>
      <c r="V943" s="229"/>
      <c r="W943" s="229"/>
      <c r="X943" s="229"/>
      <c r="Y943" s="229"/>
    </row>
    <row r="944" spans="1:25" x14ac:dyDescent="0.3">
      <c r="A944" s="284" t="s">
        <v>781</v>
      </c>
      <c r="B944" s="333">
        <v>42735</v>
      </c>
      <c r="C944" s="284" t="s">
        <v>24</v>
      </c>
      <c r="D944" s="331" t="s">
        <v>533</v>
      </c>
      <c r="E944" s="331">
        <v>185000505.77000001</v>
      </c>
      <c r="U944" s="331">
        <v>185000505.77000001</v>
      </c>
      <c r="V944" s="229"/>
      <c r="W944" s="229"/>
      <c r="X944" s="229"/>
      <c r="Y944" s="229"/>
    </row>
    <row r="945" spans="1:25" x14ac:dyDescent="0.3">
      <c r="A945" s="284" t="s">
        <v>781</v>
      </c>
      <c r="B945" s="333">
        <v>42735</v>
      </c>
      <c r="C945" s="284" t="s">
        <v>25</v>
      </c>
      <c r="D945" s="331" t="s">
        <v>534</v>
      </c>
      <c r="E945" s="331">
        <v>268151963.31999999</v>
      </c>
      <c r="U945" s="331">
        <v>268151963.31999999</v>
      </c>
      <c r="V945" s="229"/>
      <c r="W945" s="229"/>
      <c r="X945" s="229"/>
      <c r="Y945" s="229"/>
    </row>
    <row r="946" spans="1:25" x14ac:dyDescent="0.3">
      <c r="A946" s="284" t="s">
        <v>781</v>
      </c>
      <c r="B946" s="333">
        <v>42735</v>
      </c>
      <c r="C946" s="284" t="s">
        <v>26</v>
      </c>
      <c r="D946" s="331" t="s">
        <v>535</v>
      </c>
      <c r="E946" s="331">
        <v>268151963.31999999</v>
      </c>
      <c r="U946" s="331">
        <v>268151963.31999999</v>
      </c>
      <c r="V946" s="229"/>
      <c r="W946" s="229"/>
      <c r="X946" s="229"/>
      <c r="Y946" s="229"/>
    </row>
    <row r="947" spans="1:25" x14ac:dyDescent="0.3">
      <c r="A947" s="284" t="s">
        <v>781</v>
      </c>
      <c r="B947" s="333">
        <v>42735</v>
      </c>
      <c r="C947" s="284" t="s">
        <v>27</v>
      </c>
      <c r="D947" s="331" t="s">
        <v>536</v>
      </c>
      <c r="E947" s="331">
        <v>5782853.6380000003</v>
      </c>
      <c r="U947" s="331">
        <v>5782853.6380000003</v>
      </c>
      <c r="V947" s="229"/>
      <c r="W947" s="229"/>
      <c r="X947" s="229"/>
      <c r="Y947" s="229"/>
    </row>
    <row r="948" spans="1:25" x14ac:dyDescent="0.3">
      <c r="A948" s="284" t="s">
        <v>781</v>
      </c>
      <c r="B948" s="333">
        <v>42735</v>
      </c>
      <c r="C948" s="284" t="s">
        <v>28</v>
      </c>
      <c r="D948" s="331" t="s">
        <v>537</v>
      </c>
      <c r="V948" s="229"/>
      <c r="W948" s="229"/>
      <c r="X948" s="229"/>
      <c r="Y948" s="229"/>
    </row>
    <row r="949" spans="1:25" x14ac:dyDescent="0.3">
      <c r="A949" s="284" t="s">
        <v>781</v>
      </c>
      <c r="B949" s="333">
        <v>42735</v>
      </c>
      <c r="C949" s="284" t="s">
        <v>29</v>
      </c>
      <c r="D949" s="331" t="s">
        <v>526</v>
      </c>
      <c r="V949" s="229"/>
      <c r="W949" s="229"/>
      <c r="X949" s="229"/>
      <c r="Y949" s="229"/>
    </row>
    <row r="950" spans="1:25" x14ac:dyDescent="0.3">
      <c r="A950" s="284" t="s">
        <v>781</v>
      </c>
      <c r="B950" s="333">
        <v>42735</v>
      </c>
      <c r="C950" s="284" t="s">
        <v>30</v>
      </c>
      <c r="D950" s="331" t="s">
        <v>527</v>
      </c>
      <c r="V950" s="229"/>
      <c r="W950" s="229"/>
      <c r="X950" s="229"/>
      <c r="Y950" s="229"/>
    </row>
    <row r="951" spans="1:25" x14ac:dyDescent="0.3">
      <c r="A951" s="284" t="s">
        <v>781</v>
      </c>
      <c r="B951" s="333">
        <v>42735</v>
      </c>
      <c r="C951" s="284" t="s">
        <v>31</v>
      </c>
      <c r="D951" s="331" t="s">
        <v>538</v>
      </c>
      <c r="E951" s="331">
        <v>273934816.95999998</v>
      </c>
      <c r="U951" s="331">
        <v>273934816.95999998</v>
      </c>
      <c r="V951" s="229"/>
      <c r="W951" s="229"/>
      <c r="X951" s="229"/>
      <c r="Y951" s="229"/>
    </row>
    <row r="952" spans="1:25" x14ac:dyDescent="0.3">
      <c r="A952" s="284" t="s">
        <v>781</v>
      </c>
      <c r="B952" s="333">
        <v>42735</v>
      </c>
      <c r="C952" s="284" t="s">
        <v>32</v>
      </c>
      <c r="D952" s="331" t="s">
        <v>539</v>
      </c>
      <c r="V952" s="229"/>
      <c r="W952" s="229"/>
      <c r="X952" s="229"/>
      <c r="Y952" s="229"/>
    </row>
    <row r="953" spans="1:25" x14ac:dyDescent="0.3">
      <c r="A953" s="284" t="s">
        <v>781</v>
      </c>
      <c r="B953" s="333">
        <v>42735</v>
      </c>
      <c r="C953" s="284" t="s">
        <v>33</v>
      </c>
      <c r="D953" s="331" t="s">
        <v>540</v>
      </c>
      <c r="E953" s="331">
        <v>273934816.95999998</v>
      </c>
      <c r="U953" s="331">
        <v>273934816.95999998</v>
      </c>
      <c r="V953" s="229"/>
      <c r="W953" s="229"/>
      <c r="X953" s="229"/>
      <c r="Y953" s="229"/>
    </row>
    <row r="954" spans="1:25" x14ac:dyDescent="0.3">
      <c r="A954" s="284" t="s">
        <v>781</v>
      </c>
      <c r="B954" s="333">
        <v>43100</v>
      </c>
      <c r="C954" s="284" t="s">
        <v>139</v>
      </c>
      <c r="D954" s="331" t="s">
        <v>138</v>
      </c>
      <c r="V954" s="229"/>
      <c r="W954" s="229"/>
      <c r="X954" s="229"/>
      <c r="Y954" s="229"/>
    </row>
    <row r="955" spans="1:25" x14ac:dyDescent="0.3">
      <c r="A955" s="284" t="s">
        <v>781</v>
      </c>
      <c r="B955" s="333">
        <v>43100</v>
      </c>
      <c r="C955" s="284" t="s">
        <v>4</v>
      </c>
      <c r="D955" s="331" t="s">
        <v>520</v>
      </c>
      <c r="V955" s="229"/>
      <c r="W955" s="229"/>
      <c r="X955" s="229"/>
      <c r="Y955" s="229"/>
    </row>
    <row r="956" spans="1:25" x14ac:dyDescent="0.3">
      <c r="A956" s="284" t="s">
        <v>781</v>
      </c>
      <c r="B956" s="333">
        <v>43100</v>
      </c>
      <c r="C956" s="284" t="s">
        <v>5</v>
      </c>
      <c r="D956" s="331" t="s">
        <v>528</v>
      </c>
      <c r="E956" s="331">
        <v>58347998.803999998</v>
      </c>
      <c r="U956" s="331">
        <v>58347998.803999998</v>
      </c>
      <c r="V956" s="229"/>
      <c r="W956" s="229"/>
      <c r="X956" s="229"/>
      <c r="Y956" s="229"/>
    </row>
    <row r="957" spans="1:25" x14ac:dyDescent="0.3">
      <c r="A957" s="284" t="s">
        <v>781</v>
      </c>
      <c r="B957" s="333">
        <v>43100</v>
      </c>
      <c r="C957" s="284" t="s">
        <v>13</v>
      </c>
      <c r="D957" s="331" t="s">
        <v>529</v>
      </c>
      <c r="V957" s="229"/>
      <c r="W957" s="229"/>
      <c r="X957" s="229"/>
      <c r="Y957" s="229"/>
    </row>
    <row r="958" spans="1:25" x14ac:dyDescent="0.3">
      <c r="A958" s="284" t="s">
        <v>781</v>
      </c>
      <c r="B958" s="333">
        <v>43100</v>
      </c>
      <c r="C958" s="284" t="s">
        <v>14</v>
      </c>
      <c r="D958" s="331" t="s">
        <v>530</v>
      </c>
      <c r="E958" s="331">
        <v>58347998.803999998</v>
      </c>
      <c r="U958" s="331">
        <v>58347998.803999998</v>
      </c>
      <c r="V958" s="229"/>
      <c r="W958" s="229"/>
      <c r="X958" s="229"/>
      <c r="Y958" s="229"/>
    </row>
    <row r="959" spans="1:25" x14ac:dyDescent="0.3">
      <c r="A959" s="284" t="s">
        <v>781</v>
      </c>
      <c r="B959" s="333">
        <v>43100</v>
      </c>
      <c r="C959" s="284" t="s">
        <v>15</v>
      </c>
      <c r="D959" s="331" t="s">
        <v>531</v>
      </c>
      <c r="E959" s="331">
        <v>191981832.33000001</v>
      </c>
      <c r="U959" s="331">
        <v>191981832.33000001</v>
      </c>
      <c r="V959" s="229"/>
      <c r="W959" s="229"/>
      <c r="X959" s="229"/>
      <c r="Y959" s="229"/>
    </row>
    <row r="960" spans="1:25" x14ac:dyDescent="0.3">
      <c r="A960" s="284" t="s">
        <v>781</v>
      </c>
      <c r="B960" s="333">
        <v>43100</v>
      </c>
      <c r="C960" s="284" t="s">
        <v>23</v>
      </c>
      <c r="D960" s="331" t="s">
        <v>532</v>
      </c>
      <c r="V960" s="229"/>
      <c r="W960" s="229"/>
      <c r="X960" s="229"/>
      <c r="Y960" s="229"/>
    </row>
    <row r="961" spans="1:25" x14ac:dyDescent="0.3">
      <c r="A961" s="284" t="s">
        <v>781</v>
      </c>
      <c r="B961" s="333">
        <v>43100</v>
      </c>
      <c r="C961" s="284" t="s">
        <v>24</v>
      </c>
      <c r="D961" s="331" t="s">
        <v>533</v>
      </c>
      <c r="E961" s="331">
        <v>191981832.33000001</v>
      </c>
      <c r="U961" s="331">
        <v>191981832.33000001</v>
      </c>
      <c r="V961" s="229"/>
      <c r="W961" s="229"/>
      <c r="X961" s="229"/>
      <c r="Y961" s="229"/>
    </row>
    <row r="962" spans="1:25" x14ac:dyDescent="0.3">
      <c r="A962" s="284" t="s">
        <v>781</v>
      </c>
      <c r="B962" s="333">
        <v>43100</v>
      </c>
      <c r="C962" s="284" t="s">
        <v>25</v>
      </c>
      <c r="D962" s="331" t="s">
        <v>534</v>
      </c>
      <c r="E962" s="331">
        <v>250329831.13999999</v>
      </c>
      <c r="U962" s="331">
        <v>250329831.13999999</v>
      </c>
      <c r="V962" s="229"/>
      <c r="W962" s="229"/>
      <c r="X962" s="229"/>
      <c r="Y962" s="229"/>
    </row>
    <row r="963" spans="1:25" x14ac:dyDescent="0.3">
      <c r="A963" s="284" t="s">
        <v>781</v>
      </c>
      <c r="B963" s="333">
        <v>43100</v>
      </c>
      <c r="C963" s="284" t="s">
        <v>26</v>
      </c>
      <c r="D963" s="331" t="s">
        <v>535</v>
      </c>
      <c r="E963" s="331">
        <v>250329831.13999999</v>
      </c>
      <c r="U963" s="331">
        <v>250329831.13999999</v>
      </c>
      <c r="V963" s="229"/>
      <c r="W963" s="229"/>
      <c r="X963" s="229"/>
      <c r="Y963" s="229"/>
    </row>
    <row r="964" spans="1:25" x14ac:dyDescent="0.3">
      <c r="A964" s="284" t="s">
        <v>781</v>
      </c>
      <c r="B964" s="333">
        <v>43100</v>
      </c>
      <c r="C964" s="284" t="s">
        <v>27</v>
      </c>
      <c r="D964" s="331" t="s">
        <v>536</v>
      </c>
      <c r="E964" s="331">
        <v>7676423.0339000002</v>
      </c>
      <c r="U964" s="331">
        <v>7676423.0339000002</v>
      </c>
      <c r="V964" s="229"/>
      <c r="W964" s="229"/>
      <c r="X964" s="229"/>
      <c r="Y964" s="229"/>
    </row>
    <row r="965" spans="1:25" x14ac:dyDescent="0.3">
      <c r="A965" s="284" t="s">
        <v>781</v>
      </c>
      <c r="B965" s="333">
        <v>43100</v>
      </c>
      <c r="C965" s="284" t="s">
        <v>28</v>
      </c>
      <c r="D965" s="331" t="s">
        <v>537</v>
      </c>
      <c r="V965" s="229"/>
      <c r="W965" s="229"/>
      <c r="X965" s="229"/>
      <c r="Y965" s="229"/>
    </row>
    <row r="966" spans="1:25" x14ac:dyDescent="0.3">
      <c r="A966" s="284" t="s">
        <v>781</v>
      </c>
      <c r="B966" s="333">
        <v>43100</v>
      </c>
      <c r="C966" s="284" t="s">
        <v>29</v>
      </c>
      <c r="D966" s="331" t="s">
        <v>526</v>
      </c>
      <c r="V966" s="229"/>
      <c r="W966" s="229"/>
      <c r="X966" s="229"/>
      <c r="Y966" s="229"/>
    </row>
    <row r="967" spans="1:25" x14ac:dyDescent="0.3">
      <c r="A967" s="284" t="s">
        <v>781</v>
      </c>
      <c r="B967" s="333">
        <v>43100</v>
      </c>
      <c r="C967" s="284" t="s">
        <v>30</v>
      </c>
      <c r="D967" s="331" t="s">
        <v>527</v>
      </c>
      <c r="V967" s="229"/>
      <c r="W967" s="229"/>
      <c r="X967" s="229"/>
      <c r="Y967" s="229"/>
    </row>
    <row r="968" spans="1:25" x14ac:dyDescent="0.3">
      <c r="A968" s="284" t="s">
        <v>781</v>
      </c>
      <c r="B968" s="333">
        <v>43100</v>
      </c>
      <c r="C968" s="284" t="s">
        <v>31</v>
      </c>
      <c r="D968" s="331" t="s">
        <v>538</v>
      </c>
      <c r="E968" s="331">
        <v>258006254.16999999</v>
      </c>
      <c r="U968" s="331">
        <v>258006254.16</v>
      </c>
      <c r="V968" s="229"/>
      <c r="W968" s="229"/>
      <c r="X968" s="229"/>
      <c r="Y968" s="229"/>
    </row>
    <row r="969" spans="1:25" x14ac:dyDescent="0.3">
      <c r="A969" s="284" t="s">
        <v>781</v>
      </c>
      <c r="B969" s="333">
        <v>43100</v>
      </c>
      <c r="C969" s="284" t="s">
        <v>32</v>
      </c>
      <c r="D969" s="331" t="s">
        <v>539</v>
      </c>
      <c r="V969" s="229"/>
      <c r="W969" s="229"/>
      <c r="X969" s="229"/>
      <c r="Y969" s="229"/>
    </row>
    <row r="970" spans="1:25" x14ac:dyDescent="0.3">
      <c r="A970" s="284" t="s">
        <v>781</v>
      </c>
      <c r="B970" s="333">
        <v>43100</v>
      </c>
      <c r="C970" s="284" t="s">
        <v>33</v>
      </c>
      <c r="D970" s="331" t="s">
        <v>540</v>
      </c>
      <c r="E970" s="331">
        <v>258006254.16999999</v>
      </c>
      <c r="U970" s="331">
        <v>258006254.16999999</v>
      </c>
      <c r="V970" s="229"/>
      <c r="W970" s="229"/>
      <c r="X970" s="229"/>
      <c r="Y970" s="229"/>
    </row>
    <row r="971" spans="1:25" x14ac:dyDescent="0.3">
      <c r="A971" s="284" t="s">
        <v>781</v>
      </c>
      <c r="B971" s="333">
        <v>43465</v>
      </c>
      <c r="C971" s="284" t="s">
        <v>139</v>
      </c>
      <c r="D971" s="331" t="s">
        <v>138</v>
      </c>
      <c r="V971" s="229"/>
      <c r="W971" s="229"/>
      <c r="X971" s="229"/>
      <c r="Y971" s="229"/>
    </row>
    <row r="972" spans="1:25" x14ac:dyDescent="0.3">
      <c r="A972" s="284" t="s">
        <v>781</v>
      </c>
      <c r="B972" s="333">
        <v>43465</v>
      </c>
      <c r="C972" s="284" t="s">
        <v>4</v>
      </c>
      <c r="D972" s="331" t="s">
        <v>520</v>
      </c>
      <c r="V972" s="229"/>
      <c r="W972" s="229"/>
      <c r="X972" s="229"/>
      <c r="Y972" s="229"/>
    </row>
    <row r="973" spans="1:25" x14ac:dyDescent="0.3">
      <c r="A973" s="284" t="s">
        <v>781</v>
      </c>
      <c r="B973" s="333">
        <v>43465</v>
      </c>
      <c r="C973" s="284" t="s">
        <v>5</v>
      </c>
      <c r="D973" s="331" t="s">
        <v>528</v>
      </c>
      <c r="E973" s="331">
        <v>51985786.310999997</v>
      </c>
      <c r="U973" s="331">
        <v>51985786.310999997</v>
      </c>
      <c r="V973" s="229"/>
      <c r="W973" s="229"/>
      <c r="X973" s="229"/>
      <c r="Y973" s="229"/>
    </row>
    <row r="974" spans="1:25" x14ac:dyDescent="0.3">
      <c r="A974" s="284" t="s">
        <v>781</v>
      </c>
      <c r="B974" s="333">
        <v>43465</v>
      </c>
      <c r="C974" s="284" t="s">
        <v>13</v>
      </c>
      <c r="D974" s="331" t="s">
        <v>529</v>
      </c>
      <c r="V974" s="229"/>
      <c r="W974" s="229"/>
      <c r="X974" s="229"/>
      <c r="Y974" s="229"/>
    </row>
    <row r="975" spans="1:25" x14ac:dyDescent="0.3">
      <c r="A975" s="284" t="s">
        <v>781</v>
      </c>
      <c r="B975" s="333">
        <v>43465</v>
      </c>
      <c r="C975" s="284" t="s">
        <v>14</v>
      </c>
      <c r="D975" s="331" t="s">
        <v>530</v>
      </c>
      <c r="E975" s="331">
        <v>51985786.310999997</v>
      </c>
      <c r="U975" s="331">
        <v>51985786.310999997</v>
      </c>
      <c r="V975" s="229"/>
      <c r="W975" s="229"/>
      <c r="X975" s="229"/>
      <c r="Y975" s="229"/>
    </row>
    <row r="976" spans="1:25" x14ac:dyDescent="0.3">
      <c r="A976" s="284" t="s">
        <v>781</v>
      </c>
      <c r="B976" s="333">
        <v>43465</v>
      </c>
      <c r="C976" s="284" t="s">
        <v>15</v>
      </c>
      <c r="D976" s="331" t="s">
        <v>531</v>
      </c>
      <c r="E976" s="331">
        <v>182044696.44999999</v>
      </c>
      <c r="U976" s="331">
        <v>182044696.44999999</v>
      </c>
      <c r="V976" s="229"/>
      <c r="W976" s="229"/>
      <c r="X976" s="229"/>
      <c r="Y976" s="229"/>
    </row>
    <row r="977" spans="1:25" x14ac:dyDescent="0.3">
      <c r="A977" s="284" t="s">
        <v>781</v>
      </c>
      <c r="B977" s="333">
        <v>43465</v>
      </c>
      <c r="C977" s="284" t="s">
        <v>23</v>
      </c>
      <c r="D977" s="331" t="s">
        <v>532</v>
      </c>
      <c r="V977" s="229"/>
      <c r="W977" s="229"/>
      <c r="X977" s="229"/>
      <c r="Y977" s="229"/>
    </row>
    <row r="978" spans="1:25" x14ac:dyDescent="0.3">
      <c r="A978" s="284" t="s">
        <v>781</v>
      </c>
      <c r="B978" s="333">
        <v>43465</v>
      </c>
      <c r="C978" s="284" t="s">
        <v>24</v>
      </c>
      <c r="D978" s="331" t="s">
        <v>533</v>
      </c>
      <c r="E978" s="331">
        <v>182044696.44999999</v>
      </c>
      <c r="U978" s="331">
        <v>182044696.44999999</v>
      </c>
      <c r="V978" s="229"/>
      <c r="W978" s="229"/>
      <c r="X978" s="229"/>
      <c r="Y978" s="229"/>
    </row>
    <row r="979" spans="1:25" x14ac:dyDescent="0.3">
      <c r="A979" s="284" t="s">
        <v>781</v>
      </c>
      <c r="B979" s="333">
        <v>43465</v>
      </c>
      <c r="C979" s="284" t="s">
        <v>25</v>
      </c>
      <c r="D979" s="331" t="s">
        <v>534</v>
      </c>
      <c r="E979" s="331">
        <v>234030482.75999999</v>
      </c>
      <c r="U979" s="331">
        <v>234030482.75999999</v>
      </c>
      <c r="V979" s="229"/>
      <c r="W979" s="229"/>
      <c r="X979" s="229"/>
      <c r="Y979" s="229"/>
    </row>
    <row r="980" spans="1:25" x14ac:dyDescent="0.3">
      <c r="A980" s="284" t="s">
        <v>781</v>
      </c>
      <c r="B980" s="333">
        <v>43465</v>
      </c>
      <c r="C980" s="284" t="s">
        <v>26</v>
      </c>
      <c r="D980" s="331" t="s">
        <v>535</v>
      </c>
      <c r="E980" s="331">
        <v>234030482.75999999</v>
      </c>
      <c r="U980" s="331">
        <v>234030482.75999999</v>
      </c>
      <c r="V980" s="229"/>
      <c r="W980" s="229"/>
      <c r="X980" s="229"/>
      <c r="Y980" s="229"/>
    </row>
    <row r="981" spans="1:25" x14ac:dyDescent="0.3">
      <c r="A981" s="284" t="s">
        <v>781</v>
      </c>
      <c r="B981" s="333">
        <v>43465</v>
      </c>
      <c r="C981" s="284" t="s">
        <v>27</v>
      </c>
      <c r="D981" s="331" t="s">
        <v>536</v>
      </c>
      <c r="E981" s="331">
        <v>7575802.6397000002</v>
      </c>
      <c r="U981" s="331">
        <v>7575802.6397000002</v>
      </c>
      <c r="V981" s="229"/>
      <c r="W981" s="229"/>
      <c r="X981" s="229"/>
      <c r="Y981" s="229"/>
    </row>
    <row r="982" spans="1:25" x14ac:dyDescent="0.3">
      <c r="A982" s="284" t="s">
        <v>781</v>
      </c>
      <c r="B982" s="333">
        <v>43465</v>
      </c>
      <c r="C982" s="284" t="s">
        <v>28</v>
      </c>
      <c r="D982" s="331" t="s">
        <v>537</v>
      </c>
      <c r="V982" s="229"/>
      <c r="W982" s="229"/>
      <c r="X982" s="229"/>
      <c r="Y982" s="229"/>
    </row>
    <row r="983" spans="1:25" x14ac:dyDescent="0.3">
      <c r="A983" s="284" t="s">
        <v>781</v>
      </c>
      <c r="B983" s="333">
        <v>43465</v>
      </c>
      <c r="C983" s="284" t="s">
        <v>29</v>
      </c>
      <c r="D983" s="331" t="s">
        <v>526</v>
      </c>
      <c r="V983" s="229"/>
      <c r="W983" s="229"/>
      <c r="X983" s="229"/>
      <c r="Y983" s="229"/>
    </row>
    <row r="984" spans="1:25" x14ac:dyDescent="0.3">
      <c r="A984" s="284" t="s">
        <v>781</v>
      </c>
      <c r="B984" s="333">
        <v>43465</v>
      </c>
      <c r="C984" s="284" t="s">
        <v>30</v>
      </c>
      <c r="D984" s="331" t="s">
        <v>527</v>
      </c>
      <c r="V984" s="229"/>
      <c r="W984" s="229"/>
      <c r="X984" s="229"/>
      <c r="Y984" s="229"/>
    </row>
    <row r="985" spans="1:25" x14ac:dyDescent="0.3">
      <c r="A985" s="284" t="s">
        <v>781</v>
      </c>
      <c r="B985" s="333">
        <v>43465</v>
      </c>
      <c r="C985" s="284" t="s">
        <v>31</v>
      </c>
      <c r="D985" s="331" t="s">
        <v>538</v>
      </c>
      <c r="E985" s="331">
        <v>241606285.40000001</v>
      </c>
      <c r="U985" s="331">
        <v>241606285.40000001</v>
      </c>
      <c r="V985" s="229"/>
      <c r="W985" s="229"/>
      <c r="X985" s="229"/>
      <c r="Y985" s="229"/>
    </row>
    <row r="986" spans="1:25" x14ac:dyDescent="0.3">
      <c r="A986" s="284" t="s">
        <v>781</v>
      </c>
      <c r="B986" s="333">
        <v>43465</v>
      </c>
      <c r="C986" s="284" t="s">
        <v>32</v>
      </c>
      <c r="D986" s="331" t="s">
        <v>539</v>
      </c>
      <c r="V986" s="229"/>
      <c r="W986" s="229"/>
      <c r="X986" s="229"/>
      <c r="Y986" s="229"/>
    </row>
    <row r="987" spans="1:25" x14ac:dyDescent="0.3">
      <c r="A987" s="284" t="s">
        <v>781</v>
      </c>
      <c r="B987" s="333">
        <v>43465</v>
      </c>
      <c r="C987" s="284" t="s">
        <v>33</v>
      </c>
      <c r="D987" s="331" t="s">
        <v>540</v>
      </c>
      <c r="E987" s="331">
        <v>241606285.40000001</v>
      </c>
      <c r="U987" s="331">
        <v>241606285.40000001</v>
      </c>
      <c r="V987" s="229"/>
      <c r="W987" s="229"/>
      <c r="X987" s="229"/>
      <c r="Y987" s="229"/>
    </row>
    <row r="988" spans="1:25" x14ac:dyDescent="0.3">
      <c r="A988" s="284" t="s">
        <v>225</v>
      </c>
      <c r="B988" s="333">
        <v>42735</v>
      </c>
      <c r="C988" s="284" t="s">
        <v>139</v>
      </c>
      <c r="D988" s="331" t="s">
        <v>138</v>
      </c>
      <c r="V988" s="229"/>
      <c r="W988" s="229"/>
      <c r="X988" s="229"/>
      <c r="Y988" s="229"/>
    </row>
    <row r="989" spans="1:25" x14ac:dyDescent="0.3">
      <c r="A989" s="284" t="s">
        <v>225</v>
      </c>
      <c r="B989" s="333">
        <v>42735</v>
      </c>
      <c r="C989" s="284" t="s">
        <v>4</v>
      </c>
      <c r="D989" s="331" t="s">
        <v>520</v>
      </c>
      <c r="V989" s="229"/>
      <c r="W989" s="229"/>
      <c r="X989" s="229"/>
      <c r="Y989" s="229"/>
    </row>
    <row r="990" spans="1:25" x14ac:dyDescent="0.3">
      <c r="A990" s="284" t="s">
        <v>225</v>
      </c>
      <c r="B990" s="333">
        <v>42735</v>
      </c>
      <c r="C990" s="284" t="s">
        <v>5</v>
      </c>
      <c r="D990" s="331" t="s">
        <v>528</v>
      </c>
      <c r="N990" s="331">
        <v>19256684.16</v>
      </c>
      <c r="U990" s="331">
        <v>19256684.16</v>
      </c>
      <c r="V990" s="229"/>
      <c r="W990" s="229"/>
      <c r="X990" s="229"/>
      <c r="Y990" s="229"/>
    </row>
    <row r="991" spans="1:25" x14ac:dyDescent="0.3">
      <c r="A991" s="284" t="s">
        <v>225</v>
      </c>
      <c r="B991" s="333">
        <v>42735</v>
      </c>
      <c r="C991" s="284" t="s">
        <v>13</v>
      </c>
      <c r="D991" s="331" t="s">
        <v>529</v>
      </c>
      <c r="V991" s="229"/>
      <c r="W991" s="229"/>
      <c r="X991" s="229"/>
      <c r="Y991" s="229"/>
    </row>
    <row r="992" spans="1:25" x14ac:dyDescent="0.3">
      <c r="A992" s="284" t="s">
        <v>225</v>
      </c>
      <c r="B992" s="333">
        <v>42735</v>
      </c>
      <c r="C992" s="284" t="s">
        <v>14</v>
      </c>
      <c r="D992" s="331" t="s">
        <v>530</v>
      </c>
      <c r="N992" s="331">
        <v>19256684.16</v>
      </c>
      <c r="U992" s="331">
        <v>19256684.16</v>
      </c>
      <c r="V992" s="229"/>
      <c r="W992" s="229"/>
      <c r="X992" s="229"/>
      <c r="Y992" s="229"/>
    </row>
    <row r="993" spans="1:25" x14ac:dyDescent="0.3">
      <c r="A993" s="284" t="s">
        <v>225</v>
      </c>
      <c r="B993" s="333">
        <v>42735</v>
      </c>
      <c r="C993" s="284" t="s">
        <v>15</v>
      </c>
      <c r="D993" s="331" t="s">
        <v>531</v>
      </c>
      <c r="N993" s="331">
        <v>124314688.37</v>
      </c>
      <c r="U993" s="331">
        <v>124314688.37</v>
      </c>
      <c r="V993" s="229"/>
      <c r="W993" s="229"/>
      <c r="X993" s="229"/>
      <c r="Y993" s="229"/>
    </row>
    <row r="994" spans="1:25" x14ac:dyDescent="0.3">
      <c r="A994" s="284" t="s">
        <v>225</v>
      </c>
      <c r="B994" s="333">
        <v>42735</v>
      </c>
      <c r="C994" s="284" t="s">
        <v>23</v>
      </c>
      <c r="D994" s="331" t="s">
        <v>532</v>
      </c>
      <c r="V994" s="229"/>
      <c r="W994" s="229"/>
      <c r="X994" s="229"/>
      <c r="Y994" s="229"/>
    </row>
    <row r="995" spans="1:25" x14ac:dyDescent="0.3">
      <c r="A995" s="284" t="s">
        <v>225</v>
      </c>
      <c r="B995" s="333">
        <v>42735</v>
      </c>
      <c r="C995" s="284" t="s">
        <v>24</v>
      </c>
      <c r="D995" s="331" t="s">
        <v>533</v>
      </c>
      <c r="N995" s="331">
        <v>124314688.37</v>
      </c>
      <c r="U995" s="331">
        <v>124314688.37</v>
      </c>
      <c r="V995" s="229"/>
      <c r="W995" s="229"/>
      <c r="X995" s="229"/>
      <c r="Y995" s="229"/>
    </row>
    <row r="996" spans="1:25" x14ac:dyDescent="0.3">
      <c r="A996" s="284" t="s">
        <v>225</v>
      </c>
      <c r="B996" s="333">
        <v>42735</v>
      </c>
      <c r="C996" s="284" t="s">
        <v>25</v>
      </c>
      <c r="D996" s="331" t="s">
        <v>534</v>
      </c>
      <c r="N996" s="331">
        <v>143571372.53</v>
      </c>
      <c r="U996" s="331">
        <v>143571372.53</v>
      </c>
      <c r="V996" s="229"/>
      <c r="W996" s="229"/>
      <c r="X996" s="229"/>
      <c r="Y996" s="229"/>
    </row>
    <row r="997" spans="1:25" x14ac:dyDescent="0.3">
      <c r="A997" s="284" t="s">
        <v>225</v>
      </c>
      <c r="B997" s="333">
        <v>42735</v>
      </c>
      <c r="C997" s="284" t="s">
        <v>26</v>
      </c>
      <c r="D997" s="331" t="s">
        <v>535</v>
      </c>
      <c r="N997" s="331">
        <v>143571372.53</v>
      </c>
      <c r="U997" s="331">
        <v>143571372.53</v>
      </c>
      <c r="V997" s="229"/>
      <c r="W997" s="229"/>
      <c r="X997" s="229"/>
      <c r="Y997" s="229"/>
    </row>
    <row r="998" spans="1:25" x14ac:dyDescent="0.3">
      <c r="A998" s="284" t="s">
        <v>225</v>
      </c>
      <c r="B998" s="333">
        <v>42735</v>
      </c>
      <c r="C998" s="284" t="s">
        <v>27</v>
      </c>
      <c r="D998" s="331" t="s">
        <v>536</v>
      </c>
      <c r="N998" s="331">
        <v>16532727.68</v>
      </c>
      <c r="U998" s="331">
        <v>16532727.68</v>
      </c>
      <c r="V998" s="229"/>
      <c r="W998" s="229"/>
      <c r="X998" s="229"/>
      <c r="Y998" s="229"/>
    </row>
    <row r="999" spans="1:25" x14ac:dyDescent="0.3">
      <c r="A999" s="284" t="s">
        <v>225</v>
      </c>
      <c r="B999" s="333">
        <v>42735</v>
      </c>
      <c r="C999" s="284" t="s">
        <v>28</v>
      </c>
      <c r="D999" s="331" t="s">
        <v>537</v>
      </c>
      <c r="V999" s="229"/>
      <c r="W999" s="229"/>
      <c r="X999" s="229"/>
      <c r="Y999" s="229"/>
    </row>
    <row r="1000" spans="1:25" x14ac:dyDescent="0.3">
      <c r="A1000" s="284" t="s">
        <v>225</v>
      </c>
      <c r="B1000" s="333">
        <v>42735</v>
      </c>
      <c r="C1000" s="284" t="s">
        <v>29</v>
      </c>
      <c r="D1000" s="331" t="s">
        <v>526</v>
      </c>
      <c r="V1000" s="229"/>
      <c r="W1000" s="229"/>
      <c r="X1000" s="229"/>
      <c r="Y1000" s="229"/>
    </row>
    <row r="1001" spans="1:25" x14ac:dyDescent="0.3">
      <c r="A1001" s="284" t="s">
        <v>225</v>
      </c>
      <c r="B1001" s="333">
        <v>42735</v>
      </c>
      <c r="C1001" s="284" t="s">
        <v>30</v>
      </c>
      <c r="D1001" s="331" t="s">
        <v>527</v>
      </c>
      <c r="V1001" s="229"/>
      <c r="W1001" s="229"/>
      <c r="X1001" s="229"/>
      <c r="Y1001" s="229"/>
    </row>
    <row r="1002" spans="1:25" x14ac:dyDescent="0.3">
      <c r="A1002" s="284" t="s">
        <v>225</v>
      </c>
      <c r="B1002" s="333">
        <v>42735</v>
      </c>
      <c r="C1002" s="284" t="s">
        <v>31</v>
      </c>
      <c r="D1002" s="331" t="s">
        <v>538</v>
      </c>
      <c r="N1002" s="331">
        <v>160104100.21000001</v>
      </c>
      <c r="U1002" s="331">
        <v>160104100.21000001</v>
      </c>
      <c r="V1002" s="229"/>
      <c r="W1002" s="229"/>
      <c r="X1002" s="229"/>
      <c r="Y1002" s="229"/>
    </row>
    <row r="1003" spans="1:25" x14ac:dyDescent="0.3">
      <c r="A1003" s="284" t="s">
        <v>225</v>
      </c>
      <c r="B1003" s="333">
        <v>42735</v>
      </c>
      <c r="C1003" s="284" t="s">
        <v>32</v>
      </c>
      <c r="D1003" s="331" t="s">
        <v>539</v>
      </c>
      <c r="V1003" s="229"/>
      <c r="W1003" s="229"/>
      <c r="X1003" s="229"/>
      <c r="Y1003" s="229"/>
    </row>
    <row r="1004" spans="1:25" x14ac:dyDescent="0.3">
      <c r="A1004" s="284" t="s">
        <v>225</v>
      </c>
      <c r="B1004" s="333">
        <v>42735</v>
      </c>
      <c r="C1004" s="284" t="s">
        <v>33</v>
      </c>
      <c r="D1004" s="331" t="s">
        <v>540</v>
      </c>
      <c r="N1004" s="331">
        <v>160104100.21000001</v>
      </c>
      <c r="U1004" s="331">
        <v>160104100.21000001</v>
      </c>
      <c r="V1004" s="229"/>
      <c r="W1004" s="229"/>
      <c r="X1004" s="229"/>
      <c r="Y1004" s="229"/>
    </row>
    <row r="1005" spans="1:25" x14ac:dyDescent="0.3">
      <c r="A1005" s="284" t="s">
        <v>225</v>
      </c>
      <c r="B1005" s="333">
        <v>43100</v>
      </c>
      <c r="C1005" s="284" t="s">
        <v>139</v>
      </c>
      <c r="D1005" s="331" t="s">
        <v>138</v>
      </c>
      <c r="E1005" s="331">
        <v>0</v>
      </c>
      <c r="F1005" s="331">
        <v>0</v>
      </c>
      <c r="G1005" s="331">
        <v>0</v>
      </c>
      <c r="H1005" s="331">
        <v>0</v>
      </c>
      <c r="I1005" s="331">
        <v>0</v>
      </c>
      <c r="J1005" s="331">
        <v>0</v>
      </c>
      <c r="K1005" s="331">
        <v>0</v>
      </c>
      <c r="L1005" s="331">
        <v>0</v>
      </c>
      <c r="M1005" s="331">
        <v>0</v>
      </c>
      <c r="N1005" s="331">
        <v>0</v>
      </c>
      <c r="O1005" s="331">
        <v>0</v>
      </c>
      <c r="P1005" s="331">
        <v>0</v>
      </c>
      <c r="Q1005" s="331">
        <v>0</v>
      </c>
      <c r="R1005" s="331">
        <v>0</v>
      </c>
      <c r="S1005" s="331">
        <v>0</v>
      </c>
      <c r="T1005" s="331">
        <v>0</v>
      </c>
      <c r="U1005" s="331">
        <v>0</v>
      </c>
      <c r="V1005" s="229"/>
      <c r="W1005" s="229"/>
      <c r="X1005" s="229"/>
      <c r="Y1005" s="229"/>
    </row>
    <row r="1006" spans="1:25" x14ac:dyDescent="0.3">
      <c r="A1006" s="284" t="s">
        <v>225</v>
      </c>
      <c r="B1006" s="333">
        <v>43100</v>
      </c>
      <c r="C1006" s="284" t="s">
        <v>4</v>
      </c>
      <c r="D1006" s="331" t="s">
        <v>520</v>
      </c>
      <c r="U1006" s="331">
        <v>0</v>
      </c>
      <c r="V1006" s="229"/>
      <c r="W1006" s="229"/>
      <c r="X1006" s="229"/>
      <c r="Y1006" s="229"/>
    </row>
    <row r="1007" spans="1:25" x14ac:dyDescent="0.3">
      <c r="A1007" s="284" t="s">
        <v>225</v>
      </c>
      <c r="B1007" s="333">
        <v>43100</v>
      </c>
      <c r="C1007" s="284" t="s">
        <v>5</v>
      </c>
      <c r="D1007" s="331" t="s">
        <v>528</v>
      </c>
      <c r="E1007" s="331">
        <v>0</v>
      </c>
      <c r="F1007" s="331">
        <v>0</v>
      </c>
      <c r="G1007" s="331">
        <v>0</v>
      </c>
      <c r="H1007" s="331">
        <v>0</v>
      </c>
      <c r="I1007" s="331">
        <v>0</v>
      </c>
      <c r="J1007" s="331">
        <v>0</v>
      </c>
      <c r="K1007" s="331">
        <v>0</v>
      </c>
      <c r="L1007" s="331">
        <v>0</v>
      </c>
      <c r="M1007" s="331">
        <v>0</v>
      </c>
      <c r="N1007" s="331">
        <v>20867768</v>
      </c>
      <c r="O1007" s="331">
        <v>0</v>
      </c>
      <c r="P1007" s="331">
        <v>0</v>
      </c>
      <c r="Q1007" s="331">
        <v>0</v>
      </c>
      <c r="R1007" s="331">
        <v>0</v>
      </c>
      <c r="S1007" s="331">
        <v>0</v>
      </c>
      <c r="T1007" s="331">
        <v>0</v>
      </c>
      <c r="U1007" s="331">
        <v>20867768</v>
      </c>
      <c r="V1007" s="229"/>
      <c r="W1007" s="229"/>
      <c r="X1007" s="229"/>
      <c r="Y1007" s="229"/>
    </row>
    <row r="1008" spans="1:25" x14ac:dyDescent="0.3">
      <c r="A1008" s="284" t="s">
        <v>225</v>
      </c>
      <c r="B1008" s="333">
        <v>43100</v>
      </c>
      <c r="C1008" s="284" t="s">
        <v>13</v>
      </c>
      <c r="D1008" s="331" t="s">
        <v>529</v>
      </c>
      <c r="U1008" s="331">
        <v>0</v>
      </c>
      <c r="V1008" s="229"/>
      <c r="W1008" s="229"/>
      <c r="X1008" s="229"/>
      <c r="Y1008" s="229"/>
    </row>
    <row r="1009" spans="1:25" x14ac:dyDescent="0.3">
      <c r="A1009" s="284" t="s">
        <v>225</v>
      </c>
      <c r="B1009" s="333">
        <v>43100</v>
      </c>
      <c r="C1009" s="284" t="s">
        <v>14</v>
      </c>
      <c r="D1009" s="331" t="s">
        <v>530</v>
      </c>
      <c r="E1009" s="331">
        <v>0</v>
      </c>
      <c r="F1009" s="331">
        <v>0</v>
      </c>
      <c r="G1009" s="331">
        <v>0</v>
      </c>
      <c r="H1009" s="331">
        <v>0</v>
      </c>
      <c r="I1009" s="331">
        <v>0</v>
      </c>
      <c r="J1009" s="331">
        <v>0</v>
      </c>
      <c r="K1009" s="331">
        <v>0</v>
      </c>
      <c r="L1009" s="331">
        <v>0</v>
      </c>
      <c r="M1009" s="331">
        <v>0</v>
      </c>
      <c r="N1009" s="331">
        <v>20867768</v>
      </c>
      <c r="O1009" s="331">
        <v>0</v>
      </c>
      <c r="P1009" s="331">
        <v>0</v>
      </c>
      <c r="Q1009" s="331">
        <v>0</v>
      </c>
      <c r="R1009" s="331">
        <v>0</v>
      </c>
      <c r="S1009" s="331">
        <v>0</v>
      </c>
      <c r="T1009" s="331">
        <v>0</v>
      </c>
      <c r="U1009" s="331">
        <v>20867768</v>
      </c>
      <c r="V1009" s="229"/>
      <c r="W1009" s="229"/>
      <c r="X1009" s="229"/>
      <c r="Y1009" s="229"/>
    </row>
    <row r="1010" spans="1:25" x14ac:dyDescent="0.3">
      <c r="A1010" s="284" t="s">
        <v>225</v>
      </c>
      <c r="B1010" s="333">
        <v>43100</v>
      </c>
      <c r="C1010" s="284" t="s">
        <v>15</v>
      </c>
      <c r="D1010" s="331" t="s">
        <v>531</v>
      </c>
      <c r="E1010" s="331">
        <v>0</v>
      </c>
      <c r="F1010" s="331">
        <v>0</v>
      </c>
      <c r="G1010" s="331">
        <v>0</v>
      </c>
      <c r="H1010" s="331">
        <v>0</v>
      </c>
      <c r="I1010" s="331">
        <v>0</v>
      </c>
      <c r="J1010" s="331">
        <v>0</v>
      </c>
      <c r="K1010" s="331">
        <v>0</v>
      </c>
      <c r="L1010" s="331">
        <v>0</v>
      </c>
      <c r="M1010" s="331">
        <v>0</v>
      </c>
      <c r="N1010" s="331">
        <v>122577123</v>
      </c>
      <c r="O1010" s="331">
        <v>0</v>
      </c>
      <c r="P1010" s="331">
        <v>0</v>
      </c>
      <c r="Q1010" s="331">
        <v>0</v>
      </c>
      <c r="R1010" s="331">
        <v>0</v>
      </c>
      <c r="S1010" s="331">
        <v>0</v>
      </c>
      <c r="T1010" s="331">
        <v>0</v>
      </c>
      <c r="U1010" s="331">
        <v>122577123</v>
      </c>
      <c r="V1010" s="229"/>
      <c r="W1010" s="229"/>
      <c r="X1010" s="229"/>
      <c r="Y1010" s="229"/>
    </row>
    <row r="1011" spans="1:25" x14ac:dyDescent="0.3">
      <c r="A1011" s="284" t="s">
        <v>225</v>
      </c>
      <c r="B1011" s="333">
        <v>43100</v>
      </c>
      <c r="C1011" s="284" t="s">
        <v>23</v>
      </c>
      <c r="D1011" s="331" t="s">
        <v>532</v>
      </c>
      <c r="U1011" s="331">
        <v>0</v>
      </c>
      <c r="V1011" s="229"/>
      <c r="W1011" s="229"/>
      <c r="X1011" s="229"/>
      <c r="Y1011" s="229"/>
    </row>
    <row r="1012" spans="1:25" x14ac:dyDescent="0.3">
      <c r="A1012" s="284" t="s">
        <v>225</v>
      </c>
      <c r="B1012" s="333">
        <v>43100</v>
      </c>
      <c r="C1012" s="284" t="s">
        <v>24</v>
      </c>
      <c r="D1012" s="331" t="s">
        <v>533</v>
      </c>
      <c r="E1012" s="331">
        <v>0</v>
      </c>
      <c r="F1012" s="331">
        <v>0</v>
      </c>
      <c r="G1012" s="331">
        <v>0</v>
      </c>
      <c r="H1012" s="331">
        <v>0</v>
      </c>
      <c r="I1012" s="331">
        <v>0</v>
      </c>
      <c r="J1012" s="331">
        <v>0</v>
      </c>
      <c r="K1012" s="331">
        <v>0</v>
      </c>
      <c r="L1012" s="331">
        <v>0</v>
      </c>
      <c r="M1012" s="331">
        <v>0</v>
      </c>
      <c r="N1012" s="331">
        <v>122577123</v>
      </c>
      <c r="O1012" s="331">
        <v>0</v>
      </c>
      <c r="P1012" s="331">
        <v>0</v>
      </c>
      <c r="Q1012" s="331">
        <v>0</v>
      </c>
      <c r="R1012" s="331">
        <v>0</v>
      </c>
      <c r="S1012" s="331">
        <v>0</v>
      </c>
      <c r="T1012" s="331">
        <v>0</v>
      </c>
      <c r="U1012" s="331">
        <v>122577123</v>
      </c>
      <c r="V1012" s="229"/>
      <c r="W1012" s="229"/>
      <c r="X1012" s="229"/>
      <c r="Y1012" s="229"/>
    </row>
    <row r="1013" spans="1:25" x14ac:dyDescent="0.3">
      <c r="A1013" s="284" t="s">
        <v>225</v>
      </c>
      <c r="B1013" s="333">
        <v>43100</v>
      </c>
      <c r="C1013" s="284" t="s">
        <v>25</v>
      </c>
      <c r="D1013" s="331" t="s">
        <v>534</v>
      </c>
      <c r="E1013" s="331">
        <v>0</v>
      </c>
      <c r="F1013" s="331">
        <v>0</v>
      </c>
      <c r="G1013" s="331">
        <v>0</v>
      </c>
      <c r="H1013" s="331">
        <v>0</v>
      </c>
      <c r="I1013" s="331">
        <v>0</v>
      </c>
      <c r="J1013" s="331">
        <v>0</v>
      </c>
      <c r="K1013" s="331">
        <v>0</v>
      </c>
      <c r="L1013" s="331">
        <v>0</v>
      </c>
      <c r="M1013" s="331">
        <v>0</v>
      </c>
      <c r="N1013" s="331">
        <v>143444891</v>
      </c>
      <c r="O1013" s="331">
        <v>0</v>
      </c>
      <c r="P1013" s="331">
        <v>0</v>
      </c>
      <c r="Q1013" s="331">
        <v>0</v>
      </c>
      <c r="R1013" s="331">
        <v>0</v>
      </c>
      <c r="S1013" s="331">
        <v>0</v>
      </c>
      <c r="T1013" s="331">
        <v>0</v>
      </c>
      <c r="U1013" s="331">
        <v>143444891</v>
      </c>
      <c r="V1013" s="229"/>
      <c r="W1013" s="229"/>
      <c r="X1013" s="229"/>
      <c r="Y1013" s="229"/>
    </row>
    <row r="1014" spans="1:25" x14ac:dyDescent="0.3">
      <c r="A1014" s="284" t="s">
        <v>225</v>
      </c>
      <c r="B1014" s="333">
        <v>43100</v>
      </c>
      <c r="C1014" s="284" t="s">
        <v>26</v>
      </c>
      <c r="D1014" s="331" t="s">
        <v>535</v>
      </c>
      <c r="E1014" s="331">
        <v>0</v>
      </c>
      <c r="F1014" s="331">
        <v>0</v>
      </c>
      <c r="G1014" s="331">
        <v>0</v>
      </c>
      <c r="H1014" s="331">
        <v>0</v>
      </c>
      <c r="I1014" s="331">
        <v>0</v>
      </c>
      <c r="J1014" s="331">
        <v>0</v>
      </c>
      <c r="K1014" s="331">
        <v>0</v>
      </c>
      <c r="L1014" s="331">
        <v>0</v>
      </c>
      <c r="M1014" s="331">
        <v>0</v>
      </c>
      <c r="N1014" s="331">
        <v>143444891</v>
      </c>
      <c r="O1014" s="331">
        <v>0</v>
      </c>
      <c r="P1014" s="331">
        <v>0</v>
      </c>
      <c r="Q1014" s="331">
        <v>0</v>
      </c>
      <c r="R1014" s="331">
        <v>0</v>
      </c>
      <c r="S1014" s="331">
        <v>0</v>
      </c>
      <c r="T1014" s="331">
        <v>0</v>
      </c>
      <c r="U1014" s="331">
        <v>143444891</v>
      </c>
      <c r="V1014" s="229"/>
      <c r="W1014" s="229"/>
      <c r="X1014" s="229"/>
      <c r="Y1014" s="229"/>
    </row>
    <row r="1015" spans="1:25" x14ac:dyDescent="0.3">
      <c r="A1015" s="284" t="s">
        <v>225</v>
      </c>
      <c r="B1015" s="333">
        <v>43100</v>
      </c>
      <c r="C1015" s="284" t="s">
        <v>27</v>
      </c>
      <c r="D1015" s="331" t="s">
        <v>536</v>
      </c>
      <c r="N1015" s="331">
        <v>16480593.66</v>
      </c>
      <c r="U1015" s="331">
        <v>16480593.66</v>
      </c>
      <c r="V1015" s="229"/>
      <c r="W1015" s="229"/>
      <c r="X1015" s="229"/>
      <c r="Y1015" s="229"/>
    </row>
    <row r="1016" spans="1:25" x14ac:dyDescent="0.3">
      <c r="A1016" s="284" t="s">
        <v>225</v>
      </c>
      <c r="B1016" s="333">
        <v>43100</v>
      </c>
      <c r="C1016" s="284" t="s">
        <v>28</v>
      </c>
      <c r="D1016" s="331" t="s">
        <v>537</v>
      </c>
      <c r="U1016" s="331">
        <v>0</v>
      </c>
      <c r="V1016" s="229"/>
      <c r="W1016" s="229"/>
      <c r="X1016" s="229"/>
      <c r="Y1016" s="229"/>
    </row>
    <row r="1017" spans="1:25" x14ac:dyDescent="0.3">
      <c r="A1017" s="284" t="s">
        <v>225</v>
      </c>
      <c r="B1017" s="333">
        <v>43100</v>
      </c>
      <c r="C1017" s="284" t="s">
        <v>29</v>
      </c>
      <c r="D1017" s="331" t="s">
        <v>526</v>
      </c>
      <c r="U1017" s="331">
        <v>0</v>
      </c>
      <c r="V1017" s="229"/>
      <c r="W1017" s="229"/>
      <c r="X1017" s="229"/>
      <c r="Y1017" s="229"/>
    </row>
    <row r="1018" spans="1:25" x14ac:dyDescent="0.3">
      <c r="A1018" s="284" t="s">
        <v>225</v>
      </c>
      <c r="B1018" s="333">
        <v>43100</v>
      </c>
      <c r="C1018" s="284" t="s">
        <v>30</v>
      </c>
      <c r="D1018" s="331" t="s">
        <v>527</v>
      </c>
      <c r="U1018" s="331">
        <v>0</v>
      </c>
      <c r="V1018" s="229"/>
      <c r="W1018" s="229"/>
      <c r="X1018" s="229"/>
      <c r="Y1018" s="229"/>
    </row>
    <row r="1019" spans="1:25" x14ac:dyDescent="0.3">
      <c r="A1019" s="284" t="s">
        <v>225</v>
      </c>
      <c r="B1019" s="333">
        <v>43100</v>
      </c>
      <c r="C1019" s="284" t="s">
        <v>31</v>
      </c>
      <c r="D1019" s="331" t="s">
        <v>538</v>
      </c>
      <c r="E1019" s="331">
        <v>0</v>
      </c>
      <c r="F1019" s="331">
        <v>0</v>
      </c>
      <c r="G1019" s="331">
        <v>0</v>
      </c>
      <c r="H1019" s="331">
        <v>0</v>
      </c>
      <c r="I1019" s="331">
        <v>0</v>
      </c>
      <c r="J1019" s="331">
        <v>0</v>
      </c>
      <c r="K1019" s="331">
        <v>0</v>
      </c>
      <c r="L1019" s="331">
        <v>0</v>
      </c>
      <c r="M1019" s="331">
        <v>0</v>
      </c>
      <c r="N1019" s="331">
        <v>159925484.66</v>
      </c>
      <c r="O1019" s="331">
        <v>0</v>
      </c>
      <c r="P1019" s="331">
        <v>0</v>
      </c>
      <c r="Q1019" s="331">
        <v>0</v>
      </c>
      <c r="R1019" s="331">
        <v>0</v>
      </c>
      <c r="S1019" s="331">
        <v>0</v>
      </c>
      <c r="T1019" s="331">
        <v>0</v>
      </c>
      <c r="U1019" s="331">
        <v>159925484.66</v>
      </c>
      <c r="V1019" s="229"/>
      <c r="W1019" s="229"/>
      <c r="X1019" s="229"/>
      <c r="Y1019" s="229"/>
    </row>
    <row r="1020" spans="1:25" x14ac:dyDescent="0.3">
      <c r="A1020" s="284" t="s">
        <v>225</v>
      </c>
      <c r="B1020" s="333">
        <v>43100</v>
      </c>
      <c r="C1020" s="284" t="s">
        <v>32</v>
      </c>
      <c r="D1020" s="331" t="s">
        <v>539</v>
      </c>
      <c r="E1020" s="331">
        <v>0</v>
      </c>
      <c r="F1020" s="331">
        <v>0</v>
      </c>
      <c r="G1020" s="331">
        <v>0</v>
      </c>
      <c r="H1020" s="331">
        <v>0</v>
      </c>
      <c r="I1020" s="331">
        <v>0</v>
      </c>
      <c r="J1020" s="331">
        <v>0</v>
      </c>
      <c r="K1020" s="331">
        <v>0</v>
      </c>
      <c r="L1020" s="331">
        <v>0</v>
      </c>
      <c r="M1020" s="331">
        <v>0</v>
      </c>
      <c r="N1020" s="331">
        <v>0</v>
      </c>
      <c r="O1020" s="331">
        <v>0</v>
      </c>
      <c r="P1020" s="331">
        <v>0</v>
      </c>
      <c r="Q1020" s="331">
        <v>0</v>
      </c>
      <c r="R1020" s="331">
        <v>0</v>
      </c>
      <c r="S1020" s="331">
        <v>0</v>
      </c>
      <c r="T1020" s="331">
        <v>0</v>
      </c>
      <c r="U1020" s="331">
        <v>0</v>
      </c>
      <c r="V1020" s="229"/>
      <c r="W1020" s="229"/>
      <c r="X1020" s="229"/>
      <c r="Y1020" s="229"/>
    </row>
    <row r="1021" spans="1:25" x14ac:dyDescent="0.3">
      <c r="A1021" s="284" t="s">
        <v>225</v>
      </c>
      <c r="B1021" s="333">
        <v>43100</v>
      </c>
      <c r="C1021" s="284" t="s">
        <v>33</v>
      </c>
      <c r="D1021" s="331" t="s">
        <v>540</v>
      </c>
      <c r="E1021" s="331">
        <v>0</v>
      </c>
      <c r="F1021" s="331">
        <v>0</v>
      </c>
      <c r="G1021" s="331">
        <v>0</v>
      </c>
      <c r="H1021" s="331">
        <v>0</v>
      </c>
      <c r="I1021" s="331">
        <v>0</v>
      </c>
      <c r="J1021" s="331">
        <v>0</v>
      </c>
      <c r="K1021" s="331">
        <v>0</v>
      </c>
      <c r="L1021" s="331">
        <v>0</v>
      </c>
      <c r="M1021" s="331">
        <v>0</v>
      </c>
      <c r="N1021" s="331">
        <v>159925484.66</v>
      </c>
      <c r="O1021" s="331">
        <v>0</v>
      </c>
      <c r="P1021" s="331">
        <v>0</v>
      </c>
      <c r="Q1021" s="331">
        <v>0</v>
      </c>
      <c r="R1021" s="331">
        <v>0</v>
      </c>
      <c r="S1021" s="331">
        <v>0</v>
      </c>
      <c r="T1021" s="331">
        <v>0</v>
      </c>
      <c r="U1021" s="331">
        <v>159925484.66</v>
      </c>
      <c r="V1021" s="229"/>
      <c r="W1021" s="229"/>
      <c r="X1021" s="229"/>
      <c r="Y1021" s="229"/>
    </row>
    <row r="1022" spans="1:25" x14ac:dyDescent="0.3">
      <c r="A1022" s="284" t="s">
        <v>225</v>
      </c>
      <c r="B1022" s="333">
        <v>43465</v>
      </c>
      <c r="C1022" s="284" t="s">
        <v>139</v>
      </c>
      <c r="D1022" s="331" t="s">
        <v>138</v>
      </c>
      <c r="N1022" s="331">
        <v>0</v>
      </c>
      <c r="U1022" s="331">
        <v>0</v>
      </c>
      <c r="V1022" s="229"/>
      <c r="W1022" s="229"/>
      <c r="X1022" s="229"/>
      <c r="Y1022" s="229"/>
    </row>
    <row r="1023" spans="1:25" x14ac:dyDescent="0.3">
      <c r="A1023" s="284" t="s">
        <v>225</v>
      </c>
      <c r="B1023" s="333">
        <v>43465</v>
      </c>
      <c r="C1023" s="284" t="s">
        <v>4</v>
      </c>
      <c r="D1023" s="331" t="s">
        <v>520</v>
      </c>
      <c r="U1023" s="331">
        <v>0</v>
      </c>
      <c r="V1023" s="229"/>
      <c r="W1023" s="229"/>
      <c r="X1023" s="229"/>
      <c r="Y1023" s="229"/>
    </row>
    <row r="1024" spans="1:25" x14ac:dyDescent="0.3">
      <c r="A1024" s="284" t="s">
        <v>225</v>
      </c>
      <c r="B1024" s="333">
        <v>43465</v>
      </c>
      <c r="C1024" s="284" t="s">
        <v>5</v>
      </c>
      <c r="D1024" s="331" t="s">
        <v>528</v>
      </c>
      <c r="N1024" s="331">
        <v>21875896.82</v>
      </c>
      <c r="U1024" s="331">
        <v>21875896.82</v>
      </c>
      <c r="V1024" s="229"/>
      <c r="W1024" s="229"/>
      <c r="X1024" s="229"/>
      <c r="Y1024" s="229"/>
    </row>
    <row r="1025" spans="1:25" x14ac:dyDescent="0.3">
      <c r="A1025" s="284" t="s">
        <v>225</v>
      </c>
      <c r="B1025" s="333">
        <v>43465</v>
      </c>
      <c r="C1025" s="284" t="s">
        <v>13</v>
      </c>
      <c r="D1025" s="331" t="s">
        <v>529</v>
      </c>
      <c r="U1025" s="331">
        <v>0</v>
      </c>
      <c r="V1025" s="229"/>
      <c r="W1025" s="229"/>
      <c r="X1025" s="229"/>
      <c r="Y1025" s="229"/>
    </row>
    <row r="1026" spans="1:25" x14ac:dyDescent="0.3">
      <c r="A1026" s="284" t="s">
        <v>225</v>
      </c>
      <c r="B1026" s="333">
        <v>43465</v>
      </c>
      <c r="C1026" s="284" t="s">
        <v>14</v>
      </c>
      <c r="D1026" s="331" t="s">
        <v>530</v>
      </c>
      <c r="N1026" s="331">
        <v>21875896.82</v>
      </c>
      <c r="U1026" s="331">
        <v>21875896.82</v>
      </c>
      <c r="V1026" s="229"/>
      <c r="W1026" s="229"/>
      <c r="X1026" s="229"/>
      <c r="Y1026" s="229"/>
    </row>
    <row r="1027" spans="1:25" x14ac:dyDescent="0.3">
      <c r="A1027" s="284" t="s">
        <v>225</v>
      </c>
      <c r="B1027" s="333">
        <v>43465</v>
      </c>
      <c r="C1027" s="284" t="s">
        <v>15</v>
      </c>
      <c r="D1027" s="331" t="s">
        <v>531</v>
      </c>
      <c r="N1027" s="331">
        <v>118690407.03</v>
      </c>
      <c r="U1027" s="331">
        <v>118690407.03</v>
      </c>
      <c r="V1027" s="229"/>
      <c r="W1027" s="229"/>
      <c r="X1027" s="229"/>
      <c r="Y1027" s="229"/>
    </row>
    <row r="1028" spans="1:25" x14ac:dyDescent="0.3">
      <c r="A1028" s="284" t="s">
        <v>225</v>
      </c>
      <c r="B1028" s="333">
        <v>43465</v>
      </c>
      <c r="C1028" s="284" t="s">
        <v>23</v>
      </c>
      <c r="D1028" s="331" t="s">
        <v>532</v>
      </c>
      <c r="U1028" s="331">
        <v>0</v>
      </c>
      <c r="V1028" s="229"/>
      <c r="W1028" s="229"/>
      <c r="X1028" s="229"/>
      <c r="Y1028" s="229"/>
    </row>
    <row r="1029" spans="1:25" x14ac:dyDescent="0.3">
      <c r="A1029" s="284" t="s">
        <v>225</v>
      </c>
      <c r="B1029" s="333">
        <v>43465</v>
      </c>
      <c r="C1029" s="284" t="s">
        <v>24</v>
      </c>
      <c r="D1029" s="331" t="s">
        <v>533</v>
      </c>
      <c r="N1029" s="331">
        <v>118690407.03</v>
      </c>
      <c r="U1029" s="331">
        <v>118690407.03</v>
      </c>
      <c r="V1029" s="229"/>
      <c r="W1029" s="229"/>
      <c r="X1029" s="229"/>
      <c r="Y1029" s="229"/>
    </row>
    <row r="1030" spans="1:25" x14ac:dyDescent="0.3">
      <c r="A1030" s="284" t="s">
        <v>225</v>
      </c>
      <c r="B1030" s="333">
        <v>43465</v>
      </c>
      <c r="C1030" s="284" t="s">
        <v>25</v>
      </c>
      <c r="D1030" s="331" t="s">
        <v>534</v>
      </c>
      <c r="N1030" s="331">
        <v>140566303.84999999</v>
      </c>
      <c r="U1030" s="331">
        <v>140566303.84999999</v>
      </c>
      <c r="V1030" s="229"/>
      <c r="W1030" s="229"/>
      <c r="X1030" s="229"/>
      <c r="Y1030" s="229"/>
    </row>
    <row r="1031" spans="1:25" x14ac:dyDescent="0.3">
      <c r="A1031" s="284" t="s">
        <v>225</v>
      </c>
      <c r="B1031" s="333">
        <v>43465</v>
      </c>
      <c r="C1031" s="284" t="s">
        <v>26</v>
      </c>
      <c r="D1031" s="331" t="s">
        <v>535</v>
      </c>
      <c r="N1031" s="331">
        <v>140566303.84999999</v>
      </c>
      <c r="U1031" s="331">
        <v>140566303.84999999</v>
      </c>
      <c r="V1031" s="229"/>
      <c r="W1031" s="229"/>
      <c r="X1031" s="229"/>
      <c r="Y1031" s="229"/>
    </row>
    <row r="1032" spans="1:25" x14ac:dyDescent="0.3">
      <c r="A1032" s="284" t="s">
        <v>225</v>
      </c>
      <c r="B1032" s="333">
        <v>43465</v>
      </c>
      <c r="C1032" s="284" t="s">
        <v>27</v>
      </c>
      <c r="D1032" s="331" t="s">
        <v>536</v>
      </c>
      <c r="N1032" s="331">
        <v>16072734</v>
      </c>
      <c r="U1032" s="331">
        <v>16072734</v>
      </c>
      <c r="V1032" s="229"/>
      <c r="W1032" s="229"/>
      <c r="X1032" s="229"/>
      <c r="Y1032" s="229"/>
    </row>
    <row r="1033" spans="1:25" x14ac:dyDescent="0.3">
      <c r="A1033" s="284" t="s">
        <v>225</v>
      </c>
      <c r="B1033" s="333">
        <v>43465</v>
      </c>
      <c r="C1033" s="284" t="s">
        <v>28</v>
      </c>
      <c r="D1033" s="331" t="s">
        <v>537</v>
      </c>
      <c r="U1033" s="331">
        <v>0</v>
      </c>
      <c r="V1033" s="229"/>
      <c r="W1033" s="229"/>
      <c r="X1033" s="229"/>
      <c r="Y1033" s="229"/>
    </row>
    <row r="1034" spans="1:25" x14ac:dyDescent="0.3">
      <c r="A1034" s="284" t="s">
        <v>225</v>
      </c>
      <c r="B1034" s="333">
        <v>43465</v>
      </c>
      <c r="C1034" s="284" t="s">
        <v>29</v>
      </c>
      <c r="D1034" s="331" t="s">
        <v>526</v>
      </c>
      <c r="U1034" s="331">
        <v>0</v>
      </c>
      <c r="V1034" s="229"/>
      <c r="W1034" s="229"/>
      <c r="X1034" s="229"/>
      <c r="Y1034" s="229"/>
    </row>
    <row r="1035" spans="1:25" x14ac:dyDescent="0.3">
      <c r="A1035" s="284" t="s">
        <v>225</v>
      </c>
      <c r="B1035" s="333">
        <v>43465</v>
      </c>
      <c r="C1035" s="284" t="s">
        <v>30</v>
      </c>
      <c r="D1035" s="331" t="s">
        <v>527</v>
      </c>
      <c r="U1035" s="331">
        <v>0</v>
      </c>
      <c r="V1035" s="229"/>
      <c r="W1035" s="229"/>
      <c r="X1035" s="229"/>
      <c r="Y1035" s="229"/>
    </row>
    <row r="1036" spans="1:25" x14ac:dyDescent="0.3">
      <c r="A1036" s="284" t="s">
        <v>225</v>
      </c>
      <c r="B1036" s="333">
        <v>43465</v>
      </c>
      <c r="C1036" s="284" t="s">
        <v>31</v>
      </c>
      <c r="D1036" s="331" t="s">
        <v>538</v>
      </c>
      <c r="N1036" s="331">
        <v>156639037.84999999</v>
      </c>
      <c r="U1036" s="331">
        <v>156639037.84999999</v>
      </c>
      <c r="V1036" s="229"/>
      <c r="W1036" s="229"/>
      <c r="X1036" s="229"/>
      <c r="Y1036" s="229"/>
    </row>
    <row r="1037" spans="1:25" x14ac:dyDescent="0.3">
      <c r="A1037" s="284" t="s">
        <v>225</v>
      </c>
      <c r="B1037" s="333">
        <v>43465</v>
      </c>
      <c r="C1037" s="284" t="s">
        <v>32</v>
      </c>
      <c r="D1037" s="331" t="s">
        <v>539</v>
      </c>
      <c r="N1037" s="331">
        <v>0</v>
      </c>
      <c r="U1037" s="331">
        <v>0</v>
      </c>
      <c r="V1037" s="229"/>
      <c r="W1037" s="229"/>
      <c r="X1037" s="229"/>
      <c r="Y1037" s="229"/>
    </row>
    <row r="1038" spans="1:25" x14ac:dyDescent="0.3">
      <c r="A1038" s="284" t="s">
        <v>225</v>
      </c>
      <c r="B1038" s="333">
        <v>43465</v>
      </c>
      <c r="C1038" s="284" t="s">
        <v>33</v>
      </c>
      <c r="D1038" s="331" t="s">
        <v>540</v>
      </c>
      <c r="N1038" s="331">
        <v>156639037.84999999</v>
      </c>
      <c r="U1038" s="331">
        <v>156639037.84999999</v>
      </c>
      <c r="V1038" s="229"/>
      <c r="W1038" s="229"/>
      <c r="X1038" s="229"/>
      <c r="Y1038" s="229"/>
    </row>
    <row r="1039" spans="1:25" x14ac:dyDescent="0.3">
      <c r="A1039" s="284" t="s">
        <v>261</v>
      </c>
      <c r="B1039" s="333">
        <v>42735</v>
      </c>
      <c r="C1039" s="284" t="s">
        <v>139</v>
      </c>
      <c r="D1039" s="331" t="s">
        <v>138</v>
      </c>
      <c r="V1039" s="229"/>
      <c r="W1039" s="229"/>
      <c r="X1039" s="229"/>
      <c r="Y1039" s="229"/>
    </row>
    <row r="1040" spans="1:25" x14ac:dyDescent="0.3">
      <c r="A1040" s="284" t="s">
        <v>261</v>
      </c>
      <c r="B1040" s="333">
        <v>42735</v>
      </c>
      <c r="C1040" s="284" t="s">
        <v>4</v>
      </c>
      <c r="D1040" s="331" t="s">
        <v>520</v>
      </c>
      <c r="V1040" s="229"/>
      <c r="W1040" s="229"/>
      <c r="X1040" s="229"/>
      <c r="Y1040" s="229"/>
    </row>
    <row r="1041" spans="1:25" x14ac:dyDescent="0.3">
      <c r="A1041" s="284" t="s">
        <v>261</v>
      </c>
      <c r="B1041" s="333">
        <v>42735</v>
      </c>
      <c r="C1041" s="284" t="s">
        <v>5</v>
      </c>
      <c r="D1041" s="331" t="s">
        <v>528</v>
      </c>
      <c r="E1041" s="331">
        <v>63568510.380000003</v>
      </c>
      <c r="U1041" s="331">
        <v>63568510.380000003</v>
      </c>
      <c r="V1041" s="229"/>
      <c r="W1041" s="229"/>
      <c r="X1041" s="229"/>
      <c r="Y1041" s="229"/>
    </row>
    <row r="1042" spans="1:25" x14ac:dyDescent="0.3">
      <c r="A1042" s="284" t="s">
        <v>261</v>
      </c>
      <c r="B1042" s="333">
        <v>42735</v>
      </c>
      <c r="C1042" s="284" t="s">
        <v>13</v>
      </c>
      <c r="D1042" s="331" t="s">
        <v>529</v>
      </c>
      <c r="V1042" s="229"/>
      <c r="W1042" s="229"/>
      <c r="X1042" s="229"/>
      <c r="Y1042" s="229"/>
    </row>
    <row r="1043" spans="1:25" x14ac:dyDescent="0.3">
      <c r="A1043" s="284" t="s">
        <v>261</v>
      </c>
      <c r="B1043" s="333">
        <v>42735</v>
      </c>
      <c r="C1043" s="284" t="s">
        <v>14</v>
      </c>
      <c r="D1043" s="331" t="s">
        <v>530</v>
      </c>
      <c r="E1043" s="331">
        <v>63568510.380000003</v>
      </c>
      <c r="U1043" s="331">
        <v>63568510.380000003</v>
      </c>
      <c r="V1043" s="229"/>
      <c r="W1043" s="229"/>
      <c r="X1043" s="229"/>
      <c r="Y1043" s="229"/>
    </row>
    <row r="1044" spans="1:25" x14ac:dyDescent="0.3">
      <c r="A1044" s="284" t="s">
        <v>261</v>
      </c>
      <c r="B1044" s="333">
        <v>42735</v>
      </c>
      <c r="C1044" s="284" t="s">
        <v>15</v>
      </c>
      <c r="D1044" s="331" t="s">
        <v>531</v>
      </c>
      <c r="E1044" s="331">
        <v>376319465.24000001</v>
      </c>
      <c r="U1044" s="331">
        <v>376319465.24000001</v>
      </c>
      <c r="V1044" s="229"/>
      <c r="W1044" s="229"/>
      <c r="X1044" s="229"/>
      <c r="Y1044" s="229"/>
    </row>
    <row r="1045" spans="1:25" x14ac:dyDescent="0.3">
      <c r="A1045" s="284" t="s">
        <v>261</v>
      </c>
      <c r="B1045" s="333">
        <v>42735</v>
      </c>
      <c r="C1045" s="284" t="s">
        <v>23</v>
      </c>
      <c r="D1045" s="331" t="s">
        <v>532</v>
      </c>
      <c r="V1045" s="229"/>
      <c r="W1045" s="229"/>
      <c r="X1045" s="229"/>
      <c r="Y1045" s="229"/>
    </row>
    <row r="1046" spans="1:25" x14ac:dyDescent="0.3">
      <c r="A1046" s="284" t="s">
        <v>261</v>
      </c>
      <c r="B1046" s="333">
        <v>42735</v>
      </c>
      <c r="C1046" s="284" t="s">
        <v>24</v>
      </c>
      <c r="D1046" s="331" t="s">
        <v>533</v>
      </c>
      <c r="E1046" s="331">
        <v>376319465.24000001</v>
      </c>
      <c r="U1046" s="331">
        <v>376319465.24000001</v>
      </c>
      <c r="V1046" s="229"/>
      <c r="W1046" s="229"/>
      <c r="X1046" s="229"/>
      <c r="Y1046" s="229"/>
    </row>
    <row r="1047" spans="1:25" x14ac:dyDescent="0.3">
      <c r="A1047" s="284" t="s">
        <v>261</v>
      </c>
      <c r="B1047" s="333">
        <v>42735</v>
      </c>
      <c r="C1047" s="284" t="s">
        <v>25</v>
      </c>
      <c r="D1047" s="331" t="s">
        <v>534</v>
      </c>
      <c r="E1047" s="331">
        <v>439887975.62</v>
      </c>
      <c r="U1047" s="331">
        <v>439887975.62</v>
      </c>
      <c r="V1047" s="229"/>
      <c r="W1047" s="229"/>
      <c r="X1047" s="229"/>
      <c r="Y1047" s="229"/>
    </row>
    <row r="1048" spans="1:25" x14ac:dyDescent="0.3">
      <c r="A1048" s="284" t="s">
        <v>261</v>
      </c>
      <c r="B1048" s="333">
        <v>42735</v>
      </c>
      <c r="C1048" s="284" t="s">
        <v>26</v>
      </c>
      <c r="D1048" s="331" t="s">
        <v>535</v>
      </c>
      <c r="E1048" s="331">
        <v>439887975.62</v>
      </c>
      <c r="U1048" s="331">
        <v>439887975.62</v>
      </c>
      <c r="V1048" s="229"/>
      <c r="W1048" s="229"/>
      <c r="X1048" s="229"/>
      <c r="Y1048" s="229"/>
    </row>
    <row r="1049" spans="1:25" x14ac:dyDescent="0.3">
      <c r="A1049" s="284" t="s">
        <v>261</v>
      </c>
      <c r="B1049" s="333">
        <v>42735</v>
      </c>
      <c r="C1049" s="284" t="s">
        <v>27</v>
      </c>
      <c r="D1049" s="331" t="s">
        <v>536</v>
      </c>
      <c r="E1049" s="331">
        <v>14220873.640000001</v>
      </c>
      <c r="U1049" s="331">
        <v>14220873.640000001</v>
      </c>
      <c r="V1049" s="229"/>
      <c r="W1049" s="229"/>
      <c r="X1049" s="229"/>
      <c r="Y1049" s="229"/>
    </row>
    <row r="1050" spans="1:25" x14ac:dyDescent="0.3">
      <c r="A1050" s="284" t="s">
        <v>261</v>
      </c>
      <c r="B1050" s="333">
        <v>42735</v>
      </c>
      <c r="C1050" s="284" t="s">
        <v>28</v>
      </c>
      <c r="D1050" s="331" t="s">
        <v>537</v>
      </c>
      <c r="V1050" s="229"/>
      <c r="W1050" s="229"/>
      <c r="X1050" s="229"/>
      <c r="Y1050" s="229"/>
    </row>
    <row r="1051" spans="1:25" x14ac:dyDescent="0.3">
      <c r="A1051" s="284" t="s">
        <v>261</v>
      </c>
      <c r="B1051" s="333">
        <v>42735</v>
      </c>
      <c r="C1051" s="284" t="s">
        <v>29</v>
      </c>
      <c r="D1051" s="331" t="s">
        <v>526</v>
      </c>
      <c r="V1051" s="229"/>
      <c r="W1051" s="229"/>
      <c r="X1051" s="229"/>
      <c r="Y1051" s="229"/>
    </row>
    <row r="1052" spans="1:25" x14ac:dyDescent="0.3">
      <c r="A1052" s="284" t="s">
        <v>261</v>
      </c>
      <c r="B1052" s="333">
        <v>42735</v>
      </c>
      <c r="C1052" s="284" t="s">
        <v>30</v>
      </c>
      <c r="D1052" s="331" t="s">
        <v>527</v>
      </c>
      <c r="V1052" s="229"/>
      <c r="W1052" s="229"/>
      <c r="X1052" s="229"/>
      <c r="Y1052" s="229"/>
    </row>
    <row r="1053" spans="1:25" x14ac:dyDescent="0.3">
      <c r="A1053" s="284" t="s">
        <v>261</v>
      </c>
      <c r="B1053" s="333">
        <v>42735</v>
      </c>
      <c r="C1053" s="284" t="s">
        <v>31</v>
      </c>
      <c r="D1053" s="331" t="s">
        <v>538</v>
      </c>
      <c r="E1053" s="331">
        <v>454108849.25999999</v>
      </c>
      <c r="U1053" s="331">
        <v>454108849.25999999</v>
      </c>
      <c r="V1053" s="229"/>
      <c r="W1053" s="229"/>
      <c r="X1053" s="229"/>
      <c r="Y1053" s="229"/>
    </row>
    <row r="1054" spans="1:25" x14ac:dyDescent="0.3">
      <c r="A1054" s="284" t="s">
        <v>261</v>
      </c>
      <c r="B1054" s="333">
        <v>42735</v>
      </c>
      <c r="C1054" s="284" t="s">
        <v>32</v>
      </c>
      <c r="D1054" s="331" t="s">
        <v>539</v>
      </c>
      <c r="V1054" s="229"/>
      <c r="W1054" s="229"/>
      <c r="X1054" s="229"/>
      <c r="Y1054" s="229"/>
    </row>
    <row r="1055" spans="1:25" x14ac:dyDescent="0.3">
      <c r="A1055" s="284" t="s">
        <v>261</v>
      </c>
      <c r="B1055" s="333">
        <v>42735</v>
      </c>
      <c r="C1055" s="284" t="s">
        <v>33</v>
      </c>
      <c r="D1055" s="331" t="s">
        <v>540</v>
      </c>
      <c r="E1055" s="331">
        <v>454108849.25999999</v>
      </c>
      <c r="U1055" s="331">
        <v>454108849.25999999</v>
      </c>
      <c r="V1055" s="229"/>
      <c r="W1055" s="229"/>
      <c r="X1055" s="229"/>
      <c r="Y1055" s="229"/>
    </row>
    <row r="1056" spans="1:25" x14ac:dyDescent="0.3">
      <c r="A1056" s="284" t="s">
        <v>261</v>
      </c>
      <c r="B1056" s="333">
        <v>43100</v>
      </c>
      <c r="C1056" s="284" t="s">
        <v>139</v>
      </c>
      <c r="D1056" s="331" t="s">
        <v>138</v>
      </c>
      <c r="V1056" s="229"/>
      <c r="W1056" s="229"/>
      <c r="X1056" s="229"/>
      <c r="Y1056" s="229"/>
    </row>
    <row r="1057" spans="1:25" x14ac:dyDescent="0.3">
      <c r="A1057" s="284" t="s">
        <v>261</v>
      </c>
      <c r="B1057" s="333">
        <v>43100</v>
      </c>
      <c r="C1057" s="284" t="s">
        <v>4</v>
      </c>
      <c r="D1057" s="331" t="s">
        <v>520</v>
      </c>
      <c r="V1057" s="229"/>
      <c r="W1057" s="229"/>
      <c r="X1057" s="229"/>
      <c r="Y1057" s="229"/>
    </row>
    <row r="1058" spans="1:25" x14ac:dyDescent="0.3">
      <c r="A1058" s="284" t="s">
        <v>261</v>
      </c>
      <c r="B1058" s="333">
        <v>43100</v>
      </c>
      <c r="C1058" s="284" t="s">
        <v>5</v>
      </c>
      <c r="D1058" s="331" t="s">
        <v>528</v>
      </c>
      <c r="E1058" s="331">
        <v>14759861</v>
      </c>
      <c r="U1058" s="331">
        <v>14759861</v>
      </c>
      <c r="V1058" s="229"/>
      <c r="W1058" s="229"/>
      <c r="X1058" s="229"/>
      <c r="Y1058" s="229"/>
    </row>
    <row r="1059" spans="1:25" x14ac:dyDescent="0.3">
      <c r="A1059" s="284" t="s">
        <v>261</v>
      </c>
      <c r="B1059" s="333">
        <v>43100</v>
      </c>
      <c r="C1059" s="284" t="s">
        <v>13</v>
      </c>
      <c r="D1059" s="331" t="s">
        <v>529</v>
      </c>
      <c r="V1059" s="229"/>
      <c r="W1059" s="229"/>
      <c r="X1059" s="229"/>
      <c r="Y1059" s="229"/>
    </row>
    <row r="1060" spans="1:25" x14ac:dyDescent="0.3">
      <c r="A1060" s="284" t="s">
        <v>261</v>
      </c>
      <c r="B1060" s="333">
        <v>43100</v>
      </c>
      <c r="C1060" s="284" t="s">
        <v>14</v>
      </c>
      <c r="D1060" s="331" t="s">
        <v>530</v>
      </c>
      <c r="E1060" s="331">
        <v>14759861</v>
      </c>
      <c r="U1060" s="331">
        <v>14759861</v>
      </c>
      <c r="V1060" s="229"/>
      <c r="W1060" s="229"/>
      <c r="X1060" s="229"/>
      <c r="Y1060" s="229"/>
    </row>
    <row r="1061" spans="1:25" x14ac:dyDescent="0.3">
      <c r="A1061" s="284" t="s">
        <v>261</v>
      </c>
      <c r="B1061" s="333">
        <v>43100</v>
      </c>
      <c r="C1061" s="284" t="s">
        <v>15</v>
      </c>
      <c r="D1061" s="331" t="s">
        <v>531</v>
      </c>
      <c r="E1061" s="331">
        <v>369178407.42000002</v>
      </c>
      <c r="U1061" s="331">
        <v>369178407.42000002</v>
      </c>
      <c r="V1061" s="229"/>
      <c r="W1061" s="229"/>
      <c r="X1061" s="229"/>
      <c r="Y1061" s="229"/>
    </row>
    <row r="1062" spans="1:25" x14ac:dyDescent="0.3">
      <c r="A1062" s="284" t="s">
        <v>261</v>
      </c>
      <c r="B1062" s="333">
        <v>43100</v>
      </c>
      <c r="C1062" s="284" t="s">
        <v>23</v>
      </c>
      <c r="D1062" s="331" t="s">
        <v>532</v>
      </c>
      <c r="V1062" s="229"/>
      <c r="W1062" s="229"/>
      <c r="X1062" s="229"/>
      <c r="Y1062" s="229"/>
    </row>
    <row r="1063" spans="1:25" x14ac:dyDescent="0.3">
      <c r="A1063" s="284" t="s">
        <v>261</v>
      </c>
      <c r="B1063" s="333">
        <v>43100</v>
      </c>
      <c r="C1063" s="284" t="s">
        <v>24</v>
      </c>
      <c r="D1063" s="331" t="s">
        <v>533</v>
      </c>
      <c r="E1063" s="331">
        <v>369178407.42000002</v>
      </c>
      <c r="U1063" s="331">
        <v>369178407.42000002</v>
      </c>
      <c r="V1063" s="229"/>
      <c r="W1063" s="229"/>
      <c r="X1063" s="229"/>
      <c r="Y1063" s="229"/>
    </row>
    <row r="1064" spans="1:25" x14ac:dyDescent="0.3">
      <c r="A1064" s="284" t="s">
        <v>261</v>
      </c>
      <c r="B1064" s="333">
        <v>43100</v>
      </c>
      <c r="C1064" s="284" t="s">
        <v>25</v>
      </c>
      <c r="D1064" s="331" t="s">
        <v>534</v>
      </c>
      <c r="E1064" s="331">
        <v>383938268.42000002</v>
      </c>
      <c r="U1064" s="331">
        <v>383938268.42000002</v>
      </c>
      <c r="V1064" s="229"/>
      <c r="W1064" s="229"/>
      <c r="X1064" s="229"/>
      <c r="Y1064" s="229"/>
    </row>
    <row r="1065" spans="1:25" x14ac:dyDescent="0.3">
      <c r="A1065" s="284" t="s">
        <v>261</v>
      </c>
      <c r="B1065" s="333">
        <v>43100</v>
      </c>
      <c r="C1065" s="284" t="s">
        <v>26</v>
      </c>
      <c r="D1065" s="331" t="s">
        <v>535</v>
      </c>
      <c r="E1065" s="331">
        <v>383938268.42000002</v>
      </c>
      <c r="U1065" s="331">
        <v>383938268.42000002</v>
      </c>
      <c r="V1065" s="229"/>
      <c r="W1065" s="229"/>
      <c r="X1065" s="229"/>
      <c r="Y1065" s="229"/>
    </row>
    <row r="1066" spans="1:25" x14ac:dyDescent="0.3">
      <c r="A1066" s="284" t="s">
        <v>261</v>
      </c>
      <c r="B1066" s="333">
        <v>43100</v>
      </c>
      <c r="C1066" s="284" t="s">
        <v>27</v>
      </c>
      <c r="D1066" s="331" t="s">
        <v>536</v>
      </c>
      <c r="E1066" s="331">
        <v>14945970.689999999</v>
      </c>
      <c r="U1066" s="331">
        <v>14945970.689999999</v>
      </c>
      <c r="V1066" s="229"/>
      <c r="W1066" s="229"/>
      <c r="X1066" s="229"/>
      <c r="Y1066" s="229"/>
    </row>
    <row r="1067" spans="1:25" x14ac:dyDescent="0.3">
      <c r="A1067" s="284" t="s">
        <v>261</v>
      </c>
      <c r="B1067" s="333">
        <v>43100</v>
      </c>
      <c r="C1067" s="284" t="s">
        <v>28</v>
      </c>
      <c r="D1067" s="331" t="s">
        <v>537</v>
      </c>
      <c r="V1067" s="229"/>
      <c r="W1067" s="229"/>
      <c r="X1067" s="229"/>
      <c r="Y1067" s="229"/>
    </row>
    <row r="1068" spans="1:25" x14ac:dyDescent="0.3">
      <c r="A1068" s="284" t="s">
        <v>261</v>
      </c>
      <c r="B1068" s="333">
        <v>43100</v>
      </c>
      <c r="C1068" s="284" t="s">
        <v>29</v>
      </c>
      <c r="D1068" s="331" t="s">
        <v>526</v>
      </c>
      <c r="V1068" s="229"/>
      <c r="W1068" s="229"/>
      <c r="X1068" s="229"/>
      <c r="Y1068" s="229"/>
    </row>
    <row r="1069" spans="1:25" x14ac:dyDescent="0.3">
      <c r="A1069" s="284" t="s">
        <v>261</v>
      </c>
      <c r="B1069" s="333">
        <v>43100</v>
      </c>
      <c r="C1069" s="284" t="s">
        <v>30</v>
      </c>
      <c r="D1069" s="331" t="s">
        <v>527</v>
      </c>
      <c r="V1069" s="229"/>
      <c r="W1069" s="229"/>
      <c r="X1069" s="229"/>
      <c r="Y1069" s="229"/>
    </row>
    <row r="1070" spans="1:25" x14ac:dyDescent="0.3">
      <c r="A1070" s="284" t="s">
        <v>261</v>
      </c>
      <c r="B1070" s="333">
        <v>43100</v>
      </c>
      <c r="C1070" s="284" t="s">
        <v>31</v>
      </c>
      <c r="D1070" s="331" t="s">
        <v>538</v>
      </c>
      <c r="E1070" s="331">
        <v>398884239.11000001</v>
      </c>
      <c r="U1070" s="331">
        <v>398884239.11000001</v>
      </c>
      <c r="V1070" s="229"/>
      <c r="W1070" s="229"/>
      <c r="X1070" s="229"/>
      <c r="Y1070" s="229"/>
    </row>
    <row r="1071" spans="1:25" x14ac:dyDescent="0.3">
      <c r="A1071" s="284" t="s">
        <v>261</v>
      </c>
      <c r="B1071" s="333">
        <v>43100</v>
      </c>
      <c r="C1071" s="284" t="s">
        <v>32</v>
      </c>
      <c r="D1071" s="331" t="s">
        <v>539</v>
      </c>
      <c r="V1071" s="229"/>
      <c r="W1071" s="229"/>
      <c r="X1071" s="229"/>
      <c r="Y1071" s="229"/>
    </row>
    <row r="1072" spans="1:25" x14ac:dyDescent="0.3">
      <c r="A1072" s="284" t="s">
        <v>261</v>
      </c>
      <c r="B1072" s="333">
        <v>43100</v>
      </c>
      <c r="C1072" s="284" t="s">
        <v>33</v>
      </c>
      <c r="D1072" s="331" t="s">
        <v>540</v>
      </c>
      <c r="E1072" s="331">
        <v>398884239.11000001</v>
      </c>
      <c r="U1072" s="331">
        <v>398884239.11000001</v>
      </c>
      <c r="V1072" s="229"/>
      <c r="W1072" s="229"/>
      <c r="X1072" s="229"/>
      <c r="Y1072" s="229"/>
    </row>
    <row r="1073" spans="1:25" x14ac:dyDescent="0.3">
      <c r="A1073" s="284" t="s">
        <v>261</v>
      </c>
      <c r="B1073" s="333">
        <v>43465</v>
      </c>
      <c r="C1073" s="284" t="s">
        <v>139</v>
      </c>
      <c r="D1073" s="331" t="s">
        <v>138</v>
      </c>
      <c r="V1073" s="229"/>
      <c r="W1073" s="229"/>
      <c r="X1073" s="229"/>
      <c r="Y1073" s="229"/>
    </row>
    <row r="1074" spans="1:25" x14ac:dyDescent="0.3">
      <c r="A1074" s="284" t="s">
        <v>261</v>
      </c>
      <c r="B1074" s="333">
        <v>43465</v>
      </c>
      <c r="C1074" s="284" t="s">
        <v>4</v>
      </c>
      <c r="D1074" s="331" t="s">
        <v>520</v>
      </c>
      <c r="V1074" s="229"/>
      <c r="W1074" s="229"/>
      <c r="X1074" s="229"/>
      <c r="Y1074" s="229"/>
    </row>
    <row r="1075" spans="1:25" x14ac:dyDescent="0.3">
      <c r="A1075" s="284" t="s">
        <v>261</v>
      </c>
      <c r="B1075" s="333">
        <v>43465</v>
      </c>
      <c r="C1075" s="284" t="s">
        <v>5</v>
      </c>
      <c r="D1075" s="331" t="s">
        <v>528</v>
      </c>
      <c r="E1075" s="331">
        <v>23840208</v>
      </c>
      <c r="U1075" s="331">
        <v>23840208</v>
      </c>
      <c r="V1075" s="229"/>
      <c r="W1075" s="229"/>
      <c r="X1075" s="229"/>
      <c r="Y1075" s="229"/>
    </row>
    <row r="1076" spans="1:25" x14ac:dyDescent="0.3">
      <c r="A1076" s="284" t="s">
        <v>261</v>
      </c>
      <c r="B1076" s="333">
        <v>43465</v>
      </c>
      <c r="C1076" s="284" t="s">
        <v>13</v>
      </c>
      <c r="D1076" s="331" t="s">
        <v>529</v>
      </c>
      <c r="V1076" s="229"/>
      <c r="W1076" s="229"/>
      <c r="X1076" s="229"/>
      <c r="Y1076" s="229"/>
    </row>
    <row r="1077" spans="1:25" x14ac:dyDescent="0.3">
      <c r="A1077" s="284" t="s">
        <v>261</v>
      </c>
      <c r="B1077" s="333">
        <v>43465</v>
      </c>
      <c r="C1077" s="284" t="s">
        <v>14</v>
      </c>
      <c r="D1077" s="331" t="s">
        <v>530</v>
      </c>
      <c r="E1077" s="331">
        <v>23840208</v>
      </c>
      <c r="U1077" s="331">
        <v>23840208</v>
      </c>
      <c r="V1077" s="229"/>
      <c r="W1077" s="229"/>
      <c r="X1077" s="229"/>
      <c r="Y1077" s="229"/>
    </row>
    <row r="1078" spans="1:25" x14ac:dyDescent="0.3">
      <c r="A1078" s="284" t="s">
        <v>261</v>
      </c>
      <c r="B1078" s="333">
        <v>43465</v>
      </c>
      <c r="C1078" s="284" t="s">
        <v>15</v>
      </c>
      <c r="D1078" s="331" t="s">
        <v>531</v>
      </c>
      <c r="E1078" s="331">
        <v>358715492.24000001</v>
      </c>
      <c r="U1078" s="331">
        <v>358715492.24000001</v>
      </c>
      <c r="V1078" s="229"/>
      <c r="W1078" s="229"/>
      <c r="X1078" s="229"/>
      <c r="Y1078" s="229"/>
    </row>
    <row r="1079" spans="1:25" x14ac:dyDescent="0.3">
      <c r="A1079" s="284" t="s">
        <v>261</v>
      </c>
      <c r="B1079" s="333">
        <v>43465</v>
      </c>
      <c r="C1079" s="284" t="s">
        <v>23</v>
      </c>
      <c r="D1079" s="331" t="s">
        <v>532</v>
      </c>
      <c r="V1079" s="229"/>
      <c r="W1079" s="229"/>
      <c r="X1079" s="229"/>
      <c r="Y1079" s="229"/>
    </row>
    <row r="1080" spans="1:25" x14ac:dyDescent="0.3">
      <c r="A1080" s="284" t="s">
        <v>261</v>
      </c>
      <c r="B1080" s="333">
        <v>43465</v>
      </c>
      <c r="C1080" s="284" t="s">
        <v>24</v>
      </c>
      <c r="D1080" s="331" t="s">
        <v>533</v>
      </c>
      <c r="E1080" s="331">
        <v>358715492.24000001</v>
      </c>
      <c r="U1080" s="331">
        <v>358715492.24000001</v>
      </c>
      <c r="V1080" s="229"/>
      <c r="W1080" s="229"/>
      <c r="X1080" s="229"/>
      <c r="Y1080" s="229"/>
    </row>
    <row r="1081" spans="1:25" x14ac:dyDescent="0.3">
      <c r="A1081" s="284" t="s">
        <v>261</v>
      </c>
      <c r="B1081" s="333">
        <v>43465</v>
      </c>
      <c r="C1081" s="284" t="s">
        <v>25</v>
      </c>
      <c r="D1081" s="331" t="s">
        <v>534</v>
      </c>
      <c r="E1081" s="331">
        <v>382555700.24000001</v>
      </c>
      <c r="U1081" s="331">
        <v>382555700.24000001</v>
      </c>
      <c r="V1081" s="229"/>
      <c r="W1081" s="229"/>
      <c r="X1081" s="229"/>
      <c r="Y1081" s="229"/>
    </row>
    <row r="1082" spans="1:25" x14ac:dyDescent="0.3">
      <c r="A1082" s="284" t="s">
        <v>261</v>
      </c>
      <c r="B1082" s="333">
        <v>43465</v>
      </c>
      <c r="C1082" s="284" t="s">
        <v>26</v>
      </c>
      <c r="D1082" s="331" t="s">
        <v>535</v>
      </c>
      <c r="E1082" s="331">
        <v>382555700.24000001</v>
      </c>
      <c r="U1082" s="331">
        <v>382555700.24000001</v>
      </c>
      <c r="V1082" s="229"/>
      <c r="W1082" s="229"/>
      <c r="X1082" s="229"/>
      <c r="Y1082" s="229"/>
    </row>
    <row r="1083" spans="1:25" x14ac:dyDescent="0.3">
      <c r="A1083" s="284" t="s">
        <v>261</v>
      </c>
      <c r="B1083" s="333">
        <v>43465</v>
      </c>
      <c r="C1083" s="284" t="s">
        <v>27</v>
      </c>
      <c r="D1083" s="331" t="s">
        <v>536</v>
      </c>
      <c r="E1083" s="331">
        <v>15790260.289999999</v>
      </c>
      <c r="U1083" s="331">
        <v>15790260.289999999</v>
      </c>
      <c r="V1083" s="229"/>
      <c r="W1083" s="229"/>
      <c r="X1083" s="229"/>
      <c r="Y1083" s="229"/>
    </row>
    <row r="1084" spans="1:25" x14ac:dyDescent="0.3">
      <c r="A1084" s="284" t="s">
        <v>261</v>
      </c>
      <c r="B1084" s="333">
        <v>43465</v>
      </c>
      <c r="C1084" s="284" t="s">
        <v>28</v>
      </c>
      <c r="D1084" s="331" t="s">
        <v>537</v>
      </c>
      <c r="V1084" s="229"/>
      <c r="W1084" s="229"/>
      <c r="X1084" s="229"/>
      <c r="Y1084" s="229"/>
    </row>
    <row r="1085" spans="1:25" x14ac:dyDescent="0.3">
      <c r="A1085" s="284" t="s">
        <v>261</v>
      </c>
      <c r="B1085" s="333">
        <v>43465</v>
      </c>
      <c r="C1085" s="284" t="s">
        <v>29</v>
      </c>
      <c r="D1085" s="331" t="s">
        <v>526</v>
      </c>
      <c r="V1085" s="229"/>
      <c r="W1085" s="229"/>
      <c r="X1085" s="229"/>
      <c r="Y1085" s="229"/>
    </row>
    <row r="1086" spans="1:25" x14ac:dyDescent="0.3">
      <c r="A1086" s="284" t="s">
        <v>261</v>
      </c>
      <c r="B1086" s="333">
        <v>43465</v>
      </c>
      <c r="C1086" s="284" t="s">
        <v>30</v>
      </c>
      <c r="D1086" s="331" t="s">
        <v>527</v>
      </c>
      <c r="V1086" s="229"/>
      <c r="W1086" s="229"/>
      <c r="X1086" s="229"/>
      <c r="Y1086" s="229"/>
    </row>
    <row r="1087" spans="1:25" x14ac:dyDescent="0.3">
      <c r="A1087" s="284" t="s">
        <v>261</v>
      </c>
      <c r="B1087" s="333">
        <v>43465</v>
      </c>
      <c r="C1087" s="284" t="s">
        <v>31</v>
      </c>
      <c r="D1087" s="331" t="s">
        <v>538</v>
      </c>
      <c r="E1087" s="331">
        <v>398345960.52999997</v>
      </c>
      <c r="U1087" s="331">
        <v>398345960.52999997</v>
      </c>
      <c r="V1087" s="229"/>
      <c r="W1087" s="229"/>
      <c r="X1087" s="229"/>
      <c r="Y1087" s="229"/>
    </row>
    <row r="1088" spans="1:25" x14ac:dyDescent="0.3">
      <c r="A1088" s="284" t="s">
        <v>261</v>
      </c>
      <c r="B1088" s="333">
        <v>43465</v>
      </c>
      <c r="C1088" s="284" t="s">
        <v>32</v>
      </c>
      <c r="D1088" s="331" t="s">
        <v>539</v>
      </c>
      <c r="V1088" s="229"/>
      <c r="W1088" s="229"/>
      <c r="X1088" s="229"/>
      <c r="Y1088" s="229"/>
    </row>
    <row r="1089" spans="1:25" x14ac:dyDescent="0.3">
      <c r="A1089" s="284" t="s">
        <v>261</v>
      </c>
      <c r="B1089" s="333">
        <v>43465</v>
      </c>
      <c r="C1089" s="284" t="s">
        <v>33</v>
      </c>
      <c r="D1089" s="331" t="s">
        <v>540</v>
      </c>
      <c r="E1089" s="331">
        <v>398345960.52999997</v>
      </c>
      <c r="U1089" s="331">
        <v>398345960.52999997</v>
      </c>
      <c r="V1089" s="229"/>
      <c r="W1089" s="229"/>
      <c r="X1089" s="229"/>
      <c r="Y1089" s="229"/>
    </row>
    <row r="1090" spans="1:25" x14ac:dyDescent="0.3">
      <c r="A1090" s="284" t="s">
        <v>233</v>
      </c>
      <c r="B1090" s="333">
        <v>42735</v>
      </c>
      <c r="C1090" s="284" t="s">
        <v>139</v>
      </c>
      <c r="D1090" s="331" t="s">
        <v>138</v>
      </c>
      <c r="V1090" s="229"/>
      <c r="W1090" s="229"/>
      <c r="X1090" s="229"/>
      <c r="Y1090" s="229"/>
    </row>
    <row r="1091" spans="1:25" x14ac:dyDescent="0.3">
      <c r="A1091" s="284" t="s">
        <v>233</v>
      </c>
      <c r="B1091" s="333">
        <v>42735</v>
      </c>
      <c r="C1091" s="284" t="s">
        <v>4</v>
      </c>
      <c r="D1091" s="331" t="s">
        <v>520</v>
      </c>
      <c r="V1091" s="229"/>
      <c r="W1091" s="229"/>
      <c r="X1091" s="229"/>
      <c r="Y1091" s="229"/>
    </row>
    <row r="1092" spans="1:25" x14ac:dyDescent="0.3">
      <c r="A1092" s="284" t="s">
        <v>233</v>
      </c>
      <c r="B1092" s="333">
        <v>42735</v>
      </c>
      <c r="C1092" s="284" t="s">
        <v>5</v>
      </c>
      <c r="D1092" s="331" t="s">
        <v>528</v>
      </c>
      <c r="E1092" s="331">
        <v>3234565.83</v>
      </c>
      <c r="U1092" s="331">
        <v>3234565.83</v>
      </c>
      <c r="V1092" s="229"/>
      <c r="W1092" s="229"/>
      <c r="X1092" s="229"/>
      <c r="Y1092" s="229"/>
    </row>
    <row r="1093" spans="1:25" x14ac:dyDescent="0.3">
      <c r="A1093" s="284" t="s">
        <v>233</v>
      </c>
      <c r="B1093" s="333">
        <v>42735</v>
      </c>
      <c r="C1093" s="284" t="s">
        <v>13</v>
      </c>
      <c r="D1093" s="331" t="s">
        <v>529</v>
      </c>
      <c r="V1093" s="229"/>
      <c r="W1093" s="229"/>
      <c r="X1093" s="229"/>
      <c r="Y1093" s="229"/>
    </row>
    <row r="1094" spans="1:25" x14ac:dyDescent="0.3">
      <c r="A1094" s="284" t="s">
        <v>233</v>
      </c>
      <c r="B1094" s="333">
        <v>42735</v>
      </c>
      <c r="C1094" s="284" t="s">
        <v>14</v>
      </c>
      <c r="D1094" s="331" t="s">
        <v>530</v>
      </c>
      <c r="E1094" s="331">
        <v>3234565.83</v>
      </c>
      <c r="U1094" s="331">
        <v>3234565.83</v>
      </c>
      <c r="V1094" s="229"/>
      <c r="W1094" s="229"/>
      <c r="X1094" s="229"/>
      <c r="Y1094" s="229"/>
    </row>
    <row r="1095" spans="1:25" x14ac:dyDescent="0.3">
      <c r="A1095" s="284" t="s">
        <v>233</v>
      </c>
      <c r="B1095" s="333">
        <v>42735</v>
      </c>
      <c r="C1095" s="284" t="s">
        <v>15</v>
      </c>
      <c r="D1095" s="331" t="s">
        <v>531</v>
      </c>
      <c r="E1095" s="331">
        <v>10087935.720000001</v>
      </c>
      <c r="U1095" s="331">
        <v>10087935.720000001</v>
      </c>
      <c r="V1095" s="229"/>
      <c r="W1095" s="229"/>
      <c r="X1095" s="229"/>
      <c r="Y1095" s="229"/>
    </row>
    <row r="1096" spans="1:25" x14ac:dyDescent="0.3">
      <c r="A1096" s="284" t="s">
        <v>233</v>
      </c>
      <c r="B1096" s="333">
        <v>42735</v>
      </c>
      <c r="C1096" s="284" t="s">
        <v>23</v>
      </c>
      <c r="D1096" s="331" t="s">
        <v>532</v>
      </c>
      <c r="V1096" s="229"/>
      <c r="W1096" s="229"/>
      <c r="X1096" s="229"/>
      <c r="Y1096" s="229"/>
    </row>
    <row r="1097" spans="1:25" x14ac:dyDescent="0.3">
      <c r="A1097" s="284" t="s">
        <v>233</v>
      </c>
      <c r="B1097" s="333">
        <v>42735</v>
      </c>
      <c r="C1097" s="284" t="s">
        <v>24</v>
      </c>
      <c r="D1097" s="331" t="s">
        <v>533</v>
      </c>
      <c r="E1097" s="331">
        <v>10087935.720000001</v>
      </c>
      <c r="U1097" s="331">
        <v>10087935.720000001</v>
      </c>
      <c r="V1097" s="229"/>
      <c r="W1097" s="229"/>
      <c r="X1097" s="229"/>
      <c r="Y1097" s="229"/>
    </row>
    <row r="1098" spans="1:25" x14ac:dyDescent="0.3">
      <c r="A1098" s="284" t="s">
        <v>233</v>
      </c>
      <c r="B1098" s="333">
        <v>42735</v>
      </c>
      <c r="C1098" s="284" t="s">
        <v>25</v>
      </c>
      <c r="D1098" s="331" t="s">
        <v>534</v>
      </c>
      <c r="E1098" s="331">
        <v>13322501.550000001</v>
      </c>
      <c r="U1098" s="331">
        <v>13322501.550000001</v>
      </c>
      <c r="V1098" s="229"/>
      <c r="W1098" s="229"/>
      <c r="X1098" s="229"/>
      <c r="Y1098" s="229"/>
    </row>
    <row r="1099" spans="1:25" x14ac:dyDescent="0.3">
      <c r="A1099" s="284" t="s">
        <v>233</v>
      </c>
      <c r="B1099" s="333">
        <v>42735</v>
      </c>
      <c r="C1099" s="284" t="s">
        <v>26</v>
      </c>
      <c r="D1099" s="331" t="s">
        <v>535</v>
      </c>
      <c r="E1099" s="331">
        <v>13322501.550000001</v>
      </c>
      <c r="U1099" s="331">
        <v>13322501.550000001</v>
      </c>
      <c r="V1099" s="229"/>
      <c r="W1099" s="229"/>
      <c r="X1099" s="229"/>
      <c r="Y1099" s="229"/>
    </row>
    <row r="1100" spans="1:25" x14ac:dyDescent="0.3">
      <c r="A1100" s="284" t="s">
        <v>233</v>
      </c>
      <c r="B1100" s="333">
        <v>42735</v>
      </c>
      <c r="C1100" s="284" t="s">
        <v>27</v>
      </c>
      <c r="D1100" s="331" t="s">
        <v>536</v>
      </c>
      <c r="E1100" s="331">
        <v>3239600.41</v>
      </c>
      <c r="U1100" s="331">
        <v>3239600.41</v>
      </c>
      <c r="V1100" s="229"/>
      <c r="W1100" s="229"/>
      <c r="X1100" s="229"/>
      <c r="Y1100" s="229"/>
    </row>
    <row r="1101" spans="1:25" x14ac:dyDescent="0.3">
      <c r="A1101" s="284" t="s">
        <v>233</v>
      </c>
      <c r="B1101" s="333">
        <v>42735</v>
      </c>
      <c r="C1101" s="284" t="s">
        <v>28</v>
      </c>
      <c r="D1101" s="331" t="s">
        <v>537</v>
      </c>
      <c r="V1101" s="229"/>
      <c r="W1101" s="229"/>
      <c r="X1101" s="229"/>
      <c r="Y1101" s="229"/>
    </row>
    <row r="1102" spans="1:25" x14ac:dyDescent="0.3">
      <c r="A1102" s="284" t="s">
        <v>233</v>
      </c>
      <c r="B1102" s="333">
        <v>42735</v>
      </c>
      <c r="C1102" s="284" t="s">
        <v>29</v>
      </c>
      <c r="D1102" s="331" t="s">
        <v>526</v>
      </c>
      <c r="V1102" s="229"/>
      <c r="W1102" s="229"/>
      <c r="X1102" s="229"/>
      <c r="Y1102" s="229"/>
    </row>
    <row r="1103" spans="1:25" x14ac:dyDescent="0.3">
      <c r="A1103" s="284" t="s">
        <v>233</v>
      </c>
      <c r="B1103" s="333">
        <v>42735</v>
      </c>
      <c r="C1103" s="284" t="s">
        <v>30</v>
      </c>
      <c r="D1103" s="331" t="s">
        <v>527</v>
      </c>
      <c r="V1103" s="229"/>
      <c r="W1103" s="229"/>
      <c r="X1103" s="229"/>
      <c r="Y1103" s="229"/>
    </row>
    <row r="1104" spans="1:25" x14ac:dyDescent="0.3">
      <c r="A1104" s="284" t="s">
        <v>233</v>
      </c>
      <c r="B1104" s="333">
        <v>42735</v>
      </c>
      <c r="C1104" s="284" t="s">
        <v>31</v>
      </c>
      <c r="D1104" s="331" t="s">
        <v>538</v>
      </c>
      <c r="E1104" s="331">
        <v>16562101.960000001</v>
      </c>
      <c r="U1104" s="331">
        <v>16562101.960000001</v>
      </c>
      <c r="V1104" s="229"/>
      <c r="W1104" s="229"/>
      <c r="X1104" s="229"/>
      <c r="Y1104" s="229"/>
    </row>
    <row r="1105" spans="1:25" x14ac:dyDescent="0.3">
      <c r="A1105" s="284" t="s">
        <v>233</v>
      </c>
      <c r="B1105" s="333">
        <v>42735</v>
      </c>
      <c r="C1105" s="284" t="s">
        <v>32</v>
      </c>
      <c r="D1105" s="331" t="s">
        <v>539</v>
      </c>
      <c r="V1105" s="229"/>
      <c r="W1105" s="229"/>
      <c r="X1105" s="229"/>
      <c r="Y1105" s="229"/>
    </row>
    <row r="1106" spans="1:25" x14ac:dyDescent="0.3">
      <c r="A1106" s="284" t="s">
        <v>233</v>
      </c>
      <c r="B1106" s="333">
        <v>42735</v>
      </c>
      <c r="C1106" s="284" t="s">
        <v>33</v>
      </c>
      <c r="D1106" s="331" t="s">
        <v>540</v>
      </c>
      <c r="E1106" s="331">
        <v>16562101.960000001</v>
      </c>
      <c r="U1106" s="331">
        <v>16562101.960000001</v>
      </c>
      <c r="V1106" s="229"/>
      <c r="W1106" s="229"/>
      <c r="X1106" s="229"/>
      <c r="Y1106" s="229"/>
    </row>
    <row r="1107" spans="1:25" x14ac:dyDescent="0.3">
      <c r="A1107" s="284" t="s">
        <v>233</v>
      </c>
      <c r="B1107" s="333">
        <v>43100</v>
      </c>
      <c r="C1107" s="284" t="s">
        <v>139</v>
      </c>
      <c r="D1107" s="331" t="s">
        <v>138</v>
      </c>
      <c r="V1107" s="229"/>
      <c r="W1107" s="229"/>
      <c r="X1107" s="229"/>
      <c r="Y1107" s="229"/>
    </row>
    <row r="1108" spans="1:25" x14ac:dyDescent="0.3">
      <c r="A1108" s="284" t="s">
        <v>233</v>
      </c>
      <c r="B1108" s="333">
        <v>43100</v>
      </c>
      <c r="C1108" s="284" t="s">
        <v>4</v>
      </c>
      <c r="D1108" s="331" t="s">
        <v>520</v>
      </c>
      <c r="V1108" s="229"/>
      <c r="W1108" s="229"/>
      <c r="X1108" s="229"/>
      <c r="Y1108" s="229"/>
    </row>
    <row r="1109" spans="1:25" x14ac:dyDescent="0.3">
      <c r="A1109" s="284" t="s">
        <v>233</v>
      </c>
      <c r="B1109" s="333">
        <v>43100</v>
      </c>
      <c r="C1109" s="284" t="s">
        <v>5</v>
      </c>
      <c r="D1109" s="331" t="s">
        <v>528</v>
      </c>
      <c r="E1109" s="331">
        <v>3820000</v>
      </c>
      <c r="U1109" s="331">
        <v>3820000</v>
      </c>
      <c r="V1109" s="229"/>
      <c r="W1109" s="229"/>
      <c r="X1109" s="229"/>
      <c r="Y1109" s="229"/>
    </row>
    <row r="1110" spans="1:25" x14ac:dyDescent="0.3">
      <c r="A1110" s="284" t="s">
        <v>233</v>
      </c>
      <c r="B1110" s="333">
        <v>43100</v>
      </c>
      <c r="C1110" s="284" t="s">
        <v>13</v>
      </c>
      <c r="D1110" s="331" t="s">
        <v>529</v>
      </c>
      <c r="V1110" s="229"/>
      <c r="W1110" s="229"/>
      <c r="X1110" s="229"/>
      <c r="Y1110" s="229"/>
    </row>
    <row r="1111" spans="1:25" x14ac:dyDescent="0.3">
      <c r="A1111" s="284" t="s">
        <v>233</v>
      </c>
      <c r="B1111" s="333">
        <v>43100</v>
      </c>
      <c r="C1111" s="284" t="s">
        <v>14</v>
      </c>
      <c r="D1111" s="331" t="s">
        <v>530</v>
      </c>
      <c r="E1111" s="331">
        <v>3820000</v>
      </c>
      <c r="U1111" s="331">
        <v>3820000</v>
      </c>
      <c r="V1111" s="229"/>
      <c r="W1111" s="229"/>
      <c r="X1111" s="229"/>
      <c r="Y1111" s="229"/>
    </row>
    <row r="1112" spans="1:25" x14ac:dyDescent="0.3">
      <c r="A1112" s="284" t="s">
        <v>233</v>
      </c>
      <c r="B1112" s="333">
        <v>43100</v>
      </c>
      <c r="C1112" s="284" t="s">
        <v>15</v>
      </c>
      <c r="D1112" s="331" t="s">
        <v>531</v>
      </c>
      <c r="E1112" s="331">
        <v>9209726.75</v>
      </c>
      <c r="U1112" s="331">
        <v>9209726.75</v>
      </c>
      <c r="V1112" s="229"/>
      <c r="W1112" s="229"/>
      <c r="X1112" s="229"/>
      <c r="Y1112" s="229"/>
    </row>
    <row r="1113" spans="1:25" x14ac:dyDescent="0.3">
      <c r="A1113" s="284" t="s">
        <v>233</v>
      </c>
      <c r="B1113" s="333">
        <v>43100</v>
      </c>
      <c r="C1113" s="284" t="s">
        <v>23</v>
      </c>
      <c r="D1113" s="331" t="s">
        <v>532</v>
      </c>
      <c r="V1113" s="229"/>
      <c r="W1113" s="229"/>
      <c r="X1113" s="229"/>
      <c r="Y1113" s="229"/>
    </row>
    <row r="1114" spans="1:25" x14ac:dyDescent="0.3">
      <c r="A1114" s="284" t="s">
        <v>233</v>
      </c>
      <c r="B1114" s="333">
        <v>43100</v>
      </c>
      <c r="C1114" s="284" t="s">
        <v>24</v>
      </c>
      <c r="D1114" s="331" t="s">
        <v>533</v>
      </c>
      <c r="E1114" s="331">
        <v>9209726.75</v>
      </c>
      <c r="U1114" s="331">
        <v>9209726.75</v>
      </c>
      <c r="V1114" s="229"/>
      <c r="W1114" s="229"/>
      <c r="X1114" s="229"/>
      <c r="Y1114" s="229"/>
    </row>
    <row r="1115" spans="1:25" x14ac:dyDescent="0.3">
      <c r="A1115" s="284" t="s">
        <v>233</v>
      </c>
      <c r="B1115" s="333">
        <v>43100</v>
      </c>
      <c r="C1115" s="284" t="s">
        <v>25</v>
      </c>
      <c r="D1115" s="331" t="s">
        <v>534</v>
      </c>
      <c r="E1115" s="331">
        <v>13029726.75</v>
      </c>
      <c r="U1115" s="331">
        <v>13029726.75</v>
      </c>
      <c r="V1115" s="229"/>
      <c r="W1115" s="229"/>
      <c r="X1115" s="229"/>
      <c r="Y1115" s="229"/>
    </row>
    <row r="1116" spans="1:25" x14ac:dyDescent="0.3">
      <c r="A1116" s="284" t="s">
        <v>233</v>
      </c>
      <c r="B1116" s="333">
        <v>43100</v>
      </c>
      <c r="C1116" s="284" t="s">
        <v>26</v>
      </c>
      <c r="D1116" s="331" t="s">
        <v>535</v>
      </c>
      <c r="E1116" s="331">
        <v>13029726.75</v>
      </c>
      <c r="U1116" s="331">
        <v>13029726.75</v>
      </c>
      <c r="V1116" s="229"/>
      <c r="W1116" s="229"/>
      <c r="X1116" s="229"/>
      <c r="Y1116" s="229"/>
    </row>
    <row r="1117" spans="1:25" x14ac:dyDescent="0.3">
      <c r="A1117" s="284" t="s">
        <v>233</v>
      </c>
      <c r="B1117" s="333">
        <v>43100</v>
      </c>
      <c r="C1117" s="284" t="s">
        <v>27</v>
      </c>
      <c r="D1117" s="331" t="s">
        <v>536</v>
      </c>
      <c r="E1117" s="331">
        <v>1847538.22</v>
      </c>
      <c r="U1117" s="331">
        <v>1847538.22</v>
      </c>
      <c r="V1117" s="229"/>
      <c r="W1117" s="229"/>
      <c r="X1117" s="229"/>
      <c r="Y1117" s="229"/>
    </row>
    <row r="1118" spans="1:25" x14ac:dyDescent="0.3">
      <c r="A1118" s="284" t="s">
        <v>233</v>
      </c>
      <c r="B1118" s="333">
        <v>43100</v>
      </c>
      <c r="C1118" s="284" t="s">
        <v>28</v>
      </c>
      <c r="D1118" s="331" t="s">
        <v>537</v>
      </c>
      <c r="V1118" s="229"/>
      <c r="W1118" s="229"/>
      <c r="X1118" s="229"/>
      <c r="Y1118" s="229"/>
    </row>
    <row r="1119" spans="1:25" x14ac:dyDescent="0.3">
      <c r="A1119" s="284" t="s">
        <v>233</v>
      </c>
      <c r="B1119" s="333">
        <v>43100</v>
      </c>
      <c r="C1119" s="284" t="s">
        <v>29</v>
      </c>
      <c r="D1119" s="331" t="s">
        <v>526</v>
      </c>
      <c r="V1119" s="229"/>
      <c r="W1119" s="229"/>
      <c r="X1119" s="229"/>
      <c r="Y1119" s="229"/>
    </row>
    <row r="1120" spans="1:25" x14ac:dyDescent="0.3">
      <c r="A1120" s="284" t="s">
        <v>233</v>
      </c>
      <c r="B1120" s="333">
        <v>43100</v>
      </c>
      <c r="C1120" s="284" t="s">
        <v>30</v>
      </c>
      <c r="D1120" s="331" t="s">
        <v>527</v>
      </c>
      <c r="V1120" s="229"/>
      <c r="W1120" s="229"/>
      <c r="X1120" s="229"/>
      <c r="Y1120" s="229"/>
    </row>
    <row r="1121" spans="1:25" x14ac:dyDescent="0.3">
      <c r="A1121" s="284" t="s">
        <v>233</v>
      </c>
      <c r="B1121" s="333">
        <v>43100</v>
      </c>
      <c r="C1121" s="284" t="s">
        <v>31</v>
      </c>
      <c r="D1121" s="331" t="s">
        <v>538</v>
      </c>
      <c r="E1121" s="331">
        <v>14877264.970000001</v>
      </c>
      <c r="U1121" s="331">
        <v>14877264.970000001</v>
      </c>
      <c r="V1121" s="229"/>
      <c r="W1121" s="229"/>
      <c r="X1121" s="229"/>
      <c r="Y1121" s="229"/>
    </row>
    <row r="1122" spans="1:25" x14ac:dyDescent="0.3">
      <c r="A1122" s="284" t="s">
        <v>233</v>
      </c>
      <c r="B1122" s="333">
        <v>43100</v>
      </c>
      <c r="C1122" s="284" t="s">
        <v>32</v>
      </c>
      <c r="D1122" s="331" t="s">
        <v>539</v>
      </c>
      <c r="V1122" s="229"/>
      <c r="W1122" s="229"/>
      <c r="X1122" s="229"/>
      <c r="Y1122" s="229"/>
    </row>
    <row r="1123" spans="1:25" x14ac:dyDescent="0.3">
      <c r="A1123" s="284" t="s">
        <v>233</v>
      </c>
      <c r="B1123" s="333">
        <v>43100</v>
      </c>
      <c r="C1123" s="284" t="s">
        <v>33</v>
      </c>
      <c r="D1123" s="331" t="s">
        <v>540</v>
      </c>
      <c r="E1123" s="331">
        <v>14877264.970000001</v>
      </c>
      <c r="U1123" s="331">
        <v>14877264.970000001</v>
      </c>
      <c r="V1123" s="229"/>
      <c r="W1123" s="229"/>
      <c r="X1123" s="229"/>
      <c r="Y1123" s="229"/>
    </row>
    <row r="1124" spans="1:25" x14ac:dyDescent="0.3">
      <c r="A1124" s="284" t="s">
        <v>233</v>
      </c>
      <c r="B1124" s="333">
        <v>43465</v>
      </c>
      <c r="C1124" s="284" t="s">
        <v>139</v>
      </c>
      <c r="D1124" s="331" t="s">
        <v>138</v>
      </c>
      <c r="V1124" s="229"/>
      <c r="W1124" s="229"/>
      <c r="X1124" s="229"/>
      <c r="Y1124" s="229"/>
    </row>
    <row r="1125" spans="1:25" x14ac:dyDescent="0.3">
      <c r="A1125" s="284" t="s">
        <v>233</v>
      </c>
      <c r="B1125" s="333">
        <v>43465</v>
      </c>
      <c r="C1125" s="284" t="s">
        <v>4</v>
      </c>
      <c r="D1125" s="331" t="s">
        <v>520</v>
      </c>
      <c r="V1125" s="229"/>
      <c r="W1125" s="229"/>
      <c r="X1125" s="229"/>
      <c r="Y1125" s="229"/>
    </row>
    <row r="1126" spans="1:25" x14ac:dyDescent="0.3">
      <c r="A1126" s="284" t="s">
        <v>233</v>
      </c>
      <c r="B1126" s="333">
        <v>43465</v>
      </c>
      <c r="C1126" s="284" t="s">
        <v>5</v>
      </c>
      <c r="D1126" s="331" t="s">
        <v>528</v>
      </c>
      <c r="E1126" s="331">
        <v>6391000</v>
      </c>
      <c r="U1126" s="331">
        <v>6391000</v>
      </c>
      <c r="V1126" s="229"/>
      <c r="W1126" s="229"/>
      <c r="X1126" s="229"/>
      <c r="Y1126" s="229"/>
    </row>
    <row r="1127" spans="1:25" x14ac:dyDescent="0.3">
      <c r="A1127" s="284" t="s">
        <v>233</v>
      </c>
      <c r="B1127" s="333">
        <v>43465</v>
      </c>
      <c r="C1127" s="284" t="s">
        <v>13</v>
      </c>
      <c r="D1127" s="331" t="s">
        <v>529</v>
      </c>
      <c r="V1127" s="229"/>
      <c r="W1127" s="229"/>
      <c r="X1127" s="229"/>
      <c r="Y1127" s="229"/>
    </row>
    <row r="1128" spans="1:25" x14ac:dyDescent="0.3">
      <c r="A1128" s="284" t="s">
        <v>233</v>
      </c>
      <c r="B1128" s="333">
        <v>43465</v>
      </c>
      <c r="C1128" s="284" t="s">
        <v>14</v>
      </c>
      <c r="D1128" s="331" t="s">
        <v>530</v>
      </c>
      <c r="E1128" s="331">
        <v>6391000</v>
      </c>
      <c r="U1128" s="331">
        <v>6391000</v>
      </c>
      <c r="V1128" s="229"/>
      <c r="W1128" s="229"/>
      <c r="X1128" s="229"/>
      <c r="Y1128" s="229"/>
    </row>
    <row r="1129" spans="1:25" x14ac:dyDescent="0.3">
      <c r="A1129" s="284" t="s">
        <v>233</v>
      </c>
      <c r="B1129" s="333">
        <v>43465</v>
      </c>
      <c r="C1129" s="284" t="s">
        <v>15</v>
      </c>
      <c r="D1129" s="331" t="s">
        <v>531</v>
      </c>
      <c r="E1129" s="331">
        <v>9377065.3900000006</v>
      </c>
      <c r="U1129" s="331">
        <v>9377065.3900000006</v>
      </c>
      <c r="V1129" s="229"/>
      <c r="W1129" s="229"/>
      <c r="X1129" s="229"/>
      <c r="Y1129" s="229"/>
    </row>
    <row r="1130" spans="1:25" x14ac:dyDescent="0.3">
      <c r="A1130" s="284" t="s">
        <v>233</v>
      </c>
      <c r="B1130" s="333">
        <v>43465</v>
      </c>
      <c r="C1130" s="284" t="s">
        <v>23</v>
      </c>
      <c r="D1130" s="331" t="s">
        <v>532</v>
      </c>
      <c r="V1130" s="229"/>
      <c r="W1130" s="229"/>
      <c r="X1130" s="229"/>
      <c r="Y1130" s="229"/>
    </row>
    <row r="1131" spans="1:25" x14ac:dyDescent="0.3">
      <c r="A1131" s="284" t="s">
        <v>233</v>
      </c>
      <c r="B1131" s="333">
        <v>43465</v>
      </c>
      <c r="C1131" s="284" t="s">
        <v>24</v>
      </c>
      <c r="D1131" s="331" t="s">
        <v>533</v>
      </c>
      <c r="E1131" s="331">
        <v>9377065.3900000006</v>
      </c>
      <c r="U1131" s="331">
        <v>9377065.3900000006</v>
      </c>
      <c r="V1131" s="229"/>
      <c r="W1131" s="229"/>
      <c r="X1131" s="229"/>
      <c r="Y1131" s="229"/>
    </row>
    <row r="1132" spans="1:25" x14ac:dyDescent="0.3">
      <c r="A1132" s="284" t="s">
        <v>233</v>
      </c>
      <c r="B1132" s="333">
        <v>43465</v>
      </c>
      <c r="C1132" s="284" t="s">
        <v>25</v>
      </c>
      <c r="D1132" s="331" t="s">
        <v>534</v>
      </c>
      <c r="E1132" s="331">
        <v>15768065.390000001</v>
      </c>
      <c r="U1132" s="331">
        <v>15768065.390000001</v>
      </c>
      <c r="V1132" s="229"/>
      <c r="W1132" s="229"/>
      <c r="X1132" s="229"/>
      <c r="Y1132" s="229"/>
    </row>
    <row r="1133" spans="1:25" x14ac:dyDescent="0.3">
      <c r="A1133" s="284" t="s">
        <v>233</v>
      </c>
      <c r="B1133" s="333">
        <v>43465</v>
      </c>
      <c r="C1133" s="284" t="s">
        <v>26</v>
      </c>
      <c r="D1133" s="331" t="s">
        <v>535</v>
      </c>
      <c r="E1133" s="331">
        <v>15768065.390000001</v>
      </c>
      <c r="U1133" s="331">
        <v>15768065.390000001</v>
      </c>
      <c r="V1133" s="229"/>
      <c r="W1133" s="229"/>
      <c r="X1133" s="229"/>
      <c r="Y1133" s="229"/>
    </row>
    <row r="1134" spans="1:25" x14ac:dyDescent="0.3">
      <c r="A1134" s="284" t="s">
        <v>233</v>
      </c>
      <c r="B1134" s="333">
        <v>43465</v>
      </c>
      <c r="C1134" s="284" t="s">
        <v>27</v>
      </c>
      <c r="D1134" s="331" t="s">
        <v>536</v>
      </c>
      <c r="E1134" s="331">
        <v>2081247.04</v>
      </c>
      <c r="U1134" s="331">
        <v>2081247.04</v>
      </c>
      <c r="V1134" s="229"/>
      <c r="W1134" s="229"/>
      <c r="X1134" s="229"/>
      <c r="Y1134" s="229"/>
    </row>
    <row r="1135" spans="1:25" x14ac:dyDescent="0.3">
      <c r="A1135" s="284" t="s">
        <v>233</v>
      </c>
      <c r="B1135" s="333">
        <v>43465</v>
      </c>
      <c r="C1135" s="284" t="s">
        <v>28</v>
      </c>
      <c r="D1135" s="331" t="s">
        <v>537</v>
      </c>
      <c r="V1135" s="229"/>
      <c r="W1135" s="229"/>
      <c r="X1135" s="229"/>
      <c r="Y1135" s="229"/>
    </row>
    <row r="1136" spans="1:25" x14ac:dyDescent="0.3">
      <c r="A1136" s="284" t="s">
        <v>233</v>
      </c>
      <c r="B1136" s="333">
        <v>43465</v>
      </c>
      <c r="C1136" s="284" t="s">
        <v>29</v>
      </c>
      <c r="D1136" s="331" t="s">
        <v>526</v>
      </c>
      <c r="V1136" s="229"/>
      <c r="W1136" s="229"/>
      <c r="X1136" s="229"/>
      <c r="Y1136" s="229"/>
    </row>
    <row r="1137" spans="1:25" x14ac:dyDescent="0.3">
      <c r="A1137" s="284" t="s">
        <v>233</v>
      </c>
      <c r="B1137" s="333">
        <v>43465</v>
      </c>
      <c r="C1137" s="284" t="s">
        <v>30</v>
      </c>
      <c r="D1137" s="331" t="s">
        <v>527</v>
      </c>
      <c r="V1137" s="229"/>
      <c r="W1137" s="229"/>
      <c r="X1137" s="229"/>
      <c r="Y1137" s="229"/>
    </row>
    <row r="1138" spans="1:25" x14ac:dyDescent="0.3">
      <c r="A1138" s="284" t="s">
        <v>233</v>
      </c>
      <c r="B1138" s="333">
        <v>43465</v>
      </c>
      <c r="C1138" s="284" t="s">
        <v>31</v>
      </c>
      <c r="D1138" s="331" t="s">
        <v>538</v>
      </c>
      <c r="E1138" s="331">
        <v>17849312.43</v>
      </c>
      <c r="U1138" s="331">
        <v>17849312.43</v>
      </c>
      <c r="V1138" s="229"/>
      <c r="W1138" s="229"/>
      <c r="X1138" s="229"/>
      <c r="Y1138" s="229"/>
    </row>
    <row r="1139" spans="1:25" x14ac:dyDescent="0.3">
      <c r="A1139" s="284" t="s">
        <v>233</v>
      </c>
      <c r="B1139" s="333">
        <v>43465</v>
      </c>
      <c r="C1139" s="284" t="s">
        <v>32</v>
      </c>
      <c r="D1139" s="331" t="s">
        <v>539</v>
      </c>
      <c r="V1139" s="229"/>
      <c r="W1139" s="229"/>
      <c r="X1139" s="229"/>
      <c r="Y1139" s="229"/>
    </row>
    <row r="1140" spans="1:25" x14ac:dyDescent="0.3">
      <c r="A1140" s="284" t="s">
        <v>233</v>
      </c>
      <c r="B1140" s="333">
        <v>43465</v>
      </c>
      <c r="C1140" s="284" t="s">
        <v>33</v>
      </c>
      <c r="D1140" s="331" t="s">
        <v>540</v>
      </c>
      <c r="E1140" s="331">
        <v>17849312.43</v>
      </c>
      <c r="U1140" s="331">
        <v>17849312.43</v>
      </c>
      <c r="V1140" s="229"/>
      <c r="W1140" s="229"/>
      <c r="X1140" s="229"/>
      <c r="Y1140" s="229"/>
    </row>
    <row r="1141" spans="1:25" x14ac:dyDescent="0.3">
      <c r="A1141" s="284" t="s">
        <v>289</v>
      </c>
      <c r="B1141" s="333">
        <v>42735</v>
      </c>
      <c r="C1141" s="284" t="s">
        <v>139</v>
      </c>
      <c r="D1141" s="331" t="s">
        <v>138</v>
      </c>
      <c r="E1141" s="331">
        <v>0</v>
      </c>
      <c r="F1141" s="331">
        <v>0</v>
      </c>
      <c r="G1141" s="331">
        <v>0</v>
      </c>
      <c r="H1141" s="331">
        <v>0</v>
      </c>
      <c r="I1141" s="331">
        <v>0</v>
      </c>
      <c r="J1141" s="331">
        <v>0</v>
      </c>
      <c r="K1141" s="331">
        <v>0</v>
      </c>
      <c r="L1141" s="331">
        <v>0</v>
      </c>
      <c r="M1141" s="331">
        <v>0</v>
      </c>
      <c r="N1141" s="331">
        <v>0</v>
      </c>
      <c r="O1141" s="331">
        <v>0</v>
      </c>
      <c r="P1141" s="331">
        <v>0</v>
      </c>
      <c r="Q1141" s="331">
        <v>0</v>
      </c>
      <c r="R1141" s="331">
        <v>0</v>
      </c>
      <c r="S1141" s="331">
        <v>0</v>
      </c>
      <c r="T1141" s="331">
        <v>0</v>
      </c>
      <c r="U1141" s="331">
        <v>0</v>
      </c>
      <c r="V1141" s="229"/>
      <c r="W1141" s="229"/>
      <c r="X1141" s="229"/>
      <c r="Y1141" s="229"/>
    </row>
    <row r="1142" spans="1:25" x14ac:dyDescent="0.3">
      <c r="A1142" s="284" t="s">
        <v>289</v>
      </c>
      <c r="B1142" s="333">
        <v>42735</v>
      </c>
      <c r="C1142" s="284" t="s">
        <v>4</v>
      </c>
      <c r="D1142" s="331" t="s">
        <v>520</v>
      </c>
      <c r="E1142" s="331">
        <v>0</v>
      </c>
      <c r="F1142" s="331">
        <v>0</v>
      </c>
      <c r="G1142" s="331">
        <v>0</v>
      </c>
      <c r="H1142" s="331">
        <v>0</v>
      </c>
      <c r="I1142" s="331">
        <v>0</v>
      </c>
      <c r="J1142" s="331">
        <v>0</v>
      </c>
      <c r="K1142" s="331">
        <v>0</v>
      </c>
      <c r="L1142" s="331">
        <v>0</v>
      </c>
      <c r="M1142" s="331">
        <v>0</v>
      </c>
      <c r="N1142" s="331">
        <v>0</v>
      </c>
      <c r="O1142" s="331">
        <v>0</v>
      </c>
      <c r="P1142" s="331">
        <v>0</v>
      </c>
      <c r="Q1142" s="331">
        <v>0</v>
      </c>
      <c r="R1142" s="331">
        <v>0</v>
      </c>
      <c r="S1142" s="331">
        <v>0</v>
      </c>
      <c r="T1142" s="331">
        <v>0</v>
      </c>
      <c r="U1142" s="331">
        <v>0</v>
      </c>
      <c r="V1142" s="229"/>
      <c r="W1142" s="229"/>
      <c r="X1142" s="229"/>
      <c r="Y1142" s="229"/>
    </row>
    <row r="1143" spans="1:25" x14ac:dyDescent="0.3">
      <c r="A1143" s="284" t="s">
        <v>289</v>
      </c>
      <c r="B1143" s="333">
        <v>42735</v>
      </c>
      <c r="C1143" s="284" t="s">
        <v>5</v>
      </c>
      <c r="D1143" s="331" t="s">
        <v>528</v>
      </c>
      <c r="E1143" s="331">
        <v>-9493642.4100000001</v>
      </c>
      <c r="F1143" s="331">
        <v>0</v>
      </c>
      <c r="G1143" s="331">
        <v>0</v>
      </c>
      <c r="H1143" s="331">
        <v>0</v>
      </c>
      <c r="I1143" s="331">
        <v>0</v>
      </c>
      <c r="J1143" s="331">
        <v>0</v>
      </c>
      <c r="K1143" s="331">
        <v>0</v>
      </c>
      <c r="L1143" s="331">
        <v>0</v>
      </c>
      <c r="M1143" s="331">
        <v>0</v>
      </c>
      <c r="N1143" s="331">
        <v>0</v>
      </c>
      <c r="O1143" s="331">
        <v>0</v>
      </c>
      <c r="P1143" s="331">
        <v>0</v>
      </c>
      <c r="Q1143" s="331">
        <v>0</v>
      </c>
      <c r="R1143" s="331">
        <v>0</v>
      </c>
      <c r="S1143" s="331">
        <v>0</v>
      </c>
      <c r="T1143" s="331">
        <v>0</v>
      </c>
      <c r="U1143" s="331">
        <v>-9493642.4100000001</v>
      </c>
      <c r="V1143" s="229"/>
      <c r="W1143" s="229"/>
      <c r="X1143" s="229"/>
      <c r="Y1143" s="229"/>
    </row>
    <row r="1144" spans="1:25" x14ac:dyDescent="0.3">
      <c r="A1144" s="284" t="s">
        <v>289</v>
      </c>
      <c r="B1144" s="333">
        <v>42735</v>
      </c>
      <c r="C1144" s="284" t="s">
        <v>13</v>
      </c>
      <c r="D1144" s="331" t="s">
        <v>529</v>
      </c>
      <c r="E1144" s="331">
        <v>0</v>
      </c>
      <c r="F1144" s="331">
        <v>0</v>
      </c>
      <c r="G1144" s="331">
        <v>0</v>
      </c>
      <c r="H1144" s="331">
        <v>0</v>
      </c>
      <c r="I1144" s="331">
        <v>0</v>
      </c>
      <c r="J1144" s="331">
        <v>0</v>
      </c>
      <c r="K1144" s="331">
        <v>0</v>
      </c>
      <c r="L1144" s="331">
        <v>0</v>
      </c>
      <c r="M1144" s="331">
        <v>0</v>
      </c>
      <c r="N1144" s="331">
        <v>0</v>
      </c>
      <c r="O1144" s="331">
        <v>0</v>
      </c>
      <c r="P1144" s="331">
        <v>0</v>
      </c>
      <c r="Q1144" s="331">
        <v>0</v>
      </c>
      <c r="R1144" s="331">
        <v>0</v>
      </c>
      <c r="S1144" s="331">
        <v>0</v>
      </c>
      <c r="T1144" s="331">
        <v>0</v>
      </c>
      <c r="U1144" s="331">
        <v>0</v>
      </c>
      <c r="V1144" s="229"/>
      <c r="W1144" s="229"/>
      <c r="X1144" s="229"/>
      <c r="Y1144" s="229"/>
    </row>
    <row r="1145" spans="1:25" x14ac:dyDescent="0.3">
      <c r="A1145" s="284" t="s">
        <v>289</v>
      </c>
      <c r="B1145" s="333">
        <v>42735</v>
      </c>
      <c r="C1145" s="284" t="s">
        <v>14</v>
      </c>
      <c r="D1145" s="331" t="s">
        <v>530</v>
      </c>
      <c r="E1145" s="331">
        <v>-9493642.4100000001</v>
      </c>
      <c r="F1145" s="331">
        <v>0</v>
      </c>
      <c r="G1145" s="331">
        <v>0</v>
      </c>
      <c r="H1145" s="331">
        <v>0</v>
      </c>
      <c r="I1145" s="331">
        <v>0</v>
      </c>
      <c r="J1145" s="331">
        <v>0</v>
      </c>
      <c r="K1145" s="331">
        <v>0</v>
      </c>
      <c r="L1145" s="331">
        <v>0</v>
      </c>
      <c r="M1145" s="331">
        <v>0</v>
      </c>
      <c r="N1145" s="331">
        <v>0</v>
      </c>
      <c r="O1145" s="331">
        <v>0</v>
      </c>
      <c r="P1145" s="331">
        <v>0</v>
      </c>
      <c r="Q1145" s="331">
        <v>0</v>
      </c>
      <c r="R1145" s="331">
        <v>0</v>
      </c>
      <c r="S1145" s="331">
        <v>0</v>
      </c>
      <c r="T1145" s="331">
        <v>0</v>
      </c>
      <c r="U1145" s="331">
        <v>-9493642.4100000001</v>
      </c>
      <c r="V1145" s="229"/>
      <c r="W1145" s="229"/>
      <c r="X1145" s="229"/>
      <c r="Y1145" s="229"/>
    </row>
    <row r="1146" spans="1:25" x14ac:dyDescent="0.3">
      <c r="A1146" s="284" t="s">
        <v>289</v>
      </c>
      <c r="B1146" s="333">
        <v>42735</v>
      </c>
      <c r="C1146" s="284" t="s">
        <v>15</v>
      </c>
      <c r="D1146" s="331" t="s">
        <v>531</v>
      </c>
      <c r="E1146" s="331">
        <v>18608825.960000001</v>
      </c>
      <c r="F1146" s="331">
        <v>0</v>
      </c>
      <c r="G1146" s="331">
        <v>0</v>
      </c>
      <c r="H1146" s="331">
        <v>0</v>
      </c>
      <c r="I1146" s="331">
        <v>0</v>
      </c>
      <c r="J1146" s="331">
        <v>0</v>
      </c>
      <c r="K1146" s="331">
        <v>0</v>
      </c>
      <c r="L1146" s="331">
        <v>0</v>
      </c>
      <c r="M1146" s="331">
        <v>0</v>
      </c>
      <c r="N1146" s="331">
        <v>0</v>
      </c>
      <c r="O1146" s="331">
        <v>0</v>
      </c>
      <c r="P1146" s="331">
        <v>0</v>
      </c>
      <c r="Q1146" s="331">
        <v>0</v>
      </c>
      <c r="R1146" s="331">
        <v>0</v>
      </c>
      <c r="S1146" s="331">
        <v>0</v>
      </c>
      <c r="T1146" s="331">
        <v>0</v>
      </c>
      <c r="U1146" s="331">
        <v>18608825.960000001</v>
      </c>
      <c r="V1146" s="229"/>
      <c r="W1146" s="229"/>
      <c r="X1146" s="229"/>
      <c r="Y1146" s="229"/>
    </row>
    <row r="1147" spans="1:25" x14ac:dyDescent="0.3">
      <c r="A1147" s="284" t="s">
        <v>289</v>
      </c>
      <c r="B1147" s="333">
        <v>42735</v>
      </c>
      <c r="C1147" s="284" t="s">
        <v>23</v>
      </c>
      <c r="D1147" s="331" t="s">
        <v>532</v>
      </c>
      <c r="E1147" s="331">
        <v>0</v>
      </c>
      <c r="F1147" s="331">
        <v>0</v>
      </c>
      <c r="G1147" s="331">
        <v>0</v>
      </c>
      <c r="H1147" s="331">
        <v>0</v>
      </c>
      <c r="I1147" s="331">
        <v>0</v>
      </c>
      <c r="J1147" s="331">
        <v>0</v>
      </c>
      <c r="K1147" s="331">
        <v>0</v>
      </c>
      <c r="L1147" s="331">
        <v>0</v>
      </c>
      <c r="M1147" s="331">
        <v>0</v>
      </c>
      <c r="N1147" s="331">
        <v>0</v>
      </c>
      <c r="O1147" s="331">
        <v>0</v>
      </c>
      <c r="P1147" s="331">
        <v>0</v>
      </c>
      <c r="Q1147" s="331">
        <v>0</v>
      </c>
      <c r="R1147" s="331">
        <v>0</v>
      </c>
      <c r="S1147" s="331">
        <v>0</v>
      </c>
      <c r="T1147" s="331">
        <v>0</v>
      </c>
      <c r="U1147" s="331">
        <v>0</v>
      </c>
      <c r="V1147" s="229"/>
      <c r="W1147" s="229"/>
      <c r="X1147" s="229"/>
      <c r="Y1147" s="229"/>
    </row>
    <row r="1148" spans="1:25" x14ac:dyDescent="0.3">
      <c r="A1148" s="284" t="s">
        <v>289</v>
      </c>
      <c r="B1148" s="333">
        <v>42735</v>
      </c>
      <c r="C1148" s="284" t="s">
        <v>24</v>
      </c>
      <c r="D1148" s="331" t="s">
        <v>533</v>
      </c>
      <c r="E1148" s="331">
        <v>18608825.960000001</v>
      </c>
      <c r="F1148" s="331">
        <v>0</v>
      </c>
      <c r="G1148" s="331">
        <v>0</v>
      </c>
      <c r="H1148" s="331">
        <v>0</v>
      </c>
      <c r="I1148" s="331">
        <v>0</v>
      </c>
      <c r="J1148" s="331">
        <v>0</v>
      </c>
      <c r="K1148" s="331">
        <v>0</v>
      </c>
      <c r="L1148" s="331">
        <v>0</v>
      </c>
      <c r="M1148" s="331">
        <v>0</v>
      </c>
      <c r="N1148" s="331">
        <v>0</v>
      </c>
      <c r="O1148" s="331">
        <v>0</v>
      </c>
      <c r="P1148" s="331">
        <v>0</v>
      </c>
      <c r="Q1148" s="331">
        <v>0</v>
      </c>
      <c r="R1148" s="331">
        <v>0</v>
      </c>
      <c r="S1148" s="331">
        <v>0</v>
      </c>
      <c r="T1148" s="331">
        <v>0</v>
      </c>
      <c r="U1148" s="331">
        <v>18608825.960000001</v>
      </c>
      <c r="V1148" s="229"/>
      <c r="W1148" s="229"/>
      <c r="X1148" s="229"/>
      <c r="Y1148" s="229"/>
    </row>
    <row r="1149" spans="1:25" x14ac:dyDescent="0.3">
      <c r="A1149" s="284" t="s">
        <v>289</v>
      </c>
      <c r="B1149" s="333">
        <v>42735</v>
      </c>
      <c r="C1149" s="284" t="s">
        <v>25</v>
      </c>
      <c r="D1149" s="331" t="s">
        <v>534</v>
      </c>
      <c r="E1149" s="331">
        <v>9115183.5500000007</v>
      </c>
      <c r="F1149" s="331">
        <v>0</v>
      </c>
      <c r="G1149" s="331">
        <v>0</v>
      </c>
      <c r="H1149" s="331">
        <v>0</v>
      </c>
      <c r="I1149" s="331">
        <v>0</v>
      </c>
      <c r="J1149" s="331">
        <v>0</v>
      </c>
      <c r="K1149" s="331">
        <v>0</v>
      </c>
      <c r="L1149" s="331">
        <v>0</v>
      </c>
      <c r="M1149" s="331">
        <v>0</v>
      </c>
      <c r="N1149" s="331">
        <v>0</v>
      </c>
      <c r="O1149" s="331">
        <v>0</v>
      </c>
      <c r="P1149" s="331">
        <v>0</v>
      </c>
      <c r="Q1149" s="331">
        <v>0</v>
      </c>
      <c r="R1149" s="331">
        <v>0</v>
      </c>
      <c r="S1149" s="331">
        <v>0</v>
      </c>
      <c r="T1149" s="331">
        <v>0</v>
      </c>
      <c r="U1149" s="331">
        <v>9115183.5500000007</v>
      </c>
      <c r="V1149" s="229"/>
      <c r="W1149" s="229"/>
      <c r="X1149" s="229"/>
      <c r="Y1149" s="229"/>
    </row>
    <row r="1150" spans="1:25" x14ac:dyDescent="0.3">
      <c r="A1150" s="284" t="s">
        <v>289</v>
      </c>
      <c r="B1150" s="333">
        <v>42735</v>
      </c>
      <c r="C1150" s="284" t="s">
        <v>26</v>
      </c>
      <c r="D1150" s="331" t="s">
        <v>535</v>
      </c>
      <c r="E1150" s="331">
        <v>9115183.5500000007</v>
      </c>
      <c r="F1150" s="331">
        <v>0</v>
      </c>
      <c r="G1150" s="331">
        <v>0</v>
      </c>
      <c r="H1150" s="331">
        <v>0</v>
      </c>
      <c r="I1150" s="331">
        <v>0</v>
      </c>
      <c r="J1150" s="331">
        <v>0</v>
      </c>
      <c r="K1150" s="331">
        <v>0</v>
      </c>
      <c r="L1150" s="331">
        <v>0</v>
      </c>
      <c r="M1150" s="331">
        <v>0</v>
      </c>
      <c r="N1150" s="331">
        <v>0</v>
      </c>
      <c r="O1150" s="331">
        <v>0</v>
      </c>
      <c r="P1150" s="331">
        <v>0</v>
      </c>
      <c r="Q1150" s="331">
        <v>0</v>
      </c>
      <c r="R1150" s="331">
        <v>0</v>
      </c>
      <c r="S1150" s="331">
        <v>0</v>
      </c>
      <c r="T1150" s="331">
        <v>0</v>
      </c>
      <c r="U1150" s="331">
        <v>9115183.5500000007</v>
      </c>
      <c r="V1150" s="229"/>
      <c r="W1150" s="229"/>
      <c r="X1150" s="229"/>
      <c r="Y1150" s="229"/>
    </row>
    <row r="1151" spans="1:25" x14ac:dyDescent="0.3">
      <c r="A1151" s="284" t="s">
        <v>289</v>
      </c>
      <c r="B1151" s="333">
        <v>42735</v>
      </c>
      <c r="C1151" s="284" t="s">
        <v>27</v>
      </c>
      <c r="D1151" s="331" t="s">
        <v>536</v>
      </c>
      <c r="E1151" s="331">
        <v>2417494.62</v>
      </c>
      <c r="F1151" s="331">
        <v>0</v>
      </c>
      <c r="G1151" s="331">
        <v>0</v>
      </c>
      <c r="H1151" s="331">
        <v>0</v>
      </c>
      <c r="I1151" s="331">
        <v>0</v>
      </c>
      <c r="J1151" s="331">
        <v>0</v>
      </c>
      <c r="K1151" s="331">
        <v>0</v>
      </c>
      <c r="L1151" s="331">
        <v>0</v>
      </c>
      <c r="M1151" s="331">
        <v>0</v>
      </c>
      <c r="N1151" s="331">
        <v>0</v>
      </c>
      <c r="O1151" s="331">
        <v>0</v>
      </c>
      <c r="P1151" s="331">
        <v>0</v>
      </c>
      <c r="Q1151" s="331">
        <v>0</v>
      </c>
      <c r="R1151" s="331">
        <v>0</v>
      </c>
      <c r="S1151" s="331">
        <v>0</v>
      </c>
      <c r="T1151" s="331">
        <v>0</v>
      </c>
      <c r="U1151" s="331">
        <v>2417494.62</v>
      </c>
      <c r="V1151" s="229"/>
      <c r="W1151" s="229"/>
      <c r="X1151" s="229"/>
      <c r="Y1151" s="229"/>
    </row>
    <row r="1152" spans="1:25" x14ac:dyDescent="0.3">
      <c r="A1152" s="284" t="s">
        <v>289</v>
      </c>
      <c r="B1152" s="333">
        <v>42735</v>
      </c>
      <c r="C1152" s="284" t="s">
        <v>28</v>
      </c>
      <c r="D1152" s="331" t="s">
        <v>537</v>
      </c>
      <c r="E1152" s="331">
        <v>0</v>
      </c>
      <c r="F1152" s="331">
        <v>0</v>
      </c>
      <c r="G1152" s="331">
        <v>0</v>
      </c>
      <c r="H1152" s="331">
        <v>0</v>
      </c>
      <c r="I1152" s="331">
        <v>0</v>
      </c>
      <c r="J1152" s="331">
        <v>0</v>
      </c>
      <c r="K1152" s="331">
        <v>0</v>
      </c>
      <c r="L1152" s="331">
        <v>0</v>
      </c>
      <c r="M1152" s="331">
        <v>0</v>
      </c>
      <c r="N1152" s="331">
        <v>0</v>
      </c>
      <c r="O1152" s="331">
        <v>0</v>
      </c>
      <c r="P1152" s="331">
        <v>0</v>
      </c>
      <c r="Q1152" s="331">
        <v>0</v>
      </c>
      <c r="R1152" s="331">
        <v>0</v>
      </c>
      <c r="S1152" s="331">
        <v>0</v>
      </c>
      <c r="T1152" s="331">
        <v>0</v>
      </c>
      <c r="U1152" s="331">
        <v>0</v>
      </c>
      <c r="V1152" s="229"/>
      <c r="W1152" s="229"/>
      <c r="X1152" s="229"/>
      <c r="Y1152" s="229"/>
    </row>
    <row r="1153" spans="1:25" x14ac:dyDescent="0.3">
      <c r="A1153" s="284" t="s">
        <v>289</v>
      </c>
      <c r="B1153" s="333">
        <v>42735</v>
      </c>
      <c r="C1153" s="284" t="s">
        <v>29</v>
      </c>
      <c r="D1153" s="331" t="s">
        <v>526</v>
      </c>
      <c r="E1153" s="331">
        <v>0</v>
      </c>
      <c r="F1153" s="331">
        <v>0</v>
      </c>
      <c r="G1153" s="331">
        <v>0</v>
      </c>
      <c r="H1153" s="331">
        <v>0</v>
      </c>
      <c r="I1153" s="331">
        <v>0</v>
      </c>
      <c r="J1153" s="331">
        <v>0</v>
      </c>
      <c r="K1153" s="331">
        <v>0</v>
      </c>
      <c r="L1153" s="331">
        <v>0</v>
      </c>
      <c r="M1153" s="331">
        <v>0</v>
      </c>
      <c r="N1153" s="331">
        <v>0</v>
      </c>
      <c r="O1153" s="331">
        <v>0</v>
      </c>
      <c r="P1153" s="331">
        <v>0</v>
      </c>
      <c r="Q1153" s="331">
        <v>0</v>
      </c>
      <c r="R1153" s="331">
        <v>0</v>
      </c>
      <c r="S1153" s="331">
        <v>0</v>
      </c>
      <c r="T1153" s="331">
        <v>0</v>
      </c>
      <c r="U1153" s="331">
        <v>0</v>
      </c>
      <c r="V1153" s="229"/>
      <c r="W1153" s="229"/>
      <c r="X1153" s="229"/>
      <c r="Y1153" s="229"/>
    </row>
    <row r="1154" spans="1:25" x14ac:dyDescent="0.3">
      <c r="A1154" s="284" t="s">
        <v>289</v>
      </c>
      <c r="B1154" s="333">
        <v>42735</v>
      </c>
      <c r="C1154" s="284" t="s">
        <v>30</v>
      </c>
      <c r="D1154" s="331" t="s">
        <v>527</v>
      </c>
      <c r="E1154" s="331">
        <v>0</v>
      </c>
      <c r="F1154" s="331">
        <v>0</v>
      </c>
      <c r="G1154" s="331">
        <v>0</v>
      </c>
      <c r="H1154" s="331">
        <v>0</v>
      </c>
      <c r="I1154" s="331">
        <v>0</v>
      </c>
      <c r="J1154" s="331">
        <v>0</v>
      </c>
      <c r="K1154" s="331">
        <v>0</v>
      </c>
      <c r="L1154" s="331">
        <v>0</v>
      </c>
      <c r="M1154" s="331">
        <v>0</v>
      </c>
      <c r="N1154" s="331">
        <v>0</v>
      </c>
      <c r="O1154" s="331">
        <v>0</v>
      </c>
      <c r="P1154" s="331">
        <v>0</v>
      </c>
      <c r="Q1154" s="331">
        <v>0</v>
      </c>
      <c r="R1154" s="331">
        <v>0</v>
      </c>
      <c r="S1154" s="331">
        <v>0</v>
      </c>
      <c r="T1154" s="331">
        <v>0</v>
      </c>
      <c r="U1154" s="331">
        <v>0</v>
      </c>
      <c r="V1154" s="229"/>
      <c r="W1154" s="229"/>
      <c r="X1154" s="229"/>
      <c r="Y1154" s="229"/>
    </row>
    <row r="1155" spans="1:25" x14ac:dyDescent="0.3">
      <c r="A1155" s="284" t="s">
        <v>289</v>
      </c>
      <c r="B1155" s="333">
        <v>42735</v>
      </c>
      <c r="C1155" s="284" t="s">
        <v>31</v>
      </c>
      <c r="D1155" s="331" t="s">
        <v>538</v>
      </c>
      <c r="E1155" s="331">
        <v>11532678.17</v>
      </c>
      <c r="F1155" s="331">
        <v>0</v>
      </c>
      <c r="G1155" s="331">
        <v>0</v>
      </c>
      <c r="H1155" s="331">
        <v>0</v>
      </c>
      <c r="I1155" s="331">
        <v>0</v>
      </c>
      <c r="J1155" s="331">
        <v>0</v>
      </c>
      <c r="K1155" s="331">
        <v>0</v>
      </c>
      <c r="L1155" s="331">
        <v>0</v>
      </c>
      <c r="M1155" s="331">
        <v>0</v>
      </c>
      <c r="N1155" s="331">
        <v>0</v>
      </c>
      <c r="O1155" s="331">
        <v>0</v>
      </c>
      <c r="P1155" s="331">
        <v>0</v>
      </c>
      <c r="Q1155" s="331">
        <v>0</v>
      </c>
      <c r="R1155" s="331">
        <v>0</v>
      </c>
      <c r="S1155" s="331">
        <v>0</v>
      </c>
      <c r="T1155" s="331">
        <v>0</v>
      </c>
      <c r="U1155" s="331">
        <v>11532678.17</v>
      </c>
      <c r="V1155" s="229"/>
      <c r="W1155" s="229"/>
      <c r="X1155" s="229"/>
      <c r="Y1155" s="229"/>
    </row>
    <row r="1156" spans="1:25" x14ac:dyDescent="0.3">
      <c r="A1156" s="284" t="s">
        <v>289</v>
      </c>
      <c r="B1156" s="333">
        <v>42735</v>
      </c>
      <c r="C1156" s="284" t="s">
        <v>32</v>
      </c>
      <c r="D1156" s="331" t="s">
        <v>539</v>
      </c>
      <c r="E1156" s="331">
        <v>0</v>
      </c>
      <c r="F1156" s="331">
        <v>0</v>
      </c>
      <c r="G1156" s="331">
        <v>0</v>
      </c>
      <c r="H1156" s="331">
        <v>0</v>
      </c>
      <c r="I1156" s="331">
        <v>0</v>
      </c>
      <c r="J1156" s="331">
        <v>0</v>
      </c>
      <c r="K1156" s="331">
        <v>0</v>
      </c>
      <c r="L1156" s="331">
        <v>0</v>
      </c>
      <c r="M1156" s="331">
        <v>0</v>
      </c>
      <c r="N1156" s="331">
        <v>0</v>
      </c>
      <c r="O1156" s="331">
        <v>0</v>
      </c>
      <c r="P1156" s="331">
        <v>0</v>
      </c>
      <c r="Q1156" s="331">
        <v>0</v>
      </c>
      <c r="R1156" s="331">
        <v>0</v>
      </c>
      <c r="S1156" s="331">
        <v>0</v>
      </c>
      <c r="T1156" s="331">
        <v>0</v>
      </c>
      <c r="U1156" s="331">
        <v>0</v>
      </c>
      <c r="V1156" s="229"/>
      <c r="W1156" s="229"/>
      <c r="X1156" s="229"/>
      <c r="Y1156" s="229"/>
    </row>
    <row r="1157" spans="1:25" x14ac:dyDescent="0.3">
      <c r="A1157" s="284" t="s">
        <v>289</v>
      </c>
      <c r="B1157" s="333">
        <v>42735</v>
      </c>
      <c r="C1157" s="284" t="s">
        <v>33</v>
      </c>
      <c r="D1157" s="331" t="s">
        <v>540</v>
      </c>
      <c r="E1157" s="331">
        <v>11532678.17</v>
      </c>
      <c r="F1157" s="331">
        <v>0</v>
      </c>
      <c r="G1157" s="331">
        <v>0</v>
      </c>
      <c r="H1157" s="331">
        <v>0</v>
      </c>
      <c r="I1157" s="331">
        <v>0</v>
      </c>
      <c r="J1157" s="331">
        <v>0</v>
      </c>
      <c r="K1157" s="331">
        <v>0</v>
      </c>
      <c r="L1157" s="331">
        <v>0</v>
      </c>
      <c r="M1157" s="331">
        <v>0</v>
      </c>
      <c r="N1157" s="331">
        <v>0</v>
      </c>
      <c r="O1157" s="331">
        <v>0</v>
      </c>
      <c r="P1157" s="331">
        <v>0</v>
      </c>
      <c r="Q1157" s="331">
        <v>0</v>
      </c>
      <c r="R1157" s="331">
        <v>0</v>
      </c>
      <c r="S1157" s="331">
        <v>0</v>
      </c>
      <c r="T1157" s="331">
        <v>0</v>
      </c>
      <c r="U1157" s="331">
        <v>11532678.17</v>
      </c>
      <c r="V1157" s="229"/>
      <c r="W1157" s="229"/>
      <c r="X1157" s="229"/>
      <c r="Y1157" s="229"/>
    </row>
    <row r="1158" spans="1:25" x14ac:dyDescent="0.3">
      <c r="A1158" s="284" t="s">
        <v>288</v>
      </c>
      <c r="B1158" s="333">
        <v>42735</v>
      </c>
      <c r="C1158" s="284" t="s">
        <v>139</v>
      </c>
      <c r="D1158" s="331" t="s">
        <v>138</v>
      </c>
      <c r="E1158" s="331">
        <v>0</v>
      </c>
      <c r="F1158" s="331">
        <v>0</v>
      </c>
      <c r="G1158" s="331">
        <v>0</v>
      </c>
      <c r="H1158" s="331">
        <v>0</v>
      </c>
      <c r="I1158" s="331">
        <v>0</v>
      </c>
      <c r="J1158" s="331">
        <v>0</v>
      </c>
      <c r="K1158" s="331">
        <v>0</v>
      </c>
      <c r="L1158" s="331">
        <v>0</v>
      </c>
      <c r="M1158" s="331">
        <v>0</v>
      </c>
      <c r="N1158" s="331">
        <v>0</v>
      </c>
      <c r="O1158" s="331">
        <v>0</v>
      </c>
      <c r="P1158" s="331">
        <v>0</v>
      </c>
      <c r="Q1158" s="331">
        <v>0</v>
      </c>
      <c r="R1158" s="331">
        <v>0</v>
      </c>
      <c r="S1158" s="331">
        <v>0</v>
      </c>
      <c r="T1158" s="331">
        <v>0</v>
      </c>
      <c r="U1158" s="331">
        <v>0</v>
      </c>
      <c r="V1158" s="229"/>
      <c r="W1158" s="229"/>
      <c r="X1158" s="229"/>
      <c r="Y1158" s="229"/>
    </row>
    <row r="1159" spans="1:25" x14ac:dyDescent="0.3">
      <c r="A1159" s="284" t="s">
        <v>288</v>
      </c>
      <c r="B1159" s="333">
        <v>42735</v>
      </c>
      <c r="C1159" s="284" t="s">
        <v>4</v>
      </c>
      <c r="D1159" s="331" t="s">
        <v>520</v>
      </c>
      <c r="E1159" s="331">
        <v>0</v>
      </c>
      <c r="F1159" s="331">
        <v>0</v>
      </c>
      <c r="G1159" s="331">
        <v>0</v>
      </c>
      <c r="H1159" s="331">
        <v>0</v>
      </c>
      <c r="I1159" s="331">
        <v>0</v>
      </c>
      <c r="J1159" s="331">
        <v>0</v>
      </c>
      <c r="K1159" s="331">
        <v>0</v>
      </c>
      <c r="L1159" s="331">
        <v>0</v>
      </c>
      <c r="M1159" s="331">
        <v>0</v>
      </c>
      <c r="N1159" s="331">
        <v>0</v>
      </c>
      <c r="O1159" s="331">
        <v>0</v>
      </c>
      <c r="P1159" s="331">
        <v>0</v>
      </c>
      <c r="Q1159" s="331">
        <v>0</v>
      </c>
      <c r="R1159" s="331">
        <v>0</v>
      </c>
      <c r="S1159" s="331">
        <v>0</v>
      </c>
      <c r="T1159" s="331">
        <v>0</v>
      </c>
      <c r="U1159" s="331">
        <v>0</v>
      </c>
      <c r="V1159" s="229"/>
      <c r="W1159" s="229"/>
      <c r="X1159" s="229"/>
      <c r="Y1159" s="229"/>
    </row>
    <row r="1160" spans="1:25" x14ac:dyDescent="0.3">
      <c r="A1160" s="284" t="s">
        <v>288</v>
      </c>
      <c r="B1160" s="333">
        <v>42735</v>
      </c>
      <c r="C1160" s="284" t="s">
        <v>5</v>
      </c>
      <c r="D1160" s="331" t="s">
        <v>528</v>
      </c>
      <c r="E1160" s="331">
        <v>142331573.22999999</v>
      </c>
      <c r="F1160" s="331">
        <v>0</v>
      </c>
      <c r="G1160" s="331">
        <v>0</v>
      </c>
      <c r="H1160" s="331">
        <v>0</v>
      </c>
      <c r="I1160" s="331">
        <v>0</v>
      </c>
      <c r="J1160" s="331">
        <v>0</v>
      </c>
      <c r="K1160" s="331">
        <v>0</v>
      </c>
      <c r="L1160" s="331">
        <v>0</v>
      </c>
      <c r="M1160" s="331">
        <v>0</v>
      </c>
      <c r="N1160" s="331">
        <v>0</v>
      </c>
      <c r="O1160" s="331">
        <v>0</v>
      </c>
      <c r="P1160" s="331">
        <v>0</v>
      </c>
      <c r="Q1160" s="331">
        <v>0</v>
      </c>
      <c r="R1160" s="331">
        <v>0</v>
      </c>
      <c r="S1160" s="331">
        <v>0</v>
      </c>
      <c r="T1160" s="331">
        <v>0</v>
      </c>
      <c r="U1160" s="331">
        <v>142331573.22999999</v>
      </c>
      <c r="V1160" s="229"/>
      <c r="W1160" s="229"/>
      <c r="X1160" s="229"/>
      <c r="Y1160" s="229"/>
    </row>
    <row r="1161" spans="1:25" x14ac:dyDescent="0.3">
      <c r="A1161" s="284" t="s">
        <v>288</v>
      </c>
      <c r="B1161" s="333">
        <v>42735</v>
      </c>
      <c r="C1161" s="284" t="s">
        <v>13</v>
      </c>
      <c r="D1161" s="331" t="s">
        <v>529</v>
      </c>
      <c r="E1161" s="331">
        <v>0</v>
      </c>
      <c r="F1161" s="331">
        <v>0</v>
      </c>
      <c r="G1161" s="331">
        <v>0</v>
      </c>
      <c r="H1161" s="331">
        <v>0</v>
      </c>
      <c r="I1161" s="331">
        <v>0</v>
      </c>
      <c r="J1161" s="331">
        <v>0</v>
      </c>
      <c r="K1161" s="331">
        <v>0</v>
      </c>
      <c r="L1161" s="331">
        <v>0</v>
      </c>
      <c r="M1161" s="331">
        <v>0</v>
      </c>
      <c r="N1161" s="331">
        <v>0</v>
      </c>
      <c r="O1161" s="331">
        <v>0</v>
      </c>
      <c r="P1161" s="331">
        <v>0</v>
      </c>
      <c r="Q1161" s="331">
        <v>0</v>
      </c>
      <c r="R1161" s="331">
        <v>0</v>
      </c>
      <c r="S1161" s="331">
        <v>0</v>
      </c>
      <c r="T1161" s="331">
        <v>0</v>
      </c>
      <c r="U1161" s="331">
        <v>0</v>
      </c>
      <c r="V1161" s="229"/>
      <c r="W1161" s="229"/>
      <c r="X1161" s="229"/>
      <c r="Y1161" s="229"/>
    </row>
    <row r="1162" spans="1:25" x14ac:dyDescent="0.3">
      <c r="A1162" s="284" t="s">
        <v>288</v>
      </c>
      <c r="B1162" s="333">
        <v>42735</v>
      </c>
      <c r="C1162" s="284" t="s">
        <v>14</v>
      </c>
      <c r="D1162" s="331" t="s">
        <v>530</v>
      </c>
      <c r="E1162" s="331">
        <v>142331573.22999999</v>
      </c>
      <c r="F1162" s="331">
        <v>0</v>
      </c>
      <c r="G1162" s="331">
        <v>0</v>
      </c>
      <c r="H1162" s="331">
        <v>0</v>
      </c>
      <c r="I1162" s="331">
        <v>0</v>
      </c>
      <c r="J1162" s="331">
        <v>0</v>
      </c>
      <c r="K1162" s="331">
        <v>0</v>
      </c>
      <c r="L1162" s="331">
        <v>0</v>
      </c>
      <c r="M1162" s="331">
        <v>0</v>
      </c>
      <c r="N1162" s="331">
        <v>0</v>
      </c>
      <c r="O1162" s="331">
        <v>0</v>
      </c>
      <c r="P1162" s="331">
        <v>0</v>
      </c>
      <c r="Q1162" s="331">
        <v>0</v>
      </c>
      <c r="R1162" s="331">
        <v>0</v>
      </c>
      <c r="S1162" s="331">
        <v>0</v>
      </c>
      <c r="T1162" s="331">
        <v>0</v>
      </c>
      <c r="U1162" s="331">
        <v>142331573.22999999</v>
      </c>
      <c r="V1162" s="229"/>
      <c r="W1162" s="229"/>
      <c r="X1162" s="229"/>
      <c r="Y1162" s="229"/>
    </row>
    <row r="1163" spans="1:25" x14ac:dyDescent="0.3">
      <c r="A1163" s="284" t="s">
        <v>288</v>
      </c>
      <c r="B1163" s="333">
        <v>42735</v>
      </c>
      <c r="C1163" s="284" t="s">
        <v>15</v>
      </c>
      <c r="D1163" s="331" t="s">
        <v>531</v>
      </c>
      <c r="E1163" s="331">
        <v>452348368.06</v>
      </c>
      <c r="F1163" s="331">
        <v>0</v>
      </c>
      <c r="G1163" s="331">
        <v>0</v>
      </c>
      <c r="H1163" s="331">
        <v>0</v>
      </c>
      <c r="I1163" s="331">
        <v>0</v>
      </c>
      <c r="J1163" s="331">
        <v>0</v>
      </c>
      <c r="K1163" s="331">
        <v>0</v>
      </c>
      <c r="L1163" s="331">
        <v>0</v>
      </c>
      <c r="M1163" s="331">
        <v>0</v>
      </c>
      <c r="N1163" s="331">
        <v>0</v>
      </c>
      <c r="O1163" s="331">
        <v>0</v>
      </c>
      <c r="P1163" s="331">
        <v>0</v>
      </c>
      <c r="Q1163" s="331">
        <v>0</v>
      </c>
      <c r="R1163" s="331">
        <v>0</v>
      </c>
      <c r="S1163" s="331">
        <v>0</v>
      </c>
      <c r="T1163" s="331">
        <v>0</v>
      </c>
      <c r="U1163" s="331">
        <v>452348368.06</v>
      </c>
      <c r="V1163" s="229"/>
      <c r="W1163" s="229"/>
      <c r="X1163" s="229"/>
      <c r="Y1163" s="229"/>
    </row>
    <row r="1164" spans="1:25" x14ac:dyDescent="0.3">
      <c r="A1164" s="284" t="s">
        <v>288</v>
      </c>
      <c r="B1164" s="333">
        <v>42735</v>
      </c>
      <c r="C1164" s="284" t="s">
        <v>23</v>
      </c>
      <c r="D1164" s="331" t="s">
        <v>532</v>
      </c>
      <c r="E1164" s="331">
        <v>0</v>
      </c>
      <c r="F1164" s="331">
        <v>0</v>
      </c>
      <c r="G1164" s="331">
        <v>0</v>
      </c>
      <c r="H1164" s="331">
        <v>0</v>
      </c>
      <c r="I1164" s="331">
        <v>0</v>
      </c>
      <c r="J1164" s="331">
        <v>0</v>
      </c>
      <c r="K1164" s="331">
        <v>0</v>
      </c>
      <c r="L1164" s="331">
        <v>0</v>
      </c>
      <c r="M1164" s="331">
        <v>0</v>
      </c>
      <c r="N1164" s="331">
        <v>0</v>
      </c>
      <c r="O1164" s="331">
        <v>0</v>
      </c>
      <c r="P1164" s="331">
        <v>0</v>
      </c>
      <c r="Q1164" s="331">
        <v>0</v>
      </c>
      <c r="R1164" s="331">
        <v>0</v>
      </c>
      <c r="S1164" s="331">
        <v>0</v>
      </c>
      <c r="T1164" s="331">
        <v>0</v>
      </c>
      <c r="U1164" s="331">
        <v>0</v>
      </c>
      <c r="V1164" s="229"/>
      <c r="W1164" s="229"/>
      <c r="X1164" s="229"/>
      <c r="Y1164" s="229"/>
    </row>
    <row r="1165" spans="1:25" x14ac:dyDescent="0.3">
      <c r="A1165" s="284" t="s">
        <v>288</v>
      </c>
      <c r="B1165" s="333">
        <v>42735</v>
      </c>
      <c r="C1165" s="284" t="s">
        <v>24</v>
      </c>
      <c r="D1165" s="331" t="s">
        <v>533</v>
      </c>
      <c r="E1165" s="331">
        <v>452348368.06</v>
      </c>
      <c r="F1165" s="331">
        <v>0</v>
      </c>
      <c r="G1165" s="331">
        <v>0</v>
      </c>
      <c r="H1165" s="331">
        <v>0</v>
      </c>
      <c r="I1165" s="331">
        <v>0</v>
      </c>
      <c r="J1165" s="331">
        <v>0</v>
      </c>
      <c r="K1165" s="331">
        <v>0</v>
      </c>
      <c r="L1165" s="331">
        <v>0</v>
      </c>
      <c r="M1165" s="331">
        <v>0</v>
      </c>
      <c r="N1165" s="331">
        <v>0</v>
      </c>
      <c r="O1165" s="331">
        <v>0</v>
      </c>
      <c r="P1165" s="331">
        <v>0</v>
      </c>
      <c r="Q1165" s="331">
        <v>0</v>
      </c>
      <c r="R1165" s="331">
        <v>0</v>
      </c>
      <c r="S1165" s="331">
        <v>0</v>
      </c>
      <c r="T1165" s="331">
        <v>0</v>
      </c>
      <c r="U1165" s="331">
        <v>452348368.06</v>
      </c>
      <c r="V1165" s="229"/>
      <c r="W1165" s="229"/>
      <c r="X1165" s="229"/>
      <c r="Y1165" s="229"/>
    </row>
    <row r="1166" spans="1:25" x14ac:dyDescent="0.3">
      <c r="A1166" s="284" t="s">
        <v>288</v>
      </c>
      <c r="B1166" s="333">
        <v>42735</v>
      </c>
      <c r="C1166" s="284" t="s">
        <v>25</v>
      </c>
      <c r="D1166" s="331" t="s">
        <v>534</v>
      </c>
      <c r="E1166" s="331">
        <v>594679941.29999995</v>
      </c>
      <c r="F1166" s="331">
        <v>0</v>
      </c>
      <c r="G1166" s="331">
        <v>0</v>
      </c>
      <c r="H1166" s="331">
        <v>0</v>
      </c>
      <c r="I1166" s="331">
        <v>0</v>
      </c>
      <c r="J1166" s="331">
        <v>0</v>
      </c>
      <c r="K1166" s="331">
        <v>0</v>
      </c>
      <c r="L1166" s="331">
        <v>0</v>
      </c>
      <c r="M1166" s="331">
        <v>0</v>
      </c>
      <c r="N1166" s="331">
        <v>0</v>
      </c>
      <c r="O1166" s="331">
        <v>0</v>
      </c>
      <c r="P1166" s="331">
        <v>0</v>
      </c>
      <c r="Q1166" s="331">
        <v>0</v>
      </c>
      <c r="R1166" s="331">
        <v>0</v>
      </c>
      <c r="S1166" s="331">
        <v>0</v>
      </c>
      <c r="T1166" s="331">
        <v>0</v>
      </c>
      <c r="U1166" s="331">
        <v>594679941.29999995</v>
      </c>
      <c r="V1166" s="229"/>
      <c r="W1166" s="229"/>
      <c r="X1166" s="229"/>
      <c r="Y1166" s="229"/>
    </row>
    <row r="1167" spans="1:25" x14ac:dyDescent="0.3">
      <c r="A1167" s="284" t="s">
        <v>288</v>
      </c>
      <c r="B1167" s="333">
        <v>42735</v>
      </c>
      <c r="C1167" s="284" t="s">
        <v>26</v>
      </c>
      <c r="D1167" s="331" t="s">
        <v>535</v>
      </c>
      <c r="E1167" s="331">
        <v>594679941.29999995</v>
      </c>
      <c r="F1167" s="331">
        <v>0</v>
      </c>
      <c r="G1167" s="331">
        <v>0</v>
      </c>
      <c r="H1167" s="331">
        <v>0</v>
      </c>
      <c r="I1167" s="331">
        <v>0</v>
      </c>
      <c r="J1167" s="331">
        <v>0</v>
      </c>
      <c r="K1167" s="331">
        <v>0</v>
      </c>
      <c r="L1167" s="331">
        <v>0</v>
      </c>
      <c r="M1167" s="331">
        <v>0</v>
      </c>
      <c r="N1167" s="331">
        <v>0</v>
      </c>
      <c r="O1167" s="331">
        <v>0</v>
      </c>
      <c r="P1167" s="331">
        <v>0</v>
      </c>
      <c r="Q1167" s="331">
        <v>0</v>
      </c>
      <c r="R1167" s="331">
        <v>0</v>
      </c>
      <c r="S1167" s="331">
        <v>0</v>
      </c>
      <c r="T1167" s="331">
        <v>0</v>
      </c>
      <c r="U1167" s="331">
        <v>594679941.29999995</v>
      </c>
      <c r="V1167" s="229"/>
      <c r="W1167" s="229"/>
      <c r="X1167" s="229"/>
      <c r="Y1167" s="229"/>
    </row>
    <row r="1168" spans="1:25" x14ac:dyDescent="0.3">
      <c r="A1168" s="284" t="s">
        <v>288</v>
      </c>
      <c r="B1168" s="333">
        <v>42735</v>
      </c>
      <c r="C1168" s="284" t="s">
        <v>27</v>
      </c>
      <c r="D1168" s="331" t="s">
        <v>536</v>
      </c>
      <c r="E1168" s="331">
        <v>12018302.060000001</v>
      </c>
      <c r="F1168" s="331">
        <v>0</v>
      </c>
      <c r="G1168" s="331">
        <v>0</v>
      </c>
      <c r="H1168" s="331">
        <v>0</v>
      </c>
      <c r="I1168" s="331">
        <v>0</v>
      </c>
      <c r="J1168" s="331">
        <v>0</v>
      </c>
      <c r="K1168" s="331">
        <v>0</v>
      </c>
      <c r="L1168" s="331">
        <v>0</v>
      </c>
      <c r="M1168" s="331">
        <v>0</v>
      </c>
      <c r="N1168" s="331">
        <v>0</v>
      </c>
      <c r="O1168" s="331">
        <v>0</v>
      </c>
      <c r="P1168" s="331">
        <v>0</v>
      </c>
      <c r="Q1168" s="331">
        <v>0</v>
      </c>
      <c r="R1168" s="331">
        <v>0</v>
      </c>
      <c r="S1168" s="331">
        <v>0</v>
      </c>
      <c r="T1168" s="331">
        <v>0</v>
      </c>
      <c r="U1168" s="331">
        <v>12018302.060000001</v>
      </c>
      <c r="V1168" s="229"/>
      <c r="W1168" s="229"/>
      <c r="X1168" s="229"/>
      <c r="Y1168" s="229"/>
    </row>
    <row r="1169" spans="1:25" x14ac:dyDescent="0.3">
      <c r="A1169" s="284" t="s">
        <v>288</v>
      </c>
      <c r="B1169" s="333">
        <v>42735</v>
      </c>
      <c r="C1169" s="284" t="s">
        <v>28</v>
      </c>
      <c r="D1169" s="331" t="s">
        <v>537</v>
      </c>
      <c r="E1169" s="331">
        <v>0</v>
      </c>
      <c r="F1169" s="331">
        <v>0</v>
      </c>
      <c r="G1169" s="331">
        <v>0</v>
      </c>
      <c r="H1169" s="331">
        <v>0</v>
      </c>
      <c r="I1169" s="331">
        <v>0</v>
      </c>
      <c r="J1169" s="331">
        <v>0</v>
      </c>
      <c r="K1169" s="331">
        <v>0</v>
      </c>
      <c r="L1169" s="331">
        <v>0</v>
      </c>
      <c r="M1169" s="331">
        <v>0</v>
      </c>
      <c r="N1169" s="331">
        <v>0</v>
      </c>
      <c r="O1169" s="331">
        <v>0</v>
      </c>
      <c r="P1169" s="331">
        <v>0</v>
      </c>
      <c r="Q1169" s="331">
        <v>0</v>
      </c>
      <c r="R1169" s="331">
        <v>0</v>
      </c>
      <c r="S1169" s="331">
        <v>0</v>
      </c>
      <c r="T1169" s="331">
        <v>0</v>
      </c>
      <c r="U1169" s="331">
        <v>0</v>
      </c>
      <c r="V1169" s="229"/>
      <c r="W1169" s="229"/>
      <c r="X1169" s="229"/>
      <c r="Y1169" s="229"/>
    </row>
    <row r="1170" spans="1:25" x14ac:dyDescent="0.3">
      <c r="A1170" s="284" t="s">
        <v>288</v>
      </c>
      <c r="B1170" s="333">
        <v>42735</v>
      </c>
      <c r="C1170" s="284" t="s">
        <v>29</v>
      </c>
      <c r="D1170" s="331" t="s">
        <v>526</v>
      </c>
      <c r="E1170" s="331">
        <v>0</v>
      </c>
      <c r="F1170" s="331">
        <v>0</v>
      </c>
      <c r="G1170" s="331">
        <v>0</v>
      </c>
      <c r="H1170" s="331">
        <v>0</v>
      </c>
      <c r="I1170" s="331">
        <v>0</v>
      </c>
      <c r="J1170" s="331">
        <v>0</v>
      </c>
      <c r="K1170" s="331">
        <v>0</v>
      </c>
      <c r="L1170" s="331">
        <v>0</v>
      </c>
      <c r="M1170" s="331">
        <v>0</v>
      </c>
      <c r="N1170" s="331">
        <v>0</v>
      </c>
      <c r="O1170" s="331">
        <v>0</v>
      </c>
      <c r="P1170" s="331">
        <v>0</v>
      </c>
      <c r="Q1170" s="331">
        <v>0</v>
      </c>
      <c r="R1170" s="331">
        <v>0</v>
      </c>
      <c r="S1170" s="331">
        <v>0</v>
      </c>
      <c r="T1170" s="331">
        <v>0</v>
      </c>
      <c r="U1170" s="331">
        <v>0</v>
      </c>
      <c r="V1170" s="229"/>
      <c r="W1170" s="229"/>
      <c r="X1170" s="229"/>
      <c r="Y1170" s="229"/>
    </row>
    <row r="1171" spans="1:25" x14ac:dyDescent="0.3">
      <c r="A1171" s="284" t="s">
        <v>288</v>
      </c>
      <c r="B1171" s="333">
        <v>42735</v>
      </c>
      <c r="C1171" s="284" t="s">
        <v>30</v>
      </c>
      <c r="D1171" s="331" t="s">
        <v>527</v>
      </c>
      <c r="E1171" s="331">
        <v>0</v>
      </c>
      <c r="F1171" s="331">
        <v>0</v>
      </c>
      <c r="G1171" s="331">
        <v>0</v>
      </c>
      <c r="H1171" s="331">
        <v>0</v>
      </c>
      <c r="I1171" s="331">
        <v>0</v>
      </c>
      <c r="J1171" s="331">
        <v>0</v>
      </c>
      <c r="K1171" s="331">
        <v>0</v>
      </c>
      <c r="L1171" s="331">
        <v>0</v>
      </c>
      <c r="M1171" s="331">
        <v>0</v>
      </c>
      <c r="N1171" s="331">
        <v>0</v>
      </c>
      <c r="O1171" s="331">
        <v>0</v>
      </c>
      <c r="P1171" s="331">
        <v>0</v>
      </c>
      <c r="Q1171" s="331">
        <v>0</v>
      </c>
      <c r="R1171" s="331">
        <v>0</v>
      </c>
      <c r="S1171" s="331">
        <v>0</v>
      </c>
      <c r="T1171" s="331">
        <v>0</v>
      </c>
      <c r="U1171" s="331">
        <v>0</v>
      </c>
      <c r="V1171" s="229"/>
      <c r="W1171" s="229"/>
      <c r="X1171" s="229"/>
      <c r="Y1171" s="229"/>
    </row>
    <row r="1172" spans="1:25" x14ac:dyDescent="0.3">
      <c r="A1172" s="284" t="s">
        <v>288</v>
      </c>
      <c r="B1172" s="333">
        <v>42735</v>
      </c>
      <c r="C1172" s="284" t="s">
        <v>31</v>
      </c>
      <c r="D1172" s="331" t="s">
        <v>538</v>
      </c>
      <c r="E1172" s="331">
        <v>606698243.36000001</v>
      </c>
      <c r="F1172" s="331">
        <v>0</v>
      </c>
      <c r="G1172" s="331">
        <v>0</v>
      </c>
      <c r="H1172" s="331">
        <v>0</v>
      </c>
      <c r="I1172" s="331">
        <v>0</v>
      </c>
      <c r="J1172" s="331">
        <v>0</v>
      </c>
      <c r="K1172" s="331">
        <v>0</v>
      </c>
      <c r="L1172" s="331">
        <v>0</v>
      </c>
      <c r="M1172" s="331">
        <v>0</v>
      </c>
      <c r="N1172" s="331">
        <v>0</v>
      </c>
      <c r="O1172" s="331">
        <v>0</v>
      </c>
      <c r="P1172" s="331">
        <v>0</v>
      </c>
      <c r="Q1172" s="331">
        <v>0</v>
      </c>
      <c r="R1172" s="331">
        <v>0</v>
      </c>
      <c r="S1172" s="331">
        <v>0</v>
      </c>
      <c r="T1172" s="331">
        <v>0</v>
      </c>
      <c r="U1172" s="331">
        <v>606698243.36000001</v>
      </c>
      <c r="V1172" s="229"/>
      <c r="W1172" s="229"/>
      <c r="X1172" s="229"/>
      <c r="Y1172" s="229"/>
    </row>
    <row r="1173" spans="1:25" x14ac:dyDescent="0.3">
      <c r="A1173" s="284" t="s">
        <v>288</v>
      </c>
      <c r="B1173" s="333">
        <v>42735</v>
      </c>
      <c r="C1173" s="284" t="s">
        <v>32</v>
      </c>
      <c r="D1173" s="331" t="s">
        <v>539</v>
      </c>
      <c r="E1173" s="331">
        <v>0</v>
      </c>
      <c r="F1173" s="331">
        <v>0</v>
      </c>
      <c r="G1173" s="331">
        <v>0</v>
      </c>
      <c r="H1173" s="331">
        <v>0</v>
      </c>
      <c r="I1173" s="331">
        <v>0</v>
      </c>
      <c r="J1173" s="331">
        <v>0</v>
      </c>
      <c r="K1173" s="331">
        <v>0</v>
      </c>
      <c r="L1173" s="331">
        <v>0</v>
      </c>
      <c r="M1173" s="331">
        <v>0</v>
      </c>
      <c r="N1173" s="331">
        <v>0</v>
      </c>
      <c r="O1173" s="331">
        <v>0</v>
      </c>
      <c r="P1173" s="331">
        <v>0</v>
      </c>
      <c r="Q1173" s="331">
        <v>0</v>
      </c>
      <c r="R1173" s="331">
        <v>0</v>
      </c>
      <c r="S1173" s="331">
        <v>0</v>
      </c>
      <c r="T1173" s="331">
        <v>0</v>
      </c>
      <c r="U1173" s="331">
        <v>0</v>
      </c>
      <c r="V1173" s="229"/>
      <c r="W1173" s="229"/>
      <c r="X1173" s="229"/>
      <c r="Y1173" s="229"/>
    </row>
    <row r="1174" spans="1:25" x14ac:dyDescent="0.3">
      <c r="A1174" s="284" t="s">
        <v>288</v>
      </c>
      <c r="B1174" s="333">
        <v>42735</v>
      </c>
      <c r="C1174" s="284" t="s">
        <v>33</v>
      </c>
      <c r="D1174" s="331" t="s">
        <v>540</v>
      </c>
      <c r="E1174" s="331">
        <v>606698243.36000001</v>
      </c>
      <c r="F1174" s="331">
        <v>0</v>
      </c>
      <c r="G1174" s="331">
        <v>0</v>
      </c>
      <c r="H1174" s="331">
        <v>0</v>
      </c>
      <c r="I1174" s="331">
        <v>0</v>
      </c>
      <c r="J1174" s="331">
        <v>0</v>
      </c>
      <c r="K1174" s="331">
        <v>0</v>
      </c>
      <c r="L1174" s="331">
        <v>0</v>
      </c>
      <c r="M1174" s="331">
        <v>0</v>
      </c>
      <c r="N1174" s="331">
        <v>0</v>
      </c>
      <c r="O1174" s="331">
        <v>0</v>
      </c>
      <c r="P1174" s="331">
        <v>0</v>
      </c>
      <c r="Q1174" s="331">
        <v>0</v>
      </c>
      <c r="R1174" s="331">
        <v>0</v>
      </c>
      <c r="S1174" s="331">
        <v>0</v>
      </c>
      <c r="T1174" s="331">
        <v>0</v>
      </c>
      <c r="U1174" s="331">
        <v>606698243.36000001</v>
      </c>
      <c r="V1174" s="229"/>
      <c r="W1174" s="229"/>
      <c r="X1174" s="229"/>
      <c r="Y1174" s="229"/>
    </row>
    <row r="1175" spans="1:25" x14ac:dyDescent="0.3">
      <c r="A1175" s="284" t="s">
        <v>288</v>
      </c>
      <c r="B1175" s="333">
        <v>43100</v>
      </c>
      <c r="C1175" s="284" t="s">
        <v>139</v>
      </c>
      <c r="D1175" s="331" t="s">
        <v>138</v>
      </c>
      <c r="E1175" s="331">
        <v>0</v>
      </c>
      <c r="F1175" s="331">
        <v>0</v>
      </c>
      <c r="G1175" s="331">
        <v>0</v>
      </c>
      <c r="H1175" s="331">
        <v>0</v>
      </c>
      <c r="I1175" s="331">
        <v>0</v>
      </c>
      <c r="J1175" s="331">
        <v>0</v>
      </c>
      <c r="K1175" s="331">
        <v>0</v>
      </c>
      <c r="L1175" s="331">
        <v>0</v>
      </c>
      <c r="M1175" s="331">
        <v>0</v>
      </c>
      <c r="N1175" s="331">
        <v>0</v>
      </c>
      <c r="O1175" s="331">
        <v>0</v>
      </c>
      <c r="P1175" s="331">
        <v>0</v>
      </c>
      <c r="Q1175" s="331">
        <v>0</v>
      </c>
      <c r="R1175" s="331">
        <v>0</v>
      </c>
      <c r="S1175" s="331">
        <v>0</v>
      </c>
      <c r="T1175" s="331">
        <v>0</v>
      </c>
      <c r="U1175" s="331">
        <v>0</v>
      </c>
      <c r="V1175" s="229"/>
      <c r="W1175" s="229"/>
      <c r="X1175" s="229"/>
      <c r="Y1175" s="229"/>
    </row>
    <row r="1176" spans="1:25" x14ac:dyDescent="0.3">
      <c r="A1176" s="284" t="s">
        <v>288</v>
      </c>
      <c r="B1176" s="333">
        <v>43100</v>
      </c>
      <c r="C1176" s="284" t="s">
        <v>4</v>
      </c>
      <c r="D1176" s="331" t="s">
        <v>520</v>
      </c>
      <c r="E1176" s="331">
        <v>0</v>
      </c>
      <c r="F1176" s="331">
        <v>0</v>
      </c>
      <c r="G1176" s="331">
        <v>0</v>
      </c>
      <c r="H1176" s="331">
        <v>0</v>
      </c>
      <c r="I1176" s="331">
        <v>0</v>
      </c>
      <c r="J1176" s="331">
        <v>0</v>
      </c>
      <c r="K1176" s="331">
        <v>0</v>
      </c>
      <c r="L1176" s="331">
        <v>0</v>
      </c>
      <c r="M1176" s="331">
        <v>0</v>
      </c>
      <c r="N1176" s="331">
        <v>0</v>
      </c>
      <c r="O1176" s="331">
        <v>0</v>
      </c>
      <c r="P1176" s="331">
        <v>0</v>
      </c>
      <c r="Q1176" s="331">
        <v>0</v>
      </c>
      <c r="R1176" s="331">
        <v>0</v>
      </c>
      <c r="S1176" s="331">
        <v>0</v>
      </c>
      <c r="T1176" s="331">
        <v>0</v>
      </c>
      <c r="U1176" s="331">
        <v>0</v>
      </c>
      <c r="V1176" s="229"/>
      <c r="W1176" s="229"/>
      <c r="X1176" s="229"/>
      <c r="Y1176" s="229"/>
    </row>
    <row r="1177" spans="1:25" x14ac:dyDescent="0.3">
      <c r="A1177" s="284" t="s">
        <v>288</v>
      </c>
      <c r="B1177" s="333">
        <v>43100</v>
      </c>
      <c r="C1177" s="284" t="s">
        <v>5</v>
      </c>
      <c r="D1177" s="331" t="s">
        <v>528</v>
      </c>
      <c r="E1177" s="331">
        <v>98682127.540000007</v>
      </c>
      <c r="F1177" s="331">
        <v>0</v>
      </c>
      <c r="G1177" s="331">
        <v>0</v>
      </c>
      <c r="H1177" s="331">
        <v>0</v>
      </c>
      <c r="I1177" s="331">
        <v>0</v>
      </c>
      <c r="J1177" s="331">
        <v>0</v>
      </c>
      <c r="K1177" s="331">
        <v>0</v>
      </c>
      <c r="L1177" s="331">
        <v>0</v>
      </c>
      <c r="M1177" s="331">
        <v>0</v>
      </c>
      <c r="N1177" s="331">
        <v>0</v>
      </c>
      <c r="O1177" s="331">
        <v>0</v>
      </c>
      <c r="P1177" s="331">
        <v>0</v>
      </c>
      <c r="Q1177" s="331">
        <v>0</v>
      </c>
      <c r="R1177" s="331">
        <v>0</v>
      </c>
      <c r="S1177" s="331">
        <v>0</v>
      </c>
      <c r="T1177" s="331">
        <v>0</v>
      </c>
      <c r="U1177" s="331">
        <v>98682127.540000007</v>
      </c>
      <c r="V1177" s="229"/>
      <c r="W1177" s="229"/>
      <c r="X1177" s="229"/>
      <c r="Y1177" s="229"/>
    </row>
    <row r="1178" spans="1:25" x14ac:dyDescent="0.3">
      <c r="A1178" s="284" t="s">
        <v>288</v>
      </c>
      <c r="B1178" s="333">
        <v>43100</v>
      </c>
      <c r="C1178" s="284" t="s">
        <v>13</v>
      </c>
      <c r="D1178" s="331" t="s">
        <v>529</v>
      </c>
      <c r="E1178" s="331">
        <v>0</v>
      </c>
      <c r="F1178" s="331">
        <v>0</v>
      </c>
      <c r="G1178" s="331">
        <v>0</v>
      </c>
      <c r="H1178" s="331">
        <v>0</v>
      </c>
      <c r="I1178" s="331">
        <v>0</v>
      </c>
      <c r="J1178" s="331">
        <v>0</v>
      </c>
      <c r="K1178" s="331">
        <v>0</v>
      </c>
      <c r="L1178" s="331">
        <v>0</v>
      </c>
      <c r="M1178" s="331">
        <v>0</v>
      </c>
      <c r="N1178" s="331">
        <v>0</v>
      </c>
      <c r="O1178" s="331">
        <v>0</v>
      </c>
      <c r="P1178" s="331">
        <v>0</v>
      </c>
      <c r="Q1178" s="331">
        <v>0</v>
      </c>
      <c r="R1178" s="331">
        <v>0</v>
      </c>
      <c r="S1178" s="331">
        <v>0</v>
      </c>
      <c r="T1178" s="331">
        <v>0</v>
      </c>
      <c r="U1178" s="331">
        <v>0</v>
      </c>
      <c r="V1178" s="229"/>
      <c r="W1178" s="229"/>
      <c r="X1178" s="229"/>
      <c r="Y1178" s="229"/>
    </row>
    <row r="1179" spans="1:25" x14ac:dyDescent="0.3">
      <c r="A1179" s="284" t="s">
        <v>288</v>
      </c>
      <c r="B1179" s="333">
        <v>43100</v>
      </c>
      <c r="C1179" s="284" t="s">
        <v>14</v>
      </c>
      <c r="D1179" s="331" t="s">
        <v>530</v>
      </c>
      <c r="E1179" s="331">
        <v>98682127.540000007</v>
      </c>
      <c r="F1179" s="331">
        <v>0</v>
      </c>
      <c r="G1179" s="331">
        <v>0</v>
      </c>
      <c r="H1179" s="331">
        <v>0</v>
      </c>
      <c r="I1179" s="331">
        <v>0</v>
      </c>
      <c r="J1179" s="331">
        <v>0</v>
      </c>
      <c r="K1179" s="331">
        <v>0</v>
      </c>
      <c r="L1179" s="331">
        <v>0</v>
      </c>
      <c r="M1179" s="331">
        <v>0</v>
      </c>
      <c r="N1179" s="331">
        <v>0</v>
      </c>
      <c r="O1179" s="331">
        <v>0</v>
      </c>
      <c r="P1179" s="331">
        <v>0</v>
      </c>
      <c r="Q1179" s="331">
        <v>0</v>
      </c>
      <c r="R1179" s="331">
        <v>0</v>
      </c>
      <c r="S1179" s="331">
        <v>0</v>
      </c>
      <c r="T1179" s="331">
        <v>0</v>
      </c>
      <c r="U1179" s="331">
        <v>98682127.540000007</v>
      </c>
      <c r="V1179" s="229"/>
      <c r="W1179" s="229"/>
      <c r="X1179" s="229"/>
      <c r="Y1179" s="229"/>
    </row>
    <row r="1180" spans="1:25" x14ac:dyDescent="0.3">
      <c r="A1180" s="284" t="s">
        <v>288</v>
      </c>
      <c r="B1180" s="333">
        <v>43100</v>
      </c>
      <c r="C1180" s="284" t="s">
        <v>15</v>
      </c>
      <c r="D1180" s="331" t="s">
        <v>531</v>
      </c>
      <c r="E1180" s="331">
        <v>487771498.35000002</v>
      </c>
      <c r="F1180" s="331">
        <v>0</v>
      </c>
      <c r="G1180" s="331">
        <v>0</v>
      </c>
      <c r="H1180" s="331">
        <v>0</v>
      </c>
      <c r="I1180" s="331">
        <v>0</v>
      </c>
      <c r="J1180" s="331">
        <v>0</v>
      </c>
      <c r="K1180" s="331">
        <v>0</v>
      </c>
      <c r="L1180" s="331">
        <v>0</v>
      </c>
      <c r="M1180" s="331">
        <v>0</v>
      </c>
      <c r="N1180" s="331">
        <v>0</v>
      </c>
      <c r="O1180" s="331">
        <v>0</v>
      </c>
      <c r="P1180" s="331">
        <v>0</v>
      </c>
      <c r="Q1180" s="331">
        <v>0</v>
      </c>
      <c r="R1180" s="331">
        <v>0</v>
      </c>
      <c r="S1180" s="331">
        <v>0</v>
      </c>
      <c r="T1180" s="331">
        <v>0</v>
      </c>
      <c r="U1180" s="331">
        <v>487771498.35000002</v>
      </c>
      <c r="V1180" s="229"/>
      <c r="W1180" s="229"/>
      <c r="X1180" s="229"/>
      <c r="Y1180" s="229"/>
    </row>
    <row r="1181" spans="1:25" x14ac:dyDescent="0.3">
      <c r="A1181" s="284" t="s">
        <v>288</v>
      </c>
      <c r="B1181" s="333">
        <v>43100</v>
      </c>
      <c r="C1181" s="284" t="s">
        <v>23</v>
      </c>
      <c r="D1181" s="331" t="s">
        <v>532</v>
      </c>
      <c r="E1181" s="331">
        <v>0</v>
      </c>
      <c r="F1181" s="331">
        <v>0</v>
      </c>
      <c r="G1181" s="331">
        <v>0</v>
      </c>
      <c r="H1181" s="331">
        <v>0</v>
      </c>
      <c r="I1181" s="331">
        <v>0</v>
      </c>
      <c r="J1181" s="331">
        <v>0</v>
      </c>
      <c r="K1181" s="331">
        <v>0</v>
      </c>
      <c r="L1181" s="331">
        <v>0</v>
      </c>
      <c r="M1181" s="331">
        <v>0</v>
      </c>
      <c r="N1181" s="331">
        <v>0</v>
      </c>
      <c r="O1181" s="331">
        <v>0</v>
      </c>
      <c r="P1181" s="331">
        <v>0</v>
      </c>
      <c r="Q1181" s="331">
        <v>0</v>
      </c>
      <c r="R1181" s="331">
        <v>0</v>
      </c>
      <c r="S1181" s="331">
        <v>0</v>
      </c>
      <c r="T1181" s="331">
        <v>0</v>
      </c>
      <c r="U1181" s="331">
        <v>0</v>
      </c>
      <c r="V1181" s="229"/>
      <c r="W1181" s="229"/>
      <c r="X1181" s="229"/>
      <c r="Y1181" s="229"/>
    </row>
    <row r="1182" spans="1:25" x14ac:dyDescent="0.3">
      <c r="A1182" s="284" t="s">
        <v>288</v>
      </c>
      <c r="B1182" s="333">
        <v>43100</v>
      </c>
      <c r="C1182" s="284" t="s">
        <v>24</v>
      </c>
      <c r="D1182" s="331" t="s">
        <v>533</v>
      </c>
      <c r="E1182" s="331">
        <v>487771498.35000002</v>
      </c>
      <c r="F1182" s="331">
        <v>0</v>
      </c>
      <c r="G1182" s="331">
        <v>0</v>
      </c>
      <c r="H1182" s="331">
        <v>0</v>
      </c>
      <c r="I1182" s="331">
        <v>0</v>
      </c>
      <c r="J1182" s="331">
        <v>0</v>
      </c>
      <c r="K1182" s="331">
        <v>0</v>
      </c>
      <c r="L1182" s="331">
        <v>0</v>
      </c>
      <c r="M1182" s="331">
        <v>0</v>
      </c>
      <c r="N1182" s="331">
        <v>0</v>
      </c>
      <c r="O1182" s="331">
        <v>0</v>
      </c>
      <c r="P1182" s="331">
        <v>0</v>
      </c>
      <c r="Q1182" s="331">
        <v>0</v>
      </c>
      <c r="R1182" s="331">
        <v>0</v>
      </c>
      <c r="S1182" s="331">
        <v>0</v>
      </c>
      <c r="T1182" s="331">
        <v>0</v>
      </c>
      <c r="U1182" s="331">
        <v>487771498.35000002</v>
      </c>
      <c r="V1182" s="229"/>
      <c r="W1182" s="229"/>
      <c r="X1182" s="229"/>
      <c r="Y1182" s="229"/>
    </row>
    <row r="1183" spans="1:25" x14ac:dyDescent="0.3">
      <c r="A1183" s="284" t="s">
        <v>288</v>
      </c>
      <c r="B1183" s="333">
        <v>43100</v>
      </c>
      <c r="C1183" s="284" t="s">
        <v>25</v>
      </c>
      <c r="D1183" s="331" t="s">
        <v>534</v>
      </c>
      <c r="E1183" s="331">
        <v>586453625.88999999</v>
      </c>
      <c r="F1183" s="331">
        <v>0</v>
      </c>
      <c r="G1183" s="331">
        <v>0</v>
      </c>
      <c r="H1183" s="331">
        <v>0</v>
      </c>
      <c r="I1183" s="331">
        <v>0</v>
      </c>
      <c r="J1183" s="331">
        <v>0</v>
      </c>
      <c r="K1183" s="331">
        <v>0</v>
      </c>
      <c r="L1183" s="331">
        <v>0</v>
      </c>
      <c r="M1183" s="331">
        <v>0</v>
      </c>
      <c r="N1183" s="331">
        <v>0</v>
      </c>
      <c r="O1183" s="331">
        <v>0</v>
      </c>
      <c r="P1183" s="331">
        <v>0</v>
      </c>
      <c r="Q1183" s="331">
        <v>0</v>
      </c>
      <c r="R1183" s="331">
        <v>0</v>
      </c>
      <c r="S1183" s="331">
        <v>0</v>
      </c>
      <c r="T1183" s="331">
        <v>0</v>
      </c>
      <c r="U1183" s="331">
        <v>586453625.88999999</v>
      </c>
      <c r="V1183" s="229"/>
      <c r="W1183" s="229"/>
      <c r="X1183" s="229"/>
      <c r="Y1183" s="229"/>
    </row>
    <row r="1184" spans="1:25" x14ac:dyDescent="0.3">
      <c r="A1184" s="284" t="s">
        <v>288</v>
      </c>
      <c r="B1184" s="333">
        <v>43100</v>
      </c>
      <c r="C1184" s="284" t="s">
        <v>26</v>
      </c>
      <c r="D1184" s="331" t="s">
        <v>535</v>
      </c>
      <c r="E1184" s="331">
        <v>586453625.88999999</v>
      </c>
      <c r="F1184" s="331">
        <v>0</v>
      </c>
      <c r="G1184" s="331">
        <v>0</v>
      </c>
      <c r="H1184" s="331">
        <v>0</v>
      </c>
      <c r="I1184" s="331">
        <v>0</v>
      </c>
      <c r="J1184" s="331">
        <v>0</v>
      </c>
      <c r="K1184" s="331">
        <v>0</v>
      </c>
      <c r="L1184" s="331">
        <v>0</v>
      </c>
      <c r="M1184" s="331">
        <v>0</v>
      </c>
      <c r="N1184" s="331">
        <v>0</v>
      </c>
      <c r="O1184" s="331">
        <v>0</v>
      </c>
      <c r="P1184" s="331">
        <v>0</v>
      </c>
      <c r="Q1184" s="331">
        <v>0</v>
      </c>
      <c r="R1184" s="331">
        <v>0</v>
      </c>
      <c r="S1184" s="331">
        <v>0</v>
      </c>
      <c r="T1184" s="331">
        <v>0</v>
      </c>
      <c r="U1184" s="331">
        <v>586453625.88999999</v>
      </c>
      <c r="V1184" s="229"/>
      <c r="W1184" s="229"/>
      <c r="X1184" s="229"/>
      <c r="Y1184" s="229"/>
    </row>
    <row r="1185" spans="1:25" x14ac:dyDescent="0.3">
      <c r="A1185" s="284" t="s">
        <v>288</v>
      </c>
      <c r="B1185" s="333">
        <v>43100</v>
      </c>
      <c r="C1185" s="284" t="s">
        <v>27</v>
      </c>
      <c r="D1185" s="331" t="s">
        <v>536</v>
      </c>
      <c r="E1185" s="331">
        <v>18137211.699999999</v>
      </c>
      <c r="F1185" s="331">
        <v>0</v>
      </c>
      <c r="G1185" s="331">
        <v>0</v>
      </c>
      <c r="H1185" s="331">
        <v>0</v>
      </c>
      <c r="I1185" s="331">
        <v>0</v>
      </c>
      <c r="J1185" s="331">
        <v>0</v>
      </c>
      <c r="K1185" s="331">
        <v>0</v>
      </c>
      <c r="L1185" s="331">
        <v>0</v>
      </c>
      <c r="M1185" s="331">
        <v>0</v>
      </c>
      <c r="N1185" s="331">
        <v>0</v>
      </c>
      <c r="O1185" s="331">
        <v>0</v>
      </c>
      <c r="P1185" s="331">
        <v>0</v>
      </c>
      <c r="Q1185" s="331">
        <v>0</v>
      </c>
      <c r="R1185" s="331">
        <v>0</v>
      </c>
      <c r="S1185" s="331">
        <v>0</v>
      </c>
      <c r="T1185" s="331">
        <v>0</v>
      </c>
      <c r="U1185" s="331">
        <v>18137211.699999999</v>
      </c>
      <c r="V1185" s="229"/>
      <c r="W1185" s="229"/>
      <c r="X1185" s="229"/>
      <c r="Y1185" s="229"/>
    </row>
    <row r="1186" spans="1:25" x14ac:dyDescent="0.3">
      <c r="A1186" s="284" t="s">
        <v>288</v>
      </c>
      <c r="B1186" s="333">
        <v>43100</v>
      </c>
      <c r="C1186" s="284" t="s">
        <v>28</v>
      </c>
      <c r="D1186" s="331" t="s">
        <v>537</v>
      </c>
      <c r="E1186" s="331">
        <v>0</v>
      </c>
      <c r="F1186" s="331">
        <v>0</v>
      </c>
      <c r="G1186" s="331">
        <v>0</v>
      </c>
      <c r="H1186" s="331">
        <v>0</v>
      </c>
      <c r="I1186" s="331">
        <v>0</v>
      </c>
      <c r="J1186" s="331">
        <v>0</v>
      </c>
      <c r="K1186" s="331">
        <v>0</v>
      </c>
      <c r="L1186" s="331">
        <v>0</v>
      </c>
      <c r="M1186" s="331">
        <v>0</v>
      </c>
      <c r="N1186" s="331">
        <v>0</v>
      </c>
      <c r="O1186" s="331">
        <v>0</v>
      </c>
      <c r="P1186" s="331">
        <v>0</v>
      </c>
      <c r="Q1186" s="331">
        <v>0</v>
      </c>
      <c r="R1186" s="331">
        <v>0</v>
      </c>
      <c r="S1186" s="331">
        <v>0</v>
      </c>
      <c r="T1186" s="331">
        <v>0</v>
      </c>
      <c r="U1186" s="331">
        <v>0</v>
      </c>
      <c r="V1186" s="229"/>
      <c r="W1186" s="229"/>
      <c r="X1186" s="229"/>
      <c r="Y1186" s="229"/>
    </row>
    <row r="1187" spans="1:25" x14ac:dyDescent="0.3">
      <c r="A1187" s="284" t="s">
        <v>288</v>
      </c>
      <c r="B1187" s="333">
        <v>43100</v>
      </c>
      <c r="C1187" s="284" t="s">
        <v>29</v>
      </c>
      <c r="D1187" s="331" t="s">
        <v>526</v>
      </c>
      <c r="E1187" s="331">
        <v>0</v>
      </c>
      <c r="F1187" s="331">
        <v>0</v>
      </c>
      <c r="G1187" s="331">
        <v>0</v>
      </c>
      <c r="H1187" s="331">
        <v>0</v>
      </c>
      <c r="I1187" s="331">
        <v>0</v>
      </c>
      <c r="J1187" s="331">
        <v>0</v>
      </c>
      <c r="K1187" s="331">
        <v>0</v>
      </c>
      <c r="L1187" s="331">
        <v>0</v>
      </c>
      <c r="M1187" s="331">
        <v>0</v>
      </c>
      <c r="N1187" s="331">
        <v>0</v>
      </c>
      <c r="O1187" s="331">
        <v>0</v>
      </c>
      <c r="P1187" s="331">
        <v>0</v>
      </c>
      <c r="Q1187" s="331">
        <v>0</v>
      </c>
      <c r="R1187" s="331">
        <v>0</v>
      </c>
      <c r="S1187" s="331">
        <v>0</v>
      </c>
      <c r="T1187" s="331">
        <v>0</v>
      </c>
      <c r="U1187" s="331">
        <v>0</v>
      </c>
      <c r="V1187" s="229"/>
      <c r="W1187" s="229"/>
      <c r="X1187" s="229"/>
      <c r="Y1187" s="229"/>
    </row>
    <row r="1188" spans="1:25" x14ac:dyDescent="0.3">
      <c r="A1188" s="284" t="s">
        <v>288</v>
      </c>
      <c r="B1188" s="333">
        <v>43100</v>
      </c>
      <c r="C1188" s="284" t="s">
        <v>30</v>
      </c>
      <c r="D1188" s="331" t="s">
        <v>527</v>
      </c>
      <c r="E1188" s="331">
        <v>0</v>
      </c>
      <c r="F1188" s="331">
        <v>0</v>
      </c>
      <c r="G1188" s="331">
        <v>0</v>
      </c>
      <c r="H1188" s="331">
        <v>0</v>
      </c>
      <c r="I1188" s="331">
        <v>0</v>
      </c>
      <c r="J1188" s="331">
        <v>0</v>
      </c>
      <c r="K1188" s="331">
        <v>0</v>
      </c>
      <c r="L1188" s="331">
        <v>0</v>
      </c>
      <c r="M1188" s="331">
        <v>0</v>
      </c>
      <c r="N1188" s="331">
        <v>0</v>
      </c>
      <c r="O1188" s="331">
        <v>0</v>
      </c>
      <c r="P1188" s="331">
        <v>0</v>
      </c>
      <c r="Q1188" s="331">
        <v>0</v>
      </c>
      <c r="R1188" s="331">
        <v>0</v>
      </c>
      <c r="S1188" s="331">
        <v>0</v>
      </c>
      <c r="T1188" s="331">
        <v>0</v>
      </c>
      <c r="U1188" s="331">
        <v>0</v>
      </c>
      <c r="V1188" s="229"/>
      <c r="W1188" s="229"/>
      <c r="X1188" s="229"/>
      <c r="Y1188" s="229"/>
    </row>
    <row r="1189" spans="1:25" x14ac:dyDescent="0.3">
      <c r="A1189" s="284" t="s">
        <v>288</v>
      </c>
      <c r="B1189" s="333">
        <v>43100</v>
      </c>
      <c r="C1189" s="284" t="s">
        <v>31</v>
      </c>
      <c r="D1189" s="331" t="s">
        <v>538</v>
      </c>
      <c r="E1189" s="331">
        <v>604590837.59000003</v>
      </c>
      <c r="F1189" s="331">
        <v>0</v>
      </c>
      <c r="G1189" s="331">
        <v>0</v>
      </c>
      <c r="H1189" s="331">
        <v>0</v>
      </c>
      <c r="I1189" s="331">
        <v>0</v>
      </c>
      <c r="J1189" s="331">
        <v>0</v>
      </c>
      <c r="K1189" s="331">
        <v>0</v>
      </c>
      <c r="L1189" s="331">
        <v>0</v>
      </c>
      <c r="M1189" s="331">
        <v>0</v>
      </c>
      <c r="N1189" s="331">
        <v>0</v>
      </c>
      <c r="O1189" s="331">
        <v>0</v>
      </c>
      <c r="P1189" s="331">
        <v>0</v>
      </c>
      <c r="Q1189" s="331">
        <v>0</v>
      </c>
      <c r="R1189" s="331">
        <v>0</v>
      </c>
      <c r="S1189" s="331">
        <v>0</v>
      </c>
      <c r="T1189" s="331">
        <v>0</v>
      </c>
      <c r="U1189" s="331">
        <v>604590837.59000003</v>
      </c>
      <c r="V1189" s="229"/>
      <c r="W1189" s="229"/>
      <c r="X1189" s="229"/>
      <c r="Y1189" s="229"/>
    </row>
    <row r="1190" spans="1:25" x14ac:dyDescent="0.3">
      <c r="A1190" s="284" t="s">
        <v>288</v>
      </c>
      <c r="B1190" s="333">
        <v>43100</v>
      </c>
      <c r="C1190" s="284" t="s">
        <v>32</v>
      </c>
      <c r="D1190" s="331" t="s">
        <v>539</v>
      </c>
      <c r="E1190" s="331">
        <v>0</v>
      </c>
      <c r="F1190" s="331">
        <v>0</v>
      </c>
      <c r="G1190" s="331">
        <v>0</v>
      </c>
      <c r="H1190" s="331">
        <v>0</v>
      </c>
      <c r="I1190" s="331">
        <v>0</v>
      </c>
      <c r="J1190" s="331">
        <v>0</v>
      </c>
      <c r="K1190" s="331">
        <v>0</v>
      </c>
      <c r="L1190" s="331">
        <v>0</v>
      </c>
      <c r="M1190" s="331">
        <v>0</v>
      </c>
      <c r="N1190" s="331">
        <v>0</v>
      </c>
      <c r="O1190" s="331">
        <v>0</v>
      </c>
      <c r="P1190" s="331">
        <v>0</v>
      </c>
      <c r="Q1190" s="331">
        <v>0</v>
      </c>
      <c r="R1190" s="331">
        <v>0</v>
      </c>
      <c r="S1190" s="331">
        <v>0</v>
      </c>
      <c r="T1190" s="331">
        <v>0</v>
      </c>
      <c r="U1190" s="331">
        <v>0</v>
      </c>
      <c r="V1190" s="229"/>
      <c r="W1190" s="229"/>
      <c r="X1190" s="229"/>
      <c r="Y1190" s="229"/>
    </row>
    <row r="1191" spans="1:25" x14ac:dyDescent="0.3">
      <c r="A1191" s="284" t="s">
        <v>288</v>
      </c>
      <c r="B1191" s="333">
        <v>43100</v>
      </c>
      <c r="C1191" s="284" t="s">
        <v>33</v>
      </c>
      <c r="D1191" s="331" t="s">
        <v>540</v>
      </c>
      <c r="E1191" s="331">
        <v>604590837.59000003</v>
      </c>
      <c r="F1191" s="331">
        <v>0</v>
      </c>
      <c r="G1191" s="331">
        <v>0</v>
      </c>
      <c r="H1191" s="331">
        <v>0</v>
      </c>
      <c r="I1191" s="331">
        <v>0</v>
      </c>
      <c r="J1191" s="331">
        <v>0</v>
      </c>
      <c r="K1191" s="331">
        <v>0</v>
      </c>
      <c r="L1191" s="331">
        <v>0</v>
      </c>
      <c r="M1191" s="331">
        <v>0</v>
      </c>
      <c r="N1191" s="331">
        <v>0</v>
      </c>
      <c r="O1191" s="331">
        <v>0</v>
      </c>
      <c r="P1191" s="331">
        <v>0</v>
      </c>
      <c r="Q1191" s="331">
        <v>0</v>
      </c>
      <c r="R1191" s="331">
        <v>0</v>
      </c>
      <c r="S1191" s="331">
        <v>0</v>
      </c>
      <c r="T1191" s="331">
        <v>0</v>
      </c>
      <c r="U1191" s="331">
        <v>604590837.59000003</v>
      </c>
      <c r="V1191" s="229"/>
      <c r="W1191" s="229"/>
      <c r="X1191" s="229"/>
      <c r="Y1191" s="229"/>
    </row>
    <row r="1192" spans="1:25" x14ac:dyDescent="0.3">
      <c r="A1192" s="284" t="s">
        <v>288</v>
      </c>
      <c r="B1192" s="333">
        <v>43465</v>
      </c>
      <c r="C1192" s="284" t="s">
        <v>139</v>
      </c>
      <c r="D1192" s="331" t="s">
        <v>138</v>
      </c>
      <c r="E1192" s="331">
        <v>0</v>
      </c>
      <c r="F1192" s="331">
        <v>0</v>
      </c>
      <c r="G1192" s="331">
        <v>0</v>
      </c>
      <c r="H1192" s="331">
        <v>0</v>
      </c>
      <c r="I1192" s="331">
        <v>0</v>
      </c>
      <c r="J1192" s="331">
        <v>0</v>
      </c>
      <c r="K1192" s="331">
        <v>0</v>
      </c>
      <c r="L1192" s="331">
        <v>0</v>
      </c>
      <c r="M1192" s="331">
        <v>0</v>
      </c>
      <c r="N1192" s="331">
        <v>0</v>
      </c>
      <c r="O1192" s="331">
        <v>0</v>
      </c>
      <c r="P1192" s="331">
        <v>0</v>
      </c>
      <c r="Q1192" s="331">
        <v>0</v>
      </c>
      <c r="R1192" s="331">
        <v>0</v>
      </c>
      <c r="S1192" s="331">
        <v>0</v>
      </c>
      <c r="T1192" s="331">
        <v>0</v>
      </c>
      <c r="U1192" s="331">
        <v>0</v>
      </c>
      <c r="V1192" s="229"/>
      <c r="W1192" s="229"/>
      <c r="X1192" s="229"/>
      <c r="Y1192" s="229"/>
    </row>
    <row r="1193" spans="1:25" x14ac:dyDescent="0.3">
      <c r="A1193" s="284" t="s">
        <v>288</v>
      </c>
      <c r="B1193" s="333">
        <v>43465</v>
      </c>
      <c r="C1193" s="284" t="s">
        <v>4</v>
      </c>
      <c r="D1193" s="331" t="s">
        <v>520</v>
      </c>
      <c r="E1193" s="331">
        <v>0</v>
      </c>
      <c r="F1193" s="331">
        <v>0</v>
      </c>
      <c r="G1193" s="331">
        <v>0</v>
      </c>
      <c r="H1193" s="331">
        <v>0</v>
      </c>
      <c r="I1193" s="331">
        <v>0</v>
      </c>
      <c r="J1193" s="331">
        <v>0</v>
      </c>
      <c r="K1193" s="331">
        <v>0</v>
      </c>
      <c r="L1193" s="331">
        <v>0</v>
      </c>
      <c r="M1193" s="331">
        <v>0</v>
      </c>
      <c r="N1193" s="331">
        <v>0</v>
      </c>
      <c r="O1193" s="331">
        <v>0</v>
      </c>
      <c r="P1193" s="331">
        <v>0</v>
      </c>
      <c r="Q1193" s="331">
        <v>0</v>
      </c>
      <c r="R1193" s="331">
        <v>0</v>
      </c>
      <c r="S1193" s="331">
        <v>0</v>
      </c>
      <c r="T1193" s="331">
        <v>0</v>
      </c>
      <c r="U1193" s="331">
        <v>0</v>
      </c>
      <c r="V1193" s="229"/>
      <c r="W1193" s="229"/>
      <c r="X1193" s="229"/>
      <c r="Y1193" s="229"/>
    </row>
    <row r="1194" spans="1:25" x14ac:dyDescent="0.3">
      <c r="A1194" s="284" t="s">
        <v>288</v>
      </c>
      <c r="B1194" s="333">
        <v>43465</v>
      </c>
      <c r="C1194" s="284" t="s">
        <v>5</v>
      </c>
      <c r="D1194" s="331" t="s">
        <v>528</v>
      </c>
      <c r="E1194" s="331">
        <v>44453602.579999998</v>
      </c>
      <c r="F1194" s="331">
        <v>0</v>
      </c>
      <c r="G1194" s="331">
        <v>0</v>
      </c>
      <c r="H1194" s="331">
        <v>0</v>
      </c>
      <c r="I1194" s="331">
        <v>0</v>
      </c>
      <c r="J1194" s="331">
        <v>0</v>
      </c>
      <c r="K1194" s="331">
        <v>0</v>
      </c>
      <c r="L1194" s="331">
        <v>0</v>
      </c>
      <c r="M1194" s="331">
        <v>0</v>
      </c>
      <c r="N1194" s="331">
        <v>0</v>
      </c>
      <c r="O1194" s="331">
        <v>0</v>
      </c>
      <c r="P1194" s="331">
        <v>0</v>
      </c>
      <c r="Q1194" s="331">
        <v>0</v>
      </c>
      <c r="R1194" s="331">
        <v>0</v>
      </c>
      <c r="S1194" s="331">
        <v>0</v>
      </c>
      <c r="T1194" s="331">
        <v>0</v>
      </c>
      <c r="U1194" s="331">
        <v>44453602.579999998</v>
      </c>
      <c r="V1194" s="229"/>
      <c r="W1194" s="229"/>
      <c r="X1194" s="229"/>
      <c r="Y1194" s="229"/>
    </row>
    <row r="1195" spans="1:25" x14ac:dyDescent="0.3">
      <c r="A1195" s="284" t="s">
        <v>288</v>
      </c>
      <c r="B1195" s="333">
        <v>43465</v>
      </c>
      <c r="C1195" s="284" t="s">
        <v>13</v>
      </c>
      <c r="D1195" s="331" t="s">
        <v>529</v>
      </c>
      <c r="E1195" s="331">
        <v>0</v>
      </c>
      <c r="F1195" s="331">
        <v>0</v>
      </c>
      <c r="G1195" s="331">
        <v>0</v>
      </c>
      <c r="H1195" s="331">
        <v>0</v>
      </c>
      <c r="I1195" s="331">
        <v>0</v>
      </c>
      <c r="J1195" s="331">
        <v>0</v>
      </c>
      <c r="K1195" s="331">
        <v>0</v>
      </c>
      <c r="L1195" s="331">
        <v>0</v>
      </c>
      <c r="M1195" s="331">
        <v>0</v>
      </c>
      <c r="N1195" s="331">
        <v>0</v>
      </c>
      <c r="O1195" s="331">
        <v>0</v>
      </c>
      <c r="P1195" s="331">
        <v>0</v>
      </c>
      <c r="Q1195" s="331">
        <v>0</v>
      </c>
      <c r="R1195" s="331">
        <v>0</v>
      </c>
      <c r="S1195" s="331">
        <v>0</v>
      </c>
      <c r="T1195" s="331">
        <v>0</v>
      </c>
      <c r="U1195" s="331">
        <v>0</v>
      </c>
      <c r="V1195" s="229"/>
      <c r="W1195" s="229"/>
      <c r="X1195" s="229"/>
      <c r="Y1195" s="229"/>
    </row>
    <row r="1196" spans="1:25" x14ac:dyDescent="0.3">
      <c r="A1196" s="284" t="s">
        <v>288</v>
      </c>
      <c r="B1196" s="333">
        <v>43465</v>
      </c>
      <c r="C1196" s="284" t="s">
        <v>14</v>
      </c>
      <c r="D1196" s="331" t="s">
        <v>530</v>
      </c>
      <c r="E1196" s="331">
        <v>44453602.579999998</v>
      </c>
      <c r="F1196" s="331">
        <v>0</v>
      </c>
      <c r="G1196" s="331">
        <v>0</v>
      </c>
      <c r="H1196" s="331">
        <v>0</v>
      </c>
      <c r="I1196" s="331">
        <v>0</v>
      </c>
      <c r="J1196" s="331">
        <v>0</v>
      </c>
      <c r="K1196" s="331">
        <v>0</v>
      </c>
      <c r="L1196" s="331">
        <v>0</v>
      </c>
      <c r="M1196" s="331">
        <v>0</v>
      </c>
      <c r="N1196" s="331">
        <v>0</v>
      </c>
      <c r="O1196" s="331">
        <v>0</v>
      </c>
      <c r="P1196" s="331">
        <v>0</v>
      </c>
      <c r="Q1196" s="331">
        <v>0</v>
      </c>
      <c r="R1196" s="331">
        <v>0</v>
      </c>
      <c r="S1196" s="331">
        <v>0</v>
      </c>
      <c r="T1196" s="331">
        <v>0</v>
      </c>
      <c r="U1196" s="331">
        <v>44453602.579999998</v>
      </c>
      <c r="V1196" s="229"/>
      <c r="W1196" s="229"/>
      <c r="X1196" s="229"/>
      <c r="Y1196" s="229"/>
    </row>
    <row r="1197" spans="1:25" x14ac:dyDescent="0.3">
      <c r="A1197" s="284" t="s">
        <v>288</v>
      </c>
      <c r="B1197" s="333">
        <v>43465</v>
      </c>
      <c r="C1197" s="284" t="s">
        <v>15</v>
      </c>
      <c r="D1197" s="331" t="s">
        <v>531</v>
      </c>
      <c r="E1197" s="331">
        <v>446399584.31999999</v>
      </c>
      <c r="F1197" s="331">
        <v>0</v>
      </c>
      <c r="G1197" s="331">
        <v>0</v>
      </c>
      <c r="H1197" s="331">
        <v>0</v>
      </c>
      <c r="I1197" s="331">
        <v>0</v>
      </c>
      <c r="J1197" s="331">
        <v>0</v>
      </c>
      <c r="K1197" s="331">
        <v>0</v>
      </c>
      <c r="L1197" s="331">
        <v>0</v>
      </c>
      <c r="M1197" s="331">
        <v>0</v>
      </c>
      <c r="N1197" s="331">
        <v>0</v>
      </c>
      <c r="O1197" s="331">
        <v>0</v>
      </c>
      <c r="P1197" s="331">
        <v>0</v>
      </c>
      <c r="Q1197" s="331">
        <v>0</v>
      </c>
      <c r="R1197" s="331">
        <v>0</v>
      </c>
      <c r="S1197" s="331">
        <v>0</v>
      </c>
      <c r="T1197" s="331">
        <v>0</v>
      </c>
      <c r="U1197" s="331">
        <v>446399584.31999999</v>
      </c>
      <c r="V1197" s="229"/>
      <c r="W1197" s="229"/>
      <c r="X1197" s="229"/>
      <c r="Y1197" s="229"/>
    </row>
    <row r="1198" spans="1:25" x14ac:dyDescent="0.3">
      <c r="A1198" s="284" t="s">
        <v>288</v>
      </c>
      <c r="B1198" s="333">
        <v>43465</v>
      </c>
      <c r="C1198" s="284" t="s">
        <v>23</v>
      </c>
      <c r="D1198" s="331" t="s">
        <v>532</v>
      </c>
      <c r="E1198" s="331">
        <v>0</v>
      </c>
      <c r="F1198" s="331">
        <v>0</v>
      </c>
      <c r="G1198" s="331">
        <v>0</v>
      </c>
      <c r="H1198" s="331">
        <v>0</v>
      </c>
      <c r="I1198" s="331">
        <v>0</v>
      </c>
      <c r="J1198" s="331">
        <v>0</v>
      </c>
      <c r="K1198" s="331">
        <v>0</v>
      </c>
      <c r="L1198" s="331">
        <v>0</v>
      </c>
      <c r="M1198" s="331">
        <v>0</v>
      </c>
      <c r="N1198" s="331">
        <v>0</v>
      </c>
      <c r="O1198" s="331">
        <v>0</v>
      </c>
      <c r="P1198" s="331">
        <v>0</v>
      </c>
      <c r="Q1198" s="331">
        <v>0</v>
      </c>
      <c r="R1198" s="331">
        <v>0</v>
      </c>
      <c r="S1198" s="331">
        <v>0</v>
      </c>
      <c r="T1198" s="331">
        <v>0</v>
      </c>
      <c r="U1198" s="331">
        <v>0</v>
      </c>
      <c r="V1198" s="229"/>
      <c r="W1198" s="229"/>
      <c r="X1198" s="229"/>
      <c r="Y1198" s="229"/>
    </row>
    <row r="1199" spans="1:25" x14ac:dyDescent="0.3">
      <c r="A1199" s="284" t="s">
        <v>288</v>
      </c>
      <c r="B1199" s="333">
        <v>43465</v>
      </c>
      <c r="C1199" s="284" t="s">
        <v>24</v>
      </c>
      <c r="D1199" s="331" t="s">
        <v>533</v>
      </c>
      <c r="E1199" s="331">
        <v>446399584.31999999</v>
      </c>
      <c r="F1199" s="331">
        <v>0</v>
      </c>
      <c r="G1199" s="331">
        <v>0</v>
      </c>
      <c r="H1199" s="331">
        <v>0</v>
      </c>
      <c r="I1199" s="331">
        <v>0</v>
      </c>
      <c r="J1199" s="331">
        <v>0</v>
      </c>
      <c r="K1199" s="331">
        <v>0</v>
      </c>
      <c r="L1199" s="331">
        <v>0</v>
      </c>
      <c r="M1199" s="331">
        <v>0</v>
      </c>
      <c r="N1199" s="331">
        <v>0</v>
      </c>
      <c r="O1199" s="331">
        <v>0</v>
      </c>
      <c r="P1199" s="331">
        <v>0</v>
      </c>
      <c r="Q1199" s="331">
        <v>0</v>
      </c>
      <c r="R1199" s="331">
        <v>0</v>
      </c>
      <c r="S1199" s="331">
        <v>0</v>
      </c>
      <c r="T1199" s="331">
        <v>0</v>
      </c>
      <c r="U1199" s="331">
        <v>446399584.31999999</v>
      </c>
      <c r="V1199" s="229"/>
      <c r="W1199" s="229"/>
      <c r="X1199" s="229"/>
      <c r="Y1199" s="229"/>
    </row>
    <row r="1200" spans="1:25" x14ac:dyDescent="0.3">
      <c r="A1200" s="284" t="s">
        <v>288</v>
      </c>
      <c r="B1200" s="333">
        <v>43465</v>
      </c>
      <c r="C1200" s="284" t="s">
        <v>25</v>
      </c>
      <c r="D1200" s="331" t="s">
        <v>534</v>
      </c>
      <c r="E1200" s="331">
        <v>490853186.89999998</v>
      </c>
      <c r="F1200" s="331">
        <v>0</v>
      </c>
      <c r="G1200" s="331">
        <v>0</v>
      </c>
      <c r="H1200" s="331">
        <v>0</v>
      </c>
      <c r="I1200" s="331">
        <v>0</v>
      </c>
      <c r="J1200" s="331">
        <v>0</v>
      </c>
      <c r="K1200" s="331">
        <v>0</v>
      </c>
      <c r="L1200" s="331">
        <v>0</v>
      </c>
      <c r="M1200" s="331">
        <v>0</v>
      </c>
      <c r="N1200" s="331">
        <v>0</v>
      </c>
      <c r="O1200" s="331">
        <v>0</v>
      </c>
      <c r="P1200" s="331">
        <v>0</v>
      </c>
      <c r="Q1200" s="331">
        <v>0</v>
      </c>
      <c r="R1200" s="331">
        <v>0</v>
      </c>
      <c r="S1200" s="331">
        <v>0</v>
      </c>
      <c r="T1200" s="331">
        <v>0</v>
      </c>
      <c r="U1200" s="331">
        <v>490853186.89999998</v>
      </c>
      <c r="V1200" s="229"/>
      <c r="W1200" s="229"/>
      <c r="X1200" s="229"/>
      <c r="Y1200" s="229"/>
    </row>
    <row r="1201" spans="1:25" x14ac:dyDescent="0.3">
      <c r="A1201" s="284" t="s">
        <v>288</v>
      </c>
      <c r="B1201" s="333">
        <v>43465</v>
      </c>
      <c r="C1201" s="284" t="s">
        <v>26</v>
      </c>
      <c r="D1201" s="331" t="s">
        <v>535</v>
      </c>
      <c r="E1201" s="331">
        <v>490853186.89999998</v>
      </c>
      <c r="F1201" s="331">
        <v>0</v>
      </c>
      <c r="G1201" s="331">
        <v>0</v>
      </c>
      <c r="H1201" s="331">
        <v>0</v>
      </c>
      <c r="I1201" s="331">
        <v>0</v>
      </c>
      <c r="J1201" s="331">
        <v>0</v>
      </c>
      <c r="K1201" s="331">
        <v>0</v>
      </c>
      <c r="L1201" s="331">
        <v>0</v>
      </c>
      <c r="M1201" s="331">
        <v>0</v>
      </c>
      <c r="N1201" s="331">
        <v>0</v>
      </c>
      <c r="O1201" s="331">
        <v>0</v>
      </c>
      <c r="P1201" s="331">
        <v>0</v>
      </c>
      <c r="Q1201" s="331">
        <v>0</v>
      </c>
      <c r="R1201" s="331">
        <v>0</v>
      </c>
      <c r="S1201" s="331">
        <v>0</v>
      </c>
      <c r="T1201" s="331">
        <v>0</v>
      </c>
      <c r="U1201" s="331">
        <v>490853186.89999998</v>
      </c>
      <c r="V1201" s="229"/>
      <c r="W1201" s="229"/>
      <c r="X1201" s="229"/>
      <c r="Y1201" s="229"/>
    </row>
    <row r="1202" spans="1:25" x14ac:dyDescent="0.3">
      <c r="A1202" s="284" t="s">
        <v>288</v>
      </c>
      <c r="B1202" s="333">
        <v>43465</v>
      </c>
      <c r="C1202" s="284" t="s">
        <v>27</v>
      </c>
      <c r="D1202" s="331" t="s">
        <v>536</v>
      </c>
      <c r="E1202" s="331">
        <v>17395862.129999999</v>
      </c>
      <c r="F1202" s="331">
        <v>0</v>
      </c>
      <c r="G1202" s="331">
        <v>0</v>
      </c>
      <c r="H1202" s="331">
        <v>0</v>
      </c>
      <c r="I1202" s="331">
        <v>0</v>
      </c>
      <c r="J1202" s="331">
        <v>0</v>
      </c>
      <c r="K1202" s="331">
        <v>0</v>
      </c>
      <c r="L1202" s="331">
        <v>0</v>
      </c>
      <c r="M1202" s="331">
        <v>0</v>
      </c>
      <c r="N1202" s="331">
        <v>0</v>
      </c>
      <c r="O1202" s="331">
        <v>0</v>
      </c>
      <c r="P1202" s="331">
        <v>0</v>
      </c>
      <c r="Q1202" s="331">
        <v>0</v>
      </c>
      <c r="R1202" s="331">
        <v>0</v>
      </c>
      <c r="S1202" s="331">
        <v>0</v>
      </c>
      <c r="T1202" s="331">
        <v>0</v>
      </c>
      <c r="U1202" s="331">
        <v>17395862.129999999</v>
      </c>
      <c r="V1202" s="229"/>
      <c r="W1202" s="229"/>
      <c r="X1202" s="229"/>
      <c r="Y1202" s="229"/>
    </row>
    <row r="1203" spans="1:25" x14ac:dyDescent="0.3">
      <c r="A1203" s="284" t="s">
        <v>288</v>
      </c>
      <c r="B1203" s="333">
        <v>43465</v>
      </c>
      <c r="C1203" s="284" t="s">
        <v>28</v>
      </c>
      <c r="D1203" s="331" t="s">
        <v>537</v>
      </c>
      <c r="E1203" s="331">
        <v>0</v>
      </c>
      <c r="F1203" s="331">
        <v>0</v>
      </c>
      <c r="G1203" s="331">
        <v>0</v>
      </c>
      <c r="H1203" s="331">
        <v>0</v>
      </c>
      <c r="I1203" s="331">
        <v>0</v>
      </c>
      <c r="J1203" s="331">
        <v>0</v>
      </c>
      <c r="K1203" s="331">
        <v>0</v>
      </c>
      <c r="L1203" s="331">
        <v>0</v>
      </c>
      <c r="M1203" s="331">
        <v>0</v>
      </c>
      <c r="N1203" s="331">
        <v>0</v>
      </c>
      <c r="O1203" s="331">
        <v>0</v>
      </c>
      <c r="P1203" s="331">
        <v>0</v>
      </c>
      <c r="Q1203" s="331">
        <v>0</v>
      </c>
      <c r="R1203" s="331">
        <v>0</v>
      </c>
      <c r="S1203" s="331">
        <v>0</v>
      </c>
      <c r="T1203" s="331">
        <v>0</v>
      </c>
      <c r="U1203" s="331">
        <v>0</v>
      </c>
      <c r="V1203" s="229"/>
      <c r="W1203" s="229"/>
      <c r="X1203" s="229"/>
      <c r="Y1203" s="229"/>
    </row>
    <row r="1204" spans="1:25" x14ac:dyDescent="0.3">
      <c r="A1204" s="284" t="s">
        <v>288</v>
      </c>
      <c r="B1204" s="333">
        <v>43465</v>
      </c>
      <c r="C1204" s="284" t="s">
        <v>29</v>
      </c>
      <c r="D1204" s="331" t="s">
        <v>526</v>
      </c>
      <c r="E1204" s="331">
        <v>0</v>
      </c>
      <c r="F1204" s="331">
        <v>0</v>
      </c>
      <c r="G1204" s="331">
        <v>0</v>
      </c>
      <c r="H1204" s="331">
        <v>0</v>
      </c>
      <c r="I1204" s="331">
        <v>0</v>
      </c>
      <c r="J1204" s="331">
        <v>0</v>
      </c>
      <c r="K1204" s="331">
        <v>0</v>
      </c>
      <c r="L1204" s="331">
        <v>0</v>
      </c>
      <c r="M1204" s="331">
        <v>0</v>
      </c>
      <c r="N1204" s="331">
        <v>0</v>
      </c>
      <c r="O1204" s="331">
        <v>0</v>
      </c>
      <c r="P1204" s="331">
        <v>0</v>
      </c>
      <c r="Q1204" s="331">
        <v>0</v>
      </c>
      <c r="R1204" s="331">
        <v>0</v>
      </c>
      <c r="S1204" s="331">
        <v>0</v>
      </c>
      <c r="T1204" s="331">
        <v>0</v>
      </c>
      <c r="U1204" s="331">
        <v>0</v>
      </c>
      <c r="V1204" s="229"/>
      <c r="W1204" s="229"/>
      <c r="X1204" s="229"/>
      <c r="Y1204" s="229"/>
    </row>
    <row r="1205" spans="1:25" x14ac:dyDescent="0.3">
      <c r="A1205" s="284" t="s">
        <v>288</v>
      </c>
      <c r="B1205" s="333">
        <v>43465</v>
      </c>
      <c r="C1205" s="284" t="s">
        <v>30</v>
      </c>
      <c r="D1205" s="331" t="s">
        <v>527</v>
      </c>
      <c r="E1205" s="331">
        <v>0</v>
      </c>
      <c r="F1205" s="331">
        <v>0</v>
      </c>
      <c r="G1205" s="331">
        <v>0</v>
      </c>
      <c r="H1205" s="331">
        <v>0</v>
      </c>
      <c r="I1205" s="331">
        <v>0</v>
      </c>
      <c r="J1205" s="331">
        <v>0</v>
      </c>
      <c r="K1205" s="331">
        <v>0</v>
      </c>
      <c r="L1205" s="331">
        <v>0</v>
      </c>
      <c r="M1205" s="331">
        <v>0</v>
      </c>
      <c r="N1205" s="331">
        <v>0</v>
      </c>
      <c r="O1205" s="331">
        <v>0</v>
      </c>
      <c r="P1205" s="331">
        <v>0</v>
      </c>
      <c r="Q1205" s="331">
        <v>0</v>
      </c>
      <c r="R1205" s="331">
        <v>0</v>
      </c>
      <c r="S1205" s="331">
        <v>0</v>
      </c>
      <c r="T1205" s="331">
        <v>0</v>
      </c>
      <c r="U1205" s="331">
        <v>0</v>
      </c>
      <c r="V1205" s="229"/>
      <c r="W1205" s="229"/>
      <c r="X1205" s="229"/>
      <c r="Y1205" s="229"/>
    </row>
    <row r="1206" spans="1:25" x14ac:dyDescent="0.3">
      <c r="A1206" s="284" t="s">
        <v>288</v>
      </c>
      <c r="B1206" s="333">
        <v>43465</v>
      </c>
      <c r="C1206" s="284" t="s">
        <v>31</v>
      </c>
      <c r="D1206" s="331" t="s">
        <v>538</v>
      </c>
      <c r="E1206" s="331">
        <v>508249049.02999997</v>
      </c>
      <c r="F1206" s="331">
        <v>0</v>
      </c>
      <c r="G1206" s="331">
        <v>0</v>
      </c>
      <c r="H1206" s="331">
        <v>0</v>
      </c>
      <c r="I1206" s="331">
        <v>0</v>
      </c>
      <c r="J1206" s="331">
        <v>0</v>
      </c>
      <c r="K1206" s="331">
        <v>0</v>
      </c>
      <c r="L1206" s="331">
        <v>0</v>
      </c>
      <c r="M1206" s="331">
        <v>0</v>
      </c>
      <c r="N1206" s="331">
        <v>0</v>
      </c>
      <c r="O1206" s="331">
        <v>0</v>
      </c>
      <c r="P1206" s="331">
        <v>0</v>
      </c>
      <c r="Q1206" s="331">
        <v>0</v>
      </c>
      <c r="R1206" s="331">
        <v>0</v>
      </c>
      <c r="S1206" s="331">
        <v>0</v>
      </c>
      <c r="T1206" s="331">
        <v>0</v>
      </c>
      <c r="U1206" s="331">
        <v>508249049.02999997</v>
      </c>
      <c r="V1206" s="229"/>
      <c r="W1206" s="229"/>
      <c r="X1206" s="229"/>
      <c r="Y1206" s="229"/>
    </row>
    <row r="1207" spans="1:25" x14ac:dyDescent="0.3">
      <c r="A1207" s="284" t="s">
        <v>288</v>
      </c>
      <c r="B1207" s="333">
        <v>43465</v>
      </c>
      <c r="C1207" s="284" t="s">
        <v>32</v>
      </c>
      <c r="D1207" s="331" t="s">
        <v>539</v>
      </c>
      <c r="E1207" s="331">
        <v>0</v>
      </c>
      <c r="F1207" s="331">
        <v>0</v>
      </c>
      <c r="G1207" s="331">
        <v>0</v>
      </c>
      <c r="H1207" s="331">
        <v>0</v>
      </c>
      <c r="I1207" s="331">
        <v>0</v>
      </c>
      <c r="J1207" s="331">
        <v>0</v>
      </c>
      <c r="K1207" s="331">
        <v>0</v>
      </c>
      <c r="L1207" s="331">
        <v>0</v>
      </c>
      <c r="M1207" s="331">
        <v>0</v>
      </c>
      <c r="N1207" s="331">
        <v>0</v>
      </c>
      <c r="O1207" s="331">
        <v>0</v>
      </c>
      <c r="P1207" s="331">
        <v>0</v>
      </c>
      <c r="Q1207" s="331">
        <v>0</v>
      </c>
      <c r="R1207" s="331">
        <v>0</v>
      </c>
      <c r="S1207" s="331">
        <v>0</v>
      </c>
      <c r="T1207" s="331">
        <v>0</v>
      </c>
      <c r="U1207" s="331">
        <v>0</v>
      </c>
      <c r="V1207" s="229"/>
      <c r="W1207" s="229"/>
      <c r="X1207" s="229"/>
      <c r="Y1207" s="229"/>
    </row>
    <row r="1208" spans="1:25" x14ac:dyDescent="0.3">
      <c r="A1208" s="284" t="s">
        <v>288</v>
      </c>
      <c r="B1208" s="333">
        <v>43465</v>
      </c>
      <c r="C1208" s="284" t="s">
        <v>33</v>
      </c>
      <c r="D1208" s="331" t="s">
        <v>540</v>
      </c>
      <c r="E1208" s="331">
        <v>508249049.02999997</v>
      </c>
      <c r="F1208" s="331">
        <v>0</v>
      </c>
      <c r="G1208" s="331">
        <v>0</v>
      </c>
      <c r="H1208" s="331">
        <v>0</v>
      </c>
      <c r="I1208" s="331">
        <v>0</v>
      </c>
      <c r="J1208" s="331">
        <v>0</v>
      </c>
      <c r="K1208" s="331">
        <v>0</v>
      </c>
      <c r="L1208" s="331">
        <v>0</v>
      </c>
      <c r="M1208" s="331">
        <v>0</v>
      </c>
      <c r="N1208" s="331">
        <v>0</v>
      </c>
      <c r="O1208" s="331">
        <v>0</v>
      </c>
      <c r="P1208" s="331">
        <v>0</v>
      </c>
      <c r="Q1208" s="331">
        <v>0</v>
      </c>
      <c r="R1208" s="331">
        <v>0</v>
      </c>
      <c r="S1208" s="331">
        <v>0</v>
      </c>
      <c r="T1208" s="331">
        <v>0</v>
      </c>
      <c r="U1208" s="331">
        <v>508249049.02999997</v>
      </c>
      <c r="V1208" s="229"/>
      <c r="W1208" s="229"/>
      <c r="X1208" s="229"/>
      <c r="Y1208" s="229"/>
    </row>
    <row r="1209" spans="1:25" x14ac:dyDescent="0.3">
      <c r="A1209" s="284" t="s">
        <v>207</v>
      </c>
      <c r="B1209" s="333">
        <v>42735</v>
      </c>
      <c r="C1209" s="284" t="s">
        <v>139</v>
      </c>
      <c r="D1209" s="331" t="s">
        <v>138</v>
      </c>
      <c r="E1209" s="331">
        <v>0</v>
      </c>
      <c r="F1209" s="331">
        <v>0</v>
      </c>
      <c r="G1209" s="331">
        <v>0</v>
      </c>
      <c r="H1209" s="331">
        <v>0</v>
      </c>
      <c r="I1209" s="331">
        <v>0</v>
      </c>
      <c r="J1209" s="331">
        <v>0</v>
      </c>
      <c r="K1209" s="331">
        <v>0</v>
      </c>
      <c r="L1209" s="331">
        <v>0</v>
      </c>
      <c r="M1209" s="331">
        <v>0</v>
      </c>
      <c r="N1209" s="331">
        <v>0</v>
      </c>
      <c r="O1209" s="331">
        <v>0</v>
      </c>
      <c r="P1209" s="331">
        <v>0</v>
      </c>
      <c r="Q1209" s="331">
        <v>0</v>
      </c>
      <c r="R1209" s="331">
        <v>0</v>
      </c>
      <c r="S1209" s="331">
        <v>0</v>
      </c>
      <c r="T1209" s="331">
        <v>0</v>
      </c>
      <c r="U1209" s="331">
        <v>0</v>
      </c>
      <c r="V1209" s="229"/>
      <c r="W1209" s="229"/>
      <c r="X1209" s="229"/>
      <c r="Y1209" s="229"/>
    </row>
    <row r="1210" spans="1:25" x14ac:dyDescent="0.3">
      <c r="A1210" s="284" t="s">
        <v>207</v>
      </c>
      <c r="B1210" s="333">
        <v>42735</v>
      </c>
      <c r="C1210" s="284" t="s">
        <v>4</v>
      </c>
      <c r="D1210" s="331" t="s">
        <v>520</v>
      </c>
      <c r="E1210" s="331">
        <v>0</v>
      </c>
      <c r="F1210" s="331">
        <v>0</v>
      </c>
      <c r="G1210" s="331">
        <v>0</v>
      </c>
      <c r="H1210" s="331">
        <v>0</v>
      </c>
      <c r="I1210" s="331">
        <v>0</v>
      </c>
      <c r="J1210" s="331">
        <v>0</v>
      </c>
      <c r="K1210" s="331">
        <v>0</v>
      </c>
      <c r="L1210" s="331">
        <v>0</v>
      </c>
      <c r="M1210" s="331">
        <v>0</v>
      </c>
      <c r="N1210" s="331">
        <v>0</v>
      </c>
      <c r="O1210" s="331">
        <v>0</v>
      </c>
      <c r="P1210" s="331">
        <v>0</v>
      </c>
      <c r="Q1210" s="331">
        <v>0</v>
      </c>
      <c r="R1210" s="331">
        <v>0</v>
      </c>
      <c r="S1210" s="331">
        <v>0</v>
      </c>
      <c r="T1210" s="331">
        <v>0</v>
      </c>
      <c r="U1210" s="331">
        <v>0</v>
      </c>
      <c r="V1210" s="229"/>
      <c r="W1210" s="229"/>
      <c r="X1210" s="229"/>
      <c r="Y1210" s="229"/>
    </row>
    <row r="1211" spans="1:25" x14ac:dyDescent="0.3">
      <c r="A1211" s="284" t="s">
        <v>207</v>
      </c>
      <c r="B1211" s="333">
        <v>42735</v>
      </c>
      <c r="C1211" s="284" t="s">
        <v>5</v>
      </c>
      <c r="D1211" s="331" t="s">
        <v>528</v>
      </c>
      <c r="E1211" s="331">
        <v>0</v>
      </c>
      <c r="F1211" s="331">
        <v>-3866309.29</v>
      </c>
      <c r="G1211" s="331">
        <v>0</v>
      </c>
      <c r="H1211" s="331">
        <v>31683676.91</v>
      </c>
      <c r="I1211" s="331">
        <v>5125657.45</v>
      </c>
      <c r="J1211" s="331">
        <v>11592377.57</v>
      </c>
      <c r="K1211" s="331">
        <v>73514830.879999995</v>
      </c>
      <c r="L1211" s="331">
        <v>5578657.3600000003</v>
      </c>
      <c r="M1211" s="331">
        <v>0</v>
      </c>
      <c r="N1211" s="331">
        <v>-5197891.7300000004</v>
      </c>
      <c r="O1211" s="331">
        <v>1537428.58</v>
      </c>
      <c r="P1211" s="331">
        <v>778777.24</v>
      </c>
      <c r="Q1211" s="331">
        <v>0</v>
      </c>
      <c r="R1211" s="331">
        <v>0</v>
      </c>
      <c r="S1211" s="331">
        <v>0</v>
      </c>
      <c r="T1211" s="331">
        <v>758690.19</v>
      </c>
      <c r="U1211" s="331">
        <v>121505895.16</v>
      </c>
      <c r="V1211" s="229"/>
      <c r="W1211" s="229"/>
      <c r="X1211" s="229"/>
      <c r="Y1211" s="229"/>
    </row>
    <row r="1212" spans="1:25" x14ac:dyDescent="0.3">
      <c r="A1212" s="284" t="s">
        <v>207</v>
      </c>
      <c r="B1212" s="333">
        <v>42735</v>
      </c>
      <c r="C1212" s="284" t="s">
        <v>13</v>
      </c>
      <c r="D1212" s="331" t="s">
        <v>529</v>
      </c>
      <c r="E1212" s="331">
        <v>0</v>
      </c>
      <c r="F1212" s="331">
        <v>-186750.7</v>
      </c>
      <c r="G1212" s="331">
        <v>0</v>
      </c>
      <c r="H1212" s="331">
        <v>-38640.559999999998</v>
      </c>
      <c r="I1212" s="331">
        <v>-157353.82</v>
      </c>
      <c r="J1212" s="331">
        <v>99889.02</v>
      </c>
      <c r="K1212" s="331">
        <v>-9916494.6899999995</v>
      </c>
      <c r="L1212" s="331">
        <v>-185166.01</v>
      </c>
      <c r="M1212" s="331">
        <v>0</v>
      </c>
      <c r="N1212" s="331">
        <v>-2897642.06</v>
      </c>
      <c r="O1212" s="331">
        <v>0</v>
      </c>
      <c r="P1212" s="331">
        <v>11514.42</v>
      </c>
      <c r="Q1212" s="331">
        <v>0</v>
      </c>
      <c r="R1212" s="331">
        <v>0</v>
      </c>
      <c r="S1212" s="331">
        <v>0</v>
      </c>
      <c r="T1212" s="331">
        <v>-8615.18</v>
      </c>
      <c r="U1212" s="331">
        <v>-13279259.58</v>
      </c>
      <c r="V1212" s="229"/>
      <c r="W1212" s="229"/>
      <c r="X1212" s="229"/>
      <c r="Y1212" s="229"/>
    </row>
    <row r="1213" spans="1:25" x14ac:dyDescent="0.3">
      <c r="A1213" s="284" t="s">
        <v>207</v>
      </c>
      <c r="B1213" s="333">
        <v>42735</v>
      </c>
      <c r="C1213" s="284" t="s">
        <v>14</v>
      </c>
      <c r="D1213" s="331" t="s">
        <v>530</v>
      </c>
      <c r="E1213" s="331">
        <v>0</v>
      </c>
      <c r="F1213" s="331">
        <v>-3679558.59</v>
      </c>
      <c r="G1213" s="331">
        <v>0</v>
      </c>
      <c r="H1213" s="331">
        <v>31722317.469999999</v>
      </c>
      <c r="I1213" s="331">
        <v>5283011.2699999996</v>
      </c>
      <c r="J1213" s="331">
        <v>11492488.550000001</v>
      </c>
      <c r="K1213" s="331">
        <v>83431325.569999993</v>
      </c>
      <c r="L1213" s="331">
        <v>5763823.3700000001</v>
      </c>
      <c r="M1213" s="331">
        <v>0</v>
      </c>
      <c r="N1213" s="331">
        <v>-2300249.67</v>
      </c>
      <c r="O1213" s="331">
        <v>1537428.58</v>
      </c>
      <c r="P1213" s="331">
        <v>767262.82</v>
      </c>
      <c r="Q1213" s="331">
        <v>0</v>
      </c>
      <c r="R1213" s="331">
        <v>0</v>
      </c>
      <c r="S1213" s="331">
        <v>0</v>
      </c>
      <c r="T1213" s="331">
        <v>767305.37</v>
      </c>
      <c r="U1213" s="331">
        <v>134785154.74000001</v>
      </c>
      <c r="V1213" s="229"/>
      <c r="W1213" s="229"/>
      <c r="X1213" s="229"/>
      <c r="Y1213" s="229"/>
    </row>
    <row r="1214" spans="1:25" x14ac:dyDescent="0.3">
      <c r="A1214" s="284" t="s">
        <v>207</v>
      </c>
      <c r="B1214" s="333">
        <v>42735</v>
      </c>
      <c r="C1214" s="284" t="s">
        <v>15</v>
      </c>
      <c r="D1214" s="331" t="s">
        <v>531</v>
      </c>
      <c r="E1214" s="331">
        <v>0</v>
      </c>
      <c r="F1214" s="331">
        <v>44380795.880000003</v>
      </c>
      <c r="G1214" s="331">
        <v>0</v>
      </c>
      <c r="H1214" s="331">
        <v>292988223.50999999</v>
      </c>
      <c r="I1214" s="331">
        <v>21773817.710000001</v>
      </c>
      <c r="J1214" s="331">
        <v>87500491.129999995</v>
      </c>
      <c r="K1214" s="331">
        <v>234291992.02000001</v>
      </c>
      <c r="L1214" s="331">
        <v>126161262.61</v>
      </c>
      <c r="M1214" s="331">
        <v>4501801.4400000004</v>
      </c>
      <c r="N1214" s="331">
        <v>21213358.77</v>
      </c>
      <c r="O1214" s="331">
        <v>3450457.57</v>
      </c>
      <c r="P1214" s="331">
        <v>446670.41</v>
      </c>
      <c r="Q1214" s="331">
        <v>0</v>
      </c>
      <c r="R1214" s="331">
        <v>4612026.18</v>
      </c>
      <c r="S1214" s="331">
        <v>615645.51</v>
      </c>
      <c r="T1214" s="331">
        <v>11352610.49</v>
      </c>
      <c r="U1214" s="331">
        <v>853289153.23000002</v>
      </c>
      <c r="V1214" s="229"/>
      <c r="W1214" s="229"/>
      <c r="X1214" s="229"/>
      <c r="Y1214" s="229"/>
    </row>
    <row r="1215" spans="1:25" x14ac:dyDescent="0.3">
      <c r="A1215" s="284" t="s">
        <v>207</v>
      </c>
      <c r="B1215" s="333">
        <v>42735</v>
      </c>
      <c r="C1215" s="284" t="s">
        <v>23</v>
      </c>
      <c r="D1215" s="331" t="s">
        <v>532</v>
      </c>
      <c r="E1215" s="331">
        <v>0</v>
      </c>
      <c r="F1215" s="331">
        <v>0</v>
      </c>
      <c r="G1215" s="331">
        <v>0</v>
      </c>
      <c r="H1215" s="331">
        <v>12082188.16</v>
      </c>
      <c r="I1215" s="331">
        <v>1003270.25</v>
      </c>
      <c r="J1215" s="331">
        <v>44412501.539999999</v>
      </c>
      <c r="K1215" s="331">
        <v>32302901.18</v>
      </c>
      <c r="L1215" s="331">
        <v>2750772.12</v>
      </c>
      <c r="M1215" s="331">
        <v>0</v>
      </c>
      <c r="N1215" s="331">
        <v>21188361.73</v>
      </c>
      <c r="O1215" s="331">
        <v>0</v>
      </c>
      <c r="P1215" s="331">
        <v>0</v>
      </c>
      <c r="Q1215" s="331">
        <v>0</v>
      </c>
      <c r="R1215" s="331">
        <v>0</v>
      </c>
      <c r="S1215" s="331">
        <v>0</v>
      </c>
      <c r="T1215" s="331">
        <v>0</v>
      </c>
      <c r="U1215" s="331">
        <v>113739994.98</v>
      </c>
      <c r="V1215" s="229"/>
      <c r="W1215" s="229"/>
      <c r="X1215" s="229"/>
      <c r="Y1215" s="229"/>
    </row>
    <row r="1216" spans="1:25" x14ac:dyDescent="0.3">
      <c r="A1216" s="284" t="s">
        <v>207</v>
      </c>
      <c r="B1216" s="333">
        <v>42735</v>
      </c>
      <c r="C1216" s="284" t="s">
        <v>24</v>
      </c>
      <c r="D1216" s="331" t="s">
        <v>533</v>
      </c>
      <c r="E1216" s="331">
        <v>0</v>
      </c>
      <c r="F1216" s="331">
        <v>44380795.880000003</v>
      </c>
      <c r="G1216" s="331">
        <v>0</v>
      </c>
      <c r="H1216" s="331">
        <v>280906035.35000002</v>
      </c>
      <c r="I1216" s="331">
        <v>20770547.460000001</v>
      </c>
      <c r="J1216" s="331">
        <v>43087989.590000004</v>
      </c>
      <c r="K1216" s="331">
        <v>201989090.84</v>
      </c>
      <c r="L1216" s="331">
        <v>123410490.48999999</v>
      </c>
      <c r="M1216" s="331">
        <v>4501801.4400000004</v>
      </c>
      <c r="N1216" s="331">
        <v>24997.040000000001</v>
      </c>
      <c r="O1216" s="331">
        <v>3450457.57</v>
      </c>
      <c r="P1216" s="331">
        <v>446670.41</v>
      </c>
      <c r="Q1216" s="331">
        <v>0</v>
      </c>
      <c r="R1216" s="331">
        <v>4612026.18</v>
      </c>
      <c r="S1216" s="331">
        <v>615645.51</v>
      </c>
      <c r="T1216" s="331">
        <v>11352610.49</v>
      </c>
      <c r="U1216" s="331">
        <v>739549158.25</v>
      </c>
      <c r="V1216" s="229"/>
      <c r="W1216" s="229"/>
      <c r="X1216" s="229"/>
      <c r="Y1216" s="229"/>
    </row>
    <row r="1217" spans="1:25" x14ac:dyDescent="0.3">
      <c r="A1217" s="284" t="s">
        <v>207</v>
      </c>
      <c r="B1217" s="333">
        <v>42735</v>
      </c>
      <c r="C1217" s="284" t="s">
        <v>25</v>
      </c>
      <c r="D1217" s="331" t="s">
        <v>534</v>
      </c>
      <c r="E1217" s="331">
        <v>0</v>
      </c>
      <c r="F1217" s="331">
        <v>40514486.899999999</v>
      </c>
      <c r="G1217" s="331">
        <v>0</v>
      </c>
      <c r="H1217" s="331">
        <v>324671900.42000002</v>
      </c>
      <c r="I1217" s="331">
        <v>26899475.16</v>
      </c>
      <c r="J1217" s="331">
        <v>99092868.709999993</v>
      </c>
      <c r="K1217" s="331">
        <v>307806822.88999999</v>
      </c>
      <c r="L1217" s="331">
        <v>131739919.97</v>
      </c>
      <c r="M1217" s="331">
        <v>4501801.4400000004</v>
      </c>
      <c r="N1217" s="331">
        <v>16015467.039999999</v>
      </c>
      <c r="O1217" s="331">
        <v>4987886.1500000004</v>
      </c>
      <c r="P1217" s="331">
        <v>1225447.6499999999</v>
      </c>
      <c r="Q1217" s="331">
        <v>0</v>
      </c>
      <c r="R1217" s="331">
        <v>4612026.18</v>
      </c>
      <c r="S1217" s="331">
        <v>615645.51</v>
      </c>
      <c r="T1217" s="331">
        <v>12111300.67</v>
      </c>
      <c r="U1217" s="331">
        <v>974795048.69000006</v>
      </c>
      <c r="V1217" s="229"/>
      <c r="W1217" s="229"/>
      <c r="X1217" s="229"/>
      <c r="Y1217" s="229"/>
    </row>
    <row r="1218" spans="1:25" x14ac:dyDescent="0.3">
      <c r="A1218" s="284" t="s">
        <v>207</v>
      </c>
      <c r="B1218" s="333">
        <v>42735</v>
      </c>
      <c r="C1218" s="284" t="s">
        <v>26</v>
      </c>
      <c r="D1218" s="331" t="s">
        <v>535</v>
      </c>
      <c r="E1218" s="331">
        <v>0</v>
      </c>
      <c r="F1218" s="331">
        <v>40701237.289999999</v>
      </c>
      <c r="G1218" s="331">
        <v>0</v>
      </c>
      <c r="H1218" s="331">
        <v>312628352.81999999</v>
      </c>
      <c r="I1218" s="331">
        <v>26053558.73</v>
      </c>
      <c r="J1218" s="331">
        <v>54580478.140000001</v>
      </c>
      <c r="K1218" s="331">
        <v>285420416.41000003</v>
      </c>
      <c r="L1218" s="331">
        <v>129174313.86</v>
      </c>
      <c r="M1218" s="331">
        <v>4501801.4400000004</v>
      </c>
      <c r="N1218" s="331">
        <v>-2275252.63</v>
      </c>
      <c r="O1218" s="331">
        <v>4987886.1500000004</v>
      </c>
      <c r="P1218" s="331">
        <v>1213933.23</v>
      </c>
      <c r="Q1218" s="331">
        <v>0</v>
      </c>
      <c r="R1218" s="331">
        <v>4612026.18</v>
      </c>
      <c r="S1218" s="331">
        <v>615645.51</v>
      </c>
      <c r="T1218" s="331">
        <v>12119915.859999999</v>
      </c>
      <c r="U1218" s="331">
        <v>874334312.99000001</v>
      </c>
      <c r="V1218" s="229"/>
      <c r="W1218" s="229"/>
      <c r="X1218" s="229"/>
      <c r="Y1218" s="229"/>
    </row>
    <row r="1219" spans="1:25" x14ac:dyDescent="0.3">
      <c r="A1219" s="284" t="s">
        <v>207</v>
      </c>
      <c r="B1219" s="333">
        <v>42735</v>
      </c>
      <c r="C1219" s="284" t="s">
        <v>27</v>
      </c>
      <c r="D1219" s="331" t="s">
        <v>536</v>
      </c>
      <c r="E1219" s="331">
        <v>0</v>
      </c>
      <c r="F1219" s="331">
        <v>2111229.4</v>
      </c>
      <c r="G1219" s="331">
        <v>0</v>
      </c>
      <c r="H1219" s="331">
        <v>16918809.039999999</v>
      </c>
      <c r="I1219" s="331">
        <v>1401744.6</v>
      </c>
      <c r="J1219" s="331">
        <v>5163777.0999999996</v>
      </c>
      <c r="K1219" s="331">
        <v>15636163.1</v>
      </c>
      <c r="L1219" s="331">
        <v>6865030.6500000004</v>
      </c>
      <c r="M1219" s="331">
        <v>234591.04</v>
      </c>
      <c r="N1219" s="331">
        <v>834573.7</v>
      </c>
      <c r="O1219" s="331">
        <v>259921.19</v>
      </c>
      <c r="P1219" s="331">
        <v>63858.67</v>
      </c>
      <c r="Q1219" s="331">
        <v>0</v>
      </c>
      <c r="R1219" s="331">
        <v>240334.9</v>
      </c>
      <c r="S1219" s="331">
        <v>32081.58</v>
      </c>
      <c r="T1219" s="331">
        <v>631125.71</v>
      </c>
      <c r="U1219" s="331">
        <v>50393240.68</v>
      </c>
      <c r="V1219" s="229"/>
      <c r="W1219" s="229"/>
      <c r="X1219" s="229"/>
      <c r="Y1219" s="229"/>
    </row>
    <row r="1220" spans="1:25" x14ac:dyDescent="0.3">
      <c r="A1220" s="284" t="s">
        <v>207</v>
      </c>
      <c r="B1220" s="333">
        <v>42735</v>
      </c>
      <c r="C1220" s="284" t="s">
        <v>28</v>
      </c>
      <c r="D1220" s="331" t="s">
        <v>537</v>
      </c>
      <c r="E1220" s="331">
        <v>0</v>
      </c>
      <c r="F1220" s="331">
        <v>0</v>
      </c>
      <c r="G1220" s="331">
        <v>0</v>
      </c>
      <c r="H1220" s="331">
        <v>0</v>
      </c>
      <c r="I1220" s="331">
        <v>0</v>
      </c>
      <c r="J1220" s="331">
        <v>0</v>
      </c>
      <c r="K1220" s="331">
        <v>0</v>
      </c>
      <c r="L1220" s="331">
        <v>0</v>
      </c>
      <c r="M1220" s="331">
        <v>0</v>
      </c>
      <c r="N1220" s="331">
        <v>0</v>
      </c>
      <c r="O1220" s="331">
        <v>0</v>
      </c>
      <c r="P1220" s="331">
        <v>0</v>
      </c>
      <c r="Q1220" s="331">
        <v>0</v>
      </c>
      <c r="R1220" s="331">
        <v>0</v>
      </c>
      <c r="S1220" s="331">
        <v>0</v>
      </c>
      <c r="T1220" s="331">
        <v>0</v>
      </c>
      <c r="U1220" s="331">
        <v>0</v>
      </c>
      <c r="V1220" s="229"/>
      <c r="W1220" s="229"/>
      <c r="X1220" s="229"/>
      <c r="Y1220" s="229"/>
    </row>
    <row r="1221" spans="1:25" x14ac:dyDescent="0.3">
      <c r="A1221" s="284" t="s">
        <v>207</v>
      </c>
      <c r="B1221" s="333">
        <v>42735</v>
      </c>
      <c r="C1221" s="284" t="s">
        <v>29</v>
      </c>
      <c r="D1221" s="331" t="s">
        <v>526</v>
      </c>
      <c r="E1221" s="331">
        <v>0</v>
      </c>
      <c r="F1221" s="331">
        <v>0</v>
      </c>
      <c r="G1221" s="331">
        <v>0</v>
      </c>
      <c r="H1221" s="331">
        <v>0</v>
      </c>
      <c r="I1221" s="331">
        <v>0</v>
      </c>
      <c r="J1221" s="331">
        <v>0</v>
      </c>
      <c r="K1221" s="331">
        <v>0</v>
      </c>
      <c r="L1221" s="331">
        <v>0</v>
      </c>
      <c r="M1221" s="331">
        <v>0</v>
      </c>
      <c r="N1221" s="331">
        <v>0</v>
      </c>
      <c r="O1221" s="331">
        <v>0</v>
      </c>
      <c r="P1221" s="331">
        <v>0</v>
      </c>
      <c r="Q1221" s="331">
        <v>0</v>
      </c>
      <c r="R1221" s="331">
        <v>0</v>
      </c>
      <c r="S1221" s="331">
        <v>0</v>
      </c>
      <c r="T1221" s="331">
        <v>0</v>
      </c>
      <c r="U1221" s="331">
        <v>0</v>
      </c>
      <c r="V1221" s="229"/>
      <c r="W1221" s="229"/>
      <c r="X1221" s="229"/>
      <c r="Y1221" s="229"/>
    </row>
    <row r="1222" spans="1:25" x14ac:dyDescent="0.3">
      <c r="A1222" s="284" t="s">
        <v>207</v>
      </c>
      <c r="B1222" s="333">
        <v>42735</v>
      </c>
      <c r="C1222" s="284" t="s">
        <v>30</v>
      </c>
      <c r="D1222" s="331" t="s">
        <v>527</v>
      </c>
      <c r="E1222" s="331">
        <v>0</v>
      </c>
      <c r="F1222" s="331">
        <v>0</v>
      </c>
      <c r="G1222" s="331">
        <v>0</v>
      </c>
      <c r="H1222" s="331">
        <v>0</v>
      </c>
      <c r="I1222" s="331">
        <v>0</v>
      </c>
      <c r="J1222" s="331">
        <v>0</v>
      </c>
      <c r="K1222" s="331">
        <v>0</v>
      </c>
      <c r="L1222" s="331">
        <v>0</v>
      </c>
      <c r="M1222" s="331">
        <v>0</v>
      </c>
      <c r="N1222" s="331">
        <v>0</v>
      </c>
      <c r="O1222" s="331">
        <v>0</v>
      </c>
      <c r="P1222" s="331">
        <v>0</v>
      </c>
      <c r="Q1222" s="331">
        <v>0</v>
      </c>
      <c r="R1222" s="331">
        <v>0</v>
      </c>
      <c r="S1222" s="331">
        <v>0</v>
      </c>
      <c r="T1222" s="331">
        <v>0</v>
      </c>
      <c r="U1222" s="331">
        <v>0</v>
      </c>
      <c r="V1222" s="229"/>
      <c r="W1222" s="229"/>
      <c r="X1222" s="229"/>
      <c r="Y1222" s="229"/>
    </row>
    <row r="1223" spans="1:25" x14ac:dyDescent="0.3">
      <c r="A1223" s="284" t="s">
        <v>207</v>
      </c>
      <c r="B1223" s="333">
        <v>42735</v>
      </c>
      <c r="C1223" s="284" t="s">
        <v>31</v>
      </c>
      <c r="D1223" s="331" t="s">
        <v>538</v>
      </c>
      <c r="E1223" s="331">
        <v>0</v>
      </c>
      <c r="F1223" s="331">
        <v>42625716.299999997</v>
      </c>
      <c r="G1223" s="331">
        <v>0</v>
      </c>
      <c r="H1223" s="331">
        <v>341590709.45999998</v>
      </c>
      <c r="I1223" s="331">
        <v>28301219.760000002</v>
      </c>
      <c r="J1223" s="331">
        <v>104256645.81</v>
      </c>
      <c r="K1223" s="331">
        <v>323442985.99000001</v>
      </c>
      <c r="L1223" s="331">
        <v>138604950.62</v>
      </c>
      <c r="M1223" s="331">
        <v>4736392.4800000004</v>
      </c>
      <c r="N1223" s="331">
        <v>16850040.739999998</v>
      </c>
      <c r="O1223" s="331">
        <v>5247807.34</v>
      </c>
      <c r="P1223" s="331">
        <v>1289306.32</v>
      </c>
      <c r="Q1223" s="331">
        <v>0</v>
      </c>
      <c r="R1223" s="331">
        <v>4852361.08</v>
      </c>
      <c r="S1223" s="331">
        <v>647727.09</v>
      </c>
      <c r="T1223" s="331">
        <v>12742426.380000001</v>
      </c>
      <c r="U1223" s="331">
        <v>1025188289.3</v>
      </c>
      <c r="V1223" s="229"/>
      <c r="W1223" s="229"/>
      <c r="X1223" s="229"/>
      <c r="Y1223" s="229"/>
    </row>
    <row r="1224" spans="1:25" x14ac:dyDescent="0.3">
      <c r="A1224" s="284" t="s">
        <v>207</v>
      </c>
      <c r="B1224" s="333">
        <v>42735</v>
      </c>
      <c r="C1224" s="284" t="s">
        <v>32</v>
      </c>
      <c r="D1224" s="331" t="s">
        <v>539</v>
      </c>
      <c r="E1224" s="331">
        <v>0</v>
      </c>
      <c r="F1224" s="331">
        <v>-186750.7</v>
      </c>
      <c r="G1224" s="331">
        <v>0</v>
      </c>
      <c r="H1224" s="331">
        <v>12043547.6</v>
      </c>
      <c r="I1224" s="331">
        <v>845916.43</v>
      </c>
      <c r="J1224" s="331">
        <v>44512390.57</v>
      </c>
      <c r="K1224" s="331">
        <v>22386406.489999998</v>
      </c>
      <c r="L1224" s="331">
        <v>2565606.11</v>
      </c>
      <c r="M1224" s="331">
        <v>0</v>
      </c>
      <c r="N1224" s="331">
        <v>18290719.670000002</v>
      </c>
      <c r="O1224" s="331">
        <v>0</v>
      </c>
      <c r="P1224" s="331">
        <v>11514.42</v>
      </c>
      <c r="Q1224" s="331">
        <v>0</v>
      </c>
      <c r="R1224" s="331">
        <v>0</v>
      </c>
      <c r="S1224" s="331">
        <v>0</v>
      </c>
      <c r="T1224" s="331">
        <v>-8615.14</v>
      </c>
      <c r="U1224" s="331">
        <v>100460735.47</v>
      </c>
      <c r="V1224" s="229"/>
      <c r="W1224" s="229"/>
      <c r="X1224" s="229"/>
      <c r="Y1224" s="229"/>
    </row>
    <row r="1225" spans="1:25" x14ac:dyDescent="0.3">
      <c r="A1225" s="284" t="s">
        <v>207</v>
      </c>
      <c r="B1225" s="333">
        <v>42735</v>
      </c>
      <c r="C1225" s="284" t="s">
        <v>33</v>
      </c>
      <c r="D1225" s="331" t="s">
        <v>540</v>
      </c>
      <c r="E1225" s="331">
        <v>0</v>
      </c>
      <c r="F1225" s="331">
        <v>42812466.689999998</v>
      </c>
      <c r="G1225" s="331">
        <v>0</v>
      </c>
      <c r="H1225" s="331">
        <v>329547161.86000001</v>
      </c>
      <c r="I1225" s="331">
        <v>27455303.329999998</v>
      </c>
      <c r="J1225" s="331">
        <v>59744255.240000002</v>
      </c>
      <c r="K1225" s="331">
        <v>301056579.50999999</v>
      </c>
      <c r="L1225" s="331">
        <v>136039344.50999999</v>
      </c>
      <c r="M1225" s="331">
        <v>4736392.4800000004</v>
      </c>
      <c r="N1225" s="331">
        <v>-1440678.93</v>
      </c>
      <c r="O1225" s="331">
        <v>5247807.34</v>
      </c>
      <c r="P1225" s="331">
        <v>1277791.8999999999</v>
      </c>
      <c r="Q1225" s="331">
        <v>0</v>
      </c>
      <c r="R1225" s="331">
        <v>4852361.08</v>
      </c>
      <c r="S1225" s="331">
        <v>647727.09</v>
      </c>
      <c r="T1225" s="331">
        <v>12751041.57</v>
      </c>
      <c r="U1225" s="331">
        <v>924727553.66999996</v>
      </c>
      <c r="V1225" s="229"/>
      <c r="W1225" s="229"/>
      <c r="X1225" s="229"/>
      <c r="Y1225" s="229"/>
    </row>
    <row r="1226" spans="1:25" x14ac:dyDescent="0.3">
      <c r="A1226" s="284" t="s">
        <v>207</v>
      </c>
      <c r="B1226" s="333">
        <v>43100</v>
      </c>
      <c r="C1226" s="284" t="s">
        <v>139</v>
      </c>
      <c r="D1226" s="331" t="s">
        <v>138</v>
      </c>
      <c r="E1226" s="331">
        <v>0</v>
      </c>
      <c r="F1226" s="331">
        <v>0</v>
      </c>
      <c r="G1226" s="331">
        <v>0</v>
      </c>
      <c r="H1226" s="331">
        <v>0</v>
      </c>
      <c r="I1226" s="331">
        <v>0</v>
      </c>
      <c r="J1226" s="331">
        <v>0</v>
      </c>
      <c r="K1226" s="331">
        <v>0</v>
      </c>
      <c r="L1226" s="331">
        <v>0</v>
      </c>
      <c r="M1226" s="331">
        <v>0</v>
      </c>
      <c r="N1226" s="331">
        <v>0</v>
      </c>
      <c r="O1226" s="331">
        <v>0</v>
      </c>
      <c r="P1226" s="331">
        <v>0</v>
      </c>
      <c r="Q1226" s="331">
        <v>0</v>
      </c>
      <c r="R1226" s="331">
        <v>0</v>
      </c>
      <c r="S1226" s="331">
        <v>0</v>
      </c>
      <c r="T1226" s="331">
        <v>0</v>
      </c>
      <c r="U1226" s="331">
        <v>0</v>
      </c>
      <c r="V1226" s="229"/>
      <c r="W1226" s="229"/>
      <c r="X1226" s="229"/>
      <c r="Y1226" s="229"/>
    </row>
    <row r="1227" spans="1:25" x14ac:dyDescent="0.3">
      <c r="A1227" s="284" t="s">
        <v>207</v>
      </c>
      <c r="B1227" s="333">
        <v>43100</v>
      </c>
      <c r="C1227" s="284" t="s">
        <v>4</v>
      </c>
      <c r="D1227" s="331" t="s">
        <v>520</v>
      </c>
      <c r="E1227" s="331">
        <v>0</v>
      </c>
      <c r="F1227" s="331">
        <v>0</v>
      </c>
      <c r="G1227" s="331">
        <v>0</v>
      </c>
      <c r="H1227" s="331">
        <v>0</v>
      </c>
      <c r="I1227" s="331">
        <v>0</v>
      </c>
      <c r="J1227" s="331">
        <v>0</v>
      </c>
      <c r="K1227" s="331">
        <v>0</v>
      </c>
      <c r="L1227" s="331">
        <v>0</v>
      </c>
      <c r="M1227" s="331">
        <v>0</v>
      </c>
      <c r="N1227" s="331">
        <v>0</v>
      </c>
      <c r="O1227" s="331">
        <v>0</v>
      </c>
      <c r="P1227" s="331">
        <v>0</v>
      </c>
      <c r="Q1227" s="331">
        <v>0</v>
      </c>
      <c r="R1227" s="331">
        <v>0</v>
      </c>
      <c r="S1227" s="331">
        <v>0</v>
      </c>
      <c r="T1227" s="331">
        <v>0</v>
      </c>
      <c r="U1227" s="331">
        <v>0</v>
      </c>
      <c r="V1227" s="229"/>
      <c r="W1227" s="229"/>
      <c r="X1227" s="229"/>
      <c r="Y1227" s="229"/>
    </row>
    <row r="1228" spans="1:25" x14ac:dyDescent="0.3">
      <c r="A1228" s="284" t="s">
        <v>207</v>
      </c>
      <c r="B1228" s="333">
        <v>43100</v>
      </c>
      <c r="C1228" s="284" t="s">
        <v>5</v>
      </c>
      <c r="D1228" s="331" t="s">
        <v>528</v>
      </c>
      <c r="E1228" s="331">
        <v>0</v>
      </c>
      <c r="F1228" s="331">
        <v>-7048912.2300000004</v>
      </c>
      <c r="G1228" s="331">
        <v>0</v>
      </c>
      <c r="H1228" s="331">
        <v>37856212.439999998</v>
      </c>
      <c r="I1228" s="331">
        <v>-4578372.84</v>
      </c>
      <c r="J1228" s="331">
        <v>9115481.9299999997</v>
      </c>
      <c r="K1228" s="331">
        <v>95389858.219999999</v>
      </c>
      <c r="L1228" s="331">
        <v>6748573.5</v>
      </c>
      <c r="M1228" s="331">
        <v>0</v>
      </c>
      <c r="N1228" s="331">
        <v>-6854027.5899999999</v>
      </c>
      <c r="O1228" s="331">
        <v>646884.39</v>
      </c>
      <c r="P1228" s="331">
        <v>856878.39</v>
      </c>
      <c r="Q1228" s="331">
        <v>0</v>
      </c>
      <c r="R1228" s="331">
        <v>0</v>
      </c>
      <c r="S1228" s="331">
        <v>0</v>
      </c>
      <c r="T1228" s="331">
        <v>0</v>
      </c>
      <c r="U1228" s="331">
        <v>132132576.20999999</v>
      </c>
      <c r="V1228" s="229"/>
      <c r="W1228" s="229"/>
      <c r="X1228" s="229"/>
      <c r="Y1228" s="229"/>
    </row>
    <row r="1229" spans="1:25" x14ac:dyDescent="0.3">
      <c r="A1229" s="284" t="s">
        <v>207</v>
      </c>
      <c r="B1229" s="333">
        <v>43100</v>
      </c>
      <c r="C1229" s="284" t="s">
        <v>13</v>
      </c>
      <c r="D1229" s="331" t="s">
        <v>529</v>
      </c>
      <c r="E1229" s="331">
        <v>0</v>
      </c>
      <c r="F1229" s="331">
        <v>-79930.05</v>
      </c>
      <c r="G1229" s="331">
        <v>0</v>
      </c>
      <c r="H1229" s="331">
        <v>-490700.49</v>
      </c>
      <c r="I1229" s="331">
        <v>-666028.38</v>
      </c>
      <c r="J1229" s="331">
        <v>108792.08</v>
      </c>
      <c r="K1229" s="331">
        <v>-13651705.75</v>
      </c>
      <c r="L1229" s="331">
        <v>-265823.12</v>
      </c>
      <c r="M1229" s="331">
        <v>0</v>
      </c>
      <c r="N1229" s="331">
        <v>-3142441.98</v>
      </c>
      <c r="O1229" s="331">
        <v>-183345.09</v>
      </c>
      <c r="P1229" s="331">
        <v>-52400.01</v>
      </c>
      <c r="Q1229" s="331">
        <v>0</v>
      </c>
      <c r="R1229" s="331">
        <v>0</v>
      </c>
      <c r="S1229" s="331">
        <v>0</v>
      </c>
      <c r="T1229" s="331">
        <v>0</v>
      </c>
      <c r="U1229" s="331">
        <v>-18423582.800000001</v>
      </c>
      <c r="V1229" s="229"/>
      <c r="W1229" s="229"/>
      <c r="X1229" s="229"/>
      <c r="Y1229" s="229"/>
    </row>
    <row r="1230" spans="1:25" x14ac:dyDescent="0.3">
      <c r="A1230" s="284" t="s">
        <v>207</v>
      </c>
      <c r="B1230" s="333">
        <v>43100</v>
      </c>
      <c r="C1230" s="284" t="s">
        <v>14</v>
      </c>
      <c r="D1230" s="331" t="s">
        <v>530</v>
      </c>
      <c r="E1230" s="331">
        <v>0</v>
      </c>
      <c r="F1230" s="331">
        <v>-6968982.1799999997</v>
      </c>
      <c r="G1230" s="331">
        <v>0</v>
      </c>
      <c r="H1230" s="331">
        <v>38346912.93</v>
      </c>
      <c r="I1230" s="331">
        <v>-3912344.46</v>
      </c>
      <c r="J1230" s="331">
        <v>9006689.8499999996</v>
      </c>
      <c r="K1230" s="331">
        <v>109041563.97</v>
      </c>
      <c r="L1230" s="331">
        <v>7014396.6200000001</v>
      </c>
      <c r="M1230" s="331">
        <v>0</v>
      </c>
      <c r="N1230" s="331">
        <v>-3711585.61</v>
      </c>
      <c r="O1230" s="331">
        <v>830229.48</v>
      </c>
      <c r="P1230" s="331">
        <v>909278.41</v>
      </c>
      <c r="Q1230" s="331">
        <v>0</v>
      </c>
      <c r="R1230" s="331">
        <v>0</v>
      </c>
      <c r="S1230" s="331">
        <v>0</v>
      </c>
      <c r="T1230" s="331">
        <v>0</v>
      </c>
      <c r="U1230" s="331">
        <v>150556159.00999999</v>
      </c>
      <c r="V1230" s="229"/>
      <c r="W1230" s="229"/>
      <c r="X1230" s="229"/>
      <c r="Y1230" s="229"/>
    </row>
    <row r="1231" spans="1:25" x14ac:dyDescent="0.3">
      <c r="A1231" s="284" t="s">
        <v>207</v>
      </c>
      <c r="B1231" s="333">
        <v>43100</v>
      </c>
      <c r="C1231" s="284" t="s">
        <v>15</v>
      </c>
      <c r="D1231" s="331" t="s">
        <v>531</v>
      </c>
      <c r="E1231" s="331">
        <v>0</v>
      </c>
      <c r="F1231" s="331">
        <v>44691341.229999997</v>
      </c>
      <c r="G1231" s="331">
        <v>0</v>
      </c>
      <c r="H1231" s="331">
        <v>302762490.87</v>
      </c>
      <c r="I1231" s="331">
        <v>34157917.219999999</v>
      </c>
      <c r="J1231" s="331">
        <v>66798562</v>
      </c>
      <c r="K1231" s="331">
        <v>210399849.34</v>
      </c>
      <c r="L1231" s="331">
        <v>134571063.34</v>
      </c>
      <c r="M1231" s="331">
        <v>3771076.68</v>
      </c>
      <c r="N1231" s="331">
        <v>29817491.780000001</v>
      </c>
      <c r="O1231" s="331">
        <v>3554271.8</v>
      </c>
      <c r="P1231" s="331">
        <v>548049.43000000005</v>
      </c>
      <c r="Q1231" s="331">
        <v>0</v>
      </c>
      <c r="R1231" s="331">
        <v>3179388.26</v>
      </c>
      <c r="S1231" s="331">
        <v>728585.96</v>
      </c>
      <c r="T1231" s="331">
        <v>2953856.39</v>
      </c>
      <c r="U1231" s="331">
        <v>837933944.29999995</v>
      </c>
      <c r="V1231" s="229"/>
      <c r="W1231" s="229"/>
      <c r="X1231" s="229"/>
      <c r="Y1231" s="229"/>
    </row>
    <row r="1232" spans="1:25" x14ac:dyDescent="0.3">
      <c r="A1232" s="284" t="s">
        <v>207</v>
      </c>
      <c r="B1232" s="333">
        <v>43100</v>
      </c>
      <c r="C1232" s="284" t="s">
        <v>23</v>
      </c>
      <c r="D1232" s="331" t="s">
        <v>532</v>
      </c>
      <c r="E1232" s="331">
        <v>0</v>
      </c>
      <c r="F1232" s="331">
        <v>0</v>
      </c>
      <c r="G1232" s="331">
        <v>0</v>
      </c>
      <c r="H1232" s="331">
        <v>12284775.93</v>
      </c>
      <c r="I1232" s="331">
        <v>896248.03</v>
      </c>
      <c r="J1232" s="331">
        <v>34976616.490000002</v>
      </c>
      <c r="K1232" s="331">
        <v>29541027.579999998</v>
      </c>
      <c r="L1232" s="331">
        <v>2807814.46</v>
      </c>
      <c r="M1232" s="331">
        <v>0.16</v>
      </c>
      <c r="N1232" s="331">
        <v>29731240.989999998</v>
      </c>
      <c r="O1232" s="331">
        <v>0</v>
      </c>
      <c r="P1232" s="331">
        <v>20839.84</v>
      </c>
      <c r="Q1232" s="331">
        <v>0</v>
      </c>
      <c r="R1232" s="331">
        <v>0</v>
      </c>
      <c r="S1232" s="331">
        <v>0</v>
      </c>
      <c r="T1232" s="331">
        <v>0</v>
      </c>
      <c r="U1232" s="331">
        <v>110258563.48999999</v>
      </c>
      <c r="V1232" s="229"/>
      <c r="W1232" s="229"/>
      <c r="X1232" s="229"/>
      <c r="Y1232" s="229"/>
    </row>
    <row r="1233" spans="1:25" x14ac:dyDescent="0.3">
      <c r="A1233" s="284" t="s">
        <v>207</v>
      </c>
      <c r="B1233" s="333">
        <v>43100</v>
      </c>
      <c r="C1233" s="284" t="s">
        <v>24</v>
      </c>
      <c r="D1233" s="331" t="s">
        <v>533</v>
      </c>
      <c r="E1233" s="331">
        <v>0</v>
      </c>
      <c r="F1233" s="331">
        <v>44691341.229999997</v>
      </c>
      <c r="G1233" s="331">
        <v>0</v>
      </c>
      <c r="H1233" s="331">
        <v>290477714.94</v>
      </c>
      <c r="I1233" s="331">
        <v>33261669.190000001</v>
      </c>
      <c r="J1233" s="331">
        <v>31821945.510000002</v>
      </c>
      <c r="K1233" s="331">
        <v>180858821.77000001</v>
      </c>
      <c r="L1233" s="331">
        <v>131763248.88</v>
      </c>
      <c r="M1233" s="331">
        <v>3771076.52</v>
      </c>
      <c r="N1233" s="331">
        <v>86250.79</v>
      </c>
      <c r="O1233" s="331">
        <v>3554271.8</v>
      </c>
      <c r="P1233" s="331">
        <v>527209.59</v>
      </c>
      <c r="Q1233" s="331">
        <v>0</v>
      </c>
      <c r="R1233" s="331">
        <v>3179388.26</v>
      </c>
      <c r="S1233" s="331">
        <v>728585.96</v>
      </c>
      <c r="T1233" s="331">
        <v>2953856.39</v>
      </c>
      <c r="U1233" s="331">
        <v>727675380.80999994</v>
      </c>
      <c r="V1233" s="229"/>
      <c r="W1233" s="229"/>
      <c r="X1233" s="229"/>
      <c r="Y1233" s="229"/>
    </row>
    <row r="1234" spans="1:25" x14ac:dyDescent="0.3">
      <c r="A1234" s="284" t="s">
        <v>207</v>
      </c>
      <c r="B1234" s="333">
        <v>43100</v>
      </c>
      <c r="C1234" s="284" t="s">
        <v>25</v>
      </c>
      <c r="D1234" s="331" t="s">
        <v>534</v>
      </c>
      <c r="E1234" s="331">
        <v>0</v>
      </c>
      <c r="F1234" s="331">
        <v>37642429</v>
      </c>
      <c r="G1234" s="331">
        <v>0</v>
      </c>
      <c r="H1234" s="331">
        <v>340618703.31</v>
      </c>
      <c r="I1234" s="331">
        <v>29579544.379999999</v>
      </c>
      <c r="J1234" s="331">
        <v>75914043.930000007</v>
      </c>
      <c r="K1234" s="331">
        <v>305789707.56</v>
      </c>
      <c r="L1234" s="331">
        <v>141319636.84</v>
      </c>
      <c r="M1234" s="331">
        <v>3771076.68</v>
      </c>
      <c r="N1234" s="331">
        <v>22963464.190000001</v>
      </c>
      <c r="O1234" s="331">
        <v>4201156.1900000004</v>
      </c>
      <c r="P1234" s="331">
        <v>1404927.82</v>
      </c>
      <c r="Q1234" s="331">
        <v>0</v>
      </c>
      <c r="R1234" s="331">
        <v>3179388.26</v>
      </c>
      <c r="S1234" s="331">
        <v>728585.96</v>
      </c>
      <c r="T1234" s="331">
        <v>2953856.39</v>
      </c>
      <c r="U1234" s="331">
        <v>970066520.50999999</v>
      </c>
      <c r="V1234" s="229"/>
      <c r="W1234" s="229"/>
      <c r="X1234" s="229"/>
      <c r="Y1234" s="229"/>
    </row>
    <row r="1235" spans="1:25" x14ac:dyDescent="0.3">
      <c r="A1235" s="284" t="s">
        <v>207</v>
      </c>
      <c r="B1235" s="333">
        <v>43100</v>
      </c>
      <c r="C1235" s="284" t="s">
        <v>26</v>
      </c>
      <c r="D1235" s="331" t="s">
        <v>535</v>
      </c>
      <c r="E1235" s="331">
        <v>0</v>
      </c>
      <c r="F1235" s="331">
        <v>37722359.049999997</v>
      </c>
      <c r="G1235" s="331">
        <v>0</v>
      </c>
      <c r="H1235" s="331">
        <v>328824627.87</v>
      </c>
      <c r="I1235" s="331">
        <v>29349324.73</v>
      </c>
      <c r="J1235" s="331">
        <v>40828635.359999999</v>
      </c>
      <c r="K1235" s="331">
        <v>289900385.73000002</v>
      </c>
      <c r="L1235" s="331">
        <v>138777645.5</v>
      </c>
      <c r="M1235" s="331">
        <v>3771076.52</v>
      </c>
      <c r="N1235" s="331">
        <v>-3625334.82</v>
      </c>
      <c r="O1235" s="331">
        <v>4384501.28</v>
      </c>
      <c r="P1235" s="331">
        <v>1436487.99</v>
      </c>
      <c r="Q1235" s="331">
        <v>0</v>
      </c>
      <c r="R1235" s="331">
        <v>3179388.26</v>
      </c>
      <c r="S1235" s="331">
        <v>728585.96</v>
      </c>
      <c r="T1235" s="331">
        <v>2953856.39</v>
      </c>
      <c r="U1235" s="331">
        <v>878231539.82000005</v>
      </c>
      <c r="V1235" s="229"/>
      <c r="W1235" s="229"/>
      <c r="X1235" s="229"/>
      <c r="Y1235" s="229"/>
    </row>
    <row r="1236" spans="1:25" x14ac:dyDescent="0.3">
      <c r="A1236" s="284" t="s">
        <v>207</v>
      </c>
      <c r="B1236" s="333">
        <v>43100</v>
      </c>
      <c r="C1236" s="284" t="s">
        <v>27</v>
      </c>
      <c r="D1236" s="331" t="s">
        <v>536</v>
      </c>
      <c r="E1236" s="331">
        <v>0</v>
      </c>
      <c r="F1236" s="331">
        <v>1665929.5</v>
      </c>
      <c r="G1236" s="331">
        <v>0</v>
      </c>
      <c r="H1236" s="331">
        <v>15074658.029999999</v>
      </c>
      <c r="I1236" s="331">
        <v>1309092.8700000001</v>
      </c>
      <c r="J1236" s="331">
        <v>3359704.68</v>
      </c>
      <c r="K1236" s="331">
        <v>13326409.34</v>
      </c>
      <c r="L1236" s="331">
        <v>6254340.0499999998</v>
      </c>
      <c r="M1236" s="331">
        <v>166895.39000000001</v>
      </c>
      <c r="N1236" s="331">
        <v>1016287.03</v>
      </c>
      <c r="O1236" s="331">
        <v>182815.83</v>
      </c>
      <c r="P1236" s="331">
        <v>60251.99</v>
      </c>
      <c r="Q1236" s="331">
        <v>0</v>
      </c>
      <c r="R1236" s="331">
        <v>140709.22</v>
      </c>
      <c r="S1236" s="331">
        <v>32244.81</v>
      </c>
      <c r="T1236" s="331">
        <v>130727.92</v>
      </c>
      <c r="U1236" s="331">
        <v>42720066.659999996</v>
      </c>
      <c r="V1236" s="229"/>
      <c r="W1236" s="229"/>
      <c r="X1236" s="229"/>
      <c r="Y1236" s="229"/>
    </row>
    <row r="1237" spans="1:25" x14ac:dyDescent="0.3">
      <c r="A1237" s="284" t="s">
        <v>207</v>
      </c>
      <c r="B1237" s="333">
        <v>43100</v>
      </c>
      <c r="C1237" s="284" t="s">
        <v>28</v>
      </c>
      <c r="D1237" s="331" t="s">
        <v>537</v>
      </c>
      <c r="E1237" s="331">
        <v>0</v>
      </c>
      <c r="F1237" s="331">
        <v>0</v>
      </c>
      <c r="G1237" s="331">
        <v>0</v>
      </c>
      <c r="H1237" s="331">
        <v>0</v>
      </c>
      <c r="I1237" s="331">
        <v>0</v>
      </c>
      <c r="J1237" s="331">
        <v>0</v>
      </c>
      <c r="K1237" s="331">
        <v>0</v>
      </c>
      <c r="L1237" s="331">
        <v>0</v>
      </c>
      <c r="M1237" s="331">
        <v>0</v>
      </c>
      <c r="N1237" s="331">
        <v>0</v>
      </c>
      <c r="O1237" s="331">
        <v>0</v>
      </c>
      <c r="P1237" s="331">
        <v>0</v>
      </c>
      <c r="Q1237" s="331">
        <v>0</v>
      </c>
      <c r="R1237" s="331">
        <v>0</v>
      </c>
      <c r="S1237" s="331">
        <v>0</v>
      </c>
      <c r="T1237" s="331">
        <v>0</v>
      </c>
      <c r="U1237" s="331">
        <v>0</v>
      </c>
      <c r="V1237" s="229"/>
      <c r="W1237" s="229"/>
      <c r="X1237" s="229"/>
      <c r="Y1237" s="229"/>
    </row>
    <row r="1238" spans="1:25" x14ac:dyDescent="0.3">
      <c r="A1238" s="284" t="s">
        <v>207</v>
      </c>
      <c r="B1238" s="333">
        <v>43100</v>
      </c>
      <c r="C1238" s="284" t="s">
        <v>29</v>
      </c>
      <c r="D1238" s="331" t="s">
        <v>526</v>
      </c>
      <c r="E1238" s="331">
        <v>0</v>
      </c>
      <c r="F1238" s="331">
        <v>0</v>
      </c>
      <c r="G1238" s="331">
        <v>0</v>
      </c>
      <c r="H1238" s="331">
        <v>0</v>
      </c>
      <c r="I1238" s="331">
        <v>0</v>
      </c>
      <c r="J1238" s="331">
        <v>0</v>
      </c>
      <c r="K1238" s="331">
        <v>0</v>
      </c>
      <c r="L1238" s="331">
        <v>0</v>
      </c>
      <c r="M1238" s="331">
        <v>0</v>
      </c>
      <c r="N1238" s="331">
        <v>0</v>
      </c>
      <c r="O1238" s="331">
        <v>0</v>
      </c>
      <c r="P1238" s="331">
        <v>0</v>
      </c>
      <c r="Q1238" s="331">
        <v>0</v>
      </c>
      <c r="R1238" s="331">
        <v>0</v>
      </c>
      <c r="S1238" s="331">
        <v>0</v>
      </c>
      <c r="T1238" s="331">
        <v>0</v>
      </c>
      <c r="U1238" s="331">
        <v>0</v>
      </c>
      <c r="V1238" s="229"/>
      <c r="W1238" s="229"/>
      <c r="X1238" s="229"/>
      <c r="Y1238" s="229"/>
    </row>
    <row r="1239" spans="1:25" x14ac:dyDescent="0.3">
      <c r="A1239" s="284" t="s">
        <v>207</v>
      </c>
      <c r="B1239" s="333">
        <v>43100</v>
      </c>
      <c r="C1239" s="284" t="s">
        <v>30</v>
      </c>
      <c r="D1239" s="331" t="s">
        <v>527</v>
      </c>
      <c r="E1239" s="331">
        <v>0</v>
      </c>
      <c r="F1239" s="331">
        <v>0</v>
      </c>
      <c r="G1239" s="331">
        <v>0</v>
      </c>
      <c r="H1239" s="331">
        <v>0</v>
      </c>
      <c r="I1239" s="331">
        <v>0</v>
      </c>
      <c r="J1239" s="331">
        <v>0</v>
      </c>
      <c r="K1239" s="331">
        <v>0</v>
      </c>
      <c r="L1239" s="331">
        <v>0</v>
      </c>
      <c r="M1239" s="331">
        <v>0</v>
      </c>
      <c r="N1239" s="331">
        <v>0</v>
      </c>
      <c r="O1239" s="331">
        <v>0</v>
      </c>
      <c r="P1239" s="331">
        <v>0</v>
      </c>
      <c r="Q1239" s="331">
        <v>0</v>
      </c>
      <c r="R1239" s="331">
        <v>0</v>
      </c>
      <c r="S1239" s="331">
        <v>0</v>
      </c>
      <c r="T1239" s="331">
        <v>0</v>
      </c>
      <c r="U1239" s="331">
        <v>0</v>
      </c>
      <c r="V1239" s="229"/>
      <c r="W1239" s="229"/>
      <c r="X1239" s="229"/>
      <c r="Y1239" s="229"/>
    </row>
    <row r="1240" spans="1:25" x14ac:dyDescent="0.3">
      <c r="A1240" s="284" t="s">
        <v>207</v>
      </c>
      <c r="B1240" s="333">
        <v>43100</v>
      </c>
      <c r="C1240" s="284" t="s">
        <v>31</v>
      </c>
      <c r="D1240" s="331" t="s">
        <v>538</v>
      </c>
      <c r="E1240" s="331">
        <v>0</v>
      </c>
      <c r="F1240" s="331">
        <v>39308358.5</v>
      </c>
      <c r="G1240" s="331">
        <v>0</v>
      </c>
      <c r="H1240" s="331">
        <v>355693361.33999997</v>
      </c>
      <c r="I1240" s="331">
        <v>30888637.25</v>
      </c>
      <c r="J1240" s="331">
        <v>79273748.609999999</v>
      </c>
      <c r="K1240" s="331">
        <v>319116116.91000003</v>
      </c>
      <c r="L1240" s="331">
        <v>147573976.88999999</v>
      </c>
      <c r="M1240" s="331">
        <v>3937972.07</v>
      </c>
      <c r="N1240" s="331">
        <v>23979751.219999999</v>
      </c>
      <c r="O1240" s="331">
        <v>4383972.0199999996</v>
      </c>
      <c r="P1240" s="331">
        <v>1465179.81</v>
      </c>
      <c r="Q1240" s="331">
        <v>0</v>
      </c>
      <c r="R1240" s="331">
        <v>3320097.48</v>
      </c>
      <c r="S1240" s="331">
        <v>760830.76</v>
      </c>
      <c r="T1240" s="331">
        <v>3084584.31</v>
      </c>
      <c r="U1240" s="331">
        <v>1012786587.2</v>
      </c>
      <c r="V1240" s="229"/>
      <c r="W1240" s="229"/>
      <c r="X1240" s="229"/>
      <c r="Y1240" s="229"/>
    </row>
    <row r="1241" spans="1:25" x14ac:dyDescent="0.3">
      <c r="A1241" s="284" t="s">
        <v>207</v>
      </c>
      <c r="B1241" s="333">
        <v>43100</v>
      </c>
      <c r="C1241" s="284" t="s">
        <v>32</v>
      </c>
      <c r="D1241" s="331" t="s">
        <v>539</v>
      </c>
      <c r="E1241" s="331">
        <v>0</v>
      </c>
      <c r="F1241" s="331">
        <v>-79930.05</v>
      </c>
      <c r="G1241" s="331">
        <v>0</v>
      </c>
      <c r="H1241" s="331">
        <v>11794075.439999999</v>
      </c>
      <c r="I1241" s="331">
        <v>230219.65</v>
      </c>
      <c r="J1241" s="331">
        <v>35085408.57</v>
      </c>
      <c r="K1241" s="331">
        <v>15889321.83</v>
      </c>
      <c r="L1241" s="331">
        <v>2541991.34</v>
      </c>
      <c r="M1241" s="331">
        <v>0.16</v>
      </c>
      <c r="N1241" s="331">
        <v>26588799.010000002</v>
      </c>
      <c r="O1241" s="331">
        <v>-183345.09</v>
      </c>
      <c r="P1241" s="331">
        <v>-31560.17</v>
      </c>
      <c r="Q1241" s="331">
        <v>0</v>
      </c>
      <c r="R1241" s="331">
        <v>0</v>
      </c>
      <c r="S1241" s="331">
        <v>0</v>
      </c>
      <c r="T1241" s="331">
        <v>0</v>
      </c>
      <c r="U1241" s="331">
        <v>91834980.829999998</v>
      </c>
      <c r="V1241" s="229"/>
      <c r="W1241" s="229"/>
      <c r="X1241" s="229"/>
      <c r="Y1241" s="229"/>
    </row>
    <row r="1242" spans="1:25" x14ac:dyDescent="0.3">
      <c r="A1242" s="284" t="s">
        <v>207</v>
      </c>
      <c r="B1242" s="333">
        <v>43100</v>
      </c>
      <c r="C1242" s="284" t="s">
        <v>33</v>
      </c>
      <c r="D1242" s="331" t="s">
        <v>540</v>
      </c>
      <c r="E1242" s="331">
        <v>0</v>
      </c>
      <c r="F1242" s="331">
        <v>39388288.549999997</v>
      </c>
      <c r="G1242" s="331">
        <v>0</v>
      </c>
      <c r="H1242" s="331">
        <v>343899285.89999998</v>
      </c>
      <c r="I1242" s="331">
        <v>30658417.600000001</v>
      </c>
      <c r="J1242" s="331">
        <v>44188340.039999999</v>
      </c>
      <c r="K1242" s="331">
        <v>303226795.07999998</v>
      </c>
      <c r="L1242" s="331">
        <v>145031985.55000001</v>
      </c>
      <c r="M1242" s="331">
        <v>3937971.91</v>
      </c>
      <c r="N1242" s="331">
        <v>-2609047.79</v>
      </c>
      <c r="O1242" s="331">
        <v>4567317.1100000003</v>
      </c>
      <c r="P1242" s="331">
        <v>1496739.98</v>
      </c>
      <c r="Q1242" s="331">
        <v>0</v>
      </c>
      <c r="R1242" s="331">
        <v>3320097.48</v>
      </c>
      <c r="S1242" s="331">
        <v>760830.76</v>
      </c>
      <c r="T1242" s="331">
        <v>3084584.31</v>
      </c>
      <c r="U1242" s="331">
        <v>920951606.48000002</v>
      </c>
      <c r="V1242" s="229"/>
      <c r="W1242" s="229"/>
      <c r="X1242" s="229"/>
      <c r="Y1242" s="229"/>
    </row>
    <row r="1243" spans="1:25" x14ac:dyDescent="0.3">
      <c r="A1243" s="284" t="s">
        <v>207</v>
      </c>
      <c r="B1243" s="333">
        <v>43465</v>
      </c>
      <c r="C1243" s="284" t="s">
        <v>139</v>
      </c>
      <c r="D1243" s="331" t="s">
        <v>138</v>
      </c>
      <c r="V1243" s="229"/>
      <c r="W1243" s="229"/>
      <c r="X1243" s="229"/>
      <c r="Y1243" s="229"/>
    </row>
    <row r="1244" spans="1:25" x14ac:dyDescent="0.3">
      <c r="A1244" s="284" t="s">
        <v>207</v>
      </c>
      <c r="B1244" s="333">
        <v>43465</v>
      </c>
      <c r="C1244" s="284" t="s">
        <v>4</v>
      </c>
      <c r="D1244" s="331" t="s">
        <v>520</v>
      </c>
      <c r="V1244" s="229"/>
      <c r="W1244" s="229"/>
      <c r="X1244" s="229"/>
      <c r="Y1244" s="229"/>
    </row>
    <row r="1245" spans="1:25" x14ac:dyDescent="0.3">
      <c r="A1245" s="284" t="s">
        <v>207</v>
      </c>
      <c r="B1245" s="333">
        <v>43465</v>
      </c>
      <c r="C1245" s="284" t="s">
        <v>5</v>
      </c>
      <c r="D1245" s="331" t="s">
        <v>528</v>
      </c>
      <c r="F1245" s="331">
        <v>-2929466.72</v>
      </c>
      <c r="H1245" s="331">
        <v>27817818.079999998</v>
      </c>
      <c r="I1245" s="331">
        <v>-10634173.939999999</v>
      </c>
      <c r="J1245" s="331">
        <v>5992954.7000000002</v>
      </c>
      <c r="K1245" s="331">
        <v>56491598.509999998</v>
      </c>
      <c r="L1245" s="331">
        <v>7433979.5499999998</v>
      </c>
      <c r="M1245" s="331">
        <v>0</v>
      </c>
      <c r="N1245" s="331">
        <v>-6132344.5099999998</v>
      </c>
      <c r="O1245" s="331">
        <v>229271.92</v>
      </c>
      <c r="P1245" s="331">
        <v>1337130.6299999999</v>
      </c>
      <c r="Q1245" s="331">
        <v>0</v>
      </c>
      <c r="R1245" s="331">
        <v>0</v>
      </c>
      <c r="S1245" s="331">
        <v>0</v>
      </c>
      <c r="T1245" s="331">
        <v>0</v>
      </c>
      <c r="U1245" s="331">
        <v>79606768.219999999</v>
      </c>
      <c r="V1245" s="229"/>
      <c r="W1245" s="229"/>
      <c r="X1245" s="229"/>
      <c r="Y1245" s="229"/>
    </row>
    <row r="1246" spans="1:25" x14ac:dyDescent="0.3">
      <c r="A1246" s="284" t="s">
        <v>207</v>
      </c>
      <c r="B1246" s="333">
        <v>43465</v>
      </c>
      <c r="C1246" s="284" t="s">
        <v>13</v>
      </c>
      <c r="D1246" s="331" t="s">
        <v>529</v>
      </c>
      <c r="F1246" s="331">
        <v>-65511.63</v>
      </c>
      <c r="H1246" s="331">
        <v>-214448.47</v>
      </c>
      <c r="I1246" s="331">
        <v>-751025.82</v>
      </c>
      <c r="J1246" s="331">
        <v>60202.559999999998</v>
      </c>
      <c r="K1246" s="331">
        <v>688938.01</v>
      </c>
      <c r="L1246" s="331">
        <v>56317.39</v>
      </c>
      <c r="N1246" s="331">
        <v>-2346877.0699999998</v>
      </c>
      <c r="O1246" s="331">
        <v>-75927.679999999993</v>
      </c>
      <c r="P1246" s="331">
        <v>-37245.01</v>
      </c>
      <c r="U1246" s="331">
        <v>-2685577.72</v>
      </c>
      <c r="V1246" s="229"/>
      <c r="W1246" s="229"/>
      <c r="X1246" s="229"/>
      <c r="Y1246" s="229"/>
    </row>
    <row r="1247" spans="1:25" x14ac:dyDescent="0.3">
      <c r="A1247" s="284" t="s">
        <v>207</v>
      </c>
      <c r="B1247" s="333">
        <v>43465</v>
      </c>
      <c r="C1247" s="284" t="s">
        <v>14</v>
      </c>
      <c r="D1247" s="331" t="s">
        <v>530</v>
      </c>
      <c r="F1247" s="331">
        <v>-2863955.09</v>
      </c>
      <c r="H1247" s="331">
        <v>28032266.550000001</v>
      </c>
      <c r="I1247" s="331">
        <v>-9883148.1199999992</v>
      </c>
      <c r="J1247" s="331">
        <v>5932752.1399999997</v>
      </c>
      <c r="K1247" s="331">
        <v>55802660.5</v>
      </c>
      <c r="L1247" s="331">
        <v>7377662.1600000001</v>
      </c>
      <c r="N1247" s="331">
        <v>-3785467.44</v>
      </c>
      <c r="O1247" s="331">
        <v>305199.59999999998</v>
      </c>
      <c r="P1247" s="331">
        <v>1374375.64</v>
      </c>
      <c r="U1247" s="331">
        <v>82292345.939999998</v>
      </c>
      <c r="V1247" s="229"/>
      <c r="W1247" s="229"/>
      <c r="X1247" s="229"/>
      <c r="Y1247" s="229"/>
    </row>
    <row r="1248" spans="1:25" x14ac:dyDescent="0.3">
      <c r="A1248" s="284" t="s">
        <v>207</v>
      </c>
      <c r="B1248" s="333">
        <v>43465</v>
      </c>
      <c r="C1248" s="284" t="s">
        <v>15</v>
      </c>
      <c r="D1248" s="331" t="s">
        <v>531</v>
      </c>
      <c r="F1248" s="331">
        <v>39871292.130000003</v>
      </c>
      <c r="H1248" s="331">
        <v>359539519.58999997</v>
      </c>
      <c r="I1248" s="331">
        <v>16982790.629999999</v>
      </c>
      <c r="J1248" s="331">
        <v>59924282.719999999</v>
      </c>
      <c r="K1248" s="331">
        <v>236015670.91999999</v>
      </c>
      <c r="L1248" s="331">
        <v>152536154.96000001</v>
      </c>
      <c r="M1248" s="331">
        <v>2255737</v>
      </c>
      <c r="N1248" s="331">
        <v>40862183.170000002</v>
      </c>
      <c r="O1248" s="331">
        <v>3238951.68</v>
      </c>
      <c r="P1248" s="331">
        <v>591485.97</v>
      </c>
      <c r="R1248" s="331">
        <v>5848115.6299999999</v>
      </c>
      <c r="S1248" s="331">
        <v>364132.85</v>
      </c>
      <c r="T1248" s="331">
        <v>2047895.74</v>
      </c>
      <c r="U1248" s="331">
        <v>920078212.99000001</v>
      </c>
      <c r="V1248" s="229"/>
      <c r="W1248" s="229"/>
      <c r="X1248" s="229"/>
      <c r="Y1248" s="229"/>
    </row>
    <row r="1249" spans="1:25" x14ac:dyDescent="0.3">
      <c r="A1249" s="284" t="s">
        <v>207</v>
      </c>
      <c r="B1249" s="333">
        <v>43465</v>
      </c>
      <c r="C1249" s="284" t="s">
        <v>23</v>
      </c>
      <c r="D1249" s="331" t="s">
        <v>532</v>
      </c>
      <c r="F1249" s="331">
        <v>356883.07</v>
      </c>
      <c r="H1249" s="331">
        <v>9592379.25</v>
      </c>
      <c r="I1249" s="331">
        <v>643515.39</v>
      </c>
      <c r="J1249" s="331">
        <v>28151591.050000001</v>
      </c>
      <c r="K1249" s="331">
        <v>78169916.079999998</v>
      </c>
      <c r="L1249" s="331">
        <v>2605254.25</v>
      </c>
      <c r="M1249" s="331">
        <v>1.26</v>
      </c>
      <c r="N1249" s="331">
        <v>40832414.130000003</v>
      </c>
      <c r="O1249" s="331">
        <v>0</v>
      </c>
      <c r="P1249" s="331">
        <v>20793.419999999998</v>
      </c>
      <c r="R1249" s="331">
        <v>335766.21</v>
      </c>
      <c r="S1249" s="331">
        <v>114701.3</v>
      </c>
      <c r="T1249" s="331">
        <v>1889037.88</v>
      </c>
      <c r="U1249" s="331">
        <v>162712253.28999999</v>
      </c>
      <c r="V1249" s="229"/>
      <c r="W1249" s="229"/>
      <c r="X1249" s="229"/>
      <c r="Y1249" s="229"/>
    </row>
    <row r="1250" spans="1:25" x14ac:dyDescent="0.3">
      <c r="A1250" s="284" t="s">
        <v>207</v>
      </c>
      <c r="B1250" s="333">
        <v>43465</v>
      </c>
      <c r="C1250" s="284" t="s">
        <v>24</v>
      </c>
      <c r="D1250" s="331" t="s">
        <v>533</v>
      </c>
      <c r="F1250" s="331">
        <v>39514409.060000002</v>
      </c>
      <c r="H1250" s="331">
        <v>349947140.33999997</v>
      </c>
      <c r="I1250" s="331">
        <v>16339275.24</v>
      </c>
      <c r="J1250" s="331">
        <v>31772691.670000002</v>
      </c>
      <c r="K1250" s="331">
        <v>157845754.84</v>
      </c>
      <c r="L1250" s="331">
        <v>149930900.71000001</v>
      </c>
      <c r="M1250" s="331">
        <v>2255735.7400000002</v>
      </c>
      <c r="N1250" s="331">
        <v>29769.040000000001</v>
      </c>
      <c r="O1250" s="331">
        <v>3238951.68</v>
      </c>
      <c r="P1250" s="331">
        <v>570692.55000000005</v>
      </c>
      <c r="R1250" s="331">
        <v>5512349.4199999999</v>
      </c>
      <c r="S1250" s="331">
        <v>249431.55</v>
      </c>
      <c r="T1250" s="331">
        <v>158857.85999999999</v>
      </c>
      <c r="U1250" s="331">
        <v>757365959.70000005</v>
      </c>
      <c r="V1250" s="229"/>
      <c r="W1250" s="229"/>
      <c r="X1250" s="229"/>
      <c r="Y1250" s="229"/>
    </row>
    <row r="1251" spans="1:25" x14ac:dyDescent="0.3">
      <c r="A1251" s="284" t="s">
        <v>207</v>
      </c>
      <c r="B1251" s="333">
        <v>43465</v>
      </c>
      <c r="C1251" s="284" t="s">
        <v>25</v>
      </c>
      <c r="D1251" s="331" t="s">
        <v>534</v>
      </c>
      <c r="F1251" s="331">
        <v>36941825.409999996</v>
      </c>
      <c r="H1251" s="331">
        <v>387357337.67000002</v>
      </c>
      <c r="I1251" s="331">
        <v>6348616.6900000004</v>
      </c>
      <c r="J1251" s="331">
        <v>65917237.420000002</v>
      </c>
      <c r="K1251" s="331">
        <v>292507269.43000001</v>
      </c>
      <c r="L1251" s="331">
        <v>159970134.50999999</v>
      </c>
      <c r="M1251" s="331">
        <v>2255737</v>
      </c>
      <c r="N1251" s="331">
        <v>34729838.659999996</v>
      </c>
      <c r="O1251" s="331">
        <v>3468223.6</v>
      </c>
      <c r="P1251" s="331">
        <v>1928616.6</v>
      </c>
      <c r="R1251" s="331">
        <v>5848115.6299999999</v>
      </c>
      <c r="S1251" s="331">
        <v>364132.85</v>
      </c>
      <c r="T1251" s="331">
        <v>2047895.74</v>
      </c>
      <c r="U1251" s="331">
        <v>999684981.21000004</v>
      </c>
      <c r="V1251" s="229"/>
      <c r="W1251" s="229"/>
      <c r="X1251" s="229"/>
      <c r="Y1251" s="229"/>
    </row>
    <row r="1252" spans="1:25" x14ac:dyDescent="0.3">
      <c r="A1252" s="284" t="s">
        <v>207</v>
      </c>
      <c r="B1252" s="333">
        <v>43465</v>
      </c>
      <c r="C1252" s="284" t="s">
        <v>26</v>
      </c>
      <c r="D1252" s="331" t="s">
        <v>535</v>
      </c>
      <c r="F1252" s="331">
        <v>36650453.969999999</v>
      </c>
      <c r="H1252" s="331">
        <v>377979406.88999999</v>
      </c>
      <c r="I1252" s="331">
        <v>6456127.1200000001</v>
      </c>
      <c r="J1252" s="331">
        <v>37705443.810000002</v>
      </c>
      <c r="K1252" s="331">
        <v>213648415.34</v>
      </c>
      <c r="L1252" s="331">
        <v>157308562.87</v>
      </c>
      <c r="M1252" s="331">
        <v>2255735.7400000002</v>
      </c>
      <c r="N1252" s="331">
        <v>-3755698.4</v>
      </c>
      <c r="O1252" s="331">
        <v>3544151.28</v>
      </c>
      <c r="P1252" s="331">
        <v>1945068.19</v>
      </c>
      <c r="R1252" s="331">
        <v>5512349.4199999999</v>
      </c>
      <c r="S1252" s="331">
        <v>249431.55</v>
      </c>
      <c r="T1252" s="331">
        <v>158857.85999999999</v>
      </c>
      <c r="U1252" s="331">
        <v>839658305.63999999</v>
      </c>
      <c r="V1252" s="229"/>
      <c r="W1252" s="229"/>
      <c r="X1252" s="229"/>
      <c r="Y1252" s="229"/>
    </row>
    <row r="1253" spans="1:25" x14ac:dyDescent="0.3">
      <c r="A1253" s="284" t="s">
        <v>207</v>
      </c>
      <c r="B1253" s="333">
        <v>43465</v>
      </c>
      <c r="C1253" s="284" t="s">
        <v>27</v>
      </c>
      <c r="D1253" s="331" t="s">
        <v>536</v>
      </c>
      <c r="F1253" s="331">
        <v>1500089.96</v>
      </c>
      <c r="H1253" s="331">
        <v>15729348.68</v>
      </c>
      <c r="I1253" s="331">
        <v>257797.12</v>
      </c>
      <c r="J1253" s="331">
        <v>2676689.2200000002</v>
      </c>
      <c r="K1253" s="331">
        <v>11691046.630000001</v>
      </c>
      <c r="L1253" s="331">
        <v>6495878.04</v>
      </c>
      <c r="M1253" s="331">
        <v>91598.3</v>
      </c>
      <c r="N1253" s="331">
        <v>1410268.22</v>
      </c>
      <c r="O1253" s="331">
        <v>136498.57999999999</v>
      </c>
      <c r="P1253" s="331">
        <v>74994.350000000006</v>
      </c>
      <c r="R1253" s="331">
        <v>237473.36</v>
      </c>
      <c r="S1253" s="331">
        <v>14786.28</v>
      </c>
      <c r="T1253" s="331">
        <v>83158.53</v>
      </c>
      <c r="U1253" s="331">
        <v>40399627.270000003</v>
      </c>
      <c r="V1253" s="229"/>
      <c r="W1253" s="229"/>
      <c r="X1253" s="229"/>
      <c r="Y1253" s="229"/>
    </row>
    <row r="1254" spans="1:25" x14ac:dyDescent="0.3">
      <c r="A1254" s="284" t="s">
        <v>207</v>
      </c>
      <c r="B1254" s="333">
        <v>43465</v>
      </c>
      <c r="C1254" s="284" t="s">
        <v>28</v>
      </c>
      <c r="D1254" s="331" t="s">
        <v>537</v>
      </c>
      <c r="U1254" s="331">
        <v>0</v>
      </c>
      <c r="V1254" s="229"/>
      <c r="W1254" s="229"/>
      <c r="X1254" s="229"/>
      <c r="Y1254" s="229"/>
    </row>
    <row r="1255" spans="1:25" x14ac:dyDescent="0.3">
      <c r="A1255" s="284" t="s">
        <v>207</v>
      </c>
      <c r="B1255" s="333">
        <v>43465</v>
      </c>
      <c r="C1255" s="284" t="s">
        <v>29</v>
      </c>
      <c r="D1255" s="331" t="s">
        <v>526</v>
      </c>
      <c r="U1255" s="331">
        <v>0</v>
      </c>
      <c r="V1255" s="229"/>
      <c r="W1255" s="229"/>
      <c r="X1255" s="229"/>
      <c r="Y1255" s="229"/>
    </row>
    <row r="1256" spans="1:25" x14ac:dyDescent="0.3">
      <c r="A1256" s="284" t="s">
        <v>207</v>
      </c>
      <c r="B1256" s="333">
        <v>43465</v>
      </c>
      <c r="C1256" s="284" t="s">
        <v>30</v>
      </c>
      <c r="D1256" s="331" t="s">
        <v>527</v>
      </c>
      <c r="U1256" s="331">
        <v>0</v>
      </c>
      <c r="V1256" s="229"/>
      <c r="W1256" s="229"/>
      <c r="X1256" s="229"/>
      <c r="Y1256" s="229"/>
    </row>
    <row r="1257" spans="1:25" x14ac:dyDescent="0.3">
      <c r="A1257" s="284" t="s">
        <v>207</v>
      </c>
      <c r="B1257" s="333">
        <v>43465</v>
      </c>
      <c r="C1257" s="284" t="s">
        <v>31</v>
      </c>
      <c r="D1257" s="331" t="s">
        <v>538</v>
      </c>
      <c r="F1257" s="331">
        <v>38441915.369999997</v>
      </c>
      <c r="H1257" s="331">
        <v>403086686.35000002</v>
      </c>
      <c r="I1257" s="331">
        <v>6606413.8099999996</v>
      </c>
      <c r="J1257" s="331">
        <v>68593926.640000001</v>
      </c>
      <c r="K1257" s="331">
        <v>304198316.06</v>
      </c>
      <c r="L1257" s="331">
        <v>166466012.55000001</v>
      </c>
      <c r="M1257" s="331">
        <v>2347335.2999999998</v>
      </c>
      <c r="N1257" s="331">
        <v>36140106.880000003</v>
      </c>
      <c r="O1257" s="331">
        <v>3604722.18</v>
      </c>
      <c r="P1257" s="331">
        <v>2003610.95</v>
      </c>
      <c r="R1257" s="331">
        <v>6085588.9900000002</v>
      </c>
      <c r="S1257" s="331">
        <v>378919.13</v>
      </c>
      <c r="T1257" s="331">
        <v>2131054.27</v>
      </c>
      <c r="U1257" s="331">
        <v>1040084608.5</v>
      </c>
      <c r="V1257" s="229"/>
      <c r="W1257" s="229"/>
      <c r="X1257" s="229"/>
      <c r="Y1257" s="229"/>
    </row>
    <row r="1258" spans="1:25" x14ac:dyDescent="0.3">
      <c r="A1258" s="284" t="s">
        <v>207</v>
      </c>
      <c r="B1258" s="333">
        <v>43465</v>
      </c>
      <c r="C1258" s="284" t="s">
        <v>32</v>
      </c>
      <c r="D1258" s="331" t="s">
        <v>539</v>
      </c>
      <c r="F1258" s="331">
        <v>291371.44</v>
      </c>
      <c r="H1258" s="331">
        <v>9377930.7799999993</v>
      </c>
      <c r="I1258" s="331">
        <v>-107510.43</v>
      </c>
      <c r="J1258" s="331">
        <v>28211793.609999999</v>
      </c>
      <c r="K1258" s="331">
        <v>78858854.090000004</v>
      </c>
      <c r="L1258" s="331">
        <v>2661571.64</v>
      </c>
      <c r="M1258" s="331">
        <v>1.26</v>
      </c>
      <c r="N1258" s="331">
        <v>38485537.060000002</v>
      </c>
      <c r="O1258" s="331">
        <v>-75927.679999999993</v>
      </c>
      <c r="P1258" s="331">
        <v>-16451.59</v>
      </c>
      <c r="R1258" s="331">
        <v>335766.21</v>
      </c>
      <c r="S1258" s="331">
        <v>114701.3</v>
      </c>
      <c r="T1258" s="331">
        <v>1889037.88</v>
      </c>
      <c r="U1258" s="331">
        <v>160026675.56999999</v>
      </c>
      <c r="V1258" s="229"/>
      <c r="W1258" s="229"/>
      <c r="X1258" s="229"/>
      <c r="Y1258" s="229"/>
    </row>
    <row r="1259" spans="1:25" x14ac:dyDescent="0.3">
      <c r="A1259" s="284" t="s">
        <v>207</v>
      </c>
      <c r="B1259" s="333">
        <v>43465</v>
      </c>
      <c r="C1259" s="284" t="s">
        <v>33</v>
      </c>
      <c r="D1259" s="331" t="s">
        <v>540</v>
      </c>
      <c r="F1259" s="331">
        <v>38150543.93</v>
      </c>
      <c r="H1259" s="331">
        <v>393708755.56999999</v>
      </c>
      <c r="I1259" s="331">
        <v>6713924.2400000002</v>
      </c>
      <c r="J1259" s="331">
        <v>40382133.030000001</v>
      </c>
      <c r="K1259" s="331">
        <v>225339461.97</v>
      </c>
      <c r="L1259" s="331">
        <v>163804440.91</v>
      </c>
      <c r="M1259" s="331">
        <v>2347334.04</v>
      </c>
      <c r="N1259" s="331">
        <v>-2345430.1800000002</v>
      </c>
      <c r="O1259" s="331">
        <v>3680649.86</v>
      </c>
      <c r="P1259" s="331">
        <v>2020062.54</v>
      </c>
      <c r="R1259" s="331">
        <v>5749822.7800000003</v>
      </c>
      <c r="S1259" s="331">
        <v>264217.83</v>
      </c>
      <c r="T1259" s="331">
        <v>242016.39</v>
      </c>
      <c r="U1259" s="331">
        <v>880057932.90999997</v>
      </c>
      <c r="V1259" s="229"/>
      <c r="W1259" s="229"/>
      <c r="X1259" s="229"/>
      <c r="Y1259" s="229"/>
    </row>
    <row r="1260" spans="1:25" x14ac:dyDescent="0.3">
      <c r="A1260" s="284" t="s">
        <v>248</v>
      </c>
      <c r="B1260" s="333">
        <v>42735</v>
      </c>
      <c r="C1260" s="284" t="s">
        <v>139</v>
      </c>
      <c r="D1260" s="331" t="s">
        <v>138</v>
      </c>
      <c r="V1260" s="229"/>
      <c r="W1260" s="229"/>
      <c r="X1260" s="229"/>
      <c r="Y1260" s="229"/>
    </row>
    <row r="1261" spans="1:25" x14ac:dyDescent="0.3">
      <c r="A1261" s="284" t="s">
        <v>248</v>
      </c>
      <c r="B1261" s="333">
        <v>42735</v>
      </c>
      <c r="C1261" s="284" t="s">
        <v>4</v>
      </c>
      <c r="D1261" s="331" t="s">
        <v>520</v>
      </c>
      <c r="V1261" s="229"/>
      <c r="W1261" s="229"/>
      <c r="X1261" s="229"/>
      <c r="Y1261" s="229"/>
    </row>
    <row r="1262" spans="1:25" x14ac:dyDescent="0.3">
      <c r="A1262" s="284" t="s">
        <v>248</v>
      </c>
      <c r="B1262" s="333">
        <v>42735</v>
      </c>
      <c r="C1262" s="284" t="s">
        <v>5</v>
      </c>
      <c r="D1262" s="331" t="s">
        <v>528</v>
      </c>
      <c r="N1262" s="331">
        <v>87240</v>
      </c>
      <c r="U1262" s="331">
        <v>87240</v>
      </c>
      <c r="V1262" s="229"/>
      <c r="W1262" s="229"/>
      <c r="X1262" s="229"/>
      <c r="Y1262" s="229"/>
    </row>
    <row r="1263" spans="1:25" x14ac:dyDescent="0.3">
      <c r="A1263" s="284" t="s">
        <v>248</v>
      </c>
      <c r="B1263" s="333">
        <v>42735</v>
      </c>
      <c r="C1263" s="284" t="s">
        <v>13</v>
      </c>
      <c r="D1263" s="331" t="s">
        <v>529</v>
      </c>
      <c r="N1263" s="331">
        <v>13657</v>
      </c>
      <c r="U1263" s="331">
        <v>13657</v>
      </c>
      <c r="V1263" s="229"/>
      <c r="W1263" s="229"/>
      <c r="X1263" s="229"/>
      <c r="Y1263" s="229"/>
    </row>
    <row r="1264" spans="1:25" x14ac:dyDescent="0.3">
      <c r="A1264" s="284" t="s">
        <v>248</v>
      </c>
      <c r="B1264" s="333">
        <v>42735</v>
      </c>
      <c r="C1264" s="284" t="s">
        <v>14</v>
      </c>
      <c r="D1264" s="331" t="s">
        <v>530</v>
      </c>
      <c r="N1264" s="331">
        <v>73583</v>
      </c>
      <c r="U1264" s="331">
        <v>73583</v>
      </c>
      <c r="V1264" s="229"/>
      <c r="W1264" s="229"/>
      <c r="X1264" s="229"/>
      <c r="Y1264" s="229"/>
    </row>
    <row r="1265" spans="1:25" x14ac:dyDescent="0.3">
      <c r="A1265" s="284" t="s">
        <v>248</v>
      </c>
      <c r="B1265" s="333">
        <v>42735</v>
      </c>
      <c r="C1265" s="284" t="s">
        <v>15</v>
      </c>
      <c r="D1265" s="331" t="s">
        <v>531</v>
      </c>
      <c r="N1265" s="331">
        <v>1241951</v>
      </c>
      <c r="U1265" s="331">
        <v>1241951</v>
      </c>
      <c r="V1265" s="229"/>
      <c r="W1265" s="229"/>
      <c r="X1265" s="229"/>
      <c r="Y1265" s="229"/>
    </row>
    <row r="1266" spans="1:25" x14ac:dyDescent="0.3">
      <c r="A1266" s="284" t="s">
        <v>248</v>
      </c>
      <c r="B1266" s="333">
        <v>42735</v>
      </c>
      <c r="C1266" s="284" t="s">
        <v>23</v>
      </c>
      <c r="D1266" s="331" t="s">
        <v>532</v>
      </c>
      <c r="N1266" s="331">
        <v>39413</v>
      </c>
      <c r="U1266" s="331">
        <v>39413</v>
      </c>
      <c r="V1266" s="229"/>
      <c r="W1266" s="229"/>
      <c r="X1266" s="229"/>
      <c r="Y1266" s="229"/>
    </row>
    <row r="1267" spans="1:25" x14ac:dyDescent="0.3">
      <c r="A1267" s="284" t="s">
        <v>248</v>
      </c>
      <c r="B1267" s="333">
        <v>42735</v>
      </c>
      <c r="C1267" s="284" t="s">
        <v>24</v>
      </c>
      <c r="D1267" s="331" t="s">
        <v>533</v>
      </c>
      <c r="N1267" s="331">
        <v>1202538</v>
      </c>
      <c r="U1267" s="331">
        <v>1202538</v>
      </c>
      <c r="V1267" s="229"/>
      <c r="W1267" s="229"/>
      <c r="X1267" s="229"/>
      <c r="Y1267" s="229"/>
    </row>
    <row r="1268" spans="1:25" x14ac:dyDescent="0.3">
      <c r="A1268" s="284" t="s">
        <v>248</v>
      </c>
      <c r="B1268" s="333">
        <v>42735</v>
      </c>
      <c r="C1268" s="284" t="s">
        <v>25</v>
      </c>
      <c r="D1268" s="331" t="s">
        <v>534</v>
      </c>
      <c r="N1268" s="331">
        <v>1329191</v>
      </c>
      <c r="U1268" s="331">
        <v>1329191</v>
      </c>
      <c r="V1268" s="229"/>
      <c r="W1268" s="229"/>
      <c r="X1268" s="229"/>
      <c r="Y1268" s="229"/>
    </row>
    <row r="1269" spans="1:25" x14ac:dyDescent="0.3">
      <c r="A1269" s="284" t="s">
        <v>248</v>
      </c>
      <c r="B1269" s="333">
        <v>42735</v>
      </c>
      <c r="C1269" s="284" t="s">
        <v>26</v>
      </c>
      <c r="D1269" s="331" t="s">
        <v>535</v>
      </c>
      <c r="N1269" s="331">
        <v>1276121</v>
      </c>
      <c r="U1269" s="331">
        <v>1276121</v>
      </c>
      <c r="V1269" s="229"/>
      <c r="W1269" s="229"/>
      <c r="X1269" s="229"/>
      <c r="Y1269" s="229"/>
    </row>
    <row r="1270" spans="1:25" x14ac:dyDescent="0.3">
      <c r="A1270" s="284" t="s">
        <v>248</v>
      </c>
      <c r="B1270" s="333">
        <v>42735</v>
      </c>
      <c r="C1270" s="284" t="s">
        <v>27</v>
      </c>
      <c r="D1270" s="331" t="s">
        <v>536</v>
      </c>
      <c r="N1270" s="331">
        <v>77843</v>
      </c>
      <c r="U1270" s="331">
        <v>77843</v>
      </c>
      <c r="V1270" s="229"/>
      <c r="W1270" s="229"/>
      <c r="X1270" s="229"/>
      <c r="Y1270" s="229"/>
    </row>
    <row r="1271" spans="1:25" x14ac:dyDescent="0.3">
      <c r="A1271" s="284" t="s">
        <v>248</v>
      </c>
      <c r="B1271" s="333">
        <v>42735</v>
      </c>
      <c r="C1271" s="284" t="s">
        <v>28</v>
      </c>
      <c r="D1271" s="331" t="s">
        <v>537</v>
      </c>
      <c r="V1271" s="229"/>
      <c r="W1271" s="229"/>
      <c r="X1271" s="229"/>
      <c r="Y1271" s="229"/>
    </row>
    <row r="1272" spans="1:25" x14ac:dyDescent="0.3">
      <c r="A1272" s="284" t="s">
        <v>248</v>
      </c>
      <c r="B1272" s="333">
        <v>42735</v>
      </c>
      <c r="C1272" s="284" t="s">
        <v>29</v>
      </c>
      <c r="D1272" s="331" t="s">
        <v>526</v>
      </c>
      <c r="V1272" s="229"/>
      <c r="W1272" s="229"/>
      <c r="X1272" s="229"/>
      <c r="Y1272" s="229"/>
    </row>
    <row r="1273" spans="1:25" x14ac:dyDescent="0.3">
      <c r="A1273" s="284" t="s">
        <v>248</v>
      </c>
      <c r="B1273" s="333">
        <v>42735</v>
      </c>
      <c r="C1273" s="284" t="s">
        <v>30</v>
      </c>
      <c r="D1273" s="331" t="s">
        <v>527</v>
      </c>
      <c r="V1273" s="229"/>
      <c r="W1273" s="229"/>
      <c r="X1273" s="229"/>
      <c r="Y1273" s="229"/>
    </row>
    <row r="1274" spans="1:25" x14ac:dyDescent="0.3">
      <c r="A1274" s="284" t="s">
        <v>248</v>
      </c>
      <c r="B1274" s="333">
        <v>42735</v>
      </c>
      <c r="C1274" s="284" t="s">
        <v>31</v>
      </c>
      <c r="D1274" s="331" t="s">
        <v>538</v>
      </c>
      <c r="N1274" s="331">
        <v>1407034</v>
      </c>
      <c r="U1274" s="331">
        <v>1407034</v>
      </c>
      <c r="V1274" s="229"/>
      <c r="W1274" s="229"/>
      <c r="X1274" s="229"/>
      <c r="Y1274" s="229"/>
    </row>
    <row r="1275" spans="1:25" x14ac:dyDescent="0.3">
      <c r="A1275" s="284" t="s">
        <v>248</v>
      </c>
      <c r="B1275" s="333">
        <v>42735</v>
      </c>
      <c r="C1275" s="284" t="s">
        <v>32</v>
      </c>
      <c r="D1275" s="331" t="s">
        <v>539</v>
      </c>
      <c r="N1275" s="331">
        <v>53070</v>
      </c>
      <c r="U1275" s="331">
        <v>53070</v>
      </c>
      <c r="V1275" s="229"/>
      <c r="W1275" s="229"/>
      <c r="X1275" s="229"/>
      <c r="Y1275" s="229"/>
    </row>
    <row r="1276" spans="1:25" x14ac:dyDescent="0.3">
      <c r="A1276" s="284" t="s">
        <v>248</v>
      </c>
      <c r="B1276" s="333">
        <v>42735</v>
      </c>
      <c r="C1276" s="284" t="s">
        <v>33</v>
      </c>
      <c r="D1276" s="331" t="s">
        <v>540</v>
      </c>
      <c r="N1276" s="331">
        <v>1353964</v>
      </c>
      <c r="U1276" s="331">
        <v>1353964</v>
      </c>
      <c r="V1276" s="229"/>
      <c r="W1276" s="229"/>
      <c r="X1276" s="229"/>
      <c r="Y1276" s="229"/>
    </row>
    <row r="1277" spans="1:25" x14ac:dyDescent="0.3">
      <c r="A1277" s="284" t="s">
        <v>248</v>
      </c>
      <c r="B1277" s="333">
        <v>43100</v>
      </c>
      <c r="C1277" s="284" t="s">
        <v>139</v>
      </c>
      <c r="D1277" s="331" t="s">
        <v>138</v>
      </c>
      <c r="V1277" s="229"/>
      <c r="W1277" s="229"/>
      <c r="X1277" s="229"/>
      <c r="Y1277" s="229"/>
    </row>
    <row r="1278" spans="1:25" x14ac:dyDescent="0.3">
      <c r="A1278" s="284" t="s">
        <v>248</v>
      </c>
      <c r="B1278" s="333">
        <v>43100</v>
      </c>
      <c r="C1278" s="284" t="s">
        <v>4</v>
      </c>
      <c r="D1278" s="331" t="s">
        <v>520</v>
      </c>
      <c r="V1278" s="229"/>
      <c r="W1278" s="229"/>
      <c r="X1278" s="229"/>
      <c r="Y1278" s="229"/>
    </row>
    <row r="1279" spans="1:25" x14ac:dyDescent="0.3">
      <c r="A1279" s="284" t="s">
        <v>248</v>
      </c>
      <c r="B1279" s="333">
        <v>43100</v>
      </c>
      <c r="C1279" s="284" t="s">
        <v>5</v>
      </c>
      <c r="D1279" s="331" t="s">
        <v>528</v>
      </c>
      <c r="V1279" s="229"/>
      <c r="W1279" s="229"/>
      <c r="X1279" s="229"/>
      <c r="Y1279" s="229"/>
    </row>
    <row r="1280" spans="1:25" x14ac:dyDescent="0.3">
      <c r="A1280" s="284" t="s">
        <v>248</v>
      </c>
      <c r="B1280" s="333">
        <v>43100</v>
      </c>
      <c r="C1280" s="284" t="s">
        <v>13</v>
      </c>
      <c r="D1280" s="331" t="s">
        <v>529</v>
      </c>
      <c r="V1280" s="229"/>
      <c r="W1280" s="229"/>
      <c r="X1280" s="229"/>
      <c r="Y1280" s="229"/>
    </row>
    <row r="1281" spans="1:25" x14ac:dyDescent="0.3">
      <c r="A1281" s="284" t="s">
        <v>248</v>
      </c>
      <c r="B1281" s="333">
        <v>43100</v>
      </c>
      <c r="C1281" s="284" t="s">
        <v>14</v>
      </c>
      <c r="D1281" s="331" t="s">
        <v>530</v>
      </c>
      <c r="V1281" s="229"/>
      <c r="W1281" s="229"/>
      <c r="X1281" s="229"/>
      <c r="Y1281" s="229"/>
    </row>
    <row r="1282" spans="1:25" x14ac:dyDescent="0.3">
      <c r="A1282" s="284" t="s">
        <v>248</v>
      </c>
      <c r="B1282" s="333">
        <v>43100</v>
      </c>
      <c r="C1282" s="284" t="s">
        <v>15</v>
      </c>
      <c r="D1282" s="331" t="s">
        <v>531</v>
      </c>
      <c r="N1282" s="331">
        <v>668057</v>
      </c>
      <c r="U1282" s="331">
        <v>668057</v>
      </c>
      <c r="V1282" s="229"/>
      <c r="W1282" s="229"/>
      <c r="X1282" s="229"/>
      <c r="Y1282" s="229"/>
    </row>
    <row r="1283" spans="1:25" x14ac:dyDescent="0.3">
      <c r="A1283" s="284" t="s">
        <v>248</v>
      </c>
      <c r="B1283" s="333">
        <v>43100</v>
      </c>
      <c r="C1283" s="284" t="s">
        <v>23</v>
      </c>
      <c r="D1283" s="331" t="s">
        <v>532</v>
      </c>
      <c r="V1283" s="229"/>
      <c r="W1283" s="229"/>
      <c r="X1283" s="229"/>
      <c r="Y1283" s="229"/>
    </row>
    <row r="1284" spans="1:25" x14ac:dyDescent="0.3">
      <c r="A1284" s="284" t="s">
        <v>248</v>
      </c>
      <c r="B1284" s="333">
        <v>43100</v>
      </c>
      <c r="C1284" s="284" t="s">
        <v>24</v>
      </c>
      <c r="D1284" s="331" t="s">
        <v>533</v>
      </c>
      <c r="N1284" s="331">
        <v>668057</v>
      </c>
      <c r="U1284" s="331">
        <v>668057</v>
      </c>
      <c r="V1284" s="229"/>
      <c r="W1284" s="229"/>
      <c r="X1284" s="229"/>
      <c r="Y1284" s="229"/>
    </row>
    <row r="1285" spans="1:25" x14ac:dyDescent="0.3">
      <c r="A1285" s="284" t="s">
        <v>248</v>
      </c>
      <c r="B1285" s="333">
        <v>43100</v>
      </c>
      <c r="C1285" s="284" t="s">
        <v>25</v>
      </c>
      <c r="D1285" s="331" t="s">
        <v>534</v>
      </c>
      <c r="N1285" s="331">
        <v>668057</v>
      </c>
      <c r="U1285" s="331">
        <v>668057</v>
      </c>
      <c r="V1285" s="229"/>
      <c r="W1285" s="229"/>
      <c r="X1285" s="229"/>
      <c r="Y1285" s="229"/>
    </row>
    <row r="1286" spans="1:25" x14ac:dyDescent="0.3">
      <c r="A1286" s="284" t="s">
        <v>248</v>
      </c>
      <c r="B1286" s="333">
        <v>43100</v>
      </c>
      <c r="C1286" s="284" t="s">
        <v>26</v>
      </c>
      <c r="D1286" s="331" t="s">
        <v>535</v>
      </c>
      <c r="N1286" s="331">
        <v>668057</v>
      </c>
      <c r="U1286" s="331">
        <v>668057</v>
      </c>
      <c r="V1286" s="229"/>
      <c r="W1286" s="229"/>
      <c r="X1286" s="229"/>
      <c r="Y1286" s="229"/>
    </row>
    <row r="1287" spans="1:25" x14ac:dyDescent="0.3">
      <c r="A1287" s="284" t="s">
        <v>248</v>
      </c>
      <c r="B1287" s="333">
        <v>43100</v>
      </c>
      <c r="C1287" s="284" t="s">
        <v>27</v>
      </c>
      <c r="D1287" s="331" t="s">
        <v>536</v>
      </c>
      <c r="N1287" s="331">
        <v>15633</v>
      </c>
      <c r="U1287" s="331">
        <v>15633</v>
      </c>
      <c r="V1287" s="229"/>
      <c r="W1287" s="229"/>
      <c r="X1287" s="229"/>
      <c r="Y1287" s="229"/>
    </row>
    <row r="1288" spans="1:25" x14ac:dyDescent="0.3">
      <c r="A1288" s="284" t="s">
        <v>248</v>
      </c>
      <c r="B1288" s="333">
        <v>43100</v>
      </c>
      <c r="C1288" s="284" t="s">
        <v>28</v>
      </c>
      <c r="D1288" s="331" t="s">
        <v>537</v>
      </c>
      <c r="V1288" s="229"/>
      <c r="W1288" s="229"/>
      <c r="X1288" s="229"/>
      <c r="Y1288" s="229"/>
    </row>
    <row r="1289" spans="1:25" x14ac:dyDescent="0.3">
      <c r="A1289" s="284" t="s">
        <v>248</v>
      </c>
      <c r="B1289" s="333">
        <v>43100</v>
      </c>
      <c r="C1289" s="284" t="s">
        <v>29</v>
      </c>
      <c r="D1289" s="331" t="s">
        <v>526</v>
      </c>
      <c r="V1289" s="229"/>
      <c r="W1289" s="229"/>
      <c r="X1289" s="229"/>
      <c r="Y1289" s="229"/>
    </row>
    <row r="1290" spans="1:25" x14ac:dyDescent="0.3">
      <c r="A1290" s="284" t="s">
        <v>248</v>
      </c>
      <c r="B1290" s="333">
        <v>43100</v>
      </c>
      <c r="C1290" s="284" t="s">
        <v>30</v>
      </c>
      <c r="D1290" s="331" t="s">
        <v>527</v>
      </c>
      <c r="V1290" s="229"/>
      <c r="W1290" s="229"/>
      <c r="X1290" s="229"/>
      <c r="Y1290" s="229"/>
    </row>
    <row r="1291" spans="1:25" x14ac:dyDescent="0.3">
      <c r="A1291" s="284" t="s">
        <v>248</v>
      </c>
      <c r="B1291" s="333">
        <v>43100</v>
      </c>
      <c r="C1291" s="284" t="s">
        <v>31</v>
      </c>
      <c r="D1291" s="331" t="s">
        <v>538</v>
      </c>
      <c r="N1291" s="331">
        <v>683690</v>
      </c>
      <c r="U1291" s="331">
        <v>683690</v>
      </c>
      <c r="V1291" s="229"/>
      <c r="W1291" s="229"/>
      <c r="X1291" s="229"/>
      <c r="Y1291" s="229"/>
    </row>
    <row r="1292" spans="1:25" x14ac:dyDescent="0.3">
      <c r="A1292" s="284" t="s">
        <v>248</v>
      </c>
      <c r="B1292" s="333">
        <v>43100</v>
      </c>
      <c r="C1292" s="284" t="s">
        <v>32</v>
      </c>
      <c r="D1292" s="331" t="s">
        <v>539</v>
      </c>
      <c r="V1292" s="229"/>
      <c r="W1292" s="229"/>
      <c r="X1292" s="229"/>
      <c r="Y1292" s="229"/>
    </row>
    <row r="1293" spans="1:25" x14ac:dyDescent="0.3">
      <c r="A1293" s="284" t="s">
        <v>248</v>
      </c>
      <c r="B1293" s="333">
        <v>43100</v>
      </c>
      <c r="C1293" s="284" t="s">
        <v>33</v>
      </c>
      <c r="D1293" s="331" t="s">
        <v>540</v>
      </c>
      <c r="N1293" s="331">
        <v>683690</v>
      </c>
      <c r="U1293" s="331">
        <v>683690</v>
      </c>
      <c r="V1293" s="229"/>
      <c r="W1293" s="229"/>
      <c r="X1293" s="229"/>
      <c r="Y1293" s="229"/>
    </row>
    <row r="1294" spans="1:25" x14ac:dyDescent="0.3">
      <c r="A1294" s="284" t="s">
        <v>217</v>
      </c>
      <c r="B1294" s="333">
        <v>42735</v>
      </c>
      <c r="C1294" s="284" t="s">
        <v>139</v>
      </c>
      <c r="D1294" s="331" t="s">
        <v>138</v>
      </c>
      <c r="V1294" s="229"/>
      <c r="W1294" s="229"/>
      <c r="X1294" s="229"/>
      <c r="Y1294" s="229"/>
    </row>
    <row r="1295" spans="1:25" x14ac:dyDescent="0.3">
      <c r="A1295" s="284" t="s">
        <v>217</v>
      </c>
      <c r="B1295" s="333">
        <v>42735</v>
      </c>
      <c r="C1295" s="284" t="s">
        <v>4</v>
      </c>
      <c r="D1295" s="331" t="s">
        <v>520</v>
      </c>
      <c r="V1295" s="229"/>
      <c r="W1295" s="229"/>
      <c r="X1295" s="229"/>
      <c r="Y1295" s="229"/>
    </row>
    <row r="1296" spans="1:25" x14ac:dyDescent="0.3">
      <c r="A1296" s="284" t="s">
        <v>217</v>
      </c>
      <c r="B1296" s="333">
        <v>42735</v>
      </c>
      <c r="C1296" s="284" t="s">
        <v>5</v>
      </c>
      <c r="D1296" s="331" t="s">
        <v>528</v>
      </c>
      <c r="V1296" s="229"/>
      <c r="W1296" s="229"/>
      <c r="X1296" s="229"/>
      <c r="Y1296" s="229"/>
    </row>
    <row r="1297" spans="1:25" x14ac:dyDescent="0.3">
      <c r="A1297" s="284" t="s">
        <v>217</v>
      </c>
      <c r="B1297" s="333">
        <v>42735</v>
      </c>
      <c r="C1297" s="284" t="s">
        <v>13</v>
      </c>
      <c r="D1297" s="331" t="s">
        <v>529</v>
      </c>
      <c r="V1297" s="229"/>
      <c r="W1297" s="229"/>
      <c r="X1297" s="229"/>
      <c r="Y1297" s="229"/>
    </row>
    <row r="1298" spans="1:25" x14ac:dyDescent="0.3">
      <c r="A1298" s="284" t="s">
        <v>217</v>
      </c>
      <c r="B1298" s="333">
        <v>42735</v>
      </c>
      <c r="C1298" s="284" t="s">
        <v>14</v>
      </c>
      <c r="D1298" s="331" t="s">
        <v>530</v>
      </c>
      <c r="V1298" s="229"/>
      <c r="W1298" s="229"/>
      <c r="X1298" s="229"/>
      <c r="Y1298" s="229"/>
    </row>
    <row r="1299" spans="1:25" x14ac:dyDescent="0.3">
      <c r="A1299" s="284" t="s">
        <v>217</v>
      </c>
      <c r="B1299" s="333">
        <v>42735</v>
      </c>
      <c r="C1299" s="284" t="s">
        <v>15</v>
      </c>
      <c r="D1299" s="331" t="s">
        <v>531</v>
      </c>
      <c r="J1299" s="331">
        <v>19192980.510000002</v>
      </c>
      <c r="U1299" s="331">
        <v>19192980.510000002</v>
      </c>
      <c r="V1299" s="229"/>
      <c r="W1299" s="229"/>
      <c r="X1299" s="229"/>
      <c r="Y1299" s="229"/>
    </row>
    <row r="1300" spans="1:25" x14ac:dyDescent="0.3">
      <c r="A1300" s="284" t="s">
        <v>217</v>
      </c>
      <c r="B1300" s="333">
        <v>42735</v>
      </c>
      <c r="C1300" s="284" t="s">
        <v>23</v>
      </c>
      <c r="D1300" s="331" t="s">
        <v>532</v>
      </c>
      <c r="J1300" s="331">
        <v>5453867.0800000001</v>
      </c>
      <c r="U1300" s="331">
        <v>5453867.0800000001</v>
      </c>
      <c r="V1300" s="229"/>
      <c r="W1300" s="229"/>
      <c r="X1300" s="229"/>
      <c r="Y1300" s="229"/>
    </row>
    <row r="1301" spans="1:25" x14ac:dyDescent="0.3">
      <c r="A1301" s="284" t="s">
        <v>217</v>
      </c>
      <c r="B1301" s="333">
        <v>42735</v>
      </c>
      <c r="C1301" s="284" t="s">
        <v>24</v>
      </c>
      <c r="D1301" s="331" t="s">
        <v>533</v>
      </c>
      <c r="J1301" s="331">
        <v>13739113.43</v>
      </c>
      <c r="U1301" s="331">
        <v>13739113.43</v>
      </c>
      <c r="V1301" s="229"/>
      <c r="W1301" s="229"/>
      <c r="X1301" s="229"/>
      <c r="Y1301" s="229"/>
    </row>
    <row r="1302" spans="1:25" x14ac:dyDescent="0.3">
      <c r="A1302" s="284" t="s">
        <v>217</v>
      </c>
      <c r="B1302" s="333">
        <v>42735</v>
      </c>
      <c r="C1302" s="284" t="s">
        <v>25</v>
      </c>
      <c r="D1302" s="331" t="s">
        <v>534</v>
      </c>
      <c r="J1302" s="331">
        <v>19192980.510000002</v>
      </c>
      <c r="U1302" s="331">
        <v>19192980.510000002</v>
      </c>
      <c r="V1302" s="229"/>
      <c r="W1302" s="229"/>
      <c r="X1302" s="229"/>
      <c r="Y1302" s="229"/>
    </row>
    <row r="1303" spans="1:25" x14ac:dyDescent="0.3">
      <c r="A1303" s="284" t="s">
        <v>217</v>
      </c>
      <c r="B1303" s="333">
        <v>42735</v>
      </c>
      <c r="C1303" s="284" t="s">
        <v>26</v>
      </c>
      <c r="D1303" s="331" t="s">
        <v>535</v>
      </c>
      <c r="J1303" s="331">
        <v>13739113.43</v>
      </c>
      <c r="U1303" s="331">
        <v>13739113.43</v>
      </c>
      <c r="V1303" s="229"/>
      <c r="W1303" s="229"/>
      <c r="X1303" s="229"/>
      <c r="Y1303" s="229"/>
    </row>
    <row r="1304" spans="1:25" x14ac:dyDescent="0.3">
      <c r="A1304" s="284" t="s">
        <v>217</v>
      </c>
      <c r="B1304" s="333">
        <v>42735</v>
      </c>
      <c r="C1304" s="284" t="s">
        <v>27</v>
      </c>
      <c r="D1304" s="331" t="s">
        <v>536</v>
      </c>
      <c r="J1304" s="331">
        <v>1006079.31</v>
      </c>
      <c r="U1304" s="331">
        <v>1006079.31</v>
      </c>
      <c r="V1304" s="229"/>
      <c r="W1304" s="229"/>
      <c r="X1304" s="229"/>
      <c r="Y1304" s="229"/>
    </row>
    <row r="1305" spans="1:25" x14ac:dyDescent="0.3">
      <c r="A1305" s="284" t="s">
        <v>217</v>
      </c>
      <c r="B1305" s="333">
        <v>42735</v>
      </c>
      <c r="C1305" s="284" t="s">
        <v>28</v>
      </c>
      <c r="D1305" s="331" t="s">
        <v>537</v>
      </c>
      <c r="V1305" s="229"/>
      <c r="W1305" s="229"/>
      <c r="X1305" s="229"/>
      <c r="Y1305" s="229"/>
    </row>
    <row r="1306" spans="1:25" x14ac:dyDescent="0.3">
      <c r="A1306" s="284" t="s">
        <v>217</v>
      </c>
      <c r="B1306" s="333">
        <v>42735</v>
      </c>
      <c r="C1306" s="284" t="s">
        <v>29</v>
      </c>
      <c r="D1306" s="331" t="s">
        <v>526</v>
      </c>
      <c r="V1306" s="229"/>
      <c r="W1306" s="229"/>
      <c r="X1306" s="229"/>
      <c r="Y1306" s="229"/>
    </row>
    <row r="1307" spans="1:25" x14ac:dyDescent="0.3">
      <c r="A1307" s="284" t="s">
        <v>217</v>
      </c>
      <c r="B1307" s="333">
        <v>42735</v>
      </c>
      <c r="C1307" s="284" t="s">
        <v>30</v>
      </c>
      <c r="D1307" s="331" t="s">
        <v>527</v>
      </c>
      <c r="V1307" s="229"/>
      <c r="W1307" s="229"/>
      <c r="X1307" s="229"/>
      <c r="Y1307" s="229"/>
    </row>
    <row r="1308" spans="1:25" x14ac:dyDescent="0.3">
      <c r="A1308" s="284" t="s">
        <v>217</v>
      </c>
      <c r="B1308" s="333">
        <v>42735</v>
      </c>
      <c r="C1308" s="284" t="s">
        <v>31</v>
      </c>
      <c r="D1308" s="331" t="s">
        <v>538</v>
      </c>
      <c r="J1308" s="331">
        <v>20199059.82</v>
      </c>
      <c r="U1308" s="331">
        <v>20199059.82</v>
      </c>
      <c r="V1308" s="229"/>
      <c r="W1308" s="229"/>
      <c r="X1308" s="229"/>
      <c r="Y1308" s="229"/>
    </row>
    <row r="1309" spans="1:25" x14ac:dyDescent="0.3">
      <c r="A1309" s="284" t="s">
        <v>217</v>
      </c>
      <c r="B1309" s="333">
        <v>42735</v>
      </c>
      <c r="C1309" s="284" t="s">
        <v>32</v>
      </c>
      <c r="D1309" s="331" t="s">
        <v>539</v>
      </c>
      <c r="J1309" s="331">
        <v>5453867.0800000001</v>
      </c>
      <c r="U1309" s="331">
        <v>5453867.0800000001</v>
      </c>
      <c r="V1309" s="229"/>
      <c r="W1309" s="229"/>
      <c r="X1309" s="229"/>
      <c r="Y1309" s="229"/>
    </row>
    <row r="1310" spans="1:25" x14ac:dyDescent="0.3">
      <c r="A1310" s="284" t="s">
        <v>217</v>
      </c>
      <c r="B1310" s="333">
        <v>42735</v>
      </c>
      <c r="C1310" s="284" t="s">
        <v>33</v>
      </c>
      <c r="D1310" s="331" t="s">
        <v>540</v>
      </c>
      <c r="J1310" s="331">
        <v>14745192.74</v>
      </c>
      <c r="U1310" s="331">
        <v>14745192.74</v>
      </c>
      <c r="V1310" s="229"/>
      <c r="W1310" s="229"/>
      <c r="X1310" s="229"/>
      <c r="Y1310" s="229"/>
    </row>
    <row r="1311" spans="1:25" x14ac:dyDescent="0.3">
      <c r="A1311" s="284" t="s">
        <v>217</v>
      </c>
      <c r="B1311" s="333">
        <v>43100</v>
      </c>
      <c r="C1311" s="284" t="s">
        <v>139</v>
      </c>
      <c r="D1311" s="331" t="s">
        <v>138</v>
      </c>
      <c r="E1311" s="331">
        <v>0</v>
      </c>
      <c r="F1311" s="331">
        <v>0</v>
      </c>
      <c r="G1311" s="331">
        <v>0</v>
      </c>
      <c r="H1311" s="331">
        <v>0</v>
      </c>
      <c r="I1311" s="331">
        <v>0</v>
      </c>
      <c r="J1311" s="331">
        <v>0</v>
      </c>
      <c r="K1311" s="331">
        <v>0</v>
      </c>
      <c r="L1311" s="331">
        <v>0</v>
      </c>
      <c r="M1311" s="331">
        <v>0</v>
      </c>
      <c r="N1311" s="331">
        <v>0</v>
      </c>
      <c r="O1311" s="331">
        <v>0</v>
      </c>
      <c r="P1311" s="331">
        <v>0</v>
      </c>
      <c r="Q1311" s="331">
        <v>0</v>
      </c>
      <c r="R1311" s="331">
        <v>0</v>
      </c>
      <c r="S1311" s="331">
        <v>0</v>
      </c>
      <c r="T1311" s="331">
        <v>0</v>
      </c>
      <c r="U1311" s="331">
        <v>0</v>
      </c>
      <c r="V1311" s="229"/>
      <c r="W1311" s="229"/>
      <c r="X1311" s="229"/>
      <c r="Y1311" s="229"/>
    </row>
    <row r="1312" spans="1:25" x14ac:dyDescent="0.3">
      <c r="A1312" s="284" t="s">
        <v>217</v>
      </c>
      <c r="B1312" s="333">
        <v>43100</v>
      </c>
      <c r="C1312" s="284" t="s">
        <v>4</v>
      </c>
      <c r="D1312" s="331" t="s">
        <v>520</v>
      </c>
      <c r="E1312" s="331">
        <v>0</v>
      </c>
      <c r="F1312" s="331">
        <v>0</v>
      </c>
      <c r="G1312" s="331">
        <v>0</v>
      </c>
      <c r="H1312" s="331">
        <v>0</v>
      </c>
      <c r="I1312" s="331">
        <v>0</v>
      </c>
      <c r="J1312" s="331">
        <v>0</v>
      </c>
      <c r="K1312" s="331">
        <v>0</v>
      </c>
      <c r="L1312" s="331">
        <v>0</v>
      </c>
      <c r="M1312" s="331">
        <v>0</v>
      </c>
      <c r="N1312" s="331">
        <v>0</v>
      </c>
      <c r="O1312" s="331">
        <v>0</v>
      </c>
      <c r="P1312" s="331">
        <v>0</v>
      </c>
      <c r="Q1312" s="331">
        <v>0</v>
      </c>
      <c r="R1312" s="331">
        <v>0</v>
      </c>
      <c r="S1312" s="331">
        <v>0</v>
      </c>
      <c r="T1312" s="331">
        <v>0</v>
      </c>
      <c r="U1312" s="331">
        <v>0</v>
      </c>
      <c r="V1312" s="229"/>
      <c r="W1312" s="229"/>
      <c r="X1312" s="229"/>
      <c r="Y1312" s="229"/>
    </row>
    <row r="1313" spans="1:25" x14ac:dyDescent="0.3">
      <c r="A1313" s="284" t="s">
        <v>217</v>
      </c>
      <c r="B1313" s="333">
        <v>43100</v>
      </c>
      <c r="C1313" s="284" t="s">
        <v>5</v>
      </c>
      <c r="D1313" s="331" t="s">
        <v>528</v>
      </c>
      <c r="E1313" s="331">
        <v>0</v>
      </c>
      <c r="F1313" s="331">
        <v>0</v>
      </c>
      <c r="G1313" s="331">
        <v>0</v>
      </c>
      <c r="H1313" s="331">
        <v>0</v>
      </c>
      <c r="I1313" s="331">
        <v>0</v>
      </c>
      <c r="J1313" s="331">
        <v>0</v>
      </c>
      <c r="K1313" s="331">
        <v>0</v>
      </c>
      <c r="L1313" s="331">
        <v>0</v>
      </c>
      <c r="M1313" s="331">
        <v>0</v>
      </c>
      <c r="N1313" s="331">
        <v>0</v>
      </c>
      <c r="O1313" s="331">
        <v>0</v>
      </c>
      <c r="P1313" s="331">
        <v>0</v>
      </c>
      <c r="Q1313" s="331">
        <v>0</v>
      </c>
      <c r="R1313" s="331">
        <v>0</v>
      </c>
      <c r="S1313" s="331">
        <v>0</v>
      </c>
      <c r="T1313" s="331">
        <v>0</v>
      </c>
      <c r="U1313" s="331">
        <v>0</v>
      </c>
      <c r="V1313" s="229"/>
      <c r="W1313" s="229"/>
      <c r="X1313" s="229"/>
      <c r="Y1313" s="229"/>
    </row>
    <row r="1314" spans="1:25" x14ac:dyDescent="0.3">
      <c r="A1314" s="284" t="s">
        <v>217</v>
      </c>
      <c r="B1314" s="333">
        <v>43100</v>
      </c>
      <c r="C1314" s="284" t="s">
        <v>13</v>
      </c>
      <c r="D1314" s="331" t="s">
        <v>529</v>
      </c>
      <c r="E1314" s="331">
        <v>0</v>
      </c>
      <c r="F1314" s="331">
        <v>0</v>
      </c>
      <c r="G1314" s="331">
        <v>0</v>
      </c>
      <c r="H1314" s="331">
        <v>0</v>
      </c>
      <c r="I1314" s="331">
        <v>0</v>
      </c>
      <c r="J1314" s="331">
        <v>0</v>
      </c>
      <c r="K1314" s="331">
        <v>0</v>
      </c>
      <c r="L1314" s="331">
        <v>0</v>
      </c>
      <c r="M1314" s="331">
        <v>0</v>
      </c>
      <c r="N1314" s="331">
        <v>0</v>
      </c>
      <c r="O1314" s="331">
        <v>0</v>
      </c>
      <c r="P1314" s="331">
        <v>0</v>
      </c>
      <c r="Q1314" s="331">
        <v>0</v>
      </c>
      <c r="R1314" s="331">
        <v>0</v>
      </c>
      <c r="S1314" s="331">
        <v>0</v>
      </c>
      <c r="T1314" s="331">
        <v>0</v>
      </c>
      <c r="U1314" s="331">
        <v>0</v>
      </c>
      <c r="V1314" s="229"/>
      <c r="W1314" s="229"/>
      <c r="X1314" s="229"/>
      <c r="Y1314" s="229"/>
    </row>
    <row r="1315" spans="1:25" x14ac:dyDescent="0.3">
      <c r="A1315" s="284" t="s">
        <v>217</v>
      </c>
      <c r="B1315" s="333">
        <v>43100</v>
      </c>
      <c r="C1315" s="284" t="s">
        <v>14</v>
      </c>
      <c r="D1315" s="331" t="s">
        <v>530</v>
      </c>
      <c r="E1315" s="331">
        <v>0</v>
      </c>
      <c r="F1315" s="331">
        <v>0</v>
      </c>
      <c r="G1315" s="331">
        <v>0</v>
      </c>
      <c r="H1315" s="331">
        <v>0</v>
      </c>
      <c r="I1315" s="331">
        <v>0</v>
      </c>
      <c r="J1315" s="331">
        <v>0</v>
      </c>
      <c r="K1315" s="331">
        <v>0</v>
      </c>
      <c r="L1315" s="331">
        <v>0</v>
      </c>
      <c r="M1315" s="331">
        <v>0</v>
      </c>
      <c r="N1315" s="331">
        <v>0</v>
      </c>
      <c r="O1315" s="331">
        <v>0</v>
      </c>
      <c r="P1315" s="331">
        <v>0</v>
      </c>
      <c r="Q1315" s="331">
        <v>0</v>
      </c>
      <c r="R1315" s="331">
        <v>0</v>
      </c>
      <c r="S1315" s="331">
        <v>0</v>
      </c>
      <c r="T1315" s="331">
        <v>0</v>
      </c>
      <c r="U1315" s="331">
        <v>0</v>
      </c>
      <c r="V1315" s="229"/>
      <c r="W1315" s="229"/>
      <c r="X1315" s="229"/>
      <c r="Y1315" s="229"/>
    </row>
    <row r="1316" spans="1:25" x14ac:dyDescent="0.3">
      <c r="A1316" s="284" t="s">
        <v>217</v>
      </c>
      <c r="B1316" s="333">
        <v>43100</v>
      </c>
      <c r="C1316" s="284" t="s">
        <v>15</v>
      </c>
      <c r="D1316" s="331" t="s">
        <v>531</v>
      </c>
      <c r="E1316" s="331">
        <v>0</v>
      </c>
      <c r="F1316" s="331">
        <v>0</v>
      </c>
      <c r="G1316" s="331">
        <v>0</v>
      </c>
      <c r="H1316" s="331">
        <v>0</v>
      </c>
      <c r="I1316" s="331">
        <v>0</v>
      </c>
      <c r="J1316" s="331">
        <v>19817314.403000001</v>
      </c>
      <c r="K1316" s="331">
        <v>0</v>
      </c>
      <c r="L1316" s="331">
        <v>0</v>
      </c>
      <c r="M1316" s="331">
        <v>0</v>
      </c>
      <c r="N1316" s="331">
        <v>0</v>
      </c>
      <c r="O1316" s="331">
        <v>0</v>
      </c>
      <c r="P1316" s="331">
        <v>0</v>
      </c>
      <c r="Q1316" s="331">
        <v>0</v>
      </c>
      <c r="R1316" s="331">
        <v>0</v>
      </c>
      <c r="S1316" s="331">
        <v>0</v>
      </c>
      <c r="T1316" s="331">
        <v>0</v>
      </c>
      <c r="U1316" s="331">
        <v>19817314.403000001</v>
      </c>
      <c r="V1316" s="229"/>
      <c r="W1316" s="229"/>
      <c r="X1316" s="229"/>
      <c r="Y1316" s="229"/>
    </row>
    <row r="1317" spans="1:25" x14ac:dyDescent="0.3">
      <c r="A1317" s="284" t="s">
        <v>217</v>
      </c>
      <c r="B1317" s="333">
        <v>43100</v>
      </c>
      <c r="C1317" s="284" t="s">
        <v>23</v>
      </c>
      <c r="D1317" s="331" t="s">
        <v>532</v>
      </c>
      <c r="E1317" s="331">
        <v>0</v>
      </c>
      <c r="F1317" s="331">
        <v>0</v>
      </c>
      <c r="G1317" s="331">
        <v>0</v>
      </c>
      <c r="H1317" s="331">
        <v>0</v>
      </c>
      <c r="I1317" s="331">
        <v>0</v>
      </c>
      <c r="J1317" s="331">
        <v>7021585.7699999996</v>
      </c>
      <c r="K1317" s="331">
        <v>0</v>
      </c>
      <c r="L1317" s="331">
        <v>0</v>
      </c>
      <c r="M1317" s="331">
        <v>0</v>
      </c>
      <c r="N1317" s="331">
        <v>0</v>
      </c>
      <c r="O1317" s="331">
        <v>0</v>
      </c>
      <c r="P1317" s="331">
        <v>0</v>
      </c>
      <c r="Q1317" s="331">
        <v>0</v>
      </c>
      <c r="R1317" s="331">
        <v>0</v>
      </c>
      <c r="S1317" s="331">
        <v>0</v>
      </c>
      <c r="T1317" s="331">
        <v>0</v>
      </c>
      <c r="U1317" s="331">
        <v>7021585.7699999996</v>
      </c>
      <c r="V1317" s="229"/>
      <c r="W1317" s="229"/>
      <c r="X1317" s="229"/>
      <c r="Y1317" s="229"/>
    </row>
    <row r="1318" spans="1:25" x14ac:dyDescent="0.3">
      <c r="A1318" s="284" t="s">
        <v>217</v>
      </c>
      <c r="B1318" s="333">
        <v>43100</v>
      </c>
      <c r="C1318" s="284" t="s">
        <v>24</v>
      </c>
      <c r="D1318" s="331" t="s">
        <v>533</v>
      </c>
      <c r="E1318" s="331">
        <v>0</v>
      </c>
      <c r="F1318" s="331">
        <v>0</v>
      </c>
      <c r="G1318" s="331">
        <v>0</v>
      </c>
      <c r="H1318" s="331">
        <v>0</v>
      </c>
      <c r="I1318" s="331">
        <v>0</v>
      </c>
      <c r="J1318" s="331">
        <v>12795728.632999999</v>
      </c>
      <c r="K1318" s="331">
        <v>0</v>
      </c>
      <c r="L1318" s="331">
        <v>0</v>
      </c>
      <c r="M1318" s="331">
        <v>0</v>
      </c>
      <c r="N1318" s="331">
        <v>0</v>
      </c>
      <c r="O1318" s="331">
        <v>0</v>
      </c>
      <c r="P1318" s="331">
        <v>0</v>
      </c>
      <c r="Q1318" s="331">
        <v>0</v>
      </c>
      <c r="R1318" s="331">
        <v>0</v>
      </c>
      <c r="S1318" s="331">
        <v>0</v>
      </c>
      <c r="T1318" s="331">
        <v>0</v>
      </c>
      <c r="U1318" s="331">
        <v>12795728.632999999</v>
      </c>
      <c r="V1318" s="229"/>
      <c r="W1318" s="229"/>
      <c r="X1318" s="229"/>
      <c r="Y1318" s="229"/>
    </row>
    <row r="1319" spans="1:25" x14ac:dyDescent="0.3">
      <c r="A1319" s="284" t="s">
        <v>217</v>
      </c>
      <c r="B1319" s="333">
        <v>43100</v>
      </c>
      <c r="C1319" s="284" t="s">
        <v>25</v>
      </c>
      <c r="D1319" s="331" t="s">
        <v>534</v>
      </c>
      <c r="E1319" s="331">
        <v>0</v>
      </c>
      <c r="F1319" s="331">
        <v>0</v>
      </c>
      <c r="G1319" s="331">
        <v>0</v>
      </c>
      <c r="H1319" s="331">
        <v>0</v>
      </c>
      <c r="I1319" s="331">
        <v>0</v>
      </c>
      <c r="J1319" s="331">
        <v>19817314.403000001</v>
      </c>
      <c r="K1319" s="331">
        <v>0</v>
      </c>
      <c r="L1319" s="331">
        <v>0</v>
      </c>
      <c r="M1319" s="331">
        <v>0</v>
      </c>
      <c r="N1319" s="331">
        <v>0</v>
      </c>
      <c r="O1319" s="331">
        <v>0</v>
      </c>
      <c r="P1319" s="331">
        <v>0</v>
      </c>
      <c r="Q1319" s="331">
        <v>0</v>
      </c>
      <c r="R1319" s="331">
        <v>0</v>
      </c>
      <c r="S1319" s="331">
        <v>0</v>
      </c>
      <c r="T1319" s="331">
        <v>0</v>
      </c>
      <c r="U1319" s="331">
        <v>19817314.403000001</v>
      </c>
      <c r="V1319" s="229"/>
      <c r="W1319" s="229"/>
      <c r="X1319" s="229"/>
      <c r="Y1319" s="229"/>
    </row>
    <row r="1320" spans="1:25" x14ac:dyDescent="0.3">
      <c r="A1320" s="284" t="s">
        <v>217</v>
      </c>
      <c r="B1320" s="333">
        <v>43100</v>
      </c>
      <c r="C1320" s="284" t="s">
        <v>26</v>
      </c>
      <c r="D1320" s="331" t="s">
        <v>535</v>
      </c>
      <c r="E1320" s="331">
        <v>0</v>
      </c>
      <c r="F1320" s="331">
        <v>0</v>
      </c>
      <c r="G1320" s="331">
        <v>0</v>
      </c>
      <c r="H1320" s="331">
        <v>0</v>
      </c>
      <c r="I1320" s="331">
        <v>0</v>
      </c>
      <c r="J1320" s="331">
        <v>12795728.632999999</v>
      </c>
      <c r="K1320" s="331">
        <v>0</v>
      </c>
      <c r="L1320" s="331">
        <v>0</v>
      </c>
      <c r="M1320" s="331">
        <v>0</v>
      </c>
      <c r="N1320" s="331">
        <v>0</v>
      </c>
      <c r="O1320" s="331">
        <v>0</v>
      </c>
      <c r="P1320" s="331">
        <v>0</v>
      </c>
      <c r="Q1320" s="331">
        <v>0</v>
      </c>
      <c r="R1320" s="331">
        <v>0</v>
      </c>
      <c r="S1320" s="331">
        <v>0</v>
      </c>
      <c r="T1320" s="331">
        <v>0</v>
      </c>
      <c r="U1320" s="331">
        <v>12795728.632999999</v>
      </c>
      <c r="V1320" s="229"/>
      <c r="W1320" s="229"/>
      <c r="X1320" s="229"/>
      <c r="Y1320" s="229"/>
    </row>
    <row r="1321" spans="1:25" x14ac:dyDescent="0.3">
      <c r="A1321" s="284" t="s">
        <v>217</v>
      </c>
      <c r="B1321" s="333">
        <v>43100</v>
      </c>
      <c r="C1321" s="284" t="s">
        <v>27</v>
      </c>
      <c r="D1321" s="331" t="s">
        <v>536</v>
      </c>
      <c r="E1321" s="331">
        <v>0</v>
      </c>
      <c r="F1321" s="331">
        <v>0</v>
      </c>
      <c r="G1321" s="331">
        <v>0</v>
      </c>
      <c r="H1321" s="331">
        <v>0</v>
      </c>
      <c r="I1321" s="331">
        <v>0</v>
      </c>
      <c r="J1321" s="331">
        <v>1204579.97</v>
      </c>
      <c r="K1321" s="331">
        <v>0</v>
      </c>
      <c r="L1321" s="331">
        <v>0</v>
      </c>
      <c r="M1321" s="331">
        <v>0</v>
      </c>
      <c r="N1321" s="331">
        <v>0</v>
      </c>
      <c r="O1321" s="331">
        <v>0</v>
      </c>
      <c r="P1321" s="331">
        <v>0</v>
      </c>
      <c r="Q1321" s="331">
        <v>0</v>
      </c>
      <c r="R1321" s="331">
        <v>0</v>
      </c>
      <c r="S1321" s="331">
        <v>0</v>
      </c>
      <c r="T1321" s="331">
        <v>0</v>
      </c>
      <c r="U1321" s="331">
        <v>1204579.97</v>
      </c>
      <c r="V1321" s="229"/>
      <c r="W1321" s="229"/>
      <c r="X1321" s="229"/>
      <c r="Y1321" s="229"/>
    </row>
    <row r="1322" spans="1:25" x14ac:dyDescent="0.3">
      <c r="A1322" s="284" t="s">
        <v>217</v>
      </c>
      <c r="B1322" s="333">
        <v>43100</v>
      </c>
      <c r="C1322" s="284" t="s">
        <v>28</v>
      </c>
      <c r="D1322" s="331" t="s">
        <v>537</v>
      </c>
      <c r="E1322" s="331">
        <v>0</v>
      </c>
      <c r="F1322" s="331">
        <v>0</v>
      </c>
      <c r="G1322" s="331">
        <v>0</v>
      </c>
      <c r="H1322" s="331">
        <v>0</v>
      </c>
      <c r="I1322" s="331">
        <v>0</v>
      </c>
      <c r="J1322" s="331">
        <v>0</v>
      </c>
      <c r="K1322" s="331">
        <v>0</v>
      </c>
      <c r="L1322" s="331">
        <v>0</v>
      </c>
      <c r="M1322" s="331">
        <v>0</v>
      </c>
      <c r="N1322" s="331">
        <v>0</v>
      </c>
      <c r="O1322" s="331">
        <v>0</v>
      </c>
      <c r="P1322" s="331">
        <v>0</v>
      </c>
      <c r="Q1322" s="331">
        <v>0</v>
      </c>
      <c r="R1322" s="331">
        <v>0</v>
      </c>
      <c r="S1322" s="331">
        <v>0</v>
      </c>
      <c r="T1322" s="331">
        <v>0</v>
      </c>
      <c r="U1322" s="331">
        <v>0</v>
      </c>
      <c r="V1322" s="229"/>
      <c r="W1322" s="229"/>
      <c r="X1322" s="229"/>
      <c r="Y1322" s="229"/>
    </row>
    <row r="1323" spans="1:25" x14ac:dyDescent="0.3">
      <c r="A1323" s="284" t="s">
        <v>217</v>
      </c>
      <c r="B1323" s="333">
        <v>43100</v>
      </c>
      <c r="C1323" s="284" t="s">
        <v>29</v>
      </c>
      <c r="D1323" s="331" t="s">
        <v>526</v>
      </c>
      <c r="E1323" s="331">
        <v>0</v>
      </c>
      <c r="F1323" s="331">
        <v>0</v>
      </c>
      <c r="G1323" s="331">
        <v>0</v>
      </c>
      <c r="H1323" s="331">
        <v>0</v>
      </c>
      <c r="I1323" s="331">
        <v>0</v>
      </c>
      <c r="J1323" s="331">
        <v>0</v>
      </c>
      <c r="K1323" s="331">
        <v>0</v>
      </c>
      <c r="L1323" s="331">
        <v>0</v>
      </c>
      <c r="M1323" s="331">
        <v>0</v>
      </c>
      <c r="N1323" s="331">
        <v>0</v>
      </c>
      <c r="O1323" s="331">
        <v>0</v>
      </c>
      <c r="P1323" s="331">
        <v>0</v>
      </c>
      <c r="Q1323" s="331">
        <v>0</v>
      </c>
      <c r="R1323" s="331">
        <v>0</v>
      </c>
      <c r="S1323" s="331">
        <v>0</v>
      </c>
      <c r="T1323" s="331">
        <v>0</v>
      </c>
      <c r="U1323" s="331">
        <v>0</v>
      </c>
      <c r="V1323" s="229"/>
      <c r="W1323" s="229"/>
      <c r="X1323" s="229"/>
      <c r="Y1323" s="229"/>
    </row>
    <row r="1324" spans="1:25" x14ac:dyDescent="0.3">
      <c r="A1324" s="284" t="s">
        <v>217</v>
      </c>
      <c r="B1324" s="333">
        <v>43100</v>
      </c>
      <c r="C1324" s="284" t="s">
        <v>30</v>
      </c>
      <c r="D1324" s="331" t="s">
        <v>527</v>
      </c>
      <c r="E1324" s="331">
        <v>0</v>
      </c>
      <c r="F1324" s="331">
        <v>0</v>
      </c>
      <c r="G1324" s="331">
        <v>0</v>
      </c>
      <c r="H1324" s="331">
        <v>0</v>
      </c>
      <c r="I1324" s="331">
        <v>0</v>
      </c>
      <c r="J1324" s="331">
        <v>0</v>
      </c>
      <c r="K1324" s="331">
        <v>0</v>
      </c>
      <c r="L1324" s="331">
        <v>0</v>
      </c>
      <c r="M1324" s="331">
        <v>0</v>
      </c>
      <c r="N1324" s="331">
        <v>0</v>
      </c>
      <c r="O1324" s="331">
        <v>0</v>
      </c>
      <c r="P1324" s="331">
        <v>0</v>
      </c>
      <c r="Q1324" s="331">
        <v>0</v>
      </c>
      <c r="R1324" s="331">
        <v>0</v>
      </c>
      <c r="S1324" s="331">
        <v>0</v>
      </c>
      <c r="T1324" s="331">
        <v>0</v>
      </c>
      <c r="U1324" s="331">
        <v>0</v>
      </c>
      <c r="V1324" s="229"/>
      <c r="W1324" s="229"/>
      <c r="X1324" s="229"/>
      <c r="Y1324" s="229"/>
    </row>
    <row r="1325" spans="1:25" x14ac:dyDescent="0.3">
      <c r="A1325" s="284" t="s">
        <v>217</v>
      </c>
      <c r="B1325" s="333">
        <v>43100</v>
      </c>
      <c r="C1325" s="284" t="s">
        <v>31</v>
      </c>
      <c r="D1325" s="331" t="s">
        <v>538</v>
      </c>
      <c r="E1325" s="331">
        <v>0</v>
      </c>
      <c r="F1325" s="331">
        <v>0</v>
      </c>
      <c r="G1325" s="331">
        <v>0</v>
      </c>
      <c r="H1325" s="331">
        <v>0</v>
      </c>
      <c r="I1325" s="331">
        <v>0</v>
      </c>
      <c r="J1325" s="331">
        <v>21021894.373</v>
      </c>
      <c r="K1325" s="331">
        <v>0</v>
      </c>
      <c r="L1325" s="331">
        <v>0</v>
      </c>
      <c r="M1325" s="331">
        <v>0</v>
      </c>
      <c r="N1325" s="331">
        <v>0</v>
      </c>
      <c r="O1325" s="331">
        <v>0</v>
      </c>
      <c r="P1325" s="331">
        <v>0</v>
      </c>
      <c r="Q1325" s="331">
        <v>0</v>
      </c>
      <c r="R1325" s="331">
        <v>0</v>
      </c>
      <c r="S1325" s="331">
        <v>0</v>
      </c>
      <c r="T1325" s="331">
        <v>0</v>
      </c>
      <c r="U1325" s="331">
        <v>21021894.373</v>
      </c>
      <c r="V1325" s="229"/>
      <c r="W1325" s="229"/>
      <c r="X1325" s="229"/>
      <c r="Y1325" s="229"/>
    </row>
    <row r="1326" spans="1:25" x14ac:dyDescent="0.3">
      <c r="A1326" s="284" t="s">
        <v>217</v>
      </c>
      <c r="B1326" s="333">
        <v>43100</v>
      </c>
      <c r="C1326" s="284" t="s">
        <v>32</v>
      </c>
      <c r="D1326" s="331" t="s">
        <v>539</v>
      </c>
      <c r="E1326" s="331">
        <v>0</v>
      </c>
      <c r="F1326" s="331">
        <v>0</v>
      </c>
      <c r="G1326" s="331">
        <v>0</v>
      </c>
      <c r="H1326" s="331">
        <v>0</v>
      </c>
      <c r="I1326" s="331">
        <v>0</v>
      </c>
      <c r="J1326" s="331">
        <v>7021585.7699999996</v>
      </c>
      <c r="K1326" s="331">
        <v>0</v>
      </c>
      <c r="L1326" s="331">
        <v>0</v>
      </c>
      <c r="M1326" s="331">
        <v>0</v>
      </c>
      <c r="N1326" s="331">
        <v>0</v>
      </c>
      <c r="O1326" s="331">
        <v>0</v>
      </c>
      <c r="P1326" s="331">
        <v>0</v>
      </c>
      <c r="Q1326" s="331">
        <v>0</v>
      </c>
      <c r="R1326" s="331">
        <v>0</v>
      </c>
      <c r="S1326" s="331">
        <v>0</v>
      </c>
      <c r="T1326" s="331">
        <v>0</v>
      </c>
      <c r="U1326" s="331">
        <v>7021585.7699999996</v>
      </c>
      <c r="V1326" s="229"/>
      <c r="W1326" s="229"/>
      <c r="X1326" s="229"/>
      <c r="Y1326" s="229"/>
    </row>
    <row r="1327" spans="1:25" x14ac:dyDescent="0.3">
      <c r="A1327" s="284" t="s">
        <v>217</v>
      </c>
      <c r="B1327" s="333">
        <v>43100</v>
      </c>
      <c r="C1327" s="284" t="s">
        <v>33</v>
      </c>
      <c r="D1327" s="331" t="s">
        <v>540</v>
      </c>
      <c r="E1327" s="331">
        <v>0</v>
      </c>
      <c r="F1327" s="331">
        <v>0</v>
      </c>
      <c r="G1327" s="331">
        <v>0</v>
      </c>
      <c r="H1327" s="331">
        <v>0</v>
      </c>
      <c r="I1327" s="331">
        <v>0</v>
      </c>
      <c r="J1327" s="331">
        <v>14000308.603</v>
      </c>
      <c r="K1327" s="331">
        <v>0</v>
      </c>
      <c r="L1327" s="331">
        <v>0</v>
      </c>
      <c r="M1327" s="331">
        <v>0</v>
      </c>
      <c r="N1327" s="331">
        <v>0</v>
      </c>
      <c r="O1327" s="331">
        <v>0</v>
      </c>
      <c r="P1327" s="331">
        <v>0</v>
      </c>
      <c r="Q1327" s="331">
        <v>0</v>
      </c>
      <c r="R1327" s="331">
        <v>0</v>
      </c>
      <c r="S1327" s="331">
        <v>0</v>
      </c>
      <c r="T1327" s="331">
        <v>0</v>
      </c>
      <c r="U1327" s="331">
        <v>14000308.603</v>
      </c>
      <c r="V1327" s="229"/>
      <c r="W1327" s="229"/>
      <c r="X1327" s="229"/>
      <c r="Y1327" s="229"/>
    </row>
    <row r="1328" spans="1:25" x14ac:dyDescent="0.3">
      <c r="A1328" s="284" t="s">
        <v>217</v>
      </c>
      <c r="B1328" s="333">
        <v>43465</v>
      </c>
      <c r="C1328" s="284" t="s">
        <v>139</v>
      </c>
      <c r="D1328" s="331" t="s">
        <v>138</v>
      </c>
      <c r="E1328" s="331">
        <v>0</v>
      </c>
      <c r="F1328" s="331">
        <v>0</v>
      </c>
      <c r="G1328" s="331">
        <v>0</v>
      </c>
      <c r="H1328" s="331">
        <v>0</v>
      </c>
      <c r="I1328" s="331">
        <v>0</v>
      </c>
      <c r="J1328" s="331">
        <v>0</v>
      </c>
      <c r="K1328" s="331">
        <v>0</v>
      </c>
      <c r="L1328" s="331">
        <v>0</v>
      </c>
      <c r="M1328" s="331">
        <v>0</v>
      </c>
      <c r="N1328" s="331">
        <v>0</v>
      </c>
      <c r="O1328" s="331">
        <v>0</v>
      </c>
      <c r="P1328" s="331">
        <v>0</v>
      </c>
      <c r="Q1328" s="331">
        <v>0</v>
      </c>
      <c r="R1328" s="331">
        <v>0</v>
      </c>
      <c r="S1328" s="331">
        <v>0</v>
      </c>
      <c r="T1328" s="331">
        <v>0</v>
      </c>
      <c r="U1328" s="331">
        <v>0</v>
      </c>
      <c r="V1328" s="229"/>
      <c r="W1328" s="229"/>
      <c r="X1328" s="229"/>
      <c r="Y1328" s="229"/>
    </row>
    <row r="1329" spans="1:25" x14ac:dyDescent="0.3">
      <c r="A1329" s="284" t="s">
        <v>217</v>
      </c>
      <c r="B1329" s="333">
        <v>43465</v>
      </c>
      <c r="C1329" s="284" t="s">
        <v>4</v>
      </c>
      <c r="D1329" s="331" t="s">
        <v>520</v>
      </c>
      <c r="E1329" s="331">
        <v>0</v>
      </c>
      <c r="F1329" s="331">
        <v>0</v>
      </c>
      <c r="G1329" s="331">
        <v>0</v>
      </c>
      <c r="H1329" s="331">
        <v>0</v>
      </c>
      <c r="I1329" s="331">
        <v>0</v>
      </c>
      <c r="J1329" s="331">
        <v>0</v>
      </c>
      <c r="K1329" s="331">
        <v>0</v>
      </c>
      <c r="L1329" s="331">
        <v>0</v>
      </c>
      <c r="M1329" s="331">
        <v>0</v>
      </c>
      <c r="N1329" s="331">
        <v>0</v>
      </c>
      <c r="O1329" s="331">
        <v>0</v>
      </c>
      <c r="P1329" s="331">
        <v>0</v>
      </c>
      <c r="Q1329" s="331">
        <v>0</v>
      </c>
      <c r="R1329" s="331">
        <v>0</v>
      </c>
      <c r="S1329" s="331">
        <v>0</v>
      </c>
      <c r="T1329" s="331">
        <v>0</v>
      </c>
      <c r="U1329" s="331">
        <v>0</v>
      </c>
      <c r="V1329" s="229"/>
      <c r="W1329" s="229"/>
      <c r="X1329" s="229"/>
      <c r="Y1329" s="229"/>
    </row>
    <row r="1330" spans="1:25" x14ac:dyDescent="0.3">
      <c r="A1330" s="284" t="s">
        <v>217</v>
      </c>
      <c r="B1330" s="333">
        <v>43465</v>
      </c>
      <c r="C1330" s="284" t="s">
        <v>5</v>
      </c>
      <c r="D1330" s="331" t="s">
        <v>528</v>
      </c>
      <c r="E1330" s="331">
        <v>0</v>
      </c>
      <c r="F1330" s="331">
        <v>0</v>
      </c>
      <c r="G1330" s="331">
        <v>0</v>
      </c>
      <c r="H1330" s="331">
        <v>0</v>
      </c>
      <c r="I1330" s="331">
        <v>0</v>
      </c>
      <c r="J1330" s="331">
        <v>0</v>
      </c>
      <c r="K1330" s="331">
        <v>0</v>
      </c>
      <c r="L1330" s="331">
        <v>0</v>
      </c>
      <c r="M1330" s="331">
        <v>0</v>
      </c>
      <c r="N1330" s="331">
        <v>0</v>
      </c>
      <c r="O1330" s="331">
        <v>0</v>
      </c>
      <c r="P1330" s="331">
        <v>0</v>
      </c>
      <c r="Q1330" s="331">
        <v>0</v>
      </c>
      <c r="R1330" s="331">
        <v>0</v>
      </c>
      <c r="S1330" s="331">
        <v>0</v>
      </c>
      <c r="T1330" s="331">
        <v>0</v>
      </c>
      <c r="U1330" s="331">
        <v>0</v>
      </c>
      <c r="V1330" s="229"/>
      <c r="W1330" s="229"/>
      <c r="X1330" s="229"/>
      <c r="Y1330" s="229"/>
    </row>
    <row r="1331" spans="1:25" x14ac:dyDescent="0.3">
      <c r="A1331" s="284" t="s">
        <v>217</v>
      </c>
      <c r="B1331" s="333">
        <v>43465</v>
      </c>
      <c r="C1331" s="284" t="s">
        <v>13</v>
      </c>
      <c r="D1331" s="331" t="s">
        <v>529</v>
      </c>
      <c r="E1331" s="331">
        <v>0</v>
      </c>
      <c r="F1331" s="331">
        <v>0</v>
      </c>
      <c r="G1331" s="331">
        <v>0</v>
      </c>
      <c r="H1331" s="331">
        <v>0</v>
      </c>
      <c r="I1331" s="331">
        <v>0</v>
      </c>
      <c r="J1331" s="331">
        <v>0</v>
      </c>
      <c r="K1331" s="331">
        <v>0</v>
      </c>
      <c r="L1331" s="331">
        <v>0</v>
      </c>
      <c r="M1331" s="331">
        <v>0</v>
      </c>
      <c r="N1331" s="331">
        <v>0</v>
      </c>
      <c r="O1331" s="331">
        <v>0</v>
      </c>
      <c r="P1331" s="331">
        <v>0</v>
      </c>
      <c r="Q1331" s="331">
        <v>0</v>
      </c>
      <c r="R1331" s="331">
        <v>0</v>
      </c>
      <c r="S1331" s="331">
        <v>0</v>
      </c>
      <c r="T1331" s="331">
        <v>0</v>
      </c>
      <c r="U1331" s="331">
        <v>0</v>
      </c>
      <c r="V1331" s="229"/>
      <c r="W1331" s="229"/>
      <c r="X1331" s="229"/>
      <c r="Y1331" s="229"/>
    </row>
    <row r="1332" spans="1:25" x14ac:dyDescent="0.3">
      <c r="A1332" s="284" t="s">
        <v>217</v>
      </c>
      <c r="B1332" s="333">
        <v>43465</v>
      </c>
      <c r="C1332" s="284" t="s">
        <v>14</v>
      </c>
      <c r="D1332" s="331" t="s">
        <v>530</v>
      </c>
      <c r="E1332" s="331">
        <v>0</v>
      </c>
      <c r="F1332" s="331">
        <v>0</v>
      </c>
      <c r="G1332" s="331">
        <v>0</v>
      </c>
      <c r="H1332" s="331">
        <v>0</v>
      </c>
      <c r="I1332" s="331">
        <v>0</v>
      </c>
      <c r="J1332" s="331">
        <v>0</v>
      </c>
      <c r="K1332" s="331">
        <v>0</v>
      </c>
      <c r="L1332" s="331">
        <v>0</v>
      </c>
      <c r="M1332" s="331">
        <v>0</v>
      </c>
      <c r="N1332" s="331">
        <v>0</v>
      </c>
      <c r="O1332" s="331">
        <v>0</v>
      </c>
      <c r="P1332" s="331">
        <v>0</v>
      </c>
      <c r="Q1332" s="331">
        <v>0</v>
      </c>
      <c r="R1332" s="331">
        <v>0</v>
      </c>
      <c r="S1332" s="331">
        <v>0</v>
      </c>
      <c r="T1332" s="331">
        <v>0</v>
      </c>
      <c r="U1332" s="331">
        <v>0</v>
      </c>
      <c r="V1332" s="229"/>
      <c r="W1332" s="229"/>
      <c r="X1332" s="229"/>
      <c r="Y1332" s="229"/>
    </row>
    <row r="1333" spans="1:25" x14ac:dyDescent="0.3">
      <c r="A1333" s="284" t="s">
        <v>217</v>
      </c>
      <c r="B1333" s="333">
        <v>43465</v>
      </c>
      <c r="C1333" s="284" t="s">
        <v>15</v>
      </c>
      <c r="D1333" s="331" t="s">
        <v>531</v>
      </c>
      <c r="E1333" s="331">
        <v>0</v>
      </c>
      <c r="F1333" s="331">
        <v>0</v>
      </c>
      <c r="G1333" s="331">
        <v>0</v>
      </c>
      <c r="H1333" s="331">
        <v>0</v>
      </c>
      <c r="I1333" s="331">
        <v>0</v>
      </c>
      <c r="J1333" s="331">
        <v>19739985.210000001</v>
      </c>
      <c r="K1333" s="331">
        <v>0</v>
      </c>
      <c r="L1333" s="331">
        <v>0</v>
      </c>
      <c r="M1333" s="331">
        <v>0</v>
      </c>
      <c r="N1333" s="331">
        <v>0</v>
      </c>
      <c r="O1333" s="331">
        <v>0</v>
      </c>
      <c r="P1333" s="331">
        <v>0</v>
      </c>
      <c r="Q1333" s="331">
        <v>0</v>
      </c>
      <c r="R1333" s="331">
        <v>0</v>
      </c>
      <c r="S1333" s="331">
        <v>0</v>
      </c>
      <c r="T1333" s="331">
        <v>0</v>
      </c>
      <c r="U1333" s="331">
        <v>19739985.210000001</v>
      </c>
      <c r="V1333" s="229"/>
      <c r="W1333" s="229"/>
      <c r="X1333" s="229"/>
      <c r="Y1333" s="229"/>
    </row>
    <row r="1334" spans="1:25" x14ac:dyDescent="0.3">
      <c r="A1334" s="284" t="s">
        <v>217</v>
      </c>
      <c r="B1334" s="333">
        <v>43465</v>
      </c>
      <c r="C1334" s="284" t="s">
        <v>23</v>
      </c>
      <c r="D1334" s="331" t="s">
        <v>532</v>
      </c>
      <c r="E1334" s="331">
        <v>0</v>
      </c>
      <c r="F1334" s="331">
        <v>0</v>
      </c>
      <c r="G1334" s="331">
        <v>0</v>
      </c>
      <c r="H1334" s="331">
        <v>0</v>
      </c>
      <c r="I1334" s="331">
        <v>0</v>
      </c>
      <c r="J1334" s="331">
        <v>7168419.4900000002</v>
      </c>
      <c r="K1334" s="331">
        <v>0</v>
      </c>
      <c r="L1334" s="331">
        <v>0</v>
      </c>
      <c r="M1334" s="331">
        <v>0</v>
      </c>
      <c r="N1334" s="331">
        <v>0</v>
      </c>
      <c r="O1334" s="331">
        <v>0</v>
      </c>
      <c r="P1334" s="331">
        <v>0</v>
      </c>
      <c r="Q1334" s="331">
        <v>0</v>
      </c>
      <c r="R1334" s="331">
        <v>0</v>
      </c>
      <c r="S1334" s="331">
        <v>0</v>
      </c>
      <c r="T1334" s="331">
        <v>0</v>
      </c>
      <c r="U1334" s="331">
        <v>7168419.4900000002</v>
      </c>
      <c r="V1334" s="229"/>
      <c r="W1334" s="229"/>
      <c r="X1334" s="229"/>
      <c r="Y1334" s="229"/>
    </row>
    <row r="1335" spans="1:25" x14ac:dyDescent="0.3">
      <c r="A1335" s="284" t="s">
        <v>217</v>
      </c>
      <c r="B1335" s="333">
        <v>43465</v>
      </c>
      <c r="C1335" s="284" t="s">
        <v>24</v>
      </c>
      <c r="D1335" s="331" t="s">
        <v>533</v>
      </c>
      <c r="E1335" s="331">
        <v>0</v>
      </c>
      <c r="F1335" s="331">
        <v>0</v>
      </c>
      <c r="G1335" s="331">
        <v>0</v>
      </c>
      <c r="H1335" s="331">
        <v>0</v>
      </c>
      <c r="I1335" s="331">
        <v>0</v>
      </c>
      <c r="J1335" s="331">
        <v>12571565.720000001</v>
      </c>
      <c r="K1335" s="331">
        <v>0</v>
      </c>
      <c r="L1335" s="331">
        <v>0</v>
      </c>
      <c r="M1335" s="331">
        <v>0</v>
      </c>
      <c r="N1335" s="331">
        <v>0</v>
      </c>
      <c r="O1335" s="331">
        <v>0</v>
      </c>
      <c r="P1335" s="331">
        <v>0</v>
      </c>
      <c r="Q1335" s="331">
        <v>0</v>
      </c>
      <c r="R1335" s="331">
        <v>0</v>
      </c>
      <c r="S1335" s="331">
        <v>0</v>
      </c>
      <c r="T1335" s="331">
        <v>0</v>
      </c>
      <c r="U1335" s="331">
        <v>12571565.720000001</v>
      </c>
      <c r="V1335" s="229"/>
      <c r="W1335" s="229"/>
      <c r="X1335" s="229"/>
      <c r="Y1335" s="229"/>
    </row>
    <row r="1336" spans="1:25" x14ac:dyDescent="0.3">
      <c r="A1336" s="284" t="s">
        <v>217</v>
      </c>
      <c r="B1336" s="333">
        <v>43465</v>
      </c>
      <c r="C1336" s="284" t="s">
        <v>25</v>
      </c>
      <c r="D1336" s="331" t="s">
        <v>534</v>
      </c>
      <c r="E1336" s="331">
        <v>0</v>
      </c>
      <c r="F1336" s="331">
        <v>0</v>
      </c>
      <c r="G1336" s="331">
        <v>0</v>
      </c>
      <c r="H1336" s="331">
        <v>0</v>
      </c>
      <c r="I1336" s="331">
        <v>0</v>
      </c>
      <c r="J1336" s="331">
        <v>19739985.210000001</v>
      </c>
      <c r="K1336" s="331">
        <v>0</v>
      </c>
      <c r="L1336" s="331">
        <v>0</v>
      </c>
      <c r="M1336" s="331">
        <v>0</v>
      </c>
      <c r="N1336" s="331">
        <v>0</v>
      </c>
      <c r="O1336" s="331">
        <v>0</v>
      </c>
      <c r="P1336" s="331">
        <v>0</v>
      </c>
      <c r="Q1336" s="331">
        <v>0</v>
      </c>
      <c r="R1336" s="331">
        <v>0</v>
      </c>
      <c r="S1336" s="331">
        <v>0</v>
      </c>
      <c r="T1336" s="331">
        <v>0</v>
      </c>
      <c r="U1336" s="331">
        <v>19739985.210000001</v>
      </c>
      <c r="V1336" s="229"/>
      <c r="W1336" s="229"/>
      <c r="X1336" s="229"/>
      <c r="Y1336" s="229"/>
    </row>
    <row r="1337" spans="1:25" x14ac:dyDescent="0.3">
      <c r="A1337" s="284" t="s">
        <v>217</v>
      </c>
      <c r="B1337" s="333">
        <v>43465</v>
      </c>
      <c r="C1337" s="284" t="s">
        <v>26</v>
      </c>
      <c r="D1337" s="331" t="s">
        <v>535</v>
      </c>
      <c r="E1337" s="331">
        <v>0</v>
      </c>
      <c r="F1337" s="331">
        <v>0</v>
      </c>
      <c r="G1337" s="331">
        <v>0</v>
      </c>
      <c r="H1337" s="331">
        <v>0</v>
      </c>
      <c r="I1337" s="331">
        <v>0</v>
      </c>
      <c r="J1337" s="331">
        <v>12571565.720000001</v>
      </c>
      <c r="K1337" s="331">
        <v>0</v>
      </c>
      <c r="L1337" s="331">
        <v>0</v>
      </c>
      <c r="M1337" s="331">
        <v>0</v>
      </c>
      <c r="N1337" s="331">
        <v>0</v>
      </c>
      <c r="O1337" s="331">
        <v>0</v>
      </c>
      <c r="P1337" s="331">
        <v>0</v>
      </c>
      <c r="Q1337" s="331">
        <v>0</v>
      </c>
      <c r="R1337" s="331">
        <v>0</v>
      </c>
      <c r="S1337" s="331">
        <v>0</v>
      </c>
      <c r="T1337" s="331">
        <v>0</v>
      </c>
      <c r="U1337" s="331">
        <v>12571565.720000001</v>
      </c>
      <c r="V1337" s="229"/>
      <c r="W1337" s="229"/>
      <c r="X1337" s="229"/>
      <c r="Y1337" s="229"/>
    </row>
    <row r="1338" spans="1:25" x14ac:dyDescent="0.3">
      <c r="A1338" s="284" t="s">
        <v>217</v>
      </c>
      <c r="B1338" s="333">
        <v>43465</v>
      </c>
      <c r="C1338" s="284" t="s">
        <v>27</v>
      </c>
      <c r="D1338" s="331" t="s">
        <v>536</v>
      </c>
      <c r="E1338" s="331">
        <v>0</v>
      </c>
      <c r="F1338" s="331">
        <v>0</v>
      </c>
      <c r="G1338" s="331">
        <v>0</v>
      </c>
      <c r="H1338" s="331">
        <v>0</v>
      </c>
      <c r="I1338" s="331">
        <v>0</v>
      </c>
      <c r="J1338" s="331">
        <v>1659907.87</v>
      </c>
      <c r="K1338" s="331">
        <v>0</v>
      </c>
      <c r="L1338" s="331">
        <v>0</v>
      </c>
      <c r="M1338" s="331">
        <v>0</v>
      </c>
      <c r="N1338" s="331">
        <v>0</v>
      </c>
      <c r="O1338" s="331">
        <v>0</v>
      </c>
      <c r="P1338" s="331">
        <v>0</v>
      </c>
      <c r="Q1338" s="331">
        <v>0</v>
      </c>
      <c r="R1338" s="331">
        <v>0</v>
      </c>
      <c r="S1338" s="331">
        <v>0</v>
      </c>
      <c r="T1338" s="331">
        <v>0</v>
      </c>
      <c r="U1338" s="331">
        <v>1659907.87</v>
      </c>
      <c r="V1338" s="229"/>
      <c r="W1338" s="229"/>
      <c r="X1338" s="229"/>
      <c r="Y1338" s="229"/>
    </row>
    <row r="1339" spans="1:25" x14ac:dyDescent="0.3">
      <c r="A1339" s="284" t="s">
        <v>217</v>
      </c>
      <c r="B1339" s="333">
        <v>43465</v>
      </c>
      <c r="C1339" s="284" t="s">
        <v>28</v>
      </c>
      <c r="D1339" s="331" t="s">
        <v>537</v>
      </c>
      <c r="E1339" s="331">
        <v>0</v>
      </c>
      <c r="F1339" s="331">
        <v>0</v>
      </c>
      <c r="G1339" s="331">
        <v>0</v>
      </c>
      <c r="H1339" s="331">
        <v>0</v>
      </c>
      <c r="I1339" s="331">
        <v>0</v>
      </c>
      <c r="J1339" s="331">
        <v>0</v>
      </c>
      <c r="K1339" s="331">
        <v>0</v>
      </c>
      <c r="L1339" s="331">
        <v>0</v>
      </c>
      <c r="M1339" s="331">
        <v>0</v>
      </c>
      <c r="N1339" s="331">
        <v>0</v>
      </c>
      <c r="O1339" s="331">
        <v>0</v>
      </c>
      <c r="P1339" s="331">
        <v>0</v>
      </c>
      <c r="Q1339" s="331">
        <v>0</v>
      </c>
      <c r="R1339" s="331">
        <v>0</v>
      </c>
      <c r="S1339" s="331">
        <v>0</v>
      </c>
      <c r="T1339" s="331">
        <v>0</v>
      </c>
      <c r="U1339" s="331">
        <v>0</v>
      </c>
      <c r="V1339" s="229"/>
      <c r="W1339" s="229"/>
      <c r="X1339" s="229"/>
      <c r="Y1339" s="229"/>
    </row>
    <row r="1340" spans="1:25" x14ac:dyDescent="0.3">
      <c r="A1340" s="284" t="s">
        <v>217</v>
      </c>
      <c r="B1340" s="333">
        <v>43465</v>
      </c>
      <c r="C1340" s="284" t="s">
        <v>29</v>
      </c>
      <c r="D1340" s="331" t="s">
        <v>526</v>
      </c>
      <c r="E1340" s="331">
        <v>0</v>
      </c>
      <c r="F1340" s="331">
        <v>0</v>
      </c>
      <c r="G1340" s="331">
        <v>0</v>
      </c>
      <c r="H1340" s="331">
        <v>0</v>
      </c>
      <c r="I1340" s="331">
        <v>0</v>
      </c>
      <c r="J1340" s="331">
        <v>0</v>
      </c>
      <c r="K1340" s="331">
        <v>0</v>
      </c>
      <c r="L1340" s="331">
        <v>0</v>
      </c>
      <c r="M1340" s="331">
        <v>0</v>
      </c>
      <c r="N1340" s="331">
        <v>0</v>
      </c>
      <c r="O1340" s="331">
        <v>0</v>
      </c>
      <c r="P1340" s="331">
        <v>0</v>
      </c>
      <c r="Q1340" s="331">
        <v>0</v>
      </c>
      <c r="R1340" s="331">
        <v>0</v>
      </c>
      <c r="S1340" s="331">
        <v>0</v>
      </c>
      <c r="T1340" s="331">
        <v>0</v>
      </c>
      <c r="U1340" s="331">
        <v>0</v>
      </c>
      <c r="V1340" s="229"/>
      <c r="W1340" s="229"/>
      <c r="X1340" s="229"/>
      <c r="Y1340" s="229"/>
    </row>
    <row r="1341" spans="1:25" x14ac:dyDescent="0.3">
      <c r="A1341" s="284" t="s">
        <v>217</v>
      </c>
      <c r="B1341" s="333">
        <v>43465</v>
      </c>
      <c r="C1341" s="284" t="s">
        <v>30</v>
      </c>
      <c r="D1341" s="331" t="s">
        <v>527</v>
      </c>
      <c r="E1341" s="331">
        <v>0</v>
      </c>
      <c r="F1341" s="331">
        <v>0</v>
      </c>
      <c r="G1341" s="331">
        <v>0</v>
      </c>
      <c r="H1341" s="331">
        <v>0</v>
      </c>
      <c r="I1341" s="331">
        <v>0</v>
      </c>
      <c r="J1341" s="331">
        <v>0</v>
      </c>
      <c r="K1341" s="331">
        <v>0</v>
      </c>
      <c r="L1341" s="331">
        <v>0</v>
      </c>
      <c r="M1341" s="331">
        <v>0</v>
      </c>
      <c r="N1341" s="331">
        <v>0</v>
      </c>
      <c r="O1341" s="331">
        <v>0</v>
      </c>
      <c r="P1341" s="331">
        <v>0</v>
      </c>
      <c r="Q1341" s="331">
        <v>0</v>
      </c>
      <c r="R1341" s="331">
        <v>0</v>
      </c>
      <c r="S1341" s="331">
        <v>0</v>
      </c>
      <c r="T1341" s="331">
        <v>0</v>
      </c>
      <c r="U1341" s="331">
        <v>0</v>
      </c>
      <c r="V1341" s="229"/>
      <c r="W1341" s="229"/>
      <c r="X1341" s="229"/>
      <c r="Y1341" s="229"/>
    </row>
    <row r="1342" spans="1:25" x14ac:dyDescent="0.3">
      <c r="A1342" s="284" t="s">
        <v>217</v>
      </c>
      <c r="B1342" s="333">
        <v>43465</v>
      </c>
      <c r="C1342" s="284" t="s">
        <v>31</v>
      </c>
      <c r="D1342" s="331" t="s">
        <v>538</v>
      </c>
      <c r="E1342" s="331">
        <v>0</v>
      </c>
      <c r="F1342" s="331">
        <v>0</v>
      </c>
      <c r="G1342" s="331">
        <v>0</v>
      </c>
      <c r="H1342" s="331">
        <v>0</v>
      </c>
      <c r="I1342" s="331">
        <v>0</v>
      </c>
      <c r="J1342" s="331">
        <v>21399893.079999998</v>
      </c>
      <c r="K1342" s="331">
        <v>0</v>
      </c>
      <c r="L1342" s="331">
        <v>0</v>
      </c>
      <c r="M1342" s="331">
        <v>0</v>
      </c>
      <c r="N1342" s="331">
        <v>0</v>
      </c>
      <c r="O1342" s="331">
        <v>0</v>
      </c>
      <c r="P1342" s="331">
        <v>0</v>
      </c>
      <c r="Q1342" s="331">
        <v>0</v>
      </c>
      <c r="R1342" s="331">
        <v>0</v>
      </c>
      <c r="S1342" s="331">
        <v>0</v>
      </c>
      <c r="T1342" s="331">
        <v>0</v>
      </c>
      <c r="U1342" s="331">
        <v>21399893.079999998</v>
      </c>
      <c r="V1342" s="229"/>
      <c r="W1342" s="229"/>
      <c r="X1342" s="229"/>
      <c r="Y1342" s="229"/>
    </row>
    <row r="1343" spans="1:25" x14ac:dyDescent="0.3">
      <c r="A1343" s="284" t="s">
        <v>217</v>
      </c>
      <c r="B1343" s="333">
        <v>43465</v>
      </c>
      <c r="C1343" s="284" t="s">
        <v>32</v>
      </c>
      <c r="D1343" s="331" t="s">
        <v>539</v>
      </c>
      <c r="E1343" s="331">
        <v>0</v>
      </c>
      <c r="F1343" s="331">
        <v>0</v>
      </c>
      <c r="G1343" s="331">
        <v>0</v>
      </c>
      <c r="H1343" s="331">
        <v>0</v>
      </c>
      <c r="I1343" s="331">
        <v>0</v>
      </c>
      <c r="J1343" s="331">
        <v>7168419.4900000002</v>
      </c>
      <c r="K1343" s="331">
        <v>0</v>
      </c>
      <c r="L1343" s="331">
        <v>0</v>
      </c>
      <c r="M1343" s="331">
        <v>0</v>
      </c>
      <c r="N1343" s="331">
        <v>0</v>
      </c>
      <c r="O1343" s="331">
        <v>0</v>
      </c>
      <c r="P1343" s="331">
        <v>0</v>
      </c>
      <c r="Q1343" s="331">
        <v>0</v>
      </c>
      <c r="R1343" s="331">
        <v>0</v>
      </c>
      <c r="S1343" s="331">
        <v>0</v>
      </c>
      <c r="T1343" s="331">
        <v>0</v>
      </c>
      <c r="U1343" s="331">
        <v>7168419.4900000002</v>
      </c>
      <c r="V1343" s="229"/>
      <c r="W1343" s="229"/>
      <c r="X1343" s="229"/>
      <c r="Y1343" s="229"/>
    </row>
    <row r="1344" spans="1:25" x14ac:dyDescent="0.3">
      <c r="A1344" s="284" t="s">
        <v>217</v>
      </c>
      <c r="B1344" s="333">
        <v>43465</v>
      </c>
      <c r="C1344" s="284" t="s">
        <v>33</v>
      </c>
      <c r="D1344" s="331" t="s">
        <v>540</v>
      </c>
      <c r="E1344" s="331">
        <v>0</v>
      </c>
      <c r="F1344" s="331">
        <v>0</v>
      </c>
      <c r="G1344" s="331">
        <v>0</v>
      </c>
      <c r="H1344" s="331">
        <v>0</v>
      </c>
      <c r="I1344" s="331">
        <v>0</v>
      </c>
      <c r="J1344" s="331">
        <v>14231473.59</v>
      </c>
      <c r="K1344" s="331">
        <v>0</v>
      </c>
      <c r="L1344" s="331">
        <v>0</v>
      </c>
      <c r="M1344" s="331">
        <v>0</v>
      </c>
      <c r="N1344" s="331">
        <v>0</v>
      </c>
      <c r="O1344" s="331">
        <v>0</v>
      </c>
      <c r="P1344" s="331">
        <v>0</v>
      </c>
      <c r="Q1344" s="331">
        <v>0</v>
      </c>
      <c r="R1344" s="331">
        <v>0</v>
      </c>
      <c r="S1344" s="331">
        <v>0</v>
      </c>
      <c r="T1344" s="331">
        <v>0</v>
      </c>
      <c r="U1344" s="331">
        <v>14231473.59</v>
      </c>
      <c r="V1344" s="229"/>
      <c r="W1344" s="229"/>
      <c r="X1344" s="229"/>
      <c r="Y1344" s="229"/>
    </row>
    <row r="1345" spans="1:25" x14ac:dyDescent="0.3">
      <c r="A1345" s="284" t="s">
        <v>291</v>
      </c>
      <c r="B1345" s="333">
        <v>42735</v>
      </c>
      <c r="C1345" s="284" t="s">
        <v>139</v>
      </c>
      <c r="D1345" s="331" t="s">
        <v>138</v>
      </c>
      <c r="E1345" s="331">
        <v>0</v>
      </c>
      <c r="F1345" s="331">
        <v>0</v>
      </c>
      <c r="G1345" s="331">
        <v>0</v>
      </c>
      <c r="H1345" s="331">
        <v>0</v>
      </c>
      <c r="I1345" s="331">
        <v>0</v>
      </c>
      <c r="J1345" s="331">
        <v>0</v>
      </c>
      <c r="K1345" s="331">
        <v>0</v>
      </c>
      <c r="L1345" s="331">
        <v>0</v>
      </c>
      <c r="M1345" s="331">
        <v>0</v>
      </c>
      <c r="N1345" s="331">
        <v>0</v>
      </c>
      <c r="O1345" s="331">
        <v>0</v>
      </c>
      <c r="P1345" s="331">
        <v>0</v>
      </c>
      <c r="U1345" s="331">
        <v>0</v>
      </c>
      <c r="V1345" s="229"/>
      <c r="W1345" s="229"/>
      <c r="X1345" s="229"/>
      <c r="Y1345" s="229"/>
    </row>
    <row r="1346" spans="1:25" x14ac:dyDescent="0.3">
      <c r="A1346" s="284" t="s">
        <v>291</v>
      </c>
      <c r="B1346" s="333">
        <v>42735</v>
      </c>
      <c r="C1346" s="284" t="s">
        <v>4</v>
      </c>
      <c r="D1346" s="331" t="s">
        <v>520</v>
      </c>
      <c r="E1346" s="331">
        <v>0</v>
      </c>
      <c r="F1346" s="331">
        <v>0</v>
      </c>
      <c r="G1346" s="331">
        <v>0</v>
      </c>
      <c r="H1346" s="331">
        <v>0</v>
      </c>
      <c r="I1346" s="331">
        <v>0</v>
      </c>
      <c r="J1346" s="331">
        <v>0</v>
      </c>
      <c r="K1346" s="331">
        <v>0</v>
      </c>
      <c r="L1346" s="331">
        <v>0</v>
      </c>
      <c r="M1346" s="331">
        <v>0</v>
      </c>
      <c r="N1346" s="331">
        <v>0</v>
      </c>
      <c r="O1346" s="331">
        <v>0</v>
      </c>
      <c r="P1346" s="331">
        <v>0</v>
      </c>
      <c r="U1346" s="331">
        <v>0</v>
      </c>
      <c r="V1346" s="229"/>
      <c r="W1346" s="229"/>
      <c r="X1346" s="229"/>
      <c r="Y1346" s="229"/>
    </row>
    <row r="1347" spans="1:25" x14ac:dyDescent="0.3">
      <c r="A1347" s="284" t="s">
        <v>291</v>
      </c>
      <c r="B1347" s="333">
        <v>42735</v>
      </c>
      <c r="C1347" s="284" t="s">
        <v>5</v>
      </c>
      <c r="D1347" s="331" t="s">
        <v>528</v>
      </c>
      <c r="E1347" s="331">
        <v>0</v>
      </c>
      <c r="F1347" s="331">
        <v>0</v>
      </c>
      <c r="G1347" s="331">
        <v>9451.92</v>
      </c>
      <c r="H1347" s="331">
        <v>0</v>
      </c>
      <c r="I1347" s="331">
        <v>0</v>
      </c>
      <c r="J1347" s="331">
        <v>1258370.93</v>
      </c>
      <c r="K1347" s="331">
        <v>14969559.869999999</v>
      </c>
      <c r="L1347" s="331">
        <v>-5232545.6900000004</v>
      </c>
      <c r="M1347" s="331">
        <v>0</v>
      </c>
      <c r="N1347" s="331">
        <v>0</v>
      </c>
      <c r="O1347" s="331">
        <v>0</v>
      </c>
      <c r="P1347" s="331">
        <v>0</v>
      </c>
      <c r="U1347" s="331">
        <v>11004837.02</v>
      </c>
      <c r="V1347" s="229"/>
      <c r="W1347" s="229"/>
      <c r="X1347" s="229"/>
      <c r="Y1347" s="229"/>
    </row>
    <row r="1348" spans="1:25" x14ac:dyDescent="0.3">
      <c r="A1348" s="284" t="s">
        <v>291</v>
      </c>
      <c r="B1348" s="333">
        <v>42735</v>
      </c>
      <c r="C1348" s="284" t="s">
        <v>13</v>
      </c>
      <c r="D1348" s="331" t="s">
        <v>529</v>
      </c>
      <c r="E1348" s="331">
        <v>0</v>
      </c>
      <c r="F1348" s="331">
        <v>0</v>
      </c>
      <c r="G1348" s="331">
        <v>0</v>
      </c>
      <c r="H1348" s="331">
        <v>0</v>
      </c>
      <c r="I1348" s="331">
        <v>0</v>
      </c>
      <c r="J1348" s="331">
        <v>-140424.07999999999</v>
      </c>
      <c r="K1348" s="331">
        <v>-7086367.6900000004</v>
      </c>
      <c r="L1348" s="331">
        <v>-253132.46</v>
      </c>
      <c r="M1348" s="331">
        <v>0</v>
      </c>
      <c r="N1348" s="331">
        <v>0</v>
      </c>
      <c r="O1348" s="331">
        <v>0</v>
      </c>
      <c r="P1348" s="331">
        <v>0</v>
      </c>
      <c r="U1348" s="331">
        <v>-7479924.2300000004</v>
      </c>
      <c r="V1348" s="229"/>
      <c r="W1348" s="229"/>
      <c r="X1348" s="229"/>
      <c r="Y1348" s="229"/>
    </row>
    <row r="1349" spans="1:25" x14ac:dyDescent="0.3">
      <c r="A1349" s="284" t="s">
        <v>291</v>
      </c>
      <c r="B1349" s="333">
        <v>42735</v>
      </c>
      <c r="C1349" s="284" t="s">
        <v>14</v>
      </c>
      <c r="D1349" s="331" t="s">
        <v>530</v>
      </c>
      <c r="E1349" s="331">
        <v>0</v>
      </c>
      <c r="F1349" s="331">
        <v>0</v>
      </c>
      <c r="G1349" s="331">
        <v>9451.92</v>
      </c>
      <c r="H1349" s="331">
        <v>0</v>
      </c>
      <c r="I1349" s="331">
        <v>0</v>
      </c>
      <c r="J1349" s="331">
        <v>1398795.01</v>
      </c>
      <c r="K1349" s="331">
        <v>22055927.559999999</v>
      </c>
      <c r="L1349" s="331">
        <v>-4979413.2300000004</v>
      </c>
      <c r="M1349" s="331">
        <v>0</v>
      </c>
      <c r="N1349" s="331">
        <v>0</v>
      </c>
      <c r="O1349" s="331">
        <v>0</v>
      </c>
      <c r="P1349" s="331">
        <v>0</v>
      </c>
      <c r="U1349" s="331">
        <v>18484761.25</v>
      </c>
      <c r="V1349" s="229"/>
      <c r="W1349" s="229"/>
      <c r="X1349" s="229"/>
      <c r="Y1349" s="229"/>
    </row>
    <row r="1350" spans="1:25" x14ac:dyDescent="0.3">
      <c r="A1350" s="284" t="s">
        <v>291</v>
      </c>
      <c r="B1350" s="333">
        <v>42735</v>
      </c>
      <c r="C1350" s="284" t="s">
        <v>15</v>
      </c>
      <c r="D1350" s="331" t="s">
        <v>531</v>
      </c>
      <c r="E1350" s="331">
        <v>0</v>
      </c>
      <c r="F1350" s="331">
        <v>0</v>
      </c>
      <c r="G1350" s="331">
        <v>21725986.780000001</v>
      </c>
      <c r="H1350" s="331">
        <v>0</v>
      </c>
      <c r="I1350" s="331">
        <v>0</v>
      </c>
      <c r="J1350" s="331">
        <v>2829827.81</v>
      </c>
      <c r="K1350" s="331">
        <v>181207134.78</v>
      </c>
      <c r="L1350" s="331">
        <v>243199783.80000001</v>
      </c>
      <c r="M1350" s="331">
        <v>0</v>
      </c>
      <c r="N1350" s="331">
        <v>0</v>
      </c>
      <c r="O1350" s="331">
        <v>0</v>
      </c>
      <c r="P1350" s="331">
        <v>0</v>
      </c>
      <c r="U1350" s="331">
        <v>448962733.17000002</v>
      </c>
      <c r="V1350" s="229"/>
      <c r="W1350" s="229"/>
      <c r="X1350" s="229"/>
      <c r="Y1350" s="229"/>
    </row>
    <row r="1351" spans="1:25" x14ac:dyDescent="0.3">
      <c r="A1351" s="284" t="s">
        <v>291</v>
      </c>
      <c r="B1351" s="333">
        <v>42735</v>
      </c>
      <c r="C1351" s="284" t="s">
        <v>23</v>
      </c>
      <c r="D1351" s="331" t="s">
        <v>532</v>
      </c>
      <c r="E1351" s="331">
        <v>0</v>
      </c>
      <c r="F1351" s="331">
        <v>0</v>
      </c>
      <c r="G1351" s="331">
        <v>11130504.17</v>
      </c>
      <c r="H1351" s="331">
        <v>0</v>
      </c>
      <c r="I1351" s="331">
        <v>0</v>
      </c>
      <c r="J1351" s="331">
        <v>974920.57</v>
      </c>
      <c r="K1351" s="331">
        <v>40882910.479999997</v>
      </c>
      <c r="L1351" s="331">
        <v>130390959.84</v>
      </c>
      <c r="M1351" s="331">
        <v>0</v>
      </c>
      <c r="N1351" s="331">
        <v>0</v>
      </c>
      <c r="O1351" s="331">
        <v>0</v>
      </c>
      <c r="P1351" s="331">
        <v>0</v>
      </c>
      <c r="U1351" s="331">
        <v>183379295.06</v>
      </c>
      <c r="V1351" s="229"/>
      <c r="W1351" s="229"/>
      <c r="X1351" s="229"/>
      <c r="Y1351" s="229"/>
    </row>
    <row r="1352" spans="1:25" x14ac:dyDescent="0.3">
      <c r="A1352" s="284" t="s">
        <v>291</v>
      </c>
      <c r="B1352" s="333">
        <v>42735</v>
      </c>
      <c r="C1352" s="284" t="s">
        <v>24</v>
      </c>
      <c r="D1352" s="331" t="s">
        <v>533</v>
      </c>
      <c r="E1352" s="331">
        <v>0</v>
      </c>
      <c r="F1352" s="331">
        <v>0</v>
      </c>
      <c r="G1352" s="331">
        <v>10595482.609999999</v>
      </c>
      <c r="H1352" s="331">
        <v>0</v>
      </c>
      <c r="I1352" s="331">
        <v>0</v>
      </c>
      <c r="J1352" s="331">
        <v>1854907.25</v>
      </c>
      <c r="K1352" s="331">
        <v>140324224.28999999</v>
      </c>
      <c r="L1352" s="331">
        <v>112808823.95999999</v>
      </c>
      <c r="M1352" s="331">
        <v>0</v>
      </c>
      <c r="N1352" s="331">
        <v>0</v>
      </c>
      <c r="O1352" s="331">
        <v>0</v>
      </c>
      <c r="P1352" s="331">
        <v>0</v>
      </c>
      <c r="U1352" s="331">
        <v>265583438.11000001</v>
      </c>
      <c r="V1352" s="229"/>
      <c r="W1352" s="229"/>
      <c r="X1352" s="229"/>
      <c r="Y1352" s="229"/>
    </row>
    <row r="1353" spans="1:25" x14ac:dyDescent="0.3">
      <c r="A1353" s="284" t="s">
        <v>291</v>
      </c>
      <c r="B1353" s="333">
        <v>42735</v>
      </c>
      <c r="C1353" s="284" t="s">
        <v>25</v>
      </c>
      <c r="D1353" s="331" t="s">
        <v>534</v>
      </c>
      <c r="E1353" s="331">
        <v>0</v>
      </c>
      <c r="F1353" s="331">
        <v>0</v>
      </c>
      <c r="G1353" s="331">
        <v>21735438.690000001</v>
      </c>
      <c r="H1353" s="331">
        <v>0</v>
      </c>
      <c r="I1353" s="331">
        <v>0</v>
      </c>
      <c r="J1353" s="331">
        <v>4088198.74</v>
      </c>
      <c r="K1353" s="331">
        <v>196176694.65000001</v>
      </c>
      <c r="L1353" s="331">
        <v>237967238.11000001</v>
      </c>
      <c r="M1353" s="331">
        <v>0</v>
      </c>
      <c r="N1353" s="331">
        <v>0</v>
      </c>
      <c r="O1353" s="331">
        <v>0</v>
      </c>
      <c r="P1353" s="331">
        <v>0</v>
      </c>
      <c r="U1353" s="331">
        <v>459967570.19</v>
      </c>
      <c r="V1353" s="229"/>
      <c r="W1353" s="229"/>
      <c r="X1353" s="229"/>
      <c r="Y1353" s="229"/>
    </row>
    <row r="1354" spans="1:25" x14ac:dyDescent="0.3">
      <c r="A1354" s="284" t="s">
        <v>291</v>
      </c>
      <c r="B1354" s="333">
        <v>42735</v>
      </c>
      <c r="C1354" s="284" t="s">
        <v>26</v>
      </c>
      <c r="D1354" s="331" t="s">
        <v>535</v>
      </c>
      <c r="E1354" s="331">
        <v>0</v>
      </c>
      <c r="F1354" s="331">
        <v>0</v>
      </c>
      <c r="G1354" s="331">
        <v>10604934.529999999</v>
      </c>
      <c r="H1354" s="331">
        <v>0</v>
      </c>
      <c r="I1354" s="331">
        <v>0</v>
      </c>
      <c r="J1354" s="331">
        <v>3253702.26</v>
      </c>
      <c r="K1354" s="331">
        <v>162380151.84999999</v>
      </c>
      <c r="L1354" s="331">
        <v>107829410.73</v>
      </c>
      <c r="M1354" s="331">
        <v>0</v>
      </c>
      <c r="N1354" s="331">
        <v>0</v>
      </c>
      <c r="O1354" s="331">
        <v>0</v>
      </c>
      <c r="P1354" s="331">
        <v>0</v>
      </c>
      <c r="U1354" s="331">
        <v>284068199.36000001</v>
      </c>
      <c r="V1354" s="229"/>
      <c r="W1354" s="229"/>
      <c r="X1354" s="229"/>
      <c r="Y1354" s="229"/>
    </row>
    <row r="1355" spans="1:25" x14ac:dyDescent="0.3">
      <c r="A1355" s="284" t="s">
        <v>291</v>
      </c>
      <c r="B1355" s="333">
        <v>42735</v>
      </c>
      <c r="C1355" s="284" t="s">
        <v>27</v>
      </c>
      <c r="D1355" s="331" t="s">
        <v>536</v>
      </c>
      <c r="E1355" s="331">
        <v>0</v>
      </c>
      <c r="F1355" s="331">
        <v>0</v>
      </c>
      <c r="G1355" s="331">
        <v>1091154.45</v>
      </c>
      <c r="H1355" s="331">
        <v>0</v>
      </c>
      <c r="I1355" s="331">
        <v>0</v>
      </c>
      <c r="J1355" s="331">
        <v>142123.76999999999</v>
      </c>
      <c r="K1355" s="331">
        <v>9100851.1699999999</v>
      </c>
      <c r="L1355" s="331">
        <v>12214337.140000001</v>
      </c>
      <c r="M1355" s="331">
        <v>0</v>
      </c>
      <c r="N1355" s="331">
        <v>0</v>
      </c>
      <c r="O1355" s="331">
        <v>0</v>
      </c>
      <c r="P1355" s="331">
        <v>0</v>
      </c>
      <c r="U1355" s="331">
        <v>22548466.530000001</v>
      </c>
      <c r="V1355" s="229"/>
      <c r="W1355" s="229"/>
      <c r="X1355" s="229"/>
      <c r="Y1355" s="229"/>
    </row>
    <row r="1356" spans="1:25" x14ac:dyDescent="0.3">
      <c r="A1356" s="284" t="s">
        <v>291</v>
      </c>
      <c r="B1356" s="333">
        <v>42735</v>
      </c>
      <c r="C1356" s="284" t="s">
        <v>28</v>
      </c>
      <c r="D1356" s="331" t="s">
        <v>537</v>
      </c>
      <c r="E1356" s="331">
        <v>0</v>
      </c>
      <c r="F1356" s="331">
        <v>0</v>
      </c>
      <c r="G1356" s="331">
        <v>0</v>
      </c>
      <c r="H1356" s="331">
        <v>0</v>
      </c>
      <c r="I1356" s="331">
        <v>0</v>
      </c>
      <c r="J1356" s="331">
        <v>0</v>
      </c>
      <c r="K1356" s="331">
        <v>0</v>
      </c>
      <c r="L1356" s="331">
        <v>0</v>
      </c>
      <c r="M1356" s="331">
        <v>0</v>
      </c>
      <c r="N1356" s="331">
        <v>0</v>
      </c>
      <c r="O1356" s="331">
        <v>0</v>
      </c>
      <c r="P1356" s="331">
        <v>0</v>
      </c>
      <c r="U1356" s="331">
        <v>0</v>
      </c>
      <c r="V1356" s="229"/>
      <c r="W1356" s="229"/>
      <c r="X1356" s="229"/>
      <c r="Y1356" s="229"/>
    </row>
    <row r="1357" spans="1:25" x14ac:dyDescent="0.3">
      <c r="A1357" s="284" t="s">
        <v>291</v>
      </c>
      <c r="B1357" s="333">
        <v>42735</v>
      </c>
      <c r="C1357" s="284" t="s">
        <v>29</v>
      </c>
      <c r="D1357" s="331" t="s">
        <v>526</v>
      </c>
      <c r="E1357" s="331">
        <v>0</v>
      </c>
      <c r="F1357" s="331">
        <v>0</v>
      </c>
      <c r="G1357" s="331">
        <v>0</v>
      </c>
      <c r="H1357" s="331">
        <v>0</v>
      </c>
      <c r="I1357" s="331">
        <v>0</v>
      </c>
      <c r="J1357" s="331">
        <v>0</v>
      </c>
      <c r="K1357" s="331">
        <v>0</v>
      </c>
      <c r="L1357" s="331">
        <v>0</v>
      </c>
      <c r="M1357" s="331">
        <v>0</v>
      </c>
      <c r="N1357" s="331">
        <v>0</v>
      </c>
      <c r="O1357" s="331">
        <v>0</v>
      </c>
      <c r="P1357" s="331">
        <v>0</v>
      </c>
      <c r="U1357" s="331">
        <v>0</v>
      </c>
      <c r="V1357" s="229"/>
      <c r="W1357" s="229"/>
      <c r="X1357" s="229"/>
      <c r="Y1357" s="229"/>
    </row>
    <row r="1358" spans="1:25" x14ac:dyDescent="0.3">
      <c r="A1358" s="284" t="s">
        <v>291</v>
      </c>
      <c r="B1358" s="333">
        <v>42735</v>
      </c>
      <c r="C1358" s="284" t="s">
        <v>30</v>
      </c>
      <c r="D1358" s="331" t="s">
        <v>527</v>
      </c>
      <c r="E1358" s="331">
        <v>0</v>
      </c>
      <c r="F1358" s="331">
        <v>0</v>
      </c>
      <c r="G1358" s="331">
        <v>0</v>
      </c>
      <c r="H1358" s="331">
        <v>0</v>
      </c>
      <c r="I1358" s="331">
        <v>0</v>
      </c>
      <c r="J1358" s="331">
        <v>0</v>
      </c>
      <c r="K1358" s="331">
        <v>0</v>
      </c>
      <c r="L1358" s="331">
        <v>0</v>
      </c>
      <c r="M1358" s="331">
        <v>0</v>
      </c>
      <c r="N1358" s="331">
        <v>0</v>
      </c>
      <c r="O1358" s="331">
        <v>0</v>
      </c>
      <c r="P1358" s="331">
        <v>0</v>
      </c>
      <c r="U1358" s="331">
        <v>0</v>
      </c>
      <c r="V1358" s="229"/>
      <c r="W1358" s="229"/>
      <c r="X1358" s="229"/>
      <c r="Y1358" s="229"/>
    </row>
    <row r="1359" spans="1:25" x14ac:dyDescent="0.3">
      <c r="A1359" s="284" t="s">
        <v>291</v>
      </c>
      <c r="B1359" s="333">
        <v>42735</v>
      </c>
      <c r="C1359" s="284" t="s">
        <v>31</v>
      </c>
      <c r="D1359" s="331" t="s">
        <v>538</v>
      </c>
      <c r="E1359" s="331">
        <v>0</v>
      </c>
      <c r="F1359" s="331">
        <v>0</v>
      </c>
      <c r="G1359" s="331">
        <v>22826593.149999999</v>
      </c>
      <c r="H1359" s="331">
        <v>0</v>
      </c>
      <c r="I1359" s="331">
        <v>0</v>
      </c>
      <c r="J1359" s="331">
        <v>4230322.5199999996</v>
      </c>
      <c r="K1359" s="331">
        <v>205277545.81</v>
      </c>
      <c r="L1359" s="331">
        <v>250181575.25</v>
      </c>
      <c r="M1359" s="331">
        <v>0</v>
      </c>
      <c r="N1359" s="331">
        <v>0</v>
      </c>
      <c r="O1359" s="331">
        <v>0</v>
      </c>
      <c r="P1359" s="331">
        <v>0</v>
      </c>
      <c r="U1359" s="331">
        <v>482516036.73000002</v>
      </c>
      <c r="V1359" s="229"/>
      <c r="W1359" s="229"/>
      <c r="X1359" s="229"/>
      <c r="Y1359" s="229"/>
    </row>
    <row r="1360" spans="1:25" x14ac:dyDescent="0.3">
      <c r="A1360" s="284" t="s">
        <v>291</v>
      </c>
      <c r="B1360" s="333">
        <v>42735</v>
      </c>
      <c r="C1360" s="284" t="s">
        <v>32</v>
      </c>
      <c r="D1360" s="331" t="s">
        <v>539</v>
      </c>
      <c r="E1360" s="331">
        <v>0</v>
      </c>
      <c r="F1360" s="331">
        <v>0</v>
      </c>
      <c r="G1360" s="331">
        <v>11130504.17</v>
      </c>
      <c r="H1360" s="331">
        <v>0</v>
      </c>
      <c r="I1360" s="331">
        <v>0</v>
      </c>
      <c r="J1360" s="331">
        <v>834496.48</v>
      </c>
      <c r="K1360" s="331">
        <v>33796542.789999999</v>
      </c>
      <c r="L1360" s="331">
        <v>130137827.38</v>
      </c>
      <c r="M1360" s="331">
        <v>0</v>
      </c>
      <c r="N1360" s="331">
        <v>0</v>
      </c>
      <c r="O1360" s="331">
        <v>0</v>
      </c>
      <c r="P1360" s="331">
        <v>0</v>
      </c>
      <c r="U1360" s="331">
        <v>175899370.83000001</v>
      </c>
      <c r="V1360" s="229"/>
      <c r="W1360" s="229"/>
      <c r="X1360" s="229"/>
      <c r="Y1360" s="229"/>
    </row>
    <row r="1361" spans="1:25" x14ac:dyDescent="0.3">
      <c r="A1361" s="284" t="s">
        <v>291</v>
      </c>
      <c r="B1361" s="333">
        <v>42735</v>
      </c>
      <c r="C1361" s="284" t="s">
        <v>33</v>
      </c>
      <c r="D1361" s="331" t="s">
        <v>540</v>
      </c>
      <c r="E1361" s="331">
        <v>0</v>
      </c>
      <c r="F1361" s="331">
        <v>0</v>
      </c>
      <c r="G1361" s="331">
        <v>11696088.98</v>
      </c>
      <c r="H1361" s="331">
        <v>0</v>
      </c>
      <c r="I1361" s="331">
        <v>0</v>
      </c>
      <c r="J1361" s="331">
        <v>3395826.03</v>
      </c>
      <c r="K1361" s="331">
        <v>171481003.02000001</v>
      </c>
      <c r="L1361" s="331">
        <v>120043747.87</v>
      </c>
      <c r="M1361" s="331">
        <v>0</v>
      </c>
      <c r="N1361" s="331">
        <v>0</v>
      </c>
      <c r="O1361" s="331">
        <v>0</v>
      </c>
      <c r="P1361" s="331">
        <v>0</v>
      </c>
      <c r="U1361" s="331">
        <v>306616665.89999998</v>
      </c>
      <c r="V1361" s="229"/>
      <c r="W1361" s="229"/>
      <c r="X1361" s="229"/>
      <c r="Y1361" s="229"/>
    </row>
    <row r="1362" spans="1:25" x14ac:dyDescent="0.3">
      <c r="A1362" s="284" t="s">
        <v>291</v>
      </c>
      <c r="B1362" s="333">
        <v>43100</v>
      </c>
      <c r="C1362" s="284" t="s">
        <v>139</v>
      </c>
      <c r="D1362" s="331" t="s">
        <v>138</v>
      </c>
      <c r="E1362" s="331">
        <v>0</v>
      </c>
      <c r="F1362" s="331">
        <v>0</v>
      </c>
      <c r="G1362" s="331">
        <v>0</v>
      </c>
      <c r="H1362" s="331">
        <v>0</v>
      </c>
      <c r="I1362" s="331">
        <v>0</v>
      </c>
      <c r="J1362" s="331">
        <v>0</v>
      </c>
      <c r="K1362" s="331">
        <v>0</v>
      </c>
      <c r="L1362" s="331">
        <v>0</v>
      </c>
      <c r="M1362" s="331">
        <v>0</v>
      </c>
      <c r="N1362" s="331">
        <v>0</v>
      </c>
      <c r="O1362" s="331">
        <v>0</v>
      </c>
      <c r="P1362" s="331">
        <v>0</v>
      </c>
      <c r="Q1362" s="331">
        <v>0</v>
      </c>
      <c r="R1362" s="331">
        <v>0</v>
      </c>
      <c r="S1362" s="331">
        <v>0</v>
      </c>
      <c r="T1362" s="331">
        <v>0</v>
      </c>
      <c r="U1362" s="331">
        <v>0</v>
      </c>
      <c r="V1362" s="229"/>
      <c r="W1362" s="229"/>
      <c r="X1362" s="229"/>
      <c r="Y1362" s="229"/>
    </row>
    <row r="1363" spans="1:25" x14ac:dyDescent="0.3">
      <c r="A1363" s="284" t="s">
        <v>291</v>
      </c>
      <c r="B1363" s="333">
        <v>43100</v>
      </c>
      <c r="C1363" s="284" t="s">
        <v>4</v>
      </c>
      <c r="D1363" s="331" t="s">
        <v>520</v>
      </c>
      <c r="U1363" s="331">
        <v>0</v>
      </c>
      <c r="V1363" s="229"/>
      <c r="W1363" s="229"/>
      <c r="X1363" s="229"/>
      <c r="Y1363" s="229"/>
    </row>
    <row r="1364" spans="1:25" x14ac:dyDescent="0.3">
      <c r="A1364" s="284" t="s">
        <v>291</v>
      </c>
      <c r="B1364" s="333">
        <v>43100</v>
      </c>
      <c r="C1364" s="284" t="s">
        <v>5</v>
      </c>
      <c r="D1364" s="331" t="s">
        <v>528</v>
      </c>
      <c r="E1364" s="331">
        <v>0</v>
      </c>
      <c r="F1364" s="331">
        <v>0</v>
      </c>
      <c r="G1364" s="331">
        <v>1714749.79</v>
      </c>
      <c r="H1364" s="331">
        <v>0</v>
      </c>
      <c r="I1364" s="331">
        <v>0</v>
      </c>
      <c r="J1364" s="331">
        <v>-740717.32</v>
      </c>
      <c r="K1364" s="331">
        <v>21668481.039999999</v>
      </c>
      <c r="L1364" s="331">
        <v>-4083380.79</v>
      </c>
      <c r="M1364" s="331">
        <v>0</v>
      </c>
      <c r="N1364" s="331">
        <v>0</v>
      </c>
      <c r="O1364" s="331">
        <v>0</v>
      </c>
      <c r="P1364" s="331">
        <v>0</v>
      </c>
      <c r="Q1364" s="331">
        <v>0</v>
      </c>
      <c r="R1364" s="331">
        <v>0</v>
      </c>
      <c r="S1364" s="331">
        <v>0</v>
      </c>
      <c r="T1364" s="331">
        <v>0</v>
      </c>
      <c r="U1364" s="331">
        <v>18559132.710000001</v>
      </c>
      <c r="V1364" s="229"/>
      <c r="W1364" s="229"/>
      <c r="X1364" s="229"/>
      <c r="Y1364" s="229"/>
    </row>
    <row r="1365" spans="1:25" x14ac:dyDescent="0.3">
      <c r="A1365" s="284" t="s">
        <v>291</v>
      </c>
      <c r="B1365" s="333">
        <v>43100</v>
      </c>
      <c r="C1365" s="284" t="s">
        <v>13</v>
      </c>
      <c r="D1365" s="331" t="s">
        <v>529</v>
      </c>
      <c r="G1365" s="331">
        <v>0</v>
      </c>
      <c r="J1365" s="331">
        <v>-180352.08</v>
      </c>
      <c r="K1365" s="331">
        <v>-1096410.7</v>
      </c>
      <c r="L1365" s="331">
        <v>-227947.25</v>
      </c>
      <c r="U1365" s="331">
        <v>-1504710.03</v>
      </c>
      <c r="V1365" s="229"/>
      <c r="W1365" s="229"/>
      <c r="X1365" s="229"/>
      <c r="Y1365" s="229"/>
    </row>
    <row r="1366" spans="1:25" x14ac:dyDescent="0.3">
      <c r="A1366" s="284" t="s">
        <v>291</v>
      </c>
      <c r="B1366" s="333">
        <v>43100</v>
      </c>
      <c r="C1366" s="284" t="s">
        <v>14</v>
      </c>
      <c r="D1366" s="331" t="s">
        <v>530</v>
      </c>
      <c r="E1366" s="331">
        <v>0</v>
      </c>
      <c r="F1366" s="331">
        <v>0</v>
      </c>
      <c r="G1366" s="331">
        <v>1714749.79</v>
      </c>
      <c r="H1366" s="331">
        <v>0</v>
      </c>
      <c r="I1366" s="331">
        <v>0</v>
      </c>
      <c r="J1366" s="331">
        <v>-560365.24</v>
      </c>
      <c r="K1366" s="331">
        <v>22764891.73</v>
      </c>
      <c r="L1366" s="331">
        <v>-3855433.54</v>
      </c>
      <c r="M1366" s="331">
        <v>0</v>
      </c>
      <c r="N1366" s="331">
        <v>0</v>
      </c>
      <c r="O1366" s="331">
        <v>0</v>
      </c>
      <c r="P1366" s="331">
        <v>0</v>
      </c>
      <c r="Q1366" s="331">
        <v>0</v>
      </c>
      <c r="R1366" s="331">
        <v>0</v>
      </c>
      <c r="S1366" s="331">
        <v>0</v>
      </c>
      <c r="T1366" s="331">
        <v>0</v>
      </c>
      <c r="U1366" s="331">
        <v>20063842.739999998</v>
      </c>
      <c r="V1366" s="229"/>
      <c r="W1366" s="229"/>
      <c r="X1366" s="229"/>
      <c r="Y1366" s="229"/>
    </row>
    <row r="1367" spans="1:25" x14ac:dyDescent="0.3">
      <c r="A1367" s="284" t="s">
        <v>291</v>
      </c>
      <c r="B1367" s="333">
        <v>43100</v>
      </c>
      <c r="C1367" s="284" t="s">
        <v>15</v>
      </c>
      <c r="D1367" s="331" t="s">
        <v>531</v>
      </c>
      <c r="E1367" s="331">
        <v>0</v>
      </c>
      <c r="F1367" s="331">
        <v>0</v>
      </c>
      <c r="G1367" s="331">
        <v>23029516.780000001</v>
      </c>
      <c r="H1367" s="331">
        <v>0</v>
      </c>
      <c r="I1367" s="331">
        <v>0</v>
      </c>
      <c r="J1367" s="331">
        <v>2155627.94</v>
      </c>
      <c r="K1367" s="331">
        <v>218028055.99000001</v>
      </c>
      <c r="L1367" s="331">
        <v>242663291.47999999</v>
      </c>
      <c r="M1367" s="331">
        <v>0</v>
      </c>
      <c r="N1367" s="331">
        <v>0</v>
      </c>
      <c r="O1367" s="331">
        <v>0</v>
      </c>
      <c r="P1367" s="331">
        <v>0</v>
      </c>
      <c r="Q1367" s="331">
        <v>0</v>
      </c>
      <c r="R1367" s="331">
        <v>0</v>
      </c>
      <c r="S1367" s="331">
        <v>0</v>
      </c>
      <c r="T1367" s="331">
        <v>0</v>
      </c>
      <c r="U1367" s="331">
        <v>485876492.19</v>
      </c>
      <c r="V1367" s="229"/>
      <c r="W1367" s="229"/>
      <c r="X1367" s="229"/>
      <c r="Y1367" s="229"/>
    </row>
    <row r="1368" spans="1:25" x14ac:dyDescent="0.3">
      <c r="A1368" s="284" t="s">
        <v>291</v>
      </c>
      <c r="B1368" s="333">
        <v>43100</v>
      </c>
      <c r="C1368" s="284" t="s">
        <v>23</v>
      </c>
      <c r="D1368" s="331" t="s">
        <v>532</v>
      </c>
      <c r="G1368" s="331">
        <v>10960530.68</v>
      </c>
      <c r="J1368" s="331">
        <v>651129.65</v>
      </c>
      <c r="K1368" s="331">
        <v>57597574.030000001</v>
      </c>
      <c r="L1368" s="331">
        <v>121581669.98999999</v>
      </c>
      <c r="U1368" s="331">
        <v>190790904.34999999</v>
      </c>
      <c r="V1368" s="229"/>
      <c r="W1368" s="229"/>
      <c r="X1368" s="229"/>
      <c r="Y1368" s="229"/>
    </row>
    <row r="1369" spans="1:25" x14ac:dyDescent="0.3">
      <c r="A1369" s="284" t="s">
        <v>291</v>
      </c>
      <c r="B1369" s="333">
        <v>43100</v>
      </c>
      <c r="C1369" s="284" t="s">
        <v>24</v>
      </c>
      <c r="D1369" s="331" t="s">
        <v>533</v>
      </c>
      <c r="E1369" s="331">
        <v>0</v>
      </c>
      <c r="F1369" s="331">
        <v>0</v>
      </c>
      <c r="G1369" s="331">
        <v>12068986.1</v>
      </c>
      <c r="H1369" s="331">
        <v>0</v>
      </c>
      <c r="I1369" s="331">
        <v>0</v>
      </c>
      <c r="J1369" s="331">
        <v>1504498.29</v>
      </c>
      <c r="K1369" s="331">
        <v>160430481.96000001</v>
      </c>
      <c r="L1369" s="331">
        <v>121081621.5</v>
      </c>
      <c r="M1369" s="331">
        <v>0</v>
      </c>
      <c r="N1369" s="331">
        <v>0</v>
      </c>
      <c r="O1369" s="331">
        <v>0</v>
      </c>
      <c r="P1369" s="331">
        <v>0</v>
      </c>
      <c r="Q1369" s="331">
        <v>0</v>
      </c>
      <c r="R1369" s="331">
        <v>0</v>
      </c>
      <c r="S1369" s="331">
        <v>0</v>
      </c>
      <c r="T1369" s="331">
        <v>0</v>
      </c>
      <c r="U1369" s="331">
        <v>295085587.83999997</v>
      </c>
      <c r="V1369" s="229"/>
      <c r="W1369" s="229"/>
      <c r="X1369" s="229"/>
      <c r="Y1369" s="229"/>
    </row>
    <row r="1370" spans="1:25" x14ac:dyDescent="0.3">
      <c r="A1370" s="284" t="s">
        <v>291</v>
      </c>
      <c r="B1370" s="333">
        <v>43100</v>
      </c>
      <c r="C1370" s="284" t="s">
        <v>25</v>
      </c>
      <c r="D1370" s="331" t="s">
        <v>534</v>
      </c>
      <c r="E1370" s="331">
        <v>0</v>
      </c>
      <c r="F1370" s="331">
        <v>0</v>
      </c>
      <c r="G1370" s="331">
        <v>24744266.57</v>
      </c>
      <c r="H1370" s="331">
        <v>0</v>
      </c>
      <c r="I1370" s="331">
        <v>0</v>
      </c>
      <c r="J1370" s="331">
        <v>1414910.62</v>
      </c>
      <c r="K1370" s="331">
        <v>239696537.03</v>
      </c>
      <c r="L1370" s="331">
        <v>238579910.69</v>
      </c>
      <c r="M1370" s="331">
        <v>0</v>
      </c>
      <c r="N1370" s="331">
        <v>0</v>
      </c>
      <c r="O1370" s="331">
        <v>0</v>
      </c>
      <c r="P1370" s="331">
        <v>0</v>
      </c>
      <c r="Q1370" s="331">
        <v>0</v>
      </c>
      <c r="R1370" s="331">
        <v>0</v>
      </c>
      <c r="S1370" s="331">
        <v>0</v>
      </c>
      <c r="T1370" s="331">
        <v>0</v>
      </c>
      <c r="U1370" s="331">
        <v>504435624.91000003</v>
      </c>
      <c r="V1370" s="229"/>
      <c r="W1370" s="229"/>
      <c r="X1370" s="229"/>
      <c r="Y1370" s="229"/>
    </row>
    <row r="1371" spans="1:25" x14ac:dyDescent="0.3">
      <c r="A1371" s="284" t="s">
        <v>291</v>
      </c>
      <c r="B1371" s="333">
        <v>43100</v>
      </c>
      <c r="C1371" s="284" t="s">
        <v>26</v>
      </c>
      <c r="D1371" s="331" t="s">
        <v>535</v>
      </c>
      <c r="E1371" s="331">
        <v>0</v>
      </c>
      <c r="F1371" s="331">
        <v>0</v>
      </c>
      <c r="G1371" s="331">
        <v>13783735.890000001</v>
      </c>
      <c r="H1371" s="331">
        <v>0</v>
      </c>
      <c r="I1371" s="331">
        <v>0</v>
      </c>
      <c r="J1371" s="331">
        <v>944133.05</v>
      </c>
      <c r="K1371" s="331">
        <v>183195373.69</v>
      </c>
      <c r="L1371" s="331">
        <v>117226187.95999999</v>
      </c>
      <c r="M1371" s="331">
        <v>0</v>
      </c>
      <c r="N1371" s="331">
        <v>0</v>
      </c>
      <c r="O1371" s="331">
        <v>0</v>
      </c>
      <c r="P1371" s="331">
        <v>0</v>
      </c>
      <c r="Q1371" s="331">
        <v>0</v>
      </c>
      <c r="R1371" s="331">
        <v>0</v>
      </c>
      <c r="S1371" s="331">
        <v>0</v>
      </c>
      <c r="T1371" s="331">
        <v>0</v>
      </c>
      <c r="U1371" s="331">
        <v>315149430.58999997</v>
      </c>
      <c r="V1371" s="229"/>
      <c r="W1371" s="229"/>
      <c r="X1371" s="229"/>
      <c r="Y1371" s="229"/>
    </row>
    <row r="1372" spans="1:25" x14ac:dyDescent="0.3">
      <c r="A1372" s="284" t="s">
        <v>291</v>
      </c>
      <c r="B1372" s="333">
        <v>43100</v>
      </c>
      <c r="C1372" s="284" t="s">
        <v>27</v>
      </c>
      <c r="D1372" s="331" t="s">
        <v>536</v>
      </c>
      <c r="G1372" s="331">
        <v>1120666.69</v>
      </c>
      <c r="J1372" s="331">
        <v>64081.24</v>
      </c>
      <c r="K1372" s="331">
        <v>10855845.119999999</v>
      </c>
      <c r="L1372" s="331">
        <v>10805273.16</v>
      </c>
      <c r="U1372" s="331">
        <v>22845866.210000001</v>
      </c>
      <c r="V1372" s="229"/>
      <c r="W1372" s="229"/>
      <c r="X1372" s="229"/>
      <c r="Y1372" s="229"/>
    </row>
    <row r="1373" spans="1:25" x14ac:dyDescent="0.3">
      <c r="A1373" s="284" t="s">
        <v>291</v>
      </c>
      <c r="B1373" s="333">
        <v>43100</v>
      </c>
      <c r="C1373" s="284" t="s">
        <v>28</v>
      </c>
      <c r="D1373" s="331" t="s">
        <v>537</v>
      </c>
      <c r="U1373" s="331">
        <v>0</v>
      </c>
      <c r="V1373" s="229"/>
      <c r="W1373" s="229"/>
      <c r="X1373" s="229"/>
      <c r="Y1373" s="229"/>
    </row>
    <row r="1374" spans="1:25" x14ac:dyDescent="0.3">
      <c r="A1374" s="284" t="s">
        <v>291</v>
      </c>
      <c r="B1374" s="333">
        <v>43100</v>
      </c>
      <c r="C1374" s="284" t="s">
        <v>29</v>
      </c>
      <c r="D1374" s="331" t="s">
        <v>526</v>
      </c>
      <c r="U1374" s="331">
        <v>0</v>
      </c>
      <c r="V1374" s="229"/>
      <c r="W1374" s="229"/>
      <c r="X1374" s="229"/>
      <c r="Y1374" s="229"/>
    </row>
    <row r="1375" spans="1:25" x14ac:dyDescent="0.3">
      <c r="A1375" s="284" t="s">
        <v>291</v>
      </c>
      <c r="B1375" s="333">
        <v>43100</v>
      </c>
      <c r="C1375" s="284" t="s">
        <v>30</v>
      </c>
      <c r="D1375" s="331" t="s">
        <v>527</v>
      </c>
      <c r="U1375" s="331">
        <v>0</v>
      </c>
      <c r="V1375" s="229"/>
      <c r="W1375" s="229"/>
      <c r="X1375" s="229"/>
      <c r="Y1375" s="229"/>
    </row>
    <row r="1376" spans="1:25" x14ac:dyDescent="0.3">
      <c r="A1376" s="284" t="s">
        <v>291</v>
      </c>
      <c r="B1376" s="333">
        <v>43100</v>
      </c>
      <c r="C1376" s="284" t="s">
        <v>31</v>
      </c>
      <c r="D1376" s="331" t="s">
        <v>538</v>
      </c>
      <c r="E1376" s="331">
        <v>0</v>
      </c>
      <c r="F1376" s="331">
        <v>0</v>
      </c>
      <c r="G1376" s="331">
        <v>25864933.260000002</v>
      </c>
      <c r="H1376" s="331">
        <v>0</v>
      </c>
      <c r="I1376" s="331">
        <v>0</v>
      </c>
      <c r="J1376" s="331">
        <v>1478991.86</v>
      </c>
      <c r="K1376" s="331">
        <v>250552382.15000001</v>
      </c>
      <c r="L1376" s="331">
        <v>249385183.86000001</v>
      </c>
      <c r="M1376" s="331">
        <v>0</v>
      </c>
      <c r="N1376" s="331">
        <v>0</v>
      </c>
      <c r="O1376" s="331">
        <v>0</v>
      </c>
      <c r="P1376" s="331">
        <v>0</v>
      </c>
      <c r="Q1376" s="331">
        <v>0</v>
      </c>
      <c r="R1376" s="331">
        <v>0</v>
      </c>
      <c r="S1376" s="331">
        <v>0</v>
      </c>
      <c r="T1376" s="331">
        <v>0</v>
      </c>
      <c r="U1376" s="331">
        <v>527281491.12</v>
      </c>
      <c r="V1376" s="229"/>
      <c r="W1376" s="229"/>
      <c r="X1376" s="229"/>
      <c r="Y1376" s="229"/>
    </row>
    <row r="1377" spans="1:25" x14ac:dyDescent="0.3">
      <c r="A1377" s="284" t="s">
        <v>291</v>
      </c>
      <c r="B1377" s="333">
        <v>43100</v>
      </c>
      <c r="C1377" s="284" t="s">
        <v>32</v>
      </c>
      <c r="D1377" s="331" t="s">
        <v>539</v>
      </c>
      <c r="E1377" s="331">
        <v>0</v>
      </c>
      <c r="F1377" s="331">
        <v>0</v>
      </c>
      <c r="G1377" s="331">
        <v>10960530.68</v>
      </c>
      <c r="H1377" s="331">
        <v>0</v>
      </c>
      <c r="I1377" s="331">
        <v>0</v>
      </c>
      <c r="J1377" s="331">
        <v>470777.57</v>
      </c>
      <c r="K1377" s="331">
        <v>56501163.340000004</v>
      </c>
      <c r="L1377" s="331">
        <v>121353722.73999999</v>
      </c>
      <c r="M1377" s="331">
        <v>0</v>
      </c>
      <c r="N1377" s="331">
        <v>0</v>
      </c>
      <c r="O1377" s="331">
        <v>0</v>
      </c>
      <c r="P1377" s="331">
        <v>0</v>
      </c>
      <c r="Q1377" s="331">
        <v>0</v>
      </c>
      <c r="R1377" s="331">
        <v>0</v>
      </c>
      <c r="S1377" s="331">
        <v>0</v>
      </c>
      <c r="T1377" s="331">
        <v>0</v>
      </c>
      <c r="U1377" s="331">
        <v>189286194.31999999</v>
      </c>
      <c r="V1377" s="229"/>
      <c r="W1377" s="229"/>
      <c r="X1377" s="229"/>
      <c r="Y1377" s="229"/>
    </row>
    <row r="1378" spans="1:25" x14ac:dyDescent="0.3">
      <c r="A1378" s="284" t="s">
        <v>291</v>
      </c>
      <c r="B1378" s="333">
        <v>43100</v>
      </c>
      <c r="C1378" s="284" t="s">
        <v>33</v>
      </c>
      <c r="D1378" s="331" t="s">
        <v>540</v>
      </c>
      <c r="E1378" s="331">
        <v>0</v>
      </c>
      <c r="F1378" s="331">
        <v>0</v>
      </c>
      <c r="G1378" s="331">
        <v>14904402.58</v>
      </c>
      <c r="H1378" s="331">
        <v>0</v>
      </c>
      <c r="I1378" s="331">
        <v>0</v>
      </c>
      <c r="J1378" s="331">
        <v>1008214.29</v>
      </c>
      <c r="K1378" s="331">
        <v>194051218.81</v>
      </c>
      <c r="L1378" s="331">
        <v>128031461.12</v>
      </c>
      <c r="M1378" s="331">
        <v>0</v>
      </c>
      <c r="N1378" s="331">
        <v>0</v>
      </c>
      <c r="O1378" s="331">
        <v>0</v>
      </c>
      <c r="P1378" s="331">
        <v>0</v>
      </c>
      <c r="Q1378" s="331">
        <v>0</v>
      </c>
      <c r="R1378" s="331">
        <v>0</v>
      </c>
      <c r="S1378" s="331">
        <v>0</v>
      </c>
      <c r="T1378" s="331">
        <v>0</v>
      </c>
      <c r="U1378" s="331">
        <v>337995296.80000001</v>
      </c>
      <c r="V1378" s="229"/>
      <c r="W1378" s="229"/>
      <c r="X1378" s="229"/>
      <c r="Y1378" s="229"/>
    </row>
    <row r="1379" spans="1:25" x14ac:dyDescent="0.3">
      <c r="A1379" s="284" t="s">
        <v>291</v>
      </c>
      <c r="B1379" s="333">
        <v>43465</v>
      </c>
      <c r="C1379" s="284" t="s">
        <v>139</v>
      </c>
      <c r="D1379" s="331" t="s">
        <v>138</v>
      </c>
      <c r="E1379" s="331">
        <v>0</v>
      </c>
      <c r="F1379" s="331">
        <v>0</v>
      </c>
      <c r="G1379" s="331">
        <v>0</v>
      </c>
      <c r="H1379" s="331">
        <v>0</v>
      </c>
      <c r="I1379" s="331">
        <v>0</v>
      </c>
      <c r="J1379" s="331">
        <v>0</v>
      </c>
      <c r="K1379" s="331">
        <v>0</v>
      </c>
      <c r="L1379" s="331">
        <v>0</v>
      </c>
      <c r="M1379" s="331">
        <v>0</v>
      </c>
      <c r="N1379" s="331">
        <v>0</v>
      </c>
      <c r="O1379" s="331">
        <v>0</v>
      </c>
      <c r="P1379" s="331">
        <v>0</v>
      </c>
      <c r="Q1379" s="331">
        <v>0</v>
      </c>
      <c r="R1379" s="331">
        <v>0</v>
      </c>
      <c r="S1379" s="331">
        <v>0</v>
      </c>
      <c r="T1379" s="331">
        <v>0</v>
      </c>
      <c r="U1379" s="331">
        <v>0</v>
      </c>
      <c r="V1379" s="229"/>
      <c r="W1379" s="229"/>
      <c r="X1379" s="229"/>
      <c r="Y1379" s="229"/>
    </row>
    <row r="1380" spans="1:25" x14ac:dyDescent="0.3">
      <c r="A1380" s="284" t="s">
        <v>291</v>
      </c>
      <c r="B1380" s="333">
        <v>43465</v>
      </c>
      <c r="C1380" s="284" t="s">
        <v>4</v>
      </c>
      <c r="D1380" s="331" t="s">
        <v>520</v>
      </c>
      <c r="U1380" s="331">
        <v>0</v>
      </c>
      <c r="V1380" s="229"/>
      <c r="W1380" s="229"/>
      <c r="X1380" s="229"/>
      <c r="Y1380" s="229"/>
    </row>
    <row r="1381" spans="1:25" x14ac:dyDescent="0.3">
      <c r="A1381" s="284" t="s">
        <v>291</v>
      </c>
      <c r="B1381" s="333">
        <v>43465</v>
      </c>
      <c r="C1381" s="284" t="s">
        <v>5</v>
      </c>
      <c r="D1381" s="331" t="s">
        <v>528</v>
      </c>
      <c r="E1381" s="331">
        <v>0</v>
      </c>
      <c r="F1381" s="331">
        <v>0</v>
      </c>
      <c r="G1381" s="331">
        <v>-477518.25</v>
      </c>
      <c r="H1381" s="331">
        <v>0</v>
      </c>
      <c r="I1381" s="331">
        <v>0</v>
      </c>
      <c r="J1381" s="331">
        <v>-343548.32</v>
      </c>
      <c r="K1381" s="331">
        <v>4924057.91</v>
      </c>
      <c r="L1381" s="331">
        <v>-1731865.44</v>
      </c>
      <c r="M1381" s="331">
        <v>0</v>
      </c>
      <c r="N1381" s="331">
        <v>0</v>
      </c>
      <c r="O1381" s="331">
        <v>0</v>
      </c>
      <c r="P1381" s="331">
        <v>0</v>
      </c>
      <c r="Q1381" s="331">
        <v>0</v>
      </c>
      <c r="R1381" s="331">
        <v>0</v>
      </c>
      <c r="S1381" s="331">
        <v>0</v>
      </c>
      <c r="T1381" s="331">
        <v>0</v>
      </c>
      <c r="U1381" s="331">
        <v>2371125.89</v>
      </c>
      <c r="V1381" s="229"/>
      <c r="W1381" s="229"/>
      <c r="X1381" s="229"/>
      <c r="Y1381" s="229"/>
    </row>
    <row r="1382" spans="1:25" x14ac:dyDescent="0.3">
      <c r="A1382" s="284" t="s">
        <v>291</v>
      </c>
      <c r="B1382" s="333">
        <v>43465</v>
      </c>
      <c r="C1382" s="284" t="s">
        <v>13</v>
      </c>
      <c r="D1382" s="331" t="s">
        <v>529</v>
      </c>
      <c r="E1382" s="331">
        <v>0</v>
      </c>
      <c r="F1382" s="331">
        <v>0</v>
      </c>
      <c r="G1382" s="331">
        <v>0</v>
      </c>
      <c r="H1382" s="331">
        <v>0</v>
      </c>
      <c r="I1382" s="331">
        <v>0</v>
      </c>
      <c r="J1382" s="331">
        <v>-69931.5</v>
      </c>
      <c r="K1382" s="331">
        <v>-5326567.99</v>
      </c>
      <c r="L1382" s="331">
        <v>-283915.31</v>
      </c>
      <c r="M1382" s="331">
        <v>0</v>
      </c>
      <c r="N1382" s="331">
        <v>0</v>
      </c>
      <c r="O1382" s="331">
        <v>0</v>
      </c>
      <c r="P1382" s="331">
        <v>0</v>
      </c>
      <c r="Q1382" s="331">
        <v>0</v>
      </c>
      <c r="R1382" s="331">
        <v>0</v>
      </c>
      <c r="S1382" s="331">
        <v>0</v>
      </c>
      <c r="T1382" s="331">
        <v>0</v>
      </c>
      <c r="U1382" s="331">
        <v>-5680414.7999999998</v>
      </c>
      <c r="V1382" s="229"/>
      <c r="W1382" s="229"/>
      <c r="X1382" s="229"/>
      <c r="Y1382" s="229"/>
    </row>
    <row r="1383" spans="1:25" x14ac:dyDescent="0.3">
      <c r="A1383" s="284" t="s">
        <v>291</v>
      </c>
      <c r="B1383" s="333">
        <v>43465</v>
      </c>
      <c r="C1383" s="284" t="s">
        <v>14</v>
      </c>
      <c r="D1383" s="331" t="s">
        <v>530</v>
      </c>
      <c r="E1383" s="331">
        <v>0</v>
      </c>
      <c r="F1383" s="331">
        <v>0</v>
      </c>
      <c r="G1383" s="331">
        <v>-477518.25</v>
      </c>
      <c r="H1383" s="331">
        <v>0</v>
      </c>
      <c r="I1383" s="331">
        <v>0</v>
      </c>
      <c r="J1383" s="331">
        <v>-273616.82</v>
      </c>
      <c r="K1383" s="331">
        <v>10250625.890000001</v>
      </c>
      <c r="L1383" s="331">
        <v>-1447950.13</v>
      </c>
      <c r="M1383" s="331">
        <v>0</v>
      </c>
      <c r="N1383" s="331">
        <v>0</v>
      </c>
      <c r="O1383" s="331">
        <v>0</v>
      </c>
      <c r="P1383" s="331">
        <v>0</v>
      </c>
      <c r="Q1383" s="331">
        <v>0</v>
      </c>
      <c r="R1383" s="331">
        <v>0</v>
      </c>
      <c r="S1383" s="331">
        <v>0</v>
      </c>
      <c r="T1383" s="331">
        <v>0</v>
      </c>
      <c r="U1383" s="331">
        <v>8051540.6900000004</v>
      </c>
      <c r="V1383" s="229"/>
      <c r="W1383" s="229"/>
      <c r="X1383" s="229"/>
      <c r="Y1383" s="229"/>
    </row>
    <row r="1384" spans="1:25" x14ac:dyDescent="0.3">
      <c r="A1384" s="284" t="s">
        <v>291</v>
      </c>
      <c r="B1384" s="333">
        <v>43465</v>
      </c>
      <c r="C1384" s="284" t="s">
        <v>15</v>
      </c>
      <c r="D1384" s="331" t="s">
        <v>531</v>
      </c>
      <c r="E1384" s="331">
        <v>0</v>
      </c>
      <c r="F1384" s="331">
        <v>0</v>
      </c>
      <c r="G1384" s="331">
        <v>7095787.1100000003</v>
      </c>
      <c r="H1384" s="331">
        <v>0</v>
      </c>
      <c r="I1384" s="331">
        <v>0</v>
      </c>
      <c r="J1384" s="331">
        <v>874059.04</v>
      </c>
      <c r="K1384" s="331">
        <v>263455926.77000001</v>
      </c>
      <c r="L1384" s="331">
        <v>222694478.84</v>
      </c>
      <c r="M1384" s="331">
        <v>0</v>
      </c>
      <c r="N1384" s="331">
        <v>0</v>
      </c>
      <c r="O1384" s="331">
        <v>0</v>
      </c>
      <c r="P1384" s="331">
        <v>0</v>
      </c>
      <c r="Q1384" s="331">
        <v>0</v>
      </c>
      <c r="R1384" s="331">
        <v>0</v>
      </c>
      <c r="S1384" s="331">
        <v>0</v>
      </c>
      <c r="T1384" s="331">
        <v>0</v>
      </c>
      <c r="U1384" s="331">
        <v>494120251.75999999</v>
      </c>
      <c r="V1384" s="229"/>
      <c r="W1384" s="229"/>
      <c r="X1384" s="229"/>
      <c r="Y1384" s="229"/>
    </row>
    <row r="1385" spans="1:25" x14ac:dyDescent="0.3">
      <c r="A1385" s="284" t="s">
        <v>291</v>
      </c>
      <c r="B1385" s="333">
        <v>43465</v>
      </c>
      <c r="C1385" s="284" t="s">
        <v>23</v>
      </c>
      <c r="D1385" s="331" t="s">
        <v>532</v>
      </c>
      <c r="E1385" s="331">
        <v>0</v>
      </c>
      <c r="F1385" s="331">
        <v>0</v>
      </c>
      <c r="G1385" s="331">
        <v>1834516.39</v>
      </c>
      <c r="H1385" s="331">
        <v>0</v>
      </c>
      <c r="I1385" s="331">
        <v>0</v>
      </c>
      <c r="J1385" s="331">
        <v>335438.21999999997</v>
      </c>
      <c r="K1385" s="331">
        <v>108509975.76000001</v>
      </c>
      <c r="L1385" s="331">
        <v>106147948.55</v>
      </c>
      <c r="M1385" s="331">
        <v>0</v>
      </c>
      <c r="N1385" s="331">
        <v>0</v>
      </c>
      <c r="O1385" s="331">
        <v>0</v>
      </c>
      <c r="P1385" s="331">
        <v>0</v>
      </c>
      <c r="Q1385" s="331">
        <v>0</v>
      </c>
      <c r="R1385" s="331">
        <v>0</v>
      </c>
      <c r="S1385" s="331">
        <v>0</v>
      </c>
      <c r="T1385" s="331">
        <v>0</v>
      </c>
      <c r="U1385" s="331">
        <v>216827878.91</v>
      </c>
      <c r="V1385" s="229"/>
      <c r="W1385" s="229"/>
      <c r="X1385" s="229"/>
      <c r="Y1385" s="229"/>
    </row>
    <row r="1386" spans="1:25" x14ac:dyDescent="0.3">
      <c r="A1386" s="284" t="s">
        <v>291</v>
      </c>
      <c r="B1386" s="333">
        <v>43465</v>
      </c>
      <c r="C1386" s="284" t="s">
        <v>24</v>
      </c>
      <c r="D1386" s="331" t="s">
        <v>533</v>
      </c>
      <c r="E1386" s="331">
        <v>0</v>
      </c>
      <c r="F1386" s="331">
        <v>0</v>
      </c>
      <c r="G1386" s="331">
        <v>5261270.72</v>
      </c>
      <c r="H1386" s="331">
        <v>0</v>
      </c>
      <c r="I1386" s="331">
        <v>0</v>
      </c>
      <c r="J1386" s="331">
        <v>538620.81999999995</v>
      </c>
      <c r="K1386" s="331">
        <v>154945951.02000001</v>
      </c>
      <c r="L1386" s="331">
        <v>116546530.3</v>
      </c>
      <c r="M1386" s="331">
        <v>0</v>
      </c>
      <c r="N1386" s="331">
        <v>0</v>
      </c>
      <c r="O1386" s="331">
        <v>0</v>
      </c>
      <c r="P1386" s="331">
        <v>0</v>
      </c>
      <c r="Q1386" s="331">
        <v>0</v>
      </c>
      <c r="R1386" s="331">
        <v>0</v>
      </c>
      <c r="S1386" s="331">
        <v>0</v>
      </c>
      <c r="T1386" s="331">
        <v>0</v>
      </c>
      <c r="U1386" s="331">
        <v>277292372.85000002</v>
      </c>
      <c r="V1386" s="229"/>
      <c r="W1386" s="229"/>
      <c r="X1386" s="229"/>
      <c r="Y1386" s="229"/>
    </row>
    <row r="1387" spans="1:25" x14ac:dyDescent="0.3">
      <c r="A1387" s="284" t="s">
        <v>291</v>
      </c>
      <c r="B1387" s="333">
        <v>43465</v>
      </c>
      <c r="C1387" s="284" t="s">
        <v>25</v>
      </c>
      <c r="D1387" s="331" t="s">
        <v>534</v>
      </c>
      <c r="E1387" s="331">
        <v>0</v>
      </c>
      <c r="F1387" s="331">
        <v>0</v>
      </c>
      <c r="G1387" s="331">
        <v>6618268.8600000003</v>
      </c>
      <c r="H1387" s="331">
        <v>0</v>
      </c>
      <c r="I1387" s="331">
        <v>0</v>
      </c>
      <c r="J1387" s="331">
        <v>530510.72</v>
      </c>
      <c r="K1387" s="331">
        <v>268379984.68000001</v>
      </c>
      <c r="L1387" s="331">
        <v>220962613.40000001</v>
      </c>
      <c r="M1387" s="331">
        <v>0</v>
      </c>
      <c r="N1387" s="331">
        <v>0</v>
      </c>
      <c r="O1387" s="331">
        <v>0</v>
      </c>
      <c r="P1387" s="331">
        <v>0</v>
      </c>
      <c r="Q1387" s="331">
        <v>0</v>
      </c>
      <c r="R1387" s="331">
        <v>0</v>
      </c>
      <c r="S1387" s="331">
        <v>0</v>
      </c>
      <c r="T1387" s="331">
        <v>0</v>
      </c>
      <c r="U1387" s="331">
        <v>496491377.64999998</v>
      </c>
      <c r="V1387" s="229"/>
      <c r="W1387" s="229"/>
      <c r="X1387" s="229"/>
      <c r="Y1387" s="229"/>
    </row>
    <row r="1388" spans="1:25" x14ac:dyDescent="0.3">
      <c r="A1388" s="284" t="s">
        <v>291</v>
      </c>
      <c r="B1388" s="333">
        <v>43465</v>
      </c>
      <c r="C1388" s="284" t="s">
        <v>26</v>
      </c>
      <c r="D1388" s="331" t="s">
        <v>535</v>
      </c>
      <c r="E1388" s="331">
        <v>0</v>
      </c>
      <c r="F1388" s="331">
        <v>0</v>
      </c>
      <c r="G1388" s="331">
        <v>4783752.47</v>
      </c>
      <c r="H1388" s="331">
        <v>0</v>
      </c>
      <c r="I1388" s="331">
        <v>0</v>
      </c>
      <c r="J1388" s="331">
        <v>265004</v>
      </c>
      <c r="K1388" s="331">
        <v>165196576.91</v>
      </c>
      <c r="L1388" s="331">
        <v>115098580.16</v>
      </c>
      <c r="M1388" s="331">
        <v>0</v>
      </c>
      <c r="N1388" s="331">
        <v>0</v>
      </c>
      <c r="O1388" s="331">
        <v>0</v>
      </c>
      <c r="P1388" s="331">
        <v>0</v>
      </c>
      <c r="Q1388" s="331">
        <v>0</v>
      </c>
      <c r="R1388" s="331">
        <v>0</v>
      </c>
      <c r="S1388" s="331">
        <v>0</v>
      </c>
      <c r="T1388" s="331">
        <v>0</v>
      </c>
      <c r="U1388" s="331">
        <v>285343913.54000002</v>
      </c>
      <c r="V1388" s="229"/>
      <c r="W1388" s="229"/>
      <c r="X1388" s="229"/>
      <c r="Y1388" s="229"/>
    </row>
    <row r="1389" spans="1:25" x14ac:dyDescent="0.3">
      <c r="A1389" s="284" t="s">
        <v>291</v>
      </c>
      <c r="B1389" s="333">
        <v>43465</v>
      </c>
      <c r="C1389" s="284" t="s">
        <v>27</v>
      </c>
      <c r="D1389" s="331" t="s">
        <v>536</v>
      </c>
      <c r="E1389" s="331">
        <v>0</v>
      </c>
      <c r="F1389" s="331">
        <v>0</v>
      </c>
      <c r="G1389" s="331">
        <v>276932.73</v>
      </c>
      <c r="H1389" s="331">
        <v>0</v>
      </c>
      <c r="I1389" s="331">
        <v>0</v>
      </c>
      <c r="J1389" s="331">
        <v>22198.52</v>
      </c>
      <c r="K1389" s="331">
        <v>11230006.24</v>
      </c>
      <c r="L1389" s="331">
        <v>9245888.9299999997</v>
      </c>
      <c r="M1389" s="331">
        <v>0</v>
      </c>
      <c r="N1389" s="331">
        <v>0</v>
      </c>
      <c r="O1389" s="331">
        <v>0</v>
      </c>
      <c r="P1389" s="331">
        <v>0</v>
      </c>
      <c r="Q1389" s="331">
        <v>0</v>
      </c>
      <c r="R1389" s="331">
        <v>0</v>
      </c>
      <c r="S1389" s="331">
        <v>0</v>
      </c>
      <c r="T1389" s="331">
        <v>0</v>
      </c>
      <c r="U1389" s="331">
        <v>20775026.420000002</v>
      </c>
      <c r="V1389" s="229"/>
      <c r="W1389" s="229"/>
      <c r="X1389" s="229"/>
      <c r="Y1389" s="229"/>
    </row>
    <row r="1390" spans="1:25" x14ac:dyDescent="0.3">
      <c r="A1390" s="284" t="s">
        <v>291</v>
      </c>
      <c r="B1390" s="333">
        <v>43465</v>
      </c>
      <c r="C1390" s="284" t="s">
        <v>28</v>
      </c>
      <c r="D1390" s="331" t="s">
        <v>537</v>
      </c>
      <c r="U1390" s="331">
        <v>0</v>
      </c>
      <c r="V1390" s="229"/>
      <c r="W1390" s="229"/>
      <c r="X1390" s="229"/>
      <c r="Y1390" s="229"/>
    </row>
    <row r="1391" spans="1:25" x14ac:dyDescent="0.3">
      <c r="A1391" s="284" t="s">
        <v>291</v>
      </c>
      <c r="B1391" s="333">
        <v>43465</v>
      </c>
      <c r="C1391" s="284" t="s">
        <v>29</v>
      </c>
      <c r="D1391" s="331" t="s">
        <v>526</v>
      </c>
      <c r="U1391" s="331">
        <v>0</v>
      </c>
      <c r="V1391" s="229"/>
      <c r="W1391" s="229"/>
      <c r="X1391" s="229"/>
      <c r="Y1391" s="229"/>
    </row>
    <row r="1392" spans="1:25" x14ac:dyDescent="0.3">
      <c r="A1392" s="284" t="s">
        <v>291</v>
      </c>
      <c r="B1392" s="333">
        <v>43465</v>
      </c>
      <c r="C1392" s="284" t="s">
        <v>30</v>
      </c>
      <c r="D1392" s="331" t="s">
        <v>527</v>
      </c>
      <c r="U1392" s="331">
        <v>0</v>
      </c>
      <c r="V1392" s="229"/>
      <c r="W1392" s="229"/>
      <c r="X1392" s="229"/>
      <c r="Y1392" s="229"/>
    </row>
    <row r="1393" spans="1:25" x14ac:dyDescent="0.3">
      <c r="A1393" s="284" t="s">
        <v>291</v>
      </c>
      <c r="B1393" s="333">
        <v>43465</v>
      </c>
      <c r="C1393" s="284" t="s">
        <v>31</v>
      </c>
      <c r="D1393" s="331" t="s">
        <v>538</v>
      </c>
      <c r="E1393" s="331">
        <v>0</v>
      </c>
      <c r="F1393" s="331">
        <v>0</v>
      </c>
      <c r="G1393" s="331">
        <v>6895201.5800000001</v>
      </c>
      <c r="H1393" s="331">
        <v>0</v>
      </c>
      <c r="I1393" s="331">
        <v>0</v>
      </c>
      <c r="J1393" s="331">
        <v>552709.24</v>
      </c>
      <c r="K1393" s="331">
        <v>279609990.92000002</v>
      </c>
      <c r="L1393" s="331">
        <v>230208502.33000001</v>
      </c>
      <c r="M1393" s="331">
        <v>0</v>
      </c>
      <c r="N1393" s="331">
        <v>0</v>
      </c>
      <c r="O1393" s="331">
        <v>0</v>
      </c>
      <c r="P1393" s="331">
        <v>0</v>
      </c>
      <c r="Q1393" s="331">
        <v>0</v>
      </c>
      <c r="R1393" s="331">
        <v>0</v>
      </c>
      <c r="S1393" s="331">
        <v>0</v>
      </c>
      <c r="T1393" s="331">
        <v>0</v>
      </c>
      <c r="U1393" s="331">
        <v>517266404.06999999</v>
      </c>
      <c r="V1393" s="229"/>
      <c r="W1393" s="229"/>
      <c r="X1393" s="229"/>
      <c r="Y1393" s="229"/>
    </row>
    <row r="1394" spans="1:25" x14ac:dyDescent="0.3">
      <c r="A1394" s="284" t="s">
        <v>291</v>
      </c>
      <c r="B1394" s="333">
        <v>43465</v>
      </c>
      <c r="C1394" s="284" t="s">
        <v>32</v>
      </c>
      <c r="D1394" s="331" t="s">
        <v>539</v>
      </c>
      <c r="E1394" s="331">
        <v>0</v>
      </c>
      <c r="F1394" s="331">
        <v>0</v>
      </c>
      <c r="G1394" s="331">
        <v>1834516.39</v>
      </c>
      <c r="H1394" s="331">
        <v>0</v>
      </c>
      <c r="I1394" s="331">
        <v>0</v>
      </c>
      <c r="J1394" s="331">
        <v>265506.71999999997</v>
      </c>
      <c r="K1394" s="331">
        <v>103183407.77</v>
      </c>
      <c r="L1394" s="331">
        <v>105864033.23999999</v>
      </c>
      <c r="M1394" s="331">
        <v>0</v>
      </c>
      <c r="N1394" s="331">
        <v>0</v>
      </c>
      <c r="O1394" s="331">
        <v>0</v>
      </c>
      <c r="P1394" s="331">
        <v>0</v>
      </c>
      <c r="Q1394" s="331">
        <v>0</v>
      </c>
      <c r="R1394" s="331">
        <v>0</v>
      </c>
      <c r="S1394" s="331">
        <v>0</v>
      </c>
      <c r="T1394" s="331">
        <v>0</v>
      </c>
      <c r="U1394" s="331">
        <v>211147464.11000001</v>
      </c>
      <c r="V1394" s="229"/>
      <c r="W1394" s="229"/>
      <c r="X1394" s="229"/>
      <c r="Y1394" s="229"/>
    </row>
    <row r="1395" spans="1:25" x14ac:dyDescent="0.3">
      <c r="A1395" s="284" t="s">
        <v>291</v>
      </c>
      <c r="B1395" s="333">
        <v>43465</v>
      </c>
      <c r="C1395" s="284" t="s">
        <v>33</v>
      </c>
      <c r="D1395" s="331" t="s">
        <v>540</v>
      </c>
      <c r="E1395" s="331">
        <v>0</v>
      </c>
      <c r="F1395" s="331">
        <v>0</v>
      </c>
      <c r="G1395" s="331">
        <v>5060685.1900000004</v>
      </c>
      <c r="H1395" s="331">
        <v>0</v>
      </c>
      <c r="I1395" s="331">
        <v>0</v>
      </c>
      <c r="J1395" s="331">
        <v>287202.52</v>
      </c>
      <c r="K1395" s="331">
        <v>176426583.15000001</v>
      </c>
      <c r="L1395" s="331">
        <v>124344469.09</v>
      </c>
      <c r="M1395" s="331">
        <v>0</v>
      </c>
      <c r="N1395" s="331">
        <v>0</v>
      </c>
      <c r="O1395" s="331">
        <v>0</v>
      </c>
      <c r="P1395" s="331">
        <v>0</v>
      </c>
      <c r="Q1395" s="331">
        <v>0</v>
      </c>
      <c r="R1395" s="331">
        <v>0</v>
      </c>
      <c r="S1395" s="331">
        <v>0</v>
      </c>
      <c r="T1395" s="331">
        <v>0</v>
      </c>
      <c r="U1395" s="331">
        <v>306118939.95999998</v>
      </c>
      <c r="V1395" s="229"/>
      <c r="W1395" s="229"/>
      <c r="X1395" s="229"/>
      <c r="Y1395" s="229"/>
    </row>
    <row r="1396" spans="1:25" x14ac:dyDescent="0.3">
      <c r="A1396" s="284" t="s">
        <v>275</v>
      </c>
      <c r="B1396" s="333">
        <v>42735</v>
      </c>
      <c r="C1396" s="284" t="s">
        <v>139</v>
      </c>
      <c r="D1396" s="331" t="s">
        <v>138</v>
      </c>
      <c r="V1396" s="229"/>
      <c r="W1396" s="229"/>
      <c r="X1396" s="229"/>
      <c r="Y1396" s="229"/>
    </row>
    <row r="1397" spans="1:25" x14ac:dyDescent="0.3">
      <c r="A1397" s="284" t="s">
        <v>275</v>
      </c>
      <c r="B1397" s="333">
        <v>42735</v>
      </c>
      <c r="C1397" s="284" t="s">
        <v>4</v>
      </c>
      <c r="D1397" s="331" t="s">
        <v>520</v>
      </c>
      <c r="V1397" s="229"/>
      <c r="W1397" s="229"/>
      <c r="X1397" s="229"/>
      <c r="Y1397" s="229"/>
    </row>
    <row r="1398" spans="1:25" x14ac:dyDescent="0.3">
      <c r="A1398" s="284" t="s">
        <v>275</v>
      </c>
      <c r="B1398" s="333">
        <v>42735</v>
      </c>
      <c r="C1398" s="284" t="s">
        <v>5</v>
      </c>
      <c r="D1398" s="331" t="s">
        <v>528</v>
      </c>
      <c r="E1398" s="331">
        <v>-1578811</v>
      </c>
      <c r="U1398" s="331">
        <v>-1578811</v>
      </c>
      <c r="V1398" s="229"/>
      <c r="W1398" s="229"/>
      <c r="X1398" s="229"/>
      <c r="Y1398" s="229"/>
    </row>
    <row r="1399" spans="1:25" x14ac:dyDescent="0.3">
      <c r="A1399" s="284" t="s">
        <v>275</v>
      </c>
      <c r="B1399" s="333">
        <v>42735</v>
      </c>
      <c r="C1399" s="284" t="s">
        <v>13</v>
      </c>
      <c r="D1399" s="331" t="s">
        <v>529</v>
      </c>
      <c r="V1399" s="229"/>
      <c r="W1399" s="229"/>
      <c r="X1399" s="229"/>
      <c r="Y1399" s="229"/>
    </row>
    <row r="1400" spans="1:25" x14ac:dyDescent="0.3">
      <c r="A1400" s="284" t="s">
        <v>275</v>
      </c>
      <c r="B1400" s="333">
        <v>42735</v>
      </c>
      <c r="C1400" s="284" t="s">
        <v>14</v>
      </c>
      <c r="D1400" s="331" t="s">
        <v>530</v>
      </c>
      <c r="E1400" s="331">
        <v>-1578811</v>
      </c>
      <c r="U1400" s="331">
        <v>-1578811</v>
      </c>
      <c r="V1400" s="229"/>
      <c r="W1400" s="229"/>
      <c r="X1400" s="229"/>
      <c r="Y1400" s="229"/>
    </row>
    <row r="1401" spans="1:25" x14ac:dyDescent="0.3">
      <c r="A1401" s="284" t="s">
        <v>275</v>
      </c>
      <c r="B1401" s="333">
        <v>42735</v>
      </c>
      <c r="C1401" s="284" t="s">
        <v>15</v>
      </c>
      <c r="D1401" s="331" t="s">
        <v>531</v>
      </c>
      <c r="E1401" s="331">
        <v>2184838</v>
      </c>
      <c r="U1401" s="331">
        <v>2184838</v>
      </c>
      <c r="V1401" s="229"/>
      <c r="W1401" s="229"/>
      <c r="X1401" s="229"/>
      <c r="Y1401" s="229"/>
    </row>
    <row r="1402" spans="1:25" x14ac:dyDescent="0.3">
      <c r="A1402" s="284" t="s">
        <v>275</v>
      </c>
      <c r="B1402" s="333">
        <v>42735</v>
      </c>
      <c r="C1402" s="284" t="s">
        <v>23</v>
      </c>
      <c r="D1402" s="331" t="s">
        <v>532</v>
      </c>
      <c r="V1402" s="229"/>
      <c r="W1402" s="229"/>
      <c r="X1402" s="229"/>
      <c r="Y1402" s="229"/>
    </row>
    <row r="1403" spans="1:25" x14ac:dyDescent="0.3">
      <c r="A1403" s="284" t="s">
        <v>275</v>
      </c>
      <c r="B1403" s="333">
        <v>42735</v>
      </c>
      <c r="C1403" s="284" t="s">
        <v>24</v>
      </c>
      <c r="D1403" s="331" t="s">
        <v>533</v>
      </c>
      <c r="E1403" s="331">
        <v>2184838</v>
      </c>
      <c r="U1403" s="331">
        <v>2184838</v>
      </c>
      <c r="V1403" s="229"/>
      <c r="W1403" s="229"/>
      <c r="X1403" s="229"/>
      <c r="Y1403" s="229"/>
    </row>
    <row r="1404" spans="1:25" x14ac:dyDescent="0.3">
      <c r="A1404" s="284" t="s">
        <v>275</v>
      </c>
      <c r="B1404" s="333">
        <v>42735</v>
      </c>
      <c r="C1404" s="284" t="s">
        <v>25</v>
      </c>
      <c r="D1404" s="331" t="s">
        <v>534</v>
      </c>
      <c r="E1404" s="331">
        <v>606027</v>
      </c>
      <c r="U1404" s="331">
        <v>606027</v>
      </c>
      <c r="V1404" s="229"/>
      <c r="W1404" s="229"/>
      <c r="X1404" s="229"/>
      <c r="Y1404" s="229"/>
    </row>
    <row r="1405" spans="1:25" x14ac:dyDescent="0.3">
      <c r="A1405" s="284" t="s">
        <v>275</v>
      </c>
      <c r="B1405" s="333">
        <v>42735</v>
      </c>
      <c r="C1405" s="284" t="s">
        <v>26</v>
      </c>
      <c r="D1405" s="331" t="s">
        <v>535</v>
      </c>
      <c r="E1405" s="331">
        <v>606027</v>
      </c>
      <c r="U1405" s="331">
        <v>606027</v>
      </c>
      <c r="V1405" s="229"/>
      <c r="W1405" s="229"/>
      <c r="X1405" s="229"/>
      <c r="Y1405" s="229"/>
    </row>
    <row r="1406" spans="1:25" x14ac:dyDescent="0.3">
      <c r="A1406" s="284" t="s">
        <v>275</v>
      </c>
      <c r="B1406" s="333">
        <v>42735</v>
      </c>
      <c r="C1406" s="284" t="s">
        <v>27</v>
      </c>
      <c r="D1406" s="331" t="s">
        <v>536</v>
      </c>
      <c r="E1406" s="331">
        <v>325866</v>
      </c>
      <c r="U1406" s="331">
        <v>325866</v>
      </c>
      <c r="V1406" s="229"/>
      <c r="W1406" s="229"/>
      <c r="X1406" s="229"/>
      <c r="Y1406" s="229"/>
    </row>
    <row r="1407" spans="1:25" x14ac:dyDescent="0.3">
      <c r="A1407" s="284" t="s">
        <v>275</v>
      </c>
      <c r="B1407" s="333">
        <v>42735</v>
      </c>
      <c r="C1407" s="284" t="s">
        <v>28</v>
      </c>
      <c r="D1407" s="331" t="s">
        <v>537</v>
      </c>
      <c r="V1407" s="229"/>
      <c r="W1407" s="229"/>
      <c r="X1407" s="229"/>
      <c r="Y1407" s="229"/>
    </row>
    <row r="1408" spans="1:25" x14ac:dyDescent="0.3">
      <c r="A1408" s="284" t="s">
        <v>275</v>
      </c>
      <c r="B1408" s="333">
        <v>42735</v>
      </c>
      <c r="C1408" s="284" t="s">
        <v>29</v>
      </c>
      <c r="D1408" s="331" t="s">
        <v>526</v>
      </c>
      <c r="V1408" s="229"/>
      <c r="W1408" s="229"/>
      <c r="X1408" s="229"/>
      <c r="Y1408" s="229"/>
    </row>
    <row r="1409" spans="1:25" x14ac:dyDescent="0.3">
      <c r="A1409" s="284" t="s">
        <v>275</v>
      </c>
      <c r="B1409" s="333">
        <v>42735</v>
      </c>
      <c r="C1409" s="284" t="s">
        <v>30</v>
      </c>
      <c r="D1409" s="331" t="s">
        <v>527</v>
      </c>
      <c r="V1409" s="229"/>
      <c r="W1409" s="229"/>
      <c r="X1409" s="229"/>
      <c r="Y1409" s="229"/>
    </row>
    <row r="1410" spans="1:25" x14ac:dyDescent="0.3">
      <c r="A1410" s="284" t="s">
        <v>275</v>
      </c>
      <c r="B1410" s="333">
        <v>42735</v>
      </c>
      <c r="C1410" s="284" t="s">
        <v>31</v>
      </c>
      <c r="D1410" s="331" t="s">
        <v>538</v>
      </c>
      <c r="E1410" s="331">
        <v>931893</v>
      </c>
      <c r="U1410" s="331">
        <v>931893</v>
      </c>
      <c r="V1410" s="229"/>
      <c r="W1410" s="229"/>
      <c r="X1410" s="229"/>
      <c r="Y1410" s="229"/>
    </row>
    <row r="1411" spans="1:25" x14ac:dyDescent="0.3">
      <c r="A1411" s="284" t="s">
        <v>275</v>
      </c>
      <c r="B1411" s="333">
        <v>42735</v>
      </c>
      <c r="C1411" s="284" t="s">
        <v>32</v>
      </c>
      <c r="D1411" s="331" t="s">
        <v>539</v>
      </c>
      <c r="V1411" s="229"/>
      <c r="W1411" s="229"/>
      <c r="X1411" s="229"/>
      <c r="Y1411" s="229"/>
    </row>
    <row r="1412" spans="1:25" x14ac:dyDescent="0.3">
      <c r="A1412" s="284" t="s">
        <v>275</v>
      </c>
      <c r="B1412" s="333">
        <v>42735</v>
      </c>
      <c r="C1412" s="284" t="s">
        <v>33</v>
      </c>
      <c r="D1412" s="331" t="s">
        <v>540</v>
      </c>
      <c r="E1412" s="331">
        <v>931893</v>
      </c>
      <c r="U1412" s="331">
        <v>931893</v>
      </c>
      <c r="V1412" s="229"/>
      <c r="W1412" s="229"/>
      <c r="X1412" s="229"/>
      <c r="Y1412" s="229"/>
    </row>
    <row r="1413" spans="1:25" x14ac:dyDescent="0.3">
      <c r="A1413" s="284" t="s">
        <v>275</v>
      </c>
      <c r="B1413" s="333">
        <v>43100</v>
      </c>
      <c r="C1413" s="284" t="s">
        <v>139</v>
      </c>
      <c r="D1413" s="331" t="s">
        <v>138</v>
      </c>
      <c r="V1413" s="229"/>
      <c r="W1413" s="229"/>
      <c r="X1413" s="229"/>
      <c r="Y1413" s="229"/>
    </row>
    <row r="1414" spans="1:25" x14ac:dyDescent="0.3">
      <c r="A1414" s="284" t="s">
        <v>275</v>
      </c>
      <c r="B1414" s="333">
        <v>43100</v>
      </c>
      <c r="C1414" s="284" t="s">
        <v>4</v>
      </c>
      <c r="D1414" s="331" t="s">
        <v>520</v>
      </c>
      <c r="V1414" s="229"/>
      <c r="W1414" s="229"/>
      <c r="X1414" s="229"/>
      <c r="Y1414" s="229"/>
    </row>
    <row r="1415" spans="1:25" x14ac:dyDescent="0.3">
      <c r="A1415" s="284" t="s">
        <v>275</v>
      </c>
      <c r="B1415" s="333">
        <v>43100</v>
      </c>
      <c r="C1415" s="284" t="s">
        <v>5</v>
      </c>
      <c r="D1415" s="331" t="s">
        <v>528</v>
      </c>
      <c r="E1415" s="331">
        <v>-1401921.73</v>
      </c>
      <c r="U1415" s="331">
        <v>-1401921.73</v>
      </c>
      <c r="V1415" s="229"/>
      <c r="W1415" s="229"/>
      <c r="X1415" s="229"/>
      <c r="Y1415" s="229"/>
    </row>
    <row r="1416" spans="1:25" x14ac:dyDescent="0.3">
      <c r="A1416" s="284" t="s">
        <v>275</v>
      </c>
      <c r="B1416" s="333">
        <v>43100</v>
      </c>
      <c r="C1416" s="284" t="s">
        <v>13</v>
      </c>
      <c r="D1416" s="331" t="s">
        <v>529</v>
      </c>
      <c r="V1416" s="229"/>
      <c r="W1416" s="229"/>
      <c r="X1416" s="229"/>
      <c r="Y1416" s="229"/>
    </row>
    <row r="1417" spans="1:25" x14ac:dyDescent="0.3">
      <c r="A1417" s="284" t="s">
        <v>275</v>
      </c>
      <c r="B1417" s="333">
        <v>43100</v>
      </c>
      <c r="C1417" s="284" t="s">
        <v>14</v>
      </c>
      <c r="D1417" s="331" t="s">
        <v>530</v>
      </c>
      <c r="E1417" s="331">
        <v>-1401921.73</v>
      </c>
      <c r="U1417" s="331">
        <v>-1401921.73</v>
      </c>
      <c r="V1417" s="229"/>
      <c r="W1417" s="229"/>
      <c r="X1417" s="229"/>
      <c r="Y1417" s="229"/>
    </row>
    <row r="1418" spans="1:25" x14ac:dyDescent="0.3">
      <c r="A1418" s="284" t="s">
        <v>275</v>
      </c>
      <c r="B1418" s="333">
        <v>43100</v>
      </c>
      <c r="C1418" s="284" t="s">
        <v>15</v>
      </c>
      <c r="D1418" s="331" t="s">
        <v>531</v>
      </c>
      <c r="E1418" s="331">
        <v>2296977.7672000001</v>
      </c>
      <c r="U1418" s="331">
        <v>2296977.7672000001</v>
      </c>
      <c r="V1418" s="229"/>
      <c r="W1418" s="229"/>
      <c r="X1418" s="229"/>
      <c r="Y1418" s="229"/>
    </row>
    <row r="1419" spans="1:25" x14ac:dyDescent="0.3">
      <c r="A1419" s="284" t="s">
        <v>275</v>
      </c>
      <c r="B1419" s="333">
        <v>43100</v>
      </c>
      <c r="C1419" s="284" t="s">
        <v>23</v>
      </c>
      <c r="D1419" s="331" t="s">
        <v>532</v>
      </c>
      <c r="V1419" s="229"/>
      <c r="W1419" s="229"/>
      <c r="X1419" s="229"/>
      <c r="Y1419" s="229"/>
    </row>
    <row r="1420" spans="1:25" x14ac:dyDescent="0.3">
      <c r="A1420" s="284" t="s">
        <v>275</v>
      </c>
      <c r="B1420" s="333">
        <v>43100</v>
      </c>
      <c r="C1420" s="284" t="s">
        <v>24</v>
      </c>
      <c r="D1420" s="331" t="s">
        <v>533</v>
      </c>
      <c r="E1420" s="331">
        <v>2296977.7672000001</v>
      </c>
      <c r="U1420" s="331">
        <v>2296977.7672000001</v>
      </c>
      <c r="V1420" s="229"/>
      <c r="W1420" s="229"/>
      <c r="X1420" s="229"/>
      <c r="Y1420" s="229"/>
    </row>
    <row r="1421" spans="1:25" x14ac:dyDescent="0.3">
      <c r="A1421" s="284" t="s">
        <v>275</v>
      </c>
      <c r="B1421" s="333">
        <v>43100</v>
      </c>
      <c r="C1421" s="284" t="s">
        <v>25</v>
      </c>
      <c r="D1421" s="331" t="s">
        <v>534</v>
      </c>
      <c r="E1421" s="331">
        <v>895056.03717000003</v>
      </c>
      <c r="U1421" s="331">
        <v>895056.03717000003</v>
      </c>
      <c r="V1421" s="229"/>
      <c r="W1421" s="229"/>
      <c r="X1421" s="229"/>
      <c r="Y1421" s="229"/>
    </row>
    <row r="1422" spans="1:25" x14ac:dyDescent="0.3">
      <c r="A1422" s="284" t="s">
        <v>275</v>
      </c>
      <c r="B1422" s="333">
        <v>43100</v>
      </c>
      <c r="C1422" s="284" t="s">
        <v>26</v>
      </c>
      <c r="D1422" s="331" t="s">
        <v>535</v>
      </c>
      <c r="E1422" s="331">
        <v>895056.03717000003</v>
      </c>
      <c r="U1422" s="331">
        <v>895056.03717000003</v>
      </c>
      <c r="V1422" s="229"/>
      <c r="W1422" s="229"/>
      <c r="X1422" s="229"/>
      <c r="Y1422" s="229"/>
    </row>
    <row r="1423" spans="1:25" x14ac:dyDescent="0.3">
      <c r="A1423" s="284" t="s">
        <v>275</v>
      </c>
      <c r="B1423" s="333">
        <v>43100</v>
      </c>
      <c r="C1423" s="284" t="s">
        <v>27</v>
      </c>
      <c r="D1423" s="331" t="s">
        <v>536</v>
      </c>
      <c r="E1423" s="331">
        <v>337279</v>
      </c>
      <c r="U1423" s="331">
        <v>337279</v>
      </c>
      <c r="V1423" s="229"/>
      <c r="W1423" s="229"/>
      <c r="X1423" s="229"/>
      <c r="Y1423" s="229"/>
    </row>
    <row r="1424" spans="1:25" x14ac:dyDescent="0.3">
      <c r="A1424" s="284" t="s">
        <v>275</v>
      </c>
      <c r="B1424" s="333">
        <v>43100</v>
      </c>
      <c r="C1424" s="284" t="s">
        <v>28</v>
      </c>
      <c r="D1424" s="331" t="s">
        <v>537</v>
      </c>
      <c r="V1424" s="229"/>
      <c r="W1424" s="229"/>
      <c r="X1424" s="229"/>
      <c r="Y1424" s="229"/>
    </row>
    <row r="1425" spans="1:25" x14ac:dyDescent="0.3">
      <c r="A1425" s="284" t="s">
        <v>275</v>
      </c>
      <c r="B1425" s="333">
        <v>43100</v>
      </c>
      <c r="C1425" s="284" t="s">
        <v>29</v>
      </c>
      <c r="D1425" s="331" t="s">
        <v>526</v>
      </c>
      <c r="V1425" s="229"/>
      <c r="W1425" s="229"/>
      <c r="X1425" s="229"/>
      <c r="Y1425" s="229"/>
    </row>
    <row r="1426" spans="1:25" x14ac:dyDescent="0.3">
      <c r="A1426" s="284" t="s">
        <v>275</v>
      </c>
      <c r="B1426" s="333">
        <v>43100</v>
      </c>
      <c r="C1426" s="284" t="s">
        <v>30</v>
      </c>
      <c r="D1426" s="331" t="s">
        <v>527</v>
      </c>
      <c r="V1426" s="229"/>
      <c r="W1426" s="229"/>
      <c r="X1426" s="229"/>
      <c r="Y1426" s="229"/>
    </row>
    <row r="1427" spans="1:25" x14ac:dyDescent="0.3">
      <c r="A1427" s="284" t="s">
        <v>275</v>
      </c>
      <c r="B1427" s="333">
        <v>43100</v>
      </c>
      <c r="C1427" s="284" t="s">
        <v>31</v>
      </c>
      <c r="D1427" s="331" t="s">
        <v>538</v>
      </c>
      <c r="E1427" s="331">
        <v>1232335.0371999999</v>
      </c>
      <c r="U1427" s="331">
        <v>1232335</v>
      </c>
      <c r="V1427" s="229"/>
      <c r="W1427" s="229"/>
      <c r="X1427" s="229"/>
      <c r="Y1427" s="229"/>
    </row>
    <row r="1428" spans="1:25" x14ac:dyDescent="0.3">
      <c r="A1428" s="284" t="s">
        <v>275</v>
      </c>
      <c r="B1428" s="333">
        <v>43100</v>
      </c>
      <c r="C1428" s="284" t="s">
        <v>32</v>
      </c>
      <c r="D1428" s="331" t="s">
        <v>539</v>
      </c>
      <c r="V1428" s="229"/>
      <c r="W1428" s="229"/>
      <c r="X1428" s="229"/>
      <c r="Y1428" s="229"/>
    </row>
    <row r="1429" spans="1:25" x14ac:dyDescent="0.3">
      <c r="A1429" s="284" t="s">
        <v>275</v>
      </c>
      <c r="B1429" s="333">
        <v>43100</v>
      </c>
      <c r="C1429" s="284" t="s">
        <v>33</v>
      </c>
      <c r="D1429" s="331" t="s">
        <v>540</v>
      </c>
      <c r="E1429" s="331">
        <v>1232335.0371999999</v>
      </c>
      <c r="U1429" s="331">
        <v>1232335.0371999999</v>
      </c>
      <c r="V1429" s="229"/>
      <c r="W1429" s="229"/>
      <c r="X1429" s="229"/>
      <c r="Y1429" s="229"/>
    </row>
    <row r="1430" spans="1:25" x14ac:dyDescent="0.3">
      <c r="A1430" s="284" t="s">
        <v>275</v>
      </c>
      <c r="B1430" s="333">
        <v>43465</v>
      </c>
      <c r="C1430" s="284" t="s">
        <v>139</v>
      </c>
      <c r="D1430" s="331" t="s">
        <v>138</v>
      </c>
      <c r="V1430" s="229"/>
      <c r="W1430" s="229"/>
      <c r="X1430" s="229"/>
      <c r="Y1430" s="229"/>
    </row>
    <row r="1431" spans="1:25" x14ac:dyDescent="0.3">
      <c r="A1431" s="284" t="s">
        <v>275</v>
      </c>
      <c r="B1431" s="333">
        <v>43465</v>
      </c>
      <c r="C1431" s="284" t="s">
        <v>4</v>
      </c>
      <c r="D1431" s="331" t="s">
        <v>520</v>
      </c>
      <c r="V1431" s="229"/>
      <c r="W1431" s="229"/>
      <c r="X1431" s="229"/>
      <c r="Y1431" s="229"/>
    </row>
    <row r="1432" spans="1:25" x14ac:dyDescent="0.3">
      <c r="A1432" s="284" t="s">
        <v>275</v>
      </c>
      <c r="B1432" s="333">
        <v>43465</v>
      </c>
      <c r="C1432" s="284" t="s">
        <v>5</v>
      </c>
      <c r="D1432" s="331" t="s">
        <v>528</v>
      </c>
      <c r="E1432" s="331">
        <v>-2956558.4249999998</v>
      </c>
      <c r="U1432" s="331">
        <v>-2956558.4249999998</v>
      </c>
      <c r="V1432" s="229"/>
      <c r="W1432" s="229"/>
      <c r="X1432" s="229"/>
      <c r="Y1432" s="229"/>
    </row>
    <row r="1433" spans="1:25" x14ac:dyDescent="0.3">
      <c r="A1433" s="284" t="s">
        <v>275</v>
      </c>
      <c r="B1433" s="333">
        <v>43465</v>
      </c>
      <c r="C1433" s="284" t="s">
        <v>13</v>
      </c>
      <c r="D1433" s="331" t="s">
        <v>529</v>
      </c>
      <c r="V1433" s="229"/>
      <c r="W1433" s="229"/>
      <c r="X1433" s="229"/>
      <c r="Y1433" s="229"/>
    </row>
    <row r="1434" spans="1:25" x14ac:dyDescent="0.3">
      <c r="A1434" s="284" t="s">
        <v>275</v>
      </c>
      <c r="B1434" s="333">
        <v>43465</v>
      </c>
      <c r="C1434" s="284" t="s">
        <v>14</v>
      </c>
      <c r="D1434" s="331" t="s">
        <v>530</v>
      </c>
      <c r="E1434" s="331">
        <v>-2956558.4249999998</v>
      </c>
      <c r="U1434" s="331">
        <v>-2956558.4249999998</v>
      </c>
      <c r="V1434" s="229"/>
      <c r="W1434" s="229"/>
      <c r="X1434" s="229"/>
      <c r="Y1434" s="229"/>
    </row>
    <row r="1435" spans="1:25" x14ac:dyDescent="0.3">
      <c r="A1435" s="284" t="s">
        <v>275</v>
      </c>
      <c r="B1435" s="333">
        <v>43465</v>
      </c>
      <c r="C1435" s="284" t="s">
        <v>15</v>
      </c>
      <c r="D1435" s="331" t="s">
        <v>531</v>
      </c>
      <c r="E1435" s="331">
        <v>2599191.9190000002</v>
      </c>
      <c r="U1435" s="331">
        <v>2599191.9190000002</v>
      </c>
      <c r="V1435" s="229"/>
      <c r="W1435" s="229"/>
      <c r="X1435" s="229"/>
      <c r="Y1435" s="229"/>
    </row>
    <row r="1436" spans="1:25" x14ac:dyDescent="0.3">
      <c r="A1436" s="284" t="s">
        <v>275</v>
      </c>
      <c r="B1436" s="333">
        <v>43465</v>
      </c>
      <c r="C1436" s="284" t="s">
        <v>23</v>
      </c>
      <c r="D1436" s="331" t="s">
        <v>532</v>
      </c>
      <c r="V1436" s="229"/>
      <c r="W1436" s="229"/>
      <c r="X1436" s="229"/>
      <c r="Y1436" s="229"/>
    </row>
    <row r="1437" spans="1:25" x14ac:dyDescent="0.3">
      <c r="A1437" s="284" t="s">
        <v>275</v>
      </c>
      <c r="B1437" s="333">
        <v>43465</v>
      </c>
      <c r="C1437" s="284" t="s">
        <v>24</v>
      </c>
      <c r="D1437" s="331" t="s">
        <v>533</v>
      </c>
      <c r="E1437" s="331">
        <v>2599191.9190000002</v>
      </c>
      <c r="U1437" s="331">
        <v>2599191.9190000002</v>
      </c>
      <c r="V1437" s="229"/>
      <c r="W1437" s="229"/>
      <c r="X1437" s="229"/>
      <c r="Y1437" s="229"/>
    </row>
    <row r="1438" spans="1:25" x14ac:dyDescent="0.3">
      <c r="A1438" s="284" t="s">
        <v>275</v>
      </c>
      <c r="B1438" s="333">
        <v>43465</v>
      </c>
      <c r="C1438" s="284" t="s">
        <v>25</v>
      </c>
      <c r="D1438" s="331" t="s">
        <v>534</v>
      </c>
      <c r="E1438" s="331">
        <v>-357366.50550000003</v>
      </c>
      <c r="U1438" s="331">
        <v>-357366.50550000003</v>
      </c>
      <c r="V1438" s="229"/>
      <c r="W1438" s="229"/>
      <c r="X1438" s="229"/>
      <c r="Y1438" s="229"/>
    </row>
    <row r="1439" spans="1:25" x14ac:dyDescent="0.3">
      <c r="A1439" s="284" t="s">
        <v>275</v>
      </c>
      <c r="B1439" s="333">
        <v>43465</v>
      </c>
      <c r="C1439" s="284" t="s">
        <v>26</v>
      </c>
      <c r="D1439" s="331" t="s">
        <v>535</v>
      </c>
      <c r="E1439" s="331">
        <v>-357366.50550000003</v>
      </c>
      <c r="U1439" s="331">
        <v>-357366.50550000003</v>
      </c>
      <c r="V1439" s="229"/>
      <c r="W1439" s="229"/>
      <c r="X1439" s="229"/>
      <c r="Y1439" s="229"/>
    </row>
    <row r="1440" spans="1:25" x14ac:dyDescent="0.3">
      <c r="A1440" s="284" t="s">
        <v>275</v>
      </c>
      <c r="B1440" s="333">
        <v>43465</v>
      </c>
      <c r="C1440" s="284" t="s">
        <v>27</v>
      </c>
      <c r="D1440" s="331" t="s">
        <v>536</v>
      </c>
      <c r="E1440" s="331">
        <v>417264.80815</v>
      </c>
      <c r="U1440" s="331">
        <v>417264.80815</v>
      </c>
      <c r="V1440" s="229"/>
      <c r="W1440" s="229"/>
      <c r="X1440" s="229"/>
      <c r="Y1440" s="229"/>
    </row>
    <row r="1441" spans="1:25" x14ac:dyDescent="0.3">
      <c r="A1441" s="284" t="s">
        <v>275</v>
      </c>
      <c r="B1441" s="333">
        <v>43465</v>
      </c>
      <c r="C1441" s="284" t="s">
        <v>28</v>
      </c>
      <c r="D1441" s="331" t="s">
        <v>537</v>
      </c>
      <c r="V1441" s="229"/>
      <c r="W1441" s="229"/>
      <c r="X1441" s="229"/>
      <c r="Y1441" s="229"/>
    </row>
    <row r="1442" spans="1:25" x14ac:dyDescent="0.3">
      <c r="A1442" s="284" t="s">
        <v>275</v>
      </c>
      <c r="B1442" s="333">
        <v>43465</v>
      </c>
      <c r="C1442" s="284" t="s">
        <v>29</v>
      </c>
      <c r="D1442" s="331" t="s">
        <v>526</v>
      </c>
      <c r="V1442" s="229"/>
      <c r="W1442" s="229"/>
      <c r="X1442" s="229"/>
      <c r="Y1442" s="229"/>
    </row>
    <row r="1443" spans="1:25" x14ac:dyDescent="0.3">
      <c r="A1443" s="284" t="s">
        <v>275</v>
      </c>
      <c r="B1443" s="333">
        <v>43465</v>
      </c>
      <c r="C1443" s="284" t="s">
        <v>30</v>
      </c>
      <c r="D1443" s="331" t="s">
        <v>527</v>
      </c>
      <c r="V1443" s="229"/>
      <c r="W1443" s="229"/>
      <c r="X1443" s="229"/>
      <c r="Y1443" s="229"/>
    </row>
    <row r="1444" spans="1:25" x14ac:dyDescent="0.3">
      <c r="A1444" s="284" t="s">
        <v>275</v>
      </c>
      <c r="B1444" s="333">
        <v>43465</v>
      </c>
      <c r="C1444" s="284" t="s">
        <v>31</v>
      </c>
      <c r="D1444" s="331" t="s">
        <v>538</v>
      </c>
      <c r="E1444" s="331">
        <v>59898.302636</v>
      </c>
      <c r="U1444" s="331">
        <v>59898.3</v>
      </c>
      <c r="V1444" s="229"/>
      <c r="W1444" s="229"/>
      <c r="X1444" s="229"/>
      <c r="Y1444" s="229"/>
    </row>
    <row r="1445" spans="1:25" x14ac:dyDescent="0.3">
      <c r="A1445" s="284" t="s">
        <v>275</v>
      </c>
      <c r="B1445" s="333">
        <v>43465</v>
      </c>
      <c r="C1445" s="284" t="s">
        <v>32</v>
      </c>
      <c r="D1445" s="331" t="s">
        <v>539</v>
      </c>
      <c r="V1445" s="229"/>
      <c r="W1445" s="229"/>
      <c r="X1445" s="229"/>
      <c r="Y1445" s="229"/>
    </row>
    <row r="1446" spans="1:25" x14ac:dyDescent="0.3">
      <c r="A1446" s="284" t="s">
        <v>275</v>
      </c>
      <c r="B1446" s="333">
        <v>43465</v>
      </c>
      <c r="C1446" s="284" t="s">
        <v>33</v>
      </c>
      <c r="D1446" s="331" t="s">
        <v>540</v>
      </c>
      <c r="E1446" s="331">
        <v>59898.302636</v>
      </c>
      <c r="U1446" s="331">
        <v>59898.302636</v>
      </c>
      <c r="V1446" s="229"/>
      <c r="W1446" s="229"/>
      <c r="X1446" s="229"/>
      <c r="Y1446" s="229"/>
    </row>
    <row r="1447" spans="1:25" x14ac:dyDescent="0.3">
      <c r="A1447" s="284" t="s">
        <v>274</v>
      </c>
      <c r="B1447" s="333">
        <v>42735</v>
      </c>
      <c r="C1447" s="284" t="s">
        <v>139</v>
      </c>
      <c r="D1447" s="331" t="s">
        <v>138</v>
      </c>
      <c r="V1447" s="229"/>
      <c r="W1447" s="229"/>
      <c r="X1447" s="229"/>
      <c r="Y1447" s="229"/>
    </row>
    <row r="1448" spans="1:25" x14ac:dyDescent="0.3">
      <c r="A1448" s="284" t="s">
        <v>274</v>
      </c>
      <c r="B1448" s="333">
        <v>42735</v>
      </c>
      <c r="C1448" s="284" t="s">
        <v>4</v>
      </c>
      <c r="D1448" s="331" t="s">
        <v>520</v>
      </c>
      <c r="V1448" s="229"/>
      <c r="W1448" s="229"/>
      <c r="X1448" s="229"/>
      <c r="Y1448" s="229"/>
    </row>
    <row r="1449" spans="1:25" x14ac:dyDescent="0.3">
      <c r="A1449" s="284" t="s">
        <v>274</v>
      </c>
      <c r="B1449" s="333">
        <v>42735</v>
      </c>
      <c r="C1449" s="284" t="s">
        <v>5</v>
      </c>
      <c r="D1449" s="331" t="s">
        <v>528</v>
      </c>
      <c r="E1449" s="331">
        <v>-5025383</v>
      </c>
      <c r="U1449" s="331">
        <v>-5025383</v>
      </c>
      <c r="V1449" s="229"/>
      <c r="W1449" s="229"/>
      <c r="X1449" s="229"/>
      <c r="Y1449" s="229"/>
    </row>
    <row r="1450" spans="1:25" x14ac:dyDescent="0.3">
      <c r="A1450" s="284" t="s">
        <v>274</v>
      </c>
      <c r="B1450" s="333">
        <v>42735</v>
      </c>
      <c r="C1450" s="284" t="s">
        <v>13</v>
      </c>
      <c r="D1450" s="331" t="s">
        <v>529</v>
      </c>
      <c r="V1450" s="229"/>
      <c r="W1450" s="229"/>
      <c r="X1450" s="229"/>
      <c r="Y1450" s="229"/>
    </row>
    <row r="1451" spans="1:25" x14ac:dyDescent="0.3">
      <c r="A1451" s="284" t="s">
        <v>274</v>
      </c>
      <c r="B1451" s="333">
        <v>42735</v>
      </c>
      <c r="C1451" s="284" t="s">
        <v>14</v>
      </c>
      <c r="D1451" s="331" t="s">
        <v>530</v>
      </c>
      <c r="E1451" s="331">
        <v>-5025383</v>
      </c>
      <c r="U1451" s="331">
        <v>-5025383</v>
      </c>
      <c r="V1451" s="229"/>
      <c r="W1451" s="229"/>
      <c r="X1451" s="229"/>
      <c r="Y1451" s="229"/>
    </row>
    <row r="1452" spans="1:25" x14ac:dyDescent="0.3">
      <c r="A1452" s="284" t="s">
        <v>274</v>
      </c>
      <c r="B1452" s="333">
        <v>42735</v>
      </c>
      <c r="C1452" s="284" t="s">
        <v>15</v>
      </c>
      <c r="D1452" s="331" t="s">
        <v>531</v>
      </c>
      <c r="E1452" s="331">
        <v>96166793</v>
      </c>
      <c r="U1452" s="331">
        <v>96166793</v>
      </c>
      <c r="V1452" s="229"/>
      <c r="W1452" s="229"/>
      <c r="X1452" s="229"/>
      <c r="Y1452" s="229"/>
    </row>
    <row r="1453" spans="1:25" x14ac:dyDescent="0.3">
      <c r="A1453" s="284" t="s">
        <v>274</v>
      </c>
      <c r="B1453" s="333">
        <v>42735</v>
      </c>
      <c r="C1453" s="284" t="s">
        <v>23</v>
      </c>
      <c r="D1453" s="331" t="s">
        <v>532</v>
      </c>
      <c r="V1453" s="229"/>
      <c r="W1453" s="229"/>
      <c r="X1453" s="229"/>
      <c r="Y1453" s="229"/>
    </row>
    <row r="1454" spans="1:25" x14ac:dyDescent="0.3">
      <c r="A1454" s="284" t="s">
        <v>274</v>
      </c>
      <c r="B1454" s="333">
        <v>42735</v>
      </c>
      <c r="C1454" s="284" t="s">
        <v>24</v>
      </c>
      <c r="D1454" s="331" t="s">
        <v>533</v>
      </c>
      <c r="E1454" s="331">
        <v>96166793</v>
      </c>
      <c r="U1454" s="331">
        <v>96166793</v>
      </c>
      <c r="V1454" s="229"/>
      <c r="W1454" s="229"/>
      <c r="X1454" s="229"/>
      <c r="Y1454" s="229"/>
    </row>
    <row r="1455" spans="1:25" x14ac:dyDescent="0.3">
      <c r="A1455" s="284" t="s">
        <v>274</v>
      </c>
      <c r="B1455" s="333">
        <v>42735</v>
      </c>
      <c r="C1455" s="284" t="s">
        <v>25</v>
      </c>
      <c r="D1455" s="331" t="s">
        <v>534</v>
      </c>
      <c r="E1455" s="331">
        <v>91141410</v>
      </c>
      <c r="U1455" s="331">
        <v>91141410</v>
      </c>
      <c r="V1455" s="229"/>
      <c r="W1455" s="229"/>
      <c r="X1455" s="229"/>
      <c r="Y1455" s="229"/>
    </row>
    <row r="1456" spans="1:25" x14ac:dyDescent="0.3">
      <c r="A1456" s="284" t="s">
        <v>274</v>
      </c>
      <c r="B1456" s="333">
        <v>42735</v>
      </c>
      <c r="C1456" s="284" t="s">
        <v>26</v>
      </c>
      <c r="D1456" s="331" t="s">
        <v>535</v>
      </c>
      <c r="E1456" s="331">
        <v>91141410</v>
      </c>
      <c r="U1456" s="331">
        <v>91141410</v>
      </c>
      <c r="V1456" s="229"/>
      <c r="W1456" s="229"/>
      <c r="X1456" s="229"/>
      <c r="Y1456" s="229"/>
    </row>
    <row r="1457" spans="1:25" x14ac:dyDescent="0.3">
      <c r="A1457" s="284" t="s">
        <v>274</v>
      </c>
      <c r="B1457" s="333">
        <v>42735</v>
      </c>
      <c r="C1457" s="284" t="s">
        <v>27</v>
      </c>
      <c r="D1457" s="331" t="s">
        <v>536</v>
      </c>
      <c r="E1457" s="331">
        <v>2796598</v>
      </c>
      <c r="U1457" s="331">
        <v>2796598</v>
      </c>
      <c r="V1457" s="229"/>
      <c r="W1457" s="229"/>
      <c r="X1457" s="229"/>
      <c r="Y1457" s="229"/>
    </row>
    <row r="1458" spans="1:25" x14ac:dyDescent="0.3">
      <c r="A1458" s="284" t="s">
        <v>274</v>
      </c>
      <c r="B1458" s="333">
        <v>42735</v>
      </c>
      <c r="C1458" s="284" t="s">
        <v>28</v>
      </c>
      <c r="D1458" s="331" t="s">
        <v>537</v>
      </c>
      <c r="V1458" s="229"/>
      <c r="W1458" s="229"/>
      <c r="X1458" s="229"/>
      <c r="Y1458" s="229"/>
    </row>
    <row r="1459" spans="1:25" x14ac:dyDescent="0.3">
      <c r="A1459" s="284" t="s">
        <v>274</v>
      </c>
      <c r="B1459" s="333">
        <v>42735</v>
      </c>
      <c r="C1459" s="284" t="s">
        <v>29</v>
      </c>
      <c r="D1459" s="331" t="s">
        <v>526</v>
      </c>
      <c r="V1459" s="229"/>
      <c r="W1459" s="229"/>
      <c r="X1459" s="229"/>
      <c r="Y1459" s="229"/>
    </row>
    <row r="1460" spans="1:25" x14ac:dyDescent="0.3">
      <c r="A1460" s="284" t="s">
        <v>274</v>
      </c>
      <c r="B1460" s="333">
        <v>42735</v>
      </c>
      <c r="C1460" s="284" t="s">
        <v>30</v>
      </c>
      <c r="D1460" s="331" t="s">
        <v>527</v>
      </c>
      <c r="V1460" s="229"/>
      <c r="W1460" s="229"/>
      <c r="X1460" s="229"/>
      <c r="Y1460" s="229"/>
    </row>
    <row r="1461" spans="1:25" x14ac:dyDescent="0.3">
      <c r="A1461" s="284" t="s">
        <v>274</v>
      </c>
      <c r="B1461" s="333">
        <v>42735</v>
      </c>
      <c r="C1461" s="284" t="s">
        <v>31</v>
      </c>
      <c r="D1461" s="331" t="s">
        <v>538</v>
      </c>
      <c r="E1461" s="331">
        <v>93938008</v>
      </c>
      <c r="U1461" s="331">
        <v>93938008</v>
      </c>
      <c r="V1461" s="229"/>
      <c r="W1461" s="229"/>
      <c r="X1461" s="229"/>
      <c r="Y1461" s="229"/>
    </row>
    <row r="1462" spans="1:25" x14ac:dyDescent="0.3">
      <c r="A1462" s="284" t="s">
        <v>274</v>
      </c>
      <c r="B1462" s="333">
        <v>42735</v>
      </c>
      <c r="C1462" s="284" t="s">
        <v>32</v>
      </c>
      <c r="D1462" s="331" t="s">
        <v>539</v>
      </c>
      <c r="V1462" s="229"/>
      <c r="W1462" s="229"/>
      <c r="X1462" s="229"/>
      <c r="Y1462" s="229"/>
    </row>
    <row r="1463" spans="1:25" x14ac:dyDescent="0.3">
      <c r="A1463" s="284" t="s">
        <v>274</v>
      </c>
      <c r="B1463" s="333">
        <v>42735</v>
      </c>
      <c r="C1463" s="284" t="s">
        <v>33</v>
      </c>
      <c r="D1463" s="331" t="s">
        <v>540</v>
      </c>
      <c r="E1463" s="331">
        <v>93938008</v>
      </c>
      <c r="U1463" s="331">
        <v>93938008</v>
      </c>
      <c r="V1463" s="229"/>
      <c r="W1463" s="229"/>
      <c r="X1463" s="229"/>
      <c r="Y1463" s="229"/>
    </row>
    <row r="1464" spans="1:25" x14ac:dyDescent="0.3">
      <c r="A1464" s="284" t="s">
        <v>274</v>
      </c>
      <c r="B1464" s="333">
        <v>43100</v>
      </c>
      <c r="C1464" s="284" t="s">
        <v>139</v>
      </c>
      <c r="D1464" s="331" t="s">
        <v>138</v>
      </c>
      <c r="V1464" s="229"/>
      <c r="W1464" s="229"/>
      <c r="X1464" s="229"/>
      <c r="Y1464" s="229"/>
    </row>
    <row r="1465" spans="1:25" x14ac:dyDescent="0.3">
      <c r="A1465" s="284" t="s">
        <v>274</v>
      </c>
      <c r="B1465" s="333">
        <v>43100</v>
      </c>
      <c r="C1465" s="284" t="s">
        <v>4</v>
      </c>
      <c r="D1465" s="331" t="s">
        <v>520</v>
      </c>
      <c r="V1465" s="229"/>
      <c r="W1465" s="229"/>
      <c r="X1465" s="229"/>
      <c r="Y1465" s="229"/>
    </row>
    <row r="1466" spans="1:25" x14ac:dyDescent="0.3">
      <c r="A1466" s="284" t="s">
        <v>274</v>
      </c>
      <c r="B1466" s="333">
        <v>43100</v>
      </c>
      <c r="C1466" s="284" t="s">
        <v>5</v>
      </c>
      <c r="D1466" s="331" t="s">
        <v>528</v>
      </c>
      <c r="E1466" s="331">
        <v>-3098386.6880000001</v>
      </c>
      <c r="U1466" s="331">
        <v>-3098386.6880000001</v>
      </c>
      <c r="V1466" s="229"/>
      <c r="W1466" s="229"/>
      <c r="X1466" s="229"/>
      <c r="Y1466" s="229"/>
    </row>
    <row r="1467" spans="1:25" x14ac:dyDescent="0.3">
      <c r="A1467" s="284" t="s">
        <v>274</v>
      </c>
      <c r="B1467" s="333">
        <v>43100</v>
      </c>
      <c r="C1467" s="284" t="s">
        <v>13</v>
      </c>
      <c r="D1467" s="331" t="s">
        <v>529</v>
      </c>
      <c r="V1467" s="229"/>
      <c r="W1467" s="229"/>
      <c r="X1467" s="229"/>
      <c r="Y1467" s="229"/>
    </row>
    <row r="1468" spans="1:25" x14ac:dyDescent="0.3">
      <c r="A1468" s="284" t="s">
        <v>274</v>
      </c>
      <c r="B1468" s="333">
        <v>43100</v>
      </c>
      <c r="C1468" s="284" t="s">
        <v>14</v>
      </c>
      <c r="D1468" s="331" t="s">
        <v>530</v>
      </c>
      <c r="E1468" s="331">
        <v>-3098386.6880000001</v>
      </c>
      <c r="U1468" s="331">
        <v>-3098386.6880000001</v>
      </c>
      <c r="V1468" s="229"/>
      <c r="W1468" s="229"/>
      <c r="X1468" s="229"/>
      <c r="Y1468" s="229"/>
    </row>
    <row r="1469" spans="1:25" x14ac:dyDescent="0.3">
      <c r="A1469" s="284" t="s">
        <v>274</v>
      </c>
      <c r="B1469" s="333">
        <v>43100</v>
      </c>
      <c r="C1469" s="284" t="s">
        <v>15</v>
      </c>
      <c r="D1469" s="331" t="s">
        <v>531</v>
      </c>
      <c r="E1469" s="331">
        <v>103609411.55</v>
      </c>
      <c r="U1469" s="331">
        <v>103609411.55</v>
      </c>
      <c r="V1469" s="229"/>
      <c r="W1469" s="229"/>
      <c r="X1469" s="229"/>
      <c r="Y1469" s="229"/>
    </row>
    <row r="1470" spans="1:25" x14ac:dyDescent="0.3">
      <c r="A1470" s="284" t="s">
        <v>274</v>
      </c>
      <c r="B1470" s="333">
        <v>43100</v>
      </c>
      <c r="C1470" s="284" t="s">
        <v>23</v>
      </c>
      <c r="D1470" s="331" t="s">
        <v>532</v>
      </c>
      <c r="V1470" s="229"/>
      <c r="W1470" s="229"/>
      <c r="X1470" s="229"/>
      <c r="Y1470" s="229"/>
    </row>
    <row r="1471" spans="1:25" x14ac:dyDescent="0.3">
      <c r="A1471" s="284" t="s">
        <v>274</v>
      </c>
      <c r="B1471" s="333">
        <v>43100</v>
      </c>
      <c r="C1471" s="284" t="s">
        <v>24</v>
      </c>
      <c r="D1471" s="331" t="s">
        <v>533</v>
      </c>
      <c r="E1471" s="331">
        <v>103609411.55</v>
      </c>
      <c r="U1471" s="331">
        <v>103609411.55</v>
      </c>
      <c r="V1471" s="229"/>
      <c r="W1471" s="229"/>
      <c r="X1471" s="229"/>
      <c r="Y1471" s="229"/>
    </row>
    <row r="1472" spans="1:25" x14ac:dyDescent="0.3">
      <c r="A1472" s="284" t="s">
        <v>274</v>
      </c>
      <c r="B1472" s="333">
        <v>43100</v>
      </c>
      <c r="C1472" s="284" t="s">
        <v>25</v>
      </c>
      <c r="D1472" s="331" t="s">
        <v>534</v>
      </c>
      <c r="E1472" s="331">
        <v>100511024.86</v>
      </c>
      <c r="U1472" s="331">
        <v>100511024.86</v>
      </c>
      <c r="V1472" s="229"/>
      <c r="W1472" s="229"/>
      <c r="X1472" s="229"/>
      <c r="Y1472" s="229"/>
    </row>
    <row r="1473" spans="1:25" x14ac:dyDescent="0.3">
      <c r="A1473" s="284" t="s">
        <v>274</v>
      </c>
      <c r="B1473" s="333">
        <v>43100</v>
      </c>
      <c r="C1473" s="284" t="s">
        <v>26</v>
      </c>
      <c r="D1473" s="331" t="s">
        <v>535</v>
      </c>
      <c r="E1473" s="331">
        <v>100511024.86</v>
      </c>
      <c r="U1473" s="331">
        <v>100511024.86</v>
      </c>
      <c r="V1473" s="229"/>
      <c r="W1473" s="229"/>
      <c r="X1473" s="229"/>
      <c r="Y1473" s="229"/>
    </row>
    <row r="1474" spans="1:25" x14ac:dyDescent="0.3">
      <c r="A1474" s="284" t="s">
        <v>274</v>
      </c>
      <c r="B1474" s="333">
        <v>43100</v>
      </c>
      <c r="C1474" s="284" t="s">
        <v>27</v>
      </c>
      <c r="D1474" s="331" t="s">
        <v>536</v>
      </c>
      <c r="E1474" s="331">
        <v>4324313</v>
      </c>
      <c r="U1474" s="331">
        <v>4324313</v>
      </c>
      <c r="V1474" s="229"/>
      <c r="W1474" s="229"/>
      <c r="X1474" s="229"/>
      <c r="Y1474" s="229"/>
    </row>
    <row r="1475" spans="1:25" x14ac:dyDescent="0.3">
      <c r="A1475" s="284" t="s">
        <v>274</v>
      </c>
      <c r="B1475" s="333">
        <v>43100</v>
      </c>
      <c r="C1475" s="284" t="s">
        <v>28</v>
      </c>
      <c r="D1475" s="331" t="s">
        <v>537</v>
      </c>
      <c r="V1475" s="229"/>
      <c r="W1475" s="229"/>
      <c r="X1475" s="229"/>
      <c r="Y1475" s="229"/>
    </row>
    <row r="1476" spans="1:25" x14ac:dyDescent="0.3">
      <c r="A1476" s="284" t="s">
        <v>274</v>
      </c>
      <c r="B1476" s="333">
        <v>43100</v>
      </c>
      <c r="C1476" s="284" t="s">
        <v>29</v>
      </c>
      <c r="D1476" s="331" t="s">
        <v>526</v>
      </c>
      <c r="V1476" s="229"/>
      <c r="W1476" s="229"/>
      <c r="X1476" s="229"/>
      <c r="Y1476" s="229"/>
    </row>
    <row r="1477" spans="1:25" x14ac:dyDescent="0.3">
      <c r="A1477" s="284" t="s">
        <v>274</v>
      </c>
      <c r="B1477" s="333">
        <v>43100</v>
      </c>
      <c r="C1477" s="284" t="s">
        <v>30</v>
      </c>
      <c r="D1477" s="331" t="s">
        <v>527</v>
      </c>
      <c r="V1477" s="229"/>
      <c r="W1477" s="229"/>
      <c r="X1477" s="229"/>
      <c r="Y1477" s="229"/>
    </row>
    <row r="1478" spans="1:25" x14ac:dyDescent="0.3">
      <c r="A1478" s="284" t="s">
        <v>274</v>
      </c>
      <c r="B1478" s="333">
        <v>43100</v>
      </c>
      <c r="C1478" s="284" t="s">
        <v>31</v>
      </c>
      <c r="D1478" s="331" t="s">
        <v>538</v>
      </c>
      <c r="E1478" s="331">
        <v>104835337.86</v>
      </c>
      <c r="U1478" s="331">
        <v>104835337.86</v>
      </c>
      <c r="V1478" s="229"/>
      <c r="W1478" s="229"/>
      <c r="X1478" s="229"/>
      <c r="Y1478" s="229"/>
    </row>
    <row r="1479" spans="1:25" x14ac:dyDescent="0.3">
      <c r="A1479" s="284" t="s">
        <v>274</v>
      </c>
      <c r="B1479" s="333">
        <v>43100</v>
      </c>
      <c r="C1479" s="284" t="s">
        <v>32</v>
      </c>
      <c r="D1479" s="331" t="s">
        <v>539</v>
      </c>
      <c r="V1479" s="229"/>
      <c r="W1479" s="229"/>
      <c r="X1479" s="229"/>
      <c r="Y1479" s="229"/>
    </row>
    <row r="1480" spans="1:25" x14ac:dyDescent="0.3">
      <c r="A1480" s="284" t="s">
        <v>274</v>
      </c>
      <c r="B1480" s="333">
        <v>43100</v>
      </c>
      <c r="C1480" s="284" t="s">
        <v>33</v>
      </c>
      <c r="D1480" s="331" t="s">
        <v>540</v>
      </c>
      <c r="E1480" s="331">
        <v>104835337.86</v>
      </c>
      <c r="U1480" s="331">
        <v>104835337.86</v>
      </c>
      <c r="V1480" s="229"/>
      <c r="W1480" s="229"/>
      <c r="X1480" s="229"/>
      <c r="Y1480" s="229"/>
    </row>
    <row r="1481" spans="1:25" x14ac:dyDescent="0.3">
      <c r="A1481" s="284" t="s">
        <v>274</v>
      </c>
      <c r="B1481" s="333">
        <v>43465</v>
      </c>
      <c r="C1481" s="284" t="s">
        <v>139</v>
      </c>
      <c r="D1481" s="331" t="s">
        <v>138</v>
      </c>
      <c r="V1481" s="229"/>
      <c r="W1481" s="229"/>
      <c r="X1481" s="229"/>
      <c r="Y1481" s="229"/>
    </row>
    <row r="1482" spans="1:25" x14ac:dyDescent="0.3">
      <c r="A1482" s="284" t="s">
        <v>274</v>
      </c>
      <c r="B1482" s="333">
        <v>43465</v>
      </c>
      <c r="C1482" s="284" t="s">
        <v>4</v>
      </c>
      <c r="D1482" s="331" t="s">
        <v>520</v>
      </c>
      <c r="V1482" s="229"/>
      <c r="W1482" s="229"/>
      <c r="X1482" s="229"/>
      <c r="Y1482" s="229"/>
    </row>
    <row r="1483" spans="1:25" x14ac:dyDescent="0.3">
      <c r="A1483" s="284" t="s">
        <v>274</v>
      </c>
      <c r="B1483" s="333">
        <v>43465</v>
      </c>
      <c r="C1483" s="284" t="s">
        <v>5</v>
      </c>
      <c r="D1483" s="331" t="s">
        <v>528</v>
      </c>
      <c r="E1483" s="331">
        <v>-3169416.7519999999</v>
      </c>
      <c r="U1483" s="331">
        <v>-3169416.7519999999</v>
      </c>
      <c r="V1483" s="229"/>
      <c r="W1483" s="229"/>
      <c r="X1483" s="229"/>
      <c r="Y1483" s="229"/>
    </row>
    <row r="1484" spans="1:25" x14ac:dyDescent="0.3">
      <c r="A1484" s="284" t="s">
        <v>274</v>
      </c>
      <c r="B1484" s="333">
        <v>43465</v>
      </c>
      <c r="C1484" s="284" t="s">
        <v>13</v>
      </c>
      <c r="D1484" s="331" t="s">
        <v>529</v>
      </c>
      <c r="V1484" s="229"/>
      <c r="W1484" s="229"/>
      <c r="X1484" s="229"/>
      <c r="Y1484" s="229"/>
    </row>
    <row r="1485" spans="1:25" x14ac:dyDescent="0.3">
      <c r="A1485" s="284" t="s">
        <v>274</v>
      </c>
      <c r="B1485" s="333">
        <v>43465</v>
      </c>
      <c r="C1485" s="284" t="s">
        <v>14</v>
      </c>
      <c r="D1485" s="331" t="s">
        <v>530</v>
      </c>
      <c r="E1485" s="331">
        <v>-3169416.7519999999</v>
      </c>
      <c r="U1485" s="331">
        <v>-3169416.7519999999</v>
      </c>
      <c r="V1485" s="229"/>
      <c r="W1485" s="229"/>
      <c r="X1485" s="229"/>
      <c r="Y1485" s="229"/>
    </row>
    <row r="1486" spans="1:25" x14ac:dyDescent="0.3">
      <c r="A1486" s="284" t="s">
        <v>274</v>
      </c>
      <c r="B1486" s="333">
        <v>43465</v>
      </c>
      <c r="C1486" s="284" t="s">
        <v>15</v>
      </c>
      <c r="D1486" s="331" t="s">
        <v>531</v>
      </c>
      <c r="E1486" s="331">
        <v>119153929.38</v>
      </c>
      <c r="U1486" s="331">
        <v>119153929.38</v>
      </c>
      <c r="V1486" s="229"/>
      <c r="W1486" s="229"/>
      <c r="X1486" s="229"/>
      <c r="Y1486" s="229"/>
    </row>
    <row r="1487" spans="1:25" x14ac:dyDescent="0.3">
      <c r="A1487" s="284" t="s">
        <v>274</v>
      </c>
      <c r="B1487" s="333">
        <v>43465</v>
      </c>
      <c r="C1487" s="284" t="s">
        <v>23</v>
      </c>
      <c r="D1487" s="331" t="s">
        <v>532</v>
      </c>
      <c r="V1487" s="229"/>
      <c r="W1487" s="229"/>
      <c r="X1487" s="229"/>
      <c r="Y1487" s="229"/>
    </row>
    <row r="1488" spans="1:25" x14ac:dyDescent="0.3">
      <c r="A1488" s="284" t="s">
        <v>274</v>
      </c>
      <c r="B1488" s="333">
        <v>43465</v>
      </c>
      <c r="C1488" s="284" t="s">
        <v>24</v>
      </c>
      <c r="D1488" s="331" t="s">
        <v>533</v>
      </c>
      <c r="E1488" s="331">
        <v>119153929.38</v>
      </c>
      <c r="U1488" s="331">
        <v>119153929.38</v>
      </c>
      <c r="V1488" s="229"/>
      <c r="W1488" s="229"/>
      <c r="X1488" s="229"/>
      <c r="Y1488" s="229"/>
    </row>
    <row r="1489" spans="1:25" x14ac:dyDescent="0.3">
      <c r="A1489" s="284" t="s">
        <v>274</v>
      </c>
      <c r="B1489" s="333">
        <v>43465</v>
      </c>
      <c r="C1489" s="284" t="s">
        <v>25</v>
      </c>
      <c r="D1489" s="331" t="s">
        <v>534</v>
      </c>
      <c r="E1489" s="331">
        <v>115984512.62</v>
      </c>
      <c r="U1489" s="331">
        <v>115984512.62</v>
      </c>
      <c r="V1489" s="229"/>
      <c r="W1489" s="229"/>
      <c r="X1489" s="229"/>
      <c r="Y1489" s="229"/>
    </row>
    <row r="1490" spans="1:25" x14ac:dyDescent="0.3">
      <c r="A1490" s="284" t="s">
        <v>274</v>
      </c>
      <c r="B1490" s="333">
        <v>43465</v>
      </c>
      <c r="C1490" s="284" t="s">
        <v>26</v>
      </c>
      <c r="D1490" s="331" t="s">
        <v>535</v>
      </c>
      <c r="E1490" s="331">
        <v>115984512.62</v>
      </c>
      <c r="U1490" s="331">
        <v>115984512.62</v>
      </c>
      <c r="V1490" s="229"/>
      <c r="W1490" s="229"/>
      <c r="X1490" s="229"/>
      <c r="Y1490" s="229"/>
    </row>
    <row r="1491" spans="1:25" x14ac:dyDescent="0.3">
      <c r="A1491" s="284" t="s">
        <v>274</v>
      </c>
      <c r="B1491" s="333">
        <v>43465</v>
      </c>
      <c r="C1491" s="284" t="s">
        <v>27</v>
      </c>
      <c r="D1491" s="331" t="s">
        <v>536</v>
      </c>
      <c r="E1491" s="331">
        <v>5096568.3926999997</v>
      </c>
      <c r="U1491" s="331">
        <v>5096568.3926999997</v>
      </c>
      <c r="V1491" s="229"/>
      <c r="W1491" s="229"/>
      <c r="X1491" s="229"/>
      <c r="Y1491" s="229"/>
    </row>
    <row r="1492" spans="1:25" x14ac:dyDescent="0.3">
      <c r="A1492" s="284" t="s">
        <v>274</v>
      </c>
      <c r="B1492" s="333">
        <v>43465</v>
      </c>
      <c r="C1492" s="284" t="s">
        <v>28</v>
      </c>
      <c r="D1492" s="331" t="s">
        <v>537</v>
      </c>
      <c r="V1492" s="229"/>
      <c r="W1492" s="229"/>
      <c r="X1492" s="229"/>
      <c r="Y1492" s="229"/>
    </row>
    <row r="1493" spans="1:25" x14ac:dyDescent="0.3">
      <c r="A1493" s="284" t="s">
        <v>274</v>
      </c>
      <c r="B1493" s="333">
        <v>43465</v>
      </c>
      <c r="C1493" s="284" t="s">
        <v>29</v>
      </c>
      <c r="D1493" s="331" t="s">
        <v>526</v>
      </c>
      <c r="V1493" s="229"/>
      <c r="W1493" s="229"/>
      <c r="X1493" s="229"/>
      <c r="Y1493" s="229"/>
    </row>
    <row r="1494" spans="1:25" x14ac:dyDescent="0.3">
      <c r="A1494" s="284" t="s">
        <v>274</v>
      </c>
      <c r="B1494" s="333">
        <v>43465</v>
      </c>
      <c r="C1494" s="284" t="s">
        <v>30</v>
      </c>
      <c r="D1494" s="331" t="s">
        <v>527</v>
      </c>
      <c r="V1494" s="229"/>
      <c r="W1494" s="229"/>
      <c r="X1494" s="229"/>
      <c r="Y1494" s="229"/>
    </row>
    <row r="1495" spans="1:25" x14ac:dyDescent="0.3">
      <c r="A1495" s="284" t="s">
        <v>274</v>
      </c>
      <c r="B1495" s="333">
        <v>43465</v>
      </c>
      <c r="C1495" s="284" t="s">
        <v>31</v>
      </c>
      <c r="D1495" s="331" t="s">
        <v>538</v>
      </c>
      <c r="E1495" s="331">
        <v>121081081.02</v>
      </c>
      <c r="U1495" s="331">
        <v>121081081.02</v>
      </c>
      <c r="V1495" s="229"/>
      <c r="W1495" s="229"/>
      <c r="X1495" s="229"/>
      <c r="Y1495" s="229"/>
    </row>
    <row r="1496" spans="1:25" x14ac:dyDescent="0.3">
      <c r="A1496" s="284" t="s">
        <v>274</v>
      </c>
      <c r="B1496" s="333">
        <v>43465</v>
      </c>
      <c r="C1496" s="284" t="s">
        <v>32</v>
      </c>
      <c r="D1496" s="331" t="s">
        <v>539</v>
      </c>
      <c r="V1496" s="229"/>
      <c r="W1496" s="229"/>
      <c r="X1496" s="229"/>
      <c r="Y1496" s="229"/>
    </row>
    <row r="1497" spans="1:25" x14ac:dyDescent="0.3">
      <c r="A1497" s="284" t="s">
        <v>274</v>
      </c>
      <c r="B1497" s="333">
        <v>43465</v>
      </c>
      <c r="C1497" s="284" t="s">
        <v>33</v>
      </c>
      <c r="D1497" s="331" t="s">
        <v>540</v>
      </c>
      <c r="E1497" s="331">
        <v>121081081.02</v>
      </c>
      <c r="U1497" s="331">
        <v>121081081.02</v>
      </c>
      <c r="V1497" s="229"/>
      <c r="W1497" s="229"/>
      <c r="X1497" s="229"/>
      <c r="Y1497" s="229"/>
    </row>
    <row r="1498" spans="1:25" x14ac:dyDescent="0.3">
      <c r="A1498" s="284" t="s">
        <v>268</v>
      </c>
      <c r="B1498" s="333">
        <v>42735</v>
      </c>
      <c r="C1498" s="284" t="s">
        <v>139</v>
      </c>
      <c r="D1498" s="331" t="s">
        <v>138</v>
      </c>
      <c r="E1498" s="331">
        <v>0</v>
      </c>
      <c r="F1498" s="331">
        <v>0</v>
      </c>
      <c r="G1498" s="331">
        <v>0</v>
      </c>
      <c r="H1498" s="331">
        <v>0</v>
      </c>
      <c r="I1498" s="331">
        <v>0</v>
      </c>
      <c r="J1498" s="331">
        <v>0</v>
      </c>
      <c r="K1498" s="331">
        <v>0</v>
      </c>
      <c r="L1498" s="331">
        <v>0</v>
      </c>
      <c r="M1498" s="331">
        <v>0</v>
      </c>
      <c r="N1498" s="331">
        <v>0</v>
      </c>
      <c r="O1498" s="331">
        <v>0</v>
      </c>
      <c r="P1498" s="331">
        <v>0</v>
      </c>
      <c r="Q1498" s="331">
        <v>0</v>
      </c>
      <c r="R1498" s="331">
        <v>0</v>
      </c>
      <c r="S1498" s="331">
        <v>0</v>
      </c>
      <c r="T1498" s="331">
        <v>0</v>
      </c>
      <c r="U1498" s="331">
        <v>0</v>
      </c>
      <c r="V1498" s="229"/>
      <c r="W1498" s="229"/>
      <c r="X1498" s="229"/>
      <c r="Y1498" s="229"/>
    </row>
    <row r="1499" spans="1:25" x14ac:dyDescent="0.3">
      <c r="A1499" s="284" t="s">
        <v>268</v>
      </c>
      <c r="B1499" s="333">
        <v>42735</v>
      </c>
      <c r="C1499" s="284" t="s">
        <v>4</v>
      </c>
      <c r="D1499" s="331" t="s">
        <v>520</v>
      </c>
      <c r="E1499" s="331">
        <v>0</v>
      </c>
      <c r="F1499" s="331">
        <v>0</v>
      </c>
      <c r="G1499" s="331">
        <v>0</v>
      </c>
      <c r="H1499" s="331">
        <v>0</v>
      </c>
      <c r="I1499" s="331">
        <v>0</v>
      </c>
      <c r="J1499" s="331">
        <v>0</v>
      </c>
      <c r="K1499" s="331">
        <v>0</v>
      </c>
      <c r="L1499" s="331">
        <v>0</v>
      </c>
      <c r="M1499" s="331">
        <v>0</v>
      </c>
      <c r="N1499" s="331">
        <v>0</v>
      </c>
      <c r="O1499" s="331">
        <v>0</v>
      </c>
      <c r="P1499" s="331">
        <v>0</v>
      </c>
      <c r="Q1499" s="331">
        <v>0</v>
      </c>
      <c r="R1499" s="331">
        <v>0</v>
      </c>
      <c r="S1499" s="331">
        <v>0</v>
      </c>
      <c r="T1499" s="331">
        <v>0</v>
      </c>
      <c r="U1499" s="331">
        <v>0</v>
      </c>
      <c r="V1499" s="229"/>
      <c r="W1499" s="229"/>
      <c r="X1499" s="229"/>
      <c r="Y1499" s="229"/>
    </row>
    <row r="1500" spans="1:25" x14ac:dyDescent="0.3">
      <c r="A1500" s="284" t="s">
        <v>268</v>
      </c>
      <c r="B1500" s="333">
        <v>42735</v>
      </c>
      <c r="C1500" s="284" t="s">
        <v>5</v>
      </c>
      <c r="D1500" s="331" t="s">
        <v>528</v>
      </c>
      <c r="E1500" s="331">
        <v>45355111.619999997</v>
      </c>
      <c r="F1500" s="331">
        <v>0</v>
      </c>
      <c r="G1500" s="331">
        <v>0</v>
      </c>
      <c r="H1500" s="331">
        <v>0</v>
      </c>
      <c r="I1500" s="331">
        <v>0</v>
      </c>
      <c r="J1500" s="331">
        <v>0</v>
      </c>
      <c r="K1500" s="331">
        <v>0</v>
      </c>
      <c r="L1500" s="331">
        <v>0</v>
      </c>
      <c r="M1500" s="331">
        <v>0</v>
      </c>
      <c r="N1500" s="331">
        <v>0</v>
      </c>
      <c r="O1500" s="331">
        <v>0</v>
      </c>
      <c r="P1500" s="331">
        <v>0</v>
      </c>
      <c r="Q1500" s="331">
        <v>0</v>
      </c>
      <c r="R1500" s="331">
        <v>0</v>
      </c>
      <c r="S1500" s="331">
        <v>0</v>
      </c>
      <c r="T1500" s="331">
        <v>0</v>
      </c>
      <c r="U1500" s="331">
        <v>45355111.619999997</v>
      </c>
      <c r="V1500" s="229"/>
      <c r="W1500" s="229"/>
      <c r="X1500" s="229"/>
      <c r="Y1500" s="229"/>
    </row>
    <row r="1501" spans="1:25" x14ac:dyDescent="0.3">
      <c r="A1501" s="284" t="s">
        <v>268</v>
      </c>
      <c r="B1501" s="333">
        <v>42735</v>
      </c>
      <c r="C1501" s="284" t="s">
        <v>13</v>
      </c>
      <c r="D1501" s="331" t="s">
        <v>529</v>
      </c>
      <c r="E1501" s="331">
        <v>0</v>
      </c>
      <c r="F1501" s="331">
        <v>0</v>
      </c>
      <c r="G1501" s="331">
        <v>0</v>
      </c>
      <c r="H1501" s="331">
        <v>0</v>
      </c>
      <c r="I1501" s="331">
        <v>0</v>
      </c>
      <c r="J1501" s="331">
        <v>0</v>
      </c>
      <c r="K1501" s="331">
        <v>0</v>
      </c>
      <c r="L1501" s="331">
        <v>0</v>
      </c>
      <c r="M1501" s="331">
        <v>0</v>
      </c>
      <c r="N1501" s="331">
        <v>0</v>
      </c>
      <c r="O1501" s="331">
        <v>0</v>
      </c>
      <c r="P1501" s="331">
        <v>0</v>
      </c>
      <c r="Q1501" s="331">
        <v>0</v>
      </c>
      <c r="R1501" s="331">
        <v>0</v>
      </c>
      <c r="S1501" s="331">
        <v>0</v>
      </c>
      <c r="T1501" s="331">
        <v>0</v>
      </c>
      <c r="U1501" s="331">
        <v>0</v>
      </c>
      <c r="V1501" s="229"/>
      <c r="W1501" s="229"/>
      <c r="X1501" s="229"/>
      <c r="Y1501" s="229"/>
    </row>
    <row r="1502" spans="1:25" x14ac:dyDescent="0.3">
      <c r="A1502" s="284" t="s">
        <v>268</v>
      </c>
      <c r="B1502" s="333">
        <v>42735</v>
      </c>
      <c r="C1502" s="284" t="s">
        <v>14</v>
      </c>
      <c r="D1502" s="331" t="s">
        <v>530</v>
      </c>
      <c r="E1502" s="331">
        <v>45355111.619999997</v>
      </c>
      <c r="F1502" s="331">
        <v>0</v>
      </c>
      <c r="G1502" s="331">
        <v>0</v>
      </c>
      <c r="H1502" s="331">
        <v>0</v>
      </c>
      <c r="I1502" s="331">
        <v>0</v>
      </c>
      <c r="J1502" s="331">
        <v>0</v>
      </c>
      <c r="K1502" s="331">
        <v>0</v>
      </c>
      <c r="L1502" s="331">
        <v>0</v>
      </c>
      <c r="M1502" s="331">
        <v>0</v>
      </c>
      <c r="N1502" s="331">
        <v>0</v>
      </c>
      <c r="O1502" s="331">
        <v>0</v>
      </c>
      <c r="P1502" s="331">
        <v>0</v>
      </c>
      <c r="Q1502" s="331">
        <v>0</v>
      </c>
      <c r="R1502" s="331">
        <v>0</v>
      </c>
      <c r="S1502" s="331">
        <v>0</v>
      </c>
      <c r="T1502" s="331">
        <v>0</v>
      </c>
      <c r="U1502" s="331">
        <v>45355111.619999997</v>
      </c>
      <c r="V1502" s="229"/>
      <c r="W1502" s="229"/>
      <c r="X1502" s="229"/>
      <c r="Y1502" s="229"/>
    </row>
    <row r="1503" spans="1:25" x14ac:dyDescent="0.3">
      <c r="A1503" s="284" t="s">
        <v>268</v>
      </c>
      <c r="B1503" s="333">
        <v>42735</v>
      </c>
      <c r="C1503" s="284" t="s">
        <v>15</v>
      </c>
      <c r="D1503" s="331" t="s">
        <v>531</v>
      </c>
      <c r="E1503" s="331">
        <v>194451446.56999999</v>
      </c>
      <c r="F1503" s="331">
        <v>0</v>
      </c>
      <c r="G1503" s="331">
        <v>0</v>
      </c>
      <c r="H1503" s="331">
        <v>0</v>
      </c>
      <c r="I1503" s="331">
        <v>0</v>
      </c>
      <c r="J1503" s="331">
        <v>0</v>
      </c>
      <c r="K1503" s="331">
        <v>0</v>
      </c>
      <c r="L1503" s="331">
        <v>0</v>
      </c>
      <c r="M1503" s="331">
        <v>0</v>
      </c>
      <c r="N1503" s="331">
        <v>0</v>
      </c>
      <c r="O1503" s="331">
        <v>0</v>
      </c>
      <c r="P1503" s="331">
        <v>0</v>
      </c>
      <c r="Q1503" s="331">
        <v>0</v>
      </c>
      <c r="R1503" s="331">
        <v>0</v>
      </c>
      <c r="S1503" s="331">
        <v>0</v>
      </c>
      <c r="T1503" s="331">
        <v>0</v>
      </c>
      <c r="U1503" s="331">
        <v>194451446.56999999</v>
      </c>
      <c r="V1503" s="229"/>
      <c r="W1503" s="229"/>
      <c r="X1503" s="229"/>
      <c r="Y1503" s="229"/>
    </row>
    <row r="1504" spans="1:25" x14ac:dyDescent="0.3">
      <c r="A1504" s="284" t="s">
        <v>268</v>
      </c>
      <c r="B1504" s="333">
        <v>42735</v>
      </c>
      <c r="C1504" s="284" t="s">
        <v>23</v>
      </c>
      <c r="D1504" s="331" t="s">
        <v>532</v>
      </c>
      <c r="E1504" s="331">
        <v>0</v>
      </c>
      <c r="F1504" s="331">
        <v>0</v>
      </c>
      <c r="G1504" s="331">
        <v>0</v>
      </c>
      <c r="H1504" s="331">
        <v>0</v>
      </c>
      <c r="I1504" s="331">
        <v>0</v>
      </c>
      <c r="J1504" s="331">
        <v>0</v>
      </c>
      <c r="K1504" s="331">
        <v>0</v>
      </c>
      <c r="L1504" s="331">
        <v>0</v>
      </c>
      <c r="M1504" s="331">
        <v>0</v>
      </c>
      <c r="N1504" s="331">
        <v>0</v>
      </c>
      <c r="O1504" s="331">
        <v>0</v>
      </c>
      <c r="P1504" s="331">
        <v>0</v>
      </c>
      <c r="Q1504" s="331">
        <v>0</v>
      </c>
      <c r="R1504" s="331">
        <v>0</v>
      </c>
      <c r="S1504" s="331">
        <v>0</v>
      </c>
      <c r="T1504" s="331">
        <v>0</v>
      </c>
      <c r="U1504" s="331">
        <v>0</v>
      </c>
      <c r="V1504" s="229"/>
      <c r="W1504" s="229"/>
      <c r="X1504" s="229"/>
      <c r="Y1504" s="229"/>
    </row>
    <row r="1505" spans="1:25" x14ac:dyDescent="0.3">
      <c r="A1505" s="284" t="s">
        <v>268</v>
      </c>
      <c r="B1505" s="333">
        <v>42735</v>
      </c>
      <c r="C1505" s="284" t="s">
        <v>24</v>
      </c>
      <c r="D1505" s="331" t="s">
        <v>533</v>
      </c>
      <c r="E1505" s="331">
        <v>194451446.56999999</v>
      </c>
      <c r="F1505" s="331">
        <v>0</v>
      </c>
      <c r="G1505" s="331">
        <v>0</v>
      </c>
      <c r="H1505" s="331">
        <v>0</v>
      </c>
      <c r="I1505" s="331">
        <v>0</v>
      </c>
      <c r="J1505" s="331">
        <v>0</v>
      </c>
      <c r="K1505" s="331">
        <v>0</v>
      </c>
      <c r="L1505" s="331">
        <v>0</v>
      </c>
      <c r="M1505" s="331">
        <v>0</v>
      </c>
      <c r="N1505" s="331">
        <v>0</v>
      </c>
      <c r="O1505" s="331">
        <v>0</v>
      </c>
      <c r="P1505" s="331">
        <v>0</v>
      </c>
      <c r="Q1505" s="331">
        <v>0</v>
      </c>
      <c r="R1505" s="331">
        <v>0</v>
      </c>
      <c r="S1505" s="331">
        <v>0</v>
      </c>
      <c r="T1505" s="331">
        <v>0</v>
      </c>
      <c r="U1505" s="331">
        <v>194451446.56999999</v>
      </c>
      <c r="V1505" s="229"/>
      <c r="W1505" s="229"/>
      <c r="X1505" s="229"/>
      <c r="Y1505" s="229"/>
    </row>
    <row r="1506" spans="1:25" x14ac:dyDescent="0.3">
      <c r="A1506" s="284" t="s">
        <v>268</v>
      </c>
      <c r="B1506" s="333">
        <v>42735</v>
      </c>
      <c r="C1506" s="284" t="s">
        <v>25</v>
      </c>
      <c r="D1506" s="331" t="s">
        <v>534</v>
      </c>
      <c r="E1506" s="331">
        <v>239806558.19999999</v>
      </c>
      <c r="F1506" s="331">
        <v>0</v>
      </c>
      <c r="G1506" s="331">
        <v>0</v>
      </c>
      <c r="H1506" s="331">
        <v>0</v>
      </c>
      <c r="I1506" s="331">
        <v>0</v>
      </c>
      <c r="J1506" s="331">
        <v>0</v>
      </c>
      <c r="K1506" s="331">
        <v>0</v>
      </c>
      <c r="L1506" s="331">
        <v>0</v>
      </c>
      <c r="M1506" s="331">
        <v>0</v>
      </c>
      <c r="N1506" s="331">
        <v>0</v>
      </c>
      <c r="O1506" s="331">
        <v>0</v>
      </c>
      <c r="P1506" s="331">
        <v>0</v>
      </c>
      <c r="Q1506" s="331">
        <v>0</v>
      </c>
      <c r="R1506" s="331">
        <v>0</v>
      </c>
      <c r="S1506" s="331">
        <v>0</v>
      </c>
      <c r="T1506" s="331">
        <v>0</v>
      </c>
      <c r="U1506" s="331">
        <v>239806558.19999999</v>
      </c>
      <c r="V1506" s="229"/>
      <c r="W1506" s="229"/>
      <c r="X1506" s="229"/>
      <c r="Y1506" s="229"/>
    </row>
    <row r="1507" spans="1:25" x14ac:dyDescent="0.3">
      <c r="A1507" s="284" t="s">
        <v>268</v>
      </c>
      <c r="B1507" s="333">
        <v>42735</v>
      </c>
      <c r="C1507" s="284" t="s">
        <v>26</v>
      </c>
      <c r="D1507" s="331" t="s">
        <v>535</v>
      </c>
      <c r="E1507" s="331">
        <v>239806558.19999999</v>
      </c>
      <c r="F1507" s="331">
        <v>0</v>
      </c>
      <c r="G1507" s="331">
        <v>0</v>
      </c>
      <c r="H1507" s="331">
        <v>0</v>
      </c>
      <c r="I1507" s="331">
        <v>0</v>
      </c>
      <c r="J1507" s="331">
        <v>0</v>
      </c>
      <c r="K1507" s="331">
        <v>0</v>
      </c>
      <c r="L1507" s="331">
        <v>0</v>
      </c>
      <c r="M1507" s="331">
        <v>0</v>
      </c>
      <c r="N1507" s="331">
        <v>0</v>
      </c>
      <c r="O1507" s="331">
        <v>0</v>
      </c>
      <c r="P1507" s="331">
        <v>0</v>
      </c>
      <c r="Q1507" s="331">
        <v>0</v>
      </c>
      <c r="R1507" s="331">
        <v>0</v>
      </c>
      <c r="S1507" s="331">
        <v>0</v>
      </c>
      <c r="T1507" s="331">
        <v>0</v>
      </c>
      <c r="U1507" s="331">
        <v>239806558.19999999</v>
      </c>
      <c r="V1507" s="229"/>
      <c r="W1507" s="229"/>
      <c r="X1507" s="229"/>
      <c r="Y1507" s="229"/>
    </row>
    <row r="1508" spans="1:25" x14ac:dyDescent="0.3">
      <c r="A1508" s="284" t="s">
        <v>268</v>
      </c>
      <c r="B1508" s="333">
        <v>42735</v>
      </c>
      <c r="C1508" s="284" t="s">
        <v>27</v>
      </c>
      <c r="D1508" s="331" t="s">
        <v>536</v>
      </c>
      <c r="E1508" s="331">
        <v>7568891.7199999997</v>
      </c>
      <c r="F1508" s="331">
        <v>0</v>
      </c>
      <c r="G1508" s="331">
        <v>0</v>
      </c>
      <c r="H1508" s="331">
        <v>0</v>
      </c>
      <c r="I1508" s="331">
        <v>0</v>
      </c>
      <c r="J1508" s="331">
        <v>0</v>
      </c>
      <c r="K1508" s="331">
        <v>0</v>
      </c>
      <c r="L1508" s="331">
        <v>0</v>
      </c>
      <c r="M1508" s="331">
        <v>0</v>
      </c>
      <c r="N1508" s="331">
        <v>0</v>
      </c>
      <c r="O1508" s="331">
        <v>0</v>
      </c>
      <c r="P1508" s="331">
        <v>0</v>
      </c>
      <c r="Q1508" s="331">
        <v>0</v>
      </c>
      <c r="R1508" s="331">
        <v>0</v>
      </c>
      <c r="S1508" s="331">
        <v>0</v>
      </c>
      <c r="T1508" s="331">
        <v>0</v>
      </c>
      <c r="U1508" s="331">
        <v>7568891.7199999997</v>
      </c>
      <c r="V1508" s="229"/>
      <c r="W1508" s="229"/>
      <c r="X1508" s="229"/>
      <c r="Y1508" s="229"/>
    </row>
    <row r="1509" spans="1:25" x14ac:dyDescent="0.3">
      <c r="A1509" s="284" t="s">
        <v>268</v>
      </c>
      <c r="B1509" s="333">
        <v>42735</v>
      </c>
      <c r="C1509" s="284" t="s">
        <v>28</v>
      </c>
      <c r="D1509" s="331" t="s">
        <v>537</v>
      </c>
      <c r="E1509" s="331">
        <v>0</v>
      </c>
      <c r="F1509" s="331">
        <v>0</v>
      </c>
      <c r="G1509" s="331">
        <v>0</v>
      </c>
      <c r="H1509" s="331">
        <v>0</v>
      </c>
      <c r="I1509" s="331">
        <v>0</v>
      </c>
      <c r="J1509" s="331">
        <v>0</v>
      </c>
      <c r="K1509" s="331">
        <v>0</v>
      </c>
      <c r="L1509" s="331">
        <v>0</v>
      </c>
      <c r="M1509" s="331">
        <v>0</v>
      </c>
      <c r="N1509" s="331">
        <v>0</v>
      </c>
      <c r="O1509" s="331">
        <v>0</v>
      </c>
      <c r="P1509" s="331">
        <v>0</v>
      </c>
      <c r="Q1509" s="331">
        <v>0</v>
      </c>
      <c r="R1509" s="331">
        <v>0</v>
      </c>
      <c r="S1509" s="331">
        <v>0</v>
      </c>
      <c r="T1509" s="331">
        <v>0</v>
      </c>
      <c r="U1509" s="331">
        <v>0</v>
      </c>
      <c r="V1509" s="229"/>
      <c r="W1509" s="229"/>
      <c r="X1509" s="229"/>
      <c r="Y1509" s="229"/>
    </row>
    <row r="1510" spans="1:25" x14ac:dyDescent="0.3">
      <c r="A1510" s="284" t="s">
        <v>268</v>
      </c>
      <c r="B1510" s="333">
        <v>42735</v>
      </c>
      <c r="C1510" s="284" t="s">
        <v>29</v>
      </c>
      <c r="D1510" s="331" t="s">
        <v>526</v>
      </c>
      <c r="E1510" s="331">
        <v>0</v>
      </c>
      <c r="F1510" s="331">
        <v>0</v>
      </c>
      <c r="G1510" s="331">
        <v>0</v>
      </c>
      <c r="H1510" s="331">
        <v>0</v>
      </c>
      <c r="I1510" s="331">
        <v>0</v>
      </c>
      <c r="J1510" s="331">
        <v>0</v>
      </c>
      <c r="K1510" s="331">
        <v>0</v>
      </c>
      <c r="L1510" s="331">
        <v>0</v>
      </c>
      <c r="M1510" s="331">
        <v>0</v>
      </c>
      <c r="N1510" s="331">
        <v>0</v>
      </c>
      <c r="O1510" s="331">
        <v>0</v>
      </c>
      <c r="P1510" s="331">
        <v>0</v>
      </c>
      <c r="Q1510" s="331">
        <v>0</v>
      </c>
      <c r="R1510" s="331">
        <v>0</v>
      </c>
      <c r="S1510" s="331">
        <v>0</v>
      </c>
      <c r="T1510" s="331">
        <v>0</v>
      </c>
      <c r="U1510" s="331">
        <v>0</v>
      </c>
      <c r="V1510" s="229"/>
      <c r="W1510" s="229"/>
      <c r="X1510" s="229"/>
      <c r="Y1510" s="229"/>
    </row>
    <row r="1511" spans="1:25" x14ac:dyDescent="0.3">
      <c r="A1511" s="284" t="s">
        <v>268</v>
      </c>
      <c r="B1511" s="333">
        <v>42735</v>
      </c>
      <c r="C1511" s="284" t="s">
        <v>30</v>
      </c>
      <c r="D1511" s="331" t="s">
        <v>527</v>
      </c>
      <c r="E1511" s="331">
        <v>0</v>
      </c>
      <c r="F1511" s="331">
        <v>0</v>
      </c>
      <c r="G1511" s="331">
        <v>0</v>
      </c>
      <c r="H1511" s="331">
        <v>0</v>
      </c>
      <c r="I1511" s="331">
        <v>0</v>
      </c>
      <c r="J1511" s="331">
        <v>0</v>
      </c>
      <c r="K1511" s="331">
        <v>0</v>
      </c>
      <c r="L1511" s="331">
        <v>0</v>
      </c>
      <c r="M1511" s="331">
        <v>0</v>
      </c>
      <c r="N1511" s="331">
        <v>0</v>
      </c>
      <c r="O1511" s="331">
        <v>0</v>
      </c>
      <c r="P1511" s="331">
        <v>0</v>
      </c>
      <c r="Q1511" s="331">
        <v>0</v>
      </c>
      <c r="R1511" s="331">
        <v>0</v>
      </c>
      <c r="S1511" s="331">
        <v>0</v>
      </c>
      <c r="T1511" s="331">
        <v>0</v>
      </c>
      <c r="U1511" s="331">
        <v>0</v>
      </c>
      <c r="V1511" s="229"/>
      <c r="W1511" s="229"/>
      <c r="X1511" s="229"/>
      <c r="Y1511" s="229"/>
    </row>
    <row r="1512" spans="1:25" x14ac:dyDescent="0.3">
      <c r="A1512" s="284" t="s">
        <v>268</v>
      </c>
      <c r="B1512" s="333">
        <v>42735</v>
      </c>
      <c r="C1512" s="284" t="s">
        <v>31</v>
      </c>
      <c r="D1512" s="331" t="s">
        <v>538</v>
      </c>
      <c r="E1512" s="331">
        <v>247375449.91</v>
      </c>
      <c r="F1512" s="331">
        <v>0</v>
      </c>
      <c r="G1512" s="331">
        <v>0</v>
      </c>
      <c r="H1512" s="331">
        <v>0</v>
      </c>
      <c r="I1512" s="331">
        <v>0</v>
      </c>
      <c r="J1512" s="331">
        <v>0</v>
      </c>
      <c r="K1512" s="331">
        <v>0</v>
      </c>
      <c r="L1512" s="331">
        <v>0</v>
      </c>
      <c r="M1512" s="331">
        <v>0</v>
      </c>
      <c r="N1512" s="331">
        <v>0</v>
      </c>
      <c r="O1512" s="331">
        <v>0</v>
      </c>
      <c r="P1512" s="331">
        <v>0</v>
      </c>
      <c r="Q1512" s="331">
        <v>0</v>
      </c>
      <c r="R1512" s="331">
        <v>0</v>
      </c>
      <c r="S1512" s="331">
        <v>0</v>
      </c>
      <c r="T1512" s="331">
        <v>0</v>
      </c>
      <c r="U1512" s="331">
        <v>247375449.91</v>
      </c>
      <c r="V1512" s="229"/>
      <c r="W1512" s="229"/>
      <c r="X1512" s="229"/>
      <c r="Y1512" s="229"/>
    </row>
    <row r="1513" spans="1:25" x14ac:dyDescent="0.3">
      <c r="A1513" s="284" t="s">
        <v>268</v>
      </c>
      <c r="B1513" s="333">
        <v>42735</v>
      </c>
      <c r="C1513" s="284" t="s">
        <v>32</v>
      </c>
      <c r="D1513" s="331" t="s">
        <v>539</v>
      </c>
      <c r="E1513" s="331">
        <v>0</v>
      </c>
      <c r="F1513" s="331">
        <v>0</v>
      </c>
      <c r="G1513" s="331">
        <v>0</v>
      </c>
      <c r="H1513" s="331">
        <v>0</v>
      </c>
      <c r="I1513" s="331">
        <v>0</v>
      </c>
      <c r="J1513" s="331">
        <v>0</v>
      </c>
      <c r="K1513" s="331">
        <v>0</v>
      </c>
      <c r="L1513" s="331">
        <v>0</v>
      </c>
      <c r="M1513" s="331">
        <v>0</v>
      </c>
      <c r="N1513" s="331">
        <v>0</v>
      </c>
      <c r="O1513" s="331">
        <v>0</v>
      </c>
      <c r="P1513" s="331">
        <v>0</v>
      </c>
      <c r="Q1513" s="331">
        <v>0</v>
      </c>
      <c r="R1513" s="331">
        <v>0</v>
      </c>
      <c r="S1513" s="331">
        <v>0</v>
      </c>
      <c r="T1513" s="331">
        <v>0</v>
      </c>
      <c r="U1513" s="331">
        <v>0</v>
      </c>
      <c r="V1513" s="229"/>
      <c r="W1513" s="229"/>
      <c r="X1513" s="229"/>
      <c r="Y1513" s="229"/>
    </row>
    <row r="1514" spans="1:25" x14ac:dyDescent="0.3">
      <c r="A1514" s="284" t="s">
        <v>268</v>
      </c>
      <c r="B1514" s="333">
        <v>42735</v>
      </c>
      <c r="C1514" s="284" t="s">
        <v>33</v>
      </c>
      <c r="D1514" s="331" t="s">
        <v>540</v>
      </c>
      <c r="E1514" s="331">
        <v>247375449.91</v>
      </c>
      <c r="F1514" s="331">
        <v>0</v>
      </c>
      <c r="G1514" s="331">
        <v>0</v>
      </c>
      <c r="H1514" s="331">
        <v>0</v>
      </c>
      <c r="I1514" s="331">
        <v>0</v>
      </c>
      <c r="J1514" s="331">
        <v>0</v>
      </c>
      <c r="K1514" s="331">
        <v>0</v>
      </c>
      <c r="L1514" s="331">
        <v>0</v>
      </c>
      <c r="M1514" s="331">
        <v>0</v>
      </c>
      <c r="N1514" s="331">
        <v>0</v>
      </c>
      <c r="O1514" s="331">
        <v>0</v>
      </c>
      <c r="P1514" s="331">
        <v>0</v>
      </c>
      <c r="Q1514" s="331">
        <v>0</v>
      </c>
      <c r="R1514" s="331">
        <v>0</v>
      </c>
      <c r="S1514" s="331">
        <v>0</v>
      </c>
      <c r="T1514" s="331">
        <v>0</v>
      </c>
      <c r="U1514" s="331">
        <v>247375449.91</v>
      </c>
      <c r="V1514" s="229"/>
      <c r="W1514" s="229"/>
      <c r="X1514" s="229"/>
      <c r="Y1514" s="229"/>
    </row>
    <row r="1515" spans="1:25" x14ac:dyDescent="0.3">
      <c r="A1515" s="284" t="s">
        <v>268</v>
      </c>
      <c r="B1515" s="333">
        <v>43100</v>
      </c>
      <c r="C1515" s="284" t="s">
        <v>139</v>
      </c>
      <c r="D1515" s="331" t="s">
        <v>138</v>
      </c>
      <c r="E1515" s="331">
        <v>0</v>
      </c>
      <c r="F1515" s="331">
        <v>0</v>
      </c>
      <c r="G1515" s="331">
        <v>0</v>
      </c>
      <c r="H1515" s="331">
        <v>0</v>
      </c>
      <c r="I1515" s="331">
        <v>0</v>
      </c>
      <c r="J1515" s="331">
        <v>0</v>
      </c>
      <c r="K1515" s="331">
        <v>0</v>
      </c>
      <c r="L1515" s="331">
        <v>0</v>
      </c>
      <c r="M1515" s="331">
        <v>0</v>
      </c>
      <c r="N1515" s="331">
        <v>0</v>
      </c>
      <c r="O1515" s="331">
        <v>0</v>
      </c>
      <c r="P1515" s="331">
        <v>0</v>
      </c>
      <c r="Q1515" s="331">
        <v>0</v>
      </c>
      <c r="R1515" s="331">
        <v>0</v>
      </c>
      <c r="S1515" s="331">
        <v>0</v>
      </c>
      <c r="T1515" s="331">
        <v>0</v>
      </c>
      <c r="U1515" s="331">
        <v>0</v>
      </c>
      <c r="V1515" s="229"/>
      <c r="W1515" s="229"/>
      <c r="X1515" s="229"/>
      <c r="Y1515" s="229"/>
    </row>
    <row r="1516" spans="1:25" x14ac:dyDescent="0.3">
      <c r="A1516" s="284" t="s">
        <v>268</v>
      </c>
      <c r="B1516" s="333">
        <v>43100</v>
      </c>
      <c r="C1516" s="284" t="s">
        <v>4</v>
      </c>
      <c r="D1516" s="331" t="s">
        <v>520</v>
      </c>
      <c r="E1516" s="331">
        <v>0</v>
      </c>
      <c r="F1516" s="331">
        <v>0</v>
      </c>
      <c r="G1516" s="331">
        <v>0</v>
      </c>
      <c r="H1516" s="331">
        <v>0</v>
      </c>
      <c r="I1516" s="331">
        <v>0</v>
      </c>
      <c r="J1516" s="331">
        <v>0</v>
      </c>
      <c r="K1516" s="331">
        <v>0</v>
      </c>
      <c r="L1516" s="331">
        <v>0</v>
      </c>
      <c r="M1516" s="331">
        <v>0</v>
      </c>
      <c r="N1516" s="331">
        <v>0</v>
      </c>
      <c r="O1516" s="331">
        <v>0</v>
      </c>
      <c r="P1516" s="331">
        <v>0</v>
      </c>
      <c r="Q1516" s="331">
        <v>0</v>
      </c>
      <c r="R1516" s="331">
        <v>0</v>
      </c>
      <c r="S1516" s="331">
        <v>0</v>
      </c>
      <c r="T1516" s="331">
        <v>0</v>
      </c>
      <c r="U1516" s="331">
        <v>0</v>
      </c>
      <c r="V1516" s="229"/>
      <c r="W1516" s="229"/>
      <c r="X1516" s="229"/>
      <c r="Y1516" s="229"/>
    </row>
    <row r="1517" spans="1:25" x14ac:dyDescent="0.3">
      <c r="A1517" s="284" t="s">
        <v>268</v>
      </c>
      <c r="B1517" s="333">
        <v>43100</v>
      </c>
      <c r="C1517" s="284" t="s">
        <v>5</v>
      </c>
      <c r="D1517" s="331" t="s">
        <v>528</v>
      </c>
      <c r="E1517" s="331">
        <v>19530982.059999999</v>
      </c>
      <c r="F1517" s="331">
        <v>0</v>
      </c>
      <c r="G1517" s="331">
        <v>0</v>
      </c>
      <c r="H1517" s="331">
        <v>0</v>
      </c>
      <c r="I1517" s="331">
        <v>0</v>
      </c>
      <c r="J1517" s="331">
        <v>0</v>
      </c>
      <c r="K1517" s="331">
        <v>0</v>
      </c>
      <c r="L1517" s="331">
        <v>0</v>
      </c>
      <c r="M1517" s="331">
        <v>0</v>
      </c>
      <c r="N1517" s="331">
        <v>0</v>
      </c>
      <c r="O1517" s="331">
        <v>0</v>
      </c>
      <c r="P1517" s="331">
        <v>0</v>
      </c>
      <c r="Q1517" s="331">
        <v>0</v>
      </c>
      <c r="R1517" s="331">
        <v>0</v>
      </c>
      <c r="S1517" s="331">
        <v>0</v>
      </c>
      <c r="T1517" s="331">
        <v>0</v>
      </c>
      <c r="U1517" s="331">
        <v>19530982.059999999</v>
      </c>
      <c r="V1517" s="229"/>
      <c r="W1517" s="229"/>
      <c r="X1517" s="229"/>
      <c r="Y1517" s="229"/>
    </row>
    <row r="1518" spans="1:25" x14ac:dyDescent="0.3">
      <c r="A1518" s="284" t="s">
        <v>268</v>
      </c>
      <c r="B1518" s="333">
        <v>43100</v>
      </c>
      <c r="C1518" s="284" t="s">
        <v>13</v>
      </c>
      <c r="D1518" s="331" t="s">
        <v>529</v>
      </c>
      <c r="E1518" s="331">
        <v>0</v>
      </c>
      <c r="F1518" s="331">
        <v>0</v>
      </c>
      <c r="G1518" s="331">
        <v>0</v>
      </c>
      <c r="H1518" s="331">
        <v>0</v>
      </c>
      <c r="I1518" s="331">
        <v>0</v>
      </c>
      <c r="J1518" s="331">
        <v>0</v>
      </c>
      <c r="K1518" s="331">
        <v>0</v>
      </c>
      <c r="L1518" s="331">
        <v>0</v>
      </c>
      <c r="M1518" s="331">
        <v>0</v>
      </c>
      <c r="N1518" s="331">
        <v>0</v>
      </c>
      <c r="O1518" s="331">
        <v>0</v>
      </c>
      <c r="P1518" s="331">
        <v>0</v>
      </c>
      <c r="Q1518" s="331">
        <v>0</v>
      </c>
      <c r="R1518" s="331">
        <v>0</v>
      </c>
      <c r="S1518" s="331">
        <v>0</v>
      </c>
      <c r="T1518" s="331">
        <v>0</v>
      </c>
      <c r="U1518" s="331">
        <v>0</v>
      </c>
      <c r="V1518" s="229"/>
      <c r="W1518" s="229"/>
      <c r="X1518" s="229"/>
      <c r="Y1518" s="229"/>
    </row>
    <row r="1519" spans="1:25" x14ac:dyDescent="0.3">
      <c r="A1519" s="284" t="s">
        <v>268</v>
      </c>
      <c r="B1519" s="333">
        <v>43100</v>
      </c>
      <c r="C1519" s="284" t="s">
        <v>14</v>
      </c>
      <c r="D1519" s="331" t="s">
        <v>530</v>
      </c>
      <c r="E1519" s="331">
        <v>19530982.059999999</v>
      </c>
      <c r="F1519" s="331">
        <v>0</v>
      </c>
      <c r="G1519" s="331">
        <v>0</v>
      </c>
      <c r="H1519" s="331">
        <v>0</v>
      </c>
      <c r="I1519" s="331">
        <v>0</v>
      </c>
      <c r="J1519" s="331">
        <v>0</v>
      </c>
      <c r="K1519" s="331">
        <v>0</v>
      </c>
      <c r="L1519" s="331">
        <v>0</v>
      </c>
      <c r="M1519" s="331">
        <v>0</v>
      </c>
      <c r="N1519" s="331">
        <v>0</v>
      </c>
      <c r="O1519" s="331">
        <v>0</v>
      </c>
      <c r="P1519" s="331">
        <v>0</v>
      </c>
      <c r="Q1519" s="331">
        <v>0</v>
      </c>
      <c r="R1519" s="331">
        <v>0</v>
      </c>
      <c r="S1519" s="331">
        <v>0</v>
      </c>
      <c r="T1519" s="331">
        <v>0</v>
      </c>
      <c r="U1519" s="331">
        <v>19530982.059999999</v>
      </c>
      <c r="V1519" s="229"/>
      <c r="W1519" s="229"/>
      <c r="X1519" s="229"/>
      <c r="Y1519" s="229"/>
    </row>
    <row r="1520" spans="1:25" x14ac:dyDescent="0.3">
      <c r="A1520" s="284" t="s">
        <v>268</v>
      </c>
      <c r="B1520" s="333">
        <v>43100</v>
      </c>
      <c r="C1520" s="284" t="s">
        <v>15</v>
      </c>
      <c r="D1520" s="331" t="s">
        <v>531</v>
      </c>
      <c r="E1520" s="331">
        <v>218783413.63999999</v>
      </c>
      <c r="F1520" s="331">
        <v>0</v>
      </c>
      <c r="G1520" s="331">
        <v>0</v>
      </c>
      <c r="H1520" s="331">
        <v>0</v>
      </c>
      <c r="I1520" s="331">
        <v>0</v>
      </c>
      <c r="J1520" s="331">
        <v>0</v>
      </c>
      <c r="K1520" s="331">
        <v>0</v>
      </c>
      <c r="L1520" s="331">
        <v>0</v>
      </c>
      <c r="M1520" s="331">
        <v>0</v>
      </c>
      <c r="N1520" s="331">
        <v>0</v>
      </c>
      <c r="O1520" s="331">
        <v>0</v>
      </c>
      <c r="P1520" s="331">
        <v>0</v>
      </c>
      <c r="Q1520" s="331">
        <v>0</v>
      </c>
      <c r="R1520" s="331">
        <v>0</v>
      </c>
      <c r="S1520" s="331">
        <v>0</v>
      </c>
      <c r="T1520" s="331">
        <v>0</v>
      </c>
      <c r="U1520" s="331">
        <v>218783413.63999999</v>
      </c>
      <c r="V1520" s="229"/>
      <c r="W1520" s="229"/>
      <c r="X1520" s="229"/>
      <c r="Y1520" s="229"/>
    </row>
    <row r="1521" spans="1:25" x14ac:dyDescent="0.3">
      <c r="A1521" s="284" t="s">
        <v>268</v>
      </c>
      <c r="B1521" s="333">
        <v>43100</v>
      </c>
      <c r="C1521" s="284" t="s">
        <v>23</v>
      </c>
      <c r="D1521" s="331" t="s">
        <v>532</v>
      </c>
      <c r="E1521" s="331">
        <v>0</v>
      </c>
      <c r="F1521" s="331">
        <v>0</v>
      </c>
      <c r="G1521" s="331">
        <v>0</v>
      </c>
      <c r="H1521" s="331">
        <v>0</v>
      </c>
      <c r="I1521" s="331">
        <v>0</v>
      </c>
      <c r="J1521" s="331">
        <v>0</v>
      </c>
      <c r="K1521" s="331">
        <v>0</v>
      </c>
      <c r="L1521" s="331">
        <v>0</v>
      </c>
      <c r="M1521" s="331">
        <v>0</v>
      </c>
      <c r="N1521" s="331">
        <v>0</v>
      </c>
      <c r="O1521" s="331">
        <v>0</v>
      </c>
      <c r="P1521" s="331">
        <v>0</v>
      </c>
      <c r="Q1521" s="331">
        <v>0</v>
      </c>
      <c r="R1521" s="331">
        <v>0</v>
      </c>
      <c r="S1521" s="331">
        <v>0</v>
      </c>
      <c r="T1521" s="331">
        <v>0</v>
      </c>
      <c r="U1521" s="331">
        <v>0</v>
      </c>
      <c r="V1521" s="229"/>
      <c r="W1521" s="229"/>
      <c r="X1521" s="229"/>
      <c r="Y1521" s="229"/>
    </row>
    <row r="1522" spans="1:25" x14ac:dyDescent="0.3">
      <c r="A1522" s="284" t="s">
        <v>268</v>
      </c>
      <c r="B1522" s="333">
        <v>43100</v>
      </c>
      <c r="C1522" s="284" t="s">
        <v>24</v>
      </c>
      <c r="D1522" s="331" t="s">
        <v>533</v>
      </c>
      <c r="E1522" s="331">
        <v>218783413.63999999</v>
      </c>
      <c r="F1522" s="331">
        <v>0</v>
      </c>
      <c r="G1522" s="331">
        <v>0</v>
      </c>
      <c r="H1522" s="331">
        <v>0</v>
      </c>
      <c r="I1522" s="331">
        <v>0</v>
      </c>
      <c r="J1522" s="331">
        <v>0</v>
      </c>
      <c r="K1522" s="331">
        <v>0</v>
      </c>
      <c r="L1522" s="331">
        <v>0</v>
      </c>
      <c r="M1522" s="331">
        <v>0</v>
      </c>
      <c r="N1522" s="331">
        <v>0</v>
      </c>
      <c r="O1522" s="331">
        <v>0</v>
      </c>
      <c r="P1522" s="331">
        <v>0</v>
      </c>
      <c r="Q1522" s="331">
        <v>0</v>
      </c>
      <c r="R1522" s="331">
        <v>0</v>
      </c>
      <c r="S1522" s="331">
        <v>0</v>
      </c>
      <c r="T1522" s="331">
        <v>0</v>
      </c>
      <c r="U1522" s="331">
        <v>218783413.63999999</v>
      </c>
      <c r="V1522" s="229"/>
      <c r="W1522" s="229"/>
      <c r="X1522" s="229"/>
      <c r="Y1522" s="229"/>
    </row>
    <row r="1523" spans="1:25" x14ac:dyDescent="0.3">
      <c r="A1523" s="284" t="s">
        <v>268</v>
      </c>
      <c r="B1523" s="333">
        <v>43100</v>
      </c>
      <c r="C1523" s="284" t="s">
        <v>25</v>
      </c>
      <c r="D1523" s="331" t="s">
        <v>534</v>
      </c>
      <c r="E1523" s="331">
        <v>238314395.69999999</v>
      </c>
      <c r="F1523" s="331">
        <v>0</v>
      </c>
      <c r="G1523" s="331">
        <v>0</v>
      </c>
      <c r="H1523" s="331">
        <v>0</v>
      </c>
      <c r="I1523" s="331">
        <v>0</v>
      </c>
      <c r="J1523" s="331">
        <v>0</v>
      </c>
      <c r="K1523" s="331">
        <v>0</v>
      </c>
      <c r="L1523" s="331">
        <v>0</v>
      </c>
      <c r="M1523" s="331">
        <v>0</v>
      </c>
      <c r="N1523" s="331">
        <v>0</v>
      </c>
      <c r="O1523" s="331">
        <v>0</v>
      </c>
      <c r="P1523" s="331">
        <v>0</v>
      </c>
      <c r="Q1523" s="331">
        <v>0</v>
      </c>
      <c r="R1523" s="331">
        <v>0</v>
      </c>
      <c r="S1523" s="331">
        <v>0</v>
      </c>
      <c r="T1523" s="331">
        <v>0</v>
      </c>
      <c r="U1523" s="331">
        <v>238314395.69999999</v>
      </c>
      <c r="V1523" s="229"/>
      <c r="W1523" s="229"/>
      <c r="X1523" s="229"/>
      <c r="Y1523" s="229"/>
    </row>
    <row r="1524" spans="1:25" x14ac:dyDescent="0.3">
      <c r="A1524" s="284" t="s">
        <v>268</v>
      </c>
      <c r="B1524" s="333">
        <v>43100</v>
      </c>
      <c r="C1524" s="284" t="s">
        <v>26</v>
      </c>
      <c r="D1524" s="331" t="s">
        <v>535</v>
      </c>
      <c r="E1524" s="331">
        <v>238314395.69999999</v>
      </c>
      <c r="F1524" s="331">
        <v>0</v>
      </c>
      <c r="G1524" s="331">
        <v>0</v>
      </c>
      <c r="H1524" s="331">
        <v>0</v>
      </c>
      <c r="I1524" s="331">
        <v>0</v>
      </c>
      <c r="J1524" s="331">
        <v>0</v>
      </c>
      <c r="K1524" s="331">
        <v>0</v>
      </c>
      <c r="L1524" s="331">
        <v>0</v>
      </c>
      <c r="M1524" s="331">
        <v>0</v>
      </c>
      <c r="N1524" s="331">
        <v>0</v>
      </c>
      <c r="O1524" s="331">
        <v>0</v>
      </c>
      <c r="P1524" s="331">
        <v>0</v>
      </c>
      <c r="Q1524" s="331">
        <v>0</v>
      </c>
      <c r="R1524" s="331">
        <v>0</v>
      </c>
      <c r="S1524" s="331">
        <v>0</v>
      </c>
      <c r="T1524" s="331">
        <v>0</v>
      </c>
      <c r="U1524" s="331">
        <v>238314395.69999999</v>
      </c>
      <c r="V1524" s="229"/>
      <c r="W1524" s="229"/>
      <c r="X1524" s="229"/>
      <c r="Y1524" s="229"/>
    </row>
    <row r="1525" spans="1:25" x14ac:dyDescent="0.3">
      <c r="A1525" s="284" t="s">
        <v>268</v>
      </c>
      <c r="B1525" s="333">
        <v>43100</v>
      </c>
      <c r="C1525" s="284" t="s">
        <v>27</v>
      </c>
      <c r="D1525" s="331" t="s">
        <v>536</v>
      </c>
      <c r="E1525" s="331">
        <v>8792521.9389999993</v>
      </c>
      <c r="F1525" s="331">
        <v>0</v>
      </c>
      <c r="G1525" s="331">
        <v>0</v>
      </c>
      <c r="H1525" s="331">
        <v>0</v>
      </c>
      <c r="I1525" s="331">
        <v>0</v>
      </c>
      <c r="J1525" s="331">
        <v>0</v>
      </c>
      <c r="K1525" s="331">
        <v>0</v>
      </c>
      <c r="L1525" s="331">
        <v>0</v>
      </c>
      <c r="M1525" s="331">
        <v>0</v>
      </c>
      <c r="N1525" s="331">
        <v>0</v>
      </c>
      <c r="O1525" s="331">
        <v>0</v>
      </c>
      <c r="P1525" s="331">
        <v>0</v>
      </c>
      <c r="Q1525" s="331">
        <v>0</v>
      </c>
      <c r="R1525" s="331">
        <v>0</v>
      </c>
      <c r="S1525" s="331">
        <v>0</v>
      </c>
      <c r="T1525" s="331">
        <v>0</v>
      </c>
      <c r="U1525" s="331">
        <v>8792521.9389999993</v>
      </c>
      <c r="V1525" s="229"/>
      <c r="W1525" s="229"/>
      <c r="X1525" s="229"/>
      <c r="Y1525" s="229"/>
    </row>
    <row r="1526" spans="1:25" x14ac:dyDescent="0.3">
      <c r="A1526" s="284" t="s">
        <v>268</v>
      </c>
      <c r="B1526" s="333">
        <v>43100</v>
      </c>
      <c r="C1526" s="284" t="s">
        <v>28</v>
      </c>
      <c r="D1526" s="331" t="s">
        <v>537</v>
      </c>
      <c r="E1526" s="331">
        <v>0</v>
      </c>
      <c r="F1526" s="331">
        <v>0</v>
      </c>
      <c r="G1526" s="331">
        <v>0</v>
      </c>
      <c r="H1526" s="331">
        <v>0</v>
      </c>
      <c r="I1526" s="331">
        <v>0</v>
      </c>
      <c r="J1526" s="331">
        <v>0</v>
      </c>
      <c r="K1526" s="331">
        <v>0</v>
      </c>
      <c r="L1526" s="331">
        <v>0</v>
      </c>
      <c r="M1526" s="331">
        <v>0</v>
      </c>
      <c r="N1526" s="331">
        <v>0</v>
      </c>
      <c r="O1526" s="331">
        <v>0</v>
      </c>
      <c r="P1526" s="331">
        <v>0</v>
      </c>
      <c r="Q1526" s="331">
        <v>0</v>
      </c>
      <c r="R1526" s="331">
        <v>0</v>
      </c>
      <c r="S1526" s="331">
        <v>0</v>
      </c>
      <c r="T1526" s="331">
        <v>0</v>
      </c>
      <c r="U1526" s="331">
        <v>0</v>
      </c>
      <c r="V1526" s="229"/>
      <c r="W1526" s="229"/>
      <c r="X1526" s="229"/>
      <c r="Y1526" s="229"/>
    </row>
    <row r="1527" spans="1:25" x14ac:dyDescent="0.3">
      <c r="A1527" s="284" t="s">
        <v>268</v>
      </c>
      <c r="B1527" s="333">
        <v>43100</v>
      </c>
      <c r="C1527" s="284" t="s">
        <v>29</v>
      </c>
      <c r="D1527" s="331" t="s">
        <v>526</v>
      </c>
      <c r="E1527" s="331">
        <v>0</v>
      </c>
      <c r="F1527" s="331">
        <v>0</v>
      </c>
      <c r="G1527" s="331">
        <v>0</v>
      </c>
      <c r="H1527" s="331">
        <v>0</v>
      </c>
      <c r="I1527" s="331">
        <v>0</v>
      </c>
      <c r="J1527" s="331">
        <v>0</v>
      </c>
      <c r="K1527" s="331">
        <v>0</v>
      </c>
      <c r="L1527" s="331">
        <v>0</v>
      </c>
      <c r="M1527" s="331">
        <v>0</v>
      </c>
      <c r="N1527" s="331">
        <v>0</v>
      </c>
      <c r="O1527" s="331">
        <v>0</v>
      </c>
      <c r="P1527" s="331">
        <v>0</v>
      </c>
      <c r="Q1527" s="331">
        <v>0</v>
      </c>
      <c r="R1527" s="331">
        <v>0</v>
      </c>
      <c r="S1527" s="331">
        <v>0</v>
      </c>
      <c r="T1527" s="331">
        <v>0</v>
      </c>
      <c r="U1527" s="331">
        <v>0</v>
      </c>
      <c r="V1527" s="229"/>
      <c r="W1527" s="229"/>
      <c r="X1527" s="229"/>
      <c r="Y1527" s="229"/>
    </row>
    <row r="1528" spans="1:25" x14ac:dyDescent="0.3">
      <c r="A1528" s="284" t="s">
        <v>268</v>
      </c>
      <c r="B1528" s="333">
        <v>43100</v>
      </c>
      <c r="C1528" s="284" t="s">
        <v>30</v>
      </c>
      <c r="D1528" s="331" t="s">
        <v>527</v>
      </c>
      <c r="E1528" s="331">
        <v>0</v>
      </c>
      <c r="F1528" s="331">
        <v>0</v>
      </c>
      <c r="G1528" s="331">
        <v>0</v>
      </c>
      <c r="H1528" s="331">
        <v>0</v>
      </c>
      <c r="I1528" s="331">
        <v>0</v>
      </c>
      <c r="J1528" s="331">
        <v>0</v>
      </c>
      <c r="K1528" s="331">
        <v>0</v>
      </c>
      <c r="L1528" s="331">
        <v>0</v>
      </c>
      <c r="M1528" s="331">
        <v>0</v>
      </c>
      <c r="N1528" s="331">
        <v>0</v>
      </c>
      <c r="O1528" s="331">
        <v>0</v>
      </c>
      <c r="P1528" s="331">
        <v>0</v>
      </c>
      <c r="Q1528" s="331">
        <v>0</v>
      </c>
      <c r="R1528" s="331">
        <v>0</v>
      </c>
      <c r="S1528" s="331">
        <v>0</v>
      </c>
      <c r="T1528" s="331">
        <v>0</v>
      </c>
      <c r="U1528" s="331">
        <v>0</v>
      </c>
      <c r="V1528" s="229"/>
      <c r="W1528" s="229"/>
      <c r="X1528" s="229"/>
      <c r="Y1528" s="229"/>
    </row>
    <row r="1529" spans="1:25" x14ac:dyDescent="0.3">
      <c r="A1529" s="284" t="s">
        <v>268</v>
      </c>
      <c r="B1529" s="333">
        <v>43100</v>
      </c>
      <c r="C1529" s="284" t="s">
        <v>31</v>
      </c>
      <c r="D1529" s="331" t="s">
        <v>538</v>
      </c>
      <c r="E1529" s="331">
        <v>247106917.63999999</v>
      </c>
      <c r="F1529" s="331">
        <v>0</v>
      </c>
      <c r="G1529" s="331">
        <v>0</v>
      </c>
      <c r="H1529" s="331">
        <v>0</v>
      </c>
      <c r="I1529" s="331">
        <v>0</v>
      </c>
      <c r="J1529" s="331">
        <v>0</v>
      </c>
      <c r="K1529" s="331">
        <v>0</v>
      </c>
      <c r="L1529" s="331">
        <v>0</v>
      </c>
      <c r="M1529" s="331">
        <v>0</v>
      </c>
      <c r="N1529" s="331">
        <v>0</v>
      </c>
      <c r="O1529" s="331">
        <v>0</v>
      </c>
      <c r="P1529" s="331">
        <v>0</v>
      </c>
      <c r="Q1529" s="331">
        <v>0</v>
      </c>
      <c r="R1529" s="331">
        <v>0</v>
      </c>
      <c r="S1529" s="331">
        <v>0</v>
      </c>
      <c r="T1529" s="331">
        <v>0</v>
      </c>
      <c r="U1529" s="331">
        <v>247106917.63999999</v>
      </c>
      <c r="V1529" s="229"/>
      <c r="W1529" s="229"/>
      <c r="X1529" s="229"/>
      <c r="Y1529" s="229"/>
    </row>
    <row r="1530" spans="1:25" x14ac:dyDescent="0.3">
      <c r="A1530" s="284" t="s">
        <v>268</v>
      </c>
      <c r="B1530" s="333">
        <v>43100</v>
      </c>
      <c r="C1530" s="284" t="s">
        <v>32</v>
      </c>
      <c r="D1530" s="331" t="s">
        <v>539</v>
      </c>
      <c r="E1530" s="331">
        <v>0</v>
      </c>
      <c r="F1530" s="331">
        <v>0</v>
      </c>
      <c r="G1530" s="331">
        <v>0</v>
      </c>
      <c r="H1530" s="331">
        <v>0</v>
      </c>
      <c r="I1530" s="331">
        <v>0</v>
      </c>
      <c r="J1530" s="331">
        <v>0</v>
      </c>
      <c r="K1530" s="331">
        <v>0</v>
      </c>
      <c r="L1530" s="331">
        <v>0</v>
      </c>
      <c r="M1530" s="331">
        <v>0</v>
      </c>
      <c r="N1530" s="331">
        <v>0</v>
      </c>
      <c r="O1530" s="331">
        <v>0</v>
      </c>
      <c r="P1530" s="331">
        <v>0</v>
      </c>
      <c r="Q1530" s="331">
        <v>0</v>
      </c>
      <c r="R1530" s="331">
        <v>0</v>
      </c>
      <c r="S1530" s="331">
        <v>0</v>
      </c>
      <c r="T1530" s="331">
        <v>0</v>
      </c>
      <c r="U1530" s="331">
        <v>0</v>
      </c>
      <c r="V1530" s="229"/>
      <c r="W1530" s="229"/>
      <c r="X1530" s="229"/>
      <c r="Y1530" s="229"/>
    </row>
    <row r="1531" spans="1:25" x14ac:dyDescent="0.3">
      <c r="A1531" s="284" t="s">
        <v>268</v>
      </c>
      <c r="B1531" s="333">
        <v>43100</v>
      </c>
      <c r="C1531" s="284" t="s">
        <v>33</v>
      </c>
      <c r="D1531" s="331" t="s">
        <v>540</v>
      </c>
      <c r="E1531" s="331">
        <v>247106917.63999999</v>
      </c>
      <c r="F1531" s="331">
        <v>0</v>
      </c>
      <c r="G1531" s="331">
        <v>0</v>
      </c>
      <c r="H1531" s="331">
        <v>0</v>
      </c>
      <c r="I1531" s="331">
        <v>0</v>
      </c>
      <c r="J1531" s="331">
        <v>0</v>
      </c>
      <c r="K1531" s="331">
        <v>0</v>
      </c>
      <c r="L1531" s="331">
        <v>0</v>
      </c>
      <c r="M1531" s="331">
        <v>0</v>
      </c>
      <c r="N1531" s="331">
        <v>0</v>
      </c>
      <c r="O1531" s="331">
        <v>0</v>
      </c>
      <c r="P1531" s="331">
        <v>0</v>
      </c>
      <c r="Q1531" s="331">
        <v>0</v>
      </c>
      <c r="R1531" s="331">
        <v>0</v>
      </c>
      <c r="S1531" s="331">
        <v>0</v>
      </c>
      <c r="T1531" s="331">
        <v>0</v>
      </c>
      <c r="U1531" s="331">
        <v>247106917.63999999</v>
      </c>
      <c r="V1531" s="229"/>
      <c r="W1531" s="229"/>
      <c r="X1531" s="229"/>
      <c r="Y1531" s="229"/>
    </row>
    <row r="1532" spans="1:25" x14ac:dyDescent="0.3">
      <c r="A1532" s="284" t="s">
        <v>268</v>
      </c>
      <c r="B1532" s="333">
        <v>43465</v>
      </c>
      <c r="C1532" s="284" t="s">
        <v>139</v>
      </c>
      <c r="D1532" s="331" t="s">
        <v>138</v>
      </c>
      <c r="E1532" s="331">
        <v>0</v>
      </c>
      <c r="F1532" s="331">
        <v>0</v>
      </c>
      <c r="G1532" s="331">
        <v>0</v>
      </c>
      <c r="H1532" s="331">
        <v>0</v>
      </c>
      <c r="I1532" s="331">
        <v>0</v>
      </c>
      <c r="J1532" s="331">
        <v>0</v>
      </c>
      <c r="K1532" s="331">
        <v>0</v>
      </c>
      <c r="L1532" s="331">
        <v>0</v>
      </c>
      <c r="M1532" s="331">
        <v>0</v>
      </c>
      <c r="N1532" s="331">
        <v>0</v>
      </c>
      <c r="O1532" s="331">
        <v>0</v>
      </c>
      <c r="P1532" s="331">
        <v>0</v>
      </c>
      <c r="Q1532" s="331">
        <v>0</v>
      </c>
      <c r="R1532" s="331">
        <v>0</v>
      </c>
      <c r="S1532" s="331">
        <v>0</v>
      </c>
      <c r="T1532" s="331">
        <v>0</v>
      </c>
      <c r="U1532" s="331">
        <v>0</v>
      </c>
      <c r="V1532" s="229"/>
      <c r="W1532" s="229"/>
      <c r="X1532" s="229"/>
      <c r="Y1532" s="229"/>
    </row>
    <row r="1533" spans="1:25" x14ac:dyDescent="0.3">
      <c r="A1533" s="284" t="s">
        <v>268</v>
      </c>
      <c r="B1533" s="333">
        <v>43465</v>
      </c>
      <c r="C1533" s="284" t="s">
        <v>4</v>
      </c>
      <c r="D1533" s="331" t="s">
        <v>520</v>
      </c>
      <c r="E1533" s="331">
        <v>0</v>
      </c>
      <c r="F1533" s="331">
        <v>0</v>
      </c>
      <c r="G1533" s="331">
        <v>0</v>
      </c>
      <c r="H1533" s="331">
        <v>0</v>
      </c>
      <c r="I1533" s="331">
        <v>0</v>
      </c>
      <c r="J1533" s="331">
        <v>0</v>
      </c>
      <c r="K1533" s="331">
        <v>0</v>
      </c>
      <c r="L1533" s="331">
        <v>0</v>
      </c>
      <c r="M1533" s="331">
        <v>0</v>
      </c>
      <c r="N1533" s="331">
        <v>0</v>
      </c>
      <c r="O1533" s="331">
        <v>0</v>
      </c>
      <c r="P1533" s="331">
        <v>0</v>
      </c>
      <c r="Q1533" s="331">
        <v>0</v>
      </c>
      <c r="R1533" s="331">
        <v>0</v>
      </c>
      <c r="S1533" s="331">
        <v>0</v>
      </c>
      <c r="T1533" s="331">
        <v>0</v>
      </c>
      <c r="U1533" s="331">
        <v>0</v>
      </c>
      <c r="V1533" s="229"/>
      <c r="W1533" s="229"/>
      <c r="X1533" s="229"/>
      <c r="Y1533" s="229"/>
    </row>
    <row r="1534" spans="1:25" x14ac:dyDescent="0.3">
      <c r="A1534" s="284" t="s">
        <v>268</v>
      </c>
      <c r="B1534" s="333">
        <v>43465</v>
      </c>
      <c r="C1534" s="284" t="s">
        <v>5</v>
      </c>
      <c r="D1534" s="331" t="s">
        <v>528</v>
      </c>
      <c r="E1534" s="331">
        <v>38965357.859999999</v>
      </c>
      <c r="F1534" s="331">
        <v>0</v>
      </c>
      <c r="G1534" s="331">
        <v>0</v>
      </c>
      <c r="H1534" s="331">
        <v>0</v>
      </c>
      <c r="I1534" s="331">
        <v>0</v>
      </c>
      <c r="J1534" s="331">
        <v>0</v>
      </c>
      <c r="K1534" s="331">
        <v>0</v>
      </c>
      <c r="L1534" s="331">
        <v>0</v>
      </c>
      <c r="M1534" s="331">
        <v>0</v>
      </c>
      <c r="N1534" s="331">
        <v>0</v>
      </c>
      <c r="O1534" s="331">
        <v>0</v>
      </c>
      <c r="P1534" s="331">
        <v>0</v>
      </c>
      <c r="Q1534" s="331">
        <v>0</v>
      </c>
      <c r="R1534" s="331">
        <v>0</v>
      </c>
      <c r="S1534" s="331">
        <v>0</v>
      </c>
      <c r="T1534" s="331">
        <v>0</v>
      </c>
      <c r="U1534" s="331">
        <v>38965357.859999999</v>
      </c>
      <c r="V1534" s="229"/>
      <c r="W1534" s="229"/>
      <c r="X1534" s="229"/>
      <c r="Y1534" s="229"/>
    </row>
    <row r="1535" spans="1:25" x14ac:dyDescent="0.3">
      <c r="A1535" s="284" t="s">
        <v>268</v>
      </c>
      <c r="B1535" s="333">
        <v>43465</v>
      </c>
      <c r="C1535" s="284" t="s">
        <v>13</v>
      </c>
      <c r="D1535" s="331" t="s">
        <v>529</v>
      </c>
      <c r="E1535" s="331">
        <v>0</v>
      </c>
      <c r="F1535" s="331">
        <v>0</v>
      </c>
      <c r="G1535" s="331">
        <v>0</v>
      </c>
      <c r="H1535" s="331">
        <v>0</v>
      </c>
      <c r="I1535" s="331">
        <v>0</v>
      </c>
      <c r="J1535" s="331">
        <v>0</v>
      </c>
      <c r="K1535" s="331">
        <v>0</v>
      </c>
      <c r="L1535" s="331">
        <v>0</v>
      </c>
      <c r="M1535" s="331">
        <v>0</v>
      </c>
      <c r="N1535" s="331">
        <v>0</v>
      </c>
      <c r="O1535" s="331">
        <v>0</v>
      </c>
      <c r="P1535" s="331">
        <v>0</v>
      </c>
      <c r="Q1535" s="331">
        <v>0</v>
      </c>
      <c r="R1535" s="331">
        <v>0</v>
      </c>
      <c r="S1535" s="331">
        <v>0</v>
      </c>
      <c r="T1535" s="331">
        <v>0</v>
      </c>
      <c r="U1535" s="331">
        <v>0</v>
      </c>
      <c r="V1535" s="229"/>
      <c r="W1535" s="229"/>
      <c r="X1535" s="229"/>
      <c r="Y1535" s="229"/>
    </row>
    <row r="1536" spans="1:25" x14ac:dyDescent="0.3">
      <c r="A1536" s="284" t="s">
        <v>268</v>
      </c>
      <c r="B1536" s="333">
        <v>43465</v>
      </c>
      <c r="C1536" s="284" t="s">
        <v>14</v>
      </c>
      <c r="D1536" s="331" t="s">
        <v>530</v>
      </c>
      <c r="E1536" s="331">
        <v>38965357.859999999</v>
      </c>
      <c r="F1536" s="331">
        <v>0</v>
      </c>
      <c r="G1536" s="331">
        <v>0</v>
      </c>
      <c r="H1536" s="331">
        <v>0</v>
      </c>
      <c r="I1536" s="331">
        <v>0</v>
      </c>
      <c r="J1536" s="331">
        <v>0</v>
      </c>
      <c r="K1536" s="331">
        <v>0</v>
      </c>
      <c r="L1536" s="331">
        <v>0</v>
      </c>
      <c r="M1536" s="331">
        <v>0</v>
      </c>
      <c r="N1536" s="331">
        <v>0</v>
      </c>
      <c r="O1536" s="331">
        <v>0</v>
      </c>
      <c r="P1536" s="331">
        <v>0</v>
      </c>
      <c r="Q1536" s="331">
        <v>0</v>
      </c>
      <c r="R1536" s="331">
        <v>0</v>
      </c>
      <c r="S1536" s="331">
        <v>0</v>
      </c>
      <c r="T1536" s="331">
        <v>0</v>
      </c>
      <c r="U1536" s="331">
        <v>38965357.859999999</v>
      </c>
      <c r="V1536" s="229"/>
      <c r="W1536" s="229"/>
      <c r="X1536" s="229"/>
      <c r="Y1536" s="229"/>
    </row>
    <row r="1537" spans="1:25" x14ac:dyDescent="0.3">
      <c r="A1537" s="284" t="s">
        <v>268</v>
      </c>
      <c r="B1537" s="333">
        <v>43465</v>
      </c>
      <c r="C1537" s="284" t="s">
        <v>15</v>
      </c>
      <c r="D1537" s="331" t="s">
        <v>531</v>
      </c>
      <c r="E1537" s="331">
        <v>190603074.71000001</v>
      </c>
      <c r="F1537" s="331">
        <v>0</v>
      </c>
      <c r="G1537" s="331">
        <v>0</v>
      </c>
      <c r="H1537" s="331">
        <v>0</v>
      </c>
      <c r="I1537" s="331">
        <v>0</v>
      </c>
      <c r="J1537" s="331">
        <v>0</v>
      </c>
      <c r="K1537" s="331">
        <v>0</v>
      </c>
      <c r="L1537" s="331">
        <v>0</v>
      </c>
      <c r="M1537" s="331">
        <v>0</v>
      </c>
      <c r="N1537" s="331">
        <v>0</v>
      </c>
      <c r="O1537" s="331">
        <v>0</v>
      </c>
      <c r="P1537" s="331">
        <v>0</v>
      </c>
      <c r="Q1537" s="331">
        <v>0</v>
      </c>
      <c r="R1537" s="331">
        <v>0</v>
      </c>
      <c r="S1537" s="331">
        <v>0</v>
      </c>
      <c r="T1537" s="331">
        <v>0</v>
      </c>
      <c r="U1537" s="331">
        <v>190603074.71000001</v>
      </c>
      <c r="V1537" s="229"/>
      <c r="W1537" s="229"/>
      <c r="X1537" s="229"/>
      <c r="Y1537" s="229"/>
    </row>
    <row r="1538" spans="1:25" x14ac:dyDescent="0.3">
      <c r="A1538" s="284" t="s">
        <v>268</v>
      </c>
      <c r="B1538" s="333">
        <v>43465</v>
      </c>
      <c r="C1538" s="284" t="s">
        <v>23</v>
      </c>
      <c r="D1538" s="331" t="s">
        <v>532</v>
      </c>
      <c r="E1538" s="331">
        <v>0</v>
      </c>
      <c r="F1538" s="331">
        <v>0</v>
      </c>
      <c r="G1538" s="331">
        <v>0</v>
      </c>
      <c r="H1538" s="331">
        <v>0</v>
      </c>
      <c r="I1538" s="331">
        <v>0</v>
      </c>
      <c r="J1538" s="331">
        <v>0</v>
      </c>
      <c r="K1538" s="331">
        <v>0</v>
      </c>
      <c r="L1538" s="331">
        <v>0</v>
      </c>
      <c r="M1538" s="331">
        <v>0</v>
      </c>
      <c r="N1538" s="331">
        <v>0</v>
      </c>
      <c r="O1538" s="331">
        <v>0</v>
      </c>
      <c r="P1538" s="331">
        <v>0</v>
      </c>
      <c r="Q1538" s="331">
        <v>0</v>
      </c>
      <c r="R1538" s="331">
        <v>0</v>
      </c>
      <c r="S1538" s="331">
        <v>0</v>
      </c>
      <c r="T1538" s="331">
        <v>0</v>
      </c>
      <c r="U1538" s="331">
        <v>0</v>
      </c>
      <c r="V1538" s="229"/>
      <c r="W1538" s="229"/>
      <c r="X1538" s="229"/>
      <c r="Y1538" s="229"/>
    </row>
    <row r="1539" spans="1:25" x14ac:dyDescent="0.3">
      <c r="A1539" s="284" t="s">
        <v>268</v>
      </c>
      <c r="B1539" s="333">
        <v>43465</v>
      </c>
      <c r="C1539" s="284" t="s">
        <v>24</v>
      </c>
      <c r="D1539" s="331" t="s">
        <v>533</v>
      </c>
      <c r="E1539" s="331">
        <v>190603074.71000001</v>
      </c>
      <c r="F1539" s="331">
        <v>0</v>
      </c>
      <c r="G1539" s="331">
        <v>0</v>
      </c>
      <c r="H1539" s="331">
        <v>0</v>
      </c>
      <c r="I1539" s="331">
        <v>0</v>
      </c>
      <c r="J1539" s="331">
        <v>0</v>
      </c>
      <c r="K1539" s="331">
        <v>0</v>
      </c>
      <c r="L1539" s="331">
        <v>0</v>
      </c>
      <c r="M1539" s="331">
        <v>0</v>
      </c>
      <c r="N1539" s="331">
        <v>0</v>
      </c>
      <c r="O1539" s="331">
        <v>0</v>
      </c>
      <c r="P1539" s="331">
        <v>0</v>
      </c>
      <c r="Q1539" s="331">
        <v>0</v>
      </c>
      <c r="R1539" s="331">
        <v>0</v>
      </c>
      <c r="S1539" s="331">
        <v>0</v>
      </c>
      <c r="T1539" s="331">
        <v>0</v>
      </c>
      <c r="U1539" s="331">
        <v>190603074.71000001</v>
      </c>
      <c r="V1539" s="229"/>
      <c r="W1539" s="229"/>
      <c r="X1539" s="229"/>
      <c r="Y1539" s="229"/>
    </row>
    <row r="1540" spans="1:25" x14ac:dyDescent="0.3">
      <c r="A1540" s="284" t="s">
        <v>268</v>
      </c>
      <c r="B1540" s="333">
        <v>43465</v>
      </c>
      <c r="C1540" s="284" t="s">
        <v>25</v>
      </c>
      <c r="D1540" s="331" t="s">
        <v>534</v>
      </c>
      <c r="E1540" s="331">
        <v>229568432.56999999</v>
      </c>
      <c r="F1540" s="331">
        <v>0</v>
      </c>
      <c r="G1540" s="331">
        <v>0</v>
      </c>
      <c r="H1540" s="331">
        <v>0</v>
      </c>
      <c r="I1540" s="331">
        <v>0</v>
      </c>
      <c r="J1540" s="331">
        <v>0</v>
      </c>
      <c r="K1540" s="331">
        <v>0</v>
      </c>
      <c r="L1540" s="331">
        <v>0</v>
      </c>
      <c r="M1540" s="331">
        <v>0</v>
      </c>
      <c r="N1540" s="331">
        <v>0</v>
      </c>
      <c r="O1540" s="331">
        <v>0</v>
      </c>
      <c r="P1540" s="331">
        <v>0</v>
      </c>
      <c r="Q1540" s="331">
        <v>0</v>
      </c>
      <c r="R1540" s="331">
        <v>0</v>
      </c>
      <c r="S1540" s="331">
        <v>0</v>
      </c>
      <c r="T1540" s="331">
        <v>0</v>
      </c>
      <c r="U1540" s="331">
        <v>229568432.56999999</v>
      </c>
      <c r="V1540" s="229"/>
      <c r="W1540" s="229"/>
      <c r="X1540" s="229"/>
      <c r="Y1540" s="229"/>
    </row>
    <row r="1541" spans="1:25" x14ac:dyDescent="0.3">
      <c r="A1541" s="284" t="s">
        <v>268</v>
      </c>
      <c r="B1541" s="333">
        <v>43465</v>
      </c>
      <c r="C1541" s="284" t="s">
        <v>26</v>
      </c>
      <c r="D1541" s="331" t="s">
        <v>535</v>
      </c>
      <c r="E1541" s="331">
        <v>229568432.56999999</v>
      </c>
      <c r="F1541" s="331">
        <v>0</v>
      </c>
      <c r="G1541" s="331">
        <v>0</v>
      </c>
      <c r="H1541" s="331">
        <v>0</v>
      </c>
      <c r="I1541" s="331">
        <v>0</v>
      </c>
      <c r="J1541" s="331">
        <v>0</v>
      </c>
      <c r="K1541" s="331">
        <v>0</v>
      </c>
      <c r="L1541" s="331">
        <v>0</v>
      </c>
      <c r="M1541" s="331">
        <v>0</v>
      </c>
      <c r="N1541" s="331">
        <v>0</v>
      </c>
      <c r="O1541" s="331">
        <v>0</v>
      </c>
      <c r="P1541" s="331">
        <v>0</v>
      </c>
      <c r="Q1541" s="331">
        <v>0</v>
      </c>
      <c r="R1541" s="331">
        <v>0</v>
      </c>
      <c r="S1541" s="331">
        <v>0</v>
      </c>
      <c r="T1541" s="331">
        <v>0</v>
      </c>
      <c r="U1541" s="331">
        <v>229568432.56999999</v>
      </c>
      <c r="V1541" s="229"/>
      <c r="W1541" s="229"/>
      <c r="X1541" s="229"/>
      <c r="Y1541" s="229"/>
    </row>
    <row r="1542" spans="1:25" x14ac:dyDescent="0.3">
      <c r="A1542" s="284" t="s">
        <v>268</v>
      </c>
      <c r="B1542" s="333">
        <v>43465</v>
      </c>
      <c r="C1542" s="284" t="s">
        <v>27</v>
      </c>
      <c r="D1542" s="331" t="s">
        <v>536</v>
      </c>
      <c r="E1542" s="331">
        <v>7528473.1100000003</v>
      </c>
      <c r="F1542" s="331">
        <v>0</v>
      </c>
      <c r="G1542" s="331">
        <v>0</v>
      </c>
      <c r="H1542" s="331">
        <v>0</v>
      </c>
      <c r="I1542" s="331">
        <v>0</v>
      </c>
      <c r="J1542" s="331">
        <v>0</v>
      </c>
      <c r="K1542" s="331">
        <v>0</v>
      </c>
      <c r="L1542" s="331">
        <v>0</v>
      </c>
      <c r="M1542" s="331">
        <v>0</v>
      </c>
      <c r="N1542" s="331">
        <v>0</v>
      </c>
      <c r="O1542" s="331">
        <v>0</v>
      </c>
      <c r="P1542" s="331">
        <v>0</v>
      </c>
      <c r="Q1542" s="331">
        <v>0</v>
      </c>
      <c r="R1542" s="331">
        <v>0</v>
      </c>
      <c r="S1542" s="331">
        <v>0</v>
      </c>
      <c r="T1542" s="331">
        <v>0</v>
      </c>
      <c r="U1542" s="331">
        <v>7528473.1100000003</v>
      </c>
      <c r="V1542" s="229"/>
      <c r="W1542" s="229"/>
      <c r="X1542" s="229"/>
      <c r="Y1542" s="229"/>
    </row>
    <row r="1543" spans="1:25" x14ac:dyDescent="0.3">
      <c r="A1543" s="284" t="s">
        <v>268</v>
      </c>
      <c r="B1543" s="333">
        <v>43465</v>
      </c>
      <c r="C1543" s="284" t="s">
        <v>28</v>
      </c>
      <c r="D1543" s="331" t="s">
        <v>537</v>
      </c>
      <c r="E1543" s="331">
        <v>0</v>
      </c>
      <c r="F1543" s="331">
        <v>0</v>
      </c>
      <c r="G1543" s="331">
        <v>0</v>
      </c>
      <c r="H1543" s="331">
        <v>0</v>
      </c>
      <c r="I1543" s="331">
        <v>0</v>
      </c>
      <c r="J1543" s="331">
        <v>0</v>
      </c>
      <c r="K1543" s="331">
        <v>0</v>
      </c>
      <c r="L1543" s="331">
        <v>0</v>
      </c>
      <c r="M1543" s="331">
        <v>0</v>
      </c>
      <c r="N1543" s="331">
        <v>0</v>
      </c>
      <c r="O1543" s="331">
        <v>0</v>
      </c>
      <c r="P1543" s="331">
        <v>0</v>
      </c>
      <c r="Q1543" s="331">
        <v>0</v>
      </c>
      <c r="R1543" s="331">
        <v>0</v>
      </c>
      <c r="S1543" s="331">
        <v>0</v>
      </c>
      <c r="T1543" s="331">
        <v>0</v>
      </c>
      <c r="U1543" s="331">
        <v>0</v>
      </c>
      <c r="V1543" s="229"/>
      <c r="W1543" s="229"/>
      <c r="X1543" s="229"/>
      <c r="Y1543" s="229"/>
    </row>
    <row r="1544" spans="1:25" x14ac:dyDescent="0.3">
      <c r="A1544" s="284" t="s">
        <v>268</v>
      </c>
      <c r="B1544" s="333">
        <v>43465</v>
      </c>
      <c r="C1544" s="284" t="s">
        <v>29</v>
      </c>
      <c r="D1544" s="331" t="s">
        <v>526</v>
      </c>
      <c r="E1544" s="331">
        <v>0</v>
      </c>
      <c r="F1544" s="331">
        <v>0</v>
      </c>
      <c r="G1544" s="331">
        <v>0</v>
      </c>
      <c r="H1544" s="331">
        <v>0</v>
      </c>
      <c r="I1544" s="331">
        <v>0</v>
      </c>
      <c r="J1544" s="331">
        <v>0</v>
      </c>
      <c r="K1544" s="331">
        <v>0</v>
      </c>
      <c r="L1544" s="331">
        <v>0</v>
      </c>
      <c r="M1544" s="331">
        <v>0</v>
      </c>
      <c r="N1544" s="331">
        <v>0</v>
      </c>
      <c r="O1544" s="331">
        <v>0</v>
      </c>
      <c r="P1544" s="331">
        <v>0</v>
      </c>
      <c r="Q1544" s="331">
        <v>0</v>
      </c>
      <c r="R1544" s="331">
        <v>0</v>
      </c>
      <c r="S1544" s="331">
        <v>0</v>
      </c>
      <c r="T1544" s="331">
        <v>0</v>
      </c>
      <c r="U1544" s="331">
        <v>0</v>
      </c>
      <c r="V1544" s="229"/>
      <c r="W1544" s="229"/>
      <c r="X1544" s="229"/>
      <c r="Y1544" s="229"/>
    </row>
    <row r="1545" spans="1:25" x14ac:dyDescent="0.3">
      <c r="A1545" s="284" t="s">
        <v>268</v>
      </c>
      <c r="B1545" s="333">
        <v>43465</v>
      </c>
      <c r="C1545" s="284" t="s">
        <v>30</v>
      </c>
      <c r="D1545" s="331" t="s">
        <v>527</v>
      </c>
      <c r="E1545" s="331">
        <v>0</v>
      </c>
      <c r="F1545" s="331">
        <v>0</v>
      </c>
      <c r="G1545" s="331">
        <v>0</v>
      </c>
      <c r="H1545" s="331">
        <v>0</v>
      </c>
      <c r="I1545" s="331">
        <v>0</v>
      </c>
      <c r="J1545" s="331">
        <v>0</v>
      </c>
      <c r="K1545" s="331">
        <v>0</v>
      </c>
      <c r="L1545" s="331">
        <v>0</v>
      </c>
      <c r="M1545" s="331">
        <v>0</v>
      </c>
      <c r="N1545" s="331">
        <v>0</v>
      </c>
      <c r="O1545" s="331">
        <v>0</v>
      </c>
      <c r="P1545" s="331">
        <v>0</v>
      </c>
      <c r="Q1545" s="331">
        <v>0</v>
      </c>
      <c r="R1545" s="331">
        <v>0</v>
      </c>
      <c r="S1545" s="331">
        <v>0</v>
      </c>
      <c r="T1545" s="331">
        <v>0</v>
      </c>
      <c r="U1545" s="331">
        <v>0</v>
      </c>
      <c r="V1545" s="229"/>
      <c r="W1545" s="229"/>
      <c r="X1545" s="229"/>
      <c r="Y1545" s="229"/>
    </row>
    <row r="1546" spans="1:25" x14ac:dyDescent="0.3">
      <c r="A1546" s="284" t="s">
        <v>268</v>
      </c>
      <c r="B1546" s="333">
        <v>43465</v>
      </c>
      <c r="C1546" s="284" t="s">
        <v>31</v>
      </c>
      <c r="D1546" s="331" t="s">
        <v>538</v>
      </c>
      <c r="E1546" s="331">
        <v>237096905.68000001</v>
      </c>
      <c r="F1546" s="331">
        <v>0</v>
      </c>
      <c r="G1546" s="331">
        <v>0</v>
      </c>
      <c r="H1546" s="331">
        <v>0</v>
      </c>
      <c r="I1546" s="331">
        <v>0</v>
      </c>
      <c r="J1546" s="331">
        <v>0</v>
      </c>
      <c r="K1546" s="331">
        <v>0</v>
      </c>
      <c r="L1546" s="331">
        <v>0</v>
      </c>
      <c r="M1546" s="331">
        <v>0</v>
      </c>
      <c r="N1546" s="331">
        <v>0</v>
      </c>
      <c r="O1546" s="331">
        <v>0</v>
      </c>
      <c r="P1546" s="331">
        <v>0</v>
      </c>
      <c r="Q1546" s="331">
        <v>0</v>
      </c>
      <c r="R1546" s="331">
        <v>0</v>
      </c>
      <c r="S1546" s="331">
        <v>0</v>
      </c>
      <c r="T1546" s="331">
        <v>0</v>
      </c>
      <c r="U1546" s="331">
        <v>237096905.68000001</v>
      </c>
      <c r="V1546" s="229"/>
      <c r="W1546" s="229"/>
      <c r="X1546" s="229"/>
      <c r="Y1546" s="229"/>
    </row>
    <row r="1547" spans="1:25" x14ac:dyDescent="0.3">
      <c r="A1547" s="284" t="s">
        <v>268</v>
      </c>
      <c r="B1547" s="333">
        <v>43465</v>
      </c>
      <c r="C1547" s="284" t="s">
        <v>32</v>
      </c>
      <c r="D1547" s="331" t="s">
        <v>539</v>
      </c>
      <c r="E1547" s="331">
        <v>0</v>
      </c>
      <c r="F1547" s="331">
        <v>0</v>
      </c>
      <c r="G1547" s="331">
        <v>0</v>
      </c>
      <c r="H1547" s="331">
        <v>0</v>
      </c>
      <c r="I1547" s="331">
        <v>0</v>
      </c>
      <c r="J1547" s="331">
        <v>0</v>
      </c>
      <c r="K1547" s="331">
        <v>0</v>
      </c>
      <c r="L1547" s="331">
        <v>0</v>
      </c>
      <c r="M1547" s="331">
        <v>0</v>
      </c>
      <c r="N1547" s="331">
        <v>0</v>
      </c>
      <c r="O1547" s="331">
        <v>0</v>
      </c>
      <c r="P1547" s="331">
        <v>0</v>
      </c>
      <c r="Q1547" s="331">
        <v>0</v>
      </c>
      <c r="R1547" s="331">
        <v>0</v>
      </c>
      <c r="S1547" s="331">
        <v>0</v>
      </c>
      <c r="T1547" s="331">
        <v>0</v>
      </c>
      <c r="U1547" s="331">
        <v>0</v>
      </c>
      <c r="V1547" s="229"/>
      <c r="W1547" s="229"/>
      <c r="X1547" s="229"/>
      <c r="Y1547" s="229"/>
    </row>
    <row r="1548" spans="1:25" x14ac:dyDescent="0.3">
      <c r="A1548" s="284" t="s">
        <v>268</v>
      </c>
      <c r="B1548" s="333">
        <v>43465</v>
      </c>
      <c r="C1548" s="284" t="s">
        <v>33</v>
      </c>
      <c r="D1548" s="331" t="s">
        <v>540</v>
      </c>
      <c r="E1548" s="331">
        <v>237096905.68000001</v>
      </c>
      <c r="F1548" s="331">
        <v>0</v>
      </c>
      <c r="G1548" s="331">
        <v>0</v>
      </c>
      <c r="H1548" s="331">
        <v>0</v>
      </c>
      <c r="I1548" s="331">
        <v>0</v>
      </c>
      <c r="J1548" s="331">
        <v>0</v>
      </c>
      <c r="K1548" s="331">
        <v>0</v>
      </c>
      <c r="L1548" s="331">
        <v>0</v>
      </c>
      <c r="M1548" s="331">
        <v>0</v>
      </c>
      <c r="N1548" s="331">
        <v>0</v>
      </c>
      <c r="O1548" s="331">
        <v>0</v>
      </c>
      <c r="P1548" s="331">
        <v>0</v>
      </c>
      <c r="Q1548" s="331">
        <v>0</v>
      </c>
      <c r="R1548" s="331">
        <v>0</v>
      </c>
      <c r="S1548" s="331">
        <v>0</v>
      </c>
      <c r="T1548" s="331">
        <v>0</v>
      </c>
      <c r="U1548" s="331">
        <v>237096905.68000001</v>
      </c>
      <c r="V1548" s="229"/>
      <c r="W1548" s="229"/>
      <c r="X1548" s="229"/>
      <c r="Y1548" s="229"/>
    </row>
    <row r="1549" spans="1:25" x14ac:dyDescent="0.3">
      <c r="A1549" s="284" t="s">
        <v>237</v>
      </c>
      <c r="B1549" s="333">
        <v>42735</v>
      </c>
      <c r="C1549" s="284" t="s">
        <v>139</v>
      </c>
      <c r="D1549" s="331" t="s">
        <v>138</v>
      </c>
      <c r="V1549" s="229"/>
      <c r="W1549" s="229"/>
      <c r="X1549" s="229"/>
      <c r="Y1549" s="229"/>
    </row>
    <row r="1550" spans="1:25" x14ac:dyDescent="0.3">
      <c r="A1550" s="284" t="s">
        <v>237</v>
      </c>
      <c r="B1550" s="333">
        <v>42735</v>
      </c>
      <c r="C1550" s="284" t="s">
        <v>4</v>
      </c>
      <c r="D1550" s="331" t="s">
        <v>520</v>
      </c>
      <c r="V1550" s="229"/>
      <c r="W1550" s="229"/>
      <c r="X1550" s="229"/>
      <c r="Y1550" s="229"/>
    </row>
    <row r="1551" spans="1:25" x14ac:dyDescent="0.3">
      <c r="A1551" s="284" t="s">
        <v>237</v>
      </c>
      <c r="B1551" s="333">
        <v>42735</v>
      </c>
      <c r="C1551" s="284" t="s">
        <v>5</v>
      </c>
      <c r="D1551" s="331" t="s">
        <v>528</v>
      </c>
      <c r="F1551" s="331">
        <v>-327967.96999999997</v>
      </c>
      <c r="H1551" s="331">
        <v>11486644.699999999</v>
      </c>
      <c r="I1551" s="331">
        <v>21432624.609999999</v>
      </c>
      <c r="J1551" s="331">
        <v>207299.86</v>
      </c>
      <c r="K1551" s="331">
        <v>3909284.13</v>
      </c>
      <c r="L1551" s="331">
        <v>181832</v>
      </c>
      <c r="N1551" s="331">
        <v>44614.92</v>
      </c>
      <c r="U1551" s="331">
        <v>36934332.25</v>
      </c>
      <c r="V1551" s="229"/>
      <c r="W1551" s="229"/>
      <c r="X1551" s="229"/>
      <c r="Y1551" s="229"/>
    </row>
    <row r="1552" spans="1:25" x14ac:dyDescent="0.3">
      <c r="A1552" s="284" t="s">
        <v>237</v>
      </c>
      <c r="B1552" s="333">
        <v>42735</v>
      </c>
      <c r="C1552" s="284" t="s">
        <v>13</v>
      </c>
      <c r="D1552" s="331" t="s">
        <v>529</v>
      </c>
      <c r="F1552" s="331">
        <v>-192710.75</v>
      </c>
      <c r="H1552" s="331">
        <v>982539.01</v>
      </c>
      <c r="I1552" s="331">
        <v>16730035.58</v>
      </c>
      <c r="J1552" s="331">
        <v>15701.62</v>
      </c>
      <c r="K1552" s="331">
        <v>285460.93</v>
      </c>
      <c r="L1552" s="331">
        <v>236769.32</v>
      </c>
      <c r="N1552" s="331">
        <v>37188.51</v>
      </c>
      <c r="U1552" s="331">
        <v>18094984.219999999</v>
      </c>
      <c r="V1552" s="229"/>
      <c r="W1552" s="229"/>
      <c r="X1552" s="229"/>
      <c r="Y1552" s="229"/>
    </row>
    <row r="1553" spans="1:25" x14ac:dyDescent="0.3">
      <c r="A1553" s="284" t="s">
        <v>237</v>
      </c>
      <c r="B1553" s="333">
        <v>42735</v>
      </c>
      <c r="C1553" s="284" t="s">
        <v>14</v>
      </c>
      <c r="D1553" s="331" t="s">
        <v>530</v>
      </c>
      <c r="F1553" s="331">
        <v>-135257.22</v>
      </c>
      <c r="H1553" s="331">
        <v>10504105.689999999</v>
      </c>
      <c r="I1553" s="331">
        <v>4702589.03</v>
      </c>
      <c r="J1553" s="331">
        <v>191598.24</v>
      </c>
      <c r="K1553" s="331">
        <v>3623823.2</v>
      </c>
      <c r="L1553" s="331">
        <v>-54937.32</v>
      </c>
      <c r="N1553" s="331">
        <v>7426.41</v>
      </c>
      <c r="U1553" s="331">
        <v>18839348.030000001</v>
      </c>
      <c r="V1553" s="229"/>
      <c r="W1553" s="229"/>
      <c r="X1553" s="229"/>
      <c r="Y1553" s="229"/>
    </row>
    <row r="1554" spans="1:25" x14ac:dyDescent="0.3">
      <c r="A1554" s="284" t="s">
        <v>237</v>
      </c>
      <c r="B1554" s="333">
        <v>42735</v>
      </c>
      <c r="C1554" s="284" t="s">
        <v>15</v>
      </c>
      <c r="D1554" s="331" t="s">
        <v>531</v>
      </c>
      <c r="F1554" s="331">
        <v>13786836.59</v>
      </c>
      <c r="H1554" s="331">
        <v>75101935.269999996</v>
      </c>
      <c r="I1554" s="331">
        <v>5864569.54</v>
      </c>
      <c r="J1554" s="331">
        <v>17347635.620000001</v>
      </c>
      <c r="K1554" s="331">
        <v>30092720.719999999</v>
      </c>
      <c r="L1554" s="331">
        <v>12606906.6</v>
      </c>
      <c r="U1554" s="331">
        <v>154800604.34</v>
      </c>
      <c r="V1554" s="229"/>
      <c r="W1554" s="229"/>
      <c r="X1554" s="229"/>
      <c r="Y1554" s="229"/>
    </row>
    <row r="1555" spans="1:25" x14ac:dyDescent="0.3">
      <c r="A1555" s="284" t="s">
        <v>237</v>
      </c>
      <c r="B1555" s="333">
        <v>42735</v>
      </c>
      <c r="C1555" s="284" t="s">
        <v>23</v>
      </c>
      <c r="D1555" s="331" t="s">
        <v>532</v>
      </c>
      <c r="F1555" s="331">
        <v>1075788.31</v>
      </c>
      <c r="H1555" s="331">
        <v>13253191.07</v>
      </c>
      <c r="I1555" s="331">
        <v>858121.39</v>
      </c>
      <c r="J1555" s="331">
        <v>2317781.13</v>
      </c>
      <c r="K1555" s="331">
        <v>9747368.9600000009</v>
      </c>
      <c r="L1555" s="331">
        <v>1982100.81</v>
      </c>
      <c r="U1555" s="331">
        <v>29234351.670000002</v>
      </c>
      <c r="V1555" s="229"/>
      <c r="W1555" s="229"/>
      <c r="X1555" s="229"/>
      <c r="Y1555" s="229"/>
    </row>
    <row r="1556" spans="1:25" x14ac:dyDescent="0.3">
      <c r="A1556" s="284" t="s">
        <v>237</v>
      </c>
      <c r="B1556" s="333">
        <v>42735</v>
      </c>
      <c r="C1556" s="284" t="s">
        <v>24</v>
      </c>
      <c r="D1556" s="331" t="s">
        <v>533</v>
      </c>
      <c r="F1556" s="331">
        <v>12711048.279999999</v>
      </c>
      <c r="H1556" s="331">
        <v>61848744.200000003</v>
      </c>
      <c r="I1556" s="331">
        <v>5006448.1500000004</v>
      </c>
      <c r="J1556" s="331">
        <v>15029854.49</v>
      </c>
      <c r="K1556" s="331">
        <v>20345351.760000002</v>
      </c>
      <c r="L1556" s="331">
        <v>10624805.789999999</v>
      </c>
      <c r="U1556" s="331">
        <v>125566252.67</v>
      </c>
      <c r="V1556" s="229"/>
      <c r="W1556" s="229"/>
      <c r="X1556" s="229"/>
      <c r="Y1556" s="229"/>
    </row>
    <row r="1557" spans="1:25" x14ac:dyDescent="0.3">
      <c r="A1557" s="284" t="s">
        <v>237</v>
      </c>
      <c r="B1557" s="333">
        <v>42735</v>
      </c>
      <c r="C1557" s="284" t="s">
        <v>25</v>
      </c>
      <c r="D1557" s="331" t="s">
        <v>534</v>
      </c>
      <c r="F1557" s="331">
        <v>13458868.619999999</v>
      </c>
      <c r="H1557" s="331">
        <v>86588579.969999999</v>
      </c>
      <c r="I1557" s="331">
        <v>27297194.149999999</v>
      </c>
      <c r="J1557" s="331">
        <v>17554935.48</v>
      </c>
      <c r="K1557" s="331">
        <v>34002004.850000001</v>
      </c>
      <c r="L1557" s="331">
        <v>12788738.6</v>
      </c>
      <c r="N1557" s="331">
        <v>44614.92</v>
      </c>
      <c r="U1557" s="331">
        <v>191734936.59</v>
      </c>
      <c r="V1557" s="229"/>
      <c r="W1557" s="229"/>
      <c r="X1557" s="229"/>
      <c r="Y1557" s="229"/>
    </row>
    <row r="1558" spans="1:25" x14ac:dyDescent="0.3">
      <c r="A1558" s="284" t="s">
        <v>237</v>
      </c>
      <c r="B1558" s="333">
        <v>42735</v>
      </c>
      <c r="C1558" s="284" t="s">
        <v>26</v>
      </c>
      <c r="D1558" s="331" t="s">
        <v>535</v>
      </c>
      <c r="F1558" s="331">
        <v>12575791.060000001</v>
      </c>
      <c r="H1558" s="331">
        <v>72352849.890000001</v>
      </c>
      <c r="I1558" s="331">
        <v>9709037.1799999997</v>
      </c>
      <c r="J1558" s="331">
        <v>15221452.73</v>
      </c>
      <c r="K1558" s="331">
        <v>23969174.960000001</v>
      </c>
      <c r="L1558" s="331">
        <v>10569868.470000001</v>
      </c>
      <c r="N1558" s="331">
        <v>7426.41</v>
      </c>
      <c r="U1558" s="331">
        <v>144405600.69999999</v>
      </c>
      <c r="V1558" s="229"/>
      <c r="W1558" s="229"/>
      <c r="X1558" s="229"/>
      <c r="Y1558" s="229"/>
    </row>
    <row r="1559" spans="1:25" x14ac:dyDescent="0.3">
      <c r="A1559" s="284" t="s">
        <v>237</v>
      </c>
      <c r="B1559" s="333">
        <v>42735</v>
      </c>
      <c r="C1559" s="284" t="s">
        <v>27</v>
      </c>
      <c r="D1559" s="331" t="s">
        <v>536</v>
      </c>
      <c r="F1559" s="331">
        <v>799405.23</v>
      </c>
      <c r="H1559" s="331">
        <v>2215552.31</v>
      </c>
      <c r="I1559" s="331">
        <v>1121731.79</v>
      </c>
      <c r="J1559" s="331">
        <v>857182.88</v>
      </c>
      <c r="K1559" s="331">
        <v>1130196.7</v>
      </c>
      <c r="L1559" s="331">
        <v>428785.72</v>
      </c>
      <c r="N1559" s="331">
        <v>1547.99</v>
      </c>
      <c r="U1559" s="331">
        <v>6554402.6200000001</v>
      </c>
      <c r="V1559" s="229"/>
      <c r="W1559" s="229"/>
      <c r="X1559" s="229"/>
      <c r="Y1559" s="229"/>
    </row>
    <row r="1560" spans="1:25" x14ac:dyDescent="0.3">
      <c r="A1560" s="284" t="s">
        <v>237</v>
      </c>
      <c r="B1560" s="333">
        <v>42735</v>
      </c>
      <c r="C1560" s="284" t="s">
        <v>28</v>
      </c>
      <c r="D1560" s="331" t="s">
        <v>537</v>
      </c>
      <c r="V1560" s="229"/>
      <c r="W1560" s="229"/>
      <c r="X1560" s="229"/>
      <c r="Y1560" s="229"/>
    </row>
    <row r="1561" spans="1:25" x14ac:dyDescent="0.3">
      <c r="A1561" s="284" t="s">
        <v>237</v>
      </c>
      <c r="B1561" s="333">
        <v>42735</v>
      </c>
      <c r="C1561" s="284" t="s">
        <v>29</v>
      </c>
      <c r="D1561" s="331" t="s">
        <v>526</v>
      </c>
      <c r="V1561" s="229"/>
      <c r="W1561" s="229"/>
      <c r="X1561" s="229"/>
      <c r="Y1561" s="229"/>
    </row>
    <row r="1562" spans="1:25" x14ac:dyDescent="0.3">
      <c r="A1562" s="284" t="s">
        <v>237</v>
      </c>
      <c r="B1562" s="333">
        <v>42735</v>
      </c>
      <c r="C1562" s="284" t="s">
        <v>30</v>
      </c>
      <c r="D1562" s="331" t="s">
        <v>527</v>
      </c>
      <c r="V1562" s="229"/>
      <c r="W1562" s="229"/>
      <c r="X1562" s="229"/>
      <c r="Y1562" s="229"/>
    </row>
    <row r="1563" spans="1:25" x14ac:dyDescent="0.3">
      <c r="A1563" s="284" t="s">
        <v>237</v>
      </c>
      <c r="B1563" s="333">
        <v>42735</v>
      </c>
      <c r="C1563" s="284" t="s">
        <v>31</v>
      </c>
      <c r="D1563" s="331" t="s">
        <v>538</v>
      </c>
      <c r="F1563" s="331">
        <v>14258273.85</v>
      </c>
      <c r="H1563" s="331">
        <v>88804132.280000001</v>
      </c>
      <c r="I1563" s="331">
        <v>28418925.940000001</v>
      </c>
      <c r="J1563" s="331">
        <v>18412118.359999999</v>
      </c>
      <c r="K1563" s="331">
        <v>35132201.549999997</v>
      </c>
      <c r="L1563" s="331">
        <v>13217524.32</v>
      </c>
      <c r="N1563" s="331">
        <v>46162.91</v>
      </c>
      <c r="U1563" s="331">
        <v>198289339.22999999</v>
      </c>
      <c r="V1563" s="229"/>
      <c r="W1563" s="229"/>
      <c r="X1563" s="229"/>
      <c r="Y1563" s="229"/>
    </row>
    <row r="1564" spans="1:25" x14ac:dyDescent="0.3">
      <c r="A1564" s="284" t="s">
        <v>237</v>
      </c>
      <c r="B1564" s="333">
        <v>42735</v>
      </c>
      <c r="C1564" s="284" t="s">
        <v>32</v>
      </c>
      <c r="D1564" s="331" t="s">
        <v>539</v>
      </c>
      <c r="F1564" s="331">
        <v>883077.56</v>
      </c>
      <c r="H1564" s="331">
        <v>14235730.08</v>
      </c>
      <c r="I1564" s="331">
        <v>17588156.969999999</v>
      </c>
      <c r="J1564" s="331">
        <v>2333482.75</v>
      </c>
      <c r="K1564" s="331">
        <v>10032829.890000001</v>
      </c>
      <c r="L1564" s="331">
        <v>2218870.13</v>
      </c>
      <c r="N1564" s="331">
        <v>37188.51</v>
      </c>
      <c r="U1564" s="331">
        <v>47329335.890000001</v>
      </c>
      <c r="V1564" s="229"/>
      <c r="W1564" s="229"/>
      <c r="X1564" s="229"/>
      <c r="Y1564" s="229"/>
    </row>
    <row r="1565" spans="1:25" x14ac:dyDescent="0.3">
      <c r="A1565" s="284" t="s">
        <v>237</v>
      </c>
      <c r="B1565" s="333">
        <v>42735</v>
      </c>
      <c r="C1565" s="284" t="s">
        <v>33</v>
      </c>
      <c r="D1565" s="331" t="s">
        <v>540</v>
      </c>
      <c r="F1565" s="331">
        <v>13375196.289999999</v>
      </c>
      <c r="H1565" s="331">
        <v>74568402.200000003</v>
      </c>
      <c r="I1565" s="331">
        <v>10830768.970000001</v>
      </c>
      <c r="J1565" s="331">
        <v>16078635.609999999</v>
      </c>
      <c r="K1565" s="331">
        <v>25099371.66</v>
      </c>
      <c r="L1565" s="331">
        <v>10998654.189999999</v>
      </c>
      <c r="N1565" s="331">
        <v>8974.4</v>
      </c>
      <c r="U1565" s="331">
        <v>150960003.31999999</v>
      </c>
      <c r="V1565" s="229"/>
      <c r="W1565" s="229"/>
      <c r="X1565" s="229"/>
      <c r="Y1565" s="229"/>
    </row>
    <row r="1566" spans="1:25" x14ac:dyDescent="0.3">
      <c r="A1566" s="284" t="s">
        <v>237</v>
      </c>
      <c r="B1566" s="333">
        <v>43100</v>
      </c>
      <c r="C1566" s="284" t="s">
        <v>139</v>
      </c>
      <c r="D1566" s="331" t="s">
        <v>138</v>
      </c>
      <c r="V1566" s="229"/>
      <c r="W1566" s="229"/>
      <c r="X1566" s="229"/>
      <c r="Y1566" s="229"/>
    </row>
    <row r="1567" spans="1:25" x14ac:dyDescent="0.3">
      <c r="A1567" s="284" t="s">
        <v>237</v>
      </c>
      <c r="B1567" s="333">
        <v>43100</v>
      </c>
      <c r="C1567" s="284" t="s">
        <v>4</v>
      </c>
      <c r="D1567" s="331" t="s">
        <v>520</v>
      </c>
      <c r="V1567" s="229"/>
      <c r="W1567" s="229"/>
      <c r="X1567" s="229"/>
      <c r="Y1567" s="229"/>
    </row>
    <row r="1568" spans="1:25" x14ac:dyDescent="0.3">
      <c r="A1568" s="284" t="s">
        <v>237</v>
      </c>
      <c r="B1568" s="333">
        <v>43100</v>
      </c>
      <c r="C1568" s="284" t="s">
        <v>5</v>
      </c>
      <c r="D1568" s="331" t="s">
        <v>528</v>
      </c>
      <c r="F1568" s="331">
        <v>-804990.201</v>
      </c>
      <c r="H1568" s="331">
        <v>15722640.23</v>
      </c>
      <c r="I1568" s="331">
        <v>32770430.905000001</v>
      </c>
      <c r="J1568" s="331">
        <v>-136424.90479999999</v>
      </c>
      <c r="K1568" s="331">
        <v>4913574.6688000001</v>
      </c>
      <c r="L1568" s="331">
        <v>-872966.28639999998</v>
      </c>
      <c r="N1568" s="331">
        <v>48025.72</v>
      </c>
      <c r="U1568" s="331">
        <v>51640290.130999997</v>
      </c>
      <c r="V1568" s="229"/>
      <c r="W1568" s="229"/>
      <c r="X1568" s="229"/>
      <c r="Y1568" s="229"/>
    </row>
    <row r="1569" spans="1:25" x14ac:dyDescent="0.3">
      <c r="A1569" s="284" t="s">
        <v>237</v>
      </c>
      <c r="B1569" s="333">
        <v>43100</v>
      </c>
      <c r="C1569" s="284" t="s">
        <v>13</v>
      </c>
      <c r="D1569" s="331" t="s">
        <v>529</v>
      </c>
      <c r="F1569" s="331">
        <v>-22399.427250000001</v>
      </c>
      <c r="H1569" s="331">
        <v>420357.13277000003</v>
      </c>
      <c r="I1569" s="331">
        <v>29714962.293000001</v>
      </c>
      <c r="J1569" s="331">
        <v>0</v>
      </c>
      <c r="K1569" s="331">
        <v>380588.36398999998</v>
      </c>
      <c r="L1569" s="331">
        <v>156579.88738</v>
      </c>
      <c r="M1569" s="331">
        <v>0</v>
      </c>
      <c r="N1569" s="331">
        <v>47703.666033000001</v>
      </c>
      <c r="U1569" s="331">
        <v>30697791.916000001</v>
      </c>
      <c r="V1569" s="229"/>
      <c r="W1569" s="229"/>
      <c r="X1569" s="229"/>
      <c r="Y1569" s="229"/>
    </row>
    <row r="1570" spans="1:25" x14ac:dyDescent="0.3">
      <c r="A1570" s="284" t="s">
        <v>237</v>
      </c>
      <c r="B1570" s="333">
        <v>43100</v>
      </c>
      <c r="C1570" s="284" t="s">
        <v>14</v>
      </c>
      <c r="D1570" s="331" t="s">
        <v>530</v>
      </c>
      <c r="F1570" s="331">
        <v>-782590.77379999997</v>
      </c>
      <c r="H1570" s="331">
        <v>15302283.096999999</v>
      </c>
      <c r="I1570" s="331">
        <v>3055468.6112000002</v>
      </c>
      <c r="J1570" s="331">
        <v>-136424.90479999999</v>
      </c>
      <c r="K1570" s="331">
        <v>4532986.3048</v>
      </c>
      <c r="L1570" s="331">
        <v>-1029546.174</v>
      </c>
      <c r="N1570" s="331">
        <v>322.05396732999998</v>
      </c>
      <c r="U1570" s="331">
        <v>20942498.215</v>
      </c>
      <c r="V1570" s="229"/>
      <c r="W1570" s="229"/>
      <c r="X1570" s="229"/>
      <c r="Y1570" s="229"/>
    </row>
    <row r="1571" spans="1:25" x14ac:dyDescent="0.3">
      <c r="A1571" s="284" t="s">
        <v>237</v>
      </c>
      <c r="B1571" s="333">
        <v>43100</v>
      </c>
      <c r="C1571" s="284" t="s">
        <v>15</v>
      </c>
      <c r="D1571" s="331" t="s">
        <v>531</v>
      </c>
      <c r="F1571" s="331">
        <v>14123765.658</v>
      </c>
      <c r="H1571" s="331">
        <v>106111729.02</v>
      </c>
      <c r="I1571" s="331">
        <v>6075783.9318000004</v>
      </c>
      <c r="J1571" s="331">
        <v>15919101.880999999</v>
      </c>
      <c r="K1571" s="331">
        <v>32184993.82</v>
      </c>
      <c r="L1571" s="331">
        <v>11231632.153999999</v>
      </c>
      <c r="N1571" s="331">
        <v>771068.20952000003</v>
      </c>
      <c r="U1571" s="331">
        <v>186418074.68000001</v>
      </c>
      <c r="V1571" s="229"/>
      <c r="W1571" s="229"/>
      <c r="X1571" s="229"/>
      <c r="Y1571" s="229"/>
    </row>
    <row r="1572" spans="1:25" x14ac:dyDescent="0.3">
      <c r="A1572" s="284" t="s">
        <v>237</v>
      </c>
      <c r="B1572" s="333">
        <v>43100</v>
      </c>
      <c r="C1572" s="284" t="s">
        <v>23</v>
      </c>
      <c r="D1572" s="331" t="s">
        <v>532</v>
      </c>
      <c r="F1572" s="331">
        <v>1573204.2119</v>
      </c>
      <c r="H1572" s="331">
        <v>15245132.429</v>
      </c>
      <c r="I1572" s="331">
        <v>691403.98685999995</v>
      </c>
      <c r="J1572" s="331">
        <v>1011618.7337</v>
      </c>
      <c r="K1572" s="331">
        <v>5844646.1118999999</v>
      </c>
      <c r="L1572" s="331">
        <v>3809864.2878</v>
      </c>
      <c r="M1572" s="331">
        <v>0</v>
      </c>
      <c r="N1572" s="331">
        <v>764965.71566999995</v>
      </c>
      <c r="U1572" s="331">
        <v>28940835.476</v>
      </c>
      <c r="V1572" s="229"/>
      <c r="W1572" s="229"/>
      <c r="X1572" s="229"/>
      <c r="Y1572" s="229"/>
    </row>
    <row r="1573" spans="1:25" x14ac:dyDescent="0.3">
      <c r="A1573" s="284" t="s">
        <v>237</v>
      </c>
      <c r="B1573" s="333">
        <v>43100</v>
      </c>
      <c r="C1573" s="284" t="s">
        <v>24</v>
      </c>
      <c r="D1573" s="331" t="s">
        <v>533</v>
      </c>
      <c r="F1573" s="331">
        <v>12550561.446</v>
      </c>
      <c r="H1573" s="331">
        <v>90866596.592999995</v>
      </c>
      <c r="I1573" s="331">
        <v>5384379.9448999995</v>
      </c>
      <c r="J1573" s="331">
        <v>14907483.147</v>
      </c>
      <c r="K1573" s="331">
        <v>26340347.708000001</v>
      </c>
      <c r="L1573" s="331">
        <v>7421767.8662</v>
      </c>
      <c r="N1573" s="331">
        <v>6102.4938550999996</v>
      </c>
      <c r="U1573" s="331">
        <v>157477239.19999999</v>
      </c>
      <c r="V1573" s="229"/>
      <c r="W1573" s="229"/>
      <c r="X1573" s="229"/>
      <c r="Y1573" s="229"/>
    </row>
    <row r="1574" spans="1:25" x14ac:dyDescent="0.3">
      <c r="A1574" s="284" t="s">
        <v>237</v>
      </c>
      <c r="B1574" s="333">
        <v>43100</v>
      </c>
      <c r="C1574" s="284" t="s">
        <v>25</v>
      </c>
      <c r="D1574" s="331" t="s">
        <v>534</v>
      </c>
      <c r="F1574" s="331">
        <v>13318775.457</v>
      </c>
      <c r="H1574" s="331">
        <v>121834369.25</v>
      </c>
      <c r="I1574" s="331">
        <v>38846214.836000003</v>
      </c>
      <c r="J1574" s="331">
        <v>15782676.976</v>
      </c>
      <c r="K1574" s="331">
        <v>37098568.489</v>
      </c>
      <c r="L1574" s="331">
        <v>10358665.868000001</v>
      </c>
      <c r="N1574" s="331">
        <v>819093.92952000001</v>
      </c>
      <c r="U1574" s="331">
        <v>238058364.81</v>
      </c>
      <c r="V1574" s="229"/>
      <c r="W1574" s="229"/>
      <c r="X1574" s="229"/>
      <c r="Y1574" s="229"/>
    </row>
    <row r="1575" spans="1:25" x14ac:dyDescent="0.3">
      <c r="A1575" s="284" t="s">
        <v>237</v>
      </c>
      <c r="B1575" s="333">
        <v>43100</v>
      </c>
      <c r="C1575" s="284" t="s">
        <v>26</v>
      </c>
      <c r="D1575" s="331" t="s">
        <v>535</v>
      </c>
      <c r="F1575" s="331">
        <v>11767970.673</v>
      </c>
      <c r="H1575" s="331">
        <v>106168879.69</v>
      </c>
      <c r="I1575" s="331">
        <v>8439848.5560999997</v>
      </c>
      <c r="J1575" s="331">
        <v>14771058.242000001</v>
      </c>
      <c r="K1575" s="331">
        <v>30873334.013</v>
      </c>
      <c r="L1575" s="331">
        <v>6392221.6924000001</v>
      </c>
      <c r="N1575" s="331">
        <v>6424.5478223999999</v>
      </c>
      <c r="U1575" s="331">
        <v>178419737.41</v>
      </c>
      <c r="V1575" s="229"/>
      <c r="W1575" s="229"/>
      <c r="X1575" s="229"/>
      <c r="Y1575" s="229"/>
    </row>
    <row r="1576" spans="1:25" x14ac:dyDescent="0.3">
      <c r="A1576" s="284" t="s">
        <v>237</v>
      </c>
      <c r="B1576" s="333">
        <v>43100</v>
      </c>
      <c r="C1576" s="284" t="s">
        <v>27</v>
      </c>
      <c r="D1576" s="331" t="s">
        <v>536</v>
      </c>
      <c r="F1576" s="331">
        <v>821572.02187000006</v>
      </c>
      <c r="H1576" s="331">
        <v>3362218.5495000002</v>
      </c>
      <c r="I1576" s="331">
        <v>1406288.6231</v>
      </c>
      <c r="J1576" s="331">
        <v>1003279.4543</v>
      </c>
      <c r="K1576" s="331">
        <v>1446704.4649</v>
      </c>
      <c r="L1576" s="331">
        <v>416787.98203999997</v>
      </c>
      <c r="M1576" s="331">
        <v>0</v>
      </c>
      <c r="N1576" s="331">
        <v>7092.0500566999999</v>
      </c>
      <c r="U1576" s="331">
        <v>8463943.1457000002</v>
      </c>
      <c r="V1576" s="229"/>
      <c r="W1576" s="229"/>
      <c r="X1576" s="229"/>
      <c r="Y1576" s="229"/>
    </row>
    <row r="1577" spans="1:25" x14ac:dyDescent="0.3">
      <c r="A1577" s="284" t="s">
        <v>237</v>
      </c>
      <c r="B1577" s="333">
        <v>43100</v>
      </c>
      <c r="C1577" s="284" t="s">
        <v>28</v>
      </c>
      <c r="D1577" s="331" t="s">
        <v>537</v>
      </c>
      <c r="V1577" s="229"/>
      <c r="W1577" s="229"/>
      <c r="X1577" s="229"/>
      <c r="Y1577" s="229"/>
    </row>
    <row r="1578" spans="1:25" x14ac:dyDescent="0.3">
      <c r="A1578" s="284" t="s">
        <v>237</v>
      </c>
      <c r="B1578" s="333">
        <v>43100</v>
      </c>
      <c r="C1578" s="284" t="s">
        <v>29</v>
      </c>
      <c r="D1578" s="331" t="s">
        <v>526</v>
      </c>
      <c r="V1578" s="229"/>
      <c r="W1578" s="229"/>
      <c r="X1578" s="229"/>
      <c r="Y1578" s="229"/>
    </row>
    <row r="1579" spans="1:25" x14ac:dyDescent="0.3">
      <c r="A1579" s="284" t="s">
        <v>237</v>
      </c>
      <c r="B1579" s="333">
        <v>43100</v>
      </c>
      <c r="C1579" s="284" t="s">
        <v>30</v>
      </c>
      <c r="D1579" s="331" t="s">
        <v>527</v>
      </c>
      <c r="V1579" s="229"/>
      <c r="W1579" s="229"/>
      <c r="X1579" s="229"/>
      <c r="Y1579" s="229"/>
    </row>
    <row r="1580" spans="1:25" x14ac:dyDescent="0.3">
      <c r="A1580" s="284" t="s">
        <v>237</v>
      </c>
      <c r="B1580" s="333">
        <v>43100</v>
      </c>
      <c r="C1580" s="284" t="s">
        <v>31</v>
      </c>
      <c r="D1580" s="331" t="s">
        <v>538</v>
      </c>
      <c r="F1580" s="331">
        <v>14140347.479</v>
      </c>
      <c r="H1580" s="331">
        <v>125196587.8</v>
      </c>
      <c r="I1580" s="331">
        <v>40252503.458999999</v>
      </c>
      <c r="J1580" s="331">
        <v>16785956.43</v>
      </c>
      <c r="K1580" s="331">
        <v>38545272.954000004</v>
      </c>
      <c r="L1580" s="331">
        <v>10775453.85</v>
      </c>
      <c r="N1580" s="331">
        <v>826185.97958000004</v>
      </c>
      <c r="U1580" s="331">
        <v>246522307.94999999</v>
      </c>
      <c r="V1580" s="229"/>
      <c r="W1580" s="229"/>
      <c r="X1580" s="229"/>
      <c r="Y1580" s="229"/>
    </row>
    <row r="1581" spans="1:25" x14ac:dyDescent="0.3">
      <c r="A1581" s="284" t="s">
        <v>237</v>
      </c>
      <c r="B1581" s="333">
        <v>43100</v>
      </c>
      <c r="C1581" s="284" t="s">
        <v>32</v>
      </c>
      <c r="D1581" s="331" t="s">
        <v>539</v>
      </c>
      <c r="F1581" s="331">
        <v>1550804.7847</v>
      </c>
      <c r="H1581" s="331">
        <v>15665489.561000001</v>
      </c>
      <c r="I1581" s="331">
        <v>30406366.280000001</v>
      </c>
      <c r="J1581" s="331">
        <v>1011618.7337</v>
      </c>
      <c r="K1581" s="331">
        <v>6225234.4759</v>
      </c>
      <c r="L1581" s="331">
        <v>3966444.1751999999</v>
      </c>
      <c r="N1581" s="331">
        <v>812669.38170000003</v>
      </c>
      <c r="U1581" s="331">
        <v>59638627.390000001</v>
      </c>
      <c r="V1581" s="229"/>
      <c r="W1581" s="229"/>
      <c r="X1581" s="229"/>
      <c r="Y1581" s="229"/>
    </row>
    <row r="1582" spans="1:25" x14ac:dyDescent="0.3">
      <c r="A1582" s="284" t="s">
        <v>237</v>
      </c>
      <c r="B1582" s="333">
        <v>43100</v>
      </c>
      <c r="C1582" s="284" t="s">
        <v>33</v>
      </c>
      <c r="D1582" s="331" t="s">
        <v>540</v>
      </c>
      <c r="F1582" s="331">
        <v>12589542.695</v>
      </c>
      <c r="H1582" s="331">
        <v>109531098.23999999</v>
      </c>
      <c r="I1582" s="331">
        <v>9846137.1791999992</v>
      </c>
      <c r="J1582" s="331">
        <v>15774337.696</v>
      </c>
      <c r="K1582" s="331">
        <v>32320038.478</v>
      </c>
      <c r="L1582" s="331">
        <v>6809009.6743999999</v>
      </c>
      <c r="N1582" s="331">
        <v>13516.597879000001</v>
      </c>
      <c r="U1582" s="331">
        <v>186883680.56</v>
      </c>
      <c r="V1582" s="229"/>
      <c r="W1582" s="229"/>
      <c r="X1582" s="229"/>
      <c r="Y1582" s="229"/>
    </row>
    <row r="1583" spans="1:25" x14ac:dyDescent="0.3">
      <c r="A1583" s="284" t="s">
        <v>203</v>
      </c>
      <c r="B1583" s="333">
        <v>42735</v>
      </c>
      <c r="C1583" s="284" t="s">
        <v>139</v>
      </c>
      <c r="D1583" s="331" t="s">
        <v>138</v>
      </c>
      <c r="V1583" s="229"/>
      <c r="W1583" s="229"/>
      <c r="X1583" s="229"/>
      <c r="Y1583" s="229"/>
    </row>
    <row r="1584" spans="1:25" x14ac:dyDescent="0.3">
      <c r="A1584" s="284" t="s">
        <v>203</v>
      </c>
      <c r="B1584" s="333">
        <v>42735</v>
      </c>
      <c r="C1584" s="284" t="s">
        <v>4</v>
      </c>
      <c r="D1584" s="331" t="s">
        <v>520</v>
      </c>
      <c r="V1584" s="229"/>
      <c r="W1584" s="229"/>
      <c r="X1584" s="229"/>
      <c r="Y1584" s="229"/>
    </row>
    <row r="1585" spans="1:25" x14ac:dyDescent="0.3">
      <c r="A1585" s="284" t="s">
        <v>203</v>
      </c>
      <c r="B1585" s="333">
        <v>42735</v>
      </c>
      <c r="C1585" s="284" t="s">
        <v>5</v>
      </c>
      <c r="D1585" s="331" t="s">
        <v>528</v>
      </c>
      <c r="E1585" s="331">
        <v>904869.22</v>
      </c>
      <c r="F1585" s="331">
        <v>1858945.1</v>
      </c>
      <c r="H1585" s="331">
        <v>3132919.62</v>
      </c>
      <c r="I1585" s="331">
        <v>1648991.73</v>
      </c>
      <c r="J1585" s="331">
        <v>-13504.78</v>
      </c>
      <c r="K1585" s="331">
        <v>4584744.74</v>
      </c>
      <c r="L1585" s="331">
        <v>324972.38</v>
      </c>
      <c r="N1585" s="331">
        <v>497083.07</v>
      </c>
      <c r="O1585" s="331">
        <v>194750.47</v>
      </c>
      <c r="P1585" s="331">
        <v>377936.33</v>
      </c>
      <c r="U1585" s="331">
        <v>13511707.880000001</v>
      </c>
      <c r="V1585" s="229"/>
      <c r="W1585" s="229"/>
      <c r="X1585" s="229"/>
      <c r="Y1585" s="229"/>
    </row>
    <row r="1586" spans="1:25" x14ac:dyDescent="0.3">
      <c r="A1586" s="284" t="s">
        <v>203</v>
      </c>
      <c r="B1586" s="333">
        <v>42735</v>
      </c>
      <c r="C1586" s="284" t="s">
        <v>13</v>
      </c>
      <c r="D1586" s="331" t="s">
        <v>529</v>
      </c>
      <c r="E1586" s="331">
        <v>-57103.79</v>
      </c>
      <c r="F1586" s="331">
        <v>-69379.37</v>
      </c>
      <c r="H1586" s="331">
        <v>-176320.39</v>
      </c>
      <c r="I1586" s="331">
        <v>-168996.05</v>
      </c>
      <c r="K1586" s="331">
        <v>-797216.1</v>
      </c>
      <c r="L1586" s="331">
        <v>157774.89000000001</v>
      </c>
      <c r="N1586" s="331">
        <v>-1736.78</v>
      </c>
      <c r="O1586" s="331">
        <v>-6590.49</v>
      </c>
      <c r="P1586" s="331">
        <v>-13116.54</v>
      </c>
      <c r="U1586" s="331">
        <v>-1132684.6200000001</v>
      </c>
      <c r="V1586" s="229"/>
      <c r="W1586" s="229"/>
      <c r="X1586" s="229"/>
      <c r="Y1586" s="229"/>
    </row>
    <row r="1587" spans="1:25" x14ac:dyDescent="0.3">
      <c r="A1587" s="284" t="s">
        <v>203</v>
      </c>
      <c r="B1587" s="333">
        <v>42735</v>
      </c>
      <c r="C1587" s="284" t="s">
        <v>14</v>
      </c>
      <c r="D1587" s="331" t="s">
        <v>530</v>
      </c>
      <c r="E1587" s="331">
        <v>961973.01</v>
      </c>
      <c r="F1587" s="331">
        <v>1928324.47</v>
      </c>
      <c r="H1587" s="331">
        <v>3309240.01</v>
      </c>
      <c r="I1587" s="331">
        <v>1817987.78</v>
      </c>
      <c r="J1587" s="331">
        <v>-13504.78</v>
      </c>
      <c r="K1587" s="331">
        <v>5381960.8399999999</v>
      </c>
      <c r="L1587" s="331">
        <v>167197.49</v>
      </c>
      <c r="N1587" s="331">
        <v>498819.85</v>
      </c>
      <c r="O1587" s="331">
        <v>201340.96</v>
      </c>
      <c r="P1587" s="331">
        <v>391052.87</v>
      </c>
      <c r="U1587" s="331">
        <v>14644392.5</v>
      </c>
      <c r="V1587" s="229"/>
      <c r="W1587" s="229"/>
      <c r="X1587" s="229"/>
      <c r="Y1587" s="229"/>
    </row>
    <row r="1588" spans="1:25" x14ac:dyDescent="0.3">
      <c r="A1588" s="284" t="s">
        <v>203</v>
      </c>
      <c r="B1588" s="333">
        <v>42735</v>
      </c>
      <c r="C1588" s="284" t="s">
        <v>15</v>
      </c>
      <c r="D1588" s="331" t="s">
        <v>531</v>
      </c>
      <c r="E1588" s="331">
        <v>6161204.5499999998</v>
      </c>
      <c r="F1588" s="331">
        <v>62421922.020000003</v>
      </c>
      <c r="H1588" s="331">
        <v>52854301.409999996</v>
      </c>
      <c r="I1588" s="331">
        <v>711051.56</v>
      </c>
      <c r="J1588" s="331">
        <v>183486.44</v>
      </c>
      <c r="K1588" s="331">
        <v>12495157.359999999</v>
      </c>
      <c r="L1588" s="331">
        <v>26861582.91</v>
      </c>
      <c r="N1588" s="331">
        <v>2924465.07</v>
      </c>
      <c r="O1588" s="331">
        <v>447581.05</v>
      </c>
      <c r="P1588" s="331">
        <v>648809.12</v>
      </c>
      <c r="U1588" s="331">
        <v>165709561.49000001</v>
      </c>
      <c r="V1588" s="229"/>
      <c r="W1588" s="229"/>
      <c r="X1588" s="229"/>
      <c r="Y1588" s="229"/>
    </row>
    <row r="1589" spans="1:25" x14ac:dyDescent="0.3">
      <c r="A1589" s="284" t="s">
        <v>203</v>
      </c>
      <c r="B1589" s="333">
        <v>42735</v>
      </c>
      <c r="C1589" s="284" t="s">
        <v>23</v>
      </c>
      <c r="D1589" s="331" t="s">
        <v>532</v>
      </c>
      <c r="F1589" s="331">
        <v>896771.86</v>
      </c>
      <c r="H1589" s="331">
        <v>7436309.5999999996</v>
      </c>
      <c r="K1589" s="331">
        <v>8511523.3499999996</v>
      </c>
      <c r="L1589" s="331">
        <v>2937436.19</v>
      </c>
      <c r="P1589" s="331">
        <v>17671.02</v>
      </c>
      <c r="U1589" s="331">
        <v>19799712.02</v>
      </c>
      <c r="V1589" s="229"/>
      <c r="W1589" s="229"/>
      <c r="X1589" s="229"/>
      <c r="Y1589" s="229"/>
    </row>
    <row r="1590" spans="1:25" x14ac:dyDescent="0.3">
      <c r="A1590" s="284" t="s">
        <v>203</v>
      </c>
      <c r="B1590" s="333">
        <v>42735</v>
      </c>
      <c r="C1590" s="284" t="s">
        <v>24</v>
      </c>
      <c r="D1590" s="331" t="s">
        <v>533</v>
      </c>
      <c r="E1590" s="331">
        <v>6161204.5499999998</v>
      </c>
      <c r="F1590" s="331">
        <v>61525150.159999996</v>
      </c>
      <c r="H1590" s="331">
        <v>45417991.810000002</v>
      </c>
      <c r="I1590" s="331">
        <v>711051.56</v>
      </c>
      <c r="J1590" s="331">
        <v>183486.44</v>
      </c>
      <c r="K1590" s="331">
        <v>3983634.01</v>
      </c>
      <c r="L1590" s="331">
        <v>23924146.719999999</v>
      </c>
      <c r="N1590" s="331">
        <v>2924465.07</v>
      </c>
      <c r="O1590" s="331">
        <v>447581.05</v>
      </c>
      <c r="P1590" s="331">
        <v>631138.1</v>
      </c>
      <c r="U1590" s="331">
        <v>145909849.47</v>
      </c>
      <c r="V1590" s="229"/>
      <c r="W1590" s="229"/>
      <c r="X1590" s="229"/>
      <c r="Y1590" s="229"/>
    </row>
    <row r="1591" spans="1:25" x14ac:dyDescent="0.3">
      <c r="A1591" s="284" t="s">
        <v>203</v>
      </c>
      <c r="B1591" s="333">
        <v>42735</v>
      </c>
      <c r="C1591" s="284" t="s">
        <v>25</v>
      </c>
      <c r="D1591" s="331" t="s">
        <v>534</v>
      </c>
      <c r="E1591" s="331">
        <v>7066073.7699999996</v>
      </c>
      <c r="F1591" s="331">
        <v>64280867.119999997</v>
      </c>
      <c r="H1591" s="331">
        <v>55987221.030000001</v>
      </c>
      <c r="I1591" s="331">
        <v>2360043.29</v>
      </c>
      <c r="J1591" s="331">
        <v>169981.66</v>
      </c>
      <c r="K1591" s="331">
        <v>17079902.100000001</v>
      </c>
      <c r="L1591" s="331">
        <v>27186555.289999999</v>
      </c>
      <c r="N1591" s="331">
        <v>3421548.14</v>
      </c>
      <c r="O1591" s="331">
        <v>642331.52</v>
      </c>
      <c r="P1591" s="331">
        <v>1026745.45</v>
      </c>
      <c r="U1591" s="331">
        <v>179221269.37</v>
      </c>
      <c r="V1591" s="229"/>
      <c r="W1591" s="229"/>
      <c r="X1591" s="229"/>
      <c r="Y1591" s="229"/>
    </row>
    <row r="1592" spans="1:25" x14ac:dyDescent="0.3">
      <c r="A1592" s="284" t="s">
        <v>203</v>
      </c>
      <c r="B1592" s="333">
        <v>42735</v>
      </c>
      <c r="C1592" s="284" t="s">
        <v>26</v>
      </c>
      <c r="D1592" s="331" t="s">
        <v>535</v>
      </c>
      <c r="E1592" s="331">
        <v>7123177.5599999996</v>
      </c>
      <c r="F1592" s="331">
        <v>63453474.630000003</v>
      </c>
      <c r="H1592" s="331">
        <v>48727231.82</v>
      </c>
      <c r="I1592" s="331">
        <v>2529039.34</v>
      </c>
      <c r="J1592" s="331">
        <v>169981.66</v>
      </c>
      <c r="K1592" s="331">
        <v>9365594.8499999996</v>
      </c>
      <c r="L1592" s="331">
        <v>24091344.210000001</v>
      </c>
      <c r="N1592" s="331">
        <v>3423284.92</v>
      </c>
      <c r="O1592" s="331">
        <v>648922.01</v>
      </c>
      <c r="P1592" s="331">
        <v>1022190.97</v>
      </c>
      <c r="U1592" s="331">
        <v>160554241.97</v>
      </c>
      <c r="V1592" s="229"/>
      <c r="W1592" s="229"/>
      <c r="X1592" s="229"/>
      <c r="Y1592" s="229"/>
    </row>
    <row r="1593" spans="1:25" x14ac:dyDescent="0.3">
      <c r="A1593" s="284" t="s">
        <v>203</v>
      </c>
      <c r="B1593" s="333">
        <v>42735</v>
      </c>
      <c r="C1593" s="284" t="s">
        <v>27</v>
      </c>
      <c r="D1593" s="331" t="s">
        <v>536</v>
      </c>
      <c r="E1593" s="331">
        <v>274904.14</v>
      </c>
      <c r="F1593" s="331">
        <v>8475826.4100000001</v>
      </c>
      <c r="H1593" s="331">
        <v>2961830.58</v>
      </c>
      <c r="I1593" s="331">
        <v>775588.57</v>
      </c>
      <c r="J1593" s="331">
        <v>37673.83</v>
      </c>
      <c r="K1593" s="331">
        <v>1091730.6499999999</v>
      </c>
      <c r="L1593" s="331">
        <v>2134858.04</v>
      </c>
      <c r="N1593" s="331">
        <v>356531.05</v>
      </c>
      <c r="O1593" s="331">
        <v>81091.88</v>
      </c>
      <c r="P1593" s="331">
        <v>298492.78000000003</v>
      </c>
      <c r="U1593" s="331">
        <v>16488527.93</v>
      </c>
      <c r="V1593" s="229"/>
      <c r="W1593" s="229"/>
      <c r="X1593" s="229"/>
      <c r="Y1593" s="229"/>
    </row>
    <row r="1594" spans="1:25" x14ac:dyDescent="0.3">
      <c r="A1594" s="284" t="s">
        <v>203</v>
      </c>
      <c r="B1594" s="333">
        <v>42735</v>
      </c>
      <c r="C1594" s="284" t="s">
        <v>28</v>
      </c>
      <c r="D1594" s="331" t="s">
        <v>537</v>
      </c>
      <c r="V1594" s="229"/>
      <c r="W1594" s="229"/>
      <c r="X1594" s="229"/>
      <c r="Y1594" s="229"/>
    </row>
    <row r="1595" spans="1:25" x14ac:dyDescent="0.3">
      <c r="A1595" s="284" t="s">
        <v>203</v>
      </c>
      <c r="B1595" s="333">
        <v>42735</v>
      </c>
      <c r="C1595" s="284" t="s">
        <v>29</v>
      </c>
      <c r="D1595" s="331" t="s">
        <v>526</v>
      </c>
      <c r="V1595" s="229"/>
      <c r="W1595" s="229"/>
      <c r="X1595" s="229"/>
      <c r="Y1595" s="229"/>
    </row>
    <row r="1596" spans="1:25" x14ac:dyDescent="0.3">
      <c r="A1596" s="284" t="s">
        <v>203</v>
      </c>
      <c r="B1596" s="333">
        <v>42735</v>
      </c>
      <c r="C1596" s="284" t="s">
        <v>30</v>
      </c>
      <c r="D1596" s="331" t="s">
        <v>527</v>
      </c>
      <c r="V1596" s="229"/>
      <c r="W1596" s="229"/>
      <c r="X1596" s="229"/>
      <c r="Y1596" s="229"/>
    </row>
    <row r="1597" spans="1:25" x14ac:dyDescent="0.3">
      <c r="A1597" s="284" t="s">
        <v>203</v>
      </c>
      <c r="B1597" s="333">
        <v>42735</v>
      </c>
      <c r="C1597" s="284" t="s">
        <v>31</v>
      </c>
      <c r="D1597" s="331" t="s">
        <v>538</v>
      </c>
      <c r="E1597" s="331">
        <v>7340977.9100000001</v>
      </c>
      <c r="F1597" s="331">
        <v>72756693.530000001</v>
      </c>
      <c r="H1597" s="331">
        <v>58949051.609999999</v>
      </c>
      <c r="I1597" s="331">
        <v>3135631.86</v>
      </c>
      <c r="J1597" s="331">
        <v>207655.49</v>
      </c>
      <c r="K1597" s="331">
        <v>18171632.75</v>
      </c>
      <c r="L1597" s="331">
        <v>29321413.329999998</v>
      </c>
      <c r="N1597" s="331">
        <v>3778079.19</v>
      </c>
      <c r="O1597" s="331">
        <v>723423.4</v>
      </c>
      <c r="P1597" s="331">
        <v>1325238.23</v>
      </c>
      <c r="U1597" s="331">
        <v>195709797.30000001</v>
      </c>
      <c r="V1597" s="229"/>
      <c r="W1597" s="229"/>
      <c r="X1597" s="229"/>
      <c r="Y1597" s="229"/>
    </row>
    <row r="1598" spans="1:25" x14ac:dyDescent="0.3">
      <c r="A1598" s="284" t="s">
        <v>203</v>
      </c>
      <c r="B1598" s="333">
        <v>42735</v>
      </c>
      <c r="C1598" s="284" t="s">
        <v>32</v>
      </c>
      <c r="D1598" s="331" t="s">
        <v>539</v>
      </c>
      <c r="E1598" s="331">
        <v>-57103.79</v>
      </c>
      <c r="F1598" s="331">
        <v>827392.49</v>
      </c>
      <c r="H1598" s="331">
        <v>7259989.21</v>
      </c>
      <c r="I1598" s="331">
        <v>-168996.05</v>
      </c>
      <c r="K1598" s="331">
        <v>7714307.25</v>
      </c>
      <c r="L1598" s="331">
        <v>3095211.08</v>
      </c>
      <c r="N1598" s="331">
        <v>-1736.78</v>
      </c>
      <c r="O1598" s="331">
        <v>-6590.49</v>
      </c>
      <c r="P1598" s="331">
        <v>4554.4799999999996</v>
      </c>
      <c r="U1598" s="331">
        <v>18667027.399999999</v>
      </c>
      <c r="V1598" s="229"/>
      <c r="W1598" s="229"/>
      <c r="X1598" s="229"/>
      <c r="Y1598" s="229"/>
    </row>
    <row r="1599" spans="1:25" x14ac:dyDescent="0.3">
      <c r="A1599" s="284" t="s">
        <v>203</v>
      </c>
      <c r="B1599" s="333">
        <v>42735</v>
      </c>
      <c r="C1599" s="284" t="s">
        <v>33</v>
      </c>
      <c r="D1599" s="331" t="s">
        <v>540</v>
      </c>
      <c r="E1599" s="331">
        <v>7398081.7000000002</v>
      </c>
      <c r="F1599" s="331">
        <v>71929301.040000007</v>
      </c>
      <c r="H1599" s="331">
        <v>51689062.399999999</v>
      </c>
      <c r="I1599" s="331">
        <v>3304627.91</v>
      </c>
      <c r="J1599" s="331">
        <v>207655.49</v>
      </c>
      <c r="K1599" s="331">
        <v>10457325.5</v>
      </c>
      <c r="L1599" s="331">
        <v>26226202.25</v>
      </c>
      <c r="N1599" s="331">
        <v>3779815.97</v>
      </c>
      <c r="O1599" s="331">
        <v>730013.89</v>
      </c>
      <c r="P1599" s="331">
        <v>1320683.75</v>
      </c>
      <c r="U1599" s="331">
        <v>177042769.90000001</v>
      </c>
      <c r="V1599" s="229"/>
      <c r="W1599" s="229"/>
      <c r="X1599" s="229"/>
      <c r="Y1599" s="229"/>
    </row>
    <row r="1600" spans="1:25" x14ac:dyDescent="0.3">
      <c r="A1600" s="284" t="s">
        <v>203</v>
      </c>
      <c r="B1600" s="333">
        <v>43100</v>
      </c>
      <c r="C1600" s="284" t="s">
        <v>139</v>
      </c>
      <c r="D1600" s="331" t="s">
        <v>138</v>
      </c>
      <c r="V1600" s="229"/>
      <c r="W1600" s="229"/>
      <c r="X1600" s="229"/>
      <c r="Y1600" s="229"/>
    </row>
    <row r="1601" spans="1:25" x14ac:dyDescent="0.3">
      <c r="A1601" s="284" t="s">
        <v>203</v>
      </c>
      <c r="B1601" s="333">
        <v>43100</v>
      </c>
      <c r="C1601" s="284" t="s">
        <v>4</v>
      </c>
      <c r="D1601" s="331" t="s">
        <v>520</v>
      </c>
      <c r="V1601" s="229"/>
      <c r="W1601" s="229"/>
      <c r="X1601" s="229"/>
      <c r="Y1601" s="229"/>
    </row>
    <row r="1602" spans="1:25" x14ac:dyDescent="0.3">
      <c r="A1602" s="284" t="s">
        <v>203</v>
      </c>
      <c r="B1602" s="333">
        <v>43100</v>
      </c>
      <c r="C1602" s="284" t="s">
        <v>5</v>
      </c>
      <c r="D1602" s="331" t="s">
        <v>528</v>
      </c>
      <c r="E1602" s="331">
        <v>832547</v>
      </c>
      <c r="F1602" s="331">
        <v>8136079</v>
      </c>
      <c r="H1602" s="331">
        <v>3506140</v>
      </c>
      <c r="I1602" s="331">
        <v>1154254</v>
      </c>
      <c r="J1602" s="331">
        <v>5587</v>
      </c>
      <c r="K1602" s="331">
        <v>5164981</v>
      </c>
      <c r="L1602" s="331">
        <v>-136404</v>
      </c>
      <c r="N1602" s="331">
        <v>591165</v>
      </c>
      <c r="O1602" s="331">
        <v>184546</v>
      </c>
      <c r="P1602" s="331">
        <v>406662</v>
      </c>
      <c r="U1602" s="331">
        <v>19845556</v>
      </c>
      <c r="V1602" s="229"/>
      <c r="W1602" s="229"/>
      <c r="X1602" s="229"/>
      <c r="Y1602" s="229"/>
    </row>
    <row r="1603" spans="1:25" x14ac:dyDescent="0.3">
      <c r="A1603" s="284" t="s">
        <v>203</v>
      </c>
      <c r="B1603" s="333">
        <v>43100</v>
      </c>
      <c r="C1603" s="284" t="s">
        <v>13</v>
      </c>
      <c r="D1603" s="331" t="s">
        <v>529</v>
      </c>
      <c r="E1603" s="331">
        <v>-240068</v>
      </c>
      <c r="F1603" s="331">
        <v>-65578</v>
      </c>
      <c r="H1603" s="331">
        <v>-101433</v>
      </c>
      <c r="I1603" s="331">
        <v>-150347</v>
      </c>
      <c r="K1603" s="331">
        <v>-733864</v>
      </c>
      <c r="L1603" s="331">
        <v>-97308</v>
      </c>
      <c r="N1603" s="331">
        <v>-9089</v>
      </c>
      <c r="O1603" s="331">
        <v>-23630</v>
      </c>
      <c r="P1603" s="331">
        <v>-20519</v>
      </c>
      <c r="U1603" s="331">
        <v>-1441837</v>
      </c>
      <c r="V1603" s="229"/>
      <c r="W1603" s="229"/>
      <c r="X1603" s="229"/>
      <c r="Y1603" s="229"/>
    </row>
    <row r="1604" spans="1:25" x14ac:dyDescent="0.3">
      <c r="A1604" s="284" t="s">
        <v>203</v>
      </c>
      <c r="B1604" s="333">
        <v>43100</v>
      </c>
      <c r="C1604" s="284" t="s">
        <v>14</v>
      </c>
      <c r="D1604" s="331" t="s">
        <v>530</v>
      </c>
      <c r="E1604" s="331">
        <v>1072615</v>
      </c>
      <c r="F1604" s="331">
        <v>8201657</v>
      </c>
      <c r="H1604" s="331">
        <v>3607574</v>
      </c>
      <c r="I1604" s="331">
        <v>1304601</v>
      </c>
      <c r="J1604" s="331">
        <v>5587</v>
      </c>
      <c r="K1604" s="331">
        <v>5898844</v>
      </c>
      <c r="L1604" s="331">
        <v>-39096</v>
      </c>
      <c r="N1604" s="331">
        <v>600253</v>
      </c>
      <c r="O1604" s="331">
        <v>208177</v>
      </c>
      <c r="P1604" s="331">
        <v>427181</v>
      </c>
      <c r="U1604" s="331">
        <v>21287393</v>
      </c>
      <c r="V1604" s="229"/>
      <c r="W1604" s="229"/>
      <c r="X1604" s="229"/>
      <c r="Y1604" s="229"/>
    </row>
    <row r="1605" spans="1:25" x14ac:dyDescent="0.3">
      <c r="A1605" s="284" t="s">
        <v>203</v>
      </c>
      <c r="B1605" s="333">
        <v>43100</v>
      </c>
      <c r="C1605" s="284" t="s">
        <v>15</v>
      </c>
      <c r="D1605" s="331" t="s">
        <v>531</v>
      </c>
      <c r="E1605" s="331">
        <v>4027678</v>
      </c>
      <c r="F1605" s="331">
        <v>86848169</v>
      </c>
      <c r="H1605" s="331">
        <v>57434752</v>
      </c>
      <c r="I1605" s="331">
        <v>642318</v>
      </c>
      <c r="J1605" s="331">
        <v>169562</v>
      </c>
      <c r="K1605" s="331">
        <v>16160077</v>
      </c>
      <c r="L1605" s="331">
        <v>24308111</v>
      </c>
      <c r="N1605" s="331">
        <v>2612578</v>
      </c>
      <c r="O1605" s="331">
        <v>184438</v>
      </c>
      <c r="P1605" s="331">
        <v>510930</v>
      </c>
      <c r="U1605" s="331">
        <v>192898611</v>
      </c>
      <c r="V1605" s="229"/>
      <c r="W1605" s="229"/>
      <c r="X1605" s="229"/>
      <c r="Y1605" s="229"/>
    </row>
    <row r="1606" spans="1:25" x14ac:dyDescent="0.3">
      <c r="A1606" s="284" t="s">
        <v>203</v>
      </c>
      <c r="B1606" s="333">
        <v>43100</v>
      </c>
      <c r="C1606" s="284" t="s">
        <v>23</v>
      </c>
      <c r="D1606" s="331" t="s">
        <v>532</v>
      </c>
      <c r="E1606" s="331">
        <v>20037</v>
      </c>
      <c r="F1606" s="331">
        <v>1085307</v>
      </c>
      <c r="H1606" s="331">
        <v>10077650</v>
      </c>
      <c r="K1606" s="331">
        <v>10017894</v>
      </c>
      <c r="L1606" s="331">
        <v>2591300</v>
      </c>
      <c r="P1606" s="331">
        <v>13098</v>
      </c>
      <c r="U1606" s="331">
        <v>23805287</v>
      </c>
      <c r="V1606" s="229"/>
      <c r="W1606" s="229"/>
      <c r="X1606" s="229"/>
      <c r="Y1606" s="229"/>
    </row>
    <row r="1607" spans="1:25" x14ac:dyDescent="0.3">
      <c r="A1607" s="284" t="s">
        <v>203</v>
      </c>
      <c r="B1607" s="333">
        <v>43100</v>
      </c>
      <c r="C1607" s="284" t="s">
        <v>24</v>
      </c>
      <c r="D1607" s="331" t="s">
        <v>533</v>
      </c>
      <c r="E1607" s="331">
        <v>4007640</v>
      </c>
      <c r="F1607" s="331">
        <v>85762861</v>
      </c>
      <c r="H1607" s="331">
        <v>47357101</v>
      </c>
      <c r="I1607" s="331">
        <v>642318</v>
      </c>
      <c r="J1607" s="331">
        <v>169562</v>
      </c>
      <c r="K1607" s="331">
        <v>6142183</v>
      </c>
      <c r="L1607" s="331">
        <v>21716810</v>
      </c>
      <c r="N1607" s="331">
        <v>2612578</v>
      </c>
      <c r="O1607" s="331">
        <v>184438</v>
      </c>
      <c r="P1607" s="331">
        <v>497831</v>
      </c>
      <c r="U1607" s="331">
        <v>169093324</v>
      </c>
      <c r="V1607" s="229"/>
      <c r="W1607" s="229"/>
      <c r="X1607" s="229"/>
      <c r="Y1607" s="229"/>
    </row>
    <row r="1608" spans="1:25" x14ac:dyDescent="0.3">
      <c r="A1608" s="284" t="s">
        <v>203</v>
      </c>
      <c r="B1608" s="333">
        <v>43100</v>
      </c>
      <c r="C1608" s="284" t="s">
        <v>25</v>
      </c>
      <c r="D1608" s="331" t="s">
        <v>534</v>
      </c>
      <c r="E1608" s="331">
        <v>4860224</v>
      </c>
      <c r="F1608" s="331">
        <v>94984247</v>
      </c>
      <c r="H1608" s="331">
        <v>60940892</v>
      </c>
      <c r="I1608" s="331">
        <v>1796573</v>
      </c>
      <c r="J1608" s="331">
        <v>175149</v>
      </c>
      <c r="K1608" s="331">
        <v>21325058</v>
      </c>
      <c r="L1608" s="331">
        <v>24171707</v>
      </c>
      <c r="N1608" s="331">
        <v>3203742</v>
      </c>
      <c r="O1608" s="331">
        <v>368984</v>
      </c>
      <c r="P1608" s="331">
        <v>917591</v>
      </c>
      <c r="U1608" s="331">
        <v>212744167</v>
      </c>
      <c r="V1608" s="229"/>
      <c r="W1608" s="229"/>
      <c r="X1608" s="229"/>
      <c r="Y1608" s="229"/>
    </row>
    <row r="1609" spans="1:25" x14ac:dyDescent="0.3">
      <c r="A1609" s="284" t="s">
        <v>203</v>
      </c>
      <c r="B1609" s="333">
        <v>43100</v>
      </c>
      <c r="C1609" s="284" t="s">
        <v>26</v>
      </c>
      <c r="D1609" s="331" t="s">
        <v>535</v>
      </c>
      <c r="E1609" s="331">
        <v>5080255</v>
      </c>
      <c r="F1609" s="331">
        <v>93964518</v>
      </c>
      <c r="H1609" s="331">
        <v>50964675</v>
      </c>
      <c r="I1609" s="331">
        <v>1946919</v>
      </c>
      <c r="J1609" s="331">
        <v>175149</v>
      </c>
      <c r="K1609" s="331">
        <v>12041027</v>
      </c>
      <c r="L1609" s="331">
        <v>21677715</v>
      </c>
      <c r="N1609" s="331">
        <v>3212831</v>
      </c>
      <c r="O1609" s="331">
        <v>392614</v>
      </c>
      <c r="P1609" s="331">
        <v>925012</v>
      </c>
      <c r="U1609" s="331">
        <v>190380716</v>
      </c>
      <c r="V1609" s="229"/>
      <c r="W1609" s="229"/>
      <c r="X1609" s="229"/>
      <c r="Y1609" s="229"/>
    </row>
    <row r="1610" spans="1:25" x14ac:dyDescent="0.3">
      <c r="A1610" s="284" t="s">
        <v>203</v>
      </c>
      <c r="B1610" s="333">
        <v>43100</v>
      </c>
      <c r="C1610" s="284" t="s">
        <v>27</v>
      </c>
      <c r="D1610" s="331" t="s">
        <v>536</v>
      </c>
      <c r="E1610" s="331">
        <v>264709</v>
      </c>
      <c r="F1610" s="331">
        <v>9856383</v>
      </c>
      <c r="H1610" s="331">
        <v>2970878</v>
      </c>
      <c r="I1610" s="331">
        <v>747029</v>
      </c>
      <c r="J1610" s="331">
        <v>40141</v>
      </c>
      <c r="K1610" s="331">
        <v>1733777</v>
      </c>
      <c r="L1610" s="331">
        <v>1952155</v>
      </c>
      <c r="N1610" s="331">
        <v>349898</v>
      </c>
      <c r="O1610" s="331">
        <v>57615</v>
      </c>
      <c r="P1610" s="331">
        <v>309712</v>
      </c>
      <c r="U1610" s="331">
        <v>18282297</v>
      </c>
      <c r="V1610" s="229"/>
      <c r="W1610" s="229"/>
      <c r="X1610" s="229"/>
      <c r="Y1610" s="229"/>
    </row>
    <row r="1611" spans="1:25" x14ac:dyDescent="0.3">
      <c r="A1611" s="284" t="s">
        <v>203</v>
      </c>
      <c r="B1611" s="333">
        <v>43100</v>
      </c>
      <c r="C1611" s="284" t="s">
        <v>28</v>
      </c>
      <c r="D1611" s="331" t="s">
        <v>537</v>
      </c>
      <c r="V1611" s="229"/>
      <c r="W1611" s="229"/>
      <c r="X1611" s="229"/>
      <c r="Y1611" s="229"/>
    </row>
    <row r="1612" spans="1:25" x14ac:dyDescent="0.3">
      <c r="A1612" s="284" t="s">
        <v>203</v>
      </c>
      <c r="B1612" s="333">
        <v>43100</v>
      </c>
      <c r="C1612" s="284" t="s">
        <v>29</v>
      </c>
      <c r="D1612" s="331" t="s">
        <v>526</v>
      </c>
      <c r="V1612" s="229"/>
      <c r="W1612" s="229"/>
      <c r="X1612" s="229"/>
      <c r="Y1612" s="229"/>
    </row>
    <row r="1613" spans="1:25" x14ac:dyDescent="0.3">
      <c r="A1613" s="284" t="s">
        <v>203</v>
      </c>
      <c r="B1613" s="333">
        <v>43100</v>
      </c>
      <c r="C1613" s="284" t="s">
        <v>30</v>
      </c>
      <c r="D1613" s="331" t="s">
        <v>527</v>
      </c>
      <c r="V1613" s="229"/>
      <c r="W1613" s="229"/>
      <c r="X1613" s="229"/>
      <c r="Y1613" s="229"/>
    </row>
    <row r="1614" spans="1:25" x14ac:dyDescent="0.3">
      <c r="A1614" s="284" t="s">
        <v>203</v>
      </c>
      <c r="B1614" s="333">
        <v>43100</v>
      </c>
      <c r="C1614" s="284" t="s">
        <v>31</v>
      </c>
      <c r="D1614" s="331" t="s">
        <v>538</v>
      </c>
      <c r="E1614" s="331">
        <v>5124933</v>
      </c>
      <c r="F1614" s="331">
        <v>104840630</v>
      </c>
      <c r="H1614" s="331">
        <v>63911770</v>
      </c>
      <c r="I1614" s="331">
        <v>2543601</v>
      </c>
      <c r="J1614" s="331">
        <v>215290</v>
      </c>
      <c r="K1614" s="331">
        <v>23058835</v>
      </c>
      <c r="L1614" s="331">
        <v>26123861</v>
      </c>
      <c r="N1614" s="331">
        <v>3553640</v>
      </c>
      <c r="O1614" s="331">
        <v>426599</v>
      </c>
      <c r="P1614" s="331">
        <v>1227303</v>
      </c>
      <c r="U1614" s="331">
        <v>231026463.58000001</v>
      </c>
      <c r="V1614" s="229"/>
      <c r="W1614" s="229"/>
      <c r="X1614" s="229"/>
      <c r="Y1614" s="229"/>
    </row>
    <row r="1615" spans="1:25" x14ac:dyDescent="0.3">
      <c r="A1615" s="284" t="s">
        <v>203</v>
      </c>
      <c r="B1615" s="333">
        <v>43100</v>
      </c>
      <c r="C1615" s="284" t="s">
        <v>32</v>
      </c>
      <c r="D1615" s="331" t="s">
        <v>539</v>
      </c>
      <c r="E1615" s="331">
        <v>-220031</v>
      </c>
      <c r="F1615" s="331">
        <v>1019729</v>
      </c>
      <c r="H1615" s="331">
        <v>9976217</v>
      </c>
      <c r="I1615" s="331">
        <v>-150347</v>
      </c>
      <c r="K1615" s="331">
        <v>9284030</v>
      </c>
      <c r="L1615" s="331">
        <v>2493992</v>
      </c>
      <c r="N1615" s="331">
        <v>-9089</v>
      </c>
      <c r="O1615" s="331">
        <v>-23630</v>
      </c>
      <c r="P1615" s="331">
        <v>-7421</v>
      </c>
      <c r="U1615" s="331">
        <v>22363450.469999999</v>
      </c>
      <c r="V1615" s="229"/>
      <c r="W1615" s="229"/>
      <c r="X1615" s="229"/>
      <c r="Y1615" s="229"/>
    </row>
    <row r="1616" spans="1:25" x14ac:dyDescent="0.3">
      <c r="A1616" s="284" t="s">
        <v>203</v>
      </c>
      <c r="B1616" s="333">
        <v>43100</v>
      </c>
      <c r="C1616" s="284" t="s">
        <v>33</v>
      </c>
      <c r="D1616" s="331" t="s">
        <v>540</v>
      </c>
      <c r="E1616" s="331">
        <v>5344964</v>
      </c>
      <c r="F1616" s="331">
        <v>103820901</v>
      </c>
      <c r="H1616" s="331">
        <v>53935553</v>
      </c>
      <c r="I1616" s="331">
        <v>2693948</v>
      </c>
      <c r="J1616" s="331">
        <v>215290</v>
      </c>
      <c r="K1616" s="331">
        <v>13774805</v>
      </c>
      <c r="L1616" s="331">
        <v>23629870</v>
      </c>
      <c r="N1616" s="331">
        <v>3562729</v>
      </c>
      <c r="O1616" s="331">
        <v>450230</v>
      </c>
      <c r="P1616" s="331">
        <v>1234724</v>
      </c>
      <c r="U1616" s="331">
        <v>208663013</v>
      </c>
      <c r="V1616" s="229"/>
      <c r="W1616" s="229"/>
      <c r="X1616" s="229"/>
      <c r="Y1616" s="229"/>
    </row>
    <row r="1617" spans="1:25" x14ac:dyDescent="0.3">
      <c r="A1617" s="284" t="s">
        <v>203</v>
      </c>
      <c r="B1617" s="333">
        <v>43465</v>
      </c>
      <c r="C1617" s="284" t="s">
        <v>139</v>
      </c>
      <c r="D1617" s="331" t="s">
        <v>138</v>
      </c>
      <c r="V1617" s="229"/>
      <c r="W1617" s="229"/>
      <c r="X1617" s="229"/>
      <c r="Y1617" s="229"/>
    </row>
    <row r="1618" spans="1:25" x14ac:dyDescent="0.3">
      <c r="A1618" s="284" t="s">
        <v>203</v>
      </c>
      <c r="B1618" s="333">
        <v>43465</v>
      </c>
      <c r="C1618" s="284" t="s">
        <v>4</v>
      </c>
      <c r="D1618" s="331" t="s">
        <v>520</v>
      </c>
      <c r="V1618" s="229"/>
      <c r="W1618" s="229"/>
      <c r="X1618" s="229"/>
      <c r="Y1618" s="229"/>
    </row>
    <row r="1619" spans="1:25" x14ac:dyDescent="0.3">
      <c r="A1619" s="284" t="s">
        <v>203</v>
      </c>
      <c r="B1619" s="333">
        <v>43465</v>
      </c>
      <c r="C1619" s="284" t="s">
        <v>5</v>
      </c>
      <c r="D1619" s="331" t="s">
        <v>528</v>
      </c>
      <c r="E1619" s="331">
        <v>595072</v>
      </c>
      <c r="F1619" s="331">
        <v>2666069</v>
      </c>
      <c r="H1619" s="331">
        <v>4164262</v>
      </c>
      <c r="I1619" s="331">
        <v>742050</v>
      </c>
      <c r="J1619" s="331">
        <v>14256</v>
      </c>
      <c r="K1619" s="331">
        <v>4853269</v>
      </c>
      <c r="L1619" s="331">
        <v>-136725</v>
      </c>
      <c r="N1619" s="331">
        <v>493940</v>
      </c>
      <c r="O1619" s="331">
        <v>173825</v>
      </c>
      <c r="P1619" s="331">
        <v>432780</v>
      </c>
      <c r="U1619" s="331">
        <v>13998797</v>
      </c>
      <c r="V1619" s="229"/>
      <c r="W1619" s="229"/>
      <c r="X1619" s="229"/>
      <c r="Y1619" s="229"/>
    </row>
    <row r="1620" spans="1:25" x14ac:dyDescent="0.3">
      <c r="A1620" s="284" t="s">
        <v>203</v>
      </c>
      <c r="B1620" s="333">
        <v>43465</v>
      </c>
      <c r="C1620" s="284" t="s">
        <v>13</v>
      </c>
      <c r="D1620" s="331" t="s">
        <v>529</v>
      </c>
      <c r="E1620" s="331">
        <v>-202911</v>
      </c>
      <c r="F1620" s="331">
        <v>-139981</v>
      </c>
      <c r="H1620" s="331">
        <v>-70264</v>
      </c>
      <c r="I1620" s="331">
        <v>-91830</v>
      </c>
      <c r="K1620" s="331">
        <v>-1184766</v>
      </c>
      <c r="L1620" s="331">
        <v>269511</v>
      </c>
      <c r="N1620" s="331">
        <v>-8382</v>
      </c>
      <c r="O1620" s="331">
        <v>-20954</v>
      </c>
      <c r="P1620" s="331">
        <v>-20746</v>
      </c>
      <c r="U1620" s="331">
        <v>-1470322</v>
      </c>
      <c r="V1620" s="229"/>
      <c r="W1620" s="229"/>
      <c r="X1620" s="229"/>
      <c r="Y1620" s="229"/>
    </row>
    <row r="1621" spans="1:25" x14ac:dyDescent="0.3">
      <c r="A1621" s="284" t="s">
        <v>203</v>
      </c>
      <c r="B1621" s="333">
        <v>43465</v>
      </c>
      <c r="C1621" s="284" t="s">
        <v>14</v>
      </c>
      <c r="D1621" s="331" t="s">
        <v>530</v>
      </c>
      <c r="E1621" s="331">
        <v>797983</v>
      </c>
      <c r="F1621" s="331">
        <v>2806050</v>
      </c>
      <c r="H1621" s="331">
        <v>4234526</v>
      </c>
      <c r="I1621" s="331">
        <v>833880</v>
      </c>
      <c r="J1621" s="331">
        <v>14256</v>
      </c>
      <c r="K1621" s="331">
        <v>6038034</v>
      </c>
      <c r="L1621" s="331">
        <v>-406236</v>
      </c>
      <c r="N1621" s="331">
        <v>502322</v>
      </c>
      <c r="O1621" s="331">
        <v>194779</v>
      </c>
      <c r="P1621" s="331">
        <v>453526</v>
      </c>
      <c r="U1621" s="331">
        <v>15469119</v>
      </c>
      <c r="V1621" s="229"/>
      <c r="W1621" s="229"/>
      <c r="X1621" s="229"/>
      <c r="Y1621" s="229"/>
    </row>
    <row r="1622" spans="1:25" x14ac:dyDescent="0.3">
      <c r="A1622" s="284" t="s">
        <v>203</v>
      </c>
      <c r="B1622" s="333">
        <v>43465</v>
      </c>
      <c r="C1622" s="284" t="s">
        <v>15</v>
      </c>
      <c r="D1622" s="331" t="s">
        <v>531</v>
      </c>
      <c r="E1622" s="331">
        <v>3601197</v>
      </c>
      <c r="F1622" s="331">
        <v>97828487</v>
      </c>
      <c r="H1622" s="331">
        <v>64814445</v>
      </c>
      <c r="I1622" s="331">
        <v>1067487</v>
      </c>
      <c r="J1622" s="331">
        <v>197361</v>
      </c>
      <c r="K1622" s="331">
        <v>17476549</v>
      </c>
      <c r="L1622" s="331">
        <v>27456510</v>
      </c>
      <c r="N1622" s="331">
        <v>2845749</v>
      </c>
      <c r="O1622" s="331">
        <v>556251</v>
      </c>
      <c r="P1622" s="331">
        <v>673721</v>
      </c>
      <c r="U1622" s="331">
        <v>216517757</v>
      </c>
      <c r="V1622" s="229"/>
      <c r="W1622" s="229"/>
      <c r="X1622" s="229"/>
      <c r="Y1622" s="229"/>
    </row>
    <row r="1623" spans="1:25" x14ac:dyDescent="0.3">
      <c r="A1623" s="284" t="s">
        <v>203</v>
      </c>
      <c r="B1623" s="333">
        <v>43465</v>
      </c>
      <c r="C1623" s="284" t="s">
        <v>23</v>
      </c>
      <c r="D1623" s="331" t="s">
        <v>532</v>
      </c>
      <c r="E1623" s="331">
        <v>151677</v>
      </c>
      <c r="F1623" s="331">
        <v>965594</v>
      </c>
      <c r="H1623" s="331">
        <v>11901361</v>
      </c>
      <c r="I1623" s="331">
        <v>313315</v>
      </c>
      <c r="K1623" s="331">
        <v>7249190</v>
      </c>
      <c r="L1623" s="331">
        <v>5517617</v>
      </c>
      <c r="P1623" s="331">
        <v>4964</v>
      </c>
      <c r="U1623" s="331">
        <v>26103718</v>
      </c>
      <c r="V1623" s="229"/>
      <c r="W1623" s="229"/>
      <c r="X1623" s="229"/>
      <c r="Y1623" s="229"/>
    </row>
    <row r="1624" spans="1:25" x14ac:dyDescent="0.3">
      <c r="A1624" s="284" t="s">
        <v>203</v>
      </c>
      <c r="B1624" s="333">
        <v>43465</v>
      </c>
      <c r="C1624" s="284" t="s">
        <v>24</v>
      </c>
      <c r="D1624" s="331" t="s">
        <v>533</v>
      </c>
      <c r="E1624" s="331">
        <v>3449520</v>
      </c>
      <c r="F1624" s="331">
        <v>96862894</v>
      </c>
      <c r="H1624" s="331">
        <v>52913083</v>
      </c>
      <c r="I1624" s="331">
        <v>754171</v>
      </c>
      <c r="J1624" s="331">
        <v>197361</v>
      </c>
      <c r="K1624" s="331">
        <v>10227359</v>
      </c>
      <c r="L1624" s="331">
        <v>21938894</v>
      </c>
      <c r="N1624" s="331">
        <v>2845749</v>
      </c>
      <c r="O1624" s="331">
        <v>556251</v>
      </c>
      <c r="P1624" s="331">
        <v>668757</v>
      </c>
      <c r="U1624" s="331">
        <v>190414038</v>
      </c>
      <c r="V1624" s="229"/>
      <c r="W1624" s="229"/>
      <c r="X1624" s="229"/>
      <c r="Y1624" s="229"/>
    </row>
    <row r="1625" spans="1:25" x14ac:dyDescent="0.3">
      <c r="A1625" s="284" t="s">
        <v>203</v>
      </c>
      <c r="B1625" s="333">
        <v>43465</v>
      </c>
      <c r="C1625" s="284" t="s">
        <v>25</v>
      </c>
      <c r="D1625" s="331" t="s">
        <v>534</v>
      </c>
      <c r="E1625" s="331">
        <v>4196269</v>
      </c>
      <c r="F1625" s="331">
        <v>100494556</v>
      </c>
      <c r="H1625" s="331">
        <v>68978707</v>
      </c>
      <c r="I1625" s="331">
        <v>1809537</v>
      </c>
      <c r="J1625" s="331">
        <v>211617</v>
      </c>
      <c r="K1625" s="331">
        <v>22329818</v>
      </c>
      <c r="L1625" s="331">
        <v>27319785</v>
      </c>
      <c r="N1625" s="331">
        <v>3339689</v>
      </c>
      <c r="O1625" s="331">
        <v>730075</v>
      </c>
      <c r="P1625" s="331">
        <v>1106501</v>
      </c>
      <c r="U1625" s="331">
        <v>230516554</v>
      </c>
      <c r="V1625" s="229"/>
      <c r="W1625" s="229"/>
      <c r="X1625" s="229"/>
      <c r="Y1625" s="229"/>
    </row>
    <row r="1626" spans="1:25" x14ac:dyDescent="0.3">
      <c r="A1626" s="284" t="s">
        <v>203</v>
      </c>
      <c r="B1626" s="333">
        <v>43465</v>
      </c>
      <c r="C1626" s="284" t="s">
        <v>26</v>
      </c>
      <c r="D1626" s="331" t="s">
        <v>535</v>
      </c>
      <c r="E1626" s="331">
        <v>4247503</v>
      </c>
      <c r="F1626" s="331">
        <v>99668943</v>
      </c>
      <c r="H1626" s="331">
        <v>57147610</v>
      </c>
      <c r="I1626" s="331">
        <v>1588051</v>
      </c>
      <c r="J1626" s="331">
        <v>211617</v>
      </c>
      <c r="K1626" s="331">
        <v>16265393</v>
      </c>
      <c r="L1626" s="331">
        <v>21532657</v>
      </c>
      <c r="N1626" s="331">
        <v>3348071</v>
      </c>
      <c r="O1626" s="331">
        <v>751030</v>
      </c>
      <c r="P1626" s="331">
        <v>1122283</v>
      </c>
      <c r="U1626" s="331">
        <v>205883157</v>
      </c>
      <c r="V1626" s="229"/>
      <c r="W1626" s="229"/>
      <c r="X1626" s="229"/>
      <c r="Y1626" s="229"/>
    </row>
    <row r="1627" spans="1:25" x14ac:dyDescent="0.3">
      <c r="A1627" s="284" t="s">
        <v>203</v>
      </c>
      <c r="B1627" s="333">
        <v>43465</v>
      </c>
      <c r="C1627" s="284" t="s">
        <v>27</v>
      </c>
      <c r="D1627" s="331" t="s">
        <v>536</v>
      </c>
      <c r="E1627" s="331">
        <v>70532</v>
      </c>
      <c r="F1627" s="331">
        <v>5094237</v>
      </c>
      <c r="H1627" s="331">
        <v>2776122</v>
      </c>
      <c r="I1627" s="331">
        <v>24506</v>
      </c>
      <c r="J1627" s="331">
        <v>10834</v>
      </c>
      <c r="K1627" s="331">
        <v>1006147</v>
      </c>
      <c r="L1627" s="331">
        <v>1316921</v>
      </c>
      <c r="N1627" s="331">
        <v>124159</v>
      </c>
      <c r="O1627" s="331">
        <v>25870</v>
      </c>
      <c r="P1627" s="331">
        <v>37920</v>
      </c>
      <c r="U1627" s="331">
        <v>10487248</v>
      </c>
      <c r="V1627" s="229"/>
      <c r="W1627" s="229"/>
      <c r="X1627" s="229"/>
      <c r="Y1627" s="229"/>
    </row>
    <row r="1628" spans="1:25" x14ac:dyDescent="0.3">
      <c r="A1628" s="284" t="s">
        <v>203</v>
      </c>
      <c r="B1628" s="333">
        <v>43465</v>
      </c>
      <c r="C1628" s="284" t="s">
        <v>28</v>
      </c>
      <c r="D1628" s="331" t="s">
        <v>537</v>
      </c>
      <c r="V1628" s="229"/>
      <c r="W1628" s="229"/>
      <c r="X1628" s="229"/>
      <c r="Y1628" s="229"/>
    </row>
    <row r="1629" spans="1:25" x14ac:dyDescent="0.3">
      <c r="A1629" s="284" t="s">
        <v>203</v>
      </c>
      <c r="B1629" s="333">
        <v>43465</v>
      </c>
      <c r="C1629" s="284" t="s">
        <v>29</v>
      </c>
      <c r="D1629" s="331" t="s">
        <v>526</v>
      </c>
      <c r="V1629" s="229"/>
      <c r="W1629" s="229"/>
      <c r="X1629" s="229"/>
      <c r="Y1629" s="229"/>
    </row>
    <row r="1630" spans="1:25" x14ac:dyDescent="0.3">
      <c r="A1630" s="284" t="s">
        <v>203</v>
      </c>
      <c r="B1630" s="333">
        <v>43465</v>
      </c>
      <c r="C1630" s="284" t="s">
        <v>30</v>
      </c>
      <c r="D1630" s="331" t="s">
        <v>527</v>
      </c>
      <c r="V1630" s="229"/>
      <c r="W1630" s="229"/>
      <c r="X1630" s="229"/>
      <c r="Y1630" s="229"/>
    </row>
    <row r="1631" spans="1:25" x14ac:dyDescent="0.3">
      <c r="A1631" s="284" t="s">
        <v>203</v>
      </c>
      <c r="B1631" s="333">
        <v>43465</v>
      </c>
      <c r="C1631" s="284" t="s">
        <v>31</v>
      </c>
      <c r="D1631" s="331" t="s">
        <v>538</v>
      </c>
      <c r="E1631" s="331">
        <v>4266801</v>
      </c>
      <c r="F1631" s="331">
        <v>105588793</v>
      </c>
      <c r="H1631" s="331">
        <v>71754829</v>
      </c>
      <c r="I1631" s="331">
        <v>1834043</v>
      </c>
      <c r="J1631" s="331">
        <v>222450</v>
      </c>
      <c r="K1631" s="331">
        <v>23335965</v>
      </c>
      <c r="L1631" s="331">
        <v>28636706</v>
      </c>
      <c r="N1631" s="331">
        <v>3463848</v>
      </c>
      <c r="O1631" s="331">
        <v>755946</v>
      </c>
      <c r="P1631" s="331">
        <v>1144421</v>
      </c>
      <c r="U1631" s="331">
        <v>241003801.41999999</v>
      </c>
      <c r="V1631" s="229"/>
      <c r="W1631" s="229"/>
      <c r="X1631" s="229"/>
      <c r="Y1631" s="229"/>
    </row>
    <row r="1632" spans="1:25" x14ac:dyDescent="0.3">
      <c r="A1632" s="284" t="s">
        <v>203</v>
      </c>
      <c r="B1632" s="333">
        <v>43465</v>
      </c>
      <c r="C1632" s="284" t="s">
        <v>32</v>
      </c>
      <c r="D1632" s="331" t="s">
        <v>539</v>
      </c>
      <c r="E1632" s="331">
        <v>-51234</v>
      </c>
      <c r="F1632" s="331">
        <v>825613</v>
      </c>
      <c r="H1632" s="331">
        <v>11831097</v>
      </c>
      <c r="I1632" s="331">
        <v>221486</v>
      </c>
      <c r="K1632" s="331">
        <v>6064425</v>
      </c>
      <c r="L1632" s="331">
        <v>5787128</v>
      </c>
      <c r="N1632" s="331">
        <v>-8382</v>
      </c>
      <c r="O1632" s="331">
        <v>-20954</v>
      </c>
      <c r="P1632" s="331">
        <v>-15782</v>
      </c>
      <c r="U1632" s="331">
        <v>24633396.559999999</v>
      </c>
      <c r="V1632" s="229"/>
      <c r="W1632" s="229"/>
      <c r="X1632" s="229"/>
      <c r="Y1632" s="229"/>
    </row>
    <row r="1633" spans="1:25" x14ac:dyDescent="0.3">
      <c r="A1633" s="284" t="s">
        <v>203</v>
      </c>
      <c r="B1633" s="333">
        <v>43465</v>
      </c>
      <c r="C1633" s="284" t="s">
        <v>33</v>
      </c>
      <c r="D1633" s="331" t="s">
        <v>540</v>
      </c>
      <c r="E1633" s="331">
        <v>4318035</v>
      </c>
      <c r="F1633" s="331">
        <v>104763180</v>
      </c>
      <c r="H1633" s="331">
        <v>59923732</v>
      </c>
      <c r="I1633" s="331">
        <v>1612557</v>
      </c>
      <c r="J1633" s="331">
        <v>222450</v>
      </c>
      <c r="K1633" s="331">
        <v>17271540</v>
      </c>
      <c r="L1633" s="331">
        <v>22849578</v>
      </c>
      <c r="N1633" s="331">
        <v>3472229</v>
      </c>
      <c r="O1633" s="331">
        <v>776900</v>
      </c>
      <c r="P1633" s="331">
        <v>1160203</v>
      </c>
      <c r="U1633" s="331">
        <v>216370405</v>
      </c>
      <c r="V1633" s="229"/>
      <c r="W1633" s="229"/>
      <c r="X1633" s="229"/>
      <c r="Y1633" s="229"/>
    </row>
    <row r="1634" spans="1:25" x14ac:dyDescent="0.3">
      <c r="A1634" s="284" t="s">
        <v>205</v>
      </c>
      <c r="B1634" s="333">
        <v>42735</v>
      </c>
      <c r="C1634" s="284" t="s">
        <v>139</v>
      </c>
      <c r="D1634" s="331" t="s">
        <v>138</v>
      </c>
      <c r="V1634" s="229"/>
      <c r="W1634" s="229"/>
      <c r="X1634" s="229"/>
      <c r="Y1634" s="229"/>
    </row>
    <row r="1635" spans="1:25" x14ac:dyDescent="0.3">
      <c r="A1635" s="284" t="s">
        <v>205</v>
      </c>
      <c r="B1635" s="333">
        <v>42735</v>
      </c>
      <c r="C1635" s="284" t="s">
        <v>4</v>
      </c>
      <c r="D1635" s="331" t="s">
        <v>520</v>
      </c>
      <c r="V1635" s="229"/>
      <c r="W1635" s="229"/>
      <c r="X1635" s="229"/>
      <c r="Y1635" s="229"/>
    </row>
    <row r="1636" spans="1:25" x14ac:dyDescent="0.3">
      <c r="A1636" s="284" t="s">
        <v>205</v>
      </c>
      <c r="B1636" s="333">
        <v>42735</v>
      </c>
      <c r="C1636" s="284" t="s">
        <v>5</v>
      </c>
      <c r="D1636" s="331" t="s">
        <v>528</v>
      </c>
      <c r="V1636" s="229"/>
      <c r="W1636" s="229"/>
      <c r="X1636" s="229"/>
      <c r="Y1636" s="229"/>
    </row>
    <row r="1637" spans="1:25" x14ac:dyDescent="0.3">
      <c r="A1637" s="284" t="s">
        <v>205</v>
      </c>
      <c r="B1637" s="333">
        <v>42735</v>
      </c>
      <c r="C1637" s="284" t="s">
        <v>13</v>
      </c>
      <c r="D1637" s="331" t="s">
        <v>529</v>
      </c>
      <c r="V1637" s="229"/>
      <c r="W1637" s="229"/>
      <c r="X1637" s="229"/>
      <c r="Y1637" s="229"/>
    </row>
    <row r="1638" spans="1:25" x14ac:dyDescent="0.3">
      <c r="A1638" s="284" t="s">
        <v>205</v>
      </c>
      <c r="B1638" s="333">
        <v>42735</v>
      </c>
      <c r="C1638" s="284" t="s">
        <v>14</v>
      </c>
      <c r="D1638" s="331" t="s">
        <v>530</v>
      </c>
      <c r="V1638" s="229"/>
      <c r="W1638" s="229"/>
      <c r="X1638" s="229"/>
      <c r="Y1638" s="229"/>
    </row>
    <row r="1639" spans="1:25" x14ac:dyDescent="0.3">
      <c r="A1639" s="284" t="s">
        <v>205</v>
      </c>
      <c r="B1639" s="333">
        <v>42735</v>
      </c>
      <c r="C1639" s="284" t="s">
        <v>15</v>
      </c>
      <c r="D1639" s="331" t="s">
        <v>531</v>
      </c>
      <c r="H1639" s="331">
        <v>9094347.1194000002</v>
      </c>
      <c r="I1639" s="331">
        <v>270588.93852999998</v>
      </c>
      <c r="K1639" s="331">
        <v>2412375.7140000002</v>
      </c>
      <c r="L1639" s="331">
        <v>26688456.881000001</v>
      </c>
      <c r="U1639" s="331">
        <v>38465768.652000003</v>
      </c>
      <c r="V1639" s="229"/>
      <c r="W1639" s="229"/>
      <c r="X1639" s="229"/>
      <c r="Y1639" s="229"/>
    </row>
    <row r="1640" spans="1:25" x14ac:dyDescent="0.3">
      <c r="A1640" s="284" t="s">
        <v>205</v>
      </c>
      <c r="B1640" s="333">
        <v>42735</v>
      </c>
      <c r="C1640" s="284" t="s">
        <v>23</v>
      </c>
      <c r="D1640" s="331" t="s">
        <v>532</v>
      </c>
      <c r="H1640" s="331">
        <v>3773927.7017999999</v>
      </c>
      <c r="I1640" s="331">
        <v>2683.953665</v>
      </c>
      <c r="K1640" s="331">
        <v>1635839.4913000001</v>
      </c>
      <c r="L1640" s="331">
        <v>12522935.082</v>
      </c>
      <c r="U1640" s="331">
        <v>17935386.228</v>
      </c>
      <c r="V1640" s="229"/>
      <c r="W1640" s="229"/>
      <c r="X1640" s="229"/>
      <c r="Y1640" s="229"/>
    </row>
    <row r="1641" spans="1:25" x14ac:dyDescent="0.3">
      <c r="A1641" s="284" t="s">
        <v>205</v>
      </c>
      <c r="B1641" s="333">
        <v>42735</v>
      </c>
      <c r="C1641" s="284" t="s">
        <v>24</v>
      </c>
      <c r="D1641" s="331" t="s">
        <v>533</v>
      </c>
      <c r="H1641" s="331">
        <v>5320419.4176000003</v>
      </c>
      <c r="I1641" s="331">
        <v>267904.98486000003</v>
      </c>
      <c r="K1641" s="331">
        <v>776536.22267000005</v>
      </c>
      <c r="L1641" s="331">
        <v>14165521.799000001</v>
      </c>
      <c r="U1641" s="331">
        <v>20530382.423999999</v>
      </c>
      <c r="V1641" s="229"/>
      <c r="W1641" s="229"/>
      <c r="X1641" s="229"/>
      <c r="Y1641" s="229"/>
    </row>
    <row r="1642" spans="1:25" x14ac:dyDescent="0.3">
      <c r="A1642" s="284" t="s">
        <v>205</v>
      </c>
      <c r="B1642" s="333">
        <v>42735</v>
      </c>
      <c r="C1642" s="284" t="s">
        <v>25</v>
      </c>
      <c r="D1642" s="331" t="s">
        <v>534</v>
      </c>
      <c r="H1642" s="331">
        <v>9094347.1194000002</v>
      </c>
      <c r="I1642" s="331">
        <v>270588.93852999998</v>
      </c>
      <c r="K1642" s="331">
        <v>2412375.7140000002</v>
      </c>
      <c r="L1642" s="331">
        <v>26688456.881000001</v>
      </c>
      <c r="U1642" s="331">
        <v>38465768.652000003</v>
      </c>
      <c r="V1642" s="229"/>
      <c r="W1642" s="229"/>
      <c r="X1642" s="229"/>
      <c r="Y1642" s="229"/>
    </row>
    <row r="1643" spans="1:25" x14ac:dyDescent="0.3">
      <c r="A1643" s="284" t="s">
        <v>205</v>
      </c>
      <c r="B1643" s="333">
        <v>42735</v>
      </c>
      <c r="C1643" s="284" t="s">
        <v>26</v>
      </c>
      <c r="D1643" s="331" t="s">
        <v>535</v>
      </c>
      <c r="H1643" s="331">
        <v>5320419.4176000003</v>
      </c>
      <c r="I1643" s="331">
        <v>267904.98486000003</v>
      </c>
      <c r="K1643" s="331">
        <v>776536.22267000005</v>
      </c>
      <c r="L1643" s="331">
        <v>14165521.799000001</v>
      </c>
      <c r="U1643" s="331">
        <v>20530382.423999999</v>
      </c>
      <c r="V1643" s="229"/>
      <c r="W1643" s="229"/>
      <c r="X1643" s="229"/>
      <c r="Y1643" s="229"/>
    </row>
    <row r="1644" spans="1:25" x14ac:dyDescent="0.3">
      <c r="A1644" s="284" t="s">
        <v>205</v>
      </c>
      <c r="B1644" s="333">
        <v>42735</v>
      </c>
      <c r="C1644" s="284" t="s">
        <v>27</v>
      </c>
      <c r="D1644" s="331" t="s">
        <v>536</v>
      </c>
      <c r="H1644" s="331">
        <v>571027.00728000002</v>
      </c>
      <c r="I1644" s="331">
        <v>16990.069737000002</v>
      </c>
      <c r="K1644" s="331">
        <v>151471.20142999999</v>
      </c>
      <c r="L1644" s="331">
        <v>1675747.5233</v>
      </c>
      <c r="U1644" s="331">
        <v>2415235.8018</v>
      </c>
      <c r="V1644" s="229"/>
      <c r="W1644" s="229"/>
      <c r="X1644" s="229"/>
      <c r="Y1644" s="229"/>
    </row>
    <row r="1645" spans="1:25" x14ac:dyDescent="0.3">
      <c r="A1645" s="284" t="s">
        <v>205</v>
      </c>
      <c r="B1645" s="333">
        <v>42735</v>
      </c>
      <c r="C1645" s="284" t="s">
        <v>28</v>
      </c>
      <c r="D1645" s="331" t="s">
        <v>537</v>
      </c>
      <c r="V1645" s="229"/>
      <c r="W1645" s="229"/>
      <c r="X1645" s="229"/>
      <c r="Y1645" s="229"/>
    </row>
    <row r="1646" spans="1:25" x14ac:dyDescent="0.3">
      <c r="A1646" s="284" t="s">
        <v>205</v>
      </c>
      <c r="B1646" s="333">
        <v>42735</v>
      </c>
      <c r="C1646" s="284" t="s">
        <v>29</v>
      </c>
      <c r="D1646" s="331" t="s">
        <v>526</v>
      </c>
      <c r="V1646" s="229"/>
      <c r="W1646" s="229"/>
      <c r="X1646" s="229"/>
      <c r="Y1646" s="229"/>
    </row>
    <row r="1647" spans="1:25" x14ac:dyDescent="0.3">
      <c r="A1647" s="284" t="s">
        <v>205</v>
      </c>
      <c r="B1647" s="333">
        <v>42735</v>
      </c>
      <c r="C1647" s="284" t="s">
        <v>30</v>
      </c>
      <c r="D1647" s="331" t="s">
        <v>527</v>
      </c>
      <c r="V1647" s="229"/>
      <c r="W1647" s="229"/>
      <c r="X1647" s="229"/>
      <c r="Y1647" s="229"/>
    </row>
    <row r="1648" spans="1:25" x14ac:dyDescent="0.3">
      <c r="A1648" s="284" t="s">
        <v>205</v>
      </c>
      <c r="B1648" s="333">
        <v>42735</v>
      </c>
      <c r="C1648" s="284" t="s">
        <v>31</v>
      </c>
      <c r="D1648" s="331" t="s">
        <v>538</v>
      </c>
      <c r="H1648" s="331">
        <v>9665374.1267000008</v>
      </c>
      <c r="I1648" s="331">
        <v>287579.00825999997</v>
      </c>
      <c r="K1648" s="331">
        <v>2563846.9153999998</v>
      </c>
      <c r="L1648" s="331">
        <v>28364204.403999999</v>
      </c>
      <c r="U1648" s="331">
        <v>40881004.454000004</v>
      </c>
      <c r="V1648" s="229"/>
      <c r="W1648" s="229"/>
      <c r="X1648" s="229"/>
      <c r="Y1648" s="229"/>
    </row>
    <row r="1649" spans="1:25" x14ac:dyDescent="0.3">
      <c r="A1649" s="284" t="s">
        <v>205</v>
      </c>
      <c r="B1649" s="333">
        <v>42735</v>
      </c>
      <c r="C1649" s="284" t="s">
        <v>32</v>
      </c>
      <c r="D1649" s="331" t="s">
        <v>539</v>
      </c>
      <c r="H1649" s="331">
        <v>3773927.7017999999</v>
      </c>
      <c r="I1649" s="331">
        <v>2683.953665</v>
      </c>
      <c r="K1649" s="331">
        <v>1635839.4913000001</v>
      </c>
      <c r="L1649" s="331">
        <v>12522935.082</v>
      </c>
      <c r="U1649" s="331">
        <v>17935386.228</v>
      </c>
      <c r="V1649" s="229"/>
      <c r="W1649" s="229"/>
      <c r="X1649" s="229"/>
      <c r="Y1649" s="229"/>
    </row>
    <row r="1650" spans="1:25" x14ac:dyDescent="0.3">
      <c r="A1650" s="284" t="s">
        <v>205</v>
      </c>
      <c r="B1650" s="333">
        <v>42735</v>
      </c>
      <c r="C1650" s="284" t="s">
        <v>33</v>
      </c>
      <c r="D1650" s="331" t="s">
        <v>540</v>
      </c>
      <c r="H1650" s="331">
        <v>5891446.4248000002</v>
      </c>
      <c r="I1650" s="331">
        <v>284895.05459999997</v>
      </c>
      <c r="K1650" s="331">
        <v>928007.42409999995</v>
      </c>
      <c r="L1650" s="331">
        <v>15841269.322000001</v>
      </c>
      <c r="U1650" s="331">
        <v>22945618.226</v>
      </c>
      <c r="V1650" s="229"/>
      <c r="W1650" s="229"/>
      <c r="X1650" s="229"/>
      <c r="Y1650" s="229"/>
    </row>
    <row r="1651" spans="1:25" x14ac:dyDescent="0.3">
      <c r="A1651" s="284" t="s">
        <v>205</v>
      </c>
      <c r="B1651" s="333">
        <v>43100</v>
      </c>
      <c r="C1651" s="284" t="s">
        <v>139</v>
      </c>
      <c r="D1651" s="331" t="s">
        <v>138</v>
      </c>
      <c r="E1651" s="331">
        <v>0</v>
      </c>
      <c r="F1651" s="331">
        <v>0</v>
      </c>
      <c r="G1651" s="331">
        <v>0</v>
      </c>
      <c r="H1651" s="331">
        <v>0</v>
      </c>
      <c r="I1651" s="331">
        <v>0</v>
      </c>
      <c r="J1651" s="331">
        <v>0</v>
      </c>
      <c r="K1651" s="331">
        <v>0</v>
      </c>
      <c r="L1651" s="331">
        <v>0</v>
      </c>
      <c r="M1651" s="331">
        <v>0</v>
      </c>
      <c r="N1651" s="331">
        <v>0</v>
      </c>
      <c r="O1651" s="331">
        <v>0</v>
      </c>
      <c r="P1651" s="331">
        <v>0</v>
      </c>
      <c r="Q1651" s="331">
        <v>0</v>
      </c>
      <c r="R1651" s="331">
        <v>0</v>
      </c>
      <c r="S1651" s="331">
        <v>0</v>
      </c>
      <c r="T1651" s="331">
        <v>0</v>
      </c>
      <c r="U1651" s="331">
        <v>0</v>
      </c>
      <c r="V1651" s="229"/>
      <c r="W1651" s="229"/>
      <c r="X1651" s="229"/>
      <c r="Y1651" s="229"/>
    </row>
    <row r="1652" spans="1:25" x14ac:dyDescent="0.3">
      <c r="A1652" s="284" t="s">
        <v>205</v>
      </c>
      <c r="B1652" s="333">
        <v>43100</v>
      </c>
      <c r="C1652" s="284" t="s">
        <v>4</v>
      </c>
      <c r="D1652" s="331" t="s">
        <v>520</v>
      </c>
      <c r="E1652" s="331">
        <v>0</v>
      </c>
      <c r="F1652" s="331">
        <v>0</v>
      </c>
      <c r="G1652" s="331">
        <v>0</v>
      </c>
      <c r="H1652" s="331">
        <v>0</v>
      </c>
      <c r="I1652" s="331">
        <v>0</v>
      </c>
      <c r="J1652" s="331">
        <v>0</v>
      </c>
      <c r="K1652" s="331">
        <v>0</v>
      </c>
      <c r="L1652" s="331">
        <v>0</v>
      </c>
      <c r="M1652" s="331">
        <v>0</v>
      </c>
      <c r="N1652" s="331">
        <v>0</v>
      </c>
      <c r="O1652" s="331">
        <v>0</v>
      </c>
      <c r="P1652" s="331">
        <v>0</v>
      </c>
      <c r="Q1652" s="331">
        <v>0</v>
      </c>
      <c r="R1652" s="331">
        <v>0</v>
      </c>
      <c r="S1652" s="331">
        <v>0</v>
      </c>
      <c r="T1652" s="331">
        <v>0</v>
      </c>
      <c r="U1652" s="331">
        <v>0</v>
      </c>
      <c r="V1652" s="229"/>
      <c r="W1652" s="229"/>
      <c r="X1652" s="229"/>
      <c r="Y1652" s="229"/>
    </row>
    <row r="1653" spans="1:25" x14ac:dyDescent="0.3">
      <c r="A1653" s="284" t="s">
        <v>205</v>
      </c>
      <c r="B1653" s="333">
        <v>43100</v>
      </c>
      <c r="C1653" s="284" t="s">
        <v>5</v>
      </c>
      <c r="D1653" s="331" t="s">
        <v>528</v>
      </c>
      <c r="E1653" s="331">
        <v>0</v>
      </c>
      <c r="F1653" s="331">
        <v>0</v>
      </c>
      <c r="G1653" s="331">
        <v>0</v>
      </c>
      <c r="H1653" s="331">
        <v>0</v>
      </c>
      <c r="I1653" s="331">
        <v>0</v>
      </c>
      <c r="J1653" s="331">
        <v>0</v>
      </c>
      <c r="K1653" s="331">
        <v>0</v>
      </c>
      <c r="L1653" s="331">
        <v>0</v>
      </c>
      <c r="M1653" s="331">
        <v>0</v>
      </c>
      <c r="N1653" s="331">
        <v>0</v>
      </c>
      <c r="O1653" s="331">
        <v>0</v>
      </c>
      <c r="P1653" s="331">
        <v>0</v>
      </c>
      <c r="Q1653" s="331">
        <v>0</v>
      </c>
      <c r="R1653" s="331">
        <v>0</v>
      </c>
      <c r="S1653" s="331">
        <v>0</v>
      </c>
      <c r="T1653" s="331">
        <v>0</v>
      </c>
      <c r="U1653" s="331">
        <v>0</v>
      </c>
      <c r="V1653" s="229"/>
      <c r="W1653" s="229"/>
      <c r="X1653" s="229"/>
      <c r="Y1653" s="229"/>
    </row>
    <row r="1654" spans="1:25" x14ac:dyDescent="0.3">
      <c r="A1654" s="284" t="s">
        <v>205</v>
      </c>
      <c r="B1654" s="333">
        <v>43100</v>
      </c>
      <c r="C1654" s="284" t="s">
        <v>13</v>
      </c>
      <c r="D1654" s="331" t="s">
        <v>529</v>
      </c>
      <c r="E1654" s="331">
        <v>0</v>
      </c>
      <c r="F1654" s="331">
        <v>0</v>
      </c>
      <c r="G1654" s="331">
        <v>0</v>
      </c>
      <c r="H1654" s="331">
        <v>0</v>
      </c>
      <c r="I1654" s="331">
        <v>0</v>
      </c>
      <c r="J1654" s="331">
        <v>0</v>
      </c>
      <c r="K1654" s="331">
        <v>0</v>
      </c>
      <c r="L1654" s="331">
        <v>0</v>
      </c>
      <c r="M1654" s="331">
        <v>0</v>
      </c>
      <c r="N1654" s="331">
        <v>0</v>
      </c>
      <c r="O1654" s="331">
        <v>0</v>
      </c>
      <c r="P1654" s="331">
        <v>0</v>
      </c>
      <c r="Q1654" s="331">
        <v>0</v>
      </c>
      <c r="R1654" s="331">
        <v>0</v>
      </c>
      <c r="S1654" s="331">
        <v>0</v>
      </c>
      <c r="T1654" s="331">
        <v>0</v>
      </c>
      <c r="U1654" s="331">
        <v>0</v>
      </c>
      <c r="V1654" s="229"/>
      <c r="W1654" s="229"/>
      <c r="X1654" s="229"/>
      <c r="Y1654" s="229"/>
    </row>
    <row r="1655" spans="1:25" x14ac:dyDescent="0.3">
      <c r="A1655" s="284" t="s">
        <v>205</v>
      </c>
      <c r="B1655" s="333">
        <v>43100</v>
      </c>
      <c r="C1655" s="284" t="s">
        <v>14</v>
      </c>
      <c r="D1655" s="331" t="s">
        <v>530</v>
      </c>
      <c r="E1655" s="331">
        <v>0</v>
      </c>
      <c r="F1655" s="331">
        <v>0</v>
      </c>
      <c r="G1655" s="331">
        <v>0</v>
      </c>
      <c r="H1655" s="331">
        <v>0</v>
      </c>
      <c r="I1655" s="331">
        <v>0</v>
      </c>
      <c r="J1655" s="331">
        <v>0</v>
      </c>
      <c r="K1655" s="331">
        <v>0</v>
      </c>
      <c r="L1655" s="331">
        <v>0</v>
      </c>
      <c r="M1655" s="331">
        <v>0</v>
      </c>
      <c r="N1655" s="331">
        <v>0</v>
      </c>
      <c r="O1655" s="331">
        <v>0</v>
      </c>
      <c r="P1655" s="331">
        <v>0</v>
      </c>
      <c r="Q1655" s="331">
        <v>0</v>
      </c>
      <c r="R1655" s="331">
        <v>0</v>
      </c>
      <c r="S1655" s="331">
        <v>0</v>
      </c>
      <c r="T1655" s="331">
        <v>0</v>
      </c>
      <c r="U1655" s="331">
        <v>0</v>
      </c>
      <c r="V1655" s="229"/>
      <c r="W1655" s="229"/>
      <c r="X1655" s="229"/>
      <c r="Y1655" s="229"/>
    </row>
    <row r="1656" spans="1:25" x14ac:dyDescent="0.3">
      <c r="A1656" s="284" t="s">
        <v>205</v>
      </c>
      <c r="B1656" s="333">
        <v>43100</v>
      </c>
      <c r="C1656" s="284" t="s">
        <v>15</v>
      </c>
      <c r="D1656" s="331" t="s">
        <v>531</v>
      </c>
      <c r="E1656" s="331">
        <v>0</v>
      </c>
      <c r="F1656" s="331">
        <v>0</v>
      </c>
      <c r="G1656" s="331">
        <v>0</v>
      </c>
      <c r="H1656" s="331">
        <v>9191230.2599999998</v>
      </c>
      <c r="I1656" s="331">
        <v>247826.69</v>
      </c>
      <c r="J1656" s="331">
        <v>0</v>
      </c>
      <c r="K1656" s="331">
        <v>8710634.6600000001</v>
      </c>
      <c r="L1656" s="331">
        <v>29812754.190000001</v>
      </c>
      <c r="M1656" s="331">
        <v>0</v>
      </c>
      <c r="N1656" s="331">
        <v>0</v>
      </c>
      <c r="O1656" s="331">
        <v>0</v>
      </c>
      <c r="P1656" s="331">
        <v>0</v>
      </c>
      <c r="Q1656" s="331">
        <v>0</v>
      </c>
      <c r="R1656" s="331">
        <v>0</v>
      </c>
      <c r="S1656" s="331">
        <v>0</v>
      </c>
      <c r="T1656" s="331">
        <v>0</v>
      </c>
      <c r="U1656" s="331">
        <v>47962445.799999997</v>
      </c>
      <c r="V1656" s="229"/>
      <c r="W1656" s="229"/>
      <c r="X1656" s="229"/>
      <c r="Y1656" s="229"/>
    </row>
    <row r="1657" spans="1:25" x14ac:dyDescent="0.3">
      <c r="A1657" s="284" t="s">
        <v>205</v>
      </c>
      <c r="B1657" s="333">
        <v>43100</v>
      </c>
      <c r="C1657" s="284" t="s">
        <v>23</v>
      </c>
      <c r="D1657" s="331" t="s">
        <v>532</v>
      </c>
      <c r="E1657" s="331">
        <v>0</v>
      </c>
      <c r="F1657" s="331">
        <v>0</v>
      </c>
      <c r="G1657" s="331">
        <v>0</v>
      </c>
      <c r="H1657" s="331">
        <v>4451707.1399999997</v>
      </c>
      <c r="I1657" s="331">
        <v>2685.62</v>
      </c>
      <c r="J1657" s="331">
        <v>0</v>
      </c>
      <c r="K1657" s="331">
        <v>7977000.6399999997</v>
      </c>
      <c r="L1657" s="331">
        <v>15727793.630000001</v>
      </c>
      <c r="M1657" s="331">
        <v>0</v>
      </c>
      <c r="N1657" s="331">
        <v>0</v>
      </c>
      <c r="O1657" s="331">
        <v>0</v>
      </c>
      <c r="P1657" s="331">
        <v>0</v>
      </c>
      <c r="Q1657" s="331">
        <v>0</v>
      </c>
      <c r="R1657" s="331">
        <v>0</v>
      </c>
      <c r="S1657" s="331">
        <v>0</v>
      </c>
      <c r="T1657" s="331">
        <v>0</v>
      </c>
      <c r="U1657" s="331">
        <v>28159187.039999999</v>
      </c>
      <c r="V1657" s="229"/>
      <c r="W1657" s="229"/>
      <c r="X1657" s="229"/>
      <c r="Y1657" s="229"/>
    </row>
    <row r="1658" spans="1:25" x14ac:dyDescent="0.3">
      <c r="A1658" s="284" t="s">
        <v>205</v>
      </c>
      <c r="B1658" s="333">
        <v>43100</v>
      </c>
      <c r="C1658" s="284" t="s">
        <v>24</v>
      </c>
      <c r="D1658" s="331" t="s">
        <v>533</v>
      </c>
      <c r="E1658" s="331">
        <v>0</v>
      </c>
      <c r="F1658" s="331">
        <v>0</v>
      </c>
      <c r="G1658" s="331">
        <v>0</v>
      </c>
      <c r="H1658" s="331">
        <v>4739523.12</v>
      </c>
      <c r="I1658" s="331">
        <v>245141.07</v>
      </c>
      <c r="J1658" s="331">
        <v>0</v>
      </c>
      <c r="K1658" s="331">
        <v>733634.02</v>
      </c>
      <c r="L1658" s="331">
        <v>14084960.560000001</v>
      </c>
      <c r="M1658" s="331">
        <v>0</v>
      </c>
      <c r="N1658" s="331">
        <v>0</v>
      </c>
      <c r="O1658" s="331">
        <v>0</v>
      </c>
      <c r="P1658" s="331">
        <v>0</v>
      </c>
      <c r="Q1658" s="331">
        <v>0</v>
      </c>
      <c r="R1658" s="331">
        <v>0</v>
      </c>
      <c r="S1658" s="331">
        <v>0</v>
      </c>
      <c r="T1658" s="331">
        <v>0</v>
      </c>
      <c r="U1658" s="331">
        <v>19803258.77</v>
      </c>
      <c r="V1658" s="229"/>
      <c r="W1658" s="229"/>
      <c r="X1658" s="229"/>
      <c r="Y1658" s="229"/>
    </row>
    <row r="1659" spans="1:25" x14ac:dyDescent="0.3">
      <c r="A1659" s="284" t="s">
        <v>205</v>
      </c>
      <c r="B1659" s="333">
        <v>43100</v>
      </c>
      <c r="C1659" s="284" t="s">
        <v>25</v>
      </c>
      <c r="D1659" s="331" t="s">
        <v>534</v>
      </c>
      <c r="E1659" s="331">
        <v>0</v>
      </c>
      <c r="F1659" s="331">
        <v>0</v>
      </c>
      <c r="G1659" s="331">
        <v>0</v>
      </c>
      <c r="H1659" s="331">
        <v>9191230.2599999998</v>
      </c>
      <c r="I1659" s="331">
        <v>247826.69</v>
      </c>
      <c r="J1659" s="331">
        <v>0</v>
      </c>
      <c r="K1659" s="331">
        <v>8710634.6600000001</v>
      </c>
      <c r="L1659" s="331">
        <v>29812754.190000001</v>
      </c>
      <c r="M1659" s="331">
        <v>0</v>
      </c>
      <c r="N1659" s="331">
        <v>0</v>
      </c>
      <c r="O1659" s="331">
        <v>0</v>
      </c>
      <c r="P1659" s="331">
        <v>0</v>
      </c>
      <c r="Q1659" s="331">
        <v>0</v>
      </c>
      <c r="R1659" s="331">
        <v>0</v>
      </c>
      <c r="S1659" s="331">
        <v>0</v>
      </c>
      <c r="T1659" s="331">
        <v>0</v>
      </c>
      <c r="U1659" s="331">
        <v>47962445.799999997</v>
      </c>
      <c r="V1659" s="229"/>
      <c r="W1659" s="229"/>
      <c r="X1659" s="229"/>
      <c r="Y1659" s="229"/>
    </row>
    <row r="1660" spans="1:25" x14ac:dyDescent="0.3">
      <c r="A1660" s="284" t="s">
        <v>205</v>
      </c>
      <c r="B1660" s="333">
        <v>43100</v>
      </c>
      <c r="C1660" s="284" t="s">
        <v>26</v>
      </c>
      <c r="D1660" s="331" t="s">
        <v>535</v>
      </c>
      <c r="E1660" s="331">
        <v>0</v>
      </c>
      <c r="F1660" s="331">
        <v>0</v>
      </c>
      <c r="G1660" s="331">
        <v>0</v>
      </c>
      <c r="H1660" s="331">
        <v>4739523.12</v>
      </c>
      <c r="I1660" s="331">
        <v>245141.07</v>
      </c>
      <c r="J1660" s="331">
        <v>0</v>
      </c>
      <c r="K1660" s="331">
        <v>733634.02</v>
      </c>
      <c r="L1660" s="331">
        <v>14084960.560000001</v>
      </c>
      <c r="M1660" s="331">
        <v>0</v>
      </c>
      <c r="N1660" s="331">
        <v>0</v>
      </c>
      <c r="O1660" s="331">
        <v>0</v>
      </c>
      <c r="P1660" s="331">
        <v>0</v>
      </c>
      <c r="Q1660" s="331">
        <v>0</v>
      </c>
      <c r="R1660" s="331">
        <v>0</v>
      </c>
      <c r="S1660" s="331">
        <v>0</v>
      </c>
      <c r="T1660" s="331">
        <v>0</v>
      </c>
      <c r="U1660" s="331">
        <v>19803258.77</v>
      </c>
      <c r="V1660" s="229"/>
      <c r="W1660" s="229"/>
      <c r="X1660" s="229"/>
      <c r="Y1660" s="229"/>
    </row>
    <row r="1661" spans="1:25" x14ac:dyDescent="0.3">
      <c r="A1661" s="284" t="s">
        <v>205</v>
      </c>
      <c r="B1661" s="333">
        <v>43100</v>
      </c>
      <c r="C1661" s="284" t="s">
        <v>27</v>
      </c>
      <c r="D1661" s="331" t="s">
        <v>536</v>
      </c>
      <c r="E1661" s="331">
        <v>0</v>
      </c>
      <c r="F1661" s="331">
        <v>0</v>
      </c>
      <c r="G1661" s="331">
        <v>0</v>
      </c>
      <c r="H1661" s="331">
        <v>468915.67</v>
      </c>
      <c r="I1661" s="331">
        <v>12643.55</v>
      </c>
      <c r="J1661" s="331">
        <v>0</v>
      </c>
      <c r="K1661" s="331">
        <v>444396.77</v>
      </c>
      <c r="L1661" s="331">
        <v>1520978.92</v>
      </c>
      <c r="M1661" s="331">
        <v>0</v>
      </c>
      <c r="N1661" s="331">
        <v>0</v>
      </c>
      <c r="O1661" s="331">
        <v>0</v>
      </c>
      <c r="P1661" s="331">
        <v>0</v>
      </c>
      <c r="Q1661" s="331">
        <v>0</v>
      </c>
      <c r="R1661" s="331">
        <v>0</v>
      </c>
      <c r="S1661" s="331">
        <v>0</v>
      </c>
      <c r="T1661" s="331">
        <v>0</v>
      </c>
      <c r="U1661" s="331">
        <v>2446934.92</v>
      </c>
      <c r="V1661" s="229"/>
      <c r="W1661" s="229"/>
      <c r="X1661" s="229"/>
      <c r="Y1661" s="229"/>
    </row>
    <row r="1662" spans="1:25" x14ac:dyDescent="0.3">
      <c r="A1662" s="284" t="s">
        <v>205</v>
      </c>
      <c r="B1662" s="333">
        <v>43100</v>
      </c>
      <c r="C1662" s="284" t="s">
        <v>28</v>
      </c>
      <c r="D1662" s="331" t="s">
        <v>537</v>
      </c>
      <c r="U1662" s="331">
        <v>0</v>
      </c>
      <c r="V1662" s="229"/>
      <c r="W1662" s="229"/>
      <c r="X1662" s="229"/>
      <c r="Y1662" s="229"/>
    </row>
    <row r="1663" spans="1:25" x14ac:dyDescent="0.3">
      <c r="A1663" s="284" t="s">
        <v>205</v>
      </c>
      <c r="B1663" s="333">
        <v>43100</v>
      </c>
      <c r="C1663" s="284" t="s">
        <v>29</v>
      </c>
      <c r="D1663" s="331" t="s">
        <v>526</v>
      </c>
      <c r="U1663" s="331">
        <v>0</v>
      </c>
      <c r="V1663" s="229"/>
      <c r="W1663" s="229"/>
      <c r="X1663" s="229"/>
      <c r="Y1663" s="229"/>
    </row>
    <row r="1664" spans="1:25" x14ac:dyDescent="0.3">
      <c r="A1664" s="284" t="s">
        <v>205</v>
      </c>
      <c r="B1664" s="333">
        <v>43100</v>
      </c>
      <c r="C1664" s="284" t="s">
        <v>30</v>
      </c>
      <c r="D1664" s="331" t="s">
        <v>527</v>
      </c>
      <c r="U1664" s="331">
        <v>0</v>
      </c>
      <c r="V1664" s="229"/>
      <c r="W1664" s="229"/>
      <c r="X1664" s="229"/>
      <c r="Y1664" s="229"/>
    </row>
    <row r="1665" spans="1:25" x14ac:dyDescent="0.3">
      <c r="A1665" s="284" t="s">
        <v>205</v>
      </c>
      <c r="B1665" s="333">
        <v>43100</v>
      </c>
      <c r="C1665" s="284" t="s">
        <v>31</v>
      </c>
      <c r="D1665" s="331" t="s">
        <v>538</v>
      </c>
      <c r="E1665" s="331">
        <v>0</v>
      </c>
      <c r="F1665" s="331">
        <v>0</v>
      </c>
      <c r="G1665" s="331">
        <v>0</v>
      </c>
      <c r="H1665" s="331">
        <v>9660145.9299999997</v>
      </c>
      <c r="I1665" s="331">
        <v>260470.24</v>
      </c>
      <c r="J1665" s="331">
        <v>0</v>
      </c>
      <c r="K1665" s="331">
        <v>9155031.4299999997</v>
      </c>
      <c r="L1665" s="331">
        <v>31333733.120000001</v>
      </c>
      <c r="M1665" s="331">
        <v>0</v>
      </c>
      <c r="N1665" s="331">
        <v>0</v>
      </c>
      <c r="O1665" s="331">
        <v>0</v>
      </c>
      <c r="P1665" s="331">
        <v>0</v>
      </c>
      <c r="Q1665" s="331">
        <v>0</v>
      </c>
      <c r="R1665" s="331">
        <v>0</v>
      </c>
      <c r="S1665" s="331">
        <v>0</v>
      </c>
      <c r="T1665" s="331">
        <v>0</v>
      </c>
      <c r="U1665" s="331">
        <v>50409380.719999999</v>
      </c>
      <c r="V1665" s="229"/>
      <c r="W1665" s="229"/>
      <c r="X1665" s="229"/>
      <c r="Y1665" s="229"/>
    </row>
    <row r="1666" spans="1:25" x14ac:dyDescent="0.3">
      <c r="A1666" s="284" t="s">
        <v>205</v>
      </c>
      <c r="B1666" s="333">
        <v>43100</v>
      </c>
      <c r="C1666" s="284" t="s">
        <v>32</v>
      </c>
      <c r="D1666" s="331" t="s">
        <v>539</v>
      </c>
      <c r="E1666" s="331">
        <v>0</v>
      </c>
      <c r="F1666" s="331">
        <v>0</v>
      </c>
      <c r="G1666" s="331">
        <v>0</v>
      </c>
      <c r="H1666" s="331">
        <v>4451707.1399999997</v>
      </c>
      <c r="I1666" s="331">
        <v>2685.62</v>
      </c>
      <c r="J1666" s="331">
        <v>0</v>
      </c>
      <c r="K1666" s="331">
        <v>7977000.6399999997</v>
      </c>
      <c r="L1666" s="331">
        <v>15727793.630000001</v>
      </c>
      <c r="M1666" s="331">
        <v>0</v>
      </c>
      <c r="N1666" s="331">
        <v>0</v>
      </c>
      <c r="O1666" s="331">
        <v>0</v>
      </c>
      <c r="P1666" s="331">
        <v>0</v>
      </c>
      <c r="Q1666" s="331">
        <v>0</v>
      </c>
      <c r="R1666" s="331">
        <v>0</v>
      </c>
      <c r="S1666" s="331">
        <v>0</v>
      </c>
      <c r="T1666" s="331">
        <v>0</v>
      </c>
      <c r="U1666" s="331">
        <v>28159187.039999999</v>
      </c>
      <c r="V1666" s="229"/>
      <c r="W1666" s="229"/>
      <c r="X1666" s="229"/>
      <c r="Y1666" s="229"/>
    </row>
    <row r="1667" spans="1:25" x14ac:dyDescent="0.3">
      <c r="A1667" s="284" t="s">
        <v>205</v>
      </c>
      <c r="B1667" s="333">
        <v>43100</v>
      </c>
      <c r="C1667" s="284" t="s">
        <v>33</v>
      </c>
      <c r="D1667" s="331" t="s">
        <v>540</v>
      </c>
      <c r="E1667" s="331">
        <v>0</v>
      </c>
      <c r="F1667" s="331">
        <v>0</v>
      </c>
      <c r="G1667" s="331">
        <v>0</v>
      </c>
      <c r="H1667" s="331">
        <v>5208438.79</v>
      </c>
      <c r="I1667" s="331">
        <v>257784.62</v>
      </c>
      <c r="J1667" s="331">
        <v>0</v>
      </c>
      <c r="K1667" s="331">
        <v>1178030.79</v>
      </c>
      <c r="L1667" s="331">
        <v>15605939.48</v>
      </c>
      <c r="M1667" s="331">
        <v>0</v>
      </c>
      <c r="N1667" s="331">
        <v>0</v>
      </c>
      <c r="O1667" s="331">
        <v>0</v>
      </c>
      <c r="P1667" s="331">
        <v>0</v>
      </c>
      <c r="Q1667" s="331">
        <v>0</v>
      </c>
      <c r="R1667" s="331">
        <v>0</v>
      </c>
      <c r="S1667" s="331">
        <v>0</v>
      </c>
      <c r="T1667" s="331">
        <v>0</v>
      </c>
      <c r="U1667" s="331">
        <v>22250193.68</v>
      </c>
      <c r="V1667" s="229"/>
      <c r="W1667" s="229"/>
      <c r="X1667" s="229"/>
      <c r="Y1667" s="229"/>
    </row>
    <row r="1668" spans="1:25" x14ac:dyDescent="0.3">
      <c r="A1668" s="284" t="s">
        <v>205</v>
      </c>
      <c r="B1668" s="333">
        <v>43465</v>
      </c>
      <c r="C1668" s="284" t="s">
        <v>139</v>
      </c>
      <c r="D1668" s="331" t="s">
        <v>138</v>
      </c>
      <c r="H1668" s="331">
        <v>0</v>
      </c>
      <c r="I1668" s="331">
        <v>0</v>
      </c>
      <c r="K1668" s="331">
        <v>0</v>
      </c>
      <c r="L1668" s="331">
        <v>0</v>
      </c>
      <c r="U1668" s="331">
        <v>0</v>
      </c>
      <c r="V1668" s="229"/>
      <c r="W1668" s="229"/>
      <c r="X1668" s="229"/>
      <c r="Y1668" s="229"/>
    </row>
    <row r="1669" spans="1:25" x14ac:dyDescent="0.3">
      <c r="A1669" s="284" t="s">
        <v>205</v>
      </c>
      <c r="B1669" s="333">
        <v>43465</v>
      </c>
      <c r="C1669" s="284" t="s">
        <v>4</v>
      </c>
      <c r="D1669" s="331" t="s">
        <v>520</v>
      </c>
      <c r="H1669" s="331">
        <v>0</v>
      </c>
      <c r="I1669" s="331">
        <v>0</v>
      </c>
      <c r="K1669" s="331">
        <v>0</v>
      </c>
      <c r="L1669" s="331">
        <v>0</v>
      </c>
      <c r="U1669" s="331">
        <v>0</v>
      </c>
      <c r="V1669" s="229"/>
      <c r="W1669" s="229"/>
      <c r="X1669" s="229"/>
      <c r="Y1669" s="229"/>
    </row>
    <row r="1670" spans="1:25" x14ac:dyDescent="0.3">
      <c r="A1670" s="284" t="s">
        <v>205</v>
      </c>
      <c r="B1670" s="333">
        <v>43465</v>
      </c>
      <c r="C1670" s="284" t="s">
        <v>5</v>
      </c>
      <c r="D1670" s="331" t="s">
        <v>528</v>
      </c>
      <c r="H1670" s="331">
        <v>-113962.71</v>
      </c>
      <c r="I1670" s="331">
        <v>-1022127.14</v>
      </c>
      <c r="K1670" s="331">
        <v>-1327643.8</v>
      </c>
      <c r="L1670" s="331">
        <v>2119802.89</v>
      </c>
      <c r="U1670" s="331">
        <v>-343930.75</v>
      </c>
      <c r="V1670" s="229"/>
      <c r="W1670" s="229"/>
      <c r="X1670" s="229"/>
      <c r="Y1670" s="229"/>
    </row>
    <row r="1671" spans="1:25" x14ac:dyDescent="0.3">
      <c r="A1671" s="284" t="s">
        <v>205</v>
      </c>
      <c r="B1671" s="333">
        <v>43465</v>
      </c>
      <c r="C1671" s="284" t="s">
        <v>13</v>
      </c>
      <c r="D1671" s="331" t="s">
        <v>529</v>
      </c>
      <c r="H1671" s="331">
        <v>0</v>
      </c>
      <c r="I1671" s="331">
        <v>0</v>
      </c>
      <c r="K1671" s="331">
        <v>0</v>
      </c>
      <c r="L1671" s="331">
        <v>0</v>
      </c>
      <c r="U1671" s="331">
        <v>0</v>
      </c>
      <c r="V1671" s="229"/>
      <c r="W1671" s="229"/>
      <c r="X1671" s="229"/>
      <c r="Y1671" s="229"/>
    </row>
    <row r="1672" spans="1:25" x14ac:dyDescent="0.3">
      <c r="A1672" s="284" t="s">
        <v>205</v>
      </c>
      <c r="B1672" s="333">
        <v>43465</v>
      </c>
      <c r="C1672" s="284" t="s">
        <v>14</v>
      </c>
      <c r="D1672" s="331" t="s">
        <v>530</v>
      </c>
      <c r="H1672" s="331">
        <v>-113962.71</v>
      </c>
      <c r="I1672" s="331">
        <v>-1022127.14</v>
      </c>
      <c r="K1672" s="331">
        <v>-1327643.8</v>
      </c>
      <c r="L1672" s="331">
        <v>2119802.89</v>
      </c>
      <c r="U1672" s="331">
        <v>-343930.75</v>
      </c>
      <c r="V1672" s="229"/>
      <c r="W1672" s="229"/>
      <c r="X1672" s="229"/>
      <c r="Y1672" s="229"/>
    </row>
    <row r="1673" spans="1:25" x14ac:dyDescent="0.3">
      <c r="A1673" s="284" t="s">
        <v>205</v>
      </c>
      <c r="B1673" s="333">
        <v>43465</v>
      </c>
      <c r="C1673" s="284" t="s">
        <v>15</v>
      </c>
      <c r="D1673" s="331" t="s">
        <v>531</v>
      </c>
      <c r="H1673" s="331">
        <v>7393534.9100000001</v>
      </c>
      <c r="I1673" s="331">
        <v>914197.92</v>
      </c>
      <c r="K1673" s="331">
        <v>6129907.3799999999</v>
      </c>
      <c r="L1673" s="331">
        <v>52289725.530000001</v>
      </c>
      <c r="U1673" s="331">
        <v>66727365.740000002</v>
      </c>
      <c r="V1673" s="229"/>
      <c r="W1673" s="229"/>
      <c r="X1673" s="229"/>
      <c r="Y1673" s="229"/>
    </row>
    <row r="1674" spans="1:25" x14ac:dyDescent="0.3">
      <c r="A1674" s="284" t="s">
        <v>205</v>
      </c>
      <c r="B1674" s="333">
        <v>43465</v>
      </c>
      <c r="C1674" s="284" t="s">
        <v>23</v>
      </c>
      <c r="D1674" s="331" t="s">
        <v>532</v>
      </c>
      <c r="H1674" s="331">
        <v>3025171.74</v>
      </c>
      <c r="I1674" s="331">
        <v>0</v>
      </c>
      <c r="K1674" s="331">
        <v>5761054.0099999998</v>
      </c>
      <c r="L1674" s="331">
        <v>35908241.530000001</v>
      </c>
      <c r="U1674" s="331">
        <v>44694467.280000001</v>
      </c>
      <c r="V1674" s="229"/>
      <c r="W1674" s="229"/>
      <c r="X1674" s="229"/>
      <c r="Y1674" s="229"/>
    </row>
    <row r="1675" spans="1:25" x14ac:dyDescent="0.3">
      <c r="A1675" s="284" t="s">
        <v>205</v>
      </c>
      <c r="B1675" s="333">
        <v>43465</v>
      </c>
      <c r="C1675" s="284" t="s">
        <v>24</v>
      </c>
      <c r="D1675" s="331" t="s">
        <v>533</v>
      </c>
      <c r="H1675" s="331">
        <v>4368363.18</v>
      </c>
      <c r="I1675" s="331">
        <v>914197.92</v>
      </c>
      <c r="K1675" s="331">
        <v>368853.37</v>
      </c>
      <c r="L1675" s="331">
        <v>16381484</v>
      </c>
      <c r="U1675" s="331">
        <v>22032898.460000001</v>
      </c>
      <c r="V1675" s="229"/>
      <c r="W1675" s="229"/>
      <c r="X1675" s="229"/>
      <c r="Y1675" s="229"/>
    </row>
    <row r="1676" spans="1:25" x14ac:dyDescent="0.3">
      <c r="A1676" s="284" t="s">
        <v>205</v>
      </c>
      <c r="B1676" s="333">
        <v>43465</v>
      </c>
      <c r="C1676" s="284" t="s">
        <v>25</v>
      </c>
      <c r="D1676" s="331" t="s">
        <v>534</v>
      </c>
      <c r="H1676" s="331">
        <v>7279572.2000000002</v>
      </c>
      <c r="I1676" s="331">
        <v>-107929.21</v>
      </c>
      <c r="K1676" s="331">
        <v>4802263.58</v>
      </c>
      <c r="L1676" s="331">
        <v>54409528.420000002</v>
      </c>
      <c r="U1676" s="331">
        <v>66383434.990000002</v>
      </c>
      <c r="V1676" s="229"/>
      <c r="W1676" s="229"/>
      <c r="X1676" s="229"/>
      <c r="Y1676" s="229"/>
    </row>
    <row r="1677" spans="1:25" x14ac:dyDescent="0.3">
      <c r="A1677" s="284" t="s">
        <v>205</v>
      </c>
      <c r="B1677" s="333">
        <v>43465</v>
      </c>
      <c r="C1677" s="284" t="s">
        <v>26</v>
      </c>
      <c r="D1677" s="331" t="s">
        <v>535</v>
      </c>
      <c r="H1677" s="331">
        <v>4254400.47</v>
      </c>
      <c r="I1677" s="331">
        <v>-107929.21</v>
      </c>
      <c r="K1677" s="331">
        <v>-958790.43</v>
      </c>
      <c r="L1677" s="331">
        <v>18501286.890000001</v>
      </c>
      <c r="U1677" s="331">
        <v>21688967.710000001</v>
      </c>
      <c r="V1677" s="229"/>
      <c r="W1677" s="229"/>
      <c r="X1677" s="229"/>
      <c r="Y1677" s="229"/>
    </row>
    <row r="1678" spans="1:25" x14ac:dyDescent="0.3">
      <c r="A1678" s="284" t="s">
        <v>205</v>
      </c>
      <c r="B1678" s="333">
        <v>43465</v>
      </c>
      <c r="C1678" s="284" t="s">
        <v>27</v>
      </c>
      <c r="D1678" s="331" t="s">
        <v>536</v>
      </c>
      <c r="H1678" s="331">
        <v>342920.34</v>
      </c>
      <c r="I1678" s="331">
        <v>42401.51</v>
      </c>
      <c r="K1678" s="331">
        <v>284311.89</v>
      </c>
      <c r="L1678" s="331">
        <v>2425255.39</v>
      </c>
      <c r="U1678" s="331">
        <v>3094889.13</v>
      </c>
      <c r="V1678" s="229"/>
      <c r="W1678" s="229"/>
      <c r="X1678" s="229"/>
      <c r="Y1678" s="229"/>
    </row>
    <row r="1679" spans="1:25" x14ac:dyDescent="0.3">
      <c r="A1679" s="284" t="s">
        <v>205</v>
      </c>
      <c r="B1679" s="333">
        <v>43465</v>
      </c>
      <c r="C1679" s="284" t="s">
        <v>28</v>
      </c>
      <c r="D1679" s="331" t="s">
        <v>537</v>
      </c>
      <c r="U1679" s="331">
        <v>0</v>
      </c>
      <c r="V1679" s="229"/>
      <c r="W1679" s="229"/>
      <c r="X1679" s="229"/>
      <c r="Y1679" s="229"/>
    </row>
    <row r="1680" spans="1:25" x14ac:dyDescent="0.3">
      <c r="A1680" s="284" t="s">
        <v>205</v>
      </c>
      <c r="B1680" s="333">
        <v>43465</v>
      </c>
      <c r="C1680" s="284" t="s">
        <v>29</v>
      </c>
      <c r="D1680" s="331" t="s">
        <v>526</v>
      </c>
      <c r="U1680" s="331">
        <v>0</v>
      </c>
      <c r="V1680" s="229"/>
      <c r="W1680" s="229"/>
      <c r="X1680" s="229"/>
      <c r="Y1680" s="229"/>
    </row>
    <row r="1681" spans="1:25" x14ac:dyDescent="0.3">
      <c r="A1681" s="284" t="s">
        <v>205</v>
      </c>
      <c r="B1681" s="333">
        <v>43465</v>
      </c>
      <c r="C1681" s="284" t="s">
        <v>30</v>
      </c>
      <c r="D1681" s="331" t="s">
        <v>527</v>
      </c>
      <c r="U1681" s="331">
        <v>0</v>
      </c>
      <c r="V1681" s="229"/>
      <c r="W1681" s="229"/>
      <c r="X1681" s="229"/>
      <c r="Y1681" s="229"/>
    </row>
    <row r="1682" spans="1:25" x14ac:dyDescent="0.3">
      <c r="A1682" s="284" t="s">
        <v>205</v>
      </c>
      <c r="B1682" s="333">
        <v>43465</v>
      </c>
      <c r="C1682" s="284" t="s">
        <v>31</v>
      </c>
      <c r="D1682" s="331" t="s">
        <v>538</v>
      </c>
      <c r="H1682" s="331">
        <v>7622492.54</v>
      </c>
      <c r="I1682" s="331">
        <v>-65527.7</v>
      </c>
      <c r="K1682" s="331">
        <v>5086575.47</v>
      </c>
      <c r="L1682" s="331">
        <v>56834783.810000002</v>
      </c>
      <c r="U1682" s="331">
        <v>69478324.120000005</v>
      </c>
      <c r="V1682" s="229"/>
      <c r="W1682" s="229"/>
      <c r="X1682" s="229"/>
      <c r="Y1682" s="229"/>
    </row>
    <row r="1683" spans="1:25" x14ac:dyDescent="0.3">
      <c r="A1683" s="284" t="s">
        <v>205</v>
      </c>
      <c r="B1683" s="333">
        <v>43465</v>
      </c>
      <c r="C1683" s="284" t="s">
        <v>32</v>
      </c>
      <c r="D1683" s="331" t="s">
        <v>539</v>
      </c>
      <c r="H1683" s="331">
        <v>3025171.74</v>
      </c>
      <c r="I1683" s="331">
        <v>0</v>
      </c>
      <c r="K1683" s="331">
        <v>5761054.0099999998</v>
      </c>
      <c r="L1683" s="331">
        <v>35908241.530000001</v>
      </c>
      <c r="U1683" s="331">
        <v>44694467.280000001</v>
      </c>
      <c r="V1683" s="229"/>
      <c r="W1683" s="229"/>
      <c r="X1683" s="229"/>
      <c r="Y1683" s="229"/>
    </row>
    <row r="1684" spans="1:25" x14ac:dyDescent="0.3">
      <c r="A1684" s="284" t="s">
        <v>205</v>
      </c>
      <c r="B1684" s="333">
        <v>43465</v>
      </c>
      <c r="C1684" s="284" t="s">
        <v>33</v>
      </c>
      <c r="D1684" s="331" t="s">
        <v>540</v>
      </c>
      <c r="H1684" s="331">
        <v>4597320.8099999996</v>
      </c>
      <c r="I1684" s="331">
        <v>-65527.7</v>
      </c>
      <c r="K1684" s="331">
        <v>-674478.54</v>
      </c>
      <c r="L1684" s="331">
        <v>20926542.280000001</v>
      </c>
      <c r="U1684" s="331">
        <v>24783856.84</v>
      </c>
      <c r="V1684" s="229"/>
      <c r="W1684" s="229"/>
      <c r="X1684" s="229"/>
      <c r="Y1684" s="229"/>
    </row>
    <row r="1685" spans="1:25" x14ac:dyDescent="0.3">
      <c r="A1685" s="284" t="s">
        <v>234</v>
      </c>
      <c r="B1685" s="333">
        <v>42735</v>
      </c>
      <c r="C1685" s="284" t="s">
        <v>139</v>
      </c>
      <c r="D1685" s="331" t="s">
        <v>138</v>
      </c>
      <c r="V1685" s="229"/>
      <c r="W1685" s="229"/>
      <c r="X1685" s="229"/>
      <c r="Y1685" s="229"/>
    </row>
    <row r="1686" spans="1:25" x14ac:dyDescent="0.3">
      <c r="A1686" s="284" t="s">
        <v>234</v>
      </c>
      <c r="B1686" s="333">
        <v>42735</v>
      </c>
      <c r="C1686" s="284" t="s">
        <v>4</v>
      </c>
      <c r="D1686" s="331" t="s">
        <v>520</v>
      </c>
      <c r="V1686" s="229"/>
      <c r="W1686" s="229"/>
      <c r="X1686" s="229"/>
      <c r="Y1686" s="229"/>
    </row>
    <row r="1687" spans="1:25" x14ac:dyDescent="0.3">
      <c r="A1687" s="284" t="s">
        <v>234</v>
      </c>
      <c r="B1687" s="333">
        <v>42735</v>
      </c>
      <c r="C1687" s="284" t="s">
        <v>5</v>
      </c>
      <c r="D1687" s="331" t="s">
        <v>528</v>
      </c>
      <c r="F1687" s="331">
        <v>604187.14541</v>
      </c>
      <c r="H1687" s="331">
        <v>2694722.3267000001</v>
      </c>
      <c r="I1687" s="331">
        <v>1864291.0355</v>
      </c>
      <c r="J1687" s="331">
        <v>16820572.864999998</v>
      </c>
      <c r="K1687" s="331">
        <v>29959749.331</v>
      </c>
      <c r="L1687" s="331">
        <v>7147388.0997000001</v>
      </c>
      <c r="P1687" s="331">
        <v>80549.560056000002</v>
      </c>
      <c r="U1687" s="331">
        <v>59171460.362999998</v>
      </c>
      <c r="V1687" s="229"/>
      <c r="W1687" s="229"/>
      <c r="X1687" s="229"/>
      <c r="Y1687" s="229"/>
    </row>
    <row r="1688" spans="1:25" x14ac:dyDescent="0.3">
      <c r="A1688" s="284" t="s">
        <v>234</v>
      </c>
      <c r="B1688" s="333">
        <v>42735</v>
      </c>
      <c r="C1688" s="284" t="s">
        <v>13</v>
      </c>
      <c r="D1688" s="331" t="s">
        <v>529</v>
      </c>
      <c r="H1688" s="331">
        <v>459.26521858000001</v>
      </c>
      <c r="J1688" s="331">
        <v>3868614.0616000001</v>
      </c>
      <c r="K1688" s="331">
        <v>4384787.5977999996</v>
      </c>
      <c r="L1688" s="331">
        <v>812065.34753000003</v>
      </c>
      <c r="P1688" s="331">
        <v>50610.595429000001</v>
      </c>
      <c r="U1688" s="331">
        <v>9116536.8674999997</v>
      </c>
      <c r="V1688" s="229"/>
      <c r="W1688" s="229"/>
      <c r="X1688" s="229"/>
      <c r="Y1688" s="229"/>
    </row>
    <row r="1689" spans="1:25" x14ac:dyDescent="0.3">
      <c r="A1689" s="284" t="s">
        <v>234</v>
      </c>
      <c r="B1689" s="333">
        <v>42735</v>
      </c>
      <c r="C1689" s="284" t="s">
        <v>14</v>
      </c>
      <c r="D1689" s="331" t="s">
        <v>530</v>
      </c>
      <c r="F1689" s="331">
        <v>604187.14541</v>
      </c>
      <c r="H1689" s="331">
        <v>2694263.0614999998</v>
      </c>
      <c r="I1689" s="331">
        <v>1864291.0355</v>
      </c>
      <c r="J1689" s="331">
        <v>12951958.802999999</v>
      </c>
      <c r="K1689" s="331">
        <v>25574961.732999999</v>
      </c>
      <c r="L1689" s="331">
        <v>6335322.7522</v>
      </c>
      <c r="P1689" s="331">
        <v>29938.964628000002</v>
      </c>
      <c r="U1689" s="331">
        <v>50054923.495999999</v>
      </c>
      <c r="V1689" s="229"/>
      <c r="W1689" s="229"/>
      <c r="X1689" s="229"/>
      <c r="Y1689" s="229"/>
    </row>
    <row r="1690" spans="1:25" x14ac:dyDescent="0.3">
      <c r="A1690" s="284" t="s">
        <v>234</v>
      </c>
      <c r="B1690" s="333">
        <v>42735</v>
      </c>
      <c r="C1690" s="284" t="s">
        <v>15</v>
      </c>
      <c r="D1690" s="331" t="s">
        <v>531</v>
      </c>
      <c r="F1690" s="331">
        <v>4386656.4885999998</v>
      </c>
      <c r="H1690" s="331">
        <v>44707733.630000003</v>
      </c>
      <c r="I1690" s="331">
        <v>4934106.8673999999</v>
      </c>
      <c r="J1690" s="331">
        <v>109776142.51000001</v>
      </c>
      <c r="K1690" s="331">
        <v>77090842.505999997</v>
      </c>
      <c r="L1690" s="331">
        <v>183818365.69999999</v>
      </c>
      <c r="P1690" s="331">
        <v>4946344.9068999998</v>
      </c>
      <c r="U1690" s="331">
        <v>429660192.61000001</v>
      </c>
      <c r="V1690" s="229"/>
      <c r="W1690" s="229"/>
      <c r="X1690" s="229"/>
      <c r="Y1690" s="229"/>
    </row>
    <row r="1691" spans="1:25" x14ac:dyDescent="0.3">
      <c r="A1691" s="284" t="s">
        <v>234</v>
      </c>
      <c r="B1691" s="333">
        <v>42735</v>
      </c>
      <c r="C1691" s="284" t="s">
        <v>23</v>
      </c>
      <c r="D1691" s="331" t="s">
        <v>532</v>
      </c>
      <c r="F1691" s="331">
        <v>77.891043366000005</v>
      </c>
      <c r="H1691" s="331">
        <v>26913541.188999999</v>
      </c>
      <c r="I1691" s="331">
        <v>822033.52541999996</v>
      </c>
      <c r="J1691" s="331">
        <v>64802759.288999997</v>
      </c>
      <c r="K1691" s="331">
        <v>46427796.542000003</v>
      </c>
      <c r="L1691" s="331">
        <v>110534623.95999999</v>
      </c>
      <c r="P1691" s="331">
        <v>3509885.9580999999</v>
      </c>
      <c r="U1691" s="331">
        <v>253010718.36000001</v>
      </c>
      <c r="V1691" s="229"/>
      <c r="W1691" s="229"/>
      <c r="X1691" s="229"/>
      <c r="Y1691" s="229"/>
    </row>
    <row r="1692" spans="1:25" x14ac:dyDescent="0.3">
      <c r="A1692" s="284" t="s">
        <v>234</v>
      </c>
      <c r="B1692" s="333">
        <v>42735</v>
      </c>
      <c r="C1692" s="284" t="s">
        <v>24</v>
      </c>
      <c r="D1692" s="331" t="s">
        <v>533</v>
      </c>
      <c r="F1692" s="331">
        <v>4386578.5975000001</v>
      </c>
      <c r="H1692" s="331">
        <v>17794192.442000002</v>
      </c>
      <c r="I1692" s="331">
        <v>4112073.3420000002</v>
      </c>
      <c r="J1692" s="331">
        <v>44973383.218000002</v>
      </c>
      <c r="K1692" s="331">
        <v>30663045.964000002</v>
      </c>
      <c r="L1692" s="331">
        <v>73283741.734999999</v>
      </c>
      <c r="P1692" s="331">
        <v>1436458.9487000001</v>
      </c>
      <c r="U1692" s="331">
        <v>176649474.25</v>
      </c>
      <c r="V1692" s="229"/>
      <c r="W1692" s="229"/>
      <c r="X1692" s="229"/>
      <c r="Y1692" s="229"/>
    </row>
    <row r="1693" spans="1:25" x14ac:dyDescent="0.3">
      <c r="A1693" s="284" t="s">
        <v>234</v>
      </c>
      <c r="B1693" s="333">
        <v>42735</v>
      </c>
      <c r="C1693" s="284" t="s">
        <v>25</v>
      </c>
      <c r="D1693" s="331" t="s">
        <v>534</v>
      </c>
      <c r="F1693" s="331">
        <v>4990843.6339999996</v>
      </c>
      <c r="H1693" s="331">
        <v>47402455.957000002</v>
      </c>
      <c r="I1693" s="331">
        <v>6798397.9029999999</v>
      </c>
      <c r="J1693" s="331">
        <v>126596715.37</v>
      </c>
      <c r="K1693" s="331">
        <v>107050591.84</v>
      </c>
      <c r="L1693" s="331">
        <v>190965753.80000001</v>
      </c>
      <c r="P1693" s="331">
        <v>5026894.4669000003</v>
      </c>
      <c r="U1693" s="331">
        <v>488831652.97000003</v>
      </c>
      <c r="V1693" s="229"/>
      <c r="W1693" s="229"/>
      <c r="X1693" s="229"/>
      <c r="Y1693" s="229"/>
    </row>
    <row r="1694" spans="1:25" x14ac:dyDescent="0.3">
      <c r="A1694" s="284" t="s">
        <v>234</v>
      </c>
      <c r="B1694" s="333">
        <v>42735</v>
      </c>
      <c r="C1694" s="284" t="s">
        <v>26</v>
      </c>
      <c r="D1694" s="331" t="s">
        <v>535</v>
      </c>
      <c r="F1694" s="331">
        <v>4990765.7429</v>
      </c>
      <c r="H1694" s="331">
        <v>20488455.502999999</v>
      </c>
      <c r="I1694" s="331">
        <v>5976364.3775000004</v>
      </c>
      <c r="J1694" s="331">
        <v>57925342.020999998</v>
      </c>
      <c r="K1694" s="331">
        <v>56238007.696999997</v>
      </c>
      <c r="L1694" s="331">
        <v>79619064.487000003</v>
      </c>
      <c r="P1694" s="331">
        <v>1466397.9132999999</v>
      </c>
      <c r="U1694" s="331">
        <v>226704397.74000001</v>
      </c>
      <c r="V1694" s="229"/>
      <c r="W1694" s="229"/>
      <c r="X1694" s="229"/>
      <c r="Y1694" s="229"/>
    </row>
    <row r="1695" spans="1:25" x14ac:dyDescent="0.3">
      <c r="A1695" s="284" t="s">
        <v>234</v>
      </c>
      <c r="B1695" s="333">
        <v>42735</v>
      </c>
      <c r="C1695" s="284" t="s">
        <v>27</v>
      </c>
      <c r="D1695" s="331" t="s">
        <v>536</v>
      </c>
      <c r="F1695" s="331">
        <v>240892.57</v>
      </c>
      <c r="H1695" s="331">
        <v>988929.74</v>
      </c>
      <c r="I1695" s="331">
        <v>288465.11</v>
      </c>
      <c r="J1695" s="331">
        <v>2795920.55</v>
      </c>
      <c r="K1695" s="331">
        <v>2714476.87</v>
      </c>
      <c r="L1695" s="331">
        <v>3843025.7</v>
      </c>
      <c r="P1695" s="331">
        <v>70779.59</v>
      </c>
      <c r="U1695" s="331">
        <v>10942490.130000001</v>
      </c>
      <c r="V1695" s="229"/>
      <c r="W1695" s="229"/>
      <c r="X1695" s="229"/>
      <c r="Y1695" s="229"/>
    </row>
    <row r="1696" spans="1:25" x14ac:dyDescent="0.3">
      <c r="A1696" s="284" t="s">
        <v>234</v>
      </c>
      <c r="B1696" s="333">
        <v>42735</v>
      </c>
      <c r="C1696" s="284" t="s">
        <v>28</v>
      </c>
      <c r="D1696" s="331" t="s">
        <v>537</v>
      </c>
      <c r="V1696" s="229"/>
      <c r="W1696" s="229"/>
      <c r="X1696" s="229"/>
      <c r="Y1696" s="229"/>
    </row>
    <row r="1697" spans="1:25" x14ac:dyDescent="0.3">
      <c r="A1697" s="284" t="s">
        <v>234</v>
      </c>
      <c r="B1697" s="333">
        <v>42735</v>
      </c>
      <c r="C1697" s="284" t="s">
        <v>29</v>
      </c>
      <c r="D1697" s="331" t="s">
        <v>526</v>
      </c>
      <c r="V1697" s="229"/>
      <c r="W1697" s="229"/>
      <c r="X1697" s="229"/>
      <c r="Y1697" s="229"/>
    </row>
    <row r="1698" spans="1:25" x14ac:dyDescent="0.3">
      <c r="A1698" s="284" t="s">
        <v>234</v>
      </c>
      <c r="B1698" s="333">
        <v>42735</v>
      </c>
      <c r="C1698" s="284" t="s">
        <v>30</v>
      </c>
      <c r="D1698" s="331" t="s">
        <v>527</v>
      </c>
      <c r="V1698" s="229"/>
      <c r="W1698" s="229"/>
      <c r="X1698" s="229"/>
      <c r="Y1698" s="229"/>
    </row>
    <row r="1699" spans="1:25" x14ac:dyDescent="0.3">
      <c r="A1699" s="284" t="s">
        <v>234</v>
      </c>
      <c r="B1699" s="333">
        <v>42735</v>
      </c>
      <c r="C1699" s="284" t="s">
        <v>31</v>
      </c>
      <c r="D1699" s="331" t="s">
        <v>538</v>
      </c>
      <c r="F1699" s="331">
        <v>5231736.2039999999</v>
      </c>
      <c r="H1699" s="331">
        <v>48391385.696999997</v>
      </c>
      <c r="I1699" s="331">
        <v>7086863.0130000003</v>
      </c>
      <c r="J1699" s="331">
        <v>129392635.92</v>
      </c>
      <c r="K1699" s="331">
        <v>109765068.70999999</v>
      </c>
      <c r="L1699" s="331">
        <v>194808779.5</v>
      </c>
      <c r="P1699" s="331">
        <v>5097674.0569000002</v>
      </c>
      <c r="U1699" s="331">
        <v>499774143.08999997</v>
      </c>
      <c r="V1699" s="229"/>
      <c r="W1699" s="229"/>
      <c r="X1699" s="229"/>
      <c r="Y1699" s="229"/>
    </row>
    <row r="1700" spans="1:25" x14ac:dyDescent="0.3">
      <c r="A1700" s="284" t="s">
        <v>234</v>
      </c>
      <c r="B1700" s="333">
        <v>42735</v>
      </c>
      <c r="C1700" s="284" t="s">
        <v>32</v>
      </c>
      <c r="D1700" s="331" t="s">
        <v>539</v>
      </c>
      <c r="F1700" s="331">
        <v>77.891043366000005</v>
      </c>
      <c r="H1700" s="331">
        <v>26914000.454</v>
      </c>
      <c r="I1700" s="331">
        <v>822033.52541999996</v>
      </c>
      <c r="J1700" s="331">
        <v>68671373.350999996</v>
      </c>
      <c r="K1700" s="331">
        <v>50812584.140000001</v>
      </c>
      <c r="L1700" s="331">
        <v>111346689.31</v>
      </c>
      <c r="P1700" s="331">
        <v>3560496.5536000002</v>
      </c>
      <c r="U1700" s="331">
        <v>262127255.22999999</v>
      </c>
      <c r="V1700" s="229"/>
      <c r="W1700" s="229"/>
      <c r="X1700" s="229"/>
      <c r="Y1700" s="229"/>
    </row>
    <row r="1701" spans="1:25" x14ac:dyDescent="0.3">
      <c r="A1701" s="284" t="s">
        <v>234</v>
      </c>
      <c r="B1701" s="333">
        <v>42735</v>
      </c>
      <c r="C1701" s="284" t="s">
        <v>33</v>
      </c>
      <c r="D1701" s="331" t="s">
        <v>540</v>
      </c>
      <c r="F1701" s="331">
        <v>5231658.3129000003</v>
      </c>
      <c r="H1701" s="331">
        <v>21477385.243000001</v>
      </c>
      <c r="I1701" s="331">
        <v>6264829.4874999998</v>
      </c>
      <c r="J1701" s="331">
        <v>60721262.571000002</v>
      </c>
      <c r="K1701" s="331">
        <v>58952484.567000002</v>
      </c>
      <c r="L1701" s="331">
        <v>83462090.187000006</v>
      </c>
      <c r="P1701" s="331">
        <v>1537177.5033</v>
      </c>
      <c r="U1701" s="331">
        <v>237646887.87</v>
      </c>
      <c r="V1701" s="229"/>
      <c r="W1701" s="229"/>
      <c r="X1701" s="229"/>
      <c r="Y1701" s="229"/>
    </row>
    <row r="1702" spans="1:25" x14ac:dyDescent="0.3">
      <c r="A1702" s="284" t="s">
        <v>234</v>
      </c>
      <c r="B1702" s="333">
        <v>43100</v>
      </c>
      <c r="C1702" s="284" t="s">
        <v>139</v>
      </c>
      <c r="D1702" s="331" t="s">
        <v>138</v>
      </c>
      <c r="V1702" s="229"/>
      <c r="W1702" s="229"/>
      <c r="X1702" s="229"/>
      <c r="Y1702" s="229"/>
    </row>
    <row r="1703" spans="1:25" x14ac:dyDescent="0.3">
      <c r="A1703" s="284" t="s">
        <v>234</v>
      </c>
      <c r="B1703" s="333">
        <v>43100</v>
      </c>
      <c r="C1703" s="284" t="s">
        <v>4</v>
      </c>
      <c r="D1703" s="331" t="s">
        <v>520</v>
      </c>
      <c r="E1703" s="331">
        <v>0</v>
      </c>
      <c r="F1703" s="331">
        <v>0</v>
      </c>
      <c r="G1703" s="331">
        <v>0</v>
      </c>
      <c r="H1703" s="331">
        <v>0</v>
      </c>
      <c r="I1703" s="331">
        <v>0</v>
      </c>
      <c r="J1703" s="331">
        <v>0</v>
      </c>
      <c r="K1703" s="331">
        <v>0</v>
      </c>
      <c r="L1703" s="331">
        <v>0</v>
      </c>
      <c r="M1703" s="331">
        <v>0</v>
      </c>
      <c r="N1703" s="331">
        <v>0</v>
      </c>
      <c r="O1703" s="331">
        <v>0</v>
      </c>
      <c r="P1703" s="331">
        <v>0</v>
      </c>
      <c r="Q1703" s="331">
        <v>0</v>
      </c>
      <c r="R1703" s="331">
        <v>0</v>
      </c>
      <c r="S1703" s="331">
        <v>0</v>
      </c>
      <c r="T1703" s="331">
        <v>0</v>
      </c>
      <c r="U1703" s="331">
        <v>0</v>
      </c>
      <c r="V1703" s="229"/>
      <c r="W1703" s="229"/>
      <c r="X1703" s="229"/>
      <c r="Y1703" s="229"/>
    </row>
    <row r="1704" spans="1:25" x14ac:dyDescent="0.3">
      <c r="A1704" s="284" t="s">
        <v>234</v>
      </c>
      <c r="B1704" s="333">
        <v>43100</v>
      </c>
      <c r="C1704" s="284" t="s">
        <v>5</v>
      </c>
      <c r="D1704" s="331" t="s">
        <v>528</v>
      </c>
      <c r="F1704" s="331">
        <v>14085.846399</v>
      </c>
      <c r="H1704" s="331">
        <v>19565.362644000001</v>
      </c>
      <c r="I1704" s="331">
        <v>8196.9980298999999</v>
      </c>
      <c r="J1704" s="331">
        <v>247.20207235000001</v>
      </c>
      <c r="K1704" s="331">
        <v>11310128.789999999</v>
      </c>
      <c r="L1704" s="331">
        <v>1237807.8500000001</v>
      </c>
      <c r="P1704" s="331">
        <v>3.3276732880000002</v>
      </c>
      <c r="U1704" s="331">
        <v>12590035.377</v>
      </c>
      <c r="V1704" s="229"/>
      <c r="W1704" s="229"/>
      <c r="X1704" s="229"/>
      <c r="Y1704" s="229"/>
    </row>
    <row r="1705" spans="1:25" x14ac:dyDescent="0.3">
      <c r="A1705" s="284" t="s">
        <v>234</v>
      </c>
      <c r="B1705" s="333">
        <v>43100</v>
      </c>
      <c r="C1705" s="284" t="s">
        <v>13</v>
      </c>
      <c r="D1705" s="331" t="s">
        <v>529</v>
      </c>
      <c r="E1705" s="331">
        <v>0</v>
      </c>
      <c r="F1705" s="331">
        <v>0</v>
      </c>
      <c r="G1705" s="331">
        <v>0</v>
      </c>
      <c r="H1705" s="331">
        <v>0</v>
      </c>
      <c r="I1705" s="331">
        <v>0</v>
      </c>
      <c r="J1705" s="331">
        <v>80.304001811000006</v>
      </c>
      <c r="K1705" s="331">
        <v>11082512.85</v>
      </c>
      <c r="L1705" s="331">
        <v>1128587.69</v>
      </c>
      <c r="M1705" s="331">
        <v>0</v>
      </c>
      <c r="N1705" s="331">
        <v>0</v>
      </c>
      <c r="O1705" s="331">
        <v>0</v>
      </c>
      <c r="P1705" s="331">
        <v>0</v>
      </c>
      <c r="Q1705" s="331">
        <v>0</v>
      </c>
      <c r="R1705" s="331">
        <v>0</v>
      </c>
      <c r="S1705" s="331">
        <v>0</v>
      </c>
      <c r="T1705" s="331">
        <v>0</v>
      </c>
      <c r="U1705" s="331">
        <v>12211180.844000001</v>
      </c>
      <c r="V1705" s="229"/>
      <c r="W1705" s="229"/>
      <c r="X1705" s="229"/>
      <c r="Y1705" s="229"/>
    </row>
    <row r="1706" spans="1:25" x14ac:dyDescent="0.3">
      <c r="A1706" s="284" t="s">
        <v>234</v>
      </c>
      <c r="B1706" s="333">
        <v>43100</v>
      </c>
      <c r="C1706" s="284" t="s">
        <v>14</v>
      </c>
      <c r="D1706" s="331" t="s">
        <v>530</v>
      </c>
      <c r="F1706" s="331">
        <v>14085.846399</v>
      </c>
      <c r="H1706" s="331">
        <v>19565.362644000001</v>
      </c>
      <c r="I1706" s="331">
        <v>8196.9980298999999</v>
      </c>
      <c r="J1706" s="331">
        <v>166.89807053999999</v>
      </c>
      <c r="K1706" s="331">
        <v>227615.94</v>
      </c>
      <c r="L1706" s="331">
        <v>109220.16</v>
      </c>
      <c r="P1706" s="331">
        <v>3.3276732880000002</v>
      </c>
      <c r="U1706" s="331">
        <v>378854.53282000002</v>
      </c>
      <c r="V1706" s="229"/>
      <c r="W1706" s="229"/>
      <c r="X1706" s="229"/>
      <c r="Y1706" s="229"/>
    </row>
    <row r="1707" spans="1:25" x14ac:dyDescent="0.3">
      <c r="A1707" s="284" t="s">
        <v>234</v>
      </c>
      <c r="B1707" s="333">
        <v>43100</v>
      </c>
      <c r="C1707" s="284" t="s">
        <v>15</v>
      </c>
      <c r="D1707" s="331" t="s">
        <v>531</v>
      </c>
      <c r="F1707" s="331">
        <v>2894951.36</v>
      </c>
      <c r="H1707" s="331">
        <v>33219499.82</v>
      </c>
      <c r="I1707" s="331">
        <v>3680731.14</v>
      </c>
      <c r="J1707" s="331">
        <v>67492766.739999995</v>
      </c>
      <c r="K1707" s="331">
        <v>44107310.880000003</v>
      </c>
      <c r="L1707" s="331">
        <v>171228904.30000001</v>
      </c>
      <c r="P1707" s="331">
        <v>2220827.52</v>
      </c>
      <c r="U1707" s="331">
        <v>324844991.75999999</v>
      </c>
      <c r="V1707" s="229"/>
      <c r="W1707" s="229"/>
      <c r="X1707" s="229"/>
      <c r="Y1707" s="229"/>
    </row>
    <row r="1708" spans="1:25" x14ac:dyDescent="0.3">
      <c r="A1708" s="284" t="s">
        <v>234</v>
      </c>
      <c r="B1708" s="333">
        <v>43100</v>
      </c>
      <c r="C1708" s="284" t="s">
        <v>23</v>
      </c>
      <c r="D1708" s="331" t="s">
        <v>532</v>
      </c>
      <c r="E1708" s="331">
        <v>0</v>
      </c>
      <c r="F1708" s="331">
        <v>2.141536189</v>
      </c>
      <c r="G1708" s="331">
        <v>0</v>
      </c>
      <c r="H1708" s="331">
        <v>20550784.129999999</v>
      </c>
      <c r="I1708" s="331">
        <v>547658.66</v>
      </c>
      <c r="J1708" s="331">
        <v>36504992.240000002</v>
      </c>
      <c r="K1708" s="331">
        <v>28928648.809999999</v>
      </c>
      <c r="L1708" s="331">
        <v>110973528.20999999</v>
      </c>
      <c r="M1708" s="331">
        <v>0</v>
      </c>
      <c r="N1708" s="331">
        <v>0</v>
      </c>
      <c r="O1708" s="331">
        <v>0</v>
      </c>
      <c r="P1708" s="331">
        <v>1011236.44</v>
      </c>
      <c r="Q1708" s="331">
        <v>0</v>
      </c>
      <c r="R1708" s="331">
        <v>0</v>
      </c>
      <c r="S1708" s="331">
        <v>0</v>
      </c>
      <c r="T1708" s="331">
        <v>0</v>
      </c>
      <c r="U1708" s="331">
        <v>198516850.63</v>
      </c>
      <c r="V1708" s="229"/>
      <c r="W1708" s="229"/>
      <c r="X1708" s="229"/>
      <c r="Y1708" s="229"/>
    </row>
    <row r="1709" spans="1:25" x14ac:dyDescent="0.3">
      <c r="A1709" s="284" t="s">
        <v>234</v>
      </c>
      <c r="B1709" s="333">
        <v>43100</v>
      </c>
      <c r="C1709" s="284" t="s">
        <v>24</v>
      </c>
      <c r="D1709" s="331" t="s">
        <v>533</v>
      </c>
      <c r="F1709" s="331">
        <v>2894949.2185</v>
      </c>
      <c r="H1709" s="331">
        <v>12668715.689999999</v>
      </c>
      <c r="I1709" s="331">
        <v>3133072.48</v>
      </c>
      <c r="J1709" s="331">
        <v>30987774.5</v>
      </c>
      <c r="K1709" s="331">
        <v>15178662.07</v>
      </c>
      <c r="L1709" s="331">
        <v>60255376.090000004</v>
      </c>
      <c r="P1709" s="331">
        <v>1209591.08</v>
      </c>
      <c r="U1709" s="331">
        <v>126328141.13</v>
      </c>
      <c r="V1709" s="229"/>
      <c r="W1709" s="229"/>
      <c r="X1709" s="229"/>
      <c r="Y1709" s="229"/>
    </row>
    <row r="1710" spans="1:25" x14ac:dyDescent="0.3">
      <c r="A1710" s="284" t="s">
        <v>234</v>
      </c>
      <c r="B1710" s="333">
        <v>43100</v>
      </c>
      <c r="C1710" s="284" t="s">
        <v>25</v>
      </c>
      <c r="D1710" s="331" t="s">
        <v>534</v>
      </c>
      <c r="F1710" s="331">
        <v>2909037.2064</v>
      </c>
      <c r="H1710" s="331">
        <v>33239065.182999998</v>
      </c>
      <c r="I1710" s="331">
        <v>3688928.1379999998</v>
      </c>
      <c r="J1710" s="331">
        <v>67493013.942000002</v>
      </c>
      <c r="K1710" s="331">
        <v>55417439.670000002</v>
      </c>
      <c r="L1710" s="331">
        <v>172466712.15000001</v>
      </c>
      <c r="P1710" s="331">
        <v>2220830.8476999998</v>
      </c>
      <c r="U1710" s="331">
        <v>337435027.13999999</v>
      </c>
      <c r="V1710" s="229"/>
      <c r="W1710" s="229"/>
      <c r="X1710" s="229"/>
      <c r="Y1710" s="229"/>
    </row>
    <row r="1711" spans="1:25" x14ac:dyDescent="0.3">
      <c r="A1711" s="284" t="s">
        <v>234</v>
      </c>
      <c r="B1711" s="333">
        <v>43100</v>
      </c>
      <c r="C1711" s="284" t="s">
        <v>26</v>
      </c>
      <c r="D1711" s="331" t="s">
        <v>535</v>
      </c>
      <c r="F1711" s="331">
        <v>2909035.0649000001</v>
      </c>
      <c r="H1711" s="331">
        <v>12688281.052999999</v>
      </c>
      <c r="I1711" s="331">
        <v>3141269.4780000001</v>
      </c>
      <c r="J1711" s="331">
        <v>30987941.397999998</v>
      </c>
      <c r="K1711" s="331">
        <v>15406278.01</v>
      </c>
      <c r="L1711" s="331">
        <v>60364596.25</v>
      </c>
      <c r="P1711" s="331">
        <v>1209594.4077000001</v>
      </c>
      <c r="U1711" s="331">
        <v>126706995.66</v>
      </c>
      <c r="V1711" s="229"/>
      <c r="W1711" s="229"/>
      <c r="X1711" s="229"/>
      <c r="Y1711" s="229"/>
    </row>
    <row r="1712" spans="1:25" x14ac:dyDescent="0.3">
      <c r="A1712" s="284" t="s">
        <v>234</v>
      </c>
      <c r="B1712" s="333">
        <v>43100</v>
      </c>
      <c r="C1712" s="284" t="s">
        <v>27</v>
      </c>
      <c r="D1712" s="331" t="s">
        <v>536</v>
      </c>
      <c r="E1712" s="331">
        <v>0</v>
      </c>
      <c r="F1712" s="331">
        <v>158664.85</v>
      </c>
      <c r="G1712" s="331">
        <v>0</v>
      </c>
      <c r="H1712" s="331">
        <v>692045.35</v>
      </c>
      <c r="I1712" s="331">
        <v>171331.4</v>
      </c>
      <c r="J1712" s="331">
        <v>1690147.05</v>
      </c>
      <c r="K1712" s="331">
        <v>840290.58</v>
      </c>
      <c r="L1712" s="331">
        <v>3292411.17</v>
      </c>
      <c r="M1712" s="331">
        <v>0</v>
      </c>
      <c r="N1712" s="331">
        <v>0</v>
      </c>
      <c r="O1712" s="331">
        <v>0</v>
      </c>
      <c r="P1712" s="331">
        <v>65973.81</v>
      </c>
      <c r="Q1712" s="331">
        <v>0</v>
      </c>
      <c r="R1712" s="331">
        <v>0</v>
      </c>
      <c r="S1712" s="331">
        <v>0</v>
      </c>
      <c r="T1712" s="331">
        <v>0</v>
      </c>
      <c r="U1712" s="331">
        <v>6910864.21</v>
      </c>
      <c r="V1712" s="229"/>
      <c r="W1712" s="229"/>
      <c r="X1712" s="229"/>
      <c r="Y1712" s="229"/>
    </row>
    <row r="1713" spans="1:25" x14ac:dyDescent="0.3">
      <c r="A1713" s="284" t="s">
        <v>234</v>
      </c>
      <c r="B1713" s="333">
        <v>43100</v>
      </c>
      <c r="C1713" s="284" t="s">
        <v>28</v>
      </c>
      <c r="D1713" s="331" t="s">
        <v>537</v>
      </c>
      <c r="E1713" s="331">
        <v>0</v>
      </c>
      <c r="F1713" s="331">
        <v>0</v>
      </c>
      <c r="G1713" s="331">
        <v>0</v>
      </c>
      <c r="H1713" s="331">
        <v>0</v>
      </c>
      <c r="I1713" s="331">
        <v>0</v>
      </c>
      <c r="J1713" s="331">
        <v>0</v>
      </c>
      <c r="K1713" s="331">
        <v>0</v>
      </c>
      <c r="L1713" s="331">
        <v>0</v>
      </c>
      <c r="M1713" s="331">
        <v>0</v>
      </c>
      <c r="N1713" s="331">
        <v>0</v>
      </c>
      <c r="O1713" s="331">
        <v>0</v>
      </c>
      <c r="P1713" s="331">
        <v>0</v>
      </c>
      <c r="Q1713" s="331">
        <v>0</v>
      </c>
      <c r="R1713" s="331">
        <v>0</v>
      </c>
      <c r="S1713" s="331">
        <v>0</v>
      </c>
      <c r="T1713" s="331">
        <v>0</v>
      </c>
      <c r="U1713" s="331">
        <v>0</v>
      </c>
      <c r="V1713" s="229"/>
      <c r="W1713" s="229"/>
      <c r="X1713" s="229"/>
      <c r="Y1713" s="229"/>
    </row>
    <row r="1714" spans="1:25" x14ac:dyDescent="0.3">
      <c r="A1714" s="284" t="s">
        <v>234</v>
      </c>
      <c r="B1714" s="333">
        <v>43100</v>
      </c>
      <c r="C1714" s="284" t="s">
        <v>29</v>
      </c>
      <c r="D1714" s="331" t="s">
        <v>526</v>
      </c>
      <c r="E1714" s="331">
        <v>0</v>
      </c>
      <c r="F1714" s="331">
        <v>0</v>
      </c>
      <c r="G1714" s="331">
        <v>0</v>
      </c>
      <c r="H1714" s="331">
        <v>0</v>
      </c>
      <c r="I1714" s="331">
        <v>0</v>
      </c>
      <c r="J1714" s="331">
        <v>0</v>
      </c>
      <c r="K1714" s="331">
        <v>0</v>
      </c>
      <c r="L1714" s="331">
        <v>0</v>
      </c>
      <c r="M1714" s="331">
        <v>0</v>
      </c>
      <c r="N1714" s="331">
        <v>0</v>
      </c>
      <c r="O1714" s="331">
        <v>0</v>
      </c>
      <c r="P1714" s="331">
        <v>0</v>
      </c>
      <c r="Q1714" s="331">
        <v>0</v>
      </c>
      <c r="R1714" s="331">
        <v>0</v>
      </c>
      <c r="S1714" s="331">
        <v>0</v>
      </c>
      <c r="T1714" s="331">
        <v>0</v>
      </c>
      <c r="U1714" s="331">
        <v>0</v>
      </c>
      <c r="V1714" s="229"/>
      <c r="W1714" s="229"/>
      <c r="X1714" s="229"/>
      <c r="Y1714" s="229"/>
    </row>
    <row r="1715" spans="1:25" x14ac:dyDescent="0.3">
      <c r="A1715" s="284" t="s">
        <v>234</v>
      </c>
      <c r="B1715" s="333">
        <v>43100</v>
      </c>
      <c r="C1715" s="284" t="s">
        <v>30</v>
      </c>
      <c r="D1715" s="331" t="s">
        <v>527</v>
      </c>
      <c r="E1715" s="331">
        <v>0</v>
      </c>
      <c r="F1715" s="331">
        <v>0</v>
      </c>
      <c r="G1715" s="331">
        <v>0</v>
      </c>
      <c r="H1715" s="331">
        <v>0</v>
      </c>
      <c r="I1715" s="331">
        <v>0</v>
      </c>
      <c r="J1715" s="331">
        <v>0</v>
      </c>
      <c r="K1715" s="331">
        <v>0</v>
      </c>
      <c r="L1715" s="331">
        <v>0</v>
      </c>
      <c r="M1715" s="331">
        <v>0</v>
      </c>
      <c r="N1715" s="331">
        <v>0</v>
      </c>
      <c r="O1715" s="331">
        <v>0</v>
      </c>
      <c r="P1715" s="331">
        <v>0</v>
      </c>
      <c r="Q1715" s="331">
        <v>0</v>
      </c>
      <c r="R1715" s="331">
        <v>0</v>
      </c>
      <c r="S1715" s="331">
        <v>0</v>
      </c>
      <c r="T1715" s="331">
        <v>0</v>
      </c>
      <c r="U1715" s="331">
        <v>0</v>
      </c>
      <c r="V1715" s="229"/>
      <c r="W1715" s="229"/>
      <c r="X1715" s="229"/>
      <c r="Y1715" s="229"/>
    </row>
    <row r="1716" spans="1:25" x14ac:dyDescent="0.3">
      <c r="A1716" s="284" t="s">
        <v>234</v>
      </c>
      <c r="B1716" s="333">
        <v>43100</v>
      </c>
      <c r="C1716" s="284" t="s">
        <v>31</v>
      </c>
      <c r="D1716" s="331" t="s">
        <v>538</v>
      </c>
      <c r="F1716" s="331">
        <v>3067702.0564000001</v>
      </c>
      <c r="H1716" s="331">
        <v>33931110.533</v>
      </c>
      <c r="I1716" s="331">
        <v>3860259.5380000002</v>
      </c>
      <c r="J1716" s="331">
        <v>69183160.991999999</v>
      </c>
      <c r="K1716" s="331">
        <v>56257730.25</v>
      </c>
      <c r="L1716" s="331">
        <v>175759123.31999999</v>
      </c>
      <c r="P1716" s="331">
        <v>2286804.6576999999</v>
      </c>
      <c r="U1716" s="331">
        <v>344345891.36000001</v>
      </c>
      <c r="V1716" s="229"/>
      <c r="W1716" s="229"/>
      <c r="X1716" s="229"/>
      <c r="Y1716" s="229"/>
    </row>
    <row r="1717" spans="1:25" x14ac:dyDescent="0.3">
      <c r="A1717" s="284" t="s">
        <v>234</v>
      </c>
      <c r="B1717" s="333">
        <v>43100</v>
      </c>
      <c r="C1717" s="284" t="s">
        <v>32</v>
      </c>
      <c r="D1717" s="331" t="s">
        <v>539</v>
      </c>
      <c r="F1717" s="331">
        <v>2.141536189</v>
      </c>
      <c r="H1717" s="331">
        <v>20550784.129999999</v>
      </c>
      <c r="I1717" s="331">
        <v>547658.66</v>
      </c>
      <c r="J1717" s="331">
        <v>36505072.544</v>
      </c>
      <c r="K1717" s="331">
        <v>40011161.659999996</v>
      </c>
      <c r="L1717" s="331">
        <v>112102115.90000001</v>
      </c>
      <c r="P1717" s="331">
        <v>1011236.44</v>
      </c>
      <c r="U1717" s="331">
        <v>210728031.46000001</v>
      </c>
      <c r="V1717" s="229"/>
      <c r="W1717" s="229"/>
      <c r="X1717" s="229"/>
      <c r="Y1717" s="229"/>
    </row>
    <row r="1718" spans="1:25" x14ac:dyDescent="0.3">
      <c r="A1718" s="284" t="s">
        <v>234</v>
      </c>
      <c r="B1718" s="333">
        <v>43100</v>
      </c>
      <c r="C1718" s="284" t="s">
        <v>33</v>
      </c>
      <c r="D1718" s="331" t="s">
        <v>540</v>
      </c>
      <c r="F1718" s="331">
        <v>3067699.9149000002</v>
      </c>
      <c r="H1718" s="331">
        <v>13380326.403000001</v>
      </c>
      <c r="I1718" s="331">
        <v>3312600.878</v>
      </c>
      <c r="J1718" s="331">
        <v>32678088.447999999</v>
      </c>
      <c r="K1718" s="331">
        <v>16246568.59</v>
      </c>
      <c r="L1718" s="331">
        <v>63657007.420000002</v>
      </c>
      <c r="P1718" s="331">
        <v>1275568.2176999999</v>
      </c>
      <c r="U1718" s="331">
        <v>133617859.87</v>
      </c>
      <c r="V1718" s="229"/>
      <c r="W1718" s="229"/>
      <c r="X1718" s="229"/>
      <c r="Y1718" s="229"/>
    </row>
    <row r="1719" spans="1:25" x14ac:dyDescent="0.3">
      <c r="A1719" s="284" t="s">
        <v>234</v>
      </c>
      <c r="B1719" s="333">
        <v>43465</v>
      </c>
      <c r="C1719" s="284" t="s">
        <v>139</v>
      </c>
      <c r="D1719" s="331" t="s">
        <v>138</v>
      </c>
      <c r="V1719" s="229"/>
      <c r="W1719" s="229"/>
      <c r="X1719" s="229"/>
      <c r="Y1719" s="229"/>
    </row>
    <row r="1720" spans="1:25" x14ac:dyDescent="0.3">
      <c r="A1720" s="284" t="s">
        <v>234</v>
      </c>
      <c r="B1720" s="333">
        <v>43465</v>
      </c>
      <c r="C1720" s="284" t="s">
        <v>4</v>
      </c>
      <c r="D1720" s="331" t="s">
        <v>520</v>
      </c>
      <c r="E1720" s="331">
        <v>0</v>
      </c>
      <c r="F1720" s="331">
        <v>0</v>
      </c>
      <c r="G1720" s="331">
        <v>0</v>
      </c>
      <c r="H1720" s="331">
        <v>0</v>
      </c>
      <c r="I1720" s="331">
        <v>0</v>
      </c>
      <c r="J1720" s="331">
        <v>0</v>
      </c>
      <c r="K1720" s="331">
        <v>0</v>
      </c>
      <c r="L1720" s="331">
        <v>0</v>
      </c>
      <c r="M1720" s="331">
        <v>0</v>
      </c>
      <c r="N1720" s="331">
        <v>0</v>
      </c>
      <c r="O1720" s="331">
        <v>0</v>
      </c>
      <c r="P1720" s="331">
        <v>0</v>
      </c>
      <c r="Q1720" s="331">
        <v>0</v>
      </c>
      <c r="R1720" s="331">
        <v>0</v>
      </c>
      <c r="S1720" s="331">
        <v>0</v>
      </c>
      <c r="T1720" s="331">
        <v>0</v>
      </c>
      <c r="U1720" s="331">
        <v>0</v>
      </c>
      <c r="V1720" s="229"/>
      <c r="W1720" s="229"/>
      <c r="X1720" s="229"/>
      <c r="Y1720" s="229"/>
    </row>
    <row r="1721" spans="1:25" x14ac:dyDescent="0.3">
      <c r="A1721" s="284" t="s">
        <v>234</v>
      </c>
      <c r="B1721" s="333">
        <v>43465</v>
      </c>
      <c r="C1721" s="284" t="s">
        <v>5</v>
      </c>
      <c r="D1721" s="331" t="s">
        <v>528</v>
      </c>
      <c r="F1721" s="331">
        <v>25.546547828000001</v>
      </c>
      <c r="H1721" s="331">
        <v>2992.7132182</v>
      </c>
      <c r="I1721" s="331">
        <v>67.678743107000003</v>
      </c>
      <c r="K1721" s="331">
        <v>7297481.0332000004</v>
      </c>
      <c r="L1721" s="331">
        <v>384669.65847000002</v>
      </c>
      <c r="U1721" s="331">
        <v>7685236.6301999995</v>
      </c>
      <c r="V1721" s="229"/>
      <c r="W1721" s="229"/>
      <c r="X1721" s="229"/>
      <c r="Y1721" s="229"/>
    </row>
    <row r="1722" spans="1:25" x14ac:dyDescent="0.3">
      <c r="A1722" s="284" t="s">
        <v>234</v>
      </c>
      <c r="B1722" s="333">
        <v>43465</v>
      </c>
      <c r="C1722" s="284" t="s">
        <v>13</v>
      </c>
      <c r="D1722" s="331" t="s">
        <v>529</v>
      </c>
      <c r="E1722" s="331">
        <v>0</v>
      </c>
      <c r="F1722" s="331">
        <v>0</v>
      </c>
      <c r="G1722" s="331">
        <v>0</v>
      </c>
      <c r="H1722" s="331">
        <v>0</v>
      </c>
      <c r="I1722" s="331">
        <v>0</v>
      </c>
      <c r="J1722" s="331">
        <v>0</v>
      </c>
      <c r="K1722" s="331">
        <v>7028060.4489000002</v>
      </c>
      <c r="L1722" s="331">
        <v>281448.77821999998</v>
      </c>
      <c r="M1722" s="331">
        <v>0</v>
      </c>
      <c r="N1722" s="331">
        <v>0</v>
      </c>
      <c r="O1722" s="331">
        <v>0</v>
      </c>
      <c r="P1722" s="331">
        <v>0</v>
      </c>
      <c r="Q1722" s="331">
        <v>0</v>
      </c>
      <c r="R1722" s="331">
        <v>0</v>
      </c>
      <c r="S1722" s="331">
        <v>1E-3</v>
      </c>
      <c r="T1722" s="331">
        <v>1E-3</v>
      </c>
      <c r="U1722" s="331">
        <v>7309509.2291000001</v>
      </c>
      <c r="V1722" s="229"/>
      <c r="W1722" s="229"/>
      <c r="X1722" s="229"/>
      <c r="Y1722" s="229"/>
    </row>
    <row r="1723" spans="1:25" x14ac:dyDescent="0.3">
      <c r="A1723" s="284" t="s">
        <v>234</v>
      </c>
      <c r="B1723" s="333">
        <v>43465</v>
      </c>
      <c r="C1723" s="284" t="s">
        <v>14</v>
      </c>
      <c r="D1723" s="331" t="s">
        <v>530</v>
      </c>
      <c r="F1723" s="331">
        <v>25.546547828000001</v>
      </c>
      <c r="H1723" s="331">
        <v>2992.7132182</v>
      </c>
      <c r="I1723" s="331">
        <v>67.678743107000003</v>
      </c>
      <c r="K1723" s="331">
        <v>269420.58434</v>
      </c>
      <c r="L1723" s="331">
        <v>103220.88026000001</v>
      </c>
      <c r="S1723" s="331">
        <v>-1E-3</v>
      </c>
      <c r="T1723" s="331">
        <v>-1E-3</v>
      </c>
      <c r="U1723" s="331">
        <v>375727.40110000002</v>
      </c>
      <c r="V1723" s="229"/>
      <c r="W1723" s="229"/>
      <c r="X1723" s="229"/>
      <c r="Y1723" s="229"/>
    </row>
    <row r="1724" spans="1:25" x14ac:dyDescent="0.3">
      <c r="A1724" s="284" t="s">
        <v>234</v>
      </c>
      <c r="B1724" s="333">
        <v>43465</v>
      </c>
      <c r="C1724" s="284" t="s">
        <v>15</v>
      </c>
      <c r="D1724" s="331" t="s">
        <v>531</v>
      </c>
      <c r="E1724" s="331">
        <v>0.01</v>
      </c>
      <c r="F1724" s="331">
        <v>2250700.08</v>
      </c>
      <c r="G1724" s="331">
        <v>0.01</v>
      </c>
      <c r="H1724" s="331">
        <v>25177139.949999999</v>
      </c>
      <c r="I1724" s="331">
        <v>2065739.16</v>
      </c>
      <c r="J1724" s="331">
        <v>35272533.469999999</v>
      </c>
      <c r="K1724" s="331">
        <v>33704027.979999997</v>
      </c>
      <c r="L1724" s="331">
        <v>200420255.22</v>
      </c>
      <c r="M1724" s="331">
        <v>0.01</v>
      </c>
      <c r="N1724" s="331">
        <v>0.01</v>
      </c>
      <c r="O1724" s="331">
        <v>0.01</v>
      </c>
      <c r="P1724" s="331">
        <v>1818060.61</v>
      </c>
      <c r="Q1724" s="331">
        <v>0.01</v>
      </c>
      <c r="R1724" s="331">
        <v>0.01</v>
      </c>
      <c r="S1724" s="331">
        <v>0.01</v>
      </c>
      <c r="T1724" s="331">
        <v>0.01</v>
      </c>
      <c r="U1724" s="331">
        <v>300708456.56</v>
      </c>
      <c r="V1724" s="229"/>
      <c r="W1724" s="229"/>
      <c r="X1724" s="229"/>
      <c r="Y1724" s="229"/>
    </row>
    <row r="1725" spans="1:25" x14ac:dyDescent="0.3">
      <c r="A1725" s="284" t="s">
        <v>234</v>
      </c>
      <c r="B1725" s="333">
        <v>43465</v>
      </c>
      <c r="C1725" s="284" t="s">
        <v>23</v>
      </c>
      <c r="D1725" s="331" t="s">
        <v>532</v>
      </c>
      <c r="E1725" s="331">
        <v>0</v>
      </c>
      <c r="F1725" s="331">
        <v>0.52000261999999997</v>
      </c>
      <c r="G1725" s="331">
        <v>0</v>
      </c>
      <c r="H1725" s="331">
        <v>17034698.66</v>
      </c>
      <c r="I1725" s="331">
        <v>715006.19</v>
      </c>
      <c r="J1725" s="331">
        <v>20110002.100000001</v>
      </c>
      <c r="K1725" s="331">
        <v>24491047.780000001</v>
      </c>
      <c r="L1725" s="331">
        <v>149488507.93000001</v>
      </c>
      <c r="M1725" s="331">
        <v>0</v>
      </c>
      <c r="N1725" s="331">
        <v>0</v>
      </c>
      <c r="O1725" s="331">
        <v>0</v>
      </c>
      <c r="P1725" s="331">
        <v>1394944.39</v>
      </c>
      <c r="Q1725" s="331">
        <v>0</v>
      </c>
      <c r="R1725" s="331">
        <v>0</v>
      </c>
      <c r="S1725" s="331">
        <v>0</v>
      </c>
      <c r="T1725" s="331">
        <v>0</v>
      </c>
      <c r="U1725" s="331">
        <v>213234207.56999999</v>
      </c>
      <c r="V1725" s="229"/>
      <c r="W1725" s="229"/>
      <c r="X1725" s="229"/>
      <c r="Y1725" s="229"/>
    </row>
    <row r="1726" spans="1:25" x14ac:dyDescent="0.3">
      <c r="A1726" s="284" t="s">
        <v>234</v>
      </c>
      <c r="B1726" s="333">
        <v>43465</v>
      </c>
      <c r="C1726" s="284" t="s">
        <v>24</v>
      </c>
      <c r="D1726" s="331" t="s">
        <v>533</v>
      </c>
      <c r="E1726" s="331">
        <v>0.01</v>
      </c>
      <c r="F1726" s="331">
        <v>2250699.56</v>
      </c>
      <c r="G1726" s="331">
        <v>0.01</v>
      </c>
      <c r="H1726" s="331">
        <v>8142441.29</v>
      </c>
      <c r="I1726" s="331">
        <v>1350732.97</v>
      </c>
      <c r="J1726" s="331">
        <v>15162531.369999999</v>
      </c>
      <c r="K1726" s="331">
        <v>9212980.1999999993</v>
      </c>
      <c r="L1726" s="331">
        <v>50931747.289999999</v>
      </c>
      <c r="M1726" s="331">
        <v>0.01</v>
      </c>
      <c r="N1726" s="331">
        <v>0.01</v>
      </c>
      <c r="O1726" s="331">
        <v>0.01</v>
      </c>
      <c r="P1726" s="331">
        <v>423116.22</v>
      </c>
      <c r="Q1726" s="331">
        <v>0.01</v>
      </c>
      <c r="R1726" s="331">
        <v>0.01</v>
      </c>
      <c r="S1726" s="331">
        <v>0.01</v>
      </c>
      <c r="T1726" s="331">
        <v>0.01</v>
      </c>
      <c r="U1726" s="331">
        <v>87474248.989999995</v>
      </c>
      <c r="V1726" s="229"/>
      <c r="W1726" s="229"/>
      <c r="X1726" s="229"/>
      <c r="Y1726" s="229"/>
    </row>
    <row r="1727" spans="1:25" x14ac:dyDescent="0.3">
      <c r="A1727" s="284" t="s">
        <v>234</v>
      </c>
      <c r="B1727" s="333">
        <v>43465</v>
      </c>
      <c r="C1727" s="284" t="s">
        <v>25</v>
      </c>
      <c r="D1727" s="331" t="s">
        <v>534</v>
      </c>
      <c r="E1727" s="331">
        <v>0.01</v>
      </c>
      <c r="F1727" s="331">
        <v>2250725.6264999998</v>
      </c>
      <c r="G1727" s="331">
        <v>0.01</v>
      </c>
      <c r="H1727" s="331">
        <v>25180132.662999999</v>
      </c>
      <c r="I1727" s="331">
        <v>2065806.8387</v>
      </c>
      <c r="J1727" s="331">
        <v>35272533.469999999</v>
      </c>
      <c r="K1727" s="331">
        <v>41001509.012999997</v>
      </c>
      <c r="L1727" s="331">
        <v>200804924.88</v>
      </c>
      <c r="M1727" s="331">
        <v>0.01</v>
      </c>
      <c r="N1727" s="331">
        <v>0.01</v>
      </c>
      <c r="O1727" s="331">
        <v>0.01</v>
      </c>
      <c r="P1727" s="331">
        <v>1818060.61</v>
      </c>
      <c r="Q1727" s="331">
        <v>0.01</v>
      </c>
      <c r="R1727" s="331">
        <v>0.01</v>
      </c>
      <c r="S1727" s="331">
        <v>0.01</v>
      </c>
      <c r="T1727" s="331">
        <v>0.01</v>
      </c>
      <c r="U1727" s="331">
        <v>308393693.19</v>
      </c>
      <c r="V1727" s="229"/>
      <c r="W1727" s="229"/>
      <c r="X1727" s="229"/>
      <c r="Y1727" s="229"/>
    </row>
    <row r="1728" spans="1:25" x14ac:dyDescent="0.3">
      <c r="A1728" s="284" t="s">
        <v>234</v>
      </c>
      <c r="B1728" s="333">
        <v>43465</v>
      </c>
      <c r="C1728" s="284" t="s">
        <v>26</v>
      </c>
      <c r="D1728" s="331" t="s">
        <v>535</v>
      </c>
      <c r="E1728" s="331">
        <v>0.01</v>
      </c>
      <c r="F1728" s="331">
        <v>2250725.1065000002</v>
      </c>
      <c r="G1728" s="331">
        <v>0.01</v>
      </c>
      <c r="H1728" s="331">
        <v>8145434.0032000002</v>
      </c>
      <c r="I1728" s="331">
        <v>1350800.6487</v>
      </c>
      <c r="J1728" s="331">
        <v>15162531.369999999</v>
      </c>
      <c r="K1728" s="331">
        <v>9482400.7842999995</v>
      </c>
      <c r="L1728" s="331">
        <v>51034968.170000002</v>
      </c>
      <c r="M1728" s="331">
        <v>0.01</v>
      </c>
      <c r="N1728" s="331">
        <v>0.01</v>
      </c>
      <c r="O1728" s="331">
        <v>0.01</v>
      </c>
      <c r="P1728" s="331">
        <v>423116.22</v>
      </c>
      <c r="Q1728" s="331">
        <v>0.01</v>
      </c>
      <c r="R1728" s="331">
        <v>0.01</v>
      </c>
      <c r="S1728" s="331">
        <v>8.9999999999999993E-3</v>
      </c>
      <c r="T1728" s="331">
        <v>8.9999999999999993E-3</v>
      </c>
      <c r="U1728" s="331">
        <v>87849976.391000003</v>
      </c>
      <c r="V1728" s="229"/>
      <c r="W1728" s="229"/>
      <c r="X1728" s="229"/>
      <c r="Y1728" s="229"/>
    </row>
    <row r="1729" spans="1:25" x14ac:dyDescent="0.3">
      <c r="A1729" s="284" t="s">
        <v>234</v>
      </c>
      <c r="B1729" s="333">
        <v>43465</v>
      </c>
      <c r="C1729" s="284" t="s">
        <v>27</v>
      </c>
      <c r="D1729" s="331" t="s">
        <v>536</v>
      </c>
      <c r="E1729" s="331">
        <v>0</v>
      </c>
      <c r="F1729" s="331">
        <v>136858.72</v>
      </c>
      <c r="G1729" s="331">
        <v>0</v>
      </c>
      <c r="H1729" s="331">
        <v>495295.36</v>
      </c>
      <c r="I1729" s="331">
        <v>82137.460000000006</v>
      </c>
      <c r="J1729" s="331">
        <v>921980.52</v>
      </c>
      <c r="K1729" s="331">
        <v>576591.64</v>
      </c>
      <c r="L1729" s="331">
        <v>3103257.98</v>
      </c>
      <c r="M1729" s="331">
        <v>0</v>
      </c>
      <c r="N1729" s="331">
        <v>0</v>
      </c>
      <c r="O1729" s="331">
        <v>0</v>
      </c>
      <c r="P1729" s="331">
        <v>25728.22</v>
      </c>
      <c r="Q1729" s="331">
        <v>0</v>
      </c>
      <c r="R1729" s="331">
        <v>0</v>
      </c>
      <c r="S1729" s="331">
        <v>0</v>
      </c>
      <c r="T1729" s="331">
        <v>0</v>
      </c>
      <c r="U1729" s="331">
        <v>5341849.9000000004</v>
      </c>
      <c r="V1729" s="229"/>
      <c r="W1729" s="229"/>
      <c r="X1729" s="229"/>
      <c r="Y1729" s="229"/>
    </row>
    <row r="1730" spans="1:25" x14ac:dyDescent="0.3">
      <c r="A1730" s="284" t="s">
        <v>234</v>
      </c>
      <c r="B1730" s="333">
        <v>43465</v>
      </c>
      <c r="C1730" s="284" t="s">
        <v>28</v>
      </c>
      <c r="D1730" s="331" t="s">
        <v>537</v>
      </c>
      <c r="E1730" s="331">
        <v>0</v>
      </c>
      <c r="F1730" s="331">
        <v>0</v>
      </c>
      <c r="G1730" s="331">
        <v>0</v>
      </c>
      <c r="H1730" s="331">
        <v>0</v>
      </c>
      <c r="I1730" s="331">
        <v>0</v>
      </c>
      <c r="J1730" s="331">
        <v>0</v>
      </c>
      <c r="K1730" s="331">
        <v>0</v>
      </c>
      <c r="L1730" s="331">
        <v>0</v>
      </c>
      <c r="M1730" s="331">
        <v>0</v>
      </c>
      <c r="N1730" s="331">
        <v>0</v>
      </c>
      <c r="O1730" s="331">
        <v>0</v>
      </c>
      <c r="P1730" s="331">
        <v>0</v>
      </c>
      <c r="Q1730" s="331">
        <v>0</v>
      </c>
      <c r="R1730" s="331">
        <v>0</v>
      </c>
      <c r="S1730" s="331">
        <v>0</v>
      </c>
      <c r="T1730" s="331">
        <v>0</v>
      </c>
      <c r="U1730" s="331">
        <v>0</v>
      </c>
      <c r="V1730" s="229"/>
      <c r="W1730" s="229"/>
      <c r="X1730" s="229"/>
      <c r="Y1730" s="229"/>
    </row>
    <row r="1731" spans="1:25" x14ac:dyDescent="0.3">
      <c r="A1731" s="284" t="s">
        <v>234</v>
      </c>
      <c r="B1731" s="333">
        <v>43465</v>
      </c>
      <c r="C1731" s="284" t="s">
        <v>29</v>
      </c>
      <c r="D1731" s="331" t="s">
        <v>526</v>
      </c>
      <c r="E1731" s="331">
        <v>0</v>
      </c>
      <c r="F1731" s="331">
        <v>0</v>
      </c>
      <c r="G1731" s="331">
        <v>0</v>
      </c>
      <c r="H1731" s="331">
        <v>0</v>
      </c>
      <c r="I1731" s="331">
        <v>0</v>
      </c>
      <c r="J1731" s="331">
        <v>0</v>
      </c>
      <c r="K1731" s="331">
        <v>0</v>
      </c>
      <c r="L1731" s="331">
        <v>0</v>
      </c>
      <c r="M1731" s="331">
        <v>0</v>
      </c>
      <c r="N1731" s="331">
        <v>0</v>
      </c>
      <c r="O1731" s="331">
        <v>0</v>
      </c>
      <c r="P1731" s="331">
        <v>0</v>
      </c>
      <c r="Q1731" s="331">
        <v>0</v>
      </c>
      <c r="R1731" s="331">
        <v>0</v>
      </c>
      <c r="S1731" s="331">
        <v>0</v>
      </c>
      <c r="T1731" s="331">
        <v>0</v>
      </c>
      <c r="U1731" s="331">
        <v>0</v>
      </c>
      <c r="V1731" s="229"/>
      <c r="W1731" s="229"/>
      <c r="X1731" s="229"/>
      <c r="Y1731" s="229"/>
    </row>
    <row r="1732" spans="1:25" x14ac:dyDescent="0.3">
      <c r="A1732" s="284" t="s">
        <v>234</v>
      </c>
      <c r="B1732" s="333">
        <v>43465</v>
      </c>
      <c r="C1732" s="284" t="s">
        <v>30</v>
      </c>
      <c r="D1732" s="331" t="s">
        <v>527</v>
      </c>
      <c r="E1732" s="331">
        <v>0</v>
      </c>
      <c r="F1732" s="331">
        <v>0</v>
      </c>
      <c r="G1732" s="331">
        <v>0</v>
      </c>
      <c r="H1732" s="331">
        <v>0</v>
      </c>
      <c r="I1732" s="331">
        <v>0</v>
      </c>
      <c r="J1732" s="331">
        <v>0</v>
      </c>
      <c r="K1732" s="331">
        <v>0</v>
      </c>
      <c r="L1732" s="331">
        <v>0</v>
      </c>
      <c r="M1732" s="331">
        <v>0</v>
      </c>
      <c r="N1732" s="331">
        <v>0</v>
      </c>
      <c r="O1732" s="331">
        <v>0</v>
      </c>
      <c r="P1732" s="331">
        <v>0</v>
      </c>
      <c r="Q1732" s="331">
        <v>0</v>
      </c>
      <c r="R1732" s="331">
        <v>0</v>
      </c>
      <c r="S1732" s="331">
        <v>0</v>
      </c>
      <c r="T1732" s="331">
        <v>0</v>
      </c>
      <c r="U1732" s="331">
        <v>0</v>
      </c>
      <c r="V1732" s="229"/>
      <c r="W1732" s="229"/>
      <c r="X1732" s="229"/>
      <c r="Y1732" s="229"/>
    </row>
    <row r="1733" spans="1:25" x14ac:dyDescent="0.3">
      <c r="A1733" s="284" t="s">
        <v>234</v>
      </c>
      <c r="B1733" s="333">
        <v>43465</v>
      </c>
      <c r="C1733" s="284" t="s">
        <v>31</v>
      </c>
      <c r="D1733" s="331" t="s">
        <v>538</v>
      </c>
      <c r="E1733" s="331">
        <v>0.01</v>
      </c>
      <c r="F1733" s="331">
        <v>2387584.3465</v>
      </c>
      <c r="G1733" s="331">
        <v>0.01</v>
      </c>
      <c r="H1733" s="331">
        <v>25675428.022999998</v>
      </c>
      <c r="I1733" s="331">
        <v>2147944.2987000002</v>
      </c>
      <c r="J1733" s="331">
        <v>36194513.990000002</v>
      </c>
      <c r="K1733" s="331">
        <v>41578100.652999997</v>
      </c>
      <c r="L1733" s="331">
        <v>203908182.86000001</v>
      </c>
      <c r="M1733" s="331">
        <v>0.01</v>
      </c>
      <c r="N1733" s="331">
        <v>0.01</v>
      </c>
      <c r="O1733" s="331">
        <v>0.01</v>
      </c>
      <c r="P1733" s="331">
        <v>1843788.83</v>
      </c>
      <c r="Q1733" s="331">
        <v>0.01</v>
      </c>
      <c r="R1733" s="331">
        <v>0.01</v>
      </c>
      <c r="S1733" s="331">
        <v>0.01</v>
      </c>
      <c r="T1733" s="331">
        <v>0.01</v>
      </c>
      <c r="U1733" s="331">
        <v>313735543.08999997</v>
      </c>
      <c r="V1733" s="229"/>
      <c r="W1733" s="229"/>
      <c r="X1733" s="229"/>
      <c r="Y1733" s="229"/>
    </row>
    <row r="1734" spans="1:25" x14ac:dyDescent="0.3">
      <c r="A1734" s="284" t="s">
        <v>234</v>
      </c>
      <c r="B1734" s="333">
        <v>43465</v>
      </c>
      <c r="C1734" s="284" t="s">
        <v>32</v>
      </c>
      <c r="D1734" s="331" t="s">
        <v>539</v>
      </c>
      <c r="F1734" s="331">
        <v>0.52000261999999997</v>
      </c>
      <c r="H1734" s="331">
        <v>17034698.66</v>
      </c>
      <c r="I1734" s="331">
        <v>715006.19</v>
      </c>
      <c r="J1734" s="331">
        <v>20110002.100000001</v>
      </c>
      <c r="K1734" s="331">
        <v>31519108.228999998</v>
      </c>
      <c r="L1734" s="331">
        <v>149769956.71000001</v>
      </c>
      <c r="P1734" s="331">
        <v>1394944.39</v>
      </c>
      <c r="S1734" s="331">
        <v>1E-3</v>
      </c>
      <c r="T1734" s="331">
        <v>1E-3</v>
      </c>
      <c r="U1734" s="331">
        <v>220543716.80000001</v>
      </c>
      <c r="V1734" s="229"/>
      <c r="W1734" s="229"/>
      <c r="X1734" s="229"/>
      <c r="Y1734" s="229"/>
    </row>
    <row r="1735" spans="1:25" x14ac:dyDescent="0.3">
      <c r="A1735" s="284" t="s">
        <v>234</v>
      </c>
      <c r="B1735" s="333">
        <v>43465</v>
      </c>
      <c r="C1735" s="284" t="s">
        <v>33</v>
      </c>
      <c r="D1735" s="331" t="s">
        <v>540</v>
      </c>
      <c r="E1735" s="331">
        <v>0.01</v>
      </c>
      <c r="F1735" s="331">
        <v>2387583.8265</v>
      </c>
      <c r="G1735" s="331">
        <v>0.01</v>
      </c>
      <c r="H1735" s="331">
        <v>8640729.3631999996</v>
      </c>
      <c r="I1735" s="331">
        <v>1432938.1087</v>
      </c>
      <c r="J1735" s="331">
        <v>16084511.890000001</v>
      </c>
      <c r="K1735" s="331">
        <v>10058992.424000001</v>
      </c>
      <c r="L1735" s="331">
        <v>54138226.149999999</v>
      </c>
      <c r="M1735" s="331">
        <v>0.01</v>
      </c>
      <c r="N1735" s="331">
        <v>0.01</v>
      </c>
      <c r="O1735" s="331">
        <v>0.01</v>
      </c>
      <c r="P1735" s="331">
        <v>448844.44</v>
      </c>
      <c r="Q1735" s="331">
        <v>0.01</v>
      </c>
      <c r="R1735" s="331">
        <v>0.01</v>
      </c>
      <c r="S1735" s="331">
        <v>8.9999999999999993E-3</v>
      </c>
      <c r="T1735" s="331">
        <v>8.9999999999999993E-3</v>
      </c>
      <c r="U1735" s="331">
        <v>93191826.290999994</v>
      </c>
      <c r="V1735" s="229"/>
      <c r="W1735" s="229"/>
      <c r="X1735" s="229"/>
      <c r="Y1735" s="229"/>
    </row>
    <row r="1736" spans="1:25" x14ac:dyDescent="0.3">
      <c r="A1736" s="284" t="s">
        <v>230</v>
      </c>
      <c r="B1736" s="333">
        <v>42735</v>
      </c>
      <c r="C1736" s="284" t="s">
        <v>139</v>
      </c>
      <c r="D1736" s="331" t="s">
        <v>138</v>
      </c>
      <c r="E1736" s="331">
        <v>0</v>
      </c>
      <c r="F1736" s="331">
        <v>0</v>
      </c>
      <c r="G1736" s="331">
        <v>0</v>
      </c>
      <c r="H1736" s="331">
        <v>0</v>
      </c>
      <c r="I1736" s="331">
        <v>0</v>
      </c>
      <c r="J1736" s="331">
        <v>0</v>
      </c>
      <c r="K1736" s="331">
        <v>0</v>
      </c>
      <c r="L1736" s="331">
        <v>0</v>
      </c>
      <c r="M1736" s="331">
        <v>0</v>
      </c>
      <c r="N1736" s="331">
        <v>0</v>
      </c>
      <c r="O1736" s="331">
        <v>0</v>
      </c>
      <c r="P1736" s="331">
        <v>0</v>
      </c>
      <c r="Q1736" s="331">
        <v>0</v>
      </c>
      <c r="R1736" s="331">
        <v>0</v>
      </c>
      <c r="S1736" s="331">
        <v>0</v>
      </c>
      <c r="T1736" s="331">
        <v>0</v>
      </c>
      <c r="U1736" s="331">
        <v>0</v>
      </c>
      <c r="V1736" s="229"/>
      <c r="W1736" s="229"/>
      <c r="X1736" s="229"/>
      <c r="Y1736" s="229"/>
    </row>
    <row r="1737" spans="1:25" x14ac:dyDescent="0.3">
      <c r="A1737" s="284" t="s">
        <v>230</v>
      </c>
      <c r="B1737" s="333">
        <v>42735</v>
      </c>
      <c r="C1737" s="284" t="s">
        <v>4</v>
      </c>
      <c r="D1737" s="331" t="s">
        <v>520</v>
      </c>
      <c r="E1737" s="331">
        <v>0</v>
      </c>
      <c r="F1737" s="331">
        <v>0</v>
      </c>
      <c r="G1737" s="331">
        <v>0</v>
      </c>
      <c r="H1737" s="331">
        <v>0</v>
      </c>
      <c r="I1737" s="331">
        <v>0</v>
      </c>
      <c r="J1737" s="331">
        <v>0</v>
      </c>
      <c r="K1737" s="331">
        <v>0</v>
      </c>
      <c r="L1737" s="331">
        <v>0</v>
      </c>
      <c r="M1737" s="331">
        <v>0</v>
      </c>
      <c r="N1737" s="331">
        <v>0</v>
      </c>
      <c r="O1737" s="331">
        <v>0</v>
      </c>
      <c r="P1737" s="331">
        <v>0</v>
      </c>
      <c r="Q1737" s="331">
        <v>0</v>
      </c>
      <c r="R1737" s="331">
        <v>0</v>
      </c>
      <c r="S1737" s="331">
        <v>0</v>
      </c>
      <c r="T1737" s="331">
        <v>0</v>
      </c>
      <c r="U1737" s="331">
        <v>0</v>
      </c>
      <c r="V1737" s="229"/>
      <c r="W1737" s="229"/>
      <c r="X1737" s="229"/>
      <c r="Y1737" s="229"/>
    </row>
    <row r="1738" spans="1:25" x14ac:dyDescent="0.3">
      <c r="A1738" s="284" t="s">
        <v>230</v>
      </c>
      <c r="B1738" s="333">
        <v>42735</v>
      </c>
      <c r="C1738" s="284" t="s">
        <v>5</v>
      </c>
      <c r="D1738" s="331" t="s">
        <v>528</v>
      </c>
      <c r="E1738" s="331">
        <v>0</v>
      </c>
      <c r="F1738" s="331">
        <v>0</v>
      </c>
      <c r="G1738" s="331">
        <v>0</v>
      </c>
      <c r="H1738" s="331">
        <v>0</v>
      </c>
      <c r="I1738" s="331">
        <v>0</v>
      </c>
      <c r="J1738" s="331">
        <v>0</v>
      </c>
      <c r="K1738" s="331">
        <v>22135816.379999999</v>
      </c>
      <c r="L1738" s="331">
        <v>0</v>
      </c>
      <c r="M1738" s="331">
        <v>0</v>
      </c>
      <c r="N1738" s="331">
        <v>0</v>
      </c>
      <c r="O1738" s="331">
        <v>0</v>
      </c>
      <c r="P1738" s="331">
        <v>0</v>
      </c>
      <c r="Q1738" s="331">
        <v>0</v>
      </c>
      <c r="R1738" s="331">
        <v>0</v>
      </c>
      <c r="S1738" s="331">
        <v>0</v>
      </c>
      <c r="T1738" s="331">
        <v>0</v>
      </c>
      <c r="U1738" s="331">
        <v>22135816.379999999</v>
      </c>
      <c r="V1738" s="229"/>
      <c r="W1738" s="229"/>
      <c r="X1738" s="229"/>
      <c r="Y1738" s="229"/>
    </row>
    <row r="1739" spans="1:25" x14ac:dyDescent="0.3">
      <c r="A1739" s="284" t="s">
        <v>230</v>
      </c>
      <c r="B1739" s="333">
        <v>42735</v>
      </c>
      <c r="C1739" s="284" t="s">
        <v>13</v>
      </c>
      <c r="D1739" s="331" t="s">
        <v>529</v>
      </c>
      <c r="E1739" s="331">
        <v>0</v>
      </c>
      <c r="F1739" s="331">
        <v>0</v>
      </c>
      <c r="G1739" s="331">
        <v>0</v>
      </c>
      <c r="H1739" s="331">
        <v>0</v>
      </c>
      <c r="I1739" s="331">
        <v>0</v>
      </c>
      <c r="J1739" s="331">
        <v>0</v>
      </c>
      <c r="K1739" s="331">
        <v>0</v>
      </c>
      <c r="L1739" s="331">
        <v>0</v>
      </c>
      <c r="M1739" s="331">
        <v>0</v>
      </c>
      <c r="N1739" s="331">
        <v>0</v>
      </c>
      <c r="O1739" s="331">
        <v>0</v>
      </c>
      <c r="P1739" s="331">
        <v>0</v>
      </c>
      <c r="Q1739" s="331">
        <v>0</v>
      </c>
      <c r="R1739" s="331">
        <v>0</v>
      </c>
      <c r="S1739" s="331">
        <v>0</v>
      </c>
      <c r="T1739" s="331">
        <v>0</v>
      </c>
      <c r="U1739" s="331">
        <v>0</v>
      </c>
      <c r="V1739" s="229"/>
      <c r="W1739" s="229"/>
      <c r="X1739" s="229"/>
      <c r="Y1739" s="229"/>
    </row>
    <row r="1740" spans="1:25" x14ac:dyDescent="0.3">
      <c r="A1740" s="284" t="s">
        <v>230</v>
      </c>
      <c r="B1740" s="333">
        <v>42735</v>
      </c>
      <c r="C1740" s="284" t="s">
        <v>14</v>
      </c>
      <c r="D1740" s="331" t="s">
        <v>530</v>
      </c>
      <c r="E1740" s="331">
        <v>0</v>
      </c>
      <c r="F1740" s="331">
        <v>0</v>
      </c>
      <c r="G1740" s="331">
        <v>0</v>
      </c>
      <c r="H1740" s="331">
        <v>0</v>
      </c>
      <c r="I1740" s="331">
        <v>0</v>
      </c>
      <c r="J1740" s="331">
        <v>0</v>
      </c>
      <c r="K1740" s="331">
        <v>22135816.379999999</v>
      </c>
      <c r="L1740" s="331">
        <v>0</v>
      </c>
      <c r="M1740" s="331">
        <v>0</v>
      </c>
      <c r="N1740" s="331">
        <v>0</v>
      </c>
      <c r="O1740" s="331">
        <v>0</v>
      </c>
      <c r="P1740" s="331">
        <v>0</v>
      </c>
      <c r="Q1740" s="331">
        <v>0</v>
      </c>
      <c r="R1740" s="331">
        <v>0</v>
      </c>
      <c r="S1740" s="331">
        <v>0</v>
      </c>
      <c r="T1740" s="331">
        <v>0</v>
      </c>
      <c r="U1740" s="331">
        <v>22135816.379999999</v>
      </c>
      <c r="V1740" s="229"/>
      <c r="W1740" s="229"/>
      <c r="X1740" s="229"/>
      <c r="Y1740" s="229"/>
    </row>
    <row r="1741" spans="1:25" x14ac:dyDescent="0.3">
      <c r="A1741" s="284" t="s">
        <v>230</v>
      </c>
      <c r="B1741" s="333">
        <v>42735</v>
      </c>
      <c r="C1741" s="284" t="s">
        <v>15</v>
      </c>
      <c r="D1741" s="331" t="s">
        <v>531</v>
      </c>
      <c r="E1741" s="331">
        <v>0</v>
      </c>
      <c r="F1741" s="331">
        <v>0</v>
      </c>
      <c r="G1741" s="331">
        <v>0</v>
      </c>
      <c r="H1741" s="331">
        <v>0</v>
      </c>
      <c r="I1741" s="331">
        <v>0</v>
      </c>
      <c r="J1741" s="331">
        <v>0</v>
      </c>
      <c r="K1741" s="331">
        <v>64583071.170000002</v>
      </c>
      <c r="L1741" s="331">
        <v>0</v>
      </c>
      <c r="M1741" s="331">
        <v>0</v>
      </c>
      <c r="N1741" s="331">
        <v>0</v>
      </c>
      <c r="O1741" s="331">
        <v>0</v>
      </c>
      <c r="P1741" s="331">
        <v>0</v>
      </c>
      <c r="Q1741" s="331">
        <v>0</v>
      </c>
      <c r="R1741" s="331">
        <v>0</v>
      </c>
      <c r="S1741" s="331">
        <v>0</v>
      </c>
      <c r="T1741" s="331">
        <v>0</v>
      </c>
      <c r="U1741" s="331">
        <v>64583071.170000002</v>
      </c>
      <c r="V1741" s="229"/>
      <c r="W1741" s="229"/>
      <c r="X1741" s="229"/>
      <c r="Y1741" s="229"/>
    </row>
    <row r="1742" spans="1:25" x14ac:dyDescent="0.3">
      <c r="A1742" s="284" t="s">
        <v>230</v>
      </c>
      <c r="B1742" s="333">
        <v>42735</v>
      </c>
      <c r="C1742" s="284" t="s">
        <v>23</v>
      </c>
      <c r="D1742" s="331" t="s">
        <v>532</v>
      </c>
      <c r="E1742" s="331">
        <v>0</v>
      </c>
      <c r="F1742" s="331">
        <v>0</v>
      </c>
      <c r="G1742" s="331">
        <v>0</v>
      </c>
      <c r="H1742" s="331">
        <v>0</v>
      </c>
      <c r="I1742" s="331">
        <v>0</v>
      </c>
      <c r="J1742" s="331">
        <v>0</v>
      </c>
      <c r="K1742" s="331">
        <v>60779568.450000003</v>
      </c>
      <c r="L1742" s="331">
        <v>0</v>
      </c>
      <c r="M1742" s="331">
        <v>0</v>
      </c>
      <c r="N1742" s="331">
        <v>0</v>
      </c>
      <c r="O1742" s="331">
        <v>0</v>
      </c>
      <c r="P1742" s="331">
        <v>0</v>
      </c>
      <c r="Q1742" s="331">
        <v>0</v>
      </c>
      <c r="R1742" s="331">
        <v>0</v>
      </c>
      <c r="S1742" s="331">
        <v>0</v>
      </c>
      <c r="T1742" s="331">
        <v>0</v>
      </c>
      <c r="U1742" s="331">
        <v>60779568.450000003</v>
      </c>
      <c r="V1742" s="229"/>
      <c r="W1742" s="229"/>
      <c r="X1742" s="229"/>
      <c r="Y1742" s="229"/>
    </row>
    <row r="1743" spans="1:25" x14ac:dyDescent="0.3">
      <c r="A1743" s="284" t="s">
        <v>230</v>
      </c>
      <c r="B1743" s="333">
        <v>42735</v>
      </c>
      <c r="C1743" s="284" t="s">
        <v>24</v>
      </c>
      <c r="D1743" s="331" t="s">
        <v>533</v>
      </c>
      <c r="E1743" s="331">
        <v>0</v>
      </c>
      <c r="F1743" s="331">
        <v>0</v>
      </c>
      <c r="G1743" s="331">
        <v>0</v>
      </c>
      <c r="H1743" s="331">
        <v>0</v>
      </c>
      <c r="I1743" s="331">
        <v>0</v>
      </c>
      <c r="J1743" s="331">
        <v>0</v>
      </c>
      <c r="K1743" s="331">
        <v>3803502.72</v>
      </c>
      <c r="L1743" s="331">
        <v>0</v>
      </c>
      <c r="M1743" s="331">
        <v>0</v>
      </c>
      <c r="N1743" s="331">
        <v>0</v>
      </c>
      <c r="O1743" s="331">
        <v>0</v>
      </c>
      <c r="P1743" s="331">
        <v>0</v>
      </c>
      <c r="Q1743" s="331">
        <v>0</v>
      </c>
      <c r="R1743" s="331">
        <v>0</v>
      </c>
      <c r="S1743" s="331">
        <v>0</v>
      </c>
      <c r="T1743" s="331">
        <v>0</v>
      </c>
      <c r="U1743" s="331">
        <v>3803502.72</v>
      </c>
      <c r="V1743" s="229"/>
      <c r="W1743" s="229"/>
      <c r="X1743" s="229"/>
      <c r="Y1743" s="229"/>
    </row>
    <row r="1744" spans="1:25" x14ac:dyDescent="0.3">
      <c r="A1744" s="284" t="s">
        <v>230</v>
      </c>
      <c r="B1744" s="333">
        <v>42735</v>
      </c>
      <c r="C1744" s="284" t="s">
        <v>25</v>
      </c>
      <c r="D1744" s="331" t="s">
        <v>534</v>
      </c>
      <c r="E1744" s="331">
        <v>0</v>
      </c>
      <c r="F1744" s="331">
        <v>0</v>
      </c>
      <c r="G1744" s="331">
        <v>0</v>
      </c>
      <c r="H1744" s="331">
        <v>0</v>
      </c>
      <c r="I1744" s="331">
        <v>0</v>
      </c>
      <c r="J1744" s="331">
        <v>0</v>
      </c>
      <c r="K1744" s="331">
        <v>86718887.549999997</v>
      </c>
      <c r="L1744" s="331">
        <v>0</v>
      </c>
      <c r="M1744" s="331">
        <v>0</v>
      </c>
      <c r="N1744" s="331">
        <v>0</v>
      </c>
      <c r="O1744" s="331">
        <v>0</v>
      </c>
      <c r="P1744" s="331">
        <v>0</v>
      </c>
      <c r="Q1744" s="331">
        <v>0</v>
      </c>
      <c r="R1744" s="331">
        <v>0</v>
      </c>
      <c r="S1744" s="331">
        <v>0</v>
      </c>
      <c r="T1744" s="331">
        <v>0</v>
      </c>
      <c r="U1744" s="331">
        <v>86718887.549999997</v>
      </c>
      <c r="V1744" s="229"/>
      <c r="W1744" s="229"/>
      <c r="X1744" s="229"/>
      <c r="Y1744" s="229"/>
    </row>
    <row r="1745" spans="1:25" x14ac:dyDescent="0.3">
      <c r="A1745" s="284" t="s">
        <v>230</v>
      </c>
      <c r="B1745" s="333">
        <v>42735</v>
      </c>
      <c r="C1745" s="284" t="s">
        <v>26</v>
      </c>
      <c r="D1745" s="331" t="s">
        <v>535</v>
      </c>
      <c r="E1745" s="331">
        <v>0</v>
      </c>
      <c r="F1745" s="331">
        <v>0</v>
      </c>
      <c r="G1745" s="331">
        <v>0</v>
      </c>
      <c r="H1745" s="331">
        <v>0</v>
      </c>
      <c r="I1745" s="331">
        <v>0</v>
      </c>
      <c r="J1745" s="331">
        <v>0</v>
      </c>
      <c r="K1745" s="331">
        <v>25939319.100000001</v>
      </c>
      <c r="L1745" s="331">
        <v>0</v>
      </c>
      <c r="M1745" s="331">
        <v>0</v>
      </c>
      <c r="N1745" s="331">
        <v>0</v>
      </c>
      <c r="O1745" s="331">
        <v>0</v>
      </c>
      <c r="P1745" s="331">
        <v>0</v>
      </c>
      <c r="Q1745" s="331">
        <v>0</v>
      </c>
      <c r="R1745" s="331">
        <v>0</v>
      </c>
      <c r="S1745" s="331">
        <v>0</v>
      </c>
      <c r="T1745" s="331">
        <v>0</v>
      </c>
      <c r="U1745" s="331">
        <v>25939319.100000001</v>
      </c>
      <c r="V1745" s="229"/>
      <c r="W1745" s="229"/>
      <c r="X1745" s="229"/>
      <c r="Y1745" s="229"/>
    </row>
    <row r="1746" spans="1:25" x14ac:dyDescent="0.3">
      <c r="A1746" s="284" t="s">
        <v>230</v>
      </c>
      <c r="B1746" s="333">
        <v>42735</v>
      </c>
      <c r="C1746" s="284" t="s">
        <v>27</v>
      </c>
      <c r="D1746" s="331" t="s">
        <v>536</v>
      </c>
      <c r="E1746" s="331">
        <v>0</v>
      </c>
      <c r="F1746" s="331">
        <v>0</v>
      </c>
      <c r="G1746" s="331">
        <v>0</v>
      </c>
      <c r="H1746" s="331">
        <v>0</v>
      </c>
      <c r="I1746" s="331">
        <v>0</v>
      </c>
      <c r="J1746" s="331">
        <v>0</v>
      </c>
      <c r="K1746" s="331">
        <v>2337924.0104</v>
      </c>
      <c r="L1746" s="331">
        <v>0</v>
      </c>
      <c r="M1746" s="331">
        <v>0</v>
      </c>
      <c r="N1746" s="331">
        <v>0</v>
      </c>
      <c r="O1746" s="331">
        <v>0</v>
      </c>
      <c r="P1746" s="331">
        <v>0</v>
      </c>
      <c r="Q1746" s="331">
        <v>0</v>
      </c>
      <c r="R1746" s="331">
        <v>0</v>
      </c>
      <c r="S1746" s="331">
        <v>0</v>
      </c>
      <c r="T1746" s="331">
        <v>0</v>
      </c>
      <c r="U1746" s="331">
        <v>2337924.0104</v>
      </c>
      <c r="V1746" s="229"/>
      <c r="W1746" s="229"/>
      <c r="X1746" s="229"/>
      <c r="Y1746" s="229"/>
    </row>
    <row r="1747" spans="1:25" x14ac:dyDescent="0.3">
      <c r="A1747" s="284" t="s">
        <v>230</v>
      </c>
      <c r="B1747" s="333">
        <v>42735</v>
      </c>
      <c r="C1747" s="284" t="s">
        <v>28</v>
      </c>
      <c r="D1747" s="331" t="s">
        <v>537</v>
      </c>
      <c r="E1747" s="331">
        <v>0</v>
      </c>
      <c r="F1747" s="331">
        <v>0</v>
      </c>
      <c r="G1747" s="331">
        <v>0</v>
      </c>
      <c r="H1747" s="331">
        <v>0</v>
      </c>
      <c r="I1747" s="331">
        <v>0</v>
      </c>
      <c r="J1747" s="331">
        <v>0</v>
      </c>
      <c r="K1747" s="331">
        <v>0</v>
      </c>
      <c r="L1747" s="331">
        <v>0</v>
      </c>
      <c r="M1747" s="331">
        <v>0</v>
      </c>
      <c r="N1747" s="331">
        <v>0</v>
      </c>
      <c r="O1747" s="331">
        <v>0</v>
      </c>
      <c r="P1747" s="331">
        <v>0</v>
      </c>
      <c r="Q1747" s="331">
        <v>0</v>
      </c>
      <c r="R1747" s="331">
        <v>0</v>
      </c>
      <c r="S1747" s="331">
        <v>0</v>
      </c>
      <c r="T1747" s="331">
        <v>0</v>
      </c>
      <c r="U1747" s="331">
        <v>0</v>
      </c>
      <c r="V1747" s="229"/>
      <c r="W1747" s="229"/>
      <c r="X1747" s="229"/>
      <c r="Y1747" s="229"/>
    </row>
    <row r="1748" spans="1:25" x14ac:dyDescent="0.3">
      <c r="A1748" s="284" t="s">
        <v>230</v>
      </c>
      <c r="B1748" s="333">
        <v>42735</v>
      </c>
      <c r="C1748" s="284" t="s">
        <v>29</v>
      </c>
      <c r="D1748" s="331" t="s">
        <v>526</v>
      </c>
      <c r="E1748" s="331">
        <v>0</v>
      </c>
      <c r="F1748" s="331">
        <v>0</v>
      </c>
      <c r="G1748" s="331">
        <v>0</v>
      </c>
      <c r="H1748" s="331">
        <v>0</v>
      </c>
      <c r="I1748" s="331">
        <v>0</v>
      </c>
      <c r="J1748" s="331">
        <v>0</v>
      </c>
      <c r="K1748" s="331">
        <v>0</v>
      </c>
      <c r="L1748" s="331">
        <v>0</v>
      </c>
      <c r="M1748" s="331">
        <v>0</v>
      </c>
      <c r="N1748" s="331">
        <v>0</v>
      </c>
      <c r="O1748" s="331">
        <v>0</v>
      </c>
      <c r="P1748" s="331">
        <v>0</v>
      </c>
      <c r="Q1748" s="331">
        <v>0</v>
      </c>
      <c r="R1748" s="331">
        <v>0</v>
      </c>
      <c r="S1748" s="331">
        <v>0</v>
      </c>
      <c r="T1748" s="331">
        <v>0</v>
      </c>
      <c r="U1748" s="331">
        <v>0</v>
      </c>
      <c r="V1748" s="229"/>
      <c r="W1748" s="229"/>
      <c r="X1748" s="229"/>
      <c r="Y1748" s="229"/>
    </row>
    <row r="1749" spans="1:25" x14ac:dyDescent="0.3">
      <c r="A1749" s="284" t="s">
        <v>230</v>
      </c>
      <c r="B1749" s="333">
        <v>42735</v>
      </c>
      <c r="C1749" s="284" t="s">
        <v>30</v>
      </c>
      <c r="D1749" s="331" t="s">
        <v>527</v>
      </c>
      <c r="E1749" s="331">
        <v>0</v>
      </c>
      <c r="F1749" s="331">
        <v>0</v>
      </c>
      <c r="G1749" s="331">
        <v>0</v>
      </c>
      <c r="H1749" s="331">
        <v>0</v>
      </c>
      <c r="I1749" s="331">
        <v>0</v>
      </c>
      <c r="J1749" s="331">
        <v>0</v>
      </c>
      <c r="K1749" s="331">
        <v>0</v>
      </c>
      <c r="L1749" s="331">
        <v>0</v>
      </c>
      <c r="M1749" s="331">
        <v>0</v>
      </c>
      <c r="N1749" s="331">
        <v>0</v>
      </c>
      <c r="O1749" s="331">
        <v>0</v>
      </c>
      <c r="P1749" s="331">
        <v>0</v>
      </c>
      <c r="Q1749" s="331">
        <v>0</v>
      </c>
      <c r="R1749" s="331">
        <v>0</v>
      </c>
      <c r="S1749" s="331">
        <v>0</v>
      </c>
      <c r="T1749" s="331">
        <v>0</v>
      </c>
      <c r="U1749" s="331">
        <v>0</v>
      </c>
      <c r="V1749" s="229"/>
      <c r="W1749" s="229"/>
      <c r="X1749" s="229"/>
      <c r="Y1749" s="229"/>
    </row>
    <row r="1750" spans="1:25" x14ac:dyDescent="0.3">
      <c r="A1750" s="284" t="s">
        <v>230</v>
      </c>
      <c r="B1750" s="333">
        <v>42735</v>
      </c>
      <c r="C1750" s="284" t="s">
        <v>31</v>
      </c>
      <c r="D1750" s="331" t="s">
        <v>538</v>
      </c>
      <c r="E1750" s="331">
        <v>0</v>
      </c>
      <c r="F1750" s="331">
        <v>0</v>
      </c>
      <c r="G1750" s="331">
        <v>0</v>
      </c>
      <c r="H1750" s="331">
        <v>0</v>
      </c>
      <c r="I1750" s="331">
        <v>0</v>
      </c>
      <c r="J1750" s="331">
        <v>0</v>
      </c>
      <c r="K1750" s="331">
        <v>89056811.560000002</v>
      </c>
      <c r="L1750" s="331">
        <v>0</v>
      </c>
      <c r="M1750" s="331">
        <v>0</v>
      </c>
      <c r="N1750" s="331">
        <v>0</v>
      </c>
      <c r="O1750" s="331">
        <v>0</v>
      </c>
      <c r="P1750" s="331">
        <v>0</v>
      </c>
      <c r="Q1750" s="331">
        <v>0</v>
      </c>
      <c r="R1750" s="331">
        <v>0</v>
      </c>
      <c r="S1750" s="331">
        <v>0</v>
      </c>
      <c r="T1750" s="331">
        <v>0</v>
      </c>
      <c r="U1750" s="331">
        <v>89056811.560000002</v>
      </c>
      <c r="V1750" s="229"/>
      <c r="W1750" s="229"/>
      <c r="X1750" s="229"/>
      <c r="Y1750" s="229"/>
    </row>
    <row r="1751" spans="1:25" x14ac:dyDescent="0.3">
      <c r="A1751" s="284" t="s">
        <v>230</v>
      </c>
      <c r="B1751" s="333">
        <v>42735</v>
      </c>
      <c r="C1751" s="284" t="s">
        <v>32</v>
      </c>
      <c r="D1751" s="331" t="s">
        <v>539</v>
      </c>
      <c r="E1751" s="331">
        <v>0</v>
      </c>
      <c r="F1751" s="331">
        <v>0</v>
      </c>
      <c r="G1751" s="331">
        <v>0</v>
      </c>
      <c r="H1751" s="331">
        <v>0</v>
      </c>
      <c r="I1751" s="331">
        <v>0</v>
      </c>
      <c r="J1751" s="331">
        <v>0</v>
      </c>
      <c r="K1751" s="331">
        <v>60779568.450000003</v>
      </c>
      <c r="L1751" s="331">
        <v>0</v>
      </c>
      <c r="M1751" s="331">
        <v>0</v>
      </c>
      <c r="N1751" s="331">
        <v>0</v>
      </c>
      <c r="O1751" s="331">
        <v>0</v>
      </c>
      <c r="P1751" s="331">
        <v>0</v>
      </c>
      <c r="Q1751" s="331">
        <v>0</v>
      </c>
      <c r="R1751" s="331">
        <v>0</v>
      </c>
      <c r="S1751" s="331">
        <v>0</v>
      </c>
      <c r="T1751" s="331">
        <v>0</v>
      </c>
      <c r="U1751" s="331">
        <v>60779568.450000003</v>
      </c>
      <c r="V1751" s="229"/>
      <c r="W1751" s="229"/>
      <c r="X1751" s="229"/>
      <c r="Y1751" s="229"/>
    </row>
    <row r="1752" spans="1:25" x14ac:dyDescent="0.3">
      <c r="A1752" s="284" t="s">
        <v>230</v>
      </c>
      <c r="B1752" s="333">
        <v>42735</v>
      </c>
      <c r="C1752" s="284" t="s">
        <v>33</v>
      </c>
      <c r="D1752" s="331" t="s">
        <v>540</v>
      </c>
      <c r="E1752" s="331">
        <v>0</v>
      </c>
      <c r="F1752" s="331">
        <v>0</v>
      </c>
      <c r="G1752" s="331">
        <v>0</v>
      </c>
      <c r="H1752" s="331">
        <v>0</v>
      </c>
      <c r="I1752" s="331">
        <v>0</v>
      </c>
      <c r="J1752" s="331">
        <v>0</v>
      </c>
      <c r="K1752" s="331">
        <v>28277243.109999999</v>
      </c>
      <c r="L1752" s="331">
        <v>0</v>
      </c>
      <c r="M1752" s="331">
        <v>0</v>
      </c>
      <c r="N1752" s="331">
        <v>0</v>
      </c>
      <c r="O1752" s="331">
        <v>0</v>
      </c>
      <c r="P1752" s="331">
        <v>0</v>
      </c>
      <c r="Q1752" s="331">
        <v>0</v>
      </c>
      <c r="R1752" s="331">
        <v>0</v>
      </c>
      <c r="S1752" s="331">
        <v>0</v>
      </c>
      <c r="T1752" s="331">
        <v>0</v>
      </c>
      <c r="U1752" s="331">
        <v>28277243.109999999</v>
      </c>
      <c r="V1752" s="229"/>
      <c r="W1752" s="229"/>
      <c r="X1752" s="229"/>
      <c r="Y1752" s="229"/>
    </row>
    <row r="1753" spans="1:25" x14ac:dyDescent="0.3">
      <c r="A1753" s="284" t="s">
        <v>230</v>
      </c>
      <c r="B1753" s="333">
        <v>43100</v>
      </c>
      <c r="C1753" s="284" t="s">
        <v>139</v>
      </c>
      <c r="D1753" s="331" t="s">
        <v>138</v>
      </c>
      <c r="E1753" s="331">
        <v>0</v>
      </c>
      <c r="F1753" s="331">
        <v>0</v>
      </c>
      <c r="G1753" s="331">
        <v>0</v>
      </c>
      <c r="H1753" s="331">
        <v>0</v>
      </c>
      <c r="I1753" s="331">
        <v>0</v>
      </c>
      <c r="J1753" s="331">
        <v>0</v>
      </c>
      <c r="K1753" s="331">
        <v>0</v>
      </c>
      <c r="L1753" s="331">
        <v>0</v>
      </c>
      <c r="M1753" s="331">
        <v>0</v>
      </c>
      <c r="N1753" s="331">
        <v>0</v>
      </c>
      <c r="O1753" s="331">
        <v>0</v>
      </c>
      <c r="P1753" s="331">
        <v>0</v>
      </c>
      <c r="Q1753" s="331">
        <v>0</v>
      </c>
      <c r="R1753" s="331">
        <v>0</v>
      </c>
      <c r="S1753" s="331">
        <v>0</v>
      </c>
      <c r="T1753" s="331">
        <v>0</v>
      </c>
      <c r="U1753" s="331">
        <v>0</v>
      </c>
      <c r="V1753" s="229"/>
      <c r="W1753" s="229"/>
      <c r="X1753" s="229"/>
      <c r="Y1753" s="229"/>
    </row>
    <row r="1754" spans="1:25" x14ac:dyDescent="0.3">
      <c r="A1754" s="284" t="s">
        <v>230</v>
      </c>
      <c r="B1754" s="333">
        <v>43100</v>
      </c>
      <c r="C1754" s="284" t="s">
        <v>4</v>
      </c>
      <c r="D1754" s="331" t="s">
        <v>520</v>
      </c>
      <c r="E1754" s="331">
        <v>0</v>
      </c>
      <c r="F1754" s="331">
        <v>0</v>
      </c>
      <c r="G1754" s="331">
        <v>0</v>
      </c>
      <c r="H1754" s="331">
        <v>0</v>
      </c>
      <c r="I1754" s="331">
        <v>0</v>
      </c>
      <c r="J1754" s="331">
        <v>0</v>
      </c>
      <c r="K1754" s="331">
        <v>0</v>
      </c>
      <c r="L1754" s="331">
        <v>0</v>
      </c>
      <c r="M1754" s="331">
        <v>0</v>
      </c>
      <c r="N1754" s="331">
        <v>0</v>
      </c>
      <c r="O1754" s="331">
        <v>0</v>
      </c>
      <c r="P1754" s="331">
        <v>0</v>
      </c>
      <c r="Q1754" s="331">
        <v>0</v>
      </c>
      <c r="R1754" s="331">
        <v>0</v>
      </c>
      <c r="S1754" s="331">
        <v>0</v>
      </c>
      <c r="T1754" s="331">
        <v>0</v>
      </c>
      <c r="U1754" s="331">
        <v>0</v>
      </c>
      <c r="V1754" s="229"/>
      <c r="W1754" s="229"/>
      <c r="X1754" s="229"/>
      <c r="Y1754" s="229"/>
    </row>
    <row r="1755" spans="1:25" x14ac:dyDescent="0.3">
      <c r="A1755" s="284" t="s">
        <v>230</v>
      </c>
      <c r="B1755" s="333">
        <v>43100</v>
      </c>
      <c r="C1755" s="284" t="s">
        <v>5</v>
      </c>
      <c r="D1755" s="331" t="s">
        <v>528</v>
      </c>
      <c r="E1755" s="331">
        <v>0</v>
      </c>
      <c r="F1755" s="331">
        <v>0</v>
      </c>
      <c r="G1755" s="331">
        <v>0</v>
      </c>
      <c r="H1755" s="331">
        <v>0</v>
      </c>
      <c r="I1755" s="331">
        <v>0</v>
      </c>
      <c r="J1755" s="331">
        <v>0</v>
      </c>
      <c r="K1755" s="331">
        <v>6886235.71</v>
      </c>
      <c r="L1755" s="331">
        <v>0</v>
      </c>
      <c r="M1755" s="331">
        <v>0</v>
      </c>
      <c r="N1755" s="331">
        <v>0</v>
      </c>
      <c r="O1755" s="331">
        <v>0</v>
      </c>
      <c r="P1755" s="331">
        <v>0</v>
      </c>
      <c r="Q1755" s="331">
        <v>0</v>
      </c>
      <c r="R1755" s="331">
        <v>0</v>
      </c>
      <c r="S1755" s="331">
        <v>0</v>
      </c>
      <c r="T1755" s="331">
        <v>0</v>
      </c>
      <c r="U1755" s="331">
        <v>6886235.71</v>
      </c>
      <c r="V1755" s="229"/>
      <c r="W1755" s="229"/>
      <c r="X1755" s="229"/>
      <c r="Y1755" s="229"/>
    </row>
    <row r="1756" spans="1:25" x14ac:dyDescent="0.3">
      <c r="A1756" s="284" t="s">
        <v>230</v>
      </c>
      <c r="B1756" s="333">
        <v>43100</v>
      </c>
      <c r="C1756" s="284" t="s">
        <v>13</v>
      </c>
      <c r="D1756" s="331" t="s">
        <v>529</v>
      </c>
      <c r="E1756" s="331">
        <v>0</v>
      </c>
      <c r="F1756" s="331">
        <v>0</v>
      </c>
      <c r="G1756" s="331">
        <v>0</v>
      </c>
      <c r="H1756" s="331">
        <v>0</v>
      </c>
      <c r="I1756" s="331">
        <v>0</v>
      </c>
      <c r="J1756" s="331">
        <v>0</v>
      </c>
      <c r="K1756" s="331">
        <v>-10036423.91</v>
      </c>
      <c r="L1756" s="331">
        <v>0</v>
      </c>
      <c r="M1756" s="331">
        <v>0</v>
      </c>
      <c r="N1756" s="331">
        <v>0</v>
      </c>
      <c r="O1756" s="331">
        <v>0</v>
      </c>
      <c r="P1756" s="331">
        <v>0</v>
      </c>
      <c r="Q1756" s="331">
        <v>0</v>
      </c>
      <c r="R1756" s="331">
        <v>0</v>
      </c>
      <c r="S1756" s="331">
        <v>0</v>
      </c>
      <c r="T1756" s="331">
        <v>0</v>
      </c>
      <c r="U1756" s="331">
        <v>-10036423.91</v>
      </c>
      <c r="V1756" s="229"/>
      <c r="W1756" s="229"/>
      <c r="X1756" s="229"/>
      <c r="Y1756" s="229"/>
    </row>
    <row r="1757" spans="1:25" x14ac:dyDescent="0.3">
      <c r="A1757" s="284" t="s">
        <v>230</v>
      </c>
      <c r="B1757" s="333">
        <v>43100</v>
      </c>
      <c r="C1757" s="284" t="s">
        <v>14</v>
      </c>
      <c r="D1757" s="331" t="s">
        <v>530</v>
      </c>
      <c r="E1757" s="331">
        <v>0</v>
      </c>
      <c r="F1757" s="331">
        <v>0</v>
      </c>
      <c r="G1757" s="331">
        <v>0</v>
      </c>
      <c r="H1757" s="331">
        <v>0</v>
      </c>
      <c r="I1757" s="331">
        <v>0</v>
      </c>
      <c r="J1757" s="331">
        <v>0</v>
      </c>
      <c r="K1757" s="331">
        <v>16922659.620000001</v>
      </c>
      <c r="L1757" s="331">
        <v>0</v>
      </c>
      <c r="M1757" s="331">
        <v>0</v>
      </c>
      <c r="N1757" s="331">
        <v>0</v>
      </c>
      <c r="O1757" s="331">
        <v>0</v>
      </c>
      <c r="P1757" s="331">
        <v>0</v>
      </c>
      <c r="Q1757" s="331">
        <v>0</v>
      </c>
      <c r="R1757" s="331">
        <v>0</v>
      </c>
      <c r="S1757" s="331">
        <v>0</v>
      </c>
      <c r="T1757" s="331">
        <v>0</v>
      </c>
      <c r="U1757" s="331">
        <v>16922659.620000001</v>
      </c>
      <c r="V1757" s="229"/>
      <c r="W1757" s="229"/>
      <c r="X1757" s="229"/>
      <c r="Y1757" s="229"/>
    </row>
    <row r="1758" spans="1:25" x14ac:dyDescent="0.3">
      <c r="A1758" s="284" t="s">
        <v>230</v>
      </c>
      <c r="B1758" s="333">
        <v>43100</v>
      </c>
      <c r="C1758" s="284" t="s">
        <v>15</v>
      </c>
      <c r="D1758" s="331" t="s">
        <v>531</v>
      </c>
      <c r="E1758" s="331">
        <v>0</v>
      </c>
      <c r="F1758" s="331">
        <v>0</v>
      </c>
      <c r="G1758" s="331">
        <v>0</v>
      </c>
      <c r="H1758" s="331">
        <v>0</v>
      </c>
      <c r="I1758" s="331">
        <v>0</v>
      </c>
      <c r="J1758" s="331">
        <v>0</v>
      </c>
      <c r="K1758" s="331">
        <v>19933565.48</v>
      </c>
      <c r="L1758" s="331">
        <v>0</v>
      </c>
      <c r="M1758" s="331">
        <v>0</v>
      </c>
      <c r="N1758" s="331">
        <v>0</v>
      </c>
      <c r="O1758" s="331">
        <v>0</v>
      </c>
      <c r="P1758" s="331">
        <v>0</v>
      </c>
      <c r="Q1758" s="331">
        <v>0</v>
      </c>
      <c r="R1758" s="331">
        <v>0</v>
      </c>
      <c r="S1758" s="331">
        <v>0</v>
      </c>
      <c r="T1758" s="331">
        <v>0</v>
      </c>
      <c r="U1758" s="331">
        <v>19933565.48</v>
      </c>
      <c r="V1758" s="229"/>
      <c r="W1758" s="229"/>
      <c r="X1758" s="229"/>
      <c r="Y1758" s="229"/>
    </row>
    <row r="1759" spans="1:25" x14ac:dyDescent="0.3">
      <c r="A1759" s="284" t="s">
        <v>230</v>
      </c>
      <c r="B1759" s="333">
        <v>43100</v>
      </c>
      <c r="C1759" s="284" t="s">
        <v>23</v>
      </c>
      <c r="D1759" s="331" t="s">
        <v>532</v>
      </c>
      <c r="E1759" s="331">
        <v>0</v>
      </c>
      <c r="F1759" s="331">
        <v>0</v>
      </c>
      <c r="G1759" s="331">
        <v>0</v>
      </c>
      <c r="H1759" s="331">
        <v>0</v>
      </c>
      <c r="I1759" s="331">
        <v>0</v>
      </c>
      <c r="J1759" s="331">
        <v>0</v>
      </c>
      <c r="K1759" s="331">
        <v>14916062.82</v>
      </c>
      <c r="L1759" s="331">
        <v>0</v>
      </c>
      <c r="M1759" s="331">
        <v>0</v>
      </c>
      <c r="N1759" s="331">
        <v>0</v>
      </c>
      <c r="O1759" s="331">
        <v>0</v>
      </c>
      <c r="P1759" s="331">
        <v>0</v>
      </c>
      <c r="Q1759" s="331">
        <v>0</v>
      </c>
      <c r="R1759" s="331">
        <v>0</v>
      </c>
      <c r="S1759" s="331">
        <v>0</v>
      </c>
      <c r="T1759" s="331">
        <v>0</v>
      </c>
      <c r="U1759" s="331">
        <v>14916062.82</v>
      </c>
      <c r="V1759" s="229"/>
      <c r="W1759" s="229"/>
      <c r="X1759" s="229"/>
      <c r="Y1759" s="229"/>
    </row>
    <row r="1760" spans="1:25" x14ac:dyDescent="0.3">
      <c r="A1760" s="284" t="s">
        <v>230</v>
      </c>
      <c r="B1760" s="333">
        <v>43100</v>
      </c>
      <c r="C1760" s="284" t="s">
        <v>24</v>
      </c>
      <c r="D1760" s="331" t="s">
        <v>533</v>
      </c>
      <c r="E1760" s="331">
        <v>0</v>
      </c>
      <c r="F1760" s="331">
        <v>0</v>
      </c>
      <c r="G1760" s="331">
        <v>0</v>
      </c>
      <c r="H1760" s="331">
        <v>0</v>
      </c>
      <c r="I1760" s="331">
        <v>0</v>
      </c>
      <c r="J1760" s="331">
        <v>0</v>
      </c>
      <c r="K1760" s="331">
        <v>5017502.66</v>
      </c>
      <c r="L1760" s="331">
        <v>0</v>
      </c>
      <c r="M1760" s="331">
        <v>0</v>
      </c>
      <c r="N1760" s="331">
        <v>0</v>
      </c>
      <c r="O1760" s="331">
        <v>0</v>
      </c>
      <c r="P1760" s="331">
        <v>0</v>
      </c>
      <c r="Q1760" s="331">
        <v>0</v>
      </c>
      <c r="R1760" s="331">
        <v>0</v>
      </c>
      <c r="S1760" s="331">
        <v>0</v>
      </c>
      <c r="T1760" s="331">
        <v>0</v>
      </c>
      <c r="U1760" s="331">
        <v>5017502.66</v>
      </c>
      <c r="V1760" s="229"/>
      <c r="W1760" s="229"/>
      <c r="X1760" s="229"/>
      <c r="Y1760" s="229"/>
    </row>
    <row r="1761" spans="1:25" x14ac:dyDescent="0.3">
      <c r="A1761" s="284" t="s">
        <v>230</v>
      </c>
      <c r="B1761" s="333">
        <v>43100</v>
      </c>
      <c r="C1761" s="284" t="s">
        <v>25</v>
      </c>
      <c r="D1761" s="331" t="s">
        <v>534</v>
      </c>
      <c r="E1761" s="331">
        <v>0</v>
      </c>
      <c r="F1761" s="331">
        <v>0</v>
      </c>
      <c r="G1761" s="331">
        <v>0</v>
      </c>
      <c r="H1761" s="331">
        <v>0</v>
      </c>
      <c r="I1761" s="331">
        <v>0</v>
      </c>
      <c r="J1761" s="331">
        <v>0</v>
      </c>
      <c r="K1761" s="331">
        <v>26819801.190000001</v>
      </c>
      <c r="L1761" s="331">
        <v>0</v>
      </c>
      <c r="M1761" s="331">
        <v>0</v>
      </c>
      <c r="N1761" s="331">
        <v>0</v>
      </c>
      <c r="O1761" s="331">
        <v>0</v>
      </c>
      <c r="P1761" s="331">
        <v>0</v>
      </c>
      <c r="Q1761" s="331">
        <v>0</v>
      </c>
      <c r="R1761" s="331">
        <v>0</v>
      </c>
      <c r="S1761" s="331">
        <v>0</v>
      </c>
      <c r="T1761" s="331">
        <v>0</v>
      </c>
      <c r="U1761" s="331">
        <v>26819801.190000001</v>
      </c>
      <c r="V1761" s="229"/>
      <c r="W1761" s="229"/>
      <c r="X1761" s="229"/>
      <c r="Y1761" s="229"/>
    </row>
    <row r="1762" spans="1:25" x14ac:dyDescent="0.3">
      <c r="A1762" s="284" t="s">
        <v>230</v>
      </c>
      <c r="B1762" s="333">
        <v>43100</v>
      </c>
      <c r="C1762" s="284" t="s">
        <v>26</v>
      </c>
      <c r="D1762" s="331" t="s">
        <v>535</v>
      </c>
      <c r="E1762" s="331">
        <v>0</v>
      </c>
      <c r="F1762" s="331">
        <v>0</v>
      </c>
      <c r="G1762" s="331">
        <v>0</v>
      </c>
      <c r="H1762" s="331">
        <v>0</v>
      </c>
      <c r="I1762" s="331">
        <v>0</v>
      </c>
      <c r="J1762" s="331">
        <v>0</v>
      </c>
      <c r="K1762" s="331">
        <v>21940162.280000001</v>
      </c>
      <c r="L1762" s="331">
        <v>0</v>
      </c>
      <c r="M1762" s="331">
        <v>0</v>
      </c>
      <c r="N1762" s="331">
        <v>0</v>
      </c>
      <c r="O1762" s="331">
        <v>0</v>
      </c>
      <c r="P1762" s="331">
        <v>0</v>
      </c>
      <c r="Q1762" s="331">
        <v>0</v>
      </c>
      <c r="R1762" s="331">
        <v>0</v>
      </c>
      <c r="S1762" s="331">
        <v>0</v>
      </c>
      <c r="T1762" s="331">
        <v>0</v>
      </c>
      <c r="U1762" s="331">
        <v>21940162.280000001</v>
      </c>
      <c r="V1762" s="229"/>
      <c r="W1762" s="229"/>
      <c r="X1762" s="229"/>
      <c r="Y1762" s="229"/>
    </row>
    <row r="1763" spans="1:25" x14ac:dyDescent="0.3">
      <c r="A1763" s="284" t="s">
        <v>230</v>
      </c>
      <c r="B1763" s="333">
        <v>43100</v>
      </c>
      <c r="C1763" s="284" t="s">
        <v>27</v>
      </c>
      <c r="D1763" s="331" t="s">
        <v>536</v>
      </c>
      <c r="E1763" s="331">
        <v>0</v>
      </c>
      <c r="F1763" s="331">
        <v>0</v>
      </c>
      <c r="G1763" s="331">
        <v>0</v>
      </c>
      <c r="H1763" s="331">
        <v>0</v>
      </c>
      <c r="I1763" s="331">
        <v>0</v>
      </c>
      <c r="J1763" s="331">
        <v>0</v>
      </c>
      <c r="K1763" s="331">
        <v>5293376.3</v>
      </c>
      <c r="L1763" s="331">
        <v>0</v>
      </c>
      <c r="M1763" s="331">
        <v>0</v>
      </c>
      <c r="N1763" s="331">
        <v>0</v>
      </c>
      <c r="O1763" s="331">
        <v>0</v>
      </c>
      <c r="P1763" s="331">
        <v>0</v>
      </c>
      <c r="Q1763" s="331">
        <v>0</v>
      </c>
      <c r="R1763" s="331">
        <v>0</v>
      </c>
      <c r="S1763" s="331">
        <v>0</v>
      </c>
      <c r="T1763" s="331">
        <v>0</v>
      </c>
      <c r="U1763" s="331">
        <v>5293376.3</v>
      </c>
      <c r="V1763" s="229"/>
      <c r="W1763" s="229"/>
      <c r="X1763" s="229"/>
      <c r="Y1763" s="229"/>
    </row>
    <row r="1764" spans="1:25" x14ac:dyDescent="0.3">
      <c r="A1764" s="284" t="s">
        <v>230</v>
      </c>
      <c r="B1764" s="333">
        <v>43100</v>
      </c>
      <c r="C1764" s="284" t="s">
        <v>28</v>
      </c>
      <c r="D1764" s="331" t="s">
        <v>537</v>
      </c>
      <c r="E1764" s="331">
        <v>0</v>
      </c>
      <c r="F1764" s="331">
        <v>0</v>
      </c>
      <c r="G1764" s="331">
        <v>0</v>
      </c>
      <c r="H1764" s="331">
        <v>0</v>
      </c>
      <c r="I1764" s="331">
        <v>0</v>
      </c>
      <c r="J1764" s="331">
        <v>0</v>
      </c>
      <c r="K1764" s="331">
        <v>0</v>
      </c>
      <c r="L1764" s="331">
        <v>0</v>
      </c>
      <c r="M1764" s="331">
        <v>0</v>
      </c>
      <c r="N1764" s="331">
        <v>0</v>
      </c>
      <c r="O1764" s="331">
        <v>0</v>
      </c>
      <c r="P1764" s="331">
        <v>0</v>
      </c>
      <c r="Q1764" s="331">
        <v>0</v>
      </c>
      <c r="R1764" s="331">
        <v>0</v>
      </c>
      <c r="S1764" s="331">
        <v>0</v>
      </c>
      <c r="T1764" s="331">
        <v>0</v>
      </c>
      <c r="U1764" s="331">
        <v>0</v>
      </c>
      <c r="V1764" s="229"/>
      <c r="W1764" s="229"/>
      <c r="X1764" s="229"/>
      <c r="Y1764" s="229"/>
    </row>
    <row r="1765" spans="1:25" x14ac:dyDescent="0.3">
      <c r="A1765" s="284" t="s">
        <v>230</v>
      </c>
      <c r="B1765" s="333">
        <v>43100</v>
      </c>
      <c r="C1765" s="284" t="s">
        <v>29</v>
      </c>
      <c r="D1765" s="331" t="s">
        <v>526</v>
      </c>
      <c r="E1765" s="331">
        <v>0</v>
      </c>
      <c r="F1765" s="331">
        <v>0</v>
      </c>
      <c r="G1765" s="331">
        <v>0</v>
      </c>
      <c r="H1765" s="331">
        <v>0</v>
      </c>
      <c r="I1765" s="331">
        <v>0</v>
      </c>
      <c r="J1765" s="331">
        <v>0</v>
      </c>
      <c r="K1765" s="331">
        <v>0</v>
      </c>
      <c r="L1765" s="331">
        <v>0</v>
      </c>
      <c r="M1765" s="331">
        <v>0</v>
      </c>
      <c r="N1765" s="331">
        <v>0</v>
      </c>
      <c r="O1765" s="331">
        <v>0</v>
      </c>
      <c r="P1765" s="331">
        <v>0</v>
      </c>
      <c r="Q1765" s="331">
        <v>0</v>
      </c>
      <c r="R1765" s="331">
        <v>0</v>
      </c>
      <c r="S1765" s="331">
        <v>0</v>
      </c>
      <c r="T1765" s="331">
        <v>0</v>
      </c>
      <c r="U1765" s="331">
        <v>0</v>
      </c>
      <c r="V1765" s="229"/>
      <c r="W1765" s="229"/>
      <c r="X1765" s="229"/>
      <c r="Y1765" s="229"/>
    </row>
    <row r="1766" spans="1:25" x14ac:dyDescent="0.3">
      <c r="A1766" s="284" t="s">
        <v>230</v>
      </c>
      <c r="B1766" s="333">
        <v>43100</v>
      </c>
      <c r="C1766" s="284" t="s">
        <v>30</v>
      </c>
      <c r="D1766" s="331" t="s">
        <v>527</v>
      </c>
      <c r="E1766" s="331">
        <v>0</v>
      </c>
      <c r="F1766" s="331">
        <v>0</v>
      </c>
      <c r="G1766" s="331">
        <v>0</v>
      </c>
      <c r="H1766" s="331">
        <v>0</v>
      </c>
      <c r="I1766" s="331">
        <v>0</v>
      </c>
      <c r="J1766" s="331">
        <v>0</v>
      </c>
      <c r="K1766" s="331">
        <v>0</v>
      </c>
      <c r="L1766" s="331">
        <v>0</v>
      </c>
      <c r="M1766" s="331">
        <v>0</v>
      </c>
      <c r="N1766" s="331">
        <v>0</v>
      </c>
      <c r="O1766" s="331">
        <v>0</v>
      </c>
      <c r="P1766" s="331">
        <v>0</v>
      </c>
      <c r="Q1766" s="331">
        <v>0</v>
      </c>
      <c r="R1766" s="331">
        <v>0</v>
      </c>
      <c r="S1766" s="331">
        <v>0</v>
      </c>
      <c r="T1766" s="331">
        <v>0</v>
      </c>
      <c r="U1766" s="331">
        <v>0</v>
      </c>
      <c r="V1766" s="229"/>
      <c r="W1766" s="229"/>
      <c r="X1766" s="229"/>
      <c r="Y1766" s="229"/>
    </row>
    <row r="1767" spans="1:25" x14ac:dyDescent="0.3">
      <c r="A1767" s="284" t="s">
        <v>230</v>
      </c>
      <c r="B1767" s="333">
        <v>43100</v>
      </c>
      <c r="C1767" s="284" t="s">
        <v>31</v>
      </c>
      <c r="D1767" s="331" t="s">
        <v>538</v>
      </c>
      <c r="E1767" s="331">
        <v>0</v>
      </c>
      <c r="F1767" s="331">
        <v>0</v>
      </c>
      <c r="G1767" s="331">
        <v>0</v>
      </c>
      <c r="H1767" s="331">
        <v>0</v>
      </c>
      <c r="I1767" s="331">
        <v>0</v>
      </c>
      <c r="J1767" s="331">
        <v>0</v>
      </c>
      <c r="K1767" s="331">
        <v>32113177.489999998</v>
      </c>
      <c r="L1767" s="331">
        <v>0</v>
      </c>
      <c r="M1767" s="331">
        <v>0</v>
      </c>
      <c r="N1767" s="331">
        <v>0</v>
      </c>
      <c r="O1767" s="331">
        <v>0</v>
      </c>
      <c r="P1767" s="331">
        <v>0</v>
      </c>
      <c r="Q1767" s="331">
        <v>0</v>
      </c>
      <c r="R1767" s="331">
        <v>0</v>
      </c>
      <c r="S1767" s="331">
        <v>0</v>
      </c>
      <c r="T1767" s="331">
        <v>0</v>
      </c>
      <c r="U1767" s="331">
        <v>32113177.489999998</v>
      </c>
      <c r="V1767" s="229"/>
      <c r="W1767" s="229"/>
      <c r="X1767" s="229"/>
      <c r="Y1767" s="229"/>
    </row>
    <row r="1768" spans="1:25" x14ac:dyDescent="0.3">
      <c r="A1768" s="284" t="s">
        <v>230</v>
      </c>
      <c r="B1768" s="333">
        <v>43100</v>
      </c>
      <c r="C1768" s="284" t="s">
        <v>32</v>
      </c>
      <c r="D1768" s="331" t="s">
        <v>539</v>
      </c>
      <c r="E1768" s="331">
        <v>0</v>
      </c>
      <c r="F1768" s="331">
        <v>0</v>
      </c>
      <c r="G1768" s="331">
        <v>0</v>
      </c>
      <c r="H1768" s="331">
        <v>0</v>
      </c>
      <c r="I1768" s="331">
        <v>0</v>
      </c>
      <c r="J1768" s="331">
        <v>0</v>
      </c>
      <c r="K1768" s="331">
        <v>4879638.91</v>
      </c>
      <c r="L1768" s="331">
        <v>0</v>
      </c>
      <c r="M1768" s="331">
        <v>0</v>
      </c>
      <c r="N1768" s="331">
        <v>0</v>
      </c>
      <c r="O1768" s="331">
        <v>0</v>
      </c>
      <c r="P1768" s="331">
        <v>0</v>
      </c>
      <c r="Q1768" s="331">
        <v>0</v>
      </c>
      <c r="R1768" s="331">
        <v>0</v>
      </c>
      <c r="S1768" s="331">
        <v>0</v>
      </c>
      <c r="T1768" s="331">
        <v>0</v>
      </c>
      <c r="U1768" s="331">
        <v>4879638.91</v>
      </c>
      <c r="V1768" s="229"/>
      <c r="W1768" s="229"/>
      <c r="X1768" s="229"/>
      <c r="Y1768" s="229"/>
    </row>
    <row r="1769" spans="1:25" x14ac:dyDescent="0.3">
      <c r="A1769" s="284" t="s">
        <v>230</v>
      </c>
      <c r="B1769" s="333">
        <v>43100</v>
      </c>
      <c r="C1769" s="284" t="s">
        <v>33</v>
      </c>
      <c r="D1769" s="331" t="s">
        <v>540</v>
      </c>
      <c r="E1769" s="331">
        <v>0</v>
      </c>
      <c r="F1769" s="331">
        <v>0</v>
      </c>
      <c r="G1769" s="331">
        <v>0</v>
      </c>
      <c r="H1769" s="331">
        <v>0</v>
      </c>
      <c r="I1769" s="331">
        <v>0</v>
      </c>
      <c r="J1769" s="331">
        <v>0</v>
      </c>
      <c r="K1769" s="331">
        <v>27233538.579999998</v>
      </c>
      <c r="L1769" s="331">
        <v>0</v>
      </c>
      <c r="M1769" s="331">
        <v>0</v>
      </c>
      <c r="N1769" s="331">
        <v>0</v>
      </c>
      <c r="O1769" s="331">
        <v>0</v>
      </c>
      <c r="P1769" s="331">
        <v>0</v>
      </c>
      <c r="Q1769" s="331">
        <v>0</v>
      </c>
      <c r="R1769" s="331">
        <v>0</v>
      </c>
      <c r="S1769" s="331">
        <v>0</v>
      </c>
      <c r="T1769" s="331">
        <v>0</v>
      </c>
      <c r="U1769" s="331">
        <v>27233538.579999998</v>
      </c>
      <c r="V1769" s="229"/>
      <c r="W1769" s="229"/>
      <c r="X1769" s="229"/>
      <c r="Y1769" s="229"/>
    </row>
    <row r="1770" spans="1:25" x14ac:dyDescent="0.3">
      <c r="A1770" s="284" t="s">
        <v>230</v>
      </c>
      <c r="B1770" s="333">
        <v>43465</v>
      </c>
      <c r="C1770" s="284" t="s">
        <v>139</v>
      </c>
      <c r="D1770" s="331" t="s">
        <v>138</v>
      </c>
      <c r="E1770" s="331">
        <v>0</v>
      </c>
      <c r="F1770" s="331">
        <v>0</v>
      </c>
      <c r="G1770" s="331">
        <v>0</v>
      </c>
      <c r="H1770" s="331">
        <v>0</v>
      </c>
      <c r="I1770" s="331">
        <v>0</v>
      </c>
      <c r="J1770" s="331">
        <v>0</v>
      </c>
      <c r="K1770" s="331">
        <v>0</v>
      </c>
      <c r="L1770" s="331">
        <v>0</v>
      </c>
      <c r="M1770" s="331">
        <v>0</v>
      </c>
      <c r="N1770" s="331">
        <v>0</v>
      </c>
      <c r="O1770" s="331">
        <v>0</v>
      </c>
      <c r="P1770" s="331">
        <v>0</v>
      </c>
      <c r="Q1770" s="331">
        <v>0</v>
      </c>
      <c r="R1770" s="331">
        <v>0</v>
      </c>
      <c r="S1770" s="331">
        <v>0</v>
      </c>
      <c r="T1770" s="331">
        <v>0</v>
      </c>
      <c r="U1770" s="331">
        <v>0</v>
      </c>
      <c r="V1770" s="229"/>
      <c r="W1770" s="229"/>
      <c r="X1770" s="229"/>
      <c r="Y1770" s="229"/>
    </row>
    <row r="1771" spans="1:25" x14ac:dyDescent="0.3">
      <c r="A1771" s="284" t="s">
        <v>230</v>
      </c>
      <c r="B1771" s="333">
        <v>43465</v>
      </c>
      <c r="C1771" s="284" t="s">
        <v>4</v>
      </c>
      <c r="D1771" s="331" t="s">
        <v>520</v>
      </c>
      <c r="E1771" s="331">
        <v>0</v>
      </c>
      <c r="F1771" s="331">
        <v>0</v>
      </c>
      <c r="G1771" s="331">
        <v>0</v>
      </c>
      <c r="H1771" s="331">
        <v>0</v>
      </c>
      <c r="I1771" s="331">
        <v>0</v>
      </c>
      <c r="J1771" s="331">
        <v>0</v>
      </c>
      <c r="K1771" s="331">
        <v>0</v>
      </c>
      <c r="L1771" s="331">
        <v>0</v>
      </c>
      <c r="M1771" s="331">
        <v>0</v>
      </c>
      <c r="N1771" s="331">
        <v>0</v>
      </c>
      <c r="O1771" s="331">
        <v>0</v>
      </c>
      <c r="P1771" s="331">
        <v>0</v>
      </c>
      <c r="Q1771" s="331">
        <v>0</v>
      </c>
      <c r="R1771" s="331">
        <v>0</v>
      </c>
      <c r="S1771" s="331">
        <v>0</v>
      </c>
      <c r="T1771" s="331">
        <v>0</v>
      </c>
      <c r="U1771" s="331">
        <v>0</v>
      </c>
      <c r="V1771" s="229"/>
      <c r="W1771" s="229"/>
      <c r="X1771" s="229"/>
      <c r="Y1771" s="229"/>
    </row>
    <row r="1772" spans="1:25" x14ac:dyDescent="0.3">
      <c r="A1772" s="284" t="s">
        <v>230</v>
      </c>
      <c r="B1772" s="333">
        <v>43465</v>
      </c>
      <c r="C1772" s="284" t="s">
        <v>5</v>
      </c>
      <c r="D1772" s="331" t="s">
        <v>528</v>
      </c>
      <c r="E1772" s="331">
        <v>0</v>
      </c>
      <c r="F1772" s="331">
        <v>0</v>
      </c>
      <c r="G1772" s="331">
        <v>0</v>
      </c>
      <c r="H1772" s="331">
        <v>0</v>
      </c>
      <c r="I1772" s="331">
        <v>0</v>
      </c>
      <c r="J1772" s="331">
        <v>0</v>
      </c>
      <c r="K1772" s="331">
        <v>2909358.98</v>
      </c>
      <c r="L1772" s="331">
        <v>0</v>
      </c>
      <c r="M1772" s="331">
        <v>0</v>
      </c>
      <c r="N1772" s="331">
        <v>0</v>
      </c>
      <c r="O1772" s="331">
        <v>0</v>
      </c>
      <c r="P1772" s="331">
        <v>0</v>
      </c>
      <c r="Q1772" s="331">
        <v>0</v>
      </c>
      <c r="R1772" s="331">
        <v>0</v>
      </c>
      <c r="S1772" s="331">
        <v>0</v>
      </c>
      <c r="T1772" s="331">
        <v>0</v>
      </c>
      <c r="U1772" s="331">
        <v>2909358.98</v>
      </c>
      <c r="V1772" s="229"/>
      <c r="W1772" s="229"/>
      <c r="X1772" s="229"/>
      <c r="Y1772" s="229"/>
    </row>
    <row r="1773" spans="1:25" x14ac:dyDescent="0.3">
      <c r="A1773" s="284" t="s">
        <v>230</v>
      </c>
      <c r="B1773" s="333">
        <v>43465</v>
      </c>
      <c r="C1773" s="284" t="s">
        <v>13</v>
      </c>
      <c r="D1773" s="331" t="s">
        <v>529</v>
      </c>
      <c r="E1773" s="331">
        <v>0</v>
      </c>
      <c r="F1773" s="331">
        <v>0</v>
      </c>
      <c r="G1773" s="331">
        <v>0</v>
      </c>
      <c r="H1773" s="331">
        <v>0</v>
      </c>
      <c r="I1773" s="331">
        <v>0</v>
      </c>
      <c r="J1773" s="331">
        <v>0</v>
      </c>
      <c r="K1773" s="331">
        <v>-14644431.17</v>
      </c>
      <c r="L1773" s="331">
        <v>0</v>
      </c>
      <c r="M1773" s="331">
        <v>0</v>
      </c>
      <c r="N1773" s="331">
        <v>0</v>
      </c>
      <c r="O1773" s="331">
        <v>0</v>
      </c>
      <c r="P1773" s="331">
        <v>0</v>
      </c>
      <c r="Q1773" s="331">
        <v>0</v>
      </c>
      <c r="R1773" s="331">
        <v>0</v>
      </c>
      <c r="S1773" s="331">
        <v>0</v>
      </c>
      <c r="T1773" s="331">
        <v>0</v>
      </c>
      <c r="U1773" s="331">
        <v>-14644431.17</v>
      </c>
      <c r="V1773" s="229"/>
      <c r="W1773" s="229"/>
      <c r="X1773" s="229"/>
      <c r="Y1773" s="229"/>
    </row>
    <row r="1774" spans="1:25" x14ac:dyDescent="0.3">
      <c r="A1774" s="284" t="s">
        <v>230</v>
      </c>
      <c r="B1774" s="333">
        <v>43465</v>
      </c>
      <c r="C1774" s="284" t="s">
        <v>14</v>
      </c>
      <c r="D1774" s="331" t="s">
        <v>530</v>
      </c>
      <c r="E1774" s="331">
        <v>0</v>
      </c>
      <c r="F1774" s="331">
        <v>0</v>
      </c>
      <c r="G1774" s="331">
        <v>0</v>
      </c>
      <c r="H1774" s="331">
        <v>0</v>
      </c>
      <c r="I1774" s="331">
        <v>0</v>
      </c>
      <c r="J1774" s="331">
        <v>0</v>
      </c>
      <c r="K1774" s="331">
        <v>17553790.149999999</v>
      </c>
      <c r="L1774" s="331">
        <v>0</v>
      </c>
      <c r="M1774" s="331">
        <v>0</v>
      </c>
      <c r="N1774" s="331">
        <v>0</v>
      </c>
      <c r="O1774" s="331">
        <v>0</v>
      </c>
      <c r="P1774" s="331">
        <v>0</v>
      </c>
      <c r="Q1774" s="331">
        <v>0</v>
      </c>
      <c r="R1774" s="331">
        <v>0</v>
      </c>
      <c r="S1774" s="331">
        <v>0</v>
      </c>
      <c r="T1774" s="331">
        <v>0</v>
      </c>
      <c r="U1774" s="331">
        <v>17553790.149999999</v>
      </c>
      <c r="V1774" s="229"/>
      <c r="W1774" s="229"/>
      <c r="X1774" s="229"/>
      <c r="Y1774" s="229"/>
    </row>
    <row r="1775" spans="1:25" x14ac:dyDescent="0.3">
      <c r="A1775" s="284" t="s">
        <v>230</v>
      </c>
      <c r="B1775" s="333">
        <v>43465</v>
      </c>
      <c r="C1775" s="284" t="s">
        <v>15</v>
      </c>
      <c r="D1775" s="331" t="s">
        <v>531</v>
      </c>
      <c r="E1775" s="331">
        <v>0</v>
      </c>
      <c r="F1775" s="331">
        <v>0</v>
      </c>
      <c r="G1775" s="331">
        <v>0</v>
      </c>
      <c r="H1775" s="331">
        <v>0</v>
      </c>
      <c r="I1775" s="331">
        <v>0</v>
      </c>
      <c r="J1775" s="331">
        <v>0</v>
      </c>
      <c r="K1775" s="331">
        <v>29448639.960000001</v>
      </c>
      <c r="L1775" s="331">
        <v>0</v>
      </c>
      <c r="M1775" s="331">
        <v>0</v>
      </c>
      <c r="N1775" s="331">
        <v>0</v>
      </c>
      <c r="O1775" s="331">
        <v>0</v>
      </c>
      <c r="P1775" s="331">
        <v>0</v>
      </c>
      <c r="Q1775" s="331">
        <v>0</v>
      </c>
      <c r="R1775" s="331">
        <v>0</v>
      </c>
      <c r="S1775" s="331">
        <v>0</v>
      </c>
      <c r="T1775" s="331">
        <v>0</v>
      </c>
      <c r="U1775" s="331">
        <v>29448639.960000001</v>
      </c>
      <c r="V1775" s="229"/>
      <c r="W1775" s="229"/>
      <c r="X1775" s="229"/>
      <c r="Y1775" s="229"/>
    </row>
    <row r="1776" spans="1:25" x14ac:dyDescent="0.3">
      <c r="A1776" s="284" t="s">
        <v>230</v>
      </c>
      <c r="B1776" s="333">
        <v>43465</v>
      </c>
      <c r="C1776" s="284" t="s">
        <v>23</v>
      </c>
      <c r="D1776" s="331" t="s">
        <v>532</v>
      </c>
      <c r="E1776" s="331">
        <v>0</v>
      </c>
      <c r="F1776" s="331">
        <v>0</v>
      </c>
      <c r="G1776" s="331">
        <v>0</v>
      </c>
      <c r="H1776" s="331">
        <v>0</v>
      </c>
      <c r="I1776" s="331">
        <v>0</v>
      </c>
      <c r="J1776" s="331">
        <v>0</v>
      </c>
      <c r="K1776" s="331">
        <v>16484213.5</v>
      </c>
      <c r="L1776" s="331">
        <v>0</v>
      </c>
      <c r="M1776" s="331">
        <v>0</v>
      </c>
      <c r="N1776" s="331">
        <v>0</v>
      </c>
      <c r="O1776" s="331">
        <v>0</v>
      </c>
      <c r="P1776" s="331">
        <v>0</v>
      </c>
      <c r="Q1776" s="331">
        <v>0</v>
      </c>
      <c r="R1776" s="331">
        <v>0</v>
      </c>
      <c r="S1776" s="331">
        <v>0</v>
      </c>
      <c r="T1776" s="331">
        <v>0</v>
      </c>
      <c r="U1776" s="331">
        <v>16484213.5</v>
      </c>
      <c r="V1776" s="229"/>
      <c r="W1776" s="229"/>
      <c r="X1776" s="229"/>
      <c r="Y1776" s="229"/>
    </row>
    <row r="1777" spans="1:25" x14ac:dyDescent="0.3">
      <c r="A1777" s="284" t="s">
        <v>230</v>
      </c>
      <c r="B1777" s="333">
        <v>43465</v>
      </c>
      <c r="C1777" s="284" t="s">
        <v>24</v>
      </c>
      <c r="D1777" s="331" t="s">
        <v>533</v>
      </c>
      <c r="E1777" s="331">
        <v>0</v>
      </c>
      <c r="F1777" s="331">
        <v>0</v>
      </c>
      <c r="G1777" s="331">
        <v>0</v>
      </c>
      <c r="H1777" s="331">
        <v>0</v>
      </c>
      <c r="I1777" s="331">
        <v>0</v>
      </c>
      <c r="J1777" s="331">
        <v>0</v>
      </c>
      <c r="K1777" s="331">
        <v>12964426.460000001</v>
      </c>
      <c r="L1777" s="331">
        <v>0</v>
      </c>
      <c r="M1777" s="331">
        <v>0</v>
      </c>
      <c r="N1777" s="331">
        <v>0</v>
      </c>
      <c r="O1777" s="331">
        <v>0</v>
      </c>
      <c r="P1777" s="331">
        <v>0</v>
      </c>
      <c r="Q1777" s="331">
        <v>0</v>
      </c>
      <c r="R1777" s="331">
        <v>0</v>
      </c>
      <c r="S1777" s="331">
        <v>0</v>
      </c>
      <c r="T1777" s="331">
        <v>0</v>
      </c>
      <c r="U1777" s="331">
        <v>12964426.460000001</v>
      </c>
      <c r="V1777" s="229"/>
      <c r="W1777" s="229"/>
      <c r="X1777" s="229"/>
      <c r="Y1777" s="229"/>
    </row>
    <row r="1778" spans="1:25" x14ac:dyDescent="0.3">
      <c r="A1778" s="284" t="s">
        <v>230</v>
      </c>
      <c r="B1778" s="333">
        <v>43465</v>
      </c>
      <c r="C1778" s="284" t="s">
        <v>25</v>
      </c>
      <c r="D1778" s="331" t="s">
        <v>534</v>
      </c>
      <c r="E1778" s="331">
        <v>0</v>
      </c>
      <c r="F1778" s="331">
        <v>0</v>
      </c>
      <c r="G1778" s="331">
        <v>0</v>
      </c>
      <c r="H1778" s="331">
        <v>0</v>
      </c>
      <c r="I1778" s="331">
        <v>0</v>
      </c>
      <c r="J1778" s="331">
        <v>0</v>
      </c>
      <c r="K1778" s="331">
        <v>32357998.940000001</v>
      </c>
      <c r="L1778" s="331">
        <v>0</v>
      </c>
      <c r="M1778" s="331">
        <v>0</v>
      </c>
      <c r="N1778" s="331">
        <v>0</v>
      </c>
      <c r="O1778" s="331">
        <v>0</v>
      </c>
      <c r="P1778" s="331">
        <v>0</v>
      </c>
      <c r="Q1778" s="331">
        <v>0</v>
      </c>
      <c r="R1778" s="331">
        <v>0</v>
      </c>
      <c r="S1778" s="331">
        <v>0</v>
      </c>
      <c r="T1778" s="331">
        <v>0</v>
      </c>
      <c r="U1778" s="331">
        <v>32357998.940000001</v>
      </c>
      <c r="V1778" s="229"/>
      <c r="W1778" s="229"/>
      <c r="X1778" s="229"/>
      <c r="Y1778" s="229"/>
    </row>
    <row r="1779" spans="1:25" x14ac:dyDescent="0.3">
      <c r="A1779" s="284" t="s">
        <v>230</v>
      </c>
      <c r="B1779" s="333">
        <v>43465</v>
      </c>
      <c r="C1779" s="284" t="s">
        <v>26</v>
      </c>
      <c r="D1779" s="331" t="s">
        <v>535</v>
      </c>
      <c r="E1779" s="331">
        <v>0</v>
      </c>
      <c r="F1779" s="331">
        <v>0</v>
      </c>
      <c r="G1779" s="331">
        <v>0</v>
      </c>
      <c r="H1779" s="331">
        <v>0</v>
      </c>
      <c r="I1779" s="331">
        <v>0</v>
      </c>
      <c r="J1779" s="331">
        <v>0</v>
      </c>
      <c r="K1779" s="331">
        <v>30518216.609999999</v>
      </c>
      <c r="L1779" s="331">
        <v>0</v>
      </c>
      <c r="M1779" s="331">
        <v>0</v>
      </c>
      <c r="N1779" s="331">
        <v>0</v>
      </c>
      <c r="O1779" s="331">
        <v>0</v>
      </c>
      <c r="P1779" s="331">
        <v>0</v>
      </c>
      <c r="Q1779" s="331">
        <v>0</v>
      </c>
      <c r="R1779" s="331">
        <v>0</v>
      </c>
      <c r="S1779" s="331">
        <v>0</v>
      </c>
      <c r="T1779" s="331">
        <v>0</v>
      </c>
      <c r="U1779" s="331">
        <v>30518216.609999999</v>
      </c>
      <c r="V1779" s="229"/>
      <c r="W1779" s="229"/>
      <c r="X1779" s="229"/>
      <c r="Y1779" s="229"/>
    </row>
    <row r="1780" spans="1:25" x14ac:dyDescent="0.3">
      <c r="A1780" s="284" t="s">
        <v>230</v>
      </c>
      <c r="B1780" s="333">
        <v>43465</v>
      </c>
      <c r="C1780" s="284" t="s">
        <v>27</v>
      </c>
      <c r="D1780" s="331" t="s">
        <v>536</v>
      </c>
      <c r="E1780" s="331">
        <v>0</v>
      </c>
      <c r="F1780" s="331">
        <v>0</v>
      </c>
      <c r="G1780" s="331">
        <v>0</v>
      </c>
      <c r="H1780" s="331">
        <v>0</v>
      </c>
      <c r="I1780" s="331">
        <v>0</v>
      </c>
      <c r="J1780" s="331">
        <v>0</v>
      </c>
      <c r="K1780" s="331">
        <v>3031488.83</v>
      </c>
      <c r="L1780" s="331">
        <v>0</v>
      </c>
      <c r="M1780" s="331">
        <v>0</v>
      </c>
      <c r="N1780" s="331">
        <v>0</v>
      </c>
      <c r="O1780" s="331">
        <v>0</v>
      </c>
      <c r="P1780" s="331">
        <v>0</v>
      </c>
      <c r="Q1780" s="331">
        <v>0</v>
      </c>
      <c r="R1780" s="331">
        <v>0</v>
      </c>
      <c r="S1780" s="331">
        <v>0</v>
      </c>
      <c r="T1780" s="331">
        <v>0</v>
      </c>
      <c r="U1780" s="331">
        <v>3031488.83</v>
      </c>
      <c r="V1780" s="229"/>
      <c r="W1780" s="229"/>
      <c r="X1780" s="229"/>
      <c r="Y1780" s="229"/>
    </row>
    <row r="1781" spans="1:25" x14ac:dyDescent="0.3">
      <c r="A1781" s="284" t="s">
        <v>230</v>
      </c>
      <c r="B1781" s="333">
        <v>43465</v>
      </c>
      <c r="C1781" s="284" t="s">
        <v>28</v>
      </c>
      <c r="D1781" s="331" t="s">
        <v>537</v>
      </c>
      <c r="E1781" s="331">
        <v>0</v>
      </c>
      <c r="F1781" s="331">
        <v>0</v>
      </c>
      <c r="G1781" s="331">
        <v>0</v>
      </c>
      <c r="H1781" s="331">
        <v>0</v>
      </c>
      <c r="I1781" s="331">
        <v>0</v>
      </c>
      <c r="J1781" s="331">
        <v>0</v>
      </c>
      <c r="K1781" s="331">
        <v>0</v>
      </c>
      <c r="L1781" s="331">
        <v>0</v>
      </c>
      <c r="M1781" s="331">
        <v>0</v>
      </c>
      <c r="N1781" s="331">
        <v>0</v>
      </c>
      <c r="O1781" s="331">
        <v>0</v>
      </c>
      <c r="P1781" s="331">
        <v>0</v>
      </c>
      <c r="Q1781" s="331">
        <v>0</v>
      </c>
      <c r="R1781" s="331">
        <v>0</v>
      </c>
      <c r="S1781" s="331">
        <v>0</v>
      </c>
      <c r="T1781" s="331">
        <v>0</v>
      </c>
      <c r="U1781" s="331">
        <v>0</v>
      </c>
      <c r="V1781" s="229"/>
      <c r="W1781" s="229"/>
      <c r="X1781" s="229"/>
      <c r="Y1781" s="229"/>
    </row>
    <row r="1782" spans="1:25" x14ac:dyDescent="0.3">
      <c r="A1782" s="284" t="s">
        <v>230</v>
      </c>
      <c r="B1782" s="333">
        <v>43465</v>
      </c>
      <c r="C1782" s="284" t="s">
        <v>29</v>
      </c>
      <c r="D1782" s="331" t="s">
        <v>526</v>
      </c>
      <c r="E1782" s="331">
        <v>0</v>
      </c>
      <c r="F1782" s="331">
        <v>0</v>
      </c>
      <c r="G1782" s="331">
        <v>0</v>
      </c>
      <c r="H1782" s="331">
        <v>0</v>
      </c>
      <c r="I1782" s="331">
        <v>0</v>
      </c>
      <c r="J1782" s="331">
        <v>0</v>
      </c>
      <c r="K1782" s="331">
        <v>0</v>
      </c>
      <c r="L1782" s="331">
        <v>0</v>
      </c>
      <c r="M1782" s="331">
        <v>0</v>
      </c>
      <c r="N1782" s="331">
        <v>0</v>
      </c>
      <c r="O1782" s="331">
        <v>0</v>
      </c>
      <c r="P1782" s="331">
        <v>0</v>
      </c>
      <c r="Q1782" s="331">
        <v>0</v>
      </c>
      <c r="R1782" s="331">
        <v>0</v>
      </c>
      <c r="S1782" s="331">
        <v>0</v>
      </c>
      <c r="T1782" s="331">
        <v>0</v>
      </c>
      <c r="U1782" s="331">
        <v>0</v>
      </c>
      <c r="V1782" s="229"/>
      <c r="W1782" s="229"/>
      <c r="X1782" s="229"/>
      <c r="Y1782" s="229"/>
    </row>
    <row r="1783" spans="1:25" x14ac:dyDescent="0.3">
      <c r="A1783" s="284" t="s">
        <v>230</v>
      </c>
      <c r="B1783" s="333">
        <v>43465</v>
      </c>
      <c r="C1783" s="284" t="s">
        <v>30</v>
      </c>
      <c r="D1783" s="331" t="s">
        <v>527</v>
      </c>
      <c r="E1783" s="331">
        <v>0</v>
      </c>
      <c r="F1783" s="331">
        <v>0</v>
      </c>
      <c r="G1783" s="331">
        <v>0</v>
      </c>
      <c r="H1783" s="331">
        <v>0</v>
      </c>
      <c r="I1783" s="331">
        <v>0</v>
      </c>
      <c r="J1783" s="331">
        <v>0</v>
      </c>
      <c r="K1783" s="331">
        <v>0</v>
      </c>
      <c r="L1783" s="331">
        <v>0</v>
      </c>
      <c r="M1783" s="331">
        <v>0</v>
      </c>
      <c r="N1783" s="331">
        <v>0</v>
      </c>
      <c r="O1783" s="331">
        <v>0</v>
      </c>
      <c r="P1783" s="331">
        <v>0</v>
      </c>
      <c r="Q1783" s="331">
        <v>0</v>
      </c>
      <c r="R1783" s="331">
        <v>0</v>
      </c>
      <c r="S1783" s="331">
        <v>0</v>
      </c>
      <c r="T1783" s="331">
        <v>0</v>
      </c>
      <c r="U1783" s="331">
        <v>0</v>
      </c>
      <c r="V1783" s="229"/>
      <c r="W1783" s="229"/>
      <c r="X1783" s="229"/>
      <c r="Y1783" s="229"/>
    </row>
    <row r="1784" spans="1:25" x14ac:dyDescent="0.3">
      <c r="A1784" s="284" t="s">
        <v>230</v>
      </c>
      <c r="B1784" s="333">
        <v>43465</v>
      </c>
      <c r="C1784" s="284" t="s">
        <v>31</v>
      </c>
      <c r="D1784" s="331" t="s">
        <v>538</v>
      </c>
      <c r="E1784" s="331">
        <v>0</v>
      </c>
      <c r="F1784" s="331">
        <v>0</v>
      </c>
      <c r="G1784" s="331">
        <v>0</v>
      </c>
      <c r="H1784" s="331">
        <v>0</v>
      </c>
      <c r="I1784" s="331">
        <v>0</v>
      </c>
      <c r="J1784" s="331">
        <v>0</v>
      </c>
      <c r="K1784" s="331">
        <v>35389487.770000003</v>
      </c>
      <c r="L1784" s="331">
        <v>0</v>
      </c>
      <c r="M1784" s="331">
        <v>0</v>
      </c>
      <c r="N1784" s="331">
        <v>0</v>
      </c>
      <c r="O1784" s="331">
        <v>0</v>
      </c>
      <c r="P1784" s="331">
        <v>0</v>
      </c>
      <c r="Q1784" s="331">
        <v>0</v>
      </c>
      <c r="R1784" s="331">
        <v>0</v>
      </c>
      <c r="S1784" s="331">
        <v>0</v>
      </c>
      <c r="T1784" s="331">
        <v>0</v>
      </c>
      <c r="U1784" s="331">
        <v>35389487.770000003</v>
      </c>
      <c r="V1784" s="229"/>
      <c r="W1784" s="229"/>
      <c r="X1784" s="229"/>
      <c r="Y1784" s="229"/>
    </row>
    <row r="1785" spans="1:25" x14ac:dyDescent="0.3">
      <c r="A1785" s="284" t="s">
        <v>230</v>
      </c>
      <c r="B1785" s="333">
        <v>43465</v>
      </c>
      <c r="C1785" s="284" t="s">
        <v>32</v>
      </c>
      <c r="D1785" s="331" t="s">
        <v>539</v>
      </c>
      <c r="E1785" s="331">
        <v>0</v>
      </c>
      <c r="F1785" s="331">
        <v>0</v>
      </c>
      <c r="G1785" s="331">
        <v>0</v>
      </c>
      <c r="H1785" s="331">
        <v>0</v>
      </c>
      <c r="I1785" s="331">
        <v>0</v>
      </c>
      <c r="J1785" s="331">
        <v>0</v>
      </c>
      <c r="K1785" s="331">
        <v>1839782.33</v>
      </c>
      <c r="L1785" s="331">
        <v>0</v>
      </c>
      <c r="M1785" s="331">
        <v>0</v>
      </c>
      <c r="N1785" s="331">
        <v>0</v>
      </c>
      <c r="O1785" s="331">
        <v>0</v>
      </c>
      <c r="P1785" s="331">
        <v>0</v>
      </c>
      <c r="Q1785" s="331">
        <v>0</v>
      </c>
      <c r="R1785" s="331">
        <v>0</v>
      </c>
      <c r="S1785" s="331">
        <v>0</v>
      </c>
      <c r="T1785" s="331">
        <v>0</v>
      </c>
      <c r="U1785" s="331">
        <v>1839782.33</v>
      </c>
      <c r="V1785" s="229"/>
      <c r="W1785" s="229"/>
      <c r="X1785" s="229"/>
      <c r="Y1785" s="229"/>
    </row>
    <row r="1786" spans="1:25" x14ac:dyDescent="0.3">
      <c r="A1786" s="284" t="s">
        <v>230</v>
      </c>
      <c r="B1786" s="333">
        <v>43465</v>
      </c>
      <c r="C1786" s="284" t="s">
        <v>33</v>
      </c>
      <c r="D1786" s="331" t="s">
        <v>540</v>
      </c>
      <c r="E1786" s="331">
        <v>0</v>
      </c>
      <c r="F1786" s="331">
        <v>0</v>
      </c>
      <c r="G1786" s="331">
        <v>0</v>
      </c>
      <c r="H1786" s="331">
        <v>0</v>
      </c>
      <c r="I1786" s="331">
        <v>0</v>
      </c>
      <c r="J1786" s="331">
        <v>0</v>
      </c>
      <c r="K1786" s="331">
        <v>33549705.440000001</v>
      </c>
      <c r="L1786" s="331">
        <v>0</v>
      </c>
      <c r="M1786" s="331">
        <v>0</v>
      </c>
      <c r="N1786" s="331">
        <v>0</v>
      </c>
      <c r="O1786" s="331">
        <v>0</v>
      </c>
      <c r="P1786" s="331">
        <v>0</v>
      </c>
      <c r="Q1786" s="331">
        <v>0</v>
      </c>
      <c r="R1786" s="331">
        <v>0</v>
      </c>
      <c r="S1786" s="331">
        <v>0</v>
      </c>
      <c r="T1786" s="331">
        <v>0</v>
      </c>
      <c r="U1786" s="331">
        <v>33549705.440000001</v>
      </c>
      <c r="V1786" s="229"/>
      <c r="W1786" s="229"/>
      <c r="X1786" s="229"/>
      <c r="Y1786" s="229"/>
    </row>
    <row r="1787" spans="1:25" x14ac:dyDescent="0.3">
      <c r="A1787" s="284" t="s">
        <v>264</v>
      </c>
      <c r="B1787" s="333">
        <v>42735</v>
      </c>
      <c r="C1787" s="284" t="s">
        <v>139</v>
      </c>
      <c r="D1787" s="331" t="s">
        <v>138</v>
      </c>
      <c r="V1787" s="229"/>
      <c r="W1787" s="229"/>
      <c r="X1787" s="229"/>
      <c r="Y1787" s="229"/>
    </row>
    <row r="1788" spans="1:25" x14ac:dyDescent="0.3">
      <c r="A1788" s="284" t="s">
        <v>264</v>
      </c>
      <c r="B1788" s="333">
        <v>42735</v>
      </c>
      <c r="C1788" s="284" t="s">
        <v>4</v>
      </c>
      <c r="D1788" s="331" t="s">
        <v>520</v>
      </c>
      <c r="V1788" s="229"/>
      <c r="W1788" s="229"/>
      <c r="X1788" s="229"/>
      <c r="Y1788" s="229"/>
    </row>
    <row r="1789" spans="1:25" x14ac:dyDescent="0.3">
      <c r="A1789" s="284" t="s">
        <v>264</v>
      </c>
      <c r="B1789" s="333">
        <v>42735</v>
      </c>
      <c r="C1789" s="284" t="s">
        <v>5</v>
      </c>
      <c r="D1789" s="331" t="s">
        <v>528</v>
      </c>
      <c r="E1789" s="331">
        <v>79502686</v>
      </c>
      <c r="U1789" s="331">
        <v>79502686</v>
      </c>
      <c r="V1789" s="229"/>
      <c r="W1789" s="229"/>
      <c r="X1789" s="229"/>
      <c r="Y1789" s="229"/>
    </row>
    <row r="1790" spans="1:25" x14ac:dyDescent="0.3">
      <c r="A1790" s="284" t="s">
        <v>264</v>
      </c>
      <c r="B1790" s="333">
        <v>42735</v>
      </c>
      <c r="C1790" s="284" t="s">
        <v>13</v>
      </c>
      <c r="D1790" s="331" t="s">
        <v>529</v>
      </c>
      <c r="V1790" s="229"/>
      <c r="W1790" s="229"/>
      <c r="X1790" s="229"/>
      <c r="Y1790" s="229"/>
    </row>
    <row r="1791" spans="1:25" x14ac:dyDescent="0.3">
      <c r="A1791" s="284" t="s">
        <v>264</v>
      </c>
      <c r="B1791" s="333">
        <v>42735</v>
      </c>
      <c r="C1791" s="284" t="s">
        <v>14</v>
      </c>
      <c r="D1791" s="331" t="s">
        <v>530</v>
      </c>
      <c r="E1791" s="331">
        <v>79502686</v>
      </c>
      <c r="U1791" s="331">
        <v>79502686</v>
      </c>
      <c r="V1791" s="229"/>
      <c r="W1791" s="229"/>
      <c r="X1791" s="229"/>
      <c r="Y1791" s="229"/>
    </row>
    <row r="1792" spans="1:25" x14ac:dyDescent="0.3">
      <c r="A1792" s="284" t="s">
        <v>264</v>
      </c>
      <c r="B1792" s="333">
        <v>42735</v>
      </c>
      <c r="C1792" s="284" t="s">
        <v>15</v>
      </c>
      <c r="D1792" s="331" t="s">
        <v>531</v>
      </c>
      <c r="E1792" s="331">
        <v>323715407</v>
      </c>
      <c r="U1792" s="331">
        <v>323715407</v>
      </c>
      <c r="V1792" s="229"/>
      <c r="W1792" s="229"/>
      <c r="X1792" s="229"/>
      <c r="Y1792" s="229"/>
    </row>
    <row r="1793" spans="1:25" x14ac:dyDescent="0.3">
      <c r="A1793" s="284" t="s">
        <v>264</v>
      </c>
      <c r="B1793" s="333">
        <v>42735</v>
      </c>
      <c r="C1793" s="284" t="s">
        <v>23</v>
      </c>
      <c r="D1793" s="331" t="s">
        <v>532</v>
      </c>
      <c r="V1793" s="229"/>
      <c r="W1793" s="229"/>
      <c r="X1793" s="229"/>
      <c r="Y1793" s="229"/>
    </row>
    <row r="1794" spans="1:25" x14ac:dyDescent="0.3">
      <c r="A1794" s="284" t="s">
        <v>264</v>
      </c>
      <c r="B1794" s="333">
        <v>42735</v>
      </c>
      <c r="C1794" s="284" t="s">
        <v>24</v>
      </c>
      <c r="D1794" s="331" t="s">
        <v>533</v>
      </c>
      <c r="E1794" s="331">
        <v>323715407</v>
      </c>
      <c r="U1794" s="331">
        <v>323715407</v>
      </c>
      <c r="V1794" s="229"/>
      <c r="W1794" s="229"/>
      <c r="X1794" s="229"/>
      <c r="Y1794" s="229"/>
    </row>
    <row r="1795" spans="1:25" x14ac:dyDescent="0.3">
      <c r="A1795" s="284" t="s">
        <v>264</v>
      </c>
      <c r="B1795" s="333">
        <v>42735</v>
      </c>
      <c r="C1795" s="284" t="s">
        <v>25</v>
      </c>
      <c r="D1795" s="331" t="s">
        <v>534</v>
      </c>
      <c r="E1795" s="331">
        <v>403218093</v>
      </c>
      <c r="U1795" s="331">
        <v>403218093</v>
      </c>
      <c r="V1795" s="229"/>
      <c r="W1795" s="229"/>
      <c r="X1795" s="229"/>
      <c r="Y1795" s="229"/>
    </row>
    <row r="1796" spans="1:25" x14ac:dyDescent="0.3">
      <c r="A1796" s="284" t="s">
        <v>264</v>
      </c>
      <c r="B1796" s="333">
        <v>42735</v>
      </c>
      <c r="C1796" s="284" t="s">
        <v>26</v>
      </c>
      <c r="D1796" s="331" t="s">
        <v>535</v>
      </c>
      <c r="E1796" s="331">
        <v>403218093</v>
      </c>
      <c r="U1796" s="331">
        <v>403218093</v>
      </c>
      <c r="V1796" s="229"/>
      <c r="W1796" s="229"/>
      <c r="X1796" s="229"/>
      <c r="Y1796" s="229"/>
    </row>
    <row r="1797" spans="1:25" x14ac:dyDescent="0.3">
      <c r="A1797" s="284" t="s">
        <v>264</v>
      </c>
      <c r="B1797" s="333">
        <v>42735</v>
      </c>
      <c r="C1797" s="284" t="s">
        <v>27</v>
      </c>
      <c r="D1797" s="331" t="s">
        <v>536</v>
      </c>
      <c r="E1797" s="331">
        <v>17515045</v>
      </c>
      <c r="U1797" s="331">
        <v>17515045</v>
      </c>
      <c r="V1797" s="229"/>
      <c r="W1797" s="229"/>
      <c r="X1797" s="229"/>
      <c r="Y1797" s="229"/>
    </row>
    <row r="1798" spans="1:25" x14ac:dyDescent="0.3">
      <c r="A1798" s="284" t="s">
        <v>264</v>
      </c>
      <c r="B1798" s="333">
        <v>42735</v>
      </c>
      <c r="C1798" s="284" t="s">
        <v>28</v>
      </c>
      <c r="D1798" s="331" t="s">
        <v>537</v>
      </c>
      <c r="V1798" s="229"/>
      <c r="W1798" s="229"/>
      <c r="X1798" s="229"/>
      <c r="Y1798" s="229"/>
    </row>
    <row r="1799" spans="1:25" x14ac:dyDescent="0.3">
      <c r="A1799" s="284" t="s">
        <v>264</v>
      </c>
      <c r="B1799" s="333">
        <v>42735</v>
      </c>
      <c r="C1799" s="284" t="s">
        <v>29</v>
      </c>
      <c r="D1799" s="331" t="s">
        <v>526</v>
      </c>
      <c r="V1799" s="229"/>
      <c r="W1799" s="229"/>
      <c r="X1799" s="229"/>
      <c r="Y1799" s="229"/>
    </row>
    <row r="1800" spans="1:25" x14ac:dyDescent="0.3">
      <c r="A1800" s="284" t="s">
        <v>264</v>
      </c>
      <c r="B1800" s="333">
        <v>42735</v>
      </c>
      <c r="C1800" s="284" t="s">
        <v>30</v>
      </c>
      <c r="D1800" s="331" t="s">
        <v>527</v>
      </c>
      <c r="V1800" s="229"/>
      <c r="W1800" s="229"/>
      <c r="X1800" s="229"/>
      <c r="Y1800" s="229"/>
    </row>
    <row r="1801" spans="1:25" x14ac:dyDescent="0.3">
      <c r="A1801" s="284" t="s">
        <v>264</v>
      </c>
      <c r="B1801" s="333">
        <v>42735</v>
      </c>
      <c r="C1801" s="284" t="s">
        <v>31</v>
      </c>
      <c r="D1801" s="331" t="s">
        <v>538</v>
      </c>
      <c r="E1801" s="331">
        <v>420733138</v>
      </c>
      <c r="U1801" s="331">
        <v>420733138</v>
      </c>
      <c r="V1801" s="229"/>
      <c r="W1801" s="229"/>
      <c r="X1801" s="229"/>
      <c r="Y1801" s="229"/>
    </row>
    <row r="1802" spans="1:25" x14ac:dyDescent="0.3">
      <c r="A1802" s="284" t="s">
        <v>264</v>
      </c>
      <c r="B1802" s="333">
        <v>42735</v>
      </c>
      <c r="C1802" s="284" t="s">
        <v>32</v>
      </c>
      <c r="D1802" s="331" t="s">
        <v>539</v>
      </c>
      <c r="V1802" s="229"/>
      <c r="W1802" s="229"/>
      <c r="X1802" s="229"/>
      <c r="Y1802" s="229"/>
    </row>
    <row r="1803" spans="1:25" x14ac:dyDescent="0.3">
      <c r="A1803" s="284" t="s">
        <v>264</v>
      </c>
      <c r="B1803" s="333">
        <v>42735</v>
      </c>
      <c r="C1803" s="284" t="s">
        <v>33</v>
      </c>
      <c r="D1803" s="331" t="s">
        <v>540</v>
      </c>
      <c r="E1803" s="331">
        <v>420733138</v>
      </c>
      <c r="U1803" s="331">
        <v>420733138</v>
      </c>
      <c r="V1803" s="229"/>
      <c r="W1803" s="229"/>
      <c r="X1803" s="229"/>
      <c r="Y1803" s="229"/>
    </row>
    <row r="1804" spans="1:25" x14ac:dyDescent="0.3">
      <c r="A1804" s="284" t="s">
        <v>264</v>
      </c>
      <c r="B1804" s="333">
        <v>43100</v>
      </c>
      <c r="C1804" s="284" t="s">
        <v>139</v>
      </c>
      <c r="D1804" s="331" t="s">
        <v>138</v>
      </c>
      <c r="V1804" s="229"/>
      <c r="W1804" s="229"/>
      <c r="X1804" s="229"/>
      <c r="Y1804" s="229"/>
    </row>
    <row r="1805" spans="1:25" x14ac:dyDescent="0.3">
      <c r="A1805" s="284" t="s">
        <v>264</v>
      </c>
      <c r="B1805" s="333">
        <v>43100</v>
      </c>
      <c r="C1805" s="284" t="s">
        <v>4</v>
      </c>
      <c r="D1805" s="331" t="s">
        <v>520</v>
      </c>
      <c r="V1805" s="229"/>
      <c r="W1805" s="229"/>
      <c r="X1805" s="229"/>
      <c r="Y1805" s="229"/>
    </row>
    <row r="1806" spans="1:25" x14ac:dyDescent="0.3">
      <c r="A1806" s="284" t="s">
        <v>264</v>
      </c>
      <c r="B1806" s="333">
        <v>43100</v>
      </c>
      <c r="C1806" s="284" t="s">
        <v>5</v>
      </c>
      <c r="D1806" s="331" t="s">
        <v>528</v>
      </c>
      <c r="E1806" s="331">
        <v>61926140</v>
      </c>
      <c r="U1806" s="331">
        <v>61926140</v>
      </c>
      <c r="V1806" s="229"/>
      <c r="W1806" s="229"/>
      <c r="X1806" s="229"/>
      <c r="Y1806" s="229"/>
    </row>
    <row r="1807" spans="1:25" x14ac:dyDescent="0.3">
      <c r="A1807" s="284" t="s">
        <v>264</v>
      </c>
      <c r="B1807" s="333">
        <v>43100</v>
      </c>
      <c r="C1807" s="284" t="s">
        <v>13</v>
      </c>
      <c r="D1807" s="331" t="s">
        <v>529</v>
      </c>
      <c r="V1807" s="229"/>
      <c r="W1807" s="229"/>
      <c r="X1807" s="229"/>
      <c r="Y1807" s="229"/>
    </row>
    <row r="1808" spans="1:25" x14ac:dyDescent="0.3">
      <c r="A1808" s="284" t="s">
        <v>264</v>
      </c>
      <c r="B1808" s="333">
        <v>43100</v>
      </c>
      <c r="C1808" s="284" t="s">
        <v>14</v>
      </c>
      <c r="D1808" s="331" t="s">
        <v>530</v>
      </c>
      <c r="E1808" s="331">
        <v>61926140</v>
      </c>
      <c r="U1808" s="331">
        <v>61926140</v>
      </c>
      <c r="V1808" s="229"/>
      <c r="W1808" s="229"/>
      <c r="X1808" s="229"/>
      <c r="Y1808" s="229"/>
    </row>
    <row r="1809" spans="1:25" x14ac:dyDescent="0.3">
      <c r="A1809" s="284" t="s">
        <v>264</v>
      </c>
      <c r="B1809" s="333">
        <v>43100</v>
      </c>
      <c r="C1809" s="284" t="s">
        <v>15</v>
      </c>
      <c r="D1809" s="331" t="s">
        <v>531</v>
      </c>
      <c r="E1809" s="331">
        <v>363051067.37</v>
      </c>
      <c r="U1809" s="331">
        <v>363051067.37</v>
      </c>
      <c r="V1809" s="229"/>
      <c r="W1809" s="229"/>
      <c r="X1809" s="229"/>
      <c r="Y1809" s="229"/>
    </row>
    <row r="1810" spans="1:25" x14ac:dyDescent="0.3">
      <c r="A1810" s="284" t="s">
        <v>264</v>
      </c>
      <c r="B1810" s="333">
        <v>43100</v>
      </c>
      <c r="C1810" s="284" t="s">
        <v>23</v>
      </c>
      <c r="D1810" s="331" t="s">
        <v>532</v>
      </c>
      <c r="V1810" s="229"/>
      <c r="W1810" s="229"/>
      <c r="X1810" s="229"/>
      <c r="Y1810" s="229"/>
    </row>
    <row r="1811" spans="1:25" x14ac:dyDescent="0.3">
      <c r="A1811" s="284" t="s">
        <v>264</v>
      </c>
      <c r="B1811" s="333">
        <v>43100</v>
      </c>
      <c r="C1811" s="284" t="s">
        <v>24</v>
      </c>
      <c r="D1811" s="331" t="s">
        <v>533</v>
      </c>
      <c r="E1811" s="331">
        <v>363051067.37</v>
      </c>
      <c r="U1811" s="331">
        <v>363051067.37</v>
      </c>
      <c r="V1811" s="229"/>
      <c r="W1811" s="229"/>
      <c r="X1811" s="229"/>
      <c r="Y1811" s="229"/>
    </row>
    <row r="1812" spans="1:25" x14ac:dyDescent="0.3">
      <c r="A1812" s="284" t="s">
        <v>264</v>
      </c>
      <c r="B1812" s="333">
        <v>43100</v>
      </c>
      <c r="C1812" s="284" t="s">
        <v>25</v>
      </c>
      <c r="D1812" s="331" t="s">
        <v>534</v>
      </c>
      <c r="E1812" s="331">
        <v>424977207.37</v>
      </c>
      <c r="U1812" s="331">
        <v>424977207.37</v>
      </c>
      <c r="V1812" s="229"/>
      <c r="W1812" s="229"/>
      <c r="X1812" s="229"/>
      <c r="Y1812" s="229"/>
    </row>
    <row r="1813" spans="1:25" x14ac:dyDescent="0.3">
      <c r="A1813" s="284" t="s">
        <v>264</v>
      </c>
      <c r="B1813" s="333">
        <v>43100</v>
      </c>
      <c r="C1813" s="284" t="s">
        <v>26</v>
      </c>
      <c r="D1813" s="331" t="s">
        <v>535</v>
      </c>
      <c r="E1813" s="331">
        <v>424977207.37</v>
      </c>
      <c r="U1813" s="331">
        <v>424977207.37</v>
      </c>
      <c r="V1813" s="229"/>
      <c r="W1813" s="229"/>
      <c r="X1813" s="229"/>
      <c r="Y1813" s="229"/>
    </row>
    <row r="1814" spans="1:25" x14ac:dyDescent="0.3">
      <c r="A1814" s="284" t="s">
        <v>264</v>
      </c>
      <c r="B1814" s="333">
        <v>43100</v>
      </c>
      <c r="C1814" s="284" t="s">
        <v>27</v>
      </c>
      <c r="D1814" s="331" t="s">
        <v>536</v>
      </c>
      <c r="E1814" s="331">
        <v>17009472.265999999</v>
      </c>
      <c r="U1814" s="331">
        <v>17009472.265999999</v>
      </c>
      <c r="V1814" s="229"/>
      <c r="W1814" s="229"/>
      <c r="X1814" s="229"/>
      <c r="Y1814" s="229"/>
    </row>
    <row r="1815" spans="1:25" x14ac:dyDescent="0.3">
      <c r="A1815" s="284" t="s">
        <v>264</v>
      </c>
      <c r="B1815" s="333">
        <v>43100</v>
      </c>
      <c r="C1815" s="284" t="s">
        <v>28</v>
      </c>
      <c r="D1815" s="331" t="s">
        <v>537</v>
      </c>
      <c r="V1815" s="229"/>
      <c r="W1815" s="229"/>
      <c r="X1815" s="229"/>
      <c r="Y1815" s="229"/>
    </row>
    <row r="1816" spans="1:25" x14ac:dyDescent="0.3">
      <c r="A1816" s="284" t="s">
        <v>264</v>
      </c>
      <c r="B1816" s="333">
        <v>43100</v>
      </c>
      <c r="C1816" s="284" t="s">
        <v>29</v>
      </c>
      <c r="D1816" s="331" t="s">
        <v>526</v>
      </c>
      <c r="V1816" s="229"/>
      <c r="W1816" s="229"/>
      <c r="X1816" s="229"/>
      <c r="Y1816" s="229"/>
    </row>
    <row r="1817" spans="1:25" x14ac:dyDescent="0.3">
      <c r="A1817" s="284" t="s">
        <v>264</v>
      </c>
      <c r="B1817" s="333">
        <v>43100</v>
      </c>
      <c r="C1817" s="284" t="s">
        <v>30</v>
      </c>
      <c r="D1817" s="331" t="s">
        <v>527</v>
      </c>
      <c r="V1817" s="229"/>
      <c r="W1817" s="229"/>
      <c r="X1817" s="229"/>
      <c r="Y1817" s="229"/>
    </row>
    <row r="1818" spans="1:25" x14ac:dyDescent="0.3">
      <c r="A1818" s="284" t="s">
        <v>264</v>
      </c>
      <c r="B1818" s="333">
        <v>43100</v>
      </c>
      <c r="C1818" s="284" t="s">
        <v>31</v>
      </c>
      <c r="D1818" s="331" t="s">
        <v>538</v>
      </c>
      <c r="E1818" s="331">
        <v>441986679.63</v>
      </c>
      <c r="U1818" s="331">
        <v>441986679.38</v>
      </c>
      <c r="V1818" s="229"/>
      <c r="W1818" s="229"/>
      <c r="X1818" s="229"/>
      <c r="Y1818" s="229"/>
    </row>
    <row r="1819" spans="1:25" x14ac:dyDescent="0.3">
      <c r="A1819" s="284" t="s">
        <v>264</v>
      </c>
      <c r="B1819" s="333">
        <v>43100</v>
      </c>
      <c r="C1819" s="284" t="s">
        <v>32</v>
      </c>
      <c r="D1819" s="331" t="s">
        <v>539</v>
      </c>
      <c r="V1819" s="229"/>
      <c r="W1819" s="229"/>
      <c r="X1819" s="229"/>
      <c r="Y1819" s="229"/>
    </row>
    <row r="1820" spans="1:25" x14ac:dyDescent="0.3">
      <c r="A1820" s="284" t="s">
        <v>264</v>
      </c>
      <c r="B1820" s="333">
        <v>43100</v>
      </c>
      <c r="C1820" s="284" t="s">
        <v>33</v>
      </c>
      <c r="D1820" s="331" t="s">
        <v>540</v>
      </c>
      <c r="E1820" s="331">
        <v>441986679.63</v>
      </c>
      <c r="U1820" s="331">
        <v>441986679.63</v>
      </c>
      <c r="V1820" s="229"/>
      <c r="W1820" s="229"/>
      <c r="X1820" s="229"/>
      <c r="Y1820" s="229"/>
    </row>
    <row r="1821" spans="1:25" x14ac:dyDescent="0.3">
      <c r="A1821" s="284" t="s">
        <v>264</v>
      </c>
      <c r="B1821" s="333">
        <v>43465</v>
      </c>
      <c r="C1821" s="284" t="s">
        <v>139</v>
      </c>
      <c r="D1821" s="331" t="s">
        <v>138</v>
      </c>
      <c r="V1821" s="229"/>
      <c r="W1821" s="229"/>
      <c r="X1821" s="229"/>
      <c r="Y1821" s="229"/>
    </row>
    <row r="1822" spans="1:25" x14ac:dyDescent="0.3">
      <c r="A1822" s="284" t="s">
        <v>264</v>
      </c>
      <c r="B1822" s="333">
        <v>43465</v>
      </c>
      <c r="C1822" s="284" t="s">
        <v>4</v>
      </c>
      <c r="D1822" s="331" t="s">
        <v>520</v>
      </c>
      <c r="V1822" s="229"/>
      <c r="W1822" s="229"/>
      <c r="X1822" s="229"/>
      <c r="Y1822" s="229"/>
    </row>
    <row r="1823" spans="1:25" x14ac:dyDescent="0.3">
      <c r="A1823" s="284" t="s">
        <v>264</v>
      </c>
      <c r="B1823" s="333">
        <v>43465</v>
      </c>
      <c r="C1823" s="284" t="s">
        <v>5</v>
      </c>
      <c r="D1823" s="331" t="s">
        <v>528</v>
      </c>
      <c r="E1823" s="331">
        <v>42022466.539999999</v>
      </c>
      <c r="U1823" s="331">
        <v>42022466.539999999</v>
      </c>
      <c r="V1823" s="229"/>
      <c r="W1823" s="229"/>
      <c r="X1823" s="229"/>
      <c r="Y1823" s="229"/>
    </row>
    <row r="1824" spans="1:25" x14ac:dyDescent="0.3">
      <c r="A1824" s="284" t="s">
        <v>264</v>
      </c>
      <c r="B1824" s="333">
        <v>43465</v>
      </c>
      <c r="C1824" s="284" t="s">
        <v>13</v>
      </c>
      <c r="D1824" s="331" t="s">
        <v>529</v>
      </c>
      <c r="V1824" s="229"/>
      <c r="W1824" s="229"/>
      <c r="X1824" s="229"/>
      <c r="Y1824" s="229"/>
    </row>
    <row r="1825" spans="1:25" x14ac:dyDescent="0.3">
      <c r="A1825" s="284" t="s">
        <v>264</v>
      </c>
      <c r="B1825" s="333">
        <v>43465</v>
      </c>
      <c r="C1825" s="284" t="s">
        <v>14</v>
      </c>
      <c r="D1825" s="331" t="s">
        <v>530</v>
      </c>
      <c r="E1825" s="331">
        <v>42022466.539999999</v>
      </c>
      <c r="U1825" s="331">
        <v>42022466.539999999</v>
      </c>
      <c r="V1825" s="229"/>
      <c r="W1825" s="229"/>
      <c r="X1825" s="229"/>
      <c r="Y1825" s="229"/>
    </row>
    <row r="1826" spans="1:25" x14ac:dyDescent="0.3">
      <c r="A1826" s="284" t="s">
        <v>264</v>
      </c>
      <c r="B1826" s="333">
        <v>43465</v>
      </c>
      <c r="C1826" s="284" t="s">
        <v>15</v>
      </c>
      <c r="D1826" s="331" t="s">
        <v>531</v>
      </c>
      <c r="E1826" s="331">
        <v>326921578.43000001</v>
      </c>
      <c r="U1826" s="331">
        <v>326921578.43000001</v>
      </c>
      <c r="V1826" s="229"/>
      <c r="W1826" s="229"/>
      <c r="X1826" s="229"/>
      <c r="Y1826" s="229"/>
    </row>
    <row r="1827" spans="1:25" x14ac:dyDescent="0.3">
      <c r="A1827" s="284" t="s">
        <v>264</v>
      </c>
      <c r="B1827" s="333">
        <v>43465</v>
      </c>
      <c r="C1827" s="284" t="s">
        <v>23</v>
      </c>
      <c r="D1827" s="331" t="s">
        <v>532</v>
      </c>
      <c r="V1827" s="229"/>
      <c r="W1827" s="229"/>
      <c r="X1827" s="229"/>
      <c r="Y1827" s="229"/>
    </row>
    <row r="1828" spans="1:25" x14ac:dyDescent="0.3">
      <c r="A1828" s="284" t="s">
        <v>264</v>
      </c>
      <c r="B1828" s="333">
        <v>43465</v>
      </c>
      <c r="C1828" s="284" t="s">
        <v>24</v>
      </c>
      <c r="D1828" s="331" t="s">
        <v>533</v>
      </c>
      <c r="E1828" s="331">
        <v>326921578.43000001</v>
      </c>
      <c r="U1828" s="331">
        <v>326921578.43000001</v>
      </c>
      <c r="V1828" s="229"/>
      <c r="W1828" s="229"/>
      <c r="X1828" s="229"/>
      <c r="Y1828" s="229"/>
    </row>
    <row r="1829" spans="1:25" x14ac:dyDescent="0.3">
      <c r="A1829" s="284" t="s">
        <v>264</v>
      </c>
      <c r="B1829" s="333">
        <v>43465</v>
      </c>
      <c r="C1829" s="284" t="s">
        <v>25</v>
      </c>
      <c r="D1829" s="331" t="s">
        <v>534</v>
      </c>
      <c r="E1829" s="331">
        <v>368944044.97000003</v>
      </c>
      <c r="U1829" s="331">
        <v>368944044.97000003</v>
      </c>
      <c r="V1829" s="229"/>
      <c r="W1829" s="229"/>
      <c r="X1829" s="229"/>
      <c r="Y1829" s="229"/>
    </row>
    <row r="1830" spans="1:25" x14ac:dyDescent="0.3">
      <c r="A1830" s="284" t="s">
        <v>264</v>
      </c>
      <c r="B1830" s="333">
        <v>43465</v>
      </c>
      <c r="C1830" s="284" t="s">
        <v>26</v>
      </c>
      <c r="D1830" s="331" t="s">
        <v>535</v>
      </c>
      <c r="E1830" s="331">
        <v>368944044.97000003</v>
      </c>
      <c r="U1830" s="331">
        <v>368944044.97000003</v>
      </c>
      <c r="V1830" s="229"/>
      <c r="W1830" s="229"/>
      <c r="X1830" s="229"/>
      <c r="Y1830" s="229"/>
    </row>
    <row r="1831" spans="1:25" x14ac:dyDescent="0.3">
      <c r="A1831" s="284" t="s">
        <v>264</v>
      </c>
      <c r="B1831" s="333">
        <v>43465</v>
      </c>
      <c r="C1831" s="284" t="s">
        <v>27</v>
      </c>
      <c r="D1831" s="331" t="s">
        <v>536</v>
      </c>
      <c r="E1831" s="331">
        <v>16744654.236</v>
      </c>
      <c r="U1831" s="331">
        <v>16744654.236</v>
      </c>
      <c r="V1831" s="229"/>
      <c r="W1831" s="229"/>
      <c r="X1831" s="229"/>
      <c r="Y1831" s="229"/>
    </row>
    <row r="1832" spans="1:25" x14ac:dyDescent="0.3">
      <c r="A1832" s="284" t="s">
        <v>264</v>
      </c>
      <c r="B1832" s="333">
        <v>43465</v>
      </c>
      <c r="C1832" s="284" t="s">
        <v>28</v>
      </c>
      <c r="D1832" s="331" t="s">
        <v>537</v>
      </c>
      <c r="V1832" s="229"/>
      <c r="W1832" s="229"/>
      <c r="X1832" s="229"/>
      <c r="Y1832" s="229"/>
    </row>
    <row r="1833" spans="1:25" x14ac:dyDescent="0.3">
      <c r="A1833" s="284" t="s">
        <v>264</v>
      </c>
      <c r="B1833" s="333">
        <v>43465</v>
      </c>
      <c r="C1833" s="284" t="s">
        <v>29</v>
      </c>
      <c r="D1833" s="331" t="s">
        <v>526</v>
      </c>
      <c r="V1833" s="229"/>
      <c r="W1833" s="229"/>
      <c r="X1833" s="229"/>
      <c r="Y1833" s="229"/>
    </row>
    <row r="1834" spans="1:25" x14ac:dyDescent="0.3">
      <c r="A1834" s="284" t="s">
        <v>264</v>
      </c>
      <c r="B1834" s="333">
        <v>43465</v>
      </c>
      <c r="C1834" s="284" t="s">
        <v>30</v>
      </c>
      <c r="D1834" s="331" t="s">
        <v>527</v>
      </c>
      <c r="V1834" s="229"/>
      <c r="W1834" s="229"/>
      <c r="X1834" s="229"/>
      <c r="Y1834" s="229"/>
    </row>
    <row r="1835" spans="1:25" x14ac:dyDescent="0.3">
      <c r="A1835" s="284" t="s">
        <v>264</v>
      </c>
      <c r="B1835" s="333">
        <v>43465</v>
      </c>
      <c r="C1835" s="284" t="s">
        <v>31</v>
      </c>
      <c r="D1835" s="331" t="s">
        <v>538</v>
      </c>
      <c r="E1835" s="331">
        <v>385688699.20999998</v>
      </c>
      <c r="U1835" s="331">
        <v>385688699.32999998</v>
      </c>
      <c r="V1835" s="229"/>
      <c r="W1835" s="229"/>
      <c r="X1835" s="229"/>
      <c r="Y1835" s="229"/>
    </row>
    <row r="1836" spans="1:25" x14ac:dyDescent="0.3">
      <c r="A1836" s="284" t="s">
        <v>264</v>
      </c>
      <c r="B1836" s="333">
        <v>43465</v>
      </c>
      <c r="C1836" s="284" t="s">
        <v>32</v>
      </c>
      <c r="D1836" s="331" t="s">
        <v>539</v>
      </c>
      <c r="V1836" s="229"/>
      <c r="W1836" s="229"/>
      <c r="X1836" s="229"/>
      <c r="Y1836" s="229"/>
    </row>
    <row r="1837" spans="1:25" x14ac:dyDescent="0.3">
      <c r="A1837" s="284" t="s">
        <v>264</v>
      </c>
      <c r="B1837" s="333">
        <v>43465</v>
      </c>
      <c r="C1837" s="284" t="s">
        <v>33</v>
      </c>
      <c r="D1837" s="331" t="s">
        <v>540</v>
      </c>
      <c r="E1837" s="331">
        <v>385688699.20999998</v>
      </c>
      <c r="U1837" s="331">
        <v>385688699.20999998</v>
      </c>
      <c r="V1837" s="229"/>
      <c r="W1837" s="229"/>
      <c r="X1837" s="229"/>
      <c r="Y1837" s="229"/>
    </row>
    <row r="1838" spans="1:25" x14ac:dyDescent="0.3">
      <c r="A1838" s="284" t="s">
        <v>267</v>
      </c>
      <c r="B1838" s="333">
        <v>42735</v>
      </c>
      <c r="C1838" s="284" t="s">
        <v>139</v>
      </c>
      <c r="D1838" s="331" t="s">
        <v>138</v>
      </c>
      <c r="E1838" s="331">
        <v>0</v>
      </c>
      <c r="F1838" s="331">
        <v>0</v>
      </c>
      <c r="G1838" s="331">
        <v>0</v>
      </c>
      <c r="H1838" s="331">
        <v>0</v>
      </c>
      <c r="I1838" s="331">
        <v>0</v>
      </c>
      <c r="J1838" s="331">
        <v>0</v>
      </c>
      <c r="K1838" s="331">
        <v>0</v>
      </c>
      <c r="L1838" s="331">
        <v>0</v>
      </c>
      <c r="M1838" s="331">
        <v>0</v>
      </c>
      <c r="N1838" s="331">
        <v>0</v>
      </c>
      <c r="O1838" s="331">
        <v>0</v>
      </c>
      <c r="P1838" s="331">
        <v>0</v>
      </c>
      <c r="Q1838" s="331">
        <v>0</v>
      </c>
      <c r="R1838" s="331">
        <v>0</v>
      </c>
      <c r="S1838" s="331">
        <v>0</v>
      </c>
      <c r="T1838" s="331">
        <v>0</v>
      </c>
      <c r="U1838" s="331">
        <v>0</v>
      </c>
      <c r="V1838" s="229"/>
      <c r="W1838" s="229"/>
      <c r="X1838" s="229"/>
      <c r="Y1838" s="229"/>
    </row>
    <row r="1839" spans="1:25" x14ac:dyDescent="0.3">
      <c r="A1839" s="284" t="s">
        <v>267</v>
      </c>
      <c r="B1839" s="333">
        <v>42735</v>
      </c>
      <c r="C1839" s="284" t="s">
        <v>4</v>
      </c>
      <c r="D1839" s="331" t="s">
        <v>520</v>
      </c>
      <c r="E1839" s="331">
        <v>0</v>
      </c>
      <c r="F1839" s="331">
        <v>0</v>
      </c>
      <c r="G1839" s="331">
        <v>0</v>
      </c>
      <c r="H1839" s="331">
        <v>0</v>
      </c>
      <c r="I1839" s="331">
        <v>0</v>
      </c>
      <c r="J1839" s="331">
        <v>0</v>
      </c>
      <c r="K1839" s="331">
        <v>0</v>
      </c>
      <c r="L1839" s="331">
        <v>0</v>
      </c>
      <c r="M1839" s="331">
        <v>0</v>
      </c>
      <c r="N1839" s="331">
        <v>0</v>
      </c>
      <c r="O1839" s="331">
        <v>0</v>
      </c>
      <c r="P1839" s="331">
        <v>0</v>
      </c>
      <c r="Q1839" s="331">
        <v>0</v>
      </c>
      <c r="R1839" s="331">
        <v>0</v>
      </c>
      <c r="S1839" s="331">
        <v>0</v>
      </c>
      <c r="T1839" s="331">
        <v>0</v>
      </c>
      <c r="U1839" s="331">
        <v>0</v>
      </c>
      <c r="V1839" s="229"/>
      <c r="W1839" s="229"/>
      <c r="X1839" s="229"/>
      <c r="Y1839" s="229"/>
    </row>
    <row r="1840" spans="1:25" x14ac:dyDescent="0.3">
      <c r="A1840" s="284" t="s">
        <v>267</v>
      </c>
      <c r="B1840" s="333">
        <v>42735</v>
      </c>
      <c r="C1840" s="284" t="s">
        <v>5</v>
      </c>
      <c r="D1840" s="331" t="s">
        <v>528</v>
      </c>
      <c r="E1840" s="331">
        <v>33289292.48</v>
      </c>
      <c r="F1840" s="331">
        <v>0</v>
      </c>
      <c r="G1840" s="331">
        <v>0</v>
      </c>
      <c r="H1840" s="331">
        <v>0</v>
      </c>
      <c r="I1840" s="331">
        <v>0</v>
      </c>
      <c r="J1840" s="331">
        <v>0</v>
      </c>
      <c r="K1840" s="331">
        <v>0</v>
      </c>
      <c r="L1840" s="331">
        <v>0</v>
      </c>
      <c r="M1840" s="331">
        <v>0</v>
      </c>
      <c r="N1840" s="331">
        <v>0</v>
      </c>
      <c r="O1840" s="331">
        <v>0</v>
      </c>
      <c r="P1840" s="331">
        <v>0</v>
      </c>
      <c r="Q1840" s="331">
        <v>0</v>
      </c>
      <c r="R1840" s="331">
        <v>0</v>
      </c>
      <c r="S1840" s="331">
        <v>0</v>
      </c>
      <c r="T1840" s="331">
        <v>0</v>
      </c>
      <c r="U1840" s="331">
        <v>33289292.48</v>
      </c>
      <c r="V1840" s="229"/>
      <c r="W1840" s="229"/>
      <c r="X1840" s="229"/>
      <c r="Y1840" s="229"/>
    </row>
    <row r="1841" spans="1:25" x14ac:dyDescent="0.3">
      <c r="A1841" s="284" t="s">
        <v>267</v>
      </c>
      <c r="B1841" s="333">
        <v>42735</v>
      </c>
      <c r="C1841" s="284" t="s">
        <v>13</v>
      </c>
      <c r="D1841" s="331" t="s">
        <v>529</v>
      </c>
      <c r="E1841" s="331">
        <v>0</v>
      </c>
      <c r="F1841" s="331">
        <v>0</v>
      </c>
      <c r="G1841" s="331">
        <v>0</v>
      </c>
      <c r="H1841" s="331">
        <v>0</v>
      </c>
      <c r="I1841" s="331">
        <v>0</v>
      </c>
      <c r="J1841" s="331">
        <v>0</v>
      </c>
      <c r="K1841" s="331">
        <v>0</v>
      </c>
      <c r="L1841" s="331">
        <v>0</v>
      </c>
      <c r="M1841" s="331">
        <v>0</v>
      </c>
      <c r="N1841" s="331">
        <v>0</v>
      </c>
      <c r="O1841" s="331">
        <v>0</v>
      </c>
      <c r="P1841" s="331">
        <v>0</v>
      </c>
      <c r="Q1841" s="331">
        <v>0</v>
      </c>
      <c r="R1841" s="331">
        <v>0</v>
      </c>
      <c r="S1841" s="331">
        <v>0</v>
      </c>
      <c r="T1841" s="331">
        <v>0</v>
      </c>
      <c r="U1841" s="331">
        <v>0</v>
      </c>
      <c r="V1841" s="229"/>
      <c r="W1841" s="229"/>
      <c r="X1841" s="229"/>
      <c r="Y1841" s="229"/>
    </row>
    <row r="1842" spans="1:25" x14ac:dyDescent="0.3">
      <c r="A1842" s="284" t="s">
        <v>267</v>
      </c>
      <c r="B1842" s="333">
        <v>42735</v>
      </c>
      <c r="C1842" s="284" t="s">
        <v>14</v>
      </c>
      <c r="D1842" s="331" t="s">
        <v>530</v>
      </c>
      <c r="E1842" s="331">
        <v>33289292.48</v>
      </c>
      <c r="F1842" s="331">
        <v>0</v>
      </c>
      <c r="G1842" s="331">
        <v>0</v>
      </c>
      <c r="H1842" s="331">
        <v>0</v>
      </c>
      <c r="I1842" s="331">
        <v>0</v>
      </c>
      <c r="J1842" s="331">
        <v>0</v>
      </c>
      <c r="K1842" s="331">
        <v>0</v>
      </c>
      <c r="L1842" s="331">
        <v>0</v>
      </c>
      <c r="M1842" s="331">
        <v>0</v>
      </c>
      <c r="N1842" s="331">
        <v>0</v>
      </c>
      <c r="O1842" s="331">
        <v>0</v>
      </c>
      <c r="P1842" s="331">
        <v>0</v>
      </c>
      <c r="Q1842" s="331">
        <v>0</v>
      </c>
      <c r="R1842" s="331">
        <v>0</v>
      </c>
      <c r="S1842" s="331">
        <v>0</v>
      </c>
      <c r="T1842" s="331">
        <v>0</v>
      </c>
      <c r="U1842" s="331">
        <v>33289292.48</v>
      </c>
      <c r="V1842" s="229"/>
      <c r="W1842" s="229"/>
      <c r="X1842" s="229"/>
      <c r="Y1842" s="229"/>
    </row>
    <row r="1843" spans="1:25" x14ac:dyDescent="0.3">
      <c r="A1843" s="284" t="s">
        <v>267</v>
      </c>
      <c r="B1843" s="333">
        <v>42735</v>
      </c>
      <c r="C1843" s="284" t="s">
        <v>15</v>
      </c>
      <c r="D1843" s="331" t="s">
        <v>531</v>
      </c>
      <c r="E1843" s="331">
        <v>117383897.78</v>
      </c>
      <c r="F1843" s="331">
        <v>0</v>
      </c>
      <c r="G1843" s="331">
        <v>0</v>
      </c>
      <c r="H1843" s="331">
        <v>0</v>
      </c>
      <c r="I1843" s="331">
        <v>0</v>
      </c>
      <c r="J1843" s="331">
        <v>0</v>
      </c>
      <c r="K1843" s="331">
        <v>0</v>
      </c>
      <c r="L1843" s="331">
        <v>0</v>
      </c>
      <c r="M1843" s="331">
        <v>0</v>
      </c>
      <c r="N1843" s="331">
        <v>0</v>
      </c>
      <c r="O1843" s="331">
        <v>0</v>
      </c>
      <c r="P1843" s="331">
        <v>0</v>
      </c>
      <c r="Q1843" s="331">
        <v>0</v>
      </c>
      <c r="R1843" s="331">
        <v>0</v>
      </c>
      <c r="S1843" s="331">
        <v>0</v>
      </c>
      <c r="T1843" s="331">
        <v>0</v>
      </c>
      <c r="U1843" s="331">
        <v>117383897.78</v>
      </c>
      <c r="V1843" s="229"/>
      <c r="W1843" s="229"/>
      <c r="X1843" s="229"/>
      <c r="Y1843" s="229"/>
    </row>
    <row r="1844" spans="1:25" x14ac:dyDescent="0.3">
      <c r="A1844" s="284" t="s">
        <v>267</v>
      </c>
      <c r="B1844" s="333">
        <v>42735</v>
      </c>
      <c r="C1844" s="284" t="s">
        <v>23</v>
      </c>
      <c r="D1844" s="331" t="s">
        <v>532</v>
      </c>
      <c r="E1844" s="331">
        <v>0</v>
      </c>
      <c r="F1844" s="331">
        <v>0</v>
      </c>
      <c r="G1844" s="331">
        <v>0</v>
      </c>
      <c r="H1844" s="331">
        <v>0</v>
      </c>
      <c r="I1844" s="331">
        <v>0</v>
      </c>
      <c r="J1844" s="331">
        <v>0</v>
      </c>
      <c r="K1844" s="331">
        <v>0</v>
      </c>
      <c r="L1844" s="331">
        <v>0</v>
      </c>
      <c r="M1844" s="331">
        <v>0</v>
      </c>
      <c r="N1844" s="331">
        <v>0</v>
      </c>
      <c r="O1844" s="331">
        <v>0</v>
      </c>
      <c r="P1844" s="331">
        <v>0</v>
      </c>
      <c r="Q1844" s="331">
        <v>0</v>
      </c>
      <c r="R1844" s="331">
        <v>0</v>
      </c>
      <c r="S1844" s="331">
        <v>0</v>
      </c>
      <c r="T1844" s="331">
        <v>0</v>
      </c>
      <c r="U1844" s="331">
        <v>0</v>
      </c>
      <c r="V1844" s="229"/>
      <c r="W1844" s="229"/>
      <c r="X1844" s="229"/>
      <c r="Y1844" s="229"/>
    </row>
    <row r="1845" spans="1:25" x14ac:dyDescent="0.3">
      <c r="A1845" s="284" t="s">
        <v>267</v>
      </c>
      <c r="B1845" s="333">
        <v>42735</v>
      </c>
      <c r="C1845" s="284" t="s">
        <v>24</v>
      </c>
      <c r="D1845" s="331" t="s">
        <v>533</v>
      </c>
      <c r="E1845" s="331">
        <v>117383897.78</v>
      </c>
      <c r="F1845" s="331">
        <v>0</v>
      </c>
      <c r="G1845" s="331">
        <v>0</v>
      </c>
      <c r="H1845" s="331">
        <v>0</v>
      </c>
      <c r="I1845" s="331">
        <v>0</v>
      </c>
      <c r="J1845" s="331">
        <v>0</v>
      </c>
      <c r="K1845" s="331">
        <v>0</v>
      </c>
      <c r="L1845" s="331">
        <v>0</v>
      </c>
      <c r="M1845" s="331">
        <v>0</v>
      </c>
      <c r="N1845" s="331">
        <v>0</v>
      </c>
      <c r="O1845" s="331">
        <v>0</v>
      </c>
      <c r="P1845" s="331">
        <v>0</v>
      </c>
      <c r="Q1845" s="331">
        <v>0</v>
      </c>
      <c r="R1845" s="331">
        <v>0</v>
      </c>
      <c r="S1845" s="331">
        <v>0</v>
      </c>
      <c r="T1845" s="331">
        <v>0</v>
      </c>
      <c r="U1845" s="331">
        <v>117383897.78</v>
      </c>
      <c r="V1845" s="229"/>
      <c r="W1845" s="229"/>
      <c r="X1845" s="229"/>
      <c r="Y1845" s="229"/>
    </row>
    <row r="1846" spans="1:25" x14ac:dyDescent="0.3">
      <c r="A1846" s="284" t="s">
        <v>267</v>
      </c>
      <c r="B1846" s="333">
        <v>42735</v>
      </c>
      <c r="C1846" s="284" t="s">
        <v>25</v>
      </c>
      <c r="D1846" s="331" t="s">
        <v>534</v>
      </c>
      <c r="E1846" s="331">
        <v>150673190.25999999</v>
      </c>
      <c r="F1846" s="331">
        <v>0</v>
      </c>
      <c r="G1846" s="331">
        <v>0</v>
      </c>
      <c r="H1846" s="331">
        <v>0</v>
      </c>
      <c r="I1846" s="331">
        <v>0</v>
      </c>
      <c r="J1846" s="331">
        <v>0</v>
      </c>
      <c r="K1846" s="331">
        <v>0</v>
      </c>
      <c r="L1846" s="331">
        <v>0</v>
      </c>
      <c r="M1846" s="331">
        <v>0</v>
      </c>
      <c r="N1846" s="331">
        <v>0</v>
      </c>
      <c r="O1846" s="331">
        <v>0</v>
      </c>
      <c r="P1846" s="331">
        <v>0</v>
      </c>
      <c r="Q1846" s="331">
        <v>0</v>
      </c>
      <c r="R1846" s="331">
        <v>0</v>
      </c>
      <c r="S1846" s="331">
        <v>0</v>
      </c>
      <c r="T1846" s="331">
        <v>0</v>
      </c>
      <c r="U1846" s="331">
        <v>150673190.25999999</v>
      </c>
      <c r="V1846" s="229"/>
      <c r="W1846" s="229"/>
      <c r="X1846" s="229"/>
      <c r="Y1846" s="229"/>
    </row>
    <row r="1847" spans="1:25" x14ac:dyDescent="0.3">
      <c r="A1847" s="284" t="s">
        <v>267</v>
      </c>
      <c r="B1847" s="333">
        <v>42735</v>
      </c>
      <c r="C1847" s="284" t="s">
        <v>26</v>
      </c>
      <c r="D1847" s="331" t="s">
        <v>535</v>
      </c>
      <c r="E1847" s="331">
        <v>150673190.25999999</v>
      </c>
      <c r="F1847" s="331">
        <v>0</v>
      </c>
      <c r="G1847" s="331">
        <v>0</v>
      </c>
      <c r="H1847" s="331">
        <v>0</v>
      </c>
      <c r="I1847" s="331">
        <v>0</v>
      </c>
      <c r="J1847" s="331">
        <v>0</v>
      </c>
      <c r="K1847" s="331">
        <v>0</v>
      </c>
      <c r="L1847" s="331">
        <v>0</v>
      </c>
      <c r="M1847" s="331">
        <v>0</v>
      </c>
      <c r="N1847" s="331">
        <v>0</v>
      </c>
      <c r="O1847" s="331">
        <v>0</v>
      </c>
      <c r="P1847" s="331">
        <v>0</v>
      </c>
      <c r="Q1847" s="331">
        <v>0</v>
      </c>
      <c r="R1847" s="331">
        <v>0</v>
      </c>
      <c r="S1847" s="331">
        <v>0</v>
      </c>
      <c r="T1847" s="331">
        <v>0</v>
      </c>
      <c r="U1847" s="331">
        <v>150673190.25999999</v>
      </c>
      <c r="V1847" s="229"/>
      <c r="W1847" s="229"/>
      <c r="X1847" s="229"/>
      <c r="Y1847" s="229"/>
    </row>
    <row r="1848" spans="1:25" x14ac:dyDescent="0.3">
      <c r="A1848" s="284" t="s">
        <v>267</v>
      </c>
      <c r="B1848" s="333">
        <v>42735</v>
      </c>
      <c r="C1848" s="284" t="s">
        <v>27</v>
      </c>
      <c r="D1848" s="331" t="s">
        <v>536</v>
      </c>
      <c r="E1848" s="331">
        <v>3755279.82</v>
      </c>
      <c r="F1848" s="331">
        <v>0</v>
      </c>
      <c r="G1848" s="331">
        <v>0</v>
      </c>
      <c r="H1848" s="331">
        <v>0</v>
      </c>
      <c r="I1848" s="331">
        <v>0</v>
      </c>
      <c r="J1848" s="331">
        <v>0</v>
      </c>
      <c r="K1848" s="331">
        <v>0</v>
      </c>
      <c r="L1848" s="331">
        <v>0</v>
      </c>
      <c r="M1848" s="331">
        <v>0</v>
      </c>
      <c r="N1848" s="331">
        <v>0</v>
      </c>
      <c r="O1848" s="331">
        <v>0</v>
      </c>
      <c r="P1848" s="331">
        <v>0</v>
      </c>
      <c r="Q1848" s="331">
        <v>0</v>
      </c>
      <c r="R1848" s="331">
        <v>0</v>
      </c>
      <c r="S1848" s="331">
        <v>0</v>
      </c>
      <c r="T1848" s="331">
        <v>0</v>
      </c>
      <c r="U1848" s="331">
        <v>3755279.82</v>
      </c>
      <c r="V1848" s="229"/>
      <c r="W1848" s="229"/>
      <c r="X1848" s="229"/>
      <c r="Y1848" s="229"/>
    </row>
    <row r="1849" spans="1:25" x14ac:dyDescent="0.3">
      <c r="A1849" s="284" t="s">
        <v>267</v>
      </c>
      <c r="B1849" s="333">
        <v>42735</v>
      </c>
      <c r="C1849" s="284" t="s">
        <v>28</v>
      </c>
      <c r="D1849" s="331" t="s">
        <v>537</v>
      </c>
      <c r="E1849" s="331">
        <v>0</v>
      </c>
      <c r="F1849" s="331">
        <v>0</v>
      </c>
      <c r="G1849" s="331">
        <v>0</v>
      </c>
      <c r="H1849" s="331">
        <v>0</v>
      </c>
      <c r="I1849" s="331">
        <v>0</v>
      </c>
      <c r="J1849" s="331">
        <v>0</v>
      </c>
      <c r="K1849" s="331">
        <v>0</v>
      </c>
      <c r="L1849" s="331">
        <v>0</v>
      </c>
      <c r="M1849" s="331">
        <v>0</v>
      </c>
      <c r="N1849" s="331">
        <v>0</v>
      </c>
      <c r="O1849" s="331">
        <v>0</v>
      </c>
      <c r="P1849" s="331">
        <v>0</v>
      </c>
      <c r="Q1849" s="331">
        <v>0</v>
      </c>
      <c r="R1849" s="331">
        <v>0</v>
      </c>
      <c r="S1849" s="331">
        <v>0</v>
      </c>
      <c r="T1849" s="331">
        <v>0</v>
      </c>
      <c r="U1849" s="331">
        <v>0</v>
      </c>
      <c r="V1849" s="229"/>
      <c r="W1849" s="229"/>
      <c r="X1849" s="229"/>
      <c r="Y1849" s="229"/>
    </row>
    <row r="1850" spans="1:25" x14ac:dyDescent="0.3">
      <c r="A1850" s="284" t="s">
        <v>267</v>
      </c>
      <c r="B1850" s="333">
        <v>42735</v>
      </c>
      <c r="C1850" s="284" t="s">
        <v>29</v>
      </c>
      <c r="D1850" s="331" t="s">
        <v>526</v>
      </c>
      <c r="E1850" s="331">
        <v>0</v>
      </c>
      <c r="F1850" s="331">
        <v>0</v>
      </c>
      <c r="G1850" s="331">
        <v>0</v>
      </c>
      <c r="H1850" s="331">
        <v>0</v>
      </c>
      <c r="I1850" s="331">
        <v>0</v>
      </c>
      <c r="J1850" s="331">
        <v>0</v>
      </c>
      <c r="K1850" s="331">
        <v>0</v>
      </c>
      <c r="L1850" s="331">
        <v>0</v>
      </c>
      <c r="M1850" s="331">
        <v>0</v>
      </c>
      <c r="N1850" s="331">
        <v>0</v>
      </c>
      <c r="O1850" s="331">
        <v>0</v>
      </c>
      <c r="P1850" s="331">
        <v>0</v>
      </c>
      <c r="Q1850" s="331">
        <v>0</v>
      </c>
      <c r="R1850" s="331">
        <v>0</v>
      </c>
      <c r="S1850" s="331">
        <v>0</v>
      </c>
      <c r="T1850" s="331">
        <v>0</v>
      </c>
      <c r="U1850" s="331">
        <v>0</v>
      </c>
      <c r="V1850" s="229"/>
      <c r="W1850" s="229"/>
      <c r="X1850" s="229"/>
      <c r="Y1850" s="229"/>
    </row>
    <row r="1851" spans="1:25" x14ac:dyDescent="0.3">
      <c r="A1851" s="284" t="s">
        <v>267</v>
      </c>
      <c r="B1851" s="333">
        <v>42735</v>
      </c>
      <c r="C1851" s="284" t="s">
        <v>30</v>
      </c>
      <c r="D1851" s="331" t="s">
        <v>527</v>
      </c>
      <c r="E1851" s="331">
        <v>0</v>
      </c>
      <c r="F1851" s="331">
        <v>0</v>
      </c>
      <c r="G1851" s="331">
        <v>0</v>
      </c>
      <c r="H1851" s="331">
        <v>0</v>
      </c>
      <c r="I1851" s="331">
        <v>0</v>
      </c>
      <c r="J1851" s="331">
        <v>0</v>
      </c>
      <c r="K1851" s="331">
        <v>0</v>
      </c>
      <c r="L1851" s="331">
        <v>0</v>
      </c>
      <c r="M1851" s="331">
        <v>0</v>
      </c>
      <c r="N1851" s="331">
        <v>0</v>
      </c>
      <c r="O1851" s="331">
        <v>0</v>
      </c>
      <c r="P1851" s="331">
        <v>0</v>
      </c>
      <c r="Q1851" s="331">
        <v>0</v>
      </c>
      <c r="R1851" s="331">
        <v>0</v>
      </c>
      <c r="S1851" s="331">
        <v>0</v>
      </c>
      <c r="T1851" s="331">
        <v>0</v>
      </c>
      <c r="U1851" s="331">
        <v>0</v>
      </c>
      <c r="V1851" s="229"/>
      <c r="W1851" s="229"/>
      <c r="X1851" s="229"/>
      <c r="Y1851" s="229"/>
    </row>
    <row r="1852" spans="1:25" x14ac:dyDescent="0.3">
      <c r="A1852" s="284" t="s">
        <v>267</v>
      </c>
      <c r="B1852" s="333">
        <v>42735</v>
      </c>
      <c r="C1852" s="284" t="s">
        <v>31</v>
      </c>
      <c r="D1852" s="331" t="s">
        <v>538</v>
      </c>
      <c r="E1852" s="331">
        <v>154428470.08000001</v>
      </c>
      <c r="F1852" s="331">
        <v>0</v>
      </c>
      <c r="G1852" s="331">
        <v>0</v>
      </c>
      <c r="H1852" s="331">
        <v>0</v>
      </c>
      <c r="I1852" s="331">
        <v>0</v>
      </c>
      <c r="J1852" s="331">
        <v>0</v>
      </c>
      <c r="K1852" s="331">
        <v>0</v>
      </c>
      <c r="L1852" s="331">
        <v>0</v>
      </c>
      <c r="M1852" s="331">
        <v>0</v>
      </c>
      <c r="N1852" s="331">
        <v>0</v>
      </c>
      <c r="O1852" s="331">
        <v>0</v>
      </c>
      <c r="P1852" s="331">
        <v>0</v>
      </c>
      <c r="Q1852" s="331">
        <v>0</v>
      </c>
      <c r="R1852" s="331">
        <v>0</v>
      </c>
      <c r="S1852" s="331">
        <v>0</v>
      </c>
      <c r="T1852" s="331">
        <v>0</v>
      </c>
      <c r="U1852" s="331">
        <v>154428470.08000001</v>
      </c>
      <c r="V1852" s="229"/>
      <c r="W1852" s="229"/>
      <c r="X1852" s="229"/>
      <c r="Y1852" s="229"/>
    </row>
    <row r="1853" spans="1:25" x14ac:dyDescent="0.3">
      <c r="A1853" s="284" t="s">
        <v>267</v>
      </c>
      <c r="B1853" s="333">
        <v>42735</v>
      </c>
      <c r="C1853" s="284" t="s">
        <v>32</v>
      </c>
      <c r="D1853" s="331" t="s">
        <v>539</v>
      </c>
      <c r="E1853" s="331">
        <v>0</v>
      </c>
      <c r="F1853" s="331">
        <v>0</v>
      </c>
      <c r="G1853" s="331">
        <v>0</v>
      </c>
      <c r="H1853" s="331">
        <v>0</v>
      </c>
      <c r="I1853" s="331">
        <v>0</v>
      </c>
      <c r="J1853" s="331">
        <v>0</v>
      </c>
      <c r="K1853" s="331">
        <v>0</v>
      </c>
      <c r="L1853" s="331">
        <v>0</v>
      </c>
      <c r="M1853" s="331">
        <v>0</v>
      </c>
      <c r="N1853" s="331">
        <v>0</v>
      </c>
      <c r="O1853" s="331">
        <v>0</v>
      </c>
      <c r="P1853" s="331">
        <v>0</v>
      </c>
      <c r="Q1853" s="331">
        <v>0</v>
      </c>
      <c r="R1853" s="331">
        <v>0</v>
      </c>
      <c r="S1853" s="331">
        <v>0</v>
      </c>
      <c r="T1853" s="331">
        <v>0</v>
      </c>
      <c r="U1853" s="331">
        <v>0</v>
      </c>
      <c r="V1853" s="229"/>
      <c r="W1853" s="229"/>
      <c r="X1853" s="229"/>
      <c r="Y1853" s="229"/>
    </row>
    <row r="1854" spans="1:25" x14ac:dyDescent="0.3">
      <c r="A1854" s="284" t="s">
        <v>267</v>
      </c>
      <c r="B1854" s="333">
        <v>42735</v>
      </c>
      <c r="C1854" s="284" t="s">
        <v>33</v>
      </c>
      <c r="D1854" s="331" t="s">
        <v>540</v>
      </c>
      <c r="E1854" s="331">
        <v>154428470.08000001</v>
      </c>
      <c r="F1854" s="331">
        <v>0</v>
      </c>
      <c r="G1854" s="331">
        <v>0</v>
      </c>
      <c r="H1854" s="331">
        <v>0</v>
      </c>
      <c r="I1854" s="331">
        <v>0</v>
      </c>
      <c r="J1854" s="331">
        <v>0</v>
      </c>
      <c r="K1854" s="331">
        <v>0</v>
      </c>
      <c r="L1854" s="331">
        <v>0</v>
      </c>
      <c r="M1854" s="331">
        <v>0</v>
      </c>
      <c r="N1854" s="331">
        <v>0</v>
      </c>
      <c r="O1854" s="331">
        <v>0</v>
      </c>
      <c r="P1854" s="331">
        <v>0</v>
      </c>
      <c r="Q1854" s="331">
        <v>0</v>
      </c>
      <c r="R1854" s="331">
        <v>0</v>
      </c>
      <c r="S1854" s="331">
        <v>0</v>
      </c>
      <c r="T1854" s="331">
        <v>0</v>
      </c>
      <c r="U1854" s="331">
        <v>154428470.08000001</v>
      </c>
      <c r="V1854" s="229"/>
      <c r="W1854" s="229"/>
      <c r="X1854" s="229"/>
      <c r="Y1854" s="229"/>
    </row>
    <row r="1855" spans="1:25" x14ac:dyDescent="0.3">
      <c r="A1855" s="284" t="s">
        <v>267</v>
      </c>
      <c r="B1855" s="333">
        <v>43100</v>
      </c>
      <c r="C1855" s="284" t="s">
        <v>139</v>
      </c>
      <c r="D1855" s="331" t="s">
        <v>138</v>
      </c>
      <c r="E1855" s="331">
        <v>0</v>
      </c>
      <c r="F1855" s="331">
        <v>0</v>
      </c>
      <c r="G1855" s="331">
        <v>0</v>
      </c>
      <c r="H1855" s="331">
        <v>0</v>
      </c>
      <c r="I1855" s="331">
        <v>0</v>
      </c>
      <c r="J1855" s="331">
        <v>0</v>
      </c>
      <c r="K1855" s="331">
        <v>0</v>
      </c>
      <c r="L1855" s="331">
        <v>0</v>
      </c>
      <c r="M1855" s="331">
        <v>0</v>
      </c>
      <c r="N1855" s="331">
        <v>0</v>
      </c>
      <c r="O1855" s="331">
        <v>0</v>
      </c>
      <c r="P1855" s="331">
        <v>0</v>
      </c>
      <c r="Q1855" s="331">
        <v>0</v>
      </c>
      <c r="R1855" s="331">
        <v>0</v>
      </c>
      <c r="S1855" s="331">
        <v>0</v>
      </c>
      <c r="T1855" s="331">
        <v>0</v>
      </c>
      <c r="U1855" s="331">
        <v>0</v>
      </c>
      <c r="V1855" s="229"/>
      <c r="W1855" s="229"/>
      <c r="X1855" s="229"/>
      <c r="Y1855" s="229"/>
    </row>
    <row r="1856" spans="1:25" x14ac:dyDescent="0.3">
      <c r="A1856" s="284" t="s">
        <v>267</v>
      </c>
      <c r="B1856" s="333">
        <v>43100</v>
      </c>
      <c r="C1856" s="284" t="s">
        <v>4</v>
      </c>
      <c r="D1856" s="331" t="s">
        <v>520</v>
      </c>
      <c r="E1856" s="331">
        <v>0</v>
      </c>
      <c r="F1856" s="331">
        <v>0</v>
      </c>
      <c r="G1856" s="331">
        <v>0</v>
      </c>
      <c r="H1856" s="331">
        <v>0</v>
      </c>
      <c r="I1856" s="331">
        <v>0</v>
      </c>
      <c r="J1856" s="331">
        <v>0</v>
      </c>
      <c r="K1856" s="331">
        <v>0</v>
      </c>
      <c r="L1856" s="331">
        <v>0</v>
      </c>
      <c r="M1856" s="331">
        <v>0</v>
      </c>
      <c r="N1856" s="331">
        <v>0</v>
      </c>
      <c r="O1856" s="331">
        <v>0</v>
      </c>
      <c r="P1856" s="331">
        <v>0</v>
      </c>
      <c r="Q1856" s="331">
        <v>0</v>
      </c>
      <c r="R1856" s="331">
        <v>0</v>
      </c>
      <c r="S1856" s="331">
        <v>0</v>
      </c>
      <c r="T1856" s="331">
        <v>0</v>
      </c>
      <c r="U1856" s="331">
        <v>0</v>
      </c>
      <c r="V1856" s="229"/>
      <c r="W1856" s="229"/>
      <c r="X1856" s="229"/>
      <c r="Y1856" s="229"/>
    </row>
    <row r="1857" spans="1:25" x14ac:dyDescent="0.3">
      <c r="A1857" s="284" t="s">
        <v>267</v>
      </c>
      <c r="B1857" s="333">
        <v>43100</v>
      </c>
      <c r="C1857" s="284" t="s">
        <v>5</v>
      </c>
      <c r="D1857" s="331" t="s">
        <v>528</v>
      </c>
      <c r="E1857" s="331">
        <v>6388181.2800000003</v>
      </c>
      <c r="F1857" s="331">
        <v>0</v>
      </c>
      <c r="G1857" s="331">
        <v>0</v>
      </c>
      <c r="H1857" s="331">
        <v>0</v>
      </c>
      <c r="I1857" s="331">
        <v>0</v>
      </c>
      <c r="J1857" s="331">
        <v>0</v>
      </c>
      <c r="K1857" s="331">
        <v>0</v>
      </c>
      <c r="L1857" s="331">
        <v>0</v>
      </c>
      <c r="M1857" s="331">
        <v>0</v>
      </c>
      <c r="N1857" s="331">
        <v>0</v>
      </c>
      <c r="O1857" s="331">
        <v>0</v>
      </c>
      <c r="P1857" s="331">
        <v>0</v>
      </c>
      <c r="Q1857" s="331">
        <v>0</v>
      </c>
      <c r="R1857" s="331">
        <v>0</v>
      </c>
      <c r="S1857" s="331">
        <v>0</v>
      </c>
      <c r="T1857" s="331">
        <v>0</v>
      </c>
      <c r="U1857" s="331">
        <v>6388181.2800000003</v>
      </c>
      <c r="V1857" s="229"/>
      <c r="W1857" s="229"/>
      <c r="X1857" s="229"/>
      <c r="Y1857" s="229"/>
    </row>
    <row r="1858" spans="1:25" x14ac:dyDescent="0.3">
      <c r="A1858" s="284" t="s">
        <v>267</v>
      </c>
      <c r="B1858" s="333">
        <v>43100</v>
      </c>
      <c r="C1858" s="284" t="s">
        <v>13</v>
      </c>
      <c r="D1858" s="331" t="s">
        <v>529</v>
      </c>
      <c r="E1858" s="331">
        <v>0</v>
      </c>
      <c r="F1858" s="331">
        <v>0</v>
      </c>
      <c r="G1858" s="331">
        <v>0</v>
      </c>
      <c r="H1858" s="331">
        <v>0</v>
      </c>
      <c r="I1858" s="331">
        <v>0</v>
      </c>
      <c r="J1858" s="331">
        <v>0</v>
      </c>
      <c r="K1858" s="331">
        <v>0</v>
      </c>
      <c r="L1858" s="331">
        <v>0</v>
      </c>
      <c r="M1858" s="331">
        <v>0</v>
      </c>
      <c r="N1858" s="331">
        <v>0</v>
      </c>
      <c r="O1858" s="331">
        <v>0</v>
      </c>
      <c r="P1858" s="331">
        <v>0</v>
      </c>
      <c r="Q1858" s="331">
        <v>0</v>
      </c>
      <c r="R1858" s="331">
        <v>0</v>
      </c>
      <c r="S1858" s="331">
        <v>0</v>
      </c>
      <c r="T1858" s="331">
        <v>0</v>
      </c>
      <c r="U1858" s="331">
        <v>0</v>
      </c>
      <c r="V1858" s="229"/>
      <c r="W1858" s="229"/>
      <c r="X1858" s="229"/>
      <c r="Y1858" s="229"/>
    </row>
    <row r="1859" spans="1:25" x14ac:dyDescent="0.3">
      <c r="A1859" s="284" t="s">
        <v>267</v>
      </c>
      <c r="B1859" s="333">
        <v>43100</v>
      </c>
      <c r="C1859" s="284" t="s">
        <v>14</v>
      </c>
      <c r="D1859" s="331" t="s">
        <v>530</v>
      </c>
      <c r="E1859" s="331">
        <v>6388181.2800000003</v>
      </c>
      <c r="F1859" s="331">
        <v>0</v>
      </c>
      <c r="G1859" s="331">
        <v>0</v>
      </c>
      <c r="H1859" s="331">
        <v>0</v>
      </c>
      <c r="I1859" s="331">
        <v>0</v>
      </c>
      <c r="J1859" s="331">
        <v>0</v>
      </c>
      <c r="K1859" s="331">
        <v>0</v>
      </c>
      <c r="L1859" s="331">
        <v>0</v>
      </c>
      <c r="M1859" s="331">
        <v>0</v>
      </c>
      <c r="N1859" s="331">
        <v>0</v>
      </c>
      <c r="O1859" s="331">
        <v>0</v>
      </c>
      <c r="P1859" s="331">
        <v>0</v>
      </c>
      <c r="Q1859" s="331">
        <v>0</v>
      </c>
      <c r="R1859" s="331">
        <v>0</v>
      </c>
      <c r="S1859" s="331">
        <v>0</v>
      </c>
      <c r="T1859" s="331">
        <v>0</v>
      </c>
      <c r="U1859" s="331">
        <v>6388181.2800000003</v>
      </c>
      <c r="V1859" s="229"/>
      <c r="W1859" s="229"/>
      <c r="X1859" s="229"/>
      <c r="Y1859" s="229"/>
    </row>
    <row r="1860" spans="1:25" x14ac:dyDescent="0.3">
      <c r="A1860" s="284" t="s">
        <v>267</v>
      </c>
      <c r="B1860" s="333">
        <v>43100</v>
      </c>
      <c r="C1860" s="284" t="s">
        <v>15</v>
      </c>
      <c r="D1860" s="331" t="s">
        <v>531</v>
      </c>
      <c r="E1860" s="331">
        <v>140898653.5</v>
      </c>
      <c r="F1860" s="331">
        <v>0</v>
      </c>
      <c r="G1860" s="331">
        <v>0</v>
      </c>
      <c r="H1860" s="331">
        <v>0</v>
      </c>
      <c r="I1860" s="331">
        <v>0</v>
      </c>
      <c r="J1860" s="331">
        <v>0</v>
      </c>
      <c r="K1860" s="331">
        <v>0</v>
      </c>
      <c r="L1860" s="331">
        <v>0</v>
      </c>
      <c r="M1860" s="331">
        <v>0</v>
      </c>
      <c r="N1860" s="331">
        <v>0</v>
      </c>
      <c r="O1860" s="331">
        <v>0</v>
      </c>
      <c r="P1860" s="331">
        <v>0</v>
      </c>
      <c r="Q1860" s="331">
        <v>0</v>
      </c>
      <c r="R1860" s="331">
        <v>0</v>
      </c>
      <c r="S1860" s="331">
        <v>0</v>
      </c>
      <c r="T1860" s="331">
        <v>0</v>
      </c>
      <c r="U1860" s="331">
        <v>140898653.5</v>
      </c>
      <c r="V1860" s="229"/>
      <c r="W1860" s="229"/>
      <c r="X1860" s="229"/>
      <c r="Y1860" s="229"/>
    </row>
    <row r="1861" spans="1:25" x14ac:dyDescent="0.3">
      <c r="A1861" s="284" t="s">
        <v>267</v>
      </c>
      <c r="B1861" s="333">
        <v>43100</v>
      </c>
      <c r="C1861" s="284" t="s">
        <v>23</v>
      </c>
      <c r="D1861" s="331" t="s">
        <v>532</v>
      </c>
      <c r="E1861" s="331">
        <v>0</v>
      </c>
      <c r="F1861" s="331">
        <v>0</v>
      </c>
      <c r="G1861" s="331">
        <v>0</v>
      </c>
      <c r="H1861" s="331">
        <v>0</v>
      </c>
      <c r="I1861" s="331">
        <v>0</v>
      </c>
      <c r="J1861" s="331">
        <v>0</v>
      </c>
      <c r="K1861" s="331">
        <v>0</v>
      </c>
      <c r="L1861" s="331">
        <v>0</v>
      </c>
      <c r="M1861" s="331">
        <v>0</v>
      </c>
      <c r="N1861" s="331">
        <v>0</v>
      </c>
      <c r="O1861" s="331">
        <v>0</v>
      </c>
      <c r="P1861" s="331">
        <v>0</v>
      </c>
      <c r="Q1861" s="331">
        <v>0</v>
      </c>
      <c r="R1861" s="331">
        <v>0</v>
      </c>
      <c r="S1861" s="331">
        <v>0</v>
      </c>
      <c r="T1861" s="331">
        <v>0</v>
      </c>
      <c r="U1861" s="331">
        <v>0</v>
      </c>
      <c r="V1861" s="229"/>
      <c r="W1861" s="229"/>
      <c r="X1861" s="229"/>
      <c r="Y1861" s="229"/>
    </row>
    <row r="1862" spans="1:25" x14ac:dyDescent="0.3">
      <c r="A1862" s="284" t="s">
        <v>267</v>
      </c>
      <c r="B1862" s="333">
        <v>43100</v>
      </c>
      <c r="C1862" s="284" t="s">
        <v>24</v>
      </c>
      <c r="D1862" s="331" t="s">
        <v>533</v>
      </c>
      <c r="E1862" s="331">
        <v>140898653.5</v>
      </c>
      <c r="F1862" s="331">
        <v>0</v>
      </c>
      <c r="G1862" s="331">
        <v>0</v>
      </c>
      <c r="H1862" s="331">
        <v>0</v>
      </c>
      <c r="I1862" s="331">
        <v>0</v>
      </c>
      <c r="J1862" s="331">
        <v>0</v>
      </c>
      <c r="K1862" s="331">
        <v>0</v>
      </c>
      <c r="L1862" s="331">
        <v>0</v>
      </c>
      <c r="M1862" s="331">
        <v>0</v>
      </c>
      <c r="N1862" s="331">
        <v>0</v>
      </c>
      <c r="O1862" s="331">
        <v>0</v>
      </c>
      <c r="P1862" s="331">
        <v>0</v>
      </c>
      <c r="Q1862" s="331">
        <v>0</v>
      </c>
      <c r="R1862" s="331">
        <v>0</v>
      </c>
      <c r="S1862" s="331">
        <v>0</v>
      </c>
      <c r="T1862" s="331">
        <v>0</v>
      </c>
      <c r="U1862" s="331">
        <v>140898653.5</v>
      </c>
      <c r="V1862" s="229"/>
      <c r="W1862" s="229"/>
      <c r="X1862" s="229"/>
      <c r="Y1862" s="229"/>
    </row>
    <row r="1863" spans="1:25" x14ac:dyDescent="0.3">
      <c r="A1863" s="284" t="s">
        <v>267</v>
      </c>
      <c r="B1863" s="333">
        <v>43100</v>
      </c>
      <c r="C1863" s="284" t="s">
        <v>25</v>
      </c>
      <c r="D1863" s="331" t="s">
        <v>534</v>
      </c>
      <c r="E1863" s="331">
        <v>147286834.78</v>
      </c>
      <c r="F1863" s="331">
        <v>0</v>
      </c>
      <c r="G1863" s="331">
        <v>0</v>
      </c>
      <c r="H1863" s="331">
        <v>0</v>
      </c>
      <c r="I1863" s="331">
        <v>0</v>
      </c>
      <c r="J1863" s="331">
        <v>0</v>
      </c>
      <c r="K1863" s="331">
        <v>0</v>
      </c>
      <c r="L1863" s="331">
        <v>0</v>
      </c>
      <c r="M1863" s="331">
        <v>0</v>
      </c>
      <c r="N1863" s="331">
        <v>0</v>
      </c>
      <c r="O1863" s="331">
        <v>0</v>
      </c>
      <c r="P1863" s="331">
        <v>0</v>
      </c>
      <c r="Q1863" s="331">
        <v>0</v>
      </c>
      <c r="R1863" s="331">
        <v>0</v>
      </c>
      <c r="S1863" s="331">
        <v>0</v>
      </c>
      <c r="T1863" s="331">
        <v>0</v>
      </c>
      <c r="U1863" s="331">
        <v>147286834.78</v>
      </c>
      <c r="V1863" s="229"/>
      <c r="W1863" s="229"/>
      <c r="X1863" s="229"/>
      <c r="Y1863" s="229"/>
    </row>
    <row r="1864" spans="1:25" x14ac:dyDescent="0.3">
      <c r="A1864" s="284" t="s">
        <v>267</v>
      </c>
      <c r="B1864" s="333">
        <v>43100</v>
      </c>
      <c r="C1864" s="284" t="s">
        <v>26</v>
      </c>
      <c r="D1864" s="331" t="s">
        <v>535</v>
      </c>
      <c r="E1864" s="331">
        <v>147286834.78</v>
      </c>
      <c r="F1864" s="331">
        <v>0</v>
      </c>
      <c r="G1864" s="331">
        <v>0</v>
      </c>
      <c r="H1864" s="331">
        <v>0</v>
      </c>
      <c r="I1864" s="331">
        <v>0</v>
      </c>
      <c r="J1864" s="331">
        <v>0</v>
      </c>
      <c r="K1864" s="331">
        <v>0</v>
      </c>
      <c r="L1864" s="331">
        <v>0</v>
      </c>
      <c r="M1864" s="331">
        <v>0</v>
      </c>
      <c r="N1864" s="331">
        <v>0</v>
      </c>
      <c r="O1864" s="331">
        <v>0</v>
      </c>
      <c r="P1864" s="331">
        <v>0</v>
      </c>
      <c r="Q1864" s="331">
        <v>0</v>
      </c>
      <c r="R1864" s="331">
        <v>0</v>
      </c>
      <c r="S1864" s="331">
        <v>0</v>
      </c>
      <c r="T1864" s="331">
        <v>0</v>
      </c>
      <c r="U1864" s="331">
        <v>147286834.78</v>
      </c>
      <c r="V1864" s="229"/>
      <c r="W1864" s="229"/>
      <c r="X1864" s="229"/>
      <c r="Y1864" s="229"/>
    </row>
    <row r="1865" spans="1:25" x14ac:dyDescent="0.3">
      <c r="A1865" s="284" t="s">
        <v>267</v>
      </c>
      <c r="B1865" s="333">
        <v>43100</v>
      </c>
      <c r="C1865" s="284" t="s">
        <v>27</v>
      </c>
      <c r="D1865" s="331" t="s">
        <v>536</v>
      </c>
      <c r="E1865" s="331">
        <v>5385391.3399999999</v>
      </c>
      <c r="F1865" s="331">
        <v>0</v>
      </c>
      <c r="G1865" s="331">
        <v>0</v>
      </c>
      <c r="H1865" s="331">
        <v>0</v>
      </c>
      <c r="I1865" s="331">
        <v>0</v>
      </c>
      <c r="J1865" s="331">
        <v>0</v>
      </c>
      <c r="K1865" s="331">
        <v>0</v>
      </c>
      <c r="L1865" s="331">
        <v>0</v>
      </c>
      <c r="M1865" s="331">
        <v>0</v>
      </c>
      <c r="N1865" s="331">
        <v>0</v>
      </c>
      <c r="O1865" s="331">
        <v>0</v>
      </c>
      <c r="P1865" s="331">
        <v>0</v>
      </c>
      <c r="Q1865" s="331">
        <v>0</v>
      </c>
      <c r="R1865" s="331">
        <v>0</v>
      </c>
      <c r="S1865" s="331">
        <v>0</v>
      </c>
      <c r="T1865" s="331">
        <v>0</v>
      </c>
      <c r="U1865" s="331">
        <v>5385391.3399999999</v>
      </c>
      <c r="V1865" s="229"/>
      <c r="W1865" s="229"/>
      <c r="X1865" s="229"/>
      <c r="Y1865" s="229"/>
    </row>
    <row r="1866" spans="1:25" x14ac:dyDescent="0.3">
      <c r="A1866" s="284" t="s">
        <v>267</v>
      </c>
      <c r="B1866" s="333">
        <v>43100</v>
      </c>
      <c r="C1866" s="284" t="s">
        <v>28</v>
      </c>
      <c r="D1866" s="331" t="s">
        <v>537</v>
      </c>
      <c r="E1866" s="331">
        <v>0</v>
      </c>
      <c r="F1866" s="331">
        <v>0</v>
      </c>
      <c r="G1866" s="331">
        <v>0</v>
      </c>
      <c r="H1866" s="331">
        <v>0</v>
      </c>
      <c r="I1866" s="331">
        <v>0</v>
      </c>
      <c r="J1866" s="331">
        <v>0</v>
      </c>
      <c r="K1866" s="331">
        <v>0</v>
      </c>
      <c r="L1866" s="331">
        <v>0</v>
      </c>
      <c r="M1866" s="331">
        <v>0</v>
      </c>
      <c r="N1866" s="331">
        <v>0</v>
      </c>
      <c r="O1866" s="331">
        <v>0</v>
      </c>
      <c r="P1866" s="331">
        <v>0</v>
      </c>
      <c r="Q1866" s="331">
        <v>0</v>
      </c>
      <c r="R1866" s="331">
        <v>0</v>
      </c>
      <c r="S1866" s="331">
        <v>0</v>
      </c>
      <c r="T1866" s="331">
        <v>0</v>
      </c>
      <c r="U1866" s="331">
        <v>0</v>
      </c>
      <c r="V1866" s="229"/>
      <c r="W1866" s="229"/>
      <c r="X1866" s="229"/>
      <c r="Y1866" s="229"/>
    </row>
    <row r="1867" spans="1:25" x14ac:dyDescent="0.3">
      <c r="A1867" s="284" t="s">
        <v>267</v>
      </c>
      <c r="B1867" s="333">
        <v>43100</v>
      </c>
      <c r="C1867" s="284" t="s">
        <v>29</v>
      </c>
      <c r="D1867" s="331" t="s">
        <v>526</v>
      </c>
      <c r="E1867" s="331">
        <v>0</v>
      </c>
      <c r="F1867" s="331">
        <v>0</v>
      </c>
      <c r="G1867" s="331">
        <v>0</v>
      </c>
      <c r="H1867" s="331">
        <v>0</v>
      </c>
      <c r="I1867" s="331">
        <v>0</v>
      </c>
      <c r="J1867" s="331">
        <v>0</v>
      </c>
      <c r="K1867" s="331">
        <v>0</v>
      </c>
      <c r="L1867" s="331">
        <v>0</v>
      </c>
      <c r="M1867" s="331">
        <v>0</v>
      </c>
      <c r="N1867" s="331">
        <v>0</v>
      </c>
      <c r="O1867" s="331">
        <v>0</v>
      </c>
      <c r="P1867" s="331">
        <v>0</v>
      </c>
      <c r="Q1867" s="331">
        <v>0</v>
      </c>
      <c r="R1867" s="331">
        <v>0</v>
      </c>
      <c r="S1867" s="331">
        <v>0</v>
      </c>
      <c r="T1867" s="331">
        <v>0</v>
      </c>
      <c r="U1867" s="331">
        <v>0</v>
      </c>
      <c r="V1867" s="229"/>
      <c r="W1867" s="229"/>
      <c r="X1867" s="229"/>
      <c r="Y1867" s="229"/>
    </row>
    <row r="1868" spans="1:25" x14ac:dyDescent="0.3">
      <c r="A1868" s="284" t="s">
        <v>267</v>
      </c>
      <c r="B1868" s="333">
        <v>43100</v>
      </c>
      <c r="C1868" s="284" t="s">
        <v>30</v>
      </c>
      <c r="D1868" s="331" t="s">
        <v>527</v>
      </c>
      <c r="E1868" s="331">
        <v>0</v>
      </c>
      <c r="F1868" s="331">
        <v>0</v>
      </c>
      <c r="G1868" s="331">
        <v>0</v>
      </c>
      <c r="H1868" s="331">
        <v>0</v>
      </c>
      <c r="I1868" s="331">
        <v>0</v>
      </c>
      <c r="J1868" s="331">
        <v>0</v>
      </c>
      <c r="K1868" s="331">
        <v>0</v>
      </c>
      <c r="L1868" s="331">
        <v>0</v>
      </c>
      <c r="M1868" s="331">
        <v>0</v>
      </c>
      <c r="N1868" s="331">
        <v>0</v>
      </c>
      <c r="O1868" s="331">
        <v>0</v>
      </c>
      <c r="P1868" s="331">
        <v>0</v>
      </c>
      <c r="Q1868" s="331">
        <v>0</v>
      </c>
      <c r="R1868" s="331">
        <v>0</v>
      </c>
      <c r="S1868" s="331">
        <v>0</v>
      </c>
      <c r="T1868" s="331">
        <v>0</v>
      </c>
      <c r="U1868" s="331">
        <v>0</v>
      </c>
      <c r="V1868" s="229"/>
      <c r="W1868" s="229"/>
      <c r="X1868" s="229"/>
      <c r="Y1868" s="229"/>
    </row>
    <row r="1869" spans="1:25" x14ac:dyDescent="0.3">
      <c r="A1869" s="284" t="s">
        <v>267</v>
      </c>
      <c r="B1869" s="333">
        <v>43100</v>
      </c>
      <c r="C1869" s="284" t="s">
        <v>31</v>
      </c>
      <c r="D1869" s="331" t="s">
        <v>538</v>
      </c>
      <c r="E1869" s="331">
        <v>152672226.12</v>
      </c>
      <c r="F1869" s="331">
        <v>0</v>
      </c>
      <c r="G1869" s="331">
        <v>0</v>
      </c>
      <c r="H1869" s="331">
        <v>0</v>
      </c>
      <c r="I1869" s="331">
        <v>0</v>
      </c>
      <c r="J1869" s="331">
        <v>0</v>
      </c>
      <c r="K1869" s="331">
        <v>0</v>
      </c>
      <c r="L1869" s="331">
        <v>0</v>
      </c>
      <c r="M1869" s="331">
        <v>0</v>
      </c>
      <c r="N1869" s="331">
        <v>0</v>
      </c>
      <c r="O1869" s="331">
        <v>0</v>
      </c>
      <c r="P1869" s="331">
        <v>0</v>
      </c>
      <c r="Q1869" s="331">
        <v>0</v>
      </c>
      <c r="R1869" s="331">
        <v>0</v>
      </c>
      <c r="S1869" s="331">
        <v>0</v>
      </c>
      <c r="T1869" s="331">
        <v>0</v>
      </c>
      <c r="U1869" s="331">
        <v>152672226.12</v>
      </c>
      <c r="V1869" s="229"/>
      <c r="W1869" s="229"/>
      <c r="X1869" s="229"/>
      <c r="Y1869" s="229"/>
    </row>
    <row r="1870" spans="1:25" x14ac:dyDescent="0.3">
      <c r="A1870" s="284" t="s">
        <v>267</v>
      </c>
      <c r="B1870" s="333">
        <v>43100</v>
      </c>
      <c r="C1870" s="284" t="s">
        <v>32</v>
      </c>
      <c r="D1870" s="331" t="s">
        <v>539</v>
      </c>
      <c r="E1870" s="331">
        <v>0</v>
      </c>
      <c r="F1870" s="331">
        <v>0</v>
      </c>
      <c r="G1870" s="331">
        <v>0</v>
      </c>
      <c r="H1870" s="331">
        <v>0</v>
      </c>
      <c r="I1870" s="331">
        <v>0</v>
      </c>
      <c r="J1870" s="331">
        <v>0</v>
      </c>
      <c r="K1870" s="331">
        <v>0</v>
      </c>
      <c r="L1870" s="331">
        <v>0</v>
      </c>
      <c r="M1870" s="331">
        <v>0</v>
      </c>
      <c r="N1870" s="331">
        <v>0</v>
      </c>
      <c r="O1870" s="331">
        <v>0</v>
      </c>
      <c r="P1870" s="331">
        <v>0</v>
      </c>
      <c r="Q1870" s="331">
        <v>0</v>
      </c>
      <c r="R1870" s="331">
        <v>0</v>
      </c>
      <c r="S1870" s="331">
        <v>0</v>
      </c>
      <c r="T1870" s="331">
        <v>0</v>
      </c>
      <c r="U1870" s="331">
        <v>0</v>
      </c>
      <c r="V1870" s="229"/>
      <c r="W1870" s="229"/>
      <c r="X1870" s="229"/>
      <c r="Y1870" s="229"/>
    </row>
    <row r="1871" spans="1:25" x14ac:dyDescent="0.3">
      <c r="A1871" s="284" t="s">
        <v>267</v>
      </c>
      <c r="B1871" s="333">
        <v>43100</v>
      </c>
      <c r="C1871" s="284" t="s">
        <v>33</v>
      </c>
      <c r="D1871" s="331" t="s">
        <v>540</v>
      </c>
      <c r="E1871" s="331">
        <v>152672226.12</v>
      </c>
      <c r="F1871" s="331">
        <v>0</v>
      </c>
      <c r="G1871" s="331">
        <v>0</v>
      </c>
      <c r="H1871" s="331">
        <v>0</v>
      </c>
      <c r="I1871" s="331">
        <v>0</v>
      </c>
      <c r="J1871" s="331">
        <v>0</v>
      </c>
      <c r="K1871" s="331">
        <v>0</v>
      </c>
      <c r="L1871" s="331">
        <v>0</v>
      </c>
      <c r="M1871" s="331">
        <v>0</v>
      </c>
      <c r="N1871" s="331">
        <v>0</v>
      </c>
      <c r="O1871" s="331">
        <v>0</v>
      </c>
      <c r="P1871" s="331">
        <v>0</v>
      </c>
      <c r="Q1871" s="331">
        <v>0</v>
      </c>
      <c r="R1871" s="331">
        <v>0</v>
      </c>
      <c r="S1871" s="331">
        <v>0</v>
      </c>
      <c r="T1871" s="331">
        <v>0</v>
      </c>
      <c r="U1871" s="331">
        <v>152672226.12</v>
      </c>
      <c r="V1871" s="229"/>
      <c r="W1871" s="229"/>
      <c r="X1871" s="229"/>
      <c r="Y1871" s="229"/>
    </row>
    <row r="1872" spans="1:25" x14ac:dyDescent="0.3">
      <c r="A1872" s="284" t="s">
        <v>267</v>
      </c>
      <c r="B1872" s="333">
        <v>43465</v>
      </c>
      <c r="C1872" s="284" t="s">
        <v>139</v>
      </c>
      <c r="D1872" s="331" t="s">
        <v>138</v>
      </c>
      <c r="E1872" s="331">
        <v>0</v>
      </c>
      <c r="F1872" s="331">
        <v>0</v>
      </c>
      <c r="G1872" s="331">
        <v>0</v>
      </c>
      <c r="H1872" s="331">
        <v>0</v>
      </c>
      <c r="I1872" s="331">
        <v>0</v>
      </c>
      <c r="J1872" s="331">
        <v>0</v>
      </c>
      <c r="K1872" s="331">
        <v>0</v>
      </c>
      <c r="L1872" s="331">
        <v>0</v>
      </c>
      <c r="M1872" s="331">
        <v>0</v>
      </c>
      <c r="N1872" s="331">
        <v>0</v>
      </c>
      <c r="O1872" s="331">
        <v>0</v>
      </c>
      <c r="P1872" s="331">
        <v>0</v>
      </c>
      <c r="Q1872" s="331">
        <v>0</v>
      </c>
      <c r="R1872" s="331">
        <v>0</v>
      </c>
      <c r="S1872" s="331">
        <v>0</v>
      </c>
      <c r="T1872" s="331">
        <v>0</v>
      </c>
      <c r="U1872" s="331">
        <v>0</v>
      </c>
      <c r="V1872" s="229"/>
      <c r="W1872" s="229"/>
      <c r="X1872" s="229"/>
      <c r="Y1872" s="229"/>
    </row>
    <row r="1873" spans="1:25" x14ac:dyDescent="0.3">
      <c r="A1873" s="284" t="s">
        <v>267</v>
      </c>
      <c r="B1873" s="333">
        <v>43465</v>
      </c>
      <c r="C1873" s="284" t="s">
        <v>4</v>
      </c>
      <c r="D1873" s="331" t="s">
        <v>520</v>
      </c>
      <c r="E1873" s="331">
        <v>0</v>
      </c>
      <c r="F1873" s="331">
        <v>0</v>
      </c>
      <c r="G1873" s="331">
        <v>0</v>
      </c>
      <c r="H1873" s="331">
        <v>0</v>
      </c>
      <c r="I1873" s="331">
        <v>0</v>
      </c>
      <c r="J1873" s="331">
        <v>0</v>
      </c>
      <c r="K1873" s="331">
        <v>0</v>
      </c>
      <c r="L1873" s="331">
        <v>0</v>
      </c>
      <c r="M1873" s="331">
        <v>0</v>
      </c>
      <c r="N1873" s="331">
        <v>0</v>
      </c>
      <c r="O1873" s="331">
        <v>0</v>
      </c>
      <c r="P1873" s="331">
        <v>0</v>
      </c>
      <c r="Q1873" s="331">
        <v>0</v>
      </c>
      <c r="R1873" s="331">
        <v>0</v>
      </c>
      <c r="S1873" s="331">
        <v>0</v>
      </c>
      <c r="T1873" s="331">
        <v>0</v>
      </c>
      <c r="U1873" s="331">
        <v>0</v>
      </c>
      <c r="V1873" s="229"/>
      <c r="W1873" s="229"/>
      <c r="X1873" s="229"/>
      <c r="Y1873" s="229"/>
    </row>
    <row r="1874" spans="1:25" x14ac:dyDescent="0.3">
      <c r="A1874" s="284" t="s">
        <v>267</v>
      </c>
      <c r="B1874" s="333">
        <v>43465</v>
      </c>
      <c r="C1874" s="284" t="s">
        <v>5</v>
      </c>
      <c r="D1874" s="331" t="s">
        <v>528</v>
      </c>
      <c r="E1874" s="331">
        <v>6372261.0300000003</v>
      </c>
      <c r="F1874" s="331">
        <v>0</v>
      </c>
      <c r="G1874" s="331">
        <v>0</v>
      </c>
      <c r="H1874" s="331">
        <v>0</v>
      </c>
      <c r="I1874" s="331">
        <v>0</v>
      </c>
      <c r="J1874" s="331">
        <v>0</v>
      </c>
      <c r="K1874" s="331">
        <v>0</v>
      </c>
      <c r="L1874" s="331">
        <v>0</v>
      </c>
      <c r="M1874" s="331">
        <v>0</v>
      </c>
      <c r="N1874" s="331">
        <v>0</v>
      </c>
      <c r="O1874" s="331">
        <v>0</v>
      </c>
      <c r="P1874" s="331">
        <v>0</v>
      </c>
      <c r="Q1874" s="331">
        <v>0</v>
      </c>
      <c r="R1874" s="331">
        <v>0</v>
      </c>
      <c r="S1874" s="331">
        <v>0</v>
      </c>
      <c r="T1874" s="331">
        <v>0</v>
      </c>
      <c r="U1874" s="331">
        <v>6372261.0300000003</v>
      </c>
      <c r="V1874" s="229"/>
      <c r="W1874" s="229"/>
      <c r="X1874" s="229"/>
      <c r="Y1874" s="229"/>
    </row>
    <row r="1875" spans="1:25" x14ac:dyDescent="0.3">
      <c r="A1875" s="284" t="s">
        <v>267</v>
      </c>
      <c r="B1875" s="333">
        <v>43465</v>
      </c>
      <c r="C1875" s="284" t="s">
        <v>13</v>
      </c>
      <c r="D1875" s="331" t="s">
        <v>529</v>
      </c>
      <c r="E1875" s="331">
        <v>0</v>
      </c>
      <c r="F1875" s="331">
        <v>0</v>
      </c>
      <c r="G1875" s="331">
        <v>0</v>
      </c>
      <c r="H1875" s="331">
        <v>0</v>
      </c>
      <c r="I1875" s="331">
        <v>0</v>
      </c>
      <c r="J1875" s="331">
        <v>0</v>
      </c>
      <c r="K1875" s="331">
        <v>0</v>
      </c>
      <c r="L1875" s="331">
        <v>0</v>
      </c>
      <c r="M1875" s="331">
        <v>0</v>
      </c>
      <c r="N1875" s="331">
        <v>0</v>
      </c>
      <c r="O1875" s="331">
        <v>0</v>
      </c>
      <c r="P1875" s="331">
        <v>0</v>
      </c>
      <c r="Q1875" s="331">
        <v>0</v>
      </c>
      <c r="R1875" s="331">
        <v>0</v>
      </c>
      <c r="S1875" s="331">
        <v>0</v>
      </c>
      <c r="T1875" s="331">
        <v>0</v>
      </c>
      <c r="U1875" s="331">
        <v>0</v>
      </c>
      <c r="V1875" s="229"/>
      <c r="W1875" s="229"/>
      <c r="X1875" s="229"/>
      <c r="Y1875" s="229"/>
    </row>
    <row r="1876" spans="1:25" x14ac:dyDescent="0.3">
      <c r="A1876" s="284" t="s">
        <v>267</v>
      </c>
      <c r="B1876" s="333">
        <v>43465</v>
      </c>
      <c r="C1876" s="284" t="s">
        <v>14</v>
      </c>
      <c r="D1876" s="331" t="s">
        <v>530</v>
      </c>
      <c r="E1876" s="331">
        <v>6372261.0300000003</v>
      </c>
      <c r="F1876" s="331">
        <v>0</v>
      </c>
      <c r="G1876" s="331">
        <v>0</v>
      </c>
      <c r="H1876" s="331">
        <v>0</v>
      </c>
      <c r="I1876" s="331">
        <v>0</v>
      </c>
      <c r="J1876" s="331">
        <v>0</v>
      </c>
      <c r="K1876" s="331">
        <v>0</v>
      </c>
      <c r="L1876" s="331">
        <v>0</v>
      </c>
      <c r="M1876" s="331">
        <v>0</v>
      </c>
      <c r="N1876" s="331">
        <v>0</v>
      </c>
      <c r="O1876" s="331">
        <v>0</v>
      </c>
      <c r="P1876" s="331">
        <v>0</v>
      </c>
      <c r="Q1876" s="331">
        <v>0</v>
      </c>
      <c r="R1876" s="331">
        <v>0</v>
      </c>
      <c r="S1876" s="331">
        <v>0</v>
      </c>
      <c r="T1876" s="331">
        <v>0</v>
      </c>
      <c r="U1876" s="331">
        <v>6372261.0300000003</v>
      </c>
      <c r="V1876" s="229"/>
      <c r="W1876" s="229"/>
      <c r="X1876" s="229"/>
      <c r="Y1876" s="229"/>
    </row>
    <row r="1877" spans="1:25" x14ac:dyDescent="0.3">
      <c r="A1877" s="284" t="s">
        <v>267</v>
      </c>
      <c r="B1877" s="333">
        <v>43465</v>
      </c>
      <c r="C1877" s="284" t="s">
        <v>15</v>
      </c>
      <c r="D1877" s="331" t="s">
        <v>531</v>
      </c>
      <c r="E1877" s="331">
        <v>119798020.8</v>
      </c>
      <c r="F1877" s="331">
        <v>0</v>
      </c>
      <c r="G1877" s="331">
        <v>0</v>
      </c>
      <c r="H1877" s="331">
        <v>0</v>
      </c>
      <c r="I1877" s="331">
        <v>0</v>
      </c>
      <c r="J1877" s="331">
        <v>0</v>
      </c>
      <c r="K1877" s="331">
        <v>0</v>
      </c>
      <c r="L1877" s="331">
        <v>0</v>
      </c>
      <c r="M1877" s="331">
        <v>0</v>
      </c>
      <c r="N1877" s="331">
        <v>0</v>
      </c>
      <c r="O1877" s="331">
        <v>0</v>
      </c>
      <c r="P1877" s="331">
        <v>0</v>
      </c>
      <c r="Q1877" s="331">
        <v>0</v>
      </c>
      <c r="R1877" s="331">
        <v>0</v>
      </c>
      <c r="S1877" s="331">
        <v>0</v>
      </c>
      <c r="T1877" s="331">
        <v>0</v>
      </c>
      <c r="U1877" s="331">
        <v>119798020.8</v>
      </c>
      <c r="V1877" s="229"/>
      <c r="W1877" s="229"/>
      <c r="X1877" s="229"/>
      <c r="Y1877" s="229"/>
    </row>
    <row r="1878" spans="1:25" x14ac:dyDescent="0.3">
      <c r="A1878" s="284" t="s">
        <v>267</v>
      </c>
      <c r="B1878" s="333">
        <v>43465</v>
      </c>
      <c r="C1878" s="284" t="s">
        <v>23</v>
      </c>
      <c r="D1878" s="331" t="s">
        <v>532</v>
      </c>
      <c r="E1878" s="331">
        <v>0</v>
      </c>
      <c r="F1878" s="331">
        <v>0</v>
      </c>
      <c r="G1878" s="331">
        <v>0</v>
      </c>
      <c r="H1878" s="331">
        <v>0</v>
      </c>
      <c r="I1878" s="331">
        <v>0</v>
      </c>
      <c r="J1878" s="331">
        <v>0</v>
      </c>
      <c r="K1878" s="331">
        <v>0</v>
      </c>
      <c r="L1878" s="331">
        <v>0</v>
      </c>
      <c r="M1878" s="331">
        <v>0</v>
      </c>
      <c r="N1878" s="331">
        <v>0</v>
      </c>
      <c r="O1878" s="331">
        <v>0</v>
      </c>
      <c r="P1878" s="331">
        <v>0</v>
      </c>
      <c r="Q1878" s="331">
        <v>0</v>
      </c>
      <c r="R1878" s="331">
        <v>0</v>
      </c>
      <c r="S1878" s="331">
        <v>0</v>
      </c>
      <c r="T1878" s="331">
        <v>0</v>
      </c>
      <c r="U1878" s="331">
        <v>0</v>
      </c>
      <c r="V1878" s="229"/>
      <c r="W1878" s="229"/>
      <c r="X1878" s="229"/>
      <c r="Y1878" s="229"/>
    </row>
    <row r="1879" spans="1:25" x14ac:dyDescent="0.3">
      <c r="A1879" s="284" t="s">
        <v>267</v>
      </c>
      <c r="B1879" s="333">
        <v>43465</v>
      </c>
      <c r="C1879" s="284" t="s">
        <v>24</v>
      </c>
      <c r="D1879" s="331" t="s">
        <v>533</v>
      </c>
      <c r="E1879" s="331">
        <v>119798020.8</v>
      </c>
      <c r="F1879" s="331">
        <v>0</v>
      </c>
      <c r="G1879" s="331">
        <v>0</v>
      </c>
      <c r="H1879" s="331">
        <v>0</v>
      </c>
      <c r="I1879" s="331">
        <v>0</v>
      </c>
      <c r="J1879" s="331">
        <v>0</v>
      </c>
      <c r="K1879" s="331">
        <v>0</v>
      </c>
      <c r="L1879" s="331">
        <v>0</v>
      </c>
      <c r="M1879" s="331">
        <v>0</v>
      </c>
      <c r="N1879" s="331">
        <v>0</v>
      </c>
      <c r="O1879" s="331">
        <v>0</v>
      </c>
      <c r="P1879" s="331">
        <v>0</v>
      </c>
      <c r="Q1879" s="331">
        <v>0</v>
      </c>
      <c r="R1879" s="331">
        <v>0</v>
      </c>
      <c r="S1879" s="331">
        <v>0</v>
      </c>
      <c r="T1879" s="331">
        <v>0</v>
      </c>
      <c r="U1879" s="331">
        <v>119798020.8</v>
      </c>
      <c r="V1879" s="229"/>
      <c r="W1879" s="229"/>
      <c r="X1879" s="229"/>
      <c r="Y1879" s="229"/>
    </row>
    <row r="1880" spans="1:25" x14ac:dyDescent="0.3">
      <c r="A1880" s="284" t="s">
        <v>267</v>
      </c>
      <c r="B1880" s="333">
        <v>43465</v>
      </c>
      <c r="C1880" s="284" t="s">
        <v>25</v>
      </c>
      <c r="D1880" s="331" t="s">
        <v>534</v>
      </c>
      <c r="E1880" s="331">
        <v>126170281.83</v>
      </c>
      <c r="F1880" s="331">
        <v>0</v>
      </c>
      <c r="G1880" s="331">
        <v>0</v>
      </c>
      <c r="H1880" s="331">
        <v>0</v>
      </c>
      <c r="I1880" s="331">
        <v>0</v>
      </c>
      <c r="J1880" s="331">
        <v>0</v>
      </c>
      <c r="K1880" s="331">
        <v>0</v>
      </c>
      <c r="L1880" s="331">
        <v>0</v>
      </c>
      <c r="M1880" s="331">
        <v>0</v>
      </c>
      <c r="N1880" s="331">
        <v>0</v>
      </c>
      <c r="O1880" s="331">
        <v>0</v>
      </c>
      <c r="P1880" s="331">
        <v>0</v>
      </c>
      <c r="Q1880" s="331">
        <v>0</v>
      </c>
      <c r="R1880" s="331">
        <v>0</v>
      </c>
      <c r="S1880" s="331">
        <v>0</v>
      </c>
      <c r="T1880" s="331">
        <v>0</v>
      </c>
      <c r="U1880" s="331">
        <v>126170281.83</v>
      </c>
      <c r="V1880" s="229"/>
      <c r="W1880" s="229"/>
      <c r="X1880" s="229"/>
      <c r="Y1880" s="229"/>
    </row>
    <row r="1881" spans="1:25" x14ac:dyDescent="0.3">
      <c r="A1881" s="284" t="s">
        <v>267</v>
      </c>
      <c r="B1881" s="333">
        <v>43465</v>
      </c>
      <c r="C1881" s="284" t="s">
        <v>26</v>
      </c>
      <c r="D1881" s="331" t="s">
        <v>535</v>
      </c>
      <c r="E1881" s="331">
        <v>126170281.83</v>
      </c>
      <c r="F1881" s="331">
        <v>0</v>
      </c>
      <c r="G1881" s="331">
        <v>0</v>
      </c>
      <c r="H1881" s="331">
        <v>0</v>
      </c>
      <c r="I1881" s="331">
        <v>0</v>
      </c>
      <c r="J1881" s="331">
        <v>0</v>
      </c>
      <c r="K1881" s="331">
        <v>0</v>
      </c>
      <c r="L1881" s="331">
        <v>0</v>
      </c>
      <c r="M1881" s="331">
        <v>0</v>
      </c>
      <c r="N1881" s="331">
        <v>0</v>
      </c>
      <c r="O1881" s="331">
        <v>0</v>
      </c>
      <c r="P1881" s="331">
        <v>0</v>
      </c>
      <c r="Q1881" s="331">
        <v>0</v>
      </c>
      <c r="R1881" s="331">
        <v>0</v>
      </c>
      <c r="S1881" s="331">
        <v>0</v>
      </c>
      <c r="T1881" s="331">
        <v>0</v>
      </c>
      <c r="U1881" s="331">
        <v>126170281.83</v>
      </c>
      <c r="V1881" s="229"/>
      <c r="W1881" s="229"/>
      <c r="X1881" s="229"/>
      <c r="Y1881" s="229"/>
    </row>
    <row r="1882" spans="1:25" x14ac:dyDescent="0.3">
      <c r="A1882" s="284" t="s">
        <v>267</v>
      </c>
      <c r="B1882" s="333">
        <v>43465</v>
      </c>
      <c r="C1882" s="284" t="s">
        <v>27</v>
      </c>
      <c r="D1882" s="331" t="s">
        <v>536</v>
      </c>
      <c r="E1882" s="331">
        <v>5561538.5099999998</v>
      </c>
      <c r="F1882" s="331">
        <v>0</v>
      </c>
      <c r="G1882" s="331">
        <v>0</v>
      </c>
      <c r="H1882" s="331">
        <v>0</v>
      </c>
      <c r="I1882" s="331">
        <v>0</v>
      </c>
      <c r="J1882" s="331">
        <v>0</v>
      </c>
      <c r="K1882" s="331">
        <v>0</v>
      </c>
      <c r="L1882" s="331">
        <v>0</v>
      </c>
      <c r="M1882" s="331">
        <v>0</v>
      </c>
      <c r="N1882" s="331">
        <v>0</v>
      </c>
      <c r="O1882" s="331">
        <v>0</v>
      </c>
      <c r="P1882" s="331">
        <v>0</v>
      </c>
      <c r="Q1882" s="331">
        <v>0</v>
      </c>
      <c r="R1882" s="331">
        <v>0</v>
      </c>
      <c r="S1882" s="331">
        <v>0</v>
      </c>
      <c r="T1882" s="331">
        <v>0</v>
      </c>
      <c r="U1882" s="331">
        <v>5561538.5099999998</v>
      </c>
      <c r="V1882" s="229"/>
      <c r="W1882" s="229"/>
      <c r="X1882" s="229"/>
      <c r="Y1882" s="229"/>
    </row>
    <row r="1883" spans="1:25" x14ac:dyDescent="0.3">
      <c r="A1883" s="284" t="s">
        <v>267</v>
      </c>
      <c r="B1883" s="333">
        <v>43465</v>
      </c>
      <c r="C1883" s="284" t="s">
        <v>28</v>
      </c>
      <c r="D1883" s="331" t="s">
        <v>537</v>
      </c>
      <c r="E1883" s="331">
        <v>0</v>
      </c>
      <c r="F1883" s="331">
        <v>0</v>
      </c>
      <c r="G1883" s="331">
        <v>0</v>
      </c>
      <c r="H1883" s="331">
        <v>0</v>
      </c>
      <c r="I1883" s="331">
        <v>0</v>
      </c>
      <c r="J1883" s="331">
        <v>0</v>
      </c>
      <c r="K1883" s="331">
        <v>0</v>
      </c>
      <c r="L1883" s="331">
        <v>0</v>
      </c>
      <c r="M1883" s="331">
        <v>0</v>
      </c>
      <c r="N1883" s="331">
        <v>0</v>
      </c>
      <c r="O1883" s="331">
        <v>0</v>
      </c>
      <c r="P1883" s="331">
        <v>0</v>
      </c>
      <c r="Q1883" s="331">
        <v>0</v>
      </c>
      <c r="R1883" s="331">
        <v>0</v>
      </c>
      <c r="S1883" s="331">
        <v>0</v>
      </c>
      <c r="T1883" s="331">
        <v>0</v>
      </c>
      <c r="U1883" s="331">
        <v>0</v>
      </c>
      <c r="V1883" s="229"/>
      <c r="W1883" s="229"/>
      <c r="X1883" s="229"/>
      <c r="Y1883" s="229"/>
    </row>
    <row r="1884" spans="1:25" x14ac:dyDescent="0.3">
      <c r="A1884" s="284" t="s">
        <v>267</v>
      </c>
      <c r="B1884" s="333">
        <v>43465</v>
      </c>
      <c r="C1884" s="284" t="s">
        <v>29</v>
      </c>
      <c r="D1884" s="331" t="s">
        <v>526</v>
      </c>
      <c r="E1884" s="331">
        <v>0</v>
      </c>
      <c r="F1884" s="331">
        <v>0</v>
      </c>
      <c r="G1884" s="331">
        <v>0</v>
      </c>
      <c r="H1884" s="331">
        <v>0</v>
      </c>
      <c r="I1884" s="331">
        <v>0</v>
      </c>
      <c r="J1884" s="331">
        <v>0</v>
      </c>
      <c r="K1884" s="331">
        <v>0</v>
      </c>
      <c r="L1884" s="331">
        <v>0</v>
      </c>
      <c r="M1884" s="331">
        <v>0</v>
      </c>
      <c r="N1884" s="331">
        <v>0</v>
      </c>
      <c r="O1884" s="331">
        <v>0</v>
      </c>
      <c r="P1884" s="331">
        <v>0</v>
      </c>
      <c r="Q1884" s="331">
        <v>0</v>
      </c>
      <c r="R1884" s="331">
        <v>0</v>
      </c>
      <c r="S1884" s="331">
        <v>0</v>
      </c>
      <c r="T1884" s="331">
        <v>0</v>
      </c>
      <c r="U1884" s="331">
        <v>0</v>
      </c>
      <c r="V1884" s="229"/>
      <c r="W1884" s="229"/>
      <c r="X1884" s="229"/>
      <c r="Y1884" s="229"/>
    </row>
    <row r="1885" spans="1:25" x14ac:dyDescent="0.3">
      <c r="A1885" s="284" t="s">
        <v>267</v>
      </c>
      <c r="B1885" s="333">
        <v>43465</v>
      </c>
      <c r="C1885" s="284" t="s">
        <v>30</v>
      </c>
      <c r="D1885" s="331" t="s">
        <v>527</v>
      </c>
      <c r="E1885" s="331">
        <v>0</v>
      </c>
      <c r="F1885" s="331">
        <v>0</v>
      </c>
      <c r="G1885" s="331">
        <v>0</v>
      </c>
      <c r="H1885" s="331">
        <v>0</v>
      </c>
      <c r="I1885" s="331">
        <v>0</v>
      </c>
      <c r="J1885" s="331">
        <v>0</v>
      </c>
      <c r="K1885" s="331">
        <v>0</v>
      </c>
      <c r="L1885" s="331">
        <v>0</v>
      </c>
      <c r="M1885" s="331">
        <v>0</v>
      </c>
      <c r="N1885" s="331">
        <v>0</v>
      </c>
      <c r="O1885" s="331">
        <v>0</v>
      </c>
      <c r="P1885" s="331">
        <v>0</v>
      </c>
      <c r="Q1885" s="331">
        <v>0</v>
      </c>
      <c r="R1885" s="331">
        <v>0</v>
      </c>
      <c r="S1885" s="331">
        <v>0</v>
      </c>
      <c r="T1885" s="331">
        <v>0</v>
      </c>
      <c r="U1885" s="331">
        <v>0</v>
      </c>
      <c r="V1885" s="229"/>
      <c r="W1885" s="229"/>
      <c r="X1885" s="229"/>
      <c r="Y1885" s="229"/>
    </row>
    <row r="1886" spans="1:25" x14ac:dyDescent="0.3">
      <c r="A1886" s="284" t="s">
        <v>267</v>
      </c>
      <c r="B1886" s="333">
        <v>43465</v>
      </c>
      <c r="C1886" s="284" t="s">
        <v>31</v>
      </c>
      <c r="D1886" s="331" t="s">
        <v>538</v>
      </c>
      <c r="E1886" s="331">
        <v>131731820.34</v>
      </c>
      <c r="F1886" s="331">
        <v>0</v>
      </c>
      <c r="G1886" s="331">
        <v>0</v>
      </c>
      <c r="H1886" s="331">
        <v>0</v>
      </c>
      <c r="I1886" s="331">
        <v>0</v>
      </c>
      <c r="J1886" s="331">
        <v>0</v>
      </c>
      <c r="K1886" s="331">
        <v>0</v>
      </c>
      <c r="L1886" s="331">
        <v>0</v>
      </c>
      <c r="M1886" s="331">
        <v>0</v>
      </c>
      <c r="N1886" s="331">
        <v>0</v>
      </c>
      <c r="O1886" s="331">
        <v>0</v>
      </c>
      <c r="P1886" s="331">
        <v>0</v>
      </c>
      <c r="Q1886" s="331">
        <v>0</v>
      </c>
      <c r="R1886" s="331">
        <v>0</v>
      </c>
      <c r="S1886" s="331">
        <v>0</v>
      </c>
      <c r="T1886" s="331">
        <v>0</v>
      </c>
      <c r="U1886" s="331">
        <v>131731820.34</v>
      </c>
      <c r="V1886" s="229"/>
      <c r="W1886" s="229"/>
      <c r="X1886" s="229"/>
      <c r="Y1886" s="229"/>
    </row>
    <row r="1887" spans="1:25" x14ac:dyDescent="0.3">
      <c r="A1887" s="284" t="s">
        <v>267</v>
      </c>
      <c r="B1887" s="333">
        <v>43465</v>
      </c>
      <c r="C1887" s="284" t="s">
        <v>32</v>
      </c>
      <c r="D1887" s="331" t="s">
        <v>539</v>
      </c>
      <c r="E1887" s="331">
        <v>0</v>
      </c>
      <c r="F1887" s="331">
        <v>0</v>
      </c>
      <c r="G1887" s="331">
        <v>0</v>
      </c>
      <c r="H1887" s="331">
        <v>0</v>
      </c>
      <c r="I1887" s="331">
        <v>0</v>
      </c>
      <c r="J1887" s="331">
        <v>0</v>
      </c>
      <c r="K1887" s="331">
        <v>0</v>
      </c>
      <c r="L1887" s="331">
        <v>0</v>
      </c>
      <c r="M1887" s="331">
        <v>0</v>
      </c>
      <c r="N1887" s="331">
        <v>0</v>
      </c>
      <c r="O1887" s="331">
        <v>0</v>
      </c>
      <c r="P1887" s="331">
        <v>0</v>
      </c>
      <c r="Q1887" s="331">
        <v>0</v>
      </c>
      <c r="R1887" s="331">
        <v>0</v>
      </c>
      <c r="S1887" s="331">
        <v>0</v>
      </c>
      <c r="T1887" s="331">
        <v>0</v>
      </c>
      <c r="U1887" s="331">
        <v>0</v>
      </c>
      <c r="V1887" s="229"/>
      <c r="W1887" s="229"/>
      <c r="X1887" s="229"/>
      <c r="Y1887" s="229"/>
    </row>
    <row r="1888" spans="1:25" x14ac:dyDescent="0.3">
      <c r="A1888" s="284" t="s">
        <v>267</v>
      </c>
      <c r="B1888" s="333">
        <v>43465</v>
      </c>
      <c r="C1888" s="284" t="s">
        <v>33</v>
      </c>
      <c r="D1888" s="331" t="s">
        <v>540</v>
      </c>
      <c r="E1888" s="331">
        <v>131731820.34</v>
      </c>
      <c r="F1888" s="331">
        <v>0</v>
      </c>
      <c r="G1888" s="331">
        <v>0</v>
      </c>
      <c r="H1888" s="331">
        <v>0</v>
      </c>
      <c r="I1888" s="331">
        <v>0</v>
      </c>
      <c r="J1888" s="331">
        <v>0</v>
      </c>
      <c r="K1888" s="331">
        <v>0</v>
      </c>
      <c r="L1888" s="331">
        <v>0</v>
      </c>
      <c r="M1888" s="331">
        <v>0</v>
      </c>
      <c r="N1888" s="331">
        <v>0</v>
      </c>
      <c r="O1888" s="331">
        <v>0</v>
      </c>
      <c r="P1888" s="331">
        <v>0</v>
      </c>
      <c r="Q1888" s="331">
        <v>0</v>
      </c>
      <c r="R1888" s="331">
        <v>0</v>
      </c>
      <c r="S1888" s="331">
        <v>0</v>
      </c>
      <c r="T1888" s="331">
        <v>0</v>
      </c>
      <c r="U1888" s="331">
        <v>131731820.34</v>
      </c>
      <c r="V1888" s="229"/>
      <c r="W1888" s="229"/>
      <c r="X1888" s="229"/>
      <c r="Y1888" s="229"/>
    </row>
    <row r="1889" spans="1:25" x14ac:dyDescent="0.3">
      <c r="A1889" s="284" t="s">
        <v>200</v>
      </c>
      <c r="B1889" s="333">
        <v>42735</v>
      </c>
      <c r="C1889" s="284" t="s">
        <v>139</v>
      </c>
      <c r="D1889" s="331" t="s">
        <v>138</v>
      </c>
      <c r="E1889" s="331">
        <v>0</v>
      </c>
      <c r="F1889" s="331">
        <v>0</v>
      </c>
      <c r="G1889" s="331">
        <v>0</v>
      </c>
      <c r="H1889" s="331">
        <v>0</v>
      </c>
      <c r="I1889" s="331">
        <v>0</v>
      </c>
      <c r="J1889" s="331">
        <v>0</v>
      </c>
      <c r="K1889" s="331">
        <v>0</v>
      </c>
      <c r="L1889" s="331">
        <v>0</v>
      </c>
      <c r="M1889" s="331">
        <v>0</v>
      </c>
      <c r="N1889" s="331">
        <v>0</v>
      </c>
      <c r="O1889" s="331">
        <v>0</v>
      </c>
      <c r="P1889" s="331">
        <v>0</v>
      </c>
      <c r="Q1889" s="331">
        <v>0</v>
      </c>
      <c r="R1889" s="331">
        <v>0</v>
      </c>
      <c r="S1889" s="331">
        <v>0</v>
      </c>
      <c r="T1889" s="331">
        <v>0</v>
      </c>
      <c r="U1889" s="331">
        <v>0</v>
      </c>
      <c r="V1889" s="229"/>
      <c r="W1889" s="229"/>
      <c r="X1889" s="229"/>
      <c r="Y1889" s="229"/>
    </row>
    <row r="1890" spans="1:25" x14ac:dyDescent="0.3">
      <c r="A1890" s="284" t="s">
        <v>200</v>
      </c>
      <c r="B1890" s="333">
        <v>42735</v>
      </c>
      <c r="C1890" s="284" t="s">
        <v>4</v>
      </c>
      <c r="D1890" s="331" t="s">
        <v>520</v>
      </c>
      <c r="E1890" s="331">
        <v>0</v>
      </c>
      <c r="F1890" s="331">
        <v>0</v>
      </c>
      <c r="G1890" s="331">
        <v>0</v>
      </c>
      <c r="H1890" s="331">
        <v>0</v>
      </c>
      <c r="I1890" s="331">
        <v>0</v>
      </c>
      <c r="J1890" s="331">
        <v>0</v>
      </c>
      <c r="K1890" s="331">
        <v>0</v>
      </c>
      <c r="L1890" s="331">
        <v>0</v>
      </c>
      <c r="M1890" s="331">
        <v>0</v>
      </c>
      <c r="N1890" s="331">
        <v>0</v>
      </c>
      <c r="O1890" s="331">
        <v>0</v>
      </c>
      <c r="P1890" s="331">
        <v>0</v>
      </c>
      <c r="Q1890" s="331">
        <v>0</v>
      </c>
      <c r="R1890" s="331">
        <v>0</v>
      </c>
      <c r="S1890" s="331">
        <v>0</v>
      </c>
      <c r="T1890" s="331">
        <v>0</v>
      </c>
      <c r="U1890" s="331">
        <v>0</v>
      </c>
      <c r="V1890" s="229"/>
      <c r="W1890" s="229"/>
      <c r="X1890" s="229"/>
      <c r="Y1890" s="229"/>
    </row>
    <row r="1891" spans="1:25" x14ac:dyDescent="0.3">
      <c r="A1891" s="284" t="s">
        <v>200</v>
      </c>
      <c r="B1891" s="333">
        <v>42735</v>
      </c>
      <c r="C1891" s="284" t="s">
        <v>5</v>
      </c>
      <c r="D1891" s="331" t="s">
        <v>528</v>
      </c>
      <c r="E1891" s="331">
        <v>0</v>
      </c>
      <c r="F1891" s="331">
        <v>0</v>
      </c>
      <c r="G1891" s="331">
        <v>0</v>
      </c>
      <c r="H1891" s="331">
        <v>0</v>
      </c>
      <c r="I1891" s="331">
        <v>0</v>
      </c>
      <c r="J1891" s="331">
        <v>0</v>
      </c>
      <c r="K1891" s="331">
        <v>-401470.38819999999</v>
      </c>
      <c r="L1891" s="331">
        <v>0</v>
      </c>
      <c r="M1891" s="331">
        <v>0</v>
      </c>
      <c r="N1891" s="331">
        <v>0</v>
      </c>
      <c r="O1891" s="331">
        <v>0</v>
      </c>
      <c r="P1891" s="331">
        <v>0</v>
      </c>
      <c r="Q1891" s="331">
        <v>-11038.604719999999</v>
      </c>
      <c r="R1891" s="331">
        <v>-1129019.4439999999</v>
      </c>
      <c r="S1891" s="331">
        <v>0</v>
      </c>
      <c r="T1891" s="331">
        <v>-1795047.345</v>
      </c>
      <c r="U1891" s="331">
        <v>-3336575.7820000001</v>
      </c>
      <c r="V1891" s="229"/>
      <c r="W1891" s="229"/>
      <c r="X1891" s="229"/>
      <c r="Y1891" s="229"/>
    </row>
    <row r="1892" spans="1:25" x14ac:dyDescent="0.3">
      <c r="A1892" s="284" t="s">
        <v>200</v>
      </c>
      <c r="B1892" s="333">
        <v>42735</v>
      </c>
      <c r="C1892" s="284" t="s">
        <v>13</v>
      </c>
      <c r="D1892" s="331" t="s">
        <v>529</v>
      </c>
      <c r="E1892" s="331">
        <v>0</v>
      </c>
      <c r="F1892" s="331">
        <v>0</v>
      </c>
      <c r="G1892" s="331">
        <v>0</v>
      </c>
      <c r="H1892" s="331">
        <v>0</v>
      </c>
      <c r="I1892" s="331">
        <v>0</v>
      </c>
      <c r="J1892" s="331">
        <v>0</v>
      </c>
      <c r="K1892" s="331">
        <v>0</v>
      </c>
      <c r="L1892" s="331">
        <v>0</v>
      </c>
      <c r="M1892" s="331">
        <v>0</v>
      </c>
      <c r="N1892" s="331">
        <v>0</v>
      </c>
      <c r="O1892" s="331">
        <v>0</v>
      </c>
      <c r="P1892" s="331">
        <v>0</v>
      </c>
      <c r="Q1892" s="331">
        <v>-11455.66258</v>
      </c>
      <c r="R1892" s="331">
        <v>-469416.0172</v>
      </c>
      <c r="S1892" s="331">
        <v>0</v>
      </c>
      <c r="T1892" s="331">
        <v>979933.62803999998</v>
      </c>
      <c r="U1892" s="331">
        <v>499061.94826999999</v>
      </c>
      <c r="V1892" s="229"/>
      <c r="W1892" s="229"/>
      <c r="X1892" s="229"/>
      <c r="Y1892" s="229"/>
    </row>
    <row r="1893" spans="1:25" x14ac:dyDescent="0.3">
      <c r="A1893" s="284" t="s">
        <v>200</v>
      </c>
      <c r="B1893" s="333">
        <v>42735</v>
      </c>
      <c r="C1893" s="284" t="s">
        <v>14</v>
      </c>
      <c r="D1893" s="331" t="s">
        <v>530</v>
      </c>
      <c r="E1893" s="331">
        <v>0</v>
      </c>
      <c r="F1893" s="331">
        <v>0</v>
      </c>
      <c r="G1893" s="331">
        <v>0</v>
      </c>
      <c r="H1893" s="331">
        <v>0</v>
      </c>
      <c r="I1893" s="331">
        <v>0</v>
      </c>
      <c r="J1893" s="331">
        <v>0</v>
      </c>
      <c r="K1893" s="331">
        <v>-401470.38819999999</v>
      </c>
      <c r="L1893" s="331">
        <v>0</v>
      </c>
      <c r="M1893" s="331">
        <v>0</v>
      </c>
      <c r="N1893" s="331">
        <v>0</v>
      </c>
      <c r="O1893" s="331">
        <v>0</v>
      </c>
      <c r="P1893" s="331">
        <v>0</v>
      </c>
      <c r="Q1893" s="331">
        <v>417.05785875999999</v>
      </c>
      <c r="R1893" s="331">
        <v>-659603.42709999997</v>
      </c>
      <c r="S1893" s="331">
        <v>0</v>
      </c>
      <c r="T1893" s="331">
        <v>-2774980.9730000002</v>
      </c>
      <c r="U1893" s="331">
        <v>-3835637.73</v>
      </c>
      <c r="V1893" s="229"/>
      <c r="W1893" s="229"/>
      <c r="X1893" s="229"/>
      <c r="Y1893" s="229"/>
    </row>
    <row r="1894" spans="1:25" x14ac:dyDescent="0.3">
      <c r="A1894" s="284" t="s">
        <v>200</v>
      </c>
      <c r="B1894" s="333">
        <v>42735</v>
      </c>
      <c r="C1894" s="284" t="s">
        <v>15</v>
      </c>
      <c r="D1894" s="331" t="s">
        <v>531</v>
      </c>
      <c r="E1894" s="331">
        <v>0</v>
      </c>
      <c r="F1894" s="331">
        <v>0</v>
      </c>
      <c r="G1894" s="331">
        <v>0</v>
      </c>
      <c r="H1894" s="331">
        <v>0</v>
      </c>
      <c r="I1894" s="331">
        <v>0</v>
      </c>
      <c r="J1894" s="331">
        <v>0</v>
      </c>
      <c r="K1894" s="331">
        <v>0</v>
      </c>
      <c r="L1894" s="331">
        <v>0</v>
      </c>
      <c r="M1894" s="331">
        <v>0</v>
      </c>
      <c r="N1894" s="331">
        <v>0</v>
      </c>
      <c r="O1894" s="331">
        <v>0</v>
      </c>
      <c r="P1894" s="331">
        <v>0</v>
      </c>
      <c r="Q1894" s="331">
        <v>372794.56544999999</v>
      </c>
      <c r="R1894" s="331">
        <v>3164770.0498000002</v>
      </c>
      <c r="S1894" s="331">
        <v>0</v>
      </c>
      <c r="T1894" s="331">
        <v>27639323.090999998</v>
      </c>
      <c r="U1894" s="331">
        <v>31176887.706</v>
      </c>
      <c r="V1894" s="229"/>
      <c r="W1894" s="229"/>
      <c r="X1894" s="229"/>
      <c r="Y1894" s="229"/>
    </row>
    <row r="1895" spans="1:25" x14ac:dyDescent="0.3">
      <c r="A1895" s="284" t="s">
        <v>200</v>
      </c>
      <c r="B1895" s="333">
        <v>42735</v>
      </c>
      <c r="C1895" s="284" t="s">
        <v>23</v>
      </c>
      <c r="D1895" s="331" t="s">
        <v>532</v>
      </c>
      <c r="E1895" s="331">
        <v>0</v>
      </c>
      <c r="F1895" s="331">
        <v>0</v>
      </c>
      <c r="G1895" s="331">
        <v>0</v>
      </c>
      <c r="H1895" s="331">
        <v>0</v>
      </c>
      <c r="I1895" s="331">
        <v>0</v>
      </c>
      <c r="J1895" s="331">
        <v>0</v>
      </c>
      <c r="K1895" s="331">
        <v>0</v>
      </c>
      <c r="L1895" s="331">
        <v>0</v>
      </c>
      <c r="M1895" s="331">
        <v>0</v>
      </c>
      <c r="N1895" s="331">
        <v>0</v>
      </c>
      <c r="O1895" s="331">
        <v>0</v>
      </c>
      <c r="P1895" s="331">
        <v>0</v>
      </c>
      <c r="Q1895" s="331">
        <v>40718.936537000001</v>
      </c>
      <c r="R1895" s="331">
        <v>419841.30112999998</v>
      </c>
      <c r="S1895" s="331">
        <v>0</v>
      </c>
      <c r="T1895" s="331">
        <v>23906090.443999998</v>
      </c>
      <c r="U1895" s="331">
        <v>24366650.682</v>
      </c>
      <c r="V1895" s="229"/>
      <c r="W1895" s="229"/>
      <c r="X1895" s="229"/>
      <c r="Y1895" s="229"/>
    </row>
    <row r="1896" spans="1:25" x14ac:dyDescent="0.3">
      <c r="A1896" s="284" t="s">
        <v>200</v>
      </c>
      <c r="B1896" s="333">
        <v>42735</v>
      </c>
      <c r="C1896" s="284" t="s">
        <v>24</v>
      </c>
      <c r="D1896" s="331" t="s">
        <v>533</v>
      </c>
      <c r="E1896" s="331">
        <v>0</v>
      </c>
      <c r="F1896" s="331">
        <v>0</v>
      </c>
      <c r="G1896" s="331">
        <v>0</v>
      </c>
      <c r="H1896" s="331">
        <v>0</v>
      </c>
      <c r="I1896" s="331">
        <v>0</v>
      </c>
      <c r="J1896" s="331">
        <v>0</v>
      </c>
      <c r="K1896" s="331">
        <v>0</v>
      </c>
      <c r="L1896" s="331">
        <v>0</v>
      </c>
      <c r="M1896" s="331">
        <v>0</v>
      </c>
      <c r="N1896" s="331">
        <v>0</v>
      </c>
      <c r="O1896" s="331">
        <v>0</v>
      </c>
      <c r="P1896" s="331">
        <v>0</v>
      </c>
      <c r="Q1896" s="331">
        <v>332075.62891999999</v>
      </c>
      <c r="R1896" s="331">
        <v>2744928.7486999999</v>
      </c>
      <c r="S1896" s="331">
        <v>0</v>
      </c>
      <c r="T1896" s="331">
        <v>3733232.6464</v>
      </c>
      <c r="U1896" s="331">
        <v>6810237.0240000002</v>
      </c>
      <c r="V1896" s="229"/>
      <c r="W1896" s="229"/>
      <c r="X1896" s="229"/>
      <c r="Y1896" s="229"/>
    </row>
    <row r="1897" spans="1:25" x14ac:dyDescent="0.3">
      <c r="A1897" s="284" t="s">
        <v>200</v>
      </c>
      <c r="B1897" s="333">
        <v>42735</v>
      </c>
      <c r="C1897" s="284" t="s">
        <v>25</v>
      </c>
      <c r="D1897" s="331" t="s">
        <v>534</v>
      </c>
      <c r="E1897" s="331">
        <v>0</v>
      </c>
      <c r="F1897" s="331">
        <v>0</v>
      </c>
      <c r="G1897" s="331">
        <v>0</v>
      </c>
      <c r="H1897" s="331">
        <v>0</v>
      </c>
      <c r="I1897" s="331">
        <v>0</v>
      </c>
      <c r="J1897" s="331">
        <v>0</v>
      </c>
      <c r="K1897" s="331">
        <v>-401470.38819999999</v>
      </c>
      <c r="L1897" s="331">
        <v>0</v>
      </c>
      <c r="M1897" s="331">
        <v>0</v>
      </c>
      <c r="N1897" s="331">
        <v>0</v>
      </c>
      <c r="O1897" s="331">
        <v>0</v>
      </c>
      <c r="P1897" s="331">
        <v>0</v>
      </c>
      <c r="Q1897" s="331">
        <v>361755.96072999999</v>
      </c>
      <c r="R1897" s="331">
        <v>2035750.6055999999</v>
      </c>
      <c r="S1897" s="331">
        <v>0</v>
      </c>
      <c r="T1897" s="331">
        <v>25844275.745999999</v>
      </c>
      <c r="U1897" s="331">
        <v>27840311.923999999</v>
      </c>
      <c r="V1897" s="229"/>
      <c r="W1897" s="229"/>
      <c r="X1897" s="229"/>
      <c r="Y1897" s="229"/>
    </row>
    <row r="1898" spans="1:25" x14ac:dyDescent="0.3">
      <c r="A1898" s="284" t="s">
        <v>200</v>
      </c>
      <c r="B1898" s="333">
        <v>42735</v>
      </c>
      <c r="C1898" s="284" t="s">
        <v>26</v>
      </c>
      <c r="D1898" s="331" t="s">
        <v>535</v>
      </c>
      <c r="E1898" s="331">
        <v>0</v>
      </c>
      <c r="F1898" s="331">
        <v>0</v>
      </c>
      <c r="G1898" s="331">
        <v>0</v>
      </c>
      <c r="H1898" s="331">
        <v>0</v>
      </c>
      <c r="I1898" s="331">
        <v>0</v>
      </c>
      <c r="J1898" s="331">
        <v>0</v>
      </c>
      <c r="K1898" s="331">
        <v>-401470.38819999999</v>
      </c>
      <c r="L1898" s="331">
        <v>0</v>
      </c>
      <c r="M1898" s="331">
        <v>0</v>
      </c>
      <c r="N1898" s="331">
        <v>0</v>
      </c>
      <c r="O1898" s="331">
        <v>0</v>
      </c>
      <c r="P1898" s="331">
        <v>0</v>
      </c>
      <c r="Q1898" s="331">
        <v>332492.68677999999</v>
      </c>
      <c r="R1898" s="331">
        <v>2085325.3215999999</v>
      </c>
      <c r="S1898" s="331">
        <v>0</v>
      </c>
      <c r="T1898" s="331">
        <v>958251.67383999994</v>
      </c>
      <c r="U1898" s="331">
        <v>2974599.2940000002</v>
      </c>
      <c r="V1898" s="229"/>
      <c r="W1898" s="229"/>
      <c r="X1898" s="229"/>
      <c r="Y1898" s="229"/>
    </row>
    <row r="1899" spans="1:25" x14ac:dyDescent="0.3">
      <c r="A1899" s="284" t="s">
        <v>200</v>
      </c>
      <c r="B1899" s="333">
        <v>42735</v>
      </c>
      <c r="C1899" s="284" t="s">
        <v>27</v>
      </c>
      <c r="D1899" s="331" t="s">
        <v>536</v>
      </c>
      <c r="E1899" s="331">
        <v>0</v>
      </c>
      <c r="F1899" s="331">
        <v>0</v>
      </c>
      <c r="G1899" s="331">
        <v>0</v>
      </c>
      <c r="H1899" s="331">
        <v>0</v>
      </c>
      <c r="I1899" s="331">
        <v>0</v>
      </c>
      <c r="J1899" s="331">
        <v>0</v>
      </c>
      <c r="K1899" s="331">
        <v>419901.32686999999</v>
      </c>
      <c r="L1899" s="331">
        <v>0</v>
      </c>
      <c r="M1899" s="331">
        <v>0</v>
      </c>
      <c r="N1899" s="331">
        <v>0</v>
      </c>
      <c r="O1899" s="331">
        <v>0</v>
      </c>
      <c r="P1899" s="331">
        <v>0</v>
      </c>
      <c r="Q1899" s="331">
        <v>347756.95656000002</v>
      </c>
      <c r="R1899" s="331">
        <v>2181059.6628</v>
      </c>
      <c r="S1899" s="331">
        <v>0</v>
      </c>
      <c r="T1899" s="331">
        <v>1002243.6552</v>
      </c>
      <c r="U1899" s="331">
        <v>3950961.6014</v>
      </c>
      <c r="V1899" s="229"/>
      <c r="W1899" s="229"/>
      <c r="X1899" s="229"/>
      <c r="Y1899" s="229"/>
    </row>
    <row r="1900" spans="1:25" x14ac:dyDescent="0.3">
      <c r="A1900" s="284" t="s">
        <v>200</v>
      </c>
      <c r="B1900" s="333">
        <v>42735</v>
      </c>
      <c r="C1900" s="284" t="s">
        <v>28</v>
      </c>
      <c r="D1900" s="331" t="s">
        <v>537</v>
      </c>
      <c r="E1900" s="331">
        <v>0</v>
      </c>
      <c r="F1900" s="331">
        <v>0</v>
      </c>
      <c r="G1900" s="331">
        <v>0</v>
      </c>
      <c r="H1900" s="331">
        <v>0</v>
      </c>
      <c r="I1900" s="331">
        <v>0</v>
      </c>
      <c r="J1900" s="331">
        <v>0</v>
      </c>
      <c r="K1900" s="331">
        <v>0</v>
      </c>
      <c r="L1900" s="331">
        <v>0</v>
      </c>
      <c r="M1900" s="331">
        <v>0</v>
      </c>
      <c r="N1900" s="331">
        <v>0</v>
      </c>
      <c r="O1900" s="331">
        <v>0</v>
      </c>
      <c r="P1900" s="331">
        <v>0</v>
      </c>
      <c r="Q1900" s="331">
        <v>0</v>
      </c>
      <c r="R1900" s="331">
        <v>0</v>
      </c>
      <c r="S1900" s="331">
        <v>0</v>
      </c>
      <c r="T1900" s="331">
        <v>0</v>
      </c>
      <c r="U1900" s="331">
        <v>0</v>
      </c>
      <c r="V1900" s="229"/>
      <c r="W1900" s="229"/>
      <c r="X1900" s="229"/>
      <c r="Y1900" s="229"/>
    </row>
    <row r="1901" spans="1:25" x14ac:dyDescent="0.3">
      <c r="A1901" s="284" t="s">
        <v>200</v>
      </c>
      <c r="B1901" s="333">
        <v>42735</v>
      </c>
      <c r="C1901" s="284" t="s">
        <v>29</v>
      </c>
      <c r="D1901" s="331" t="s">
        <v>526</v>
      </c>
      <c r="E1901" s="331">
        <v>0</v>
      </c>
      <c r="F1901" s="331">
        <v>0</v>
      </c>
      <c r="G1901" s="331">
        <v>0</v>
      </c>
      <c r="H1901" s="331">
        <v>0</v>
      </c>
      <c r="I1901" s="331">
        <v>0</v>
      </c>
      <c r="J1901" s="331">
        <v>0</v>
      </c>
      <c r="K1901" s="331">
        <v>0</v>
      </c>
      <c r="L1901" s="331">
        <v>0</v>
      </c>
      <c r="M1901" s="331">
        <v>0</v>
      </c>
      <c r="N1901" s="331">
        <v>0</v>
      </c>
      <c r="O1901" s="331">
        <v>0</v>
      </c>
      <c r="P1901" s="331">
        <v>0</v>
      </c>
      <c r="Q1901" s="331">
        <v>0</v>
      </c>
      <c r="R1901" s="331">
        <v>0</v>
      </c>
      <c r="S1901" s="331">
        <v>0</v>
      </c>
      <c r="T1901" s="331">
        <v>0</v>
      </c>
      <c r="U1901" s="331">
        <v>0</v>
      </c>
      <c r="V1901" s="229"/>
      <c r="W1901" s="229"/>
      <c r="X1901" s="229"/>
      <c r="Y1901" s="229"/>
    </row>
    <row r="1902" spans="1:25" x14ac:dyDescent="0.3">
      <c r="A1902" s="284" t="s">
        <v>200</v>
      </c>
      <c r="B1902" s="333">
        <v>42735</v>
      </c>
      <c r="C1902" s="284" t="s">
        <v>30</v>
      </c>
      <c r="D1902" s="331" t="s">
        <v>527</v>
      </c>
      <c r="E1902" s="331">
        <v>0</v>
      </c>
      <c r="F1902" s="331">
        <v>0</v>
      </c>
      <c r="G1902" s="331">
        <v>0</v>
      </c>
      <c r="H1902" s="331">
        <v>0</v>
      </c>
      <c r="I1902" s="331">
        <v>0</v>
      </c>
      <c r="J1902" s="331">
        <v>0</v>
      </c>
      <c r="K1902" s="331">
        <v>0</v>
      </c>
      <c r="L1902" s="331">
        <v>0</v>
      </c>
      <c r="M1902" s="331">
        <v>0</v>
      </c>
      <c r="N1902" s="331">
        <v>0</v>
      </c>
      <c r="O1902" s="331">
        <v>0</v>
      </c>
      <c r="P1902" s="331">
        <v>0</v>
      </c>
      <c r="Q1902" s="331">
        <v>0</v>
      </c>
      <c r="R1902" s="331">
        <v>0</v>
      </c>
      <c r="S1902" s="331">
        <v>0</v>
      </c>
      <c r="T1902" s="331">
        <v>0</v>
      </c>
      <c r="U1902" s="331">
        <v>0</v>
      </c>
      <c r="V1902" s="229"/>
      <c r="W1902" s="229"/>
      <c r="X1902" s="229"/>
      <c r="Y1902" s="229"/>
    </row>
    <row r="1903" spans="1:25" x14ac:dyDescent="0.3">
      <c r="A1903" s="284" t="s">
        <v>200</v>
      </c>
      <c r="B1903" s="333">
        <v>42735</v>
      </c>
      <c r="C1903" s="284" t="s">
        <v>31</v>
      </c>
      <c r="D1903" s="331" t="s">
        <v>538</v>
      </c>
      <c r="E1903" s="331">
        <v>0</v>
      </c>
      <c r="F1903" s="331">
        <v>0</v>
      </c>
      <c r="G1903" s="331">
        <v>0</v>
      </c>
      <c r="H1903" s="331">
        <v>0</v>
      </c>
      <c r="I1903" s="331">
        <v>0</v>
      </c>
      <c r="J1903" s="331">
        <v>0</v>
      </c>
      <c r="K1903" s="331">
        <v>18430.938665999998</v>
      </c>
      <c r="L1903" s="331">
        <v>0</v>
      </c>
      <c r="M1903" s="331">
        <v>0</v>
      </c>
      <c r="N1903" s="331">
        <v>0</v>
      </c>
      <c r="O1903" s="331">
        <v>0</v>
      </c>
      <c r="P1903" s="331">
        <v>0</v>
      </c>
      <c r="Q1903" s="331">
        <v>709512.91729000001</v>
      </c>
      <c r="R1903" s="331">
        <v>4216810.2682999996</v>
      </c>
      <c r="S1903" s="331">
        <v>0</v>
      </c>
      <c r="T1903" s="331">
        <v>26846519.401999999</v>
      </c>
      <c r="U1903" s="331">
        <v>31791273.526000001</v>
      </c>
      <c r="V1903" s="229"/>
      <c r="W1903" s="229"/>
      <c r="X1903" s="229"/>
      <c r="Y1903" s="229"/>
    </row>
    <row r="1904" spans="1:25" x14ac:dyDescent="0.3">
      <c r="A1904" s="284" t="s">
        <v>200</v>
      </c>
      <c r="B1904" s="333">
        <v>42735</v>
      </c>
      <c r="C1904" s="284" t="s">
        <v>32</v>
      </c>
      <c r="D1904" s="331" t="s">
        <v>539</v>
      </c>
      <c r="E1904" s="331">
        <v>0</v>
      </c>
      <c r="F1904" s="331">
        <v>0</v>
      </c>
      <c r="G1904" s="331">
        <v>0</v>
      </c>
      <c r="H1904" s="331">
        <v>0</v>
      </c>
      <c r="I1904" s="331">
        <v>0</v>
      </c>
      <c r="J1904" s="331">
        <v>0</v>
      </c>
      <c r="K1904" s="331">
        <v>0</v>
      </c>
      <c r="L1904" s="331">
        <v>0</v>
      </c>
      <c r="M1904" s="331">
        <v>0</v>
      </c>
      <c r="N1904" s="331">
        <v>0</v>
      </c>
      <c r="O1904" s="331">
        <v>0</v>
      </c>
      <c r="P1904" s="331">
        <v>0</v>
      </c>
      <c r="Q1904" s="331">
        <v>29263.273954</v>
      </c>
      <c r="R1904" s="331">
        <v>-49574.716059999999</v>
      </c>
      <c r="S1904" s="331">
        <v>0</v>
      </c>
      <c r="T1904" s="331">
        <v>24886024.072000001</v>
      </c>
      <c r="U1904" s="331">
        <v>24865712.629999999</v>
      </c>
      <c r="V1904" s="229"/>
      <c r="W1904" s="229"/>
      <c r="X1904" s="229"/>
      <c r="Y1904" s="229"/>
    </row>
    <row r="1905" spans="1:25" x14ac:dyDescent="0.3">
      <c r="A1905" s="284" t="s">
        <v>200</v>
      </c>
      <c r="B1905" s="333">
        <v>42735</v>
      </c>
      <c r="C1905" s="284" t="s">
        <v>33</v>
      </c>
      <c r="D1905" s="331" t="s">
        <v>540</v>
      </c>
      <c r="E1905" s="331">
        <v>0</v>
      </c>
      <c r="F1905" s="331">
        <v>0</v>
      </c>
      <c r="G1905" s="331">
        <v>0</v>
      </c>
      <c r="H1905" s="331">
        <v>0</v>
      </c>
      <c r="I1905" s="331">
        <v>0</v>
      </c>
      <c r="J1905" s="331">
        <v>0</v>
      </c>
      <c r="K1905" s="331">
        <v>18430.938665999998</v>
      </c>
      <c r="L1905" s="331">
        <v>0</v>
      </c>
      <c r="M1905" s="331">
        <v>0</v>
      </c>
      <c r="N1905" s="331">
        <v>0</v>
      </c>
      <c r="O1905" s="331">
        <v>0</v>
      </c>
      <c r="P1905" s="331">
        <v>0</v>
      </c>
      <c r="Q1905" s="331">
        <v>680249.64333999995</v>
      </c>
      <c r="R1905" s="331">
        <v>4266384.9844000004</v>
      </c>
      <c r="S1905" s="331">
        <v>0</v>
      </c>
      <c r="T1905" s="331">
        <v>1960495.3289999999</v>
      </c>
      <c r="U1905" s="331">
        <v>6925560.8953999998</v>
      </c>
      <c r="V1905" s="229"/>
      <c r="W1905" s="229"/>
      <c r="X1905" s="229"/>
      <c r="Y1905" s="229"/>
    </row>
    <row r="1906" spans="1:25" x14ac:dyDescent="0.3">
      <c r="A1906" s="284" t="s">
        <v>200</v>
      </c>
      <c r="B1906" s="333">
        <v>43100</v>
      </c>
      <c r="C1906" s="284" t="s">
        <v>139</v>
      </c>
      <c r="D1906" s="331" t="s">
        <v>138</v>
      </c>
      <c r="V1906" s="229"/>
      <c r="W1906" s="229"/>
      <c r="X1906" s="229"/>
      <c r="Y1906" s="229"/>
    </row>
    <row r="1907" spans="1:25" x14ac:dyDescent="0.3">
      <c r="A1907" s="284" t="s">
        <v>200</v>
      </c>
      <c r="B1907" s="333">
        <v>43100</v>
      </c>
      <c r="C1907" s="284" t="s">
        <v>4</v>
      </c>
      <c r="D1907" s="331" t="s">
        <v>520</v>
      </c>
      <c r="V1907" s="229"/>
      <c r="W1907" s="229"/>
      <c r="X1907" s="229"/>
      <c r="Y1907" s="229"/>
    </row>
    <row r="1908" spans="1:25" x14ac:dyDescent="0.3">
      <c r="A1908" s="284" t="s">
        <v>200</v>
      </c>
      <c r="B1908" s="333">
        <v>43100</v>
      </c>
      <c r="C1908" s="284" t="s">
        <v>5</v>
      </c>
      <c r="D1908" s="331" t="s">
        <v>528</v>
      </c>
      <c r="K1908" s="331">
        <v>-91138</v>
      </c>
      <c r="Q1908" s="331">
        <v>-392405</v>
      </c>
      <c r="R1908" s="331">
        <v>-4951858</v>
      </c>
      <c r="T1908" s="331">
        <v>-2265311</v>
      </c>
      <c r="U1908" s="331">
        <v>-7700712</v>
      </c>
      <c r="V1908" s="229"/>
      <c r="W1908" s="229"/>
      <c r="X1908" s="229"/>
      <c r="Y1908" s="229"/>
    </row>
    <row r="1909" spans="1:25" x14ac:dyDescent="0.3">
      <c r="A1909" s="284" t="s">
        <v>200</v>
      </c>
      <c r="B1909" s="333">
        <v>43100</v>
      </c>
      <c r="C1909" s="284" t="s">
        <v>13</v>
      </c>
      <c r="D1909" s="331" t="s">
        <v>529</v>
      </c>
      <c r="K1909" s="331">
        <v>0</v>
      </c>
      <c r="Q1909" s="331">
        <v>0</v>
      </c>
      <c r="R1909" s="331">
        <v>-526462</v>
      </c>
      <c r="T1909" s="331">
        <v>1827948</v>
      </c>
      <c r="U1909" s="331">
        <v>1301486</v>
      </c>
      <c r="V1909" s="229"/>
      <c r="W1909" s="229"/>
      <c r="X1909" s="229"/>
      <c r="Y1909" s="229"/>
    </row>
    <row r="1910" spans="1:25" x14ac:dyDescent="0.3">
      <c r="A1910" s="284" t="s">
        <v>200</v>
      </c>
      <c r="B1910" s="333">
        <v>43100</v>
      </c>
      <c r="C1910" s="284" t="s">
        <v>14</v>
      </c>
      <c r="D1910" s="331" t="s">
        <v>530</v>
      </c>
      <c r="K1910" s="331">
        <v>-91138</v>
      </c>
      <c r="Q1910" s="331">
        <v>-392405</v>
      </c>
      <c r="R1910" s="331">
        <v>-4425396</v>
      </c>
      <c r="T1910" s="331">
        <v>-4093259</v>
      </c>
      <c r="U1910" s="331">
        <v>-9002198</v>
      </c>
      <c r="V1910" s="229"/>
      <c r="W1910" s="229"/>
      <c r="X1910" s="229"/>
      <c r="Y1910" s="229"/>
    </row>
    <row r="1911" spans="1:25" x14ac:dyDescent="0.3">
      <c r="A1911" s="284" t="s">
        <v>200</v>
      </c>
      <c r="B1911" s="333">
        <v>43100</v>
      </c>
      <c r="C1911" s="284" t="s">
        <v>15</v>
      </c>
      <c r="D1911" s="331" t="s">
        <v>531</v>
      </c>
      <c r="K1911" s="331">
        <v>26857</v>
      </c>
      <c r="Q1911" s="331">
        <v>462591</v>
      </c>
      <c r="R1911" s="331">
        <v>7599987</v>
      </c>
      <c r="T1911" s="331">
        <v>9291782</v>
      </c>
      <c r="U1911" s="331">
        <v>17381216</v>
      </c>
      <c r="V1911" s="229"/>
      <c r="W1911" s="229"/>
      <c r="X1911" s="229"/>
      <c r="Y1911" s="229"/>
    </row>
    <row r="1912" spans="1:25" x14ac:dyDescent="0.3">
      <c r="A1912" s="284" t="s">
        <v>200</v>
      </c>
      <c r="B1912" s="333">
        <v>43100</v>
      </c>
      <c r="C1912" s="284" t="s">
        <v>23</v>
      </c>
      <c r="D1912" s="331" t="s">
        <v>532</v>
      </c>
      <c r="K1912" s="331">
        <v>0</v>
      </c>
      <c r="Q1912" s="331">
        <v>95804</v>
      </c>
      <c r="R1912" s="331">
        <v>1862091</v>
      </c>
      <c r="T1912" s="331">
        <v>2735143</v>
      </c>
      <c r="U1912" s="331">
        <v>4693038</v>
      </c>
      <c r="V1912" s="229"/>
      <c r="W1912" s="229"/>
      <c r="X1912" s="229"/>
      <c r="Y1912" s="229"/>
    </row>
    <row r="1913" spans="1:25" x14ac:dyDescent="0.3">
      <c r="A1913" s="284" t="s">
        <v>200</v>
      </c>
      <c r="B1913" s="333">
        <v>43100</v>
      </c>
      <c r="C1913" s="284" t="s">
        <v>24</v>
      </c>
      <c r="D1913" s="331" t="s">
        <v>533</v>
      </c>
      <c r="K1913" s="331">
        <v>26857</v>
      </c>
      <c r="Q1913" s="331">
        <v>366787</v>
      </c>
      <c r="R1913" s="331">
        <v>5737896</v>
      </c>
      <c r="T1913" s="331">
        <v>6556639</v>
      </c>
      <c r="U1913" s="331">
        <v>12688179</v>
      </c>
      <c r="V1913" s="229"/>
      <c r="W1913" s="229"/>
      <c r="X1913" s="229"/>
      <c r="Y1913" s="229"/>
    </row>
    <row r="1914" spans="1:25" x14ac:dyDescent="0.3">
      <c r="A1914" s="284" t="s">
        <v>200</v>
      </c>
      <c r="B1914" s="333">
        <v>43100</v>
      </c>
      <c r="C1914" s="284" t="s">
        <v>25</v>
      </c>
      <c r="D1914" s="331" t="s">
        <v>534</v>
      </c>
      <c r="K1914" s="331">
        <v>-64281</v>
      </c>
      <c r="Q1914" s="331">
        <v>70186</v>
      </c>
      <c r="R1914" s="331">
        <v>2648128</v>
      </c>
      <c r="T1914" s="331">
        <v>7026471</v>
      </c>
      <c r="U1914" s="331">
        <v>9680504</v>
      </c>
      <c r="V1914" s="229"/>
      <c r="W1914" s="229"/>
      <c r="X1914" s="229"/>
      <c r="Y1914" s="229"/>
    </row>
    <row r="1915" spans="1:25" x14ac:dyDescent="0.3">
      <c r="A1915" s="284" t="s">
        <v>200</v>
      </c>
      <c r="B1915" s="333">
        <v>43100</v>
      </c>
      <c r="C1915" s="284" t="s">
        <v>26</v>
      </c>
      <c r="D1915" s="331" t="s">
        <v>535</v>
      </c>
      <c r="K1915" s="331">
        <v>-64281</v>
      </c>
      <c r="Q1915" s="331">
        <v>-25617</v>
      </c>
      <c r="R1915" s="331">
        <v>1312499</v>
      </c>
      <c r="T1915" s="331">
        <v>2463380</v>
      </c>
      <c r="U1915" s="331">
        <v>3685981</v>
      </c>
      <c r="V1915" s="229"/>
      <c r="W1915" s="229"/>
      <c r="X1915" s="229"/>
      <c r="Y1915" s="229"/>
    </row>
    <row r="1916" spans="1:25" x14ac:dyDescent="0.3">
      <c r="A1916" s="284" t="s">
        <v>200</v>
      </c>
      <c r="B1916" s="333">
        <v>43100</v>
      </c>
      <c r="C1916" s="284" t="s">
        <v>27</v>
      </c>
      <c r="D1916" s="331" t="s">
        <v>536</v>
      </c>
      <c r="K1916" s="331">
        <v>67785</v>
      </c>
      <c r="Q1916" s="331">
        <v>27014</v>
      </c>
      <c r="R1916" s="331">
        <v>1384048</v>
      </c>
      <c r="T1916" s="331">
        <v>2597667</v>
      </c>
      <c r="U1916" s="331">
        <v>4076514</v>
      </c>
      <c r="V1916" s="229"/>
      <c r="W1916" s="229"/>
      <c r="X1916" s="229"/>
      <c r="Y1916" s="229"/>
    </row>
    <row r="1917" spans="1:25" x14ac:dyDescent="0.3">
      <c r="A1917" s="284" t="s">
        <v>200</v>
      </c>
      <c r="B1917" s="333">
        <v>43100</v>
      </c>
      <c r="C1917" s="284" t="s">
        <v>28</v>
      </c>
      <c r="D1917" s="331" t="s">
        <v>537</v>
      </c>
      <c r="V1917" s="229"/>
      <c r="W1917" s="229"/>
      <c r="X1917" s="229"/>
      <c r="Y1917" s="229"/>
    </row>
    <row r="1918" spans="1:25" x14ac:dyDescent="0.3">
      <c r="A1918" s="284" t="s">
        <v>200</v>
      </c>
      <c r="B1918" s="333">
        <v>43100</v>
      </c>
      <c r="C1918" s="284" t="s">
        <v>29</v>
      </c>
      <c r="D1918" s="331" t="s">
        <v>526</v>
      </c>
      <c r="V1918" s="229"/>
      <c r="W1918" s="229"/>
      <c r="X1918" s="229"/>
      <c r="Y1918" s="229"/>
    </row>
    <row r="1919" spans="1:25" x14ac:dyDescent="0.3">
      <c r="A1919" s="284" t="s">
        <v>200</v>
      </c>
      <c r="B1919" s="333">
        <v>43100</v>
      </c>
      <c r="C1919" s="284" t="s">
        <v>30</v>
      </c>
      <c r="D1919" s="331" t="s">
        <v>527</v>
      </c>
      <c r="V1919" s="229"/>
      <c r="W1919" s="229"/>
      <c r="X1919" s="229"/>
      <c r="Y1919" s="229"/>
    </row>
    <row r="1920" spans="1:25" x14ac:dyDescent="0.3">
      <c r="A1920" s="284" t="s">
        <v>200</v>
      </c>
      <c r="B1920" s="333">
        <v>43100</v>
      </c>
      <c r="C1920" s="284" t="s">
        <v>31</v>
      </c>
      <c r="D1920" s="331" t="s">
        <v>538</v>
      </c>
      <c r="K1920" s="331">
        <v>3504</v>
      </c>
      <c r="Q1920" s="331">
        <v>97200</v>
      </c>
      <c r="R1920" s="331">
        <v>4032176</v>
      </c>
      <c r="T1920" s="331">
        <v>9624138</v>
      </c>
      <c r="U1920" s="331">
        <v>13757018</v>
      </c>
      <c r="V1920" s="229"/>
      <c r="W1920" s="229"/>
      <c r="X1920" s="229"/>
      <c r="Y1920" s="229"/>
    </row>
    <row r="1921" spans="1:25" x14ac:dyDescent="0.3">
      <c r="A1921" s="284" t="s">
        <v>200</v>
      </c>
      <c r="B1921" s="333">
        <v>43100</v>
      </c>
      <c r="C1921" s="284" t="s">
        <v>32</v>
      </c>
      <c r="D1921" s="331" t="s">
        <v>539</v>
      </c>
      <c r="K1921" s="331">
        <v>0</v>
      </c>
      <c r="Q1921" s="331">
        <v>95804</v>
      </c>
      <c r="R1921" s="331">
        <v>1335629</v>
      </c>
      <c r="T1921" s="331">
        <v>4563091</v>
      </c>
      <c r="U1921" s="331">
        <v>5994524</v>
      </c>
      <c r="V1921" s="229"/>
      <c r="W1921" s="229"/>
      <c r="X1921" s="229"/>
      <c r="Y1921" s="229"/>
    </row>
    <row r="1922" spans="1:25" x14ac:dyDescent="0.3">
      <c r="A1922" s="284" t="s">
        <v>200</v>
      </c>
      <c r="B1922" s="333">
        <v>43100</v>
      </c>
      <c r="C1922" s="284" t="s">
        <v>33</v>
      </c>
      <c r="D1922" s="331" t="s">
        <v>540</v>
      </c>
      <c r="K1922" s="331">
        <v>3504</v>
      </c>
      <c r="Q1922" s="331">
        <v>1396</v>
      </c>
      <c r="R1922" s="331">
        <v>2696547</v>
      </c>
      <c r="T1922" s="331">
        <v>5061047</v>
      </c>
      <c r="U1922" s="331">
        <v>7762495</v>
      </c>
      <c r="V1922" s="229"/>
      <c r="W1922" s="229"/>
      <c r="X1922" s="229"/>
      <c r="Y1922" s="229"/>
    </row>
    <row r="1923" spans="1:25" x14ac:dyDescent="0.3">
      <c r="A1923" s="284" t="s">
        <v>294</v>
      </c>
      <c r="B1923" s="333">
        <v>42735</v>
      </c>
      <c r="C1923" s="284" t="s">
        <v>139</v>
      </c>
      <c r="D1923" s="331" t="s">
        <v>138</v>
      </c>
      <c r="V1923" s="229"/>
      <c r="W1923" s="229"/>
      <c r="X1923" s="229"/>
      <c r="Y1923" s="229"/>
    </row>
    <row r="1924" spans="1:25" x14ac:dyDescent="0.3">
      <c r="A1924" s="284" t="s">
        <v>294</v>
      </c>
      <c r="B1924" s="333">
        <v>42735</v>
      </c>
      <c r="C1924" s="284" t="s">
        <v>4</v>
      </c>
      <c r="D1924" s="331" t="s">
        <v>520</v>
      </c>
      <c r="V1924" s="229"/>
      <c r="W1924" s="229"/>
      <c r="X1924" s="229"/>
      <c r="Y1924" s="229"/>
    </row>
    <row r="1925" spans="1:25" x14ac:dyDescent="0.3">
      <c r="A1925" s="284" t="s">
        <v>294</v>
      </c>
      <c r="B1925" s="333">
        <v>42735</v>
      </c>
      <c r="C1925" s="284" t="s">
        <v>5</v>
      </c>
      <c r="D1925" s="331" t="s">
        <v>528</v>
      </c>
      <c r="E1925" s="331">
        <v>0</v>
      </c>
      <c r="F1925" s="331">
        <v>-845864.69</v>
      </c>
      <c r="G1925" s="331">
        <v>0</v>
      </c>
      <c r="H1925" s="331">
        <v>0</v>
      </c>
      <c r="I1925" s="331">
        <v>0</v>
      </c>
      <c r="J1925" s="331">
        <v>0</v>
      </c>
      <c r="K1925" s="331">
        <v>0</v>
      </c>
      <c r="L1925" s="331">
        <v>0</v>
      </c>
      <c r="M1925" s="331">
        <v>0</v>
      </c>
      <c r="N1925" s="331">
        <v>0</v>
      </c>
      <c r="O1925" s="331">
        <v>0</v>
      </c>
      <c r="P1925" s="331">
        <v>0</v>
      </c>
      <c r="Q1925" s="331">
        <v>0</v>
      </c>
      <c r="R1925" s="331">
        <v>0</v>
      </c>
      <c r="S1925" s="331">
        <v>0</v>
      </c>
      <c r="T1925" s="331">
        <v>0</v>
      </c>
      <c r="U1925" s="331">
        <v>-845864.69</v>
      </c>
      <c r="V1925" s="229"/>
      <c r="W1925" s="229"/>
      <c r="X1925" s="229"/>
      <c r="Y1925" s="229"/>
    </row>
    <row r="1926" spans="1:25" x14ac:dyDescent="0.3">
      <c r="A1926" s="284" t="s">
        <v>294</v>
      </c>
      <c r="B1926" s="333">
        <v>42735</v>
      </c>
      <c r="C1926" s="284" t="s">
        <v>13</v>
      </c>
      <c r="D1926" s="331" t="s">
        <v>529</v>
      </c>
      <c r="E1926" s="331">
        <v>0</v>
      </c>
      <c r="F1926" s="331">
        <v>-291206.34000000003</v>
      </c>
      <c r="G1926" s="331">
        <v>0</v>
      </c>
      <c r="H1926" s="331">
        <v>0</v>
      </c>
      <c r="I1926" s="331">
        <v>0</v>
      </c>
      <c r="J1926" s="331">
        <v>0</v>
      </c>
      <c r="K1926" s="331">
        <v>0</v>
      </c>
      <c r="L1926" s="331">
        <v>0</v>
      </c>
      <c r="M1926" s="331">
        <v>0</v>
      </c>
      <c r="N1926" s="331">
        <v>0</v>
      </c>
      <c r="O1926" s="331">
        <v>0</v>
      </c>
      <c r="P1926" s="331">
        <v>0</v>
      </c>
      <c r="Q1926" s="331">
        <v>0</v>
      </c>
      <c r="R1926" s="331">
        <v>0</v>
      </c>
      <c r="S1926" s="331">
        <v>0</v>
      </c>
      <c r="T1926" s="331">
        <v>0</v>
      </c>
      <c r="U1926" s="331">
        <v>-291206.34000000003</v>
      </c>
      <c r="V1926" s="229"/>
      <c r="W1926" s="229"/>
      <c r="X1926" s="229"/>
      <c r="Y1926" s="229"/>
    </row>
    <row r="1927" spans="1:25" x14ac:dyDescent="0.3">
      <c r="A1927" s="284" t="s">
        <v>294</v>
      </c>
      <c r="B1927" s="333">
        <v>42735</v>
      </c>
      <c r="C1927" s="284" t="s">
        <v>14</v>
      </c>
      <c r="D1927" s="331" t="s">
        <v>530</v>
      </c>
      <c r="E1927" s="331">
        <v>0</v>
      </c>
      <c r="F1927" s="331">
        <v>-554658.35</v>
      </c>
      <c r="G1927" s="331">
        <v>0</v>
      </c>
      <c r="H1927" s="331">
        <v>0</v>
      </c>
      <c r="I1927" s="331">
        <v>0</v>
      </c>
      <c r="J1927" s="331">
        <v>0</v>
      </c>
      <c r="K1927" s="331">
        <v>0</v>
      </c>
      <c r="L1927" s="331">
        <v>0</v>
      </c>
      <c r="M1927" s="331">
        <v>0</v>
      </c>
      <c r="N1927" s="331">
        <v>0</v>
      </c>
      <c r="O1927" s="331">
        <v>0</v>
      </c>
      <c r="P1927" s="331">
        <v>0</v>
      </c>
      <c r="Q1927" s="331">
        <v>0</v>
      </c>
      <c r="R1927" s="331">
        <v>0</v>
      </c>
      <c r="S1927" s="331">
        <v>0</v>
      </c>
      <c r="T1927" s="331">
        <v>0</v>
      </c>
      <c r="U1927" s="331">
        <v>-554658.35</v>
      </c>
      <c r="V1927" s="229"/>
      <c r="W1927" s="229"/>
      <c r="X1927" s="229"/>
      <c r="Y1927" s="229"/>
    </row>
    <row r="1928" spans="1:25" x14ac:dyDescent="0.3">
      <c r="A1928" s="284" t="s">
        <v>294</v>
      </c>
      <c r="B1928" s="333">
        <v>42735</v>
      </c>
      <c r="C1928" s="284" t="s">
        <v>15</v>
      </c>
      <c r="D1928" s="331" t="s">
        <v>531</v>
      </c>
      <c r="E1928" s="331">
        <v>0</v>
      </c>
      <c r="F1928" s="331">
        <v>9122844.6899999995</v>
      </c>
      <c r="G1928" s="331">
        <v>0</v>
      </c>
      <c r="H1928" s="331">
        <v>0</v>
      </c>
      <c r="I1928" s="331">
        <v>0</v>
      </c>
      <c r="J1928" s="331">
        <v>0</v>
      </c>
      <c r="K1928" s="331">
        <v>0</v>
      </c>
      <c r="L1928" s="331">
        <v>0</v>
      </c>
      <c r="M1928" s="331">
        <v>0</v>
      </c>
      <c r="N1928" s="331">
        <v>0</v>
      </c>
      <c r="O1928" s="331">
        <v>0</v>
      </c>
      <c r="P1928" s="331">
        <v>0</v>
      </c>
      <c r="Q1928" s="331">
        <v>0</v>
      </c>
      <c r="R1928" s="331">
        <v>0</v>
      </c>
      <c r="S1928" s="331">
        <v>0</v>
      </c>
      <c r="T1928" s="331">
        <v>0</v>
      </c>
      <c r="U1928" s="331">
        <v>9122844.6899999995</v>
      </c>
      <c r="V1928" s="229"/>
      <c r="W1928" s="229"/>
      <c r="X1928" s="229"/>
      <c r="Y1928" s="229"/>
    </row>
    <row r="1929" spans="1:25" x14ac:dyDescent="0.3">
      <c r="A1929" s="284" t="s">
        <v>294</v>
      </c>
      <c r="B1929" s="333">
        <v>42735</v>
      </c>
      <c r="C1929" s="284" t="s">
        <v>23</v>
      </c>
      <c r="D1929" s="331" t="s">
        <v>532</v>
      </c>
      <c r="E1929" s="331">
        <v>0</v>
      </c>
      <c r="F1929" s="331">
        <v>0</v>
      </c>
      <c r="G1929" s="331">
        <v>0</v>
      </c>
      <c r="H1929" s="331">
        <v>0</v>
      </c>
      <c r="I1929" s="331">
        <v>0</v>
      </c>
      <c r="J1929" s="331">
        <v>0</v>
      </c>
      <c r="K1929" s="331">
        <v>0</v>
      </c>
      <c r="L1929" s="331">
        <v>0</v>
      </c>
      <c r="M1929" s="331">
        <v>0</v>
      </c>
      <c r="N1929" s="331">
        <v>0</v>
      </c>
      <c r="O1929" s="331">
        <v>0</v>
      </c>
      <c r="P1929" s="331">
        <v>0</v>
      </c>
      <c r="Q1929" s="331">
        <v>0</v>
      </c>
      <c r="R1929" s="331">
        <v>0</v>
      </c>
      <c r="S1929" s="331">
        <v>0</v>
      </c>
      <c r="T1929" s="331">
        <v>0</v>
      </c>
      <c r="U1929" s="331">
        <v>0</v>
      </c>
      <c r="V1929" s="229"/>
      <c r="W1929" s="229"/>
      <c r="X1929" s="229"/>
      <c r="Y1929" s="229"/>
    </row>
    <row r="1930" spans="1:25" x14ac:dyDescent="0.3">
      <c r="A1930" s="284" t="s">
        <v>294</v>
      </c>
      <c r="B1930" s="333">
        <v>42735</v>
      </c>
      <c r="C1930" s="284" t="s">
        <v>24</v>
      </c>
      <c r="D1930" s="331" t="s">
        <v>533</v>
      </c>
      <c r="E1930" s="331">
        <v>0</v>
      </c>
      <c r="F1930" s="331">
        <v>9122844.6899999995</v>
      </c>
      <c r="G1930" s="331">
        <v>0</v>
      </c>
      <c r="H1930" s="331">
        <v>0</v>
      </c>
      <c r="I1930" s="331">
        <v>0</v>
      </c>
      <c r="J1930" s="331">
        <v>0</v>
      </c>
      <c r="K1930" s="331">
        <v>0</v>
      </c>
      <c r="L1930" s="331">
        <v>0</v>
      </c>
      <c r="M1930" s="331">
        <v>0</v>
      </c>
      <c r="N1930" s="331">
        <v>0</v>
      </c>
      <c r="O1930" s="331">
        <v>0</v>
      </c>
      <c r="P1930" s="331">
        <v>0</v>
      </c>
      <c r="Q1930" s="331">
        <v>0</v>
      </c>
      <c r="R1930" s="331">
        <v>0</v>
      </c>
      <c r="S1930" s="331">
        <v>0</v>
      </c>
      <c r="T1930" s="331">
        <v>0</v>
      </c>
      <c r="U1930" s="331">
        <v>9122844.6899999995</v>
      </c>
      <c r="V1930" s="229"/>
      <c r="W1930" s="229"/>
      <c r="X1930" s="229"/>
      <c r="Y1930" s="229"/>
    </row>
    <row r="1931" spans="1:25" x14ac:dyDescent="0.3">
      <c r="A1931" s="284" t="s">
        <v>294</v>
      </c>
      <c r="B1931" s="333">
        <v>42735</v>
      </c>
      <c r="C1931" s="284" t="s">
        <v>25</v>
      </c>
      <c r="D1931" s="331" t="s">
        <v>534</v>
      </c>
      <c r="E1931" s="331">
        <v>0</v>
      </c>
      <c r="F1931" s="331">
        <v>8276980</v>
      </c>
      <c r="G1931" s="331">
        <v>0</v>
      </c>
      <c r="H1931" s="331">
        <v>0</v>
      </c>
      <c r="I1931" s="331">
        <v>0</v>
      </c>
      <c r="J1931" s="331">
        <v>0</v>
      </c>
      <c r="K1931" s="331">
        <v>0</v>
      </c>
      <c r="L1931" s="331">
        <v>0</v>
      </c>
      <c r="M1931" s="331">
        <v>0</v>
      </c>
      <c r="N1931" s="331">
        <v>0</v>
      </c>
      <c r="O1931" s="331">
        <v>0</v>
      </c>
      <c r="P1931" s="331">
        <v>0</v>
      </c>
      <c r="Q1931" s="331">
        <v>0</v>
      </c>
      <c r="R1931" s="331">
        <v>0</v>
      </c>
      <c r="S1931" s="331">
        <v>0</v>
      </c>
      <c r="T1931" s="331">
        <v>0</v>
      </c>
      <c r="U1931" s="331">
        <v>8276980</v>
      </c>
      <c r="V1931" s="229"/>
      <c r="W1931" s="229"/>
      <c r="X1931" s="229"/>
      <c r="Y1931" s="229"/>
    </row>
    <row r="1932" spans="1:25" x14ac:dyDescent="0.3">
      <c r="A1932" s="284" t="s">
        <v>294</v>
      </c>
      <c r="B1932" s="333">
        <v>42735</v>
      </c>
      <c r="C1932" s="284" t="s">
        <v>26</v>
      </c>
      <c r="D1932" s="331" t="s">
        <v>535</v>
      </c>
      <c r="E1932" s="331">
        <v>0</v>
      </c>
      <c r="F1932" s="331">
        <v>8568186.3399999999</v>
      </c>
      <c r="G1932" s="331">
        <v>0</v>
      </c>
      <c r="H1932" s="331">
        <v>0</v>
      </c>
      <c r="I1932" s="331">
        <v>0</v>
      </c>
      <c r="J1932" s="331">
        <v>0</v>
      </c>
      <c r="K1932" s="331">
        <v>0</v>
      </c>
      <c r="L1932" s="331">
        <v>0</v>
      </c>
      <c r="M1932" s="331">
        <v>0</v>
      </c>
      <c r="N1932" s="331">
        <v>0</v>
      </c>
      <c r="O1932" s="331">
        <v>0</v>
      </c>
      <c r="P1932" s="331">
        <v>0</v>
      </c>
      <c r="Q1932" s="331">
        <v>0</v>
      </c>
      <c r="R1932" s="331">
        <v>0</v>
      </c>
      <c r="S1932" s="331">
        <v>0</v>
      </c>
      <c r="T1932" s="331">
        <v>0</v>
      </c>
      <c r="U1932" s="331">
        <v>8568186.3399999999</v>
      </c>
      <c r="V1932" s="229"/>
      <c r="W1932" s="229"/>
      <c r="X1932" s="229"/>
      <c r="Y1932" s="229"/>
    </row>
    <row r="1933" spans="1:25" x14ac:dyDescent="0.3">
      <c r="A1933" s="284" t="s">
        <v>294</v>
      </c>
      <c r="B1933" s="333">
        <v>42735</v>
      </c>
      <c r="C1933" s="284" t="s">
        <v>27</v>
      </c>
      <c r="D1933" s="331" t="s">
        <v>536</v>
      </c>
      <c r="E1933" s="331">
        <v>0</v>
      </c>
      <c r="F1933" s="331">
        <v>759103.27</v>
      </c>
      <c r="G1933" s="331">
        <v>0</v>
      </c>
      <c r="H1933" s="331">
        <v>0</v>
      </c>
      <c r="I1933" s="331">
        <v>0</v>
      </c>
      <c r="J1933" s="331">
        <v>0</v>
      </c>
      <c r="K1933" s="331">
        <v>0</v>
      </c>
      <c r="L1933" s="331">
        <v>0</v>
      </c>
      <c r="M1933" s="331">
        <v>0</v>
      </c>
      <c r="N1933" s="331">
        <v>0</v>
      </c>
      <c r="O1933" s="331">
        <v>0</v>
      </c>
      <c r="P1933" s="331">
        <v>0</v>
      </c>
      <c r="Q1933" s="331">
        <v>0</v>
      </c>
      <c r="R1933" s="331">
        <v>0</v>
      </c>
      <c r="S1933" s="331">
        <v>0</v>
      </c>
      <c r="T1933" s="331">
        <v>0</v>
      </c>
      <c r="U1933" s="331">
        <v>759103.27</v>
      </c>
      <c r="V1933" s="229"/>
      <c r="W1933" s="229"/>
      <c r="X1933" s="229"/>
      <c r="Y1933" s="229"/>
    </row>
    <row r="1934" spans="1:25" x14ac:dyDescent="0.3">
      <c r="A1934" s="284" t="s">
        <v>294</v>
      </c>
      <c r="B1934" s="333">
        <v>42735</v>
      </c>
      <c r="C1934" s="284" t="s">
        <v>28</v>
      </c>
      <c r="D1934" s="331" t="s">
        <v>537</v>
      </c>
      <c r="V1934" s="229"/>
      <c r="W1934" s="229"/>
      <c r="X1934" s="229"/>
      <c r="Y1934" s="229"/>
    </row>
    <row r="1935" spans="1:25" x14ac:dyDescent="0.3">
      <c r="A1935" s="284" t="s">
        <v>294</v>
      </c>
      <c r="B1935" s="333">
        <v>42735</v>
      </c>
      <c r="C1935" s="284" t="s">
        <v>29</v>
      </c>
      <c r="D1935" s="331" t="s">
        <v>526</v>
      </c>
      <c r="V1935" s="229"/>
      <c r="W1935" s="229"/>
      <c r="X1935" s="229"/>
      <c r="Y1935" s="229"/>
    </row>
    <row r="1936" spans="1:25" x14ac:dyDescent="0.3">
      <c r="A1936" s="284" t="s">
        <v>294</v>
      </c>
      <c r="B1936" s="333">
        <v>42735</v>
      </c>
      <c r="C1936" s="284" t="s">
        <v>30</v>
      </c>
      <c r="D1936" s="331" t="s">
        <v>527</v>
      </c>
      <c r="V1936" s="229"/>
      <c r="W1936" s="229"/>
      <c r="X1936" s="229"/>
      <c r="Y1936" s="229"/>
    </row>
    <row r="1937" spans="1:25" x14ac:dyDescent="0.3">
      <c r="A1937" s="284" t="s">
        <v>294</v>
      </c>
      <c r="B1937" s="333">
        <v>42735</v>
      </c>
      <c r="C1937" s="284" t="s">
        <v>31</v>
      </c>
      <c r="D1937" s="331" t="s">
        <v>538</v>
      </c>
      <c r="E1937" s="331">
        <v>0</v>
      </c>
      <c r="F1937" s="331">
        <v>9036083.2799999993</v>
      </c>
      <c r="G1937" s="331">
        <v>0</v>
      </c>
      <c r="H1937" s="331">
        <v>0</v>
      </c>
      <c r="I1937" s="331">
        <v>0</v>
      </c>
      <c r="J1937" s="331">
        <v>0</v>
      </c>
      <c r="K1937" s="331">
        <v>0</v>
      </c>
      <c r="L1937" s="331">
        <v>0</v>
      </c>
      <c r="M1937" s="331">
        <v>0</v>
      </c>
      <c r="N1937" s="331">
        <v>0</v>
      </c>
      <c r="O1937" s="331">
        <v>0</v>
      </c>
      <c r="P1937" s="331">
        <v>0</v>
      </c>
      <c r="Q1937" s="331">
        <v>0</v>
      </c>
      <c r="R1937" s="331">
        <v>0</v>
      </c>
      <c r="S1937" s="331">
        <v>0</v>
      </c>
      <c r="T1937" s="331">
        <v>0</v>
      </c>
      <c r="U1937" s="331">
        <v>9036083.2799999993</v>
      </c>
      <c r="V1937" s="229"/>
      <c r="W1937" s="229"/>
      <c r="X1937" s="229"/>
      <c r="Y1937" s="229"/>
    </row>
    <row r="1938" spans="1:25" x14ac:dyDescent="0.3">
      <c r="A1938" s="284" t="s">
        <v>294</v>
      </c>
      <c r="B1938" s="333">
        <v>42735</v>
      </c>
      <c r="C1938" s="284" t="s">
        <v>32</v>
      </c>
      <c r="D1938" s="331" t="s">
        <v>539</v>
      </c>
      <c r="E1938" s="331">
        <v>0</v>
      </c>
      <c r="F1938" s="331">
        <v>-291206.34000000003</v>
      </c>
      <c r="G1938" s="331">
        <v>0</v>
      </c>
      <c r="H1938" s="331">
        <v>0</v>
      </c>
      <c r="I1938" s="331">
        <v>0</v>
      </c>
      <c r="J1938" s="331">
        <v>0</v>
      </c>
      <c r="K1938" s="331">
        <v>0</v>
      </c>
      <c r="L1938" s="331">
        <v>0</v>
      </c>
      <c r="M1938" s="331">
        <v>0</v>
      </c>
      <c r="N1938" s="331">
        <v>0</v>
      </c>
      <c r="O1938" s="331">
        <v>0</v>
      </c>
      <c r="P1938" s="331">
        <v>0</v>
      </c>
      <c r="Q1938" s="331">
        <v>0</v>
      </c>
      <c r="R1938" s="331">
        <v>0</v>
      </c>
      <c r="S1938" s="331">
        <v>0</v>
      </c>
      <c r="T1938" s="331">
        <v>0</v>
      </c>
      <c r="U1938" s="331">
        <v>-291206.34000000003</v>
      </c>
      <c r="V1938" s="229"/>
      <c r="W1938" s="229"/>
      <c r="X1938" s="229"/>
      <c r="Y1938" s="229"/>
    </row>
    <row r="1939" spans="1:25" x14ac:dyDescent="0.3">
      <c r="A1939" s="284" t="s">
        <v>294</v>
      </c>
      <c r="B1939" s="333">
        <v>42735</v>
      </c>
      <c r="C1939" s="284" t="s">
        <v>33</v>
      </c>
      <c r="D1939" s="331" t="s">
        <v>540</v>
      </c>
      <c r="E1939" s="331">
        <v>0</v>
      </c>
      <c r="F1939" s="331">
        <v>9327289.6099999994</v>
      </c>
      <c r="G1939" s="331">
        <v>0</v>
      </c>
      <c r="H1939" s="331">
        <v>0</v>
      </c>
      <c r="I1939" s="331">
        <v>0</v>
      </c>
      <c r="J1939" s="331">
        <v>0</v>
      </c>
      <c r="K1939" s="331">
        <v>0</v>
      </c>
      <c r="L1939" s="331">
        <v>0</v>
      </c>
      <c r="M1939" s="331">
        <v>0</v>
      </c>
      <c r="N1939" s="331">
        <v>0</v>
      </c>
      <c r="O1939" s="331">
        <v>0</v>
      </c>
      <c r="P1939" s="331">
        <v>0</v>
      </c>
      <c r="Q1939" s="331">
        <v>0</v>
      </c>
      <c r="R1939" s="331">
        <v>0</v>
      </c>
      <c r="S1939" s="331">
        <v>0</v>
      </c>
      <c r="T1939" s="331">
        <v>0</v>
      </c>
      <c r="U1939" s="331">
        <v>9327289.6099999994</v>
      </c>
      <c r="V1939" s="229"/>
      <c r="W1939" s="229"/>
      <c r="X1939" s="229"/>
      <c r="Y1939" s="229"/>
    </row>
    <row r="1940" spans="1:25" x14ac:dyDescent="0.3">
      <c r="A1940" s="284" t="s">
        <v>294</v>
      </c>
      <c r="B1940" s="333">
        <v>43100</v>
      </c>
      <c r="C1940" s="284" t="s">
        <v>139</v>
      </c>
      <c r="D1940" s="331" t="s">
        <v>138</v>
      </c>
      <c r="E1940" s="331">
        <v>0</v>
      </c>
      <c r="F1940" s="331">
        <v>0</v>
      </c>
      <c r="G1940" s="331">
        <v>0</v>
      </c>
      <c r="H1940" s="331">
        <v>0</v>
      </c>
      <c r="I1940" s="331">
        <v>0</v>
      </c>
      <c r="J1940" s="331">
        <v>0</v>
      </c>
      <c r="K1940" s="331">
        <v>0</v>
      </c>
      <c r="L1940" s="331">
        <v>0</v>
      </c>
      <c r="M1940" s="331">
        <v>0</v>
      </c>
      <c r="N1940" s="331">
        <v>0</v>
      </c>
      <c r="O1940" s="331">
        <v>0</v>
      </c>
      <c r="P1940" s="331">
        <v>0</v>
      </c>
      <c r="Q1940" s="331">
        <v>0</v>
      </c>
      <c r="R1940" s="331">
        <v>0</v>
      </c>
      <c r="S1940" s="331">
        <v>0</v>
      </c>
      <c r="T1940" s="331">
        <v>0</v>
      </c>
      <c r="U1940" s="331">
        <v>0</v>
      </c>
      <c r="V1940" s="229"/>
      <c r="W1940" s="229"/>
      <c r="X1940" s="229"/>
      <c r="Y1940" s="229"/>
    </row>
    <row r="1941" spans="1:25" x14ac:dyDescent="0.3">
      <c r="A1941" s="284" t="s">
        <v>294</v>
      </c>
      <c r="B1941" s="333">
        <v>43100</v>
      </c>
      <c r="C1941" s="284" t="s">
        <v>4</v>
      </c>
      <c r="D1941" s="331" t="s">
        <v>520</v>
      </c>
      <c r="U1941" s="331">
        <v>0</v>
      </c>
      <c r="V1941" s="229"/>
      <c r="W1941" s="229"/>
      <c r="X1941" s="229"/>
      <c r="Y1941" s="229"/>
    </row>
    <row r="1942" spans="1:25" x14ac:dyDescent="0.3">
      <c r="A1942" s="284" t="s">
        <v>294</v>
      </c>
      <c r="B1942" s="333">
        <v>43100</v>
      </c>
      <c r="C1942" s="284" t="s">
        <v>5</v>
      </c>
      <c r="D1942" s="331" t="s">
        <v>528</v>
      </c>
      <c r="E1942" s="331">
        <v>0</v>
      </c>
      <c r="F1942" s="331">
        <v>-829031.57</v>
      </c>
      <c r="G1942" s="331">
        <v>0</v>
      </c>
      <c r="H1942" s="331">
        <v>0</v>
      </c>
      <c r="I1942" s="331">
        <v>0</v>
      </c>
      <c r="J1942" s="331">
        <v>0</v>
      </c>
      <c r="K1942" s="331">
        <v>0</v>
      </c>
      <c r="L1942" s="331">
        <v>0</v>
      </c>
      <c r="M1942" s="331">
        <v>0</v>
      </c>
      <c r="N1942" s="331">
        <v>0</v>
      </c>
      <c r="O1942" s="331">
        <v>0</v>
      </c>
      <c r="P1942" s="331">
        <v>0</v>
      </c>
      <c r="Q1942" s="331">
        <v>0</v>
      </c>
      <c r="R1942" s="331">
        <v>0</v>
      </c>
      <c r="S1942" s="331">
        <v>0</v>
      </c>
      <c r="T1942" s="331">
        <v>0</v>
      </c>
      <c r="U1942" s="331">
        <v>-829031.57</v>
      </c>
      <c r="V1942" s="229"/>
      <c r="W1942" s="229"/>
      <c r="X1942" s="229"/>
      <c r="Y1942" s="229"/>
    </row>
    <row r="1943" spans="1:25" x14ac:dyDescent="0.3">
      <c r="A1943" s="284" t="s">
        <v>294</v>
      </c>
      <c r="B1943" s="333">
        <v>43100</v>
      </c>
      <c r="C1943" s="284" t="s">
        <v>13</v>
      </c>
      <c r="D1943" s="331" t="s">
        <v>529</v>
      </c>
      <c r="F1943" s="331">
        <v>-543569.51</v>
      </c>
      <c r="U1943" s="331">
        <v>-543569.51</v>
      </c>
      <c r="V1943" s="229"/>
      <c r="W1943" s="229"/>
      <c r="X1943" s="229"/>
      <c r="Y1943" s="229"/>
    </row>
    <row r="1944" spans="1:25" x14ac:dyDescent="0.3">
      <c r="A1944" s="284" t="s">
        <v>294</v>
      </c>
      <c r="B1944" s="333">
        <v>43100</v>
      </c>
      <c r="C1944" s="284" t="s">
        <v>14</v>
      </c>
      <c r="D1944" s="331" t="s">
        <v>530</v>
      </c>
      <c r="E1944" s="331">
        <v>0</v>
      </c>
      <c r="F1944" s="331">
        <v>-285462.06</v>
      </c>
      <c r="G1944" s="331">
        <v>0</v>
      </c>
      <c r="H1944" s="331">
        <v>0</v>
      </c>
      <c r="I1944" s="331">
        <v>0</v>
      </c>
      <c r="J1944" s="331">
        <v>0</v>
      </c>
      <c r="K1944" s="331">
        <v>0</v>
      </c>
      <c r="L1944" s="331">
        <v>0</v>
      </c>
      <c r="M1944" s="331">
        <v>0</v>
      </c>
      <c r="N1944" s="331">
        <v>0</v>
      </c>
      <c r="O1944" s="331">
        <v>0</v>
      </c>
      <c r="P1944" s="331">
        <v>0</v>
      </c>
      <c r="Q1944" s="331">
        <v>0</v>
      </c>
      <c r="R1944" s="331">
        <v>0</v>
      </c>
      <c r="S1944" s="331">
        <v>0</v>
      </c>
      <c r="T1944" s="331">
        <v>0</v>
      </c>
      <c r="U1944" s="331">
        <v>-285462.06</v>
      </c>
      <c r="V1944" s="229"/>
      <c r="W1944" s="229"/>
      <c r="X1944" s="229"/>
      <c r="Y1944" s="229"/>
    </row>
    <row r="1945" spans="1:25" x14ac:dyDescent="0.3">
      <c r="A1945" s="284" t="s">
        <v>294</v>
      </c>
      <c r="B1945" s="333">
        <v>43100</v>
      </c>
      <c r="C1945" s="284" t="s">
        <v>15</v>
      </c>
      <c r="D1945" s="331" t="s">
        <v>531</v>
      </c>
      <c r="E1945" s="331">
        <v>0</v>
      </c>
      <c r="F1945" s="331">
        <v>9062674.8399999999</v>
      </c>
      <c r="G1945" s="331">
        <v>0</v>
      </c>
      <c r="H1945" s="331">
        <v>0</v>
      </c>
      <c r="I1945" s="331">
        <v>0</v>
      </c>
      <c r="J1945" s="331">
        <v>0</v>
      </c>
      <c r="K1945" s="331">
        <v>0</v>
      </c>
      <c r="L1945" s="331">
        <v>0</v>
      </c>
      <c r="M1945" s="331">
        <v>0</v>
      </c>
      <c r="N1945" s="331">
        <v>0</v>
      </c>
      <c r="O1945" s="331">
        <v>0</v>
      </c>
      <c r="P1945" s="331">
        <v>0</v>
      </c>
      <c r="Q1945" s="331">
        <v>0</v>
      </c>
      <c r="R1945" s="331">
        <v>0</v>
      </c>
      <c r="S1945" s="331">
        <v>0</v>
      </c>
      <c r="T1945" s="331">
        <v>0</v>
      </c>
      <c r="U1945" s="331">
        <v>9062674.8399999999</v>
      </c>
      <c r="V1945" s="229"/>
      <c r="W1945" s="229"/>
      <c r="X1945" s="229"/>
      <c r="Y1945" s="229"/>
    </row>
    <row r="1946" spans="1:25" x14ac:dyDescent="0.3">
      <c r="A1946" s="284" t="s">
        <v>294</v>
      </c>
      <c r="B1946" s="333">
        <v>43100</v>
      </c>
      <c r="C1946" s="284" t="s">
        <v>23</v>
      </c>
      <c r="D1946" s="331" t="s">
        <v>532</v>
      </c>
      <c r="U1946" s="331">
        <v>0</v>
      </c>
      <c r="V1946" s="229"/>
      <c r="W1946" s="229"/>
      <c r="X1946" s="229"/>
      <c r="Y1946" s="229"/>
    </row>
    <row r="1947" spans="1:25" x14ac:dyDescent="0.3">
      <c r="A1947" s="284" t="s">
        <v>294</v>
      </c>
      <c r="B1947" s="333">
        <v>43100</v>
      </c>
      <c r="C1947" s="284" t="s">
        <v>24</v>
      </c>
      <c r="D1947" s="331" t="s">
        <v>533</v>
      </c>
      <c r="E1947" s="331">
        <v>0</v>
      </c>
      <c r="F1947" s="331">
        <v>9062674.8399999999</v>
      </c>
      <c r="G1947" s="331">
        <v>0</v>
      </c>
      <c r="H1947" s="331">
        <v>0</v>
      </c>
      <c r="I1947" s="331">
        <v>0</v>
      </c>
      <c r="J1947" s="331">
        <v>0</v>
      </c>
      <c r="K1947" s="331">
        <v>0</v>
      </c>
      <c r="L1947" s="331">
        <v>0</v>
      </c>
      <c r="M1947" s="331">
        <v>0</v>
      </c>
      <c r="N1947" s="331">
        <v>0</v>
      </c>
      <c r="O1947" s="331">
        <v>0</v>
      </c>
      <c r="P1947" s="331">
        <v>0</v>
      </c>
      <c r="Q1947" s="331">
        <v>0</v>
      </c>
      <c r="R1947" s="331">
        <v>0</v>
      </c>
      <c r="S1947" s="331">
        <v>0</v>
      </c>
      <c r="T1947" s="331">
        <v>0</v>
      </c>
      <c r="U1947" s="331">
        <v>9062674.8399999999</v>
      </c>
      <c r="V1947" s="229"/>
      <c r="W1947" s="229"/>
      <c r="X1947" s="229"/>
      <c r="Y1947" s="229"/>
    </row>
    <row r="1948" spans="1:25" x14ac:dyDescent="0.3">
      <c r="A1948" s="284" t="s">
        <v>294</v>
      </c>
      <c r="B1948" s="333">
        <v>43100</v>
      </c>
      <c r="C1948" s="284" t="s">
        <v>25</v>
      </c>
      <c r="D1948" s="331" t="s">
        <v>534</v>
      </c>
      <c r="E1948" s="331">
        <v>0</v>
      </c>
      <c r="F1948" s="331">
        <v>8233643.2699999996</v>
      </c>
      <c r="G1948" s="331">
        <v>0</v>
      </c>
      <c r="H1948" s="331">
        <v>0</v>
      </c>
      <c r="I1948" s="331">
        <v>0</v>
      </c>
      <c r="J1948" s="331">
        <v>0</v>
      </c>
      <c r="K1948" s="331">
        <v>0</v>
      </c>
      <c r="L1948" s="331">
        <v>0</v>
      </c>
      <c r="M1948" s="331">
        <v>0</v>
      </c>
      <c r="N1948" s="331">
        <v>0</v>
      </c>
      <c r="O1948" s="331">
        <v>0</v>
      </c>
      <c r="P1948" s="331">
        <v>0</v>
      </c>
      <c r="Q1948" s="331">
        <v>0</v>
      </c>
      <c r="R1948" s="331">
        <v>0</v>
      </c>
      <c r="S1948" s="331">
        <v>0</v>
      </c>
      <c r="T1948" s="331">
        <v>0</v>
      </c>
      <c r="U1948" s="331">
        <v>8233643.2699999996</v>
      </c>
      <c r="V1948" s="229"/>
      <c r="W1948" s="229"/>
      <c r="X1948" s="229"/>
      <c r="Y1948" s="229"/>
    </row>
    <row r="1949" spans="1:25" x14ac:dyDescent="0.3">
      <c r="A1949" s="284" t="s">
        <v>294</v>
      </c>
      <c r="B1949" s="333">
        <v>43100</v>
      </c>
      <c r="C1949" s="284" t="s">
        <v>26</v>
      </c>
      <c r="D1949" s="331" t="s">
        <v>535</v>
      </c>
      <c r="E1949" s="331">
        <v>0</v>
      </c>
      <c r="F1949" s="331">
        <v>8777212.7799999993</v>
      </c>
      <c r="G1949" s="331">
        <v>0</v>
      </c>
      <c r="H1949" s="331">
        <v>0</v>
      </c>
      <c r="I1949" s="331">
        <v>0</v>
      </c>
      <c r="J1949" s="331">
        <v>0</v>
      </c>
      <c r="K1949" s="331">
        <v>0</v>
      </c>
      <c r="L1949" s="331">
        <v>0</v>
      </c>
      <c r="M1949" s="331">
        <v>0</v>
      </c>
      <c r="N1949" s="331">
        <v>0</v>
      </c>
      <c r="O1949" s="331">
        <v>0</v>
      </c>
      <c r="P1949" s="331">
        <v>0</v>
      </c>
      <c r="Q1949" s="331">
        <v>0</v>
      </c>
      <c r="R1949" s="331">
        <v>0</v>
      </c>
      <c r="S1949" s="331">
        <v>0</v>
      </c>
      <c r="T1949" s="331">
        <v>0</v>
      </c>
      <c r="U1949" s="331">
        <v>8777212.7799999993</v>
      </c>
      <c r="V1949" s="229"/>
      <c r="W1949" s="229"/>
      <c r="X1949" s="229"/>
      <c r="Y1949" s="229"/>
    </row>
    <row r="1950" spans="1:25" x14ac:dyDescent="0.3">
      <c r="A1950" s="284" t="s">
        <v>294</v>
      </c>
      <c r="B1950" s="333">
        <v>43100</v>
      </c>
      <c r="C1950" s="284" t="s">
        <v>27</v>
      </c>
      <c r="D1950" s="331" t="s">
        <v>536</v>
      </c>
      <c r="F1950" s="331">
        <v>701408.17</v>
      </c>
      <c r="U1950" s="331">
        <v>701408.17</v>
      </c>
      <c r="V1950" s="229"/>
      <c r="W1950" s="229"/>
      <c r="X1950" s="229"/>
      <c r="Y1950" s="229"/>
    </row>
    <row r="1951" spans="1:25" x14ac:dyDescent="0.3">
      <c r="A1951" s="284" t="s">
        <v>294</v>
      </c>
      <c r="B1951" s="333">
        <v>43100</v>
      </c>
      <c r="C1951" s="284" t="s">
        <v>28</v>
      </c>
      <c r="D1951" s="331" t="s">
        <v>537</v>
      </c>
      <c r="U1951" s="331">
        <v>0</v>
      </c>
      <c r="V1951" s="229"/>
      <c r="W1951" s="229"/>
      <c r="X1951" s="229"/>
      <c r="Y1951" s="229"/>
    </row>
    <row r="1952" spans="1:25" x14ac:dyDescent="0.3">
      <c r="A1952" s="284" t="s">
        <v>294</v>
      </c>
      <c r="B1952" s="333">
        <v>43100</v>
      </c>
      <c r="C1952" s="284" t="s">
        <v>29</v>
      </c>
      <c r="D1952" s="331" t="s">
        <v>526</v>
      </c>
      <c r="U1952" s="331">
        <v>0</v>
      </c>
      <c r="V1952" s="229"/>
      <c r="W1952" s="229"/>
      <c r="X1952" s="229"/>
      <c r="Y1952" s="229"/>
    </row>
    <row r="1953" spans="1:25" x14ac:dyDescent="0.3">
      <c r="A1953" s="284" t="s">
        <v>294</v>
      </c>
      <c r="B1953" s="333">
        <v>43100</v>
      </c>
      <c r="C1953" s="284" t="s">
        <v>30</v>
      </c>
      <c r="D1953" s="331" t="s">
        <v>527</v>
      </c>
      <c r="U1953" s="331">
        <v>0</v>
      </c>
      <c r="V1953" s="229"/>
      <c r="W1953" s="229"/>
      <c r="X1953" s="229"/>
      <c r="Y1953" s="229"/>
    </row>
    <row r="1954" spans="1:25" x14ac:dyDescent="0.3">
      <c r="A1954" s="284" t="s">
        <v>294</v>
      </c>
      <c r="B1954" s="333">
        <v>43100</v>
      </c>
      <c r="C1954" s="284" t="s">
        <v>31</v>
      </c>
      <c r="D1954" s="331" t="s">
        <v>538</v>
      </c>
      <c r="E1954" s="331">
        <v>0</v>
      </c>
      <c r="F1954" s="331">
        <v>8935051.4399999995</v>
      </c>
      <c r="G1954" s="331">
        <v>0</v>
      </c>
      <c r="H1954" s="331">
        <v>0</v>
      </c>
      <c r="I1954" s="331">
        <v>0</v>
      </c>
      <c r="J1954" s="331">
        <v>0</v>
      </c>
      <c r="K1954" s="331">
        <v>0</v>
      </c>
      <c r="L1954" s="331">
        <v>0</v>
      </c>
      <c r="M1954" s="331">
        <v>0</v>
      </c>
      <c r="N1954" s="331">
        <v>0</v>
      </c>
      <c r="O1954" s="331">
        <v>0</v>
      </c>
      <c r="P1954" s="331">
        <v>0</v>
      </c>
      <c r="Q1954" s="331">
        <v>0</v>
      </c>
      <c r="R1954" s="331">
        <v>0</v>
      </c>
      <c r="S1954" s="331">
        <v>0</v>
      </c>
      <c r="T1954" s="331">
        <v>0</v>
      </c>
      <c r="U1954" s="331">
        <v>8935051.4399999995</v>
      </c>
      <c r="V1954" s="229"/>
      <c r="W1954" s="229"/>
      <c r="X1954" s="229"/>
      <c r="Y1954" s="229"/>
    </row>
    <row r="1955" spans="1:25" x14ac:dyDescent="0.3">
      <c r="A1955" s="284" t="s">
        <v>294</v>
      </c>
      <c r="B1955" s="333">
        <v>43100</v>
      </c>
      <c r="C1955" s="284" t="s">
        <v>32</v>
      </c>
      <c r="D1955" s="331" t="s">
        <v>539</v>
      </c>
      <c r="E1955" s="331">
        <v>0</v>
      </c>
      <c r="F1955" s="331">
        <v>-543569.51</v>
      </c>
      <c r="G1955" s="331">
        <v>0</v>
      </c>
      <c r="H1955" s="331">
        <v>0</v>
      </c>
      <c r="I1955" s="331">
        <v>0</v>
      </c>
      <c r="J1955" s="331">
        <v>0</v>
      </c>
      <c r="K1955" s="331">
        <v>0</v>
      </c>
      <c r="L1955" s="331">
        <v>0</v>
      </c>
      <c r="M1955" s="331">
        <v>0</v>
      </c>
      <c r="N1955" s="331">
        <v>0</v>
      </c>
      <c r="O1955" s="331">
        <v>0</v>
      </c>
      <c r="P1955" s="331">
        <v>0</v>
      </c>
      <c r="Q1955" s="331">
        <v>0</v>
      </c>
      <c r="R1955" s="331">
        <v>0</v>
      </c>
      <c r="S1955" s="331">
        <v>0</v>
      </c>
      <c r="T1955" s="331">
        <v>0</v>
      </c>
      <c r="U1955" s="331">
        <v>-543569.51</v>
      </c>
      <c r="V1955" s="229"/>
      <c r="W1955" s="229"/>
      <c r="X1955" s="229"/>
      <c r="Y1955" s="229"/>
    </row>
    <row r="1956" spans="1:25" x14ac:dyDescent="0.3">
      <c r="A1956" s="284" t="s">
        <v>294</v>
      </c>
      <c r="B1956" s="333">
        <v>43100</v>
      </c>
      <c r="C1956" s="284" t="s">
        <v>33</v>
      </c>
      <c r="D1956" s="331" t="s">
        <v>540</v>
      </c>
      <c r="E1956" s="331">
        <v>0</v>
      </c>
      <c r="F1956" s="331">
        <v>9478620.9499999993</v>
      </c>
      <c r="G1956" s="331">
        <v>0</v>
      </c>
      <c r="H1956" s="331">
        <v>0</v>
      </c>
      <c r="I1956" s="331">
        <v>0</v>
      </c>
      <c r="J1956" s="331">
        <v>0</v>
      </c>
      <c r="K1956" s="331">
        <v>0</v>
      </c>
      <c r="L1956" s="331">
        <v>0</v>
      </c>
      <c r="M1956" s="331">
        <v>0</v>
      </c>
      <c r="N1956" s="331">
        <v>0</v>
      </c>
      <c r="O1956" s="331">
        <v>0</v>
      </c>
      <c r="P1956" s="331">
        <v>0</v>
      </c>
      <c r="Q1956" s="331">
        <v>0</v>
      </c>
      <c r="R1956" s="331">
        <v>0</v>
      </c>
      <c r="S1956" s="331">
        <v>0</v>
      </c>
      <c r="T1956" s="331">
        <v>0</v>
      </c>
      <c r="U1956" s="331">
        <v>9478620.9499999993</v>
      </c>
      <c r="V1956" s="229"/>
      <c r="W1956" s="229"/>
      <c r="X1956" s="229"/>
      <c r="Y1956" s="229"/>
    </row>
    <row r="1957" spans="1:25" x14ac:dyDescent="0.3">
      <c r="A1957" s="284" t="s">
        <v>294</v>
      </c>
      <c r="B1957" s="333">
        <v>43465</v>
      </c>
      <c r="C1957" s="284" t="s">
        <v>139</v>
      </c>
      <c r="D1957" s="331" t="s">
        <v>138</v>
      </c>
      <c r="U1957" s="331">
        <v>0</v>
      </c>
      <c r="V1957" s="229"/>
      <c r="W1957" s="229"/>
      <c r="X1957" s="229"/>
      <c r="Y1957" s="229"/>
    </row>
    <row r="1958" spans="1:25" x14ac:dyDescent="0.3">
      <c r="A1958" s="284" t="s">
        <v>294</v>
      </c>
      <c r="B1958" s="333">
        <v>43465</v>
      </c>
      <c r="C1958" s="284" t="s">
        <v>4</v>
      </c>
      <c r="D1958" s="331" t="s">
        <v>520</v>
      </c>
      <c r="U1958" s="331">
        <v>0</v>
      </c>
      <c r="V1958" s="229"/>
      <c r="W1958" s="229"/>
      <c r="X1958" s="229"/>
      <c r="Y1958" s="229"/>
    </row>
    <row r="1959" spans="1:25" x14ac:dyDescent="0.3">
      <c r="A1959" s="284" t="s">
        <v>294</v>
      </c>
      <c r="B1959" s="333">
        <v>43465</v>
      </c>
      <c r="C1959" s="284" t="s">
        <v>5</v>
      </c>
      <c r="D1959" s="331" t="s">
        <v>528</v>
      </c>
      <c r="U1959" s="331">
        <v>0</v>
      </c>
      <c r="V1959" s="229"/>
      <c r="W1959" s="229"/>
      <c r="X1959" s="229"/>
      <c r="Y1959" s="229"/>
    </row>
    <row r="1960" spans="1:25" x14ac:dyDescent="0.3">
      <c r="A1960" s="284" t="s">
        <v>294</v>
      </c>
      <c r="B1960" s="333">
        <v>43465</v>
      </c>
      <c r="C1960" s="284" t="s">
        <v>13</v>
      </c>
      <c r="D1960" s="331" t="s">
        <v>529</v>
      </c>
      <c r="U1960" s="331">
        <v>0</v>
      </c>
      <c r="V1960" s="229"/>
      <c r="W1960" s="229"/>
      <c r="X1960" s="229"/>
      <c r="Y1960" s="229"/>
    </row>
    <row r="1961" spans="1:25" x14ac:dyDescent="0.3">
      <c r="A1961" s="284" t="s">
        <v>294</v>
      </c>
      <c r="B1961" s="333">
        <v>43465</v>
      </c>
      <c r="C1961" s="284" t="s">
        <v>14</v>
      </c>
      <c r="D1961" s="331" t="s">
        <v>530</v>
      </c>
      <c r="U1961" s="331">
        <v>0</v>
      </c>
      <c r="V1961" s="229"/>
      <c r="W1961" s="229"/>
      <c r="X1961" s="229"/>
      <c r="Y1961" s="229"/>
    </row>
    <row r="1962" spans="1:25" x14ac:dyDescent="0.3">
      <c r="A1962" s="284" t="s">
        <v>294</v>
      </c>
      <c r="B1962" s="333">
        <v>43465</v>
      </c>
      <c r="C1962" s="284" t="s">
        <v>15</v>
      </c>
      <c r="D1962" s="331" t="s">
        <v>531</v>
      </c>
      <c r="F1962" s="331">
        <v>11360117.1</v>
      </c>
      <c r="U1962" s="331">
        <v>11360117.1</v>
      </c>
      <c r="V1962" s="229"/>
      <c r="W1962" s="229"/>
      <c r="X1962" s="229"/>
      <c r="Y1962" s="229"/>
    </row>
    <row r="1963" spans="1:25" x14ac:dyDescent="0.3">
      <c r="A1963" s="284" t="s">
        <v>294</v>
      </c>
      <c r="B1963" s="333">
        <v>43465</v>
      </c>
      <c r="C1963" s="284" t="s">
        <v>23</v>
      </c>
      <c r="D1963" s="331" t="s">
        <v>532</v>
      </c>
      <c r="F1963" s="331">
        <v>2528264.5299999998</v>
      </c>
      <c r="U1963" s="331">
        <v>2528264.5299999998</v>
      </c>
      <c r="V1963" s="229"/>
      <c r="W1963" s="229"/>
      <c r="X1963" s="229"/>
      <c r="Y1963" s="229"/>
    </row>
    <row r="1964" spans="1:25" x14ac:dyDescent="0.3">
      <c r="A1964" s="284" t="s">
        <v>294</v>
      </c>
      <c r="B1964" s="333">
        <v>43465</v>
      </c>
      <c r="C1964" s="284" t="s">
        <v>24</v>
      </c>
      <c r="D1964" s="331" t="s">
        <v>533</v>
      </c>
      <c r="F1964" s="331">
        <v>8831852.5700000003</v>
      </c>
      <c r="U1964" s="331">
        <v>8831852.5700000003</v>
      </c>
      <c r="V1964" s="229"/>
      <c r="W1964" s="229"/>
      <c r="X1964" s="229"/>
      <c r="Y1964" s="229"/>
    </row>
    <row r="1965" spans="1:25" x14ac:dyDescent="0.3">
      <c r="A1965" s="284" t="s">
        <v>294</v>
      </c>
      <c r="B1965" s="333">
        <v>43465</v>
      </c>
      <c r="C1965" s="284" t="s">
        <v>25</v>
      </c>
      <c r="D1965" s="331" t="s">
        <v>534</v>
      </c>
      <c r="F1965" s="331">
        <v>11360117.1</v>
      </c>
      <c r="U1965" s="331">
        <v>11360117.1</v>
      </c>
      <c r="V1965" s="229"/>
      <c r="W1965" s="229"/>
      <c r="X1965" s="229"/>
      <c r="Y1965" s="229"/>
    </row>
    <row r="1966" spans="1:25" x14ac:dyDescent="0.3">
      <c r="A1966" s="284" t="s">
        <v>294</v>
      </c>
      <c r="B1966" s="333">
        <v>43465</v>
      </c>
      <c r="C1966" s="284" t="s">
        <v>26</v>
      </c>
      <c r="D1966" s="331" t="s">
        <v>535</v>
      </c>
      <c r="F1966" s="331">
        <v>8831852.5700000003</v>
      </c>
      <c r="U1966" s="331">
        <v>8831852.5700000003</v>
      </c>
      <c r="V1966" s="229"/>
      <c r="W1966" s="229"/>
      <c r="X1966" s="229"/>
      <c r="Y1966" s="229"/>
    </row>
    <row r="1967" spans="1:25" x14ac:dyDescent="0.3">
      <c r="A1967" s="284" t="s">
        <v>294</v>
      </c>
      <c r="B1967" s="333">
        <v>43465</v>
      </c>
      <c r="C1967" s="284" t="s">
        <v>27</v>
      </c>
      <c r="D1967" s="331" t="s">
        <v>536</v>
      </c>
      <c r="F1967" s="331">
        <v>489696.44</v>
      </c>
      <c r="U1967" s="331">
        <v>489696.44</v>
      </c>
      <c r="V1967" s="229"/>
      <c r="W1967" s="229"/>
      <c r="X1967" s="229"/>
      <c r="Y1967" s="229"/>
    </row>
    <row r="1968" spans="1:25" x14ac:dyDescent="0.3">
      <c r="A1968" s="284" t="s">
        <v>294</v>
      </c>
      <c r="B1968" s="333">
        <v>43465</v>
      </c>
      <c r="C1968" s="284" t="s">
        <v>28</v>
      </c>
      <c r="D1968" s="331" t="s">
        <v>537</v>
      </c>
      <c r="U1968" s="331">
        <v>0</v>
      </c>
      <c r="V1968" s="229"/>
      <c r="W1968" s="229"/>
      <c r="X1968" s="229"/>
      <c r="Y1968" s="229"/>
    </row>
    <row r="1969" spans="1:25" x14ac:dyDescent="0.3">
      <c r="A1969" s="284" t="s">
        <v>294</v>
      </c>
      <c r="B1969" s="333">
        <v>43465</v>
      </c>
      <c r="C1969" s="284" t="s">
        <v>29</v>
      </c>
      <c r="D1969" s="331" t="s">
        <v>526</v>
      </c>
      <c r="U1969" s="331">
        <v>0</v>
      </c>
      <c r="V1969" s="229"/>
      <c r="W1969" s="229"/>
      <c r="X1969" s="229"/>
      <c r="Y1969" s="229"/>
    </row>
    <row r="1970" spans="1:25" x14ac:dyDescent="0.3">
      <c r="A1970" s="284" t="s">
        <v>294</v>
      </c>
      <c r="B1970" s="333">
        <v>43465</v>
      </c>
      <c r="C1970" s="284" t="s">
        <v>30</v>
      </c>
      <c r="D1970" s="331" t="s">
        <v>527</v>
      </c>
      <c r="U1970" s="331">
        <v>0</v>
      </c>
      <c r="V1970" s="229"/>
      <c r="W1970" s="229"/>
      <c r="X1970" s="229"/>
      <c r="Y1970" s="229"/>
    </row>
    <row r="1971" spans="1:25" x14ac:dyDescent="0.3">
      <c r="A1971" s="284" t="s">
        <v>294</v>
      </c>
      <c r="B1971" s="333">
        <v>43465</v>
      </c>
      <c r="C1971" s="284" t="s">
        <v>31</v>
      </c>
      <c r="D1971" s="331" t="s">
        <v>538</v>
      </c>
      <c r="F1971" s="331">
        <v>11849813.539999999</v>
      </c>
      <c r="U1971" s="331">
        <v>11849813.539999999</v>
      </c>
      <c r="V1971" s="229"/>
      <c r="W1971" s="229"/>
      <c r="X1971" s="229"/>
      <c r="Y1971" s="229"/>
    </row>
    <row r="1972" spans="1:25" x14ac:dyDescent="0.3">
      <c r="A1972" s="284" t="s">
        <v>294</v>
      </c>
      <c r="B1972" s="333">
        <v>43465</v>
      </c>
      <c r="C1972" s="284" t="s">
        <v>32</v>
      </c>
      <c r="D1972" s="331" t="s">
        <v>539</v>
      </c>
      <c r="F1972" s="331">
        <v>2528264.5299999998</v>
      </c>
      <c r="U1972" s="331">
        <v>2528264.5299999998</v>
      </c>
      <c r="V1972" s="229"/>
      <c r="W1972" s="229"/>
      <c r="X1972" s="229"/>
      <c r="Y1972" s="229"/>
    </row>
    <row r="1973" spans="1:25" x14ac:dyDescent="0.3">
      <c r="A1973" s="284" t="s">
        <v>294</v>
      </c>
      <c r="B1973" s="333">
        <v>43465</v>
      </c>
      <c r="C1973" s="284" t="s">
        <v>33</v>
      </c>
      <c r="D1973" s="331" t="s">
        <v>540</v>
      </c>
      <c r="F1973" s="331">
        <v>9321549.0099999998</v>
      </c>
      <c r="U1973" s="331">
        <v>9321549.0099999998</v>
      </c>
      <c r="V1973" s="229"/>
      <c r="W1973" s="229"/>
      <c r="X1973" s="229"/>
      <c r="Y1973" s="229"/>
    </row>
    <row r="1974" spans="1:25" x14ac:dyDescent="0.3">
      <c r="A1974" s="284" t="s">
        <v>209</v>
      </c>
      <c r="B1974" s="333">
        <v>42735</v>
      </c>
      <c r="C1974" s="284" t="s">
        <v>139</v>
      </c>
      <c r="D1974" s="331" t="s">
        <v>138</v>
      </c>
      <c r="E1974" s="331">
        <v>0</v>
      </c>
      <c r="F1974" s="331">
        <v>0</v>
      </c>
      <c r="G1974" s="331">
        <v>0</v>
      </c>
      <c r="H1974" s="331">
        <v>0</v>
      </c>
      <c r="I1974" s="331">
        <v>0</v>
      </c>
      <c r="J1974" s="331">
        <v>0</v>
      </c>
      <c r="K1974" s="331">
        <v>0</v>
      </c>
      <c r="L1974" s="331">
        <v>0</v>
      </c>
      <c r="M1974" s="331">
        <v>0</v>
      </c>
      <c r="N1974" s="331">
        <v>0</v>
      </c>
      <c r="O1974" s="331">
        <v>0</v>
      </c>
      <c r="P1974" s="331">
        <v>0</v>
      </c>
      <c r="Q1974" s="331">
        <v>0</v>
      </c>
      <c r="R1974" s="331">
        <v>0</v>
      </c>
      <c r="S1974" s="331">
        <v>0</v>
      </c>
      <c r="T1974" s="331">
        <v>0</v>
      </c>
      <c r="U1974" s="331">
        <v>0</v>
      </c>
      <c r="V1974" s="229"/>
      <c r="W1974" s="229"/>
      <c r="X1974" s="229"/>
      <c r="Y1974" s="229"/>
    </row>
    <row r="1975" spans="1:25" x14ac:dyDescent="0.3">
      <c r="A1975" s="284" t="s">
        <v>209</v>
      </c>
      <c r="B1975" s="333">
        <v>42735</v>
      </c>
      <c r="C1975" s="284" t="s">
        <v>4</v>
      </c>
      <c r="D1975" s="331" t="s">
        <v>520</v>
      </c>
      <c r="U1975" s="331">
        <v>0</v>
      </c>
      <c r="V1975" s="229"/>
      <c r="W1975" s="229"/>
      <c r="X1975" s="229"/>
      <c r="Y1975" s="229"/>
    </row>
    <row r="1976" spans="1:25" x14ac:dyDescent="0.3">
      <c r="A1976" s="284" t="s">
        <v>209</v>
      </c>
      <c r="B1976" s="333">
        <v>42735</v>
      </c>
      <c r="C1976" s="284" t="s">
        <v>5</v>
      </c>
      <c r="D1976" s="331" t="s">
        <v>528</v>
      </c>
      <c r="E1976" s="331">
        <v>0</v>
      </c>
      <c r="F1976" s="331">
        <v>-27872398</v>
      </c>
      <c r="G1976" s="331">
        <v>0</v>
      </c>
      <c r="H1976" s="331">
        <v>3077533.58</v>
      </c>
      <c r="I1976" s="331">
        <v>2091946.08</v>
      </c>
      <c r="J1976" s="331">
        <v>36892.14</v>
      </c>
      <c r="K1976" s="331">
        <v>5449140.4400000004</v>
      </c>
      <c r="L1976" s="331">
        <v>1214861.1100000001</v>
      </c>
      <c r="M1976" s="331">
        <v>0</v>
      </c>
      <c r="N1976" s="331">
        <v>408210.09</v>
      </c>
      <c r="O1976" s="331">
        <v>3063.89</v>
      </c>
      <c r="P1976" s="331">
        <v>4032.2</v>
      </c>
      <c r="Q1976" s="331">
        <v>0</v>
      </c>
      <c r="R1976" s="331">
        <v>0</v>
      </c>
      <c r="S1976" s="331">
        <v>0</v>
      </c>
      <c r="T1976" s="331">
        <v>0</v>
      </c>
      <c r="U1976" s="331">
        <v>-15586718.439999999</v>
      </c>
      <c r="V1976" s="229"/>
      <c r="W1976" s="229"/>
      <c r="X1976" s="229"/>
      <c r="Y1976" s="229"/>
    </row>
    <row r="1977" spans="1:25" x14ac:dyDescent="0.3">
      <c r="A1977" s="284" t="s">
        <v>209</v>
      </c>
      <c r="B1977" s="333">
        <v>42735</v>
      </c>
      <c r="C1977" s="284" t="s">
        <v>13</v>
      </c>
      <c r="D1977" s="331" t="s">
        <v>529</v>
      </c>
      <c r="E1977" s="331">
        <v>0</v>
      </c>
      <c r="F1977" s="331">
        <v>0</v>
      </c>
      <c r="G1977" s="331">
        <v>0</v>
      </c>
      <c r="H1977" s="331">
        <v>0</v>
      </c>
      <c r="I1977" s="331">
        <v>0</v>
      </c>
      <c r="J1977" s="331">
        <v>0</v>
      </c>
      <c r="K1977" s="331">
        <v>0</v>
      </c>
      <c r="L1977" s="331">
        <v>0</v>
      </c>
      <c r="M1977" s="331">
        <v>0</v>
      </c>
      <c r="N1977" s="331">
        <v>0</v>
      </c>
      <c r="O1977" s="331">
        <v>0</v>
      </c>
      <c r="P1977" s="331">
        <v>0</v>
      </c>
      <c r="Q1977" s="331">
        <v>0</v>
      </c>
      <c r="R1977" s="331">
        <v>0</v>
      </c>
      <c r="S1977" s="331">
        <v>0</v>
      </c>
      <c r="T1977" s="331">
        <v>0</v>
      </c>
      <c r="U1977" s="331">
        <v>0</v>
      </c>
      <c r="V1977" s="229"/>
      <c r="W1977" s="229"/>
      <c r="X1977" s="229"/>
      <c r="Y1977" s="229"/>
    </row>
    <row r="1978" spans="1:25" x14ac:dyDescent="0.3">
      <c r="A1978" s="284" t="s">
        <v>209</v>
      </c>
      <c r="B1978" s="333">
        <v>42735</v>
      </c>
      <c r="C1978" s="284" t="s">
        <v>14</v>
      </c>
      <c r="D1978" s="331" t="s">
        <v>530</v>
      </c>
      <c r="E1978" s="331">
        <v>0</v>
      </c>
      <c r="F1978" s="331">
        <v>-27872398</v>
      </c>
      <c r="G1978" s="331">
        <v>0</v>
      </c>
      <c r="H1978" s="331">
        <v>3077533.58</v>
      </c>
      <c r="I1978" s="331">
        <v>2091946.08</v>
      </c>
      <c r="J1978" s="331">
        <v>36892.14</v>
      </c>
      <c r="K1978" s="331">
        <v>5449140.4400000004</v>
      </c>
      <c r="L1978" s="331">
        <v>1214861.1100000001</v>
      </c>
      <c r="M1978" s="331">
        <v>0</v>
      </c>
      <c r="N1978" s="331">
        <v>408210.09</v>
      </c>
      <c r="O1978" s="331">
        <v>3063.89</v>
      </c>
      <c r="P1978" s="331">
        <v>4032.2</v>
      </c>
      <c r="Q1978" s="331">
        <v>0</v>
      </c>
      <c r="R1978" s="331">
        <v>0</v>
      </c>
      <c r="S1978" s="331">
        <v>0</v>
      </c>
      <c r="T1978" s="331">
        <v>0</v>
      </c>
      <c r="U1978" s="331">
        <v>-15586718.439999999</v>
      </c>
      <c r="V1978" s="229"/>
      <c r="W1978" s="229"/>
      <c r="X1978" s="229"/>
      <c r="Y1978" s="229"/>
    </row>
    <row r="1979" spans="1:25" x14ac:dyDescent="0.3">
      <c r="A1979" s="284" t="s">
        <v>209</v>
      </c>
      <c r="B1979" s="333">
        <v>42735</v>
      </c>
      <c r="C1979" s="284" t="s">
        <v>15</v>
      </c>
      <c r="D1979" s="331" t="s">
        <v>531</v>
      </c>
      <c r="E1979" s="331">
        <v>0</v>
      </c>
      <c r="F1979" s="331">
        <v>5172265.4400000004</v>
      </c>
      <c r="G1979" s="331">
        <v>0</v>
      </c>
      <c r="H1979" s="331">
        <v>39790704.32</v>
      </c>
      <c r="I1979" s="331">
        <v>573565.26</v>
      </c>
      <c r="J1979" s="331">
        <v>11097.26</v>
      </c>
      <c r="K1979" s="331">
        <v>11701062.539999999</v>
      </c>
      <c r="L1979" s="331">
        <v>5721610.8200000003</v>
      </c>
      <c r="M1979" s="331">
        <v>0</v>
      </c>
      <c r="N1979" s="331">
        <v>4374688.66</v>
      </c>
      <c r="O1979" s="331">
        <v>0.01</v>
      </c>
      <c r="P1979" s="331">
        <v>5199</v>
      </c>
      <c r="Q1979" s="331">
        <v>0</v>
      </c>
      <c r="R1979" s="331">
        <v>0</v>
      </c>
      <c r="S1979" s="331">
        <v>0</v>
      </c>
      <c r="T1979" s="331">
        <v>0</v>
      </c>
      <c r="U1979" s="331">
        <v>67350193.299999997</v>
      </c>
      <c r="V1979" s="229"/>
      <c r="W1979" s="229"/>
      <c r="X1979" s="229"/>
      <c r="Y1979" s="229"/>
    </row>
    <row r="1980" spans="1:25" x14ac:dyDescent="0.3">
      <c r="A1980" s="284" t="s">
        <v>209</v>
      </c>
      <c r="B1980" s="333">
        <v>42735</v>
      </c>
      <c r="C1980" s="284" t="s">
        <v>23</v>
      </c>
      <c r="D1980" s="331" t="s">
        <v>532</v>
      </c>
      <c r="E1980" s="331">
        <v>0</v>
      </c>
      <c r="F1980" s="331">
        <v>0</v>
      </c>
      <c r="G1980" s="331">
        <v>0</v>
      </c>
      <c r="H1980" s="331">
        <v>0</v>
      </c>
      <c r="I1980" s="331">
        <v>828901.64</v>
      </c>
      <c r="J1980" s="331">
        <v>0</v>
      </c>
      <c r="K1980" s="331">
        <v>4820284.9000000004</v>
      </c>
      <c r="L1980" s="331">
        <v>0</v>
      </c>
      <c r="M1980" s="331">
        <v>0</v>
      </c>
      <c r="N1980" s="331">
        <v>0</v>
      </c>
      <c r="O1980" s="331">
        <v>0</v>
      </c>
      <c r="P1980" s="331">
        <v>0</v>
      </c>
      <c r="Q1980" s="331">
        <v>0</v>
      </c>
      <c r="R1980" s="331">
        <v>0</v>
      </c>
      <c r="S1980" s="331">
        <v>0</v>
      </c>
      <c r="T1980" s="331">
        <v>0</v>
      </c>
      <c r="U1980" s="331">
        <v>5649186.54</v>
      </c>
      <c r="V1980" s="229"/>
      <c r="W1980" s="229"/>
      <c r="X1980" s="229"/>
      <c r="Y1980" s="229"/>
    </row>
    <row r="1981" spans="1:25" x14ac:dyDescent="0.3">
      <c r="A1981" s="284" t="s">
        <v>209</v>
      </c>
      <c r="B1981" s="333">
        <v>42735</v>
      </c>
      <c r="C1981" s="284" t="s">
        <v>24</v>
      </c>
      <c r="D1981" s="331" t="s">
        <v>533</v>
      </c>
      <c r="E1981" s="331">
        <v>0</v>
      </c>
      <c r="F1981" s="331">
        <v>5172265.4400000004</v>
      </c>
      <c r="G1981" s="331">
        <v>0</v>
      </c>
      <c r="H1981" s="331">
        <v>39790704.32</v>
      </c>
      <c r="I1981" s="331">
        <v>-255336.38</v>
      </c>
      <c r="J1981" s="331">
        <v>11097.26</v>
      </c>
      <c r="K1981" s="331">
        <v>6880777.6399999997</v>
      </c>
      <c r="L1981" s="331">
        <v>5721610.8200000003</v>
      </c>
      <c r="M1981" s="331">
        <v>0</v>
      </c>
      <c r="N1981" s="331">
        <v>4374688.66</v>
      </c>
      <c r="O1981" s="331">
        <v>0.01</v>
      </c>
      <c r="P1981" s="331">
        <v>5199</v>
      </c>
      <c r="Q1981" s="331">
        <v>0</v>
      </c>
      <c r="R1981" s="331">
        <v>0</v>
      </c>
      <c r="S1981" s="331">
        <v>0</v>
      </c>
      <c r="T1981" s="331">
        <v>0</v>
      </c>
      <c r="U1981" s="331">
        <v>61701006.759999998</v>
      </c>
      <c r="V1981" s="229"/>
      <c r="W1981" s="229"/>
      <c r="X1981" s="229"/>
      <c r="Y1981" s="229"/>
    </row>
    <row r="1982" spans="1:25" x14ac:dyDescent="0.3">
      <c r="A1982" s="284" t="s">
        <v>209</v>
      </c>
      <c r="B1982" s="333">
        <v>42735</v>
      </c>
      <c r="C1982" s="284" t="s">
        <v>25</v>
      </c>
      <c r="D1982" s="331" t="s">
        <v>534</v>
      </c>
      <c r="E1982" s="331">
        <v>0</v>
      </c>
      <c r="F1982" s="331">
        <v>-22700132.559999999</v>
      </c>
      <c r="G1982" s="331">
        <v>0</v>
      </c>
      <c r="H1982" s="331">
        <v>42868237.909999996</v>
      </c>
      <c r="I1982" s="331">
        <v>2665511.34</v>
      </c>
      <c r="J1982" s="331">
        <v>47989.4</v>
      </c>
      <c r="K1982" s="331">
        <v>17150202.989999998</v>
      </c>
      <c r="L1982" s="331">
        <v>6936471.9299999997</v>
      </c>
      <c r="M1982" s="331">
        <v>0</v>
      </c>
      <c r="N1982" s="331">
        <v>4782898.75</v>
      </c>
      <c r="O1982" s="331">
        <v>3063.9</v>
      </c>
      <c r="P1982" s="331">
        <v>9231.2000000000007</v>
      </c>
      <c r="Q1982" s="331">
        <v>0</v>
      </c>
      <c r="R1982" s="331">
        <v>0</v>
      </c>
      <c r="S1982" s="331">
        <v>0</v>
      </c>
      <c r="T1982" s="331">
        <v>0</v>
      </c>
      <c r="U1982" s="331">
        <v>51763474.859999999</v>
      </c>
      <c r="V1982" s="229"/>
      <c r="W1982" s="229"/>
      <c r="X1982" s="229"/>
      <c r="Y1982" s="229"/>
    </row>
    <row r="1983" spans="1:25" x14ac:dyDescent="0.3">
      <c r="A1983" s="284" t="s">
        <v>209</v>
      </c>
      <c r="B1983" s="333">
        <v>42735</v>
      </c>
      <c r="C1983" s="284" t="s">
        <v>26</v>
      </c>
      <c r="D1983" s="331" t="s">
        <v>535</v>
      </c>
      <c r="E1983" s="331">
        <v>0</v>
      </c>
      <c r="F1983" s="331">
        <v>-22700132.559999999</v>
      </c>
      <c r="G1983" s="331">
        <v>0</v>
      </c>
      <c r="H1983" s="331">
        <v>42868237.909999996</v>
      </c>
      <c r="I1983" s="331">
        <v>1836609.7</v>
      </c>
      <c r="J1983" s="331">
        <v>47989.4</v>
      </c>
      <c r="K1983" s="331">
        <v>12329918.09</v>
      </c>
      <c r="L1983" s="331">
        <v>6936471.9299999997</v>
      </c>
      <c r="M1983" s="331">
        <v>0</v>
      </c>
      <c r="N1983" s="331">
        <v>4782898.75</v>
      </c>
      <c r="O1983" s="331">
        <v>3063.9</v>
      </c>
      <c r="P1983" s="331">
        <v>9231.2000000000007</v>
      </c>
      <c r="Q1983" s="331">
        <v>0</v>
      </c>
      <c r="R1983" s="331">
        <v>0</v>
      </c>
      <c r="S1983" s="331">
        <v>0</v>
      </c>
      <c r="T1983" s="331">
        <v>0</v>
      </c>
      <c r="U1983" s="331">
        <v>46114288.32</v>
      </c>
      <c r="V1983" s="229"/>
      <c r="W1983" s="229"/>
      <c r="X1983" s="229"/>
      <c r="Y1983" s="229"/>
    </row>
    <row r="1984" spans="1:25" x14ac:dyDescent="0.3">
      <c r="A1984" s="284" t="s">
        <v>209</v>
      </c>
      <c r="B1984" s="333">
        <v>42735</v>
      </c>
      <c r="C1984" s="284" t="s">
        <v>27</v>
      </c>
      <c r="D1984" s="331" t="s">
        <v>536</v>
      </c>
      <c r="E1984" s="331">
        <v>0</v>
      </c>
      <c r="F1984" s="331">
        <v>15809211.07</v>
      </c>
      <c r="G1984" s="331">
        <v>0</v>
      </c>
      <c r="H1984" s="331">
        <v>1678861.44</v>
      </c>
      <c r="I1984" s="331">
        <v>44536.15</v>
      </c>
      <c r="J1984" s="331">
        <v>116.42</v>
      </c>
      <c r="K1984" s="331">
        <v>163062.23000000001</v>
      </c>
      <c r="L1984" s="331">
        <v>240766.61</v>
      </c>
      <c r="M1984" s="331">
        <v>0</v>
      </c>
      <c r="N1984" s="331">
        <v>130830.72</v>
      </c>
      <c r="O1984" s="331">
        <v>0.01</v>
      </c>
      <c r="P1984" s="331">
        <v>162.82</v>
      </c>
      <c r="Q1984" s="331">
        <v>0</v>
      </c>
      <c r="R1984" s="331">
        <v>0</v>
      </c>
      <c r="S1984" s="331">
        <v>0</v>
      </c>
      <c r="T1984" s="331">
        <v>0</v>
      </c>
      <c r="U1984" s="331">
        <v>18067547.449999999</v>
      </c>
      <c r="V1984" s="229"/>
      <c r="W1984" s="229"/>
      <c r="X1984" s="229"/>
      <c r="Y1984" s="229"/>
    </row>
    <row r="1985" spans="1:25" x14ac:dyDescent="0.3">
      <c r="A1985" s="284" t="s">
        <v>209</v>
      </c>
      <c r="B1985" s="333">
        <v>42735</v>
      </c>
      <c r="C1985" s="284" t="s">
        <v>28</v>
      </c>
      <c r="D1985" s="331" t="s">
        <v>537</v>
      </c>
      <c r="V1985" s="229"/>
      <c r="W1985" s="229"/>
      <c r="X1985" s="229"/>
      <c r="Y1985" s="229"/>
    </row>
    <row r="1986" spans="1:25" x14ac:dyDescent="0.3">
      <c r="A1986" s="284" t="s">
        <v>209</v>
      </c>
      <c r="B1986" s="333">
        <v>42735</v>
      </c>
      <c r="C1986" s="284" t="s">
        <v>29</v>
      </c>
      <c r="D1986" s="331" t="s">
        <v>526</v>
      </c>
      <c r="V1986" s="229"/>
      <c r="W1986" s="229"/>
      <c r="X1986" s="229"/>
      <c r="Y1986" s="229"/>
    </row>
    <row r="1987" spans="1:25" x14ac:dyDescent="0.3">
      <c r="A1987" s="284" t="s">
        <v>209</v>
      </c>
      <c r="B1987" s="333">
        <v>42735</v>
      </c>
      <c r="C1987" s="284" t="s">
        <v>30</v>
      </c>
      <c r="D1987" s="331" t="s">
        <v>527</v>
      </c>
      <c r="V1987" s="229"/>
      <c r="W1987" s="229"/>
      <c r="X1987" s="229"/>
      <c r="Y1987" s="229"/>
    </row>
    <row r="1988" spans="1:25" x14ac:dyDescent="0.3">
      <c r="A1988" s="284" t="s">
        <v>209</v>
      </c>
      <c r="B1988" s="333">
        <v>42735</v>
      </c>
      <c r="C1988" s="284" t="s">
        <v>31</v>
      </c>
      <c r="D1988" s="331" t="s">
        <v>538</v>
      </c>
      <c r="E1988" s="331">
        <v>0</v>
      </c>
      <c r="F1988" s="331">
        <v>-6890921.4900000002</v>
      </c>
      <c r="G1988" s="331">
        <v>0</v>
      </c>
      <c r="H1988" s="331">
        <v>44547099.340000004</v>
      </c>
      <c r="I1988" s="331">
        <v>2710047.49</v>
      </c>
      <c r="J1988" s="331">
        <v>48105.81</v>
      </c>
      <c r="K1988" s="331">
        <v>17313265.210000001</v>
      </c>
      <c r="L1988" s="331">
        <v>7177238.54</v>
      </c>
      <c r="M1988" s="331">
        <v>0</v>
      </c>
      <c r="N1988" s="331">
        <v>4913729.47</v>
      </c>
      <c r="O1988" s="331">
        <v>3063.91</v>
      </c>
      <c r="P1988" s="331">
        <v>9394.02</v>
      </c>
      <c r="Q1988" s="331">
        <v>0</v>
      </c>
      <c r="R1988" s="331">
        <v>0</v>
      </c>
      <c r="S1988" s="331">
        <v>0</v>
      </c>
      <c r="T1988" s="331">
        <v>0</v>
      </c>
      <c r="U1988" s="331">
        <v>69831022.299999997</v>
      </c>
      <c r="V1988" s="229"/>
      <c r="W1988" s="229"/>
      <c r="X1988" s="229"/>
      <c r="Y1988" s="229"/>
    </row>
    <row r="1989" spans="1:25" x14ac:dyDescent="0.3">
      <c r="A1989" s="284" t="s">
        <v>209</v>
      </c>
      <c r="B1989" s="333">
        <v>42735</v>
      </c>
      <c r="C1989" s="284" t="s">
        <v>32</v>
      </c>
      <c r="D1989" s="331" t="s">
        <v>539</v>
      </c>
      <c r="E1989" s="331">
        <v>0</v>
      </c>
      <c r="F1989" s="331">
        <v>0</v>
      </c>
      <c r="G1989" s="331">
        <v>0</v>
      </c>
      <c r="H1989" s="331">
        <v>0</v>
      </c>
      <c r="I1989" s="331">
        <v>828901.64</v>
      </c>
      <c r="J1989" s="331">
        <v>0</v>
      </c>
      <c r="K1989" s="331">
        <v>4820284.9000000004</v>
      </c>
      <c r="L1989" s="331">
        <v>0</v>
      </c>
      <c r="M1989" s="331">
        <v>0</v>
      </c>
      <c r="N1989" s="331">
        <v>0</v>
      </c>
      <c r="O1989" s="331">
        <v>0</v>
      </c>
      <c r="P1989" s="331">
        <v>0</v>
      </c>
      <c r="Q1989" s="331">
        <v>0</v>
      </c>
      <c r="R1989" s="331">
        <v>0</v>
      </c>
      <c r="S1989" s="331">
        <v>0</v>
      </c>
      <c r="T1989" s="331">
        <v>0</v>
      </c>
      <c r="U1989" s="331">
        <v>5649186.54</v>
      </c>
      <c r="V1989" s="229"/>
      <c r="W1989" s="229"/>
      <c r="X1989" s="229"/>
      <c r="Y1989" s="229"/>
    </row>
    <row r="1990" spans="1:25" x14ac:dyDescent="0.3">
      <c r="A1990" s="284" t="s">
        <v>209</v>
      </c>
      <c r="B1990" s="333">
        <v>42735</v>
      </c>
      <c r="C1990" s="284" t="s">
        <v>33</v>
      </c>
      <c r="D1990" s="331" t="s">
        <v>540</v>
      </c>
      <c r="E1990" s="331">
        <v>0</v>
      </c>
      <c r="F1990" s="331">
        <v>-6890921.4900000002</v>
      </c>
      <c r="G1990" s="331">
        <v>0</v>
      </c>
      <c r="H1990" s="331">
        <v>44547099.340000004</v>
      </c>
      <c r="I1990" s="331">
        <v>1881145.85</v>
      </c>
      <c r="J1990" s="331">
        <v>48105.81</v>
      </c>
      <c r="K1990" s="331">
        <v>12492980.310000001</v>
      </c>
      <c r="L1990" s="331">
        <v>7177238.54</v>
      </c>
      <c r="M1990" s="331">
        <v>0</v>
      </c>
      <c r="N1990" s="331">
        <v>4913729.47</v>
      </c>
      <c r="O1990" s="331">
        <v>3063.91</v>
      </c>
      <c r="P1990" s="331">
        <v>9394.02</v>
      </c>
      <c r="Q1990" s="331">
        <v>0</v>
      </c>
      <c r="R1990" s="331">
        <v>0</v>
      </c>
      <c r="S1990" s="331">
        <v>0</v>
      </c>
      <c r="T1990" s="331">
        <v>0</v>
      </c>
      <c r="U1990" s="331">
        <v>64181835.759999998</v>
      </c>
      <c r="V1990" s="229"/>
      <c r="W1990" s="229"/>
      <c r="X1990" s="229"/>
      <c r="Y1990" s="229"/>
    </row>
    <row r="1991" spans="1:25" x14ac:dyDescent="0.3">
      <c r="A1991" s="284" t="s">
        <v>209</v>
      </c>
      <c r="B1991" s="333">
        <v>43100</v>
      </c>
      <c r="C1991" s="284" t="s">
        <v>139</v>
      </c>
      <c r="D1991" s="331" t="s">
        <v>138</v>
      </c>
      <c r="E1991" s="331">
        <v>0</v>
      </c>
      <c r="F1991" s="331">
        <v>0</v>
      </c>
      <c r="G1991" s="331">
        <v>0</v>
      </c>
      <c r="H1991" s="331">
        <v>0</v>
      </c>
      <c r="I1991" s="331">
        <v>0</v>
      </c>
      <c r="J1991" s="331">
        <v>0</v>
      </c>
      <c r="K1991" s="331">
        <v>0</v>
      </c>
      <c r="L1991" s="331">
        <v>0</v>
      </c>
      <c r="M1991" s="331">
        <v>0</v>
      </c>
      <c r="N1991" s="331">
        <v>0</v>
      </c>
      <c r="O1991" s="331">
        <v>0</v>
      </c>
      <c r="P1991" s="331">
        <v>0</v>
      </c>
      <c r="Q1991" s="331">
        <v>0</v>
      </c>
      <c r="R1991" s="331">
        <v>0</v>
      </c>
      <c r="S1991" s="331">
        <v>0</v>
      </c>
      <c r="T1991" s="331">
        <v>0</v>
      </c>
      <c r="U1991" s="331">
        <v>0</v>
      </c>
      <c r="V1991" s="229"/>
      <c r="W1991" s="229"/>
      <c r="X1991" s="229"/>
      <c r="Y1991" s="229"/>
    </row>
    <row r="1992" spans="1:25" x14ac:dyDescent="0.3">
      <c r="A1992" s="284" t="s">
        <v>209</v>
      </c>
      <c r="B1992" s="333">
        <v>43100</v>
      </c>
      <c r="C1992" s="284" t="s">
        <v>4</v>
      </c>
      <c r="D1992" s="331" t="s">
        <v>520</v>
      </c>
      <c r="E1992" s="331">
        <v>0</v>
      </c>
      <c r="F1992" s="331">
        <v>0</v>
      </c>
      <c r="G1992" s="331">
        <v>0</v>
      </c>
      <c r="H1992" s="331">
        <v>0</v>
      </c>
      <c r="I1992" s="331">
        <v>0</v>
      </c>
      <c r="J1992" s="331">
        <v>0</v>
      </c>
      <c r="K1992" s="331">
        <v>0</v>
      </c>
      <c r="L1992" s="331">
        <v>0</v>
      </c>
      <c r="M1992" s="331">
        <v>0</v>
      </c>
      <c r="N1992" s="331">
        <v>0</v>
      </c>
      <c r="O1992" s="331">
        <v>0</v>
      </c>
      <c r="P1992" s="331">
        <v>0</v>
      </c>
      <c r="Q1992" s="331">
        <v>0</v>
      </c>
      <c r="R1992" s="331">
        <v>0</v>
      </c>
      <c r="S1992" s="331">
        <v>0</v>
      </c>
      <c r="T1992" s="331">
        <v>0</v>
      </c>
      <c r="U1992" s="331">
        <v>0</v>
      </c>
      <c r="V1992" s="229"/>
      <c r="W1992" s="229"/>
      <c r="X1992" s="229"/>
      <c r="Y1992" s="229"/>
    </row>
    <row r="1993" spans="1:25" x14ac:dyDescent="0.3">
      <c r="A1993" s="284" t="s">
        <v>209</v>
      </c>
      <c r="B1993" s="333">
        <v>43100</v>
      </c>
      <c r="C1993" s="284" t="s">
        <v>5</v>
      </c>
      <c r="D1993" s="331" t="s">
        <v>528</v>
      </c>
      <c r="E1993" s="331">
        <v>0</v>
      </c>
      <c r="F1993" s="331">
        <v>-6794891.9050000003</v>
      </c>
      <c r="G1993" s="331">
        <v>0</v>
      </c>
      <c r="H1993" s="331">
        <v>3597308.1634999998</v>
      </c>
      <c r="I1993" s="331">
        <v>1383971.5836</v>
      </c>
      <c r="J1993" s="331">
        <v>22855.515508</v>
      </c>
      <c r="K1993" s="331">
        <v>1860904.5003</v>
      </c>
      <c r="L1993" s="331">
        <v>442692.78801000002</v>
      </c>
      <c r="M1993" s="331">
        <v>0</v>
      </c>
      <c r="N1993" s="331">
        <v>-23724.61333</v>
      </c>
      <c r="O1993" s="331">
        <v>-8896.2184340000003</v>
      </c>
      <c r="P1993" s="331">
        <v>-10040.19371</v>
      </c>
      <c r="Q1993" s="331">
        <v>0</v>
      </c>
      <c r="R1993" s="331">
        <v>0</v>
      </c>
      <c r="S1993" s="331">
        <v>0</v>
      </c>
      <c r="T1993" s="331">
        <v>0</v>
      </c>
      <c r="U1993" s="331">
        <v>470179.62050999998</v>
      </c>
      <c r="V1993" s="229"/>
      <c r="W1993" s="229"/>
      <c r="X1993" s="229"/>
      <c r="Y1993" s="229"/>
    </row>
    <row r="1994" spans="1:25" x14ac:dyDescent="0.3">
      <c r="A1994" s="284" t="s">
        <v>209</v>
      </c>
      <c r="B1994" s="333">
        <v>43100</v>
      </c>
      <c r="C1994" s="284" t="s">
        <v>13</v>
      </c>
      <c r="D1994" s="331" t="s">
        <v>529</v>
      </c>
      <c r="E1994" s="331">
        <v>0</v>
      </c>
      <c r="F1994" s="331">
        <v>0</v>
      </c>
      <c r="G1994" s="331">
        <v>0</v>
      </c>
      <c r="H1994" s="331">
        <v>0</v>
      </c>
      <c r="I1994" s="331">
        <v>0</v>
      </c>
      <c r="J1994" s="331">
        <v>0</v>
      </c>
      <c r="K1994" s="331">
        <v>0</v>
      </c>
      <c r="L1994" s="331">
        <v>0</v>
      </c>
      <c r="M1994" s="331">
        <v>0</v>
      </c>
      <c r="N1994" s="331">
        <v>0</v>
      </c>
      <c r="O1994" s="331">
        <v>0</v>
      </c>
      <c r="P1994" s="331">
        <v>0</v>
      </c>
      <c r="Q1994" s="331">
        <v>0</v>
      </c>
      <c r="R1994" s="331">
        <v>0</v>
      </c>
      <c r="S1994" s="331">
        <v>0</v>
      </c>
      <c r="T1994" s="331">
        <v>0</v>
      </c>
      <c r="U1994" s="331">
        <v>0</v>
      </c>
      <c r="V1994" s="229"/>
      <c r="W1994" s="229"/>
      <c r="X1994" s="229"/>
      <c r="Y1994" s="229"/>
    </row>
    <row r="1995" spans="1:25" x14ac:dyDescent="0.3">
      <c r="A1995" s="284" t="s">
        <v>209</v>
      </c>
      <c r="B1995" s="333">
        <v>43100</v>
      </c>
      <c r="C1995" s="284" t="s">
        <v>14</v>
      </c>
      <c r="D1995" s="331" t="s">
        <v>530</v>
      </c>
      <c r="E1995" s="331">
        <v>0</v>
      </c>
      <c r="F1995" s="331">
        <v>-6794891.9050000003</v>
      </c>
      <c r="G1995" s="331">
        <v>0</v>
      </c>
      <c r="H1995" s="331">
        <v>3597308.1634999998</v>
      </c>
      <c r="I1995" s="331">
        <v>1383971.5836</v>
      </c>
      <c r="J1995" s="331">
        <v>22855.515508</v>
      </c>
      <c r="K1995" s="331">
        <v>1860904.5003</v>
      </c>
      <c r="L1995" s="331">
        <v>442692.78801000002</v>
      </c>
      <c r="M1995" s="331">
        <v>0</v>
      </c>
      <c r="N1995" s="331">
        <v>-23724.61333</v>
      </c>
      <c r="O1995" s="331">
        <v>-8896.2184340000003</v>
      </c>
      <c r="P1995" s="331">
        <v>-10040.19371</v>
      </c>
      <c r="Q1995" s="331">
        <v>0</v>
      </c>
      <c r="R1995" s="331">
        <v>0</v>
      </c>
      <c r="S1995" s="331">
        <v>0</v>
      </c>
      <c r="T1995" s="331">
        <v>0</v>
      </c>
      <c r="U1995" s="331">
        <v>470179.62050999998</v>
      </c>
      <c r="V1995" s="229"/>
      <c r="W1995" s="229"/>
      <c r="X1995" s="229"/>
      <c r="Y1995" s="229"/>
    </row>
    <row r="1996" spans="1:25" x14ac:dyDescent="0.3">
      <c r="A1996" s="284" t="s">
        <v>209</v>
      </c>
      <c r="B1996" s="333">
        <v>43100</v>
      </c>
      <c r="C1996" s="284" t="s">
        <v>15</v>
      </c>
      <c r="D1996" s="331" t="s">
        <v>531</v>
      </c>
      <c r="E1996" s="331">
        <v>0</v>
      </c>
      <c r="F1996" s="331">
        <v>5145606.4040999999</v>
      </c>
      <c r="G1996" s="331">
        <v>0</v>
      </c>
      <c r="H1996" s="331">
        <v>39968140.931000002</v>
      </c>
      <c r="I1996" s="331">
        <v>482507.27990000002</v>
      </c>
      <c r="J1996" s="331">
        <v>24715.159707999999</v>
      </c>
      <c r="K1996" s="331">
        <v>7820792.8598999996</v>
      </c>
      <c r="L1996" s="331">
        <v>6356115.3636999996</v>
      </c>
      <c r="M1996" s="331">
        <v>0</v>
      </c>
      <c r="N1996" s="331">
        <v>5025153.3639000002</v>
      </c>
      <c r="O1996" s="331">
        <v>0</v>
      </c>
      <c r="P1996" s="331">
        <v>11437.272088</v>
      </c>
      <c r="Q1996" s="331">
        <v>0</v>
      </c>
      <c r="R1996" s="331">
        <v>0</v>
      </c>
      <c r="S1996" s="331">
        <v>0</v>
      </c>
      <c r="T1996" s="331">
        <v>0</v>
      </c>
      <c r="U1996" s="331">
        <v>64834468.634999998</v>
      </c>
      <c r="V1996" s="229"/>
      <c r="W1996" s="229"/>
      <c r="X1996" s="229"/>
      <c r="Y1996" s="229"/>
    </row>
    <row r="1997" spans="1:25" x14ac:dyDescent="0.3">
      <c r="A1997" s="284" t="s">
        <v>209</v>
      </c>
      <c r="B1997" s="333">
        <v>43100</v>
      </c>
      <c r="C1997" s="284" t="s">
        <v>23</v>
      </c>
      <c r="D1997" s="331" t="s">
        <v>532</v>
      </c>
      <c r="E1997" s="331">
        <v>0</v>
      </c>
      <c r="F1997" s="331">
        <v>0</v>
      </c>
      <c r="G1997" s="331">
        <v>0</v>
      </c>
      <c r="H1997" s="331">
        <v>0</v>
      </c>
      <c r="I1997" s="331">
        <v>191010.65</v>
      </c>
      <c r="J1997" s="331">
        <v>0</v>
      </c>
      <c r="K1997" s="331">
        <v>1278836.7616999999</v>
      </c>
      <c r="L1997" s="331">
        <v>0</v>
      </c>
      <c r="M1997" s="331">
        <v>0</v>
      </c>
      <c r="N1997" s="331">
        <v>0</v>
      </c>
      <c r="O1997" s="331">
        <v>0</v>
      </c>
      <c r="P1997" s="331">
        <v>0</v>
      </c>
      <c r="Q1997" s="331">
        <v>0</v>
      </c>
      <c r="R1997" s="331">
        <v>0</v>
      </c>
      <c r="S1997" s="331">
        <v>0</v>
      </c>
      <c r="T1997" s="331">
        <v>0</v>
      </c>
      <c r="U1997" s="331">
        <v>1469847.4117000001</v>
      </c>
      <c r="V1997" s="229"/>
      <c r="W1997" s="229"/>
      <c r="X1997" s="229"/>
      <c r="Y1997" s="229"/>
    </row>
    <row r="1998" spans="1:25" x14ac:dyDescent="0.3">
      <c r="A1998" s="284" t="s">
        <v>209</v>
      </c>
      <c r="B1998" s="333">
        <v>43100</v>
      </c>
      <c r="C1998" s="284" t="s">
        <v>24</v>
      </c>
      <c r="D1998" s="331" t="s">
        <v>533</v>
      </c>
      <c r="E1998" s="331">
        <v>0</v>
      </c>
      <c r="F1998" s="331">
        <v>5145606.4040999999</v>
      </c>
      <c r="G1998" s="331">
        <v>0</v>
      </c>
      <c r="H1998" s="331">
        <v>39968140.931000002</v>
      </c>
      <c r="I1998" s="331">
        <v>291496.6299</v>
      </c>
      <c r="J1998" s="331">
        <v>24715.159707999999</v>
      </c>
      <c r="K1998" s="331">
        <v>6541956.0981999999</v>
      </c>
      <c r="L1998" s="331">
        <v>6356115.3636999996</v>
      </c>
      <c r="M1998" s="331">
        <v>0</v>
      </c>
      <c r="N1998" s="331">
        <v>5025153.3639000002</v>
      </c>
      <c r="O1998" s="331">
        <v>0</v>
      </c>
      <c r="P1998" s="331">
        <v>11437.272088</v>
      </c>
      <c r="Q1998" s="331">
        <v>0</v>
      </c>
      <c r="R1998" s="331">
        <v>0</v>
      </c>
      <c r="S1998" s="331">
        <v>0</v>
      </c>
      <c r="T1998" s="331">
        <v>0</v>
      </c>
      <c r="U1998" s="331">
        <v>63364621.222999997</v>
      </c>
      <c r="V1998" s="229"/>
      <c r="W1998" s="229"/>
      <c r="X1998" s="229"/>
      <c r="Y1998" s="229"/>
    </row>
    <row r="1999" spans="1:25" x14ac:dyDescent="0.3">
      <c r="A1999" s="284" t="s">
        <v>209</v>
      </c>
      <c r="B1999" s="333">
        <v>43100</v>
      </c>
      <c r="C1999" s="284" t="s">
        <v>25</v>
      </c>
      <c r="D1999" s="331" t="s">
        <v>534</v>
      </c>
      <c r="E1999" s="331">
        <v>0</v>
      </c>
      <c r="F1999" s="331">
        <v>-1649285.5009999999</v>
      </c>
      <c r="G1999" s="331">
        <v>0</v>
      </c>
      <c r="H1999" s="331">
        <v>43565449.094999999</v>
      </c>
      <c r="I1999" s="331">
        <v>1866478.8635</v>
      </c>
      <c r="J1999" s="331">
        <v>47570.675216000003</v>
      </c>
      <c r="K1999" s="331">
        <v>9681697.3602000009</v>
      </c>
      <c r="L1999" s="331">
        <v>6798808.1518000001</v>
      </c>
      <c r="M1999" s="331">
        <v>0</v>
      </c>
      <c r="N1999" s="331">
        <v>5001428.7505999999</v>
      </c>
      <c r="O1999" s="331">
        <v>-8896.2184340000003</v>
      </c>
      <c r="P1999" s="331">
        <v>1397.0783819999999</v>
      </c>
      <c r="Q1999" s="331">
        <v>0</v>
      </c>
      <c r="R1999" s="331">
        <v>0</v>
      </c>
      <c r="S1999" s="331">
        <v>0</v>
      </c>
      <c r="T1999" s="331">
        <v>0</v>
      </c>
      <c r="U1999" s="331">
        <v>65304648.255000003</v>
      </c>
      <c r="V1999" s="229"/>
      <c r="W1999" s="229"/>
      <c r="X1999" s="229"/>
      <c r="Y1999" s="229"/>
    </row>
    <row r="2000" spans="1:25" x14ac:dyDescent="0.3">
      <c r="A2000" s="284" t="s">
        <v>209</v>
      </c>
      <c r="B2000" s="333">
        <v>43100</v>
      </c>
      <c r="C2000" s="284" t="s">
        <v>26</v>
      </c>
      <c r="D2000" s="331" t="s">
        <v>535</v>
      </c>
      <c r="E2000" s="331">
        <v>0</v>
      </c>
      <c r="F2000" s="331">
        <v>-1649285.5009999999</v>
      </c>
      <c r="G2000" s="331">
        <v>0</v>
      </c>
      <c r="H2000" s="331">
        <v>43565449.094999999</v>
      </c>
      <c r="I2000" s="331">
        <v>1675468.2135000001</v>
      </c>
      <c r="J2000" s="331">
        <v>47570.675216000003</v>
      </c>
      <c r="K2000" s="331">
        <v>8402860.5984000005</v>
      </c>
      <c r="L2000" s="331">
        <v>6798808.1518000001</v>
      </c>
      <c r="M2000" s="331">
        <v>0</v>
      </c>
      <c r="N2000" s="331">
        <v>5001428.7505999999</v>
      </c>
      <c r="O2000" s="331">
        <v>-8896.2184340000003</v>
      </c>
      <c r="P2000" s="331">
        <v>1397.0783819999999</v>
      </c>
      <c r="Q2000" s="331">
        <v>0</v>
      </c>
      <c r="R2000" s="331">
        <v>0</v>
      </c>
      <c r="S2000" s="331">
        <v>0</v>
      </c>
      <c r="T2000" s="331">
        <v>0</v>
      </c>
      <c r="U2000" s="331">
        <v>63834800.843000002</v>
      </c>
      <c r="V2000" s="229"/>
      <c r="W2000" s="229"/>
      <c r="X2000" s="229"/>
      <c r="Y2000" s="229"/>
    </row>
    <row r="2001" spans="1:25" x14ac:dyDescent="0.3">
      <c r="A2001" s="284" t="s">
        <v>209</v>
      </c>
      <c r="B2001" s="333">
        <v>43100</v>
      </c>
      <c r="C2001" s="284" t="s">
        <v>27</v>
      </c>
      <c r="D2001" s="331" t="s">
        <v>536</v>
      </c>
      <c r="E2001" s="331">
        <v>0</v>
      </c>
      <c r="F2001" s="331">
        <v>2113353.8788999999</v>
      </c>
      <c r="G2001" s="331">
        <v>0</v>
      </c>
      <c r="H2001" s="331">
        <v>2267743.0057999999</v>
      </c>
      <c r="I2001" s="331">
        <v>97157.138883000007</v>
      </c>
      <c r="J2001" s="331">
        <v>2476.2298620000001</v>
      </c>
      <c r="K2001" s="331">
        <v>433646.62423000002</v>
      </c>
      <c r="L2001" s="331">
        <v>347683.51240000001</v>
      </c>
      <c r="M2001" s="331">
        <v>0</v>
      </c>
      <c r="N2001" s="331">
        <v>260342.89337000001</v>
      </c>
      <c r="O2001" s="331">
        <v>0</v>
      </c>
      <c r="P2001" s="331">
        <v>0</v>
      </c>
      <c r="Q2001" s="331">
        <v>0</v>
      </c>
      <c r="R2001" s="331">
        <v>0</v>
      </c>
      <c r="S2001" s="331">
        <v>0</v>
      </c>
      <c r="T2001" s="331">
        <v>0</v>
      </c>
      <c r="U2001" s="331">
        <v>5522403.2834000001</v>
      </c>
      <c r="V2001" s="229"/>
      <c r="W2001" s="229"/>
      <c r="X2001" s="229"/>
      <c r="Y2001" s="229"/>
    </row>
    <row r="2002" spans="1:25" x14ac:dyDescent="0.3">
      <c r="A2002" s="284" t="s">
        <v>209</v>
      </c>
      <c r="B2002" s="333">
        <v>43100</v>
      </c>
      <c r="C2002" s="284" t="s">
        <v>28</v>
      </c>
      <c r="D2002" s="331" t="s">
        <v>537</v>
      </c>
      <c r="E2002" s="331">
        <v>0</v>
      </c>
      <c r="F2002" s="331">
        <v>0</v>
      </c>
      <c r="G2002" s="331">
        <v>0</v>
      </c>
      <c r="H2002" s="331">
        <v>0</v>
      </c>
      <c r="I2002" s="331">
        <v>0</v>
      </c>
      <c r="J2002" s="331">
        <v>0</v>
      </c>
      <c r="K2002" s="331">
        <v>0</v>
      </c>
      <c r="L2002" s="331">
        <v>0</v>
      </c>
      <c r="M2002" s="331">
        <v>0</v>
      </c>
      <c r="N2002" s="331">
        <v>0</v>
      </c>
      <c r="O2002" s="331">
        <v>0</v>
      </c>
      <c r="P2002" s="331">
        <v>0</v>
      </c>
      <c r="Q2002" s="331">
        <v>0</v>
      </c>
      <c r="R2002" s="331">
        <v>0</v>
      </c>
      <c r="S2002" s="331">
        <v>0</v>
      </c>
      <c r="T2002" s="331">
        <v>0</v>
      </c>
      <c r="U2002" s="331">
        <v>0</v>
      </c>
      <c r="V2002" s="229"/>
      <c r="W2002" s="229"/>
      <c r="X2002" s="229"/>
      <c r="Y2002" s="229"/>
    </row>
    <row r="2003" spans="1:25" x14ac:dyDescent="0.3">
      <c r="A2003" s="284" t="s">
        <v>209</v>
      </c>
      <c r="B2003" s="333">
        <v>43100</v>
      </c>
      <c r="C2003" s="284" t="s">
        <v>29</v>
      </c>
      <c r="D2003" s="331" t="s">
        <v>526</v>
      </c>
      <c r="E2003" s="331">
        <v>0</v>
      </c>
      <c r="F2003" s="331">
        <v>0</v>
      </c>
      <c r="G2003" s="331">
        <v>0</v>
      </c>
      <c r="H2003" s="331">
        <v>0</v>
      </c>
      <c r="I2003" s="331">
        <v>0</v>
      </c>
      <c r="J2003" s="331">
        <v>0</v>
      </c>
      <c r="K2003" s="331">
        <v>0</v>
      </c>
      <c r="L2003" s="331">
        <v>0</v>
      </c>
      <c r="M2003" s="331">
        <v>0</v>
      </c>
      <c r="N2003" s="331">
        <v>0</v>
      </c>
      <c r="O2003" s="331">
        <v>0</v>
      </c>
      <c r="P2003" s="331">
        <v>0</v>
      </c>
      <c r="Q2003" s="331">
        <v>0</v>
      </c>
      <c r="R2003" s="331">
        <v>0</v>
      </c>
      <c r="S2003" s="331">
        <v>0</v>
      </c>
      <c r="T2003" s="331">
        <v>0</v>
      </c>
      <c r="U2003" s="331">
        <v>0</v>
      </c>
      <c r="V2003" s="229"/>
      <c r="W2003" s="229"/>
      <c r="X2003" s="229"/>
      <c r="Y2003" s="229"/>
    </row>
    <row r="2004" spans="1:25" x14ac:dyDescent="0.3">
      <c r="A2004" s="284" t="s">
        <v>209</v>
      </c>
      <c r="B2004" s="333">
        <v>43100</v>
      </c>
      <c r="C2004" s="284" t="s">
        <v>30</v>
      </c>
      <c r="D2004" s="331" t="s">
        <v>527</v>
      </c>
      <c r="E2004" s="331">
        <v>0</v>
      </c>
      <c r="F2004" s="331">
        <v>0</v>
      </c>
      <c r="G2004" s="331">
        <v>0</v>
      </c>
      <c r="H2004" s="331">
        <v>0</v>
      </c>
      <c r="I2004" s="331">
        <v>0</v>
      </c>
      <c r="J2004" s="331">
        <v>0</v>
      </c>
      <c r="K2004" s="331">
        <v>0</v>
      </c>
      <c r="L2004" s="331">
        <v>0</v>
      </c>
      <c r="M2004" s="331">
        <v>0</v>
      </c>
      <c r="N2004" s="331">
        <v>0</v>
      </c>
      <c r="O2004" s="331">
        <v>0</v>
      </c>
      <c r="P2004" s="331">
        <v>0</v>
      </c>
      <c r="Q2004" s="331">
        <v>0</v>
      </c>
      <c r="R2004" s="331">
        <v>0</v>
      </c>
      <c r="S2004" s="331">
        <v>0</v>
      </c>
      <c r="T2004" s="331">
        <v>0</v>
      </c>
      <c r="U2004" s="331">
        <v>0</v>
      </c>
      <c r="V2004" s="229"/>
      <c r="W2004" s="229"/>
      <c r="X2004" s="229"/>
      <c r="Y2004" s="229"/>
    </row>
    <row r="2005" spans="1:25" x14ac:dyDescent="0.3">
      <c r="A2005" s="284" t="s">
        <v>209</v>
      </c>
      <c r="B2005" s="333">
        <v>43100</v>
      </c>
      <c r="C2005" s="284" t="s">
        <v>31</v>
      </c>
      <c r="D2005" s="331" t="s">
        <v>538</v>
      </c>
      <c r="E2005" s="331">
        <v>0</v>
      </c>
      <c r="F2005" s="331">
        <v>464068.37803999998</v>
      </c>
      <c r="G2005" s="331">
        <v>0</v>
      </c>
      <c r="H2005" s="331">
        <v>45833192.101000004</v>
      </c>
      <c r="I2005" s="331">
        <v>1963636.0024000001</v>
      </c>
      <c r="J2005" s="331">
        <v>50046.905078000003</v>
      </c>
      <c r="K2005" s="331">
        <v>10115343.983999999</v>
      </c>
      <c r="L2005" s="331">
        <v>7146491.6642000005</v>
      </c>
      <c r="M2005" s="331">
        <v>0</v>
      </c>
      <c r="N2005" s="331">
        <v>5261771.6440000003</v>
      </c>
      <c r="O2005" s="331">
        <v>-8896.2184340000003</v>
      </c>
      <c r="P2005" s="331">
        <v>1397.0783819999999</v>
      </c>
      <c r="Q2005" s="331">
        <v>0</v>
      </c>
      <c r="R2005" s="331">
        <v>0</v>
      </c>
      <c r="S2005" s="331">
        <v>0</v>
      </c>
      <c r="T2005" s="331">
        <v>0</v>
      </c>
      <c r="U2005" s="331">
        <v>70827051.539000005</v>
      </c>
      <c r="V2005" s="229"/>
      <c r="W2005" s="229"/>
      <c r="X2005" s="229"/>
      <c r="Y2005" s="229"/>
    </row>
    <row r="2006" spans="1:25" x14ac:dyDescent="0.3">
      <c r="A2006" s="284" t="s">
        <v>209</v>
      </c>
      <c r="B2006" s="333">
        <v>43100</v>
      </c>
      <c r="C2006" s="284" t="s">
        <v>32</v>
      </c>
      <c r="D2006" s="331" t="s">
        <v>539</v>
      </c>
      <c r="E2006" s="331">
        <v>0</v>
      </c>
      <c r="F2006" s="331">
        <v>0</v>
      </c>
      <c r="G2006" s="331">
        <v>0</v>
      </c>
      <c r="H2006" s="331">
        <v>0</v>
      </c>
      <c r="I2006" s="331">
        <v>191010.65</v>
      </c>
      <c r="J2006" s="331">
        <v>0</v>
      </c>
      <c r="K2006" s="331">
        <v>1278836.7616999999</v>
      </c>
      <c r="L2006" s="331">
        <v>0</v>
      </c>
      <c r="M2006" s="331">
        <v>0</v>
      </c>
      <c r="N2006" s="331">
        <v>0</v>
      </c>
      <c r="O2006" s="331">
        <v>0</v>
      </c>
      <c r="P2006" s="331">
        <v>0</v>
      </c>
      <c r="Q2006" s="331">
        <v>0</v>
      </c>
      <c r="R2006" s="331">
        <v>0</v>
      </c>
      <c r="S2006" s="331">
        <v>0</v>
      </c>
      <c r="T2006" s="331">
        <v>0</v>
      </c>
      <c r="U2006" s="331">
        <v>1469847.4117000001</v>
      </c>
      <c r="V2006" s="229"/>
      <c r="W2006" s="229"/>
      <c r="X2006" s="229"/>
      <c r="Y2006" s="229"/>
    </row>
    <row r="2007" spans="1:25" x14ac:dyDescent="0.3">
      <c r="A2007" s="284" t="s">
        <v>209</v>
      </c>
      <c r="B2007" s="333">
        <v>43100</v>
      </c>
      <c r="C2007" s="284" t="s">
        <v>33</v>
      </c>
      <c r="D2007" s="331" t="s">
        <v>540</v>
      </c>
      <c r="E2007" s="331">
        <v>0</v>
      </c>
      <c r="F2007" s="331">
        <v>464068.37803999998</v>
      </c>
      <c r="G2007" s="331">
        <v>0</v>
      </c>
      <c r="H2007" s="331">
        <v>45833192.101000004</v>
      </c>
      <c r="I2007" s="331">
        <v>1772625.3524</v>
      </c>
      <c r="J2007" s="331">
        <v>50046.905078000003</v>
      </c>
      <c r="K2007" s="331">
        <v>8836507.2226999998</v>
      </c>
      <c r="L2007" s="331">
        <v>7146491.6642000005</v>
      </c>
      <c r="M2007" s="331">
        <v>0</v>
      </c>
      <c r="N2007" s="331">
        <v>5261771.6440000003</v>
      </c>
      <c r="O2007" s="331">
        <v>-8896.2184340000003</v>
      </c>
      <c r="P2007" s="331">
        <v>1397.0783819999999</v>
      </c>
      <c r="Q2007" s="331">
        <v>0</v>
      </c>
      <c r="R2007" s="331">
        <v>0</v>
      </c>
      <c r="S2007" s="331">
        <v>0</v>
      </c>
      <c r="T2007" s="331">
        <v>0</v>
      </c>
      <c r="U2007" s="331">
        <v>69357204.127000004</v>
      </c>
      <c r="V2007" s="229"/>
      <c r="W2007" s="229"/>
      <c r="X2007" s="229"/>
      <c r="Y2007" s="229"/>
    </row>
    <row r="2008" spans="1:25" x14ac:dyDescent="0.3">
      <c r="A2008" s="284" t="s">
        <v>209</v>
      </c>
      <c r="B2008" s="333">
        <v>43465</v>
      </c>
      <c r="C2008" s="284" t="s">
        <v>139</v>
      </c>
      <c r="D2008" s="331" t="s">
        <v>138</v>
      </c>
      <c r="E2008" s="331">
        <v>0</v>
      </c>
      <c r="F2008" s="331">
        <v>0</v>
      </c>
      <c r="G2008" s="331">
        <v>0</v>
      </c>
      <c r="H2008" s="331">
        <v>0</v>
      </c>
      <c r="I2008" s="331">
        <v>0</v>
      </c>
      <c r="J2008" s="331">
        <v>0</v>
      </c>
      <c r="K2008" s="331">
        <v>0</v>
      </c>
      <c r="L2008" s="331">
        <v>0</v>
      </c>
      <c r="M2008" s="331">
        <v>0</v>
      </c>
      <c r="N2008" s="331">
        <v>0</v>
      </c>
      <c r="O2008" s="331">
        <v>0</v>
      </c>
      <c r="P2008" s="331">
        <v>0</v>
      </c>
      <c r="Q2008" s="331">
        <v>0</v>
      </c>
      <c r="R2008" s="331">
        <v>0</v>
      </c>
      <c r="S2008" s="331">
        <v>0</v>
      </c>
      <c r="T2008" s="331">
        <v>0</v>
      </c>
      <c r="U2008" s="331">
        <v>0</v>
      </c>
      <c r="V2008" s="229"/>
      <c r="W2008" s="229"/>
      <c r="X2008" s="229"/>
      <c r="Y2008" s="229"/>
    </row>
    <row r="2009" spans="1:25" x14ac:dyDescent="0.3">
      <c r="A2009" s="284" t="s">
        <v>209</v>
      </c>
      <c r="B2009" s="333">
        <v>43465</v>
      </c>
      <c r="C2009" s="284" t="s">
        <v>4</v>
      </c>
      <c r="D2009" s="331" t="s">
        <v>520</v>
      </c>
      <c r="E2009" s="331">
        <v>0</v>
      </c>
      <c r="F2009" s="331">
        <v>0</v>
      </c>
      <c r="G2009" s="331">
        <v>0</v>
      </c>
      <c r="H2009" s="331">
        <v>0</v>
      </c>
      <c r="I2009" s="331">
        <v>0</v>
      </c>
      <c r="J2009" s="331">
        <v>0</v>
      </c>
      <c r="K2009" s="331">
        <v>0</v>
      </c>
      <c r="L2009" s="331">
        <v>0</v>
      </c>
      <c r="M2009" s="331">
        <v>0</v>
      </c>
      <c r="N2009" s="331">
        <v>0</v>
      </c>
      <c r="O2009" s="331">
        <v>0</v>
      </c>
      <c r="P2009" s="331">
        <v>0</v>
      </c>
      <c r="Q2009" s="331">
        <v>0</v>
      </c>
      <c r="R2009" s="331">
        <v>0</v>
      </c>
      <c r="S2009" s="331">
        <v>0</v>
      </c>
      <c r="T2009" s="331">
        <v>0</v>
      </c>
      <c r="U2009" s="331">
        <v>0</v>
      </c>
      <c r="V2009" s="229"/>
      <c r="W2009" s="229"/>
      <c r="X2009" s="229"/>
      <c r="Y2009" s="229"/>
    </row>
    <row r="2010" spans="1:25" x14ac:dyDescent="0.3">
      <c r="A2010" s="284" t="s">
        <v>209</v>
      </c>
      <c r="B2010" s="333">
        <v>43465</v>
      </c>
      <c r="C2010" s="284" t="s">
        <v>5</v>
      </c>
      <c r="D2010" s="331" t="s">
        <v>528</v>
      </c>
      <c r="E2010" s="331">
        <v>0</v>
      </c>
      <c r="F2010" s="331">
        <v>-363151.70240000001</v>
      </c>
      <c r="G2010" s="331">
        <v>0</v>
      </c>
      <c r="H2010" s="331">
        <v>3431937.0954999998</v>
      </c>
      <c r="I2010" s="331">
        <v>789222.52612000005</v>
      </c>
      <c r="J2010" s="331">
        <v>-7993.2436530000004</v>
      </c>
      <c r="K2010" s="331">
        <v>1273249.7397</v>
      </c>
      <c r="L2010" s="331">
        <v>42034.384226000002</v>
      </c>
      <c r="M2010" s="331">
        <v>0</v>
      </c>
      <c r="N2010" s="331">
        <v>-655590.64049999998</v>
      </c>
      <c r="O2010" s="331">
        <v>-59655.449240000002</v>
      </c>
      <c r="P2010" s="331">
        <v>0</v>
      </c>
      <c r="Q2010" s="331">
        <v>0</v>
      </c>
      <c r="R2010" s="331">
        <v>0</v>
      </c>
      <c r="S2010" s="331">
        <v>0</v>
      </c>
      <c r="T2010" s="331">
        <v>0</v>
      </c>
      <c r="U2010" s="331">
        <v>4450052.7098000003</v>
      </c>
      <c r="V2010" s="229"/>
      <c r="W2010" s="229"/>
      <c r="X2010" s="229"/>
      <c r="Y2010" s="229"/>
    </row>
    <row r="2011" spans="1:25" x14ac:dyDescent="0.3">
      <c r="A2011" s="284" t="s">
        <v>209</v>
      </c>
      <c r="B2011" s="333">
        <v>43465</v>
      </c>
      <c r="C2011" s="284" t="s">
        <v>13</v>
      </c>
      <c r="D2011" s="331" t="s">
        <v>529</v>
      </c>
      <c r="E2011" s="331">
        <v>0</v>
      </c>
      <c r="F2011" s="331">
        <v>0</v>
      </c>
      <c r="G2011" s="331">
        <v>0</v>
      </c>
      <c r="H2011" s="331">
        <v>0</v>
      </c>
      <c r="I2011" s="331">
        <v>0</v>
      </c>
      <c r="J2011" s="331">
        <v>0</v>
      </c>
      <c r="K2011" s="331">
        <v>0</v>
      </c>
      <c r="L2011" s="331">
        <v>0</v>
      </c>
      <c r="M2011" s="331">
        <v>0</v>
      </c>
      <c r="N2011" s="331">
        <v>0</v>
      </c>
      <c r="O2011" s="331">
        <v>0</v>
      </c>
      <c r="P2011" s="331">
        <v>0</v>
      </c>
      <c r="Q2011" s="331">
        <v>0</v>
      </c>
      <c r="R2011" s="331">
        <v>0</v>
      </c>
      <c r="S2011" s="331">
        <v>0</v>
      </c>
      <c r="T2011" s="331">
        <v>0</v>
      </c>
      <c r="U2011" s="331">
        <v>0</v>
      </c>
      <c r="V2011" s="229"/>
      <c r="W2011" s="229"/>
      <c r="X2011" s="229"/>
      <c r="Y2011" s="229"/>
    </row>
    <row r="2012" spans="1:25" x14ac:dyDescent="0.3">
      <c r="A2012" s="284" t="s">
        <v>209</v>
      </c>
      <c r="B2012" s="333">
        <v>43465</v>
      </c>
      <c r="C2012" s="284" t="s">
        <v>14</v>
      </c>
      <c r="D2012" s="331" t="s">
        <v>530</v>
      </c>
      <c r="E2012" s="331">
        <v>0</v>
      </c>
      <c r="F2012" s="331">
        <v>-363151.70240000001</v>
      </c>
      <c r="G2012" s="331">
        <v>0</v>
      </c>
      <c r="H2012" s="331">
        <v>3431937.0954999998</v>
      </c>
      <c r="I2012" s="331">
        <v>789222.52612000005</v>
      </c>
      <c r="J2012" s="331">
        <v>-7993.2436530000004</v>
      </c>
      <c r="K2012" s="331">
        <v>1273249.7397</v>
      </c>
      <c r="L2012" s="331">
        <v>42034.384226000002</v>
      </c>
      <c r="M2012" s="331">
        <v>0</v>
      </c>
      <c r="N2012" s="331">
        <v>-655590.64049999998</v>
      </c>
      <c r="O2012" s="331">
        <v>-59655.449240000002</v>
      </c>
      <c r="P2012" s="331">
        <v>0</v>
      </c>
      <c r="Q2012" s="331">
        <v>0</v>
      </c>
      <c r="R2012" s="331">
        <v>0</v>
      </c>
      <c r="S2012" s="331">
        <v>0</v>
      </c>
      <c r="T2012" s="331">
        <v>0</v>
      </c>
      <c r="U2012" s="331">
        <v>4450052.7098000003</v>
      </c>
      <c r="V2012" s="229"/>
      <c r="W2012" s="229"/>
      <c r="X2012" s="229"/>
      <c r="Y2012" s="229"/>
    </row>
    <row r="2013" spans="1:25" x14ac:dyDescent="0.3">
      <c r="A2013" s="284" t="s">
        <v>209</v>
      </c>
      <c r="B2013" s="333">
        <v>43465</v>
      </c>
      <c r="C2013" s="284" t="s">
        <v>15</v>
      </c>
      <c r="D2013" s="331" t="s">
        <v>531</v>
      </c>
      <c r="E2013" s="331">
        <v>0</v>
      </c>
      <c r="F2013" s="331">
        <v>6222409.4881999996</v>
      </c>
      <c r="G2013" s="331">
        <v>0</v>
      </c>
      <c r="H2013" s="331">
        <v>34676989.237000003</v>
      </c>
      <c r="I2013" s="331">
        <v>719544.14139</v>
      </c>
      <c r="J2013" s="331">
        <v>9864.0854789999994</v>
      </c>
      <c r="K2013" s="331">
        <v>7498681.7191000003</v>
      </c>
      <c r="L2013" s="331">
        <v>5803830.7221999997</v>
      </c>
      <c r="M2013" s="331">
        <v>0</v>
      </c>
      <c r="N2013" s="331">
        <v>4542467.4661999997</v>
      </c>
      <c r="O2013" s="331">
        <v>28168.119617</v>
      </c>
      <c r="P2013" s="331">
        <v>0</v>
      </c>
      <c r="Q2013" s="331">
        <v>0</v>
      </c>
      <c r="R2013" s="331">
        <v>0</v>
      </c>
      <c r="S2013" s="331">
        <v>0</v>
      </c>
      <c r="T2013" s="331">
        <v>0</v>
      </c>
      <c r="U2013" s="331">
        <v>59501954.979000002</v>
      </c>
      <c r="V2013" s="229"/>
      <c r="W2013" s="229"/>
      <c r="X2013" s="229"/>
      <c r="Y2013" s="229"/>
    </row>
    <row r="2014" spans="1:25" x14ac:dyDescent="0.3">
      <c r="A2014" s="284" t="s">
        <v>209</v>
      </c>
      <c r="B2014" s="333">
        <v>43465</v>
      </c>
      <c r="C2014" s="284" t="s">
        <v>23</v>
      </c>
      <c r="D2014" s="331" t="s">
        <v>532</v>
      </c>
      <c r="E2014" s="331">
        <v>0</v>
      </c>
      <c r="F2014" s="331">
        <v>0</v>
      </c>
      <c r="G2014" s="331">
        <v>0</v>
      </c>
      <c r="H2014" s="331">
        <v>0</v>
      </c>
      <c r="I2014" s="331">
        <v>52063.715258999997</v>
      </c>
      <c r="J2014" s="331">
        <v>0</v>
      </c>
      <c r="K2014" s="331">
        <v>921936.86</v>
      </c>
      <c r="L2014" s="331">
        <v>0</v>
      </c>
      <c r="M2014" s="331">
        <v>0</v>
      </c>
      <c r="N2014" s="331">
        <v>0</v>
      </c>
      <c r="O2014" s="331">
        <v>0</v>
      </c>
      <c r="P2014" s="331">
        <v>0</v>
      </c>
      <c r="Q2014" s="331">
        <v>0</v>
      </c>
      <c r="R2014" s="331">
        <v>0</v>
      </c>
      <c r="S2014" s="331">
        <v>0</v>
      </c>
      <c r="T2014" s="331">
        <v>0</v>
      </c>
      <c r="U2014" s="331">
        <v>974000.57525999995</v>
      </c>
      <c r="V2014" s="229"/>
      <c r="W2014" s="229"/>
      <c r="X2014" s="229"/>
      <c r="Y2014" s="229"/>
    </row>
    <row r="2015" spans="1:25" x14ac:dyDescent="0.3">
      <c r="A2015" s="284" t="s">
        <v>209</v>
      </c>
      <c r="B2015" s="333">
        <v>43465</v>
      </c>
      <c r="C2015" s="284" t="s">
        <v>24</v>
      </c>
      <c r="D2015" s="331" t="s">
        <v>533</v>
      </c>
      <c r="E2015" s="331">
        <v>0</v>
      </c>
      <c r="F2015" s="331">
        <v>6222409.4881999996</v>
      </c>
      <c r="G2015" s="331">
        <v>0</v>
      </c>
      <c r="H2015" s="331">
        <v>34676989.237000003</v>
      </c>
      <c r="I2015" s="331">
        <v>667480.42613000004</v>
      </c>
      <c r="J2015" s="331">
        <v>9864.0854789999994</v>
      </c>
      <c r="K2015" s="331">
        <v>6576744.8591</v>
      </c>
      <c r="L2015" s="331">
        <v>5803830.7221999997</v>
      </c>
      <c r="M2015" s="331">
        <v>0</v>
      </c>
      <c r="N2015" s="331">
        <v>4542467.4661999997</v>
      </c>
      <c r="O2015" s="331">
        <v>28168.119617</v>
      </c>
      <c r="P2015" s="331">
        <v>0</v>
      </c>
      <c r="Q2015" s="331">
        <v>0</v>
      </c>
      <c r="R2015" s="331">
        <v>0</v>
      </c>
      <c r="S2015" s="331">
        <v>0</v>
      </c>
      <c r="T2015" s="331">
        <v>0</v>
      </c>
      <c r="U2015" s="331">
        <v>58527954.403999999</v>
      </c>
      <c r="V2015" s="229"/>
      <c r="W2015" s="229"/>
      <c r="X2015" s="229"/>
      <c r="Y2015" s="229"/>
    </row>
    <row r="2016" spans="1:25" x14ac:dyDescent="0.3">
      <c r="A2016" s="284" t="s">
        <v>209</v>
      </c>
      <c r="B2016" s="333">
        <v>43465</v>
      </c>
      <c r="C2016" s="284" t="s">
        <v>25</v>
      </c>
      <c r="D2016" s="331" t="s">
        <v>534</v>
      </c>
      <c r="E2016" s="331">
        <v>0</v>
      </c>
      <c r="F2016" s="331">
        <v>5859257.7857999997</v>
      </c>
      <c r="G2016" s="331">
        <v>0</v>
      </c>
      <c r="H2016" s="331">
        <v>38108926.332999997</v>
      </c>
      <c r="I2016" s="331">
        <v>1508766.6675</v>
      </c>
      <c r="J2016" s="331">
        <v>1870.8418260000001</v>
      </c>
      <c r="K2016" s="331">
        <v>8771931.4589000009</v>
      </c>
      <c r="L2016" s="331">
        <v>5845865.1064999998</v>
      </c>
      <c r="M2016" s="331">
        <v>0</v>
      </c>
      <c r="N2016" s="331">
        <v>3886876.8256999999</v>
      </c>
      <c r="O2016" s="331">
        <v>-31487.32963</v>
      </c>
      <c r="P2016" s="331">
        <v>0</v>
      </c>
      <c r="Q2016" s="331">
        <v>0</v>
      </c>
      <c r="R2016" s="331">
        <v>0</v>
      </c>
      <c r="S2016" s="331">
        <v>0</v>
      </c>
      <c r="T2016" s="331">
        <v>0</v>
      </c>
      <c r="U2016" s="331">
        <v>63952007.689000003</v>
      </c>
      <c r="V2016" s="229"/>
      <c r="W2016" s="229"/>
      <c r="X2016" s="229"/>
      <c r="Y2016" s="229"/>
    </row>
    <row r="2017" spans="1:25" x14ac:dyDescent="0.3">
      <c r="A2017" s="284" t="s">
        <v>209</v>
      </c>
      <c r="B2017" s="333">
        <v>43465</v>
      </c>
      <c r="C2017" s="284" t="s">
        <v>26</v>
      </c>
      <c r="D2017" s="331" t="s">
        <v>535</v>
      </c>
      <c r="E2017" s="331">
        <v>0</v>
      </c>
      <c r="F2017" s="331">
        <v>5859257.7857999997</v>
      </c>
      <c r="G2017" s="331">
        <v>0</v>
      </c>
      <c r="H2017" s="331">
        <v>38108926.332999997</v>
      </c>
      <c r="I2017" s="331">
        <v>1456702.9521999999</v>
      </c>
      <c r="J2017" s="331">
        <v>1870.8418260000001</v>
      </c>
      <c r="K2017" s="331">
        <v>7849994.5988999996</v>
      </c>
      <c r="L2017" s="331">
        <v>5845865.1064999998</v>
      </c>
      <c r="M2017" s="331">
        <v>0</v>
      </c>
      <c r="N2017" s="331">
        <v>3886876.8256999999</v>
      </c>
      <c r="O2017" s="331">
        <v>-31487.32963</v>
      </c>
      <c r="P2017" s="331">
        <v>0</v>
      </c>
      <c r="Q2017" s="331">
        <v>0</v>
      </c>
      <c r="R2017" s="331">
        <v>0</v>
      </c>
      <c r="S2017" s="331">
        <v>0</v>
      </c>
      <c r="T2017" s="331">
        <v>0</v>
      </c>
      <c r="U2017" s="331">
        <v>62978007.114</v>
      </c>
      <c r="V2017" s="229"/>
      <c r="W2017" s="229"/>
      <c r="X2017" s="229"/>
      <c r="Y2017" s="229"/>
    </row>
    <row r="2018" spans="1:25" x14ac:dyDescent="0.3">
      <c r="A2018" s="284" t="s">
        <v>209</v>
      </c>
      <c r="B2018" s="333">
        <v>43465</v>
      </c>
      <c r="C2018" s="284" t="s">
        <v>27</v>
      </c>
      <c r="D2018" s="331" t="s">
        <v>536</v>
      </c>
      <c r="E2018" s="331">
        <v>0</v>
      </c>
      <c r="F2018" s="331">
        <v>230555.34005</v>
      </c>
      <c r="G2018" s="331">
        <v>0</v>
      </c>
      <c r="H2018" s="331">
        <v>2300564.2714</v>
      </c>
      <c r="I2018" s="331">
        <v>90900.768521999998</v>
      </c>
      <c r="J2018" s="331">
        <v>112.939205</v>
      </c>
      <c r="K2018" s="331">
        <v>496377.89854000002</v>
      </c>
      <c r="L2018" s="331">
        <v>346093.46182999999</v>
      </c>
      <c r="M2018" s="331">
        <v>0</v>
      </c>
      <c r="N2018" s="331">
        <v>234643.45005000001</v>
      </c>
      <c r="O2018" s="331">
        <v>0</v>
      </c>
      <c r="P2018" s="331">
        <v>0</v>
      </c>
      <c r="Q2018" s="331">
        <v>0</v>
      </c>
      <c r="R2018" s="331">
        <v>0</v>
      </c>
      <c r="S2018" s="331">
        <v>0</v>
      </c>
      <c r="T2018" s="331">
        <v>0</v>
      </c>
      <c r="U2018" s="331">
        <v>3699248.1296000001</v>
      </c>
      <c r="V2018" s="229"/>
      <c r="W2018" s="229"/>
      <c r="X2018" s="229"/>
      <c r="Y2018" s="229"/>
    </row>
    <row r="2019" spans="1:25" x14ac:dyDescent="0.3">
      <c r="A2019" s="284" t="s">
        <v>209</v>
      </c>
      <c r="B2019" s="333">
        <v>43465</v>
      </c>
      <c r="C2019" s="284" t="s">
        <v>28</v>
      </c>
      <c r="D2019" s="331" t="s">
        <v>537</v>
      </c>
      <c r="E2019" s="331">
        <v>0</v>
      </c>
      <c r="F2019" s="331">
        <v>0</v>
      </c>
      <c r="G2019" s="331">
        <v>0</v>
      </c>
      <c r="H2019" s="331">
        <v>0</v>
      </c>
      <c r="I2019" s="331">
        <v>0</v>
      </c>
      <c r="J2019" s="331">
        <v>0</v>
      </c>
      <c r="K2019" s="331">
        <v>0</v>
      </c>
      <c r="L2019" s="331">
        <v>0</v>
      </c>
      <c r="M2019" s="331">
        <v>0</v>
      </c>
      <c r="N2019" s="331">
        <v>0</v>
      </c>
      <c r="O2019" s="331">
        <v>0</v>
      </c>
      <c r="P2019" s="331">
        <v>0</v>
      </c>
      <c r="Q2019" s="331">
        <v>0</v>
      </c>
      <c r="R2019" s="331">
        <v>0</v>
      </c>
      <c r="S2019" s="331">
        <v>0</v>
      </c>
      <c r="T2019" s="331">
        <v>0</v>
      </c>
      <c r="U2019" s="331">
        <v>0</v>
      </c>
      <c r="V2019" s="229"/>
      <c r="W2019" s="229"/>
      <c r="X2019" s="229"/>
      <c r="Y2019" s="229"/>
    </row>
    <row r="2020" spans="1:25" x14ac:dyDescent="0.3">
      <c r="A2020" s="284" t="s">
        <v>209</v>
      </c>
      <c r="B2020" s="333">
        <v>43465</v>
      </c>
      <c r="C2020" s="284" t="s">
        <v>29</v>
      </c>
      <c r="D2020" s="331" t="s">
        <v>526</v>
      </c>
      <c r="E2020" s="331">
        <v>0</v>
      </c>
      <c r="F2020" s="331">
        <v>0</v>
      </c>
      <c r="G2020" s="331">
        <v>0</v>
      </c>
      <c r="H2020" s="331">
        <v>0</v>
      </c>
      <c r="I2020" s="331">
        <v>0</v>
      </c>
      <c r="J2020" s="331">
        <v>0</v>
      </c>
      <c r="K2020" s="331">
        <v>0</v>
      </c>
      <c r="L2020" s="331">
        <v>0</v>
      </c>
      <c r="M2020" s="331">
        <v>0</v>
      </c>
      <c r="N2020" s="331">
        <v>0</v>
      </c>
      <c r="O2020" s="331">
        <v>0</v>
      </c>
      <c r="P2020" s="331">
        <v>0</v>
      </c>
      <c r="Q2020" s="331">
        <v>0</v>
      </c>
      <c r="R2020" s="331">
        <v>0</v>
      </c>
      <c r="S2020" s="331">
        <v>0</v>
      </c>
      <c r="T2020" s="331">
        <v>0</v>
      </c>
      <c r="U2020" s="331">
        <v>0</v>
      </c>
      <c r="V2020" s="229"/>
      <c r="W2020" s="229"/>
      <c r="X2020" s="229"/>
      <c r="Y2020" s="229"/>
    </row>
    <row r="2021" spans="1:25" x14ac:dyDescent="0.3">
      <c r="A2021" s="284" t="s">
        <v>209</v>
      </c>
      <c r="B2021" s="333">
        <v>43465</v>
      </c>
      <c r="C2021" s="284" t="s">
        <v>30</v>
      </c>
      <c r="D2021" s="331" t="s">
        <v>527</v>
      </c>
      <c r="E2021" s="331">
        <v>0</v>
      </c>
      <c r="F2021" s="331">
        <v>0</v>
      </c>
      <c r="G2021" s="331">
        <v>0</v>
      </c>
      <c r="H2021" s="331">
        <v>0</v>
      </c>
      <c r="I2021" s="331">
        <v>0</v>
      </c>
      <c r="J2021" s="331">
        <v>0</v>
      </c>
      <c r="K2021" s="331">
        <v>0</v>
      </c>
      <c r="L2021" s="331">
        <v>0</v>
      </c>
      <c r="M2021" s="331">
        <v>0</v>
      </c>
      <c r="N2021" s="331">
        <v>0</v>
      </c>
      <c r="O2021" s="331">
        <v>0</v>
      </c>
      <c r="P2021" s="331">
        <v>0</v>
      </c>
      <c r="Q2021" s="331">
        <v>0</v>
      </c>
      <c r="R2021" s="331">
        <v>0</v>
      </c>
      <c r="S2021" s="331">
        <v>0</v>
      </c>
      <c r="T2021" s="331">
        <v>0</v>
      </c>
      <c r="U2021" s="331">
        <v>0</v>
      </c>
      <c r="V2021" s="229"/>
      <c r="W2021" s="229"/>
      <c r="X2021" s="229"/>
      <c r="Y2021" s="229"/>
    </row>
    <row r="2022" spans="1:25" x14ac:dyDescent="0.3">
      <c r="A2022" s="284" t="s">
        <v>209</v>
      </c>
      <c r="B2022" s="333">
        <v>43465</v>
      </c>
      <c r="C2022" s="284" t="s">
        <v>31</v>
      </c>
      <c r="D2022" s="331" t="s">
        <v>538</v>
      </c>
      <c r="E2022" s="331">
        <v>0</v>
      </c>
      <c r="F2022" s="331">
        <v>6089813.1257999996</v>
      </c>
      <c r="G2022" s="331">
        <v>0</v>
      </c>
      <c r="H2022" s="331">
        <v>40409490.604000002</v>
      </c>
      <c r="I2022" s="331">
        <v>1599667.436</v>
      </c>
      <c r="J2022" s="331">
        <v>1983.781031</v>
      </c>
      <c r="K2022" s="331">
        <v>9268309.3574000001</v>
      </c>
      <c r="L2022" s="331">
        <v>6191958.5683000004</v>
      </c>
      <c r="M2022" s="331">
        <v>0</v>
      </c>
      <c r="N2022" s="331">
        <v>4121520.2757000001</v>
      </c>
      <c r="O2022" s="331">
        <v>-31487.32963</v>
      </c>
      <c r="P2022" s="331">
        <v>0</v>
      </c>
      <c r="Q2022" s="331">
        <v>0</v>
      </c>
      <c r="R2022" s="331">
        <v>0</v>
      </c>
      <c r="S2022" s="331">
        <v>0</v>
      </c>
      <c r="T2022" s="331">
        <v>0</v>
      </c>
      <c r="U2022" s="331">
        <v>67651255.819000006</v>
      </c>
      <c r="V2022" s="229"/>
      <c r="W2022" s="229"/>
      <c r="X2022" s="229"/>
      <c r="Y2022" s="229"/>
    </row>
    <row r="2023" spans="1:25" x14ac:dyDescent="0.3">
      <c r="A2023" s="284" t="s">
        <v>209</v>
      </c>
      <c r="B2023" s="333">
        <v>43465</v>
      </c>
      <c r="C2023" s="284" t="s">
        <v>32</v>
      </c>
      <c r="D2023" s="331" t="s">
        <v>539</v>
      </c>
      <c r="E2023" s="331">
        <v>0</v>
      </c>
      <c r="F2023" s="331">
        <v>0</v>
      </c>
      <c r="G2023" s="331">
        <v>0</v>
      </c>
      <c r="H2023" s="331">
        <v>0</v>
      </c>
      <c r="I2023" s="331">
        <v>52063.715258999997</v>
      </c>
      <c r="J2023" s="331">
        <v>0</v>
      </c>
      <c r="K2023" s="331">
        <v>921936.86</v>
      </c>
      <c r="L2023" s="331">
        <v>0</v>
      </c>
      <c r="M2023" s="331">
        <v>0</v>
      </c>
      <c r="N2023" s="331">
        <v>0</v>
      </c>
      <c r="O2023" s="331">
        <v>0</v>
      </c>
      <c r="P2023" s="331">
        <v>0</v>
      </c>
      <c r="Q2023" s="331">
        <v>0</v>
      </c>
      <c r="R2023" s="331">
        <v>0</v>
      </c>
      <c r="S2023" s="331">
        <v>0</v>
      </c>
      <c r="T2023" s="331">
        <v>0</v>
      </c>
      <c r="U2023" s="331">
        <v>974000.57525999995</v>
      </c>
      <c r="V2023" s="229"/>
      <c r="W2023" s="229"/>
      <c r="X2023" s="229"/>
      <c r="Y2023" s="229"/>
    </row>
    <row r="2024" spans="1:25" x14ac:dyDescent="0.3">
      <c r="A2024" s="284" t="s">
        <v>209</v>
      </c>
      <c r="B2024" s="333">
        <v>43465</v>
      </c>
      <c r="C2024" s="284" t="s">
        <v>33</v>
      </c>
      <c r="D2024" s="331" t="s">
        <v>540</v>
      </c>
      <c r="E2024" s="331">
        <v>0</v>
      </c>
      <c r="F2024" s="331">
        <v>6089813.1257999996</v>
      </c>
      <c r="G2024" s="331">
        <v>0</v>
      </c>
      <c r="H2024" s="331">
        <v>40409490.604000002</v>
      </c>
      <c r="I2024" s="331">
        <v>1547603.7208</v>
      </c>
      <c r="J2024" s="331">
        <v>1983.781031</v>
      </c>
      <c r="K2024" s="331">
        <v>8346372.4973999998</v>
      </c>
      <c r="L2024" s="331">
        <v>6191958.5683000004</v>
      </c>
      <c r="M2024" s="331">
        <v>0</v>
      </c>
      <c r="N2024" s="331">
        <v>4121520.2757000001</v>
      </c>
      <c r="O2024" s="331">
        <v>-31487.32963</v>
      </c>
      <c r="P2024" s="331">
        <v>0</v>
      </c>
      <c r="Q2024" s="331">
        <v>0</v>
      </c>
      <c r="R2024" s="331">
        <v>0</v>
      </c>
      <c r="S2024" s="331">
        <v>0</v>
      </c>
      <c r="T2024" s="331">
        <v>0</v>
      </c>
      <c r="U2024" s="331">
        <v>66677255.243000001</v>
      </c>
      <c r="V2024" s="229"/>
      <c r="W2024" s="229"/>
      <c r="X2024" s="229"/>
      <c r="Y2024" s="229"/>
    </row>
    <row r="2025" spans="1:25" x14ac:dyDescent="0.3">
      <c r="A2025" s="284" t="s">
        <v>249</v>
      </c>
      <c r="B2025" s="333">
        <v>42735</v>
      </c>
      <c r="C2025" s="284" t="s">
        <v>139</v>
      </c>
      <c r="D2025" s="331" t="s">
        <v>138</v>
      </c>
      <c r="E2025" s="331">
        <v>0</v>
      </c>
      <c r="F2025" s="331">
        <v>0</v>
      </c>
      <c r="G2025" s="331">
        <v>0</v>
      </c>
      <c r="H2025" s="331">
        <v>0</v>
      </c>
      <c r="I2025" s="331">
        <v>0</v>
      </c>
      <c r="J2025" s="331">
        <v>0</v>
      </c>
      <c r="K2025" s="331">
        <v>0</v>
      </c>
      <c r="L2025" s="331">
        <v>0</v>
      </c>
      <c r="M2025" s="331">
        <v>0</v>
      </c>
      <c r="N2025" s="331">
        <v>0</v>
      </c>
      <c r="O2025" s="331">
        <v>0</v>
      </c>
      <c r="P2025" s="331">
        <v>0</v>
      </c>
      <c r="Q2025" s="331">
        <v>0</v>
      </c>
      <c r="R2025" s="331">
        <v>0</v>
      </c>
      <c r="S2025" s="331">
        <v>0</v>
      </c>
      <c r="T2025" s="331">
        <v>0</v>
      </c>
      <c r="U2025" s="331">
        <v>0</v>
      </c>
      <c r="V2025" s="229"/>
      <c r="W2025" s="229"/>
      <c r="X2025" s="229"/>
      <c r="Y2025" s="229"/>
    </row>
    <row r="2026" spans="1:25" x14ac:dyDescent="0.3">
      <c r="A2026" s="284" t="s">
        <v>249</v>
      </c>
      <c r="B2026" s="333">
        <v>42735</v>
      </c>
      <c r="C2026" s="284" t="s">
        <v>4</v>
      </c>
      <c r="D2026" s="331" t="s">
        <v>520</v>
      </c>
      <c r="V2026" s="229"/>
      <c r="W2026" s="229"/>
      <c r="X2026" s="229"/>
      <c r="Y2026" s="229"/>
    </row>
    <row r="2027" spans="1:25" x14ac:dyDescent="0.3">
      <c r="A2027" s="284" t="s">
        <v>249</v>
      </c>
      <c r="B2027" s="333">
        <v>42735</v>
      </c>
      <c r="C2027" s="284" t="s">
        <v>5</v>
      </c>
      <c r="D2027" s="331" t="s">
        <v>528</v>
      </c>
      <c r="E2027" s="331">
        <v>0</v>
      </c>
      <c r="F2027" s="331">
        <v>-17596943.219999999</v>
      </c>
      <c r="G2027" s="331">
        <v>0</v>
      </c>
      <c r="H2027" s="331">
        <v>0</v>
      </c>
      <c r="I2027" s="331">
        <v>0</v>
      </c>
      <c r="J2027" s="331">
        <v>0</v>
      </c>
      <c r="K2027" s="331">
        <v>0</v>
      </c>
      <c r="L2027" s="331">
        <v>0</v>
      </c>
      <c r="M2027" s="331">
        <v>3495024.11</v>
      </c>
      <c r="N2027" s="331">
        <v>0</v>
      </c>
      <c r="O2027" s="331">
        <v>0</v>
      </c>
      <c r="P2027" s="331">
        <v>0</v>
      </c>
      <c r="Q2027" s="331">
        <v>0</v>
      </c>
      <c r="R2027" s="331">
        <v>0</v>
      </c>
      <c r="S2027" s="331">
        <v>0</v>
      </c>
      <c r="T2027" s="331">
        <v>0</v>
      </c>
      <c r="U2027" s="331">
        <v>-14101919.109999999</v>
      </c>
      <c r="V2027" s="229"/>
      <c r="W2027" s="229"/>
      <c r="X2027" s="229"/>
      <c r="Y2027" s="229"/>
    </row>
    <row r="2028" spans="1:25" x14ac:dyDescent="0.3">
      <c r="A2028" s="284" t="s">
        <v>249</v>
      </c>
      <c r="B2028" s="333">
        <v>42735</v>
      </c>
      <c r="C2028" s="284" t="s">
        <v>13</v>
      </c>
      <c r="D2028" s="331" t="s">
        <v>529</v>
      </c>
      <c r="E2028" s="331">
        <v>0</v>
      </c>
      <c r="F2028" s="331">
        <v>0</v>
      </c>
      <c r="G2028" s="331">
        <v>0</v>
      </c>
      <c r="H2028" s="331">
        <v>0</v>
      </c>
      <c r="I2028" s="331">
        <v>0</v>
      </c>
      <c r="J2028" s="331">
        <v>0</v>
      </c>
      <c r="K2028" s="331">
        <v>0</v>
      </c>
      <c r="L2028" s="331">
        <v>0</v>
      </c>
      <c r="M2028" s="331">
        <v>0</v>
      </c>
      <c r="N2028" s="331">
        <v>0</v>
      </c>
      <c r="O2028" s="331">
        <v>0</v>
      </c>
      <c r="P2028" s="331">
        <v>0</v>
      </c>
      <c r="Q2028" s="331">
        <v>0</v>
      </c>
      <c r="R2028" s="331">
        <v>0</v>
      </c>
      <c r="S2028" s="331">
        <v>0</v>
      </c>
      <c r="T2028" s="331">
        <v>0</v>
      </c>
      <c r="U2028" s="331">
        <v>0</v>
      </c>
      <c r="V2028" s="229"/>
      <c r="W2028" s="229"/>
      <c r="X2028" s="229"/>
      <c r="Y2028" s="229"/>
    </row>
    <row r="2029" spans="1:25" x14ac:dyDescent="0.3">
      <c r="A2029" s="284" t="s">
        <v>249</v>
      </c>
      <c r="B2029" s="333">
        <v>42735</v>
      </c>
      <c r="C2029" s="284" t="s">
        <v>14</v>
      </c>
      <c r="D2029" s="331" t="s">
        <v>530</v>
      </c>
      <c r="E2029" s="331">
        <v>0</v>
      </c>
      <c r="F2029" s="331">
        <v>-17596943.219999999</v>
      </c>
      <c r="G2029" s="331">
        <v>0</v>
      </c>
      <c r="H2029" s="331">
        <v>0</v>
      </c>
      <c r="I2029" s="331">
        <v>0</v>
      </c>
      <c r="J2029" s="331">
        <v>0</v>
      </c>
      <c r="K2029" s="331">
        <v>0</v>
      </c>
      <c r="L2029" s="331">
        <v>0</v>
      </c>
      <c r="M2029" s="331">
        <v>3495024.11</v>
      </c>
      <c r="N2029" s="331">
        <v>0</v>
      </c>
      <c r="O2029" s="331">
        <v>0</v>
      </c>
      <c r="P2029" s="331">
        <v>0</v>
      </c>
      <c r="Q2029" s="331">
        <v>0</v>
      </c>
      <c r="R2029" s="331">
        <v>0</v>
      </c>
      <c r="S2029" s="331">
        <v>0</v>
      </c>
      <c r="T2029" s="331">
        <v>0</v>
      </c>
      <c r="U2029" s="331">
        <v>-14101919.109999999</v>
      </c>
      <c r="V2029" s="229"/>
      <c r="W2029" s="229"/>
      <c r="X2029" s="229"/>
      <c r="Y2029" s="229"/>
    </row>
    <row r="2030" spans="1:25" x14ac:dyDescent="0.3">
      <c r="A2030" s="284" t="s">
        <v>249</v>
      </c>
      <c r="B2030" s="333">
        <v>42735</v>
      </c>
      <c r="C2030" s="284" t="s">
        <v>15</v>
      </c>
      <c r="D2030" s="331" t="s">
        <v>531</v>
      </c>
      <c r="E2030" s="331">
        <v>0</v>
      </c>
      <c r="F2030" s="331">
        <v>205188971.94</v>
      </c>
      <c r="G2030" s="331">
        <v>0</v>
      </c>
      <c r="H2030" s="331">
        <v>0</v>
      </c>
      <c r="I2030" s="331">
        <v>0</v>
      </c>
      <c r="J2030" s="331">
        <v>0</v>
      </c>
      <c r="K2030" s="331">
        <v>0</v>
      </c>
      <c r="L2030" s="331">
        <v>0</v>
      </c>
      <c r="M2030" s="331">
        <v>0</v>
      </c>
      <c r="N2030" s="331">
        <v>0</v>
      </c>
      <c r="O2030" s="331">
        <v>0</v>
      </c>
      <c r="P2030" s="331">
        <v>0</v>
      </c>
      <c r="Q2030" s="331">
        <v>0</v>
      </c>
      <c r="R2030" s="331">
        <v>0</v>
      </c>
      <c r="S2030" s="331">
        <v>0</v>
      </c>
      <c r="T2030" s="331">
        <v>0</v>
      </c>
      <c r="U2030" s="331">
        <v>205188971.94</v>
      </c>
      <c r="V2030" s="229"/>
      <c r="W2030" s="229"/>
      <c r="X2030" s="229"/>
      <c r="Y2030" s="229"/>
    </row>
    <row r="2031" spans="1:25" x14ac:dyDescent="0.3">
      <c r="A2031" s="284" t="s">
        <v>249</v>
      </c>
      <c r="B2031" s="333">
        <v>42735</v>
      </c>
      <c r="C2031" s="284" t="s">
        <v>23</v>
      </c>
      <c r="D2031" s="331" t="s">
        <v>532</v>
      </c>
      <c r="E2031" s="331">
        <v>0</v>
      </c>
      <c r="F2031" s="331">
        <v>4693173.62</v>
      </c>
      <c r="G2031" s="331">
        <v>0</v>
      </c>
      <c r="H2031" s="331">
        <v>0</v>
      </c>
      <c r="I2031" s="331">
        <v>0</v>
      </c>
      <c r="J2031" s="331">
        <v>0</v>
      </c>
      <c r="K2031" s="331">
        <v>0</v>
      </c>
      <c r="L2031" s="331">
        <v>0</v>
      </c>
      <c r="M2031" s="331">
        <v>0</v>
      </c>
      <c r="N2031" s="331">
        <v>0</v>
      </c>
      <c r="O2031" s="331">
        <v>0</v>
      </c>
      <c r="P2031" s="331">
        <v>0</v>
      </c>
      <c r="Q2031" s="331">
        <v>0</v>
      </c>
      <c r="R2031" s="331">
        <v>0</v>
      </c>
      <c r="S2031" s="331">
        <v>0</v>
      </c>
      <c r="T2031" s="331">
        <v>0</v>
      </c>
      <c r="U2031" s="331">
        <v>4693173.62</v>
      </c>
      <c r="V2031" s="229"/>
      <c r="W2031" s="229"/>
      <c r="X2031" s="229"/>
      <c r="Y2031" s="229"/>
    </row>
    <row r="2032" spans="1:25" x14ac:dyDescent="0.3">
      <c r="A2032" s="284" t="s">
        <v>249</v>
      </c>
      <c r="B2032" s="333">
        <v>42735</v>
      </c>
      <c r="C2032" s="284" t="s">
        <v>24</v>
      </c>
      <c r="D2032" s="331" t="s">
        <v>533</v>
      </c>
      <c r="E2032" s="331">
        <v>0</v>
      </c>
      <c r="F2032" s="331">
        <v>200495798.31999999</v>
      </c>
      <c r="G2032" s="331">
        <v>0</v>
      </c>
      <c r="H2032" s="331">
        <v>0</v>
      </c>
      <c r="I2032" s="331">
        <v>0</v>
      </c>
      <c r="J2032" s="331">
        <v>0</v>
      </c>
      <c r="K2032" s="331">
        <v>0</v>
      </c>
      <c r="L2032" s="331">
        <v>0</v>
      </c>
      <c r="M2032" s="331">
        <v>0</v>
      </c>
      <c r="N2032" s="331">
        <v>0</v>
      </c>
      <c r="O2032" s="331">
        <v>0</v>
      </c>
      <c r="P2032" s="331">
        <v>0</v>
      </c>
      <c r="Q2032" s="331">
        <v>0</v>
      </c>
      <c r="R2032" s="331">
        <v>0</v>
      </c>
      <c r="S2032" s="331">
        <v>0</v>
      </c>
      <c r="T2032" s="331">
        <v>0</v>
      </c>
      <c r="U2032" s="331">
        <v>200495798.31999999</v>
      </c>
      <c r="V2032" s="229"/>
      <c r="W2032" s="229"/>
      <c r="X2032" s="229"/>
      <c r="Y2032" s="229"/>
    </row>
    <row r="2033" spans="1:25" x14ac:dyDescent="0.3">
      <c r="A2033" s="284" t="s">
        <v>249</v>
      </c>
      <c r="B2033" s="333">
        <v>42735</v>
      </c>
      <c r="C2033" s="284" t="s">
        <v>25</v>
      </c>
      <c r="D2033" s="331" t="s">
        <v>534</v>
      </c>
      <c r="E2033" s="331">
        <v>0</v>
      </c>
      <c r="F2033" s="331">
        <v>187592028.72</v>
      </c>
      <c r="G2033" s="331">
        <v>0</v>
      </c>
      <c r="H2033" s="331">
        <v>0</v>
      </c>
      <c r="I2033" s="331">
        <v>0</v>
      </c>
      <c r="J2033" s="331">
        <v>0</v>
      </c>
      <c r="K2033" s="331">
        <v>0</v>
      </c>
      <c r="L2033" s="331">
        <v>0</v>
      </c>
      <c r="M2033" s="331">
        <v>3495024.11</v>
      </c>
      <c r="N2033" s="331">
        <v>0</v>
      </c>
      <c r="O2033" s="331">
        <v>0</v>
      </c>
      <c r="P2033" s="331">
        <v>0</v>
      </c>
      <c r="Q2033" s="331">
        <v>0</v>
      </c>
      <c r="R2033" s="331">
        <v>0</v>
      </c>
      <c r="S2033" s="331">
        <v>0</v>
      </c>
      <c r="T2033" s="331">
        <v>0</v>
      </c>
      <c r="U2033" s="331">
        <v>191087052.83000001</v>
      </c>
      <c r="V2033" s="229"/>
      <c r="W2033" s="229"/>
      <c r="X2033" s="229"/>
      <c r="Y2033" s="229"/>
    </row>
    <row r="2034" spans="1:25" x14ac:dyDescent="0.3">
      <c r="A2034" s="284" t="s">
        <v>249</v>
      </c>
      <c r="B2034" s="333">
        <v>42735</v>
      </c>
      <c r="C2034" s="284" t="s">
        <v>26</v>
      </c>
      <c r="D2034" s="331" t="s">
        <v>535</v>
      </c>
      <c r="E2034" s="331">
        <v>0</v>
      </c>
      <c r="F2034" s="331">
        <v>182898855.11000001</v>
      </c>
      <c r="G2034" s="331">
        <v>0</v>
      </c>
      <c r="H2034" s="331">
        <v>0</v>
      </c>
      <c r="I2034" s="331">
        <v>0</v>
      </c>
      <c r="J2034" s="331">
        <v>0</v>
      </c>
      <c r="K2034" s="331">
        <v>0</v>
      </c>
      <c r="L2034" s="331">
        <v>0</v>
      </c>
      <c r="M2034" s="331">
        <v>3495024.11</v>
      </c>
      <c r="N2034" s="331">
        <v>0</v>
      </c>
      <c r="O2034" s="331">
        <v>0</v>
      </c>
      <c r="P2034" s="331">
        <v>0</v>
      </c>
      <c r="Q2034" s="331">
        <v>0</v>
      </c>
      <c r="R2034" s="331">
        <v>0</v>
      </c>
      <c r="S2034" s="331">
        <v>0</v>
      </c>
      <c r="T2034" s="331">
        <v>0</v>
      </c>
      <c r="U2034" s="331">
        <v>186393879.21000001</v>
      </c>
      <c r="V2034" s="229"/>
      <c r="W2034" s="229"/>
      <c r="X2034" s="229"/>
      <c r="Y2034" s="229"/>
    </row>
    <row r="2035" spans="1:25" x14ac:dyDescent="0.3">
      <c r="A2035" s="284" t="s">
        <v>249</v>
      </c>
      <c r="B2035" s="333">
        <v>42735</v>
      </c>
      <c r="C2035" s="284" t="s">
        <v>27</v>
      </c>
      <c r="D2035" s="331" t="s">
        <v>536</v>
      </c>
      <c r="E2035" s="331">
        <v>0</v>
      </c>
      <c r="F2035" s="331">
        <v>29903727.120000001</v>
      </c>
      <c r="G2035" s="331">
        <v>0</v>
      </c>
      <c r="H2035" s="331">
        <v>0</v>
      </c>
      <c r="I2035" s="331">
        <v>0</v>
      </c>
      <c r="J2035" s="331">
        <v>0</v>
      </c>
      <c r="K2035" s="331">
        <v>0</v>
      </c>
      <c r="L2035" s="331">
        <v>0</v>
      </c>
      <c r="M2035" s="331">
        <v>503025.56</v>
      </c>
      <c r="N2035" s="331">
        <v>0</v>
      </c>
      <c r="O2035" s="331">
        <v>0</v>
      </c>
      <c r="P2035" s="331">
        <v>0</v>
      </c>
      <c r="Q2035" s="331">
        <v>0</v>
      </c>
      <c r="R2035" s="331">
        <v>0</v>
      </c>
      <c r="S2035" s="331">
        <v>0</v>
      </c>
      <c r="T2035" s="331">
        <v>0</v>
      </c>
      <c r="U2035" s="331">
        <v>30406752.68</v>
      </c>
      <c r="V2035" s="229"/>
      <c r="W2035" s="229"/>
      <c r="X2035" s="229"/>
      <c r="Y2035" s="229"/>
    </row>
    <row r="2036" spans="1:25" x14ac:dyDescent="0.3">
      <c r="A2036" s="284" t="s">
        <v>249</v>
      </c>
      <c r="B2036" s="333">
        <v>42735</v>
      </c>
      <c r="C2036" s="284" t="s">
        <v>28</v>
      </c>
      <c r="D2036" s="331" t="s">
        <v>537</v>
      </c>
      <c r="V2036" s="229"/>
      <c r="W2036" s="229"/>
      <c r="X2036" s="229"/>
      <c r="Y2036" s="229"/>
    </row>
    <row r="2037" spans="1:25" x14ac:dyDescent="0.3">
      <c r="A2037" s="284" t="s">
        <v>249</v>
      </c>
      <c r="B2037" s="333">
        <v>42735</v>
      </c>
      <c r="C2037" s="284" t="s">
        <v>29</v>
      </c>
      <c r="D2037" s="331" t="s">
        <v>526</v>
      </c>
      <c r="V2037" s="229"/>
      <c r="W2037" s="229"/>
      <c r="X2037" s="229"/>
      <c r="Y2037" s="229"/>
    </row>
    <row r="2038" spans="1:25" x14ac:dyDescent="0.3">
      <c r="A2038" s="284" t="s">
        <v>249</v>
      </c>
      <c r="B2038" s="333">
        <v>42735</v>
      </c>
      <c r="C2038" s="284" t="s">
        <v>30</v>
      </c>
      <c r="D2038" s="331" t="s">
        <v>527</v>
      </c>
      <c r="V2038" s="229"/>
      <c r="W2038" s="229"/>
      <c r="X2038" s="229"/>
      <c r="Y2038" s="229"/>
    </row>
    <row r="2039" spans="1:25" x14ac:dyDescent="0.3">
      <c r="A2039" s="284" t="s">
        <v>249</v>
      </c>
      <c r="B2039" s="333">
        <v>42735</v>
      </c>
      <c r="C2039" s="284" t="s">
        <v>31</v>
      </c>
      <c r="D2039" s="331" t="s">
        <v>538</v>
      </c>
      <c r="E2039" s="331">
        <v>0</v>
      </c>
      <c r="F2039" s="331">
        <v>217495755.84</v>
      </c>
      <c r="G2039" s="331">
        <v>0</v>
      </c>
      <c r="H2039" s="331">
        <v>0</v>
      </c>
      <c r="I2039" s="331">
        <v>0</v>
      </c>
      <c r="J2039" s="331">
        <v>0</v>
      </c>
      <c r="K2039" s="331">
        <v>0</v>
      </c>
      <c r="L2039" s="331">
        <v>0</v>
      </c>
      <c r="M2039" s="331">
        <v>3998049.67</v>
      </c>
      <c r="N2039" s="331">
        <v>0</v>
      </c>
      <c r="O2039" s="331">
        <v>0</v>
      </c>
      <c r="P2039" s="331">
        <v>0</v>
      </c>
      <c r="Q2039" s="331">
        <v>0</v>
      </c>
      <c r="R2039" s="331">
        <v>0</v>
      </c>
      <c r="S2039" s="331">
        <v>0</v>
      </c>
      <c r="T2039" s="331">
        <v>0</v>
      </c>
      <c r="U2039" s="331">
        <v>221493805.50999999</v>
      </c>
      <c r="V2039" s="229"/>
      <c r="W2039" s="229"/>
      <c r="X2039" s="229"/>
      <c r="Y2039" s="229"/>
    </row>
    <row r="2040" spans="1:25" x14ac:dyDescent="0.3">
      <c r="A2040" s="284" t="s">
        <v>249</v>
      </c>
      <c r="B2040" s="333">
        <v>42735</v>
      </c>
      <c r="C2040" s="284" t="s">
        <v>32</v>
      </c>
      <c r="D2040" s="331" t="s">
        <v>539</v>
      </c>
      <c r="E2040" s="331">
        <v>0</v>
      </c>
      <c r="F2040" s="331">
        <v>4693173.62</v>
      </c>
      <c r="G2040" s="331">
        <v>0</v>
      </c>
      <c r="H2040" s="331">
        <v>0</v>
      </c>
      <c r="I2040" s="331">
        <v>0</v>
      </c>
      <c r="J2040" s="331">
        <v>0</v>
      </c>
      <c r="K2040" s="331">
        <v>0</v>
      </c>
      <c r="L2040" s="331">
        <v>0</v>
      </c>
      <c r="M2040" s="331">
        <v>0</v>
      </c>
      <c r="N2040" s="331">
        <v>0</v>
      </c>
      <c r="O2040" s="331">
        <v>0</v>
      </c>
      <c r="P2040" s="331">
        <v>0</v>
      </c>
      <c r="Q2040" s="331">
        <v>0</v>
      </c>
      <c r="R2040" s="331">
        <v>0</v>
      </c>
      <c r="S2040" s="331">
        <v>0</v>
      </c>
      <c r="T2040" s="331">
        <v>0</v>
      </c>
      <c r="U2040" s="331">
        <v>4693173.62</v>
      </c>
      <c r="V2040" s="229"/>
      <c r="W2040" s="229"/>
      <c r="X2040" s="229"/>
      <c r="Y2040" s="229"/>
    </row>
    <row r="2041" spans="1:25" x14ac:dyDescent="0.3">
      <c r="A2041" s="284" t="s">
        <v>249</v>
      </c>
      <c r="B2041" s="333">
        <v>42735</v>
      </c>
      <c r="C2041" s="284" t="s">
        <v>33</v>
      </c>
      <c r="D2041" s="331" t="s">
        <v>540</v>
      </c>
      <c r="E2041" s="331">
        <v>0</v>
      </c>
      <c r="F2041" s="331">
        <v>212802582.22</v>
      </c>
      <c r="G2041" s="331">
        <v>0</v>
      </c>
      <c r="H2041" s="331">
        <v>0</v>
      </c>
      <c r="I2041" s="331">
        <v>0</v>
      </c>
      <c r="J2041" s="331">
        <v>0</v>
      </c>
      <c r="K2041" s="331">
        <v>0</v>
      </c>
      <c r="L2041" s="331">
        <v>0</v>
      </c>
      <c r="M2041" s="331">
        <v>3998049.67</v>
      </c>
      <c r="N2041" s="331">
        <v>0</v>
      </c>
      <c r="O2041" s="331">
        <v>0</v>
      </c>
      <c r="P2041" s="331">
        <v>0</v>
      </c>
      <c r="Q2041" s="331">
        <v>0</v>
      </c>
      <c r="R2041" s="331">
        <v>0</v>
      </c>
      <c r="S2041" s="331">
        <v>0</v>
      </c>
      <c r="T2041" s="331">
        <v>0</v>
      </c>
      <c r="U2041" s="331">
        <v>216800631.88999999</v>
      </c>
      <c r="V2041" s="229"/>
      <c r="W2041" s="229"/>
      <c r="X2041" s="229"/>
      <c r="Y2041" s="229"/>
    </row>
    <row r="2042" spans="1:25" x14ac:dyDescent="0.3">
      <c r="A2042" s="284" t="s">
        <v>249</v>
      </c>
      <c r="B2042" s="333">
        <v>43100</v>
      </c>
      <c r="C2042" s="284" t="s">
        <v>139</v>
      </c>
      <c r="D2042" s="331" t="s">
        <v>138</v>
      </c>
      <c r="E2042" s="331">
        <v>0</v>
      </c>
      <c r="F2042" s="331">
        <v>0</v>
      </c>
      <c r="G2042" s="331">
        <v>0</v>
      </c>
      <c r="H2042" s="331">
        <v>0</v>
      </c>
      <c r="I2042" s="331">
        <v>0</v>
      </c>
      <c r="J2042" s="331">
        <v>0</v>
      </c>
      <c r="K2042" s="331">
        <v>0</v>
      </c>
      <c r="L2042" s="331">
        <v>0</v>
      </c>
      <c r="M2042" s="331">
        <v>0</v>
      </c>
      <c r="N2042" s="331">
        <v>0</v>
      </c>
      <c r="O2042" s="331">
        <v>0</v>
      </c>
      <c r="P2042" s="331">
        <v>0</v>
      </c>
      <c r="Q2042" s="331">
        <v>0</v>
      </c>
      <c r="R2042" s="331">
        <v>0</v>
      </c>
      <c r="S2042" s="331">
        <v>0</v>
      </c>
      <c r="T2042" s="331">
        <v>0</v>
      </c>
      <c r="U2042" s="331">
        <v>0</v>
      </c>
      <c r="V2042" s="229"/>
      <c r="W2042" s="229"/>
      <c r="X2042" s="229"/>
      <c r="Y2042" s="229"/>
    </row>
    <row r="2043" spans="1:25" x14ac:dyDescent="0.3">
      <c r="A2043" s="284" t="s">
        <v>249</v>
      </c>
      <c r="B2043" s="333">
        <v>43100</v>
      </c>
      <c r="C2043" s="284" t="s">
        <v>4</v>
      </c>
      <c r="D2043" s="331" t="s">
        <v>520</v>
      </c>
      <c r="V2043" s="229"/>
      <c r="W2043" s="229"/>
      <c r="X2043" s="229"/>
      <c r="Y2043" s="229"/>
    </row>
    <row r="2044" spans="1:25" x14ac:dyDescent="0.3">
      <c r="A2044" s="284" t="s">
        <v>249</v>
      </c>
      <c r="B2044" s="333">
        <v>43100</v>
      </c>
      <c r="C2044" s="284" t="s">
        <v>5</v>
      </c>
      <c r="D2044" s="331" t="s">
        <v>528</v>
      </c>
      <c r="E2044" s="331">
        <v>0</v>
      </c>
      <c r="F2044" s="331">
        <v>-36481366.689999998</v>
      </c>
      <c r="G2044" s="331">
        <v>0</v>
      </c>
      <c r="H2044" s="331">
        <v>0</v>
      </c>
      <c r="I2044" s="331">
        <v>0</v>
      </c>
      <c r="J2044" s="331">
        <v>0</v>
      </c>
      <c r="K2044" s="331">
        <v>0</v>
      </c>
      <c r="L2044" s="331">
        <v>0</v>
      </c>
      <c r="M2044" s="331">
        <v>3042073.96</v>
      </c>
      <c r="N2044" s="331">
        <v>0</v>
      </c>
      <c r="O2044" s="331">
        <v>0</v>
      </c>
      <c r="P2044" s="331">
        <v>0</v>
      </c>
      <c r="Q2044" s="331">
        <v>0</v>
      </c>
      <c r="R2044" s="331">
        <v>0</v>
      </c>
      <c r="S2044" s="331">
        <v>0</v>
      </c>
      <c r="T2044" s="331">
        <v>0</v>
      </c>
      <c r="U2044" s="331">
        <v>-33439292.73</v>
      </c>
      <c r="V2044" s="229"/>
      <c r="W2044" s="229"/>
      <c r="X2044" s="229"/>
      <c r="Y2044" s="229"/>
    </row>
    <row r="2045" spans="1:25" x14ac:dyDescent="0.3">
      <c r="A2045" s="284" t="s">
        <v>249</v>
      </c>
      <c r="B2045" s="333">
        <v>43100</v>
      </c>
      <c r="C2045" s="284" t="s">
        <v>13</v>
      </c>
      <c r="D2045" s="331" t="s">
        <v>529</v>
      </c>
      <c r="E2045" s="331">
        <v>0</v>
      </c>
      <c r="F2045" s="331">
        <v>0</v>
      </c>
      <c r="G2045" s="331">
        <v>0</v>
      </c>
      <c r="H2045" s="331">
        <v>0</v>
      </c>
      <c r="I2045" s="331">
        <v>0</v>
      </c>
      <c r="J2045" s="331">
        <v>0</v>
      </c>
      <c r="K2045" s="331">
        <v>0</v>
      </c>
      <c r="L2045" s="331">
        <v>0</v>
      </c>
      <c r="M2045" s="331">
        <v>0</v>
      </c>
      <c r="N2045" s="331">
        <v>0</v>
      </c>
      <c r="O2045" s="331">
        <v>0</v>
      </c>
      <c r="P2045" s="331">
        <v>0</v>
      </c>
      <c r="Q2045" s="331">
        <v>0</v>
      </c>
      <c r="R2045" s="331">
        <v>0</v>
      </c>
      <c r="S2045" s="331">
        <v>0</v>
      </c>
      <c r="T2045" s="331">
        <v>0</v>
      </c>
      <c r="U2045" s="331">
        <v>0</v>
      </c>
      <c r="V2045" s="229"/>
      <c r="W2045" s="229"/>
      <c r="X2045" s="229"/>
      <c r="Y2045" s="229"/>
    </row>
    <row r="2046" spans="1:25" x14ac:dyDescent="0.3">
      <c r="A2046" s="284" t="s">
        <v>249</v>
      </c>
      <c r="B2046" s="333">
        <v>43100</v>
      </c>
      <c r="C2046" s="284" t="s">
        <v>14</v>
      </c>
      <c r="D2046" s="331" t="s">
        <v>530</v>
      </c>
      <c r="E2046" s="331">
        <v>0</v>
      </c>
      <c r="F2046" s="331">
        <v>-36481366.689999998</v>
      </c>
      <c r="G2046" s="331">
        <v>0</v>
      </c>
      <c r="H2046" s="331">
        <v>0</v>
      </c>
      <c r="I2046" s="331">
        <v>0</v>
      </c>
      <c r="J2046" s="331">
        <v>0</v>
      </c>
      <c r="K2046" s="331">
        <v>0</v>
      </c>
      <c r="L2046" s="331">
        <v>0</v>
      </c>
      <c r="M2046" s="331">
        <v>3042073.96</v>
      </c>
      <c r="N2046" s="331">
        <v>0</v>
      </c>
      <c r="O2046" s="331">
        <v>0</v>
      </c>
      <c r="P2046" s="331">
        <v>0</v>
      </c>
      <c r="Q2046" s="331">
        <v>0</v>
      </c>
      <c r="R2046" s="331">
        <v>0</v>
      </c>
      <c r="S2046" s="331">
        <v>0</v>
      </c>
      <c r="T2046" s="331">
        <v>0</v>
      </c>
      <c r="U2046" s="331">
        <v>-33439292.73</v>
      </c>
      <c r="V2046" s="229"/>
      <c r="W2046" s="229"/>
      <c r="X2046" s="229"/>
      <c r="Y2046" s="229"/>
    </row>
    <row r="2047" spans="1:25" x14ac:dyDescent="0.3">
      <c r="A2047" s="284" t="s">
        <v>249</v>
      </c>
      <c r="B2047" s="333">
        <v>43100</v>
      </c>
      <c r="C2047" s="284" t="s">
        <v>15</v>
      </c>
      <c r="D2047" s="331" t="s">
        <v>531</v>
      </c>
      <c r="E2047" s="331">
        <v>0</v>
      </c>
      <c r="F2047" s="331">
        <v>181413364.61000001</v>
      </c>
      <c r="G2047" s="331">
        <v>0</v>
      </c>
      <c r="H2047" s="331">
        <v>0</v>
      </c>
      <c r="I2047" s="331">
        <v>0</v>
      </c>
      <c r="J2047" s="331">
        <v>0</v>
      </c>
      <c r="K2047" s="331">
        <v>0</v>
      </c>
      <c r="L2047" s="331">
        <v>0</v>
      </c>
      <c r="M2047" s="331">
        <v>0</v>
      </c>
      <c r="N2047" s="331">
        <v>0</v>
      </c>
      <c r="O2047" s="331">
        <v>0</v>
      </c>
      <c r="P2047" s="331">
        <v>0</v>
      </c>
      <c r="Q2047" s="331">
        <v>0</v>
      </c>
      <c r="R2047" s="331">
        <v>0</v>
      </c>
      <c r="S2047" s="331">
        <v>0</v>
      </c>
      <c r="T2047" s="331">
        <v>0</v>
      </c>
      <c r="U2047" s="331">
        <v>181413364.61000001</v>
      </c>
      <c r="V2047" s="229"/>
      <c r="W2047" s="229"/>
      <c r="X2047" s="229"/>
      <c r="Y2047" s="229"/>
    </row>
    <row r="2048" spans="1:25" x14ac:dyDescent="0.3">
      <c r="A2048" s="284" t="s">
        <v>249</v>
      </c>
      <c r="B2048" s="333">
        <v>43100</v>
      </c>
      <c r="C2048" s="284" t="s">
        <v>23</v>
      </c>
      <c r="D2048" s="331" t="s">
        <v>532</v>
      </c>
      <c r="E2048" s="331">
        <v>0</v>
      </c>
      <c r="F2048" s="331">
        <v>2471221.52</v>
      </c>
      <c r="G2048" s="331">
        <v>0</v>
      </c>
      <c r="H2048" s="331">
        <v>0</v>
      </c>
      <c r="I2048" s="331">
        <v>0</v>
      </c>
      <c r="J2048" s="331">
        <v>0</v>
      </c>
      <c r="K2048" s="331">
        <v>0</v>
      </c>
      <c r="L2048" s="331">
        <v>0</v>
      </c>
      <c r="M2048" s="331">
        <v>0</v>
      </c>
      <c r="N2048" s="331">
        <v>0</v>
      </c>
      <c r="O2048" s="331">
        <v>0</v>
      </c>
      <c r="P2048" s="331">
        <v>0</v>
      </c>
      <c r="Q2048" s="331">
        <v>0</v>
      </c>
      <c r="R2048" s="331">
        <v>0</v>
      </c>
      <c r="S2048" s="331">
        <v>0</v>
      </c>
      <c r="T2048" s="331">
        <v>0</v>
      </c>
      <c r="U2048" s="331">
        <v>2471221.52</v>
      </c>
      <c r="V2048" s="229"/>
      <c r="W2048" s="229"/>
      <c r="X2048" s="229"/>
      <c r="Y2048" s="229"/>
    </row>
    <row r="2049" spans="1:25" x14ac:dyDescent="0.3">
      <c r="A2049" s="284" t="s">
        <v>249</v>
      </c>
      <c r="B2049" s="333">
        <v>43100</v>
      </c>
      <c r="C2049" s="284" t="s">
        <v>24</v>
      </c>
      <c r="D2049" s="331" t="s">
        <v>533</v>
      </c>
      <c r="E2049" s="331">
        <v>0</v>
      </c>
      <c r="F2049" s="331">
        <v>178942143.09</v>
      </c>
      <c r="G2049" s="331">
        <v>0</v>
      </c>
      <c r="H2049" s="331">
        <v>0</v>
      </c>
      <c r="I2049" s="331">
        <v>0</v>
      </c>
      <c r="J2049" s="331">
        <v>0</v>
      </c>
      <c r="K2049" s="331">
        <v>0</v>
      </c>
      <c r="L2049" s="331">
        <v>0</v>
      </c>
      <c r="M2049" s="331">
        <v>0</v>
      </c>
      <c r="N2049" s="331">
        <v>0</v>
      </c>
      <c r="O2049" s="331">
        <v>0</v>
      </c>
      <c r="P2049" s="331">
        <v>0</v>
      </c>
      <c r="Q2049" s="331">
        <v>0</v>
      </c>
      <c r="R2049" s="331">
        <v>0</v>
      </c>
      <c r="S2049" s="331">
        <v>0</v>
      </c>
      <c r="T2049" s="331">
        <v>0</v>
      </c>
      <c r="U2049" s="331">
        <v>178942143.09</v>
      </c>
      <c r="V2049" s="229"/>
      <c r="W2049" s="229"/>
      <c r="X2049" s="229"/>
      <c r="Y2049" s="229"/>
    </row>
    <row r="2050" spans="1:25" x14ac:dyDescent="0.3">
      <c r="A2050" s="284" t="s">
        <v>249</v>
      </c>
      <c r="B2050" s="333">
        <v>43100</v>
      </c>
      <c r="C2050" s="284" t="s">
        <v>25</v>
      </c>
      <c r="D2050" s="331" t="s">
        <v>534</v>
      </c>
      <c r="E2050" s="331">
        <v>0</v>
      </c>
      <c r="F2050" s="331">
        <v>144931997.91999999</v>
      </c>
      <c r="G2050" s="331">
        <v>0</v>
      </c>
      <c r="H2050" s="331">
        <v>0</v>
      </c>
      <c r="I2050" s="331">
        <v>0</v>
      </c>
      <c r="J2050" s="331">
        <v>0</v>
      </c>
      <c r="K2050" s="331">
        <v>0</v>
      </c>
      <c r="L2050" s="331">
        <v>0</v>
      </c>
      <c r="M2050" s="331">
        <v>3042073.96</v>
      </c>
      <c r="N2050" s="331">
        <v>0</v>
      </c>
      <c r="O2050" s="331">
        <v>0</v>
      </c>
      <c r="P2050" s="331">
        <v>0</v>
      </c>
      <c r="Q2050" s="331">
        <v>0</v>
      </c>
      <c r="R2050" s="331">
        <v>0</v>
      </c>
      <c r="S2050" s="331">
        <v>0</v>
      </c>
      <c r="T2050" s="331">
        <v>0</v>
      </c>
      <c r="U2050" s="331">
        <v>147974071.88</v>
      </c>
      <c r="V2050" s="229"/>
      <c r="W2050" s="229"/>
      <c r="X2050" s="229"/>
      <c r="Y2050" s="229"/>
    </row>
    <row r="2051" spans="1:25" x14ac:dyDescent="0.3">
      <c r="A2051" s="284" t="s">
        <v>249</v>
      </c>
      <c r="B2051" s="333">
        <v>43100</v>
      </c>
      <c r="C2051" s="284" t="s">
        <v>26</v>
      </c>
      <c r="D2051" s="331" t="s">
        <v>535</v>
      </c>
      <c r="E2051" s="331">
        <v>0</v>
      </c>
      <c r="F2051" s="331">
        <v>142460776.40000001</v>
      </c>
      <c r="G2051" s="331">
        <v>0</v>
      </c>
      <c r="H2051" s="331">
        <v>0</v>
      </c>
      <c r="I2051" s="331">
        <v>0</v>
      </c>
      <c r="J2051" s="331">
        <v>0</v>
      </c>
      <c r="K2051" s="331">
        <v>0</v>
      </c>
      <c r="L2051" s="331">
        <v>0</v>
      </c>
      <c r="M2051" s="331">
        <v>3042073.96</v>
      </c>
      <c r="N2051" s="331">
        <v>0</v>
      </c>
      <c r="O2051" s="331">
        <v>0</v>
      </c>
      <c r="P2051" s="331">
        <v>0</v>
      </c>
      <c r="Q2051" s="331">
        <v>0</v>
      </c>
      <c r="R2051" s="331">
        <v>0</v>
      </c>
      <c r="S2051" s="331">
        <v>0</v>
      </c>
      <c r="T2051" s="331">
        <v>0</v>
      </c>
      <c r="U2051" s="331">
        <v>145502850.36000001</v>
      </c>
      <c r="V2051" s="229"/>
      <c r="W2051" s="229"/>
      <c r="X2051" s="229"/>
      <c r="Y2051" s="229"/>
    </row>
    <row r="2052" spans="1:25" x14ac:dyDescent="0.3">
      <c r="A2052" s="284" t="s">
        <v>249</v>
      </c>
      <c r="B2052" s="333">
        <v>43100</v>
      </c>
      <c r="C2052" s="284" t="s">
        <v>27</v>
      </c>
      <c r="D2052" s="331" t="s">
        <v>536</v>
      </c>
      <c r="E2052" s="331">
        <v>0</v>
      </c>
      <c r="F2052" s="331">
        <v>24629881.43</v>
      </c>
      <c r="G2052" s="331">
        <v>0</v>
      </c>
      <c r="H2052" s="331">
        <v>0</v>
      </c>
      <c r="I2052" s="331">
        <v>0</v>
      </c>
      <c r="J2052" s="331">
        <v>0</v>
      </c>
      <c r="K2052" s="331">
        <v>0</v>
      </c>
      <c r="L2052" s="331">
        <v>0</v>
      </c>
      <c r="M2052" s="331">
        <v>415131.4</v>
      </c>
      <c r="N2052" s="331">
        <v>0</v>
      </c>
      <c r="O2052" s="331">
        <v>0</v>
      </c>
      <c r="P2052" s="331">
        <v>0</v>
      </c>
      <c r="Q2052" s="331">
        <v>0</v>
      </c>
      <c r="R2052" s="331">
        <v>0</v>
      </c>
      <c r="S2052" s="331">
        <v>0</v>
      </c>
      <c r="T2052" s="331">
        <v>0</v>
      </c>
      <c r="U2052" s="331">
        <v>25045012.829999998</v>
      </c>
      <c r="V2052" s="229"/>
      <c r="W2052" s="229"/>
      <c r="X2052" s="229"/>
      <c r="Y2052" s="229"/>
    </row>
    <row r="2053" spans="1:25" x14ac:dyDescent="0.3">
      <c r="A2053" s="284" t="s">
        <v>249</v>
      </c>
      <c r="B2053" s="333">
        <v>43100</v>
      </c>
      <c r="C2053" s="284" t="s">
        <v>28</v>
      </c>
      <c r="D2053" s="331" t="s">
        <v>537</v>
      </c>
      <c r="V2053" s="229"/>
      <c r="W2053" s="229"/>
      <c r="X2053" s="229"/>
      <c r="Y2053" s="229"/>
    </row>
    <row r="2054" spans="1:25" x14ac:dyDescent="0.3">
      <c r="A2054" s="284" t="s">
        <v>249</v>
      </c>
      <c r="B2054" s="333">
        <v>43100</v>
      </c>
      <c r="C2054" s="284" t="s">
        <v>29</v>
      </c>
      <c r="D2054" s="331" t="s">
        <v>526</v>
      </c>
      <c r="V2054" s="229"/>
      <c r="W2054" s="229"/>
      <c r="X2054" s="229"/>
      <c r="Y2054" s="229"/>
    </row>
    <row r="2055" spans="1:25" x14ac:dyDescent="0.3">
      <c r="A2055" s="284" t="s">
        <v>249</v>
      </c>
      <c r="B2055" s="333">
        <v>43100</v>
      </c>
      <c r="C2055" s="284" t="s">
        <v>30</v>
      </c>
      <c r="D2055" s="331" t="s">
        <v>527</v>
      </c>
      <c r="V2055" s="229"/>
      <c r="W2055" s="229"/>
      <c r="X2055" s="229"/>
      <c r="Y2055" s="229"/>
    </row>
    <row r="2056" spans="1:25" x14ac:dyDescent="0.3">
      <c r="A2056" s="284" t="s">
        <v>249</v>
      </c>
      <c r="B2056" s="333">
        <v>43100</v>
      </c>
      <c r="C2056" s="284" t="s">
        <v>31</v>
      </c>
      <c r="D2056" s="331" t="s">
        <v>538</v>
      </c>
      <c r="E2056" s="331">
        <v>0</v>
      </c>
      <c r="F2056" s="331">
        <v>169561879.34999999</v>
      </c>
      <c r="G2056" s="331">
        <v>0</v>
      </c>
      <c r="H2056" s="331">
        <v>0</v>
      </c>
      <c r="I2056" s="331">
        <v>0</v>
      </c>
      <c r="J2056" s="331">
        <v>0</v>
      </c>
      <c r="K2056" s="331">
        <v>0</v>
      </c>
      <c r="L2056" s="331">
        <v>0</v>
      </c>
      <c r="M2056" s="331">
        <v>3457205.36</v>
      </c>
      <c r="N2056" s="331">
        <v>0</v>
      </c>
      <c r="O2056" s="331">
        <v>0</v>
      </c>
      <c r="P2056" s="331">
        <v>0</v>
      </c>
      <c r="Q2056" s="331">
        <v>0</v>
      </c>
      <c r="R2056" s="331">
        <v>0</v>
      </c>
      <c r="S2056" s="331">
        <v>0</v>
      </c>
      <c r="T2056" s="331">
        <v>0</v>
      </c>
      <c r="U2056" s="331">
        <v>173019084.71000001</v>
      </c>
      <c r="V2056" s="229"/>
      <c r="W2056" s="229"/>
      <c r="X2056" s="229"/>
      <c r="Y2056" s="229"/>
    </row>
    <row r="2057" spans="1:25" x14ac:dyDescent="0.3">
      <c r="A2057" s="284" t="s">
        <v>249</v>
      </c>
      <c r="B2057" s="333">
        <v>43100</v>
      </c>
      <c r="C2057" s="284" t="s">
        <v>32</v>
      </c>
      <c r="D2057" s="331" t="s">
        <v>539</v>
      </c>
      <c r="E2057" s="331">
        <v>0</v>
      </c>
      <c r="F2057" s="331">
        <v>2471221.52</v>
      </c>
      <c r="G2057" s="331">
        <v>0</v>
      </c>
      <c r="H2057" s="331">
        <v>0</v>
      </c>
      <c r="I2057" s="331">
        <v>0</v>
      </c>
      <c r="J2057" s="331">
        <v>0</v>
      </c>
      <c r="K2057" s="331">
        <v>0</v>
      </c>
      <c r="L2057" s="331">
        <v>0</v>
      </c>
      <c r="M2057" s="331">
        <v>0</v>
      </c>
      <c r="N2057" s="331">
        <v>0</v>
      </c>
      <c r="O2057" s="331">
        <v>0</v>
      </c>
      <c r="P2057" s="331">
        <v>0</v>
      </c>
      <c r="Q2057" s="331">
        <v>0</v>
      </c>
      <c r="R2057" s="331">
        <v>0</v>
      </c>
      <c r="S2057" s="331">
        <v>0</v>
      </c>
      <c r="T2057" s="331">
        <v>0</v>
      </c>
      <c r="U2057" s="331">
        <v>2471221.52</v>
      </c>
      <c r="V2057" s="229"/>
      <c r="W2057" s="229"/>
      <c r="X2057" s="229"/>
      <c r="Y2057" s="229"/>
    </row>
    <row r="2058" spans="1:25" x14ac:dyDescent="0.3">
      <c r="A2058" s="284" t="s">
        <v>249</v>
      </c>
      <c r="B2058" s="333">
        <v>43100</v>
      </c>
      <c r="C2058" s="284" t="s">
        <v>33</v>
      </c>
      <c r="D2058" s="331" t="s">
        <v>540</v>
      </c>
      <c r="E2058" s="331">
        <v>0</v>
      </c>
      <c r="F2058" s="331">
        <v>167090657.83000001</v>
      </c>
      <c r="G2058" s="331">
        <v>0</v>
      </c>
      <c r="H2058" s="331">
        <v>0</v>
      </c>
      <c r="I2058" s="331">
        <v>0</v>
      </c>
      <c r="J2058" s="331">
        <v>0</v>
      </c>
      <c r="K2058" s="331">
        <v>0</v>
      </c>
      <c r="L2058" s="331">
        <v>0</v>
      </c>
      <c r="M2058" s="331">
        <v>3457205.36</v>
      </c>
      <c r="N2058" s="331">
        <v>0</v>
      </c>
      <c r="O2058" s="331">
        <v>0</v>
      </c>
      <c r="P2058" s="331">
        <v>0</v>
      </c>
      <c r="Q2058" s="331">
        <v>0</v>
      </c>
      <c r="R2058" s="331">
        <v>0</v>
      </c>
      <c r="S2058" s="331">
        <v>0</v>
      </c>
      <c r="T2058" s="331">
        <v>0</v>
      </c>
      <c r="U2058" s="331">
        <v>170547863.19</v>
      </c>
      <c r="V2058" s="229"/>
      <c r="W2058" s="229"/>
      <c r="X2058" s="229"/>
      <c r="Y2058" s="229"/>
    </row>
    <row r="2059" spans="1:25" x14ac:dyDescent="0.3">
      <c r="A2059" s="284" t="s">
        <v>249</v>
      </c>
      <c r="B2059" s="333">
        <v>43465</v>
      </c>
      <c r="C2059" s="284" t="s">
        <v>139</v>
      </c>
      <c r="D2059" s="331" t="s">
        <v>138</v>
      </c>
      <c r="E2059" s="331">
        <v>0</v>
      </c>
      <c r="F2059" s="331">
        <v>0</v>
      </c>
      <c r="G2059" s="331">
        <v>0</v>
      </c>
      <c r="H2059" s="331">
        <v>0</v>
      </c>
      <c r="I2059" s="331">
        <v>0</v>
      </c>
      <c r="J2059" s="331">
        <v>0</v>
      </c>
      <c r="K2059" s="331">
        <v>0</v>
      </c>
      <c r="L2059" s="331">
        <v>0</v>
      </c>
      <c r="M2059" s="331">
        <v>0</v>
      </c>
      <c r="N2059" s="331">
        <v>0</v>
      </c>
      <c r="O2059" s="331">
        <v>0</v>
      </c>
      <c r="P2059" s="331">
        <v>0</v>
      </c>
      <c r="Q2059" s="331">
        <v>0</v>
      </c>
      <c r="R2059" s="331">
        <v>0</v>
      </c>
      <c r="S2059" s="331">
        <v>0</v>
      </c>
      <c r="T2059" s="331">
        <v>0</v>
      </c>
      <c r="U2059" s="331">
        <v>0</v>
      </c>
      <c r="V2059" s="229"/>
      <c r="W2059" s="229"/>
      <c r="X2059" s="229"/>
      <c r="Y2059" s="229"/>
    </row>
    <row r="2060" spans="1:25" x14ac:dyDescent="0.3">
      <c r="A2060" s="284" t="s">
        <v>249</v>
      </c>
      <c r="B2060" s="333">
        <v>43465</v>
      </c>
      <c r="C2060" s="284" t="s">
        <v>4</v>
      </c>
      <c r="D2060" s="331" t="s">
        <v>520</v>
      </c>
      <c r="V2060" s="229"/>
      <c r="W2060" s="229"/>
      <c r="X2060" s="229"/>
      <c r="Y2060" s="229"/>
    </row>
    <row r="2061" spans="1:25" x14ac:dyDescent="0.3">
      <c r="A2061" s="284" t="s">
        <v>249</v>
      </c>
      <c r="B2061" s="333">
        <v>43465</v>
      </c>
      <c r="C2061" s="284" t="s">
        <v>5</v>
      </c>
      <c r="D2061" s="331" t="s">
        <v>528</v>
      </c>
      <c r="E2061" s="331">
        <v>0</v>
      </c>
      <c r="F2061" s="331">
        <v>-36141370.799999997</v>
      </c>
      <c r="G2061" s="331">
        <v>0</v>
      </c>
      <c r="H2061" s="331">
        <v>0</v>
      </c>
      <c r="I2061" s="331">
        <v>0</v>
      </c>
      <c r="J2061" s="331">
        <v>0</v>
      </c>
      <c r="K2061" s="331">
        <v>0</v>
      </c>
      <c r="L2061" s="331">
        <v>0</v>
      </c>
      <c r="M2061" s="331">
        <v>3043390.95</v>
      </c>
      <c r="N2061" s="331">
        <v>0</v>
      </c>
      <c r="O2061" s="331">
        <v>0</v>
      </c>
      <c r="P2061" s="331">
        <v>0</v>
      </c>
      <c r="Q2061" s="331">
        <v>0</v>
      </c>
      <c r="R2061" s="331">
        <v>0</v>
      </c>
      <c r="S2061" s="331">
        <v>0</v>
      </c>
      <c r="T2061" s="331">
        <v>0</v>
      </c>
      <c r="U2061" s="331">
        <v>-33097979.850000001</v>
      </c>
      <c r="V2061" s="229"/>
      <c r="W2061" s="229"/>
      <c r="X2061" s="229"/>
      <c r="Y2061" s="229"/>
    </row>
    <row r="2062" spans="1:25" x14ac:dyDescent="0.3">
      <c r="A2062" s="284" t="s">
        <v>249</v>
      </c>
      <c r="B2062" s="333">
        <v>43465</v>
      </c>
      <c r="C2062" s="284" t="s">
        <v>13</v>
      </c>
      <c r="D2062" s="331" t="s">
        <v>529</v>
      </c>
      <c r="E2062" s="331">
        <v>0</v>
      </c>
      <c r="F2062" s="331">
        <v>0</v>
      </c>
      <c r="G2062" s="331">
        <v>0</v>
      </c>
      <c r="H2062" s="331">
        <v>0</v>
      </c>
      <c r="I2062" s="331">
        <v>0</v>
      </c>
      <c r="J2062" s="331">
        <v>0</v>
      </c>
      <c r="K2062" s="331">
        <v>0</v>
      </c>
      <c r="L2062" s="331">
        <v>0</v>
      </c>
      <c r="M2062" s="331">
        <v>0</v>
      </c>
      <c r="N2062" s="331">
        <v>0</v>
      </c>
      <c r="O2062" s="331">
        <v>0</v>
      </c>
      <c r="P2062" s="331">
        <v>0</v>
      </c>
      <c r="Q2062" s="331">
        <v>0</v>
      </c>
      <c r="R2062" s="331">
        <v>0</v>
      </c>
      <c r="S2062" s="331">
        <v>0</v>
      </c>
      <c r="T2062" s="331">
        <v>0</v>
      </c>
      <c r="U2062" s="331">
        <v>0</v>
      </c>
      <c r="V2062" s="229"/>
      <c r="W2062" s="229"/>
      <c r="X2062" s="229"/>
      <c r="Y2062" s="229"/>
    </row>
    <row r="2063" spans="1:25" x14ac:dyDescent="0.3">
      <c r="A2063" s="284" t="s">
        <v>249</v>
      </c>
      <c r="B2063" s="333">
        <v>43465</v>
      </c>
      <c r="C2063" s="284" t="s">
        <v>14</v>
      </c>
      <c r="D2063" s="331" t="s">
        <v>530</v>
      </c>
      <c r="E2063" s="331">
        <v>0</v>
      </c>
      <c r="F2063" s="331">
        <v>-36141370.799999997</v>
      </c>
      <c r="G2063" s="331">
        <v>0</v>
      </c>
      <c r="H2063" s="331">
        <v>0</v>
      </c>
      <c r="I2063" s="331">
        <v>0</v>
      </c>
      <c r="J2063" s="331">
        <v>0</v>
      </c>
      <c r="K2063" s="331">
        <v>0</v>
      </c>
      <c r="L2063" s="331">
        <v>0</v>
      </c>
      <c r="M2063" s="331">
        <v>3043390.95</v>
      </c>
      <c r="N2063" s="331">
        <v>0</v>
      </c>
      <c r="O2063" s="331">
        <v>0</v>
      </c>
      <c r="P2063" s="331">
        <v>0</v>
      </c>
      <c r="Q2063" s="331">
        <v>0</v>
      </c>
      <c r="R2063" s="331">
        <v>0</v>
      </c>
      <c r="S2063" s="331">
        <v>0</v>
      </c>
      <c r="T2063" s="331">
        <v>0</v>
      </c>
      <c r="U2063" s="331">
        <v>-33097979.850000001</v>
      </c>
      <c r="V2063" s="229"/>
      <c r="W2063" s="229"/>
      <c r="X2063" s="229"/>
      <c r="Y2063" s="229"/>
    </row>
    <row r="2064" spans="1:25" x14ac:dyDescent="0.3">
      <c r="A2064" s="284" t="s">
        <v>249</v>
      </c>
      <c r="B2064" s="333">
        <v>43465</v>
      </c>
      <c r="C2064" s="284" t="s">
        <v>15</v>
      </c>
      <c r="D2064" s="331" t="s">
        <v>531</v>
      </c>
      <c r="E2064" s="331">
        <v>0</v>
      </c>
      <c r="F2064" s="331">
        <v>161258608.58000001</v>
      </c>
      <c r="G2064" s="331">
        <v>0</v>
      </c>
      <c r="H2064" s="331">
        <v>0</v>
      </c>
      <c r="I2064" s="331">
        <v>0</v>
      </c>
      <c r="J2064" s="331">
        <v>0</v>
      </c>
      <c r="K2064" s="331">
        <v>0</v>
      </c>
      <c r="L2064" s="331">
        <v>0</v>
      </c>
      <c r="M2064" s="331">
        <v>0</v>
      </c>
      <c r="N2064" s="331">
        <v>0</v>
      </c>
      <c r="O2064" s="331">
        <v>0</v>
      </c>
      <c r="P2064" s="331">
        <v>0</v>
      </c>
      <c r="Q2064" s="331">
        <v>0</v>
      </c>
      <c r="R2064" s="331">
        <v>0</v>
      </c>
      <c r="S2064" s="331">
        <v>0</v>
      </c>
      <c r="T2064" s="331">
        <v>0</v>
      </c>
      <c r="U2064" s="331">
        <v>161258608.58000001</v>
      </c>
      <c r="V2064" s="229"/>
      <c r="W2064" s="229"/>
      <c r="X2064" s="229"/>
      <c r="Y2064" s="229"/>
    </row>
    <row r="2065" spans="1:25" x14ac:dyDescent="0.3">
      <c r="A2065" s="284" t="s">
        <v>249</v>
      </c>
      <c r="B2065" s="333">
        <v>43465</v>
      </c>
      <c r="C2065" s="284" t="s">
        <v>23</v>
      </c>
      <c r="D2065" s="331" t="s">
        <v>532</v>
      </c>
      <c r="E2065" s="331">
        <v>0</v>
      </c>
      <c r="F2065" s="331">
        <v>1723075.5</v>
      </c>
      <c r="G2065" s="331">
        <v>0</v>
      </c>
      <c r="H2065" s="331">
        <v>0</v>
      </c>
      <c r="I2065" s="331">
        <v>0</v>
      </c>
      <c r="J2065" s="331">
        <v>0</v>
      </c>
      <c r="K2065" s="331">
        <v>0</v>
      </c>
      <c r="L2065" s="331">
        <v>0</v>
      </c>
      <c r="M2065" s="331">
        <v>0</v>
      </c>
      <c r="N2065" s="331">
        <v>0</v>
      </c>
      <c r="O2065" s="331">
        <v>0</v>
      </c>
      <c r="P2065" s="331">
        <v>0</v>
      </c>
      <c r="Q2065" s="331">
        <v>0</v>
      </c>
      <c r="R2065" s="331">
        <v>0</v>
      </c>
      <c r="S2065" s="331">
        <v>0</v>
      </c>
      <c r="T2065" s="331">
        <v>0</v>
      </c>
      <c r="U2065" s="331">
        <v>1723075.5</v>
      </c>
      <c r="V2065" s="229"/>
      <c r="W2065" s="229"/>
      <c r="X2065" s="229"/>
      <c r="Y2065" s="229"/>
    </row>
    <row r="2066" spans="1:25" x14ac:dyDescent="0.3">
      <c r="A2066" s="284" t="s">
        <v>249</v>
      </c>
      <c r="B2066" s="333">
        <v>43465</v>
      </c>
      <c r="C2066" s="284" t="s">
        <v>24</v>
      </c>
      <c r="D2066" s="331" t="s">
        <v>533</v>
      </c>
      <c r="E2066" s="331">
        <v>0</v>
      </c>
      <c r="F2066" s="331">
        <v>159535533.08000001</v>
      </c>
      <c r="G2066" s="331">
        <v>0</v>
      </c>
      <c r="H2066" s="331">
        <v>0</v>
      </c>
      <c r="I2066" s="331">
        <v>0</v>
      </c>
      <c r="J2066" s="331">
        <v>0</v>
      </c>
      <c r="K2066" s="331">
        <v>0</v>
      </c>
      <c r="L2066" s="331">
        <v>0</v>
      </c>
      <c r="M2066" s="331">
        <v>0</v>
      </c>
      <c r="N2066" s="331">
        <v>0</v>
      </c>
      <c r="O2066" s="331">
        <v>0</v>
      </c>
      <c r="P2066" s="331">
        <v>0</v>
      </c>
      <c r="Q2066" s="331">
        <v>0</v>
      </c>
      <c r="R2066" s="331">
        <v>0</v>
      </c>
      <c r="S2066" s="331">
        <v>0</v>
      </c>
      <c r="T2066" s="331">
        <v>0</v>
      </c>
      <c r="U2066" s="331">
        <v>159535533.08000001</v>
      </c>
      <c r="V2066" s="229"/>
      <c r="W2066" s="229"/>
      <c r="X2066" s="229"/>
      <c r="Y2066" s="229"/>
    </row>
    <row r="2067" spans="1:25" x14ac:dyDescent="0.3">
      <c r="A2067" s="284" t="s">
        <v>249</v>
      </c>
      <c r="B2067" s="333">
        <v>43465</v>
      </c>
      <c r="C2067" s="284" t="s">
        <v>25</v>
      </c>
      <c r="D2067" s="331" t="s">
        <v>534</v>
      </c>
      <c r="E2067" s="331">
        <v>0</v>
      </c>
      <c r="F2067" s="331">
        <v>125117237.78</v>
      </c>
      <c r="G2067" s="331">
        <v>0</v>
      </c>
      <c r="H2067" s="331">
        <v>0</v>
      </c>
      <c r="I2067" s="331">
        <v>0</v>
      </c>
      <c r="J2067" s="331">
        <v>0</v>
      </c>
      <c r="K2067" s="331">
        <v>0</v>
      </c>
      <c r="L2067" s="331">
        <v>0</v>
      </c>
      <c r="M2067" s="331">
        <v>3043390.95</v>
      </c>
      <c r="N2067" s="331">
        <v>0</v>
      </c>
      <c r="O2067" s="331">
        <v>0</v>
      </c>
      <c r="P2067" s="331">
        <v>0</v>
      </c>
      <c r="Q2067" s="331">
        <v>0</v>
      </c>
      <c r="R2067" s="331">
        <v>0</v>
      </c>
      <c r="S2067" s="331">
        <v>0</v>
      </c>
      <c r="T2067" s="331">
        <v>0</v>
      </c>
      <c r="U2067" s="331">
        <v>128160628.73</v>
      </c>
      <c r="V2067" s="229"/>
      <c r="W2067" s="229"/>
      <c r="X2067" s="229"/>
      <c r="Y2067" s="229"/>
    </row>
    <row r="2068" spans="1:25" x14ac:dyDescent="0.3">
      <c r="A2068" s="284" t="s">
        <v>249</v>
      </c>
      <c r="B2068" s="333">
        <v>43465</v>
      </c>
      <c r="C2068" s="284" t="s">
        <v>26</v>
      </c>
      <c r="D2068" s="331" t="s">
        <v>535</v>
      </c>
      <c r="E2068" s="331">
        <v>0</v>
      </c>
      <c r="F2068" s="331">
        <v>123394162.28</v>
      </c>
      <c r="G2068" s="331">
        <v>0</v>
      </c>
      <c r="H2068" s="331">
        <v>0</v>
      </c>
      <c r="I2068" s="331">
        <v>0</v>
      </c>
      <c r="J2068" s="331">
        <v>0</v>
      </c>
      <c r="K2068" s="331">
        <v>0</v>
      </c>
      <c r="L2068" s="331">
        <v>0</v>
      </c>
      <c r="M2068" s="331">
        <v>3043390.95</v>
      </c>
      <c r="N2068" s="331">
        <v>0</v>
      </c>
      <c r="O2068" s="331">
        <v>0</v>
      </c>
      <c r="P2068" s="331">
        <v>0</v>
      </c>
      <c r="Q2068" s="331">
        <v>0</v>
      </c>
      <c r="R2068" s="331">
        <v>0</v>
      </c>
      <c r="S2068" s="331">
        <v>0</v>
      </c>
      <c r="T2068" s="331">
        <v>0</v>
      </c>
      <c r="U2068" s="331">
        <v>126437553.23</v>
      </c>
      <c r="V2068" s="229"/>
      <c r="W2068" s="229"/>
      <c r="X2068" s="229"/>
      <c r="Y2068" s="229"/>
    </row>
    <row r="2069" spans="1:25" x14ac:dyDescent="0.3">
      <c r="A2069" s="284" t="s">
        <v>249</v>
      </c>
      <c r="B2069" s="333">
        <v>43465</v>
      </c>
      <c r="C2069" s="284" t="s">
        <v>27</v>
      </c>
      <c r="D2069" s="331" t="s">
        <v>536</v>
      </c>
      <c r="E2069" s="331">
        <v>0</v>
      </c>
      <c r="F2069" s="331">
        <v>16938745.280000001</v>
      </c>
      <c r="G2069" s="331">
        <v>0</v>
      </c>
      <c r="H2069" s="331">
        <v>0</v>
      </c>
      <c r="I2069" s="331">
        <v>0</v>
      </c>
      <c r="J2069" s="331">
        <v>0</v>
      </c>
      <c r="K2069" s="331">
        <v>0</v>
      </c>
      <c r="L2069" s="331">
        <v>0</v>
      </c>
      <c r="M2069" s="331">
        <v>218999.41</v>
      </c>
      <c r="N2069" s="331">
        <v>0</v>
      </c>
      <c r="O2069" s="331">
        <v>0</v>
      </c>
      <c r="P2069" s="331">
        <v>0</v>
      </c>
      <c r="Q2069" s="331">
        <v>0</v>
      </c>
      <c r="R2069" s="331">
        <v>0</v>
      </c>
      <c r="S2069" s="331">
        <v>0</v>
      </c>
      <c r="T2069" s="331">
        <v>0</v>
      </c>
      <c r="U2069" s="331">
        <v>17157744.690000001</v>
      </c>
      <c r="V2069" s="229"/>
      <c r="W2069" s="229"/>
      <c r="X2069" s="229"/>
      <c r="Y2069" s="229"/>
    </row>
    <row r="2070" spans="1:25" x14ac:dyDescent="0.3">
      <c r="A2070" s="284" t="s">
        <v>249</v>
      </c>
      <c r="B2070" s="333">
        <v>43465</v>
      </c>
      <c r="C2070" s="284" t="s">
        <v>28</v>
      </c>
      <c r="D2070" s="331" t="s">
        <v>537</v>
      </c>
      <c r="V2070" s="229"/>
      <c r="W2070" s="229"/>
      <c r="X2070" s="229"/>
      <c r="Y2070" s="229"/>
    </row>
    <row r="2071" spans="1:25" x14ac:dyDescent="0.3">
      <c r="A2071" s="284" t="s">
        <v>249</v>
      </c>
      <c r="B2071" s="333">
        <v>43465</v>
      </c>
      <c r="C2071" s="284" t="s">
        <v>29</v>
      </c>
      <c r="D2071" s="331" t="s">
        <v>526</v>
      </c>
      <c r="V2071" s="229"/>
      <c r="W2071" s="229"/>
      <c r="X2071" s="229"/>
      <c r="Y2071" s="229"/>
    </row>
    <row r="2072" spans="1:25" x14ac:dyDescent="0.3">
      <c r="A2072" s="284" t="s">
        <v>249</v>
      </c>
      <c r="B2072" s="333">
        <v>43465</v>
      </c>
      <c r="C2072" s="284" t="s">
        <v>30</v>
      </c>
      <c r="D2072" s="331" t="s">
        <v>527</v>
      </c>
      <c r="V2072" s="229"/>
      <c r="W2072" s="229"/>
      <c r="X2072" s="229"/>
      <c r="Y2072" s="229"/>
    </row>
    <row r="2073" spans="1:25" x14ac:dyDescent="0.3">
      <c r="A2073" s="284" t="s">
        <v>249</v>
      </c>
      <c r="B2073" s="333">
        <v>43465</v>
      </c>
      <c r="C2073" s="284" t="s">
        <v>31</v>
      </c>
      <c r="D2073" s="331" t="s">
        <v>538</v>
      </c>
      <c r="E2073" s="331">
        <v>0</v>
      </c>
      <c r="F2073" s="331">
        <v>142055983.06</v>
      </c>
      <c r="G2073" s="331">
        <v>0</v>
      </c>
      <c r="H2073" s="331">
        <v>0</v>
      </c>
      <c r="I2073" s="331">
        <v>0</v>
      </c>
      <c r="J2073" s="331">
        <v>0</v>
      </c>
      <c r="K2073" s="331">
        <v>0</v>
      </c>
      <c r="L2073" s="331">
        <v>0</v>
      </c>
      <c r="M2073" s="331">
        <v>3262390.36</v>
      </c>
      <c r="N2073" s="331">
        <v>0</v>
      </c>
      <c r="O2073" s="331">
        <v>0</v>
      </c>
      <c r="P2073" s="331">
        <v>0</v>
      </c>
      <c r="Q2073" s="331">
        <v>0</v>
      </c>
      <c r="R2073" s="331">
        <v>0</v>
      </c>
      <c r="S2073" s="331">
        <v>0</v>
      </c>
      <c r="T2073" s="331">
        <v>0</v>
      </c>
      <c r="U2073" s="331">
        <v>145318373.41999999</v>
      </c>
      <c r="V2073" s="229"/>
      <c r="W2073" s="229"/>
      <c r="X2073" s="229"/>
      <c r="Y2073" s="229"/>
    </row>
    <row r="2074" spans="1:25" x14ac:dyDescent="0.3">
      <c r="A2074" s="284" t="s">
        <v>249</v>
      </c>
      <c r="B2074" s="333">
        <v>43465</v>
      </c>
      <c r="C2074" s="284" t="s">
        <v>32</v>
      </c>
      <c r="D2074" s="331" t="s">
        <v>539</v>
      </c>
      <c r="E2074" s="331">
        <v>0</v>
      </c>
      <c r="F2074" s="331">
        <v>1723075.5</v>
      </c>
      <c r="G2074" s="331">
        <v>0</v>
      </c>
      <c r="H2074" s="331">
        <v>0</v>
      </c>
      <c r="I2074" s="331">
        <v>0</v>
      </c>
      <c r="J2074" s="331">
        <v>0</v>
      </c>
      <c r="K2074" s="331">
        <v>0</v>
      </c>
      <c r="L2074" s="331">
        <v>0</v>
      </c>
      <c r="M2074" s="331">
        <v>0</v>
      </c>
      <c r="N2074" s="331">
        <v>0</v>
      </c>
      <c r="O2074" s="331">
        <v>0</v>
      </c>
      <c r="P2074" s="331">
        <v>0</v>
      </c>
      <c r="Q2074" s="331">
        <v>0</v>
      </c>
      <c r="R2074" s="331">
        <v>0</v>
      </c>
      <c r="S2074" s="331">
        <v>0</v>
      </c>
      <c r="T2074" s="331">
        <v>0</v>
      </c>
      <c r="U2074" s="331">
        <v>1723075.5</v>
      </c>
      <c r="V2074" s="229"/>
      <c r="W2074" s="229"/>
      <c r="X2074" s="229"/>
      <c r="Y2074" s="229"/>
    </row>
    <row r="2075" spans="1:25" x14ac:dyDescent="0.3">
      <c r="A2075" s="284" t="s">
        <v>249</v>
      </c>
      <c r="B2075" s="333">
        <v>43465</v>
      </c>
      <c r="C2075" s="284" t="s">
        <v>33</v>
      </c>
      <c r="D2075" s="331" t="s">
        <v>540</v>
      </c>
      <c r="E2075" s="331">
        <v>0</v>
      </c>
      <c r="F2075" s="331">
        <v>140332907.56</v>
      </c>
      <c r="G2075" s="331">
        <v>0</v>
      </c>
      <c r="H2075" s="331">
        <v>0</v>
      </c>
      <c r="I2075" s="331">
        <v>0</v>
      </c>
      <c r="J2075" s="331">
        <v>0</v>
      </c>
      <c r="K2075" s="331">
        <v>0</v>
      </c>
      <c r="L2075" s="331">
        <v>0</v>
      </c>
      <c r="M2075" s="331">
        <v>3262390.36</v>
      </c>
      <c r="N2075" s="331">
        <v>0</v>
      </c>
      <c r="O2075" s="331">
        <v>0</v>
      </c>
      <c r="P2075" s="331">
        <v>0</v>
      </c>
      <c r="Q2075" s="331">
        <v>0</v>
      </c>
      <c r="R2075" s="331">
        <v>0</v>
      </c>
      <c r="S2075" s="331">
        <v>0</v>
      </c>
      <c r="T2075" s="331">
        <v>0</v>
      </c>
      <c r="U2075" s="331">
        <v>143595297.91999999</v>
      </c>
      <c r="V2075" s="229"/>
      <c r="W2075" s="229"/>
      <c r="X2075" s="229"/>
      <c r="Y2075" s="229"/>
    </row>
    <row r="2076" spans="1:25" x14ac:dyDescent="0.3">
      <c r="A2076" s="284" t="s">
        <v>220</v>
      </c>
      <c r="B2076" s="333">
        <v>42735</v>
      </c>
      <c r="C2076" s="284" t="s">
        <v>139</v>
      </c>
      <c r="D2076" s="331" t="s">
        <v>138</v>
      </c>
      <c r="V2076" s="229"/>
      <c r="W2076" s="229"/>
      <c r="X2076" s="229"/>
      <c r="Y2076" s="229"/>
    </row>
    <row r="2077" spans="1:25" x14ac:dyDescent="0.3">
      <c r="A2077" s="284" t="s">
        <v>220</v>
      </c>
      <c r="B2077" s="333">
        <v>42735</v>
      </c>
      <c r="C2077" s="284" t="s">
        <v>4</v>
      </c>
      <c r="D2077" s="331" t="s">
        <v>520</v>
      </c>
      <c r="V2077" s="229"/>
      <c r="W2077" s="229"/>
      <c r="X2077" s="229"/>
      <c r="Y2077" s="229"/>
    </row>
    <row r="2078" spans="1:25" x14ac:dyDescent="0.3">
      <c r="A2078" s="284" t="s">
        <v>220</v>
      </c>
      <c r="B2078" s="333">
        <v>42735</v>
      </c>
      <c r="C2078" s="284" t="s">
        <v>5</v>
      </c>
      <c r="D2078" s="331" t="s">
        <v>528</v>
      </c>
      <c r="V2078" s="229"/>
      <c r="W2078" s="229"/>
      <c r="X2078" s="229"/>
      <c r="Y2078" s="229"/>
    </row>
    <row r="2079" spans="1:25" x14ac:dyDescent="0.3">
      <c r="A2079" s="284" t="s">
        <v>220</v>
      </c>
      <c r="B2079" s="333">
        <v>42735</v>
      </c>
      <c r="C2079" s="284" t="s">
        <v>13</v>
      </c>
      <c r="D2079" s="331" t="s">
        <v>529</v>
      </c>
      <c r="V2079" s="229"/>
      <c r="W2079" s="229"/>
      <c r="X2079" s="229"/>
      <c r="Y2079" s="229"/>
    </row>
    <row r="2080" spans="1:25" x14ac:dyDescent="0.3">
      <c r="A2080" s="284" t="s">
        <v>220</v>
      </c>
      <c r="B2080" s="333">
        <v>42735</v>
      </c>
      <c r="C2080" s="284" t="s">
        <v>14</v>
      </c>
      <c r="D2080" s="331" t="s">
        <v>530</v>
      </c>
      <c r="V2080" s="229"/>
      <c r="W2080" s="229"/>
      <c r="X2080" s="229"/>
      <c r="Y2080" s="229"/>
    </row>
    <row r="2081" spans="1:25" x14ac:dyDescent="0.3">
      <c r="A2081" s="284" t="s">
        <v>220</v>
      </c>
      <c r="B2081" s="333">
        <v>42735</v>
      </c>
      <c r="C2081" s="284" t="s">
        <v>15</v>
      </c>
      <c r="D2081" s="331" t="s">
        <v>531</v>
      </c>
      <c r="J2081" s="331">
        <v>1703492.3388</v>
      </c>
      <c r="K2081" s="331">
        <v>3479335.7196</v>
      </c>
      <c r="L2081" s="331">
        <v>23891722.809999999</v>
      </c>
      <c r="R2081" s="331">
        <v>3608994.0931000002</v>
      </c>
      <c r="U2081" s="331">
        <v>32683544.960999999</v>
      </c>
      <c r="V2081" s="229"/>
      <c r="W2081" s="229"/>
      <c r="X2081" s="229"/>
      <c r="Y2081" s="229"/>
    </row>
    <row r="2082" spans="1:25" x14ac:dyDescent="0.3">
      <c r="A2082" s="284" t="s">
        <v>220</v>
      </c>
      <c r="B2082" s="333">
        <v>42735</v>
      </c>
      <c r="C2082" s="284" t="s">
        <v>23</v>
      </c>
      <c r="D2082" s="331" t="s">
        <v>532</v>
      </c>
      <c r="L2082" s="331">
        <v>2503295.0924</v>
      </c>
      <c r="U2082" s="331">
        <v>2503295.0924</v>
      </c>
      <c r="V2082" s="229"/>
      <c r="W2082" s="229"/>
      <c r="X2082" s="229"/>
      <c r="Y2082" s="229"/>
    </row>
    <row r="2083" spans="1:25" x14ac:dyDescent="0.3">
      <c r="A2083" s="284" t="s">
        <v>220</v>
      </c>
      <c r="B2083" s="333">
        <v>42735</v>
      </c>
      <c r="C2083" s="284" t="s">
        <v>24</v>
      </c>
      <c r="D2083" s="331" t="s">
        <v>533</v>
      </c>
      <c r="E2083" s="331">
        <v>0</v>
      </c>
      <c r="F2083" s="331">
        <v>0</v>
      </c>
      <c r="G2083" s="331">
        <v>0</v>
      </c>
      <c r="H2083" s="331">
        <v>0</v>
      </c>
      <c r="I2083" s="331">
        <v>0</v>
      </c>
      <c r="J2083" s="331">
        <v>1703492.3388</v>
      </c>
      <c r="K2083" s="331">
        <v>3479335.7196</v>
      </c>
      <c r="L2083" s="331">
        <v>21388427.717</v>
      </c>
      <c r="M2083" s="331">
        <v>0</v>
      </c>
      <c r="N2083" s="331">
        <v>0</v>
      </c>
      <c r="O2083" s="331">
        <v>0</v>
      </c>
      <c r="P2083" s="331">
        <v>0</v>
      </c>
      <c r="Q2083" s="331">
        <v>0</v>
      </c>
      <c r="R2083" s="331">
        <v>3608994.0931000002</v>
      </c>
      <c r="S2083" s="331">
        <v>0</v>
      </c>
      <c r="T2083" s="331">
        <v>0</v>
      </c>
      <c r="U2083" s="331">
        <v>30180249.868999999</v>
      </c>
      <c r="V2083" s="229"/>
      <c r="W2083" s="229"/>
      <c r="X2083" s="229"/>
      <c r="Y2083" s="229"/>
    </row>
    <row r="2084" spans="1:25" x14ac:dyDescent="0.3">
      <c r="A2084" s="284" t="s">
        <v>220</v>
      </c>
      <c r="B2084" s="333">
        <v>42735</v>
      </c>
      <c r="C2084" s="284" t="s">
        <v>25</v>
      </c>
      <c r="D2084" s="331" t="s">
        <v>534</v>
      </c>
      <c r="E2084" s="331">
        <v>0</v>
      </c>
      <c r="F2084" s="331">
        <v>0</v>
      </c>
      <c r="G2084" s="331">
        <v>0</v>
      </c>
      <c r="H2084" s="331">
        <v>0</v>
      </c>
      <c r="I2084" s="331">
        <v>0</v>
      </c>
      <c r="J2084" s="331">
        <v>1703492.3388</v>
      </c>
      <c r="K2084" s="331">
        <v>3479335.7196</v>
      </c>
      <c r="L2084" s="331">
        <v>23891722.809999999</v>
      </c>
      <c r="M2084" s="331">
        <v>0</v>
      </c>
      <c r="N2084" s="331">
        <v>0</v>
      </c>
      <c r="O2084" s="331">
        <v>0</v>
      </c>
      <c r="P2084" s="331">
        <v>0</v>
      </c>
      <c r="Q2084" s="331">
        <v>0</v>
      </c>
      <c r="R2084" s="331">
        <v>3608994.0931000002</v>
      </c>
      <c r="S2084" s="331">
        <v>0</v>
      </c>
      <c r="T2084" s="331">
        <v>0</v>
      </c>
      <c r="U2084" s="331">
        <v>32683544.960999999</v>
      </c>
      <c r="V2084" s="229"/>
      <c r="W2084" s="229"/>
      <c r="X2084" s="229"/>
      <c r="Y2084" s="229"/>
    </row>
    <row r="2085" spans="1:25" x14ac:dyDescent="0.3">
      <c r="A2085" s="284" t="s">
        <v>220</v>
      </c>
      <c r="B2085" s="333">
        <v>42735</v>
      </c>
      <c r="C2085" s="284" t="s">
        <v>26</v>
      </c>
      <c r="D2085" s="331" t="s">
        <v>535</v>
      </c>
      <c r="E2085" s="331">
        <v>0</v>
      </c>
      <c r="F2085" s="331">
        <v>0</v>
      </c>
      <c r="G2085" s="331">
        <v>0</v>
      </c>
      <c r="H2085" s="331">
        <v>0</v>
      </c>
      <c r="I2085" s="331">
        <v>0</v>
      </c>
      <c r="J2085" s="331">
        <v>1703492.3388</v>
      </c>
      <c r="K2085" s="331">
        <v>3479335.7196</v>
      </c>
      <c r="L2085" s="331">
        <v>21388427.717</v>
      </c>
      <c r="M2085" s="331">
        <v>0</v>
      </c>
      <c r="N2085" s="331">
        <v>0</v>
      </c>
      <c r="O2085" s="331">
        <v>0</v>
      </c>
      <c r="P2085" s="331">
        <v>0</v>
      </c>
      <c r="Q2085" s="331">
        <v>0</v>
      </c>
      <c r="R2085" s="331">
        <v>3608994.0931000002</v>
      </c>
      <c r="S2085" s="331">
        <v>0</v>
      </c>
      <c r="T2085" s="331">
        <v>0</v>
      </c>
      <c r="U2085" s="331">
        <v>30180249.868999999</v>
      </c>
      <c r="V2085" s="229"/>
      <c r="W2085" s="229"/>
      <c r="X2085" s="229"/>
      <c r="Y2085" s="229"/>
    </row>
    <row r="2086" spans="1:25" x14ac:dyDescent="0.3">
      <c r="A2086" s="284" t="s">
        <v>220</v>
      </c>
      <c r="B2086" s="333">
        <v>42735</v>
      </c>
      <c r="C2086" s="284" t="s">
        <v>27</v>
      </c>
      <c r="D2086" s="331" t="s">
        <v>536</v>
      </c>
      <c r="J2086" s="331">
        <v>156842.9491</v>
      </c>
      <c r="K2086" s="331">
        <v>291751.37410000002</v>
      </c>
      <c r="L2086" s="331">
        <v>1916727.7285</v>
      </c>
      <c r="R2086" s="331">
        <v>616077.42420000001</v>
      </c>
      <c r="U2086" s="331">
        <v>2981399.4759999998</v>
      </c>
      <c r="V2086" s="229"/>
      <c r="W2086" s="229"/>
      <c r="X2086" s="229"/>
      <c r="Y2086" s="229"/>
    </row>
    <row r="2087" spans="1:25" x14ac:dyDescent="0.3">
      <c r="A2087" s="284" t="s">
        <v>220</v>
      </c>
      <c r="B2087" s="333">
        <v>42735</v>
      </c>
      <c r="C2087" s="284" t="s">
        <v>28</v>
      </c>
      <c r="D2087" s="331" t="s">
        <v>537</v>
      </c>
      <c r="V2087" s="229"/>
      <c r="W2087" s="229"/>
      <c r="X2087" s="229"/>
      <c r="Y2087" s="229"/>
    </row>
    <row r="2088" spans="1:25" x14ac:dyDescent="0.3">
      <c r="A2088" s="284" t="s">
        <v>220</v>
      </c>
      <c r="B2088" s="333">
        <v>42735</v>
      </c>
      <c r="C2088" s="284" t="s">
        <v>29</v>
      </c>
      <c r="D2088" s="331" t="s">
        <v>526</v>
      </c>
      <c r="V2088" s="229"/>
      <c r="W2088" s="229"/>
      <c r="X2088" s="229"/>
      <c r="Y2088" s="229"/>
    </row>
    <row r="2089" spans="1:25" x14ac:dyDescent="0.3">
      <c r="A2089" s="284" t="s">
        <v>220</v>
      </c>
      <c r="B2089" s="333">
        <v>42735</v>
      </c>
      <c r="C2089" s="284" t="s">
        <v>30</v>
      </c>
      <c r="D2089" s="331" t="s">
        <v>527</v>
      </c>
      <c r="V2089" s="229"/>
      <c r="W2089" s="229"/>
      <c r="X2089" s="229"/>
      <c r="Y2089" s="229"/>
    </row>
    <row r="2090" spans="1:25" x14ac:dyDescent="0.3">
      <c r="A2090" s="284" t="s">
        <v>220</v>
      </c>
      <c r="B2090" s="333">
        <v>42735</v>
      </c>
      <c r="C2090" s="284" t="s">
        <v>31</v>
      </c>
      <c r="D2090" s="331" t="s">
        <v>538</v>
      </c>
      <c r="E2090" s="331">
        <v>0</v>
      </c>
      <c r="F2090" s="331">
        <v>0</v>
      </c>
      <c r="G2090" s="331">
        <v>0</v>
      </c>
      <c r="H2090" s="331">
        <v>0</v>
      </c>
      <c r="I2090" s="331">
        <v>0</v>
      </c>
      <c r="J2090" s="331">
        <v>1860335.2879000001</v>
      </c>
      <c r="K2090" s="331">
        <v>3771087.0937000001</v>
      </c>
      <c r="L2090" s="331">
        <v>25808450.537999999</v>
      </c>
      <c r="M2090" s="331">
        <v>0</v>
      </c>
      <c r="N2090" s="331">
        <v>0</v>
      </c>
      <c r="O2090" s="331">
        <v>0</v>
      </c>
      <c r="P2090" s="331">
        <v>0</v>
      </c>
      <c r="Q2090" s="331">
        <v>0</v>
      </c>
      <c r="R2090" s="331">
        <v>4225071.5174000002</v>
      </c>
      <c r="S2090" s="331">
        <v>0</v>
      </c>
      <c r="T2090" s="331">
        <v>0</v>
      </c>
      <c r="U2090" s="331">
        <v>35664944.436999999</v>
      </c>
      <c r="V2090" s="229"/>
      <c r="W2090" s="229"/>
      <c r="X2090" s="229"/>
      <c r="Y2090" s="229"/>
    </row>
    <row r="2091" spans="1:25" x14ac:dyDescent="0.3">
      <c r="A2091" s="284" t="s">
        <v>220</v>
      </c>
      <c r="B2091" s="333">
        <v>42735</v>
      </c>
      <c r="C2091" s="284" t="s">
        <v>32</v>
      </c>
      <c r="D2091" s="331" t="s">
        <v>539</v>
      </c>
      <c r="J2091" s="331">
        <v>0</v>
      </c>
      <c r="K2091" s="331">
        <v>0</v>
      </c>
      <c r="L2091" s="331">
        <v>2503295.0924</v>
      </c>
      <c r="R2091" s="331">
        <v>0</v>
      </c>
      <c r="U2091" s="331">
        <v>2503295.0924</v>
      </c>
      <c r="V2091" s="229"/>
      <c r="W2091" s="229"/>
      <c r="X2091" s="229"/>
      <c r="Y2091" s="229"/>
    </row>
    <row r="2092" spans="1:25" x14ac:dyDescent="0.3">
      <c r="A2092" s="284" t="s">
        <v>220</v>
      </c>
      <c r="B2092" s="333">
        <v>42735</v>
      </c>
      <c r="C2092" s="284" t="s">
        <v>33</v>
      </c>
      <c r="D2092" s="331" t="s">
        <v>540</v>
      </c>
      <c r="E2092" s="331">
        <v>0</v>
      </c>
      <c r="F2092" s="331">
        <v>0</v>
      </c>
      <c r="G2092" s="331">
        <v>0</v>
      </c>
      <c r="H2092" s="331">
        <v>0</v>
      </c>
      <c r="I2092" s="331">
        <v>0</v>
      </c>
      <c r="J2092" s="331">
        <v>1860335.2879000001</v>
      </c>
      <c r="K2092" s="331">
        <v>3771087.0937000001</v>
      </c>
      <c r="L2092" s="331">
        <v>23305155.445999999</v>
      </c>
      <c r="M2092" s="331">
        <v>0</v>
      </c>
      <c r="N2092" s="331">
        <v>0</v>
      </c>
      <c r="O2092" s="331">
        <v>0</v>
      </c>
      <c r="P2092" s="331">
        <v>0</v>
      </c>
      <c r="Q2092" s="331">
        <v>0</v>
      </c>
      <c r="R2092" s="331">
        <v>4225071.5174000002</v>
      </c>
      <c r="S2092" s="331">
        <v>0</v>
      </c>
      <c r="T2092" s="331">
        <v>0</v>
      </c>
      <c r="U2092" s="331">
        <v>33161649.344999999</v>
      </c>
      <c r="V2092" s="229"/>
      <c r="W2092" s="229"/>
      <c r="X2092" s="229"/>
      <c r="Y2092" s="229"/>
    </row>
    <row r="2093" spans="1:25" x14ac:dyDescent="0.3">
      <c r="A2093" s="284" t="s">
        <v>220</v>
      </c>
      <c r="B2093" s="333">
        <v>43100</v>
      </c>
      <c r="C2093" s="284" t="s">
        <v>139</v>
      </c>
      <c r="D2093" s="331" t="s">
        <v>138</v>
      </c>
      <c r="U2093" s="331">
        <v>0</v>
      </c>
      <c r="V2093" s="229"/>
      <c r="W2093" s="229"/>
      <c r="X2093" s="229"/>
      <c r="Y2093" s="229"/>
    </row>
    <row r="2094" spans="1:25" x14ac:dyDescent="0.3">
      <c r="A2094" s="284" t="s">
        <v>220</v>
      </c>
      <c r="B2094" s="333">
        <v>43100</v>
      </c>
      <c r="C2094" s="284" t="s">
        <v>4</v>
      </c>
      <c r="D2094" s="331" t="s">
        <v>520</v>
      </c>
      <c r="U2094" s="331">
        <v>0</v>
      </c>
      <c r="V2094" s="229"/>
      <c r="W2094" s="229"/>
      <c r="X2094" s="229"/>
      <c r="Y2094" s="229"/>
    </row>
    <row r="2095" spans="1:25" x14ac:dyDescent="0.3">
      <c r="A2095" s="284" t="s">
        <v>220</v>
      </c>
      <c r="B2095" s="333">
        <v>43100</v>
      </c>
      <c r="C2095" s="284" t="s">
        <v>5</v>
      </c>
      <c r="D2095" s="331" t="s">
        <v>528</v>
      </c>
      <c r="V2095" s="229"/>
      <c r="W2095" s="229"/>
      <c r="X2095" s="229"/>
      <c r="Y2095" s="229"/>
    </row>
    <row r="2096" spans="1:25" x14ac:dyDescent="0.3">
      <c r="A2096" s="284" t="s">
        <v>220</v>
      </c>
      <c r="B2096" s="333">
        <v>43100</v>
      </c>
      <c r="C2096" s="284" t="s">
        <v>13</v>
      </c>
      <c r="D2096" s="331" t="s">
        <v>529</v>
      </c>
      <c r="V2096" s="229"/>
      <c r="W2096" s="229"/>
      <c r="X2096" s="229"/>
      <c r="Y2096" s="229"/>
    </row>
    <row r="2097" spans="1:25" x14ac:dyDescent="0.3">
      <c r="A2097" s="284" t="s">
        <v>220</v>
      </c>
      <c r="B2097" s="333">
        <v>43100</v>
      </c>
      <c r="C2097" s="284" t="s">
        <v>14</v>
      </c>
      <c r="D2097" s="331" t="s">
        <v>530</v>
      </c>
      <c r="V2097" s="229"/>
      <c r="W2097" s="229"/>
      <c r="X2097" s="229"/>
      <c r="Y2097" s="229"/>
    </row>
    <row r="2098" spans="1:25" x14ac:dyDescent="0.3">
      <c r="A2098" s="284" t="s">
        <v>220</v>
      </c>
      <c r="B2098" s="333">
        <v>43100</v>
      </c>
      <c r="C2098" s="284" t="s">
        <v>15</v>
      </c>
      <c r="D2098" s="331" t="s">
        <v>531</v>
      </c>
      <c r="J2098" s="331">
        <v>1278089.5038999999</v>
      </c>
      <c r="K2098" s="331">
        <v>1083078.4188000001</v>
      </c>
      <c r="L2098" s="331">
        <v>24238252.855</v>
      </c>
      <c r="R2098" s="331">
        <v>1881424.2742000001</v>
      </c>
      <c r="U2098" s="331">
        <v>28480845.052000001</v>
      </c>
      <c r="V2098" s="229"/>
      <c r="W2098" s="229"/>
      <c r="X2098" s="229"/>
      <c r="Y2098" s="229"/>
    </row>
    <row r="2099" spans="1:25" x14ac:dyDescent="0.3">
      <c r="A2099" s="284" t="s">
        <v>220</v>
      </c>
      <c r="B2099" s="333">
        <v>43100</v>
      </c>
      <c r="C2099" s="284" t="s">
        <v>23</v>
      </c>
      <c r="D2099" s="331" t="s">
        <v>532</v>
      </c>
      <c r="L2099" s="331">
        <v>2163103.1597000002</v>
      </c>
      <c r="U2099" s="331">
        <v>2163103.1597000002</v>
      </c>
      <c r="V2099" s="229"/>
      <c r="W2099" s="229"/>
      <c r="X2099" s="229"/>
      <c r="Y2099" s="229"/>
    </row>
    <row r="2100" spans="1:25" x14ac:dyDescent="0.3">
      <c r="A2100" s="284" t="s">
        <v>220</v>
      </c>
      <c r="B2100" s="333">
        <v>43100</v>
      </c>
      <c r="C2100" s="284" t="s">
        <v>24</v>
      </c>
      <c r="D2100" s="331" t="s">
        <v>533</v>
      </c>
      <c r="J2100" s="331">
        <v>1278089.5038999999</v>
      </c>
      <c r="K2100" s="331">
        <v>1083078.4188000001</v>
      </c>
      <c r="L2100" s="331">
        <v>22075149.695</v>
      </c>
      <c r="M2100" s="331">
        <v>0</v>
      </c>
      <c r="N2100" s="331">
        <v>0</v>
      </c>
      <c r="O2100" s="331">
        <v>0</v>
      </c>
      <c r="P2100" s="331">
        <v>0</v>
      </c>
      <c r="Q2100" s="331">
        <v>0</v>
      </c>
      <c r="R2100" s="331">
        <v>1881424.2742000001</v>
      </c>
      <c r="S2100" s="331">
        <v>0</v>
      </c>
      <c r="T2100" s="331">
        <v>0</v>
      </c>
      <c r="U2100" s="331">
        <v>26317741.892000001</v>
      </c>
      <c r="V2100" s="229"/>
      <c r="W2100" s="229"/>
      <c r="X2100" s="229"/>
      <c r="Y2100" s="229"/>
    </row>
    <row r="2101" spans="1:25" x14ac:dyDescent="0.3">
      <c r="A2101" s="284" t="s">
        <v>220</v>
      </c>
      <c r="B2101" s="333">
        <v>43100</v>
      </c>
      <c r="C2101" s="284" t="s">
        <v>25</v>
      </c>
      <c r="D2101" s="331" t="s">
        <v>534</v>
      </c>
      <c r="J2101" s="331">
        <v>1278089.5038999999</v>
      </c>
      <c r="K2101" s="331">
        <v>1083078.4188000001</v>
      </c>
      <c r="L2101" s="331">
        <v>24238252.855</v>
      </c>
      <c r="M2101" s="331">
        <v>0</v>
      </c>
      <c r="N2101" s="331">
        <v>0</v>
      </c>
      <c r="O2101" s="331">
        <v>0</v>
      </c>
      <c r="P2101" s="331">
        <v>0</v>
      </c>
      <c r="Q2101" s="331">
        <v>0</v>
      </c>
      <c r="R2101" s="331">
        <v>1881424.2742000001</v>
      </c>
      <c r="S2101" s="331">
        <v>0</v>
      </c>
      <c r="T2101" s="331">
        <v>0</v>
      </c>
      <c r="U2101" s="331">
        <v>28480845.052000001</v>
      </c>
      <c r="V2101" s="229"/>
      <c r="W2101" s="229"/>
      <c r="X2101" s="229"/>
      <c r="Y2101" s="229"/>
    </row>
    <row r="2102" spans="1:25" x14ac:dyDescent="0.3">
      <c r="A2102" s="284" t="s">
        <v>220</v>
      </c>
      <c r="B2102" s="333">
        <v>43100</v>
      </c>
      <c r="C2102" s="284" t="s">
        <v>26</v>
      </c>
      <c r="D2102" s="331" t="s">
        <v>535</v>
      </c>
      <c r="J2102" s="331">
        <v>1278089.5038999999</v>
      </c>
      <c r="K2102" s="331">
        <v>1083078.4188000001</v>
      </c>
      <c r="L2102" s="331">
        <v>22075149.695</v>
      </c>
      <c r="M2102" s="331">
        <v>0</v>
      </c>
      <c r="N2102" s="331">
        <v>0</v>
      </c>
      <c r="O2102" s="331">
        <v>0</v>
      </c>
      <c r="P2102" s="331">
        <v>0</v>
      </c>
      <c r="Q2102" s="331">
        <v>0</v>
      </c>
      <c r="R2102" s="331">
        <v>1881424.2742000001</v>
      </c>
      <c r="S2102" s="331">
        <v>0</v>
      </c>
      <c r="T2102" s="331">
        <v>0</v>
      </c>
      <c r="U2102" s="331">
        <v>26317741.892000001</v>
      </c>
      <c r="V2102" s="229"/>
      <c r="W2102" s="229"/>
      <c r="X2102" s="229"/>
      <c r="Y2102" s="229"/>
    </row>
    <row r="2103" spans="1:25" x14ac:dyDescent="0.3">
      <c r="A2103" s="284" t="s">
        <v>220</v>
      </c>
      <c r="B2103" s="333">
        <v>43100</v>
      </c>
      <c r="C2103" s="284" t="s">
        <v>27</v>
      </c>
      <c r="D2103" s="331" t="s">
        <v>536</v>
      </c>
      <c r="J2103" s="331">
        <v>131637.5398</v>
      </c>
      <c r="K2103" s="331">
        <v>101594.489</v>
      </c>
      <c r="L2103" s="331">
        <v>2235977.105</v>
      </c>
      <c r="R2103" s="331">
        <v>359277.103</v>
      </c>
      <c r="U2103" s="331">
        <v>2828486.2368000001</v>
      </c>
      <c r="V2103" s="229"/>
      <c r="W2103" s="229"/>
      <c r="X2103" s="229"/>
      <c r="Y2103" s="229"/>
    </row>
    <row r="2104" spans="1:25" x14ac:dyDescent="0.3">
      <c r="A2104" s="284" t="s">
        <v>220</v>
      </c>
      <c r="B2104" s="333">
        <v>43100</v>
      </c>
      <c r="C2104" s="284" t="s">
        <v>28</v>
      </c>
      <c r="D2104" s="331" t="s">
        <v>537</v>
      </c>
      <c r="V2104" s="229"/>
      <c r="W2104" s="229"/>
      <c r="X2104" s="229"/>
      <c r="Y2104" s="229"/>
    </row>
    <row r="2105" spans="1:25" x14ac:dyDescent="0.3">
      <c r="A2105" s="284" t="s">
        <v>220</v>
      </c>
      <c r="B2105" s="333">
        <v>43100</v>
      </c>
      <c r="C2105" s="284" t="s">
        <v>29</v>
      </c>
      <c r="D2105" s="331" t="s">
        <v>526</v>
      </c>
      <c r="V2105" s="229"/>
      <c r="W2105" s="229"/>
      <c r="X2105" s="229"/>
      <c r="Y2105" s="229"/>
    </row>
    <row r="2106" spans="1:25" x14ac:dyDescent="0.3">
      <c r="A2106" s="284" t="s">
        <v>220</v>
      </c>
      <c r="B2106" s="333">
        <v>43100</v>
      </c>
      <c r="C2106" s="284" t="s">
        <v>30</v>
      </c>
      <c r="D2106" s="331" t="s">
        <v>527</v>
      </c>
      <c r="V2106" s="229"/>
      <c r="W2106" s="229"/>
      <c r="X2106" s="229"/>
      <c r="Y2106" s="229"/>
    </row>
    <row r="2107" spans="1:25" x14ac:dyDescent="0.3">
      <c r="A2107" s="284" t="s">
        <v>220</v>
      </c>
      <c r="B2107" s="333">
        <v>43100</v>
      </c>
      <c r="C2107" s="284" t="s">
        <v>31</v>
      </c>
      <c r="D2107" s="331" t="s">
        <v>538</v>
      </c>
      <c r="J2107" s="331">
        <v>1409727.0437</v>
      </c>
      <c r="K2107" s="331">
        <v>1184672.9077999999</v>
      </c>
      <c r="L2107" s="331">
        <v>26474229.960000001</v>
      </c>
      <c r="M2107" s="331">
        <v>0</v>
      </c>
      <c r="N2107" s="331">
        <v>0</v>
      </c>
      <c r="O2107" s="331">
        <v>0</v>
      </c>
      <c r="P2107" s="331">
        <v>0</v>
      </c>
      <c r="Q2107" s="331">
        <v>0</v>
      </c>
      <c r="R2107" s="331">
        <v>2240701.3772</v>
      </c>
      <c r="S2107" s="331">
        <v>0</v>
      </c>
      <c r="T2107" s="331">
        <v>0</v>
      </c>
      <c r="U2107" s="331">
        <v>31309331.287999999</v>
      </c>
      <c r="V2107" s="229"/>
      <c r="W2107" s="229"/>
      <c r="X2107" s="229"/>
      <c r="Y2107" s="229"/>
    </row>
    <row r="2108" spans="1:25" x14ac:dyDescent="0.3">
      <c r="A2108" s="284" t="s">
        <v>220</v>
      </c>
      <c r="B2108" s="333">
        <v>43100</v>
      </c>
      <c r="C2108" s="284" t="s">
        <v>32</v>
      </c>
      <c r="D2108" s="331" t="s">
        <v>539</v>
      </c>
      <c r="J2108" s="331">
        <v>0</v>
      </c>
      <c r="K2108" s="331">
        <v>0</v>
      </c>
      <c r="L2108" s="331">
        <v>2163103.1597000002</v>
      </c>
      <c r="M2108" s="331">
        <v>0</v>
      </c>
      <c r="N2108" s="331">
        <v>0</v>
      </c>
      <c r="O2108" s="331">
        <v>0</v>
      </c>
      <c r="P2108" s="331">
        <v>0</v>
      </c>
      <c r="Q2108" s="331">
        <v>0</v>
      </c>
      <c r="R2108" s="331">
        <v>0</v>
      </c>
      <c r="S2108" s="331">
        <v>0</v>
      </c>
      <c r="T2108" s="331">
        <v>0</v>
      </c>
      <c r="U2108" s="331">
        <v>2163103.1597000002</v>
      </c>
      <c r="V2108" s="229"/>
      <c r="W2108" s="229"/>
      <c r="X2108" s="229"/>
      <c r="Y2108" s="229"/>
    </row>
    <row r="2109" spans="1:25" x14ac:dyDescent="0.3">
      <c r="A2109" s="284" t="s">
        <v>220</v>
      </c>
      <c r="B2109" s="333">
        <v>43100</v>
      </c>
      <c r="C2109" s="284" t="s">
        <v>33</v>
      </c>
      <c r="D2109" s="331" t="s">
        <v>540</v>
      </c>
      <c r="J2109" s="331">
        <v>1409727.0437</v>
      </c>
      <c r="K2109" s="331">
        <v>1184672.9077999999</v>
      </c>
      <c r="L2109" s="331">
        <v>24311126.800000001</v>
      </c>
      <c r="M2109" s="331">
        <v>0</v>
      </c>
      <c r="N2109" s="331">
        <v>0</v>
      </c>
      <c r="O2109" s="331">
        <v>0</v>
      </c>
      <c r="P2109" s="331">
        <v>0</v>
      </c>
      <c r="Q2109" s="331">
        <v>0</v>
      </c>
      <c r="R2109" s="331">
        <v>2240701.3772</v>
      </c>
      <c r="S2109" s="331">
        <v>0</v>
      </c>
      <c r="T2109" s="331">
        <v>0</v>
      </c>
      <c r="U2109" s="331">
        <v>29146228.129000001</v>
      </c>
      <c r="V2109" s="229"/>
      <c r="W2109" s="229"/>
      <c r="X2109" s="229"/>
      <c r="Y2109" s="229"/>
    </row>
    <row r="2110" spans="1:25" x14ac:dyDescent="0.3">
      <c r="A2110" s="284" t="s">
        <v>220</v>
      </c>
      <c r="B2110" s="333">
        <v>43465</v>
      </c>
      <c r="C2110" s="284" t="s">
        <v>139</v>
      </c>
      <c r="D2110" s="331" t="s">
        <v>138</v>
      </c>
      <c r="V2110" s="229"/>
      <c r="W2110" s="229"/>
      <c r="X2110" s="229"/>
      <c r="Y2110" s="229"/>
    </row>
    <row r="2111" spans="1:25" x14ac:dyDescent="0.3">
      <c r="A2111" s="284" t="s">
        <v>220</v>
      </c>
      <c r="B2111" s="333">
        <v>43465</v>
      </c>
      <c r="C2111" s="284" t="s">
        <v>4</v>
      </c>
      <c r="D2111" s="331" t="s">
        <v>520</v>
      </c>
      <c r="V2111" s="229"/>
      <c r="W2111" s="229"/>
      <c r="X2111" s="229"/>
      <c r="Y2111" s="229"/>
    </row>
    <row r="2112" spans="1:25" x14ac:dyDescent="0.3">
      <c r="A2112" s="284" t="s">
        <v>220</v>
      </c>
      <c r="B2112" s="333">
        <v>43465</v>
      </c>
      <c r="C2112" s="284" t="s">
        <v>5</v>
      </c>
      <c r="D2112" s="331" t="s">
        <v>528</v>
      </c>
      <c r="V2112" s="229"/>
      <c r="W2112" s="229"/>
      <c r="X2112" s="229"/>
      <c r="Y2112" s="229"/>
    </row>
    <row r="2113" spans="1:25" x14ac:dyDescent="0.3">
      <c r="A2113" s="284" t="s">
        <v>220</v>
      </c>
      <c r="B2113" s="333">
        <v>43465</v>
      </c>
      <c r="C2113" s="284" t="s">
        <v>13</v>
      </c>
      <c r="D2113" s="331" t="s">
        <v>529</v>
      </c>
      <c r="V2113" s="229"/>
      <c r="W2113" s="229"/>
      <c r="X2113" s="229"/>
      <c r="Y2113" s="229"/>
    </row>
    <row r="2114" spans="1:25" x14ac:dyDescent="0.3">
      <c r="A2114" s="284" t="s">
        <v>220</v>
      </c>
      <c r="B2114" s="333">
        <v>43465</v>
      </c>
      <c r="C2114" s="284" t="s">
        <v>14</v>
      </c>
      <c r="D2114" s="331" t="s">
        <v>530</v>
      </c>
      <c r="V2114" s="229"/>
      <c r="W2114" s="229"/>
      <c r="X2114" s="229"/>
      <c r="Y2114" s="229"/>
    </row>
    <row r="2115" spans="1:25" x14ac:dyDescent="0.3">
      <c r="A2115" s="284" t="s">
        <v>220</v>
      </c>
      <c r="B2115" s="333">
        <v>43465</v>
      </c>
      <c r="C2115" s="284" t="s">
        <v>15</v>
      </c>
      <c r="D2115" s="331" t="s">
        <v>531</v>
      </c>
      <c r="J2115" s="331">
        <v>1013238.187</v>
      </c>
      <c r="K2115" s="331">
        <v>1379594.4109</v>
      </c>
      <c r="L2115" s="331">
        <v>19182053.055</v>
      </c>
      <c r="R2115" s="331">
        <v>2148190.3286000001</v>
      </c>
      <c r="U2115" s="331">
        <v>23723075.982000001</v>
      </c>
      <c r="V2115" s="229"/>
      <c r="W2115" s="229"/>
      <c r="X2115" s="229"/>
      <c r="Y2115" s="229"/>
    </row>
    <row r="2116" spans="1:25" x14ac:dyDescent="0.3">
      <c r="A2116" s="284" t="s">
        <v>220</v>
      </c>
      <c r="B2116" s="333">
        <v>43465</v>
      </c>
      <c r="C2116" s="284" t="s">
        <v>23</v>
      </c>
      <c r="D2116" s="331" t="s">
        <v>532</v>
      </c>
      <c r="L2116" s="331">
        <v>1419890.0227000001</v>
      </c>
      <c r="U2116" s="331">
        <v>1419890.0227000001</v>
      </c>
      <c r="V2116" s="229"/>
      <c r="W2116" s="229"/>
      <c r="X2116" s="229"/>
      <c r="Y2116" s="229"/>
    </row>
    <row r="2117" spans="1:25" x14ac:dyDescent="0.3">
      <c r="A2117" s="284" t="s">
        <v>220</v>
      </c>
      <c r="B2117" s="333">
        <v>43465</v>
      </c>
      <c r="C2117" s="284" t="s">
        <v>24</v>
      </c>
      <c r="D2117" s="331" t="s">
        <v>533</v>
      </c>
      <c r="J2117" s="331">
        <v>1013238.187</v>
      </c>
      <c r="K2117" s="331">
        <v>1379594.4109</v>
      </c>
      <c r="L2117" s="331">
        <v>17762163.033</v>
      </c>
      <c r="R2117" s="331">
        <v>2148190.3286000001</v>
      </c>
      <c r="U2117" s="331">
        <v>22303185.958999999</v>
      </c>
      <c r="V2117" s="229"/>
      <c r="W2117" s="229"/>
      <c r="X2117" s="229"/>
      <c r="Y2117" s="229"/>
    </row>
    <row r="2118" spans="1:25" x14ac:dyDescent="0.3">
      <c r="A2118" s="284" t="s">
        <v>220</v>
      </c>
      <c r="B2118" s="333">
        <v>43465</v>
      </c>
      <c r="C2118" s="284" t="s">
        <v>25</v>
      </c>
      <c r="D2118" s="331" t="s">
        <v>534</v>
      </c>
      <c r="J2118" s="331">
        <v>1013238.187</v>
      </c>
      <c r="K2118" s="331">
        <v>1379594.4109</v>
      </c>
      <c r="L2118" s="331">
        <v>19182053.055</v>
      </c>
      <c r="R2118" s="331">
        <v>2148190.3286000001</v>
      </c>
      <c r="U2118" s="331">
        <v>23723075.982000001</v>
      </c>
      <c r="V2118" s="229"/>
      <c r="W2118" s="229"/>
      <c r="X2118" s="229"/>
      <c r="Y2118" s="229"/>
    </row>
    <row r="2119" spans="1:25" x14ac:dyDescent="0.3">
      <c r="A2119" s="284" t="s">
        <v>220</v>
      </c>
      <c r="B2119" s="333">
        <v>43465</v>
      </c>
      <c r="C2119" s="284" t="s">
        <v>26</v>
      </c>
      <c r="D2119" s="331" t="s">
        <v>535</v>
      </c>
      <c r="J2119" s="331">
        <v>1013238.187</v>
      </c>
      <c r="K2119" s="331">
        <v>1379594.4109</v>
      </c>
      <c r="L2119" s="331">
        <v>17762163.033</v>
      </c>
      <c r="R2119" s="331">
        <v>2148190.3286000001</v>
      </c>
      <c r="U2119" s="331">
        <v>22303185.958999999</v>
      </c>
      <c r="V2119" s="229"/>
      <c r="W2119" s="229"/>
      <c r="X2119" s="229"/>
      <c r="Y2119" s="229"/>
    </row>
    <row r="2120" spans="1:25" x14ac:dyDescent="0.3">
      <c r="A2120" s="284" t="s">
        <v>220</v>
      </c>
      <c r="B2120" s="333">
        <v>43465</v>
      </c>
      <c r="C2120" s="284" t="s">
        <v>27</v>
      </c>
      <c r="D2120" s="331" t="s">
        <v>536</v>
      </c>
      <c r="J2120" s="331">
        <v>97769.464466000005</v>
      </c>
      <c r="K2120" s="331">
        <v>121236.91394</v>
      </c>
      <c r="L2120" s="331">
        <v>1697710.3748999999</v>
      </c>
      <c r="R2120" s="331">
        <v>384316.25401999999</v>
      </c>
      <c r="U2120" s="331">
        <v>2301033.0073000002</v>
      </c>
      <c r="V2120" s="229"/>
      <c r="W2120" s="229"/>
      <c r="X2120" s="229"/>
      <c r="Y2120" s="229"/>
    </row>
    <row r="2121" spans="1:25" x14ac:dyDescent="0.3">
      <c r="A2121" s="284" t="s">
        <v>220</v>
      </c>
      <c r="B2121" s="333">
        <v>43465</v>
      </c>
      <c r="C2121" s="284" t="s">
        <v>28</v>
      </c>
      <c r="D2121" s="331" t="s">
        <v>537</v>
      </c>
      <c r="V2121" s="229"/>
      <c r="W2121" s="229"/>
      <c r="X2121" s="229"/>
      <c r="Y2121" s="229"/>
    </row>
    <row r="2122" spans="1:25" x14ac:dyDescent="0.3">
      <c r="A2122" s="284" t="s">
        <v>220</v>
      </c>
      <c r="B2122" s="333">
        <v>43465</v>
      </c>
      <c r="C2122" s="284" t="s">
        <v>29</v>
      </c>
      <c r="D2122" s="331" t="s">
        <v>526</v>
      </c>
      <c r="V2122" s="229"/>
      <c r="W2122" s="229"/>
      <c r="X2122" s="229"/>
      <c r="Y2122" s="229"/>
    </row>
    <row r="2123" spans="1:25" x14ac:dyDescent="0.3">
      <c r="A2123" s="284" t="s">
        <v>220</v>
      </c>
      <c r="B2123" s="333">
        <v>43465</v>
      </c>
      <c r="C2123" s="284" t="s">
        <v>30</v>
      </c>
      <c r="D2123" s="331" t="s">
        <v>527</v>
      </c>
      <c r="V2123" s="229"/>
      <c r="W2123" s="229"/>
      <c r="X2123" s="229"/>
      <c r="Y2123" s="229"/>
    </row>
    <row r="2124" spans="1:25" x14ac:dyDescent="0.3">
      <c r="A2124" s="284" t="s">
        <v>220</v>
      </c>
      <c r="B2124" s="333">
        <v>43465</v>
      </c>
      <c r="C2124" s="284" t="s">
        <v>31</v>
      </c>
      <c r="D2124" s="331" t="s">
        <v>538</v>
      </c>
      <c r="J2124" s="331">
        <v>1111007.6514999999</v>
      </c>
      <c r="K2124" s="331">
        <v>1500831.3248999999</v>
      </c>
      <c r="L2124" s="331">
        <v>20879763.43</v>
      </c>
      <c r="R2124" s="331">
        <v>2532506.5825999998</v>
      </c>
      <c r="U2124" s="331">
        <v>26024108.989</v>
      </c>
      <c r="V2124" s="229"/>
      <c r="W2124" s="229"/>
      <c r="X2124" s="229"/>
      <c r="Y2124" s="229"/>
    </row>
    <row r="2125" spans="1:25" x14ac:dyDescent="0.3">
      <c r="A2125" s="284" t="s">
        <v>220</v>
      </c>
      <c r="B2125" s="333">
        <v>43465</v>
      </c>
      <c r="C2125" s="284" t="s">
        <v>32</v>
      </c>
      <c r="D2125" s="331" t="s">
        <v>539</v>
      </c>
      <c r="J2125" s="331">
        <v>0</v>
      </c>
      <c r="K2125" s="331">
        <v>0</v>
      </c>
      <c r="L2125" s="331">
        <v>1419890.0227000001</v>
      </c>
      <c r="R2125" s="331">
        <v>0</v>
      </c>
      <c r="U2125" s="331">
        <v>1419890.0227000001</v>
      </c>
      <c r="V2125" s="229"/>
      <c r="W2125" s="229"/>
      <c r="X2125" s="229"/>
      <c r="Y2125" s="229"/>
    </row>
    <row r="2126" spans="1:25" x14ac:dyDescent="0.3">
      <c r="A2126" s="284" t="s">
        <v>220</v>
      </c>
      <c r="B2126" s="333">
        <v>43465</v>
      </c>
      <c r="C2126" s="284" t="s">
        <v>33</v>
      </c>
      <c r="D2126" s="331" t="s">
        <v>540</v>
      </c>
      <c r="J2126" s="331">
        <v>1111007.6514999999</v>
      </c>
      <c r="K2126" s="331">
        <v>1500831.3248999999</v>
      </c>
      <c r="L2126" s="331">
        <v>19459873.407000002</v>
      </c>
      <c r="R2126" s="331">
        <v>2532506.5825999998</v>
      </c>
      <c r="U2126" s="331">
        <v>24604218.967</v>
      </c>
      <c r="V2126" s="229"/>
      <c r="W2126" s="229"/>
      <c r="X2126" s="229"/>
      <c r="Y2126" s="229"/>
    </row>
    <row r="2127" spans="1:25" x14ac:dyDescent="0.3">
      <c r="A2127" s="284" t="s">
        <v>284</v>
      </c>
      <c r="B2127" s="333">
        <v>42735</v>
      </c>
      <c r="C2127" s="284" t="s">
        <v>139</v>
      </c>
      <c r="D2127" s="331" t="s">
        <v>138</v>
      </c>
      <c r="V2127" s="229"/>
      <c r="W2127" s="229"/>
      <c r="X2127" s="229"/>
      <c r="Y2127" s="229"/>
    </row>
    <row r="2128" spans="1:25" x14ac:dyDescent="0.3">
      <c r="A2128" s="284" t="s">
        <v>284</v>
      </c>
      <c r="B2128" s="333">
        <v>42735</v>
      </c>
      <c r="C2128" s="284" t="s">
        <v>4</v>
      </c>
      <c r="D2128" s="331" t="s">
        <v>520</v>
      </c>
      <c r="V2128" s="229"/>
      <c r="W2128" s="229"/>
      <c r="X2128" s="229"/>
      <c r="Y2128" s="229"/>
    </row>
    <row r="2129" spans="1:25" x14ac:dyDescent="0.3">
      <c r="A2129" s="284" t="s">
        <v>284</v>
      </c>
      <c r="B2129" s="333">
        <v>42735</v>
      </c>
      <c r="C2129" s="284" t="s">
        <v>5</v>
      </c>
      <c r="D2129" s="331" t="s">
        <v>528</v>
      </c>
      <c r="E2129" s="331">
        <v>-4366348.34</v>
      </c>
      <c r="U2129" s="331">
        <v>-4366348.34</v>
      </c>
      <c r="V2129" s="229"/>
      <c r="W2129" s="229"/>
      <c r="X2129" s="229"/>
      <c r="Y2129" s="229"/>
    </row>
    <row r="2130" spans="1:25" x14ac:dyDescent="0.3">
      <c r="A2130" s="284" t="s">
        <v>284</v>
      </c>
      <c r="B2130" s="333">
        <v>42735</v>
      </c>
      <c r="C2130" s="284" t="s">
        <v>13</v>
      </c>
      <c r="D2130" s="331" t="s">
        <v>529</v>
      </c>
      <c r="V2130" s="229"/>
      <c r="W2130" s="229"/>
      <c r="X2130" s="229"/>
      <c r="Y2130" s="229"/>
    </row>
    <row r="2131" spans="1:25" x14ac:dyDescent="0.3">
      <c r="A2131" s="284" t="s">
        <v>284</v>
      </c>
      <c r="B2131" s="333">
        <v>42735</v>
      </c>
      <c r="C2131" s="284" t="s">
        <v>14</v>
      </c>
      <c r="D2131" s="331" t="s">
        <v>530</v>
      </c>
      <c r="E2131" s="331">
        <v>-4366348.34</v>
      </c>
      <c r="U2131" s="331">
        <v>-4366348.34</v>
      </c>
      <c r="V2131" s="229"/>
      <c r="W2131" s="229"/>
      <c r="X2131" s="229"/>
      <c r="Y2131" s="229"/>
    </row>
    <row r="2132" spans="1:25" x14ac:dyDescent="0.3">
      <c r="A2132" s="284" t="s">
        <v>284</v>
      </c>
      <c r="B2132" s="333">
        <v>42735</v>
      </c>
      <c r="C2132" s="284" t="s">
        <v>15</v>
      </c>
      <c r="D2132" s="331" t="s">
        <v>531</v>
      </c>
      <c r="E2132" s="331">
        <v>39291590.740000002</v>
      </c>
      <c r="U2132" s="331">
        <v>39291590.740000002</v>
      </c>
      <c r="V2132" s="229"/>
      <c r="W2132" s="229"/>
      <c r="X2132" s="229"/>
      <c r="Y2132" s="229"/>
    </row>
    <row r="2133" spans="1:25" x14ac:dyDescent="0.3">
      <c r="A2133" s="284" t="s">
        <v>284</v>
      </c>
      <c r="B2133" s="333">
        <v>42735</v>
      </c>
      <c r="C2133" s="284" t="s">
        <v>23</v>
      </c>
      <c r="D2133" s="331" t="s">
        <v>532</v>
      </c>
      <c r="V2133" s="229"/>
      <c r="W2133" s="229"/>
      <c r="X2133" s="229"/>
      <c r="Y2133" s="229"/>
    </row>
    <row r="2134" spans="1:25" x14ac:dyDescent="0.3">
      <c r="A2134" s="284" t="s">
        <v>284</v>
      </c>
      <c r="B2134" s="333">
        <v>42735</v>
      </c>
      <c r="C2134" s="284" t="s">
        <v>24</v>
      </c>
      <c r="D2134" s="331" t="s">
        <v>533</v>
      </c>
      <c r="E2134" s="331">
        <v>39291590.740000002</v>
      </c>
      <c r="U2134" s="331">
        <v>39291590.740000002</v>
      </c>
      <c r="V2134" s="229"/>
      <c r="W2134" s="229"/>
      <c r="X2134" s="229"/>
      <c r="Y2134" s="229"/>
    </row>
    <row r="2135" spans="1:25" x14ac:dyDescent="0.3">
      <c r="A2135" s="284" t="s">
        <v>284</v>
      </c>
      <c r="B2135" s="333">
        <v>42735</v>
      </c>
      <c r="C2135" s="284" t="s">
        <v>25</v>
      </c>
      <c r="D2135" s="331" t="s">
        <v>534</v>
      </c>
      <c r="E2135" s="331">
        <v>34925242.399999999</v>
      </c>
      <c r="U2135" s="331">
        <v>34925242.399999999</v>
      </c>
      <c r="V2135" s="229"/>
      <c r="W2135" s="229"/>
      <c r="X2135" s="229"/>
      <c r="Y2135" s="229"/>
    </row>
    <row r="2136" spans="1:25" x14ac:dyDescent="0.3">
      <c r="A2136" s="284" t="s">
        <v>284</v>
      </c>
      <c r="B2136" s="333">
        <v>42735</v>
      </c>
      <c r="C2136" s="284" t="s">
        <v>26</v>
      </c>
      <c r="D2136" s="331" t="s">
        <v>535</v>
      </c>
      <c r="E2136" s="331">
        <v>34925242.399999999</v>
      </c>
      <c r="U2136" s="331">
        <v>34925242.399999999</v>
      </c>
      <c r="V2136" s="229"/>
      <c r="W2136" s="229"/>
      <c r="X2136" s="229"/>
      <c r="Y2136" s="229"/>
    </row>
    <row r="2137" spans="1:25" x14ac:dyDescent="0.3">
      <c r="A2137" s="284" t="s">
        <v>284</v>
      </c>
      <c r="B2137" s="333">
        <v>42735</v>
      </c>
      <c r="C2137" s="284" t="s">
        <v>27</v>
      </c>
      <c r="D2137" s="331" t="s">
        <v>536</v>
      </c>
      <c r="E2137" s="331">
        <v>6770013.1399999997</v>
      </c>
      <c r="U2137" s="331">
        <v>6770013.1399999997</v>
      </c>
      <c r="V2137" s="229"/>
      <c r="W2137" s="229"/>
      <c r="X2137" s="229"/>
      <c r="Y2137" s="229"/>
    </row>
    <row r="2138" spans="1:25" x14ac:dyDescent="0.3">
      <c r="A2138" s="284" t="s">
        <v>284</v>
      </c>
      <c r="B2138" s="333">
        <v>42735</v>
      </c>
      <c r="C2138" s="284" t="s">
        <v>28</v>
      </c>
      <c r="D2138" s="331" t="s">
        <v>537</v>
      </c>
      <c r="V2138" s="229"/>
      <c r="W2138" s="229"/>
      <c r="X2138" s="229"/>
      <c r="Y2138" s="229"/>
    </row>
    <row r="2139" spans="1:25" x14ac:dyDescent="0.3">
      <c r="A2139" s="284" t="s">
        <v>284</v>
      </c>
      <c r="B2139" s="333">
        <v>42735</v>
      </c>
      <c r="C2139" s="284" t="s">
        <v>29</v>
      </c>
      <c r="D2139" s="331" t="s">
        <v>526</v>
      </c>
      <c r="V2139" s="229"/>
      <c r="W2139" s="229"/>
      <c r="X2139" s="229"/>
      <c r="Y2139" s="229"/>
    </row>
    <row r="2140" spans="1:25" x14ac:dyDescent="0.3">
      <c r="A2140" s="284" t="s">
        <v>284</v>
      </c>
      <c r="B2140" s="333">
        <v>42735</v>
      </c>
      <c r="C2140" s="284" t="s">
        <v>30</v>
      </c>
      <c r="D2140" s="331" t="s">
        <v>527</v>
      </c>
      <c r="V2140" s="229"/>
      <c r="W2140" s="229"/>
      <c r="X2140" s="229"/>
      <c r="Y2140" s="229"/>
    </row>
    <row r="2141" spans="1:25" x14ac:dyDescent="0.3">
      <c r="A2141" s="284" t="s">
        <v>284</v>
      </c>
      <c r="B2141" s="333">
        <v>42735</v>
      </c>
      <c r="C2141" s="284" t="s">
        <v>31</v>
      </c>
      <c r="D2141" s="331" t="s">
        <v>538</v>
      </c>
      <c r="E2141" s="331">
        <v>41695255.539999999</v>
      </c>
      <c r="U2141" s="331">
        <v>41695255.539999999</v>
      </c>
      <c r="V2141" s="229"/>
      <c r="W2141" s="229"/>
      <c r="X2141" s="229"/>
      <c r="Y2141" s="229"/>
    </row>
    <row r="2142" spans="1:25" x14ac:dyDescent="0.3">
      <c r="A2142" s="284" t="s">
        <v>284</v>
      </c>
      <c r="B2142" s="333">
        <v>42735</v>
      </c>
      <c r="C2142" s="284" t="s">
        <v>32</v>
      </c>
      <c r="D2142" s="331" t="s">
        <v>539</v>
      </c>
      <c r="V2142" s="229"/>
      <c r="W2142" s="229"/>
      <c r="X2142" s="229"/>
      <c r="Y2142" s="229"/>
    </row>
    <row r="2143" spans="1:25" x14ac:dyDescent="0.3">
      <c r="A2143" s="284" t="s">
        <v>284</v>
      </c>
      <c r="B2143" s="333">
        <v>42735</v>
      </c>
      <c r="C2143" s="284" t="s">
        <v>33</v>
      </c>
      <c r="D2143" s="331" t="s">
        <v>540</v>
      </c>
      <c r="E2143" s="331">
        <v>41695255.539999999</v>
      </c>
      <c r="U2143" s="331">
        <v>41695255.539999999</v>
      </c>
      <c r="V2143" s="229"/>
      <c r="W2143" s="229"/>
      <c r="X2143" s="229"/>
      <c r="Y2143" s="229"/>
    </row>
    <row r="2144" spans="1:25" x14ac:dyDescent="0.3">
      <c r="A2144" s="284" t="s">
        <v>284</v>
      </c>
      <c r="B2144" s="333">
        <v>43100</v>
      </c>
      <c r="C2144" s="284" t="s">
        <v>139</v>
      </c>
      <c r="D2144" s="331" t="s">
        <v>138</v>
      </c>
      <c r="V2144" s="229"/>
      <c r="W2144" s="229"/>
      <c r="X2144" s="229"/>
      <c r="Y2144" s="229"/>
    </row>
    <row r="2145" spans="1:25" x14ac:dyDescent="0.3">
      <c r="A2145" s="284" t="s">
        <v>284</v>
      </c>
      <c r="B2145" s="333">
        <v>43100</v>
      </c>
      <c r="C2145" s="284" t="s">
        <v>4</v>
      </c>
      <c r="D2145" s="331" t="s">
        <v>520</v>
      </c>
      <c r="V2145" s="229"/>
      <c r="W2145" s="229"/>
      <c r="X2145" s="229"/>
      <c r="Y2145" s="229"/>
    </row>
    <row r="2146" spans="1:25" x14ac:dyDescent="0.3">
      <c r="A2146" s="284" t="s">
        <v>284</v>
      </c>
      <c r="B2146" s="333">
        <v>43100</v>
      </c>
      <c r="C2146" s="284" t="s">
        <v>5</v>
      </c>
      <c r="D2146" s="331" t="s">
        <v>528</v>
      </c>
      <c r="E2146" s="331">
        <v>-9415084.1999999993</v>
      </c>
      <c r="U2146" s="331">
        <v>-9415084.1999999993</v>
      </c>
      <c r="V2146" s="229"/>
      <c r="W2146" s="229"/>
      <c r="X2146" s="229"/>
      <c r="Y2146" s="229"/>
    </row>
    <row r="2147" spans="1:25" x14ac:dyDescent="0.3">
      <c r="A2147" s="284" t="s">
        <v>284</v>
      </c>
      <c r="B2147" s="333">
        <v>43100</v>
      </c>
      <c r="C2147" s="284" t="s">
        <v>13</v>
      </c>
      <c r="D2147" s="331" t="s">
        <v>529</v>
      </c>
      <c r="V2147" s="229"/>
      <c r="W2147" s="229"/>
      <c r="X2147" s="229"/>
      <c r="Y2147" s="229"/>
    </row>
    <row r="2148" spans="1:25" x14ac:dyDescent="0.3">
      <c r="A2148" s="284" t="s">
        <v>284</v>
      </c>
      <c r="B2148" s="333">
        <v>43100</v>
      </c>
      <c r="C2148" s="284" t="s">
        <v>14</v>
      </c>
      <c r="D2148" s="331" t="s">
        <v>530</v>
      </c>
      <c r="E2148" s="331">
        <v>-9415084.1999999993</v>
      </c>
      <c r="U2148" s="331">
        <v>-9415084.1999999993</v>
      </c>
      <c r="V2148" s="229"/>
      <c r="W2148" s="229"/>
      <c r="X2148" s="229"/>
      <c r="Y2148" s="229"/>
    </row>
    <row r="2149" spans="1:25" x14ac:dyDescent="0.3">
      <c r="A2149" s="284" t="s">
        <v>284</v>
      </c>
      <c r="B2149" s="333">
        <v>43100</v>
      </c>
      <c r="C2149" s="284" t="s">
        <v>15</v>
      </c>
      <c r="D2149" s="331" t="s">
        <v>531</v>
      </c>
      <c r="E2149" s="331">
        <v>34044936.829999998</v>
      </c>
      <c r="U2149" s="331">
        <v>34044936.829999998</v>
      </c>
      <c r="V2149" s="229"/>
      <c r="W2149" s="229"/>
      <c r="X2149" s="229"/>
      <c r="Y2149" s="229"/>
    </row>
    <row r="2150" spans="1:25" x14ac:dyDescent="0.3">
      <c r="A2150" s="284" t="s">
        <v>284</v>
      </c>
      <c r="B2150" s="333">
        <v>43100</v>
      </c>
      <c r="C2150" s="284" t="s">
        <v>23</v>
      </c>
      <c r="D2150" s="331" t="s">
        <v>532</v>
      </c>
      <c r="V2150" s="229"/>
      <c r="W2150" s="229"/>
      <c r="X2150" s="229"/>
      <c r="Y2150" s="229"/>
    </row>
    <row r="2151" spans="1:25" x14ac:dyDescent="0.3">
      <c r="A2151" s="284" t="s">
        <v>284</v>
      </c>
      <c r="B2151" s="333">
        <v>43100</v>
      </c>
      <c r="C2151" s="284" t="s">
        <v>24</v>
      </c>
      <c r="D2151" s="331" t="s">
        <v>533</v>
      </c>
      <c r="E2151" s="331">
        <v>34044936.829999998</v>
      </c>
      <c r="U2151" s="331">
        <v>34044936.829999998</v>
      </c>
      <c r="V2151" s="229"/>
      <c r="W2151" s="229"/>
      <c r="X2151" s="229"/>
      <c r="Y2151" s="229"/>
    </row>
    <row r="2152" spans="1:25" x14ac:dyDescent="0.3">
      <c r="A2152" s="284" t="s">
        <v>284</v>
      </c>
      <c r="B2152" s="333">
        <v>43100</v>
      </c>
      <c r="C2152" s="284" t="s">
        <v>25</v>
      </c>
      <c r="D2152" s="331" t="s">
        <v>534</v>
      </c>
      <c r="E2152" s="331">
        <v>24629852.629999999</v>
      </c>
      <c r="U2152" s="331">
        <v>24629852.629999999</v>
      </c>
      <c r="V2152" s="229"/>
      <c r="W2152" s="229"/>
      <c r="X2152" s="229"/>
      <c r="Y2152" s="229"/>
    </row>
    <row r="2153" spans="1:25" x14ac:dyDescent="0.3">
      <c r="A2153" s="284" t="s">
        <v>284</v>
      </c>
      <c r="B2153" s="333">
        <v>43100</v>
      </c>
      <c r="C2153" s="284" t="s">
        <v>26</v>
      </c>
      <c r="D2153" s="331" t="s">
        <v>535</v>
      </c>
      <c r="E2153" s="331">
        <v>24629852.629999999</v>
      </c>
      <c r="U2153" s="331">
        <v>24629852.629999999</v>
      </c>
      <c r="V2153" s="229"/>
      <c r="W2153" s="229"/>
      <c r="X2153" s="229"/>
      <c r="Y2153" s="229"/>
    </row>
    <row r="2154" spans="1:25" x14ac:dyDescent="0.3">
      <c r="A2154" s="284" t="s">
        <v>284</v>
      </c>
      <c r="B2154" s="333">
        <v>43100</v>
      </c>
      <c r="C2154" s="284" t="s">
        <v>27</v>
      </c>
      <c r="D2154" s="331" t="s">
        <v>536</v>
      </c>
      <c r="E2154" s="331">
        <v>6315611.5700000003</v>
      </c>
      <c r="U2154" s="331">
        <v>6315611.5700000003</v>
      </c>
      <c r="V2154" s="229"/>
      <c r="W2154" s="229"/>
      <c r="X2154" s="229"/>
      <c r="Y2154" s="229"/>
    </row>
    <row r="2155" spans="1:25" x14ac:dyDescent="0.3">
      <c r="A2155" s="284" t="s">
        <v>284</v>
      </c>
      <c r="B2155" s="333">
        <v>43100</v>
      </c>
      <c r="C2155" s="284" t="s">
        <v>28</v>
      </c>
      <c r="D2155" s="331" t="s">
        <v>537</v>
      </c>
      <c r="V2155" s="229"/>
      <c r="W2155" s="229"/>
      <c r="X2155" s="229"/>
      <c r="Y2155" s="229"/>
    </row>
    <row r="2156" spans="1:25" x14ac:dyDescent="0.3">
      <c r="A2156" s="284" t="s">
        <v>284</v>
      </c>
      <c r="B2156" s="333">
        <v>43100</v>
      </c>
      <c r="C2156" s="284" t="s">
        <v>29</v>
      </c>
      <c r="D2156" s="331" t="s">
        <v>526</v>
      </c>
      <c r="V2156" s="229"/>
      <c r="W2156" s="229"/>
      <c r="X2156" s="229"/>
      <c r="Y2156" s="229"/>
    </row>
    <row r="2157" spans="1:25" x14ac:dyDescent="0.3">
      <c r="A2157" s="284" t="s">
        <v>284</v>
      </c>
      <c r="B2157" s="333">
        <v>43100</v>
      </c>
      <c r="C2157" s="284" t="s">
        <v>30</v>
      </c>
      <c r="D2157" s="331" t="s">
        <v>527</v>
      </c>
      <c r="V2157" s="229"/>
      <c r="W2157" s="229"/>
      <c r="X2157" s="229"/>
      <c r="Y2157" s="229"/>
    </row>
    <row r="2158" spans="1:25" x14ac:dyDescent="0.3">
      <c r="A2158" s="284" t="s">
        <v>284</v>
      </c>
      <c r="B2158" s="333">
        <v>43100</v>
      </c>
      <c r="C2158" s="284" t="s">
        <v>31</v>
      </c>
      <c r="D2158" s="331" t="s">
        <v>538</v>
      </c>
      <c r="E2158" s="331">
        <v>30945464.199999999</v>
      </c>
      <c r="U2158" s="331">
        <v>30945464.210000001</v>
      </c>
      <c r="V2158" s="229"/>
      <c r="W2158" s="229"/>
      <c r="X2158" s="229"/>
      <c r="Y2158" s="229"/>
    </row>
    <row r="2159" spans="1:25" x14ac:dyDescent="0.3">
      <c r="A2159" s="284" t="s">
        <v>284</v>
      </c>
      <c r="B2159" s="333">
        <v>43100</v>
      </c>
      <c r="C2159" s="284" t="s">
        <v>32</v>
      </c>
      <c r="D2159" s="331" t="s">
        <v>539</v>
      </c>
      <c r="V2159" s="229"/>
      <c r="W2159" s="229"/>
      <c r="X2159" s="229"/>
      <c r="Y2159" s="229"/>
    </row>
    <row r="2160" spans="1:25" x14ac:dyDescent="0.3">
      <c r="A2160" s="284" t="s">
        <v>284</v>
      </c>
      <c r="B2160" s="333">
        <v>43100</v>
      </c>
      <c r="C2160" s="284" t="s">
        <v>33</v>
      </c>
      <c r="D2160" s="331" t="s">
        <v>540</v>
      </c>
      <c r="E2160" s="331">
        <v>30945464.199999999</v>
      </c>
      <c r="U2160" s="331">
        <v>30945464.199999999</v>
      </c>
      <c r="V2160" s="229"/>
      <c r="W2160" s="229"/>
      <c r="X2160" s="229"/>
      <c r="Y2160" s="229"/>
    </row>
    <row r="2161" spans="1:25" x14ac:dyDescent="0.3">
      <c r="A2161" s="284" t="s">
        <v>284</v>
      </c>
      <c r="B2161" s="333">
        <v>43465</v>
      </c>
      <c r="C2161" s="284" t="s">
        <v>139</v>
      </c>
      <c r="D2161" s="331" t="s">
        <v>138</v>
      </c>
      <c r="V2161" s="229"/>
      <c r="W2161" s="229"/>
      <c r="X2161" s="229"/>
      <c r="Y2161" s="229"/>
    </row>
    <row r="2162" spans="1:25" x14ac:dyDescent="0.3">
      <c r="A2162" s="284" t="s">
        <v>284</v>
      </c>
      <c r="B2162" s="333">
        <v>43465</v>
      </c>
      <c r="C2162" s="284" t="s">
        <v>4</v>
      </c>
      <c r="D2162" s="331" t="s">
        <v>520</v>
      </c>
      <c r="V2162" s="229"/>
      <c r="W2162" s="229"/>
      <c r="X2162" s="229"/>
      <c r="Y2162" s="229"/>
    </row>
    <row r="2163" spans="1:25" x14ac:dyDescent="0.3">
      <c r="A2163" s="284" t="s">
        <v>284</v>
      </c>
      <c r="B2163" s="333">
        <v>43465</v>
      </c>
      <c r="C2163" s="284" t="s">
        <v>5</v>
      </c>
      <c r="D2163" s="331" t="s">
        <v>528</v>
      </c>
      <c r="E2163" s="331">
        <v>-7611337.1600000001</v>
      </c>
      <c r="U2163" s="331">
        <v>-7611337.1600000001</v>
      </c>
      <c r="V2163" s="229"/>
      <c r="W2163" s="229"/>
      <c r="X2163" s="229"/>
      <c r="Y2163" s="229"/>
    </row>
    <row r="2164" spans="1:25" x14ac:dyDescent="0.3">
      <c r="A2164" s="284" t="s">
        <v>284</v>
      </c>
      <c r="B2164" s="333">
        <v>43465</v>
      </c>
      <c r="C2164" s="284" t="s">
        <v>13</v>
      </c>
      <c r="D2164" s="331" t="s">
        <v>529</v>
      </c>
      <c r="V2164" s="229"/>
      <c r="W2164" s="229"/>
      <c r="X2164" s="229"/>
      <c r="Y2164" s="229"/>
    </row>
    <row r="2165" spans="1:25" x14ac:dyDescent="0.3">
      <c r="A2165" s="284" t="s">
        <v>284</v>
      </c>
      <c r="B2165" s="333">
        <v>43465</v>
      </c>
      <c r="C2165" s="284" t="s">
        <v>14</v>
      </c>
      <c r="D2165" s="331" t="s">
        <v>530</v>
      </c>
      <c r="E2165" s="331">
        <v>-7611337.1600000001</v>
      </c>
      <c r="U2165" s="331">
        <v>-7611337.1600000001</v>
      </c>
      <c r="V2165" s="229"/>
      <c r="W2165" s="229"/>
      <c r="X2165" s="229"/>
      <c r="Y2165" s="229"/>
    </row>
    <row r="2166" spans="1:25" x14ac:dyDescent="0.3">
      <c r="A2166" s="284" t="s">
        <v>284</v>
      </c>
      <c r="B2166" s="333">
        <v>43465</v>
      </c>
      <c r="C2166" s="284" t="s">
        <v>15</v>
      </c>
      <c r="D2166" s="331" t="s">
        <v>531</v>
      </c>
      <c r="E2166" s="331">
        <v>36346873.460000001</v>
      </c>
      <c r="U2166" s="331">
        <v>36346873.460000001</v>
      </c>
      <c r="V2166" s="229"/>
      <c r="W2166" s="229"/>
      <c r="X2166" s="229"/>
      <c r="Y2166" s="229"/>
    </row>
    <row r="2167" spans="1:25" x14ac:dyDescent="0.3">
      <c r="A2167" s="284" t="s">
        <v>284</v>
      </c>
      <c r="B2167" s="333">
        <v>43465</v>
      </c>
      <c r="C2167" s="284" t="s">
        <v>23</v>
      </c>
      <c r="D2167" s="331" t="s">
        <v>532</v>
      </c>
      <c r="V2167" s="229"/>
      <c r="W2167" s="229"/>
      <c r="X2167" s="229"/>
      <c r="Y2167" s="229"/>
    </row>
    <row r="2168" spans="1:25" x14ac:dyDescent="0.3">
      <c r="A2168" s="284" t="s">
        <v>284</v>
      </c>
      <c r="B2168" s="333">
        <v>43465</v>
      </c>
      <c r="C2168" s="284" t="s">
        <v>24</v>
      </c>
      <c r="D2168" s="331" t="s">
        <v>533</v>
      </c>
      <c r="E2168" s="331">
        <v>36346873.460000001</v>
      </c>
      <c r="U2168" s="331">
        <v>36346873.460000001</v>
      </c>
      <c r="V2168" s="229"/>
      <c r="W2168" s="229"/>
      <c r="X2168" s="229"/>
      <c r="Y2168" s="229"/>
    </row>
    <row r="2169" spans="1:25" x14ac:dyDescent="0.3">
      <c r="A2169" s="284" t="s">
        <v>284</v>
      </c>
      <c r="B2169" s="333">
        <v>43465</v>
      </c>
      <c r="C2169" s="284" t="s">
        <v>25</v>
      </c>
      <c r="D2169" s="331" t="s">
        <v>534</v>
      </c>
      <c r="E2169" s="331">
        <v>28735536.300000001</v>
      </c>
      <c r="U2169" s="331">
        <v>28735536.300000001</v>
      </c>
      <c r="V2169" s="229"/>
      <c r="W2169" s="229"/>
      <c r="X2169" s="229"/>
      <c r="Y2169" s="229"/>
    </row>
    <row r="2170" spans="1:25" x14ac:dyDescent="0.3">
      <c r="A2170" s="284" t="s">
        <v>284</v>
      </c>
      <c r="B2170" s="333">
        <v>43465</v>
      </c>
      <c r="C2170" s="284" t="s">
        <v>26</v>
      </c>
      <c r="D2170" s="331" t="s">
        <v>535</v>
      </c>
      <c r="E2170" s="331">
        <v>28735536.300000001</v>
      </c>
      <c r="U2170" s="331">
        <v>28735536.300000001</v>
      </c>
      <c r="V2170" s="229"/>
      <c r="W2170" s="229"/>
      <c r="X2170" s="229"/>
      <c r="Y2170" s="229"/>
    </row>
    <row r="2171" spans="1:25" x14ac:dyDescent="0.3">
      <c r="A2171" s="284" t="s">
        <v>284</v>
      </c>
      <c r="B2171" s="333">
        <v>43465</v>
      </c>
      <c r="C2171" s="284" t="s">
        <v>27</v>
      </c>
      <c r="D2171" s="331" t="s">
        <v>536</v>
      </c>
      <c r="E2171" s="331">
        <v>6406616.5899999999</v>
      </c>
      <c r="U2171" s="331">
        <v>6406616.5899999999</v>
      </c>
      <c r="V2171" s="229"/>
      <c r="W2171" s="229"/>
      <c r="X2171" s="229"/>
      <c r="Y2171" s="229"/>
    </row>
    <row r="2172" spans="1:25" x14ac:dyDescent="0.3">
      <c r="A2172" s="284" t="s">
        <v>284</v>
      </c>
      <c r="B2172" s="333">
        <v>43465</v>
      </c>
      <c r="C2172" s="284" t="s">
        <v>28</v>
      </c>
      <c r="D2172" s="331" t="s">
        <v>537</v>
      </c>
      <c r="V2172" s="229"/>
      <c r="W2172" s="229"/>
      <c r="X2172" s="229"/>
      <c r="Y2172" s="229"/>
    </row>
    <row r="2173" spans="1:25" x14ac:dyDescent="0.3">
      <c r="A2173" s="284" t="s">
        <v>284</v>
      </c>
      <c r="B2173" s="333">
        <v>43465</v>
      </c>
      <c r="C2173" s="284" t="s">
        <v>29</v>
      </c>
      <c r="D2173" s="331" t="s">
        <v>526</v>
      </c>
      <c r="V2173" s="229"/>
      <c r="W2173" s="229"/>
      <c r="X2173" s="229"/>
      <c r="Y2173" s="229"/>
    </row>
    <row r="2174" spans="1:25" x14ac:dyDescent="0.3">
      <c r="A2174" s="284" t="s">
        <v>284</v>
      </c>
      <c r="B2174" s="333">
        <v>43465</v>
      </c>
      <c r="C2174" s="284" t="s">
        <v>30</v>
      </c>
      <c r="D2174" s="331" t="s">
        <v>527</v>
      </c>
      <c r="V2174" s="229"/>
      <c r="W2174" s="229"/>
      <c r="X2174" s="229"/>
      <c r="Y2174" s="229"/>
    </row>
    <row r="2175" spans="1:25" x14ac:dyDescent="0.3">
      <c r="A2175" s="284" t="s">
        <v>284</v>
      </c>
      <c r="B2175" s="333">
        <v>43465</v>
      </c>
      <c r="C2175" s="284" t="s">
        <v>31</v>
      </c>
      <c r="D2175" s="331" t="s">
        <v>538</v>
      </c>
      <c r="E2175" s="331">
        <v>35142152.890000001</v>
      </c>
      <c r="U2175" s="331">
        <v>35142152.890000001</v>
      </c>
      <c r="V2175" s="229"/>
      <c r="W2175" s="229"/>
      <c r="X2175" s="229"/>
      <c r="Y2175" s="229"/>
    </row>
    <row r="2176" spans="1:25" x14ac:dyDescent="0.3">
      <c r="A2176" s="284" t="s">
        <v>284</v>
      </c>
      <c r="B2176" s="333">
        <v>43465</v>
      </c>
      <c r="C2176" s="284" t="s">
        <v>32</v>
      </c>
      <c r="D2176" s="331" t="s">
        <v>539</v>
      </c>
      <c r="V2176" s="229"/>
      <c r="W2176" s="229"/>
      <c r="X2176" s="229"/>
      <c r="Y2176" s="229"/>
    </row>
    <row r="2177" spans="1:25" x14ac:dyDescent="0.3">
      <c r="A2177" s="284" t="s">
        <v>284</v>
      </c>
      <c r="B2177" s="333">
        <v>43465</v>
      </c>
      <c r="C2177" s="284" t="s">
        <v>33</v>
      </c>
      <c r="D2177" s="331" t="s">
        <v>540</v>
      </c>
      <c r="E2177" s="331">
        <v>35142152.890000001</v>
      </c>
      <c r="U2177" s="331">
        <v>35142152.890000001</v>
      </c>
      <c r="V2177" s="229"/>
      <c r="W2177" s="229"/>
      <c r="X2177" s="229"/>
      <c r="Y2177" s="229"/>
    </row>
    <row r="2178" spans="1:25" x14ac:dyDescent="0.3">
      <c r="A2178" s="284" t="s">
        <v>285</v>
      </c>
      <c r="B2178" s="333">
        <v>42735</v>
      </c>
      <c r="C2178" s="284" t="s">
        <v>139</v>
      </c>
      <c r="D2178" s="331" t="s">
        <v>138</v>
      </c>
      <c r="V2178" s="229"/>
      <c r="W2178" s="229"/>
      <c r="X2178" s="229"/>
      <c r="Y2178" s="229"/>
    </row>
    <row r="2179" spans="1:25" x14ac:dyDescent="0.3">
      <c r="A2179" s="284" t="s">
        <v>285</v>
      </c>
      <c r="B2179" s="333">
        <v>42735</v>
      </c>
      <c r="C2179" s="284" t="s">
        <v>4</v>
      </c>
      <c r="D2179" s="331" t="s">
        <v>520</v>
      </c>
      <c r="V2179" s="229"/>
      <c r="W2179" s="229"/>
      <c r="X2179" s="229"/>
      <c r="Y2179" s="229"/>
    </row>
    <row r="2180" spans="1:25" x14ac:dyDescent="0.3">
      <c r="A2180" s="284" t="s">
        <v>285</v>
      </c>
      <c r="B2180" s="333">
        <v>42735</v>
      </c>
      <c r="C2180" s="284" t="s">
        <v>5</v>
      </c>
      <c r="D2180" s="331" t="s">
        <v>528</v>
      </c>
      <c r="E2180" s="331">
        <v>156068849.33000001</v>
      </c>
      <c r="U2180" s="331">
        <v>156068849.33000001</v>
      </c>
      <c r="V2180" s="229"/>
      <c r="W2180" s="229"/>
      <c r="X2180" s="229"/>
      <c r="Y2180" s="229"/>
    </row>
    <row r="2181" spans="1:25" x14ac:dyDescent="0.3">
      <c r="A2181" s="284" t="s">
        <v>285</v>
      </c>
      <c r="B2181" s="333">
        <v>42735</v>
      </c>
      <c r="C2181" s="284" t="s">
        <v>13</v>
      </c>
      <c r="D2181" s="331" t="s">
        <v>529</v>
      </c>
      <c r="V2181" s="229"/>
      <c r="W2181" s="229"/>
      <c r="X2181" s="229"/>
      <c r="Y2181" s="229"/>
    </row>
    <row r="2182" spans="1:25" x14ac:dyDescent="0.3">
      <c r="A2182" s="284" t="s">
        <v>285</v>
      </c>
      <c r="B2182" s="333">
        <v>42735</v>
      </c>
      <c r="C2182" s="284" t="s">
        <v>14</v>
      </c>
      <c r="D2182" s="331" t="s">
        <v>530</v>
      </c>
      <c r="E2182" s="331">
        <v>156068849.33000001</v>
      </c>
      <c r="U2182" s="331">
        <v>156068849.33000001</v>
      </c>
      <c r="V2182" s="229"/>
      <c r="W2182" s="229"/>
      <c r="X2182" s="229"/>
      <c r="Y2182" s="229"/>
    </row>
    <row r="2183" spans="1:25" x14ac:dyDescent="0.3">
      <c r="A2183" s="284" t="s">
        <v>285</v>
      </c>
      <c r="B2183" s="333">
        <v>42735</v>
      </c>
      <c r="C2183" s="284" t="s">
        <v>15</v>
      </c>
      <c r="D2183" s="331" t="s">
        <v>531</v>
      </c>
      <c r="E2183" s="331">
        <v>1540443223</v>
      </c>
      <c r="U2183" s="331">
        <v>1540443223</v>
      </c>
      <c r="V2183" s="229"/>
      <c r="W2183" s="229"/>
      <c r="X2183" s="229"/>
      <c r="Y2183" s="229"/>
    </row>
    <row r="2184" spans="1:25" x14ac:dyDescent="0.3">
      <c r="A2184" s="284" t="s">
        <v>285</v>
      </c>
      <c r="B2184" s="333">
        <v>42735</v>
      </c>
      <c r="C2184" s="284" t="s">
        <v>23</v>
      </c>
      <c r="D2184" s="331" t="s">
        <v>532</v>
      </c>
      <c r="V2184" s="229"/>
      <c r="W2184" s="229"/>
      <c r="X2184" s="229"/>
      <c r="Y2184" s="229"/>
    </row>
    <row r="2185" spans="1:25" x14ac:dyDescent="0.3">
      <c r="A2185" s="284" t="s">
        <v>285</v>
      </c>
      <c r="B2185" s="333">
        <v>42735</v>
      </c>
      <c r="C2185" s="284" t="s">
        <v>24</v>
      </c>
      <c r="D2185" s="331" t="s">
        <v>533</v>
      </c>
      <c r="E2185" s="331">
        <v>1540443223</v>
      </c>
      <c r="U2185" s="331">
        <v>1540443223</v>
      </c>
      <c r="V2185" s="229"/>
      <c r="W2185" s="229"/>
      <c r="X2185" s="229"/>
      <c r="Y2185" s="229"/>
    </row>
    <row r="2186" spans="1:25" x14ac:dyDescent="0.3">
      <c r="A2186" s="284" t="s">
        <v>285</v>
      </c>
      <c r="B2186" s="333">
        <v>42735</v>
      </c>
      <c r="C2186" s="284" t="s">
        <v>25</v>
      </c>
      <c r="D2186" s="331" t="s">
        <v>534</v>
      </c>
      <c r="E2186" s="331">
        <v>1696512072.4000001</v>
      </c>
      <c r="U2186" s="331">
        <v>1696512072.4000001</v>
      </c>
      <c r="V2186" s="229"/>
      <c r="W2186" s="229"/>
      <c r="X2186" s="229"/>
      <c r="Y2186" s="229"/>
    </row>
    <row r="2187" spans="1:25" x14ac:dyDescent="0.3">
      <c r="A2187" s="284" t="s">
        <v>285</v>
      </c>
      <c r="B2187" s="333">
        <v>42735</v>
      </c>
      <c r="C2187" s="284" t="s">
        <v>26</v>
      </c>
      <c r="D2187" s="331" t="s">
        <v>535</v>
      </c>
      <c r="E2187" s="331">
        <v>1696512072.4000001</v>
      </c>
      <c r="U2187" s="331">
        <v>1696512072.4000001</v>
      </c>
      <c r="V2187" s="229"/>
      <c r="W2187" s="229"/>
      <c r="X2187" s="229"/>
      <c r="Y2187" s="229"/>
    </row>
    <row r="2188" spans="1:25" x14ac:dyDescent="0.3">
      <c r="A2188" s="284" t="s">
        <v>285</v>
      </c>
      <c r="B2188" s="333">
        <v>42735</v>
      </c>
      <c r="C2188" s="284" t="s">
        <v>27</v>
      </c>
      <c r="D2188" s="331" t="s">
        <v>536</v>
      </c>
      <c r="E2188" s="331">
        <v>44247504.969999999</v>
      </c>
      <c r="U2188" s="331">
        <v>44247504.969999999</v>
      </c>
      <c r="V2188" s="229"/>
      <c r="W2188" s="229"/>
      <c r="X2188" s="229"/>
      <c r="Y2188" s="229"/>
    </row>
    <row r="2189" spans="1:25" x14ac:dyDescent="0.3">
      <c r="A2189" s="284" t="s">
        <v>285</v>
      </c>
      <c r="B2189" s="333">
        <v>42735</v>
      </c>
      <c r="C2189" s="284" t="s">
        <v>28</v>
      </c>
      <c r="D2189" s="331" t="s">
        <v>537</v>
      </c>
      <c r="V2189" s="229"/>
      <c r="W2189" s="229"/>
      <c r="X2189" s="229"/>
      <c r="Y2189" s="229"/>
    </row>
    <row r="2190" spans="1:25" x14ac:dyDescent="0.3">
      <c r="A2190" s="284" t="s">
        <v>285</v>
      </c>
      <c r="B2190" s="333">
        <v>42735</v>
      </c>
      <c r="C2190" s="284" t="s">
        <v>29</v>
      </c>
      <c r="D2190" s="331" t="s">
        <v>526</v>
      </c>
      <c r="V2190" s="229"/>
      <c r="W2190" s="229"/>
      <c r="X2190" s="229"/>
      <c r="Y2190" s="229"/>
    </row>
    <row r="2191" spans="1:25" x14ac:dyDescent="0.3">
      <c r="A2191" s="284" t="s">
        <v>285</v>
      </c>
      <c r="B2191" s="333">
        <v>42735</v>
      </c>
      <c r="C2191" s="284" t="s">
        <v>30</v>
      </c>
      <c r="D2191" s="331" t="s">
        <v>527</v>
      </c>
      <c r="V2191" s="229"/>
      <c r="W2191" s="229"/>
      <c r="X2191" s="229"/>
      <c r="Y2191" s="229"/>
    </row>
    <row r="2192" spans="1:25" x14ac:dyDescent="0.3">
      <c r="A2192" s="284" t="s">
        <v>285</v>
      </c>
      <c r="B2192" s="333">
        <v>42735</v>
      </c>
      <c r="C2192" s="284" t="s">
        <v>31</v>
      </c>
      <c r="D2192" s="331" t="s">
        <v>538</v>
      </c>
      <c r="E2192" s="331">
        <v>1740759577.3</v>
      </c>
      <c r="U2192" s="331">
        <v>1740759577.3</v>
      </c>
      <c r="V2192" s="229"/>
      <c r="W2192" s="229"/>
      <c r="X2192" s="229"/>
      <c r="Y2192" s="229"/>
    </row>
    <row r="2193" spans="1:25" x14ac:dyDescent="0.3">
      <c r="A2193" s="284" t="s">
        <v>285</v>
      </c>
      <c r="B2193" s="333">
        <v>42735</v>
      </c>
      <c r="C2193" s="284" t="s">
        <v>32</v>
      </c>
      <c r="D2193" s="331" t="s">
        <v>539</v>
      </c>
      <c r="V2193" s="229"/>
      <c r="W2193" s="229"/>
      <c r="X2193" s="229"/>
      <c r="Y2193" s="229"/>
    </row>
    <row r="2194" spans="1:25" x14ac:dyDescent="0.3">
      <c r="A2194" s="284" t="s">
        <v>285</v>
      </c>
      <c r="B2194" s="333">
        <v>42735</v>
      </c>
      <c r="C2194" s="284" t="s">
        <v>33</v>
      </c>
      <c r="D2194" s="331" t="s">
        <v>540</v>
      </c>
      <c r="E2194" s="331">
        <v>1740759577.3</v>
      </c>
      <c r="U2194" s="331">
        <v>1740759577.3</v>
      </c>
      <c r="V2194" s="229"/>
      <c r="W2194" s="229"/>
      <c r="X2194" s="229"/>
      <c r="Y2194" s="229"/>
    </row>
    <row r="2195" spans="1:25" x14ac:dyDescent="0.3">
      <c r="A2195" s="284" t="s">
        <v>285</v>
      </c>
      <c r="B2195" s="333">
        <v>43100</v>
      </c>
      <c r="C2195" s="284" t="s">
        <v>139</v>
      </c>
      <c r="D2195" s="331" t="s">
        <v>138</v>
      </c>
      <c r="V2195" s="229"/>
      <c r="W2195" s="229"/>
      <c r="X2195" s="229"/>
      <c r="Y2195" s="229"/>
    </row>
    <row r="2196" spans="1:25" x14ac:dyDescent="0.3">
      <c r="A2196" s="284" t="s">
        <v>285</v>
      </c>
      <c r="B2196" s="333">
        <v>43100</v>
      </c>
      <c r="C2196" s="284" t="s">
        <v>4</v>
      </c>
      <c r="D2196" s="331" t="s">
        <v>520</v>
      </c>
      <c r="V2196" s="229"/>
      <c r="W2196" s="229"/>
      <c r="X2196" s="229"/>
      <c r="Y2196" s="229"/>
    </row>
    <row r="2197" spans="1:25" x14ac:dyDescent="0.3">
      <c r="A2197" s="284" t="s">
        <v>285</v>
      </c>
      <c r="B2197" s="333">
        <v>43100</v>
      </c>
      <c r="C2197" s="284" t="s">
        <v>5</v>
      </c>
      <c r="D2197" s="331" t="s">
        <v>528</v>
      </c>
      <c r="E2197" s="331">
        <v>45640637.5</v>
      </c>
      <c r="U2197" s="331">
        <v>45640637.5</v>
      </c>
      <c r="V2197" s="229"/>
      <c r="W2197" s="229"/>
      <c r="X2197" s="229"/>
      <c r="Y2197" s="229"/>
    </row>
    <row r="2198" spans="1:25" x14ac:dyDescent="0.3">
      <c r="A2198" s="284" t="s">
        <v>285</v>
      </c>
      <c r="B2198" s="333">
        <v>43100</v>
      </c>
      <c r="C2198" s="284" t="s">
        <v>13</v>
      </c>
      <c r="D2198" s="331" t="s">
        <v>529</v>
      </c>
      <c r="V2198" s="229"/>
      <c r="W2198" s="229"/>
      <c r="X2198" s="229"/>
      <c r="Y2198" s="229"/>
    </row>
    <row r="2199" spans="1:25" x14ac:dyDescent="0.3">
      <c r="A2199" s="284" t="s">
        <v>285</v>
      </c>
      <c r="B2199" s="333">
        <v>43100</v>
      </c>
      <c r="C2199" s="284" t="s">
        <v>14</v>
      </c>
      <c r="D2199" s="331" t="s">
        <v>530</v>
      </c>
      <c r="E2199" s="331">
        <v>45640637.5</v>
      </c>
      <c r="U2199" s="331">
        <v>45640637.5</v>
      </c>
      <c r="V2199" s="229"/>
      <c r="W2199" s="229"/>
      <c r="X2199" s="229"/>
      <c r="Y2199" s="229"/>
    </row>
    <row r="2200" spans="1:25" x14ac:dyDescent="0.3">
      <c r="A2200" s="284" t="s">
        <v>285</v>
      </c>
      <c r="B2200" s="333">
        <v>43100</v>
      </c>
      <c r="C2200" s="284" t="s">
        <v>15</v>
      </c>
      <c r="D2200" s="331" t="s">
        <v>531</v>
      </c>
      <c r="E2200" s="331">
        <v>1457022988.0999999</v>
      </c>
      <c r="U2200" s="331">
        <v>1457022988.0999999</v>
      </c>
      <c r="V2200" s="229"/>
      <c r="W2200" s="229"/>
      <c r="X2200" s="229"/>
      <c r="Y2200" s="229"/>
    </row>
    <row r="2201" spans="1:25" x14ac:dyDescent="0.3">
      <c r="A2201" s="284" t="s">
        <v>285</v>
      </c>
      <c r="B2201" s="333">
        <v>43100</v>
      </c>
      <c r="C2201" s="284" t="s">
        <v>23</v>
      </c>
      <c r="D2201" s="331" t="s">
        <v>532</v>
      </c>
      <c r="V2201" s="229"/>
      <c r="W2201" s="229"/>
      <c r="X2201" s="229"/>
      <c r="Y2201" s="229"/>
    </row>
    <row r="2202" spans="1:25" x14ac:dyDescent="0.3">
      <c r="A2202" s="284" t="s">
        <v>285</v>
      </c>
      <c r="B2202" s="333">
        <v>43100</v>
      </c>
      <c r="C2202" s="284" t="s">
        <v>24</v>
      </c>
      <c r="D2202" s="331" t="s">
        <v>533</v>
      </c>
      <c r="E2202" s="331">
        <v>1457022988.0999999</v>
      </c>
      <c r="U2202" s="331">
        <v>1457022988.0999999</v>
      </c>
      <c r="V2202" s="229"/>
      <c r="W2202" s="229"/>
      <c r="X2202" s="229"/>
      <c r="Y2202" s="229"/>
    </row>
    <row r="2203" spans="1:25" x14ac:dyDescent="0.3">
      <c r="A2203" s="284" t="s">
        <v>285</v>
      </c>
      <c r="B2203" s="333">
        <v>43100</v>
      </c>
      <c r="C2203" s="284" t="s">
        <v>25</v>
      </c>
      <c r="D2203" s="331" t="s">
        <v>534</v>
      </c>
      <c r="E2203" s="331">
        <v>1502663625.5999999</v>
      </c>
      <c r="U2203" s="331">
        <v>1502663625.5999999</v>
      </c>
      <c r="V2203" s="229"/>
      <c r="W2203" s="229"/>
      <c r="X2203" s="229"/>
      <c r="Y2203" s="229"/>
    </row>
    <row r="2204" spans="1:25" x14ac:dyDescent="0.3">
      <c r="A2204" s="284" t="s">
        <v>285</v>
      </c>
      <c r="B2204" s="333">
        <v>43100</v>
      </c>
      <c r="C2204" s="284" t="s">
        <v>26</v>
      </c>
      <c r="D2204" s="331" t="s">
        <v>535</v>
      </c>
      <c r="E2204" s="331">
        <v>1502663625.5999999</v>
      </c>
      <c r="U2204" s="331">
        <v>1502663625.5999999</v>
      </c>
      <c r="V2204" s="229"/>
      <c r="W2204" s="229"/>
      <c r="X2204" s="229"/>
      <c r="Y2204" s="229"/>
    </row>
    <row r="2205" spans="1:25" x14ac:dyDescent="0.3">
      <c r="A2205" s="284" t="s">
        <v>285</v>
      </c>
      <c r="B2205" s="333">
        <v>43100</v>
      </c>
      <c r="C2205" s="284" t="s">
        <v>27</v>
      </c>
      <c r="D2205" s="331" t="s">
        <v>536</v>
      </c>
      <c r="E2205" s="331">
        <v>63894298.329999998</v>
      </c>
      <c r="U2205" s="331">
        <v>63894298.329999998</v>
      </c>
      <c r="V2205" s="229"/>
      <c r="W2205" s="229"/>
      <c r="X2205" s="229"/>
      <c r="Y2205" s="229"/>
    </row>
    <row r="2206" spans="1:25" x14ac:dyDescent="0.3">
      <c r="A2206" s="284" t="s">
        <v>285</v>
      </c>
      <c r="B2206" s="333">
        <v>43100</v>
      </c>
      <c r="C2206" s="284" t="s">
        <v>28</v>
      </c>
      <c r="D2206" s="331" t="s">
        <v>537</v>
      </c>
      <c r="V2206" s="229"/>
      <c r="W2206" s="229"/>
      <c r="X2206" s="229"/>
      <c r="Y2206" s="229"/>
    </row>
    <row r="2207" spans="1:25" x14ac:dyDescent="0.3">
      <c r="A2207" s="284" t="s">
        <v>285</v>
      </c>
      <c r="B2207" s="333">
        <v>43100</v>
      </c>
      <c r="C2207" s="284" t="s">
        <v>29</v>
      </c>
      <c r="D2207" s="331" t="s">
        <v>526</v>
      </c>
      <c r="V2207" s="229"/>
      <c r="W2207" s="229"/>
      <c r="X2207" s="229"/>
      <c r="Y2207" s="229"/>
    </row>
    <row r="2208" spans="1:25" x14ac:dyDescent="0.3">
      <c r="A2208" s="284" t="s">
        <v>285</v>
      </c>
      <c r="B2208" s="333">
        <v>43100</v>
      </c>
      <c r="C2208" s="284" t="s">
        <v>30</v>
      </c>
      <c r="D2208" s="331" t="s">
        <v>527</v>
      </c>
      <c r="V2208" s="229"/>
      <c r="W2208" s="229"/>
      <c r="X2208" s="229"/>
      <c r="Y2208" s="229"/>
    </row>
    <row r="2209" spans="1:25" x14ac:dyDescent="0.3">
      <c r="A2209" s="284" t="s">
        <v>285</v>
      </c>
      <c r="B2209" s="333">
        <v>43100</v>
      </c>
      <c r="C2209" s="284" t="s">
        <v>31</v>
      </c>
      <c r="D2209" s="331" t="s">
        <v>538</v>
      </c>
      <c r="E2209" s="331">
        <v>1566557924</v>
      </c>
      <c r="U2209" s="331">
        <v>1566557924</v>
      </c>
      <c r="V2209" s="229"/>
      <c r="W2209" s="229"/>
      <c r="X2209" s="229"/>
      <c r="Y2209" s="229"/>
    </row>
    <row r="2210" spans="1:25" x14ac:dyDescent="0.3">
      <c r="A2210" s="284" t="s">
        <v>285</v>
      </c>
      <c r="B2210" s="333">
        <v>43100</v>
      </c>
      <c r="C2210" s="284" t="s">
        <v>32</v>
      </c>
      <c r="D2210" s="331" t="s">
        <v>539</v>
      </c>
      <c r="V2210" s="229"/>
      <c r="W2210" s="229"/>
      <c r="X2210" s="229"/>
      <c r="Y2210" s="229"/>
    </row>
    <row r="2211" spans="1:25" x14ac:dyDescent="0.3">
      <c r="A2211" s="284" t="s">
        <v>285</v>
      </c>
      <c r="B2211" s="333">
        <v>43100</v>
      </c>
      <c r="C2211" s="284" t="s">
        <v>33</v>
      </c>
      <c r="D2211" s="331" t="s">
        <v>540</v>
      </c>
      <c r="E2211" s="331">
        <v>1566557924</v>
      </c>
      <c r="U2211" s="331">
        <v>1566557924</v>
      </c>
      <c r="V2211" s="229"/>
      <c r="W2211" s="229"/>
      <c r="X2211" s="229"/>
      <c r="Y2211" s="229"/>
    </row>
    <row r="2212" spans="1:25" x14ac:dyDescent="0.3">
      <c r="A2212" s="284" t="s">
        <v>285</v>
      </c>
      <c r="B2212" s="333">
        <v>43465</v>
      </c>
      <c r="C2212" s="284" t="s">
        <v>139</v>
      </c>
      <c r="D2212" s="331" t="s">
        <v>138</v>
      </c>
      <c r="V2212" s="229"/>
      <c r="W2212" s="229"/>
      <c r="X2212" s="229"/>
      <c r="Y2212" s="229"/>
    </row>
    <row r="2213" spans="1:25" x14ac:dyDescent="0.3">
      <c r="A2213" s="284" t="s">
        <v>285</v>
      </c>
      <c r="B2213" s="333">
        <v>43465</v>
      </c>
      <c r="C2213" s="284" t="s">
        <v>4</v>
      </c>
      <c r="D2213" s="331" t="s">
        <v>520</v>
      </c>
      <c r="V2213" s="229"/>
      <c r="W2213" s="229"/>
      <c r="X2213" s="229"/>
      <c r="Y2213" s="229"/>
    </row>
    <row r="2214" spans="1:25" x14ac:dyDescent="0.3">
      <c r="A2214" s="284" t="s">
        <v>285</v>
      </c>
      <c r="B2214" s="333">
        <v>43465</v>
      </c>
      <c r="C2214" s="284" t="s">
        <v>5</v>
      </c>
      <c r="D2214" s="331" t="s">
        <v>528</v>
      </c>
      <c r="E2214" s="331">
        <v>46648882.5</v>
      </c>
      <c r="U2214" s="331">
        <v>46648882.5</v>
      </c>
      <c r="V2214" s="229"/>
      <c r="W2214" s="229"/>
      <c r="X2214" s="229"/>
      <c r="Y2214" s="229"/>
    </row>
    <row r="2215" spans="1:25" x14ac:dyDescent="0.3">
      <c r="A2215" s="284" t="s">
        <v>285</v>
      </c>
      <c r="B2215" s="333">
        <v>43465</v>
      </c>
      <c r="C2215" s="284" t="s">
        <v>13</v>
      </c>
      <c r="D2215" s="331" t="s">
        <v>529</v>
      </c>
      <c r="V2215" s="229"/>
      <c r="W2215" s="229"/>
      <c r="X2215" s="229"/>
      <c r="Y2215" s="229"/>
    </row>
    <row r="2216" spans="1:25" x14ac:dyDescent="0.3">
      <c r="A2216" s="284" t="s">
        <v>285</v>
      </c>
      <c r="B2216" s="333">
        <v>43465</v>
      </c>
      <c r="C2216" s="284" t="s">
        <v>14</v>
      </c>
      <c r="D2216" s="331" t="s">
        <v>530</v>
      </c>
      <c r="E2216" s="331">
        <v>46648882.5</v>
      </c>
      <c r="U2216" s="331">
        <v>46648882.5</v>
      </c>
      <c r="V2216" s="229"/>
      <c r="W2216" s="229"/>
      <c r="X2216" s="229"/>
      <c r="Y2216" s="229"/>
    </row>
    <row r="2217" spans="1:25" x14ac:dyDescent="0.3">
      <c r="A2217" s="284" t="s">
        <v>285</v>
      </c>
      <c r="B2217" s="333">
        <v>43465</v>
      </c>
      <c r="C2217" s="284" t="s">
        <v>15</v>
      </c>
      <c r="D2217" s="331" t="s">
        <v>531</v>
      </c>
      <c r="E2217" s="331">
        <v>1473355322.4000001</v>
      </c>
      <c r="U2217" s="331">
        <v>1473355322.4000001</v>
      </c>
      <c r="V2217" s="229"/>
      <c r="W2217" s="229"/>
      <c r="X2217" s="229"/>
      <c r="Y2217" s="229"/>
    </row>
    <row r="2218" spans="1:25" x14ac:dyDescent="0.3">
      <c r="A2218" s="284" t="s">
        <v>285</v>
      </c>
      <c r="B2218" s="333">
        <v>43465</v>
      </c>
      <c r="C2218" s="284" t="s">
        <v>23</v>
      </c>
      <c r="D2218" s="331" t="s">
        <v>532</v>
      </c>
      <c r="V2218" s="229"/>
      <c r="W2218" s="229"/>
      <c r="X2218" s="229"/>
      <c r="Y2218" s="229"/>
    </row>
    <row r="2219" spans="1:25" x14ac:dyDescent="0.3">
      <c r="A2219" s="284" t="s">
        <v>285</v>
      </c>
      <c r="B2219" s="333">
        <v>43465</v>
      </c>
      <c r="C2219" s="284" t="s">
        <v>24</v>
      </c>
      <c r="D2219" s="331" t="s">
        <v>533</v>
      </c>
      <c r="E2219" s="331">
        <v>1473355322.4000001</v>
      </c>
      <c r="U2219" s="331">
        <v>1473355322.4000001</v>
      </c>
      <c r="V2219" s="229"/>
      <c r="W2219" s="229"/>
      <c r="X2219" s="229"/>
      <c r="Y2219" s="229"/>
    </row>
    <row r="2220" spans="1:25" x14ac:dyDescent="0.3">
      <c r="A2220" s="284" t="s">
        <v>285</v>
      </c>
      <c r="B2220" s="333">
        <v>43465</v>
      </c>
      <c r="C2220" s="284" t="s">
        <v>25</v>
      </c>
      <c r="D2220" s="331" t="s">
        <v>534</v>
      </c>
      <c r="E2220" s="331">
        <v>1520004204.9000001</v>
      </c>
      <c r="U2220" s="331">
        <v>1520004204.9000001</v>
      </c>
      <c r="V2220" s="229"/>
      <c r="W2220" s="229"/>
      <c r="X2220" s="229"/>
      <c r="Y2220" s="229"/>
    </row>
    <row r="2221" spans="1:25" x14ac:dyDescent="0.3">
      <c r="A2221" s="284" t="s">
        <v>285</v>
      </c>
      <c r="B2221" s="333">
        <v>43465</v>
      </c>
      <c r="C2221" s="284" t="s">
        <v>26</v>
      </c>
      <c r="D2221" s="331" t="s">
        <v>535</v>
      </c>
      <c r="E2221" s="331">
        <v>1520004204.9000001</v>
      </c>
      <c r="U2221" s="331">
        <v>1520004204.9000001</v>
      </c>
      <c r="V2221" s="229"/>
      <c r="W2221" s="229"/>
      <c r="X2221" s="229"/>
      <c r="Y2221" s="229"/>
    </row>
    <row r="2222" spans="1:25" x14ac:dyDescent="0.3">
      <c r="A2222" s="284" t="s">
        <v>285</v>
      </c>
      <c r="B2222" s="333">
        <v>43465</v>
      </c>
      <c r="C2222" s="284" t="s">
        <v>27</v>
      </c>
      <c r="D2222" s="331" t="s">
        <v>536</v>
      </c>
      <c r="E2222" s="331">
        <v>63835376.289999999</v>
      </c>
      <c r="U2222" s="331">
        <v>63835376.289999999</v>
      </c>
      <c r="V2222" s="229"/>
      <c r="W2222" s="229"/>
      <c r="X2222" s="229"/>
      <c r="Y2222" s="229"/>
    </row>
    <row r="2223" spans="1:25" x14ac:dyDescent="0.3">
      <c r="A2223" s="284" t="s">
        <v>285</v>
      </c>
      <c r="B2223" s="333">
        <v>43465</v>
      </c>
      <c r="C2223" s="284" t="s">
        <v>28</v>
      </c>
      <c r="D2223" s="331" t="s">
        <v>537</v>
      </c>
      <c r="V2223" s="229"/>
      <c r="W2223" s="229"/>
      <c r="X2223" s="229"/>
      <c r="Y2223" s="229"/>
    </row>
    <row r="2224" spans="1:25" x14ac:dyDescent="0.3">
      <c r="A2224" s="284" t="s">
        <v>285</v>
      </c>
      <c r="B2224" s="333">
        <v>43465</v>
      </c>
      <c r="C2224" s="284" t="s">
        <v>29</v>
      </c>
      <c r="D2224" s="331" t="s">
        <v>526</v>
      </c>
      <c r="V2224" s="229"/>
      <c r="W2224" s="229"/>
      <c r="X2224" s="229"/>
      <c r="Y2224" s="229"/>
    </row>
    <row r="2225" spans="1:25" x14ac:dyDescent="0.3">
      <c r="A2225" s="284" t="s">
        <v>285</v>
      </c>
      <c r="B2225" s="333">
        <v>43465</v>
      </c>
      <c r="C2225" s="284" t="s">
        <v>30</v>
      </c>
      <c r="D2225" s="331" t="s">
        <v>527</v>
      </c>
      <c r="V2225" s="229"/>
      <c r="W2225" s="229"/>
      <c r="X2225" s="229"/>
      <c r="Y2225" s="229"/>
    </row>
    <row r="2226" spans="1:25" x14ac:dyDescent="0.3">
      <c r="A2226" s="284" t="s">
        <v>285</v>
      </c>
      <c r="B2226" s="333">
        <v>43465</v>
      </c>
      <c r="C2226" s="284" t="s">
        <v>31</v>
      </c>
      <c r="D2226" s="331" t="s">
        <v>538</v>
      </c>
      <c r="E2226" s="331">
        <v>1583839581.2</v>
      </c>
      <c r="U2226" s="331">
        <v>1583839581.2</v>
      </c>
      <c r="V2226" s="229"/>
      <c r="W2226" s="229"/>
      <c r="X2226" s="229"/>
      <c r="Y2226" s="229"/>
    </row>
    <row r="2227" spans="1:25" x14ac:dyDescent="0.3">
      <c r="A2227" s="284" t="s">
        <v>285</v>
      </c>
      <c r="B2227" s="333">
        <v>43465</v>
      </c>
      <c r="C2227" s="284" t="s">
        <v>32</v>
      </c>
      <c r="D2227" s="331" t="s">
        <v>539</v>
      </c>
      <c r="V2227" s="229"/>
      <c r="W2227" s="229"/>
      <c r="X2227" s="229"/>
      <c r="Y2227" s="229"/>
    </row>
    <row r="2228" spans="1:25" x14ac:dyDescent="0.3">
      <c r="A2228" s="284" t="s">
        <v>285</v>
      </c>
      <c r="B2228" s="333">
        <v>43465</v>
      </c>
      <c r="C2228" s="284" t="s">
        <v>33</v>
      </c>
      <c r="D2228" s="331" t="s">
        <v>540</v>
      </c>
      <c r="E2228" s="331">
        <v>1583839581.2</v>
      </c>
      <c r="U2228" s="331">
        <v>1583839581.2</v>
      </c>
      <c r="V2228" s="229"/>
      <c r="W2228" s="229"/>
      <c r="X2228" s="229"/>
      <c r="Y2228" s="229"/>
    </row>
    <row r="2229" spans="1:25" x14ac:dyDescent="0.3">
      <c r="A2229" s="284" t="s">
        <v>204</v>
      </c>
      <c r="B2229" s="333">
        <v>42735</v>
      </c>
      <c r="C2229" s="284" t="s">
        <v>139</v>
      </c>
      <c r="D2229" s="331" t="s">
        <v>138</v>
      </c>
      <c r="F2229" s="331">
        <v>0</v>
      </c>
      <c r="H2229" s="331">
        <v>0</v>
      </c>
      <c r="I2229" s="331">
        <v>0</v>
      </c>
      <c r="K2229" s="331">
        <v>0</v>
      </c>
      <c r="L2229" s="331">
        <v>0</v>
      </c>
      <c r="U2229" s="331">
        <v>0</v>
      </c>
      <c r="V2229" s="229"/>
      <c r="W2229" s="229"/>
      <c r="X2229" s="229"/>
      <c r="Y2229" s="229"/>
    </row>
    <row r="2230" spans="1:25" x14ac:dyDescent="0.3">
      <c r="A2230" s="284" t="s">
        <v>204</v>
      </c>
      <c r="B2230" s="333">
        <v>42735</v>
      </c>
      <c r="C2230" s="284" t="s">
        <v>4</v>
      </c>
      <c r="D2230" s="331" t="s">
        <v>520</v>
      </c>
      <c r="F2230" s="331">
        <v>0</v>
      </c>
      <c r="H2230" s="331">
        <v>0</v>
      </c>
      <c r="I2230" s="331">
        <v>0</v>
      </c>
      <c r="K2230" s="331">
        <v>0</v>
      </c>
      <c r="L2230" s="331">
        <v>0</v>
      </c>
      <c r="U2230" s="331">
        <v>0</v>
      </c>
      <c r="V2230" s="229"/>
      <c r="W2230" s="229"/>
      <c r="X2230" s="229"/>
      <c r="Y2230" s="229"/>
    </row>
    <row r="2231" spans="1:25" x14ac:dyDescent="0.3">
      <c r="A2231" s="284" t="s">
        <v>204</v>
      </c>
      <c r="B2231" s="333">
        <v>42735</v>
      </c>
      <c r="C2231" s="284" t="s">
        <v>5</v>
      </c>
      <c r="D2231" s="331" t="s">
        <v>528</v>
      </c>
      <c r="F2231" s="331">
        <v>47183.23</v>
      </c>
      <c r="H2231" s="331">
        <v>198823.04000000001</v>
      </c>
      <c r="I2231" s="331">
        <v>210284.42</v>
      </c>
      <c r="K2231" s="331">
        <v>227131.19</v>
      </c>
      <c r="L2231" s="331">
        <v>31123.7</v>
      </c>
      <c r="U2231" s="331">
        <v>714545.58</v>
      </c>
      <c r="V2231" s="229"/>
      <c r="W2231" s="229"/>
      <c r="X2231" s="229"/>
      <c r="Y2231" s="229"/>
    </row>
    <row r="2232" spans="1:25" x14ac:dyDescent="0.3">
      <c r="A2232" s="284" t="s">
        <v>204</v>
      </c>
      <c r="B2232" s="333">
        <v>42735</v>
      </c>
      <c r="C2232" s="284" t="s">
        <v>13</v>
      </c>
      <c r="D2232" s="331" t="s">
        <v>529</v>
      </c>
      <c r="F2232" s="331">
        <v>109484.28</v>
      </c>
      <c r="H2232" s="331">
        <v>107001.29</v>
      </c>
      <c r="I2232" s="331">
        <v>59332.36</v>
      </c>
      <c r="K2232" s="331">
        <v>74592.55</v>
      </c>
      <c r="L2232" s="331">
        <v>19127.79</v>
      </c>
      <c r="U2232" s="331">
        <v>369538.26</v>
      </c>
      <c r="V2232" s="229"/>
      <c r="W2232" s="229"/>
      <c r="X2232" s="229"/>
      <c r="Y2232" s="229"/>
    </row>
    <row r="2233" spans="1:25" x14ac:dyDescent="0.3">
      <c r="A2233" s="284" t="s">
        <v>204</v>
      </c>
      <c r="B2233" s="333">
        <v>42735</v>
      </c>
      <c r="C2233" s="284" t="s">
        <v>14</v>
      </c>
      <c r="D2233" s="331" t="s">
        <v>530</v>
      </c>
      <c r="F2233" s="331">
        <v>-62301.05</v>
      </c>
      <c r="H2233" s="331">
        <v>91821.75</v>
      </c>
      <c r="I2233" s="331">
        <v>150952.06</v>
      </c>
      <c r="K2233" s="331">
        <v>152538.65</v>
      </c>
      <c r="L2233" s="331">
        <v>11995.91</v>
      </c>
      <c r="U2233" s="331">
        <v>345007.32</v>
      </c>
      <c r="V2233" s="229"/>
      <c r="W2233" s="229"/>
      <c r="X2233" s="229"/>
      <c r="Y2233" s="229"/>
    </row>
    <row r="2234" spans="1:25" x14ac:dyDescent="0.3">
      <c r="A2234" s="284" t="s">
        <v>204</v>
      </c>
      <c r="B2234" s="333">
        <v>42735</v>
      </c>
      <c r="C2234" s="284" t="s">
        <v>15</v>
      </c>
      <c r="D2234" s="331" t="s">
        <v>531</v>
      </c>
      <c r="F2234" s="331">
        <v>101309.74</v>
      </c>
      <c r="H2234" s="331">
        <v>557186.21</v>
      </c>
      <c r="I2234" s="331">
        <v>41666.78</v>
      </c>
      <c r="K2234" s="331">
        <v>88393.91</v>
      </c>
      <c r="L2234" s="331">
        <v>107783.45</v>
      </c>
      <c r="U2234" s="331">
        <v>896340.07</v>
      </c>
      <c r="V2234" s="229"/>
      <c r="W2234" s="229"/>
      <c r="X2234" s="229"/>
      <c r="Y2234" s="229"/>
    </row>
    <row r="2235" spans="1:25" x14ac:dyDescent="0.3">
      <c r="A2235" s="284" t="s">
        <v>204</v>
      </c>
      <c r="B2235" s="333">
        <v>42735</v>
      </c>
      <c r="C2235" s="284" t="s">
        <v>23</v>
      </c>
      <c r="D2235" s="331" t="s">
        <v>532</v>
      </c>
      <c r="F2235" s="331">
        <v>50430.36</v>
      </c>
      <c r="H2235" s="331">
        <v>539140.92000000004</v>
      </c>
      <c r="I2235" s="331">
        <v>21393.96</v>
      </c>
      <c r="K2235" s="331">
        <v>55535.75</v>
      </c>
      <c r="L2235" s="331">
        <v>100759.99</v>
      </c>
      <c r="U2235" s="331">
        <v>767260.98</v>
      </c>
      <c r="V2235" s="229"/>
      <c r="W2235" s="229"/>
      <c r="X2235" s="229"/>
      <c r="Y2235" s="229"/>
    </row>
    <row r="2236" spans="1:25" x14ac:dyDescent="0.3">
      <c r="A2236" s="284" t="s">
        <v>204</v>
      </c>
      <c r="B2236" s="333">
        <v>42735</v>
      </c>
      <c r="C2236" s="284" t="s">
        <v>24</v>
      </c>
      <c r="D2236" s="331" t="s">
        <v>533</v>
      </c>
      <c r="F2236" s="331">
        <v>50879.37</v>
      </c>
      <c r="H2236" s="331">
        <v>18045.29</v>
      </c>
      <c r="I2236" s="331">
        <v>20272.810000000001</v>
      </c>
      <c r="K2236" s="331">
        <v>32858.160000000003</v>
      </c>
      <c r="L2236" s="331">
        <v>7023.46</v>
      </c>
      <c r="U2236" s="331">
        <v>129079.09</v>
      </c>
      <c r="V2236" s="229"/>
      <c r="W2236" s="229"/>
      <c r="X2236" s="229"/>
      <c r="Y2236" s="229"/>
    </row>
    <row r="2237" spans="1:25" x14ac:dyDescent="0.3">
      <c r="A2237" s="284" t="s">
        <v>204</v>
      </c>
      <c r="B2237" s="333">
        <v>42735</v>
      </c>
      <c r="C2237" s="284" t="s">
        <v>25</v>
      </c>
      <c r="D2237" s="331" t="s">
        <v>534</v>
      </c>
      <c r="F2237" s="331">
        <v>148492.96</v>
      </c>
      <c r="H2237" s="331">
        <v>756009.25</v>
      </c>
      <c r="I2237" s="331">
        <v>251951.2</v>
      </c>
      <c r="K2237" s="331">
        <v>315525.09999999998</v>
      </c>
      <c r="L2237" s="331">
        <v>138907.15</v>
      </c>
      <c r="U2237" s="331">
        <v>1610885.65</v>
      </c>
      <c r="V2237" s="229"/>
      <c r="W2237" s="229"/>
      <c r="X2237" s="229"/>
      <c r="Y2237" s="229"/>
    </row>
    <row r="2238" spans="1:25" x14ac:dyDescent="0.3">
      <c r="A2238" s="284" t="s">
        <v>204</v>
      </c>
      <c r="B2238" s="333">
        <v>42735</v>
      </c>
      <c r="C2238" s="284" t="s">
        <v>26</v>
      </c>
      <c r="D2238" s="331" t="s">
        <v>535</v>
      </c>
      <c r="F2238" s="331">
        <v>-11421.67</v>
      </c>
      <c r="H2238" s="331">
        <v>109867.04</v>
      </c>
      <c r="I2238" s="331">
        <v>171224.88</v>
      </c>
      <c r="K2238" s="331">
        <v>185396.8</v>
      </c>
      <c r="L2238" s="331">
        <v>19019.37</v>
      </c>
      <c r="U2238" s="331">
        <v>474086.42</v>
      </c>
      <c r="V2238" s="229"/>
      <c r="W2238" s="229"/>
      <c r="X2238" s="229"/>
      <c r="Y2238" s="229"/>
    </row>
    <row r="2239" spans="1:25" x14ac:dyDescent="0.3">
      <c r="A2239" s="284" t="s">
        <v>204</v>
      </c>
      <c r="B2239" s="333">
        <v>42735</v>
      </c>
      <c r="C2239" s="284" t="s">
        <v>27</v>
      </c>
      <c r="D2239" s="331" t="s">
        <v>536</v>
      </c>
      <c r="F2239" s="331">
        <v>11201.6</v>
      </c>
      <c r="H2239" s="331">
        <v>26103.41</v>
      </c>
      <c r="I2239" s="331">
        <v>29380.63</v>
      </c>
      <c r="K2239" s="331">
        <v>103026.58</v>
      </c>
      <c r="L2239" s="331">
        <v>12188.21</v>
      </c>
      <c r="U2239" s="331">
        <v>181900.43</v>
      </c>
      <c r="V2239" s="229"/>
      <c r="W2239" s="229"/>
      <c r="X2239" s="229"/>
      <c r="Y2239" s="229"/>
    </row>
    <row r="2240" spans="1:25" x14ac:dyDescent="0.3">
      <c r="A2240" s="284" t="s">
        <v>204</v>
      </c>
      <c r="B2240" s="333">
        <v>42735</v>
      </c>
      <c r="C2240" s="284" t="s">
        <v>28</v>
      </c>
      <c r="D2240" s="331" t="s">
        <v>537</v>
      </c>
      <c r="F2240" s="331">
        <v>0</v>
      </c>
      <c r="H2240" s="331">
        <v>0</v>
      </c>
      <c r="I2240" s="331">
        <v>0</v>
      </c>
      <c r="K2240" s="331">
        <v>0</v>
      </c>
      <c r="L2240" s="331">
        <v>0</v>
      </c>
      <c r="U2240" s="331">
        <v>0</v>
      </c>
      <c r="V2240" s="229"/>
      <c r="W2240" s="229"/>
      <c r="X2240" s="229"/>
      <c r="Y2240" s="229"/>
    </row>
    <row r="2241" spans="1:25" x14ac:dyDescent="0.3">
      <c r="A2241" s="284" t="s">
        <v>204</v>
      </c>
      <c r="B2241" s="333">
        <v>42735</v>
      </c>
      <c r="C2241" s="284" t="s">
        <v>29</v>
      </c>
      <c r="D2241" s="331" t="s">
        <v>526</v>
      </c>
      <c r="F2241" s="331">
        <v>0</v>
      </c>
      <c r="H2241" s="331">
        <v>0</v>
      </c>
      <c r="I2241" s="331">
        <v>0</v>
      </c>
      <c r="K2241" s="331">
        <v>0</v>
      </c>
      <c r="L2241" s="331">
        <v>0</v>
      </c>
      <c r="U2241" s="331">
        <v>0</v>
      </c>
      <c r="V2241" s="229"/>
      <c r="W2241" s="229"/>
      <c r="X2241" s="229"/>
      <c r="Y2241" s="229"/>
    </row>
    <row r="2242" spans="1:25" x14ac:dyDescent="0.3">
      <c r="A2242" s="284" t="s">
        <v>204</v>
      </c>
      <c r="B2242" s="333">
        <v>42735</v>
      </c>
      <c r="C2242" s="284" t="s">
        <v>30</v>
      </c>
      <c r="D2242" s="331" t="s">
        <v>527</v>
      </c>
      <c r="F2242" s="331">
        <v>0</v>
      </c>
      <c r="H2242" s="331">
        <v>0</v>
      </c>
      <c r="I2242" s="331">
        <v>0</v>
      </c>
      <c r="K2242" s="331">
        <v>0</v>
      </c>
      <c r="L2242" s="331">
        <v>0</v>
      </c>
      <c r="U2242" s="331">
        <v>0</v>
      </c>
      <c r="V2242" s="229"/>
      <c r="W2242" s="229"/>
      <c r="X2242" s="229"/>
      <c r="Y2242" s="229"/>
    </row>
    <row r="2243" spans="1:25" x14ac:dyDescent="0.3">
      <c r="A2243" s="284" t="s">
        <v>204</v>
      </c>
      <c r="B2243" s="333">
        <v>42735</v>
      </c>
      <c r="C2243" s="284" t="s">
        <v>31</v>
      </c>
      <c r="D2243" s="331" t="s">
        <v>538</v>
      </c>
      <c r="F2243" s="331">
        <v>159694.57</v>
      </c>
      <c r="H2243" s="331">
        <v>782112.65</v>
      </c>
      <c r="I2243" s="331">
        <v>281331.83</v>
      </c>
      <c r="K2243" s="331">
        <v>418551.67</v>
      </c>
      <c r="L2243" s="331">
        <v>151095.35999999999</v>
      </c>
      <c r="U2243" s="331">
        <v>1792786.09</v>
      </c>
      <c r="V2243" s="229"/>
      <c r="W2243" s="229"/>
      <c r="X2243" s="229"/>
      <c r="Y2243" s="229"/>
    </row>
    <row r="2244" spans="1:25" x14ac:dyDescent="0.3">
      <c r="A2244" s="284" t="s">
        <v>204</v>
      </c>
      <c r="B2244" s="333">
        <v>42735</v>
      </c>
      <c r="C2244" s="284" t="s">
        <v>32</v>
      </c>
      <c r="D2244" s="331" t="s">
        <v>539</v>
      </c>
      <c r="F2244" s="331">
        <v>159914.64000000001</v>
      </c>
      <c r="H2244" s="331">
        <v>646142.21</v>
      </c>
      <c r="I2244" s="331">
        <v>80726.320000000007</v>
      </c>
      <c r="K2244" s="331">
        <v>130128.29</v>
      </c>
      <c r="L2244" s="331">
        <v>119887.78</v>
      </c>
      <c r="U2244" s="331">
        <v>1136799.24</v>
      </c>
      <c r="V2244" s="229"/>
      <c r="W2244" s="229"/>
      <c r="X2244" s="229"/>
      <c r="Y2244" s="229"/>
    </row>
    <row r="2245" spans="1:25" x14ac:dyDescent="0.3">
      <c r="A2245" s="284" t="s">
        <v>204</v>
      </c>
      <c r="B2245" s="333">
        <v>42735</v>
      </c>
      <c r="C2245" s="284" t="s">
        <v>33</v>
      </c>
      <c r="D2245" s="331" t="s">
        <v>540</v>
      </c>
      <c r="F2245" s="331">
        <v>-220.07</v>
      </c>
      <c r="H2245" s="331">
        <v>135970.45000000001</v>
      </c>
      <c r="I2245" s="331">
        <v>200605.51</v>
      </c>
      <c r="K2245" s="331">
        <v>288423.38</v>
      </c>
      <c r="L2245" s="331">
        <v>31207.58</v>
      </c>
      <c r="U2245" s="331">
        <v>655986.85</v>
      </c>
      <c r="V2245" s="229"/>
      <c r="W2245" s="229"/>
      <c r="X2245" s="229"/>
      <c r="Y2245" s="229"/>
    </row>
    <row r="2246" spans="1:25" x14ac:dyDescent="0.3">
      <c r="A2246" s="284" t="s">
        <v>204</v>
      </c>
      <c r="B2246" s="333">
        <v>43100</v>
      </c>
      <c r="C2246" s="284" t="s">
        <v>139</v>
      </c>
      <c r="D2246" s="331" t="s">
        <v>138</v>
      </c>
      <c r="V2246" s="229"/>
      <c r="W2246" s="229"/>
      <c r="X2246" s="229"/>
      <c r="Y2246" s="229"/>
    </row>
    <row r="2247" spans="1:25" x14ac:dyDescent="0.3">
      <c r="A2247" s="284" t="s">
        <v>204</v>
      </c>
      <c r="B2247" s="333">
        <v>43100</v>
      </c>
      <c r="C2247" s="284" t="s">
        <v>4</v>
      </c>
      <c r="D2247" s="331" t="s">
        <v>520</v>
      </c>
      <c r="V2247" s="229"/>
      <c r="W2247" s="229"/>
      <c r="X2247" s="229"/>
      <c r="Y2247" s="229"/>
    </row>
    <row r="2248" spans="1:25" x14ac:dyDescent="0.3">
      <c r="A2248" s="284" t="s">
        <v>204</v>
      </c>
      <c r="B2248" s="333">
        <v>43100</v>
      </c>
      <c r="C2248" s="284" t="s">
        <v>5</v>
      </c>
      <c r="D2248" s="331" t="s">
        <v>528</v>
      </c>
      <c r="E2248" s="331">
        <v>0</v>
      </c>
      <c r="F2248" s="331">
        <v>-3816</v>
      </c>
      <c r="G2248" s="331">
        <v>0</v>
      </c>
      <c r="H2248" s="331">
        <v>183074</v>
      </c>
      <c r="I2248" s="331">
        <v>207755</v>
      </c>
      <c r="J2248" s="331">
        <v>0</v>
      </c>
      <c r="K2248" s="331">
        <v>236327</v>
      </c>
      <c r="L2248" s="331">
        <v>42797</v>
      </c>
      <c r="M2248" s="331">
        <v>0</v>
      </c>
      <c r="N2248" s="331">
        <v>0</v>
      </c>
      <c r="O2248" s="331">
        <v>0</v>
      </c>
      <c r="P2248" s="331">
        <v>0</v>
      </c>
      <c r="Q2248" s="331">
        <v>0</v>
      </c>
      <c r="R2248" s="331">
        <v>0</v>
      </c>
      <c r="S2248" s="331">
        <v>0</v>
      </c>
      <c r="T2248" s="331">
        <v>0</v>
      </c>
      <c r="U2248" s="331">
        <v>666137</v>
      </c>
      <c r="V2248" s="229"/>
      <c r="W2248" s="229"/>
      <c r="X2248" s="229"/>
      <c r="Y2248" s="229"/>
    </row>
    <row r="2249" spans="1:25" x14ac:dyDescent="0.3">
      <c r="A2249" s="284" t="s">
        <v>204</v>
      </c>
      <c r="B2249" s="333">
        <v>43100</v>
      </c>
      <c r="C2249" s="284" t="s">
        <v>13</v>
      </c>
      <c r="D2249" s="331" t="s">
        <v>529</v>
      </c>
      <c r="E2249" s="331">
        <v>0</v>
      </c>
      <c r="F2249" s="331">
        <v>-2906</v>
      </c>
      <c r="G2249" s="331">
        <v>0</v>
      </c>
      <c r="H2249" s="331">
        <v>90887</v>
      </c>
      <c r="I2249" s="331">
        <v>58296</v>
      </c>
      <c r="J2249" s="331">
        <v>0</v>
      </c>
      <c r="K2249" s="331">
        <v>86224</v>
      </c>
      <c r="L2249" s="331">
        <v>31017</v>
      </c>
      <c r="M2249" s="331">
        <v>0</v>
      </c>
      <c r="N2249" s="331">
        <v>0</v>
      </c>
      <c r="O2249" s="331">
        <v>0</v>
      </c>
      <c r="P2249" s="331">
        <v>0</v>
      </c>
      <c r="Q2249" s="331">
        <v>0</v>
      </c>
      <c r="R2249" s="331">
        <v>0</v>
      </c>
      <c r="S2249" s="331">
        <v>0</v>
      </c>
      <c r="T2249" s="331">
        <v>0</v>
      </c>
      <c r="U2249" s="331">
        <v>263517</v>
      </c>
      <c r="V2249" s="229"/>
      <c r="W2249" s="229"/>
      <c r="X2249" s="229"/>
      <c r="Y2249" s="229"/>
    </row>
    <row r="2250" spans="1:25" x14ac:dyDescent="0.3">
      <c r="A2250" s="284" t="s">
        <v>204</v>
      </c>
      <c r="B2250" s="333">
        <v>43100</v>
      </c>
      <c r="C2250" s="284" t="s">
        <v>14</v>
      </c>
      <c r="D2250" s="331" t="s">
        <v>530</v>
      </c>
      <c r="E2250" s="331">
        <v>0</v>
      </c>
      <c r="F2250" s="331">
        <v>-910</v>
      </c>
      <c r="G2250" s="331">
        <v>0</v>
      </c>
      <c r="H2250" s="331">
        <v>92188</v>
      </c>
      <c r="I2250" s="331">
        <v>149460</v>
      </c>
      <c r="J2250" s="331">
        <v>0</v>
      </c>
      <c r="K2250" s="331">
        <v>150103</v>
      </c>
      <c r="L2250" s="331">
        <v>11780</v>
      </c>
      <c r="M2250" s="331">
        <v>0</v>
      </c>
      <c r="N2250" s="331">
        <v>0</v>
      </c>
      <c r="O2250" s="331">
        <v>0</v>
      </c>
      <c r="P2250" s="331">
        <v>0</v>
      </c>
      <c r="Q2250" s="331">
        <v>0</v>
      </c>
      <c r="R2250" s="331">
        <v>0</v>
      </c>
      <c r="S2250" s="331">
        <v>0</v>
      </c>
      <c r="T2250" s="331">
        <v>0</v>
      </c>
      <c r="U2250" s="331">
        <v>402621</v>
      </c>
      <c r="V2250" s="229"/>
      <c r="W2250" s="229"/>
      <c r="X2250" s="229"/>
      <c r="Y2250" s="229"/>
    </row>
    <row r="2251" spans="1:25" x14ac:dyDescent="0.3">
      <c r="A2251" s="284" t="s">
        <v>204</v>
      </c>
      <c r="B2251" s="333">
        <v>43100</v>
      </c>
      <c r="C2251" s="284" t="s">
        <v>15</v>
      </c>
      <c r="D2251" s="331" t="s">
        <v>531</v>
      </c>
      <c r="E2251" s="331">
        <v>0</v>
      </c>
      <c r="F2251" s="331">
        <v>1808</v>
      </c>
      <c r="G2251" s="331">
        <v>0</v>
      </c>
      <c r="H2251" s="331">
        <v>224193</v>
      </c>
      <c r="I2251" s="331">
        <v>47938</v>
      </c>
      <c r="J2251" s="331">
        <v>0</v>
      </c>
      <c r="K2251" s="331">
        <v>237927</v>
      </c>
      <c r="L2251" s="331">
        <v>173402</v>
      </c>
      <c r="M2251" s="331">
        <v>0</v>
      </c>
      <c r="N2251" s="331">
        <v>0</v>
      </c>
      <c r="O2251" s="331">
        <v>0</v>
      </c>
      <c r="P2251" s="331">
        <v>0</v>
      </c>
      <c r="Q2251" s="331">
        <v>0</v>
      </c>
      <c r="R2251" s="331">
        <v>0</v>
      </c>
      <c r="S2251" s="331">
        <v>0</v>
      </c>
      <c r="T2251" s="331">
        <v>0</v>
      </c>
      <c r="U2251" s="331">
        <v>685269</v>
      </c>
      <c r="V2251" s="229"/>
      <c r="W2251" s="229"/>
      <c r="X2251" s="229"/>
      <c r="Y2251" s="229"/>
    </row>
    <row r="2252" spans="1:25" x14ac:dyDescent="0.3">
      <c r="A2252" s="284" t="s">
        <v>204</v>
      </c>
      <c r="B2252" s="333">
        <v>43100</v>
      </c>
      <c r="C2252" s="284" t="s">
        <v>23</v>
      </c>
      <c r="D2252" s="331" t="s">
        <v>532</v>
      </c>
      <c r="E2252" s="331">
        <v>0</v>
      </c>
      <c r="F2252" s="331">
        <v>1446</v>
      </c>
      <c r="G2252" s="331">
        <v>0</v>
      </c>
      <c r="H2252" s="331">
        <v>215177</v>
      </c>
      <c r="I2252" s="331">
        <v>25156</v>
      </c>
      <c r="J2252" s="331">
        <v>0</v>
      </c>
      <c r="K2252" s="331">
        <v>170746</v>
      </c>
      <c r="L2252" s="331">
        <v>161271</v>
      </c>
      <c r="M2252" s="331">
        <v>0</v>
      </c>
      <c r="N2252" s="331">
        <v>0</v>
      </c>
      <c r="O2252" s="331">
        <v>0</v>
      </c>
      <c r="P2252" s="331">
        <v>0</v>
      </c>
      <c r="Q2252" s="331">
        <v>0</v>
      </c>
      <c r="R2252" s="331">
        <v>0</v>
      </c>
      <c r="S2252" s="331">
        <v>0</v>
      </c>
      <c r="T2252" s="331">
        <v>0</v>
      </c>
      <c r="U2252" s="331">
        <v>573796</v>
      </c>
      <c r="V2252" s="229"/>
      <c r="W2252" s="229"/>
      <c r="X2252" s="229"/>
      <c r="Y2252" s="229"/>
    </row>
    <row r="2253" spans="1:25" x14ac:dyDescent="0.3">
      <c r="A2253" s="284" t="s">
        <v>204</v>
      </c>
      <c r="B2253" s="333">
        <v>43100</v>
      </c>
      <c r="C2253" s="284" t="s">
        <v>24</v>
      </c>
      <c r="D2253" s="331" t="s">
        <v>533</v>
      </c>
      <c r="E2253" s="331">
        <v>0</v>
      </c>
      <c r="F2253" s="331">
        <v>362</v>
      </c>
      <c r="G2253" s="331">
        <v>0</v>
      </c>
      <c r="H2253" s="331">
        <v>9016</v>
      </c>
      <c r="I2253" s="331">
        <v>22782</v>
      </c>
      <c r="J2253" s="331">
        <v>0</v>
      </c>
      <c r="K2253" s="331">
        <v>67181</v>
      </c>
      <c r="L2253" s="331">
        <v>12131</v>
      </c>
      <c r="M2253" s="331">
        <v>0</v>
      </c>
      <c r="N2253" s="331">
        <v>0</v>
      </c>
      <c r="O2253" s="331">
        <v>0</v>
      </c>
      <c r="P2253" s="331">
        <v>0</v>
      </c>
      <c r="Q2253" s="331">
        <v>0</v>
      </c>
      <c r="R2253" s="331">
        <v>0</v>
      </c>
      <c r="S2253" s="331">
        <v>0</v>
      </c>
      <c r="T2253" s="331">
        <v>0</v>
      </c>
      <c r="U2253" s="331">
        <v>111472</v>
      </c>
      <c r="V2253" s="229"/>
      <c r="W2253" s="229"/>
      <c r="X2253" s="229"/>
      <c r="Y2253" s="229"/>
    </row>
    <row r="2254" spans="1:25" x14ac:dyDescent="0.3">
      <c r="A2254" s="284" t="s">
        <v>204</v>
      </c>
      <c r="B2254" s="333">
        <v>43100</v>
      </c>
      <c r="C2254" s="284" t="s">
        <v>25</v>
      </c>
      <c r="D2254" s="331" t="s">
        <v>534</v>
      </c>
      <c r="E2254" s="331">
        <v>0</v>
      </c>
      <c r="F2254" s="331">
        <v>-2008</v>
      </c>
      <c r="G2254" s="331">
        <v>0</v>
      </c>
      <c r="H2254" s="331">
        <v>407268</v>
      </c>
      <c r="I2254" s="331">
        <v>255694</v>
      </c>
      <c r="J2254" s="331">
        <v>0</v>
      </c>
      <c r="K2254" s="331">
        <v>474254</v>
      </c>
      <c r="L2254" s="331">
        <v>216199</v>
      </c>
      <c r="M2254" s="331">
        <v>0</v>
      </c>
      <c r="N2254" s="331">
        <v>0</v>
      </c>
      <c r="O2254" s="331">
        <v>0</v>
      </c>
      <c r="P2254" s="331">
        <v>0</v>
      </c>
      <c r="Q2254" s="331">
        <v>0</v>
      </c>
      <c r="R2254" s="331">
        <v>0</v>
      </c>
      <c r="S2254" s="331">
        <v>0</v>
      </c>
      <c r="T2254" s="331">
        <v>0</v>
      </c>
      <c r="U2254" s="331">
        <v>1351406</v>
      </c>
      <c r="V2254" s="229"/>
      <c r="W2254" s="229"/>
      <c r="X2254" s="229"/>
      <c r="Y2254" s="229"/>
    </row>
    <row r="2255" spans="1:25" x14ac:dyDescent="0.3">
      <c r="A2255" s="284" t="s">
        <v>204</v>
      </c>
      <c r="B2255" s="333">
        <v>43100</v>
      </c>
      <c r="C2255" s="284" t="s">
        <v>26</v>
      </c>
      <c r="D2255" s="331" t="s">
        <v>535</v>
      </c>
      <c r="E2255" s="331">
        <v>0</v>
      </c>
      <c r="F2255" s="331">
        <v>-548</v>
      </c>
      <c r="G2255" s="331">
        <v>0</v>
      </c>
      <c r="H2255" s="331">
        <v>101204</v>
      </c>
      <c r="I2255" s="331">
        <v>172242</v>
      </c>
      <c r="J2255" s="331">
        <v>0</v>
      </c>
      <c r="K2255" s="331">
        <v>217284</v>
      </c>
      <c r="L2255" s="331">
        <v>23911</v>
      </c>
      <c r="M2255" s="331">
        <v>0</v>
      </c>
      <c r="N2255" s="331">
        <v>0</v>
      </c>
      <c r="O2255" s="331">
        <v>0</v>
      </c>
      <c r="P2255" s="331">
        <v>0</v>
      </c>
      <c r="Q2255" s="331">
        <v>0</v>
      </c>
      <c r="R2255" s="331">
        <v>0</v>
      </c>
      <c r="S2255" s="331">
        <v>0</v>
      </c>
      <c r="T2255" s="331">
        <v>0</v>
      </c>
      <c r="U2255" s="331">
        <v>514093</v>
      </c>
      <c r="V2255" s="229"/>
      <c r="W2255" s="229"/>
      <c r="X2255" s="229"/>
      <c r="Y2255" s="229"/>
    </row>
    <row r="2256" spans="1:25" x14ac:dyDescent="0.3">
      <c r="A2256" s="284" t="s">
        <v>204</v>
      </c>
      <c r="B2256" s="333">
        <v>43100</v>
      </c>
      <c r="C2256" s="284" t="s">
        <v>27</v>
      </c>
      <c r="D2256" s="331" t="s">
        <v>536</v>
      </c>
      <c r="E2256" s="331">
        <v>0</v>
      </c>
      <c r="F2256" s="331">
        <v>2616</v>
      </c>
      <c r="G2256" s="331">
        <v>0</v>
      </c>
      <c r="H2256" s="331">
        <v>23513</v>
      </c>
      <c r="I2256" s="331">
        <v>25964</v>
      </c>
      <c r="J2256" s="331">
        <v>0</v>
      </c>
      <c r="K2256" s="331">
        <v>98416</v>
      </c>
      <c r="L2256" s="331">
        <v>11329</v>
      </c>
      <c r="M2256" s="331">
        <v>0</v>
      </c>
      <c r="N2256" s="331">
        <v>0</v>
      </c>
      <c r="O2256" s="331">
        <v>0</v>
      </c>
      <c r="P2256" s="331">
        <v>0</v>
      </c>
      <c r="Q2256" s="331">
        <v>0</v>
      </c>
      <c r="R2256" s="331">
        <v>0</v>
      </c>
      <c r="S2256" s="331">
        <v>0</v>
      </c>
      <c r="T2256" s="331">
        <v>0</v>
      </c>
      <c r="U2256" s="331">
        <v>161839</v>
      </c>
      <c r="V2256" s="229"/>
      <c r="W2256" s="229"/>
      <c r="X2256" s="229"/>
      <c r="Y2256" s="229"/>
    </row>
    <row r="2257" spans="1:25" x14ac:dyDescent="0.3">
      <c r="A2257" s="284" t="s">
        <v>204</v>
      </c>
      <c r="B2257" s="333">
        <v>43100</v>
      </c>
      <c r="C2257" s="284" t="s">
        <v>28</v>
      </c>
      <c r="D2257" s="331" t="s">
        <v>537</v>
      </c>
      <c r="V2257" s="229"/>
      <c r="W2257" s="229"/>
      <c r="X2257" s="229"/>
      <c r="Y2257" s="229"/>
    </row>
    <row r="2258" spans="1:25" x14ac:dyDescent="0.3">
      <c r="A2258" s="284" t="s">
        <v>204</v>
      </c>
      <c r="B2258" s="333">
        <v>43100</v>
      </c>
      <c r="C2258" s="284" t="s">
        <v>29</v>
      </c>
      <c r="D2258" s="331" t="s">
        <v>526</v>
      </c>
      <c r="V2258" s="229"/>
      <c r="W2258" s="229"/>
      <c r="X2258" s="229"/>
      <c r="Y2258" s="229"/>
    </row>
    <row r="2259" spans="1:25" x14ac:dyDescent="0.3">
      <c r="A2259" s="284" t="s">
        <v>204</v>
      </c>
      <c r="B2259" s="333">
        <v>43100</v>
      </c>
      <c r="C2259" s="284" t="s">
        <v>30</v>
      </c>
      <c r="D2259" s="331" t="s">
        <v>527</v>
      </c>
      <c r="V2259" s="229"/>
      <c r="W2259" s="229"/>
      <c r="X2259" s="229"/>
      <c r="Y2259" s="229"/>
    </row>
    <row r="2260" spans="1:25" x14ac:dyDescent="0.3">
      <c r="A2260" s="284" t="s">
        <v>204</v>
      </c>
      <c r="B2260" s="333">
        <v>43100</v>
      </c>
      <c r="C2260" s="284" t="s">
        <v>31</v>
      </c>
      <c r="D2260" s="331" t="s">
        <v>538</v>
      </c>
      <c r="E2260" s="331">
        <v>0</v>
      </c>
      <c r="F2260" s="331">
        <v>608</v>
      </c>
      <c r="G2260" s="331">
        <v>0</v>
      </c>
      <c r="H2260" s="331">
        <v>430781</v>
      </c>
      <c r="I2260" s="331">
        <v>281658</v>
      </c>
      <c r="J2260" s="331">
        <v>0</v>
      </c>
      <c r="K2260" s="331">
        <v>572670</v>
      </c>
      <c r="L2260" s="331">
        <v>227528</v>
      </c>
      <c r="M2260" s="331">
        <v>0</v>
      </c>
      <c r="N2260" s="331">
        <v>0</v>
      </c>
      <c r="O2260" s="331">
        <v>0</v>
      </c>
      <c r="P2260" s="331">
        <v>0</v>
      </c>
      <c r="Q2260" s="331">
        <v>0</v>
      </c>
      <c r="R2260" s="331">
        <v>0</v>
      </c>
      <c r="S2260" s="331">
        <v>0</v>
      </c>
      <c r="T2260" s="331">
        <v>0</v>
      </c>
      <c r="U2260" s="331">
        <v>1513245</v>
      </c>
      <c r="V2260" s="229"/>
      <c r="W2260" s="229"/>
      <c r="X2260" s="229"/>
      <c r="Y2260" s="229"/>
    </row>
    <row r="2261" spans="1:25" x14ac:dyDescent="0.3">
      <c r="A2261" s="284" t="s">
        <v>204</v>
      </c>
      <c r="B2261" s="333">
        <v>43100</v>
      </c>
      <c r="C2261" s="284" t="s">
        <v>32</v>
      </c>
      <c r="D2261" s="331" t="s">
        <v>539</v>
      </c>
      <c r="E2261" s="331">
        <v>0</v>
      </c>
      <c r="F2261" s="331">
        <v>-1460</v>
      </c>
      <c r="G2261" s="331">
        <v>0</v>
      </c>
      <c r="H2261" s="331">
        <v>306064</v>
      </c>
      <c r="I2261" s="331">
        <v>83452</v>
      </c>
      <c r="J2261" s="331">
        <v>0</v>
      </c>
      <c r="K2261" s="331">
        <v>256970</v>
      </c>
      <c r="L2261" s="331">
        <v>192288</v>
      </c>
      <c r="M2261" s="331">
        <v>0</v>
      </c>
      <c r="N2261" s="331">
        <v>0</v>
      </c>
      <c r="O2261" s="331">
        <v>0</v>
      </c>
      <c r="P2261" s="331">
        <v>0</v>
      </c>
      <c r="Q2261" s="331">
        <v>0</v>
      </c>
      <c r="R2261" s="331">
        <v>0</v>
      </c>
      <c r="S2261" s="331">
        <v>0</v>
      </c>
      <c r="T2261" s="331">
        <v>0</v>
      </c>
      <c r="U2261" s="331">
        <v>837313</v>
      </c>
      <c r="V2261" s="229"/>
      <c r="W2261" s="229"/>
      <c r="X2261" s="229"/>
      <c r="Y2261" s="229"/>
    </row>
    <row r="2262" spans="1:25" x14ac:dyDescent="0.3">
      <c r="A2262" s="284" t="s">
        <v>204</v>
      </c>
      <c r="B2262" s="333">
        <v>43100</v>
      </c>
      <c r="C2262" s="284" t="s">
        <v>33</v>
      </c>
      <c r="D2262" s="331" t="s">
        <v>540</v>
      </c>
      <c r="E2262" s="331">
        <v>0</v>
      </c>
      <c r="F2262" s="331">
        <v>2068</v>
      </c>
      <c r="G2262" s="331">
        <v>0</v>
      </c>
      <c r="H2262" s="331">
        <v>124718</v>
      </c>
      <c r="I2262" s="331">
        <v>198206</v>
      </c>
      <c r="J2262" s="331">
        <v>0</v>
      </c>
      <c r="K2262" s="331">
        <v>315700</v>
      </c>
      <c r="L2262" s="331">
        <v>35240</v>
      </c>
      <c r="M2262" s="331">
        <v>0</v>
      </c>
      <c r="N2262" s="331">
        <v>0</v>
      </c>
      <c r="O2262" s="331">
        <v>0</v>
      </c>
      <c r="P2262" s="331">
        <v>0</v>
      </c>
      <c r="Q2262" s="331">
        <v>0</v>
      </c>
      <c r="R2262" s="331">
        <v>0</v>
      </c>
      <c r="S2262" s="331">
        <v>0</v>
      </c>
      <c r="T2262" s="331">
        <v>0</v>
      </c>
      <c r="U2262" s="331">
        <v>675932</v>
      </c>
      <c r="V2262" s="229"/>
      <c r="W2262" s="229"/>
      <c r="X2262" s="229"/>
      <c r="Y2262" s="229"/>
    </row>
    <row r="2263" spans="1:25" x14ac:dyDescent="0.3">
      <c r="A2263" s="284" t="s">
        <v>204</v>
      </c>
      <c r="B2263" s="333">
        <v>43465</v>
      </c>
      <c r="C2263" s="284" t="s">
        <v>139</v>
      </c>
      <c r="D2263" s="331" t="s">
        <v>138</v>
      </c>
      <c r="V2263" s="229"/>
      <c r="W2263" s="229"/>
      <c r="X2263" s="229"/>
      <c r="Y2263" s="229"/>
    </row>
    <row r="2264" spans="1:25" x14ac:dyDescent="0.3">
      <c r="A2264" s="284" t="s">
        <v>204</v>
      </c>
      <c r="B2264" s="333">
        <v>43465</v>
      </c>
      <c r="C2264" s="284" t="s">
        <v>4</v>
      </c>
      <c r="D2264" s="331" t="s">
        <v>520</v>
      </c>
      <c r="V2264" s="229"/>
      <c r="W2264" s="229"/>
      <c r="X2264" s="229"/>
      <c r="Y2264" s="229"/>
    </row>
    <row r="2265" spans="1:25" x14ac:dyDescent="0.3">
      <c r="A2265" s="284" t="s">
        <v>204</v>
      </c>
      <c r="B2265" s="333">
        <v>43465</v>
      </c>
      <c r="C2265" s="284" t="s">
        <v>5</v>
      </c>
      <c r="D2265" s="331" t="s">
        <v>528</v>
      </c>
      <c r="E2265" s="331">
        <v>0</v>
      </c>
      <c r="F2265" s="331">
        <v>4607</v>
      </c>
      <c r="G2265" s="331">
        <v>0</v>
      </c>
      <c r="H2265" s="331">
        <v>234304</v>
      </c>
      <c r="I2265" s="331">
        <v>202255</v>
      </c>
      <c r="J2265" s="331">
        <v>0</v>
      </c>
      <c r="K2265" s="331">
        <v>231446</v>
      </c>
      <c r="L2265" s="331">
        <v>53896</v>
      </c>
      <c r="M2265" s="331">
        <v>0</v>
      </c>
      <c r="N2265" s="331">
        <v>0</v>
      </c>
      <c r="O2265" s="331">
        <v>0</v>
      </c>
      <c r="P2265" s="331">
        <v>0</v>
      </c>
      <c r="Q2265" s="331">
        <v>0</v>
      </c>
      <c r="R2265" s="331">
        <v>0</v>
      </c>
      <c r="S2265" s="331">
        <v>0</v>
      </c>
      <c r="T2265" s="331">
        <v>0</v>
      </c>
      <c r="U2265" s="331">
        <v>726509</v>
      </c>
      <c r="V2265" s="229"/>
      <c r="W2265" s="229"/>
      <c r="X2265" s="229"/>
      <c r="Y2265" s="229"/>
    </row>
    <row r="2266" spans="1:25" x14ac:dyDescent="0.3">
      <c r="A2266" s="284" t="s">
        <v>204</v>
      </c>
      <c r="B2266" s="333">
        <v>43465</v>
      </c>
      <c r="C2266" s="284" t="s">
        <v>13</v>
      </c>
      <c r="D2266" s="331" t="s">
        <v>529</v>
      </c>
      <c r="E2266" s="331">
        <v>0</v>
      </c>
      <c r="F2266" s="331">
        <v>-371</v>
      </c>
      <c r="G2266" s="331">
        <v>0</v>
      </c>
      <c r="H2266" s="331">
        <v>119285</v>
      </c>
      <c r="I2266" s="331">
        <v>58067</v>
      </c>
      <c r="J2266" s="331">
        <v>0</v>
      </c>
      <c r="K2266" s="331">
        <v>102135</v>
      </c>
      <c r="L2266" s="331">
        <v>43859</v>
      </c>
      <c r="M2266" s="331">
        <v>0</v>
      </c>
      <c r="N2266" s="331">
        <v>0</v>
      </c>
      <c r="O2266" s="331">
        <v>0</v>
      </c>
      <c r="P2266" s="331">
        <v>0</v>
      </c>
      <c r="Q2266" s="331">
        <v>0</v>
      </c>
      <c r="R2266" s="331">
        <v>0</v>
      </c>
      <c r="S2266" s="331">
        <v>0</v>
      </c>
      <c r="T2266" s="331">
        <v>0</v>
      </c>
      <c r="U2266" s="331">
        <v>322975</v>
      </c>
      <c r="V2266" s="229"/>
      <c r="W2266" s="229"/>
      <c r="X2266" s="229"/>
      <c r="Y2266" s="229"/>
    </row>
    <row r="2267" spans="1:25" x14ac:dyDescent="0.3">
      <c r="A2267" s="284" t="s">
        <v>204</v>
      </c>
      <c r="B2267" s="333">
        <v>43465</v>
      </c>
      <c r="C2267" s="284" t="s">
        <v>14</v>
      </c>
      <c r="D2267" s="331" t="s">
        <v>530</v>
      </c>
      <c r="E2267" s="331">
        <v>0</v>
      </c>
      <c r="F2267" s="331">
        <v>4978</v>
      </c>
      <c r="G2267" s="331">
        <v>0</v>
      </c>
      <c r="H2267" s="331">
        <v>115020</v>
      </c>
      <c r="I2267" s="331">
        <v>144188</v>
      </c>
      <c r="J2267" s="331">
        <v>0</v>
      </c>
      <c r="K2267" s="331">
        <v>129311</v>
      </c>
      <c r="L2267" s="331">
        <v>10037</v>
      </c>
      <c r="M2267" s="331">
        <v>0</v>
      </c>
      <c r="N2267" s="331">
        <v>0</v>
      </c>
      <c r="O2267" s="331">
        <v>0</v>
      </c>
      <c r="P2267" s="331">
        <v>0</v>
      </c>
      <c r="Q2267" s="331">
        <v>0</v>
      </c>
      <c r="R2267" s="331">
        <v>0</v>
      </c>
      <c r="S2267" s="331">
        <v>0</v>
      </c>
      <c r="T2267" s="331">
        <v>0</v>
      </c>
      <c r="U2267" s="331">
        <v>403534</v>
      </c>
      <c r="V2267" s="229"/>
      <c r="W2267" s="229"/>
      <c r="X2267" s="229"/>
      <c r="Y2267" s="229"/>
    </row>
    <row r="2268" spans="1:25" x14ac:dyDescent="0.3">
      <c r="A2268" s="284" t="s">
        <v>204</v>
      </c>
      <c r="B2268" s="333">
        <v>43465</v>
      </c>
      <c r="C2268" s="284" t="s">
        <v>15</v>
      </c>
      <c r="D2268" s="331" t="s">
        <v>531</v>
      </c>
      <c r="E2268" s="331">
        <v>0</v>
      </c>
      <c r="F2268" s="331">
        <v>27579</v>
      </c>
      <c r="G2268" s="331">
        <v>0</v>
      </c>
      <c r="H2268" s="331">
        <v>1198244</v>
      </c>
      <c r="I2268" s="331">
        <v>42810</v>
      </c>
      <c r="J2268" s="331">
        <v>0</v>
      </c>
      <c r="K2268" s="331">
        <v>125881</v>
      </c>
      <c r="L2268" s="331">
        <v>425634</v>
      </c>
      <c r="M2268" s="331">
        <v>0</v>
      </c>
      <c r="N2268" s="331">
        <v>0</v>
      </c>
      <c r="O2268" s="331">
        <v>0</v>
      </c>
      <c r="P2268" s="331">
        <v>0</v>
      </c>
      <c r="Q2268" s="331">
        <v>0</v>
      </c>
      <c r="R2268" s="331">
        <v>0</v>
      </c>
      <c r="S2268" s="331">
        <v>0</v>
      </c>
      <c r="T2268" s="331">
        <v>0</v>
      </c>
      <c r="U2268" s="331">
        <v>1820148</v>
      </c>
      <c r="V2268" s="229"/>
      <c r="W2268" s="229"/>
      <c r="X2268" s="229"/>
      <c r="Y2268" s="229"/>
    </row>
    <row r="2269" spans="1:25" x14ac:dyDescent="0.3">
      <c r="A2269" s="284" t="s">
        <v>204</v>
      </c>
      <c r="B2269" s="333">
        <v>43465</v>
      </c>
      <c r="C2269" s="284" t="s">
        <v>23</v>
      </c>
      <c r="D2269" s="331" t="s">
        <v>532</v>
      </c>
      <c r="E2269" s="331">
        <v>0</v>
      </c>
      <c r="F2269" s="331">
        <v>20459</v>
      </c>
      <c r="G2269" s="331">
        <v>0</v>
      </c>
      <c r="H2269" s="331">
        <v>1178214</v>
      </c>
      <c r="I2269" s="331">
        <v>22078</v>
      </c>
      <c r="J2269" s="331">
        <v>0</v>
      </c>
      <c r="K2269" s="331">
        <v>83273</v>
      </c>
      <c r="L2269" s="331">
        <v>401274</v>
      </c>
      <c r="M2269" s="331">
        <v>0</v>
      </c>
      <c r="N2269" s="331">
        <v>0</v>
      </c>
      <c r="O2269" s="331">
        <v>0</v>
      </c>
      <c r="P2269" s="331">
        <v>0</v>
      </c>
      <c r="Q2269" s="331">
        <v>0</v>
      </c>
      <c r="R2269" s="331">
        <v>0</v>
      </c>
      <c r="S2269" s="331">
        <v>0</v>
      </c>
      <c r="T2269" s="331">
        <v>0</v>
      </c>
      <c r="U2269" s="331">
        <v>1705297</v>
      </c>
      <c r="V2269" s="229"/>
      <c r="W2269" s="229"/>
      <c r="X2269" s="229"/>
      <c r="Y2269" s="229"/>
    </row>
    <row r="2270" spans="1:25" x14ac:dyDescent="0.3">
      <c r="A2270" s="284" t="s">
        <v>204</v>
      </c>
      <c r="B2270" s="333">
        <v>43465</v>
      </c>
      <c r="C2270" s="284" t="s">
        <v>24</v>
      </c>
      <c r="D2270" s="331" t="s">
        <v>533</v>
      </c>
      <c r="E2270" s="331">
        <v>0</v>
      </c>
      <c r="F2270" s="331">
        <v>7120</v>
      </c>
      <c r="G2270" s="331">
        <v>0</v>
      </c>
      <c r="H2270" s="331">
        <v>20030</v>
      </c>
      <c r="I2270" s="331">
        <v>20732</v>
      </c>
      <c r="J2270" s="331">
        <v>0</v>
      </c>
      <c r="K2270" s="331">
        <v>42608</v>
      </c>
      <c r="L2270" s="331">
        <v>24360</v>
      </c>
      <c r="M2270" s="331">
        <v>0</v>
      </c>
      <c r="N2270" s="331">
        <v>0</v>
      </c>
      <c r="O2270" s="331">
        <v>0</v>
      </c>
      <c r="P2270" s="331">
        <v>0</v>
      </c>
      <c r="Q2270" s="331">
        <v>0</v>
      </c>
      <c r="R2270" s="331">
        <v>0</v>
      </c>
      <c r="S2270" s="331">
        <v>0</v>
      </c>
      <c r="T2270" s="331">
        <v>0</v>
      </c>
      <c r="U2270" s="331">
        <v>114851</v>
      </c>
      <c r="V2270" s="229"/>
      <c r="W2270" s="229"/>
      <c r="X2270" s="229"/>
      <c r="Y2270" s="229"/>
    </row>
    <row r="2271" spans="1:25" x14ac:dyDescent="0.3">
      <c r="A2271" s="284" t="s">
        <v>204</v>
      </c>
      <c r="B2271" s="333">
        <v>43465</v>
      </c>
      <c r="C2271" s="284" t="s">
        <v>25</v>
      </c>
      <c r="D2271" s="331" t="s">
        <v>534</v>
      </c>
      <c r="E2271" s="331">
        <v>0</v>
      </c>
      <c r="F2271" s="331">
        <v>32186</v>
      </c>
      <c r="G2271" s="331">
        <v>0</v>
      </c>
      <c r="H2271" s="331">
        <v>1432548</v>
      </c>
      <c r="I2271" s="331">
        <v>245065</v>
      </c>
      <c r="J2271" s="331">
        <v>0</v>
      </c>
      <c r="K2271" s="331">
        <v>357327</v>
      </c>
      <c r="L2271" s="331">
        <v>479530</v>
      </c>
      <c r="M2271" s="331">
        <v>0</v>
      </c>
      <c r="N2271" s="331">
        <v>0</v>
      </c>
      <c r="O2271" s="331">
        <v>0</v>
      </c>
      <c r="P2271" s="331">
        <v>0</v>
      </c>
      <c r="Q2271" s="331">
        <v>0</v>
      </c>
      <c r="R2271" s="331">
        <v>0</v>
      </c>
      <c r="S2271" s="331">
        <v>0</v>
      </c>
      <c r="T2271" s="331">
        <v>0</v>
      </c>
      <c r="U2271" s="331">
        <v>2546657</v>
      </c>
      <c r="V2271" s="229"/>
      <c r="W2271" s="229"/>
      <c r="X2271" s="229"/>
      <c r="Y2271" s="229"/>
    </row>
    <row r="2272" spans="1:25" x14ac:dyDescent="0.3">
      <c r="A2272" s="284" t="s">
        <v>204</v>
      </c>
      <c r="B2272" s="333">
        <v>43465</v>
      </c>
      <c r="C2272" s="284" t="s">
        <v>26</v>
      </c>
      <c r="D2272" s="331" t="s">
        <v>535</v>
      </c>
      <c r="E2272" s="331">
        <v>0</v>
      </c>
      <c r="F2272" s="331">
        <v>12098</v>
      </c>
      <c r="G2272" s="331">
        <v>0</v>
      </c>
      <c r="H2272" s="331">
        <v>135050</v>
      </c>
      <c r="I2272" s="331">
        <v>164920</v>
      </c>
      <c r="J2272" s="331">
        <v>0</v>
      </c>
      <c r="K2272" s="331">
        <v>171919</v>
      </c>
      <c r="L2272" s="331">
        <v>34397</v>
      </c>
      <c r="M2272" s="331">
        <v>0</v>
      </c>
      <c r="N2272" s="331">
        <v>0</v>
      </c>
      <c r="O2272" s="331">
        <v>0</v>
      </c>
      <c r="P2272" s="331">
        <v>0</v>
      </c>
      <c r="Q2272" s="331">
        <v>0</v>
      </c>
      <c r="R2272" s="331">
        <v>0</v>
      </c>
      <c r="S2272" s="331">
        <v>0</v>
      </c>
      <c r="T2272" s="331">
        <v>0</v>
      </c>
      <c r="U2272" s="331">
        <v>518385</v>
      </c>
      <c r="V2272" s="229"/>
      <c r="W2272" s="229"/>
      <c r="X2272" s="229"/>
      <c r="Y2272" s="229"/>
    </row>
    <row r="2273" spans="1:25" x14ac:dyDescent="0.3">
      <c r="A2273" s="284" t="s">
        <v>204</v>
      </c>
      <c r="B2273" s="333">
        <v>43465</v>
      </c>
      <c r="C2273" s="284" t="s">
        <v>27</v>
      </c>
      <c r="D2273" s="331" t="s">
        <v>536</v>
      </c>
      <c r="E2273" s="331">
        <v>0</v>
      </c>
      <c r="F2273" s="331">
        <v>3008</v>
      </c>
      <c r="G2273" s="331">
        <v>0</v>
      </c>
      <c r="H2273" s="331">
        <v>29997</v>
      </c>
      <c r="I2273" s="331">
        <v>28058</v>
      </c>
      <c r="J2273" s="331">
        <v>0</v>
      </c>
      <c r="K2273" s="331">
        <v>100118</v>
      </c>
      <c r="L2273" s="331">
        <v>15372</v>
      </c>
      <c r="M2273" s="331">
        <v>0</v>
      </c>
      <c r="N2273" s="331">
        <v>0</v>
      </c>
      <c r="O2273" s="331">
        <v>0</v>
      </c>
      <c r="P2273" s="331">
        <v>0</v>
      </c>
      <c r="Q2273" s="331">
        <v>0</v>
      </c>
      <c r="R2273" s="331">
        <v>0</v>
      </c>
      <c r="S2273" s="331">
        <v>0</v>
      </c>
      <c r="T2273" s="331">
        <v>0</v>
      </c>
      <c r="U2273" s="331">
        <v>176552</v>
      </c>
      <c r="V2273" s="229"/>
      <c r="W2273" s="229"/>
      <c r="X2273" s="229"/>
      <c r="Y2273" s="229"/>
    </row>
    <row r="2274" spans="1:25" x14ac:dyDescent="0.3">
      <c r="A2274" s="284" t="s">
        <v>204</v>
      </c>
      <c r="B2274" s="333">
        <v>43465</v>
      </c>
      <c r="C2274" s="284" t="s">
        <v>28</v>
      </c>
      <c r="D2274" s="331" t="s">
        <v>537</v>
      </c>
      <c r="V2274" s="229"/>
      <c r="W2274" s="229"/>
      <c r="X2274" s="229"/>
      <c r="Y2274" s="229"/>
    </row>
    <row r="2275" spans="1:25" x14ac:dyDescent="0.3">
      <c r="A2275" s="284" t="s">
        <v>204</v>
      </c>
      <c r="B2275" s="333">
        <v>43465</v>
      </c>
      <c r="C2275" s="284" t="s">
        <v>29</v>
      </c>
      <c r="D2275" s="331" t="s">
        <v>526</v>
      </c>
      <c r="V2275" s="229"/>
      <c r="W2275" s="229"/>
      <c r="X2275" s="229"/>
      <c r="Y2275" s="229"/>
    </row>
    <row r="2276" spans="1:25" x14ac:dyDescent="0.3">
      <c r="A2276" s="284" t="s">
        <v>204</v>
      </c>
      <c r="B2276" s="333">
        <v>43465</v>
      </c>
      <c r="C2276" s="284" t="s">
        <v>30</v>
      </c>
      <c r="D2276" s="331" t="s">
        <v>527</v>
      </c>
      <c r="V2276" s="229"/>
      <c r="W2276" s="229"/>
      <c r="X2276" s="229"/>
      <c r="Y2276" s="229"/>
    </row>
    <row r="2277" spans="1:25" x14ac:dyDescent="0.3">
      <c r="A2277" s="284" t="s">
        <v>204</v>
      </c>
      <c r="B2277" s="333">
        <v>43465</v>
      </c>
      <c r="C2277" s="284" t="s">
        <v>31</v>
      </c>
      <c r="D2277" s="331" t="s">
        <v>538</v>
      </c>
      <c r="E2277" s="331">
        <v>0</v>
      </c>
      <c r="F2277" s="331">
        <v>35194</v>
      </c>
      <c r="G2277" s="331">
        <v>0</v>
      </c>
      <c r="H2277" s="331">
        <v>1462545</v>
      </c>
      <c r="I2277" s="331">
        <v>273123</v>
      </c>
      <c r="J2277" s="331">
        <v>0</v>
      </c>
      <c r="K2277" s="331">
        <v>457445</v>
      </c>
      <c r="L2277" s="331">
        <v>494902</v>
      </c>
      <c r="M2277" s="331">
        <v>0</v>
      </c>
      <c r="N2277" s="331">
        <v>0</v>
      </c>
      <c r="O2277" s="331">
        <v>0</v>
      </c>
      <c r="P2277" s="331">
        <v>0</v>
      </c>
      <c r="Q2277" s="331">
        <v>0</v>
      </c>
      <c r="R2277" s="331">
        <v>0</v>
      </c>
      <c r="S2277" s="331">
        <v>0</v>
      </c>
      <c r="T2277" s="331">
        <v>0</v>
      </c>
      <c r="U2277" s="331">
        <v>2723209</v>
      </c>
      <c r="V2277" s="229"/>
      <c r="W2277" s="229"/>
      <c r="X2277" s="229"/>
      <c r="Y2277" s="229"/>
    </row>
    <row r="2278" spans="1:25" x14ac:dyDescent="0.3">
      <c r="A2278" s="284" t="s">
        <v>204</v>
      </c>
      <c r="B2278" s="333">
        <v>43465</v>
      </c>
      <c r="C2278" s="284" t="s">
        <v>32</v>
      </c>
      <c r="D2278" s="331" t="s">
        <v>539</v>
      </c>
      <c r="E2278" s="331">
        <v>0</v>
      </c>
      <c r="F2278" s="331">
        <v>20087</v>
      </c>
      <c r="G2278" s="331">
        <v>0</v>
      </c>
      <c r="H2278" s="331">
        <v>1297498</v>
      </c>
      <c r="I2278" s="331">
        <v>80145</v>
      </c>
      <c r="J2278" s="331">
        <v>0</v>
      </c>
      <c r="K2278" s="331">
        <v>185408</v>
      </c>
      <c r="L2278" s="331">
        <v>445133</v>
      </c>
      <c r="M2278" s="331">
        <v>0</v>
      </c>
      <c r="N2278" s="331">
        <v>0</v>
      </c>
      <c r="O2278" s="331">
        <v>0</v>
      </c>
      <c r="P2278" s="331">
        <v>0</v>
      </c>
      <c r="Q2278" s="331">
        <v>0</v>
      </c>
      <c r="R2278" s="331">
        <v>0</v>
      </c>
      <c r="S2278" s="331">
        <v>0</v>
      </c>
      <c r="T2278" s="331">
        <v>0</v>
      </c>
      <c r="U2278" s="331">
        <v>2028272</v>
      </c>
      <c r="V2278" s="229"/>
      <c r="W2278" s="229"/>
      <c r="X2278" s="229"/>
      <c r="Y2278" s="229"/>
    </row>
    <row r="2279" spans="1:25" x14ac:dyDescent="0.3">
      <c r="A2279" s="284" t="s">
        <v>204</v>
      </c>
      <c r="B2279" s="333">
        <v>43465</v>
      </c>
      <c r="C2279" s="284" t="s">
        <v>33</v>
      </c>
      <c r="D2279" s="331" t="s">
        <v>540</v>
      </c>
      <c r="E2279" s="331">
        <v>0</v>
      </c>
      <c r="F2279" s="331">
        <v>15106</v>
      </c>
      <c r="G2279" s="331">
        <v>0</v>
      </c>
      <c r="H2279" s="331">
        <v>165047</v>
      </c>
      <c r="I2279" s="331">
        <v>192978</v>
      </c>
      <c r="J2279" s="331">
        <v>0</v>
      </c>
      <c r="K2279" s="331">
        <v>272037</v>
      </c>
      <c r="L2279" s="331">
        <v>49769</v>
      </c>
      <c r="M2279" s="331">
        <v>0</v>
      </c>
      <c r="N2279" s="331">
        <v>0</v>
      </c>
      <c r="O2279" s="331">
        <v>0</v>
      </c>
      <c r="P2279" s="331">
        <v>0</v>
      </c>
      <c r="Q2279" s="331">
        <v>0</v>
      </c>
      <c r="R2279" s="331">
        <v>0</v>
      </c>
      <c r="S2279" s="331">
        <v>0</v>
      </c>
      <c r="T2279" s="331">
        <v>0</v>
      </c>
      <c r="U2279" s="331">
        <v>694937</v>
      </c>
      <c r="V2279" s="229"/>
      <c r="W2279" s="229"/>
      <c r="X2279" s="229"/>
      <c r="Y2279" s="229"/>
    </row>
    <row r="2280" spans="1:25" x14ac:dyDescent="0.3">
      <c r="A2280" s="284" t="s">
        <v>228</v>
      </c>
      <c r="B2280" s="333">
        <v>42735</v>
      </c>
      <c r="C2280" s="284" t="s">
        <v>139</v>
      </c>
      <c r="D2280" s="331" t="s">
        <v>138</v>
      </c>
      <c r="U2280" s="331">
        <v>0</v>
      </c>
      <c r="V2280" s="229"/>
      <c r="W2280" s="229"/>
      <c r="X2280" s="229"/>
      <c r="Y2280" s="229"/>
    </row>
    <row r="2281" spans="1:25" x14ac:dyDescent="0.3">
      <c r="A2281" s="284" t="s">
        <v>228</v>
      </c>
      <c r="B2281" s="333">
        <v>42735</v>
      </c>
      <c r="C2281" s="284" t="s">
        <v>4</v>
      </c>
      <c r="D2281" s="331" t="s">
        <v>520</v>
      </c>
      <c r="E2281" s="331">
        <v>0</v>
      </c>
      <c r="F2281" s="331">
        <v>0</v>
      </c>
      <c r="G2281" s="331">
        <v>0</v>
      </c>
      <c r="H2281" s="331">
        <v>0</v>
      </c>
      <c r="I2281" s="331">
        <v>0</v>
      </c>
      <c r="J2281" s="331">
        <v>0</v>
      </c>
      <c r="K2281" s="331">
        <v>0</v>
      </c>
      <c r="L2281" s="331">
        <v>0</v>
      </c>
      <c r="M2281" s="331">
        <v>0</v>
      </c>
      <c r="N2281" s="331">
        <v>0</v>
      </c>
      <c r="O2281" s="331">
        <v>0</v>
      </c>
      <c r="P2281" s="331">
        <v>0</v>
      </c>
      <c r="Q2281" s="331">
        <v>0</v>
      </c>
      <c r="R2281" s="331">
        <v>0</v>
      </c>
      <c r="S2281" s="331">
        <v>0</v>
      </c>
      <c r="T2281" s="331">
        <v>0</v>
      </c>
      <c r="U2281" s="331">
        <v>0</v>
      </c>
      <c r="V2281" s="229"/>
      <c r="W2281" s="229"/>
      <c r="X2281" s="229"/>
      <c r="Y2281" s="229"/>
    </row>
    <row r="2282" spans="1:25" x14ac:dyDescent="0.3">
      <c r="A2282" s="284" t="s">
        <v>228</v>
      </c>
      <c r="B2282" s="333">
        <v>42735</v>
      </c>
      <c r="C2282" s="284" t="s">
        <v>5</v>
      </c>
      <c r="D2282" s="331" t="s">
        <v>528</v>
      </c>
      <c r="E2282" s="331">
        <v>0</v>
      </c>
      <c r="F2282" s="331">
        <v>0</v>
      </c>
      <c r="G2282" s="331">
        <v>0</v>
      </c>
      <c r="H2282" s="331">
        <v>0</v>
      </c>
      <c r="I2282" s="331">
        <v>0</v>
      </c>
      <c r="J2282" s="331">
        <v>0</v>
      </c>
      <c r="K2282" s="331">
        <v>1211286.7</v>
      </c>
      <c r="L2282" s="331">
        <v>0</v>
      </c>
      <c r="M2282" s="331">
        <v>0</v>
      </c>
      <c r="N2282" s="331">
        <v>0</v>
      </c>
      <c r="O2282" s="331">
        <v>0</v>
      </c>
      <c r="P2282" s="331">
        <v>0</v>
      </c>
      <c r="Q2282" s="331">
        <v>0</v>
      </c>
      <c r="R2282" s="331">
        <v>0</v>
      </c>
      <c r="S2282" s="331">
        <v>0</v>
      </c>
      <c r="T2282" s="331">
        <v>0</v>
      </c>
      <c r="U2282" s="331">
        <v>1211286.7</v>
      </c>
      <c r="V2282" s="229"/>
      <c r="W2282" s="229"/>
      <c r="X2282" s="229"/>
      <c r="Y2282" s="229"/>
    </row>
    <row r="2283" spans="1:25" x14ac:dyDescent="0.3">
      <c r="A2283" s="284" t="s">
        <v>228</v>
      </c>
      <c r="B2283" s="333">
        <v>42735</v>
      </c>
      <c r="C2283" s="284" t="s">
        <v>13</v>
      </c>
      <c r="D2283" s="331" t="s">
        <v>529</v>
      </c>
      <c r="U2283" s="331">
        <v>0</v>
      </c>
      <c r="V2283" s="229"/>
      <c r="W2283" s="229"/>
      <c r="X2283" s="229"/>
      <c r="Y2283" s="229"/>
    </row>
    <row r="2284" spans="1:25" x14ac:dyDescent="0.3">
      <c r="A2284" s="284" t="s">
        <v>228</v>
      </c>
      <c r="B2284" s="333">
        <v>42735</v>
      </c>
      <c r="C2284" s="284" t="s">
        <v>14</v>
      </c>
      <c r="D2284" s="331" t="s">
        <v>530</v>
      </c>
      <c r="E2284" s="331">
        <v>0</v>
      </c>
      <c r="F2284" s="331">
        <v>0</v>
      </c>
      <c r="G2284" s="331">
        <v>0</v>
      </c>
      <c r="H2284" s="331">
        <v>0</v>
      </c>
      <c r="I2284" s="331">
        <v>0</v>
      </c>
      <c r="J2284" s="331">
        <v>0</v>
      </c>
      <c r="K2284" s="331">
        <v>1211286.7</v>
      </c>
      <c r="L2284" s="331">
        <v>0</v>
      </c>
      <c r="M2284" s="331">
        <v>0</v>
      </c>
      <c r="N2284" s="331">
        <v>0</v>
      </c>
      <c r="O2284" s="331">
        <v>0</v>
      </c>
      <c r="P2284" s="331">
        <v>0</v>
      </c>
      <c r="Q2284" s="331">
        <v>0</v>
      </c>
      <c r="R2284" s="331">
        <v>0</v>
      </c>
      <c r="S2284" s="331">
        <v>0</v>
      </c>
      <c r="T2284" s="331">
        <v>0</v>
      </c>
      <c r="U2284" s="331">
        <v>1211286.7</v>
      </c>
      <c r="V2284" s="229"/>
      <c r="W2284" s="229"/>
      <c r="X2284" s="229"/>
      <c r="Y2284" s="229"/>
    </row>
    <row r="2285" spans="1:25" x14ac:dyDescent="0.3">
      <c r="A2285" s="284" t="s">
        <v>228</v>
      </c>
      <c r="B2285" s="333">
        <v>42735</v>
      </c>
      <c r="C2285" s="284" t="s">
        <v>15</v>
      </c>
      <c r="D2285" s="331" t="s">
        <v>531</v>
      </c>
      <c r="E2285" s="331">
        <v>0</v>
      </c>
      <c r="F2285" s="331">
        <v>0</v>
      </c>
      <c r="G2285" s="331">
        <v>0</v>
      </c>
      <c r="H2285" s="331">
        <v>0</v>
      </c>
      <c r="I2285" s="331">
        <v>0</v>
      </c>
      <c r="J2285" s="331">
        <v>0</v>
      </c>
      <c r="K2285" s="331">
        <v>1602960</v>
      </c>
      <c r="L2285" s="331">
        <v>0</v>
      </c>
      <c r="M2285" s="331">
        <v>0</v>
      </c>
      <c r="N2285" s="331">
        <v>0</v>
      </c>
      <c r="O2285" s="331">
        <v>0</v>
      </c>
      <c r="P2285" s="331">
        <v>0</v>
      </c>
      <c r="Q2285" s="331">
        <v>0</v>
      </c>
      <c r="R2285" s="331">
        <v>0</v>
      </c>
      <c r="S2285" s="331">
        <v>0</v>
      </c>
      <c r="T2285" s="331">
        <v>0</v>
      </c>
      <c r="U2285" s="331">
        <v>1602960</v>
      </c>
      <c r="V2285" s="229"/>
      <c r="W2285" s="229"/>
      <c r="X2285" s="229"/>
      <c r="Y2285" s="229"/>
    </row>
    <row r="2286" spans="1:25" x14ac:dyDescent="0.3">
      <c r="A2286" s="284" t="s">
        <v>228</v>
      </c>
      <c r="B2286" s="333">
        <v>42735</v>
      </c>
      <c r="C2286" s="284" t="s">
        <v>23</v>
      </c>
      <c r="D2286" s="331" t="s">
        <v>532</v>
      </c>
      <c r="U2286" s="331">
        <v>0</v>
      </c>
      <c r="V2286" s="229"/>
      <c r="W2286" s="229"/>
      <c r="X2286" s="229"/>
      <c r="Y2286" s="229"/>
    </row>
    <row r="2287" spans="1:25" x14ac:dyDescent="0.3">
      <c r="A2287" s="284" t="s">
        <v>228</v>
      </c>
      <c r="B2287" s="333">
        <v>42735</v>
      </c>
      <c r="C2287" s="284" t="s">
        <v>24</v>
      </c>
      <c r="D2287" s="331" t="s">
        <v>533</v>
      </c>
      <c r="E2287" s="331">
        <v>0</v>
      </c>
      <c r="F2287" s="331">
        <v>0</v>
      </c>
      <c r="G2287" s="331">
        <v>0</v>
      </c>
      <c r="H2287" s="331">
        <v>0</v>
      </c>
      <c r="I2287" s="331">
        <v>0</v>
      </c>
      <c r="J2287" s="331">
        <v>0</v>
      </c>
      <c r="K2287" s="331">
        <v>1602960</v>
      </c>
      <c r="L2287" s="331">
        <v>0</v>
      </c>
      <c r="M2287" s="331">
        <v>0</v>
      </c>
      <c r="N2287" s="331">
        <v>0</v>
      </c>
      <c r="O2287" s="331">
        <v>0</v>
      </c>
      <c r="P2287" s="331">
        <v>0</v>
      </c>
      <c r="Q2287" s="331">
        <v>0</v>
      </c>
      <c r="R2287" s="331">
        <v>0</v>
      </c>
      <c r="S2287" s="331">
        <v>0</v>
      </c>
      <c r="T2287" s="331">
        <v>0</v>
      </c>
      <c r="U2287" s="331">
        <v>1602960</v>
      </c>
      <c r="V2287" s="229"/>
      <c r="W2287" s="229"/>
      <c r="X2287" s="229"/>
      <c r="Y2287" s="229"/>
    </row>
    <row r="2288" spans="1:25" x14ac:dyDescent="0.3">
      <c r="A2288" s="284" t="s">
        <v>228</v>
      </c>
      <c r="B2288" s="333">
        <v>42735</v>
      </c>
      <c r="C2288" s="284" t="s">
        <v>25</v>
      </c>
      <c r="D2288" s="331" t="s">
        <v>534</v>
      </c>
      <c r="E2288" s="331">
        <v>0</v>
      </c>
      <c r="F2288" s="331">
        <v>0</v>
      </c>
      <c r="G2288" s="331">
        <v>0</v>
      </c>
      <c r="H2288" s="331">
        <v>0</v>
      </c>
      <c r="I2288" s="331">
        <v>0</v>
      </c>
      <c r="J2288" s="331">
        <v>0</v>
      </c>
      <c r="K2288" s="331">
        <v>2814246.7</v>
      </c>
      <c r="L2288" s="331">
        <v>0</v>
      </c>
      <c r="M2288" s="331">
        <v>0</v>
      </c>
      <c r="N2288" s="331">
        <v>0</v>
      </c>
      <c r="O2288" s="331">
        <v>0</v>
      </c>
      <c r="P2288" s="331">
        <v>0</v>
      </c>
      <c r="Q2288" s="331">
        <v>0</v>
      </c>
      <c r="R2288" s="331">
        <v>0</v>
      </c>
      <c r="S2288" s="331">
        <v>0</v>
      </c>
      <c r="T2288" s="331">
        <v>0</v>
      </c>
      <c r="U2288" s="331">
        <v>2814246.7</v>
      </c>
      <c r="V2288" s="229"/>
      <c r="W2288" s="229"/>
      <c r="X2288" s="229"/>
      <c r="Y2288" s="229"/>
    </row>
    <row r="2289" spans="1:25" x14ac:dyDescent="0.3">
      <c r="A2289" s="284" t="s">
        <v>228</v>
      </c>
      <c r="B2289" s="333">
        <v>42735</v>
      </c>
      <c r="C2289" s="284" t="s">
        <v>26</v>
      </c>
      <c r="D2289" s="331" t="s">
        <v>535</v>
      </c>
      <c r="E2289" s="331">
        <v>0</v>
      </c>
      <c r="F2289" s="331">
        <v>0</v>
      </c>
      <c r="G2289" s="331">
        <v>0</v>
      </c>
      <c r="H2289" s="331">
        <v>0</v>
      </c>
      <c r="I2289" s="331">
        <v>0</v>
      </c>
      <c r="J2289" s="331">
        <v>0</v>
      </c>
      <c r="K2289" s="331">
        <v>2814246.7</v>
      </c>
      <c r="L2289" s="331">
        <v>0</v>
      </c>
      <c r="M2289" s="331">
        <v>0</v>
      </c>
      <c r="N2289" s="331">
        <v>0</v>
      </c>
      <c r="O2289" s="331">
        <v>0</v>
      </c>
      <c r="P2289" s="331">
        <v>0</v>
      </c>
      <c r="Q2289" s="331">
        <v>0</v>
      </c>
      <c r="R2289" s="331">
        <v>0</v>
      </c>
      <c r="S2289" s="331">
        <v>0</v>
      </c>
      <c r="T2289" s="331">
        <v>0</v>
      </c>
      <c r="U2289" s="331">
        <v>2814246.7</v>
      </c>
      <c r="V2289" s="229"/>
      <c r="W2289" s="229"/>
      <c r="X2289" s="229"/>
      <c r="Y2289" s="229"/>
    </row>
    <row r="2290" spans="1:25" x14ac:dyDescent="0.3">
      <c r="A2290" s="284" t="s">
        <v>228</v>
      </c>
      <c r="B2290" s="333">
        <v>42735</v>
      </c>
      <c r="C2290" s="284" t="s">
        <v>27</v>
      </c>
      <c r="D2290" s="331" t="s">
        <v>536</v>
      </c>
      <c r="E2290" s="331">
        <v>0</v>
      </c>
      <c r="F2290" s="331">
        <v>0</v>
      </c>
      <c r="G2290" s="331">
        <v>0</v>
      </c>
      <c r="H2290" s="331">
        <v>0</v>
      </c>
      <c r="I2290" s="331">
        <v>0</v>
      </c>
      <c r="J2290" s="331">
        <v>0</v>
      </c>
      <c r="K2290" s="331">
        <v>154783.57</v>
      </c>
      <c r="L2290" s="331">
        <v>0</v>
      </c>
      <c r="M2290" s="331">
        <v>0</v>
      </c>
      <c r="N2290" s="331">
        <v>0</v>
      </c>
      <c r="O2290" s="331">
        <v>0</v>
      </c>
      <c r="P2290" s="331">
        <v>0</v>
      </c>
      <c r="Q2290" s="331">
        <v>0</v>
      </c>
      <c r="R2290" s="331">
        <v>0</v>
      </c>
      <c r="S2290" s="331">
        <v>0</v>
      </c>
      <c r="T2290" s="331">
        <v>0</v>
      </c>
      <c r="U2290" s="331">
        <v>154783.57</v>
      </c>
      <c r="V2290" s="229"/>
      <c r="W2290" s="229"/>
      <c r="X2290" s="229"/>
      <c r="Y2290" s="229"/>
    </row>
    <row r="2291" spans="1:25" x14ac:dyDescent="0.3">
      <c r="A2291" s="284" t="s">
        <v>228</v>
      </c>
      <c r="B2291" s="333">
        <v>42735</v>
      </c>
      <c r="C2291" s="284" t="s">
        <v>28</v>
      </c>
      <c r="D2291" s="331" t="s">
        <v>537</v>
      </c>
      <c r="U2291" s="331">
        <v>0</v>
      </c>
      <c r="V2291" s="229"/>
      <c r="W2291" s="229"/>
      <c r="X2291" s="229"/>
      <c r="Y2291" s="229"/>
    </row>
    <row r="2292" spans="1:25" x14ac:dyDescent="0.3">
      <c r="A2292" s="284" t="s">
        <v>228</v>
      </c>
      <c r="B2292" s="333">
        <v>42735</v>
      </c>
      <c r="C2292" s="284" t="s">
        <v>29</v>
      </c>
      <c r="D2292" s="331" t="s">
        <v>526</v>
      </c>
      <c r="U2292" s="331">
        <v>0</v>
      </c>
      <c r="V2292" s="229"/>
      <c r="W2292" s="229"/>
      <c r="X2292" s="229"/>
      <c r="Y2292" s="229"/>
    </row>
    <row r="2293" spans="1:25" x14ac:dyDescent="0.3">
      <c r="A2293" s="284" t="s">
        <v>228</v>
      </c>
      <c r="B2293" s="333">
        <v>42735</v>
      </c>
      <c r="C2293" s="284" t="s">
        <v>30</v>
      </c>
      <c r="D2293" s="331" t="s">
        <v>527</v>
      </c>
      <c r="U2293" s="331">
        <v>0</v>
      </c>
      <c r="V2293" s="229"/>
      <c r="W2293" s="229"/>
      <c r="X2293" s="229"/>
      <c r="Y2293" s="229"/>
    </row>
    <row r="2294" spans="1:25" x14ac:dyDescent="0.3">
      <c r="A2294" s="284" t="s">
        <v>228</v>
      </c>
      <c r="B2294" s="333">
        <v>42735</v>
      </c>
      <c r="C2294" s="284" t="s">
        <v>31</v>
      </c>
      <c r="D2294" s="331" t="s">
        <v>538</v>
      </c>
      <c r="E2294" s="331">
        <v>0</v>
      </c>
      <c r="F2294" s="331">
        <v>0</v>
      </c>
      <c r="G2294" s="331">
        <v>0</v>
      </c>
      <c r="H2294" s="331">
        <v>0</v>
      </c>
      <c r="I2294" s="331">
        <v>0</v>
      </c>
      <c r="J2294" s="331">
        <v>0</v>
      </c>
      <c r="K2294" s="331">
        <v>2969030.27</v>
      </c>
      <c r="L2294" s="331">
        <v>0</v>
      </c>
      <c r="M2294" s="331">
        <v>0</v>
      </c>
      <c r="N2294" s="331">
        <v>0</v>
      </c>
      <c r="O2294" s="331">
        <v>0</v>
      </c>
      <c r="P2294" s="331">
        <v>0</v>
      </c>
      <c r="Q2294" s="331">
        <v>0</v>
      </c>
      <c r="R2294" s="331">
        <v>0</v>
      </c>
      <c r="S2294" s="331">
        <v>0</v>
      </c>
      <c r="T2294" s="331">
        <v>0</v>
      </c>
      <c r="U2294" s="331">
        <v>2969030.27</v>
      </c>
      <c r="V2294" s="229"/>
      <c r="W2294" s="229"/>
      <c r="X2294" s="229"/>
      <c r="Y2294" s="229"/>
    </row>
    <row r="2295" spans="1:25" x14ac:dyDescent="0.3">
      <c r="A2295" s="284" t="s">
        <v>228</v>
      </c>
      <c r="B2295" s="333">
        <v>42735</v>
      </c>
      <c r="C2295" s="284" t="s">
        <v>32</v>
      </c>
      <c r="D2295" s="331" t="s">
        <v>539</v>
      </c>
      <c r="E2295" s="331">
        <v>0</v>
      </c>
      <c r="F2295" s="331">
        <v>0</v>
      </c>
      <c r="G2295" s="331">
        <v>0</v>
      </c>
      <c r="H2295" s="331">
        <v>0</v>
      </c>
      <c r="I2295" s="331">
        <v>0</v>
      </c>
      <c r="J2295" s="331">
        <v>0</v>
      </c>
      <c r="K2295" s="331">
        <v>0</v>
      </c>
      <c r="L2295" s="331">
        <v>0</v>
      </c>
      <c r="M2295" s="331">
        <v>0</v>
      </c>
      <c r="N2295" s="331">
        <v>0</v>
      </c>
      <c r="O2295" s="331">
        <v>0</v>
      </c>
      <c r="P2295" s="331">
        <v>0</v>
      </c>
      <c r="Q2295" s="331">
        <v>0</v>
      </c>
      <c r="R2295" s="331">
        <v>0</v>
      </c>
      <c r="S2295" s="331">
        <v>0</v>
      </c>
      <c r="T2295" s="331">
        <v>0</v>
      </c>
      <c r="U2295" s="331">
        <v>0</v>
      </c>
      <c r="V2295" s="229"/>
      <c r="W2295" s="229"/>
      <c r="X2295" s="229"/>
      <c r="Y2295" s="229"/>
    </row>
    <row r="2296" spans="1:25" x14ac:dyDescent="0.3">
      <c r="A2296" s="284" t="s">
        <v>228</v>
      </c>
      <c r="B2296" s="333">
        <v>42735</v>
      </c>
      <c r="C2296" s="284" t="s">
        <v>33</v>
      </c>
      <c r="D2296" s="331" t="s">
        <v>540</v>
      </c>
      <c r="E2296" s="331">
        <v>0</v>
      </c>
      <c r="F2296" s="331">
        <v>0</v>
      </c>
      <c r="G2296" s="331">
        <v>0</v>
      </c>
      <c r="H2296" s="331">
        <v>0</v>
      </c>
      <c r="I2296" s="331">
        <v>0</v>
      </c>
      <c r="J2296" s="331">
        <v>0</v>
      </c>
      <c r="K2296" s="331">
        <v>2969030.27</v>
      </c>
      <c r="L2296" s="331">
        <v>0</v>
      </c>
      <c r="M2296" s="331">
        <v>0</v>
      </c>
      <c r="N2296" s="331">
        <v>0</v>
      </c>
      <c r="O2296" s="331">
        <v>0</v>
      </c>
      <c r="P2296" s="331">
        <v>0</v>
      </c>
      <c r="Q2296" s="331">
        <v>0</v>
      </c>
      <c r="R2296" s="331">
        <v>0</v>
      </c>
      <c r="S2296" s="331">
        <v>0</v>
      </c>
      <c r="T2296" s="331">
        <v>0</v>
      </c>
      <c r="U2296" s="331">
        <v>2969030.27</v>
      </c>
      <c r="V2296" s="229"/>
      <c r="W2296" s="229"/>
      <c r="X2296" s="229"/>
      <c r="Y2296" s="229"/>
    </row>
    <row r="2297" spans="1:25" x14ac:dyDescent="0.3">
      <c r="A2297" s="284" t="s">
        <v>228</v>
      </c>
      <c r="B2297" s="333">
        <v>43100</v>
      </c>
      <c r="C2297" s="284" t="s">
        <v>139</v>
      </c>
      <c r="D2297" s="331" t="s">
        <v>138</v>
      </c>
      <c r="V2297" s="229"/>
      <c r="W2297" s="229"/>
      <c r="X2297" s="229"/>
      <c r="Y2297" s="229"/>
    </row>
    <row r="2298" spans="1:25" x14ac:dyDescent="0.3">
      <c r="A2298" s="284" t="s">
        <v>228</v>
      </c>
      <c r="B2298" s="333">
        <v>43100</v>
      </c>
      <c r="C2298" s="284" t="s">
        <v>4</v>
      </c>
      <c r="D2298" s="331" t="s">
        <v>520</v>
      </c>
      <c r="V2298" s="229"/>
      <c r="W2298" s="229"/>
      <c r="X2298" s="229"/>
      <c r="Y2298" s="229"/>
    </row>
    <row r="2299" spans="1:25" x14ac:dyDescent="0.3">
      <c r="A2299" s="284" t="s">
        <v>228</v>
      </c>
      <c r="B2299" s="333">
        <v>43100</v>
      </c>
      <c r="C2299" s="284" t="s">
        <v>5</v>
      </c>
      <c r="D2299" s="331" t="s">
        <v>528</v>
      </c>
      <c r="K2299" s="331">
        <v>674998.54</v>
      </c>
      <c r="U2299" s="331">
        <v>674998.54</v>
      </c>
      <c r="V2299" s="229"/>
      <c r="W2299" s="229"/>
      <c r="X2299" s="229"/>
      <c r="Y2299" s="229"/>
    </row>
    <row r="2300" spans="1:25" x14ac:dyDescent="0.3">
      <c r="A2300" s="284" t="s">
        <v>228</v>
      </c>
      <c r="B2300" s="333">
        <v>43100</v>
      </c>
      <c r="C2300" s="284" t="s">
        <v>13</v>
      </c>
      <c r="D2300" s="331" t="s">
        <v>529</v>
      </c>
      <c r="V2300" s="229"/>
      <c r="W2300" s="229"/>
      <c r="X2300" s="229"/>
      <c r="Y2300" s="229"/>
    </row>
    <row r="2301" spans="1:25" x14ac:dyDescent="0.3">
      <c r="A2301" s="284" t="s">
        <v>228</v>
      </c>
      <c r="B2301" s="333">
        <v>43100</v>
      </c>
      <c r="C2301" s="284" t="s">
        <v>14</v>
      </c>
      <c r="D2301" s="331" t="s">
        <v>530</v>
      </c>
      <c r="K2301" s="331">
        <v>674998.54</v>
      </c>
      <c r="U2301" s="331">
        <v>674998.54</v>
      </c>
      <c r="V2301" s="229"/>
      <c r="W2301" s="229"/>
      <c r="X2301" s="229"/>
      <c r="Y2301" s="229"/>
    </row>
    <row r="2302" spans="1:25" x14ac:dyDescent="0.3">
      <c r="A2302" s="284" t="s">
        <v>228</v>
      </c>
      <c r="B2302" s="333">
        <v>43100</v>
      </c>
      <c r="C2302" s="284" t="s">
        <v>15</v>
      </c>
      <c r="D2302" s="331" t="s">
        <v>531</v>
      </c>
      <c r="K2302" s="331">
        <v>2510259</v>
      </c>
      <c r="U2302" s="331">
        <v>2510259</v>
      </c>
      <c r="V2302" s="229"/>
      <c r="W2302" s="229"/>
      <c r="X2302" s="229"/>
      <c r="Y2302" s="229"/>
    </row>
    <row r="2303" spans="1:25" x14ac:dyDescent="0.3">
      <c r="A2303" s="284" t="s">
        <v>228</v>
      </c>
      <c r="B2303" s="333">
        <v>43100</v>
      </c>
      <c r="C2303" s="284" t="s">
        <v>23</v>
      </c>
      <c r="D2303" s="331" t="s">
        <v>532</v>
      </c>
      <c r="V2303" s="229"/>
      <c r="W2303" s="229"/>
      <c r="X2303" s="229"/>
      <c r="Y2303" s="229"/>
    </row>
    <row r="2304" spans="1:25" x14ac:dyDescent="0.3">
      <c r="A2304" s="284" t="s">
        <v>228</v>
      </c>
      <c r="B2304" s="333">
        <v>43100</v>
      </c>
      <c r="C2304" s="284" t="s">
        <v>24</v>
      </c>
      <c r="D2304" s="331" t="s">
        <v>533</v>
      </c>
      <c r="K2304" s="331">
        <v>2510259</v>
      </c>
      <c r="U2304" s="331">
        <v>2510259</v>
      </c>
      <c r="V2304" s="229"/>
      <c r="W2304" s="229"/>
      <c r="X2304" s="229"/>
      <c r="Y2304" s="229"/>
    </row>
    <row r="2305" spans="1:25" x14ac:dyDescent="0.3">
      <c r="A2305" s="284" t="s">
        <v>228</v>
      </c>
      <c r="B2305" s="333">
        <v>43100</v>
      </c>
      <c r="C2305" s="284" t="s">
        <v>25</v>
      </c>
      <c r="D2305" s="331" t="s">
        <v>534</v>
      </c>
      <c r="K2305" s="331">
        <v>3185257.54</v>
      </c>
      <c r="U2305" s="331">
        <v>3185257.54</v>
      </c>
      <c r="V2305" s="229"/>
      <c r="W2305" s="229"/>
      <c r="X2305" s="229"/>
      <c r="Y2305" s="229"/>
    </row>
    <row r="2306" spans="1:25" x14ac:dyDescent="0.3">
      <c r="A2306" s="284" t="s">
        <v>228</v>
      </c>
      <c r="B2306" s="333">
        <v>43100</v>
      </c>
      <c r="C2306" s="284" t="s">
        <v>26</v>
      </c>
      <c r="D2306" s="331" t="s">
        <v>535</v>
      </c>
      <c r="K2306" s="331">
        <v>3185257.54</v>
      </c>
      <c r="U2306" s="331">
        <v>3185257.54</v>
      </c>
      <c r="V2306" s="229"/>
      <c r="W2306" s="229"/>
      <c r="X2306" s="229"/>
      <c r="Y2306" s="229"/>
    </row>
    <row r="2307" spans="1:25" x14ac:dyDescent="0.3">
      <c r="A2307" s="284" t="s">
        <v>228</v>
      </c>
      <c r="B2307" s="333">
        <v>43100</v>
      </c>
      <c r="C2307" s="284" t="s">
        <v>27</v>
      </c>
      <c r="D2307" s="331" t="s">
        <v>536</v>
      </c>
      <c r="K2307" s="331">
        <v>215877</v>
      </c>
      <c r="U2307" s="331">
        <v>215877</v>
      </c>
      <c r="V2307" s="229"/>
      <c r="W2307" s="229"/>
      <c r="X2307" s="229"/>
      <c r="Y2307" s="229"/>
    </row>
    <row r="2308" spans="1:25" x14ac:dyDescent="0.3">
      <c r="A2308" s="284" t="s">
        <v>228</v>
      </c>
      <c r="B2308" s="333">
        <v>43100</v>
      </c>
      <c r="C2308" s="284" t="s">
        <v>28</v>
      </c>
      <c r="D2308" s="331" t="s">
        <v>537</v>
      </c>
      <c r="V2308" s="229"/>
      <c r="W2308" s="229"/>
      <c r="X2308" s="229"/>
      <c r="Y2308" s="229"/>
    </row>
    <row r="2309" spans="1:25" x14ac:dyDescent="0.3">
      <c r="A2309" s="284" t="s">
        <v>228</v>
      </c>
      <c r="B2309" s="333">
        <v>43100</v>
      </c>
      <c r="C2309" s="284" t="s">
        <v>29</v>
      </c>
      <c r="D2309" s="331" t="s">
        <v>526</v>
      </c>
      <c r="V2309" s="229"/>
      <c r="W2309" s="229"/>
      <c r="X2309" s="229"/>
      <c r="Y2309" s="229"/>
    </row>
    <row r="2310" spans="1:25" x14ac:dyDescent="0.3">
      <c r="A2310" s="284" t="s">
        <v>228</v>
      </c>
      <c r="B2310" s="333">
        <v>43100</v>
      </c>
      <c r="C2310" s="284" t="s">
        <v>30</v>
      </c>
      <c r="D2310" s="331" t="s">
        <v>527</v>
      </c>
      <c r="V2310" s="229"/>
      <c r="W2310" s="229"/>
      <c r="X2310" s="229"/>
      <c r="Y2310" s="229"/>
    </row>
    <row r="2311" spans="1:25" x14ac:dyDescent="0.3">
      <c r="A2311" s="284" t="s">
        <v>228</v>
      </c>
      <c r="B2311" s="333">
        <v>43100</v>
      </c>
      <c r="C2311" s="284" t="s">
        <v>31</v>
      </c>
      <c r="D2311" s="331" t="s">
        <v>538</v>
      </c>
      <c r="K2311" s="331">
        <v>3401134.54</v>
      </c>
      <c r="U2311" s="331">
        <v>3401134.54</v>
      </c>
      <c r="V2311" s="229"/>
      <c r="W2311" s="229"/>
      <c r="X2311" s="229"/>
      <c r="Y2311" s="229"/>
    </row>
    <row r="2312" spans="1:25" x14ac:dyDescent="0.3">
      <c r="A2312" s="284" t="s">
        <v>228</v>
      </c>
      <c r="B2312" s="333">
        <v>43100</v>
      </c>
      <c r="C2312" s="284" t="s">
        <v>32</v>
      </c>
      <c r="D2312" s="331" t="s">
        <v>539</v>
      </c>
      <c r="V2312" s="229"/>
      <c r="W2312" s="229"/>
      <c r="X2312" s="229"/>
      <c r="Y2312" s="229"/>
    </row>
    <row r="2313" spans="1:25" x14ac:dyDescent="0.3">
      <c r="A2313" s="284" t="s">
        <v>228</v>
      </c>
      <c r="B2313" s="333">
        <v>43100</v>
      </c>
      <c r="C2313" s="284" t="s">
        <v>33</v>
      </c>
      <c r="D2313" s="331" t="s">
        <v>540</v>
      </c>
      <c r="K2313" s="331">
        <v>3401134.54</v>
      </c>
      <c r="U2313" s="331">
        <v>3401134.54</v>
      </c>
      <c r="V2313" s="229"/>
      <c r="W2313" s="229"/>
      <c r="X2313" s="229"/>
      <c r="Y2313" s="229"/>
    </row>
    <row r="2314" spans="1:25" x14ac:dyDescent="0.3">
      <c r="A2314" s="284" t="s">
        <v>228</v>
      </c>
      <c r="B2314" s="333">
        <v>43465</v>
      </c>
      <c r="C2314" s="284" t="s">
        <v>139</v>
      </c>
      <c r="D2314" s="331" t="s">
        <v>138</v>
      </c>
      <c r="V2314" s="229"/>
      <c r="W2314" s="229"/>
      <c r="X2314" s="229"/>
      <c r="Y2314" s="229"/>
    </row>
    <row r="2315" spans="1:25" x14ac:dyDescent="0.3">
      <c r="A2315" s="284" t="s">
        <v>228</v>
      </c>
      <c r="B2315" s="333">
        <v>43465</v>
      </c>
      <c r="C2315" s="284" t="s">
        <v>4</v>
      </c>
      <c r="D2315" s="331" t="s">
        <v>520</v>
      </c>
      <c r="V2315" s="229"/>
      <c r="W2315" s="229"/>
      <c r="X2315" s="229"/>
      <c r="Y2315" s="229"/>
    </row>
    <row r="2316" spans="1:25" x14ac:dyDescent="0.3">
      <c r="A2316" s="284" t="s">
        <v>228</v>
      </c>
      <c r="B2316" s="333">
        <v>43465</v>
      </c>
      <c r="C2316" s="284" t="s">
        <v>5</v>
      </c>
      <c r="D2316" s="331" t="s">
        <v>528</v>
      </c>
      <c r="K2316" s="331">
        <v>455037.2</v>
      </c>
      <c r="U2316" s="331">
        <v>455037.2</v>
      </c>
      <c r="V2316" s="229"/>
      <c r="W2316" s="229"/>
      <c r="X2316" s="229"/>
      <c r="Y2316" s="229"/>
    </row>
    <row r="2317" spans="1:25" x14ac:dyDescent="0.3">
      <c r="A2317" s="284" t="s">
        <v>228</v>
      </c>
      <c r="B2317" s="333">
        <v>43465</v>
      </c>
      <c r="C2317" s="284" t="s">
        <v>13</v>
      </c>
      <c r="D2317" s="331" t="s">
        <v>529</v>
      </c>
      <c r="V2317" s="229"/>
      <c r="W2317" s="229"/>
      <c r="X2317" s="229"/>
      <c r="Y2317" s="229"/>
    </row>
    <row r="2318" spans="1:25" x14ac:dyDescent="0.3">
      <c r="A2318" s="284" t="s">
        <v>228</v>
      </c>
      <c r="B2318" s="333">
        <v>43465</v>
      </c>
      <c r="C2318" s="284" t="s">
        <v>14</v>
      </c>
      <c r="D2318" s="331" t="s">
        <v>530</v>
      </c>
      <c r="K2318" s="331">
        <v>455037.2</v>
      </c>
      <c r="U2318" s="331">
        <v>455037.2</v>
      </c>
      <c r="V2318" s="229"/>
      <c r="W2318" s="229"/>
      <c r="X2318" s="229"/>
      <c r="Y2318" s="229"/>
    </row>
    <row r="2319" spans="1:25" x14ac:dyDescent="0.3">
      <c r="A2319" s="284" t="s">
        <v>228</v>
      </c>
      <c r="B2319" s="333">
        <v>43465</v>
      </c>
      <c r="C2319" s="284" t="s">
        <v>15</v>
      </c>
      <c r="D2319" s="331" t="s">
        <v>531</v>
      </c>
      <c r="K2319" s="331">
        <v>1970625</v>
      </c>
      <c r="U2319" s="331">
        <v>1970625</v>
      </c>
      <c r="V2319" s="229"/>
      <c r="W2319" s="229"/>
      <c r="X2319" s="229"/>
      <c r="Y2319" s="229"/>
    </row>
    <row r="2320" spans="1:25" x14ac:dyDescent="0.3">
      <c r="A2320" s="284" t="s">
        <v>228</v>
      </c>
      <c r="B2320" s="333">
        <v>43465</v>
      </c>
      <c r="C2320" s="284" t="s">
        <v>23</v>
      </c>
      <c r="D2320" s="331" t="s">
        <v>532</v>
      </c>
      <c r="V2320" s="229"/>
      <c r="W2320" s="229"/>
      <c r="X2320" s="229"/>
      <c r="Y2320" s="229"/>
    </row>
    <row r="2321" spans="1:25" x14ac:dyDescent="0.3">
      <c r="A2321" s="284" t="s">
        <v>228</v>
      </c>
      <c r="B2321" s="333">
        <v>43465</v>
      </c>
      <c r="C2321" s="284" t="s">
        <v>24</v>
      </c>
      <c r="D2321" s="331" t="s">
        <v>533</v>
      </c>
      <c r="K2321" s="331">
        <v>1970625</v>
      </c>
      <c r="U2321" s="331">
        <v>1970625</v>
      </c>
      <c r="V2321" s="229"/>
      <c r="W2321" s="229"/>
      <c r="X2321" s="229"/>
      <c r="Y2321" s="229"/>
    </row>
    <row r="2322" spans="1:25" x14ac:dyDescent="0.3">
      <c r="A2322" s="284" t="s">
        <v>228</v>
      </c>
      <c r="B2322" s="333">
        <v>43465</v>
      </c>
      <c r="C2322" s="284" t="s">
        <v>25</v>
      </c>
      <c r="D2322" s="331" t="s">
        <v>534</v>
      </c>
      <c r="K2322" s="331">
        <v>2425662.2000000002</v>
      </c>
      <c r="U2322" s="331">
        <v>2425662.2000000002</v>
      </c>
      <c r="V2322" s="229"/>
      <c r="W2322" s="229"/>
      <c r="X2322" s="229"/>
      <c r="Y2322" s="229"/>
    </row>
    <row r="2323" spans="1:25" x14ac:dyDescent="0.3">
      <c r="A2323" s="284" t="s">
        <v>228</v>
      </c>
      <c r="B2323" s="333">
        <v>43465</v>
      </c>
      <c r="C2323" s="284" t="s">
        <v>26</v>
      </c>
      <c r="D2323" s="331" t="s">
        <v>535</v>
      </c>
      <c r="K2323" s="331">
        <v>2425662.2000000002</v>
      </c>
      <c r="U2323" s="331">
        <v>2425662.2000000002</v>
      </c>
      <c r="V2323" s="229"/>
      <c r="W2323" s="229"/>
      <c r="X2323" s="229"/>
      <c r="Y2323" s="229"/>
    </row>
    <row r="2324" spans="1:25" x14ac:dyDescent="0.3">
      <c r="A2324" s="284" t="s">
        <v>228</v>
      </c>
      <c r="B2324" s="333">
        <v>43465</v>
      </c>
      <c r="C2324" s="284" t="s">
        <v>27</v>
      </c>
      <c r="D2324" s="331" t="s">
        <v>536</v>
      </c>
      <c r="K2324" s="331">
        <v>221134</v>
      </c>
      <c r="U2324" s="331">
        <v>221134</v>
      </c>
      <c r="V2324" s="229"/>
      <c r="W2324" s="229"/>
      <c r="X2324" s="229"/>
      <c r="Y2324" s="229"/>
    </row>
    <row r="2325" spans="1:25" x14ac:dyDescent="0.3">
      <c r="A2325" s="284" t="s">
        <v>228</v>
      </c>
      <c r="B2325" s="333">
        <v>43465</v>
      </c>
      <c r="C2325" s="284" t="s">
        <v>28</v>
      </c>
      <c r="D2325" s="331" t="s">
        <v>537</v>
      </c>
      <c r="V2325" s="229"/>
      <c r="W2325" s="229"/>
      <c r="X2325" s="229"/>
      <c r="Y2325" s="229"/>
    </row>
    <row r="2326" spans="1:25" x14ac:dyDescent="0.3">
      <c r="A2326" s="284" t="s">
        <v>228</v>
      </c>
      <c r="B2326" s="333">
        <v>43465</v>
      </c>
      <c r="C2326" s="284" t="s">
        <v>29</v>
      </c>
      <c r="D2326" s="331" t="s">
        <v>526</v>
      </c>
      <c r="V2326" s="229"/>
      <c r="W2326" s="229"/>
      <c r="X2326" s="229"/>
      <c r="Y2326" s="229"/>
    </row>
    <row r="2327" spans="1:25" x14ac:dyDescent="0.3">
      <c r="A2327" s="284" t="s">
        <v>228</v>
      </c>
      <c r="B2327" s="333">
        <v>43465</v>
      </c>
      <c r="C2327" s="284" t="s">
        <v>30</v>
      </c>
      <c r="D2327" s="331" t="s">
        <v>527</v>
      </c>
      <c r="V2327" s="229"/>
      <c r="W2327" s="229"/>
      <c r="X2327" s="229"/>
      <c r="Y2327" s="229"/>
    </row>
    <row r="2328" spans="1:25" x14ac:dyDescent="0.3">
      <c r="A2328" s="284" t="s">
        <v>228</v>
      </c>
      <c r="B2328" s="333">
        <v>43465</v>
      </c>
      <c r="C2328" s="284" t="s">
        <v>31</v>
      </c>
      <c r="D2328" s="331" t="s">
        <v>538</v>
      </c>
      <c r="K2328" s="331">
        <v>2646796.2000000002</v>
      </c>
      <c r="U2328" s="331">
        <v>2646796.2000000002</v>
      </c>
      <c r="V2328" s="229"/>
      <c r="W2328" s="229"/>
      <c r="X2328" s="229"/>
      <c r="Y2328" s="229"/>
    </row>
    <row r="2329" spans="1:25" x14ac:dyDescent="0.3">
      <c r="A2329" s="284" t="s">
        <v>228</v>
      </c>
      <c r="B2329" s="333">
        <v>43465</v>
      </c>
      <c r="C2329" s="284" t="s">
        <v>32</v>
      </c>
      <c r="D2329" s="331" t="s">
        <v>539</v>
      </c>
      <c r="V2329" s="229"/>
      <c r="W2329" s="229"/>
      <c r="X2329" s="229"/>
      <c r="Y2329" s="229"/>
    </row>
    <row r="2330" spans="1:25" x14ac:dyDescent="0.3">
      <c r="A2330" s="284" t="s">
        <v>228</v>
      </c>
      <c r="B2330" s="333">
        <v>43465</v>
      </c>
      <c r="C2330" s="284" t="s">
        <v>33</v>
      </c>
      <c r="D2330" s="331" t="s">
        <v>540</v>
      </c>
      <c r="K2330" s="331">
        <v>2646796.2000000002</v>
      </c>
      <c r="U2330" s="331">
        <v>2646796.2000000002</v>
      </c>
      <c r="V2330" s="229"/>
      <c r="W2330" s="229"/>
      <c r="X2330" s="229"/>
      <c r="Y2330" s="229"/>
    </row>
    <row r="2331" spans="1:25" x14ac:dyDescent="0.3">
      <c r="A2331" s="284" t="s">
        <v>231</v>
      </c>
      <c r="B2331" s="333">
        <v>42735</v>
      </c>
      <c r="C2331" s="284" t="s">
        <v>139</v>
      </c>
      <c r="D2331" s="331" t="s">
        <v>138</v>
      </c>
      <c r="E2331" s="331">
        <v>0</v>
      </c>
      <c r="F2331" s="331">
        <v>0</v>
      </c>
      <c r="G2331" s="331">
        <v>0</v>
      </c>
      <c r="H2331" s="331">
        <v>0</v>
      </c>
      <c r="I2331" s="331">
        <v>0</v>
      </c>
      <c r="J2331" s="331">
        <v>0</v>
      </c>
      <c r="K2331" s="331">
        <v>0</v>
      </c>
      <c r="L2331" s="331">
        <v>0</v>
      </c>
      <c r="M2331" s="331">
        <v>0</v>
      </c>
      <c r="N2331" s="331">
        <v>0</v>
      </c>
      <c r="O2331" s="331">
        <v>0</v>
      </c>
      <c r="P2331" s="331">
        <v>0</v>
      </c>
      <c r="Q2331" s="331">
        <v>0</v>
      </c>
      <c r="R2331" s="331">
        <v>0</v>
      </c>
      <c r="S2331" s="331">
        <v>0</v>
      </c>
      <c r="T2331" s="331">
        <v>0</v>
      </c>
      <c r="U2331" s="331">
        <v>0</v>
      </c>
      <c r="V2331" s="229"/>
      <c r="W2331" s="229"/>
      <c r="X2331" s="229"/>
      <c r="Y2331" s="229"/>
    </row>
    <row r="2332" spans="1:25" x14ac:dyDescent="0.3">
      <c r="A2332" s="284" t="s">
        <v>231</v>
      </c>
      <c r="B2332" s="333">
        <v>42735</v>
      </c>
      <c r="C2332" s="284" t="s">
        <v>4</v>
      </c>
      <c r="D2332" s="331" t="s">
        <v>520</v>
      </c>
      <c r="E2332" s="331">
        <v>0</v>
      </c>
      <c r="F2332" s="331">
        <v>0</v>
      </c>
      <c r="G2332" s="331">
        <v>0</v>
      </c>
      <c r="H2332" s="331">
        <v>0</v>
      </c>
      <c r="I2332" s="331">
        <v>0</v>
      </c>
      <c r="J2332" s="331">
        <v>0</v>
      </c>
      <c r="K2332" s="331">
        <v>0</v>
      </c>
      <c r="L2332" s="331">
        <v>0</v>
      </c>
      <c r="M2332" s="331">
        <v>0</v>
      </c>
      <c r="N2332" s="331">
        <v>0</v>
      </c>
      <c r="O2332" s="331">
        <v>0</v>
      </c>
      <c r="P2332" s="331">
        <v>0</v>
      </c>
      <c r="Q2332" s="331">
        <v>0</v>
      </c>
      <c r="R2332" s="331">
        <v>0</v>
      </c>
      <c r="S2332" s="331">
        <v>0</v>
      </c>
      <c r="T2332" s="331">
        <v>0</v>
      </c>
      <c r="U2332" s="331">
        <v>0</v>
      </c>
      <c r="V2332" s="229"/>
      <c r="W2332" s="229"/>
      <c r="X2332" s="229"/>
      <c r="Y2332" s="229"/>
    </row>
    <row r="2333" spans="1:25" x14ac:dyDescent="0.3">
      <c r="A2333" s="284" t="s">
        <v>231</v>
      </c>
      <c r="B2333" s="333">
        <v>42735</v>
      </c>
      <c r="C2333" s="284" t="s">
        <v>5</v>
      </c>
      <c r="D2333" s="331" t="s">
        <v>528</v>
      </c>
      <c r="E2333" s="331">
        <v>0</v>
      </c>
      <c r="F2333" s="331">
        <v>0</v>
      </c>
      <c r="G2333" s="331">
        <v>0</v>
      </c>
      <c r="H2333" s="331">
        <v>0</v>
      </c>
      <c r="I2333" s="331">
        <v>0</v>
      </c>
      <c r="J2333" s="331">
        <v>-1900642.26</v>
      </c>
      <c r="K2333" s="331">
        <v>0</v>
      </c>
      <c r="L2333" s="331">
        <v>0</v>
      </c>
      <c r="M2333" s="331">
        <v>0</v>
      </c>
      <c r="N2333" s="331">
        <v>0</v>
      </c>
      <c r="O2333" s="331">
        <v>0</v>
      </c>
      <c r="P2333" s="331">
        <v>0</v>
      </c>
      <c r="Q2333" s="331">
        <v>0</v>
      </c>
      <c r="R2333" s="331">
        <v>0</v>
      </c>
      <c r="S2333" s="331">
        <v>0</v>
      </c>
      <c r="T2333" s="331">
        <v>0</v>
      </c>
      <c r="U2333" s="331">
        <v>-1900642.26</v>
      </c>
      <c r="V2333" s="229"/>
      <c r="W2333" s="229"/>
      <c r="X2333" s="229"/>
      <c r="Y2333" s="229"/>
    </row>
    <row r="2334" spans="1:25" x14ac:dyDescent="0.3">
      <c r="A2334" s="284" t="s">
        <v>231</v>
      </c>
      <c r="B2334" s="333">
        <v>42735</v>
      </c>
      <c r="C2334" s="284" t="s">
        <v>13</v>
      </c>
      <c r="D2334" s="331" t="s">
        <v>529</v>
      </c>
      <c r="E2334" s="331">
        <v>0</v>
      </c>
      <c r="F2334" s="331">
        <v>0</v>
      </c>
      <c r="G2334" s="331">
        <v>0</v>
      </c>
      <c r="H2334" s="331">
        <v>0</v>
      </c>
      <c r="I2334" s="331">
        <v>0</v>
      </c>
      <c r="J2334" s="331">
        <v>-1658678.04</v>
      </c>
      <c r="K2334" s="331">
        <v>0</v>
      </c>
      <c r="L2334" s="331">
        <v>0</v>
      </c>
      <c r="M2334" s="331">
        <v>0</v>
      </c>
      <c r="N2334" s="331">
        <v>0</v>
      </c>
      <c r="O2334" s="331">
        <v>0</v>
      </c>
      <c r="P2334" s="331">
        <v>0</v>
      </c>
      <c r="Q2334" s="331">
        <v>0</v>
      </c>
      <c r="R2334" s="331">
        <v>0</v>
      </c>
      <c r="S2334" s="331">
        <v>0</v>
      </c>
      <c r="T2334" s="331">
        <v>0</v>
      </c>
      <c r="U2334" s="331">
        <v>-1658678.04</v>
      </c>
      <c r="V2334" s="229"/>
      <c r="W2334" s="229"/>
      <c r="X2334" s="229"/>
      <c r="Y2334" s="229"/>
    </row>
    <row r="2335" spans="1:25" x14ac:dyDescent="0.3">
      <c r="A2335" s="284" t="s">
        <v>231</v>
      </c>
      <c r="B2335" s="333">
        <v>42735</v>
      </c>
      <c r="C2335" s="284" t="s">
        <v>14</v>
      </c>
      <c r="D2335" s="331" t="s">
        <v>530</v>
      </c>
      <c r="E2335" s="331">
        <v>0</v>
      </c>
      <c r="F2335" s="331">
        <v>0</v>
      </c>
      <c r="G2335" s="331">
        <v>0</v>
      </c>
      <c r="H2335" s="331">
        <v>0</v>
      </c>
      <c r="I2335" s="331">
        <v>0</v>
      </c>
      <c r="J2335" s="331">
        <v>-241964.22</v>
      </c>
      <c r="K2335" s="331">
        <v>0</v>
      </c>
      <c r="L2335" s="331">
        <v>0</v>
      </c>
      <c r="M2335" s="331">
        <v>0</v>
      </c>
      <c r="N2335" s="331">
        <v>0</v>
      </c>
      <c r="O2335" s="331">
        <v>0</v>
      </c>
      <c r="P2335" s="331">
        <v>0</v>
      </c>
      <c r="Q2335" s="331">
        <v>0</v>
      </c>
      <c r="R2335" s="331">
        <v>0</v>
      </c>
      <c r="S2335" s="331">
        <v>0</v>
      </c>
      <c r="T2335" s="331">
        <v>0</v>
      </c>
      <c r="U2335" s="331">
        <v>-241964.22</v>
      </c>
      <c r="V2335" s="229"/>
      <c r="W2335" s="229"/>
      <c r="X2335" s="229"/>
      <c r="Y2335" s="229"/>
    </row>
    <row r="2336" spans="1:25" x14ac:dyDescent="0.3">
      <c r="A2336" s="284" t="s">
        <v>231</v>
      </c>
      <c r="B2336" s="333">
        <v>42735</v>
      </c>
      <c r="C2336" s="284" t="s">
        <v>15</v>
      </c>
      <c r="D2336" s="331" t="s">
        <v>531</v>
      </c>
      <c r="E2336" s="331">
        <v>0</v>
      </c>
      <c r="F2336" s="331">
        <v>0</v>
      </c>
      <c r="G2336" s="331">
        <v>0</v>
      </c>
      <c r="H2336" s="331">
        <v>0</v>
      </c>
      <c r="I2336" s="331">
        <v>0</v>
      </c>
      <c r="J2336" s="331">
        <v>5118245.1900000004</v>
      </c>
      <c r="K2336" s="331">
        <v>0</v>
      </c>
      <c r="L2336" s="331">
        <v>0</v>
      </c>
      <c r="M2336" s="331">
        <v>0</v>
      </c>
      <c r="N2336" s="331">
        <v>0</v>
      </c>
      <c r="O2336" s="331">
        <v>0</v>
      </c>
      <c r="P2336" s="331">
        <v>0</v>
      </c>
      <c r="Q2336" s="331">
        <v>0</v>
      </c>
      <c r="R2336" s="331">
        <v>0</v>
      </c>
      <c r="S2336" s="331">
        <v>0</v>
      </c>
      <c r="T2336" s="331">
        <v>0</v>
      </c>
      <c r="U2336" s="331">
        <v>5118245.1900000004</v>
      </c>
      <c r="V2336" s="229"/>
      <c r="W2336" s="229"/>
      <c r="X2336" s="229"/>
      <c r="Y2336" s="229"/>
    </row>
    <row r="2337" spans="1:25" x14ac:dyDescent="0.3">
      <c r="A2337" s="284" t="s">
        <v>231</v>
      </c>
      <c r="B2337" s="333">
        <v>42735</v>
      </c>
      <c r="C2337" s="284" t="s">
        <v>23</v>
      </c>
      <c r="D2337" s="331" t="s">
        <v>532</v>
      </c>
      <c r="E2337" s="331">
        <v>0</v>
      </c>
      <c r="F2337" s="331">
        <v>0</v>
      </c>
      <c r="G2337" s="331">
        <v>0</v>
      </c>
      <c r="H2337" s="331">
        <v>0</v>
      </c>
      <c r="I2337" s="331">
        <v>0</v>
      </c>
      <c r="J2337" s="331">
        <v>1741448.15</v>
      </c>
      <c r="K2337" s="331">
        <v>0</v>
      </c>
      <c r="L2337" s="331">
        <v>0</v>
      </c>
      <c r="M2337" s="331">
        <v>0</v>
      </c>
      <c r="N2337" s="331">
        <v>0</v>
      </c>
      <c r="O2337" s="331">
        <v>0</v>
      </c>
      <c r="P2337" s="331">
        <v>0</v>
      </c>
      <c r="Q2337" s="331">
        <v>0</v>
      </c>
      <c r="R2337" s="331">
        <v>0</v>
      </c>
      <c r="S2337" s="331">
        <v>0</v>
      </c>
      <c r="T2337" s="331">
        <v>0</v>
      </c>
      <c r="U2337" s="331">
        <v>1741448.15</v>
      </c>
      <c r="V2337" s="229"/>
      <c r="W2337" s="229"/>
      <c r="X2337" s="229"/>
      <c r="Y2337" s="229"/>
    </row>
    <row r="2338" spans="1:25" x14ac:dyDescent="0.3">
      <c r="A2338" s="284" t="s">
        <v>231</v>
      </c>
      <c r="B2338" s="333">
        <v>42735</v>
      </c>
      <c r="C2338" s="284" t="s">
        <v>24</v>
      </c>
      <c r="D2338" s="331" t="s">
        <v>533</v>
      </c>
      <c r="E2338" s="331">
        <v>0</v>
      </c>
      <c r="F2338" s="331">
        <v>0</v>
      </c>
      <c r="G2338" s="331">
        <v>0</v>
      </c>
      <c r="H2338" s="331">
        <v>0</v>
      </c>
      <c r="I2338" s="331">
        <v>0</v>
      </c>
      <c r="J2338" s="331">
        <v>3376797.05</v>
      </c>
      <c r="K2338" s="331">
        <v>0</v>
      </c>
      <c r="L2338" s="331">
        <v>0</v>
      </c>
      <c r="M2338" s="331">
        <v>0</v>
      </c>
      <c r="N2338" s="331">
        <v>0</v>
      </c>
      <c r="O2338" s="331">
        <v>0</v>
      </c>
      <c r="P2338" s="331">
        <v>0</v>
      </c>
      <c r="Q2338" s="331">
        <v>0</v>
      </c>
      <c r="R2338" s="331">
        <v>0</v>
      </c>
      <c r="S2338" s="331">
        <v>0</v>
      </c>
      <c r="T2338" s="331">
        <v>0</v>
      </c>
      <c r="U2338" s="331">
        <v>3376797.05</v>
      </c>
      <c r="V2338" s="229"/>
      <c r="W2338" s="229"/>
      <c r="X2338" s="229"/>
      <c r="Y2338" s="229"/>
    </row>
    <row r="2339" spans="1:25" x14ac:dyDescent="0.3">
      <c r="A2339" s="284" t="s">
        <v>231</v>
      </c>
      <c r="B2339" s="333">
        <v>42735</v>
      </c>
      <c r="C2339" s="284" t="s">
        <v>25</v>
      </c>
      <c r="D2339" s="331" t="s">
        <v>534</v>
      </c>
      <c r="E2339" s="331">
        <v>0</v>
      </c>
      <c r="F2339" s="331">
        <v>0</v>
      </c>
      <c r="G2339" s="331">
        <v>0</v>
      </c>
      <c r="H2339" s="331">
        <v>0</v>
      </c>
      <c r="I2339" s="331">
        <v>0</v>
      </c>
      <c r="J2339" s="331">
        <v>3217602.94</v>
      </c>
      <c r="K2339" s="331">
        <v>0</v>
      </c>
      <c r="L2339" s="331">
        <v>0</v>
      </c>
      <c r="M2339" s="331">
        <v>0</v>
      </c>
      <c r="N2339" s="331">
        <v>0</v>
      </c>
      <c r="O2339" s="331">
        <v>0</v>
      </c>
      <c r="P2339" s="331">
        <v>0</v>
      </c>
      <c r="Q2339" s="331">
        <v>0</v>
      </c>
      <c r="R2339" s="331">
        <v>0</v>
      </c>
      <c r="S2339" s="331">
        <v>0</v>
      </c>
      <c r="T2339" s="331">
        <v>0</v>
      </c>
      <c r="U2339" s="331">
        <v>3217602.94</v>
      </c>
      <c r="V2339" s="229"/>
      <c r="W2339" s="229"/>
      <c r="X2339" s="229"/>
      <c r="Y2339" s="229"/>
    </row>
    <row r="2340" spans="1:25" x14ac:dyDescent="0.3">
      <c r="A2340" s="284" t="s">
        <v>231</v>
      </c>
      <c r="B2340" s="333">
        <v>42735</v>
      </c>
      <c r="C2340" s="284" t="s">
        <v>26</v>
      </c>
      <c r="D2340" s="331" t="s">
        <v>535</v>
      </c>
      <c r="E2340" s="331">
        <v>0</v>
      </c>
      <c r="F2340" s="331">
        <v>0</v>
      </c>
      <c r="G2340" s="331">
        <v>0</v>
      </c>
      <c r="H2340" s="331">
        <v>0</v>
      </c>
      <c r="I2340" s="331">
        <v>0</v>
      </c>
      <c r="J2340" s="331">
        <v>3134832.83</v>
      </c>
      <c r="K2340" s="331">
        <v>0</v>
      </c>
      <c r="L2340" s="331">
        <v>0</v>
      </c>
      <c r="M2340" s="331">
        <v>0</v>
      </c>
      <c r="N2340" s="331">
        <v>0</v>
      </c>
      <c r="O2340" s="331">
        <v>0</v>
      </c>
      <c r="P2340" s="331">
        <v>0</v>
      </c>
      <c r="Q2340" s="331">
        <v>0</v>
      </c>
      <c r="R2340" s="331">
        <v>0</v>
      </c>
      <c r="S2340" s="331">
        <v>0</v>
      </c>
      <c r="T2340" s="331">
        <v>0</v>
      </c>
      <c r="U2340" s="331">
        <v>3134832.83</v>
      </c>
      <c r="V2340" s="229"/>
      <c r="W2340" s="229"/>
      <c r="X2340" s="229"/>
      <c r="Y2340" s="229"/>
    </row>
    <row r="2341" spans="1:25" x14ac:dyDescent="0.3">
      <c r="A2341" s="284" t="s">
        <v>231</v>
      </c>
      <c r="B2341" s="333">
        <v>42735</v>
      </c>
      <c r="C2341" s="284" t="s">
        <v>27</v>
      </c>
      <c r="D2341" s="331" t="s">
        <v>536</v>
      </c>
      <c r="E2341" s="331">
        <v>0</v>
      </c>
      <c r="F2341" s="331">
        <v>0</v>
      </c>
      <c r="G2341" s="331">
        <v>0</v>
      </c>
      <c r="H2341" s="331">
        <v>0</v>
      </c>
      <c r="I2341" s="331">
        <v>0</v>
      </c>
      <c r="J2341" s="331">
        <v>333642.17</v>
      </c>
      <c r="K2341" s="331">
        <v>0</v>
      </c>
      <c r="L2341" s="331">
        <v>0</v>
      </c>
      <c r="M2341" s="331">
        <v>0</v>
      </c>
      <c r="N2341" s="331">
        <v>0</v>
      </c>
      <c r="O2341" s="331">
        <v>0</v>
      </c>
      <c r="P2341" s="331">
        <v>0</v>
      </c>
      <c r="Q2341" s="331">
        <v>0</v>
      </c>
      <c r="R2341" s="331">
        <v>0</v>
      </c>
      <c r="S2341" s="331">
        <v>0</v>
      </c>
      <c r="T2341" s="331">
        <v>0</v>
      </c>
      <c r="U2341" s="331">
        <v>333642.17</v>
      </c>
      <c r="V2341" s="229"/>
      <c r="W2341" s="229"/>
      <c r="X2341" s="229"/>
      <c r="Y2341" s="229"/>
    </row>
    <row r="2342" spans="1:25" x14ac:dyDescent="0.3">
      <c r="A2342" s="284" t="s">
        <v>231</v>
      </c>
      <c r="B2342" s="333">
        <v>42735</v>
      </c>
      <c r="C2342" s="284" t="s">
        <v>28</v>
      </c>
      <c r="D2342" s="331" t="s">
        <v>537</v>
      </c>
      <c r="E2342" s="331">
        <v>0</v>
      </c>
      <c r="F2342" s="331">
        <v>0</v>
      </c>
      <c r="G2342" s="331">
        <v>0</v>
      </c>
      <c r="H2342" s="331">
        <v>0</v>
      </c>
      <c r="I2342" s="331">
        <v>0</v>
      </c>
      <c r="J2342" s="331">
        <v>0</v>
      </c>
      <c r="K2342" s="331">
        <v>0</v>
      </c>
      <c r="L2342" s="331">
        <v>0</v>
      </c>
      <c r="M2342" s="331">
        <v>0</v>
      </c>
      <c r="N2342" s="331">
        <v>0</v>
      </c>
      <c r="O2342" s="331">
        <v>0</v>
      </c>
      <c r="P2342" s="331">
        <v>0</v>
      </c>
      <c r="Q2342" s="331">
        <v>0</v>
      </c>
      <c r="R2342" s="331">
        <v>0</v>
      </c>
      <c r="S2342" s="331">
        <v>0</v>
      </c>
      <c r="T2342" s="331">
        <v>0</v>
      </c>
      <c r="U2342" s="331">
        <v>0</v>
      </c>
      <c r="V2342" s="229"/>
      <c r="W2342" s="229"/>
      <c r="X2342" s="229"/>
      <c r="Y2342" s="229"/>
    </row>
    <row r="2343" spans="1:25" x14ac:dyDescent="0.3">
      <c r="A2343" s="284" t="s">
        <v>231</v>
      </c>
      <c r="B2343" s="333">
        <v>42735</v>
      </c>
      <c r="C2343" s="284" t="s">
        <v>29</v>
      </c>
      <c r="D2343" s="331" t="s">
        <v>526</v>
      </c>
      <c r="E2343" s="331">
        <v>0</v>
      </c>
      <c r="F2343" s="331">
        <v>0</v>
      </c>
      <c r="G2343" s="331">
        <v>0</v>
      </c>
      <c r="H2343" s="331">
        <v>0</v>
      </c>
      <c r="I2343" s="331">
        <v>0</v>
      </c>
      <c r="J2343" s="331">
        <v>0</v>
      </c>
      <c r="K2343" s="331">
        <v>0</v>
      </c>
      <c r="L2343" s="331">
        <v>0</v>
      </c>
      <c r="M2343" s="331">
        <v>0</v>
      </c>
      <c r="N2343" s="331">
        <v>0</v>
      </c>
      <c r="O2343" s="331">
        <v>0</v>
      </c>
      <c r="P2343" s="331">
        <v>0</v>
      </c>
      <c r="Q2343" s="331">
        <v>0</v>
      </c>
      <c r="R2343" s="331">
        <v>0</v>
      </c>
      <c r="S2343" s="331">
        <v>0</v>
      </c>
      <c r="T2343" s="331">
        <v>0</v>
      </c>
      <c r="U2343" s="331">
        <v>0</v>
      </c>
      <c r="V2343" s="229"/>
      <c r="W2343" s="229"/>
      <c r="X2343" s="229"/>
      <c r="Y2343" s="229"/>
    </row>
    <row r="2344" spans="1:25" x14ac:dyDescent="0.3">
      <c r="A2344" s="284" t="s">
        <v>231</v>
      </c>
      <c r="B2344" s="333">
        <v>42735</v>
      </c>
      <c r="C2344" s="284" t="s">
        <v>30</v>
      </c>
      <c r="D2344" s="331" t="s">
        <v>527</v>
      </c>
      <c r="E2344" s="331">
        <v>0</v>
      </c>
      <c r="F2344" s="331">
        <v>0</v>
      </c>
      <c r="G2344" s="331">
        <v>0</v>
      </c>
      <c r="H2344" s="331">
        <v>0</v>
      </c>
      <c r="I2344" s="331">
        <v>0</v>
      </c>
      <c r="J2344" s="331">
        <v>0</v>
      </c>
      <c r="K2344" s="331">
        <v>0</v>
      </c>
      <c r="L2344" s="331">
        <v>0</v>
      </c>
      <c r="M2344" s="331">
        <v>0</v>
      </c>
      <c r="N2344" s="331">
        <v>0</v>
      </c>
      <c r="O2344" s="331">
        <v>0</v>
      </c>
      <c r="P2344" s="331">
        <v>0</v>
      </c>
      <c r="Q2344" s="331">
        <v>0</v>
      </c>
      <c r="R2344" s="331">
        <v>0</v>
      </c>
      <c r="S2344" s="331">
        <v>0</v>
      </c>
      <c r="T2344" s="331">
        <v>0</v>
      </c>
      <c r="U2344" s="331">
        <v>0</v>
      </c>
      <c r="V2344" s="229"/>
      <c r="W2344" s="229"/>
      <c r="X2344" s="229"/>
      <c r="Y2344" s="229"/>
    </row>
    <row r="2345" spans="1:25" x14ac:dyDescent="0.3">
      <c r="A2345" s="284" t="s">
        <v>231</v>
      </c>
      <c r="B2345" s="333">
        <v>42735</v>
      </c>
      <c r="C2345" s="284" t="s">
        <v>31</v>
      </c>
      <c r="D2345" s="331" t="s">
        <v>538</v>
      </c>
      <c r="E2345" s="331">
        <v>0</v>
      </c>
      <c r="F2345" s="331">
        <v>0</v>
      </c>
      <c r="G2345" s="331">
        <v>0</v>
      </c>
      <c r="H2345" s="331">
        <v>0</v>
      </c>
      <c r="I2345" s="331">
        <v>0</v>
      </c>
      <c r="J2345" s="331">
        <v>3551245.1</v>
      </c>
      <c r="K2345" s="331">
        <v>0</v>
      </c>
      <c r="L2345" s="331">
        <v>0</v>
      </c>
      <c r="M2345" s="331">
        <v>0</v>
      </c>
      <c r="N2345" s="331">
        <v>0</v>
      </c>
      <c r="O2345" s="331">
        <v>0</v>
      </c>
      <c r="P2345" s="331">
        <v>0</v>
      </c>
      <c r="Q2345" s="331">
        <v>0</v>
      </c>
      <c r="R2345" s="331">
        <v>0</v>
      </c>
      <c r="S2345" s="331">
        <v>0</v>
      </c>
      <c r="T2345" s="331">
        <v>0</v>
      </c>
      <c r="U2345" s="331">
        <v>3551245.1</v>
      </c>
      <c r="V2345" s="229"/>
      <c r="W2345" s="229"/>
      <c r="X2345" s="229"/>
      <c r="Y2345" s="229"/>
    </row>
    <row r="2346" spans="1:25" x14ac:dyDescent="0.3">
      <c r="A2346" s="284" t="s">
        <v>231</v>
      </c>
      <c r="B2346" s="333">
        <v>42735</v>
      </c>
      <c r="C2346" s="284" t="s">
        <v>32</v>
      </c>
      <c r="D2346" s="331" t="s">
        <v>539</v>
      </c>
      <c r="E2346" s="331">
        <v>0</v>
      </c>
      <c r="F2346" s="331">
        <v>0</v>
      </c>
      <c r="G2346" s="331">
        <v>0</v>
      </c>
      <c r="H2346" s="331">
        <v>0</v>
      </c>
      <c r="I2346" s="331">
        <v>0</v>
      </c>
      <c r="J2346" s="331">
        <v>82770.11</v>
      </c>
      <c r="K2346" s="331">
        <v>0</v>
      </c>
      <c r="L2346" s="331">
        <v>0</v>
      </c>
      <c r="M2346" s="331">
        <v>0</v>
      </c>
      <c r="N2346" s="331">
        <v>0</v>
      </c>
      <c r="O2346" s="331">
        <v>0</v>
      </c>
      <c r="P2346" s="331">
        <v>0</v>
      </c>
      <c r="Q2346" s="331">
        <v>0</v>
      </c>
      <c r="R2346" s="331">
        <v>0</v>
      </c>
      <c r="S2346" s="331">
        <v>0</v>
      </c>
      <c r="T2346" s="331">
        <v>0</v>
      </c>
      <c r="U2346" s="331">
        <v>82770.11</v>
      </c>
      <c r="V2346" s="229"/>
      <c r="W2346" s="229"/>
      <c r="X2346" s="229"/>
      <c r="Y2346" s="229"/>
    </row>
    <row r="2347" spans="1:25" x14ac:dyDescent="0.3">
      <c r="A2347" s="284" t="s">
        <v>231</v>
      </c>
      <c r="B2347" s="333">
        <v>42735</v>
      </c>
      <c r="C2347" s="284" t="s">
        <v>33</v>
      </c>
      <c r="D2347" s="331" t="s">
        <v>540</v>
      </c>
      <c r="E2347" s="331">
        <v>0</v>
      </c>
      <c r="F2347" s="331">
        <v>0</v>
      </c>
      <c r="G2347" s="331">
        <v>0</v>
      </c>
      <c r="H2347" s="331">
        <v>0</v>
      </c>
      <c r="I2347" s="331">
        <v>0</v>
      </c>
      <c r="J2347" s="331">
        <v>3468474.99</v>
      </c>
      <c r="K2347" s="331">
        <v>0</v>
      </c>
      <c r="L2347" s="331">
        <v>0</v>
      </c>
      <c r="M2347" s="331">
        <v>0</v>
      </c>
      <c r="N2347" s="331">
        <v>0</v>
      </c>
      <c r="O2347" s="331">
        <v>0</v>
      </c>
      <c r="P2347" s="331">
        <v>0</v>
      </c>
      <c r="Q2347" s="331">
        <v>0</v>
      </c>
      <c r="R2347" s="331">
        <v>0</v>
      </c>
      <c r="S2347" s="331">
        <v>0</v>
      </c>
      <c r="T2347" s="331">
        <v>0</v>
      </c>
      <c r="U2347" s="331">
        <v>3468474.99</v>
      </c>
      <c r="V2347" s="229"/>
      <c r="W2347" s="229"/>
      <c r="X2347" s="229"/>
      <c r="Y2347" s="229"/>
    </row>
    <row r="2348" spans="1:25" x14ac:dyDescent="0.3">
      <c r="A2348" s="284" t="s">
        <v>231</v>
      </c>
      <c r="B2348" s="333">
        <v>43100</v>
      </c>
      <c r="C2348" s="284" t="s">
        <v>139</v>
      </c>
      <c r="D2348" s="331" t="s">
        <v>138</v>
      </c>
      <c r="V2348" s="229"/>
      <c r="W2348" s="229"/>
      <c r="X2348" s="229"/>
      <c r="Y2348" s="229"/>
    </row>
    <row r="2349" spans="1:25" x14ac:dyDescent="0.3">
      <c r="A2349" s="284" t="s">
        <v>231</v>
      </c>
      <c r="B2349" s="333">
        <v>43100</v>
      </c>
      <c r="C2349" s="284" t="s">
        <v>4</v>
      </c>
      <c r="D2349" s="331" t="s">
        <v>520</v>
      </c>
      <c r="V2349" s="229"/>
      <c r="W2349" s="229"/>
      <c r="X2349" s="229"/>
      <c r="Y2349" s="229"/>
    </row>
    <row r="2350" spans="1:25" x14ac:dyDescent="0.3">
      <c r="A2350" s="284" t="s">
        <v>231</v>
      </c>
      <c r="B2350" s="333">
        <v>43100</v>
      </c>
      <c r="C2350" s="284" t="s">
        <v>5</v>
      </c>
      <c r="D2350" s="331" t="s">
        <v>528</v>
      </c>
      <c r="J2350" s="331">
        <v>-1635955</v>
      </c>
      <c r="U2350" s="331">
        <v>-1635955</v>
      </c>
      <c r="V2350" s="229"/>
      <c r="W2350" s="229"/>
      <c r="X2350" s="229"/>
      <c r="Y2350" s="229"/>
    </row>
    <row r="2351" spans="1:25" x14ac:dyDescent="0.3">
      <c r="A2351" s="284" t="s">
        <v>231</v>
      </c>
      <c r="B2351" s="333">
        <v>43100</v>
      </c>
      <c r="C2351" s="284" t="s">
        <v>13</v>
      </c>
      <c r="D2351" s="331" t="s">
        <v>529</v>
      </c>
      <c r="J2351" s="331">
        <v>-1108141</v>
      </c>
      <c r="U2351" s="331">
        <v>-1108141</v>
      </c>
      <c r="V2351" s="229"/>
      <c r="W2351" s="229"/>
      <c r="X2351" s="229"/>
      <c r="Y2351" s="229"/>
    </row>
    <row r="2352" spans="1:25" x14ac:dyDescent="0.3">
      <c r="A2352" s="284" t="s">
        <v>231</v>
      </c>
      <c r="B2352" s="333">
        <v>43100</v>
      </c>
      <c r="C2352" s="284" t="s">
        <v>14</v>
      </c>
      <c r="D2352" s="331" t="s">
        <v>530</v>
      </c>
      <c r="J2352" s="331">
        <v>-527814</v>
      </c>
      <c r="U2352" s="331">
        <v>-527814</v>
      </c>
      <c r="V2352" s="229"/>
      <c r="W2352" s="229"/>
      <c r="X2352" s="229"/>
      <c r="Y2352" s="229"/>
    </row>
    <row r="2353" spans="1:25" x14ac:dyDescent="0.3">
      <c r="A2353" s="284" t="s">
        <v>231</v>
      </c>
      <c r="B2353" s="333">
        <v>43100</v>
      </c>
      <c r="C2353" s="284" t="s">
        <v>15</v>
      </c>
      <c r="D2353" s="331" t="s">
        <v>531</v>
      </c>
      <c r="J2353" s="331">
        <v>4743486</v>
      </c>
      <c r="U2353" s="331">
        <v>4743486</v>
      </c>
      <c r="V2353" s="229"/>
      <c r="W2353" s="229"/>
      <c r="X2353" s="229"/>
      <c r="Y2353" s="229"/>
    </row>
    <row r="2354" spans="1:25" x14ac:dyDescent="0.3">
      <c r="A2354" s="284" t="s">
        <v>231</v>
      </c>
      <c r="B2354" s="333">
        <v>43100</v>
      </c>
      <c r="C2354" s="284" t="s">
        <v>23</v>
      </c>
      <c r="D2354" s="331" t="s">
        <v>532</v>
      </c>
      <c r="J2354" s="331">
        <v>2625463</v>
      </c>
      <c r="U2354" s="331">
        <v>2625463</v>
      </c>
      <c r="V2354" s="229"/>
      <c r="W2354" s="229"/>
      <c r="X2354" s="229"/>
      <c r="Y2354" s="229"/>
    </row>
    <row r="2355" spans="1:25" x14ac:dyDescent="0.3">
      <c r="A2355" s="284" t="s">
        <v>231</v>
      </c>
      <c r="B2355" s="333">
        <v>43100</v>
      </c>
      <c r="C2355" s="284" t="s">
        <v>24</v>
      </c>
      <c r="D2355" s="331" t="s">
        <v>533</v>
      </c>
      <c r="J2355" s="331">
        <v>2118023</v>
      </c>
      <c r="U2355" s="331">
        <v>2118023</v>
      </c>
      <c r="V2355" s="229"/>
      <c r="W2355" s="229"/>
      <c r="X2355" s="229"/>
      <c r="Y2355" s="229"/>
    </row>
    <row r="2356" spans="1:25" x14ac:dyDescent="0.3">
      <c r="A2356" s="284" t="s">
        <v>231</v>
      </c>
      <c r="B2356" s="333">
        <v>43100</v>
      </c>
      <c r="C2356" s="284" t="s">
        <v>25</v>
      </c>
      <c r="D2356" s="331" t="s">
        <v>534</v>
      </c>
      <c r="J2356" s="331">
        <v>3107531</v>
      </c>
      <c r="U2356" s="331">
        <v>3107531</v>
      </c>
      <c r="V2356" s="229"/>
      <c r="W2356" s="229"/>
      <c r="X2356" s="229"/>
      <c r="Y2356" s="229"/>
    </row>
    <row r="2357" spans="1:25" x14ac:dyDescent="0.3">
      <c r="A2357" s="284" t="s">
        <v>231</v>
      </c>
      <c r="B2357" s="333">
        <v>43100</v>
      </c>
      <c r="C2357" s="284" t="s">
        <v>26</v>
      </c>
      <c r="D2357" s="331" t="s">
        <v>535</v>
      </c>
      <c r="J2357" s="331">
        <v>1590209</v>
      </c>
      <c r="U2357" s="331">
        <v>1590209</v>
      </c>
      <c r="V2357" s="229"/>
      <c r="W2357" s="229"/>
      <c r="X2357" s="229"/>
      <c r="Y2357" s="229"/>
    </row>
    <row r="2358" spans="1:25" x14ac:dyDescent="0.3">
      <c r="A2358" s="284" t="s">
        <v>231</v>
      </c>
      <c r="B2358" s="333">
        <v>43100</v>
      </c>
      <c r="C2358" s="284" t="s">
        <v>27</v>
      </c>
      <c r="D2358" s="331" t="s">
        <v>536</v>
      </c>
      <c r="J2358" s="331">
        <v>294104</v>
      </c>
      <c r="U2358" s="331">
        <v>294104</v>
      </c>
      <c r="V2358" s="229"/>
      <c r="W2358" s="229"/>
      <c r="X2358" s="229"/>
      <c r="Y2358" s="229"/>
    </row>
    <row r="2359" spans="1:25" x14ac:dyDescent="0.3">
      <c r="A2359" s="284" t="s">
        <v>231</v>
      </c>
      <c r="B2359" s="333">
        <v>43100</v>
      </c>
      <c r="C2359" s="284" t="s">
        <v>28</v>
      </c>
      <c r="D2359" s="331" t="s">
        <v>537</v>
      </c>
      <c r="V2359" s="229"/>
      <c r="W2359" s="229"/>
      <c r="X2359" s="229"/>
      <c r="Y2359" s="229"/>
    </row>
    <row r="2360" spans="1:25" x14ac:dyDescent="0.3">
      <c r="A2360" s="284" t="s">
        <v>231</v>
      </c>
      <c r="B2360" s="333">
        <v>43100</v>
      </c>
      <c r="C2360" s="284" t="s">
        <v>29</v>
      </c>
      <c r="D2360" s="331" t="s">
        <v>526</v>
      </c>
      <c r="V2360" s="229"/>
      <c r="W2360" s="229"/>
      <c r="X2360" s="229"/>
      <c r="Y2360" s="229"/>
    </row>
    <row r="2361" spans="1:25" x14ac:dyDescent="0.3">
      <c r="A2361" s="284" t="s">
        <v>231</v>
      </c>
      <c r="B2361" s="333">
        <v>43100</v>
      </c>
      <c r="C2361" s="284" t="s">
        <v>30</v>
      </c>
      <c r="D2361" s="331" t="s">
        <v>527</v>
      </c>
      <c r="V2361" s="229"/>
      <c r="W2361" s="229"/>
      <c r="X2361" s="229"/>
      <c r="Y2361" s="229"/>
    </row>
    <row r="2362" spans="1:25" x14ac:dyDescent="0.3">
      <c r="A2362" s="284" t="s">
        <v>231</v>
      </c>
      <c r="B2362" s="333">
        <v>43100</v>
      </c>
      <c r="C2362" s="284" t="s">
        <v>31</v>
      </c>
      <c r="D2362" s="331" t="s">
        <v>538</v>
      </c>
      <c r="J2362" s="331">
        <v>3401635</v>
      </c>
      <c r="U2362" s="331">
        <v>3401635</v>
      </c>
      <c r="V2362" s="229"/>
      <c r="W2362" s="229"/>
      <c r="X2362" s="229"/>
      <c r="Y2362" s="229"/>
    </row>
    <row r="2363" spans="1:25" x14ac:dyDescent="0.3">
      <c r="A2363" s="284" t="s">
        <v>231</v>
      </c>
      <c r="B2363" s="333">
        <v>43100</v>
      </c>
      <c r="C2363" s="284" t="s">
        <v>32</v>
      </c>
      <c r="D2363" s="331" t="s">
        <v>539</v>
      </c>
      <c r="J2363" s="331">
        <v>1517322</v>
      </c>
      <c r="U2363" s="331">
        <v>1517322</v>
      </c>
      <c r="V2363" s="229"/>
      <c r="W2363" s="229"/>
      <c r="X2363" s="229"/>
      <c r="Y2363" s="229"/>
    </row>
    <row r="2364" spans="1:25" x14ac:dyDescent="0.3">
      <c r="A2364" s="284" t="s">
        <v>231</v>
      </c>
      <c r="B2364" s="333">
        <v>43100</v>
      </c>
      <c r="C2364" s="284" t="s">
        <v>33</v>
      </c>
      <c r="D2364" s="331" t="s">
        <v>540</v>
      </c>
      <c r="J2364" s="331">
        <v>1884313</v>
      </c>
      <c r="U2364" s="331">
        <v>1884313</v>
      </c>
      <c r="V2364" s="229"/>
      <c r="W2364" s="229"/>
      <c r="X2364" s="229"/>
      <c r="Y2364" s="229"/>
    </row>
    <row r="2365" spans="1:25" x14ac:dyDescent="0.3">
      <c r="A2365" s="284" t="s">
        <v>231</v>
      </c>
      <c r="B2365" s="333">
        <v>43465</v>
      </c>
      <c r="C2365" s="284" t="s">
        <v>139</v>
      </c>
      <c r="D2365" s="331" t="s">
        <v>138</v>
      </c>
      <c r="V2365" s="229"/>
      <c r="W2365" s="229"/>
      <c r="X2365" s="229"/>
      <c r="Y2365" s="229"/>
    </row>
    <row r="2366" spans="1:25" x14ac:dyDescent="0.3">
      <c r="A2366" s="284" t="s">
        <v>231</v>
      </c>
      <c r="B2366" s="333">
        <v>43465</v>
      </c>
      <c r="C2366" s="284" t="s">
        <v>4</v>
      </c>
      <c r="D2366" s="331" t="s">
        <v>520</v>
      </c>
      <c r="V2366" s="229"/>
      <c r="W2366" s="229"/>
      <c r="X2366" s="229"/>
      <c r="Y2366" s="229"/>
    </row>
    <row r="2367" spans="1:25" x14ac:dyDescent="0.3">
      <c r="A2367" s="284" t="s">
        <v>231</v>
      </c>
      <c r="B2367" s="333">
        <v>43465</v>
      </c>
      <c r="C2367" s="284" t="s">
        <v>5</v>
      </c>
      <c r="D2367" s="331" t="s">
        <v>528</v>
      </c>
      <c r="J2367" s="331">
        <v>-1549009</v>
      </c>
      <c r="U2367" s="331">
        <v>-1549009</v>
      </c>
      <c r="V2367" s="229"/>
      <c r="W2367" s="229"/>
      <c r="X2367" s="229"/>
      <c r="Y2367" s="229"/>
    </row>
    <row r="2368" spans="1:25" x14ac:dyDescent="0.3">
      <c r="A2368" s="284" t="s">
        <v>231</v>
      </c>
      <c r="B2368" s="333">
        <v>43465</v>
      </c>
      <c r="C2368" s="284" t="s">
        <v>13</v>
      </c>
      <c r="D2368" s="331" t="s">
        <v>529</v>
      </c>
      <c r="J2368" s="331">
        <v>-1210542</v>
      </c>
      <c r="U2368" s="331">
        <v>-1210542</v>
      </c>
      <c r="V2368" s="229"/>
      <c r="W2368" s="229"/>
      <c r="X2368" s="229"/>
      <c r="Y2368" s="229"/>
    </row>
    <row r="2369" spans="1:25" x14ac:dyDescent="0.3">
      <c r="A2369" s="284" t="s">
        <v>231</v>
      </c>
      <c r="B2369" s="333">
        <v>43465</v>
      </c>
      <c r="C2369" s="284" t="s">
        <v>14</v>
      </c>
      <c r="D2369" s="331" t="s">
        <v>530</v>
      </c>
      <c r="J2369" s="331">
        <v>-338467</v>
      </c>
      <c r="U2369" s="331">
        <v>-338467</v>
      </c>
      <c r="V2369" s="229"/>
      <c r="W2369" s="229"/>
      <c r="X2369" s="229"/>
      <c r="Y2369" s="229"/>
    </row>
    <row r="2370" spans="1:25" x14ac:dyDescent="0.3">
      <c r="A2370" s="284" t="s">
        <v>231</v>
      </c>
      <c r="B2370" s="333">
        <v>43465</v>
      </c>
      <c r="C2370" s="284" t="s">
        <v>15</v>
      </c>
      <c r="D2370" s="331" t="s">
        <v>531</v>
      </c>
      <c r="J2370" s="331">
        <v>4149432</v>
      </c>
      <c r="U2370" s="331">
        <v>4149432</v>
      </c>
      <c r="V2370" s="229"/>
      <c r="W2370" s="229"/>
      <c r="X2370" s="229"/>
      <c r="Y2370" s="229"/>
    </row>
    <row r="2371" spans="1:25" x14ac:dyDescent="0.3">
      <c r="A2371" s="284" t="s">
        <v>231</v>
      </c>
      <c r="B2371" s="333">
        <v>43465</v>
      </c>
      <c r="C2371" s="284" t="s">
        <v>23</v>
      </c>
      <c r="D2371" s="331" t="s">
        <v>532</v>
      </c>
      <c r="J2371" s="331">
        <v>3187808</v>
      </c>
      <c r="U2371" s="331">
        <v>3187808</v>
      </c>
      <c r="V2371" s="229"/>
      <c r="W2371" s="229"/>
      <c r="X2371" s="229"/>
      <c r="Y2371" s="229"/>
    </row>
    <row r="2372" spans="1:25" x14ac:dyDescent="0.3">
      <c r="A2372" s="284" t="s">
        <v>231</v>
      </c>
      <c r="B2372" s="333">
        <v>43465</v>
      </c>
      <c r="C2372" s="284" t="s">
        <v>24</v>
      </c>
      <c r="D2372" s="331" t="s">
        <v>533</v>
      </c>
      <c r="J2372" s="331">
        <v>961624</v>
      </c>
      <c r="U2372" s="331">
        <v>961624</v>
      </c>
      <c r="V2372" s="229"/>
      <c r="W2372" s="229"/>
      <c r="X2372" s="229"/>
      <c r="Y2372" s="229"/>
    </row>
    <row r="2373" spans="1:25" x14ac:dyDescent="0.3">
      <c r="A2373" s="284" t="s">
        <v>231</v>
      </c>
      <c r="B2373" s="333">
        <v>43465</v>
      </c>
      <c r="C2373" s="284" t="s">
        <v>25</v>
      </c>
      <c r="D2373" s="331" t="s">
        <v>534</v>
      </c>
      <c r="J2373" s="331">
        <v>2600424</v>
      </c>
      <c r="U2373" s="331">
        <v>2600424</v>
      </c>
      <c r="V2373" s="229"/>
      <c r="W2373" s="229"/>
      <c r="X2373" s="229"/>
      <c r="Y2373" s="229"/>
    </row>
    <row r="2374" spans="1:25" x14ac:dyDescent="0.3">
      <c r="A2374" s="284" t="s">
        <v>231</v>
      </c>
      <c r="B2374" s="333">
        <v>43465</v>
      </c>
      <c r="C2374" s="284" t="s">
        <v>26</v>
      </c>
      <c r="D2374" s="331" t="s">
        <v>535</v>
      </c>
      <c r="J2374" s="331">
        <v>623157</v>
      </c>
      <c r="U2374" s="331">
        <v>623157</v>
      </c>
      <c r="V2374" s="229"/>
      <c r="W2374" s="229"/>
      <c r="X2374" s="229"/>
      <c r="Y2374" s="229"/>
    </row>
    <row r="2375" spans="1:25" x14ac:dyDescent="0.3">
      <c r="A2375" s="284" t="s">
        <v>231</v>
      </c>
      <c r="B2375" s="333">
        <v>43465</v>
      </c>
      <c r="C2375" s="284" t="s">
        <v>27</v>
      </c>
      <c r="D2375" s="331" t="s">
        <v>536</v>
      </c>
      <c r="J2375" s="331">
        <v>276547</v>
      </c>
      <c r="U2375" s="331">
        <v>276547</v>
      </c>
      <c r="V2375" s="229"/>
      <c r="W2375" s="229"/>
      <c r="X2375" s="229"/>
      <c r="Y2375" s="229"/>
    </row>
    <row r="2376" spans="1:25" x14ac:dyDescent="0.3">
      <c r="A2376" s="284" t="s">
        <v>231</v>
      </c>
      <c r="B2376" s="333">
        <v>43465</v>
      </c>
      <c r="C2376" s="284" t="s">
        <v>28</v>
      </c>
      <c r="D2376" s="331" t="s">
        <v>537</v>
      </c>
      <c r="V2376" s="229"/>
      <c r="W2376" s="229"/>
      <c r="X2376" s="229"/>
      <c r="Y2376" s="229"/>
    </row>
    <row r="2377" spans="1:25" x14ac:dyDescent="0.3">
      <c r="A2377" s="284" t="s">
        <v>231</v>
      </c>
      <c r="B2377" s="333">
        <v>43465</v>
      </c>
      <c r="C2377" s="284" t="s">
        <v>29</v>
      </c>
      <c r="D2377" s="331" t="s">
        <v>526</v>
      </c>
      <c r="V2377" s="229"/>
      <c r="W2377" s="229"/>
      <c r="X2377" s="229"/>
      <c r="Y2377" s="229"/>
    </row>
    <row r="2378" spans="1:25" x14ac:dyDescent="0.3">
      <c r="A2378" s="284" t="s">
        <v>231</v>
      </c>
      <c r="B2378" s="333">
        <v>43465</v>
      </c>
      <c r="C2378" s="284" t="s">
        <v>30</v>
      </c>
      <c r="D2378" s="331" t="s">
        <v>527</v>
      </c>
      <c r="V2378" s="229"/>
      <c r="W2378" s="229"/>
      <c r="X2378" s="229"/>
      <c r="Y2378" s="229"/>
    </row>
    <row r="2379" spans="1:25" x14ac:dyDescent="0.3">
      <c r="A2379" s="284" t="s">
        <v>231</v>
      </c>
      <c r="B2379" s="333">
        <v>43465</v>
      </c>
      <c r="C2379" s="284" t="s">
        <v>31</v>
      </c>
      <c r="D2379" s="331" t="s">
        <v>538</v>
      </c>
      <c r="J2379" s="331">
        <v>2876970</v>
      </c>
      <c r="U2379" s="331">
        <v>2876970</v>
      </c>
      <c r="V2379" s="229"/>
      <c r="W2379" s="229"/>
      <c r="X2379" s="229"/>
      <c r="Y2379" s="229"/>
    </row>
    <row r="2380" spans="1:25" x14ac:dyDescent="0.3">
      <c r="A2380" s="284" t="s">
        <v>231</v>
      </c>
      <c r="B2380" s="333">
        <v>43465</v>
      </c>
      <c r="C2380" s="284" t="s">
        <v>32</v>
      </c>
      <c r="D2380" s="331" t="s">
        <v>539</v>
      </c>
      <c r="J2380" s="331">
        <v>1977266</v>
      </c>
      <c r="U2380" s="331">
        <v>1977266</v>
      </c>
      <c r="V2380" s="229"/>
      <c r="W2380" s="229"/>
      <c r="X2380" s="229"/>
      <c r="Y2380" s="229"/>
    </row>
    <row r="2381" spans="1:25" x14ac:dyDescent="0.3">
      <c r="A2381" s="284" t="s">
        <v>231</v>
      </c>
      <c r="B2381" s="333">
        <v>43465</v>
      </c>
      <c r="C2381" s="284" t="s">
        <v>33</v>
      </c>
      <c r="D2381" s="331" t="s">
        <v>540</v>
      </c>
      <c r="J2381" s="331">
        <v>899704</v>
      </c>
      <c r="U2381" s="331">
        <v>899704</v>
      </c>
      <c r="V2381" s="229"/>
      <c r="W2381" s="229"/>
      <c r="X2381" s="229"/>
      <c r="Y2381" s="229"/>
    </row>
    <row r="2382" spans="1:25" x14ac:dyDescent="0.3">
      <c r="A2382" s="284" t="s">
        <v>223</v>
      </c>
      <c r="B2382" s="333">
        <v>42735</v>
      </c>
      <c r="C2382" s="284" t="s">
        <v>139</v>
      </c>
      <c r="D2382" s="331" t="s">
        <v>138</v>
      </c>
      <c r="U2382" s="331">
        <v>0</v>
      </c>
      <c r="V2382" s="229"/>
      <c r="W2382" s="229"/>
      <c r="X2382" s="229"/>
      <c r="Y2382" s="229"/>
    </row>
    <row r="2383" spans="1:25" x14ac:dyDescent="0.3">
      <c r="A2383" s="284" t="s">
        <v>223</v>
      </c>
      <c r="B2383" s="333">
        <v>42735</v>
      </c>
      <c r="C2383" s="284" t="s">
        <v>4</v>
      </c>
      <c r="D2383" s="331" t="s">
        <v>520</v>
      </c>
      <c r="U2383" s="331">
        <v>0</v>
      </c>
      <c r="V2383" s="229"/>
      <c r="W2383" s="229"/>
      <c r="X2383" s="229"/>
      <c r="Y2383" s="229"/>
    </row>
    <row r="2384" spans="1:25" x14ac:dyDescent="0.3">
      <c r="A2384" s="284" t="s">
        <v>223</v>
      </c>
      <c r="B2384" s="333">
        <v>42735</v>
      </c>
      <c r="C2384" s="284" t="s">
        <v>5</v>
      </c>
      <c r="D2384" s="331" t="s">
        <v>528</v>
      </c>
      <c r="M2384" s="331">
        <v>-8537206.9499999993</v>
      </c>
      <c r="T2384" s="331">
        <v>47165.2595</v>
      </c>
      <c r="U2384" s="331">
        <v>-8490041.6899999995</v>
      </c>
      <c r="V2384" s="229"/>
      <c r="W2384" s="229"/>
      <c r="X2384" s="229"/>
      <c r="Y2384" s="229"/>
    </row>
    <row r="2385" spans="1:25" x14ac:dyDescent="0.3">
      <c r="A2385" s="284" t="s">
        <v>223</v>
      </c>
      <c r="B2385" s="333">
        <v>42735</v>
      </c>
      <c r="C2385" s="284" t="s">
        <v>13</v>
      </c>
      <c r="D2385" s="331" t="s">
        <v>529</v>
      </c>
      <c r="M2385" s="331">
        <v>-7284633.6600000001</v>
      </c>
      <c r="T2385" s="331">
        <v>47165.2595</v>
      </c>
      <c r="U2385" s="331">
        <v>-7237468.4000000004</v>
      </c>
      <c r="V2385" s="229"/>
      <c r="W2385" s="229"/>
      <c r="X2385" s="229"/>
      <c r="Y2385" s="229"/>
    </row>
    <row r="2386" spans="1:25" x14ac:dyDescent="0.3">
      <c r="A2386" s="284" t="s">
        <v>223</v>
      </c>
      <c r="B2386" s="333">
        <v>42735</v>
      </c>
      <c r="C2386" s="284" t="s">
        <v>14</v>
      </c>
      <c r="D2386" s="331" t="s">
        <v>530</v>
      </c>
      <c r="M2386" s="331">
        <v>-1252573.29</v>
      </c>
      <c r="T2386" s="331">
        <v>0</v>
      </c>
      <c r="U2386" s="331">
        <v>-1252573.29</v>
      </c>
      <c r="V2386" s="229"/>
      <c r="W2386" s="229"/>
      <c r="X2386" s="229"/>
      <c r="Y2386" s="229"/>
    </row>
    <row r="2387" spans="1:25" x14ac:dyDescent="0.3">
      <c r="A2387" s="284" t="s">
        <v>223</v>
      </c>
      <c r="B2387" s="333">
        <v>42735</v>
      </c>
      <c r="C2387" s="284" t="s">
        <v>15</v>
      </c>
      <c r="D2387" s="331" t="s">
        <v>531</v>
      </c>
      <c r="M2387" s="331">
        <v>15816282.255000001</v>
      </c>
      <c r="T2387" s="331">
        <v>42632.295100000003</v>
      </c>
      <c r="U2387" s="331">
        <v>15858914.550000001</v>
      </c>
      <c r="V2387" s="229"/>
      <c r="W2387" s="229"/>
      <c r="X2387" s="229"/>
      <c r="Y2387" s="229"/>
    </row>
    <row r="2388" spans="1:25" x14ac:dyDescent="0.3">
      <c r="A2388" s="284" t="s">
        <v>223</v>
      </c>
      <c r="B2388" s="333">
        <v>42735</v>
      </c>
      <c r="C2388" s="284" t="s">
        <v>23</v>
      </c>
      <c r="D2388" s="331" t="s">
        <v>532</v>
      </c>
      <c r="M2388" s="331">
        <v>13898321.586999999</v>
      </c>
      <c r="T2388" s="331">
        <v>35596.662799999998</v>
      </c>
      <c r="U2388" s="331">
        <v>13933918.25</v>
      </c>
      <c r="V2388" s="229"/>
      <c r="W2388" s="229"/>
      <c r="X2388" s="229"/>
      <c r="Y2388" s="229"/>
    </row>
    <row r="2389" spans="1:25" x14ac:dyDescent="0.3">
      <c r="A2389" s="284" t="s">
        <v>223</v>
      </c>
      <c r="B2389" s="333">
        <v>42735</v>
      </c>
      <c r="C2389" s="284" t="s">
        <v>24</v>
      </c>
      <c r="D2389" s="331" t="s">
        <v>533</v>
      </c>
      <c r="M2389" s="331">
        <v>1917960.6677000001</v>
      </c>
      <c r="T2389" s="331">
        <v>7035.6323000000002</v>
      </c>
      <c r="U2389" s="331">
        <v>1924996.3</v>
      </c>
      <c r="V2389" s="229"/>
      <c r="W2389" s="229"/>
      <c r="X2389" s="229"/>
      <c r="Y2389" s="229"/>
    </row>
    <row r="2390" spans="1:25" x14ac:dyDescent="0.3">
      <c r="A2390" s="284" t="s">
        <v>223</v>
      </c>
      <c r="B2390" s="333">
        <v>42735</v>
      </c>
      <c r="C2390" s="284" t="s">
        <v>25</v>
      </c>
      <c r="D2390" s="331" t="s">
        <v>534</v>
      </c>
      <c r="M2390" s="331">
        <v>7279075.3053000001</v>
      </c>
      <c r="N2390" s="331">
        <v>0</v>
      </c>
      <c r="O2390" s="331">
        <v>0</v>
      </c>
      <c r="P2390" s="331">
        <v>0</v>
      </c>
      <c r="Q2390" s="331">
        <v>0</v>
      </c>
      <c r="R2390" s="331">
        <v>0</v>
      </c>
      <c r="S2390" s="331">
        <v>0</v>
      </c>
      <c r="T2390" s="331">
        <v>89797.554699999993</v>
      </c>
      <c r="U2390" s="331">
        <v>7368872.8600000003</v>
      </c>
      <c r="V2390" s="229"/>
      <c r="W2390" s="229"/>
      <c r="X2390" s="229"/>
      <c r="Y2390" s="229"/>
    </row>
    <row r="2391" spans="1:25" x14ac:dyDescent="0.3">
      <c r="A2391" s="284" t="s">
        <v>223</v>
      </c>
      <c r="B2391" s="333">
        <v>42735</v>
      </c>
      <c r="C2391" s="284" t="s">
        <v>26</v>
      </c>
      <c r="D2391" s="331" t="s">
        <v>535</v>
      </c>
      <c r="M2391" s="331">
        <v>665387.37769999995</v>
      </c>
      <c r="N2391" s="331">
        <v>0</v>
      </c>
      <c r="O2391" s="331">
        <v>0</v>
      </c>
      <c r="P2391" s="331">
        <v>0</v>
      </c>
      <c r="Q2391" s="331">
        <v>0</v>
      </c>
      <c r="R2391" s="331">
        <v>0</v>
      </c>
      <c r="S2391" s="331">
        <v>0</v>
      </c>
      <c r="T2391" s="331">
        <v>7035.6323000000002</v>
      </c>
      <c r="U2391" s="331">
        <v>672423.01</v>
      </c>
      <c r="V2391" s="229"/>
      <c r="W2391" s="229"/>
      <c r="X2391" s="229"/>
      <c r="Y2391" s="229"/>
    </row>
    <row r="2392" spans="1:25" x14ac:dyDescent="0.3">
      <c r="A2392" s="284" t="s">
        <v>223</v>
      </c>
      <c r="B2392" s="333">
        <v>42735</v>
      </c>
      <c r="C2392" s="284" t="s">
        <v>27</v>
      </c>
      <c r="D2392" s="331" t="s">
        <v>536</v>
      </c>
      <c r="M2392" s="331">
        <v>1629973.3581999999</v>
      </c>
      <c r="T2392" s="331">
        <v>17234.912400000001</v>
      </c>
      <c r="U2392" s="331">
        <v>1647208.2707</v>
      </c>
      <c r="V2392" s="229"/>
      <c r="W2392" s="229"/>
      <c r="X2392" s="229"/>
      <c r="Y2392" s="229"/>
    </row>
    <row r="2393" spans="1:25" x14ac:dyDescent="0.3">
      <c r="A2393" s="284" t="s">
        <v>223</v>
      </c>
      <c r="B2393" s="333">
        <v>42735</v>
      </c>
      <c r="C2393" s="284" t="s">
        <v>28</v>
      </c>
      <c r="D2393" s="331" t="s">
        <v>537</v>
      </c>
      <c r="U2393" s="331">
        <v>0</v>
      </c>
      <c r="V2393" s="229"/>
      <c r="W2393" s="229"/>
      <c r="X2393" s="229"/>
      <c r="Y2393" s="229"/>
    </row>
    <row r="2394" spans="1:25" x14ac:dyDescent="0.3">
      <c r="A2394" s="284" t="s">
        <v>223</v>
      </c>
      <c r="B2394" s="333">
        <v>42735</v>
      </c>
      <c r="C2394" s="284" t="s">
        <v>29</v>
      </c>
      <c r="D2394" s="331" t="s">
        <v>526</v>
      </c>
      <c r="U2394" s="331">
        <v>0</v>
      </c>
      <c r="V2394" s="229"/>
      <c r="W2394" s="229"/>
      <c r="X2394" s="229"/>
      <c r="Y2394" s="229"/>
    </row>
    <row r="2395" spans="1:25" x14ac:dyDescent="0.3">
      <c r="A2395" s="284" t="s">
        <v>223</v>
      </c>
      <c r="B2395" s="333">
        <v>42735</v>
      </c>
      <c r="C2395" s="284" t="s">
        <v>30</v>
      </c>
      <c r="D2395" s="331" t="s">
        <v>527</v>
      </c>
      <c r="U2395" s="331">
        <v>0</v>
      </c>
      <c r="V2395" s="229"/>
      <c r="W2395" s="229"/>
      <c r="X2395" s="229"/>
      <c r="Y2395" s="229"/>
    </row>
    <row r="2396" spans="1:25" x14ac:dyDescent="0.3">
      <c r="A2396" s="284" t="s">
        <v>223</v>
      </c>
      <c r="B2396" s="333">
        <v>42735</v>
      </c>
      <c r="C2396" s="284" t="s">
        <v>31</v>
      </c>
      <c r="D2396" s="331" t="s">
        <v>538</v>
      </c>
      <c r="M2396" s="331">
        <v>8909048.6635999996</v>
      </c>
      <c r="N2396" s="331">
        <v>0</v>
      </c>
      <c r="O2396" s="331">
        <v>0</v>
      </c>
      <c r="P2396" s="331">
        <v>0</v>
      </c>
      <c r="Q2396" s="331">
        <v>0</v>
      </c>
      <c r="R2396" s="331">
        <v>0</v>
      </c>
      <c r="S2396" s="331">
        <v>0</v>
      </c>
      <c r="T2396" s="331">
        <v>107032.46709999999</v>
      </c>
      <c r="U2396" s="331">
        <v>9016081.1306999996</v>
      </c>
      <c r="V2396" s="229"/>
      <c r="W2396" s="229"/>
      <c r="X2396" s="229"/>
      <c r="Y2396" s="229"/>
    </row>
    <row r="2397" spans="1:25" x14ac:dyDescent="0.3">
      <c r="A2397" s="284" t="s">
        <v>223</v>
      </c>
      <c r="B2397" s="333">
        <v>42735</v>
      </c>
      <c r="C2397" s="284" t="s">
        <v>32</v>
      </c>
      <c r="D2397" s="331" t="s">
        <v>539</v>
      </c>
      <c r="M2397" s="331">
        <v>6613687.9276000001</v>
      </c>
      <c r="N2397" s="331">
        <v>0</v>
      </c>
      <c r="O2397" s="331">
        <v>0</v>
      </c>
      <c r="P2397" s="331">
        <v>0</v>
      </c>
      <c r="Q2397" s="331">
        <v>0</v>
      </c>
      <c r="R2397" s="331">
        <v>0</v>
      </c>
      <c r="S2397" s="331">
        <v>0</v>
      </c>
      <c r="T2397" s="331">
        <v>82761.922399999996</v>
      </c>
      <c r="U2397" s="331">
        <v>6696449.8499999996</v>
      </c>
      <c r="V2397" s="229"/>
      <c r="W2397" s="229"/>
      <c r="X2397" s="229"/>
      <c r="Y2397" s="229"/>
    </row>
    <row r="2398" spans="1:25" x14ac:dyDescent="0.3">
      <c r="A2398" s="284" t="s">
        <v>223</v>
      </c>
      <c r="B2398" s="333">
        <v>42735</v>
      </c>
      <c r="C2398" s="284" t="s">
        <v>33</v>
      </c>
      <c r="D2398" s="331" t="s">
        <v>540</v>
      </c>
      <c r="M2398" s="331">
        <v>2295360.7359000002</v>
      </c>
      <c r="N2398" s="331">
        <v>0</v>
      </c>
      <c r="O2398" s="331">
        <v>0</v>
      </c>
      <c r="P2398" s="331">
        <v>0</v>
      </c>
      <c r="Q2398" s="331">
        <v>0</v>
      </c>
      <c r="R2398" s="331">
        <v>0</v>
      </c>
      <c r="S2398" s="331">
        <v>0</v>
      </c>
      <c r="T2398" s="331">
        <v>24270.544699999999</v>
      </c>
      <c r="U2398" s="331">
        <v>2319631.2807</v>
      </c>
      <c r="V2398" s="229"/>
      <c r="W2398" s="229"/>
      <c r="X2398" s="229"/>
      <c r="Y2398" s="229"/>
    </row>
    <row r="2399" spans="1:25" x14ac:dyDescent="0.3">
      <c r="A2399" s="284" t="s">
        <v>208</v>
      </c>
      <c r="B2399" s="333">
        <v>42735</v>
      </c>
      <c r="C2399" s="284" t="s">
        <v>139</v>
      </c>
      <c r="D2399" s="331" t="s">
        <v>138</v>
      </c>
      <c r="E2399" s="331">
        <v>0</v>
      </c>
      <c r="F2399" s="331">
        <v>0</v>
      </c>
      <c r="G2399" s="331">
        <v>0</v>
      </c>
      <c r="H2399" s="331">
        <v>0</v>
      </c>
      <c r="I2399" s="331">
        <v>0</v>
      </c>
      <c r="J2399" s="331">
        <v>0</v>
      </c>
      <c r="K2399" s="331">
        <v>0</v>
      </c>
      <c r="L2399" s="331">
        <v>0</v>
      </c>
      <c r="M2399" s="331">
        <v>0</v>
      </c>
      <c r="N2399" s="331">
        <v>0</v>
      </c>
      <c r="O2399" s="331">
        <v>0</v>
      </c>
      <c r="P2399" s="331">
        <v>0</v>
      </c>
      <c r="Q2399" s="331">
        <v>0</v>
      </c>
      <c r="R2399" s="331">
        <v>0</v>
      </c>
      <c r="S2399" s="331">
        <v>0</v>
      </c>
      <c r="T2399" s="331">
        <v>0</v>
      </c>
      <c r="U2399" s="331">
        <v>0</v>
      </c>
      <c r="V2399" s="229"/>
      <c r="W2399" s="229"/>
      <c r="X2399" s="229"/>
      <c r="Y2399" s="229"/>
    </row>
    <row r="2400" spans="1:25" x14ac:dyDescent="0.3">
      <c r="A2400" s="284" t="s">
        <v>208</v>
      </c>
      <c r="B2400" s="333">
        <v>42735</v>
      </c>
      <c r="C2400" s="284" t="s">
        <v>4</v>
      </c>
      <c r="D2400" s="331" t="s">
        <v>520</v>
      </c>
      <c r="E2400" s="331">
        <v>0</v>
      </c>
      <c r="F2400" s="331">
        <v>0</v>
      </c>
      <c r="G2400" s="331">
        <v>0</v>
      </c>
      <c r="H2400" s="331">
        <v>0</v>
      </c>
      <c r="I2400" s="331">
        <v>0</v>
      </c>
      <c r="J2400" s="331">
        <v>0</v>
      </c>
      <c r="K2400" s="331">
        <v>0</v>
      </c>
      <c r="L2400" s="331">
        <v>0</v>
      </c>
      <c r="M2400" s="331">
        <v>0</v>
      </c>
      <c r="N2400" s="331">
        <v>0</v>
      </c>
      <c r="O2400" s="331">
        <v>0</v>
      </c>
      <c r="P2400" s="331">
        <v>0</v>
      </c>
      <c r="Q2400" s="331">
        <v>0</v>
      </c>
      <c r="R2400" s="331">
        <v>0</v>
      </c>
      <c r="S2400" s="331">
        <v>0</v>
      </c>
      <c r="T2400" s="331">
        <v>0</v>
      </c>
      <c r="U2400" s="331">
        <v>0</v>
      </c>
      <c r="V2400" s="229"/>
      <c r="W2400" s="229"/>
      <c r="X2400" s="229"/>
      <c r="Y2400" s="229"/>
    </row>
    <row r="2401" spans="1:25" x14ac:dyDescent="0.3">
      <c r="A2401" s="284" t="s">
        <v>208</v>
      </c>
      <c r="B2401" s="333">
        <v>42735</v>
      </c>
      <c r="C2401" s="284" t="s">
        <v>5</v>
      </c>
      <c r="D2401" s="331" t="s">
        <v>528</v>
      </c>
      <c r="E2401" s="331">
        <v>0</v>
      </c>
      <c r="F2401" s="331">
        <v>-969089.26569999999</v>
      </c>
      <c r="G2401" s="331">
        <v>0</v>
      </c>
      <c r="H2401" s="331">
        <v>3746048.1590999998</v>
      </c>
      <c r="I2401" s="331">
        <v>762714.56975000002</v>
      </c>
      <c r="J2401" s="331">
        <v>-46134.500679999997</v>
      </c>
      <c r="K2401" s="331">
        <v>2519233.304</v>
      </c>
      <c r="L2401" s="331">
        <v>768937</v>
      </c>
      <c r="M2401" s="331">
        <v>0</v>
      </c>
      <c r="N2401" s="331">
        <v>0</v>
      </c>
      <c r="O2401" s="331">
        <v>-1506726.7209999999</v>
      </c>
      <c r="P2401" s="331">
        <v>0</v>
      </c>
      <c r="Q2401" s="331">
        <v>0</v>
      </c>
      <c r="R2401" s="331">
        <v>0</v>
      </c>
      <c r="S2401" s="331">
        <v>0</v>
      </c>
      <c r="T2401" s="331">
        <v>0</v>
      </c>
      <c r="U2401" s="331">
        <v>5274982.5455</v>
      </c>
      <c r="V2401" s="229"/>
      <c r="W2401" s="229"/>
      <c r="X2401" s="229"/>
      <c r="Y2401" s="229"/>
    </row>
    <row r="2402" spans="1:25" x14ac:dyDescent="0.3">
      <c r="A2402" s="284" t="s">
        <v>208</v>
      </c>
      <c r="B2402" s="333">
        <v>42735</v>
      </c>
      <c r="C2402" s="284" t="s">
        <v>13</v>
      </c>
      <c r="D2402" s="331" t="s">
        <v>529</v>
      </c>
      <c r="E2402" s="331">
        <v>0</v>
      </c>
      <c r="F2402" s="331">
        <v>0</v>
      </c>
      <c r="G2402" s="331">
        <v>0</v>
      </c>
      <c r="H2402" s="331">
        <v>0</v>
      </c>
      <c r="I2402" s="331">
        <v>0</v>
      </c>
      <c r="J2402" s="331">
        <v>0</v>
      </c>
      <c r="K2402" s="331">
        <v>0</v>
      </c>
      <c r="L2402" s="331">
        <v>0</v>
      </c>
      <c r="M2402" s="331">
        <v>0</v>
      </c>
      <c r="N2402" s="331">
        <v>0</v>
      </c>
      <c r="O2402" s="331">
        <v>0</v>
      </c>
      <c r="P2402" s="331">
        <v>0</v>
      </c>
      <c r="Q2402" s="331">
        <v>0</v>
      </c>
      <c r="R2402" s="331">
        <v>0</v>
      </c>
      <c r="S2402" s="331">
        <v>0</v>
      </c>
      <c r="T2402" s="331">
        <v>0</v>
      </c>
      <c r="U2402" s="331">
        <v>0</v>
      </c>
      <c r="V2402" s="229"/>
      <c r="W2402" s="229"/>
      <c r="X2402" s="229"/>
      <c r="Y2402" s="229"/>
    </row>
    <row r="2403" spans="1:25" x14ac:dyDescent="0.3">
      <c r="A2403" s="284" t="s">
        <v>208</v>
      </c>
      <c r="B2403" s="333">
        <v>42735</v>
      </c>
      <c r="C2403" s="284" t="s">
        <v>14</v>
      </c>
      <c r="D2403" s="331" t="s">
        <v>530</v>
      </c>
      <c r="E2403" s="331">
        <v>0</v>
      </c>
      <c r="F2403" s="331">
        <v>-969089.26569999999</v>
      </c>
      <c r="G2403" s="331">
        <v>0</v>
      </c>
      <c r="H2403" s="331">
        <v>3746048.1590999998</v>
      </c>
      <c r="I2403" s="331">
        <v>762714.56975000002</v>
      </c>
      <c r="J2403" s="331">
        <v>-46134.500679999997</v>
      </c>
      <c r="K2403" s="331">
        <v>2519233.304</v>
      </c>
      <c r="L2403" s="331">
        <v>768937</v>
      </c>
      <c r="M2403" s="331">
        <v>0</v>
      </c>
      <c r="N2403" s="331">
        <v>0</v>
      </c>
      <c r="O2403" s="331">
        <v>-1506726.7209999999</v>
      </c>
      <c r="P2403" s="331">
        <v>0</v>
      </c>
      <c r="Q2403" s="331">
        <v>0</v>
      </c>
      <c r="R2403" s="331">
        <v>0</v>
      </c>
      <c r="S2403" s="331">
        <v>0</v>
      </c>
      <c r="T2403" s="331">
        <v>0</v>
      </c>
      <c r="U2403" s="331">
        <v>5274982.5455</v>
      </c>
      <c r="V2403" s="229"/>
      <c r="W2403" s="229"/>
      <c r="X2403" s="229"/>
      <c r="Y2403" s="229"/>
    </row>
    <row r="2404" spans="1:25" x14ac:dyDescent="0.3">
      <c r="A2404" s="284" t="s">
        <v>208</v>
      </c>
      <c r="B2404" s="333">
        <v>42735</v>
      </c>
      <c r="C2404" s="284" t="s">
        <v>15</v>
      </c>
      <c r="D2404" s="331" t="s">
        <v>531</v>
      </c>
      <c r="E2404" s="331">
        <v>0</v>
      </c>
      <c r="F2404" s="331">
        <v>749383.94330000004</v>
      </c>
      <c r="G2404" s="331">
        <v>0</v>
      </c>
      <c r="H2404" s="331">
        <v>114021401.31</v>
      </c>
      <c r="I2404" s="331">
        <v>4575695.2015000004</v>
      </c>
      <c r="J2404" s="331">
        <v>15360.144297000001</v>
      </c>
      <c r="K2404" s="331">
        <v>15115972.707</v>
      </c>
      <c r="L2404" s="331">
        <v>11491554.705</v>
      </c>
      <c r="M2404" s="331">
        <v>0</v>
      </c>
      <c r="N2404" s="331">
        <v>0</v>
      </c>
      <c r="O2404" s="331">
        <v>570661.95108000003</v>
      </c>
      <c r="P2404" s="331">
        <v>0</v>
      </c>
      <c r="Q2404" s="331">
        <v>0</v>
      </c>
      <c r="R2404" s="331">
        <v>0</v>
      </c>
      <c r="S2404" s="331">
        <v>0</v>
      </c>
      <c r="T2404" s="331">
        <v>0</v>
      </c>
      <c r="U2404" s="331">
        <v>146540029.96000001</v>
      </c>
      <c r="V2404" s="229"/>
      <c r="W2404" s="229"/>
      <c r="X2404" s="229"/>
      <c r="Y2404" s="229"/>
    </row>
    <row r="2405" spans="1:25" x14ac:dyDescent="0.3">
      <c r="A2405" s="284" t="s">
        <v>208</v>
      </c>
      <c r="B2405" s="333">
        <v>42735</v>
      </c>
      <c r="C2405" s="284" t="s">
        <v>23</v>
      </c>
      <c r="D2405" s="331" t="s">
        <v>532</v>
      </c>
      <c r="E2405" s="331">
        <v>0</v>
      </c>
      <c r="F2405" s="331">
        <v>0</v>
      </c>
      <c r="G2405" s="331">
        <v>0</v>
      </c>
      <c r="H2405" s="331">
        <v>7906024.6232000003</v>
      </c>
      <c r="I2405" s="331">
        <v>1193051.6740000001</v>
      </c>
      <c r="J2405" s="331">
        <v>0</v>
      </c>
      <c r="K2405" s="331">
        <v>3177381.7492999998</v>
      </c>
      <c r="L2405" s="331">
        <v>119554.69065</v>
      </c>
      <c r="M2405" s="331">
        <v>0</v>
      </c>
      <c r="N2405" s="331">
        <v>0</v>
      </c>
      <c r="O2405" s="331">
        <v>0</v>
      </c>
      <c r="P2405" s="331">
        <v>0</v>
      </c>
      <c r="Q2405" s="331">
        <v>0</v>
      </c>
      <c r="R2405" s="331">
        <v>0</v>
      </c>
      <c r="S2405" s="331">
        <v>0</v>
      </c>
      <c r="T2405" s="331">
        <v>0</v>
      </c>
      <c r="U2405" s="331">
        <v>12396012.737</v>
      </c>
      <c r="V2405" s="229"/>
      <c r="W2405" s="229"/>
      <c r="X2405" s="229"/>
      <c r="Y2405" s="229"/>
    </row>
    <row r="2406" spans="1:25" x14ac:dyDescent="0.3">
      <c r="A2406" s="284" t="s">
        <v>208</v>
      </c>
      <c r="B2406" s="333">
        <v>42735</v>
      </c>
      <c r="C2406" s="284" t="s">
        <v>24</v>
      </c>
      <c r="D2406" s="331" t="s">
        <v>533</v>
      </c>
      <c r="E2406" s="331">
        <v>0</v>
      </c>
      <c r="F2406" s="331">
        <v>749383.94330000004</v>
      </c>
      <c r="G2406" s="331">
        <v>0</v>
      </c>
      <c r="H2406" s="331">
        <v>106115376.69</v>
      </c>
      <c r="I2406" s="331">
        <v>3382643.5274999999</v>
      </c>
      <c r="J2406" s="331">
        <v>15360.144297000001</v>
      </c>
      <c r="K2406" s="331">
        <v>11938590.957</v>
      </c>
      <c r="L2406" s="331">
        <v>11372000.014</v>
      </c>
      <c r="M2406" s="331">
        <v>0</v>
      </c>
      <c r="N2406" s="331">
        <v>0</v>
      </c>
      <c r="O2406" s="331">
        <v>570661.95108000003</v>
      </c>
      <c r="P2406" s="331">
        <v>0</v>
      </c>
      <c r="Q2406" s="331">
        <v>0</v>
      </c>
      <c r="R2406" s="331">
        <v>0</v>
      </c>
      <c r="S2406" s="331">
        <v>0</v>
      </c>
      <c r="T2406" s="331">
        <v>0</v>
      </c>
      <c r="U2406" s="331">
        <v>134144017.22</v>
      </c>
      <c r="V2406" s="229"/>
      <c r="W2406" s="229"/>
      <c r="X2406" s="229"/>
      <c r="Y2406" s="229"/>
    </row>
    <row r="2407" spans="1:25" x14ac:dyDescent="0.3">
      <c r="A2407" s="284" t="s">
        <v>208</v>
      </c>
      <c r="B2407" s="333">
        <v>42735</v>
      </c>
      <c r="C2407" s="284" t="s">
        <v>25</v>
      </c>
      <c r="D2407" s="331" t="s">
        <v>534</v>
      </c>
      <c r="E2407" s="331">
        <v>0</v>
      </c>
      <c r="F2407" s="331">
        <v>-219705.3224</v>
      </c>
      <c r="G2407" s="331">
        <v>0</v>
      </c>
      <c r="H2407" s="331">
        <v>117767449.47</v>
      </c>
      <c r="I2407" s="331">
        <v>5338409.7712000003</v>
      </c>
      <c r="J2407" s="331">
        <v>-30774.356380000001</v>
      </c>
      <c r="K2407" s="331">
        <v>17635206.011</v>
      </c>
      <c r="L2407" s="331">
        <v>12260491.705</v>
      </c>
      <c r="M2407" s="331">
        <v>0</v>
      </c>
      <c r="N2407" s="331">
        <v>0</v>
      </c>
      <c r="O2407" s="331">
        <v>-936064.76989999996</v>
      </c>
      <c r="P2407" s="331">
        <v>0</v>
      </c>
      <c r="Q2407" s="331">
        <v>0</v>
      </c>
      <c r="R2407" s="331">
        <v>0</v>
      </c>
      <c r="S2407" s="331">
        <v>0</v>
      </c>
      <c r="T2407" s="331">
        <v>0</v>
      </c>
      <c r="U2407" s="331">
        <v>151815012.50999999</v>
      </c>
      <c r="V2407" s="229"/>
      <c r="W2407" s="229"/>
      <c r="X2407" s="229"/>
      <c r="Y2407" s="229"/>
    </row>
    <row r="2408" spans="1:25" x14ac:dyDescent="0.3">
      <c r="A2408" s="284" t="s">
        <v>208</v>
      </c>
      <c r="B2408" s="333">
        <v>42735</v>
      </c>
      <c r="C2408" s="284" t="s">
        <v>26</v>
      </c>
      <c r="D2408" s="331" t="s">
        <v>535</v>
      </c>
      <c r="E2408" s="331">
        <v>0</v>
      </c>
      <c r="F2408" s="331">
        <v>-219705.3224</v>
      </c>
      <c r="G2408" s="331">
        <v>0</v>
      </c>
      <c r="H2408" s="331">
        <v>109861424.84999999</v>
      </c>
      <c r="I2408" s="331">
        <v>4145358.0972000002</v>
      </c>
      <c r="J2408" s="331">
        <v>-30774.356380000001</v>
      </c>
      <c r="K2408" s="331">
        <v>14457824.261</v>
      </c>
      <c r="L2408" s="331">
        <v>12140937.014</v>
      </c>
      <c r="M2408" s="331">
        <v>0</v>
      </c>
      <c r="N2408" s="331">
        <v>0</v>
      </c>
      <c r="O2408" s="331">
        <v>-936064.76989999996</v>
      </c>
      <c r="P2408" s="331">
        <v>0</v>
      </c>
      <c r="Q2408" s="331">
        <v>0</v>
      </c>
      <c r="R2408" s="331">
        <v>0</v>
      </c>
      <c r="S2408" s="331">
        <v>0</v>
      </c>
      <c r="T2408" s="331">
        <v>0</v>
      </c>
      <c r="U2408" s="331">
        <v>139418999.77000001</v>
      </c>
      <c r="V2408" s="229"/>
      <c r="W2408" s="229"/>
      <c r="X2408" s="229"/>
      <c r="Y2408" s="229"/>
    </row>
    <row r="2409" spans="1:25" x14ac:dyDescent="0.3">
      <c r="A2409" s="284" t="s">
        <v>208</v>
      </c>
      <c r="B2409" s="333">
        <v>42735</v>
      </c>
      <c r="C2409" s="284" t="s">
        <v>27</v>
      </c>
      <c r="D2409" s="331" t="s">
        <v>536</v>
      </c>
      <c r="E2409" s="331">
        <v>0</v>
      </c>
      <c r="F2409" s="331">
        <v>92414.408683999995</v>
      </c>
      <c r="G2409" s="331">
        <v>0</v>
      </c>
      <c r="H2409" s="331">
        <v>14061177.149</v>
      </c>
      <c r="I2409" s="331">
        <v>564277.05737000005</v>
      </c>
      <c r="J2409" s="331">
        <v>1894.2207999</v>
      </c>
      <c r="K2409" s="331">
        <v>1864109.4353</v>
      </c>
      <c r="L2409" s="331">
        <v>1417144.3655999999</v>
      </c>
      <c r="M2409" s="331">
        <v>0</v>
      </c>
      <c r="N2409" s="331">
        <v>0</v>
      </c>
      <c r="O2409" s="331">
        <v>70374.321786999993</v>
      </c>
      <c r="P2409" s="331">
        <v>0</v>
      </c>
      <c r="Q2409" s="331">
        <v>0</v>
      </c>
      <c r="R2409" s="331">
        <v>0</v>
      </c>
      <c r="S2409" s="331">
        <v>0</v>
      </c>
      <c r="T2409" s="331">
        <v>0</v>
      </c>
      <c r="U2409" s="331">
        <v>18071390.958999999</v>
      </c>
      <c r="V2409" s="229"/>
      <c r="W2409" s="229"/>
      <c r="X2409" s="229"/>
      <c r="Y2409" s="229"/>
    </row>
    <row r="2410" spans="1:25" x14ac:dyDescent="0.3">
      <c r="A2410" s="284" t="s">
        <v>208</v>
      </c>
      <c r="B2410" s="333">
        <v>42735</v>
      </c>
      <c r="C2410" s="284" t="s">
        <v>28</v>
      </c>
      <c r="D2410" s="331" t="s">
        <v>537</v>
      </c>
      <c r="E2410" s="331">
        <v>0</v>
      </c>
      <c r="F2410" s="331">
        <v>0</v>
      </c>
      <c r="G2410" s="331">
        <v>0</v>
      </c>
      <c r="H2410" s="331">
        <v>0</v>
      </c>
      <c r="I2410" s="331">
        <v>0</v>
      </c>
      <c r="J2410" s="331">
        <v>0</v>
      </c>
      <c r="K2410" s="331">
        <v>0</v>
      </c>
      <c r="L2410" s="331">
        <v>0</v>
      </c>
      <c r="M2410" s="331">
        <v>0</v>
      </c>
      <c r="N2410" s="331">
        <v>0</v>
      </c>
      <c r="O2410" s="331">
        <v>0</v>
      </c>
      <c r="P2410" s="331">
        <v>0</v>
      </c>
      <c r="Q2410" s="331">
        <v>0</v>
      </c>
      <c r="R2410" s="331">
        <v>0</v>
      </c>
      <c r="S2410" s="331">
        <v>0</v>
      </c>
      <c r="T2410" s="331">
        <v>0</v>
      </c>
      <c r="U2410" s="331">
        <v>0</v>
      </c>
      <c r="V2410" s="229"/>
      <c r="W2410" s="229"/>
      <c r="X2410" s="229"/>
      <c r="Y2410" s="229"/>
    </row>
    <row r="2411" spans="1:25" x14ac:dyDescent="0.3">
      <c r="A2411" s="284" t="s">
        <v>208</v>
      </c>
      <c r="B2411" s="333">
        <v>42735</v>
      </c>
      <c r="C2411" s="284" t="s">
        <v>29</v>
      </c>
      <c r="D2411" s="331" t="s">
        <v>526</v>
      </c>
      <c r="E2411" s="331">
        <v>0</v>
      </c>
      <c r="F2411" s="331">
        <v>0</v>
      </c>
      <c r="G2411" s="331">
        <v>0</v>
      </c>
      <c r="H2411" s="331">
        <v>0</v>
      </c>
      <c r="I2411" s="331">
        <v>0</v>
      </c>
      <c r="J2411" s="331">
        <v>0</v>
      </c>
      <c r="K2411" s="331">
        <v>0</v>
      </c>
      <c r="L2411" s="331">
        <v>0</v>
      </c>
      <c r="M2411" s="331">
        <v>0</v>
      </c>
      <c r="N2411" s="331">
        <v>0</v>
      </c>
      <c r="O2411" s="331">
        <v>0</v>
      </c>
      <c r="P2411" s="331">
        <v>0</v>
      </c>
      <c r="Q2411" s="331">
        <v>0</v>
      </c>
      <c r="R2411" s="331">
        <v>0</v>
      </c>
      <c r="S2411" s="331">
        <v>0</v>
      </c>
      <c r="T2411" s="331">
        <v>0</v>
      </c>
      <c r="U2411" s="331">
        <v>0</v>
      </c>
      <c r="V2411" s="229"/>
      <c r="W2411" s="229"/>
      <c r="X2411" s="229"/>
      <c r="Y2411" s="229"/>
    </row>
    <row r="2412" spans="1:25" x14ac:dyDescent="0.3">
      <c r="A2412" s="284" t="s">
        <v>208</v>
      </c>
      <c r="B2412" s="333">
        <v>42735</v>
      </c>
      <c r="C2412" s="284" t="s">
        <v>30</v>
      </c>
      <c r="D2412" s="331" t="s">
        <v>527</v>
      </c>
      <c r="E2412" s="331">
        <v>0</v>
      </c>
      <c r="F2412" s="331">
        <v>0</v>
      </c>
      <c r="G2412" s="331">
        <v>0</v>
      </c>
      <c r="H2412" s="331">
        <v>0</v>
      </c>
      <c r="I2412" s="331">
        <v>0</v>
      </c>
      <c r="J2412" s="331">
        <v>0</v>
      </c>
      <c r="K2412" s="331">
        <v>0</v>
      </c>
      <c r="L2412" s="331">
        <v>0</v>
      </c>
      <c r="M2412" s="331">
        <v>0</v>
      </c>
      <c r="N2412" s="331">
        <v>0</v>
      </c>
      <c r="O2412" s="331">
        <v>0</v>
      </c>
      <c r="P2412" s="331">
        <v>0</v>
      </c>
      <c r="Q2412" s="331">
        <v>0</v>
      </c>
      <c r="R2412" s="331">
        <v>0</v>
      </c>
      <c r="S2412" s="331">
        <v>0</v>
      </c>
      <c r="T2412" s="331">
        <v>0</v>
      </c>
      <c r="U2412" s="331">
        <v>0</v>
      </c>
      <c r="V2412" s="229"/>
      <c r="W2412" s="229"/>
      <c r="X2412" s="229"/>
      <c r="Y2412" s="229"/>
    </row>
    <row r="2413" spans="1:25" x14ac:dyDescent="0.3">
      <c r="A2413" s="284" t="s">
        <v>208</v>
      </c>
      <c r="B2413" s="333">
        <v>42735</v>
      </c>
      <c r="C2413" s="284" t="s">
        <v>31</v>
      </c>
      <c r="D2413" s="331" t="s">
        <v>538</v>
      </c>
      <c r="E2413" s="331">
        <v>0</v>
      </c>
      <c r="F2413" s="331">
        <v>-127290.9137</v>
      </c>
      <c r="G2413" s="331">
        <v>0</v>
      </c>
      <c r="H2413" s="331">
        <v>131828626.62</v>
      </c>
      <c r="I2413" s="331">
        <v>5902686.8285999997</v>
      </c>
      <c r="J2413" s="331">
        <v>-28880.135579999998</v>
      </c>
      <c r="K2413" s="331">
        <v>19499315.445999999</v>
      </c>
      <c r="L2413" s="331">
        <v>13677636.071</v>
      </c>
      <c r="M2413" s="331">
        <v>0</v>
      </c>
      <c r="N2413" s="331">
        <v>0</v>
      </c>
      <c r="O2413" s="331">
        <v>-865690.44810000004</v>
      </c>
      <c r="P2413" s="331">
        <v>0</v>
      </c>
      <c r="Q2413" s="331">
        <v>0</v>
      </c>
      <c r="R2413" s="331">
        <v>0</v>
      </c>
      <c r="S2413" s="331">
        <v>0</v>
      </c>
      <c r="T2413" s="331">
        <v>0</v>
      </c>
      <c r="U2413" s="331">
        <v>169886403.47</v>
      </c>
      <c r="V2413" s="229"/>
      <c r="W2413" s="229"/>
      <c r="X2413" s="229"/>
      <c r="Y2413" s="229"/>
    </row>
    <row r="2414" spans="1:25" x14ac:dyDescent="0.3">
      <c r="A2414" s="284" t="s">
        <v>208</v>
      </c>
      <c r="B2414" s="333">
        <v>42735</v>
      </c>
      <c r="C2414" s="284" t="s">
        <v>32</v>
      </c>
      <c r="D2414" s="331" t="s">
        <v>539</v>
      </c>
      <c r="E2414" s="331">
        <v>0</v>
      </c>
      <c r="F2414" s="331">
        <v>0</v>
      </c>
      <c r="G2414" s="331">
        <v>0</v>
      </c>
      <c r="H2414" s="331">
        <v>7906024.6232000003</v>
      </c>
      <c r="I2414" s="331">
        <v>1193051.6740000001</v>
      </c>
      <c r="J2414" s="331">
        <v>0</v>
      </c>
      <c r="K2414" s="331">
        <v>3177381.7492999998</v>
      </c>
      <c r="L2414" s="331">
        <v>119554.69065</v>
      </c>
      <c r="M2414" s="331">
        <v>0</v>
      </c>
      <c r="N2414" s="331">
        <v>0</v>
      </c>
      <c r="O2414" s="331">
        <v>0</v>
      </c>
      <c r="P2414" s="331">
        <v>0</v>
      </c>
      <c r="Q2414" s="331">
        <v>0</v>
      </c>
      <c r="R2414" s="331">
        <v>0</v>
      </c>
      <c r="S2414" s="331">
        <v>0</v>
      </c>
      <c r="T2414" s="331">
        <v>0</v>
      </c>
      <c r="U2414" s="331">
        <v>12396012.737</v>
      </c>
      <c r="V2414" s="229"/>
      <c r="W2414" s="229"/>
      <c r="X2414" s="229"/>
      <c r="Y2414" s="229"/>
    </row>
    <row r="2415" spans="1:25" x14ac:dyDescent="0.3">
      <c r="A2415" s="284" t="s">
        <v>208</v>
      </c>
      <c r="B2415" s="333">
        <v>42735</v>
      </c>
      <c r="C2415" s="284" t="s">
        <v>33</v>
      </c>
      <c r="D2415" s="331" t="s">
        <v>540</v>
      </c>
      <c r="E2415" s="331">
        <v>0</v>
      </c>
      <c r="F2415" s="331">
        <v>-127290.9137</v>
      </c>
      <c r="G2415" s="331">
        <v>0</v>
      </c>
      <c r="H2415" s="331">
        <v>123922601.98999999</v>
      </c>
      <c r="I2415" s="331">
        <v>4709635.1546</v>
      </c>
      <c r="J2415" s="331">
        <v>-28880.135579999998</v>
      </c>
      <c r="K2415" s="331">
        <v>16321933.697000001</v>
      </c>
      <c r="L2415" s="331">
        <v>13558081.380000001</v>
      </c>
      <c r="M2415" s="331">
        <v>0</v>
      </c>
      <c r="N2415" s="331">
        <v>0</v>
      </c>
      <c r="O2415" s="331">
        <v>-865690.44810000004</v>
      </c>
      <c r="P2415" s="331">
        <v>0</v>
      </c>
      <c r="Q2415" s="331">
        <v>0</v>
      </c>
      <c r="R2415" s="331">
        <v>0</v>
      </c>
      <c r="S2415" s="331">
        <v>0</v>
      </c>
      <c r="T2415" s="331">
        <v>0</v>
      </c>
      <c r="U2415" s="331">
        <v>157490390.72999999</v>
      </c>
      <c r="V2415" s="229"/>
      <c r="W2415" s="229"/>
      <c r="X2415" s="229"/>
      <c r="Y2415" s="229"/>
    </row>
    <row r="2416" spans="1:25" x14ac:dyDescent="0.3">
      <c r="A2416" s="284" t="s">
        <v>208</v>
      </c>
      <c r="B2416" s="333">
        <v>43100</v>
      </c>
      <c r="C2416" s="284" t="s">
        <v>139</v>
      </c>
      <c r="D2416" s="331" t="s">
        <v>138</v>
      </c>
      <c r="E2416" s="331">
        <v>0</v>
      </c>
      <c r="F2416" s="331">
        <v>0</v>
      </c>
      <c r="G2416" s="331">
        <v>0</v>
      </c>
      <c r="H2416" s="331">
        <v>0</v>
      </c>
      <c r="I2416" s="331">
        <v>0</v>
      </c>
      <c r="J2416" s="331">
        <v>0</v>
      </c>
      <c r="K2416" s="331">
        <v>0</v>
      </c>
      <c r="L2416" s="331">
        <v>0</v>
      </c>
      <c r="M2416" s="331">
        <v>0</v>
      </c>
      <c r="N2416" s="331">
        <v>0</v>
      </c>
      <c r="O2416" s="331">
        <v>0</v>
      </c>
      <c r="P2416" s="331">
        <v>0</v>
      </c>
      <c r="Q2416" s="331">
        <v>0</v>
      </c>
      <c r="R2416" s="331">
        <v>0</v>
      </c>
      <c r="S2416" s="331">
        <v>0</v>
      </c>
      <c r="T2416" s="331">
        <v>0</v>
      </c>
      <c r="U2416" s="331">
        <v>0</v>
      </c>
      <c r="V2416" s="229"/>
      <c r="W2416" s="229"/>
      <c r="X2416" s="229"/>
      <c r="Y2416" s="229"/>
    </row>
    <row r="2417" spans="1:25" x14ac:dyDescent="0.3">
      <c r="A2417" s="284" t="s">
        <v>208</v>
      </c>
      <c r="B2417" s="333">
        <v>43100</v>
      </c>
      <c r="C2417" s="284" t="s">
        <v>4</v>
      </c>
      <c r="D2417" s="331" t="s">
        <v>520</v>
      </c>
      <c r="E2417" s="331">
        <v>0</v>
      </c>
      <c r="F2417" s="331">
        <v>0</v>
      </c>
      <c r="G2417" s="331">
        <v>0</v>
      </c>
      <c r="H2417" s="331">
        <v>0</v>
      </c>
      <c r="I2417" s="331">
        <v>0</v>
      </c>
      <c r="J2417" s="331">
        <v>0</v>
      </c>
      <c r="K2417" s="331">
        <v>0</v>
      </c>
      <c r="L2417" s="331">
        <v>0</v>
      </c>
      <c r="M2417" s="331">
        <v>0</v>
      </c>
      <c r="N2417" s="331">
        <v>0</v>
      </c>
      <c r="O2417" s="331">
        <v>0</v>
      </c>
      <c r="P2417" s="331">
        <v>0</v>
      </c>
      <c r="Q2417" s="331">
        <v>0</v>
      </c>
      <c r="R2417" s="331">
        <v>0</v>
      </c>
      <c r="S2417" s="331">
        <v>0</v>
      </c>
      <c r="T2417" s="331">
        <v>0</v>
      </c>
      <c r="U2417" s="331">
        <v>0</v>
      </c>
      <c r="V2417" s="229"/>
      <c r="W2417" s="229"/>
      <c r="X2417" s="229"/>
      <c r="Y2417" s="229"/>
    </row>
    <row r="2418" spans="1:25" x14ac:dyDescent="0.3">
      <c r="A2418" s="284" t="s">
        <v>208</v>
      </c>
      <c r="B2418" s="333">
        <v>43100</v>
      </c>
      <c r="C2418" s="284" t="s">
        <v>5</v>
      </c>
      <c r="D2418" s="331" t="s">
        <v>528</v>
      </c>
      <c r="E2418" s="331">
        <v>0</v>
      </c>
      <c r="F2418" s="331">
        <v>-1192439.1200000001</v>
      </c>
      <c r="G2418" s="331">
        <v>0</v>
      </c>
      <c r="H2418" s="331">
        <v>3886594.2417000001</v>
      </c>
      <c r="I2418" s="331">
        <v>276176.20085000002</v>
      </c>
      <c r="J2418" s="331">
        <v>-61553.522169999997</v>
      </c>
      <c r="K2418" s="331">
        <v>2145571.4358999999</v>
      </c>
      <c r="L2418" s="331">
        <v>396205.11252000002</v>
      </c>
      <c r="M2418" s="331">
        <v>0</v>
      </c>
      <c r="N2418" s="331">
        <v>0</v>
      </c>
      <c r="O2418" s="331">
        <v>-1753149.1640000001</v>
      </c>
      <c r="P2418" s="331">
        <v>0</v>
      </c>
      <c r="Q2418" s="331">
        <v>0</v>
      </c>
      <c r="R2418" s="331">
        <v>0</v>
      </c>
      <c r="S2418" s="331">
        <v>0</v>
      </c>
      <c r="T2418" s="331">
        <v>0</v>
      </c>
      <c r="U2418" s="331">
        <v>3697405.1839000001</v>
      </c>
      <c r="V2418" s="229"/>
      <c r="W2418" s="229"/>
      <c r="X2418" s="229"/>
      <c r="Y2418" s="229"/>
    </row>
    <row r="2419" spans="1:25" x14ac:dyDescent="0.3">
      <c r="A2419" s="284" t="s">
        <v>208</v>
      </c>
      <c r="B2419" s="333">
        <v>43100</v>
      </c>
      <c r="C2419" s="284" t="s">
        <v>13</v>
      </c>
      <c r="D2419" s="331" t="s">
        <v>529</v>
      </c>
      <c r="E2419" s="331">
        <v>0</v>
      </c>
      <c r="F2419" s="331">
        <v>0</v>
      </c>
      <c r="G2419" s="331">
        <v>0</v>
      </c>
      <c r="H2419" s="331">
        <v>0</v>
      </c>
      <c r="I2419" s="331">
        <v>0</v>
      </c>
      <c r="J2419" s="331">
        <v>0</v>
      </c>
      <c r="K2419" s="331">
        <v>0</v>
      </c>
      <c r="L2419" s="331">
        <v>0</v>
      </c>
      <c r="M2419" s="331">
        <v>0</v>
      </c>
      <c r="N2419" s="331">
        <v>0</v>
      </c>
      <c r="O2419" s="331">
        <v>0</v>
      </c>
      <c r="P2419" s="331">
        <v>0</v>
      </c>
      <c r="Q2419" s="331">
        <v>0</v>
      </c>
      <c r="R2419" s="331">
        <v>0</v>
      </c>
      <c r="S2419" s="331">
        <v>0</v>
      </c>
      <c r="T2419" s="331">
        <v>0</v>
      </c>
      <c r="U2419" s="331">
        <v>0</v>
      </c>
      <c r="V2419" s="229"/>
      <c r="W2419" s="229"/>
      <c r="X2419" s="229"/>
      <c r="Y2419" s="229"/>
    </row>
    <row r="2420" spans="1:25" x14ac:dyDescent="0.3">
      <c r="A2420" s="284" t="s">
        <v>208</v>
      </c>
      <c r="B2420" s="333">
        <v>43100</v>
      </c>
      <c r="C2420" s="284" t="s">
        <v>14</v>
      </c>
      <c r="D2420" s="331" t="s">
        <v>530</v>
      </c>
      <c r="E2420" s="331">
        <v>0</v>
      </c>
      <c r="F2420" s="331">
        <v>-1192439.1200000001</v>
      </c>
      <c r="G2420" s="331">
        <v>0</v>
      </c>
      <c r="H2420" s="331">
        <v>3886594.2417000001</v>
      </c>
      <c r="I2420" s="331">
        <v>276176.20085000002</v>
      </c>
      <c r="J2420" s="331">
        <v>-61553.522169999997</v>
      </c>
      <c r="K2420" s="331">
        <v>2145571.4358999999</v>
      </c>
      <c r="L2420" s="331">
        <v>396205.11252000002</v>
      </c>
      <c r="M2420" s="331">
        <v>0</v>
      </c>
      <c r="N2420" s="331">
        <v>0</v>
      </c>
      <c r="O2420" s="331">
        <v>-1753149.1640000001</v>
      </c>
      <c r="P2420" s="331">
        <v>0</v>
      </c>
      <c r="Q2420" s="331">
        <v>0</v>
      </c>
      <c r="R2420" s="331">
        <v>0</v>
      </c>
      <c r="S2420" s="331">
        <v>0</v>
      </c>
      <c r="T2420" s="331">
        <v>0</v>
      </c>
      <c r="U2420" s="331">
        <v>3697405.1839000001</v>
      </c>
      <c r="V2420" s="229"/>
      <c r="W2420" s="229"/>
      <c r="X2420" s="229"/>
      <c r="Y2420" s="229"/>
    </row>
    <row r="2421" spans="1:25" x14ac:dyDescent="0.3">
      <c r="A2421" s="284" t="s">
        <v>208</v>
      </c>
      <c r="B2421" s="333">
        <v>43100</v>
      </c>
      <c r="C2421" s="284" t="s">
        <v>15</v>
      </c>
      <c r="D2421" s="331" t="s">
        <v>531</v>
      </c>
      <c r="E2421" s="331">
        <v>0</v>
      </c>
      <c r="F2421" s="331">
        <v>1293105.0578999999</v>
      </c>
      <c r="G2421" s="331">
        <v>0</v>
      </c>
      <c r="H2421" s="331">
        <v>130638208.7</v>
      </c>
      <c r="I2421" s="331">
        <v>4610694.6361999996</v>
      </c>
      <c r="J2421" s="331">
        <v>13664.564111</v>
      </c>
      <c r="K2421" s="331">
        <v>12250221.970000001</v>
      </c>
      <c r="L2421" s="331">
        <v>17595152.852000002</v>
      </c>
      <c r="M2421" s="331">
        <v>0</v>
      </c>
      <c r="N2421" s="331">
        <v>0</v>
      </c>
      <c r="O2421" s="331">
        <v>758344.7378</v>
      </c>
      <c r="P2421" s="331">
        <v>0</v>
      </c>
      <c r="Q2421" s="331">
        <v>0</v>
      </c>
      <c r="R2421" s="331">
        <v>0</v>
      </c>
      <c r="S2421" s="331">
        <v>0</v>
      </c>
      <c r="T2421" s="331">
        <v>0</v>
      </c>
      <c r="U2421" s="331">
        <v>167159392.52000001</v>
      </c>
      <c r="V2421" s="229"/>
      <c r="W2421" s="229"/>
      <c r="X2421" s="229"/>
      <c r="Y2421" s="229"/>
    </row>
    <row r="2422" spans="1:25" x14ac:dyDescent="0.3">
      <c r="A2422" s="284" t="s">
        <v>208</v>
      </c>
      <c r="B2422" s="333">
        <v>43100</v>
      </c>
      <c r="C2422" s="284" t="s">
        <v>23</v>
      </c>
      <c r="D2422" s="331" t="s">
        <v>532</v>
      </c>
      <c r="E2422" s="331">
        <v>0</v>
      </c>
      <c r="F2422" s="331">
        <v>0</v>
      </c>
      <c r="G2422" s="331">
        <v>0</v>
      </c>
      <c r="H2422" s="331">
        <v>7229912.6924000001</v>
      </c>
      <c r="I2422" s="331">
        <v>4645.1815939999997</v>
      </c>
      <c r="J2422" s="331">
        <v>0</v>
      </c>
      <c r="K2422" s="331">
        <v>491417.15288000001</v>
      </c>
      <c r="L2422" s="331">
        <v>219606.88417999999</v>
      </c>
      <c r="M2422" s="331">
        <v>0</v>
      </c>
      <c r="N2422" s="331">
        <v>0</v>
      </c>
      <c r="O2422" s="331">
        <v>0</v>
      </c>
      <c r="P2422" s="331">
        <v>0</v>
      </c>
      <c r="Q2422" s="331">
        <v>0</v>
      </c>
      <c r="R2422" s="331">
        <v>0</v>
      </c>
      <c r="S2422" s="331">
        <v>0</v>
      </c>
      <c r="T2422" s="331">
        <v>0</v>
      </c>
      <c r="U2422" s="331">
        <v>7945581.9110000003</v>
      </c>
      <c r="V2422" s="229"/>
      <c r="W2422" s="229"/>
      <c r="X2422" s="229"/>
      <c r="Y2422" s="229"/>
    </row>
    <row r="2423" spans="1:25" x14ac:dyDescent="0.3">
      <c r="A2423" s="284" t="s">
        <v>208</v>
      </c>
      <c r="B2423" s="333">
        <v>43100</v>
      </c>
      <c r="C2423" s="284" t="s">
        <v>24</v>
      </c>
      <c r="D2423" s="331" t="s">
        <v>533</v>
      </c>
      <c r="E2423" s="331">
        <v>0</v>
      </c>
      <c r="F2423" s="331">
        <v>1293105.0578999999</v>
      </c>
      <c r="G2423" s="331">
        <v>0</v>
      </c>
      <c r="H2423" s="331">
        <v>123408296.01000001</v>
      </c>
      <c r="I2423" s="331">
        <v>4606049.4545999998</v>
      </c>
      <c r="J2423" s="331">
        <v>13664.564111</v>
      </c>
      <c r="K2423" s="331">
        <v>11758804.817</v>
      </c>
      <c r="L2423" s="331">
        <v>17375545.967999998</v>
      </c>
      <c r="M2423" s="331">
        <v>0</v>
      </c>
      <c r="N2423" s="331">
        <v>0</v>
      </c>
      <c r="O2423" s="331">
        <v>758344.7378</v>
      </c>
      <c r="P2423" s="331">
        <v>0</v>
      </c>
      <c r="Q2423" s="331">
        <v>0</v>
      </c>
      <c r="R2423" s="331">
        <v>0</v>
      </c>
      <c r="S2423" s="331">
        <v>0</v>
      </c>
      <c r="T2423" s="331">
        <v>0</v>
      </c>
      <c r="U2423" s="331">
        <v>159213810.61000001</v>
      </c>
      <c r="V2423" s="229"/>
      <c r="W2423" s="229"/>
      <c r="X2423" s="229"/>
      <c r="Y2423" s="229"/>
    </row>
    <row r="2424" spans="1:25" x14ac:dyDescent="0.3">
      <c r="A2424" s="284" t="s">
        <v>208</v>
      </c>
      <c r="B2424" s="333">
        <v>43100</v>
      </c>
      <c r="C2424" s="284" t="s">
        <v>25</v>
      </c>
      <c r="D2424" s="331" t="s">
        <v>534</v>
      </c>
      <c r="E2424" s="331">
        <v>0</v>
      </c>
      <c r="F2424" s="331">
        <v>100665.93747</v>
      </c>
      <c r="G2424" s="331">
        <v>0</v>
      </c>
      <c r="H2424" s="331">
        <v>134524802.94999999</v>
      </c>
      <c r="I2424" s="331">
        <v>4886870.8370000003</v>
      </c>
      <c r="J2424" s="331">
        <v>-47888.958059999997</v>
      </c>
      <c r="K2424" s="331">
        <v>14395793.405999999</v>
      </c>
      <c r="L2424" s="331">
        <v>17991357.965</v>
      </c>
      <c r="M2424" s="331">
        <v>0</v>
      </c>
      <c r="N2424" s="331">
        <v>0</v>
      </c>
      <c r="O2424" s="331">
        <v>-994804.42660000001</v>
      </c>
      <c r="P2424" s="331">
        <v>0</v>
      </c>
      <c r="Q2424" s="331">
        <v>0</v>
      </c>
      <c r="R2424" s="331">
        <v>0</v>
      </c>
      <c r="S2424" s="331">
        <v>0</v>
      </c>
      <c r="T2424" s="331">
        <v>0</v>
      </c>
      <c r="U2424" s="331">
        <v>170856797.71000001</v>
      </c>
      <c r="V2424" s="229"/>
      <c r="W2424" s="229"/>
      <c r="X2424" s="229"/>
      <c r="Y2424" s="229"/>
    </row>
    <row r="2425" spans="1:25" x14ac:dyDescent="0.3">
      <c r="A2425" s="284" t="s">
        <v>208</v>
      </c>
      <c r="B2425" s="333">
        <v>43100</v>
      </c>
      <c r="C2425" s="284" t="s">
        <v>26</v>
      </c>
      <c r="D2425" s="331" t="s">
        <v>535</v>
      </c>
      <c r="E2425" s="331">
        <v>0</v>
      </c>
      <c r="F2425" s="331">
        <v>100665.93747</v>
      </c>
      <c r="G2425" s="331">
        <v>0</v>
      </c>
      <c r="H2425" s="331">
        <v>127294890.25</v>
      </c>
      <c r="I2425" s="331">
        <v>4882225.6555000003</v>
      </c>
      <c r="J2425" s="331">
        <v>-47888.958059999997</v>
      </c>
      <c r="K2425" s="331">
        <v>13904376.253</v>
      </c>
      <c r="L2425" s="331">
        <v>17771751.081</v>
      </c>
      <c r="M2425" s="331">
        <v>0</v>
      </c>
      <c r="N2425" s="331">
        <v>0</v>
      </c>
      <c r="O2425" s="331">
        <v>-994804.42660000001</v>
      </c>
      <c r="P2425" s="331">
        <v>0</v>
      </c>
      <c r="Q2425" s="331">
        <v>0</v>
      </c>
      <c r="R2425" s="331">
        <v>0</v>
      </c>
      <c r="S2425" s="331">
        <v>0</v>
      </c>
      <c r="T2425" s="331">
        <v>0</v>
      </c>
      <c r="U2425" s="331">
        <v>162911215.80000001</v>
      </c>
      <c r="V2425" s="229"/>
      <c r="W2425" s="229"/>
      <c r="X2425" s="229"/>
      <c r="Y2425" s="229"/>
    </row>
    <row r="2426" spans="1:25" x14ac:dyDescent="0.3">
      <c r="A2426" s="284" t="s">
        <v>208</v>
      </c>
      <c r="B2426" s="333">
        <v>43100</v>
      </c>
      <c r="C2426" s="284" t="s">
        <v>27</v>
      </c>
      <c r="D2426" s="331" t="s">
        <v>536</v>
      </c>
      <c r="E2426" s="331">
        <v>0</v>
      </c>
      <c r="F2426" s="331">
        <v>136262.37703</v>
      </c>
      <c r="G2426" s="331">
        <v>0</v>
      </c>
      <c r="H2426" s="331">
        <v>13766145.867000001</v>
      </c>
      <c r="I2426" s="331">
        <v>485857.05163</v>
      </c>
      <c r="J2426" s="331">
        <v>1439.9185709999999</v>
      </c>
      <c r="K2426" s="331">
        <v>1290880.7019</v>
      </c>
      <c r="L2426" s="331">
        <v>1854108.7108</v>
      </c>
      <c r="M2426" s="331">
        <v>0</v>
      </c>
      <c r="N2426" s="331">
        <v>0</v>
      </c>
      <c r="O2426" s="331">
        <v>79911.416284000006</v>
      </c>
      <c r="P2426" s="331">
        <v>0</v>
      </c>
      <c r="Q2426" s="331">
        <v>0</v>
      </c>
      <c r="R2426" s="331">
        <v>0</v>
      </c>
      <c r="S2426" s="331">
        <v>0</v>
      </c>
      <c r="T2426" s="331">
        <v>0</v>
      </c>
      <c r="U2426" s="331">
        <v>17614606.044</v>
      </c>
      <c r="V2426" s="229"/>
      <c r="W2426" s="229"/>
      <c r="X2426" s="229"/>
      <c r="Y2426" s="229"/>
    </row>
    <row r="2427" spans="1:25" x14ac:dyDescent="0.3">
      <c r="A2427" s="284" t="s">
        <v>208</v>
      </c>
      <c r="B2427" s="333">
        <v>43100</v>
      </c>
      <c r="C2427" s="284" t="s">
        <v>28</v>
      </c>
      <c r="D2427" s="331" t="s">
        <v>537</v>
      </c>
      <c r="U2427" s="331">
        <v>0</v>
      </c>
      <c r="V2427" s="229"/>
      <c r="W2427" s="229"/>
      <c r="X2427" s="229"/>
      <c r="Y2427" s="229"/>
    </row>
    <row r="2428" spans="1:25" x14ac:dyDescent="0.3">
      <c r="A2428" s="284" t="s">
        <v>208</v>
      </c>
      <c r="B2428" s="333">
        <v>43100</v>
      </c>
      <c r="C2428" s="284" t="s">
        <v>29</v>
      </c>
      <c r="D2428" s="331" t="s">
        <v>526</v>
      </c>
      <c r="U2428" s="331">
        <v>0</v>
      </c>
      <c r="V2428" s="229"/>
      <c r="W2428" s="229"/>
      <c r="X2428" s="229"/>
      <c r="Y2428" s="229"/>
    </row>
    <row r="2429" spans="1:25" x14ac:dyDescent="0.3">
      <c r="A2429" s="284" t="s">
        <v>208</v>
      </c>
      <c r="B2429" s="333">
        <v>43100</v>
      </c>
      <c r="C2429" s="284" t="s">
        <v>30</v>
      </c>
      <c r="D2429" s="331" t="s">
        <v>527</v>
      </c>
      <c r="U2429" s="331">
        <v>0</v>
      </c>
      <c r="V2429" s="229"/>
      <c r="W2429" s="229"/>
      <c r="X2429" s="229"/>
      <c r="Y2429" s="229"/>
    </row>
    <row r="2430" spans="1:25" x14ac:dyDescent="0.3">
      <c r="A2430" s="284" t="s">
        <v>208</v>
      </c>
      <c r="B2430" s="333">
        <v>43100</v>
      </c>
      <c r="C2430" s="284" t="s">
        <v>31</v>
      </c>
      <c r="D2430" s="331" t="s">
        <v>538</v>
      </c>
      <c r="E2430" s="331">
        <v>0</v>
      </c>
      <c r="F2430" s="331">
        <v>236928.31450000001</v>
      </c>
      <c r="G2430" s="331">
        <v>0</v>
      </c>
      <c r="H2430" s="331">
        <v>148290948.81</v>
      </c>
      <c r="I2430" s="331">
        <v>5372727.8887</v>
      </c>
      <c r="J2430" s="331">
        <v>-46449.039490000003</v>
      </c>
      <c r="K2430" s="331">
        <v>15686674.107999999</v>
      </c>
      <c r="L2430" s="331">
        <v>19845466.675999999</v>
      </c>
      <c r="M2430" s="331">
        <v>0</v>
      </c>
      <c r="N2430" s="331">
        <v>0</v>
      </c>
      <c r="O2430" s="331">
        <v>-914893.01040000003</v>
      </c>
      <c r="P2430" s="331">
        <v>0</v>
      </c>
      <c r="Q2430" s="331">
        <v>0</v>
      </c>
      <c r="R2430" s="331">
        <v>0</v>
      </c>
      <c r="S2430" s="331">
        <v>0</v>
      </c>
      <c r="T2430" s="331">
        <v>0</v>
      </c>
      <c r="U2430" s="331">
        <v>188471403.75</v>
      </c>
      <c r="V2430" s="229"/>
      <c r="W2430" s="229"/>
      <c r="X2430" s="229"/>
      <c r="Y2430" s="229"/>
    </row>
    <row r="2431" spans="1:25" x14ac:dyDescent="0.3">
      <c r="A2431" s="284" t="s">
        <v>208</v>
      </c>
      <c r="B2431" s="333">
        <v>43100</v>
      </c>
      <c r="C2431" s="284" t="s">
        <v>32</v>
      </c>
      <c r="D2431" s="331" t="s">
        <v>539</v>
      </c>
      <c r="E2431" s="331">
        <v>0</v>
      </c>
      <c r="F2431" s="331">
        <v>0</v>
      </c>
      <c r="G2431" s="331">
        <v>0</v>
      </c>
      <c r="H2431" s="331">
        <v>7229912.6924000001</v>
      </c>
      <c r="I2431" s="331">
        <v>4645.1815939999997</v>
      </c>
      <c r="J2431" s="331">
        <v>0</v>
      </c>
      <c r="K2431" s="331">
        <v>491417.15288000001</v>
      </c>
      <c r="L2431" s="331">
        <v>219606.88417999999</v>
      </c>
      <c r="M2431" s="331">
        <v>0</v>
      </c>
      <c r="N2431" s="331">
        <v>0</v>
      </c>
      <c r="O2431" s="331">
        <v>0</v>
      </c>
      <c r="P2431" s="331">
        <v>0</v>
      </c>
      <c r="Q2431" s="331">
        <v>0</v>
      </c>
      <c r="R2431" s="331">
        <v>0</v>
      </c>
      <c r="S2431" s="331">
        <v>0</v>
      </c>
      <c r="T2431" s="331">
        <v>0</v>
      </c>
      <c r="U2431" s="331">
        <v>7945581.9110000003</v>
      </c>
      <c r="V2431" s="229"/>
      <c r="W2431" s="229"/>
      <c r="X2431" s="229"/>
      <c r="Y2431" s="229"/>
    </row>
    <row r="2432" spans="1:25" x14ac:dyDescent="0.3">
      <c r="A2432" s="284" t="s">
        <v>208</v>
      </c>
      <c r="B2432" s="333">
        <v>43100</v>
      </c>
      <c r="C2432" s="284" t="s">
        <v>33</v>
      </c>
      <c r="D2432" s="331" t="s">
        <v>540</v>
      </c>
      <c r="E2432" s="331">
        <v>0</v>
      </c>
      <c r="F2432" s="331">
        <v>236928.31450000001</v>
      </c>
      <c r="G2432" s="331">
        <v>0</v>
      </c>
      <c r="H2432" s="331">
        <v>141061036.12</v>
      </c>
      <c r="I2432" s="331">
        <v>5368082.7071000002</v>
      </c>
      <c r="J2432" s="331">
        <v>-46449.039490000003</v>
      </c>
      <c r="K2432" s="331">
        <v>15195256.955</v>
      </c>
      <c r="L2432" s="331">
        <v>19625859.791999999</v>
      </c>
      <c r="M2432" s="331">
        <v>0</v>
      </c>
      <c r="N2432" s="331">
        <v>0</v>
      </c>
      <c r="O2432" s="331">
        <v>-914893.01040000003</v>
      </c>
      <c r="P2432" s="331">
        <v>0</v>
      </c>
      <c r="Q2432" s="331">
        <v>0</v>
      </c>
      <c r="R2432" s="331">
        <v>0</v>
      </c>
      <c r="S2432" s="331">
        <v>0</v>
      </c>
      <c r="T2432" s="331">
        <v>0</v>
      </c>
      <c r="U2432" s="331">
        <v>180525821.84</v>
      </c>
      <c r="V2432" s="229"/>
      <c r="W2432" s="229"/>
      <c r="X2432" s="229"/>
      <c r="Y2432" s="229"/>
    </row>
    <row r="2433" spans="1:25" x14ac:dyDescent="0.3">
      <c r="A2433" s="284" t="s">
        <v>208</v>
      </c>
      <c r="B2433" s="333">
        <v>43465</v>
      </c>
      <c r="C2433" s="284" t="s">
        <v>139</v>
      </c>
      <c r="D2433" s="331" t="s">
        <v>138</v>
      </c>
      <c r="E2433" s="331">
        <v>0</v>
      </c>
      <c r="F2433" s="331">
        <v>0</v>
      </c>
      <c r="G2433" s="331">
        <v>0</v>
      </c>
      <c r="H2433" s="331">
        <v>0</v>
      </c>
      <c r="I2433" s="331">
        <v>0</v>
      </c>
      <c r="J2433" s="331">
        <v>0</v>
      </c>
      <c r="K2433" s="331">
        <v>0</v>
      </c>
      <c r="L2433" s="331">
        <v>0</v>
      </c>
      <c r="M2433" s="331">
        <v>0</v>
      </c>
      <c r="N2433" s="331">
        <v>0</v>
      </c>
      <c r="O2433" s="331">
        <v>0</v>
      </c>
      <c r="P2433" s="331">
        <v>0</v>
      </c>
      <c r="Q2433" s="331">
        <v>0</v>
      </c>
      <c r="R2433" s="331">
        <v>0</v>
      </c>
      <c r="S2433" s="331">
        <v>0</v>
      </c>
      <c r="T2433" s="331">
        <v>0</v>
      </c>
      <c r="U2433" s="331">
        <v>0</v>
      </c>
      <c r="V2433" s="229"/>
      <c r="W2433" s="229"/>
      <c r="X2433" s="229"/>
      <c r="Y2433" s="229"/>
    </row>
    <row r="2434" spans="1:25" x14ac:dyDescent="0.3">
      <c r="A2434" s="284" t="s">
        <v>208</v>
      </c>
      <c r="B2434" s="333">
        <v>43465</v>
      </c>
      <c r="C2434" s="284" t="s">
        <v>4</v>
      </c>
      <c r="D2434" s="331" t="s">
        <v>520</v>
      </c>
      <c r="E2434" s="331">
        <v>0</v>
      </c>
      <c r="F2434" s="331">
        <v>0</v>
      </c>
      <c r="G2434" s="331">
        <v>0</v>
      </c>
      <c r="H2434" s="331">
        <v>0</v>
      </c>
      <c r="I2434" s="331">
        <v>0</v>
      </c>
      <c r="J2434" s="331">
        <v>0</v>
      </c>
      <c r="K2434" s="331">
        <v>0</v>
      </c>
      <c r="L2434" s="331">
        <v>0</v>
      </c>
      <c r="M2434" s="331">
        <v>0</v>
      </c>
      <c r="N2434" s="331">
        <v>0</v>
      </c>
      <c r="O2434" s="331">
        <v>0</v>
      </c>
      <c r="P2434" s="331">
        <v>0</v>
      </c>
      <c r="Q2434" s="331">
        <v>0</v>
      </c>
      <c r="R2434" s="331">
        <v>0</v>
      </c>
      <c r="S2434" s="331">
        <v>0</v>
      </c>
      <c r="T2434" s="331">
        <v>0</v>
      </c>
      <c r="U2434" s="331">
        <v>0</v>
      </c>
      <c r="V2434" s="229"/>
      <c r="W2434" s="229"/>
      <c r="X2434" s="229"/>
      <c r="Y2434" s="229"/>
    </row>
    <row r="2435" spans="1:25" x14ac:dyDescent="0.3">
      <c r="A2435" s="284" t="s">
        <v>208</v>
      </c>
      <c r="B2435" s="333">
        <v>43465</v>
      </c>
      <c r="C2435" s="284" t="s">
        <v>5</v>
      </c>
      <c r="D2435" s="331" t="s">
        <v>528</v>
      </c>
      <c r="E2435" s="331">
        <v>0</v>
      </c>
      <c r="F2435" s="331">
        <v>-1463078.43</v>
      </c>
      <c r="G2435" s="331">
        <v>0</v>
      </c>
      <c r="H2435" s="331">
        <v>9645428.7988000009</v>
      </c>
      <c r="I2435" s="331">
        <v>-1007750.742</v>
      </c>
      <c r="J2435" s="331">
        <v>-67279.984450000004</v>
      </c>
      <c r="K2435" s="331">
        <v>-1807640.754</v>
      </c>
      <c r="L2435" s="331">
        <v>1336346.3446</v>
      </c>
      <c r="M2435" s="331">
        <v>0</v>
      </c>
      <c r="N2435" s="331">
        <v>0</v>
      </c>
      <c r="O2435" s="331">
        <v>-2365757.8990000002</v>
      </c>
      <c r="P2435" s="331">
        <v>0</v>
      </c>
      <c r="Q2435" s="331">
        <v>0</v>
      </c>
      <c r="R2435" s="331">
        <v>0</v>
      </c>
      <c r="S2435" s="331">
        <v>0</v>
      </c>
      <c r="T2435" s="331">
        <v>0</v>
      </c>
      <c r="U2435" s="331">
        <v>4270267.3342000004</v>
      </c>
      <c r="V2435" s="229"/>
      <c r="W2435" s="229"/>
      <c r="X2435" s="229"/>
      <c r="Y2435" s="229"/>
    </row>
    <row r="2436" spans="1:25" x14ac:dyDescent="0.3">
      <c r="A2436" s="284" t="s">
        <v>208</v>
      </c>
      <c r="B2436" s="333">
        <v>43465</v>
      </c>
      <c r="C2436" s="284" t="s">
        <v>13</v>
      </c>
      <c r="D2436" s="331" t="s">
        <v>529</v>
      </c>
      <c r="E2436" s="331">
        <v>0</v>
      </c>
      <c r="F2436" s="331">
        <v>0</v>
      </c>
      <c r="G2436" s="331">
        <v>0</v>
      </c>
      <c r="H2436" s="331">
        <v>0</v>
      </c>
      <c r="I2436" s="331">
        <v>0</v>
      </c>
      <c r="J2436" s="331">
        <v>0</v>
      </c>
      <c r="K2436" s="331">
        <v>0</v>
      </c>
      <c r="L2436" s="331">
        <v>0</v>
      </c>
      <c r="M2436" s="331">
        <v>0</v>
      </c>
      <c r="N2436" s="331">
        <v>0</v>
      </c>
      <c r="O2436" s="331">
        <v>0</v>
      </c>
      <c r="P2436" s="331">
        <v>0</v>
      </c>
      <c r="Q2436" s="331">
        <v>0</v>
      </c>
      <c r="R2436" s="331">
        <v>0</v>
      </c>
      <c r="S2436" s="331">
        <v>0</v>
      </c>
      <c r="T2436" s="331">
        <v>0</v>
      </c>
      <c r="U2436" s="331">
        <v>0</v>
      </c>
      <c r="V2436" s="229"/>
      <c r="W2436" s="229"/>
      <c r="X2436" s="229"/>
      <c r="Y2436" s="229"/>
    </row>
    <row r="2437" spans="1:25" x14ac:dyDescent="0.3">
      <c r="A2437" s="284" t="s">
        <v>208</v>
      </c>
      <c r="B2437" s="333">
        <v>43465</v>
      </c>
      <c r="C2437" s="284" t="s">
        <v>14</v>
      </c>
      <c r="D2437" s="331" t="s">
        <v>530</v>
      </c>
      <c r="E2437" s="331">
        <v>0</v>
      </c>
      <c r="F2437" s="331">
        <v>-1463078.43</v>
      </c>
      <c r="G2437" s="331">
        <v>0</v>
      </c>
      <c r="H2437" s="331">
        <v>9645428.7988000009</v>
      </c>
      <c r="I2437" s="331">
        <v>-1007750.742</v>
      </c>
      <c r="J2437" s="331">
        <v>-67279.984450000004</v>
      </c>
      <c r="K2437" s="331">
        <v>-1807640.754</v>
      </c>
      <c r="L2437" s="331">
        <v>1336346.3446</v>
      </c>
      <c r="M2437" s="331">
        <v>0</v>
      </c>
      <c r="N2437" s="331">
        <v>0</v>
      </c>
      <c r="O2437" s="331">
        <v>-2365757.8990000002</v>
      </c>
      <c r="P2437" s="331">
        <v>0</v>
      </c>
      <c r="Q2437" s="331">
        <v>0</v>
      </c>
      <c r="R2437" s="331">
        <v>0</v>
      </c>
      <c r="S2437" s="331">
        <v>0</v>
      </c>
      <c r="T2437" s="331">
        <v>0</v>
      </c>
      <c r="U2437" s="331">
        <v>4270267.3342000004</v>
      </c>
      <c r="V2437" s="229"/>
      <c r="W2437" s="229"/>
      <c r="X2437" s="229"/>
      <c r="Y2437" s="229"/>
    </row>
    <row r="2438" spans="1:25" x14ac:dyDescent="0.3">
      <c r="A2438" s="284" t="s">
        <v>208</v>
      </c>
      <c r="B2438" s="333">
        <v>43465</v>
      </c>
      <c r="C2438" s="284" t="s">
        <v>15</v>
      </c>
      <c r="D2438" s="331" t="s">
        <v>531</v>
      </c>
      <c r="E2438" s="331">
        <v>0</v>
      </c>
      <c r="F2438" s="331">
        <v>1871089.2962</v>
      </c>
      <c r="G2438" s="331">
        <v>0</v>
      </c>
      <c r="H2438" s="331">
        <v>144517221.61000001</v>
      </c>
      <c r="I2438" s="331">
        <v>5447116.9255999997</v>
      </c>
      <c r="J2438" s="331">
        <v>4755.0574470000001</v>
      </c>
      <c r="K2438" s="331">
        <v>14152440.568</v>
      </c>
      <c r="L2438" s="331">
        <v>19034719.789000001</v>
      </c>
      <c r="M2438" s="331">
        <v>0</v>
      </c>
      <c r="N2438" s="331">
        <v>0</v>
      </c>
      <c r="O2438" s="331">
        <v>840332.89810999995</v>
      </c>
      <c r="P2438" s="331">
        <v>0</v>
      </c>
      <c r="Q2438" s="331">
        <v>0</v>
      </c>
      <c r="R2438" s="331">
        <v>0</v>
      </c>
      <c r="S2438" s="331">
        <v>0</v>
      </c>
      <c r="T2438" s="331">
        <v>0</v>
      </c>
      <c r="U2438" s="331">
        <v>185867676.15000001</v>
      </c>
      <c r="V2438" s="229"/>
      <c r="W2438" s="229"/>
      <c r="X2438" s="229"/>
      <c r="Y2438" s="229"/>
    </row>
    <row r="2439" spans="1:25" x14ac:dyDescent="0.3">
      <c r="A2439" s="284" t="s">
        <v>208</v>
      </c>
      <c r="B2439" s="333">
        <v>43465</v>
      </c>
      <c r="C2439" s="284" t="s">
        <v>23</v>
      </c>
      <c r="D2439" s="331" t="s">
        <v>532</v>
      </c>
      <c r="E2439" s="331">
        <v>0</v>
      </c>
      <c r="F2439" s="331">
        <v>0</v>
      </c>
      <c r="G2439" s="331">
        <v>0</v>
      </c>
      <c r="H2439" s="331">
        <v>9541353.8790000007</v>
      </c>
      <c r="I2439" s="331">
        <v>93696.413589000003</v>
      </c>
      <c r="J2439" s="331">
        <v>0</v>
      </c>
      <c r="K2439" s="331">
        <v>2346625.4876000001</v>
      </c>
      <c r="L2439" s="331">
        <v>216735.44326999999</v>
      </c>
      <c r="M2439" s="331">
        <v>0</v>
      </c>
      <c r="N2439" s="331">
        <v>0</v>
      </c>
      <c r="O2439" s="331">
        <v>0</v>
      </c>
      <c r="P2439" s="331">
        <v>0</v>
      </c>
      <c r="Q2439" s="331">
        <v>0</v>
      </c>
      <c r="R2439" s="331">
        <v>0</v>
      </c>
      <c r="S2439" s="331">
        <v>0</v>
      </c>
      <c r="T2439" s="331">
        <v>0</v>
      </c>
      <c r="U2439" s="331">
        <v>12198411.223999999</v>
      </c>
      <c r="V2439" s="229"/>
      <c r="W2439" s="229"/>
      <c r="X2439" s="229"/>
      <c r="Y2439" s="229"/>
    </row>
    <row r="2440" spans="1:25" x14ac:dyDescent="0.3">
      <c r="A2440" s="284" t="s">
        <v>208</v>
      </c>
      <c r="B2440" s="333">
        <v>43465</v>
      </c>
      <c r="C2440" s="284" t="s">
        <v>24</v>
      </c>
      <c r="D2440" s="331" t="s">
        <v>533</v>
      </c>
      <c r="E2440" s="331">
        <v>0</v>
      </c>
      <c r="F2440" s="331">
        <v>1871089.2962</v>
      </c>
      <c r="G2440" s="331">
        <v>0</v>
      </c>
      <c r="H2440" s="331">
        <v>134975867.72999999</v>
      </c>
      <c r="I2440" s="331">
        <v>5353420.5120000001</v>
      </c>
      <c r="J2440" s="331">
        <v>4755.0574470000001</v>
      </c>
      <c r="K2440" s="331">
        <v>11805815.081</v>
      </c>
      <c r="L2440" s="331">
        <v>18817984.346000001</v>
      </c>
      <c r="M2440" s="331">
        <v>0</v>
      </c>
      <c r="N2440" s="331">
        <v>0</v>
      </c>
      <c r="O2440" s="331">
        <v>840332.89810999995</v>
      </c>
      <c r="P2440" s="331">
        <v>0</v>
      </c>
      <c r="Q2440" s="331">
        <v>0</v>
      </c>
      <c r="R2440" s="331">
        <v>0</v>
      </c>
      <c r="S2440" s="331">
        <v>0</v>
      </c>
      <c r="T2440" s="331">
        <v>0</v>
      </c>
      <c r="U2440" s="331">
        <v>173669264.91999999</v>
      </c>
      <c r="V2440" s="229"/>
      <c r="W2440" s="229"/>
      <c r="X2440" s="229"/>
      <c r="Y2440" s="229"/>
    </row>
    <row r="2441" spans="1:25" x14ac:dyDescent="0.3">
      <c r="A2441" s="284" t="s">
        <v>208</v>
      </c>
      <c r="B2441" s="333">
        <v>43465</v>
      </c>
      <c r="C2441" s="284" t="s">
        <v>25</v>
      </c>
      <c r="D2441" s="331" t="s">
        <v>534</v>
      </c>
      <c r="E2441" s="331">
        <v>0</v>
      </c>
      <c r="F2441" s="331">
        <v>408010.86651000002</v>
      </c>
      <c r="G2441" s="331">
        <v>0</v>
      </c>
      <c r="H2441" s="331">
        <v>154162650.41</v>
      </c>
      <c r="I2441" s="331">
        <v>4439366.1834000004</v>
      </c>
      <c r="J2441" s="331">
        <v>-62524.927009999999</v>
      </c>
      <c r="K2441" s="331">
        <v>12344799.814999999</v>
      </c>
      <c r="L2441" s="331">
        <v>20371066.134</v>
      </c>
      <c r="M2441" s="331">
        <v>0</v>
      </c>
      <c r="N2441" s="331">
        <v>0</v>
      </c>
      <c r="O2441" s="331">
        <v>-1525425.0009999999</v>
      </c>
      <c r="P2441" s="331">
        <v>0</v>
      </c>
      <c r="Q2441" s="331">
        <v>0</v>
      </c>
      <c r="R2441" s="331">
        <v>0</v>
      </c>
      <c r="S2441" s="331">
        <v>0</v>
      </c>
      <c r="T2441" s="331">
        <v>0</v>
      </c>
      <c r="U2441" s="331">
        <v>190137943.47999999</v>
      </c>
      <c r="V2441" s="229"/>
      <c r="W2441" s="229"/>
      <c r="X2441" s="229"/>
      <c r="Y2441" s="229"/>
    </row>
    <row r="2442" spans="1:25" x14ac:dyDescent="0.3">
      <c r="A2442" s="284" t="s">
        <v>208</v>
      </c>
      <c r="B2442" s="333">
        <v>43465</v>
      </c>
      <c r="C2442" s="284" t="s">
        <v>26</v>
      </c>
      <c r="D2442" s="331" t="s">
        <v>535</v>
      </c>
      <c r="E2442" s="331">
        <v>0</v>
      </c>
      <c r="F2442" s="331">
        <v>408010.86651000002</v>
      </c>
      <c r="G2442" s="331">
        <v>0</v>
      </c>
      <c r="H2442" s="331">
        <v>144621296.53</v>
      </c>
      <c r="I2442" s="331">
        <v>4345669.7697999999</v>
      </c>
      <c r="J2442" s="331">
        <v>-62524.927009999999</v>
      </c>
      <c r="K2442" s="331">
        <v>9998174.3269999996</v>
      </c>
      <c r="L2442" s="331">
        <v>20154330.690000001</v>
      </c>
      <c r="M2442" s="331">
        <v>0</v>
      </c>
      <c r="N2442" s="331">
        <v>0</v>
      </c>
      <c r="O2442" s="331">
        <v>-1525425.0009999999</v>
      </c>
      <c r="P2442" s="331">
        <v>0</v>
      </c>
      <c r="Q2442" s="331">
        <v>0</v>
      </c>
      <c r="R2442" s="331">
        <v>0</v>
      </c>
      <c r="S2442" s="331">
        <v>0</v>
      </c>
      <c r="T2442" s="331">
        <v>0</v>
      </c>
      <c r="U2442" s="331">
        <v>177939532.25999999</v>
      </c>
      <c r="V2442" s="229"/>
      <c r="W2442" s="229"/>
      <c r="X2442" s="229"/>
      <c r="Y2442" s="229"/>
    </row>
    <row r="2443" spans="1:25" x14ac:dyDescent="0.3">
      <c r="A2443" s="284" t="s">
        <v>208</v>
      </c>
      <c r="B2443" s="333">
        <v>43465</v>
      </c>
      <c r="C2443" s="284" t="s">
        <v>27</v>
      </c>
      <c r="D2443" s="331" t="s">
        <v>536</v>
      </c>
      <c r="E2443" s="331">
        <v>0</v>
      </c>
      <c r="F2443" s="331">
        <v>187447.85057000001</v>
      </c>
      <c r="G2443" s="331">
        <v>0</v>
      </c>
      <c r="H2443" s="331">
        <v>14477899.380000001</v>
      </c>
      <c r="I2443" s="331">
        <v>545698.35953999998</v>
      </c>
      <c r="J2443" s="331">
        <v>476.36705499999999</v>
      </c>
      <c r="K2443" s="331">
        <v>1417807.5682000001</v>
      </c>
      <c r="L2443" s="331">
        <v>1906919.845</v>
      </c>
      <c r="M2443" s="331">
        <v>0</v>
      </c>
      <c r="N2443" s="331">
        <v>0</v>
      </c>
      <c r="O2443" s="331">
        <v>84185.504044000001</v>
      </c>
      <c r="P2443" s="331">
        <v>0</v>
      </c>
      <c r="Q2443" s="331">
        <v>0</v>
      </c>
      <c r="R2443" s="331">
        <v>0</v>
      </c>
      <c r="S2443" s="331">
        <v>0</v>
      </c>
      <c r="T2443" s="331">
        <v>0</v>
      </c>
      <c r="U2443" s="331">
        <v>18620434.874000002</v>
      </c>
      <c r="V2443" s="229"/>
      <c r="W2443" s="229"/>
      <c r="X2443" s="229"/>
      <c r="Y2443" s="229"/>
    </row>
    <row r="2444" spans="1:25" x14ac:dyDescent="0.3">
      <c r="A2444" s="284" t="s">
        <v>208</v>
      </c>
      <c r="B2444" s="333">
        <v>43465</v>
      </c>
      <c r="C2444" s="284" t="s">
        <v>28</v>
      </c>
      <c r="D2444" s="331" t="s">
        <v>537</v>
      </c>
      <c r="U2444" s="331">
        <v>0</v>
      </c>
      <c r="V2444" s="229"/>
      <c r="W2444" s="229"/>
      <c r="X2444" s="229"/>
      <c r="Y2444" s="229"/>
    </row>
    <row r="2445" spans="1:25" x14ac:dyDescent="0.3">
      <c r="A2445" s="284" t="s">
        <v>208</v>
      </c>
      <c r="B2445" s="333">
        <v>43465</v>
      </c>
      <c r="C2445" s="284" t="s">
        <v>29</v>
      </c>
      <c r="D2445" s="331" t="s">
        <v>526</v>
      </c>
      <c r="U2445" s="331">
        <v>0</v>
      </c>
      <c r="V2445" s="229"/>
      <c r="W2445" s="229"/>
      <c r="X2445" s="229"/>
      <c r="Y2445" s="229"/>
    </row>
    <row r="2446" spans="1:25" x14ac:dyDescent="0.3">
      <c r="A2446" s="284" t="s">
        <v>208</v>
      </c>
      <c r="B2446" s="333">
        <v>43465</v>
      </c>
      <c r="C2446" s="284" t="s">
        <v>30</v>
      </c>
      <c r="D2446" s="331" t="s">
        <v>527</v>
      </c>
      <c r="U2446" s="331">
        <v>0</v>
      </c>
      <c r="V2446" s="229"/>
      <c r="W2446" s="229"/>
      <c r="X2446" s="229"/>
      <c r="Y2446" s="229"/>
    </row>
    <row r="2447" spans="1:25" x14ac:dyDescent="0.3">
      <c r="A2447" s="284" t="s">
        <v>208</v>
      </c>
      <c r="B2447" s="333">
        <v>43465</v>
      </c>
      <c r="C2447" s="284" t="s">
        <v>31</v>
      </c>
      <c r="D2447" s="331" t="s">
        <v>538</v>
      </c>
      <c r="E2447" s="331">
        <v>0</v>
      </c>
      <c r="F2447" s="331">
        <v>595458.71707000001</v>
      </c>
      <c r="G2447" s="331">
        <v>0</v>
      </c>
      <c r="H2447" s="331">
        <v>168640549.78999999</v>
      </c>
      <c r="I2447" s="331">
        <v>4985064.5428999998</v>
      </c>
      <c r="J2447" s="331">
        <v>-62048.559950000003</v>
      </c>
      <c r="K2447" s="331">
        <v>13762607.382999999</v>
      </c>
      <c r="L2447" s="331">
        <v>22277985.978999998</v>
      </c>
      <c r="M2447" s="331">
        <v>0</v>
      </c>
      <c r="N2447" s="331">
        <v>0</v>
      </c>
      <c r="O2447" s="331">
        <v>-1441239.497</v>
      </c>
      <c r="P2447" s="331">
        <v>0</v>
      </c>
      <c r="Q2447" s="331">
        <v>0</v>
      </c>
      <c r="R2447" s="331">
        <v>0</v>
      </c>
      <c r="S2447" s="331">
        <v>0</v>
      </c>
      <c r="T2447" s="331">
        <v>0</v>
      </c>
      <c r="U2447" s="331">
        <v>208758378.36000001</v>
      </c>
      <c r="V2447" s="229"/>
      <c r="W2447" s="229"/>
      <c r="X2447" s="229"/>
      <c r="Y2447" s="229"/>
    </row>
    <row r="2448" spans="1:25" x14ac:dyDescent="0.3">
      <c r="A2448" s="284" t="s">
        <v>208</v>
      </c>
      <c r="B2448" s="333">
        <v>43465</v>
      </c>
      <c r="C2448" s="284" t="s">
        <v>32</v>
      </c>
      <c r="D2448" s="331" t="s">
        <v>539</v>
      </c>
      <c r="E2448" s="331">
        <v>0</v>
      </c>
      <c r="F2448" s="331">
        <v>0</v>
      </c>
      <c r="G2448" s="331">
        <v>0</v>
      </c>
      <c r="H2448" s="331">
        <v>9541353.8790000007</v>
      </c>
      <c r="I2448" s="331">
        <v>93696.413589000003</v>
      </c>
      <c r="J2448" s="331">
        <v>0</v>
      </c>
      <c r="K2448" s="331">
        <v>2346625.4876000001</v>
      </c>
      <c r="L2448" s="331">
        <v>216735.44326999999</v>
      </c>
      <c r="M2448" s="331">
        <v>0</v>
      </c>
      <c r="N2448" s="331">
        <v>0</v>
      </c>
      <c r="O2448" s="331">
        <v>0</v>
      </c>
      <c r="P2448" s="331">
        <v>0</v>
      </c>
      <c r="Q2448" s="331">
        <v>0</v>
      </c>
      <c r="R2448" s="331">
        <v>0</v>
      </c>
      <c r="S2448" s="331">
        <v>0</v>
      </c>
      <c r="T2448" s="331">
        <v>0</v>
      </c>
      <c r="U2448" s="331">
        <v>12198411.223999999</v>
      </c>
      <c r="V2448" s="229"/>
      <c r="W2448" s="229"/>
      <c r="X2448" s="229"/>
      <c r="Y2448" s="229"/>
    </row>
    <row r="2449" spans="1:25" x14ac:dyDescent="0.3">
      <c r="A2449" s="284" t="s">
        <v>208</v>
      </c>
      <c r="B2449" s="333">
        <v>43465</v>
      </c>
      <c r="C2449" s="284" t="s">
        <v>33</v>
      </c>
      <c r="D2449" s="331" t="s">
        <v>540</v>
      </c>
      <c r="E2449" s="331">
        <v>0</v>
      </c>
      <c r="F2449" s="331">
        <v>595458.71707000001</v>
      </c>
      <c r="G2449" s="331">
        <v>0</v>
      </c>
      <c r="H2449" s="331">
        <v>159099195.91</v>
      </c>
      <c r="I2449" s="331">
        <v>4891368.1293000001</v>
      </c>
      <c r="J2449" s="331">
        <v>-62048.559950000003</v>
      </c>
      <c r="K2449" s="331">
        <v>11415981.895</v>
      </c>
      <c r="L2449" s="331">
        <v>22061250.535</v>
      </c>
      <c r="M2449" s="331">
        <v>0</v>
      </c>
      <c r="N2449" s="331">
        <v>0</v>
      </c>
      <c r="O2449" s="331">
        <v>-1441239.497</v>
      </c>
      <c r="P2449" s="331">
        <v>0</v>
      </c>
      <c r="Q2449" s="331">
        <v>0</v>
      </c>
      <c r="R2449" s="331">
        <v>0</v>
      </c>
      <c r="S2449" s="331">
        <v>0</v>
      </c>
      <c r="T2449" s="331">
        <v>0</v>
      </c>
      <c r="U2449" s="331">
        <v>196559967.13</v>
      </c>
      <c r="V2449" s="229"/>
      <c r="W2449" s="229"/>
      <c r="X2449" s="229"/>
      <c r="Y2449" s="229"/>
    </row>
    <row r="2450" spans="1:25" x14ac:dyDescent="0.3">
      <c r="A2450" s="284" t="s">
        <v>214</v>
      </c>
      <c r="B2450" s="333">
        <v>42735</v>
      </c>
      <c r="C2450" s="284" t="s">
        <v>139</v>
      </c>
      <c r="D2450" s="331" t="s">
        <v>138</v>
      </c>
      <c r="V2450" s="229"/>
      <c r="W2450" s="229"/>
      <c r="X2450" s="229"/>
      <c r="Y2450" s="229"/>
    </row>
    <row r="2451" spans="1:25" x14ac:dyDescent="0.3">
      <c r="A2451" s="284" t="s">
        <v>214</v>
      </c>
      <c r="B2451" s="333">
        <v>42735</v>
      </c>
      <c r="C2451" s="284" t="s">
        <v>4</v>
      </c>
      <c r="D2451" s="331" t="s">
        <v>520</v>
      </c>
      <c r="V2451" s="229"/>
      <c r="W2451" s="229"/>
      <c r="X2451" s="229"/>
      <c r="Y2451" s="229"/>
    </row>
    <row r="2452" spans="1:25" x14ac:dyDescent="0.3">
      <c r="A2452" s="284" t="s">
        <v>214</v>
      </c>
      <c r="B2452" s="333">
        <v>42735</v>
      </c>
      <c r="C2452" s="284" t="s">
        <v>5</v>
      </c>
      <c r="D2452" s="331" t="s">
        <v>528</v>
      </c>
      <c r="E2452" s="331">
        <v>49034.256280000001</v>
      </c>
      <c r="F2452" s="331">
        <v>-169052.73019999999</v>
      </c>
      <c r="H2452" s="331">
        <v>12876318.522</v>
      </c>
      <c r="I2452" s="331">
        <v>53055978.994999997</v>
      </c>
      <c r="K2452" s="331">
        <v>-3299020.7570000002</v>
      </c>
      <c r="L2452" s="331">
        <v>-530599.1041</v>
      </c>
      <c r="N2452" s="331">
        <v>-323918.88760000002</v>
      </c>
      <c r="O2452" s="331">
        <v>914520.17729999998</v>
      </c>
      <c r="P2452" s="331">
        <v>3797412.4504</v>
      </c>
      <c r="U2452" s="331">
        <v>66370672.921999998</v>
      </c>
      <c r="V2452" s="229"/>
      <c r="W2452" s="229"/>
      <c r="X2452" s="229"/>
      <c r="Y2452" s="229"/>
    </row>
    <row r="2453" spans="1:25" x14ac:dyDescent="0.3">
      <c r="A2453" s="284" t="s">
        <v>214</v>
      </c>
      <c r="B2453" s="333">
        <v>42735</v>
      </c>
      <c r="C2453" s="284" t="s">
        <v>13</v>
      </c>
      <c r="D2453" s="331" t="s">
        <v>529</v>
      </c>
      <c r="F2453" s="331">
        <v>-90683.539550000001</v>
      </c>
      <c r="H2453" s="331">
        <v>758525.27488000004</v>
      </c>
      <c r="I2453" s="331">
        <v>-108425.4673</v>
      </c>
      <c r="K2453" s="331">
        <v>-3151750.8229999999</v>
      </c>
      <c r="L2453" s="331">
        <v>-71958.134030000001</v>
      </c>
      <c r="N2453" s="331">
        <v>9.3607424530000003</v>
      </c>
      <c r="O2453" s="331">
        <v>1888.6713629000001</v>
      </c>
      <c r="P2453" s="331">
        <v>3.3088184530000002</v>
      </c>
      <c r="U2453" s="331">
        <v>-2662391.3489999999</v>
      </c>
      <c r="V2453" s="229"/>
      <c r="W2453" s="229"/>
      <c r="X2453" s="229"/>
      <c r="Y2453" s="229"/>
    </row>
    <row r="2454" spans="1:25" x14ac:dyDescent="0.3">
      <c r="A2454" s="284" t="s">
        <v>214</v>
      </c>
      <c r="B2454" s="333">
        <v>42735</v>
      </c>
      <c r="C2454" s="284" t="s">
        <v>14</v>
      </c>
      <c r="D2454" s="331" t="s">
        <v>530</v>
      </c>
      <c r="E2454" s="331">
        <v>49034.256280000001</v>
      </c>
      <c r="F2454" s="331">
        <v>-78369.190610000005</v>
      </c>
      <c r="H2454" s="331">
        <v>12117793.247</v>
      </c>
      <c r="I2454" s="331">
        <v>53164404.461999997</v>
      </c>
      <c r="K2454" s="331">
        <v>-147269.93369999999</v>
      </c>
      <c r="L2454" s="331">
        <v>-458640.97009999998</v>
      </c>
      <c r="N2454" s="331">
        <v>-323928.24829999998</v>
      </c>
      <c r="O2454" s="331">
        <v>912631.50593999994</v>
      </c>
      <c r="P2454" s="331">
        <v>3797409.1414999999</v>
      </c>
      <c r="U2454" s="331">
        <v>69033064.269999996</v>
      </c>
      <c r="V2454" s="229"/>
      <c r="W2454" s="229"/>
      <c r="X2454" s="229"/>
      <c r="Y2454" s="229"/>
    </row>
    <row r="2455" spans="1:25" x14ac:dyDescent="0.3">
      <c r="A2455" s="284" t="s">
        <v>214</v>
      </c>
      <c r="B2455" s="333">
        <v>42735</v>
      </c>
      <c r="C2455" s="284" t="s">
        <v>15</v>
      </c>
      <c r="D2455" s="331" t="s">
        <v>531</v>
      </c>
      <c r="E2455" s="331">
        <v>1051785.6436999999</v>
      </c>
      <c r="F2455" s="331">
        <v>21986793.728</v>
      </c>
      <c r="H2455" s="331">
        <v>111609888.34</v>
      </c>
      <c r="I2455" s="331">
        <v>20522045.309</v>
      </c>
      <c r="K2455" s="331">
        <v>21621211.171999998</v>
      </c>
      <c r="L2455" s="331">
        <v>5795663.1600000001</v>
      </c>
      <c r="N2455" s="331">
        <v>3333503.9659000002</v>
      </c>
      <c r="O2455" s="331">
        <v>369275.60138000001</v>
      </c>
      <c r="P2455" s="331">
        <v>1260650.0745000001</v>
      </c>
      <c r="U2455" s="331">
        <v>187550816.99000001</v>
      </c>
      <c r="V2455" s="229"/>
      <c r="W2455" s="229"/>
      <c r="X2455" s="229"/>
      <c r="Y2455" s="229"/>
    </row>
    <row r="2456" spans="1:25" x14ac:dyDescent="0.3">
      <c r="A2456" s="284" t="s">
        <v>214</v>
      </c>
      <c r="B2456" s="333">
        <v>42735</v>
      </c>
      <c r="C2456" s="284" t="s">
        <v>23</v>
      </c>
      <c r="D2456" s="331" t="s">
        <v>532</v>
      </c>
      <c r="F2456" s="331">
        <v>28052.033378</v>
      </c>
      <c r="H2456" s="331">
        <v>33107575.443999998</v>
      </c>
      <c r="I2456" s="331">
        <v>1187776.7353999999</v>
      </c>
      <c r="K2456" s="331">
        <v>15981029.942</v>
      </c>
      <c r="L2456" s="331">
        <v>1911179.3481999999</v>
      </c>
      <c r="U2456" s="331">
        <v>52215613.502999999</v>
      </c>
      <c r="V2456" s="229"/>
      <c r="W2456" s="229"/>
      <c r="X2456" s="229"/>
      <c r="Y2456" s="229"/>
    </row>
    <row r="2457" spans="1:25" x14ac:dyDescent="0.3">
      <c r="A2457" s="284" t="s">
        <v>214</v>
      </c>
      <c r="B2457" s="333">
        <v>42735</v>
      </c>
      <c r="C2457" s="284" t="s">
        <v>24</v>
      </c>
      <c r="D2457" s="331" t="s">
        <v>533</v>
      </c>
      <c r="E2457" s="331">
        <v>1051785.6436999999</v>
      </c>
      <c r="F2457" s="331">
        <v>21958741.695</v>
      </c>
      <c r="H2457" s="331">
        <v>78502312.893000007</v>
      </c>
      <c r="I2457" s="331">
        <v>19334268.574000001</v>
      </c>
      <c r="K2457" s="331">
        <v>5640181.2302000001</v>
      </c>
      <c r="L2457" s="331">
        <v>3884483.8117999998</v>
      </c>
      <c r="N2457" s="331">
        <v>3333503.9659000002</v>
      </c>
      <c r="O2457" s="331">
        <v>369275.60138000001</v>
      </c>
      <c r="P2457" s="331">
        <v>1260650.0745000001</v>
      </c>
      <c r="U2457" s="331">
        <v>135335203.49000001</v>
      </c>
      <c r="V2457" s="229"/>
      <c r="W2457" s="229"/>
      <c r="X2457" s="229"/>
      <c r="Y2457" s="229"/>
    </row>
    <row r="2458" spans="1:25" x14ac:dyDescent="0.3">
      <c r="A2458" s="284" t="s">
        <v>214</v>
      </c>
      <c r="B2458" s="333">
        <v>42735</v>
      </c>
      <c r="C2458" s="284" t="s">
        <v>25</v>
      </c>
      <c r="D2458" s="331" t="s">
        <v>534</v>
      </c>
      <c r="E2458" s="331">
        <v>1100819.8999000001</v>
      </c>
      <c r="F2458" s="331">
        <v>21817740.998</v>
      </c>
      <c r="H2458" s="331">
        <v>124486206.86</v>
      </c>
      <c r="I2458" s="331">
        <v>73578024.304000005</v>
      </c>
      <c r="K2458" s="331">
        <v>18322190.414999999</v>
      </c>
      <c r="L2458" s="331">
        <v>5265064.0559</v>
      </c>
      <c r="N2458" s="331">
        <v>3009585.0783000002</v>
      </c>
      <c r="O2458" s="331">
        <v>1283795.7786999999</v>
      </c>
      <c r="P2458" s="331">
        <v>5058062.5247999998</v>
      </c>
      <c r="U2458" s="331">
        <v>253921489.91</v>
      </c>
      <c r="V2458" s="229"/>
      <c r="W2458" s="229"/>
      <c r="X2458" s="229"/>
      <c r="Y2458" s="229"/>
    </row>
    <row r="2459" spans="1:25" x14ac:dyDescent="0.3">
      <c r="A2459" s="284" t="s">
        <v>214</v>
      </c>
      <c r="B2459" s="333">
        <v>42735</v>
      </c>
      <c r="C2459" s="284" t="s">
        <v>26</v>
      </c>
      <c r="D2459" s="331" t="s">
        <v>535</v>
      </c>
      <c r="E2459" s="331">
        <v>1100819.8999000001</v>
      </c>
      <c r="F2459" s="331">
        <v>21880372.504000001</v>
      </c>
      <c r="H2459" s="331">
        <v>90620106.140000001</v>
      </c>
      <c r="I2459" s="331">
        <v>72498673.035999998</v>
      </c>
      <c r="K2459" s="331">
        <v>5492911.2965000002</v>
      </c>
      <c r="L2459" s="331">
        <v>3425842.8418000001</v>
      </c>
      <c r="N2459" s="331">
        <v>3009575.7176000001</v>
      </c>
      <c r="O2459" s="331">
        <v>1281907.1073</v>
      </c>
      <c r="P2459" s="331">
        <v>5058059.216</v>
      </c>
      <c r="U2459" s="331">
        <v>204368267.75999999</v>
      </c>
      <c r="V2459" s="229"/>
      <c r="W2459" s="229"/>
      <c r="X2459" s="229"/>
      <c r="Y2459" s="229"/>
    </row>
    <row r="2460" spans="1:25" x14ac:dyDescent="0.3">
      <c r="A2460" s="284" t="s">
        <v>214</v>
      </c>
      <c r="B2460" s="333">
        <v>42735</v>
      </c>
      <c r="C2460" s="284" t="s">
        <v>27</v>
      </c>
      <c r="D2460" s="331" t="s">
        <v>536</v>
      </c>
      <c r="E2460" s="331">
        <v>110824.95</v>
      </c>
      <c r="F2460" s="331">
        <v>2316712.7799999998</v>
      </c>
      <c r="H2460" s="331">
        <v>11760152.85</v>
      </c>
      <c r="I2460" s="331">
        <v>2162374.62</v>
      </c>
      <c r="K2460" s="331">
        <v>2278191.94</v>
      </c>
      <c r="L2460" s="331">
        <v>610679.62</v>
      </c>
      <c r="N2460" s="331">
        <v>351245.9</v>
      </c>
      <c r="O2460" s="331">
        <v>38909.97</v>
      </c>
      <c r="P2460" s="331">
        <v>132832.65</v>
      </c>
      <c r="U2460" s="331">
        <v>19761925.280000001</v>
      </c>
      <c r="V2460" s="229"/>
      <c r="W2460" s="229"/>
      <c r="X2460" s="229"/>
      <c r="Y2460" s="229"/>
    </row>
    <row r="2461" spans="1:25" x14ac:dyDescent="0.3">
      <c r="A2461" s="284" t="s">
        <v>214</v>
      </c>
      <c r="B2461" s="333">
        <v>42735</v>
      </c>
      <c r="C2461" s="284" t="s">
        <v>28</v>
      </c>
      <c r="D2461" s="331" t="s">
        <v>537</v>
      </c>
      <c r="V2461" s="229"/>
      <c r="W2461" s="229"/>
      <c r="X2461" s="229"/>
      <c r="Y2461" s="229"/>
    </row>
    <row r="2462" spans="1:25" x14ac:dyDescent="0.3">
      <c r="A2462" s="284" t="s">
        <v>214</v>
      </c>
      <c r="B2462" s="333">
        <v>42735</v>
      </c>
      <c r="C2462" s="284" t="s">
        <v>29</v>
      </c>
      <c r="D2462" s="331" t="s">
        <v>526</v>
      </c>
      <c r="V2462" s="229"/>
      <c r="W2462" s="229"/>
      <c r="X2462" s="229"/>
      <c r="Y2462" s="229"/>
    </row>
    <row r="2463" spans="1:25" x14ac:dyDescent="0.3">
      <c r="A2463" s="284" t="s">
        <v>214</v>
      </c>
      <c r="B2463" s="333">
        <v>42735</v>
      </c>
      <c r="C2463" s="284" t="s">
        <v>30</v>
      </c>
      <c r="D2463" s="331" t="s">
        <v>527</v>
      </c>
      <c r="V2463" s="229"/>
      <c r="W2463" s="229"/>
      <c r="X2463" s="229"/>
      <c r="Y2463" s="229"/>
    </row>
    <row r="2464" spans="1:25" x14ac:dyDescent="0.3">
      <c r="A2464" s="284" t="s">
        <v>214</v>
      </c>
      <c r="B2464" s="333">
        <v>42735</v>
      </c>
      <c r="C2464" s="284" t="s">
        <v>31</v>
      </c>
      <c r="D2464" s="331" t="s">
        <v>538</v>
      </c>
      <c r="E2464" s="331">
        <v>1211644.8499</v>
      </c>
      <c r="F2464" s="331">
        <v>24134453.778000001</v>
      </c>
      <c r="H2464" s="331">
        <v>136246359.71000001</v>
      </c>
      <c r="I2464" s="331">
        <v>75740398.923999995</v>
      </c>
      <c r="K2464" s="331">
        <v>20600382.355</v>
      </c>
      <c r="L2464" s="331">
        <v>5875743.6759000001</v>
      </c>
      <c r="N2464" s="331">
        <v>3360830.9783000001</v>
      </c>
      <c r="O2464" s="331">
        <v>1322705.7487000001</v>
      </c>
      <c r="P2464" s="331">
        <v>5190895.1748000002</v>
      </c>
      <c r="U2464" s="331">
        <v>273683415.20999998</v>
      </c>
      <c r="V2464" s="229"/>
      <c r="W2464" s="229"/>
      <c r="X2464" s="229"/>
      <c r="Y2464" s="229"/>
    </row>
    <row r="2465" spans="1:25" x14ac:dyDescent="0.3">
      <c r="A2465" s="284" t="s">
        <v>214</v>
      </c>
      <c r="B2465" s="333">
        <v>42735</v>
      </c>
      <c r="C2465" s="284" t="s">
        <v>32</v>
      </c>
      <c r="D2465" s="331" t="s">
        <v>539</v>
      </c>
      <c r="F2465" s="331">
        <v>-62631.506170000001</v>
      </c>
      <c r="H2465" s="331">
        <v>33866100.718999997</v>
      </c>
      <c r="I2465" s="331">
        <v>1079351.2681</v>
      </c>
      <c r="K2465" s="331">
        <v>12829279.119000001</v>
      </c>
      <c r="L2465" s="331">
        <v>1839221.2141</v>
      </c>
      <c r="N2465" s="331">
        <v>9.3607424530000003</v>
      </c>
      <c r="O2465" s="331">
        <v>1888.6713629000001</v>
      </c>
      <c r="P2465" s="331">
        <v>3.3088184530000002</v>
      </c>
      <c r="U2465" s="331">
        <v>49553222.155000001</v>
      </c>
      <c r="V2465" s="229"/>
      <c r="W2465" s="229"/>
      <c r="X2465" s="229"/>
      <c r="Y2465" s="229"/>
    </row>
    <row r="2466" spans="1:25" x14ac:dyDescent="0.3">
      <c r="A2466" s="284" t="s">
        <v>214</v>
      </c>
      <c r="B2466" s="333">
        <v>42735</v>
      </c>
      <c r="C2466" s="284" t="s">
        <v>33</v>
      </c>
      <c r="D2466" s="331" t="s">
        <v>540</v>
      </c>
      <c r="E2466" s="331">
        <v>1211644.8499</v>
      </c>
      <c r="F2466" s="331">
        <v>24197085.284000002</v>
      </c>
      <c r="H2466" s="331">
        <v>102380258.98999999</v>
      </c>
      <c r="I2466" s="331">
        <v>74661047.656000003</v>
      </c>
      <c r="K2466" s="331">
        <v>7771103.2364999996</v>
      </c>
      <c r="L2466" s="331">
        <v>4036522.4618000002</v>
      </c>
      <c r="N2466" s="331">
        <v>3360821.6176</v>
      </c>
      <c r="O2466" s="331">
        <v>1320817.0773</v>
      </c>
      <c r="P2466" s="331">
        <v>5190891.8660000004</v>
      </c>
      <c r="U2466" s="331">
        <v>224130193.03999999</v>
      </c>
      <c r="V2466" s="229"/>
      <c r="W2466" s="229"/>
      <c r="X2466" s="229"/>
      <c r="Y2466" s="229"/>
    </row>
    <row r="2467" spans="1:25" x14ac:dyDescent="0.3">
      <c r="A2467" s="284" t="s">
        <v>214</v>
      </c>
      <c r="B2467" s="333">
        <v>43100</v>
      </c>
      <c r="C2467" s="284" t="s">
        <v>139</v>
      </c>
      <c r="D2467" s="331" t="s">
        <v>138</v>
      </c>
      <c r="V2467" s="229"/>
      <c r="W2467" s="229"/>
      <c r="X2467" s="229"/>
      <c r="Y2467" s="229"/>
    </row>
    <row r="2468" spans="1:25" x14ac:dyDescent="0.3">
      <c r="A2468" s="284" t="s">
        <v>214</v>
      </c>
      <c r="B2468" s="333">
        <v>43100</v>
      </c>
      <c r="C2468" s="284" t="s">
        <v>4</v>
      </c>
      <c r="D2468" s="331" t="s">
        <v>520</v>
      </c>
      <c r="V2468" s="229"/>
      <c r="W2468" s="229"/>
      <c r="X2468" s="229"/>
      <c r="Y2468" s="229"/>
    </row>
    <row r="2469" spans="1:25" x14ac:dyDescent="0.3">
      <c r="A2469" s="284" t="s">
        <v>214</v>
      </c>
      <c r="B2469" s="333">
        <v>43100</v>
      </c>
      <c r="C2469" s="284" t="s">
        <v>5</v>
      </c>
      <c r="D2469" s="331" t="s">
        <v>528</v>
      </c>
      <c r="E2469" s="331">
        <v>199768.44351000001</v>
      </c>
      <c r="F2469" s="331">
        <v>-1857127.4839999999</v>
      </c>
      <c r="H2469" s="331">
        <v>11617650.415999999</v>
      </c>
      <c r="I2469" s="331">
        <v>48971083.383000001</v>
      </c>
      <c r="K2469" s="331">
        <v>-1426563.6259999999</v>
      </c>
      <c r="L2469" s="331">
        <v>-558382.01639999996</v>
      </c>
      <c r="N2469" s="331">
        <v>-809956.83279999997</v>
      </c>
      <c r="O2469" s="331">
        <v>714911.74190999998</v>
      </c>
      <c r="P2469" s="331">
        <v>2443905.6735</v>
      </c>
      <c r="U2469" s="331">
        <v>59295289.697999999</v>
      </c>
      <c r="V2469" s="229"/>
      <c r="W2469" s="229"/>
      <c r="X2469" s="229"/>
      <c r="Y2469" s="229"/>
    </row>
    <row r="2470" spans="1:25" x14ac:dyDescent="0.3">
      <c r="A2470" s="284" t="s">
        <v>214</v>
      </c>
      <c r="B2470" s="333">
        <v>43100</v>
      </c>
      <c r="C2470" s="284" t="s">
        <v>13</v>
      </c>
      <c r="D2470" s="331" t="s">
        <v>529</v>
      </c>
      <c r="F2470" s="331">
        <v>-135213.51130000001</v>
      </c>
      <c r="H2470" s="331">
        <v>747057.61676999996</v>
      </c>
      <c r="I2470" s="331">
        <v>181356.58489999999</v>
      </c>
      <c r="K2470" s="331">
        <v>-1397374.0789999999</v>
      </c>
      <c r="L2470" s="331">
        <v>-79774.531369999997</v>
      </c>
      <c r="U2470" s="331">
        <v>-683947.91989999998</v>
      </c>
      <c r="V2470" s="229"/>
      <c r="W2470" s="229"/>
      <c r="X2470" s="229"/>
      <c r="Y2470" s="229"/>
    </row>
    <row r="2471" spans="1:25" x14ac:dyDescent="0.3">
      <c r="A2471" s="284" t="s">
        <v>214</v>
      </c>
      <c r="B2471" s="333">
        <v>43100</v>
      </c>
      <c r="C2471" s="284" t="s">
        <v>14</v>
      </c>
      <c r="D2471" s="331" t="s">
        <v>530</v>
      </c>
      <c r="E2471" s="331">
        <v>199768.44351000001</v>
      </c>
      <c r="F2471" s="331">
        <v>-1721913.973</v>
      </c>
      <c r="H2471" s="331">
        <v>10870592.799000001</v>
      </c>
      <c r="I2471" s="331">
        <v>48789726.798</v>
      </c>
      <c r="K2471" s="331">
        <v>-29189.54753</v>
      </c>
      <c r="L2471" s="331">
        <v>-478607.48499999999</v>
      </c>
      <c r="N2471" s="331">
        <v>-809956.83279999997</v>
      </c>
      <c r="O2471" s="331">
        <v>714911.74190999998</v>
      </c>
      <c r="P2471" s="331">
        <v>2443905.6735</v>
      </c>
      <c r="U2471" s="331">
        <v>59979237.616999999</v>
      </c>
      <c r="V2471" s="229"/>
      <c r="W2471" s="229"/>
      <c r="X2471" s="229"/>
      <c r="Y2471" s="229"/>
    </row>
    <row r="2472" spans="1:25" x14ac:dyDescent="0.3">
      <c r="A2472" s="284" t="s">
        <v>214</v>
      </c>
      <c r="B2472" s="333">
        <v>43100</v>
      </c>
      <c r="C2472" s="284" t="s">
        <v>15</v>
      </c>
      <c r="D2472" s="331" t="s">
        <v>531</v>
      </c>
      <c r="E2472" s="331">
        <v>2292665.8306999998</v>
      </c>
      <c r="F2472" s="331">
        <v>25849926.219999999</v>
      </c>
      <c r="H2472" s="331">
        <v>121742820.15000001</v>
      </c>
      <c r="I2472" s="331">
        <v>22911033.763999999</v>
      </c>
      <c r="K2472" s="331">
        <v>14381006.166999999</v>
      </c>
      <c r="L2472" s="331">
        <v>6319364.1511000004</v>
      </c>
      <c r="N2472" s="331">
        <v>3166240.4149000002</v>
      </c>
      <c r="O2472" s="331">
        <v>368650.52444000001</v>
      </c>
      <c r="P2472" s="331">
        <v>1148391.0490999999</v>
      </c>
      <c r="U2472" s="331">
        <v>198180098.27000001</v>
      </c>
      <c r="V2472" s="229"/>
      <c r="W2472" s="229"/>
      <c r="X2472" s="229"/>
      <c r="Y2472" s="229"/>
    </row>
    <row r="2473" spans="1:25" x14ac:dyDescent="0.3">
      <c r="A2473" s="284" t="s">
        <v>214</v>
      </c>
      <c r="B2473" s="333">
        <v>43100</v>
      </c>
      <c r="C2473" s="284" t="s">
        <v>23</v>
      </c>
      <c r="D2473" s="331" t="s">
        <v>532</v>
      </c>
      <c r="F2473" s="331">
        <v>28060.474678999999</v>
      </c>
      <c r="H2473" s="331">
        <v>29685254.901000001</v>
      </c>
      <c r="I2473" s="331">
        <v>361159.59701999999</v>
      </c>
      <c r="K2473" s="331">
        <v>10455442.492000001</v>
      </c>
      <c r="L2473" s="331">
        <v>1000404.6506000001</v>
      </c>
      <c r="U2473" s="331">
        <v>41530322.115999997</v>
      </c>
      <c r="V2473" s="229"/>
      <c r="W2473" s="229"/>
      <c r="X2473" s="229"/>
      <c r="Y2473" s="229"/>
    </row>
    <row r="2474" spans="1:25" x14ac:dyDescent="0.3">
      <c r="A2474" s="284" t="s">
        <v>214</v>
      </c>
      <c r="B2474" s="333">
        <v>43100</v>
      </c>
      <c r="C2474" s="284" t="s">
        <v>24</v>
      </c>
      <c r="D2474" s="331" t="s">
        <v>533</v>
      </c>
      <c r="E2474" s="331">
        <v>2292665.8306999998</v>
      </c>
      <c r="F2474" s="331">
        <v>25821865.745999999</v>
      </c>
      <c r="H2474" s="331">
        <v>92057565.247999996</v>
      </c>
      <c r="I2474" s="331">
        <v>22549874.166999999</v>
      </c>
      <c r="K2474" s="331">
        <v>3925563.6751999999</v>
      </c>
      <c r="L2474" s="331">
        <v>5318959.5005000001</v>
      </c>
      <c r="N2474" s="331">
        <v>3166240.4149000002</v>
      </c>
      <c r="O2474" s="331">
        <v>368650.52444000001</v>
      </c>
      <c r="P2474" s="331">
        <v>1148391.0490999999</v>
      </c>
      <c r="U2474" s="331">
        <v>156649776.16</v>
      </c>
      <c r="V2474" s="229"/>
      <c r="W2474" s="229"/>
      <c r="X2474" s="229"/>
      <c r="Y2474" s="229"/>
    </row>
    <row r="2475" spans="1:25" x14ac:dyDescent="0.3">
      <c r="A2475" s="284" t="s">
        <v>214</v>
      </c>
      <c r="B2475" s="333">
        <v>43100</v>
      </c>
      <c r="C2475" s="284" t="s">
        <v>25</v>
      </c>
      <c r="D2475" s="331" t="s">
        <v>534</v>
      </c>
      <c r="E2475" s="331">
        <v>2492434.2743000002</v>
      </c>
      <c r="F2475" s="331">
        <v>23992798.736000001</v>
      </c>
      <c r="H2475" s="331">
        <v>133360470.56</v>
      </c>
      <c r="I2475" s="331">
        <v>71882117.147</v>
      </c>
      <c r="K2475" s="331">
        <v>12954442.540999999</v>
      </c>
      <c r="L2475" s="331">
        <v>5760982.1347000003</v>
      </c>
      <c r="N2475" s="331">
        <v>2356283.5821000002</v>
      </c>
      <c r="O2475" s="331">
        <v>1083562.2663</v>
      </c>
      <c r="P2475" s="331">
        <v>3592296.7226</v>
      </c>
      <c r="U2475" s="331">
        <v>257475387.97</v>
      </c>
      <c r="V2475" s="229"/>
      <c r="W2475" s="229"/>
      <c r="X2475" s="229"/>
      <c r="Y2475" s="229"/>
    </row>
    <row r="2476" spans="1:25" x14ac:dyDescent="0.3">
      <c r="A2476" s="284" t="s">
        <v>214</v>
      </c>
      <c r="B2476" s="333">
        <v>43100</v>
      </c>
      <c r="C2476" s="284" t="s">
        <v>26</v>
      </c>
      <c r="D2476" s="331" t="s">
        <v>535</v>
      </c>
      <c r="E2476" s="331">
        <v>2492434.2743000002</v>
      </c>
      <c r="F2476" s="331">
        <v>24099951.772999998</v>
      </c>
      <c r="H2476" s="331">
        <v>102928158.05</v>
      </c>
      <c r="I2476" s="331">
        <v>71339600.965000004</v>
      </c>
      <c r="K2476" s="331">
        <v>3896374.1275999998</v>
      </c>
      <c r="L2476" s="331">
        <v>4840352.0153999999</v>
      </c>
      <c r="N2476" s="331">
        <v>2356283.5821000002</v>
      </c>
      <c r="O2476" s="331">
        <v>1083562.2663</v>
      </c>
      <c r="P2476" s="331">
        <v>3592296.7226</v>
      </c>
      <c r="U2476" s="331">
        <v>216629013.77000001</v>
      </c>
      <c r="V2476" s="229"/>
      <c r="W2476" s="229"/>
      <c r="X2476" s="229"/>
      <c r="Y2476" s="229"/>
    </row>
    <row r="2477" spans="1:25" x14ac:dyDescent="0.3">
      <c r="A2477" s="284" t="s">
        <v>214</v>
      </c>
      <c r="B2477" s="333">
        <v>43100</v>
      </c>
      <c r="C2477" s="284" t="s">
        <v>27</v>
      </c>
      <c r="D2477" s="331" t="s">
        <v>536</v>
      </c>
      <c r="E2477" s="331">
        <v>223525.82579</v>
      </c>
      <c r="F2477" s="331">
        <v>2520265.2856999999</v>
      </c>
      <c r="H2477" s="331">
        <v>11869442.132999999</v>
      </c>
      <c r="I2477" s="331">
        <v>2233734.9268</v>
      </c>
      <c r="K2477" s="331">
        <v>1402091.0663000001</v>
      </c>
      <c r="L2477" s="331">
        <v>616112.94214000006</v>
      </c>
      <c r="N2477" s="331">
        <v>308695.88315000001</v>
      </c>
      <c r="O2477" s="331">
        <v>35941.964065</v>
      </c>
      <c r="P2477" s="331">
        <v>111963.57277</v>
      </c>
      <c r="U2477" s="331">
        <v>19321773.598999999</v>
      </c>
      <c r="V2477" s="229"/>
      <c r="W2477" s="229"/>
      <c r="X2477" s="229"/>
      <c r="Y2477" s="229"/>
    </row>
    <row r="2478" spans="1:25" x14ac:dyDescent="0.3">
      <c r="A2478" s="284" t="s">
        <v>214</v>
      </c>
      <c r="B2478" s="333">
        <v>43100</v>
      </c>
      <c r="C2478" s="284" t="s">
        <v>28</v>
      </c>
      <c r="D2478" s="331" t="s">
        <v>537</v>
      </c>
      <c r="V2478" s="229"/>
      <c r="W2478" s="229"/>
      <c r="X2478" s="229"/>
      <c r="Y2478" s="229"/>
    </row>
    <row r="2479" spans="1:25" x14ac:dyDescent="0.3">
      <c r="A2479" s="284" t="s">
        <v>214</v>
      </c>
      <c r="B2479" s="333">
        <v>43100</v>
      </c>
      <c r="C2479" s="284" t="s">
        <v>29</v>
      </c>
      <c r="D2479" s="331" t="s">
        <v>526</v>
      </c>
      <c r="V2479" s="229"/>
      <c r="W2479" s="229"/>
      <c r="X2479" s="229"/>
      <c r="Y2479" s="229"/>
    </row>
    <row r="2480" spans="1:25" x14ac:dyDescent="0.3">
      <c r="A2480" s="284" t="s">
        <v>214</v>
      </c>
      <c r="B2480" s="333">
        <v>43100</v>
      </c>
      <c r="C2480" s="284" t="s">
        <v>30</v>
      </c>
      <c r="D2480" s="331" t="s">
        <v>527</v>
      </c>
      <c r="V2480" s="229"/>
      <c r="W2480" s="229"/>
      <c r="X2480" s="229"/>
      <c r="Y2480" s="229"/>
    </row>
    <row r="2481" spans="1:25" x14ac:dyDescent="0.3">
      <c r="A2481" s="284" t="s">
        <v>214</v>
      </c>
      <c r="B2481" s="333">
        <v>43100</v>
      </c>
      <c r="C2481" s="284" t="s">
        <v>31</v>
      </c>
      <c r="D2481" s="331" t="s">
        <v>538</v>
      </c>
      <c r="E2481" s="331">
        <v>2715960.1</v>
      </c>
      <c r="F2481" s="331">
        <v>26513064.022</v>
      </c>
      <c r="H2481" s="331">
        <v>145229912.69999999</v>
      </c>
      <c r="I2481" s="331">
        <v>74115852.074000001</v>
      </c>
      <c r="K2481" s="331">
        <v>14356533.607000001</v>
      </c>
      <c r="L2481" s="331">
        <v>6377095.0767999999</v>
      </c>
      <c r="N2481" s="331">
        <v>2664979.4652999998</v>
      </c>
      <c r="O2481" s="331">
        <v>1119504.2304</v>
      </c>
      <c r="P2481" s="331">
        <v>3704260.2954000002</v>
      </c>
      <c r="U2481" s="331">
        <v>276797161.56999999</v>
      </c>
      <c r="V2481" s="229"/>
      <c r="W2481" s="229"/>
      <c r="X2481" s="229"/>
      <c r="Y2481" s="229"/>
    </row>
    <row r="2482" spans="1:25" x14ac:dyDescent="0.3">
      <c r="A2482" s="284" t="s">
        <v>214</v>
      </c>
      <c r="B2482" s="333">
        <v>43100</v>
      </c>
      <c r="C2482" s="284" t="s">
        <v>32</v>
      </c>
      <c r="D2482" s="331" t="s">
        <v>539</v>
      </c>
      <c r="F2482" s="331">
        <v>-107153.0367</v>
      </c>
      <c r="H2482" s="331">
        <v>30432312.517999999</v>
      </c>
      <c r="I2482" s="331">
        <v>542516.18192</v>
      </c>
      <c r="K2482" s="331">
        <v>9058068.4134</v>
      </c>
      <c r="L2482" s="331">
        <v>920630.11927000002</v>
      </c>
      <c r="U2482" s="331">
        <v>40846374.196000002</v>
      </c>
      <c r="V2482" s="229"/>
      <c r="W2482" s="229"/>
      <c r="X2482" s="229"/>
      <c r="Y2482" s="229"/>
    </row>
    <row r="2483" spans="1:25" x14ac:dyDescent="0.3">
      <c r="A2483" s="284" t="s">
        <v>214</v>
      </c>
      <c r="B2483" s="333">
        <v>43100</v>
      </c>
      <c r="C2483" s="284" t="s">
        <v>33</v>
      </c>
      <c r="D2483" s="331" t="s">
        <v>540</v>
      </c>
      <c r="E2483" s="331">
        <v>2715960.1</v>
      </c>
      <c r="F2483" s="331">
        <v>26620217.057999998</v>
      </c>
      <c r="H2483" s="331">
        <v>114797600.18000001</v>
      </c>
      <c r="I2483" s="331">
        <v>73573335.892000005</v>
      </c>
      <c r="K2483" s="331">
        <v>5298465.1939000003</v>
      </c>
      <c r="L2483" s="331">
        <v>5456464.9576000003</v>
      </c>
      <c r="N2483" s="331">
        <v>2664979.4652999998</v>
      </c>
      <c r="O2483" s="331">
        <v>1119504.2304</v>
      </c>
      <c r="P2483" s="331">
        <v>3704260.2954000002</v>
      </c>
      <c r="U2483" s="331">
        <v>235950787.37</v>
      </c>
      <c r="V2483" s="229"/>
      <c r="W2483" s="229"/>
      <c r="X2483" s="229"/>
      <c r="Y2483" s="229"/>
    </row>
    <row r="2484" spans="1:25" x14ac:dyDescent="0.3">
      <c r="A2484" s="284" t="s">
        <v>214</v>
      </c>
      <c r="B2484" s="333">
        <v>43465</v>
      </c>
      <c r="C2484" s="284" t="s">
        <v>139</v>
      </c>
      <c r="D2484" s="331" t="s">
        <v>138</v>
      </c>
      <c r="V2484" s="229"/>
      <c r="W2484" s="229"/>
      <c r="X2484" s="229"/>
      <c r="Y2484" s="229"/>
    </row>
    <row r="2485" spans="1:25" x14ac:dyDescent="0.3">
      <c r="A2485" s="284" t="s">
        <v>214</v>
      </c>
      <c r="B2485" s="333">
        <v>43465</v>
      </c>
      <c r="C2485" s="284" t="s">
        <v>4</v>
      </c>
      <c r="D2485" s="331" t="s">
        <v>520</v>
      </c>
      <c r="V2485" s="229"/>
      <c r="W2485" s="229"/>
      <c r="X2485" s="229"/>
      <c r="Y2485" s="229"/>
    </row>
    <row r="2486" spans="1:25" x14ac:dyDescent="0.3">
      <c r="A2486" s="284" t="s">
        <v>214</v>
      </c>
      <c r="B2486" s="333">
        <v>43465</v>
      </c>
      <c r="C2486" s="284" t="s">
        <v>5</v>
      </c>
      <c r="D2486" s="331" t="s">
        <v>528</v>
      </c>
      <c r="E2486" s="331">
        <v>-469690.83590000001</v>
      </c>
      <c r="F2486" s="331">
        <v>-3754086.1379999998</v>
      </c>
      <c r="H2486" s="331">
        <v>15697347.568</v>
      </c>
      <c r="I2486" s="331">
        <v>49170741.799000002</v>
      </c>
      <c r="K2486" s="331">
        <v>-3605006.9750000001</v>
      </c>
      <c r="L2486" s="331">
        <v>-524242.60470000003</v>
      </c>
      <c r="N2486" s="331">
        <v>-319739.27279999998</v>
      </c>
      <c r="O2486" s="331">
        <v>430013.67017</v>
      </c>
      <c r="P2486" s="331">
        <v>2913563.5830999999</v>
      </c>
      <c r="U2486" s="331">
        <v>59538900.792999998</v>
      </c>
      <c r="V2486" s="229"/>
      <c r="W2486" s="229"/>
      <c r="X2486" s="229"/>
      <c r="Y2486" s="229"/>
    </row>
    <row r="2487" spans="1:25" x14ac:dyDescent="0.3">
      <c r="A2487" s="284" t="s">
        <v>214</v>
      </c>
      <c r="B2487" s="333">
        <v>43465</v>
      </c>
      <c r="C2487" s="284" t="s">
        <v>13</v>
      </c>
      <c r="D2487" s="331" t="s">
        <v>529</v>
      </c>
      <c r="F2487" s="331">
        <v>-154597.27280000001</v>
      </c>
      <c r="H2487" s="331">
        <v>542581.49711999996</v>
      </c>
      <c r="I2487" s="331">
        <v>769034.73377000005</v>
      </c>
      <c r="K2487" s="331">
        <v>-4105855.6719999998</v>
      </c>
      <c r="L2487" s="331">
        <v>-70382.417579999994</v>
      </c>
      <c r="U2487" s="331">
        <v>-3019219.1320000002</v>
      </c>
      <c r="V2487" s="229"/>
      <c r="W2487" s="229"/>
      <c r="X2487" s="229"/>
      <c r="Y2487" s="229"/>
    </row>
    <row r="2488" spans="1:25" x14ac:dyDescent="0.3">
      <c r="A2488" s="284" t="s">
        <v>214</v>
      </c>
      <c r="B2488" s="333">
        <v>43465</v>
      </c>
      <c r="C2488" s="284" t="s">
        <v>14</v>
      </c>
      <c r="D2488" s="331" t="s">
        <v>530</v>
      </c>
      <c r="E2488" s="331">
        <v>-469690.83590000001</v>
      </c>
      <c r="F2488" s="331">
        <v>-3599488.8659999999</v>
      </c>
      <c r="H2488" s="331">
        <v>15154766.071</v>
      </c>
      <c r="I2488" s="331">
        <v>48401707.064999998</v>
      </c>
      <c r="K2488" s="331">
        <v>500848.69701</v>
      </c>
      <c r="L2488" s="331">
        <v>-453860.18709999998</v>
      </c>
      <c r="N2488" s="331">
        <v>-319739.27279999998</v>
      </c>
      <c r="O2488" s="331">
        <v>430013.67017</v>
      </c>
      <c r="P2488" s="331">
        <v>2913563.5830999999</v>
      </c>
      <c r="U2488" s="331">
        <v>62558119.924000002</v>
      </c>
      <c r="V2488" s="229"/>
      <c r="W2488" s="229"/>
      <c r="X2488" s="229"/>
      <c r="Y2488" s="229"/>
    </row>
    <row r="2489" spans="1:25" x14ac:dyDescent="0.3">
      <c r="A2489" s="284" t="s">
        <v>214</v>
      </c>
      <c r="B2489" s="333">
        <v>43465</v>
      </c>
      <c r="C2489" s="284" t="s">
        <v>15</v>
      </c>
      <c r="D2489" s="331" t="s">
        <v>531</v>
      </c>
      <c r="E2489" s="331">
        <v>2283475.3275000001</v>
      </c>
      <c r="F2489" s="331">
        <v>27188399.734999999</v>
      </c>
      <c r="H2489" s="331">
        <v>152685713.81999999</v>
      </c>
      <c r="I2489" s="331">
        <v>22389693.454999998</v>
      </c>
      <c r="K2489" s="331">
        <v>12616045.632999999</v>
      </c>
      <c r="L2489" s="331">
        <v>6403325.1531999996</v>
      </c>
      <c r="N2489" s="331">
        <v>3062728.9120999998</v>
      </c>
      <c r="O2489" s="331">
        <v>283133.73220999999</v>
      </c>
      <c r="P2489" s="331">
        <v>501553.13712999999</v>
      </c>
      <c r="U2489" s="331">
        <v>227414068.91</v>
      </c>
      <c r="V2489" s="229"/>
      <c r="W2489" s="229"/>
      <c r="X2489" s="229"/>
      <c r="Y2489" s="229"/>
    </row>
    <row r="2490" spans="1:25" x14ac:dyDescent="0.3">
      <c r="A2490" s="284" t="s">
        <v>214</v>
      </c>
      <c r="B2490" s="333">
        <v>43465</v>
      </c>
      <c r="C2490" s="284" t="s">
        <v>23</v>
      </c>
      <c r="D2490" s="331" t="s">
        <v>532</v>
      </c>
      <c r="F2490" s="331">
        <v>29559.963521999998</v>
      </c>
      <c r="H2490" s="331">
        <v>23247223.943</v>
      </c>
      <c r="I2490" s="331">
        <v>254925.17457999999</v>
      </c>
      <c r="K2490" s="331">
        <v>8766974.5289999992</v>
      </c>
      <c r="L2490" s="331">
        <v>344994.36420000001</v>
      </c>
      <c r="U2490" s="331">
        <v>32643677.973999999</v>
      </c>
      <c r="V2490" s="229"/>
      <c r="W2490" s="229"/>
      <c r="X2490" s="229"/>
      <c r="Y2490" s="229"/>
    </row>
    <row r="2491" spans="1:25" x14ac:dyDescent="0.3">
      <c r="A2491" s="284" t="s">
        <v>214</v>
      </c>
      <c r="B2491" s="333">
        <v>43465</v>
      </c>
      <c r="C2491" s="284" t="s">
        <v>24</v>
      </c>
      <c r="D2491" s="331" t="s">
        <v>533</v>
      </c>
      <c r="E2491" s="331">
        <v>2283475.3275000001</v>
      </c>
      <c r="F2491" s="331">
        <v>27158839.772</v>
      </c>
      <c r="H2491" s="331">
        <v>129438489.88</v>
      </c>
      <c r="I2491" s="331">
        <v>22134768.280000001</v>
      </c>
      <c r="K2491" s="331">
        <v>3849071.1044999999</v>
      </c>
      <c r="L2491" s="331">
        <v>6058330.7889999999</v>
      </c>
      <c r="N2491" s="331">
        <v>3062728.9120999998</v>
      </c>
      <c r="O2491" s="331">
        <v>283133.73220999999</v>
      </c>
      <c r="P2491" s="331">
        <v>501553.13712999999</v>
      </c>
      <c r="U2491" s="331">
        <v>194770390.94</v>
      </c>
      <c r="V2491" s="229"/>
      <c r="W2491" s="229"/>
      <c r="X2491" s="229"/>
      <c r="Y2491" s="229"/>
    </row>
    <row r="2492" spans="1:25" x14ac:dyDescent="0.3">
      <c r="A2492" s="284" t="s">
        <v>214</v>
      </c>
      <c r="B2492" s="333">
        <v>43465</v>
      </c>
      <c r="C2492" s="284" t="s">
        <v>25</v>
      </c>
      <c r="D2492" s="331" t="s">
        <v>534</v>
      </c>
      <c r="E2492" s="331">
        <v>1813784.4916000001</v>
      </c>
      <c r="F2492" s="331">
        <v>23434313.596999999</v>
      </c>
      <c r="H2492" s="331">
        <v>168383061.38999999</v>
      </c>
      <c r="I2492" s="331">
        <v>71560435.253999993</v>
      </c>
      <c r="K2492" s="331">
        <v>9011038.6582999993</v>
      </c>
      <c r="L2492" s="331">
        <v>5879082.5486000003</v>
      </c>
      <c r="N2492" s="331">
        <v>2742989.6394000002</v>
      </c>
      <c r="O2492" s="331">
        <v>713147.40237999998</v>
      </c>
      <c r="P2492" s="331">
        <v>3415116.7203000002</v>
      </c>
      <c r="U2492" s="331">
        <v>286952969.69999999</v>
      </c>
      <c r="V2492" s="229"/>
      <c r="W2492" s="229"/>
      <c r="X2492" s="229"/>
      <c r="Y2492" s="229"/>
    </row>
    <row r="2493" spans="1:25" x14ac:dyDescent="0.3">
      <c r="A2493" s="284" t="s">
        <v>214</v>
      </c>
      <c r="B2493" s="333">
        <v>43465</v>
      </c>
      <c r="C2493" s="284" t="s">
        <v>26</v>
      </c>
      <c r="D2493" s="331" t="s">
        <v>535</v>
      </c>
      <c r="E2493" s="331">
        <v>1813784.4916000001</v>
      </c>
      <c r="F2493" s="331">
        <v>23559350.905999999</v>
      </c>
      <c r="H2493" s="331">
        <v>144593255.94999999</v>
      </c>
      <c r="I2493" s="331">
        <v>70536475.344999999</v>
      </c>
      <c r="K2493" s="331">
        <v>4349919.8015000001</v>
      </c>
      <c r="L2493" s="331">
        <v>5604470.602</v>
      </c>
      <c r="N2493" s="331">
        <v>2742989.6394000002</v>
      </c>
      <c r="O2493" s="331">
        <v>713147.40237999998</v>
      </c>
      <c r="P2493" s="331">
        <v>3415116.7203000002</v>
      </c>
      <c r="U2493" s="331">
        <v>257328510.86000001</v>
      </c>
      <c r="V2493" s="229"/>
      <c r="W2493" s="229"/>
      <c r="X2493" s="229"/>
      <c r="Y2493" s="229"/>
    </row>
    <row r="2494" spans="1:25" x14ac:dyDescent="0.3">
      <c r="A2494" s="284" t="s">
        <v>214</v>
      </c>
      <c r="B2494" s="333">
        <v>43465</v>
      </c>
      <c r="C2494" s="284" t="s">
        <v>27</v>
      </c>
      <c r="D2494" s="331" t="s">
        <v>536</v>
      </c>
      <c r="E2494" s="331">
        <v>161614.08627999999</v>
      </c>
      <c r="F2494" s="331">
        <v>1924272.3263999999</v>
      </c>
      <c r="H2494" s="331">
        <v>10806406.284</v>
      </c>
      <c r="I2494" s="331">
        <v>1584641.5356999999</v>
      </c>
      <c r="K2494" s="331">
        <v>892906.8175</v>
      </c>
      <c r="L2494" s="331">
        <v>453198.47836000001</v>
      </c>
      <c r="N2494" s="331">
        <v>216766.14092999999</v>
      </c>
      <c r="O2494" s="331">
        <v>20038.928766000001</v>
      </c>
      <c r="P2494" s="331">
        <v>35497.669277000001</v>
      </c>
      <c r="U2494" s="331">
        <v>16095342.267000001</v>
      </c>
      <c r="V2494" s="229"/>
      <c r="W2494" s="229"/>
      <c r="X2494" s="229"/>
      <c r="Y2494" s="229"/>
    </row>
    <row r="2495" spans="1:25" x14ac:dyDescent="0.3">
      <c r="A2495" s="284" t="s">
        <v>214</v>
      </c>
      <c r="B2495" s="333">
        <v>43465</v>
      </c>
      <c r="C2495" s="284" t="s">
        <v>28</v>
      </c>
      <c r="D2495" s="331" t="s">
        <v>537</v>
      </c>
      <c r="V2495" s="229"/>
      <c r="W2495" s="229"/>
      <c r="X2495" s="229"/>
      <c r="Y2495" s="229"/>
    </row>
    <row r="2496" spans="1:25" x14ac:dyDescent="0.3">
      <c r="A2496" s="284" t="s">
        <v>214</v>
      </c>
      <c r="B2496" s="333">
        <v>43465</v>
      </c>
      <c r="C2496" s="284" t="s">
        <v>29</v>
      </c>
      <c r="D2496" s="331" t="s">
        <v>526</v>
      </c>
      <c r="V2496" s="229"/>
      <c r="W2496" s="229"/>
      <c r="X2496" s="229"/>
      <c r="Y2496" s="229"/>
    </row>
    <row r="2497" spans="1:25" x14ac:dyDescent="0.3">
      <c r="A2497" s="284" t="s">
        <v>214</v>
      </c>
      <c r="B2497" s="333">
        <v>43465</v>
      </c>
      <c r="C2497" s="284" t="s">
        <v>30</v>
      </c>
      <c r="D2497" s="331" t="s">
        <v>527</v>
      </c>
      <c r="V2497" s="229"/>
      <c r="W2497" s="229"/>
      <c r="X2497" s="229"/>
      <c r="Y2497" s="229"/>
    </row>
    <row r="2498" spans="1:25" x14ac:dyDescent="0.3">
      <c r="A2498" s="284" t="s">
        <v>214</v>
      </c>
      <c r="B2498" s="333">
        <v>43465</v>
      </c>
      <c r="C2498" s="284" t="s">
        <v>31</v>
      </c>
      <c r="D2498" s="331" t="s">
        <v>538</v>
      </c>
      <c r="E2498" s="331">
        <v>1975398.5778000001</v>
      </c>
      <c r="F2498" s="331">
        <v>25358585.923</v>
      </c>
      <c r="H2498" s="331">
        <v>179189467.68000001</v>
      </c>
      <c r="I2498" s="331">
        <v>73145076.789000005</v>
      </c>
      <c r="K2498" s="331">
        <v>9903945.4758000001</v>
      </c>
      <c r="L2498" s="331">
        <v>6332281.0268999999</v>
      </c>
      <c r="N2498" s="331">
        <v>2959755.7803000002</v>
      </c>
      <c r="O2498" s="331">
        <v>733186.33114999998</v>
      </c>
      <c r="P2498" s="331">
        <v>3450614.3895</v>
      </c>
      <c r="U2498" s="331">
        <v>303048311.97000003</v>
      </c>
      <c r="V2498" s="229"/>
      <c r="W2498" s="229"/>
      <c r="X2498" s="229"/>
      <c r="Y2498" s="229"/>
    </row>
    <row r="2499" spans="1:25" x14ac:dyDescent="0.3">
      <c r="A2499" s="284" t="s">
        <v>214</v>
      </c>
      <c r="B2499" s="333">
        <v>43465</v>
      </c>
      <c r="C2499" s="284" t="s">
        <v>32</v>
      </c>
      <c r="D2499" s="331" t="s">
        <v>539</v>
      </c>
      <c r="F2499" s="331">
        <v>-125037.3092</v>
      </c>
      <c r="H2499" s="331">
        <v>23789805.440000001</v>
      </c>
      <c r="I2499" s="331">
        <v>1023959.9084</v>
      </c>
      <c r="K2499" s="331">
        <v>4661118.8568000002</v>
      </c>
      <c r="L2499" s="331">
        <v>274611.94662</v>
      </c>
      <c r="U2499" s="331">
        <v>29624458.842999998</v>
      </c>
      <c r="V2499" s="229"/>
      <c r="W2499" s="229"/>
      <c r="X2499" s="229"/>
      <c r="Y2499" s="229"/>
    </row>
    <row r="2500" spans="1:25" x14ac:dyDescent="0.3">
      <c r="A2500" s="284" t="s">
        <v>214</v>
      </c>
      <c r="B2500" s="333">
        <v>43465</v>
      </c>
      <c r="C2500" s="284" t="s">
        <v>33</v>
      </c>
      <c r="D2500" s="331" t="s">
        <v>540</v>
      </c>
      <c r="E2500" s="331">
        <v>1975398.5778000001</v>
      </c>
      <c r="F2500" s="331">
        <v>25483623.232000001</v>
      </c>
      <c r="H2500" s="331">
        <v>155399662.24000001</v>
      </c>
      <c r="I2500" s="331">
        <v>72121116.880999997</v>
      </c>
      <c r="K2500" s="331">
        <v>5242826.6189999999</v>
      </c>
      <c r="L2500" s="331">
        <v>6057669.0802999996</v>
      </c>
      <c r="N2500" s="331">
        <v>2959755.7803000002</v>
      </c>
      <c r="O2500" s="331">
        <v>733186.33114999998</v>
      </c>
      <c r="P2500" s="331">
        <v>3450614.3895</v>
      </c>
      <c r="U2500" s="331">
        <v>273423853.13</v>
      </c>
      <c r="V2500" s="229"/>
      <c r="W2500" s="229"/>
      <c r="X2500" s="229"/>
      <c r="Y2500" s="229"/>
    </row>
    <row r="2501" spans="1:25" x14ac:dyDescent="0.3">
      <c r="A2501" s="284" t="s">
        <v>201</v>
      </c>
      <c r="B2501" s="333">
        <v>42735</v>
      </c>
      <c r="C2501" s="284" t="s">
        <v>139</v>
      </c>
      <c r="D2501" s="331" t="s">
        <v>138</v>
      </c>
      <c r="V2501" s="229"/>
      <c r="W2501" s="229"/>
      <c r="X2501" s="229"/>
      <c r="Y2501" s="229"/>
    </row>
    <row r="2502" spans="1:25" x14ac:dyDescent="0.3">
      <c r="A2502" s="284" t="s">
        <v>201</v>
      </c>
      <c r="B2502" s="333">
        <v>42735</v>
      </c>
      <c r="C2502" s="284" t="s">
        <v>4</v>
      </c>
      <c r="D2502" s="331" t="s">
        <v>520</v>
      </c>
      <c r="V2502" s="229"/>
      <c r="W2502" s="229"/>
      <c r="X2502" s="229"/>
      <c r="Y2502" s="229"/>
    </row>
    <row r="2503" spans="1:25" x14ac:dyDescent="0.3">
      <c r="A2503" s="284" t="s">
        <v>201</v>
      </c>
      <c r="B2503" s="333">
        <v>42735</v>
      </c>
      <c r="C2503" s="284" t="s">
        <v>5</v>
      </c>
      <c r="D2503" s="331" t="s">
        <v>528</v>
      </c>
      <c r="K2503" s="331">
        <v>825468.12899</v>
      </c>
      <c r="U2503" s="331">
        <v>825468.12899</v>
      </c>
      <c r="V2503" s="229"/>
      <c r="W2503" s="229"/>
      <c r="X2503" s="229"/>
      <c r="Y2503" s="229"/>
    </row>
    <row r="2504" spans="1:25" x14ac:dyDescent="0.3">
      <c r="A2504" s="284" t="s">
        <v>201</v>
      </c>
      <c r="B2504" s="333">
        <v>42735</v>
      </c>
      <c r="C2504" s="284" t="s">
        <v>13</v>
      </c>
      <c r="D2504" s="331" t="s">
        <v>529</v>
      </c>
      <c r="K2504" s="331">
        <v>-439763.67330000002</v>
      </c>
      <c r="U2504" s="331">
        <v>-439763.67330000002</v>
      </c>
      <c r="V2504" s="229"/>
      <c r="W2504" s="229"/>
      <c r="X2504" s="229"/>
      <c r="Y2504" s="229"/>
    </row>
    <row r="2505" spans="1:25" x14ac:dyDescent="0.3">
      <c r="A2505" s="284" t="s">
        <v>201</v>
      </c>
      <c r="B2505" s="333">
        <v>42735</v>
      </c>
      <c r="C2505" s="284" t="s">
        <v>14</v>
      </c>
      <c r="D2505" s="331" t="s">
        <v>530</v>
      </c>
      <c r="K2505" s="331">
        <v>1265231.8023000001</v>
      </c>
      <c r="U2505" s="331">
        <v>1265231.8023000001</v>
      </c>
      <c r="V2505" s="229"/>
      <c r="W2505" s="229"/>
      <c r="X2505" s="229"/>
      <c r="Y2505" s="229"/>
    </row>
    <row r="2506" spans="1:25" x14ac:dyDescent="0.3">
      <c r="A2506" s="284" t="s">
        <v>201</v>
      </c>
      <c r="B2506" s="333">
        <v>42735</v>
      </c>
      <c r="C2506" s="284" t="s">
        <v>15</v>
      </c>
      <c r="D2506" s="331" t="s">
        <v>531</v>
      </c>
      <c r="K2506" s="331">
        <v>894886.79154999997</v>
      </c>
      <c r="U2506" s="331">
        <v>894886.79154999997</v>
      </c>
      <c r="V2506" s="229"/>
      <c r="W2506" s="229"/>
      <c r="X2506" s="229"/>
      <c r="Y2506" s="229"/>
    </row>
    <row r="2507" spans="1:25" x14ac:dyDescent="0.3">
      <c r="A2507" s="284" t="s">
        <v>201</v>
      </c>
      <c r="B2507" s="333">
        <v>42735</v>
      </c>
      <c r="C2507" s="284" t="s">
        <v>23</v>
      </c>
      <c r="D2507" s="331" t="s">
        <v>532</v>
      </c>
      <c r="K2507" s="331">
        <v>19040.322627000001</v>
      </c>
      <c r="U2507" s="331">
        <v>19040.322627000001</v>
      </c>
      <c r="V2507" s="229"/>
      <c r="W2507" s="229"/>
      <c r="X2507" s="229"/>
      <c r="Y2507" s="229"/>
    </row>
    <row r="2508" spans="1:25" x14ac:dyDescent="0.3">
      <c r="A2508" s="284" t="s">
        <v>201</v>
      </c>
      <c r="B2508" s="333">
        <v>42735</v>
      </c>
      <c r="C2508" s="284" t="s">
        <v>24</v>
      </c>
      <c r="D2508" s="331" t="s">
        <v>533</v>
      </c>
      <c r="K2508" s="331">
        <v>875846.46892000001</v>
      </c>
      <c r="U2508" s="331">
        <v>875846.46892000001</v>
      </c>
      <c r="V2508" s="229"/>
      <c r="W2508" s="229"/>
      <c r="X2508" s="229"/>
      <c r="Y2508" s="229"/>
    </row>
    <row r="2509" spans="1:25" x14ac:dyDescent="0.3">
      <c r="A2509" s="284" t="s">
        <v>201</v>
      </c>
      <c r="B2509" s="333">
        <v>42735</v>
      </c>
      <c r="C2509" s="284" t="s">
        <v>25</v>
      </c>
      <c r="D2509" s="331" t="s">
        <v>534</v>
      </c>
      <c r="K2509" s="331">
        <v>1720354.9205</v>
      </c>
      <c r="U2509" s="331">
        <v>1720354.9205</v>
      </c>
      <c r="V2509" s="229"/>
      <c r="W2509" s="229"/>
      <c r="X2509" s="229"/>
      <c r="Y2509" s="229"/>
    </row>
    <row r="2510" spans="1:25" x14ac:dyDescent="0.3">
      <c r="A2510" s="284" t="s">
        <v>201</v>
      </c>
      <c r="B2510" s="333">
        <v>42735</v>
      </c>
      <c r="C2510" s="284" t="s">
        <v>26</v>
      </c>
      <c r="D2510" s="331" t="s">
        <v>535</v>
      </c>
      <c r="K2510" s="331">
        <v>2141078.2711999998</v>
      </c>
      <c r="U2510" s="331">
        <v>2141078.2711999998</v>
      </c>
      <c r="V2510" s="229"/>
      <c r="W2510" s="229"/>
      <c r="X2510" s="229"/>
      <c r="Y2510" s="229"/>
    </row>
    <row r="2511" spans="1:25" x14ac:dyDescent="0.3">
      <c r="A2511" s="284" t="s">
        <v>201</v>
      </c>
      <c r="B2511" s="333">
        <v>42735</v>
      </c>
      <c r="C2511" s="284" t="s">
        <v>27</v>
      </c>
      <c r="D2511" s="331" t="s">
        <v>536</v>
      </c>
      <c r="K2511" s="331">
        <v>168883.41996999999</v>
      </c>
      <c r="U2511" s="331">
        <v>168883.41996999999</v>
      </c>
      <c r="V2511" s="229"/>
      <c r="W2511" s="229"/>
      <c r="X2511" s="229"/>
      <c r="Y2511" s="229"/>
    </row>
    <row r="2512" spans="1:25" x14ac:dyDescent="0.3">
      <c r="A2512" s="284" t="s">
        <v>201</v>
      </c>
      <c r="B2512" s="333">
        <v>42735</v>
      </c>
      <c r="C2512" s="284" t="s">
        <v>28</v>
      </c>
      <c r="D2512" s="331" t="s">
        <v>537</v>
      </c>
      <c r="V2512" s="229"/>
      <c r="W2512" s="229"/>
      <c r="X2512" s="229"/>
      <c r="Y2512" s="229"/>
    </row>
    <row r="2513" spans="1:25" x14ac:dyDescent="0.3">
      <c r="A2513" s="284" t="s">
        <v>201</v>
      </c>
      <c r="B2513" s="333">
        <v>42735</v>
      </c>
      <c r="C2513" s="284" t="s">
        <v>29</v>
      </c>
      <c r="D2513" s="331" t="s">
        <v>526</v>
      </c>
      <c r="V2513" s="229"/>
      <c r="W2513" s="229"/>
      <c r="X2513" s="229"/>
      <c r="Y2513" s="229"/>
    </row>
    <row r="2514" spans="1:25" x14ac:dyDescent="0.3">
      <c r="A2514" s="284" t="s">
        <v>201</v>
      </c>
      <c r="B2514" s="333">
        <v>42735</v>
      </c>
      <c r="C2514" s="284" t="s">
        <v>30</v>
      </c>
      <c r="D2514" s="331" t="s">
        <v>527</v>
      </c>
      <c r="V2514" s="229"/>
      <c r="W2514" s="229"/>
      <c r="X2514" s="229"/>
      <c r="Y2514" s="229"/>
    </row>
    <row r="2515" spans="1:25" x14ac:dyDescent="0.3">
      <c r="A2515" s="284" t="s">
        <v>201</v>
      </c>
      <c r="B2515" s="333">
        <v>42735</v>
      </c>
      <c r="C2515" s="284" t="s">
        <v>31</v>
      </c>
      <c r="D2515" s="331" t="s">
        <v>538</v>
      </c>
      <c r="K2515" s="331">
        <v>1889238.3404999999</v>
      </c>
      <c r="U2515" s="331">
        <v>1889238.3404999999</v>
      </c>
      <c r="V2515" s="229"/>
      <c r="W2515" s="229"/>
      <c r="X2515" s="229"/>
      <c r="Y2515" s="229"/>
    </row>
    <row r="2516" spans="1:25" x14ac:dyDescent="0.3">
      <c r="A2516" s="284" t="s">
        <v>201</v>
      </c>
      <c r="B2516" s="333">
        <v>42735</v>
      </c>
      <c r="C2516" s="284" t="s">
        <v>32</v>
      </c>
      <c r="D2516" s="331" t="s">
        <v>539</v>
      </c>
      <c r="K2516" s="331">
        <v>-420723.35070000001</v>
      </c>
      <c r="U2516" s="331">
        <v>-420723.35070000001</v>
      </c>
      <c r="V2516" s="229"/>
      <c r="W2516" s="229"/>
      <c r="X2516" s="229"/>
      <c r="Y2516" s="229"/>
    </row>
    <row r="2517" spans="1:25" x14ac:dyDescent="0.3">
      <c r="A2517" s="284" t="s">
        <v>201</v>
      </c>
      <c r="B2517" s="333">
        <v>42735</v>
      </c>
      <c r="C2517" s="284" t="s">
        <v>33</v>
      </c>
      <c r="D2517" s="331" t="s">
        <v>540</v>
      </c>
      <c r="K2517" s="331">
        <v>2309961.6911999998</v>
      </c>
      <c r="U2517" s="331">
        <v>2309961.6911999998</v>
      </c>
      <c r="V2517" s="229"/>
      <c r="W2517" s="229"/>
      <c r="X2517" s="229"/>
      <c r="Y2517" s="229"/>
    </row>
    <row r="2518" spans="1:25" x14ac:dyDescent="0.3">
      <c r="A2518" s="284" t="s">
        <v>201</v>
      </c>
      <c r="B2518" s="333">
        <v>43100</v>
      </c>
      <c r="C2518" s="284" t="s">
        <v>139</v>
      </c>
      <c r="D2518" s="331" t="s">
        <v>138</v>
      </c>
      <c r="V2518" s="229"/>
      <c r="W2518" s="229"/>
      <c r="X2518" s="229"/>
      <c r="Y2518" s="229"/>
    </row>
    <row r="2519" spans="1:25" x14ac:dyDescent="0.3">
      <c r="A2519" s="284" t="s">
        <v>201</v>
      </c>
      <c r="B2519" s="333">
        <v>43100</v>
      </c>
      <c r="C2519" s="284" t="s">
        <v>4</v>
      </c>
      <c r="D2519" s="331" t="s">
        <v>520</v>
      </c>
      <c r="V2519" s="229"/>
      <c r="W2519" s="229"/>
      <c r="X2519" s="229"/>
      <c r="Y2519" s="229"/>
    </row>
    <row r="2520" spans="1:25" x14ac:dyDescent="0.3">
      <c r="A2520" s="284" t="s">
        <v>201</v>
      </c>
      <c r="B2520" s="333">
        <v>43100</v>
      </c>
      <c r="C2520" s="284" t="s">
        <v>5</v>
      </c>
      <c r="D2520" s="331" t="s">
        <v>528</v>
      </c>
      <c r="K2520" s="331">
        <v>527934.14002000005</v>
      </c>
      <c r="U2520" s="331">
        <v>527934.14002000005</v>
      </c>
      <c r="V2520" s="229"/>
      <c r="W2520" s="229"/>
      <c r="X2520" s="229"/>
      <c r="Y2520" s="229"/>
    </row>
    <row r="2521" spans="1:25" x14ac:dyDescent="0.3">
      <c r="A2521" s="284" t="s">
        <v>201</v>
      </c>
      <c r="B2521" s="333">
        <v>43100</v>
      </c>
      <c r="C2521" s="284" t="s">
        <v>13</v>
      </c>
      <c r="D2521" s="331" t="s">
        <v>529</v>
      </c>
      <c r="K2521" s="331">
        <v>-415222.26669999998</v>
      </c>
      <c r="U2521" s="331">
        <v>-415222.26669999998</v>
      </c>
      <c r="V2521" s="229"/>
      <c r="W2521" s="229"/>
      <c r="X2521" s="229"/>
      <c r="Y2521" s="229"/>
    </row>
    <row r="2522" spans="1:25" x14ac:dyDescent="0.3">
      <c r="A2522" s="284" t="s">
        <v>201</v>
      </c>
      <c r="B2522" s="333">
        <v>43100</v>
      </c>
      <c r="C2522" s="284" t="s">
        <v>14</v>
      </c>
      <c r="D2522" s="331" t="s">
        <v>530</v>
      </c>
      <c r="K2522" s="331">
        <v>943156.40674999997</v>
      </c>
      <c r="U2522" s="331">
        <v>943156.40674999997</v>
      </c>
      <c r="V2522" s="229"/>
      <c r="W2522" s="229"/>
      <c r="X2522" s="229"/>
      <c r="Y2522" s="229"/>
    </row>
    <row r="2523" spans="1:25" x14ac:dyDescent="0.3">
      <c r="A2523" s="284" t="s">
        <v>201</v>
      </c>
      <c r="B2523" s="333">
        <v>43100</v>
      </c>
      <c r="C2523" s="284" t="s">
        <v>15</v>
      </c>
      <c r="D2523" s="331" t="s">
        <v>531</v>
      </c>
      <c r="K2523" s="331">
        <v>895563.07964000001</v>
      </c>
      <c r="U2523" s="331">
        <v>895563.07964000001</v>
      </c>
      <c r="V2523" s="229"/>
      <c r="W2523" s="229"/>
      <c r="X2523" s="229"/>
      <c r="Y2523" s="229"/>
    </row>
    <row r="2524" spans="1:25" x14ac:dyDescent="0.3">
      <c r="A2524" s="284" t="s">
        <v>201</v>
      </c>
      <c r="B2524" s="333">
        <v>43100</v>
      </c>
      <c r="C2524" s="284" t="s">
        <v>23</v>
      </c>
      <c r="D2524" s="331" t="s">
        <v>532</v>
      </c>
      <c r="K2524" s="331">
        <v>0</v>
      </c>
      <c r="U2524" s="331">
        <v>0</v>
      </c>
      <c r="V2524" s="229"/>
      <c r="W2524" s="229"/>
      <c r="X2524" s="229"/>
      <c r="Y2524" s="229"/>
    </row>
    <row r="2525" spans="1:25" x14ac:dyDescent="0.3">
      <c r="A2525" s="284" t="s">
        <v>201</v>
      </c>
      <c r="B2525" s="333">
        <v>43100</v>
      </c>
      <c r="C2525" s="284" t="s">
        <v>24</v>
      </c>
      <c r="D2525" s="331" t="s">
        <v>533</v>
      </c>
      <c r="K2525" s="331">
        <v>895563.07964000001</v>
      </c>
      <c r="U2525" s="331">
        <v>895563.07964000001</v>
      </c>
      <c r="V2525" s="229"/>
      <c r="W2525" s="229"/>
      <c r="X2525" s="229"/>
      <c r="Y2525" s="229"/>
    </row>
    <row r="2526" spans="1:25" x14ac:dyDescent="0.3">
      <c r="A2526" s="284" t="s">
        <v>201</v>
      </c>
      <c r="B2526" s="333">
        <v>43100</v>
      </c>
      <c r="C2526" s="284" t="s">
        <v>25</v>
      </c>
      <c r="D2526" s="331" t="s">
        <v>534</v>
      </c>
      <c r="K2526" s="331">
        <v>1423497.2197</v>
      </c>
      <c r="U2526" s="331">
        <v>1423497.2197</v>
      </c>
      <c r="V2526" s="229"/>
      <c r="W2526" s="229"/>
      <c r="X2526" s="229"/>
      <c r="Y2526" s="229"/>
    </row>
    <row r="2527" spans="1:25" x14ac:dyDescent="0.3">
      <c r="A2527" s="284" t="s">
        <v>201</v>
      </c>
      <c r="B2527" s="333">
        <v>43100</v>
      </c>
      <c r="C2527" s="284" t="s">
        <v>26</v>
      </c>
      <c r="D2527" s="331" t="s">
        <v>535</v>
      </c>
      <c r="K2527" s="331">
        <v>1838719.4864000001</v>
      </c>
      <c r="U2527" s="331">
        <v>1838719.4864000001</v>
      </c>
      <c r="V2527" s="229"/>
      <c r="W2527" s="229"/>
      <c r="X2527" s="229"/>
      <c r="Y2527" s="229"/>
    </row>
    <row r="2528" spans="1:25" x14ac:dyDescent="0.3">
      <c r="A2528" s="284" t="s">
        <v>201</v>
      </c>
      <c r="B2528" s="333">
        <v>43100</v>
      </c>
      <c r="C2528" s="284" t="s">
        <v>27</v>
      </c>
      <c r="D2528" s="331" t="s">
        <v>536</v>
      </c>
      <c r="K2528" s="331">
        <v>179640.86769000001</v>
      </c>
      <c r="U2528" s="331">
        <v>179640.86769000001</v>
      </c>
      <c r="V2528" s="229"/>
      <c r="W2528" s="229"/>
      <c r="X2528" s="229"/>
      <c r="Y2528" s="229"/>
    </row>
    <row r="2529" spans="1:25" x14ac:dyDescent="0.3">
      <c r="A2529" s="284" t="s">
        <v>201</v>
      </c>
      <c r="B2529" s="333">
        <v>43100</v>
      </c>
      <c r="C2529" s="284" t="s">
        <v>28</v>
      </c>
      <c r="D2529" s="331" t="s">
        <v>537</v>
      </c>
      <c r="V2529" s="229"/>
      <c r="W2529" s="229"/>
      <c r="X2529" s="229"/>
      <c r="Y2529" s="229"/>
    </row>
    <row r="2530" spans="1:25" x14ac:dyDescent="0.3">
      <c r="A2530" s="284" t="s">
        <v>201</v>
      </c>
      <c r="B2530" s="333">
        <v>43100</v>
      </c>
      <c r="C2530" s="284" t="s">
        <v>29</v>
      </c>
      <c r="D2530" s="331" t="s">
        <v>526</v>
      </c>
      <c r="V2530" s="229"/>
      <c r="W2530" s="229"/>
      <c r="X2530" s="229"/>
      <c r="Y2530" s="229"/>
    </row>
    <row r="2531" spans="1:25" x14ac:dyDescent="0.3">
      <c r="A2531" s="284" t="s">
        <v>201</v>
      </c>
      <c r="B2531" s="333">
        <v>43100</v>
      </c>
      <c r="C2531" s="284" t="s">
        <v>30</v>
      </c>
      <c r="D2531" s="331" t="s">
        <v>527</v>
      </c>
      <c r="V2531" s="229"/>
      <c r="W2531" s="229"/>
      <c r="X2531" s="229"/>
      <c r="Y2531" s="229"/>
    </row>
    <row r="2532" spans="1:25" x14ac:dyDescent="0.3">
      <c r="A2532" s="284" t="s">
        <v>201</v>
      </c>
      <c r="B2532" s="333">
        <v>43100</v>
      </c>
      <c r="C2532" s="284" t="s">
        <v>31</v>
      </c>
      <c r="D2532" s="331" t="s">
        <v>538</v>
      </c>
      <c r="K2532" s="331">
        <v>1603138.0874000001</v>
      </c>
      <c r="U2532" s="331">
        <v>1603138.0874000001</v>
      </c>
      <c r="V2532" s="229"/>
      <c r="W2532" s="229"/>
      <c r="X2532" s="229"/>
      <c r="Y2532" s="229"/>
    </row>
    <row r="2533" spans="1:25" x14ac:dyDescent="0.3">
      <c r="A2533" s="284" t="s">
        <v>201</v>
      </c>
      <c r="B2533" s="333">
        <v>43100</v>
      </c>
      <c r="C2533" s="284" t="s">
        <v>32</v>
      </c>
      <c r="D2533" s="331" t="s">
        <v>539</v>
      </c>
      <c r="K2533" s="331">
        <v>-415222.26669999998</v>
      </c>
      <c r="U2533" s="331">
        <v>-415222.26669999998</v>
      </c>
      <c r="V2533" s="229"/>
      <c r="W2533" s="229"/>
      <c r="X2533" s="229"/>
      <c r="Y2533" s="229"/>
    </row>
    <row r="2534" spans="1:25" x14ac:dyDescent="0.3">
      <c r="A2534" s="284" t="s">
        <v>201</v>
      </c>
      <c r="B2534" s="333">
        <v>43100</v>
      </c>
      <c r="C2534" s="284" t="s">
        <v>33</v>
      </c>
      <c r="D2534" s="331" t="s">
        <v>540</v>
      </c>
      <c r="K2534" s="331">
        <v>2018360.3541000001</v>
      </c>
      <c r="U2534" s="331">
        <v>2018360.3541000001</v>
      </c>
      <c r="V2534" s="229"/>
      <c r="W2534" s="229"/>
      <c r="X2534" s="229"/>
      <c r="Y2534" s="229"/>
    </row>
    <row r="2535" spans="1:25" x14ac:dyDescent="0.3">
      <c r="A2535" s="284" t="s">
        <v>169</v>
      </c>
      <c r="B2535" s="333">
        <v>42735</v>
      </c>
      <c r="C2535" s="284" t="s">
        <v>139</v>
      </c>
      <c r="D2535" s="331" t="s">
        <v>138</v>
      </c>
      <c r="V2535" s="229"/>
      <c r="W2535" s="229"/>
      <c r="X2535" s="229"/>
      <c r="Y2535" s="229"/>
    </row>
    <row r="2536" spans="1:25" x14ac:dyDescent="0.3">
      <c r="A2536" s="284" t="s">
        <v>169</v>
      </c>
      <c r="B2536" s="333">
        <v>42735</v>
      </c>
      <c r="C2536" s="284" t="s">
        <v>4</v>
      </c>
      <c r="D2536" s="331" t="s">
        <v>520</v>
      </c>
      <c r="V2536" s="229"/>
      <c r="W2536" s="229"/>
      <c r="X2536" s="229"/>
      <c r="Y2536" s="229"/>
    </row>
    <row r="2537" spans="1:25" x14ac:dyDescent="0.3">
      <c r="A2537" s="284" t="s">
        <v>169</v>
      </c>
      <c r="B2537" s="333">
        <v>42735</v>
      </c>
      <c r="C2537" s="284" t="s">
        <v>5</v>
      </c>
      <c r="D2537" s="331" t="s">
        <v>528</v>
      </c>
      <c r="T2537" s="331">
        <v>-2367000</v>
      </c>
      <c r="U2537" s="331">
        <v>-2367000</v>
      </c>
      <c r="V2537" s="229"/>
      <c r="W2537" s="229"/>
      <c r="X2537" s="229"/>
      <c r="Y2537" s="229"/>
    </row>
    <row r="2538" spans="1:25" x14ac:dyDescent="0.3">
      <c r="A2538" s="284" t="s">
        <v>169</v>
      </c>
      <c r="B2538" s="333">
        <v>42735</v>
      </c>
      <c r="C2538" s="284" t="s">
        <v>13</v>
      </c>
      <c r="D2538" s="331" t="s">
        <v>529</v>
      </c>
      <c r="E2538" s="331">
        <v>0</v>
      </c>
      <c r="H2538" s="331">
        <v>0</v>
      </c>
      <c r="I2538" s="331">
        <v>0</v>
      </c>
      <c r="J2538" s="331">
        <v>0</v>
      </c>
      <c r="K2538" s="331">
        <v>0</v>
      </c>
      <c r="L2538" s="331">
        <v>0</v>
      </c>
      <c r="N2538" s="331">
        <v>0</v>
      </c>
      <c r="P2538" s="331">
        <v>0</v>
      </c>
      <c r="U2538" s="331">
        <v>0</v>
      </c>
      <c r="V2538" s="229"/>
      <c r="W2538" s="229"/>
      <c r="X2538" s="229"/>
      <c r="Y2538" s="229"/>
    </row>
    <row r="2539" spans="1:25" x14ac:dyDescent="0.3">
      <c r="A2539" s="284" t="s">
        <v>169</v>
      </c>
      <c r="B2539" s="333">
        <v>42735</v>
      </c>
      <c r="C2539" s="284" t="s">
        <v>14</v>
      </c>
      <c r="D2539" s="331" t="s">
        <v>530</v>
      </c>
      <c r="T2539" s="331">
        <v>-2367000</v>
      </c>
      <c r="U2539" s="331">
        <v>-2367000</v>
      </c>
      <c r="V2539" s="229"/>
      <c r="W2539" s="229"/>
      <c r="X2539" s="229"/>
      <c r="Y2539" s="229"/>
    </row>
    <row r="2540" spans="1:25" x14ac:dyDescent="0.3">
      <c r="A2540" s="284" t="s">
        <v>169</v>
      </c>
      <c r="B2540" s="333">
        <v>42735</v>
      </c>
      <c r="C2540" s="284" t="s">
        <v>15</v>
      </c>
      <c r="D2540" s="331" t="s">
        <v>531</v>
      </c>
      <c r="T2540" s="331">
        <v>7212044.8794</v>
      </c>
      <c r="U2540" s="331">
        <v>7212044.8794</v>
      </c>
      <c r="V2540" s="229"/>
      <c r="W2540" s="229"/>
      <c r="X2540" s="229"/>
      <c r="Y2540" s="229"/>
    </row>
    <row r="2541" spans="1:25" x14ac:dyDescent="0.3">
      <c r="A2541" s="284" t="s">
        <v>169</v>
      </c>
      <c r="B2541" s="333">
        <v>42735</v>
      </c>
      <c r="C2541" s="284" t="s">
        <v>23</v>
      </c>
      <c r="D2541" s="331" t="s">
        <v>532</v>
      </c>
      <c r="E2541" s="331">
        <v>0</v>
      </c>
      <c r="H2541" s="331">
        <v>0</v>
      </c>
      <c r="I2541" s="331">
        <v>0</v>
      </c>
      <c r="J2541" s="331">
        <v>0</v>
      </c>
      <c r="K2541" s="331">
        <v>0</v>
      </c>
      <c r="L2541" s="331">
        <v>0</v>
      </c>
      <c r="N2541" s="331">
        <v>0</v>
      </c>
      <c r="P2541" s="331">
        <v>0</v>
      </c>
      <c r="T2541" s="331">
        <v>1129176.1723</v>
      </c>
      <c r="U2541" s="331">
        <v>1129176.1723</v>
      </c>
      <c r="V2541" s="229"/>
      <c r="W2541" s="229"/>
      <c r="X2541" s="229"/>
      <c r="Y2541" s="229"/>
    </row>
    <row r="2542" spans="1:25" x14ac:dyDescent="0.3">
      <c r="A2542" s="284" t="s">
        <v>169</v>
      </c>
      <c r="B2542" s="333">
        <v>42735</v>
      </c>
      <c r="C2542" s="284" t="s">
        <v>24</v>
      </c>
      <c r="D2542" s="331" t="s">
        <v>533</v>
      </c>
      <c r="T2542" s="331">
        <v>6082868.7072000001</v>
      </c>
      <c r="U2542" s="331">
        <v>6082868.7072000001</v>
      </c>
      <c r="V2542" s="229"/>
      <c r="W2542" s="229"/>
      <c r="X2542" s="229"/>
      <c r="Y2542" s="229"/>
    </row>
    <row r="2543" spans="1:25" x14ac:dyDescent="0.3">
      <c r="A2543" s="284" t="s">
        <v>169</v>
      </c>
      <c r="B2543" s="333">
        <v>42735</v>
      </c>
      <c r="C2543" s="284" t="s">
        <v>25</v>
      </c>
      <c r="D2543" s="331" t="s">
        <v>534</v>
      </c>
      <c r="T2543" s="331">
        <v>4845044.8794</v>
      </c>
      <c r="U2543" s="331">
        <v>4845044.8794</v>
      </c>
      <c r="V2543" s="229"/>
      <c r="W2543" s="229"/>
      <c r="X2543" s="229"/>
      <c r="Y2543" s="229"/>
    </row>
    <row r="2544" spans="1:25" x14ac:dyDescent="0.3">
      <c r="A2544" s="284" t="s">
        <v>169</v>
      </c>
      <c r="B2544" s="333">
        <v>42735</v>
      </c>
      <c r="C2544" s="284" t="s">
        <v>26</v>
      </c>
      <c r="D2544" s="331" t="s">
        <v>535</v>
      </c>
      <c r="T2544" s="331">
        <v>3715868.7072000001</v>
      </c>
      <c r="U2544" s="331">
        <v>3715868.7072000001</v>
      </c>
      <c r="V2544" s="229"/>
      <c r="W2544" s="229"/>
      <c r="X2544" s="229"/>
      <c r="Y2544" s="229"/>
    </row>
    <row r="2545" spans="1:25" x14ac:dyDescent="0.3">
      <c r="A2545" s="284" t="s">
        <v>169</v>
      </c>
      <c r="B2545" s="333">
        <v>42735</v>
      </c>
      <c r="C2545" s="284" t="s">
        <v>27</v>
      </c>
      <c r="D2545" s="331" t="s">
        <v>536</v>
      </c>
      <c r="E2545" s="331">
        <v>0</v>
      </c>
      <c r="H2545" s="331">
        <v>0</v>
      </c>
      <c r="I2545" s="331">
        <v>0</v>
      </c>
      <c r="J2545" s="331">
        <v>0</v>
      </c>
      <c r="K2545" s="331">
        <v>0</v>
      </c>
      <c r="L2545" s="331">
        <v>0</v>
      </c>
      <c r="N2545" s="331">
        <v>0</v>
      </c>
      <c r="P2545" s="331">
        <v>0</v>
      </c>
      <c r="T2545" s="331">
        <v>1974835.4750999999</v>
      </c>
      <c r="U2545" s="331">
        <v>1974835.4750999999</v>
      </c>
      <c r="V2545" s="229"/>
      <c r="W2545" s="229"/>
      <c r="X2545" s="229"/>
      <c r="Y2545" s="229"/>
    </row>
    <row r="2546" spans="1:25" x14ac:dyDescent="0.3">
      <c r="A2546" s="284" t="s">
        <v>169</v>
      </c>
      <c r="B2546" s="333">
        <v>42735</v>
      </c>
      <c r="C2546" s="284" t="s">
        <v>28</v>
      </c>
      <c r="D2546" s="331" t="s">
        <v>537</v>
      </c>
      <c r="V2546" s="229"/>
      <c r="W2546" s="229"/>
      <c r="X2546" s="229"/>
      <c r="Y2546" s="229"/>
    </row>
    <row r="2547" spans="1:25" x14ac:dyDescent="0.3">
      <c r="A2547" s="284" t="s">
        <v>169</v>
      </c>
      <c r="B2547" s="333">
        <v>42735</v>
      </c>
      <c r="C2547" s="284" t="s">
        <v>29</v>
      </c>
      <c r="D2547" s="331" t="s">
        <v>526</v>
      </c>
      <c r="V2547" s="229"/>
      <c r="W2547" s="229"/>
      <c r="X2547" s="229"/>
      <c r="Y2547" s="229"/>
    </row>
    <row r="2548" spans="1:25" x14ac:dyDescent="0.3">
      <c r="A2548" s="284" t="s">
        <v>169</v>
      </c>
      <c r="B2548" s="333">
        <v>42735</v>
      </c>
      <c r="C2548" s="284" t="s">
        <v>30</v>
      </c>
      <c r="D2548" s="331" t="s">
        <v>527</v>
      </c>
      <c r="V2548" s="229"/>
      <c r="W2548" s="229"/>
      <c r="X2548" s="229"/>
      <c r="Y2548" s="229"/>
    </row>
    <row r="2549" spans="1:25" x14ac:dyDescent="0.3">
      <c r="A2549" s="284" t="s">
        <v>169</v>
      </c>
      <c r="B2549" s="333">
        <v>42735</v>
      </c>
      <c r="C2549" s="284" t="s">
        <v>31</v>
      </c>
      <c r="D2549" s="331" t="s">
        <v>538</v>
      </c>
      <c r="T2549" s="331">
        <v>6819880.3545000004</v>
      </c>
      <c r="U2549" s="331">
        <v>6819880.3600000003</v>
      </c>
      <c r="V2549" s="229"/>
      <c r="W2549" s="229"/>
      <c r="X2549" s="229"/>
      <c r="Y2549" s="229"/>
    </row>
    <row r="2550" spans="1:25" x14ac:dyDescent="0.3">
      <c r="A2550" s="284" t="s">
        <v>169</v>
      </c>
      <c r="B2550" s="333">
        <v>42735</v>
      </c>
      <c r="C2550" s="284" t="s">
        <v>32</v>
      </c>
      <c r="D2550" s="331" t="s">
        <v>539</v>
      </c>
      <c r="T2550" s="331">
        <v>1129176.1723</v>
      </c>
      <c r="U2550" s="331">
        <v>1129176.17</v>
      </c>
      <c r="V2550" s="229"/>
      <c r="W2550" s="229"/>
      <c r="X2550" s="229"/>
      <c r="Y2550" s="229"/>
    </row>
    <row r="2551" spans="1:25" x14ac:dyDescent="0.3">
      <c r="A2551" s="284" t="s">
        <v>169</v>
      </c>
      <c r="B2551" s="333">
        <v>42735</v>
      </c>
      <c r="C2551" s="284" t="s">
        <v>33</v>
      </c>
      <c r="D2551" s="331" t="s">
        <v>540</v>
      </c>
      <c r="T2551" s="331">
        <v>5690704.1823000005</v>
      </c>
      <c r="U2551" s="331">
        <v>5690704.1823000005</v>
      </c>
      <c r="V2551" s="229"/>
      <c r="W2551" s="229"/>
      <c r="X2551" s="229"/>
      <c r="Y2551" s="229"/>
    </row>
    <row r="2552" spans="1:25" x14ac:dyDescent="0.3">
      <c r="A2552" s="284" t="s">
        <v>169</v>
      </c>
      <c r="B2552" s="333">
        <v>43100</v>
      </c>
      <c r="C2552" s="284" t="s">
        <v>139</v>
      </c>
      <c r="D2552" s="331" t="s">
        <v>138</v>
      </c>
      <c r="V2552" s="229"/>
      <c r="W2552" s="229"/>
      <c r="X2552" s="229"/>
      <c r="Y2552" s="229"/>
    </row>
    <row r="2553" spans="1:25" x14ac:dyDescent="0.3">
      <c r="A2553" s="284" t="s">
        <v>169</v>
      </c>
      <c r="B2553" s="333">
        <v>43100</v>
      </c>
      <c r="C2553" s="284" t="s">
        <v>4</v>
      </c>
      <c r="D2553" s="331" t="s">
        <v>520</v>
      </c>
      <c r="V2553" s="229"/>
      <c r="W2553" s="229"/>
      <c r="X2553" s="229"/>
      <c r="Y2553" s="229"/>
    </row>
    <row r="2554" spans="1:25" x14ac:dyDescent="0.3">
      <c r="A2554" s="284" t="s">
        <v>169</v>
      </c>
      <c r="B2554" s="333">
        <v>43100</v>
      </c>
      <c r="C2554" s="284" t="s">
        <v>5</v>
      </c>
      <c r="D2554" s="331" t="s">
        <v>528</v>
      </c>
      <c r="T2554" s="331">
        <v>-1488811.895</v>
      </c>
      <c r="U2554" s="331">
        <v>-1488811.895</v>
      </c>
      <c r="V2554" s="229"/>
      <c r="W2554" s="229"/>
      <c r="X2554" s="229"/>
      <c r="Y2554" s="229"/>
    </row>
    <row r="2555" spans="1:25" x14ac:dyDescent="0.3">
      <c r="A2555" s="284" t="s">
        <v>169</v>
      </c>
      <c r="B2555" s="333">
        <v>43100</v>
      </c>
      <c r="C2555" s="284" t="s">
        <v>13</v>
      </c>
      <c r="D2555" s="331" t="s">
        <v>529</v>
      </c>
      <c r="E2555" s="331">
        <v>0</v>
      </c>
      <c r="H2555" s="331">
        <v>0</v>
      </c>
      <c r="I2555" s="331">
        <v>0</v>
      </c>
      <c r="J2555" s="331">
        <v>0</v>
      </c>
      <c r="K2555" s="331">
        <v>0</v>
      </c>
      <c r="L2555" s="331">
        <v>0</v>
      </c>
      <c r="N2555" s="331">
        <v>0</v>
      </c>
      <c r="P2555" s="331">
        <v>0</v>
      </c>
      <c r="U2555" s="331">
        <v>0</v>
      </c>
      <c r="V2555" s="229"/>
      <c r="W2555" s="229"/>
      <c r="X2555" s="229"/>
      <c r="Y2555" s="229"/>
    </row>
    <row r="2556" spans="1:25" x14ac:dyDescent="0.3">
      <c r="A2556" s="284" t="s">
        <v>169</v>
      </c>
      <c r="B2556" s="333">
        <v>43100</v>
      </c>
      <c r="C2556" s="284" t="s">
        <v>14</v>
      </c>
      <c r="D2556" s="331" t="s">
        <v>530</v>
      </c>
      <c r="T2556" s="331">
        <v>-1488811.895</v>
      </c>
      <c r="U2556" s="331">
        <v>-1488811.895</v>
      </c>
      <c r="V2556" s="229"/>
      <c r="W2556" s="229"/>
      <c r="X2556" s="229"/>
      <c r="Y2556" s="229"/>
    </row>
    <row r="2557" spans="1:25" x14ac:dyDescent="0.3">
      <c r="A2557" s="284" t="s">
        <v>169</v>
      </c>
      <c r="B2557" s="333">
        <v>43100</v>
      </c>
      <c r="C2557" s="284" t="s">
        <v>15</v>
      </c>
      <c r="D2557" s="331" t="s">
        <v>531</v>
      </c>
      <c r="R2557" s="331">
        <v>500000</v>
      </c>
      <c r="T2557" s="331">
        <v>10709862.916999999</v>
      </c>
      <c r="U2557" s="331">
        <v>11209862.916999999</v>
      </c>
      <c r="V2557" s="229"/>
      <c r="W2557" s="229"/>
      <c r="X2557" s="229"/>
      <c r="Y2557" s="229"/>
    </row>
    <row r="2558" spans="1:25" x14ac:dyDescent="0.3">
      <c r="A2558" s="284" t="s">
        <v>169</v>
      </c>
      <c r="B2558" s="333">
        <v>43100</v>
      </c>
      <c r="C2558" s="284" t="s">
        <v>23</v>
      </c>
      <c r="D2558" s="331" t="s">
        <v>532</v>
      </c>
      <c r="E2558" s="331">
        <v>0</v>
      </c>
      <c r="H2558" s="331">
        <v>0</v>
      </c>
      <c r="I2558" s="331">
        <v>0</v>
      </c>
      <c r="J2558" s="331">
        <v>0</v>
      </c>
      <c r="K2558" s="331">
        <v>0</v>
      </c>
      <c r="L2558" s="331">
        <v>0</v>
      </c>
      <c r="N2558" s="331">
        <v>0</v>
      </c>
      <c r="P2558" s="331">
        <v>0</v>
      </c>
      <c r="R2558" s="331">
        <v>500000</v>
      </c>
      <c r="T2558" s="331">
        <v>2329268.2790999999</v>
      </c>
      <c r="U2558" s="331">
        <v>2829268.2790999999</v>
      </c>
      <c r="V2558" s="229"/>
      <c r="W2558" s="229"/>
      <c r="X2558" s="229"/>
      <c r="Y2558" s="229"/>
    </row>
    <row r="2559" spans="1:25" x14ac:dyDescent="0.3">
      <c r="A2559" s="284" t="s">
        <v>169</v>
      </c>
      <c r="B2559" s="333">
        <v>43100</v>
      </c>
      <c r="C2559" s="284" t="s">
        <v>24</v>
      </c>
      <c r="D2559" s="331" t="s">
        <v>533</v>
      </c>
      <c r="T2559" s="331">
        <v>8380594.6382999998</v>
      </c>
      <c r="U2559" s="331">
        <v>8380594.6382999998</v>
      </c>
      <c r="V2559" s="229"/>
      <c r="W2559" s="229"/>
      <c r="X2559" s="229"/>
      <c r="Y2559" s="229"/>
    </row>
    <row r="2560" spans="1:25" x14ac:dyDescent="0.3">
      <c r="A2560" s="284" t="s">
        <v>169</v>
      </c>
      <c r="B2560" s="333">
        <v>43100</v>
      </c>
      <c r="C2560" s="284" t="s">
        <v>25</v>
      </c>
      <c r="D2560" s="331" t="s">
        <v>534</v>
      </c>
      <c r="R2560" s="331">
        <v>500000</v>
      </c>
      <c r="T2560" s="331">
        <v>9221051.0228000004</v>
      </c>
      <c r="U2560" s="331">
        <v>9721051.0228000004</v>
      </c>
      <c r="V2560" s="229"/>
      <c r="W2560" s="229"/>
      <c r="X2560" s="229"/>
      <c r="Y2560" s="229"/>
    </row>
    <row r="2561" spans="1:25" x14ac:dyDescent="0.3">
      <c r="A2561" s="284" t="s">
        <v>169</v>
      </c>
      <c r="B2561" s="333">
        <v>43100</v>
      </c>
      <c r="C2561" s="284" t="s">
        <v>26</v>
      </c>
      <c r="D2561" s="331" t="s">
        <v>535</v>
      </c>
      <c r="T2561" s="331">
        <v>6891782.7437000005</v>
      </c>
      <c r="U2561" s="331">
        <v>6891782.7437000005</v>
      </c>
      <c r="V2561" s="229"/>
      <c r="W2561" s="229"/>
      <c r="X2561" s="229"/>
      <c r="Y2561" s="229"/>
    </row>
    <row r="2562" spans="1:25" x14ac:dyDescent="0.3">
      <c r="A2562" s="284" t="s">
        <v>169</v>
      </c>
      <c r="B2562" s="333">
        <v>43100</v>
      </c>
      <c r="C2562" s="284" t="s">
        <v>27</v>
      </c>
      <c r="D2562" s="331" t="s">
        <v>536</v>
      </c>
      <c r="E2562" s="331">
        <v>0</v>
      </c>
      <c r="H2562" s="331">
        <v>0</v>
      </c>
      <c r="I2562" s="331">
        <v>0</v>
      </c>
      <c r="J2562" s="331">
        <v>0</v>
      </c>
      <c r="K2562" s="331">
        <v>0</v>
      </c>
      <c r="L2562" s="331">
        <v>0</v>
      </c>
      <c r="N2562" s="331">
        <v>0</v>
      </c>
      <c r="P2562" s="331">
        <v>0</v>
      </c>
      <c r="R2562" s="331">
        <v>0</v>
      </c>
      <c r="T2562" s="331">
        <v>2370581.6978000002</v>
      </c>
      <c r="U2562" s="331">
        <v>2370581.6978000002</v>
      </c>
      <c r="V2562" s="229"/>
      <c r="W2562" s="229"/>
      <c r="X2562" s="229"/>
      <c r="Y2562" s="229"/>
    </row>
    <row r="2563" spans="1:25" x14ac:dyDescent="0.3">
      <c r="A2563" s="284" t="s">
        <v>169</v>
      </c>
      <c r="B2563" s="333">
        <v>43100</v>
      </c>
      <c r="C2563" s="284" t="s">
        <v>28</v>
      </c>
      <c r="D2563" s="331" t="s">
        <v>537</v>
      </c>
      <c r="V2563" s="229"/>
      <c r="W2563" s="229"/>
      <c r="X2563" s="229"/>
      <c r="Y2563" s="229"/>
    </row>
    <row r="2564" spans="1:25" x14ac:dyDescent="0.3">
      <c r="A2564" s="284" t="s">
        <v>169</v>
      </c>
      <c r="B2564" s="333">
        <v>43100</v>
      </c>
      <c r="C2564" s="284" t="s">
        <v>29</v>
      </c>
      <c r="D2564" s="331" t="s">
        <v>526</v>
      </c>
      <c r="V2564" s="229"/>
      <c r="W2564" s="229"/>
      <c r="X2564" s="229"/>
      <c r="Y2564" s="229"/>
    </row>
    <row r="2565" spans="1:25" x14ac:dyDescent="0.3">
      <c r="A2565" s="284" t="s">
        <v>169</v>
      </c>
      <c r="B2565" s="333">
        <v>43100</v>
      </c>
      <c r="C2565" s="284" t="s">
        <v>30</v>
      </c>
      <c r="D2565" s="331" t="s">
        <v>527</v>
      </c>
      <c r="V2565" s="229"/>
      <c r="W2565" s="229"/>
      <c r="X2565" s="229"/>
      <c r="Y2565" s="229"/>
    </row>
    <row r="2566" spans="1:25" x14ac:dyDescent="0.3">
      <c r="A2566" s="284" t="s">
        <v>169</v>
      </c>
      <c r="B2566" s="333">
        <v>43100</v>
      </c>
      <c r="C2566" s="284" t="s">
        <v>31</v>
      </c>
      <c r="D2566" s="331" t="s">
        <v>538</v>
      </c>
      <c r="R2566" s="331">
        <v>500000</v>
      </c>
      <c r="T2566" s="331">
        <v>11591632.721000001</v>
      </c>
      <c r="U2566" s="331">
        <v>12091632.721000001</v>
      </c>
      <c r="V2566" s="229"/>
      <c r="W2566" s="229"/>
      <c r="X2566" s="229"/>
      <c r="Y2566" s="229"/>
    </row>
    <row r="2567" spans="1:25" x14ac:dyDescent="0.3">
      <c r="A2567" s="284" t="s">
        <v>169</v>
      </c>
      <c r="B2567" s="333">
        <v>43100</v>
      </c>
      <c r="C2567" s="284" t="s">
        <v>32</v>
      </c>
      <c r="D2567" s="331" t="s">
        <v>539</v>
      </c>
      <c r="R2567" s="331">
        <v>500000</v>
      </c>
      <c r="T2567" s="331">
        <v>2329268.2790999999</v>
      </c>
      <c r="U2567" s="331">
        <v>2829268.2790999999</v>
      </c>
      <c r="V2567" s="229"/>
      <c r="W2567" s="229"/>
      <c r="X2567" s="229"/>
      <c r="Y2567" s="229"/>
    </row>
    <row r="2568" spans="1:25" x14ac:dyDescent="0.3">
      <c r="A2568" s="284" t="s">
        <v>169</v>
      </c>
      <c r="B2568" s="333">
        <v>43100</v>
      </c>
      <c r="C2568" s="284" t="s">
        <v>33</v>
      </c>
      <c r="D2568" s="331" t="s">
        <v>540</v>
      </c>
      <c r="T2568" s="331">
        <v>9262364.4415000007</v>
      </c>
      <c r="U2568" s="331">
        <v>9262364.4415000007</v>
      </c>
      <c r="V2568" s="229"/>
      <c r="W2568" s="229"/>
      <c r="X2568" s="229"/>
      <c r="Y2568" s="229"/>
    </row>
    <row r="2569" spans="1:25" x14ac:dyDescent="0.3">
      <c r="A2569" s="284" t="s">
        <v>169</v>
      </c>
      <c r="B2569" s="333">
        <v>43465</v>
      </c>
      <c r="C2569" s="284" t="s">
        <v>139</v>
      </c>
      <c r="D2569" s="331" t="s">
        <v>138</v>
      </c>
      <c r="V2569" s="229"/>
      <c r="W2569" s="229"/>
      <c r="X2569" s="229"/>
      <c r="Y2569" s="229"/>
    </row>
    <row r="2570" spans="1:25" x14ac:dyDescent="0.3">
      <c r="A2570" s="284" t="s">
        <v>169</v>
      </c>
      <c r="B2570" s="333">
        <v>43465</v>
      </c>
      <c r="C2570" s="284" t="s">
        <v>4</v>
      </c>
      <c r="D2570" s="331" t="s">
        <v>520</v>
      </c>
      <c r="V2570" s="229"/>
      <c r="W2570" s="229"/>
      <c r="X2570" s="229"/>
      <c r="Y2570" s="229"/>
    </row>
    <row r="2571" spans="1:25" x14ac:dyDescent="0.3">
      <c r="A2571" s="284" t="s">
        <v>169</v>
      </c>
      <c r="B2571" s="333">
        <v>43465</v>
      </c>
      <c r="C2571" s="284" t="s">
        <v>5</v>
      </c>
      <c r="D2571" s="331" t="s">
        <v>528</v>
      </c>
      <c r="T2571" s="331">
        <v>-447741</v>
      </c>
      <c r="U2571" s="331">
        <v>-447741</v>
      </c>
      <c r="V2571" s="229"/>
      <c r="W2571" s="229"/>
      <c r="X2571" s="229"/>
      <c r="Y2571" s="229"/>
    </row>
    <row r="2572" spans="1:25" x14ac:dyDescent="0.3">
      <c r="A2572" s="284" t="s">
        <v>169</v>
      </c>
      <c r="B2572" s="333">
        <v>43465</v>
      </c>
      <c r="C2572" s="284" t="s">
        <v>13</v>
      </c>
      <c r="D2572" s="331" t="s">
        <v>529</v>
      </c>
      <c r="E2572" s="331">
        <v>0</v>
      </c>
      <c r="H2572" s="331">
        <v>0</v>
      </c>
      <c r="I2572" s="331">
        <v>0</v>
      </c>
      <c r="J2572" s="331">
        <v>0</v>
      </c>
      <c r="K2572" s="331">
        <v>0</v>
      </c>
      <c r="L2572" s="331">
        <v>0</v>
      </c>
      <c r="N2572" s="331">
        <v>0</v>
      </c>
      <c r="P2572" s="331">
        <v>0</v>
      </c>
      <c r="U2572" s="331">
        <v>0</v>
      </c>
      <c r="V2572" s="229"/>
      <c r="W2572" s="229"/>
      <c r="X2572" s="229"/>
      <c r="Y2572" s="229"/>
    </row>
    <row r="2573" spans="1:25" x14ac:dyDescent="0.3">
      <c r="A2573" s="284" t="s">
        <v>169</v>
      </c>
      <c r="B2573" s="333">
        <v>43465</v>
      </c>
      <c r="C2573" s="284" t="s">
        <v>14</v>
      </c>
      <c r="D2573" s="331" t="s">
        <v>530</v>
      </c>
      <c r="T2573" s="331">
        <v>-447741</v>
      </c>
      <c r="U2573" s="331">
        <v>-447741</v>
      </c>
      <c r="V2573" s="229"/>
      <c r="W2573" s="229"/>
      <c r="X2573" s="229"/>
      <c r="Y2573" s="229"/>
    </row>
    <row r="2574" spans="1:25" x14ac:dyDescent="0.3">
      <c r="A2574" s="284" t="s">
        <v>169</v>
      </c>
      <c r="B2574" s="333">
        <v>43465</v>
      </c>
      <c r="C2574" s="284" t="s">
        <v>15</v>
      </c>
      <c r="D2574" s="331" t="s">
        <v>531</v>
      </c>
      <c r="R2574" s="331">
        <v>714107.53</v>
      </c>
      <c r="T2574" s="331">
        <v>20342899.774999999</v>
      </c>
      <c r="U2574" s="331">
        <v>21057007.305</v>
      </c>
      <c r="V2574" s="229"/>
      <c r="W2574" s="229"/>
      <c r="X2574" s="229"/>
      <c r="Y2574" s="229"/>
    </row>
    <row r="2575" spans="1:25" x14ac:dyDescent="0.3">
      <c r="A2575" s="284" t="s">
        <v>169</v>
      </c>
      <c r="B2575" s="333">
        <v>43465</v>
      </c>
      <c r="C2575" s="284" t="s">
        <v>23</v>
      </c>
      <c r="D2575" s="331" t="s">
        <v>532</v>
      </c>
      <c r="E2575" s="331">
        <v>0</v>
      </c>
      <c r="H2575" s="331">
        <v>0</v>
      </c>
      <c r="I2575" s="331">
        <v>0</v>
      </c>
      <c r="J2575" s="331">
        <v>0</v>
      </c>
      <c r="K2575" s="331">
        <v>0</v>
      </c>
      <c r="L2575" s="331">
        <v>0</v>
      </c>
      <c r="N2575" s="331">
        <v>0</v>
      </c>
      <c r="P2575" s="331">
        <v>0</v>
      </c>
      <c r="R2575" s="331">
        <v>702723.41</v>
      </c>
      <c r="T2575" s="331">
        <v>8980467.3761</v>
      </c>
      <c r="U2575" s="331">
        <v>9683190.7861000001</v>
      </c>
      <c r="V2575" s="229"/>
      <c r="W2575" s="229"/>
      <c r="X2575" s="229"/>
      <c r="Y2575" s="229"/>
    </row>
    <row r="2576" spans="1:25" x14ac:dyDescent="0.3">
      <c r="A2576" s="284" t="s">
        <v>169</v>
      </c>
      <c r="B2576" s="333">
        <v>43465</v>
      </c>
      <c r="C2576" s="284" t="s">
        <v>24</v>
      </c>
      <c r="D2576" s="331" t="s">
        <v>533</v>
      </c>
      <c r="R2576" s="331">
        <v>11384.12</v>
      </c>
      <c r="T2576" s="331">
        <v>11362432.399</v>
      </c>
      <c r="U2576" s="331">
        <v>11373816.518999999</v>
      </c>
      <c r="V2576" s="229"/>
      <c r="W2576" s="229"/>
      <c r="X2576" s="229"/>
      <c r="Y2576" s="229"/>
    </row>
    <row r="2577" spans="1:25" x14ac:dyDescent="0.3">
      <c r="A2577" s="284" t="s">
        <v>169</v>
      </c>
      <c r="B2577" s="333">
        <v>43465</v>
      </c>
      <c r="C2577" s="284" t="s">
        <v>25</v>
      </c>
      <c r="D2577" s="331" t="s">
        <v>534</v>
      </c>
      <c r="R2577" s="331">
        <v>714107.53</v>
      </c>
      <c r="T2577" s="331">
        <v>19895158.774999999</v>
      </c>
      <c r="U2577" s="331">
        <v>20609266.305</v>
      </c>
      <c r="V2577" s="229"/>
      <c r="W2577" s="229"/>
      <c r="X2577" s="229"/>
      <c r="Y2577" s="229"/>
    </row>
    <row r="2578" spans="1:25" x14ac:dyDescent="0.3">
      <c r="A2578" s="284" t="s">
        <v>169</v>
      </c>
      <c r="B2578" s="333">
        <v>43465</v>
      </c>
      <c r="C2578" s="284" t="s">
        <v>26</v>
      </c>
      <c r="D2578" s="331" t="s">
        <v>535</v>
      </c>
      <c r="R2578" s="331">
        <v>11384.12</v>
      </c>
      <c r="T2578" s="331">
        <v>10914691.399</v>
      </c>
      <c r="U2578" s="331">
        <v>10926075.518999999</v>
      </c>
      <c r="V2578" s="229"/>
      <c r="W2578" s="229"/>
      <c r="X2578" s="229"/>
      <c r="Y2578" s="229"/>
    </row>
    <row r="2579" spans="1:25" x14ac:dyDescent="0.3">
      <c r="A2579" s="284" t="s">
        <v>169</v>
      </c>
      <c r="B2579" s="333">
        <v>43465</v>
      </c>
      <c r="C2579" s="284" t="s">
        <v>27</v>
      </c>
      <c r="D2579" s="331" t="s">
        <v>536</v>
      </c>
      <c r="R2579" s="331">
        <v>2590.0786042999998</v>
      </c>
      <c r="T2579" s="331">
        <v>2582929.8686000002</v>
      </c>
      <c r="U2579" s="331">
        <v>2585519.9473000001</v>
      </c>
      <c r="V2579" s="229"/>
      <c r="W2579" s="229"/>
      <c r="X2579" s="229"/>
      <c r="Y2579" s="229"/>
    </row>
    <row r="2580" spans="1:25" x14ac:dyDescent="0.3">
      <c r="A2580" s="284" t="s">
        <v>169</v>
      </c>
      <c r="B2580" s="333">
        <v>43465</v>
      </c>
      <c r="C2580" s="284" t="s">
        <v>28</v>
      </c>
      <c r="D2580" s="331" t="s">
        <v>537</v>
      </c>
      <c r="V2580" s="229"/>
      <c r="W2580" s="229"/>
      <c r="X2580" s="229"/>
      <c r="Y2580" s="229"/>
    </row>
    <row r="2581" spans="1:25" x14ac:dyDescent="0.3">
      <c r="A2581" s="284" t="s">
        <v>169</v>
      </c>
      <c r="B2581" s="333">
        <v>43465</v>
      </c>
      <c r="C2581" s="284" t="s">
        <v>29</v>
      </c>
      <c r="D2581" s="331" t="s">
        <v>526</v>
      </c>
      <c r="V2581" s="229"/>
      <c r="W2581" s="229"/>
      <c r="X2581" s="229"/>
      <c r="Y2581" s="229"/>
    </row>
    <row r="2582" spans="1:25" x14ac:dyDescent="0.3">
      <c r="A2582" s="284" t="s">
        <v>169</v>
      </c>
      <c r="B2582" s="333">
        <v>43465</v>
      </c>
      <c r="C2582" s="284" t="s">
        <v>30</v>
      </c>
      <c r="D2582" s="331" t="s">
        <v>527</v>
      </c>
      <c r="V2582" s="229"/>
      <c r="W2582" s="229"/>
      <c r="X2582" s="229"/>
      <c r="Y2582" s="229"/>
    </row>
    <row r="2583" spans="1:25" x14ac:dyDescent="0.3">
      <c r="A2583" s="284" t="s">
        <v>169</v>
      </c>
      <c r="B2583" s="333">
        <v>43465</v>
      </c>
      <c r="C2583" s="284" t="s">
        <v>31</v>
      </c>
      <c r="D2583" s="331" t="s">
        <v>538</v>
      </c>
      <c r="R2583" s="331">
        <v>716697.60860000004</v>
      </c>
      <c r="T2583" s="331">
        <v>22478088.644000001</v>
      </c>
      <c r="U2583" s="331">
        <v>23194786.25</v>
      </c>
      <c r="V2583" s="229"/>
      <c r="W2583" s="229"/>
      <c r="X2583" s="229"/>
      <c r="Y2583" s="229"/>
    </row>
    <row r="2584" spans="1:25" x14ac:dyDescent="0.3">
      <c r="A2584" s="284" t="s">
        <v>169</v>
      </c>
      <c r="B2584" s="333">
        <v>43465</v>
      </c>
      <c r="C2584" s="284" t="s">
        <v>32</v>
      </c>
      <c r="D2584" s="331" t="s">
        <v>539</v>
      </c>
      <c r="R2584" s="331">
        <v>702723.41</v>
      </c>
      <c r="T2584" s="331">
        <v>8980467.3761</v>
      </c>
      <c r="U2584" s="331">
        <v>9683190.7899999991</v>
      </c>
      <c r="V2584" s="229"/>
      <c r="W2584" s="229"/>
      <c r="X2584" s="229"/>
      <c r="Y2584" s="229"/>
    </row>
    <row r="2585" spans="1:25" x14ac:dyDescent="0.3">
      <c r="A2585" s="284" t="s">
        <v>169</v>
      </c>
      <c r="B2585" s="333">
        <v>43465</v>
      </c>
      <c r="C2585" s="284" t="s">
        <v>33</v>
      </c>
      <c r="D2585" s="331" t="s">
        <v>540</v>
      </c>
      <c r="R2585" s="331">
        <v>13974.198603999999</v>
      </c>
      <c r="T2585" s="331">
        <v>13497621.267000001</v>
      </c>
      <c r="U2585" s="331">
        <v>13511595.466</v>
      </c>
      <c r="V2585" s="229"/>
      <c r="W2585" s="229"/>
      <c r="X2585" s="229"/>
      <c r="Y2585" s="229"/>
    </row>
    <row r="2586" spans="1:25" x14ac:dyDescent="0.3">
      <c r="A2586" s="284" t="s">
        <v>257</v>
      </c>
      <c r="B2586" s="333">
        <v>42735</v>
      </c>
      <c r="C2586" s="284" t="s">
        <v>139</v>
      </c>
      <c r="D2586" s="331" t="s">
        <v>138</v>
      </c>
      <c r="V2586" s="229"/>
      <c r="W2586" s="229"/>
      <c r="X2586" s="229"/>
      <c r="Y2586" s="229"/>
    </row>
    <row r="2587" spans="1:25" x14ac:dyDescent="0.3">
      <c r="A2587" s="284" t="s">
        <v>257</v>
      </c>
      <c r="B2587" s="333">
        <v>42735</v>
      </c>
      <c r="C2587" s="284" t="s">
        <v>4</v>
      </c>
      <c r="D2587" s="331" t="s">
        <v>520</v>
      </c>
      <c r="V2587" s="229"/>
      <c r="W2587" s="229"/>
      <c r="X2587" s="229"/>
      <c r="Y2587" s="229"/>
    </row>
    <row r="2588" spans="1:25" x14ac:dyDescent="0.3">
      <c r="A2588" s="284" t="s">
        <v>257</v>
      </c>
      <c r="B2588" s="333">
        <v>42735</v>
      </c>
      <c r="C2588" s="284" t="s">
        <v>5</v>
      </c>
      <c r="D2588" s="331" t="s">
        <v>528</v>
      </c>
      <c r="E2588" s="331">
        <v>354399.7585</v>
      </c>
      <c r="H2588" s="331">
        <v>19715220.721999999</v>
      </c>
      <c r="I2588" s="331">
        <v>9169753.9685999993</v>
      </c>
      <c r="J2588" s="331">
        <v>47406.415402999999</v>
      </c>
      <c r="K2588" s="331">
        <v>-857559.48140000005</v>
      </c>
      <c r="L2588" s="331">
        <v>5885354.8532999996</v>
      </c>
      <c r="N2588" s="331">
        <v>2772931.8239000002</v>
      </c>
      <c r="P2588" s="331">
        <v>4305012.9556999998</v>
      </c>
      <c r="U2588" s="331">
        <v>41392521.016000003</v>
      </c>
      <c r="V2588" s="229"/>
      <c r="W2588" s="229"/>
      <c r="X2588" s="229"/>
      <c r="Y2588" s="229"/>
    </row>
    <row r="2589" spans="1:25" x14ac:dyDescent="0.3">
      <c r="A2589" s="284" t="s">
        <v>257</v>
      </c>
      <c r="B2589" s="333">
        <v>42735</v>
      </c>
      <c r="C2589" s="284" t="s">
        <v>13</v>
      </c>
      <c r="D2589" s="331" t="s">
        <v>529</v>
      </c>
      <c r="V2589" s="229"/>
      <c r="W2589" s="229"/>
      <c r="X2589" s="229"/>
      <c r="Y2589" s="229"/>
    </row>
    <row r="2590" spans="1:25" x14ac:dyDescent="0.3">
      <c r="A2590" s="284" t="s">
        <v>257</v>
      </c>
      <c r="B2590" s="333">
        <v>42735</v>
      </c>
      <c r="C2590" s="284" t="s">
        <v>14</v>
      </c>
      <c r="D2590" s="331" t="s">
        <v>530</v>
      </c>
      <c r="E2590" s="331">
        <v>354399.7585</v>
      </c>
      <c r="H2590" s="331">
        <v>19715220.721999999</v>
      </c>
      <c r="I2590" s="331">
        <v>9169753.9685999993</v>
      </c>
      <c r="J2590" s="331">
        <v>47406.415402999999</v>
      </c>
      <c r="K2590" s="331">
        <v>-857559.48140000005</v>
      </c>
      <c r="L2590" s="331">
        <v>5885354.8532999996</v>
      </c>
      <c r="N2590" s="331">
        <v>2772931.8239000002</v>
      </c>
      <c r="P2590" s="331">
        <v>4305012.9556999998</v>
      </c>
      <c r="U2590" s="331">
        <v>41392521.016000003</v>
      </c>
      <c r="V2590" s="229"/>
      <c r="W2590" s="229"/>
      <c r="X2590" s="229"/>
      <c r="Y2590" s="229"/>
    </row>
    <row r="2591" spans="1:25" x14ac:dyDescent="0.3">
      <c r="A2591" s="284" t="s">
        <v>257</v>
      </c>
      <c r="B2591" s="333">
        <v>42735</v>
      </c>
      <c r="C2591" s="284" t="s">
        <v>15</v>
      </c>
      <c r="D2591" s="331" t="s">
        <v>531</v>
      </c>
      <c r="E2591" s="331">
        <v>24657852.383000001</v>
      </c>
      <c r="H2591" s="331">
        <v>270947746.5</v>
      </c>
      <c r="I2591" s="331">
        <v>2191722.8114999998</v>
      </c>
      <c r="J2591" s="331">
        <v>57839.007956000001</v>
      </c>
      <c r="K2591" s="331">
        <v>23955.884705</v>
      </c>
      <c r="L2591" s="331">
        <v>30162040.592999998</v>
      </c>
      <c r="N2591" s="331">
        <v>5774319.7072000001</v>
      </c>
      <c r="P2591" s="331">
        <v>2917213.2636000002</v>
      </c>
      <c r="U2591" s="331">
        <v>336732690.14999998</v>
      </c>
      <c r="V2591" s="229"/>
      <c r="W2591" s="229"/>
      <c r="X2591" s="229"/>
      <c r="Y2591" s="229"/>
    </row>
    <row r="2592" spans="1:25" x14ac:dyDescent="0.3">
      <c r="A2592" s="284" t="s">
        <v>257</v>
      </c>
      <c r="B2592" s="333">
        <v>42735</v>
      </c>
      <c r="C2592" s="284" t="s">
        <v>23</v>
      </c>
      <c r="D2592" s="331" t="s">
        <v>532</v>
      </c>
      <c r="H2592" s="331">
        <v>16496919.808</v>
      </c>
      <c r="L2592" s="331">
        <v>6223597.2641000003</v>
      </c>
      <c r="U2592" s="331">
        <v>22720517.072000001</v>
      </c>
      <c r="V2592" s="229"/>
      <c r="W2592" s="229"/>
      <c r="X2592" s="229"/>
      <c r="Y2592" s="229"/>
    </row>
    <row r="2593" spans="1:25" x14ac:dyDescent="0.3">
      <c r="A2593" s="284" t="s">
        <v>257</v>
      </c>
      <c r="B2593" s="333">
        <v>42735</v>
      </c>
      <c r="C2593" s="284" t="s">
        <v>24</v>
      </c>
      <c r="D2593" s="331" t="s">
        <v>533</v>
      </c>
      <c r="E2593" s="331">
        <v>24657852.383000001</v>
      </c>
      <c r="H2593" s="331">
        <v>254450826.69</v>
      </c>
      <c r="I2593" s="331">
        <v>2191722.8114999998</v>
      </c>
      <c r="J2593" s="331">
        <v>57839.007956000001</v>
      </c>
      <c r="K2593" s="331">
        <v>23955.884705</v>
      </c>
      <c r="L2593" s="331">
        <v>23938443.329</v>
      </c>
      <c r="N2593" s="331">
        <v>5774319.7072000001</v>
      </c>
      <c r="P2593" s="331">
        <v>2917213.2636000002</v>
      </c>
      <c r="U2593" s="331">
        <v>314012173.07999998</v>
      </c>
      <c r="V2593" s="229"/>
      <c r="W2593" s="229"/>
      <c r="X2593" s="229"/>
      <c r="Y2593" s="229"/>
    </row>
    <row r="2594" spans="1:25" x14ac:dyDescent="0.3">
      <c r="A2594" s="284" t="s">
        <v>257</v>
      </c>
      <c r="B2594" s="333">
        <v>42735</v>
      </c>
      <c r="C2594" s="284" t="s">
        <v>25</v>
      </c>
      <c r="D2594" s="331" t="s">
        <v>534</v>
      </c>
      <c r="E2594" s="331">
        <v>25012252.140999999</v>
      </c>
      <c r="H2594" s="331">
        <v>290662967.22000003</v>
      </c>
      <c r="I2594" s="331">
        <v>11361476.779999999</v>
      </c>
      <c r="J2594" s="331">
        <v>105245.42336</v>
      </c>
      <c r="K2594" s="331">
        <v>-833603.59669999999</v>
      </c>
      <c r="L2594" s="331">
        <v>36047395.446000002</v>
      </c>
      <c r="N2594" s="331">
        <v>8547251.5309999995</v>
      </c>
      <c r="P2594" s="331">
        <v>7222226.2193</v>
      </c>
      <c r="U2594" s="331">
        <v>378125211.17000002</v>
      </c>
      <c r="V2594" s="229"/>
      <c r="W2594" s="229"/>
      <c r="X2594" s="229"/>
      <c r="Y2594" s="229"/>
    </row>
    <row r="2595" spans="1:25" x14ac:dyDescent="0.3">
      <c r="A2595" s="284" t="s">
        <v>257</v>
      </c>
      <c r="B2595" s="333">
        <v>42735</v>
      </c>
      <c r="C2595" s="284" t="s">
        <v>26</v>
      </c>
      <c r="D2595" s="331" t="s">
        <v>535</v>
      </c>
      <c r="E2595" s="331">
        <v>25012252.140999999</v>
      </c>
      <c r="H2595" s="331">
        <v>274166047.41000003</v>
      </c>
      <c r="I2595" s="331">
        <v>11361476.779999999</v>
      </c>
      <c r="J2595" s="331">
        <v>105245.42336</v>
      </c>
      <c r="K2595" s="331">
        <v>-833603.59669999999</v>
      </c>
      <c r="L2595" s="331">
        <v>29823798.182</v>
      </c>
      <c r="N2595" s="331">
        <v>8547251.5309999995</v>
      </c>
      <c r="P2595" s="331">
        <v>7222226.2193</v>
      </c>
      <c r="U2595" s="331">
        <v>355404694.08999997</v>
      </c>
      <c r="V2595" s="229"/>
      <c r="W2595" s="229"/>
      <c r="X2595" s="229"/>
      <c r="Y2595" s="229"/>
    </row>
    <row r="2596" spans="1:25" x14ac:dyDescent="0.3">
      <c r="A2596" s="284" t="s">
        <v>257</v>
      </c>
      <c r="B2596" s="333">
        <v>42735</v>
      </c>
      <c r="C2596" s="284" t="s">
        <v>27</v>
      </c>
      <c r="D2596" s="331" t="s">
        <v>536</v>
      </c>
      <c r="E2596" s="331">
        <v>2470688.2960999999</v>
      </c>
      <c r="H2596" s="331">
        <v>27148650.892999999</v>
      </c>
      <c r="I2596" s="331">
        <v>219608.09135</v>
      </c>
      <c r="J2596" s="331">
        <v>5795.4017161000002</v>
      </c>
      <c r="K2596" s="331">
        <v>2400.3519464000001</v>
      </c>
      <c r="L2596" s="331">
        <v>3022201.5901000001</v>
      </c>
      <c r="N2596" s="331">
        <v>578580.15763000003</v>
      </c>
      <c r="P2596" s="331">
        <v>292301.39575000003</v>
      </c>
      <c r="U2596" s="331">
        <v>33740226.178000003</v>
      </c>
      <c r="V2596" s="229"/>
      <c r="W2596" s="229"/>
      <c r="X2596" s="229"/>
      <c r="Y2596" s="229"/>
    </row>
    <row r="2597" spans="1:25" x14ac:dyDescent="0.3">
      <c r="A2597" s="284" t="s">
        <v>257</v>
      </c>
      <c r="B2597" s="333">
        <v>42735</v>
      </c>
      <c r="C2597" s="284" t="s">
        <v>28</v>
      </c>
      <c r="D2597" s="331" t="s">
        <v>537</v>
      </c>
      <c r="V2597" s="229"/>
      <c r="W2597" s="229"/>
      <c r="X2597" s="229"/>
      <c r="Y2597" s="229"/>
    </row>
    <row r="2598" spans="1:25" x14ac:dyDescent="0.3">
      <c r="A2598" s="284" t="s">
        <v>257</v>
      </c>
      <c r="B2598" s="333">
        <v>42735</v>
      </c>
      <c r="C2598" s="284" t="s">
        <v>29</v>
      </c>
      <c r="D2598" s="331" t="s">
        <v>526</v>
      </c>
      <c r="V2598" s="229"/>
      <c r="W2598" s="229"/>
      <c r="X2598" s="229"/>
      <c r="Y2598" s="229"/>
    </row>
    <row r="2599" spans="1:25" x14ac:dyDescent="0.3">
      <c r="A2599" s="284" t="s">
        <v>257</v>
      </c>
      <c r="B2599" s="333">
        <v>42735</v>
      </c>
      <c r="C2599" s="284" t="s">
        <v>30</v>
      </c>
      <c r="D2599" s="331" t="s">
        <v>527</v>
      </c>
      <c r="V2599" s="229"/>
      <c r="W2599" s="229"/>
      <c r="X2599" s="229"/>
      <c r="Y2599" s="229"/>
    </row>
    <row r="2600" spans="1:25" x14ac:dyDescent="0.3">
      <c r="A2600" s="284" t="s">
        <v>257</v>
      </c>
      <c r="B2600" s="333">
        <v>42735</v>
      </c>
      <c r="C2600" s="284" t="s">
        <v>31</v>
      </c>
      <c r="D2600" s="331" t="s">
        <v>538</v>
      </c>
      <c r="E2600" s="331">
        <v>27482940.438000001</v>
      </c>
      <c r="H2600" s="331">
        <v>317811618.11000001</v>
      </c>
      <c r="I2600" s="331">
        <v>11581084.870999999</v>
      </c>
      <c r="J2600" s="331">
        <v>111040.82508</v>
      </c>
      <c r="K2600" s="331">
        <v>-831203.24470000004</v>
      </c>
      <c r="L2600" s="331">
        <v>39069597.037</v>
      </c>
      <c r="N2600" s="331">
        <v>9125831.6886999998</v>
      </c>
      <c r="P2600" s="331">
        <v>7514527.6151000001</v>
      </c>
      <c r="U2600" s="331">
        <v>411865437.33999997</v>
      </c>
      <c r="V2600" s="229"/>
      <c r="W2600" s="229"/>
      <c r="X2600" s="229"/>
      <c r="Y2600" s="229"/>
    </row>
    <row r="2601" spans="1:25" x14ac:dyDescent="0.3">
      <c r="A2601" s="284" t="s">
        <v>257</v>
      </c>
      <c r="B2601" s="333">
        <v>42735</v>
      </c>
      <c r="C2601" s="284" t="s">
        <v>32</v>
      </c>
      <c r="D2601" s="331" t="s">
        <v>539</v>
      </c>
      <c r="H2601" s="331">
        <v>16496919.808</v>
      </c>
      <c r="L2601" s="331">
        <v>6223597.2641000003</v>
      </c>
      <c r="U2601" s="331">
        <v>22720517.07</v>
      </c>
      <c r="V2601" s="229"/>
      <c r="W2601" s="229"/>
      <c r="X2601" s="229"/>
      <c r="Y2601" s="229"/>
    </row>
    <row r="2602" spans="1:25" x14ac:dyDescent="0.3">
      <c r="A2602" s="284" t="s">
        <v>257</v>
      </c>
      <c r="B2602" s="333">
        <v>42735</v>
      </c>
      <c r="C2602" s="284" t="s">
        <v>33</v>
      </c>
      <c r="D2602" s="331" t="s">
        <v>540</v>
      </c>
      <c r="E2602" s="331">
        <v>27482940.438000001</v>
      </c>
      <c r="H2602" s="331">
        <v>301314698.31</v>
      </c>
      <c r="I2602" s="331">
        <v>11581084.870999999</v>
      </c>
      <c r="J2602" s="331">
        <v>111040.82508</v>
      </c>
      <c r="K2602" s="331">
        <v>-831203.24470000004</v>
      </c>
      <c r="L2602" s="331">
        <v>32845999.772999998</v>
      </c>
      <c r="N2602" s="331">
        <v>9125831.6886999998</v>
      </c>
      <c r="P2602" s="331">
        <v>7514527.6151000001</v>
      </c>
      <c r="U2602" s="331">
        <v>389144920.26999998</v>
      </c>
      <c r="V2602" s="229"/>
      <c r="W2602" s="229"/>
      <c r="X2602" s="229"/>
      <c r="Y2602" s="229"/>
    </row>
    <row r="2603" spans="1:25" x14ac:dyDescent="0.3">
      <c r="A2603" s="284" t="s">
        <v>257</v>
      </c>
      <c r="B2603" s="333">
        <v>43100</v>
      </c>
      <c r="C2603" s="284" t="s">
        <v>139</v>
      </c>
      <c r="D2603" s="331" t="s">
        <v>138</v>
      </c>
      <c r="V2603" s="229"/>
      <c r="W2603" s="229"/>
      <c r="X2603" s="229"/>
      <c r="Y2603" s="229"/>
    </row>
    <row r="2604" spans="1:25" x14ac:dyDescent="0.3">
      <c r="A2604" s="284" t="s">
        <v>257</v>
      </c>
      <c r="B2604" s="333">
        <v>43100</v>
      </c>
      <c r="C2604" s="284" t="s">
        <v>4</v>
      </c>
      <c r="D2604" s="331" t="s">
        <v>520</v>
      </c>
      <c r="V2604" s="229"/>
      <c r="W2604" s="229"/>
      <c r="X2604" s="229"/>
      <c r="Y2604" s="229"/>
    </row>
    <row r="2605" spans="1:25" x14ac:dyDescent="0.3">
      <c r="A2605" s="284" t="s">
        <v>257</v>
      </c>
      <c r="B2605" s="333">
        <v>43100</v>
      </c>
      <c r="C2605" s="284" t="s">
        <v>5</v>
      </c>
      <c r="D2605" s="331" t="s">
        <v>528</v>
      </c>
      <c r="E2605" s="331">
        <v>1044556.5834</v>
      </c>
      <c r="H2605" s="331">
        <v>18200618.978</v>
      </c>
      <c r="I2605" s="331">
        <v>8316974.6770000001</v>
      </c>
      <c r="J2605" s="331">
        <v>28735.128100000002</v>
      </c>
      <c r="K2605" s="331">
        <v>533025.31851999997</v>
      </c>
      <c r="L2605" s="331">
        <v>4188374.9531999999</v>
      </c>
      <c r="N2605" s="331">
        <v>2854079.7571999999</v>
      </c>
      <c r="P2605" s="331">
        <v>4723649.4325000001</v>
      </c>
      <c r="U2605" s="331">
        <v>39890014.828000002</v>
      </c>
      <c r="V2605" s="229"/>
      <c r="W2605" s="229"/>
      <c r="X2605" s="229"/>
      <c r="Y2605" s="229"/>
    </row>
    <row r="2606" spans="1:25" x14ac:dyDescent="0.3">
      <c r="A2606" s="284" t="s">
        <v>257</v>
      </c>
      <c r="B2606" s="333">
        <v>43100</v>
      </c>
      <c r="C2606" s="284" t="s">
        <v>13</v>
      </c>
      <c r="D2606" s="331" t="s">
        <v>529</v>
      </c>
      <c r="E2606" s="331">
        <v>0</v>
      </c>
      <c r="H2606" s="331">
        <v>0</v>
      </c>
      <c r="I2606" s="331">
        <v>0</v>
      </c>
      <c r="J2606" s="331">
        <v>0</v>
      </c>
      <c r="K2606" s="331">
        <v>0</v>
      </c>
      <c r="L2606" s="331">
        <v>0</v>
      </c>
      <c r="N2606" s="331">
        <v>0</v>
      </c>
      <c r="P2606" s="331">
        <v>0</v>
      </c>
      <c r="U2606" s="331">
        <v>0</v>
      </c>
      <c r="V2606" s="229"/>
      <c r="W2606" s="229"/>
      <c r="X2606" s="229"/>
      <c r="Y2606" s="229"/>
    </row>
    <row r="2607" spans="1:25" x14ac:dyDescent="0.3">
      <c r="A2607" s="284" t="s">
        <v>257</v>
      </c>
      <c r="B2607" s="333">
        <v>43100</v>
      </c>
      <c r="C2607" s="284" t="s">
        <v>14</v>
      </c>
      <c r="D2607" s="331" t="s">
        <v>530</v>
      </c>
      <c r="E2607" s="331">
        <v>1044556.5834</v>
      </c>
      <c r="H2607" s="331">
        <v>18200618.978</v>
      </c>
      <c r="I2607" s="331">
        <v>8316974.6770000001</v>
      </c>
      <c r="J2607" s="331">
        <v>28735.128100000002</v>
      </c>
      <c r="K2607" s="331">
        <v>533025.31851999997</v>
      </c>
      <c r="L2607" s="331">
        <v>4188374.9531999999</v>
      </c>
      <c r="N2607" s="331">
        <v>2854079.7571999999</v>
      </c>
      <c r="P2607" s="331">
        <v>4723649.4325000001</v>
      </c>
      <c r="U2607" s="331">
        <v>39890014.828000002</v>
      </c>
      <c r="V2607" s="229"/>
      <c r="W2607" s="229"/>
      <c r="X2607" s="229"/>
      <c r="Y2607" s="229"/>
    </row>
    <row r="2608" spans="1:25" x14ac:dyDescent="0.3">
      <c r="A2608" s="284" t="s">
        <v>257</v>
      </c>
      <c r="B2608" s="333">
        <v>43100</v>
      </c>
      <c r="C2608" s="284" t="s">
        <v>15</v>
      </c>
      <c r="D2608" s="331" t="s">
        <v>531</v>
      </c>
      <c r="E2608" s="331">
        <v>28155380.734999999</v>
      </c>
      <c r="H2608" s="331">
        <v>269847108.58999997</v>
      </c>
      <c r="I2608" s="331">
        <v>2795076.5625999998</v>
      </c>
      <c r="J2608" s="331">
        <v>53425.122516000003</v>
      </c>
      <c r="K2608" s="331">
        <v>2699105.6993999998</v>
      </c>
      <c r="L2608" s="331">
        <v>34048543.822999999</v>
      </c>
      <c r="N2608" s="331">
        <v>7008220.2344000004</v>
      </c>
      <c r="P2608" s="331">
        <v>2541224.0811999999</v>
      </c>
      <c r="U2608" s="331">
        <v>347148084.85000002</v>
      </c>
      <c r="V2608" s="229"/>
      <c r="W2608" s="229"/>
      <c r="X2608" s="229"/>
      <c r="Y2608" s="229"/>
    </row>
    <row r="2609" spans="1:25" x14ac:dyDescent="0.3">
      <c r="A2609" s="284" t="s">
        <v>257</v>
      </c>
      <c r="B2609" s="333">
        <v>43100</v>
      </c>
      <c r="C2609" s="284" t="s">
        <v>23</v>
      </c>
      <c r="D2609" s="331" t="s">
        <v>532</v>
      </c>
      <c r="E2609" s="331">
        <v>0</v>
      </c>
      <c r="H2609" s="331">
        <v>8788920.7254000008</v>
      </c>
      <c r="I2609" s="331">
        <v>0</v>
      </c>
      <c r="J2609" s="331">
        <v>0</v>
      </c>
      <c r="K2609" s="331">
        <v>2508173.5134999999</v>
      </c>
      <c r="L2609" s="331">
        <v>1920812.1764</v>
      </c>
      <c r="N2609" s="331">
        <v>0</v>
      </c>
      <c r="P2609" s="331">
        <v>0</v>
      </c>
      <c r="R2609" s="331">
        <v>0</v>
      </c>
      <c r="T2609" s="331">
        <v>0</v>
      </c>
      <c r="U2609" s="331">
        <v>13217906.414999999</v>
      </c>
      <c r="V2609" s="229"/>
      <c r="W2609" s="229"/>
      <c r="X2609" s="229"/>
      <c r="Y2609" s="229"/>
    </row>
    <row r="2610" spans="1:25" x14ac:dyDescent="0.3">
      <c r="A2610" s="284" t="s">
        <v>257</v>
      </c>
      <c r="B2610" s="333">
        <v>43100</v>
      </c>
      <c r="C2610" s="284" t="s">
        <v>24</v>
      </c>
      <c r="D2610" s="331" t="s">
        <v>533</v>
      </c>
      <c r="E2610" s="331">
        <v>28155380.734999999</v>
      </c>
      <c r="H2610" s="331">
        <v>261058187.87</v>
      </c>
      <c r="I2610" s="331">
        <v>2795076.5625999998</v>
      </c>
      <c r="J2610" s="331">
        <v>53425.122516000003</v>
      </c>
      <c r="K2610" s="331">
        <v>190932.18588999999</v>
      </c>
      <c r="L2610" s="331">
        <v>32127731.647</v>
      </c>
      <c r="N2610" s="331">
        <v>7008220.2344000004</v>
      </c>
      <c r="P2610" s="331">
        <v>2541224.0811999999</v>
      </c>
      <c r="U2610" s="331">
        <v>333930178.44</v>
      </c>
      <c r="V2610" s="229"/>
      <c r="W2610" s="229"/>
      <c r="X2610" s="229"/>
      <c r="Y2610" s="229"/>
    </row>
    <row r="2611" spans="1:25" x14ac:dyDescent="0.3">
      <c r="A2611" s="284" t="s">
        <v>257</v>
      </c>
      <c r="B2611" s="333">
        <v>43100</v>
      </c>
      <c r="C2611" s="284" t="s">
        <v>25</v>
      </c>
      <c r="D2611" s="331" t="s">
        <v>534</v>
      </c>
      <c r="E2611" s="331">
        <v>29199937.318999998</v>
      </c>
      <c r="H2611" s="331">
        <v>288047727.56999999</v>
      </c>
      <c r="I2611" s="331">
        <v>11112051.24</v>
      </c>
      <c r="J2611" s="331">
        <v>82160.250616000005</v>
      </c>
      <c r="K2611" s="331">
        <v>3232131.0180000002</v>
      </c>
      <c r="L2611" s="331">
        <v>38236918.777000003</v>
      </c>
      <c r="N2611" s="331">
        <v>9862299.9916999992</v>
      </c>
      <c r="P2611" s="331">
        <v>7264873.5137</v>
      </c>
      <c r="U2611" s="331">
        <v>387038099.68000001</v>
      </c>
      <c r="V2611" s="229"/>
      <c r="W2611" s="229"/>
      <c r="X2611" s="229"/>
      <c r="Y2611" s="229"/>
    </row>
    <row r="2612" spans="1:25" x14ac:dyDescent="0.3">
      <c r="A2612" s="284" t="s">
        <v>257</v>
      </c>
      <c r="B2612" s="333">
        <v>43100</v>
      </c>
      <c r="C2612" s="284" t="s">
        <v>26</v>
      </c>
      <c r="D2612" s="331" t="s">
        <v>535</v>
      </c>
      <c r="E2612" s="331">
        <v>29199937.318999998</v>
      </c>
      <c r="H2612" s="331">
        <v>279258806.85000002</v>
      </c>
      <c r="I2612" s="331">
        <v>11112051.24</v>
      </c>
      <c r="J2612" s="331">
        <v>82160.250616000005</v>
      </c>
      <c r="K2612" s="331">
        <v>723957.50441000005</v>
      </c>
      <c r="L2612" s="331">
        <v>36316106.600000001</v>
      </c>
      <c r="N2612" s="331">
        <v>9862299.9916999992</v>
      </c>
      <c r="P2612" s="331">
        <v>7264873.5137</v>
      </c>
      <c r="U2612" s="331">
        <v>373820193.26999998</v>
      </c>
      <c r="V2612" s="229"/>
      <c r="W2612" s="229"/>
      <c r="X2612" s="229"/>
      <c r="Y2612" s="229"/>
    </row>
    <row r="2613" spans="1:25" x14ac:dyDescent="0.3">
      <c r="A2613" s="284" t="s">
        <v>257</v>
      </c>
      <c r="B2613" s="333">
        <v>43100</v>
      </c>
      <c r="C2613" s="284" t="s">
        <v>27</v>
      </c>
      <c r="D2613" s="331" t="s">
        <v>536</v>
      </c>
      <c r="E2613" s="331">
        <v>3111058.8747</v>
      </c>
      <c r="H2613" s="331">
        <v>28842652.835999999</v>
      </c>
      <c r="I2613" s="331">
        <v>308844.97096000001</v>
      </c>
      <c r="J2613" s="331">
        <v>5903.2659901999996</v>
      </c>
      <c r="K2613" s="331">
        <v>20958.5455</v>
      </c>
      <c r="L2613" s="331">
        <v>3549568.4441</v>
      </c>
      <c r="N2613" s="331">
        <v>774380.78217999998</v>
      </c>
      <c r="P2613" s="331">
        <v>280795.26983</v>
      </c>
      <c r="R2613" s="331">
        <v>0</v>
      </c>
      <c r="T2613" s="331">
        <v>0</v>
      </c>
      <c r="U2613" s="331">
        <v>36894162.990000002</v>
      </c>
      <c r="V2613" s="229"/>
      <c r="W2613" s="229"/>
      <c r="X2613" s="229"/>
      <c r="Y2613" s="229"/>
    </row>
    <row r="2614" spans="1:25" x14ac:dyDescent="0.3">
      <c r="A2614" s="284" t="s">
        <v>257</v>
      </c>
      <c r="B2614" s="333">
        <v>43100</v>
      </c>
      <c r="C2614" s="284" t="s">
        <v>28</v>
      </c>
      <c r="D2614" s="331" t="s">
        <v>537</v>
      </c>
      <c r="V2614" s="229"/>
      <c r="W2614" s="229"/>
      <c r="X2614" s="229"/>
      <c r="Y2614" s="229"/>
    </row>
    <row r="2615" spans="1:25" x14ac:dyDescent="0.3">
      <c r="A2615" s="284" t="s">
        <v>257</v>
      </c>
      <c r="B2615" s="333">
        <v>43100</v>
      </c>
      <c r="C2615" s="284" t="s">
        <v>29</v>
      </c>
      <c r="D2615" s="331" t="s">
        <v>526</v>
      </c>
      <c r="V2615" s="229"/>
      <c r="W2615" s="229"/>
      <c r="X2615" s="229"/>
      <c r="Y2615" s="229"/>
    </row>
    <row r="2616" spans="1:25" x14ac:dyDescent="0.3">
      <c r="A2616" s="284" t="s">
        <v>257</v>
      </c>
      <c r="B2616" s="333">
        <v>43100</v>
      </c>
      <c r="C2616" s="284" t="s">
        <v>30</v>
      </c>
      <c r="D2616" s="331" t="s">
        <v>527</v>
      </c>
      <c r="V2616" s="229"/>
      <c r="W2616" s="229"/>
      <c r="X2616" s="229"/>
      <c r="Y2616" s="229"/>
    </row>
    <row r="2617" spans="1:25" x14ac:dyDescent="0.3">
      <c r="A2617" s="284" t="s">
        <v>257</v>
      </c>
      <c r="B2617" s="333">
        <v>43100</v>
      </c>
      <c r="C2617" s="284" t="s">
        <v>31</v>
      </c>
      <c r="D2617" s="331" t="s">
        <v>538</v>
      </c>
      <c r="E2617" s="331">
        <v>32310996.193</v>
      </c>
      <c r="H2617" s="331">
        <v>316890380.41000003</v>
      </c>
      <c r="I2617" s="331">
        <v>11420896.210999999</v>
      </c>
      <c r="J2617" s="331">
        <v>88063.516606999998</v>
      </c>
      <c r="K2617" s="331">
        <v>3253089.5635000002</v>
      </c>
      <c r="L2617" s="331">
        <v>41786487.221000001</v>
      </c>
      <c r="N2617" s="331">
        <v>10636680.774</v>
      </c>
      <c r="P2617" s="331">
        <v>7545668.7835999997</v>
      </c>
      <c r="U2617" s="331">
        <v>423932262.67000002</v>
      </c>
      <c r="V2617" s="229"/>
      <c r="W2617" s="229"/>
      <c r="X2617" s="229"/>
      <c r="Y2617" s="229"/>
    </row>
    <row r="2618" spans="1:25" x14ac:dyDescent="0.3">
      <c r="A2618" s="284" t="s">
        <v>257</v>
      </c>
      <c r="B2618" s="333">
        <v>43100</v>
      </c>
      <c r="C2618" s="284" t="s">
        <v>32</v>
      </c>
      <c r="D2618" s="331" t="s">
        <v>539</v>
      </c>
      <c r="H2618" s="331">
        <v>8788920.7254000008</v>
      </c>
      <c r="K2618" s="331">
        <v>2508173.5134999999</v>
      </c>
      <c r="L2618" s="331">
        <v>1920812.1764</v>
      </c>
      <c r="U2618" s="331">
        <v>13217906.42</v>
      </c>
      <c r="V2618" s="229"/>
      <c r="W2618" s="229"/>
      <c r="X2618" s="229"/>
      <c r="Y2618" s="229"/>
    </row>
    <row r="2619" spans="1:25" x14ac:dyDescent="0.3">
      <c r="A2619" s="284" t="s">
        <v>257</v>
      </c>
      <c r="B2619" s="333">
        <v>43100</v>
      </c>
      <c r="C2619" s="284" t="s">
        <v>33</v>
      </c>
      <c r="D2619" s="331" t="s">
        <v>540</v>
      </c>
      <c r="E2619" s="331">
        <v>32310996.193</v>
      </c>
      <c r="H2619" s="331">
        <v>308101459.68000001</v>
      </c>
      <c r="I2619" s="331">
        <v>11420896.210999999</v>
      </c>
      <c r="J2619" s="331">
        <v>88063.516606999998</v>
      </c>
      <c r="K2619" s="331">
        <v>744916.04990999994</v>
      </c>
      <c r="L2619" s="331">
        <v>39865675.044</v>
      </c>
      <c r="N2619" s="331">
        <v>10636680.774</v>
      </c>
      <c r="P2619" s="331">
        <v>7545668.7835999997</v>
      </c>
      <c r="U2619" s="331">
        <v>410714356.25999999</v>
      </c>
      <c r="V2619" s="229"/>
      <c r="W2619" s="229"/>
      <c r="X2619" s="229"/>
      <c r="Y2619" s="229"/>
    </row>
    <row r="2620" spans="1:25" x14ac:dyDescent="0.3">
      <c r="A2620" s="284" t="s">
        <v>257</v>
      </c>
      <c r="B2620" s="333">
        <v>43465</v>
      </c>
      <c r="C2620" s="284" t="s">
        <v>139</v>
      </c>
      <c r="D2620" s="331" t="s">
        <v>138</v>
      </c>
      <c r="V2620" s="229"/>
      <c r="W2620" s="229"/>
      <c r="X2620" s="229"/>
      <c r="Y2620" s="229"/>
    </row>
    <row r="2621" spans="1:25" x14ac:dyDescent="0.3">
      <c r="A2621" s="284" t="s">
        <v>257</v>
      </c>
      <c r="B2621" s="333">
        <v>43465</v>
      </c>
      <c r="C2621" s="284" t="s">
        <v>4</v>
      </c>
      <c r="D2621" s="331" t="s">
        <v>520</v>
      </c>
      <c r="V2621" s="229"/>
      <c r="W2621" s="229"/>
      <c r="X2621" s="229"/>
      <c r="Y2621" s="229"/>
    </row>
    <row r="2622" spans="1:25" x14ac:dyDescent="0.3">
      <c r="A2622" s="284" t="s">
        <v>257</v>
      </c>
      <c r="B2622" s="333">
        <v>43465</v>
      </c>
      <c r="C2622" s="284" t="s">
        <v>5</v>
      </c>
      <c r="D2622" s="331" t="s">
        <v>528</v>
      </c>
      <c r="E2622" s="331">
        <v>-24854.72853</v>
      </c>
      <c r="H2622" s="331">
        <v>14092302.909</v>
      </c>
      <c r="I2622" s="331">
        <v>6562667.8662</v>
      </c>
      <c r="J2622" s="331">
        <v>-50293.893129999997</v>
      </c>
      <c r="K2622" s="331">
        <v>484570.15626000002</v>
      </c>
      <c r="L2622" s="331">
        <v>2936759.2466000002</v>
      </c>
      <c r="N2622" s="331">
        <v>2184446.0077</v>
      </c>
      <c r="P2622" s="331">
        <v>4094569.9306000001</v>
      </c>
      <c r="U2622" s="331">
        <v>30280167.495000001</v>
      </c>
      <c r="V2622" s="229"/>
      <c r="W2622" s="229"/>
      <c r="X2622" s="229"/>
      <c r="Y2622" s="229"/>
    </row>
    <row r="2623" spans="1:25" x14ac:dyDescent="0.3">
      <c r="A2623" s="284" t="s">
        <v>257</v>
      </c>
      <c r="B2623" s="333">
        <v>43465</v>
      </c>
      <c r="C2623" s="284" t="s">
        <v>13</v>
      </c>
      <c r="D2623" s="331" t="s">
        <v>529</v>
      </c>
      <c r="E2623" s="331">
        <v>0</v>
      </c>
      <c r="H2623" s="331">
        <v>0</v>
      </c>
      <c r="I2623" s="331">
        <v>0</v>
      </c>
      <c r="J2623" s="331">
        <v>0</v>
      </c>
      <c r="K2623" s="331">
        <v>0</v>
      </c>
      <c r="L2623" s="331">
        <v>0</v>
      </c>
      <c r="N2623" s="331">
        <v>0</v>
      </c>
      <c r="P2623" s="331">
        <v>0</v>
      </c>
      <c r="U2623" s="331">
        <v>0</v>
      </c>
      <c r="V2623" s="229"/>
      <c r="W2623" s="229"/>
      <c r="X2623" s="229"/>
      <c r="Y2623" s="229"/>
    </row>
    <row r="2624" spans="1:25" x14ac:dyDescent="0.3">
      <c r="A2624" s="284" t="s">
        <v>257</v>
      </c>
      <c r="B2624" s="333">
        <v>43465</v>
      </c>
      <c r="C2624" s="284" t="s">
        <v>14</v>
      </c>
      <c r="D2624" s="331" t="s">
        <v>530</v>
      </c>
      <c r="E2624" s="331">
        <v>-24854.72853</v>
      </c>
      <c r="H2624" s="331">
        <v>14092302.909</v>
      </c>
      <c r="I2624" s="331">
        <v>6562667.8662</v>
      </c>
      <c r="J2624" s="331">
        <v>-50293.893129999997</v>
      </c>
      <c r="K2624" s="331">
        <v>484570.15626000002</v>
      </c>
      <c r="L2624" s="331">
        <v>2936759.2466000002</v>
      </c>
      <c r="N2624" s="331">
        <v>2184446.0077</v>
      </c>
      <c r="P2624" s="331">
        <v>4094569.9306000001</v>
      </c>
      <c r="U2624" s="331">
        <v>30280167.495000001</v>
      </c>
      <c r="V2624" s="229"/>
      <c r="W2624" s="229"/>
      <c r="X2624" s="229"/>
      <c r="Y2624" s="229"/>
    </row>
    <row r="2625" spans="1:25" x14ac:dyDescent="0.3">
      <c r="A2625" s="284" t="s">
        <v>257</v>
      </c>
      <c r="B2625" s="333">
        <v>43465</v>
      </c>
      <c r="C2625" s="284" t="s">
        <v>15</v>
      </c>
      <c r="D2625" s="331" t="s">
        <v>531</v>
      </c>
      <c r="E2625" s="331">
        <v>32164957.043000001</v>
      </c>
      <c r="H2625" s="331">
        <v>294664009.39999998</v>
      </c>
      <c r="I2625" s="331">
        <v>2261761.5803</v>
      </c>
      <c r="J2625" s="331">
        <v>58319.570186999998</v>
      </c>
      <c r="K2625" s="331">
        <v>3656834.6822000002</v>
      </c>
      <c r="L2625" s="331">
        <v>36863568.601999998</v>
      </c>
      <c r="N2625" s="331">
        <v>7098241.2281999998</v>
      </c>
      <c r="P2625" s="331">
        <v>2522593.7217999999</v>
      </c>
      <c r="U2625" s="331">
        <v>379290285.82999998</v>
      </c>
      <c r="V2625" s="229"/>
      <c r="W2625" s="229"/>
      <c r="X2625" s="229"/>
      <c r="Y2625" s="229"/>
    </row>
    <row r="2626" spans="1:25" x14ac:dyDescent="0.3">
      <c r="A2626" s="284" t="s">
        <v>257</v>
      </c>
      <c r="B2626" s="333">
        <v>43465</v>
      </c>
      <c r="C2626" s="284" t="s">
        <v>23</v>
      </c>
      <c r="D2626" s="331" t="s">
        <v>532</v>
      </c>
      <c r="E2626" s="331">
        <v>0</v>
      </c>
      <c r="H2626" s="331">
        <v>16445610.707</v>
      </c>
      <c r="I2626" s="331">
        <v>0</v>
      </c>
      <c r="J2626" s="331">
        <v>0</v>
      </c>
      <c r="K2626" s="331">
        <v>3617693.6406999999</v>
      </c>
      <c r="L2626" s="331">
        <v>2000144.7010999999</v>
      </c>
      <c r="N2626" s="331">
        <v>0</v>
      </c>
      <c r="P2626" s="331">
        <v>0</v>
      </c>
      <c r="R2626" s="331">
        <v>0</v>
      </c>
      <c r="T2626" s="331">
        <v>0</v>
      </c>
      <c r="U2626" s="331">
        <v>22063449.048999999</v>
      </c>
      <c r="V2626" s="229"/>
      <c r="W2626" s="229"/>
      <c r="X2626" s="229"/>
      <c r="Y2626" s="229"/>
    </row>
    <row r="2627" spans="1:25" x14ac:dyDescent="0.3">
      <c r="A2627" s="284" t="s">
        <v>257</v>
      </c>
      <c r="B2627" s="333">
        <v>43465</v>
      </c>
      <c r="C2627" s="284" t="s">
        <v>24</v>
      </c>
      <c r="D2627" s="331" t="s">
        <v>533</v>
      </c>
      <c r="E2627" s="331">
        <v>32164957.043000001</v>
      </c>
      <c r="H2627" s="331">
        <v>278218398.69</v>
      </c>
      <c r="I2627" s="331">
        <v>2261761.5803</v>
      </c>
      <c r="J2627" s="331">
        <v>58319.570186999998</v>
      </c>
      <c r="K2627" s="331">
        <v>39141.041511000003</v>
      </c>
      <c r="L2627" s="331">
        <v>34863423.901000001</v>
      </c>
      <c r="N2627" s="331">
        <v>7098241.2281999998</v>
      </c>
      <c r="P2627" s="331">
        <v>2522593.7217999999</v>
      </c>
      <c r="U2627" s="331">
        <v>357226836.77999997</v>
      </c>
      <c r="V2627" s="229"/>
      <c r="W2627" s="229"/>
      <c r="X2627" s="229"/>
      <c r="Y2627" s="229"/>
    </row>
    <row r="2628" spans="1:25" x14ac:dyDescent="0.3">
      <c r="A2628" s="284" t="s">
        <v>257</v>
      </c>
      <c r="B2628" s="333">
        <v>43465</v>
      </c>
      <c r="C2628" s="284" t="s">
        <v>25</v>
      </c>
      <c r="D2628" s="331" t="s">
        <v>534</v>
      </c>
      <c r="E2628" s="331">
        <v>32140102.315000001</v>
      </c>
      <c r="H2628" s="331">
        <v>308756312.31</v>
      </c>
      <c r="I2628" s="331">
        <v>8824429.4464999996</v>
      </c>
      <c r="J2628" s="331">
        <v>8025.6770577999996</v>
      </c>
      <c r="K2628" s="331">
        <v>4141404.8385000001</v>
      </c>
      <c r="L2628" s="331">
        <v>39800327.848999999</v>
      </c>
      <c r="N2628" s="331">
        <v>9282687.2358999997</v>
      </c>
      <c r="P2628" s="331">
        <v>6617163.6524</v>
      </c>
      <c r="U2628" s="331">
        <v>409570453.31999999</v>
      </c>
      <c r="V2628" s="229"/>
      <c r="W2628" s="229"/>
      <c r="X2628" s="229"/>
      <c r="Y2628" s="229"/>
    </row>
    <row r="2629" spans="1:25" x14ac:dyDescent="0.3">
      <c r="A2629" s="284" t="s">
        <v>257</v>
      </c>
      <c r="B2629" s="333">
        <v>43465</v>
      </c>
      <c r="C2629" s="284" t="s">
        <v>26</v>
      </c>
      <c r="D2629" s="331" t="s">
        <v>535</v>
      </c>
      <c r="E2629" s="331">
        <v>32140102.315000001</v>
      </c>
      <c r="H2629" s="331">
        <v>292310701.60000002</v>
      </c>
      <c r="I2629" s="331">
        <v>8824429.4464999996</v>
      </c>
      <c r="J2629" s="331">
        <v>8025.6770577999996</v>
      </c>
      <c r="K2629" s="331">
        <v>523711.19777000003</v>
      </c>
      <c r="L2629" s="331">
        <v>37800183.148000002</v>
      </c>
      <c r="N2629" s="331">
        <v>9282687.2358999997</v>
      </c>
      <c r="P2629" s="331">
        <v>6617163.6524</v>
      </c>
      <c r="U2629" s="331">
        <v>387507004.26999998</v>
      </c>
      <c r="V2629" s="229"/>
      <c r="W2629" s="229"/>
      <c r="X2629" s="229"/>
      <c r="Y2629" s="229"/>
    </row>
    <row r="2630" spans="1:25" x14ac:dyDescent="0.3">
      <c r="A2630" s="284" t="s">
        <v>257</v>
      </c>
      <c r="B2630" s="333">
        <v>43465</v>
      </c>
      <c r="C2630" s="284" t="s">
        <v>27</v>
      </c>
      <c r="D2630" s="331" t="s">
        <v>536</v>
      </c>
      <c r="E2630" s="331">
        <v>3142049.8453000002</v>
      </c>
      <c r="H2630" s="331">
        <v>27174303.355999999</v>
      </c>
      <c r="I2630" s="331">
        <v>220941.30621000001</v>
      </c>
      <c r="J2630" s="331">
        <v>5696.9762539000003</v>
      </c>
      <c r="K2630" s="331">
        <v>3646.6371528999998</v>
      </c>
      <c r="L2630" s="331">
        <v>3405499.8796000001</v>
      </c>
      <c r="N2630" s="331">
        <v>693395.22893999994</v>
      </c>
      <c r="P2630" s="331">
        <v>246420.82384</v>
      </c>
      <c r="U2630" s="331">
        <v>34891954.053000003</v>
      </c>
      <c r="V2630" s="229"/>
      <c r="W2630" s="229"/>
      <c r="X2630" s="229"/>
      <c r="Y2630" s="229"/>
    </row>
    <row r="2631" spans="1:25" x14ac:dyDescent="0.3">
      <c r="A2631" s="284" t="s">
        <v>257</v>
      </c>
      <c r="B2631" s="333">
        <v>43465</v>
      </c>
      <c r="C2631" s="284" t="s">
        <v>28</v>
      </c>
      <c r="D2631" s="331" t="s">
        <v>537</v>
      </c>
      <c r="V2631" s="229"/>
      <c r="W2631" s="229"/>
      <c r="X2631" s="229"/>
      <c r="Y2631" s="229"/>
    </row>
    <row r="2632" spans="1:25" x14ac:dyDescent="0.3">
      <c r="A2632" s="284" t="s">
        <v>257</v>
      </c>
      <c r="B2632" s="333">
        <v>43465</v>
      </c>
      <c r="C2632" s="284" t="s">
        <v>29</v>
      </c>
      <c r="D2632" s="331" t="s">
        <v>526</v>
      </c>
      <c r="V2632" s="229"/>
      <c r="W2632" s="229"/>
      <c r="X2632" s="229"/>
      <c r="Y2632" s="229"/>
    </row>
    <row r="2633" spans="1:25" x14ac:dyDescent="0.3">
      <c r="A2633" s="284" t="s">
        <v>257</v>
      </c>
      <c r="B2633" s="333">
        <v>43465</v>
      </c>
      <c r="C2633" s="284" t="s">
        <v>30</v>
      </c>
      <c r="D2633" s="331" t="s">
        <v>527</v>
      </c>
      <c r="V2633" s="229"/>
      <c r="W2633" s="229"/>
      <c r="X2633" s="229"/>
      <c r="Y2633" s="229"/>
    </row>
    <row r="2634" spans="1:25" x14ac:dyDescent="0.3">
      <c r="A2634" s="284" t="s">
        <v>257</v>
      </c>
      <c r="B2634" s="333">
        <v>43465</v>
      </c>
      <c r="C2634" s="284" t="s">
        <v>31</v>
      </c>
      <c r="D2634" s="331" t="s">
        <v>538</v>
      </c>
      <c r="E2634" s="331">
        <v>35282152.159999996</v>
      </c>
      <c r="H2634" s="331">
        <v>335930615.67000002</v>
      </c>
      <c r="I2634" s="331">
        <v>9045370.7526999991</v>
      </c>
      <c r="J2634" s="331">
        <v>13722.653312</v>
      </c>
      <c r="K2634" s="331">
        <v>4145051.4756</v>
      </c>
      <c r="L2634" s="331">
        <v>43205827.728</v>
      </c>
      <c r="N2634" s="331">
        <v>9976082.4649</v>
      </c>
      <c r="P2634" s="331">
        <v>6863584.4762000004</v>
      </c>
      <c r="U2634" s="331">
        <v>444462407.38</v>
      </c>
      <c r="V2634" s="229"/>
      <c r="W2634" s="229"/>
      <c r="X2634" s="229"/>
      <c r="Y2634" s="229"/>
    </row>
    <row r="2635" spans="1:25" x14ac:dyDescent="0.3">
      <c r="A2635" s="284" t="s">
        <v>257</v>
      </c>
      <c r="B2635" s="333">
        <v>43465</v>
      </c>
      <c r="C2635" s="284" t="s">
        <v>32</v>
      </c>
      <c r="D2635" s="331" t="s">
        <v>539</v>
      </c>
      <c r="H2635" s="331">
        <v>16445610.707</v>
      </c>
      <c r="K2635" s="331">
        <v>3617693.6406999999</v>
      </c>
      <c r="L2635" s="331">
        <v>2000144.7010999999</v>
      </c>
      <c r="U2635" s="331">
        <v>22063449.050000001</v>
      </c>
      <c r="V2635" s="229"/>
      <c r="W2635" s="229"/>
      <c r="X2635" s="229"/>
      <c r="Y2635" s="229"/>
    </row>
    <row r="2636" spans="1:25" x14ac:dyDescent="0.3">
      <c r="A2636" s="284" t="s">
        <v>257</v>
      </c>
      <c r="B2636" s="333">
        <v>43465</v>
      </c>
      <c r="C2636" s="284" t="s">
        <v>33</v>
      </c>
      <c r="D2636" s="331" t="s">
        <v>540</v>
      </c>
      <c r="E2636" s="331">
        <v>35282152.159999996</v>
      </c>
      <c r="H2636" s="331">
        <v>319485004.95999998</v>
      </c>
      <c r="I2636" s="331">
        <v>9045370.7526999991</v>
      </c>
      <c r="J2636" s="331">
        <v>13722.653312</v>
      </c>
      <c r="K2636" s="331">
        <v>527357.83493000001</v>
      </c>
      <c r="L2636" s="331">
        <v>41205683.027000003</v>
      </c>
      <c r="N2636" s="331">
        <v>9976082.4649</v>
      </c>
      <c r="P2636" s="331">
        <v>6863584.4762000004</v>
      </c>
      <c r="U2636" s="331">
        <v>422398958.32999998</v>
      </c>
      <c r="V2636" s="229"/>
      <c r="W2636" s="229"/>
      <c r="X2636" s="229"/>
      <c r="Y2636" s="229"/>
    </row>
    <row r="2637" spans="1:25" x14ac:dyDescent="0.3">
      <c r="A2637" s="284" t="s">
        <v>236</v>
      </c>
      <c r="B2637" s="333">
        <v>42735</v>
      </c>
      <c r="C2637" s="284" t="s">
        <v>139</v>
      </c>
      <c r="D2637" s="331" t="s">
        <v>138</v>
      </c>
      <c r="V2637" s="229"/>
      <c r="W2637" s="229"/>
      <c r="X2637" s="229"/>
      <c r="Y2637" s="229"/>
    </row>
    <row r="2638" spans="1:25" x14ac:dyDescent="0.3">
      <c r="A2638" s="284" t="s">
        <v>236</v>
      </c>
      <c r="B2638" s="333">
        <v>42735</v>
      </c>
      <c r="C2638" s="284" t="s">
        <v>4</v>
      </c>
      <c r="D2638" s="331" t="s">
        <v>520</v>
      </c>
      <c r="V2638" s="229"/>
      <c r="W2638" s="229"/>
      <c r="X2638" s="229"/>
      <c r="Y2638" s="229"/>
    </row>
    <row r="2639" spans="1:25" x14ac:dyDescent="0.3">
      <c r="A2639" s="284" t="s">
        <v>236</v>
      </c>
      <c r="B2639" s="333">
        <v>42735</v>
      </c>
      <c r="C2639" s="284" t="s">
        <v>5</v>
      </c>
      <c r="D2639" s="331" t="s">
        <v>528</v>
      </c>
      <c r="E2639" s="331">
        <v>12897937</v>
      </c>
      <c r="U2639" s="331">
        <v>12897937</v>
      </c>
      <c r="V2639" s="229"/>
      <c r="W2639" s="229"/>
      <c r="X2639" s="229"/>
      <c r="Y2639" s="229"/>
    </row>
    <row r="2640" spans="1:25" x14ac:dyDescent="0.3">
      <c r="A2640" s="284" t="s">
        <v>236</v>
      </c>
      <c r="B2640" s="333">
        <v>42735</v>
      </c>
      <c r="C2640" s="284" t="s">
        <v>13</v>
      </c>
      <c r="D2640" s="331" t="s">
        <v>529</v>
      </c>
      <c r="V2640" s="229"/>
      <c r="W2640" s="229"/>
      <c r="X2640" s="229"/>
      <c r="Y2640" s="229"/>
    </row>
    <row r="2641" spans="1:25" x14ac:dyDescent="0.3">
      <c r="A2641" s="284" t="s">
        <v>236</v>
      </c>
      <c r="B2641" s="333">
        <v>42735</v>
      </c>
      <c r="C2641" s="284" t="s">
        <v>14</v>
      </c>
      <c r="D2641" s="331" t="s">
        <v>530</v>
      </c>
      <c r="E2641" s="331">
        <v>12897937</v>
      </c>
      <c r="U2641" s="331">
        <v>12897937</v>
      </c>
      <c r="V2641" s="229"/>
      <c r="W2641" s="229"/>
      <c r="X2641" s="229"/>
      <c r="Y2641" s="229"/>
    </row>
    <row r="2642" spans="1:25" x14ac:dyDescent="0.3">
      <c r="A2642" s="284" t="s">
        <v>236</v>
      </c>
      <c r="B2642" s="333">
        <v>42735</v>
      </c>
      <c r="C2642" s="284" t="s">
        <v>15</v>
      </c>
      <c r="D2642" s="331" t="s">
        <v>531</v>
      </c>
      <c r="E2642" s="331">
        <v>36226052</v>
      </c>
      <c r="U2642" s="331">
        <v>36226052</v>
      </c>
      <c r="V2642" s="229"/>
      <c r="W2642" s="229"/>
      <c r="X2642" s="229"/>
      <c r="Y2642" s="229"/>
    </row>
    <row r="2643" spans="1:25" x14ac:dyDescent="0.3">
      <c r="A2643" s="284" t="s">
        <v>236</v>
      </c>
      <c r="B2643" s="333">
        <v>42735</v>
      </c>
      <c r="C2643" s="284" t="s">
        <v>23</v>
      </c>
      <c r="D2643" s="331" t="s">
        <v>532</v>
      </c>
      <c r="V2643" s="229"/>
      <c r="W2643" s="229"/>
      <c r="X2643" s="229"/>
      <c r="Y2643" s="229"/>
    </row>
    <row r="2644" spans="1:25" x14ac:dyDescent="0.3">
      <c r="A2644" s="284" t="s">
        <v>236</v>
      </c>
      <c r="B2644" s="333">
        <v>42735</v>
      </c>
      <c r="C2644" s="284" t="s">
        <v>24</v>
      </c>
      <c r="D2644" s="331" t="s">
        <v>533</v>
      </c>
      <c r="E2644" s="331">
        <v>36226052</v>
      </c>
      <c r="U2644" s="331">
        <v>36226052</v>
      </c>
      <c r="V2644" s="229"/>
      <c r="W2644" s="229"/>
      <c r="X2644" s="229"/>
      <c r="Y2644" s="229"/>
    </row>
    <row r="2645" spans="1:25" x14ac:dyDescent="0.3">
      <c r="A2645" s="284" t="s">
        <v>236</v>
      </c>
      <c r="B2645" s="333">
        <v>42735</v>
      </c>
      <c r="C2645" s="284" t="s">
        <v>25</v>
      </c>
      <c r="D2645" s="331" t="s">
        <v>534</v>
      </c>
      <c r="E2645" s="331">
        <v>49123989</v>
      </c>
      <c r="U2645" s="331">
        <v>49123989</v>
      </c>
      <c r="V2645" s="229"/>
      <c r="W2645" s="229"/>
      <c r="X2645" s="229"/>
      <c r="Y2645" s="229"/>
    </row>
    <row r="2646" spans="1:25" x14ac:dyDescent="0.3">
      <c r="A2646" s="284" t="s">
        <v>236</v>
      </c>
      <c r="B2646" s="333">
        <v>42735</v>
      </c>
      <c r="C2646" s="284" t="s">
        <v>26</v>
      </c>
      <c r="D2646" s="331" t="s">
        <v>535</v>
      </c>
      <c r="E2646" s="331">
        <v>49123989</v>
      </c>
      <c r="U2646" s="331">
        <v>49123989</v>
      </c>
      <c r="V2646" s="229"/>
      <c r="W2646" s="229"/>
      <c r="X2646" s="229"/>
      <c r="Y2646" s="229"/>
    </row>
    <row r="2647" spans="1:25" x14ac:dyDescent="0.3">
      <c r="A2647" s="284" t="s">
        <v>236</v>
      </c>
      <c r="B2647" s="333">
        <v>42735</v>
      </c>
      <c r="C2647" s="284" t="s">
        <v>27</v>
      </c>
      <c r="D2647" s="331" t="s">
        <v>536</v>
      </c>
      <c r="E2647" s="331">
        <v>3026561</v>
      </c>
      <c r="U2647" s="331">
        <v>3026561</v>
      </c>
      <c r="V2647" s="229"/>
      <c r="W2647" s="229"/>
      <c r="X2647" s="229"/>
      <c r="Y2647" s="229"/>
    </row>
    <row r="2648" spans="1:25" x14ac:dyDescent="0.3">
      <c r="A2648" s="284" t="s">
        <v>236</v>
      </c>
      <c r="B2648" s="333">
        <v>42735</v>
      </c>
      <c r="C2648" s="284" t="s">
        <v>28</v>
      </c>
      <c r="D2648" s="331" t="s">
        <v>537</v>
      </c>
      <c r="V2648" s="229"/>
      <c r="W2648" s="229"/>
      <c r="X2648" s="229"/>
      <c r="Y2648" s="229"/>
    </row>
    <row r="2649" spans="1:25" x14ac:dyDescent="0.3">
      <c r="A2649" s="284" t="s">
        <v>236</v>
      </c>
      <c r="B2649" s="333">
        <v>42735</v>
      </c>
      <c r="C2649" s="284" t="s">
        <v>29</v>
      </c>
      <c r="D2649" s="331" t="s">
        <v>526</v>
      </c>
      <c r="V2649" s="229"/>
      <c r="W2649" s="229"/>
      <c r="X2649" s="229"/>
      <c r="Y2649" s="229"/>
    </row>
    <row r="2650" spans="1:25" x14ac:dyDescent="0.3">
      <c r="A2650" s="284" t="s">
        <v>236</v>
      </c>
      <c r="B2650" s="333">
        <v>42735</v>
      </c>
      <c r="C2650" s="284" t="s">
        <v>30</v>
      </c>
      <c r="D2650" s="331" t="s">
        <v>527</v>
      </c>
      <c r="V2650" s="229"/>
      <c r="W2650" s="229"/>
      <c r="X2650" s="229"/>
      <c r="Y2650" s="229"/>
    </row>
    <row r="2651" spans="1:25" x14ac:dyDescent="0.3">
      <c r="A2651" s="284" t="s">
        <v>236</v>
      </c>
      <c r="B2651" s="333">
        <v>42735</v>
      </c>
      <c r="C2651" s="284" t="s">
        <v>31</v>
      </c>
      <c r="D2651" s="331" t="s">
        <v>538</v>
      </c>
      <c r="E2651" s="331">
        <v>52150550</v>
      </c>
      <c r="U2651" s="331">
        <v>52150550</v>
      </c>
      <c r="V2651" s="229"/>
      <c r="W2651" s="229"/>
      <c r="X2651" s="229"/>
      <c r="Y2651" s="229"/>
    </row>
    <row r="2652" spans="1:25" x14ac:dyDescent="0.3">
      <c r="A2652" s="284" t="s">
        <v>236</v>
      </c>
      <c r="B2652" s="333">
        <v>42735</v>
      </c>
      <c r="C2652" s="284" t="s">
        <v>32</v>
      </c>
      <c r="D2652" s="331" t="s">
        <v>539</v>
      </c>
      <c r="V2652" s="229"/>
      <c r="W2652" s="229"/>
      <c r="X2652" s="229"/>
      <c r="Y2652" s="229"/>
    </row>
    <row r="2653" spans="1:25" x14ac:dyDescent="0.3">
      <c r="A2653" s="284" t="s">
        <v>236</v>
      </c>
      <c r="B2653" s="333">
        <v>42735</v>
      </c>
      <c r="C2653" s="284" t="s">
        <v>33</v>
      </c>
      <c r="D2653" s="331" t="s">
        <v>540</v>
      </c>
      <c r="E2653" s="331">
        <v>52150550</v>
      </c>
      <c r="U2653" s="331">
        <v>52150550</v>
      </c>
      <c r="V2653" s="229"/>
      <c r="W2653" s="229"/>
      <c r="X2653" s="229"/>
      <c r="Y2653" s="229"/>
    </row>
    <row r="2654" spans="1:25" x14ac:dyDescent="0.3">
      <c r="A2654" s="284" t="s">
        <v>265</v>
      </c>
      <c r="B2654" s="333">
        <v>42735</v>
      </c>
      <c r="C2654" s="284" t="s">
        <v>139</v>
      </c>
      <c r="D2654" s="331" t="s">
        <v>138</v>
      </c>
      <c r="V2654" s="229"/>
      <c r="W2654" s="229"/>
      <c r="X2654" s="229"/>
      <c r="Y2654" s="229"/>
    </row>
    <row r="2655" spans="1:25" x14ac:dyDescent="0.3">
      <c r="A2655" s="284" t="s">
        <v>265</v>
      </c>
      <c r="B2655" s="333">
        <v>42735</v>
      </c>
      <c r="C2655" s="284" t="s">
        <v>4</v>
      </c>
      <c r="D2655" s="331" t="s">
        <v>520</v>
      </c>
      <c r="V2655" s="229"/>
      <c r="W2655" s="229"/>
      <c r="X2655" s="229"/>
      <c r="Y2655" s="229"/>
    </row>
    <row r="2656" spans="1:25" x14ac:dyDescent="0.3">
      <c r="A2656" s="284" t="s">
        <v>265</v>
      </c>
      <c r="B2656" s="333">
        <v>42735</v>
      </c>
      <c r="C2656" s="284" t="s">
        <v>5</v>
      </c>
      <c r="D2656" s="331" t="s">
        <v>528</v>
      </c>
      <c r="E2656" s="331">
        <v>26874751</v>
      </c>
      <c r="U2656" s="331">
        <v>26874751</v>
      </c>
      <c r="V2656" s="229"/>
      <c r="W2656" s="229"/>
      <c r="X2656" s="229"/>
      <c r="Y2656" s="229"/>
    </row>
    <row r="2657" spans="1:25" x14ac:dyDescent="0.3">
      <c r="A2657" s="284" t="s">
        <v>265</v>
      </c>
      <c r="B2657" s="333">
        <v>42735</v>
      </c>
      <c r="C2657" s="284" t="s">
        <v>13</v>
      </c>
      <c r="D2657" s="331" t="s">
        <v>529</v>
      </c>
      <c r="V2657" s="229"/>
      <c r="W2657" s="229"/>
      <c r="X2657" s="229"/>
      <c r="Y2657" s="229"/>
    </row>
    <row r="2658" spans="1:25" x14ac:dyDescent="0.3">
      <c r="A2658" s="284" t="s">
        <v>265</v>
      </c>
      <c r="B2658" s="333">
        <v>42735</v>
      </c>
      <c r="C2658" s="284" t="s">
        <v>14</v>
      </c>
      <c r="D2658" s="331" t="s">
        <v>530</v>
      </c>
      <c r="E2658" s="331">
        <v>26874751</v>
      </c>
      <c r="U2658" s="331">
        <v>26874751</v>
      </c>
      <c r="V2658" s="229"/>
      <c r="W2658" s="229"/>
      <c r="X2658" s="229"/>
      <c r="Y2658" s="229"/>
    </row>
    <row r="2659" spans="1:25" x14ac:dyDescent="0.3">
      <c r="A2659" s="284" t="s">
        <v>265</v>
      </c>
      <c r="B2659" s="333">
        <v>42735</v>
      </c>
      <c r="C2659" s="284" t="s">
        <v>15</v>
      </c>
      <c r="D2659" s="331" t="s">
        <v>531</v>
      </c>
      <c r="E2659" s="331">
        <v>60401999</v>
      </c>
      <c r="U2659" s="331">
        <v>60401999</v>
      </c>
      <c r="V2659" s="229"/>
      <c r="W2659" s="229"/>
      <c r="X2659" s="229"/>
      <c r="Y2659" s="229"/>
    </row>
    <row r="2660" spans="1:25" x14ac:dyDescent="0.3">
      <c r="A2660" s="284" t="s">
        <v>265</v>
      </c>
      <c r="B2660" s="333">
        <v>42735</v>
      </c>
      <c r="C2660" s="284" t="s">
        <v>23</v>
      </c>
      <c r="D2660" s="331" t="s">
        <v>532</v>
      </c>
      <c r="V2660" s="229"/>
      <c r="W2660" s="229"/>
      <c r="X2660" s="229"/>
      <c r="Y2660" s="229"/>
    </row>
    <row r="2661" spans="1:25" x14ac:dyDescent="0.3">
      <c r="A2661" s="284" t="s">
        <v>265</v>
      </c>
      <c r="B2661" s="333">
        <v>42735</v>
      </c>
      <c r="C2661" s="284" t="s">
        <v>24</v>
      </c>
      <c r="D2661" s="331" t="s">
        <v>533</v>
      </c>
      <c r="E2661" s="331">
        <v>60401999</v>
      </c>
      <c r="U2661" s="331">
        <v>60401999</v>
      </c>
      <c r="V2661" s="229"/>
      <c r="W2661" s="229"/>
      <c r="X2661" s="229"/>
      <c r="Y2661" s="229"/>
    </row>
    <row r="2662" spans="1:25" x14ac:dyDescent="0.3">
      <c r="A2662" s="284" t="s">
        <v>265</v>
      </c>
      <c r="B2662" s="333">
        <v>42735</v>
      </c>
      <c r="C2662" s="284" t="s">
        <v>25</v>
      </c>
      <c r="D2662" s="331" t="s">
        <v>534</v>
      </c>
      <c r="E2662" s="331">
        <v>87276750</v>
      </c>
      <c r="U2662" s="331">
        <v>87276750</v>
      </c>
      <c r="V2662" s="229"/>
      <c r="W2662" s="229"/>
      <c r="X2662" s="229"/>
      <c r="Y2662" s="229"/>
    </row>
    <row r="2663" spans="1:25" x14ac:dyDescent="0.3">
      <c r="A2663" s="284" t="s">
        <v>265</v>
      </c>
      <c r="B2663" s="333">
        <v>42735</v>
      </c>
      <c r="C2663" s="284" t="s">
        <v>26</v>
      </c>
      <c r="D2663" s="331" t="s">
        <v>535</v>
      </c>
      <c r="E2663" s="331">
        <v>87276750</v>
      </c>
      <c r="U2663" s="331">
        <v>87276750</v>
      </c>
      <c r="V2663" s="229"/>
      <c r="W2663" s="229"/>
      <c r="X2663" s="229"/>
      <c r="Y2663" s="229"/>
    </row>
    <row r="2664" spans="1:25" x14ac:dyDescent="0.3">
      <c r="A2664" s="284" t="s">
        <v>265</v>
      </c>
      <c r="B2664" s="333">
        <v>42735</v>
      </c>
      <c r="C2664" s="284" t="s">
        <v>27</v>
      </c>
      <c r="D2664" s="331" t="s">
        <v>536</v>
      </c>
      <c r="E2664" s="331">
        <v>3334767</v>
      </c>
      <c r="U2664" s="331">
        <v>3334767</v>
      </c>
      <c r="V2664" s="229"/>
      <c r="W2664" s="229"/>
      <c r="X2664" s="229"/>
      <c r="Y2664" s="229"/>
    </row>
    <row r="2665" spans="1:25" x14ac:dyDescent="0.3">
      <c r="A2665" s="284" t="s">
        <v>265</v>
      </c>
      <c r="B2665" s="333">
        <v>42735</v>
      </c>
      <c r="C2665" s="284" t="s">
        <v>28</v>
      </c>
      <c r="D2665" s="331" t="s">
        <v>537</v>
      </c>
      <c r="V2665" s="229"/>
      <c r="W2665" s="229"/>
      <c r="X2665" s="229"/>
      <c r="Y2665" s="229"/>
    </row>
    <row r="2666" spans="1:25" x14ac:dyDescent="0.3">
      <c r="A2666" s="284" t="s">
        <v>265</v>
      </c>
      <c r="B2666" s="333">
        <v>42735</v>
      </c>
      <c r="C2666" s="284" t="s">
        <v>29</v>
      </c>
      <c r="D2666" s="331" t="s">
        <v>526</v>
      </c>
      <c r="V2666" s="229"/>
      <c r="W2666" s="229"/>
      <c r="X2666" s="229"/>
      <c r="Y2666" s="229"/>
    </row>
    <row r="2667" spans="1:25" x14ac:dyDescent="0.3">
      <c r="A2667" s="284" t="s">
        <v>265</v>
      </c>
      <c r="B2667" s="333">
        <v>42735</v>
      </c>
      <c r="C2667" s="284" t="s">
        <v>30</v>
      </c>
      <c r="D2667" s="331" t="s">
        <v>527</v>
      </c>
      <c r="V2667" s="229"/>
      <c r="W2667" s="229"/>
      <c r="X2667" s="229"/>
      <c r="Y2667" s="229"/>
    </row>
    <row r="2668" spans="1:25" x14ac:dyDescent="0.3">
      <c r="A2668" s="284" t="s">
        <v>265</v>
      </c>
      <c r="B2668" s="333">
        <v>42735</v>
      </c>
      <c r="C2668" s="284" t="s">
        <v>31</v>
      </c>
      <c r="D2668" s="331" t="s">
        <v>538</v>
      </c>
      <c r="E2668" s="331">
        <v>90611517</v>
      </c>
      <c r="U2668" s="331">
        <v>90611518</v>
      </c>
      <c r="V2668" s="229"/>
      <c r="W2668" s="229"/>
      <c r="X2668" s="229"/>
      <c r="Y2668" s="229"/>
    </row>
    <row r="2669" spans="1:25" x14ac:dyDescent="0.3">
      <c r="A2669" s="284" t="s">
        <v>265</v>
      </c>
      <c r="B2669" s="333">
        <v>42735</v>
      </c>
      <c r="C2669" s="284" t="s">
        <v>32</v>
      </c>
      <c r="D2669" s="331" t="s">
        <v>539</v>
      </c>
      <c r="V2669" s="229"/>
      <c r="W2669" s="229"/>
      <c r="X2669" s="229"/>
      <c r="Y2669" s="229"/>
    </row>
    <row r="2670" spans="1:25" x14ac:dyDescent="0.3">
      <c r="A2670" s="284" t="s">
        <v>265</v>
      </c>
      <c r="B2670" s="333">
        <v>42735</v>
      </c>
      <c r="C2670" s="284" t="s">
        <v>33</v>
      </c>
      <c r="D2670" s="331" t="s">
        <v>540</v>
      </c>
      <c r="E2670" s="331">
        <v>90611517</v>
      </c>
      <c r="U2670" s="331">
        <v>90611517</v>
      </c>
      <c r="V2670" s="229"/>
      <c r="W2670" s="229"/>
      <c r="X2670" s="229"/>
      <c r="Y2670" s="229"/>
    </row>
    <row r="2671" spans="1:25" x14ac:dyDescent="0.3">
      <c r="A2671" s="284" t="s">
        <v>265</v>
      </c>
      <c r="B2671" s="333">
        <v>43100</v>
      </c>
      <c r="C2671" s="284" t="s">
        <v>139</v>
      </c>
      <c r="D2671" s="331" t="s">
        <v>138</v>
      </c>
      <c r="V2671" s="229"/>
      <c r="W2671" s="229"/>
      <c r="X2671" s="229"/>
      <c r="Y2671" s="229"/>
    </row>
    <row r="2672" spans="1:25" x14ac:dyDescent="0.3">
      <c r="A2672" s="284" t="s">
        <v>265</v>
      </c>
      <c r="B2672" s="333">
        <v>43100</v>
      </c>
      <c r="C2672" s="284" t="s">
        <v>4</v>
      </c>
      <c r="D2672" s="331" t="s">
        <v>520</v>
      </c>
      <c r="V2672" s="229"/>
      <c r="W2672" s="229"/>
      <c r="X2672" s="229"/>
      <c r="Y2672" s="229"/>
    </row>
    <row r="2673" spans="1:25" x14ac:dyDescent="0.3">
      <c r="A2673" s="284" t="s">
        <v>265</v>
      </c>
      <c r="B2673" s="333">
        <v>43100</v>
      </c>
      <c r="C2673" s="284" t="s">
        <v>5</v>
      </c>
      <c r="D2673" s="331" t="s">
        <v>528</v>
      </c>
      <c r="E2673" s="331">
        <v>18728704.09</v>
      </c>
      <c r="U2673" s="331">
        <v>18728704.09</v>
      </c>
      <c r="V2673" s="229"/>
      <c r="W2673" s="229"/>
      <c r="X2673" s="229"/>
      <c r="Y2673" s="229"/>
    </row>
    <row r="2674" spans="1:25" x14ac:dyDescent="0.3">
      <c r="A2674" s="284" t="s">
        <v>265</v>
      </c>
      <c r="B2674" s="333">
        <v>43100</v>
      </c>
      <c r="C2674" s="284" t="s">
        <v>13</v>
      </c>
      <c r="D2674" s="331" t="s">
        <v>529</v>
      </c>
      <c r="V2674" s="229"/>
      <c r="W2674" s="229"/>
      <c r="X2674" s="229"/>
      <c r="Y2674" s="229"/>
    </row>
    <row r="2675" spans="1:25" x14ac:dyDescent="0.3">
      <c r="A2675" s="284" t="s">
        <v>265</v>
      </c>
      <c r="B2675" s="333">
        <v>43100</v>
      </c>
      <c r="C2675" s="284" t="s">
        <v>14</v>
      </c>
      <c r="D2675" s="331" t="s">
        <v>530</v>
      </c>
      <c r="E2675" s="331">
        <v>18728704.09</v>
      </c>
      <c r="U2675" s="331">
        <v>18728704.09</v>
      </c>
      <c r="V2675" s="229"/>
      <c r="W2675" s="229"/>
      <c r="X2675" s="229"/>
      <c r="Y2675" s="229"/>
    </row>
    <row r="2676" spans="1:25" x14ac:dyDescent="0.3">
      <c r="A2676" s="284" t="s">
        <v>265</v>
      </c>
      <c r="B2676" s="333">
        <v>43100</v>
      </c>
      <c r="C2676" s="284" t="s">
        <v>15</v>
      </c>
      <c r="D2676" s="331" t="s">
        <v>531</v>
      </c>
      <c r="E2676" s="331">
        <v>74758297.549999997</v>
      </c>
      <c r="U2676" s="331">
        <v>74758297.549999997</v>
      </c>
      <c r="V2676" s="229"/>
      <c r="W2676" s="229"/>
      <c r="X2676" s="229"/>
      <c r="Y2676" s="229"/>
    </row>
    <row r="2677" spans="1:25" x14ac:dyDescent="0.3">
      <c r="A2677" s="284" t="s">
        <v>265</v>
      </c>
      <c r="B2677" s="333">
        <v>43100</v>
      </c>
      <c r="C2677" s="284" t="s">
        <v>23</v>
      </c>
      <c r="D2677" s="331" t="s">
        <v>532</v>
      </c>
      <c r="V2677" s="229"/>
      <c r="W2677" s="229"/>
      <c r="X2677" s="229"/>
      <c r="Y2677" s="229"/>
    </row>
    <row r="2678" spans="1:25" x14ac:dyDescent="0.3">
      <c r="A2678" s="284" t="s">
        <v>265</v>
      </c>
      <c r="B2678" s="333">
        <v>43100</v>
      </c>
      <c r="C2678" s="284" t="s">
        <v>24</v>
      </c>
      <c r="D2678" s="331" t="s">
        <v>533</v>
      </c>
      <c r="E2678" s="331">
        <v>74758297.549999997</v>
      </c>
      <c r="U2678" s="331">
        <v>74758297.549999997</v>
      </c>
      <c r="V2678" s="229"/>
      <c r="W2678" s="229"/>
      <c r="X2678" s="229"/>
      <c r="Y2678" s="229"/>
    </row>
    <row r="2679" spans="1:25" x14ac:dyDescent="0.3">
      <c r="A2679" s="284" t="s">
        <v>265</v>
      </c>
      <c r="B2679" s="333">
        <v>43100</v>
      </c>
      <c r="C2679" s="284" t="s">
        <v>25</v>
      </c>
      <c r="D2679" s="331" t="s">
        <v>534</v>
      </c>
      <c r="E2679" s="331">
        <v>93487001.640000001</v>
      </c>
      <c r="U2679" s="331">
        <v>93487001.640000001</v>
      </c>
      <c r="V2679" s="229"/>
      <c r="W2679" s="229"/>
      <c r="X2679" s="229"/>
      <c r="Y2679" s="229"/>
    </row>
    <row r="2680" spans="1:25" x14ac:dyDescent="0.3">
      <c r="A2680" s="284" t="s">
        <v>265</v>
      </c>
      <c r="B2680" s="333">
        <v>43100</v>
      </c>
      <c r="C2680" s="284" t="s">
        <v>26</v>
      </c>
      <c r="D2680" s="331" t="s">
        <v>535</v>
      </c>
      <c r="E2680" s="331">
        <v>93487001.640000001</v>
      </c>
      <c r="U2680" s="331">
        <v>93487001.640000001</v>
      </c>
      <c r="V2680" s="229"/>
      <c r="W2680" s="229"/>
      <c r="X2680" s="229"/>
      <c r="Y2680" s="229"/>
    </row>
    <row r="2681" spans="1:25" x14ac:dyDescent="0.3">
      <c r="A2681" s="284" t="s">
        <v>265</v>
      </c>
      <c r="B2681" s="333">
        <v>43100</v>
      </c>
      <c r="C2681" s="284" t="s">
        <v>27</v>
      </c>
      <c r="D2681" s="331" t="s">
        <v>536</v>
      </c>
      <c r="E2681" s="331">
        <v>3250683.0526000001</v>
      </c>
      <c r="U2681" s="331">
        <v>3250683.0526000001</v>
      </c>
      <c r="V2681" s="229"/>
      <c r="W2681" s="229"/>
      <c r="X2681" s="229"/>
      <c r="Y2681" s="229"/>
    </row>
    <row r="2682" spans="1:25" x14ac:dyDescent="0.3">
      <c r="A2682" s="284" t="s">
        <v>265</v>
      </c>
      <c r="B2682" s="333">
        <v>43100</v>
      </c>
      <c r="C2682" s="284" t="s">
        <v>28</v>
      </c>
      <c r="D2682" s="331" t="s">
        <v>537</v>
      </c>
      <c r="V2682" s="229"/>
      <c r="W2682" s="229"/>
      <c r="X2682" s="229"/>
      <c r="Y2682" s="229"/>
    </row>
    <row r="2683" spans="1:25" x14ac:dyDescent="0.3">
      <c r="A2683" s="284" t="s">
        <v>265</v>
      </c>
      <c r="B2683" s="333">
        <v>43100</v>
      </c>
      <c r="C2683" s="284" t="s">
        <v>29</v>
      </c>
      <c r="D2683" s="331" t="s">
        <v>526</v>
      </c>
      <c r="V2683" s="229"/>
      <c r="W2683" s="229"/>
      <c r="X2683" s="229"/>
      <c r="Y2683" s="229"/>
    </row>
    <row r="2684" spans="1:25" x14ac:dyDescent="0.3">
      <c r="A2684" s="284" t="s">
        <v>265</v>
      </c>
      <c r="B2684" s="333">
        <v>43100</v>
      </c>
      <c r="C2684" s="284" t="s">
        <v>30</v>
      </c>
      <c r="D2684" s="331" t="s">
        <v>527</v>
      </c>
      <c r="V2684" s="229"/>
      <c r="W2684" s="229"/>
      <c r="X2684" s="229"/>
      <c r="Y2684" s="229"/>
    </row>
    <row r="2685" spans="1:25" x14ac:dyDescent="0.3">
      <c r="A2685" s="284" t="s">
        <v>265</v>
      </c>
      <c r="B2685" s="333">
        <v>43100</v>
      </c>
      <c r="C2685" s="284" t="s">
        <v>31</v>
      </c>
      <c r="D2685" s="331" t="s">
        <v>538</v>
      </c>
      <c r="E2685" s="331">
        <v>96737684.693000004</v>
      </c>
      <c r="U2685" s="331">
        <v>96737684.718999997</v>
      </c>
      <c r="V2685" s="229"/>
      <c r="W2685" s="229"/>
      <c r="X2685" s="229"/>
      <c r="Y2685" s="229"/>
    </row>
    <row r="2686" spans="1:25" x14ac:dyDescent="0.3">
      <c r="A2686" s="284" t="s">
        <v>265</v>
      </c>
      <c r="B2686" s="333">
        <v>43100</v>
      </c>
      <c r="C2686" s="284" t="s">
        <v>32</v>
      </c>
      <c r="D2686" s="331" t="s">
        <v>539</v>
      </c>
      <c r="V2686" s="229"/>
      <c r="W2686" s="229"/>
      <c r="X2686" s="229"/>
      <c r="Y2686" s="229"/>
    </row>
    <row r="2687" spans="1:25" x14ac:dyDescent="0.3">
      <c r="A2687" s="284" t="s">
        <v>265</v>
      </c>
      <c r="B2687" s="333">
        <v>43100</v>
      </c>
      <c r="C2687" s="284" t="s">
        <v>33</v>
      </c>
      <c r="D2687" s="331" t="s">
        <v>540</v>
      </c>
      <c r="E2687" s="331">
        <v>96737684.693000004</v>
      </c>
      <c r="U2687" s="331">
        <v>96737684.693000004</v>
      </c>
      <c r="V2687" s="229"/>
      <c r="W2687" s="229"/>
      <c r="X2687" s="229"/>
      <c r="Y2687" s="229"/>
    </row>
    <row r="2688" spans="1:25" x14ac:dyDescent="0.3">
      <c r="A2688" s="284" t="s">
        <v>265</v>
      </c>
      <c r="B2688" s="333">
        <v>43465</v>
      </c>
      <c r="C2688" s="284" t="s">
        <v>139</v>
      </c>
      <c r="D2688" s="331" t="s">
        <v>138</v>
      </c>
      <c r="V2688" s="229"/>
      <c r="W2688" s="229"/>
      <c r="X2688" s="229"/>
      <c r="Y2688" s="229"/>
    </row>
    <row r="2689" spans="1:25" x14ac:dyDescent="0.3">
      <c r="A2689" s="284" t="s">
        <v>265</v>
      </c>
      <c r="B2689" s="333">
        <v>43465</v>
      </c>
      <c r="C2689" s="284" t="s">
        <v>4</v>
      </c>
      <c r="D2689" s="331" t="s">
        <v>520</v>
      </c>
      <c r="V2689" s="229"/>
      <c r="W2689" s="229"/>
      <c r="X2689" s="229"/>
      <c r="Y2689" s="229"/>
    </row>
    <row r="2690" spans="1:25" x14ac:dyDescent="0.3">
      <c r="A2690" s="284" t="s">
        <v>265</v>
      </c>
      <c r="B2690" s="333">
        <v>43465</v>
      </c>
      <c r="C2690" s="284" t="s">
        <v>5</v>
      </c>
      <c r="D2690" s="331" t="s">
        <v>528</v>
      </c>
      <c r="E2690" s="331">
        <v>14788278.52</v>
      </c>
      <c r="U2690" s="331">
        <v>14788278.52</v>
      </c>
      <c r="V2690" s="229"/>
      <c r="W2690" s="229"/>
      <c r="X2690" s="229"/>
      <c r="Y2690" s="229"/>
    </row>
    <row r="2691" spans="1:25" x14ac:dyDescent="0.3">
      <c r="A2691" s="284" t="s">
        <v>265</v>
      </c>
      <c r="B2691" s="333">
        <v>43465</v>
      </c>
      <c r="C2691" s="284" t="s">
        <v>13</v>
      </c>
      <c r="D2691" s="331" t="s">
        <v>529</v>
      </c>
      <c r="V2691" s="229"/>
      <c r="W2691" s="229"/>
      <c r="X2691" s="229"/>
      <c r="Y2691" s="229"/>
    </row>
    <row r="2692" spans="1:25" x14ac:dyDescent="0.3">
      <c r="A2692" s="284" t="s">
        <v>265</v>
      </c>
      <c r="B2692" s="333">
        <v>43465</v>
      </c>
      <c r="C2692" s="284" t="s">
        <v>14</v>
      </c>
      <c r="D2692" s="331" t="s">
        <v>530</v>
      </c>
      <c r="E2692" s="331">
        <v>14788278.52</v>
      </c>
      <c r="U2692" s="331">
        <v>14788278.52</v>
      </c>
      <c r="V2692" s="229"/>
      <c r="W2692" s="229"/>
      <c r="X2692" s="229"/>
      <c r="Y2692" s="229"/>
    </row>
    <row r="2693" spans="1:25" x14ac:dyDescent="0.3">
      <c r="A2693" s="284" t="s">
        <v>265</v>
      </c>
      <c r="B2693" s="333">
        <v>43465</v>
      </c>
      <c r="C2693" s="284" t="s">
        <v>15</v>
      </c>
      <c r="D2693" s="331" t="s">
        <v>531</v>
      </c>
      <c r="E2693" s="331">
        <v>69948768.574000001</v>
      </c>
      <c r="U2693" s="331">
        <v>69948768.574000001</v>
      </c>
      <c r="V2693" s="229"/>
      <c r="W2693" s="229"/>
      <c r="X2693" s="229"/>
      <c r="Y2693" s="229"/>
    </row>
    <row r="2694" spans="1:25" x14ac:dyDescent="0.3">
      <c r="A2694" s="284" t="s">
        <v>265</v>
      </c>
      <c r="B2694" s="333">
        <v>43465</v>
      </c>
      <c r="C2694" s="284" t="s">
        <v>23</v>
      </c>
      <c r="D2694" s="331" t="s">
        <v>532</v>
      </c>
      <c r="V2694" s="229"/>
      <c r="W2694" s="229"/>
      <c r="X2694" s="229"/>
      <c r="Y2694" s="229"/>
    </row>
    <row r="2695" spans="1:25" x14ac:dyDescent="0.3">
      <c r="A2695" s="284" t="s">
        <v>265</v>
      </c>
      <c r="B2695" s="333">
        <v>43465</v>
      </c>
      <c r="C2695" s="284" t="s">
        <v>24</v>
      </c>
      <c r="D2695" s="331" t="s">
        <v>533</v>
      </c>
      <c r="E2695" s="331">
        <v>69948768.574000001</v>
      </c>
      <c r="U2695" s="331">
        <v>69948768.574000001</v>
      </c>
      <c r="V2695" s="229"/>
      <c r="W2695" s="229"/>
      <c r="X2695" s="229"/>
      <c r="Y2695" s="229"/>
    </row>
    <row r="2696" spans="1:25" x14ac:dyDescent="0.3">
      <c r="A2696" s="284" t="s">
        <v>265</v>
      </c>
      <c r="B2696" s="333">
        <v>43465</v>
      </c>
      <c r="C2696" s="284" t="s">
        <v>25</v>
      </c>
      <c r="D2696" s="331" t="s">
        <v>534</v>
      </c>
      <c r="E2696" s="331">
        <v>84737047.093999997</v>
      </c>
      <c r="U2696" s="331">
        <v>84737047.093999997</v>
      </c>
      <c r="V2696" s="229"/>
      <c r="W2696" s="229"/>
      <c r="X2696" s="229"/>
      <c r="Y2696" s="229"/>
    </row>
    <row r="2697" spans="1:25" x14ac:dyDescent="0.3">
      <c r="A2697" s="284" t="s">
        <v>265</v>
      </c>
      <c r="B2697" s="333">
        <v>43465</v>
      </c>
      <c r="C2697" s="284" t="s">
        <v>26</v>
      </c>
      <c r="D2697" s="331" t="s">
        <v>535</v>
      </c>
      <c r="E2697" s="331">
        <v>84737047.093999997</v>
      </c>
      <c r="U2697" s="331">
        <v>84737047.093999997</v>
      </c>
      <c r="V2697" s="229"/>
      <c r="W2697" s="229"/>
      <c r="X2697" s="229"/>
      <c r="Y2697" s="229"/>
    </row>
    <row r="2698" spans="1:25" x14ac:dyDescent="0.3">
      <c r="A2698" s="284" t="s">
        <v>265</v>
      </c>
      <c r="B2698" s="333">
        <v>43465</v>
      </c>
      <c r="C2698" s="284" t="s">
        <v>27</v>
      </c>
      <c r="D2698" s="331" t="s">
        <v>536</v>
      </c>
      <c r="E2698" s="331">
        <v>3357670.2922999999</v>
      </c>
      <c r="U2698" s="331">
        <v>3357670.2922999999</v>
      </c>
      <c r="V2698" s="229"/>
      <c r="W2698" s="229"/>
      <c r="X2698" s="229"/>
      <c r="Y2698" s="229"/>
    </row>
    <row r="2699" spans="1:25" x14ac:dyDescent="0.3">
      <c r="A2699" s="284" t="s">
        <v>265</v>
      </c>
      <c r="B2699" s="333">
        <v>43465</v>
      </c>
      <c r="C2699" s="284" t="s">
        <v>28</v>
      </c>
      <c r="D2699" s="331" t="s">
        <v>537</v>
      </c>
      <c r="V2699" s="229"/>
      <c r="W2699" s="229"/>
      <c r="X2699" s="229"/>
      <c r="Y2699" s="229"/>
    </row>
    <row r="2700" spans="1:25" x14ac:dyDescent="0.3">
      <c r="A2700" s="284" t="s">
        <v>265</v>
      </c>
      <c r="B2700" s="333">
        <v>43465</v>
      </c>
      <c r="C2700" s="284" t="s">
        <v>29</v>
      </c>
      <c r="D2700" s="331" t="s">
        <v>526</v>
      </c>
      <c r="V2700" s="229"/>
      <c r="W2700" s="229"/>
      <c r="X2700" s="229"/>
      <c r="Y2700" s="229"/>
    </row>
    <row r="2701" spans="1:25" x14ac:dyDescent="0.3">
      <c r="A2701" s="284" t="s">
        <v>265</v>
      </c>
      <c r="B2701" s="333">
        <v>43465</v>
      </c>
      <c r="C2701" s="284" t="s">
        <v>30</v>
      </c>
      <c r="D2701" s="331" t="s">
        <v>527</v>
      </c>
      <c r="V2701" s="229"/>
      <c r="W2701" s="229"/>
      <c r="X2701" s="229"/>
      <c r="Y2701" s="229"/>
    </row>
    <row r="2702" spans="1:25" x14ac:dyDescent="0.3">
      <c r="A2702" s="284" t="s">
        <v>265</v>
      </c>
      <c r="B2702" s="333">
        <v>43465</v>
      </c>
      <c r="C2702" s="284" t="s">
        <v>31</v>
      </c>
      <c r="D2702" s="331" t="s">
        <v>538</v>
      </c>
      <c r="E2702" s="331">
        <v>88094717.386000007</v>
      </c>
      <c r="U2702" s="331">
        <v>88094717.160999998</v>
      </c>
      <c r="V2702" s="229"/>
      <c r="W2702" s="229"/>
      <c r="X2702" s="229"/>
      <c r="Y2702" s="229"/>
    </row>
    <row r="2703" spans="1:25" x14ac:dyDescent="0.3">
      <c r="A2703" s="284" t="s">
        <v>265</v>
      </c>
      <c r="B2703" s="333">
        <v>43465</v>
      </c>
      <c r="C2703" s="284" t="s">
        <v>32</v>
      </c>
      <c r="D2703" s="331" t="s">
        <v>539</v>
      </c>
      <c r="V2703" s="229"/>
      <c r="W2703" s="229"/>
      <c r="X2703" s="229"/>
      <c r="Y2703" s="229"/>
    </row>
    <row r="2704" spans="1:25" x14ac:dyDescent="0.3">
      <c r="A2704" s="284" t="s">
        <v>265</v>
      </c>
      <c r="B2704" s="333">
        <v>43465</v>
      </c>
      <c r="C2704" s="284" t="s">
        <v>33</v>
      </c>
      <c r="D2704" s="331" t="s">
        <v>540</v>
      </c>
      <c r="E2704" s="331">
        <v>88094717.386000007</v>
      </c>
      <c r="U2704" s="331">
        <v>88094717.386000007</v>
      </c>
      <c r="V2704" s="229"/>
      <c r="W2704" s="229"/>
      <c r="X2704" s="229"/>
      <c r="Y2704" s="229"/>
    </row>
    <row r="2705" spans="1:25" x14ac:dyDescent="0.3">
      <c r="A2705" s="284" t="s">
        <v>238</v>
      </c>
      <c r="B2705" s="333">
        <v>42735</v>
      </c>
      <c r="C2705" s="284" t="s">
        <v>139</v>
      </c>
      <c r="D2705" s="331" t="s">
        <v>138</v>
      </c>
      <c r="U2705" s="331">
        <v>0</v>
      </c>
      <c r="V2705" s="229"/>
      <c r="W2705" s="229"/>
      <c r="X2705" s="229"/>
      <c r="Y2705" s="229"/>
    </row>
    <row r="2706" spans="1:25" x14ac:dyDescent="0.3">
      <c r="A2706" s="284" t="s">
        <v>238</v>
      </c>
      <c r="B2706" s="333">
        <v>42735</v>
      </c>
      <c r="C2706" s="284" t="s">
        <v>4</v>
      </c>
      <c r="D2706" s="331" t="s">
        <v>520</v>
      </c>
      <c r="U2706" s="331">
        <v>0</v>
      </c>
      <c r="V2706" s="229"/>
      <c r="W2706" s="229"/>
      <c r="X2706" s="229"/>
      <c r="Y2706" s="229"/>
    </row>
    <row r="2707" spans="1:25" x14ac:dyDescent="0.3">
      <c r="A2707" s="284" t="s">
        <v>238</v>
      </c>
      <c r="B2707" s="333">
        <v>42735</v>
      </c>
      <c r="C2707" s="284" t="s">
        <v>5</v>
      </c>
      <c r="D2707" s="331" t="s">
        <v>528</v>
      </c>
      <c r="F2707" s="331">
        <v>572425.44999999995</v>
      </c>
      <c r="H2707" s="331">
        <v>3587057.16</v>
      </c>
      <c r="I2707" s="331">
        <v>2706290.25</v>
      </c>
      <c r="K2707" s="331">
        <v>616512.4</v>
      </c>
      <c r="L2707" s="331">
        <v>35084.5</v>
      </c>
      <c r="N2707" s="331">
        <v>540107.23</v>
      </c>
      <c r="U2707" s="331">
        <v>8057476.9900000002</v>
      </c>
      <c r="V2707" s="229"/>
      <c r="W2707" s="229"/>
      <c r="X2707" s="229"/>
      <c r="Y2707" s="229"/>
    </row>
    <row r="2708" spans="1:25" x14ac:dyDescent="0.3">
      <c r="A2708" s="284" t="s">
        <v>238</v>
      </c>
      <c r="B2708" s="333">
        <v>42735</v>
      </c>
      <c r="C2708" s="284" t="s">
        <v>13</v>
      </c>
      <c r="D2708" s="331" t="s">
        <v>529</v>
      </c>
      <c r="F2708" s="331">
        <v>101</v>
      </c>
      <c r="H2708" s="331">
        <v>-178333</v>
      </c>
      <c r="I2708" s="331">
        <v>2294</v>
      </c>
      <c r="K2708" s="331">
        <v>-56298</v>
      </c>
      <c r="L2708" s="331">
        <v>-2314</v>
      </c>
      <c r="N2708" s="331">
        <v>118</v>
      </c>
      <c r="U2708" s="331">
        <v>-234432</v>
      </c>
      <c r="V2708" s="229"/>
      <c r="W2708" s="229"/>
      <c r="X2708" s="229"/>
      <c r="Y2708" s="229"/>
    </row>
    <row r="2709" spans="1:25" x14ac:dyDescent="0.3">
      <c r="A2709" s="284" t="s">
        <v>238</v>
      </c>
      <c r="B2709" s="333">
        <v>42735</v>
      </c>
      <c r="C2709" s="284" t="s">
        <v>14</v>
      </c>
      <c r="D2709" s="331" t="s">
        <v>530</v>
      </c>
      <c r="F2709" s="331">
        <v>572324.44999999995</v>
      </c>
      <c r="H2709" s="331">
        <v>3765390.16</v>
      </c>
      <c r="I2709" s="331">
        <v>2703996.25</v>
      </c>
      <c r="K2709" s="331">
        <v>672810.4</v>
      </c>
      <c r="L2709" s="331">
        <v>37398.5</v>
      </c>
      <c r="N2709" s="331">
        <v>539989.23</v>
      </c>
      <c r="U2709" s="331">
        <v>8291908.9900000002</v>
      </c>
      <c r="V2709" s="229"/>
      <c r="W2709" s="229"/>
      <c r="X2709" s="229"/>
      <c r="Y2709" s="229"/>
    </row>
    <row r="2710" spans="1:25" x14ac:dyDescent="0.3">
      <c r="A2710" s="284" t="s">
        <v>238</v>
      </c>
      <c r="B2710" s="333">
        <v>42735</v>
      </c>
      <c r="C2710" s="284" t="s">
        <v>15</v>
      </c>
      <c r="D2710" s="331" t="s">
        <v>531</v>
      </c>
      <c r="F2710" s="331">
        <v>10314011.720000001</v>
      </c>
      <c r="H2710" s="331">
        <v>49643360.270000003</v>
      </c>
      <c r="I2710" s="331">
        <v>1047317.52</v>
      </c>
      <c r="K2710" s="331">
        <v>737198.67</v>
      </c>
      <c r="L2710" s="331">
        <v>181267.49</v>
      </c>
      <c r="N2710" s="331">
        <v>2085381.02</v>
      </c>
      <c r="U2710" s="331">
        <v>64008536.689999998</v>
      </c>
      <c r="V2710" s="229"/>
      <c r="W2710" s="229"/>
      <c r="X2710" s="229"/>
      <c r="Y2710" s="229"/>
    </row>
    <row r="2711" spans="1:25" x14ac:dyDescent="0.3">
      <c r="A2711" s="284" t="s">
        <v>238</v>
      </c>
      <c r="B2711" s="333">
        <v>42735</v>
      </c>
      <c r="C2711" s="284" t="s">
        <v>23</v>
      </c>
      <c r="D2711" s="331" t="s">
        <v>532</v>
      </c>
      <c r="F2711" s="331">
        <v>0</v>
      </c>
      <c r="H2711" s="331">
        <v>0</v>
      </c>
      <c r="I2711" s="331">
        <v>0</v>
      </c>
      <c r="K2711" s="331">
        <v>0</v>
      </c>
      <c r="L2711" s="331">
        <v>0</v>
      </c>
      <c r="N2711" s="331">
        <v>0</v>
      </c>
      <c r="U2711" s="331">
        <v>0</v>
      </c>
      <c r="V2711" s="229"/>
      <c r="W2711" s="229"/>
      <c r="X2711" s="229"/>
      <c r="Y2711" s="229"/>
    </row>
    <row r="2712" spans="1:25" x14ac:dyDescent="0.3">
      <c r="A2712" s="284" t="s">
        <v>238</v>
      </c>
      <c r="B2712" s="333">
        <v>42735</v>
      </c>
      <c r="C2712" s="284" t="s">
        <v>24</v>
      </c>
      <c r="D2712" s="331" t="s">
        <v>533</v>
      </c>
      <c r="F2712" s="331">
        <v>10314011.720000001</v>
      </c>
      <c r="H2712" s="331">
        <v>49643360.270000003</v>
      </c>
      <c r="I2712" s="331">
        <v>1047317.52</v>
      </c>
      <c r="K2712" s="331">
        <v>737198.67</v>
      </c>
      <c r="L2712" s="331">
        <v>181267.49</v>
      </c>
      <c r="N2712" s="331">
        <v>2085381.02</v>
      </c>
      <c r="U2712" s="331">
        <v>64008536.689999998</v>
      </c>
      <c r="V2712" s="229"/>
      <c r="W2712" s="229"/>
      <c r="X2712" s="229"/>
      <c r="Y2712" s="229"/>
    </row>
    <row r="2713" spans="1:25" x14ac:dyDescent="0.3">
      <c r="A2713" s="284" t="s">
        <v>238</v>
      </c>
      <c r="B2713" s="333">
        <v>42735</v>
      </c>
      <c r="C2713" s="284" t="s">
        <v>25</v>
      </c>
      <c r="D2713" s="331" t="s">
        <v>534</v>
      </c>
      <c r="F2713" s="331">
        <v>10886437.17</v>
      </c>
      <c r="H2713" s="331">
        <v>53230417.43</v>
      </c>
      <c r="I2713" s="331">
        <v>3753607.77</v>
      </c>
      <c r="K2713" s="331">
        <v>1353711.07</v>
      </c>
      <c r="L2713" s="331">
        <v>216351.99</v>
      </c>
      <c r="N2713" s="331">
        <v>2625488.25</v>
      </c>
      <c r="U2713" s="331">
        <v>72066013.680000007</v>
      </c>
      <c r="V2713" s="229"/>
      <c r="W2713" s="229"/>
      <c r="X2713" s="229"/>
      <c r="Y2713" s="229"/>
    </row>
    <row r="2714" spans="1:25" x14ac:dyDescent="0.3">
      <c r="A2714" s="284" t="s">
        <v>238</v>
      </c>
      <c r="B2714" s="333">
        <v>42735</v>
      </c>
      <c r="C2714" s="284" t="s">
        <v>26</v>
      </c>
      <c r="D2714" s="331" t="s">
        <v>535</v>
      </c>
      <c r="F2714" s="331">
        <v>10886336.17</v>
      </c>
      <c r="H2714" s="331">
        <v>53408750.43</v>
      </c>
      <c r="I2714" s="331">
        <v>3751313.77</v>
      </c>
      <c r="K2714" s="331">
        <v>1410009.07</v>
      </c>
      <c r="L2714" s="331">
        <v>218665.99</v>
      </c>
      <c r="N2714" s="331">
        <v>2625370.25</v>
      </c>
      <c r="U2714" s="331">
        <v>72300445.680000007</v>
      </c>
      <c r="V2714" s="229"/>
      <c r="W2714" s="229"/>
      <c r="X2714" s="229"/>
      <c r="Y2714" s="229"/>
    </row>
    <row r="2715" spans="1:25" x14ac:dyDescent="0.3">
      <c r="A2715" s="284" t="s">
        <v>238</v>
      </c>
      <c r="B2715" s="333">
        <v>42735</v>
      </c>
      <c r="C2715" s="284" t="s">
        <v>27</v>
      </c>
      <c r="D2715" s="331" t="s">
        <v>536</v>
      </c>
      <c r="F2715" s="331">
        <v>894436.23</v>
      </c>
      <c r="H2715" s="331">
        <v>4342472.08</v>
      </c>
      <c r="I2715" s="331">
        <v>573190.6</v>
      </c>
      <c r="K2715" s="331">
        <v>362344.76</v>
      </c>
      <c r="L2715" s="331">
        <v>12288.2</v>
      </c>
      <c r="N2715" s="331">
        <v>241349.5</v>
      </c>
      <c r="U2715" s="331">
        <v>6426081.3700000001</v>
      </c>
      <c r="V2715" s="229"/>
      <c r="W2715" s="229"/>
      <c r="X2715" s="229"/>
      <c r="Y2715" s="229"/>
    </row>
    <row r="2716" spans="1:25" x14ac:dyDescent="0.3">
      <c r="A2716" s="284" t="s">
        <v>238</v>
      </c>
      <c r="B2716" s="333">
        <v>42735</v>
      </c>
      <c r="C2716" s="284" t="s">
        <v>28</v>
      </c>
      <c r="D2716" s="331" t="s">
        <v>537</v>
      </c>
      <c r="U2716" s="331">
        <v>0</v>
      </c>
      <c r="V2716" s="229"/>
      <c r="W2716" s="229"/>
      <c r="X2716" s="229"/>
      <c r="Y2716" s="229"/>
    </row>
    <row r="2717" spans="1:25" x14ac:dyDescent="0.3">
      <c r="A2717" s="284" t="s">
        <v>238</v>
      </c>
      <c r="B2717" s="333">
        <v>42735</v>
      </c>
      <c r="C2717" s="284" t="s">
        <v>29</v>
      </c>
      <c r="D2717" s="331" t="s">
        <v>526</v>
      </c>
      <c r="U2717" s="331">
        <v>0</v>
      </c>
      <c r="V2717" s="229"/>
      <c r="W2717" s="229"/>
      <c r="X2717" s="229"/>
      <c r="Y2717" s="229"/>
    </row>
    <row r="2718" spans="1:25" x14ac:dyDescent="0.3">
      <c r="A2718" s="284" t="s">
        <v>238</v>
      </c>
      <c r="B2718" s="333">
        <v>42735</v>
      </c>
      <c r="C2718" s="284" t="s">
        <v>30</v>
      </c>
      <c r="D2718" s="331" t="s">
        <v>527</v>
      </c>
      <c r="U2718" s="331">
        <v>0</v>
      </c>
      <c r="V2718" s="229"/>
      <c r="W2718" s="229"/>
      <c r="X2718" s="229"/>
      <c r="Y2718" s="229"/>
    </row>
    <row r="2719" spans="1:25" x14ac:dyDescent="0.3">
      <c r="A2719" s="284" t="s">
        <v>238</v>
      </c>
      <c r="B2719" s="333">
        <v>42735</v>
      </c>
      <c r="C2719" s="284" t="s">
        <v>31</v>
      </c>
      <c r="D2719" s="331" t="s">
        <v>538</v>
      </c>
      <c r="F2719" s="331">
        <v>11780873.4</v>
      </c>
      <c r="H2719" s="331">
        <v>57572889.509999998</v>
      </c>
      <c r="I2719" s="331">
        <v>4326798.37</v>
      </c>
      <c r="K2719" s="331">
        <v>1716055.83</v>
      </c>
      <c r="L2719" s="331">
        <v>228640.19</v>
      </c>
      <c r="N2719" s="331">
        <v>2866837.75</v>
      </c>
      <c r="U2719" s="331">
        <v>78492095.049999997</v>
      </c>
      <c r="V2719" s="229"/>
      <c r="W2719" s="229"/>
      <c r="X2719" s="229"/>
      <c r="Y2719" s="229"/>
    </row>
    <row r="2720" spans="1:25" x14ac:dyDescent="0.3">
      <c r="A2720" s="284" t="s">
        <v>238</v>
      </c>
      <c r="B2720" s="333">
        <v>42735</v>
      </c>
      <c r="C2720" s="284" t="s">
        <v>32</v>
      </c>
      <c r="D2720" s="331" t="s">
        <v>539</v>
      </c>
      <c r="F2720" s="331">
        <v>101</v>
      </c>
      <c r="H2720" s="331">
        <v>-178333</v>
      </c>
      <c r="I2720" s="331">
        <v>2294</v>
      </c>
      <c r="K2720" s="331">
        <v>-56298</v>
      </c>
      <c r="L2720" s="331">
        <v>-2314</v>
      </c>
      <c r="N2720" s="331">
        <v>118</v>
      </c>
      <c r="U2720" s="331">
        <v>-234432</v>
      </c>
      <c r="V2720" s="229"/>
      <c r="W2720" s="229"/>
      <c r="X2720" s="229"/>
      <c r="Y2720" s="229"/>
    </row>
    <row r="2721" spans="1:25" x14ac:dyDescent="0.3">
      <c r="A2721" s="284" t="s">
        <v>238</v>
      </c>
      <c r="B2721" s="333">
        <v>42735</v>
      </c>
      <c r="C2721" s="284" t="s">
        <v>33</v>
      </c>
      <c r="D2721" s="331" t="s">
        <v>540</v>
      </c>
      <c r="F2721" s="331">
        <v>11780772.4</v>
      </c>
      <c r="H2721" s="331">
        <v>57751222.509999998</v>
      </c>
      <c r="I2721" s="331">
        <v>4324504.37</v>
      </c>
      <c r="K2721" s="331">
        <v>1772353.83</v>
      </c>
      <c r="L2721" s="331">
        <v>230954.19</v>
      </c>
      <c r="N2721" s="331">
        <v>2866719.75</v>
      </c>
      <c r="U2721" s="331">
        <v>78726527.049999997</v>
      </c>
      <c r="V2721" s="229"/>
      <c r="W2721" s="229"/>
      <c r="X2721" s="229"/>
      <c r="Y2721" s="229"/>
    </row>
    <row r="2722" spans="1:25" x14ac:dyDescent="0.3">
      <c r="A2722" s="284" t="s">
        <v>238</v>
      </c>
      <c r="B2722" s="333">
        <v>43100</v>
      </c>
      <c r="C2722" s="284" t="s">
        <v>139</v>
      </c>
      <c r="D2722" s="331" t="s">
        <v>138</v>
      </c>
      <c r="U2722" s="331">
        <v>0</v>
      </c>
      <c r="V2722" s="229"/>
      <c r="W2722" s="229"/>
      <c r="X2722" s="229"/>
      <c r="Y2722" s="229"/>
    </row>
    <row r="2723" spans="1:25" x14ac:dyDescent="0.3">
      <c r="A2723" s="284" t="s">
        <v>238</v>
      </c>
      <c r="B2723" s="333">
        <v>43100</v>
      </c>
      <c r="C2723" s="284" t="s">
        <v>4</v>
      </c>
      <c r="D2723" s="331" t="s">
        <v>520</v>
      </c>
      <c r="U2723" s="331">
        <v>0</v>
      </c>
      <c r="V2723" s="229"/>
      <c r="W2723" s="229"/>
      <c r="X2723" s="229"/>
      <c r="Y2723" s="229"/>
    </row>
    <row r="2724" spans="1:25" x14ac:dyDescent="0.3">
      <c r="A2724" s="284" t="s">
        <v>238</v>
      </c>
      <c r="B2724" s="333">
        <v>43100</v>
      </c>
      <c r="C2724" s="284" t="s">
        <v>5</v>
      </c>
      <c r="D2724" s="331" t="s">
        <v>528</v>
      </c>
      <c r="F2724" s="331">
        <v>417491.18</v>
      </c>
      <c r="H2724" s="331">
        <v>3287308.26</v>
      </c>
      <c r="I2724" s="331">
        <v>2904453.26</v>
      </c>
      <c r="K2724" s="331">
        <v>13593713.810000001</v>
      </c>
      <c r="L2724" s="331">
        <v>930984.73</v>
      </c>
      <c r="N2724" s="331">
        <v>916025.1</v>
      </c>
      <c r="U2724" s="331">
        <v>22049976.34</v>
      </c>
      <c r="V2724" s="229"/>
      <c r="W2724" s="229"/>
      <c r="X2724" s="229"/>
      <c r="Y2724" s="229"/>
    </row>
    <row r="2725" spans="1:25" x14ac:dyDescent="0.3">
      <c r="A2725" s="284" t="s">
        <v>238</v>
      </c>
      <c r="B2725" s="333">
        <v>43100</v>
      </c>
      <c r="C2725" s="284" t="s">
        <v>13</v>
      </c>
      <c r="D2725" s="331" t="s">
        <v>529</v>
      </c>
      <c r="F2725" s="331">
        <v>44.35</v>
      </c>
      <c r="H2725" s="331">
        <v>-206476.69</v>
      </c>
      <c r="I2725" s="331">
        <v>14054.93</v>
      </c>
      <c r="K2725" s="331">
        <v>-617778.03</v>
      </c>
      <c r="L2725" s="331">
        <v>-40851.129999999997</v>
      </c>
      <c r="N2725" s="331">
        <v>39.32</v>
      </c>
      <c r="U2725" s="331">
        <v>-850967.25</v>
      </c>
      <c r="V2725" s="229"/>
      <c r="W2725" s="229"/>
      <c r="X2725" s="229"/>
      <c r="Y2725" s="229"/>
    </row>
    <row r="2726" spans="1:25" x14ac:dyDescent="0.3">
      <c r="A2726" s="284" t="s">
        <v>238</v>
      </c>
      <c r="B2726" s="333">
        <v>43100</v>
      </c>
      <c r="C2726" s="284" t="s">
        <v>14</v>
      </c>
      <c r="D2726" s="331" t="s">
        <v>530</v>
      </c>
      <c r="F2726" s="331">
        <v>417446.83</v>
      </c>
      <c r="H2726" s="331">
        <v>3493784.95</v>
      </c>
      <c r="I2726" s="331">
        <v>2890398.33</v>
      </c>
      <c r="K2726" s="331">
        <v>14211491.84</v>
      </c>
      <c r="L2726" s="331">
        <v>971835.86</v>
      </c>
      <c r="N2726" s="331">
        <v>915985.78</v>
      </c>
      <c r="U2726" s="331">
        <v>22900943.59</v>
      </c>
      <c r="V2726" s="229"/>
      <c r="W2726" s="229"/>
      <c r="X2726" s="229"/>
      <c r="Y2726" s="229"/>
    </row>
    <row r="2727" spans="1:25" x14ac:dyDescent="0.3">
      <c r="A2727" s="284" t="s">
        <v>238</v>
      </c>
      <c r="B2727" s="333">
        <v>43100</v>
      </c>
      <c r="C2727" s="284" t="s">
        <v>15</v>
      </c>
      <c r="D2727" s="331" t="s">
        <v>531</v>
      </c>
      <c r="F2727" s="331">
        <v>7986714.4100000001</v>
      </c>
      <c r="H2727" s="331">
        <v>40460891.880000003</v>
      </c>
      <c r="I2727" s="331">
        <v>1411395.37</v>
      </c>
      <c r="K2727" s="331">
        <v>15062656.02</v>
      </c>
      <c r="L2727" s="331">
        <v>10453427.630000001</v>
      </c>
      <c r="N2727" s="331">
        <v>7178783.9299999997</v>
      </c>
      <c r="U2727" s="331">
        <v>82553869.239999995</v>
      </c>
      <c r="V2727" s="229"/>
      <c r="W2727" s="229"/>
      <c r="X2727" s="229"/>
      <c r="Y2727" s="229"/>
    </row>
    <row r="2728" spans="1:25" x14ac:dyDescent="0.3">
      <c r="A2728" s="284" t="s">
        <v>238</v>
      </c>
      <c r="B2728" s="333">
        <v>43100</v>
      </c>
      <c r="C2728" s="284" t="s">
        <v>23</v>
      </c>
      <c r="D2728" s="331" t="s">
        <v>532</v>
      </c>
      <c r="K2728" s="331">
        <v>1193017.99</v>
      </c>
      <c r="L2728" s="331">
        <v>1739632.98</v>
      </c>
      <c r="U2728" s="331">
        <v>2932650.97</v>
      </c>
      <c r="V2728" s="229"/>
      <c r="W2728" s="229"/>
      <c r="X2728" s="229"/>
      <c r="Y2728" s="229"/>
    </row>
    <row r="2729" spans="1:25" x14ac:dyDescent="0.3">
      <c r="A2729" s="284" t="s">
        <v>238</v>
      </c>
      <c r="B2729" s="333">
        <v>43100</v>
      </c>
      <c r="C2729" s="284" t="s">
        <v>24</v>
      </c>
      <c r="D2729" s="331" t="s">
        <v>533</v>
      </c>
      <c r="F2729" s="331">
        <v>7986714.4100000001</v>
      </c>
      <c r="H2729" s="331">
        <v>40460891.880000003</v>
      </c>
      <c r="I2729" s="331">
        <v>1411395.37</v>
      </c>
      <c r="K2729" s="331">
        <v>13869638.029999999</v>
      </c>
      <c r="L2729" s="331">
        <v>8713794.6500000004</v>
      </c>
      <c r="N2729" s="331">
        <v>7178783.9299999997</v>
      </c>
      <c r="U2729" s="331">
        <v>79621218.269999996</v>
      </c>
      <c r="V2729" s="229"/>
      <c r="W2729" s="229"/>
      <c r="X2729" s="229"/>
      <c r="Y2729" s="229"/>
    </row>
    <row r="2730" spans="1:25" x14ac:dyDescent="0.3">
      <c r="A2730" s="284" t="s">
        <v>238</v>
      </c>
      <c r="B2730" s="333">
        <v>43100</v>
      </c>
      <c r="C2730" s="284" t="s">
        <v>25</v>
      </c>
      <c r="D2730" s="331" t="s">
        <v>534</v>
      </c>
      <c r="F2730" s="331">
        <v>8404205.5899999999</v>
      </c>
      <c r="H2730" s="331">
        <v>43748200.140000001</v>
      </c>
      <c r="I2730" s="331">
        <v>4315848.63</v>
      </c>
      <c r="K2730" s="331">
        <v>28656369.829999998</v>
      </c>
      <c r="L2730" s="331">
        <v>11384412.359999999</v>
      </c>
      <c r="N2730" s="331">
        <v>8094809.0300000003</v>
      </c>
      <c r="U2730" s="331">
        <v>104603845.58</v>
      </c>
      <c r="V2730" s="229"/>
      <c r="W2730" s="229"/>
      <c r="X2730" s="229"/>
      <c r="Y2730" s="229"/>
    </row>
    <row r="2731" spans="1:25" x14ac:dyDescent="0.3">
      <c r="A2731" s="284" t="s">
        <v>238</v>
      </c>
      <c r="B2731" s="333">
        <v>43100</v>
      </c>
      <c r="C2731" s="284" t="s">
        <v>26</v>
      </c>
      <c r="D2731" s="331" t="s">
        <v>535</v>
      </c>
      <c r="F2731" s="331">
        <v>8404161.2400000002</v>
      </c>
      <c r="H2731" s="331">
        <v>43954676.829999998</v>
      </c>
      <c r="I2731" s="331">
        <v>4301793.7</v>
      </c>
      <c r="K2731" s="331">
        <v>28081129.870000001</v>
      </c>
      <c r="L2731" s="331">
        <v>9685630.5099999998</v>
      </c>
      <c r="N2731" s="331">
        <v>8094769.71</v>
      </c>
      <c r="U2731" s="331">
        <v>102522161.86</v>
      </c>
      <c r="V2731" s="229"/>
      <c r="W2731" s="229"/>
      <c r="X2731" s="229"/>
      <c r="Y2731" s="229"/>
    </row>
    <row r="2732" spans="1:25" x14ac:dyDescent="0.3">
      <c r="A2732" s="284" t="s">
        <v>238</v>
      </c>
      <c r="B2732" s="333">
        <v>43100</v>
      </c>
      <c r="C2732" s="284" t="s">
        <v>27</v>
      </c>
      <c r="D2732" s="331" t="s">
        <v>536</v>
      </c>
      <c r="F2732" s="331">
        <v>743251.6</v>
      </c>
      <c r="H2732" s="331">
        <v>3761106.51</v>
      </c>
      <c r="I2732" s="331">
        <v>424004.16</v>
      </c>
      <c r="K2732" s="331">
        <v>1330007.97</v>
      </c>
      <c r="L2732" s="331">
        <v>466371.87</v>
      </c>
      <c r="N2732" s="331">
        <v>319329.69</v>
      </c>
      <c r="U2732" s="331">
        <v>7044071.7999999998</v>
      </c>
      <c r="V2732" s="229"/>
      <c r="W2732" s="229"/>
      <c r="X2732" s="229"/>
      <c r="Y2732" s="229"/>
    </row>
    <row r="2733" spans="1:25" x14ac:dyDescent="0.3">
      <c r="A2733" s="284" t="s">
        <v>238</v>
      </c>
      <c r="B2733" s="333">
        <v>43100</v>
      </c>
      <c r="C2733" s="284" t="s">
        <v>28</v>
      </c>
      <c r="D2733" s="331" t="s">
        <v>537</v>
      </c>
      <c r="U2733" s="331">
        <v>0</v>
      </c>
      <c r="V2733" s="229"/>
      <c r="W2733" s="229"/>
      <c r="X2733" s="229"/>
      <c r="Y2733" s="229"/>
    </row>
    <row r="2734" spans="1:25" x14ac:dyDescent="0.3">
      <c r="A2734" s="284" t="s">
        <v>238</v>
      </c>
      <c r="B2734" s="333">
        <v>43100</v>
      </c>
      <c r="C2734" s="284" t="s">
        <v>29</v>
      </c>
      <c r="D2734" s="331" t="s">
        <v>526</v>
      </c>
      <c r="U2734" s="331">
        <v>0</v>
      </c>
      <c r="V2734" s="229"/>
      <c r="W2734" s="229"/>
      <c r="X2734" s="229"/>
      <c r="Y2734" s="229"/>
    </row>
    <row r="2735" spans="1:25" x14ac:dyDescent="0.3">
      <c r="A2735" s="284" t="s">
        <v>238</v>
      </c>
      <c r="B2735" s="333">
        <v>43100</v>
      </c>
      <c r="C2735" s="284" t="s">
        <v>30</v>
      </c>
      <c r="D2735" s="331" t="s">
        <v>527</v>
      </c>
      <c r="U2735" s="331">
        <v>0</v>
      </c>
      <c r="V2735" s="229"/>
      <c r="W2735" s="229"/>
      <c r="X2735" s="229"/>
      <c r="Y2735" s="229"/>
    </row>
    <row r="2736" spans="1:25" x14ac:dyDescent="0.3">
      <c r="A2736" s="284" t="s">
        <v>238</v>
      </c>
      <c r="B2736" s="333">
        <v>43100</v>
      </c>
      <c r="C2736" s="284" t="s">
        <v>31</v>
      </c>
      <c r="D2736" s="331" t="s">
        <v>538</v>
      </c>
      <c r="F2736" s="331">
        <v>9147457.1899999995</v>
      </c>
      <c r="H2736" s="331">
        <v>47509306.649999999</v>
      </c>
      <c r="I2736" s="331">
        <v>4739852.79</v>
      </c>
      <c r="K2736" s="331">
        <v>29986377.800000001</v>
      </c>
      <c r="L2736" s="331">
        <v>11850784.23</v>
      </c>
      <c r="N2736" s="331">
        <v>8414138.7200000007</v>
      </c>
      <c r="U2736" s="331">
        <v>111647917.38</v>
      </c>
      <c r="V2736" s="229"/>
      <c r="W2736" s="229"/>
      <c r="X2736" s="229"/>
      <c r="Y2736" s="229"/>
    </row>
    <row r="2737" spans="1:25" x14ac:dyDescent="0.3">
      <c r="A2737" s="284" t="s">
        <v>238</v>
      </c>
      <c r="B2737" s="333">
        <v>43100</v>
      </c>
      <c r="C2737" s="284" t="s">
        <v>32</v>
      </c>
      <c r="D2737" s="331" t="s">
        <v>539</v>
      </c>
      <c r="F2737" s="331">
        <v>44.35</v>
      </c>
      <c r="H2737" s="331">
        <v>-206476.69</v>
      </c>
      <c r="I2737" s="331">
        <v>14054.93</v>
      </c>
      <c r="K2737" s="331">
        <v>575239.96</v>
      </c>
      <c r="L2737" s="331">
        <v>1698781.85</v>
      </c>
      <c r="N2737" s="331">
        <v>39.32</v>
      </c>
      <c r="U2737" s="331">
        <v>2081683.72</v>
      </c>
      <c r="V2737" s="229"/>
      <c r="W2737" s="229"/>
      <c r="X2737" s="229"/>
      <c r="Y2737" s="229"/>
    </row>
    <row r="2738" spans="1:25" x14ac:dyDescent="0.3">
      <c r="A2738" s="284" t="s">
        <v>238</v>
      </c>
      <c r="B2738" s="333">
        <v>43100</v>
      </c>
      <c r="C2738" s="284" t="s">
        <v>33</v>
      </c>
      <c r="D2738" s="331" t="s">
        <v>540</v>
      </c>
      <c r="F2738" s="331">
        <v>9147412.8399999999</v>
      </c>
      <c r="H2738" s="331">
        <v>47715783.340000004</v>
      </c>
      <c r="I2738" s="331">
        <v>4725797.8600000003</v>
      </c>
      <c r="K2738" s="331">
        <v>29411137.84</v>
      </c>
      <c r="L2738" s="331">
        <v>10152002.380000001</v>
      </c>
      <c r="N2738" s="331">
        <v>8414099.4000000004</v>
      </c>
      <c r="U2738" s="331">
        <v>109566233.66</v>
      </c>
      <c r="V2738" s="229"/>
      <c r="W2738" s="229"/>
      <c r="X2738" s="229"/>
      <c r="Y2738" s="229"/>
    </row>
    <row r="2739" spans="1:25" x14ac:dyDescent="0.3">
      <c r="A2739" s="284" t="s">
        <v>238</v>
      </c>
      <c r="B2739" s="333">
        <v>43465</v>
      </c>
      <c r="C2739" s="284" t="s">
        <v>139</v>
      </c>
      <c r="D2739" s="331" t="s">
        <v>138</v>
      </c>
      <c r="U2739" s="331">
        <v>0</v>
      </c>
      <c r="V2739" s="229"/>
      <c r="W2739" s="229"/>
      <c r="X2739" s="229"/>
      <c r="Y2739" s="229"/>
    </row>
    <row r="2740" spans="1:25" x14ac:dyDescent="0.3">
      <c r="A2740" s="284" t="s">
        <v>238</v>
      </c>
      <c r="B2740" s="333">
        <v>43465</v>
      </c>
      <c r="C2740" s="284" t="s">
        <v>4</v>
      </c>
      <c r="D2740" s="331" t="s">
        <v>520</v>
      </c>
      <c r="U2740" s="331">
        <v>0</v>
      </c>
      <c r="V2740" s="229"/>
      <c r="W2740" s="229"/>
      <c r="X2740" s="229"/>
      <c r="Y2740" s="229"/>
    </row>
    <row r="2741" spans="1:25" x14ac:dyDescent="0.3">
      <c r="A2741" s="284" t="s">
        <v>238</v>
      </c>
      <c r="B2741" s="333">
        <v>43465</v>
      </c>
      <c r="C2741" s="284" t="s">
        <v>5</v>
      </c>
      <c r="D2741" s="331" t="s">
        <v>528</v>
      </c>
      <c r="F2741" s="331">
        <v>-906849.12</v>
      </c>
      <c r="H2741" s="331">
        <v>3591329.07</v>
      </c>
      <c r="I2741" s="331">
        <v>2828385.71</v>
      </c>
      <c r="K2741" s="331">
        <v>13445499.789999999</v>
      </c>
      <c r="L2741" s="331">
        <v>1598111.19</v>
      </c>
      <c r="N2741" s="331">
        <v>1898976.35</v>
      </c>
      <c r="U2741" s="331">
        <v>22455452.989999998</v>
      </c>
      <c r="V2741" s="229"/>
      <c r="W2741" s="229"/>
      <c r="X2741" s="229"/>
      <c r="Y2741" s="229"/>
    </row>
    <row r="2742" spans="1:25" x14ac:dyDescent="0.3">
      <c r="A2742" s="284" t="s">
        <v>238</v>
      </c>
      <c r="B2742" s="333">
        <v>43465</v>
      </c>
      <c r="C2742" s="284" t="s">
        <v>13</v>
      </c>
      <c r="D2742" s="331" t="s">
        <v>529</v>
      </c>
      <c r="H2742" s="331">
        <v>-54599.57</v>
      </c>
      <c r="K2742" s="331">
        <v>-1454733.55</v>
      </c>
      <c r="U2742" s="331">
        <v>-1509333.12</v>
      </c>
      <c r="V2742" s="229"/>
      <c r="W2742" s="229"/>
      <c r="X2742" s="229"/>
      <c r="Y2742" s="229"/>
    </row>
    <row r="2743" spans="1:25" x14ac:dyDescent="0.3">
      <c r="A2743" s="284" t="s">
        <v>238</v>
      </c>
      <c r="B2743" s="333">
        <v>43465</v>
      </c>
      <c r="C2743" s="284" t="s">
        <v>14</v>
      </c>
      <c r="D2743" s="331" t="s">
        <v>530</v>
      </c>
      <c r="F2743" s="331">
        <v>-906849.12</v>
      </c>
      <c r="H2743" s="331">
        <v>3645928.64</v>
      </c>
      <c r="I2743" s="331">
        <v>2828385.71</v>
      </c>
      <c r="K2743" s="331">
        <v>14900233.34</v>
      </c>
      <c r="L2743" s="331">
        <v>1598111.19</v>
      </c>
      <c r="N2743" s="331">
        <v>1898976.35</v>
      </c>
      <c r="U2743" s="331">
        <v>23964786.109999999</v>
      </c>
      <c r="V2743" s="229"/>
      <c r="W2743" s="229"/>
      <c r="X2743" s="229"/>
      <c r="Y2743" s="229"/>
    </row>
    <row r="2744" spans="1:25" x14ac:dyDescent="0.3">
      <c r="A2744" s="284" t="s">
        <v>238</v>
      </c>
      <c r="B2744" s="333">
        <v>43465</v>
      </c>
      <c r="C2744" s="284" t="s">
        <v>15</v>
      </c>
      <c r="D2744" s="331" t="s">
        <v>531</v>
      </c>
      <c r="F2744" s="331">
        <v>7808885.6299999999</v>
      </c>
      <c r="H2744" s="331">
        <v>42592703.439999998</v>
      </c>
      <c r="I2744" s="331">
        <v>1154325.5900000001</v>
      </c>
      <c r="K2744" s="331">
        <v>13053349.68</v>
      </c>
      <c r="L2744" s="331">
        <v>10210996.52</v>
      </c>
      <c r="N2744" s="331">
        <v>4682620.79</v>
      </c>
      <c r="U2744" s="331">
        <v>79502881.650000006</v>
      </c>
      <c r="V2744" s="229"/>
      <c r="W2744" s="229"/>
      <c r="X2744" s="229"/>
      <c r="Y2744" s="229"/>
    </row>
    <row r="2745" spans="1:25" x14ac:dyDescent="0.3">
      <c r="A2745" s="284" t="s">
        <v>238</v>
      </c>
      <c r="B2745" s="333">
        <v>43465</v>
      </c>
      <c r="C2745" s="284" t="s">
        <v>23</v>
      </c>
      <c r="D2745" s="331" t="s">
        <v>532</v>
      </c>
      <c r="K2745" s="331">
        <v>379286.57</v>
      </c>
      <c r="L2745" s="331">
        <v>1982846.18</v>
      </c>
      <c r="U2745" s="331">
        <v>2362132.75</v>
      </c>
      <c r="V2745" s="229"/>
      <c r="W2745" s="229"/>
      <c r="X2745" s="229"/>
      <c r="Y2745" s="229"/>
    </row>
    <row r="2746" spans="1:25" x14ac:dyDescent="0.3">
      <c r="A2746" s="284" t="s">
        <v>238</v>
      </c>
      <c r="B2746" s="333">
        <v>43465</v>
      </c>
      <c r="C2746" s="284" t="s">
        <v>24</v>
      </c>
      <c r="D2746" s="331" t="s">
        <v>533</v>
      </c>
      <c r="F2746" s="331">
        <v>7808885.6299999999</v>
      </c>
      <c r="H2746" s="331">
        <v>42592703.439999998</v>
      </c>
      <c r="I2746" s="331">
        <v>1154325.5900000001</v>
      </c>
      <c r="K2746" s="331">
        <v>12674063.109999999</v>
      </c>
      <c r="L2746" s="331">
        <v>8228150.3399999999</v>
      </c>
      <c r="N2746" s="331">
        <v>4682620.79</v>
      </c>
      <c r="U2746" s="331">
        <v>77140748.900000006</v>
      </c>
      <c r="V2746" s="229"/>
      <c r="W2746" s="229"/>
      <c r="X2746" s="229"/>
      <c r="Y2746" s="229"/>
    </row>
    <row r="2747" spans="1:25" x14ac:dyDescent="0.3">
      <c r="A2747" s="284" t="s">
        <v>238</v>
      </c>
      <c r="B2747" s="333">
        <v>43465</v>
      </c>
      <c r="C2747" s="284" t="s">
        <v>25</v>
      </c>
      <c r="D2747" s="331" t="s">
        <v>534</v>
      </c>
      <c r="F2747" s="331">
        <v>6902036.5099999998</v>
      </c>
      <c r="H2747" s="331">
        <v>46184032.509999998</v>
      </c>
      <c r="I2747" s="331">
        <v>3982711.3</v>
      </c>
      <c r="K2747" s="331">
        <v>26498849.469999999</v>
      </c>
      <c r="L2747" s="331">
        <v>11809107.710000001</v>
      </c>
      <c r="N2747" s="331">
        <v>6581597.1399999997</v>
      </c>
      <c r="U2747" s="331">
        <v>101958334.64</v>
      </c>
      <c r="V2747" s="229"/>
      <c r="W2747" s="229"/>
      <c r="X2747" s="229"/>
      <c r="Y2747" s="229"/>
    </row>
    <row r="2748" spans="1:25" x14ac:dyDescent="0.3">
      <c r="A2748" s="284" t="s">
        <v>238</v>
      </c>
      <c r="B2748" s="333">
        <v>43465</v>
      </c>
      <c r="C2748" s="284" t="s">
        <v>26</v>
      </c>
      <c r="D2748" s="331" t="s">
        <v>535</v>
      </c>
      <c r="F2748" s="331">
        <v>6902036.5099999998</v>
      </c>
      <c r="H2748" s="331">
        <v>46238632.079999998</v>
      </c>
      <c r="I2748" s="331">
        <v>3982711.3</v>
      </c>
      <c r="K2748" s="331">
        <v>27574296.449999999</v>
      </c>
      <c r="L2748" s="331">
        <v>9826261.5299999993</v>
      </c>
      <c r="N2748" s="331">
        <v>6581597.1399999997</v>
      </c>
      <c r="U2748" s="331">
        <v>101105535.01000001</v>
      </c>
      <c r="V2748" s="229"/>
      <c r="W2748" s="229"/>
      <c r="X2748" s="229"/>
      <c r="Y2748" s="229"/>
    </row>
    <row r="2749" spans="1:25" x14ac:dyDescent="0.3">
      <c r="A2749" s="284" t="s">
        <v>238</v>
      </c>
      <c r="B2749" s="333">
        <v>43465</v>
      </c>
      <c r="C2749" s="284" t="s">
        <v>27</v>
      </c>
      <c r="D2749" s="331" t="s">
        <v>536</v>
      </c>
      <c r="F2749" s="331">
        <v>497226.75</v>
      </c>
      <c r="H2749" s="331">
        <v>3187563.82</v>
      </c>
      <c r="I2749" s="331">
        <v>330528.12</v>
      </c>
      <c r="K2749" s="331">
        <v>1348570.68</v>
      </c>
      <c r="L2749" s="331">
        <v>166913.70000000001</v>
      </c>
      <c r="N2749" s="331">
        <v>264226.95</v>
      </c>
      <c r="U2749" s="331">
        <v>5795030.0199999996</v>
      </c>
      <c r="V2749" s="229"/>
      <c r="W2749" s="229"/>
      <c r="X2749" s="229"/>
      <c r="Y2749" s="229"/>
    </row>
    <row r="2750" spans="1:25" x14ac:dyDescent="0.3">
      <c r="A2750" s="284" t="s">
        <v>238</v>
      </c>
      <c r="B2750" s="333">
        <v>43465</v>
      </c>
      <c r="C2750" s="284" t="s">
        <v>28</v>
      </c>
      <c r="D2750" s="331" t="s">
        <v>537</v>
      </c>
      <c r="U2750" s="331">
        <v>0</v>
      </c>
      <c r="V2750" s="229"/>
      <c r="W2750" s="229"/>
      <c r="X2750" s="229"/>
      <c r="Y2750" s="229"/>
    </row>
    <row r="2751" spans="1:25" x14ac:dyDescent="0.3">
      <c r="A2751" s="284" t="s">
        <v>238</v>
      </c>
      <c r="B2751" s="333">
        <v>43465</v>
      </c>
      <c r="C2751" s="284" t="s">
        <v>29</v>
      </c>
      <c r="D2751" s="331" t="s">
        <v>526</v>
      </c>
      <c r="U2751" s="331">
        <v>0</v>
      </c>
      <c r="V2751" s="229"/>
      <c r="W2751" s="229"/>
      <c r="X2751" s="229"/>
      <c r="Y2751" s="229"/>
    </row>
    <row r="2752" spans="1:25" x14ac:dyDescent="0.3">
      <c r="A2752" s="284" t="s">
        <v>238</v>
      </c>
      <c r="B2752" s="333">
        <v>43465</v>
      </c>
      <c r="C2752" s="284" t="s">
        <v>30</v>
      </c>
      <c r="D2752" s="331" t="s">
        <v>527</v>
      </c>
      <c r="U2752" s="331">
        <v>0</v>
      </c>
      <c r="V2752" s="229"/>
      <c r="W2752" s="229"/>
      <c r="X2752" s="229"/>
      <c r="Y2752" s="229"/>
    </row>
    <row r="2753" spans="1:25" x14ac:dyDescent="0.3">
      <c r="A2753" s="284" t="s">
        <v>238</v>
      </c>
      <c r="B2753" s="333">
        <v>43465</v>
      </c>
      <c r="C2753" s="284" t="s">
        <v>31</v>
      </c>
      <c r="D2753" s="331" t="s">
        <v>538</v>
      </c>
      <c r="F2753" s="331">
        <v>7399263.2599999998</v>
      </c>
      <c r="H2753" s="331">
        <v>49371596.329999998</v>
      </c>
      <c r="I2753" s="331">
        <v>4313239.42</v>
      </c>
      <c r="K2753" s="331">
        <v>27847420.149999999</v>
      </c>
      <c r="L2753" s="331">
        <v>11976021.41</v>
      </c>
      <c r="N2753" s="331">
        <v>6845824.0899999999</v>
      </c>
      <c r="U2753" s="331">
        <v>107753364.66</v>
      </c>
      <c r="V2753" s="229"/>
      <c r="W2753" s="229"/>
      <c r="X2753" s="229"/>
      <c r="Y2753" s="229"/>
    </row>
    <row r="2754" spans="1:25" x14ac:dyDescent="0.3">
      <c r="A2754" s="284" t="s">
        <v>238</v>
      </c>
      <c r="B2754" s="333">
        <v>43465</v>
      </c>
      <c r="C2754" s="284" t="s">
        <v>32</v>
      </c>
      <c r="D2754" s="331" t="s">
        <v>539</v>
      </c>
      <c r="H2754" s="331">
        <v>-54599.57</v>
      </c>
      <c r="K2754" s="331">
        <v>-1075446.98</v>
      </c>
      <c r="L2754" s="331">
        <v>1982846.18</v>
      </c>
      <c r="U2754" s="331">
        <v>852799.63</v>
      </c>
      <c r="V2754" s="229"/>
      <c r="W2754" s="229"/>
      <c r="X2754" s="229"/>
      <c r="Y2754" s="229"/>
    </row>
    <row r="2755" spans="1:25" x14ac:dyDescent="0.3">
      <c r="A2755" s="284" t="s">
        <v>238</v>
      </c>
      <c r="B2755" s="333">
        <v>43465</v>
      </c>
      <c r="C2755" s="284" t="s">
        <v>33</v>
      </c>
      <c r="D2755" s="331" t="s">
        <v>540</v>
      </c>
      <c r="F2755" s="331">
        <v>7399263.2599999998</v>
      </c>
      <c r="H2755" s="331">
        <v>49426195.899999999</v>
      </c>
      <c r="I2755" s="331">
        <v>4313239.42</v>
      </c>
      <c r="K2755" s="331">
        <v>28922867.129999999</v>
      </c>
      <c r="L2755" s="331">
        <v>9993175.2300000004</v>
      </c>
      <c r="N2755" s="331">
        <v>6845824.0899999999</v>
      </c>
      <c r="U2755" s="331">
        <v>106900565.03</v>
      </c>
      <c r="V2755" s="229"/>
      <c r="W2755" s="229"/>
      <c r="X2755" s="229"/>
      <c r="Y2755" s="229"/>
    </row>
    <row r="2756" spans="1:25" x14ac:dyDescent="0.3">
      <c r="A2756" s="284" t="s">
        <v>162</v>
      </c>
      <c r="B2756" s="333">
        <v>42735</v>
      </c>
      <c r="C2756" s="284" t="s">
        <v>139</v>
      </c>
      <c r="D2756" s="331" t="s">
        <v>138</v>
      </c>
      <c r="E2756" s="331">
        <v>0</v>
      </c>
      <c r="F2756" s="331">
        <v>0</v>
      </c>
      <c r="G2756" s="331">
        <v>0</v>
      </c>
      <c r="H2756" s="331">
        <v>0</v>
      </c>
      <c r="I2756" s="331">
        <v>0</v>
      </c>
      <c r="J2756" s="331">
        <v>0</v>
      </c>
      <c r="K2756" s="331">
        <v>0</v>
      </c>
      <c r="L2756" s="331">
        <v>0</v>
      </c>
      <c r="M2756" s="331">
        <v>0</v>
      </c>
      <c r="N2756" s="331">
        <v>0</v>
      </c>
      <c r="O2756" s="331">
        <v>0</v>
      </c>
      <c r="P2756" s="331">
        <v>0</v>
      </c>
      <c r="Q2756" s="331">
        <v>0</v>
      </c>
      <c r="R2756" s="331">
        <v>0</v>
      </c>
      <c r="S2756" s="331">
        <v>0</v>
      </c>
      <c r="T2756" s="331">
        <v>0</v>
      </c>
      <c r="U2756" s="331">
        <v>0</v>
      </c>
      <c r="V2756" s="229"/>
      <c r="W2756" s="229"/>
      <c r="X2756" s="229"/>
      <c r="Y2756" s="229"/>
    </row>
    <row r="2757" spans="1:25" x14ac:dyDescent="0.3">
      <c r="A2757" s="284" t="s">
        <v>162</v>
      </c>
      <c r="B2757" s="333">
        <v>42735</v>
      </c>
      <c r="C2757" s="284" t="s">
        <v>4</v>
      </c>
      <c r="D2757" s="331" t="s">
        <v>520</v>
      </c>
      <c r="E2757" s="331">
        <v>0</v>
      </c>
      <c r="F2757" s="331">
        <v>0</v>
      </c>
      <c r="G2757" s="331">
        <v>0</v>
      </c>
      <c r="H2757" s="331">
        <v>0</v>
      </c>
      <c r="I2757" s="331">
        <v>0</v>
      </c>
      <c r="J2757" s="331">
        <v>0</v>
      </c>
      <c r="K2757" s="331">
        <v>0</v>
      </c>
      <c r="L2757" s="331">
        <v>0</v>
      </c>
      <c r="M2757" s="331">
        <v>0</v>
      </c>
      <c r="N2757" s="331">
        <v>0</v>
      </c>
      <c r="O2757" s="331">
        <v>0</v>
      </c>
      <c r="P2757" s="331">
        <v>0</v>
      </c>
      <c r="Q2757" s="331">
        <v>0</v>
      </c>
      <c r="R2757" s="331">
        <v>0</v>
      </c>
      <c r="S2757" s="331">
        <v>0</v>
      </c>
      <c r="T2757" s="331">
        <v>0</v>
      </c>
      <c r="U2757" s="331">
        <v>0</v>
      </c>
      <c r="V2757" s="229"/>
      <c r="W2757" s="229"/>
      <c r="X2757" s="229"/>
      <c r="Y2757" s="229"/>
    </row>
    <row r="2758" spans="1:25" x14ac:dyDescent="0.3">
      <c r="A2758" s="284" t="s">
        <v>162</v>
      </c>
      <c r="B2758" s="333">
        <v>42735</v>
      </c>
      <c r="C2758" s="284" t="s">
        <v>5</v>
      </c>
      <c r="D2758" s="331" t="s">
        <v>528</v>
      </c>
      <c r="E2758" s="331">
        <v>0</v>
      </c>
      <c r="F2758" s="331">
        <v>0</v>
      </c>
      <c r="G2758" s="331">
        <v>0</v>
      </c>
      <c r="H2758" s="331">
        <v>0</v>
      </c>
      <c r="I2758" s="331">
        <v>0</v>
      </c>
      <c r="J2758" s="331">
        <v>0</v>
      </c>
      <c r="K2758" s="331">
        <v>964167.85</v>
      </c>
      <c r="L2758" s="331">
        <v>30948.45</v>
      </c>
      <c r="M2758" s="331">
        <v>0</v>
      </c>
      <c r="N2758" s="331">
        <v>0</v>
      </c>
      <c r="O2758" s="331">
        <v>0</v>
      </c>
      <c r="P2758" s="331">
        <v>0</v>
      </c>
      <c r="Q2758" s="331">
        <v>0</v>
      </c>
      <c r="R2758" s="331">
        <v>16166</v>
      </c>
      <c r="S2758" s="331">
        <v>0</v>
      </c>
      <c r="T2758" s="331">
        <v>20588</v>
      </c>
      <c r="U2758" s="331">
        <v>1031870.3</v>
      </c>
      <c r="V2758" s="229"/>
      <c r="W2758" s="229"/>
      <c r="X2758" s="229"/>
      <c r="Y2758" s="229"/>
    </row>
    <row r="2759" spans="1:25" x14ac:dyDescent="0.3">
      <c r="A2759" s="284" t="s">
        <v>162</v>
      </c>
      <c r="B2759" s="333">
        <v>42735</v>
      </c>
      <c r="C2759" s="284" t="s">
        <v>13</v>
      </c>
      <c r="D2759" s="331" t="s">
        <v>529</v>
      </c>
      <c r="E2759" s="331">
        <v>0</v>
      </c>
      <c r="F2759" s="331">
        <v>0</v>
      </c>
      <c r="G2759" s="331">
        <v>0</v>
      </c>
      <c r="H2759" s="331">
        <v>0</v>
      </c>
      <c r="I2759" s="331">
        <v>0</v>
      </c>
      <c r="J2759" s="331">
        <v>0</v>
      </c>
      <c r="K2759" s="331">
        <v>450.71</v>
      </c>
      <c r="L2759" s="331">
        <v>0</v>
      </c>
      <c r="M2759" s="331">
        <v>0</v>
      </c>
      <c r="N2759" s="331">
        <v>0</v>
      </c>
      <c r="O2759" s="331">
        <v>0</v>
      </c>
      <c r="P2759" s="331">
        <v>0</v>
      </c>
      <c r="Q2759" s="331">
        <v>0</v>
      </c>
      <c r="R2759" s="331">
        <v>14254</v>
      </c>
      <c r="S2759" s="331">
        <v>0</v>
      </c>
      <c r="T2759" s="331">
        <v>20000</v>
      </c>
      <c r="U2759" s="331">
        <v>34704.71</v>
      </c>
      <c r="V2759" s="229"/>
      <c r="W2759" s="229"/>
      <c r="X2759" s="229"/>
      <c r="Y2759" s="229"/>
    </row>
    <row r="2760" spans="1:25" x14ac:dyDescent="0.3">
      <c r="A2760" s="284" t="s">
        <v>162</v>
      </c>
      <c r="B2760" s="333">
        <v>42735</v>
      </c>
      <c r="C2760" s="284" t="s">
        <v>14</v>
      </c>
      <c r="D2760" s="331" t="s">
        <v>530</v>
      </c>
      <c r="E2760" s="331">
        <v>0</v>
      </c>
      <c r="F2760" s="331">
        <v>0</v>
      </c>
      <c r="G2760" s="331">
        <v>0</v>
      </c>
      <c r="H2760" s="331">
        <v>0</v>
      </c>
      <c r="I2760" s="331">
        <v>0</v>
      </c>
      <c r="J2760" s="331">
        <v>0</v>
      </c>
      <c r="K2760" s="331">
        <v>963714.8</v>
      </c>
      <c r="L2760" s="331">
        <v>30948.45</v>
      </c>
      <c r="M2760" s="331">
        <v>0</v>
      </c>
      <c r="N2760" s="331">
        <v>0</v>
      </c>
      <c r="O2760" s="331">
        <v>0</v>
      </c>
      <c r="P2760" s="331">
        <v>0</v>
      </c>
      <c r="Q2760" s="331">
        <v>0</v>
      </c>
      <c r="R2760" s="331">
        <v>1912</v>
      </c>
      <c r="S2760" s="331">
        <v>0</v>
      </c>
      <c r="T2760" s="331">
        <v>588</v>
      </c>
      <c r="U2760" s="331">
        <v>997163.25</v>
      </c>
      <c r="V2760" s="229"/>
      <c r="W2760" s="229"/>
      <c r="X2760" s="229"/>
      <c r="Y2760" s="229"/>
    </row>
    <row r="2761" spans="1:25" x14ac:dyDescent="0.3">
      <c r="A2761" s="284" t="s">
        <v>162</v>
      </c>
      <c r="B2761" s="333">
        <v>42735</v>
      </c>
      <c r="C2761" s="284" t="s">
        <v>15</v>
      </c>
      <c r="D2761" s="331" t="s">
        <v>531</v>
      </c>
      <c r="E2761" s="331">
        <v>0</v>
      </c>
      <c r="F2761" s="331">
        <v>0</v>
      </c>
      <c r="G2761" s="331">
        <v>0</v>
      </c>
      <c r="H2761" s="331">
        <v>23293.61</v>
      </c>
      <c r="I2761" s="331">
        <v>0</v>
      </c>
      <c r="J2761" s="331">
        <v>323580.25</v>
      </c>
      <c r="K2761" s="331">
        <v>1334922.93</v>
      </c>
      <c r="L2761" s="331">
        <v>9526243.0299999993</v>
      </c>
      <c r="M2761" s="331">
        <v>542564.6</v>
      </c>
      <c r="N2761" s="331">
        <v>0</v>
      </c>
      <c r="O2761" s="331">
        <v>0</v>
      </c>
      <c r="P2761" s="331">
        <v>58808542.850000001</v>
      </c>
      <c r="Q2761" s="331">
        <v>0</v>
      </c>
      <c r="R2761" s="331">
        <v>61921412.909999996</v>
      </c>
      <c r="S2761" s="331">
        <v>67642.649999999994</v>
      </c>
      <c r="T2761" s="331">
        <v>4309365.75</v>
      </c>
      <c r="U2761" s="331">
        <v>136857568.58000001</v>
      </c>
      <c r="V2761" s="229"/>
      <c r="W2761" s="229"/>
      <c r="X2761" s="229"/>
      <c r="Y2761" s="229"/>
    </row>
    <row r="2762" spans="1:25" x14ac:dyDescent="0.3">
      <c r="A2762" s="284" t="s">
        <v>162</v>
      </c>
      <c r="B2762" s="333">
        <v>42735</v>
      </c>
      <c r="C2762" s="284" t="s">
        <v>23</v>
      </c>
      <c r="D2762" s="331" t="s">
        <v>532</v>
      </c>
      <c r="E2762" s="331">
        <v>0</v>
      </c>
      <c r="F2762" s="331">
        <v>0</v>
      </c>
      <c r="G2762" s="331">
        <v>0</v>
      </c>
      <c r="H2762" s="331">
        <v>0</v>
      </c>
      <c r="I2762" s="331">
        <v>0</v>
      </c>
      <c r="J2762" s="331">
        <v>250386.04</v>
      </c>
      <c r="K2762" s="331">
        <v>0</v>
      </c>
      <c r="L2762" s="331">
        <v>4219332.4400000004</v>
      </c>
      <c r="M2762" s="331">
        <v>481786.32</v>
      </c>
      <c r="N2762" s="331">
        <v>0</v>
      </c>
      <c r="O2762" s="331">
        <v>0</v>
      </c>
      <c r="P2762" s="331">
        <v>0</v>
      </c>
      <c r="Q2762" s="331">
        <v>0</v>
      </c>
      <c r="R2762" s="331">
        <v>12633547.84</v>
      </c>
      <c r="S2762" s="331">
        <v>0</v>
      </c>
      <c r="T2762" s="331">
        <v>142187.63</v>
      </c>
      <c r="U2762" s="331">
        <v>17727240.27</v>
      </c>
      <c r="V2762" s="229"/>
      <c r="W2762" s="229"/>
      <c r="X2762" s="229"/>
      <c r="Y2762" s="229"/>
    </row>
    <row r="2763" spans="1:25" x14ac:dyDescent="0.3">
      <c r="A2763" s="284" t="s">
        <v>162</v>
      </c>
      <c r="B2763" s="333">
        <v>42735</v>
      </c>
      <c r="C2763" s="284" t="s">
        <v>24</v>
      </c>
      <c r="D2763" s="331" t="s">
        <v>533</v>
      </c>
      <c r="E2763" s="331">
        <v>0</v>
      </c>
      <c r="F2763" s="331">
        <v>0</v>
      </c>
      <c r="G2763" s="331">
        <v>0</v>
      </c>
      <c r="H2763" s="331">
        <v>23293.61</v>
      </c>
      <c r="I2763" s="331">
        <v>0</v>
      </c>
      <c r="J2763" s="331">
        <v>73194.210000000006</v>
      </c>
      <c r="K2763" s="331">
        <v>1334922.93</v>
      </c>
      <c r="L2763" s="331">
        <v>5306910.59</v>
      </c>
      <c r="M2763" s="331">
        <v>60778.28</v>
      </c>
      <c r="N2763" s="331">
        <v>0</v>
      </c>
      <c r="O2763" s="331">
        <v>0</v>
      </c>
      <c r="P2763" s="331">
        <v>58808542.850000001</v>
      </c>
      <c r="Q2763" s="331">
        <v>0</v>
      </c>
      <c r="R2763" s="331">
        <v>49287865.07</v>
      </c>
      <c r="S2763" s="331">
        <v>67642.649999999994</v>
      </c>
      <c r="T2763" s="331">
        <v>4167178.12</v>
      </c>
      <c r="U2763" s="331">
        <v>119130328.31</v>
      </c>
      <c r="V2763" s="229"/>
      <c r="W2763" s="229"/>
      <c r="X2763" s="229"/>
      <c r="Y2763" s="229"/>
    </row>
    <row r="2764" spans="1:25" x14ac:dyDescent="0.3">
      <c r="A2764" s="284" t="s">
        <v>162</v>
      </c>
      <c r="B2764" s="333">
        <v>42735</v>
      </c>
      <c r="C2764" s="284" t="s">
        <v>25</v>
      </c>
      <c r="D2764" s="331" t="s">
        <v>534</v>
      </c>
      <c r="E2764" s="331">
        <v>0</v>
      </c>
      <c r="F2764" s="331">
        <v>0</v>
      </c>
      <c r="G2764" s="331">
        <v>0</v>
      </c>
      <c r="H2764" s="331">
        <v>23293.61</v>
      </c>
      <c r="I2764" s="331">
        <v>0</v>
      </c>
      <c r="J2764" s="331">
        <v>323580.25</v>
      </c>
      <c r="K2764" s="331">
        <v>2299090.7799999998</v>
      </c>
      <c r="L2764" s="331">
        <v>9557191.4800000004</v>
      </c>
      <c r="M2764" s="331">
        <v>542564.6</v>
      </c>
      <c r="N2764" s="331">
        <v>0</v>
      </c>
      <c r="O2764" s="331">
        <v>0</v>
      </c>
      <c r="P2764" s="331">
        <v>58808542.850000001</v>
      </c>
      <c r="Q2764" s="331">
        <v>0</v>
      </c>
      <c r="R2764" s="331">
        <v>61937578.909999996</v>
      </c>
      <c r="S2764" s="331">
        <v>67642.649999999994</v>
      </c>
      <c r="T2764" s="331">
        <v>4329953.75</v>
      </c>
      <c r="U2764" s="331">
        <v>137889438.88</v>
      </c>
      <c r="V2764" s="229"/>
      <c r="W2764" s="229"/>
      <c r="X2764" s="229"/>
      <c r="Y2764" s="229"/>
    </row>
    <row r="2765" spans="1:25" x14ac:dyDescent="0.3">
      <c r="A2765" s="284" t="s">
        <v>162</v>
      </c>
      <c r="B2765" s="333">
        <v>42735</v>
      </c>
      <c r="C2765" s="284" t="s">
        <v>26</v>
      </c>
      <c r="D2765" s="331" t="s">
        <v>535</v>
      </c>
      <c r="E2765" s="331">
        <v>0</v>
      </c>
      <c r="F2765" s="331">
        <v>0</v>
      </c>
      <c r="G2765" s="331">
        <v>0</v>
      </c>
      <c r="H2765" s="331">
        <v>23293.61</v>
      </c>
      <c r="I2765" s="331">
        <v>0</v>
      </c>
      <c r="J2765" s="331">
        <v>73194.210000000006</v>
      </c>
      <c r="K2765" s="331">
        <v>2298640.0699999998</v>
      </c>
      <c r="L2765" s="331">
        <v>5337859.04</v>
      </c>
      <c r="M2765" s="331">
        <v>60778.28</v>
      </c>
      <c r="N2765" s="331">
        <v>0</v>
      </c>
      <c r="O2765" s="331">
        <v>0</v>
      </c>
      <c r="P2765" s="331">
        <v>58808542.850000001</v>
      </c>
      <c r="Q2765" s="331">
        <v>0</v>
      </c>
      <c r="R2765" s="331">
        <v>49289777.07</v>
      </c>
      <c r="S2765" s="331">
        <v>67642.649999999994</v>
      </c>
      <c r="T2765" s="331">
        <v>4167766.12</v>
      </c>
      <c r="U2765" s="331">
        <v>120127493.90000001</v>
      </c>
      <c r="V2765" s="229"/>
      <c r="W2765" s="229"/>
      <c r="X2765" s="229"/>
      <c r="Y2765" s="229"/>
    </row>
    <row r="2766" spans="1:25" x14ac:dyDescent="0.3">
      <c r="A2766" s="284" t="s">
        <v>162</v>
      </c>
      <c r="B2766" s="333">
        <v>42735</v>
      </c>
      <c r="C2766" s="284" t="s">
        <v>27</v>
      </c>
      <c r="D2766" s="331" t="s">
        <v>536</v>
      </c>
      <c r="E2766" s="331">
        <v>0</v>
      </c>
      <c r="F2766" s="331">
        <v>0</v>
      </c>
      <c r="G2766" s="331">
        <v>0</v>
      </c>
      <c r="H2766" s="331">
        <v>103580.96</v>
      </c>
      <c r="I2766" s="331">
        <v>0</v>
      </c>
      <c r="J2766" s="331">
        <v>1483.04</v>
      </c>
      <c r="K2766" s="331">
        <v>3934090.26</v>
      </c>
      <c r="L2766" s="331">
        <v>714694.61</v>
      </c>
      <c r="M2766" s="331">
        <v>2483.35</v>
      </c>
      <c r="N2766" s="331">
        <v>0</v>
      </c>
      <c r="O2766" s="331">
        <v>0</v>
      </c>
      <c r="P2766" s="331">
        <v>3407311.68</v>
      </c>
      <c r="Q2766" s="331">
        <v>0</v>
      </c>
      <c r="R2766" s="331">
        <v>508707.79</v>
      </c>
      <c r="S2766" s="331">
        <v>2225264.2400000002</v>
      </c>
      <c r="T2766" s="331">
        <v>2860486.23</v>
      </c>
      <c r="U2766" s="331">
        <v>13758102.16</v>
      </c>
      <c r="V2766" s="229"/>
      <c r="W2766" s="229"/>
      <c r="X2766" s="229"/>
      <c r="Y2766" s="229"/>
    </row>
    <row r="2767" spans="1:25" x14ac:dyDescent="0.3">
      <c r="A2767" s="284" t="s">
        <v>162</v>
      </c>
      <c r="B2767" s="333">
        <v>42735</v>
      </c>
      <c r="C2767" s="284" t="s">
        <v>28</v>
      </c>
      <c r="D2767" s="331" t="s">
        <v>537</v>
      </c>
      <c r="E2767" s="331">
        <v>0</v>
      </c>
      <c r="F2767" s="331">
        <v>0</v>
      </c>
      <c r="G2767" s="331">
        <v>0</v>
      </c>
      <c r="H2767" s="331">
        <v>0</v>
      </c>
      <c r="I2767" s="331">
        <v>0</v>
      </c>
      <c r="J2767" s="331">
        <v>0</v>
      </c>
      <c r="K2767" s="331">
        <v>0</v>
      </c>
      <c r="L2767" s="331">
        <v>0</v>
      </c>
      <c r="M2767" s="331">
        <v>0</v>
      </c>
      <c r="N2767" s="331">
        <v>0</v>
      </c>
      <c r="O2767" s="331">
        <v>0</v>
      </c>
      <c r="P2767" s="331">
        <v>0</v>
      </c>
      <c r="Q2767" s="331">
        <v>0</v>
      </c>
      <c r="R2767" s="331">
        <v>0</v>
      </c>
      <c r="S2767" s="331">
        <v>0</v>
      </c>
      <c r="T2767" s="331">
        <v>0</v>
      </c>
      <c r="U2767" s="331">
        <v>0</v>
      </c>
      <c r="V2767" s="229"/>
      <c r="W2767" s="229"/>
      <c r="X2767" s="229"/>
      <c r="Y2767" s="229"/>
    </row>
    <row r="2768" spans="1:25" x14ac:dyDescent="0.3">
      <c r="A2768" s="284" t="s">
        <v>162</v>
      </c>
      <c r="B2768" s="333">
        <v>42735</v>
      </c>
      <c r="C2768" s="284" t="s">
        <v>29</v>
      </c>
      <c r="D2768" s="331" t="s">
        <v>526</v>
      </c>
      <c r="E2768" s="331">
        <v>0</v>
      </c>
      <c r="F2768" s="331">
        <v>0</v>
      </c>
      <c r="G2768" s="331">
        <v>0</v>
      </c>
      <c r="H2768" s="331">
        <v>0</v>
      </c>
      <c r="I2768" s="331">
        <v>0</v>
      </c>
      <c r="J2768" s="331">
        <v>0</v>
      </c>
      <c r="K2768" s="331">
        <v>0</v>
      </c>
      <c r="L2768" s="331">
        <v>0</v>
      </c>
      <c r="M2768" s="331">
        <v>0</v>
      </c>
      <c r="N2768" s="331">
        <v>0</v>
      </c>
      <c r="O2768" s="331">
        <v>0</v>
      </c>
      <c r="P2768" s="331">
        <v>0</v>
      </c>
      <c r="Q2768" s="331">
        <v>0</v>
      </c>
      <c r="R2768" s="331">
        <v>0</v>
      </c>
      <c r="S2768" s="331">
        <v>0</v>
      </c>
      <c r="T2768" s="331">
        <v>0</v>
      </c>
      <c r="U2768" s="331">
        <v>0</v>
      </c>
      <c r="V2768" s="229"/>
      <c r="W2768" s="229"/>
      <c r="X2768" s="229"/>
      <c r="Y2768" s="229"/>
    </row>
    <row r="2769" spans="1:25" x14ac:dyDescent="0.3">
      <c r="A2769" s="284" t="s">
        <v>162</v>
      </c>
      <c r="B2769" s="333">
        <v>42735</v>
      </c>
      <c r="C2769" s="284" t="s">
        <v>30</v>
      </c>
      <c r="D2769" s="331" t="s">
        <v>527</v>
      </c>
      <c r="E2769" s="331">
        <v>0</v>
      </c>
      <c r="F2769" s="331">
        <v>0</v>
      </c>
      <c r="G2769" s="331">
        <v>0</v>
      </c>
      <c r="H2769" s="331">
        <v>0</v>
      </c>
      <c r="I2769" s="331">
        <v>0</v>
      </c>
      <c r="J2769" s="331">
        <v>0</v>
      </c>
      <c r="K2769" s="331">
        <v>0</v>
      </c>
      <c r="L2769" s="331">
        <v>0</v>
      </c>
      <c r="M2769" s="331">
        <v>0</v>
      </c>
      <c r="N2769" s="331">
        <v>0</v>
      </c>
      <c r="O2769" s="331">
        <v>0</v>
      </c>
      <c r="P2769" s="331">
        <v>0</v>
      </c>
      <c r="Q2769" s="331">
        <v>0</v>
      </c>
      <c r="R2769" s="331">
        <v>0</v>
      </c>
      <c r="S2769" s="331">
        <v>0</v>
      </c>
      <c r="T2769" s="331">
        <v>0</v>
      </c>
      <c r="U2769" s="331">
        <v>0</v>
      </c>
      <c r="V2769" s="229"/>
      <c r="W2769" s="229"/>
      <c r="X2769" s="229"/>
      <c r="Y2769" s="229"/>
    </row>
    <row r="2770" spans="1:25" x14ac:dyDescent="0.3">
      <c r="A2770" s="284" t="s">
        <v>162</v>
      </c>
      <c r="B2770" s="333">
        <v>42735</v>
      </c>
      <c r="C2770" s="284" t="s">
        <v>31</v>
      </c>
      <c r="D2770" s="331" t="s">
        <v>538</v>
      </c>
      <c r="E2770" s="331">
        <v>0</v>
      </c>
      <c r="F2770" s="331">
        <v>0</v>
      </c>
      <c r="G2770" s="331">
        <v>0</v>
      </c>
      <c r="H2770" s="331">
        <v>126874.57</v>
      </c>
      <c r="I2770" s="331">
        <v>0</v>
      </c>
      <c r="J2770" s="331">
        <v>325063.28999999998</v>
      </c>
      <c r="K2770" s="331">
        <v>6233181.04</v>
      </c>
      <c r="L2770" s="331">
        <v>10271886.09</v>
      </c>
      <c r="M2770" s="331">
        <v>545047.94999999995</v>
      </c>
      <c r="N2770" s="331">
        <v>0</v>
      </c>
      <c r="O2770" s="331">
        <v>0</v>
      </c>
      <c r="P2770" s="331">
        <v>62215854.530000001</v>
      </c>
      <c r="Q2770" s="331">
        <v>0</v>
      </c>
      <c r="R2770" s="331">
        <v>62446286.700000003</v>
      </c>
      <c r="S2770" s="331">
        <v>2292906.89</v>
      </c>
      <c r="T2770" s="331">
        <v>7190439.9800000004</v>
      </c>
      <c r="U2770" s="331">
        <v>151647541.03999999</v>
      </c>
      <c r="V2770" s="229"/>
      <c r="W2770" s="229"/>
      <c r="X2770" s="229"/>
      <c r="Y2770" s="229"/>
    </row>
    <row r="2771" spans="1:25" x14ac:dyDescent="0.3">
      <c r="A2771" s="284" t="s">
        <v>162</v>
      </c>
      <c r="B2771" s="333">
        <v>42735</v>
      </c>
      <c r="C2771" s="284" t="s">
        <v>32</v>
      </c>
      <c r="D2771" s="331" t="s">
        <v>539</v>
      </c>
      <c r="E2771" s="331">
        <v>0</v>
      </c>
      <c r="F2771" s="331">
        <v>0</v>
      </c>
      <c r="G2771" s="331">
        <v>0</v>
      </c>
      <c r="H2771" s="331">
        <v>0</v>
      </c>
      <c r="I2771" s="331">
        <v>0</v>
      </c>
      <c r="J2771" s="331">
        <v>250386.04</v>
      </c>
      <c r="K2771" s="331">
        <v>450.71</v>
      </c>
      <c r="L2771" s="331">
        <v>4219332.4400000004</v>
      </c>
      <c r="M2771" s="331">
        <v>481786.32</v>
      </c>
      <c r="N2771" s="331">
        <v>0</v>
      </c>
      <c r="O2771" s="331">
        <v>0</v>
      </c>
      <c r="P2771" s="331">
        <v>0</v>
      </c>
      <c r="Q2771" s="331">
        <v>0</v>
      </c>
      <c r="R2771" s="331">
        <v>12647801.84</v>
      </c>
      <c r="S2771" s="331">
        <v>0</v>
      </c>
      <c r="T2771" s="331">
        <v>162187.63</v>
      </c>
      <c r="U2771" s="331">
        <v>17761944.98</v>
      </c>
      <c r="V2771" s="229"/>
      <c r="W2771" s="229"/>
      <c r="X2771" s="229"/>
      <c r="Y2771" s="229"/>
    </row>
    <row r="2772" spans="1:25" x14ac:dyDescent="0.3">
      <c r="A2772" s="284" t="s">
        <v>162</v>
      </c>
      <c r="B2772" s="333">
        <v>42735</v>
      </c>
      <c r="C2772" s="284" t="s">
        <v>33</v>
      </c>
      <c r="D2772" s="331" t="s">
        <v>540</v>
      </c>
      <c r="E2772" s="331">
        <v>0</v>
      </c>
      <c r="F2772" s="331">
        <v>0</v>
      </c>
      <c r="G2772" s="331">
        <v>0</v>
      </c>
      <c r="H2772" s="331">
        <v>126874.57</v>
      </c>
      <c r="I2772" s="331">
        <v>0</v>
      </c>
      <c r="J2772" s="331">
        <v>74677.25</v>
      </c>
      <c r="K2772" s="331">
        <v>6232730.3300000001</v>
      </c>
      <c r="L2772" s="331">
        <v>6052553.6500000004</v>
      </c>
      <c r="M2772" s="331">
        <v>63261.63</v>
      </c>
      <c r="N2772" s="331">
        <v>0</v>
      </c>
      <c r="O2772" s="331">
        <v>0</v>
      </c>
      <c r="P2772" s="331">
        <v>62215854.530000001</v>
      </c>
      <c r="Q2772" s="331">
        <v>0</v>
      </c>
      <c r="R2772" s="331">
        <v>49798484.859999999</v>
      </c>
      <c r="S2772" s="331">
        <v>2292906.89</v>
      </c>
      <c r="T2772" s="331">
        <v>7028252.3499999996</v>
      </c>
      <c r="U2772" s="331">
        <v>133885596.06</v>
      </c>
      <c r="V2772" s="229"/>
      <c r="W2772" s="229"/>
      <c r="X2772" s="229"/>
      <c r="Y2772" s="229"/>
    </row>
    <row r="2773" spans="1:25" x14ac:dyDescent="0.3">
      <c r="A2773" s="284" t="s">
        <v>162</v>
      </c>
      <c r="B2773" s="333">
        <v>43100</v>
      </c>
      <c r="C2773" s="284" t="s">
        <v>139</v>
      </c>
      <c r="D2773" s="331" t="s">
        <v>138</v>
      </c>
      <c r="E2773" s="331">
        <v>0</v>
      </c>
      <c r="F2773" s="331">
        <v>0</v>
      </c>
      <c r="G2773" s="331">
        <v>0</v>
      </c>
      <c r="H2773" s="331">
        <v>0</v>
      </c>
      <c r="I2773" s="331">
        <v>0</v>
      </c>
      <c r="J2773" s="331">
        <v>0</v>
      </c>
      <c r="K2773" s="331">
        <v>0</v>
      </c>
      <c r="L2773" s="331">
        <v>0</v>
      </c>
      <c r="M2773" s="331">
        <v>0</v>
      </c>
      <c r="N2773" s="331">
        <v>0</v>
      </c>
      <c r="O2773" s="331">
        <v>0</v>
      </c>
      <c r="P2773" s="331">
        <v>0</v>
      </c>
      <c r="Q2773" s="331">
        <v>0</v>
      </c>
      <c r="R2773" s="331">
        <v>0</v>
      </c>
      <c r="S2773" s="331">
        <v>0</v>
      </c>
      <c r="T2773" s="331">
        <v>0</v>
      </c>
      <c r="U2773" s="331">
        <v>0</v>
      </c>
      <c r="V2773" s="229"/>
      <c r="W2773" s="229"/>
      <c r="X2773" s="229"/>
      <c r="Y2773" s="229"/>
    </row>
    <row r="2774" spans="1:25" x14ac:dyDescent="0.3">
      <c r="A2774" s="284" t="s">
        <v>162</v>
      </c>
      <c r="B2774" s="333">
        <v>43100</v>
      </c>
      <c r="C2774" s="284" t="s">
        <v>4</v>
      </c>
      <c r="D2774" s="331" t="s">
        <v>520</v>
      </c>
      <c r="E2774" s="331">
        <v>0</v>
      </c>
      <c r="F2774" s="331">
        <v>0</v>
      </c>
      <c r="G2774" s="331">
        <v>0</v>
      </c>
      <c r="H2774" s="331">
        <v>0</v>
      </c>
      <c r="I2774" s="331">
        <v>0</v>
      </c>
      <c r="J2774" s="331">
        <v>0</v>
      </c>
      <c r="K2774" s="331">
        <v>0</v>
      </c>
      <c r="L2774" s="331">
        <v>0</v>
      </c>
      <c r="M2774" s="331">
        <v>0</v>
      </c>
      <c r="N2774" s="331">
        <v>0</v>
      </c>
      <c r="O2774" s="331">
        <v>0</v>
      </c>
      <c r="P2774" s="331">
        <v>0</v>
      </c>
      <c r="Q2774" s="331">
        <v>0</v>
      </c>
      <c r="R2774" s="331">
        <v>0</v>
      </c>
      <c r="S2774" s="331">
        <v>0</v>
      </c>
      <c r="T2774" s="331">
        <v>0</v>
      </c>
      <c r="U2774" s="331">
        <v>0</v>
      </c>
      <c r="V2774" s="229"/>
      <c r="W2774" s="229"/>
      <c r="X2774" s="229"/>
      <c r="Y2774" s="229"/>
    </row>
    <row r="2775" spans="1:25" x14ac:dyDescent="0.3">
      <c r="A2775" s="284" t="s">
        <v>162</v>
      </c>
      <c r="B2775" s="333">
        <v>43100</v>
      </c>
      <c r="C2775" s="284" t="s">
        <v>5</v>
      </c>
      <c r="D2775" s="331" t="s">
        <v>528</v>
      </c>
      <c r="E2775" s="331">
        <v>0</v>
      </c>
      <c r="F2775" s="331">
        <v>0</v>
      </c>
      <c r="G2775" s="331">
        <v>0</v>
      </c>
      <c r="H2775" s="331">
        <v>20870.439999999999</v>
      </c>
      <c r="I2775" s="331">
        <v>0</v>
      </c>
      <c r="J2775" s="331">
        <v>0</v>
      </c>
      <c r="K2775" s="331">
        <v>1111369.48</v>
      </c>
      <c r="L2775" s="331">
        <v>-24850.38</v>
      </c>
      <c r="M2775" s="331">
        <v>0</v>
      </c>
      <c r="N2775" s="331">
        <v>0</v>
      </c>
      <c r="O2775" s="331">
        <v>0</v>
      </c>
      <c r="P2775" s="331">
        <v>0</v>
      </c>
      <c r="Q2775" s="331">
        <v>0</v>
      </c>
      <c r="R2775" s="331">
        <v>73310.929999999993</v>
      </c>
      <c r="S2775" s="331">
        <v>0</v>
      </c>
      <c r="T2775" s="331">
        <v>15314.68</v>
      </c>
      <c r="U2775" s="331">
        <v>1196015.1499999999</v>
      </c>
      <c r="V2775" s="229"/>
      <c r="W2775" s="229"/>
      <c r="X2775" s="229"/>
      <c r="Y2775" s="229"/>
    </row>
    <row r="2776" spans="1:25" x14ac:dyDescent="0.3">
      <c r="A2776" s="284" t="s">
        <v>162</v>
      </c>
      <c r="B2776" s="333">
        <v>43100</v>
      </c>
      <c r="C2776" s="284" t="s">
        <v>13</v>
      </c>
      <c r="D2776" s="331" t="s">
        <v>529</v>
      </c>
      <c r="E2776" s="331">
        <v>0</v>
      </c>
      <c r="F2776" s="331">
        <v>0</v>
      </c>
      <c r="G2776" s="331">
        <v>0</v>
      </c>
      <c r="H2776" s="331">
        <v>0</v>
      </c>
      <c r="I2776" s="331">
        <v>0</v>
      </c>
      <c r="J2776" s="331">
        <v>0</v>
      </c>
      <c r="K2776" s="331">
        <v>430.37</v>
      </c>
      <c r="L2776" s="331">
        <v>0</v>
      </c>
      <c r="M2776" s="331">
        <v>0</v>
      </c>
      <c r="N2776" s="331">
        <v>0</v>
      </c>
      <c r="O2776" s="331">
        <v>0</v>
      </c>
      <c r="P2776" s="331">
        <v>0</v>
      </c>
      <c r="Q2776" s="331">
        <v>0</v>
      </c>
      <c r="R2776" s="331">
        <v>19905.169999999998</v>
      </c>
      <c r="S2776" s="331">
        <v>0</v>
      </c>
      <c r="T2776" s="331">
        <v>15122.79</v>
      </c>
      <c r="U2776" s="331">
        <v>35458.33</v>
      </c>
      <c r="V2776" s="229"/>
      <c r="W2776" s="229"/>
      <c r="X2776" s="229"/>
      <c r="Y2776" s="229"/>
    </row>
    <row r="2777" spans="1:25" x14ac:dyDescent="0.3">
      <c r="A2777" s="284" t="s">
        <v>162</v>
      </c>
      <c r="B2777" s="333">
        <v>43100</v>
      </c>
      <c r="C2777" s="284" t="s">
        <v>14</v>
      </c>
      <c r="D2777" s="331" t="s">
        <v>530</v>
      </c>
      <c r="E2777" s="331">
        <v>0</v>
      </c>
      <c r="F2777" s="331">
        <v>0</v>
      </c>
      <c r="G2777" s="331">
        <v>0</v>
      </c>
      <c r="H2777" s="331">
        <v>20870.439999999999</v>
      </c>
      <c r="I2777" s="331">
        <v>0</v>
      </c>
      <c r="J2777" s="331">
        <v>0</v>
      </c>
      <c r="K2777" s="331">
        <v>1110939.1100000001</v>
      </c>
      <c r="L2777" s="331">
        <v>-24850.38</v>
      </c>
      <c r="M2777" s="331">
        <v>0</v>
      </c>
      <c r="N2777" s="331">
        <v>0</v>
      </c>
      <c r="O2777" s="331">
        <v>0</v>
      </c>
      <c r="P2777" s="331">
        <v>0</v>
      </c>
      <c r="Q2777" s="331">
        <v>0</v>
      </c>
      <c r="R2777" s="331">
        <v>53405.760000000002</v>
      </c>
      <c r="S2777" s="331">
        <v>0</v>
      </c>
      <c r="T2777" s="331">
        <v>191.89</v>
      </c>
      <c r="U2777" s="331">
        <v>1160556.82</v>
      </c>
      <c r="V2777" s="229"/>
      <c r="W2777" s="229"/>
      <c r="X2777" s="229"/>
      <c r="Y2777" s="229"/>
    </row>
    <row r="2778" spans="1:25" x14ac:dyDescent="0.3">
      <c r="A2778" s="284" t="s">
        <v>162</v>
      </c>
      <c r="B2778" s="333">
        <v>43100</v>
      </c>
      <c r="C2778" s="284" t="s">
        <v>15</v>
      </c>
      <c r="D2778" s="331" t="s">
        <v>531</v>
      </c>
      <c r="E2778" s="331">
        <v>0</v>
      </c>
      <c r="F2778" s="331">
        <v>0</v>
      </c>
      <c r="G2778" s="331">
        <v>0</v>
      </c>
      <c r="H2778" s="331">
        <v>229738.4</v>
      </c>
      <c r="I2778" s="331">
        <v>0</v>
      </c>
      <c r="J2778" s="331">
        <v>317175.13</v>
      </c>
      <c r="K2778" s="331">
        <v>1028365.57</v>
      </c>
      <c r="L2778" s="331">
        <v>11091959.49</v>
      </c>
      <c r="M2778" s="331">
        <v>538131.73</v>
      </c>
      <c r="N2778" s="331">
        <v>0</v>
      </c>
      <c r="O2778" s="331">
        <v>0</v>
      </c>
      <c r="P2778" s="331">
        <v>67026344.170000002</v>
      </c>
      <c r="Q2778" s="331">
        <v>0</v>
      </c>
      <c r="R2778" s="331">
        <v>51637596.390000001</v>
      </c>
      <c r="S2778" s="331">
        <v>61729.74</v>
      </c>
      <c r="T2778" s="331">
        <v>5986631.8300000001</v>
      </c>
      <c r="U2778" s="331">
        <v>137917672.44999999</v>
      </c>
      <c r="V2778" s="229"/>
      <c r="W2778" s="229"/>
      <c r="X2778" s="229"/>
      <c r="Y2778" s="229"/>
    </row>
    <row r="2779" spans="1:25" x14ac:dyDescent="0.3">
      <c r="A2779" s="284" t="s">
        <v>162</v>
      </c>
      <c r="B2779" s="333">
        <v>43100</v>
      </c>
      <c r="C2779" s="284" t="s">
        <v>23</v>
      </c>
      <c r="D2779" s="331" t="s">
        <v>532</v>
      </c>
      <c r="E2779" s="331">
        <v>0</v>
      </c>
      <c r="F2779" s="331">
        <v>0</v>
      </c>
      <c r="G2779" s="331">
        <v>0</v>
      </c>
      <c r="H2779" s="331">
        <v>0</v>
      </c>
      <c r="I2779" s="331">
        <v>0</v>
      </c>
      <c r="J2779" s="331">
        <v>240168.77</v>
      </c>
      <c r="K2779" s="331">
        <v>0</v>
      </c>
      <c r="L2779" s="331">
        <v>678288.53</v>
      </c>
      <c r="M2779" s="331">
        <v>469947.85</v>
      </c>
      <c r="N2779" s="331">
        <v>0</v>
      </c>
      <c r="O2779" s="331">
        <v>0</v>
      </c>
      <c r="P2779" s="331">
        <v>0</v>
      </c>
      <c r="Q2779" s="331">
        <v>0</v>
      </c>
      <c r="R2779" s="331">
        <v>15256273.439999999</v>
      </c>
      <c r="S2779" s="331">
        <v>0</v>
      </c>
      <c r="T2779" s="331">
        <v>910333.59</v>
      </c>
      <c r="U2779" s="331">
        <v>17555012.18</v>
      </c>
      <c r="V2779" s="229"/>
      <c r="W2779" s="229"/>
      <c r="X2779" s="229"/>
      <c r="Y2779" s="229"/>
    </row>
    <row r="2780" spans="1:25" x14ac:dyDescent="0.3">
      <c r="A2780" s="284" t="s">
        <v>162</v>
      </c>
      <c r="B2780" s="333">
        <v>43100</v>
      </c>
      <c r="C2780" s="284" t="s">
        <v>24</v>
      </c>
      <c r="D2780" s="331" t="s">
        <v>533</v>
      </c>
      <c r="E2780" s="331">
        <v>0</v>
      </c>
      <c r="F2780" s="331">
        <v>0</v>
      </c>
      <c r="G2780" s="331">
        <v>0</v>
      </c>
      <c r="H2780" s="331">
        <v>229738.4</v>
      </c>
      <c r="I2780" s="331">
        <v>0</v>
      </c>
      <c r="J2780" s="331">
        <v>77006.36</v>
      </c>
      <c r="K2780" s="331">
        <v>1028365.57</v>
      </c>
      <c r="L2780" s="331">
        <v>10413670.960000001</v>
      </c>
      <c r="M2780" s="331">
        <v>68183.88</v>
      </c>
      <c r="N2780" s="331">
        <v>0</v>
      </c>
      <c r="O2780" s="331">
        <v>0</v>
      </c>
      <c r="P2780" s="331">
        <v>67026344.170000002</v>
      </c>
      <c r="Q2780" s="331">
        <v>0</v>
      </c>
      <c r="R2780" s="331">
        <v>36381322.950000003</v>
      </c>
      <c r="S2780" s="331">
        <v>61729.74</v>
      </c>
      <c r="T2780" s="331">
        <v>5076298.24</v>
      </c>
      <c r="U2780" s="331">
        <v>120362660.27</v>
      </c>
      <c r="V2780" s="229"/>
      <c r="W2780" s="229"/>
      <c r="X2780" s="229"/>
      <c r="Y2780" s="229"/>
    </row>
    <row r="2781" spans="1:25" x14ac:dyDescent="0.3">
      <c r="A2781" s="284" t="s">
        <v>162</v>
      </c>
      <c r="B2781" s="333">
        <v>43100</v>
      </c>
      <c r="C2781" s="284" t="s">
        <v>25</v>
      </c>
      <c r="D2781" s="331" t="s">
        <v>534</v>
      </c>
      <c r="E2781" s="331">
        <v>0</v>
      </c>
      <c r="F2781" s="331">
        <v>0</v>
      </c>
      <c r="G2781" s="331">
        <v>0</v>
      </c>
      <c r="H2781" s="331">
        <v>250608.84</v>
      </c>
      <c r="I2781" s="331">
        <v>0</v>
      </c>
      <c r="J2781" s="331">
        <v>317175.13</v>
      </c>
      <c r="K2781" s="331">
        <v>2139735.0499999998</v>
      </c>
      <c r="L2781" s="331">
        <v>11067109.119999999</v>
      </c>
      <c r="M2781" s="331">
        <v>538131.73</v>
      </c>
      <c r="N2781" s="331">
        <v>0</v>
      </c>
      <c r="O2781" s="331">
        <v>0</v>
      </c>
      <c r="P2781" s="331">
        <v>67026344.170000002</v>
      </c>
      <c r="Q2781" s="331">
        <v>0</v>
      </c>
      <c r="R2781" s="331">
        <v>51710907.32</v>
      </c>
      <c r="S2781" s="331">
        <v>61729.74</v>
      </c>
      <c r="T2781" s="331">
        <v>6001946.5099999998</v>
      </c>
      <c r="U2781" s="331">
        <v>139113687.61000001</v>
      </c>
      <c r="V2781" s="229"/>
      <c r="W2781" s="229"/>
      <c r="X2781" s="229"/>
      <c r="Y2781" s="229"/>
    </row>
    <row r="2782" spans="1:25" x14ac:dyDescent="0.3">
      <c r="A2782" s="284" t="s">
        <v>162</v>
      </c>
      <c r="B2782" s="333">
        <v>43100</v>
      </c>
      <c r="C2782" s="284" t="s">
        <v>26</v>
      </c>
      <c r="D2782" s="331" t="s">
        <v>535</v>
      </c>
      <c r="E2782" s="331">
        <v>0</v>
      </c>
      <c r="F2782" s="331">
        <v>0</v>
      </c>
      <c r="G2782" s="331">
        <v>0</v>
      </c>
      <c r="H2782" s="331">
        <v>250608.84</v>
      </c>
      <c r="I2782" s="331">
        <v>0</v>
      </c>
      <c r="J2782" s="331">
        <v>77006.36</v>
      </c>
      <c r="K2782" s="331">
        <v>2139304.6800000002</v>
      </c>
      <c r="L2782" s="331">
        <v>10388820.58</v>
      </c>
      <c r="M2782" s="331">
        <v>68183.88</v>
      </c>
      <c r="N2782" s="331">
        <v>0</v>
      </c>
      <c r="O2782" s="331">
        <v>0</v>
      </c>
      <c r="P2782" s="331">
        <v>67026344.170000002</v>
      </c>
      <c r="Q2782" s="331">
        <v>0</v>
      </c>
      <c r="R2782" s="331">
        <v>36434728.710000001</v>
      </c>
      <c r="S2782" s="331">
        <v>61729.74</v>
      </c>
      <c r="T2782" s="331">
        <v>5076490.13</v>
      </c>
      <c r="U2782" s="331">
        <v>121523217.09</v>
      </c>
      <c r="V2782" s="229"/>
      <c r="W2782" s="229"/>
      <c r="X2782" s="229"/>
      <c r="Y2782" s="229"/>
    </row>
    <row r="2783" spans="1:25" x14ac:dyDescent="0.3">
      <c r="A2783" s="284" t="s">
        <v>162</v>
      </c>
      <c r="B2783" s="333">
        <v>43100</v>
      </c>
      <c r="C2783" s="284" t="s">
        <v>27</v>
      </c>
      <c r="D2783" s="331" t="s">
        <v>536</v>
      </c>
      <c r="E2783" s="331">
        <v>0</v>
      </c>
      <c r="F2783" s="331">
        <v>0</v>
      </c>
      <c r="G2783" s="331">
        <v>0</v>
      </c>
      <c r="H2783" s="331">
        <v>866367.86</v>
      </c>
      <c r="I2783" s="331">
        <v>0</v>
      </c>
      <c r="J2783" s="331">
        <v>1592.27</v>
      </c>
      <c r="K2783" s="331">
        <v>2363443</v>
      </c>
      <c r="L2783" s="331">
        <v>468003.5</v>
      </c>
      <c r="M2783" s="331">
        <v>2373855.02</v>
      </c>
      <c r="N2783" s="331">
        <v>0</v>
      </c>
      <c r="O2783" s="331">
        <v>0</v>
      </c>
      <c r="P2783" s="331">
        <v>0</v>
      </c>
      <c r="Q2783" s="331">
        <v>0</v>
      </c>
      <c r="R2783" s="331">
        <v>661360.04</v>
      </c>
      <c r="S2783" s="331">
        <v>1355943.02</v>
      </c>
      <c r="T2783" s="331">
        <v>3194756.97</v>
      </c>
      <c r="U2783" s="331">
        <v>11285321.68</v>
      </c>
      <c r="V2783" s="229"/>
      <c r="W2783" s="229"/>
      <c r="X2783" s="229"/>
      <c r="Y2783" s="229"/>
    </row>
    <row r="2784" spans="1:25" x14ac:dyDescent="0.3">
      <c r="A2784" s="284" t="s">
        <v>162</v>
      </c>
      <c r="B2784" s="333">
        <v>43100</v>
      </c>
      <c r="C2784" s="284" t="s">
        <v>28</v>
      </c>
      <c r="D2784" s="331" t="s">
        <v>537</v>
      </c>
      <c r="E2784" s="331">
        <v>0</v>
      </c>
      <c r="F2784" s="331">
        <v>0</v>
      </c>
      <c r="G2784" s="331">
        <v>0</v>
      </c>
      <c r="H2784" s="331">
        <v>0</v>
      </c>
      <c r="I2784" s="331">
        <v>0</v>
      </c>
      <c r="J2784" s="331">
        <v>0</v>
      </c>
      <c r="K2784" s="331">
        <v>0</v>
      </c>
      <c r="L2784" s="331">
        <v>0</v>
      </c>
      <c r="M2784" s="331">
        <v>0</v>
      </c>
      <c r="N2784" s="331">
        <v>0</v>
      </c>
      <c r="O2784" s="331">
        <v>0</v>
      </c>
      <c r="P2784" s="331">
        <v>0</v>
      </c>
      <c r="Q2784" s="331">
        <v>0</v>
      </c>
      <c r="R2784" s="331">
        <v>0</v>
      </c>
      <c r="S2784" s="331">
        <v>0</v>
      </c>
      <c r="T2784" s="331">
        <v>0</v>
      </c>
      <c r="U2784" s="331">
        <v>0</v>
      </c>
      <c r="V2784" s="229"/>
      <c r="W2784" s="229"/>
      <c r="X2784" s="229"/>
      <c r="Y2784" s="229"/>
    </row>
    <row r="2785" spans="1:25" x14ac:dyDescent="0.3">
      <c r="A2785" s="284" t="s">
        <v>162</v>
      </c>
      <c r="B2785" s="333">
        <v>43100</v>
      </c>
      <c r="C2785" s="284" t="s">
        <v>29</v>
      </c>
      <c r="D2785" s="331" t="s">
        <v>526</v>
      </c>
      <c r="E2785" s="331">
        <v>0</v>
      </c>
      <c r="F2785" s="331">
        <v>0</v>
      </c>
      <c r="G2785" s="331">
        <v>0</v>
      </c>
      <c r="H2785" s="331">
        <v>0</v>
      </c>
      <c r="I2785" s="331">
        <v>0</v>
      </c>
      <c r="J2785" s="331">
        <v>0</v>
      </c>
      <c r="K2785" s="331">
        <v>0</v>
      </c>
      <c r="L2785" s="331">
        <v>0</v>
      </c>
      <c r="M2785" s="331">
        <v>0</v>
      </c>
      <c r="N2785" s="331">
        <v>0</v>
      </c>
      <c r="O2785" s="331">
        <v>0</v>
      </c>
      <c r="P2785" s="331">
        <v>0</v>
      </c>
      <c r="Q2785" s="331">
        <v>0</v>
      </c>
      <c r="R2785" s="331">
        <v>0</v>
      </c>
      <c r="S2785" s="331">
        <v>0</v>
      </c>
      <c r="T2785" s="331">
        <v>0</v>
      </c>
      <c r="U2785" s="331">
        <v>0</v>
      </c>
      <c r="V2785" s="229"/>
      <c r="W2785" s="229"/>
      <c r="X2785" s="229"/>
      <c r="Y2785" s="229"/>
    </row>
    <row r="2786" spans="1:25" x14ac:dyDescent="0.3">
      <c r="A2786" s="284" t="s">
        <v>162</v>
      </c>
      <c r="B2786" s="333">
        <v>43100</v>
      </c>
      <c r="C2786" s="284" t="s">
        <v>30</v>
      </c>
      <c r="D2786" s="331" t="s">
        <v>527</v>
      </c>
      <c r="E2786" s="331">
        <v>0</v>
      </c>
      <c r="F2786" s="331">
        <v>0</v>
      </c>
      <c r="G2786" s="331">
        <v>0</v>
      </c>
      <c r="H2786" s="331">
        <v>0</v>
      </c>
      <c r="I2786" s="331">
        <v>0</v>
      </c>
      <c r="J2786" s="331">
        <v>0</v>
      </c>
      <c r="K2786" s="331">
        <v>0</v>
      </c>
      <c r="L2786" s="331">
        <v>0</v>
      </c>
      <c r="M2786" s="331">
        <v>0</v>
      </c>
      <c r="N2786" s="331">
        <v>0</v>
      </c>
      <c r="O2786" s="331">
        <v>0</v>
      </c>
      <c r="P2786" s="331">
        <v>0</v>
      </c>
      <c r="Q2786" s="331">
        <v>0</v>
      </c>
      <c r="R2786" s="331">
        <v>0</v>
      </c>
      <c r="S2786" s="331">
        <v>0</v>
      </c>
      <c r="T2786" s="331">
        <v>0</v>
      </c>
      <c r="U2786" s="331">
        <v>0</v>
      </c>
      <c r="V2786" s="229"/>
      <c r="W2786" s="229"/>
      <c r="X2786" s="229"/>
      <c r="Y2786" s="229"/>
    </row>
    <row r="2787" spans="1:25" x14ac:dyDescent="0.3">
      <c r="A2787" s="284" t="s">
        <v>162</v>
      </c>
      <c r="B2787" s="333">
        <v>43100</v>
      </c>
      <c r="C2787" s="284" t="s">
        <v>31</v>
      </c>
      <c r="D2787" s="331" t="s">
        <v>538</v>
      </c>
      <c r="E2787" s="331">
        <v>0</v>
      </c>
      <c r="F2787" s="331">
        <v>0</v>
      </c>
      <c r="G2787" s="331">
        <v>0</v>
      </c>
      <c r="H2787" s="331">
        <v>1116976.7</v>
      </c>
      <c r="I2787" s="331">
        <v>0</v>
      </c>
      <c r="J2787" s="331">
        <v>318767.40000000002</v>
      </c>
      <c r="K2787" s="331">
        <v>4503178.05</v>
      </c>
      <c r="L2787" s="331">
        <v>11535112.619999999</v>
      </c>
      <c r="M2787" s="331">
        <v>2911986.75</v>
      </c>
      <c r="N2787" s="331">
        <v>0</v>
      </c>
      <c r="O2787" s="331">
        <v>0</v>
      </c>
      <c r="P2787" s="331">
        <v>67026344.170000002</v>
      </c>
      <c r="Q2787" s="331">
        <v>0</v>
      </c>
      <c r="R2787" s="331">
        <v>52372267.359999999</v>
      </c>
      <c r="S2787" s="331">
        <v>1417672.76</v>
      </c>
      <c r="T2787" s="331">
        <v>9196703.4800000004</v>
      </c>
      <c r="U2787" s="331">
        <v>150399009.28999999</v>
      </c>
      <c r="V2787" s="229"/>
      <c r="W2787" s="229"/>
      <c r="X2787" s="229"/>
      <c r="Y2787" s="229"/>
    </row>
    <row r="2788" spans="1:25" x14ac:dyDescent="0.3">
      <c r="A2788" s="284" t="s">
        <v>162</v>
      </c>
      <c r="B2788" s="333">
        <v>43100</v>
      </c>
      <c r="C2788" s="284" t="s">
        <v>32</v>
      </c>
      <c r="D2788" s="331" t="s">
        <v>539</v>
      </c>
      <c r="E2788" s="331">
        <v>0</v>
      </c>
      <c r="F2788" s="331">
        <v>0</v>
      </c>
      <c r="G2788" s="331">
        <v>0</v>
      </c>
      <c r="H2788" s="331">
        <v>0</v>
      </c>
      <c r="I2788" s="331">
        <v>0</v>
      </c>
      <c r="J2788" s="331">
        <v>240168.77</v>
      </c>
      <c r="K2788" s="331">
        <v>430.37</v>
      </c>
      <c r="L2788" s="331">
        <v>678288.53</v>
      </c>
      <c r="M2788" s="331">
        <v>469947.86</v>
      </c>
      <c r="N2788" s="331">
        <v>0</v>
      </c>
      <c r="O2788" s="331">
        <v>0</v>
      </c>
      <c r="P2788" s="331">
        <v>0</v>
      </c>
      <c r="Q2788" s="331">
        <v>0</v>
      </c>
      <c r="R2788" s="331">
        <v>15276178.609999999</v>
      </c>
      <c r="S2788" s="331">
        <v>0</v>
      </c>
      <c r="T2788" s="331">
        <v>925456.37</v>
      </c>
      <c r="U2788" s="331">
        <v>17590470.510000002</v>
      </c>
      <c r="V2788" s="229"/>
      <c r="W2788" s="229"/>
      <c r="X2788" s="229"/>
      <c r="Y2788" s="229"/>
    </row>
    <row r="2789" spans="1:25" x14ac:dyDescent="0.3">
      <c r="A2789" s="284" t="s">
        <v>162</v>
      </c>
      <c r="B2789" s="333">
        <v>43100</v>
      </c>
      <c r="C2789" s="284" t="s">
        <v>33</v>
      </c>
      <c r="D2789" s="331" t="s">
        <v>540</v>
      </c>
      <c r="E2789" s="331">
        <v>0</v>
      </c>
      <c r="F2789" s="331">
        <v>0</v>
      </c>
      <c r="G2789" s="331">
        <v>0</v>
      </c>
      <c r="H2789" s="331">
        <v>1116976.7</v>
      </c>
      <c r="I2789" s="331">
        <v>0</v>
      </c>
      <c r="J2789" s="331">
        <v>78598.63</v>
      </c>
      <c r="K2789" s="331">
        <v>4502747.68</v>
      </c>
      <c r="L2789" s="331">
        <v>10856824.09</v>
      </c>
      <c r="M2789" s="331">
        <v>2442038.89</v>
      </c>
      <c r="N2789" s="331">
        <v>0</v>
      </c>
      <c r="O2789" s="331">
        <v>0</v>
      </c>
      <c r="P2789" s="331">
        <v>67026344.170000002</v>
      </c>
      <c r="Q2789" s="331">
        <v>0</v>
      </c>
      <c r="R2789" s="331">
        <v>37096088.75</v>
      </c>
      <c r="S2789" s="331">
        <v>1417672.76</v>
      </c>
      <c r="T2789" s="331">
        <v>8271247.1100000003</v>
      </c>
      <c r="U2789" s="331">
        <v>132808538.78</v>
      </c>
      <c r="V2789" s="229"/>
      <c r="W2789" s="229"/>
      <c r="X2789" s="229"/>
      <c r="Y2789" s="229"/>
    </row>
    <row r="2790" spans="1:25" x14ac:dyDescent="0.3">
      <c r="A2790" s="284" t="s">
        <v>162</v>
      </c>
      <c r="B2790" s="333">
        <v>43465</v>
      </c>
      <c r="C2790" s="284" t="s">
        <v>139</v>
      </c>
      <c r="D2790" s="331" t="s">
        <v>138</v>
      </c>
      <c r="V2790" s="229"/>
      <c r="W2790" s="229"/>
      <c r="X2790" s="229"/>
      <c r="Y2790" s="229"/>
    </row>
    <row r="2791" spans="1:25" x14ac:dyDescent="0.3">
      <c r="A2791" s="284" t="s">
        <v>162</v>
      </c>
      <c r="B2791" s="333">
        <v>43465</v>
      </c>
      <c r="C2791" s="284" t="s">
        <v>4</v>
      </c>
      <c r="D2791" s="331" t="s">
        <v>520</v>
      </c>
      <c r="V2791" s="229"/>
      <c r="W2791" s="229"/>
      <c r="X2791" s="229"/>
      <c r="Y2791" s="229"/>
    </row>
    <row r="2792" spans="1:25" x14ac:dyDescent="0.3">
      <c r="A2792" s="284" t="s">
        <v>162</v>
      </c>
      <c r="B2792" s="333">
        <v>43465</v>
      </c>
      <c r="C2792" s="284" t="s">
        <v>5</v>
      </c>
      <c r="D2792" s="331" t="s">
        <v>528</v>
      </c>
      <c r="H2792" s="331">
        <v>193771.16</v>
      </c>
      <c r="K2792" s="331">
        <v>1156645.98</v>
      </c>
      <c r="L2792" s="331">
        <v>-75219.23</v>
      </c>
      <c r="R2792" s="331">
        <v>57904.89</v>
      </c>
      <c r="T2792" s="331">
        <v>13752.18</v>
      </c>
      <c r="U2792" s="331">
        <v>1346854.98</v>
      </c>
      <c r="V2792" s="229"/>
      <c r="W2792" s="229"/>
      <c r="X2792" s="229"/>
      <c r="Y2792" s="229"/>
    </row>
    <row r="2793" spans="1:25" x14ac:dyDescent="0.3">
      <c r="A2793" s="284" t="s">
        <v>162</v>
      </c>
      <c r="B2793" s="333">
        <v>43465</v>
      </c>
      <c r="C2793" s="284" t="s">
        <v>13</v>
      </c>
      <c r="D2793" s="331" t="s">
        <v>529</v>
      </c>
      <c r="H2793" s="331">
        <v>5187.5200000000004</v>
      </c>
      <c r="K2793" s="331">
        <v>-2.96</v>
      </c>
      <c r="R2793" s="331">
        <v>8724.26</v>
      </c>
      <c r="T2793" s="331">
        <v>13675.62</v>
      </c>
      <c r="U2793" s="331">
        <v>27584.44</v>
      </c>
      <c r="V2793" s="229"/>
      <c r="W2793" s="229"/>
      <c r="X2793" s="229"/>
      <c r="Y2793" s="229"/>
    </row>
    <row r="2794" spans="1:25" x14ac:dyDescent="0.3">
      <c r="A2794" s="284" t="s">
        <v>162</v>
      </c>
      <c r="B2794" s="333">
        <v>43465</v>
      </c>
      <c r="C2794" s="284" t="s">
        <v>14</v>
      </c>
      <c r="D2794" s="331" t="s">
        <v>530</v>
      </c>
      <c r="H2794" s="331">
        <v>188583.64</v>
      </c>
      <c r="K2794" s="331">
        <v>1156648.94</v>
      </c>
      <c r="L2794" s="331">
        <v>-75219.23</v>
      </c>
      <c r="R2794" s="331">
        <v>49180.63</v>
      </c>
      <c r="T2794" s="331">
        <v>76.56</v>
      </c>
      <c r="U2794" s="331">
        <v>1319270.54</v>
      </c>
      <c r="V2794" s="229"/>
      <c r="W2794" s="229"/>
      <c r="X2794" s="229"/>
      <c r="Y2794" s="229"/>
    </row>
    <row r="2795" spans="1:25" x14ac:dyDescent="0.3">
      <c r="A2795" s="284" t="s">
        <v>162</v>
      </c>
      <c r="B2795" s="333">
        <v>43465</v>
      </c>
      <c r="C2795" s="284" t="s">
        <v>15</v>
      </c>
      <c r="D2795" s="331" t="s">
        <v>531</v>
      </c>
      <c r="E2795" s="331">
        <v>0.01</v>
      </c>
      <c r="H2795" s="331">
        <v>1245747.75</v>
      </c>
      <c r="J2795" s="331">
        <v>676161.99</v>
      </c>
      <c r="K2795" s="331">
        <v>1695092.33</v>
      </c>
      <c r="L2795" s="331">
        <v>9303019.4399999995</v>
      </c>
      <c r="M2795" s="331">
        <v>526607.86</v>
      </c>
      <c r="P2795" s="331">
        <v>61189001.030000001</v>
      </c>
      <c r="Q2795" s="331">
        <v>0.01</v>
      </c>
      <c r="R2795" s="331">
        <v>58967620.350000001</v>
      </c>
      <c r="S2795" s="331">
        <v>63753.36</v>
      </c>
      <c r="T2795" s="331">
        <v>40713361.68</v>
      </c>
      <c r="U2795" s="331">
        <v>174380365.81</v>
      </c>
      <c r="V2795" s="229"/>
      <c r="W2795" s="229"/>
      <c r="X2795" s="229"/>
      <c r="Y2795" s="229"/>
    </row>
    <row r="2796" spans="1:25" x14ac:dyDescent="0.3">
      <c r="A2796" s="284" t="s">
        <v>162</v>
      </c>
      <c r="B2796" s="333">
        <v>43465</v>
      </c>
      <c r="C2796" s="284" t="s">
        <v>23</v>
      </c>
      <c r="D2796" s="331" t="s">
        <v>532</v>
      </c>
      <c r="J2796" s="331">
        <v>245889.14</v>
      </c>
      <c r="L2796" s="331">
        <v>574515.48</v>
      </c>
      <c r="M2796" s="331">
        <v>468028.48</v>
      </c>
      <c r="R2796" s="331">
        <v>17183788.460000001</v>
      </c>
      <c r="T2796" s="331">
        <v>7422108.2800000003</v>
      </c>
      <c r="U2796" s="331">
        <v>25894329.84</v>
      </c>
      <c r="V2796" s="229"/>
      <c r="W2796" s="229"/>
      <c r="X2796" s="229"/>
      <c r="Y2796" s="229"/>
    </row>
    <row r="2797" spans="1:25" x14ac:dyDescent="0.3">
      <c r="A2797" s="284" t="s">
        <v>162</v>
      </c>
      <c r="B2797" s="333">
        <v>43465</v>
      </c>
      <c r="C2797" s="284" t="s">
        <v>24</v>
      </c>
      <c r="D2797" s="331" t="s">
        <v>533</v>
      </c>
      <c r="E2797" s="331">
        <v>0.01</v>
      </c>
      <c r="H2797" s="331">
        <v>1245747.75</v>
      </c>
      <c r="J2797" s="331">
        <v>430272.85</v>
      </c>
      <c r="K2797" s="331">
        <v>1695092.33</v>
      </c>
      <c r="L2797" s="331">
        <v>8728503.9600000009</v>
      </c>
      <c r="M2797" s="331">
        <v>58579.38</v>
      </c>
      <c r="P2797" s="331">
        <v>61189001.030000001</v>
      </c>
      <c r="Q2797" s="331">
        <v>0.01</v>
      </c>
      <c r="R2797" s="331">
        <v>41783831.890000001</v>
      </c>
      <c r="S2797" s="331">
        <v>63753.36</v>
      </c>
      <c r="T2797" s="331">
        <v>33291253.399999999</v>
      </c>
      <c r="U2797" s="331">
        <v>148486035.97</v>
      </c>
      <c r="V2797" s="229"/>
      <c r="W2797" s="229"/>
      <c r="X2797" s="229"/>
      <c r="Y2797" s="229"/>
    </row>
    <row r="2798" spans="1:25" x14ac:dyDescent="0.3">
      <c r="A2798" s="284" t="s">
        <v>162</v>
      </c>
      <c r="B2798" s="333">
        <v>43465</v>
      </c>
      <c r="C2798" s="284" t="s">
        <v>25</v>
      </c>
      <c r="D2798" s="331" t="s">
        <v>534</v>
      </c>
      <c r="E2798" s="331">
        <v>0.01</v>
      </c>
      <c r="H2798" s="331">
        <v>1439518.91</v>
      </c>
      <c r="J2798" s="331">
        <v>676161.99</v>
      </c>
      <c r="K2798" s="331">
        <v>2851738.31</v>
      </c>
      <c r="L2798" s="331">
        <v>9227800.2100000009</v>
      </c>
      <c r="M2798" s="331">
        <v>526607.86</v>
      </c>
      <c r="P2798" s="331">
        <v>61189001.030000001</v>
      </c>
      <c r="Q2798" s="331">
        <v>0.01</v>
      </c>
      <c r="R2798" s="331">
        <v>59025525.240000002</v>
      </c>
      <c r="S2798" s="331">
        <v>63753.36</v>
      </c>
      <c r="T2798" s="331">
        <v>40727113.859999999</v>
      </c>
      <c r="U2798" s="331">
        <v>175727220.78999999</v>
      </c>
      <c r="V2798" s="229"/>
      <c r="W2798" s="229"/>
      <c r="X2798" s="229"/>
      <c r="Y2798" s="229"/>
    </row>
    <row r="2799" spans="1:25" x14ac:dyDescent="0.3">
      <c r="A2799" s="284" t="s">
        <v>162</v>
      </c>
      <c r="B2799" s="333">
        <v>43465</v>
      </c>
      <c r="C2799" s="284" t="s">
        <v>26</v>
      </c>
      <c r="D2799" s="331" t="s">
        <v>535</v>
      </c>
      <c r="E2799" s="331">
        <v>0.01</v>
      </c>
      <c r="H2799" s="331">
        <v>1434331.39</v>
      </c>
      <c r="J2799" s="331">
        <v>430272.85</v>
      </c>
      <c r="K2799" s="331">
        <v>2851741.27</v>
      </c>
      <c r="L2799" s="331">
        <v>8653284.7300000004</v>
      </c>
      <c r="M2799" s="331">
        <v>58579.38</v>
      </c>
      <c r="P2799" s="331">
        <v>61189001.030000001</v>
      </c>
      <c r="Q2799" s="331">
        <v>0.01</v>
      </c>
      <c r="R2799" s="331">
        <v>41833012.520000003</v>
      </c>
      <c r="S2799" s="331">
        <v>63753.36</v>
      </c>
      <c r="T2799" s="331">
        <v>33291329.960000001</v>
      </c>
      <c r="U2799" s="331">
        <v>149805306.50999999</v>
      </c>
      <c r="V2799" s="229"/>
      <c r="W2799" s="229"/>
      <c r="X2799" s="229"/>
      <c r="Y2799" s="229"/>
    </row>
    <row r="2800" spans="1:25" x14ac:dyDescent="0.3">
      <c r="A2800" s="284" t="s">
        <v>162</v>
      </c>
      <c r="B2800" s="333">
        <v>43465</v>
      </c>
      <c r="C2800" s="284" t="s">
        <v>27</v>
      </c>
      <c r="D2800" s="331" t="s">
        <v>536</v>
      </c>
      <c r="E2800" s="331">
        <v>0.01</v>
      </c>
      <c r="H2800" s="331">
        <v>1712495.61</v>
      </c>
      <c r="J2800" s="331">
        <v>4594.32</v>
      </c>
      <c r="K2800" s="331">
        <v>3791658.69</v>
      </c>
      <c r="L2800" s="331">
        <v>641046.64</v>
      </c>
      <c r="M2800" s="331">
        <v>3529.92</v>
      </c>
      <c r="P2800" s="331">
        <v>3077223.56</v>
      </c>
      <c r="Q2800" s="331">
        <v>0.01</v>
      </c>
      <c r="R2800" s="331">
        <v>632269.18999999994</v>
      </c>
      <c r="S2800" s="331">
        <v>148045.99</v>
      </c>
      <c r="T2800" s="331">
        <v>1614157.07</v>
      </c>
      <c r="U2800" s="331">
        <v>11625021.01</v>
      </c>
      <c r="V2800" s="229"/>
      <c r="W2800" s="229"/>
      <c r="X2800" s="229"/>
      <c r="Y2800" s="229"/>
    </row>
    <row r="2801" spans="1:25" x14ac:dyDescent="0.3">
      <c r="A2801" s="284" t="s">
        <v>162</v>
      </c>
      <c r="B2801" s="333">
        <v>43465</v>
      </c>
      <c r="C2801" s="284" t="s">
        <v>28</v>
      </c>
      <c r="D2801" s="331" t="s">
        <v>537</v>
      </c>
      <c r="V2801" s="229"/>
      <c r="W2801" s="229"/>
      <c r="X2801" s="229"/>
      <c r="Y2801" s="229"/>
    </row>
    <row r="2802" spans="1:25" x14ac:dyDescent="0.3">
      <c r="A2802" s="284" t="s">
        <v>162</v>
      </c>
      <c r="B2802" s="333">
        <v>43465</v>
      </c>
      <c r="C2802" s="284" t="s">
        <v>29</v>
      </c>
      <c r="D2802" s="331" t="s">
        <v>526</v>
      </c>
      <c r="V2802" s="229"/>
      <c r="W2802" s="229"/>
      <c r="X2802" s="229"/>
      <c r="Y2802" s="229"/>
    </row>
    <row r="2803" spans="1:25" x14ac:dyDescent="0.3">
      <c r="A2803" s="284" t="s">
        <v>162</v>
      </c>
      <c r="B2803" s="333">
        <v>43465</v>
      </c>
      <c r="C2803" s="284" t="s">
        <v>30</v>
      </c>
      <c r="D2803" s="331" t="s">
        <v>527</v>
      </c>
      <c r="V2803" s="229"/>
      <c r="W2803" s="229"/>
      <c r="X2803" s="229"/>
      <c r="Y2803" s="229"/>
    </row>
    <row r="2804" spans="1:25" x14ac:dyDescent="0.3">
      <c r="A2804" s="284" t="s">
        <v>162</v>
      </c>
      <c r="B2804" s="333">
        <v>43465</v>
      </c>
      <c r="C2804" s="284" t="s">
        <v>31</v>
      </c>
      <c r="D2804" s="331" t="s">
        <v>538</v>
      </c>
      <c r="E2804" s="331">
        <v>0.02</v>
      </c>
      <c r="H2804" s="331">
        <v>3152014.52</v>
      </c>
      <c r="J2804" s="331">
        <v>680756.31</v>
      </c>
      <c r="K2804" s="331">
        <v>6643397</v>
      </c>
      <c r="L2804" s="331">
        <v>9868846.8499999996</v>
      </c>
      <c r="M2804" s="331">
        <v>530137.78</v>
      </c>
      <c r="P2804" s="331">
        <v>64266224.590000004</v>
      </c>
      <c r="Q2804" s="331">
        <v>0.02</v>
      </c>
      <c r="R2804" s="331">
        <v>59657794.43</v>
      </c>
      <c r="S2804" s="331">
        <v>211799.35</v>
      </c>
      <c r="T2804" s="331">
        <v>42341270.93</v>
      </c>
      <c r="U2804" s="331">
        <v>187352241.80000001</v>
      </c>
      <c r="V2804" s="229"/>
      <c r="W2804" s="229"/>
      <c r="X2804" s="229"/>
      <c r="Y2804" s="229"/>
    </row>
    <row r="2805" spans="1:25" x14ac:dyDescent="0.3">
      <c r="A2805" s="284" t="s">
        <v>162</v>
      </c>
      <c r="B2805" s="333">
        <v>43465</v>
      </c>
      <c r="C2805" s="284" t="s">
        <v>32</v>
      </c>
      <c r="D2805" s="331" t="s">
        <v>539</v>
      </c>
      <c r="H2805" s="331">
        <v>5187.5200000000004</v>
      </c>
      <c r="J2805" s="331">
        <v>245889.14</v>
      </c>
      <c r="K2805" s="331">
        <v>-2.96</v>
      </c>
      <c r="L2805" s="331">
        <v>574515.48</v>
      </c>
      <c r="M2805" s="331">
        <v>468028.48</v>
      </c>
      <c r="R2805" s="331">
        <v>17192512.719999999</v>
      </c>
      <c r="T2805" s="331">
        <v>7435783.9000000004</v>
      </c>
      <c r="U2805" s="331">
        <v>25921914.280000001</v>
      </c>
      <c r="V2805" s="229"/>
      <c r="W2805" s="229"/>
      <c r="X2805" s="229"/>
      <c r="Y2805" s="229"/>
    </row>
    <row r="2806" spans="1:25" x14ac:dyDescent="0.3">
      <c r="A2806" s="284" t="s">
        <v>162</v>
      </c>
      <c r="B2806" s="333">
        <v>43465</v>
      </c>
      <c r="C2806" s="284" t="s">
        <v>33</v>
      </c>
      <c r="D2806" s="331" t="s">
        <v>540</v>
      </c>
      <c r="E2806" s="331">
        <v>0.02</v>
      </c>
      <c r="H2806" s="331">
        <v>3146827</v>
      </c>
      <c r="J2806" s="331">
        <v>434867.17</v>
      </c>
      <c r="K2806" s="331">
        <v>6643399.96</v>
      </c>
      <c r="L2806" s="331">
        <v>9294331.3699999992</v>
      </c>
      <c r="M2806" s="331">
        <v>62109.3</v>
      </c>
      <c r="P2806" s="331">
        <v>64266224.590000004</v>
      </c>
      <c r="Q2806" s="331">
        <v>0.02</v>
      </c>
      <c r="R2806" s="331">
        <v>42465281.710000001</v>
      </c>
      <c r="S2806" s="331">
        <v>211799.35</v>
      </c>
      <c r="T2806" s="331">
        <v>34905487.030000001</v>
      </c>
      <c r="U2806" s="331">
        <v>161430327.52000001</v>
      </c>
      <c r="V2806" s="229"/>
      <c r="W2806" s="229"/>
      <c r="X2806" s="229"/>
      <c r="Y2806" s="229"/>
    </row>
    <row r="2807" spans="1:25" x14ac:dyDescent="0.3">
      <c r="A2807" s="284" t="s">
        <v>252</v>
      </c>
      <c r="B2807" s="333">
        <v>42735</v>
      </c>
      <c r="C2807" s="284" t="s">
        <v>139</v>
      </c>
      <c r="D2807" s="331" t="s">
        <v>138</v>
      </c>
      <c r="V2807" s="229"/>
      <c r="W2807" s="229"/>
      <c r="X2807" s="229"/>
      <c r="Y2807" s="229"/>
    </row>
    <row r="2808" spans="1:25" x14ac:dyDescent="0.3">
      <c r="A2808" s="284" t="s">
        <v>252</v>
      </c>
      <c r="B2808" s="333">
        <v>42735</v>
      </c>
      <c r="C2808" s="284" t="s">
        <v>4</v>
      </c>
      <c r="D2808" s="331" t="s">
        <v>520</v>
      </c>
      <c r="V2808" s="229"/>
      <c r="W2808" s="229"/>
      <c r="X2808" s="229"/>
      <c r="Y2808" s="229"/>
    </row>
    <row r="2809" spans="1:25" x14ac:dyDescent="0.3">
      <c r="A2809" s="284" t="s">
        <v>252</v>
      </c>
      <c r="B2809" s="333">
        <v>42735</v>
      </c>
      <c r="C2809" s="284" t="s">
        <v>5</v>
      </c>
      <c r="D2809" s="331" t="s">
        <v>528</v>
      </c>
      <c r="J2809" s="331">
        <v>2859475.97</v>
      </c>
      <c r="K2809" s="331">
        <v>176132.9</v>
      </c>
      <c r="L2809" s="331">
        <v>588039.59</v>
      </c>
      <c r="U2809" s="331">
        <v>3623648.46</v>
      </c>
      <c r="V2809" s="229"/>
      <c r="W2809" s="229"/>
      <c r="X2809" s="229"/>
      <c r="Y2809" s="229"/>
    </row>
    <row r="2810" spans="1:25" x14ac:dyDescent="0.3">
      <c r="A2810" s="284" t="s">
        <v>252</v>
      </c>
      <c r="B2810" s="333">
        <v>42735</v>
      </c>
      <c r="C2810" s="284" t="s">
        <v>13</v>
      </c>
      <c r="D2810" s="331" t="s">
        <v>529</v>
      </c>
      <c r="V2810" s="229"/>
      <c r="W2810" s="229"/>
      <c r="X2810" s="229"/>
      <c r="Y2810" s="229"/>
    </row>
    <row r="2811" spans="1:25" x14ac:dyDescent="0.3">
      <c r="A2811" s="284" t="s">
        <v>252</v>
      </c>
      <c r="B2811" s="333">
        <v>42735</v>
      </c>
      <c r="C2811" s="284" t="s">
        <v>14</v>
      </c>
      <c r="D2811" s="331" t="s">
        <v>530</v>
      </c>
      <c r="J2811" s="331">
        <v>2859475.97</v>
      </c>
      <c r="K2811" s="331">
        <v>176132.9</v>
      </c>
      <c r="L2811" s="331">
        <v>588039.59</v>
      </c>
      <c r="U2811" s="331">
        <v>3623648.46</v>
      </c>
      <c r="V2811" s="229"/>
      <c r="W2811" s="229"/>
      <c r="X2811" s="229"/>
      <c r="Y2811" s="229"/>
    </row>
    <row r="2812" spans="1:25" x14ac:dyDescent="0.3">
      <c r="A2812" s="284" t="s">
        <v>252</v>
      </c>
      <c r="B2812" s="333">
        <v>42735</v>
      </c>
      <c r="C2812" s="284" t="s">
        <v>15</v>
      </c>
      <c r="D2812" s="331" t="s">
        <v>531</v>
      </c>
      <c r="J2812" s="331">
        <v>5285392.57</v>
      </c>
      <c r="K2812" s="331">
        <v>602955.1</v>
      </c>
      <c r="L2812" s="331">
        <v>2620442.04</v>
      </c>
      <c r="U2812" s="331">
        <v>8508789.7100000009</v>
      </c>
      <c r="V2812" s="229"/>
      <c r="W2812" s="229"/>
      <c r="X2812" s="229"/>
      <c r="Y2812" s="229"/>
    </row>
    <row r="2813" spans="1:25" x14ac:dyDescent="0.3">
      <c r="A2813" s="284" t="s">
        <v>252</v>
      </c>
      <c r="B2813" s="333">
        <v>42735</v>
      </c>
      <c r="C2813" s="284" t="s">
        <v>23</v>
      </c>
      <c r="D2813" s="331" t="s">
        <v>532</v>
      </c>
      <c r="J2813" s="331">
        <v>682791.85</v>
      </c>
      <c r="K2813" s="331">
        <v>0</v>
      </c>
      <c r="L2813" s="331">
        <v>89836.95</v>
      </c>
      <c r="U2813" s="331">
        <v>772628.8</v>
      </c>
      <c r="V2813" s="229"/>
      <c r="W2813" s="229"/>
      <c r="X2813" s="229"/>
      <c r="Y2813" s="229"/>
    </row>
    <row r="2814" spans="1:25" x14ac:dyDescent="0.3">
      <c r="A2814" s="284" t="s">
        <v>252</v>
      </c>
      <c r="B2814" s="333">
        <v>42735</v>
      </c>
      <c r="C2814" s="284" t="s">
        <v>24</v>
      </c>
      <c r="D2814" s="331" t="s">
        <v>533</v>
      </c>
      <c r="J2814" s="331">
        <v>4602600.72</v>
      </c>
      <c r="K2814" s="331">
        <v>602955.1</v>
      </c>
      <c r="L2814" s="331">
        <v>2530605.09</v>
      </c>
      <c r="U2814" s="331">
        <v>7736160.9100000001</v>
      </c>
      <c r="V2814" s="229"/>
      <c r="W2814" s="229"/>
      <c r="X2814" s="229"/>
      <c r="Y2814" s="229"/>
    </row>
    <row r="2815" spans="1:25" x14ac:dyDescent="0.3">
      <c r="A2815" s="284" t="s">
        <v>252</v>
      </c>
      <c r="B2815" s="333">
        <v>42735</v>
      </c>
      <c r="C2815" s="284" t="s">
        <v>25</v>
      </c>
      <c r="D2815" s="331" t="s">
        <v>534</v>
      </c>
      <c r="J2815" s="331">
        <v>8144868.54</v>
      </c>
      <c r="K2815" s="331">
        <v>779088</v>
      </c>
      <c r="L2815" s="331">
        <v>3208481.63</v>
      </c>
      <c r="U2815" s="331">
        <v>12132438.17</v>
      </c>
      <c r="V2815" s="229"/>
      <c r="W2815" s="229"/>
      <c r="X2815" s="229"/>
      <c r="Y2815" s="229"/>
    </row>
    <row r="2816" spans="1:25" x14ac:dyDescent="0.3">
      <c r="A2816" s="284" t="s">
        <v>252</v>
      </c>
      <c r="B2816" s="333">
        <v>42735</v>
      </c>
      <c r="C2816" s="284" t="s">
        <v>26</v>
      </c>
      <c r="D2816" s="331" t="s">
        <v>535</v>
      </c>
      <c r="J2816" s="331">
        <v>7462076.6900000004</v>
      </c>
      <c r="K2816" s="331">
        <v>779088</v>
      </c>
      <c r="L2816" s="331">
        <v>3118644.68</v>
      </c>
      <c r="U2816" s="331">
        <v>11359809.369999999</v>
      </c>
      <c r="V2816" s="229"/>
      <c r="W2816" s="229"/>
      <c r="X2816" s="229"/>
      <c r="Y2816" s="229"/>
    </row>
    <row r="2817" spans="1:25" x14ac:dyDescent="0.3">
      <c r="A2817" s="284" t="s">
        <v>252</v>
      </c>
      <c r="B2817" s="333">
        <v>42735</v>
      </c>
      <c r="C2817" s="284" t="s">
        <v>27</v>
      </c>
      <c r="D2817" s="331" t="s">
        <v>536</v>
      </c>
      <c r="J2817" s="331">
        <v>1884190.2683999999</v>
      </c>
      <c r="K2817" s="331">
        <v>196721.3805</v>
      </c>
      <c r="L2817" s="331">
        <v>787464.43110000005</v>
      </c>
      <c r="U2817" s="331">
        <v>2868376.08</v>
      </c>
      <c r="V2817" s="229"/>
      <c r="W2817" s="229"/>
      <c r="X2817" s="229"/>
      <c r="Y2817" s="229"/>
    </row>
    <row r="2818" spans="1:25" x14ac:dyDescent="0.3">
      <c r="A2818" s="284" t="s">
        <v>252</v>
      </c>
      <c r="B2818" s="333">
        <v>42735</v>
      </c>
      <c r="C2818" s="284" t="s">
        <v>28</v>
      </c>
      <c r="D2818" s="331" t="s">
        <v>537</v>
      </c>
      <c r="V2818" s="229"/>
      <c r="W2818" s="229"/>
      <c r="X2818" s="229"/>
      <c r="Y2818" s="229"/>
    </row>
    <row r="2819" spans="1:25" x14ac:dyDescent="0.3">
      <c r="A2819" s="284" t="s">
        <v>252</v>
      </c>
      <c r="B2819" s="333">
        <v>42735</v>
      </c>
      <c r="C2819" s="284" t="s">
        <v>29</v>
      </c>
      <c r="D2819" s="331" t="s">
        <v>526</v>
      </c>
      <c r="V2819" s="229"/>
      <c r="W2819" s="229"/>
      <c r="X2819" s="229"/>
      <c r="Y2819" s="229"/>
    </row>
    <row r="2820" spans="1:25" x14ac:dyDescent="0.3">
      <c r="A2820" s="284" t="s">
        <v>252</v>
      </c>
      <c r="B2820" s="333">
        <v>42735</v>
      </c>
      <c r="C2820" s="284" t="s">
        <v>30</v>
      </c>
      <c r="D2820" s="331" t="s">
        <v>527</v>
      </c>
      <c r="V2820" s="229"/>
      <c r="W2820" s="229"/>
      <c r="X2820" s="229"/>
      <c r="Y2820" s="229"/>
    </row>
    <row r="2821" spans="1:25" x14ac:dyDescent="0.3">
      <c r="A2821" s="284" t="s">
        <v>252</v>
      </c>
      <c r="B2821" s="333">
        <v>42735</v>
      </c>
      <c r="C2821" s="284" t="s">
        <v>31</v>
      </c>
      <c r="D2821" s="331" t="s">
        <v>538</v>
      </c>
      <c r="J2821" s="331">
        <v>10029058.808</v>
      </c>
      <c r="K2821" s="331">
        <v>975809.38049999997</v>
      </c>
      <c r="L2821" s="331">
        <v>3995946.0611</v>
      </c>
      <c r="U2821" s="331">
        <v>15000814.25</v>
      </c>
      <c r="V2821" s="229"/>
      <c r="W2821" s="229"/>
      <c r="X2821" s="229"/>
      <c r="Y2821" s="229"/>
    </row>
    <row r="2822" spans="1:25" x14ac:dyDescent="0.3">
      <c r="A2822" s="284" t="s">
        <v>252</v>
      </c>
      <c r="B2822" s="333">
        <v>42735</v>
      </c>
      <c r="C2822" s="284" t="s">
        <v>32</v>
      </c>
      <c r="D2822" s="331" t="s">
        <v>539</v>
      </c>
      <c r="J2822" s="331">
        <v>682791.85</v>
      </c>
      <c r="K2822" s="331">
        <v>0</v>
      </c>
      <c r="L2822" s="331">
        <v>89836.95</v>
      </c>
      <c r="U2822" s="331">
        <v>772628.8</v>
      </c>
      <c r="V2822" s="229"/>
      <c r="W2822" s="229"/>
      <c r="X2822" s="229"/>
      <c r="Y2822" s="229"/>
    </row>
    <row r="2823" spans="1:25" x14ac:dyDescent="0.3">
      <c r="A2823" s="284" t="s">
        <v>252</v>
      </c>
      <c r="B2823" s="333">
        <v>42735</v>
      </c>
      <c r="C2823" s="284" t="s">
        <v>33</v>
      </c>
      <c r="D2823" s="331" t="s">
        <v>540</v>
      </c>
      <c r="J2823" s="331">
        <v>9346266.9583999999</v>
      </c>
      <c r="K2823" s="331">
        <v>975809.38049999997</v>
      </c>
      <c r="L2823" s="331">
        <v>3906109.1110999999</v>
      </c>
      <c r="U2823" s="331">
        <v>14228185.449999999</v>
      </c>
      <c r="V2823" s="229"/>
      <c r="W2823" s="229"/>
      <c r="X2823" s="229"/>
      <c r="Y2823" s="229"/>
    </row>
    <row r="2824" spans="1:25" x14ac:dyDescent="0.3">
      <c r="A2824" s="284" t="s">
        <v>252</v>
      </c>
      <c r="B2824" s="333">
        <v>43100</v>
      </c>
      <c r="C2824" s="284" t="s">
        <v>139</v>
      </c>
      <c r="D2824" s="331" t="s">
        <v>138</v>
      </c>
      <c r="V2824" s="229"/>
      <c r="W2824" s="229"/>
      <c r="X2824" s="229"/>
      <c r="Y2824" s="229"/>
    </row>
    <row r="2825" spans="1:25" x14ac:dyDescent="0.3">
      <c r="A2825" s="284" t="s">
        <v>252</v>
      </c>
      <c r="B2825" s="333">
        <v>43100</v>
      </c>
      <c r="C2825" s="284" t="s">
        <v>4</v>
      </c>
      <c r="D2825" s="331" t="s">
        <v>520</v>
      </c>
      <c r="V2825" s="229"/>
      <c r="W2825" s="229"/>
      <c r="X2825" s="229"/>
      <c r="Y2825" s="229"/>
    </row>
    <row r="2826" spans="1:25" x14ac:dyDescent="0.3">
      <c r="A2826" s="284" t="s">
        <v>252</v>
      </c>
      <c r="B2826" s="333">
        <v>43100</v>
      </c>
      <c r="C2826" s="284" t="s">
        <v>5</v>
      </c>
      <c r="D2826" s="331" t="s">
        <v>528</v>
      </c>
      <c r="J2826" s="331">
        <v>2644565.08</v>
      </c>
      <c r="K2826" s="331">
        <v>169191.92</v>
      </c>
      <c r="L2826" s="331">
        <v>661108.43000000005</v>
      </c>
      <c r="U2826" s="331">
        <v>3474865.43</v>
      </c>
      <c r="V2826" s="229"/>
      <c r="W2826" s="229"/>
      <c r="X2826" s="229"/>
      <c r="Y2826" s="229"/>
    </row>
    <row r="2827" spans="1:25" x14ac:dyDescent="0.3">
      <c r="A2827" s="284" t="s">
        <v>252</v>
      </c>
      <c r="B2827" s="333">
        <v>43100</v>
      </c>
      <c r="C2827" s="284" t="s">
        <v>13</v>
      </c>
      <c r="D2827" s="331" t="s">
        <v>529</v>
      </c>
      <c r="V2827" s="229"/>
      <c r="W2827" s="229"/>
      <c r="X2827" s="229"/>
      <c r="Y2827" s="229"/>
    </row>
    <row r="2828" spans="1:25" x14ac:dyDescent="0.3">
      <c r="A2828" s="284" t="s">
        <v>252</v>
      </c>
      <c r="B2828" s="333">
        <v>43100</v>
      </c>
      <c r="C2828" s="284" t="s">
        <v>14</v>
      </c>
      <c r="D2828" s="331" t="s">
        <v>530</v>
      </c>
      <c r="J2828" s="331">
        <v>2644565.08</v>
      </c>
      <c r="K2828" s="331">
        <v>169191.92</v>
      </c>
      <c r="L2828" s="331">
        <v>661108.43000000005</v>
      </c>
      <c r="U2828" s="331">
        <v>3474865.43</v>
      </c>
      <c r="V2828" s="229"/>
      <c r="W2828" s="229"/>
      <c r="X2828" s="229"/>
      <c r="Y2828" s="229"/>
    </row>
    <row r="2829" spans="1:25" x14ac:dyDescent="0.3">
      <c r="A2829" s="284" t="s">
        <v>252</v>
      </c>
      <c r="B2829" s="333">
        <v>43100</v>
      </c>
      <c r="C2829" s="284" t="s">
        <v>15</v>
      </c>
      <c r="D2829" s="331" t="s">
        <v>531</v>
      </c>
      <c r="J2829" s="331">
        <v>2987438.72</v>
      </c>
      <c r="K2829" s="331">
        <v>319540.63</v>
      </c>
      <c r="L2829" s="331">
        <v>2515311.86</v>
      </c>
      <c r="U2829" s="331">
        <v>5822291.21</v>
      </c>
      <c r="V2829" s="229"/>
      <c r="W2829" s="229"/>
      <c r="X2829" s="229"/>
      <c r="Y2829" s="229"/>
    </row>
    <row r="2830" spans="1:25" x14ac:dyDescent="0.3">
      <c r="A2830" s="284" t="s">
        <v>252</v>
      </c>
      <c r="B2830" s="333">
        <v>43100</v>
      </c>
      <c r="C2830" s="284" t="s">
        <v>23</v>
      </c>
      <c r="D2830" s="331" t="s">
        <v>532</v>
      </c>
      <c r="J2830" s="331">
        <v>0</v>
      </c>
      <c r="K2830" s="331">
        <v>0</v>
      </c>
      <c r="L2830" s="331">
        <v>466003.62</v>
      </c>
      <c r="U2830" s="331">
        <v>466003.62</v>
      </c>
      <c r="V2830" s="229"/>
      <c r="W2830" s="229"/>
      <c r="X2830" s="229"/>
      <c r="Y2830" s="229"/>
    </row>
    <row r="2831" spans="1:25" x14ac:dyDescent="0.3">
      <c r="A2831" s="284" t="s">
        <v>252</v>
      </c>
      <c r="B2831" s="333">
        <v>43100</v>
      </c>
      <c r="C2831" s="284" t="s">
        <v>24</v>
      </c>
      <c r="D2831" s="331" t="s">
        <v>533</v>
      </c>
      <c r="J2831" s="331">
        <v>2987438.72</v>
      </c>
      <c r="K2831" s="331">
        <v>319540.63</v>
      </c>
      <c r="L2831" s="331">
        <v>2049308.24</v>
      </c>
      <c r="U2831" s="331">
        <v>5356287.59</v>
      </c>
      <c r="V2831" s="229"/>
      <c r="W2831" s="229"/>
      <c r="X2831" s="229"/>
      <c r="Y2831" s="229"/>
    </row>
    <row r="2832" spans="1:25" x14ac:dyDescent="0.3">
      <c r="A2832" s="284" t="s">
        <v>252</v>
      </c>
      <c r="B2832" s="333">
        <v>43100</v>
      </c>
      <c r="C2832" s="284" t="s">
        <v>25</v>
      </c>
      <c r="D2832" s="331" t="s">
        <v>534</v>
      </c>
      <c r="J2832" s="331">
        <v>5632003.7999999998</v>
      </c>
      <c r="K2832" s="331">
        <v>488732.55</v>
      </c>
      <c r="L2832" s="331">
        <v>3176420.29</v>
      </c>
      <c r="U2832" s="331">
        <v>9297156.6400000006</v>
      </c>
      <c r="V2832" s="229"/>
      <c r="W2832" s="229"/>
      <c r="X2832" s="229"/>
      <c r="Y2832" s="229"/>
    </row>
    <row r="2833" spans="1:25" x14ac:dyDescent="0.3">
      <c r="A2833" s="284" t="s">
        <v>252</v>
      </c>
      <c r="B2833" s="333">
        <v>43100</v>
      </c>
      <c r="C2833" s="284" t="s">
        <v>26</v>
      </c>
      <c r="D2833" s="331" t="s">
        <v>535</v>
      </c>
      <c r="J2833" s="331">
        <v>5632003.7999999998</v>
      </c>
      <c r="K2833" s="331">
        <v>488732.55</v>
      </c>
      <c r="L2833" s="331">
        <v>2710416.67</v>
      </c>
      <c r="U2833" s="331">
        <v>8831153.0199999996</v>
      </c>
      <c r="V2833" s="229"/>
      <c r="W2833" s="229"/>
      <c r="X2833" s="229"/>
      <c r="Y2833" s="229"/>
    </row>
    <row r="2834" spans="1:25" x14ac:dyDescent="0.3">
      <c r="A2834" s="284" t="s">
        <v>252</v>
      </c>
      <c r="B2834" s="333">
        <v>43100</v>
      </c>
      <c r="C2834" s="284" t="s">
        <v>27</v>
      </c>
      <c r="D2834" s="331" t="s">
        <v>536</v>
      </c>
      <c r="J2834" s="331">
        <v>1691364.42</v>
      </c>
      <c r="K2834" s="331">
        <v>146772.92000000001</v>
      </c>
      <c r="L2834" s="331">
        <v>813973.59</v>
      </c>
      <c r="U2834" s="331">
        <v>2652110.9300000002</v>
      </c>
      <c r="V2834" s="229"/>
      <c r="W2834" s="229"/>
      <c r="X2834" s="229"/>
      <c r="Y2834" s="229"/>
    </row>
    <row r="2835" spans="1:25" x14ac:dyDescent="0.3">
      <c r="A2835" s="284" t="s">
        <v>252</v>
      </c>
      <c r="B2835" s="333">
        <v>43100</v>
      </c>
      <c r="C2835" s="284" t="s">
        <v>28</v>
      </c>
      <c r="D2835" s="331" t="s">
        <v>537</v>
      </c>
      <c r="V2835" s="229"/>
      <c r="W2835" s="229"/>
      <c r="X2835" s="229"/>
      <c r="Y2835" s="229"/>
    </row>
    <row r="2836" spans="1:25" x14ac:dyDescent="0.3">
      <c r="A2836" s="284" t="s">
        <v>252</v>
      </c>
      <c r="B2836" s="333">
        <v>43100</v>
      </c>
      <c r="C2836" s="284" t="s">
        <v>29</v>
      </c>
      <c r="D2836" s="331" t="s">
        <v>526</v>
      </c>
      <c r="V2836" s="229"/>
      <c r="W2836" s="229"/>
      <c r="X2836" s="229"/>
      <c r="Y2836" s="229"/>
    </row>
    <row r="2837" spans="1:25" x14ac:dyDescent="0.3">
      <c r="A2837" s="284" t="s">
        <v>252</v>
      </c>
      <c r="B2837" s="333">
        <v>43100</v>
      </c>
      <c r="C2837" s="284" t="s">
        <v>30</v>
      </c>
      <c r="D2837" s="331" t="s">
        <v>527</v>
      </c>
      <c r="V2837" s="229"/>
      <c r="W2837" s="229"/>
      <c r="X2837" s="229"/>
      <c r="Y2837" s="229"/>
    </row>
    <row r="2838" spans="1:25" x14ac:dyDescent="0.3">
      <c r="A2838" s="284" t="s">
        <v>252</v>
      </c>
      <c r="B2838" s="333">
        <v>43100</v>
      </c>
      <c r="C2838" s="284" t="s">
        <v>31</v>
      </c>
      <c r="D2838" s="331" t="s">
        <v>538</v>
      </c>
      <c r="J2838" s="331">
        <v>7323368.2199999997</v>
      </c>
      <c r="K2838" s="331">
        <v>635505.47</v>
      </c>
      <c r="L2838" s="331">
        <v>3990393.88</v>
      </c>
      <c r="U2838" s="331">
        <v>11949267.57</v>
      </c>
      <c r="V2838" s="229"/>
      <c r="W2838" s="229"/>
      <c r="X2838" s="229"/>
      <c r="Y2838" s="229"/>
    </row>
    <row r="2839" spans="1:25" x14ac:dyDescent="0.3">
      <c r="A2839" s="284" t="s">
        <v>252</v>
      </c>
      <c r="B2839" s="333">
        <v>43100</v>
      </c>
      <c r="C2839" s="284" t="s">
        <v>32</v>
      </c>
      <c r="D2839" s="331" t="s">
        <v>539</v>
      </c>
      <c r="J2839" s="331">
        <v>0</v>
      </c>
      <c r="K2839" s="331">
        <v>0</v>
      </c>
      <c r="L2839" s="331">
        <v>466003.62</v>
      </c>
      <c r="U2839" s="331">
        <v>466003.62</v>
      </c>
      <c r="V2839" s="229"/>
      <c r="W2839" s="229"/>
      <c r="X2839" s="229"/>
      <c r="Y2839" s="229"/>
    </row>
    <row r="2840" spans="1:25" x14ac:dyDescent="0.3">
      <c r="A2840" s="284" t="s">
        <v>252</v>
      </c>
      <c r="B2840" s="333">
        <v>43100</v>
      </c>
      <c r="C2840" s="284" t="s">
        <v>33</v>
      </c>
      <c r="D2840" s="331" t="s">
        <v>540</v>
      </c>
      <c r="J2840" s="331">
        <v>7323368.2199999997</v>
      </c>
      <c r="K2840" s="331">
        <v>635505.47</v>
      </c>
      <c r="L2840" s="331">
        <v>3524390.26</v>
      </c>
      <c r="U2840" s="331">
        <v>11483263.949999999</v>
      </c>
      <c r="V2840" s="229"/>
      <c r="W2840" s="229"/>
      <c r="X2840" s="229"/>
      <c r="Y2840" s="229"/>
    </row>
    <row r="2841" spans="1:25" x14ac:dyDescent="0.3">
      <c r="A2841" s="284" t="s">
        <v>252</v>
      </c>
      <c r="B2841" s="333">
        <v>43465</v>
      </c>
      <c r="C2841" s="284" t="s">
        <v>139</v>
      </c>
      <c r="D2841" s="331" t="s">
        <v>138</v>
      </c>
      <c r="V2841" s="229"/>
      <c r="W2841" s="229"/>
      <c r="X2841" s="229"/>
      <c r="Y2841" s="229"/>
    </row>
    <row r="2842" spans="1:25" x14ac:dyDescent="0.3">
      <c r="A2842" s="284" t="s">
        <v>252</v>
      </c>
      <c r="B2842" s="333">
        <v>43465</v>
      </c>
      <c r="C2842" s="284" t="s">
        <v>4</v>
      </c>
      <c r="D2842" s="331" t="s">
        <v>520</v>
      </c>
      <c r="V2842" s="229"/>
      <c r="W2842" s="229"/>
      <c r="X2842" s="229"/>
      <c r="Y2842" s="229"/>
    </row>
    <row r="2843" spans="1:25" x14ac:dyDescent="0.3">
      <c r="A2843" s="284" t="s">
        <v>252</v>
      </c>
      <c r="B2843" s="333">
        <v>43465</v>
      </c>
      <c r="C2843" s="284" t="s">
        <v>5</v>
      </c>
      <c r="D2843" s="331" t="s">
        <v>528</v>
      </c>
      <c r="J2843" s="331">
        <v>2602574.52</v>
      </c>
      <c r="K2843" s="331">
        <v>176487.38</v>
      </c>
      <c r="L2843" s="331">
        <v>776654.54</v>
      </c>
      <c r="U2843" s="331">
        <v>3555716.44</v>
      </c>
      <c r="V2843" s="229"/>
      <c r="W2843" s="229"/>
      <c r="X2843" s="229"/>
      <c r="Y2843" s="229"/>
    </row>
    <row r="2844" spans="1:25" x14ac:dyDescent="0.3">
      <c r="A2844" s="284" t="s">
        <v>252</v>
      </c>
      <c r="B2844" s="333">
        <v>43465</v>
      </c>
      <c r="C2844" s="284" t="s">
        <v>13</v>
      </c>
      <c r="D2844" s="331" t="s">
        <v>529</v>
      </c>
      <c r="V2844" s="229"/>
      <c r="W2844" s="229"/>
      <c r="X2844" s="229"/>
      <c r="Y2844" s="229"/>
    </row>
    <row r="2845" spans="1:25" x14ac:dyDescent="0.3">
      <c r="A2845" s="284" t="s">
        <v>252</v>
      </c>
      <c r="B2845" s="333">
        <v>43465</v>
      </c>
      <c r="C2845" s="284" t="s">
        <v>14</v>
      </c>
      <c r="D2845" s="331" t="s">
        <v>530</v>
      </c>
      <c r="J2845" s="331">
        <v>2602574.52</v>
      </c>
      <c r="K2845" s="331">
        <v>176487.38</v>
      </c>
      <c r="L2845" s="331">
        <v>776654.54</v>
      </c>
      <c r="U2845" s="331">
        <v>3555716.44</v>
      </c>
      <c r="V2845" s="229"/>
      <c r="W2845" s="229"/>
      <c r="X2845" s="229"/>
      <c r="Y2845" s="229"/>
    </row>
    <row r="2846" spans="1:25" x14ac:dyDescent="0.3">
      <c r="A2846" s="284" t="s">
        <v>252</v>
      </c>
      <c r="B2846" s="333">
        <v>43465</v>
      </c>
      <c r="C2846" s="284" t="s">
        <v>15</v>
      </c>
      <c r="D2846" s="331" t="s">
        <v>531</v>
      </c>
      <c r="J2846" s="331">
        <v>784136.19</v>
      </c>
      <c r="K2846" s="331">
        <v>806063.26</v>
      </c>
      <c r="L2846" s="331">
        <v>4389027</v>
      </c>
      <c r="U2846" s="331">
        <v>5979226.4500000002</v>
      </c>
      <c r="V2846" s="229"/>
      <c r="W2846" s="229"/>
      <c r="X2846" s="229"/>
      <c r="Y2846" s="229"/>
    </row>
    <row r="2847" spans="1:25" x14ac:dyDescent="0.3">
      <c r="A2847" s="284" t="s">
        <v>252</v>
      </c>
      <c r="B2847" s="333">
        <v>43465</v>
      </c>
      <c r="C2847" s="284" t="s">
        <v>23</v>
      </c>
      <c r="D2847" s="331" t="s">
        <v>532</v>
      </c>
      <c r="J2847" s="331">
        <v>0</v>
      </c>
      <c r="K2847" s="331">
        <v>0</v>
      </c>
      <c r="L2847" s="331">
        <v>124765.28</v>
      </c>
      <c r="U2847" s="331">
        <v>124765.28</v>
      </c>
      <c r="V2847" s="229"/>
      <c r="W2847" s="229"/>
      <c r="X2847" s="229"/>
      <c r="Y2847" s="229"/>
    </row>
    <row r="2848" spans="1:25" x14ac:dyDescent="0.3">
      <c r="A2848" s="284" t="s">
        <v>252</v>
      </c>
      <c r="B2848" s="333">
        <v>43465</v>
      </c>
      <c r="C2848" s="284" t="s">
        <v>24</v>
      </c>
      <c r="D2848" s="331" t="s">
        <v>533</v>
      </c>
      <c r="J2848" s="331">
        <v>784136.19</v>
      </c>
      <c r="K2848" s="331">
        <v>806063.26</v>
      </c>
      <c r="L2848" s="331">
        <v>4264261.72</v>
      </c>
      <c r="U2848" s="331">
        <v>5854461.1699999999</v>
      </c>
      <c r="V2848" s="229"/>
      <c r="W2848" s="229"/>
      <c r="X2848" s="229"/>
      <c r="Y2848" s="229"/>
    </row>
    <row r="2849" spans="1:25" x14ac:dyDescent="0.3">
      <c r="A2849" s="284" t="s">
        <v>252</v>
      </c>
      <c r="B2849" s="333">
        <v>43465</v>
      </c>
      <c r="C2849" s="284" t="s">
        <v>25</v>
      </c>
      <c r="D2849" s="331" t="s">
        <v>534</v>
      </c>
      <c r="J2849" s="331">
        <v>3386710.71</v>
      </c>
      <c r="K2849" s="331">
        <v>982550.64</v>
      </c>
      <c r="L2849" s="331">
        <v>5165681.54</v>
      </c>
      <c r="U2849" s="331">
        <v>9534942.8900000006</v>
      </c>
      <c r="V2849" s="229"/>
      <c r="W2849" s="229"/>
      <c r="X2849" s="229"/>
      <c r="Y2849" s="229"/>
    </row>
    <row r="2850" spans="1:25" x14ac:dyDescent="0.3">
      <c r="A2850" s="284" t="s">
        <v>252</v>
      </c>
      <c r="B2850" s="333">
        <v>43465</v>
      </c>
      <c r="C2850" s="284" t="s">
        <v>26</v>
      </c>
      <c r="D2850" s="331" t="s">
        <v>535</v>
      </c>
      <c r="J2850" s="331">
        <v>3386710.71</v>
      </c>
      <c r="K2850" s="331">
        <v>982550.64</v>
      </c>
      <c r="L2850" s="331">
        <v>5040916.26</v>
      </c>
      <c r="U2850" s="331">
        <v>9410177.6099999994</v>
      </c>
      <c r="V2850" s="229"/>
      <c r="W2850" s="229"/>
      <c r="X2850" s="229"/>
      <c r="Y2850" s="229"/>
    </row>
    <row r="2851" spans="1:25" x14ac:dyDescent="0.3">
      <c r="A2851" s="284" t="s">
        <v>252</v>
      </c>
      <c r="B2851" s="333">
        <v>43465</v>
      </c>
      <c r="C2851" s="284" t="s">
        <v>27</v>
      </c>
      <c r="D2851" s="331" t="s">
        <v>536</v>
      </c>
      <c r="J2851" s="331">
        <v>1684435.99</v>
      </c>
      <c r="K2851" s="331">
        <v>206234.1</v>
      </c>
      <c r="L2851" s="331">
        <v>1095780.53</v>
      </c>
      <c r="U2851" s="331">
        <v>2986450.62</v>
      </c>
      <c r="V2851" s="229"/>
      <c r="W2851" s="229"/>
      <c r="X2851" s="229"/>
      <c r="Y2851" s="229"/>
    </row>
    <row r="2852" spans="1:25" x14ac:dyDescent="0.3">
      <c r="A2852" s="284" t="s">
        <v>252</v>
      </c>
      <c r="B2852" s="333">
        <v>43465</v>
      </c>
      <c r="C2852" s="284" t="s">
        <v>28</v>
      </c>
      <c r="D2852" s="331" t="s">
        <v>537</v>
      </c>
      <c r="V2852" s="229"/>
      <c r="W2852" s="229"/>
      <c r="X2852" s="229"/>
      <c r="Y2852" s="229"/>
    </row>
    <row r="2853" spans="1:25" x14ac:dyDescent="0.3">
      <c r="A2853" s="284" t="s">
        <v>252</v>
      </c>
      <c r="B2853" s="333">
        <v>43465</v>
      </c>
      <c r="C2853" s="284" t="s">
        <v>29</v>
      </c>
      <c r="D2853" s="331" t="s">
        <v>526</v>
      </c>
      <c r="V2853" s="229"/>
      <c r="W2853" s="229"/>
      <c r="X2853" s="229"/>
      <c r="Y2853" s="229"/>
    </row>
    <row r="2854" spans="1:25" x14ac:dyDescent="0.3">
      <c r="A2854" s="284" t="s">
        <v>252</v>
      </c>
      <c r="B2854" s="333">
        <v>43465</v>
      </c>
      <c r="C2854" s="284" t="s">
        <v>30</v>
      </c>
      <c r="D2854" s="331" t="s">
        <v>527</v>
      </c>
      <c r="V2854" s="229"/>
      <c r="W2854" s="229"/>
      <c r="X2854" s="229"/>
      <c r="Y2854" s="229"/>
    </row>
    <row r="2855" spans="1:25" x14ac:dyDescent="0.3">
      <c r="A2855" s="284" t="s">
        <v>252</v>
      </c>
      <c r="B2855" s="333">
        <v>43465</v>
      </c>
      <c r="C2855" s="284" t="s">
        <v>31</v>
      </c>
      <c r="D2855" s="331" t="s">
        <v>538</v>
      </c>
      <c r="J2855" s="331">
        <v>5071146.7</v>
      </c>
      <c r="K2855" s="331">
        <v>1188784.74</v>
      </c>
      <c r="L2855" s="331">
        <v>6261462.0700000003</v>
      </c>
      <c r="U2855" s="331">
        <v>12521393.51</v>
      </c>
      <c r="V2855" s="229"/>
      <c r="W2855" s="229"/>
      <c r="X2855" s="229"/>
      <c r="Y2855" s="229"/>
    </row>
    <row r="2856" spans="1:25" x14ac:dyDescent="0.3">
      <c r="A2856" s="284" t="s">
        <v>252</v>
      </c>
      <c r="B2856" s="333">
        <v>43465</v>
      </c>
      <c r="C2856" s="284" t="s">
        <v>32</v>
      </c>
      <c r="D2856" s="331" t="s">
        <v>539</v>
      </c>
      <c r="J2856" s="331">
        <v>0</v>
      </c>
      <c r="K2856" s="331">
        <v>0</v>
      </c>
      <c r="L2856" s="331">
        <v>124765.28</v>
      </c>
      <c r="U2856" s="331">
        <v>124765.28</v>
      </c>
      <c r="V2856" s="229"/>
      <c r="W2856" s="229"/>
      <c r="X2856" s="229"/>
      <c r="Y2856" s="229"/>
    </row>
    <row r="2857" spans="1:25" x14ac:dyDescent="0.3">
      <c r="A2857" s="284" t="s">
        <v>252</v>
      </c>
      <c r="B2857" s="333">
        <v>43465</v>
      </c>
      <c r="C2857" s="284" t="s">
        <v>33</v>
      </c>
      <c r="D2857" s="331" t="s">
        <v>540</v>
      </c>
      <c r="J2857" s="331">
        <v>5071146.7</v>
      </c>
      <c r="K2857" s="331">
        <v>1188784.74</v>
      </c>
      <c r="L2857" s="331">
        <v>6136696.79</v>
      </c>
      <c r="U2857" s="331">
        <v>12396628.23</v>
      </c>
      <c r="V2857" s="229"/>
      <c r="W2857" s="229"/>
      <c r="X2857" s="229"/>
      <c r="Y2857" s="229"/>
    </row>
    <row r="2858" spans="1:25" x14ac:dyDescent="0.3">
      <c r="A2858" s="284" t="s">
        <v>266</v>
      </c>
      <c r="B2858" s="333">
        <v>42735</v>
      </c>
      <c r="C2858" s="284" t="s">
        <v>139</v>
      </c>
      <c r="D2858" s="331" t="s">
        <v>138</v>
      </c>
      <c r="V2858" s="229"/>
      <c r="W2858" s="229"/>
      <c r="X2858" s="229"/>
      <c r="Y2858" s="229"/>
    </row>
    <row r="2859" spans="1:25" x14ac:dyDescent="0.3">
      <c r="A2859" s="284" t="s">
        <v>266</v>
      </c>
      <c r="B2859" s="333">
        <v>42735</v>
      </c>
      <c r="C2859" s="284" t="s">
        <v>4</v>
      </c>
      <c r="D2859" s="331" t="s">
        <v>520</v>
      </c>
      <c r="V2859" s="229"/>
      <c r="W2859" s="229"/>
      <c r="X2859" s="229"/>
      <c r="Y2859" s="229"/>
    </row>
    <row r="2860" spans="1:25" x14ac:dyDescent="0.3">
      <c r="A2860" s="284" t="s">
        <v>266</v>
      </c>
      <c r="B2860" s="333">
        <v>42735</v>
      </c>
      <c r="C2860" s="284" t="s">
        <v>5</v>
      </c>
      <c r="D2860" s="331" t="s">
        <v>528</v>
      </c>
      <c r="H2860" s="331">
        <v>1232094</v>
      </c>
      <c r="I2860" s="331">
        <v>1080077</v>
      </c>
      <c r="K2860" s="331">
        <v>878463</v>
      </c>
      <c r="L2860" s="331">
        <v>171031</v>
      </c>
      <c r="N2860" s="331">
        <v>6243</v>
      </c>
      <c r="U2860" s="331">
        <v>3367908</v>
      </c>
      <c r="V2860" s="229"/>
      <c r="W2860" s="229"/>
      <c r="X2860" s="229"/>
      <c r="Y2860" s="229"/>
    </row>
    <row r="2861" spans="1:25" x14ac:dyDescent="0.3">
      <c r="A2861" s="284" t="s">
        <v>266</v>
      </c>
      <c r="B2861" s="333">
        <v>42735</v>
      </c>
      <c r="C2861" s="284" t="s">
        <v>13</v>
      </c>
      <c r="D2861" s="331" t="s">
        <v>529</v>
      </c>
      <c r="V2861" s="229"/>
      <c r="W2861" s="229"/>
      <c r="X2861" s="229"/>
      <c r="Y2861" s="229"/>
    </row>
    <row r="2862" spans="1:25" x14ac:dyDescent="0.3">
      <c r="A2862" s="284" t="s">
        <v>266</v>
      </c>
      <c r="B2862" s="333">
        <v>42735</v>
      </c>
      <c r="C2862" s="284" t="s">
        <v>14</v>
      </c>
      <c r="D2862" s="331" t="s">
        <v>530</v>
      </c>
      <c r="H2862" s="331">
        <v>1232094</v>
      </c>
      <c r="I2862" s="331">
        <v>1080077</v>
      </c>
      <c r="K2862" s="331">
        <v>878463</v>
      </c>
      <c r="L2862" s="331">
        <v>171031</v>
      </c>
      <c r="N2862" s="331">
        <v>6243</v>
      </c>
      <c r="U2862" s="331">
        <v>3367908</v>
      </c>
      <c r="V2862" s="229"/>
      <c r="W2862" s="229"/>
      <c r="X2862" s="229"/>
      <c r="Y2862" s="229"/>
    </row>
    <row r="2863" spans="1:25" x14ac:dyDescent="0.3">
      <c r="A2863" s="284" t="s">
        <v>266</v>
      </c>
      <c r="B2863" s="333">
        <v>42735</v>
      </c>
      <c r="C2863" s="284" t="s">
        <v>15</v>
      </c>
      <c r="D2863" s="331" t="s">
        <v>531</v>
      </c>
      <c r="H2863" s="331">
        <v>12647280</v>
      </c>
      <c r="I2863" s="331">
        <v>633218</v>
      </c>
      <c r="K2863" s="331">
        <v>892776</v>
      </c>
      <c r="L2863" s="331">
        <v>1389475</v>
      </c>
      <c r="U2863" s="331">
        <v>15562749</v>
      </c>
      <c r="V2863" s="229"/>
      <c r="W2863" s="229"/>
      <c r="X2863" s="229"/>
      <c r="Y2863" s="229"/>
    </row>
    <row r="2864" spans="1:25" x14ac:dyDescent="0.3">
      <c r="A2864" s="284" t="s">
        <v>266</v>
      </c>
      <c r="B2864" s="333">
        <v>42735</v>
      </c>
      <c r="C2864" s="284" t="s">
        <v>23</v>
      </c>
      <c r="D2864" s="331" t="s">
        <v>532</v>
      </c>
      <c r="H2864" s="331">
        <v>560014</v>
      </c>
      <c r="I2864" s="331">
        <v>43792</v>
      </c>
      <c r="K2864" s="331">
        <v>67014</v>
      </c>
      <c r="L2864" s="331">
        <v>195276</v>
      </c>
      <c r="U2864" s="331">
        <v>866096</v>
      </c>
      <c r="V2864" s="229"/>
      <c r="W2864" s="229"/>
      <c r="X2864" s="229"/>
      <c r="Y2864" s="229"/>
    </row>
    <row r="2865" spans="1:25" x14ac:dyDescent="0.3">
      <c r="A2865" s="284" t="s">
        <v>266</v>
      </c>
      <c r="B2865" s="333">
        <v>42735</v>
      </c>
      <c r="C2865" s="284" t="s">
        <v>24</v>
      </c>
      <c r="D2865" s="331" t="s">
        <v>533</v>
      </c>
      <c r="H2865" s="331">
        <v>12087266</v>
      </c>
      <c r="I2865" s="331">
        <v>589426</v>
      </c>
      <c r="K2865" s="331">
        <v>825762</v>
      </c>
      <c r="L2865" s="331">
        <v>1194199</v>
      </c>
      <c r="U2865" s="331">
        <v>14696653</v>
      </c>
      <c r="V2865" s="229"/>
      <c r="W2865" s="229"/>
      <c r="X2865" s="229"/>
      <c r="Y2865" s="229"/>
    </row>
    <row r="2866" spans="1:25" x14ac:dyDescent="0.3">
      <c r="A2866" s="284" t="s">
        <v>266</v>
      </c>
      <c r="B2866" s="333">
        <v>42735</v>
      </c>
      <c r="C2866" s="284" t="s">
        <v>25</v>
      </c>
      <c r="D2866" s="331" t="s">
        <v>534</v>
      </c>
      <c r="H2866" s="331">
        <v>13879374</v>
      </c>
      <c r="I2866" s="331">
        <v>1713295</v>
      </c>
      <c r="K2866" s="331">
        <v>1771239</v>
      </c>
      <c r="L2866" s="331">
        <v>1560506</v>
      </c>
      <c r="N2866" s="331">
        <v>6243</v>
      </c>
      <c r="U2866" s="331">
        <v>18930657</v>
      </c>
      <c r="V2866" s="229"/>
      <c r="W2866" s="229"/>
      <c r="X2866" s="229"/>
      <c r="Y2866" s="229"/>
    </row>
    <row r="2867" spans="1:25" x14ac:dyDescent="0.3">
      <c r="A2867" s="284" t="s">
        <v>266</v>
      </c>
      <c r="B2867" s="333">
        <v>42735</v>
      </c>
      <c r="C2867" s="284" t="s">
        <v>26</v>
      </c>
      <c r="D2867" s="331" t="s">
        <v>535</v>
      </c>
      <c r="H2867" s="331">
        <v>13319360</v>
      </c>
      <c r="I2867" s="331">
        <v>1669503</v>
      </c>
      <c r="K2867" s="331">
        <v>1704225</v>
      </c>
      <c r="L2867" s="331">
        <v>1365230</v>
      </c>
      <c r="N2867" s="331">
        <v>6243</v>
      </c>
      <c r="U2867" s="331">
        <v>18064561</v>
      </c>
      <c r="V2867" s="229"/>
      <c r="W2867" s="229"/>
      <c r="X2867" s="229"/>
      <c r="Y2867" s="229"/>
    </row>
    <row r="2868" spans="1:25" x14ac:dyDescent="0.3">
      <c r="A2868" s="284" t="s">
        <v>266</v>
      </c>
      <c r="B2868" s="333">
        <v>42735</v>
      </c>
      <c r="C2868" s="284" t="s">
        <v>27</v>
      </c>
      <c r="D2868" s="331" t="s">
        <v>536</v>
      </c>
      <c r="H2868" s="331">
        <v>1088067</v>
      </c>
      <c r="I2868" s="331">
        <v>54477</v>
      </c>
      <c r="K2868" s="331">
        <v>76807</v>
      </c>
      <c r="L2868" s="331">
        <v>119539</v>
      </c>
      <c r="U2868" s="331">
        <v>1338890</v>
      </c>
      <c r="V2868" s="229"/>
      <c r="W2868" s="229"/>
      <c r="X2868" s="229"/>
      <c r="Y2868" s="229"/>
    </row>
    <row r="2869" spans="1:25" x14ac:dyDescent="0.3">
      <c r="A2869" s="284" t="s">
        <v>266</v>
      </c>
      <c r="B2869" s="333">
        <v>42735</v>
      </c>
      <c r="C2869" s="284" t="s">
        <v>28</v>
      </c>
      <c r="D2869" s="331" t="s">
        <v>537</v>
      </c>
      <c r="V2869" s="229"/>
      <c r="W2869" s="229"/>
      <c r="X2869" s="229"/>
      <c r="Y2869" s="229"/>
    </row>
    <row r="2870" spans="1:25" x14ac:dyDescent="0.3">
      <c r="A2870" s="284" t="s">
        <v>266</v>
      </c>
      <c r="B2870" s="333">
        <v>42735</v>
      </c>
      <c r="C2870" s="284" t="s">
        <v>29</v>
      </c>
      <c r="D2870" s="331" t="s">
        <v>526</v>
      </c>
      <c r="V2870" s="229"/>
      <c r="W2870" s="229"/>
      <c r="X2870" s="229"/>
      <c r="Y2870" s="229"/>
    </row>
    <row r="2871" spans="1:25" x14ac:dyDescent="0.3">
      <c r="A2871" s="284" t="s">
        <v>266</v>
      </c>
      <c r="B2871" s="333">
        <v>42735</v>
      </c>
      <c r="C2871" s="284" t="s">
        <v>30</v>
      </c>
      <c r="D2871" s="331" t="s">
        <v>527</v>
      </c>
      <c r="V2871" s="229"/>
      <c r="W2871" s="229"/>
      <c r="X2871" s="229"/>
      <c r="Y2871" s="229"/>
    </row>
    <row r="2872" spans="1:25" x14ac:dyDescent="0.3">
      <c r="A2872" s="284" t="s">
        <v>266</v>
      </c>
      <c r="B2872" s="333">
        <v>42735</v>
      </c>
      <c r="C2872" s="284" t="s">
        <v>31</v>
      </c>
      <c r="D2872" s="331" t="s">
        <v>538</v>
      </c>
      <c r="H2872" s="331">
        <v>14967441</v>
      </c>
      <c r="I2872" s="331">
        <v>1767772</v>
      </c>
      <c r="K2872" s="331">
        <v>1848046</v>
      </c>
      <c r="L2872" s="331">
        <v>1680045</v>
      </c>
      <c r="N2872" s="331">
        <v>6243</v>
      </c>
      <c r="U2872" s="331">
        <v>20269547</v>
      </c>
      <c r="V2872" s="229"/>
      <c r="W2872" s="229"/>
      <c r="X2872" s="229"/>
      <c r="Y2872" s="229"/>
    </row>
    <row r="2873" spans="1:25" x14ac:dyDescent="0.3">
      <c r="A2873" s="284" t="s">
        <v>266</v>
      </c>
      <c r="B2873" s="333">
        <v>42735</v>
      </c>
      <c r="C2873" s="284" t="s">
        <v>32</v>
      </c>
      <c r="D2873" s="331" t="s">
        <v>539</v>
      </c>
      <c r="H2873" s="331">
        <v>560014</v>
      </c>
      <c r="I2873" s="331">
        <v>43792</v>
      </c>
      <c r="K2873" s="331">
        <v>67014</v>
      </c>
      <c r="L2873" s="331">
        <v>195276</v>
      </c>
      <c r="U2873" s="331">
        <v>866096</v>
      </c>
      <c r="V2873" s="229"/>
      <c r="W2873" s="229"/>
      <c r="X2873" s="229"/>
      <c r="Y2873" s="229"/>
    </row>
    <row r="2874" spans="1:25" x14ac:dyDescent="0.3">
      <c r="A2874" s="284" t="s">
        <v>266</v>
      </c>
      <c r="B2874" s="333">
        <v>42735</v>
      </c>
      <c r="C2874" s="284" t="s">
        <v>33</v>
      </c>
      <c r="D2874" s="331" t="s">
        <v>540</v>
      </c>
      <c r="H2874" s="331">
        <v>14407427</v>
      </c>
      <c r="I2874" s="331">
        <v>1723980</v>
      </c>
      <c r="K2874" s="331">
        <v>1781032</v>
      </c>
      <c r="L2874" s="331">
        <v>1484769</v>
      </c>
      <c r="N2874" s="331">
        <v>6243</v>
      </c>
      <c r="U2874" s="331">
        <v>19403451</v>
      </c>
      <c r="V2874" s="229"/>
      <c r="W2874" s="229"/>
      <c r="X2874" s="229"/>
      <c r="Y2874" s="229"/>
    </row>
    <row r="2875" spans="1:25" x14ac:dyDescent="0.3">
      <c r="A2875" s="284" t="s">
        <v>266</v>
      </c>
      <c r="B2875" s="333">
        <v>43100</v>
      </c>
      <c r="C2875" s="284" t="s">
        <v>139</v>
      </c>
      <c r="D2875" s="331" t="s">
        <v>138</v>
      </c>
      <c r="V2875" s="229"/>
      <c r="W2875" s="229"/>
      <c r="X2875" s="229"/>
      <c r="Y2875" s="229"/>
    </row>
    <row r="2876" spans="1:25" x14ac:dyDescent="0.3">
      <c r="A2876" s="284" t="s">
        <v>266</v>
      </c>
      <c r="B2876" s="333">
        <v>43100</v>
      </c>
      <c r="C2876" s="284" t="s">
        <v>4</v>
      </c>
      <c r="D2876" s="331" t="s">
        <v>520</v>
      </c>
      <c r="V2876" s="229"/>
      <c r="W2876" s="229"/>
      <c r="X2876" s="229"/>
      <c r="Y2876" s="229"/>
    </row>
    <row r="2877" spans="1:25" x14ac:dyDescent="0.3">
      <c r="A2877" s="284" t="s">
        <v>266</v>
      </c>
      <c r="B2877" s="333">
        <v>43100</v>
      </c>
      <c r="C2877" s="284" t="s">
        <v>5</v>
      </c>
      <c r="D2877" s="331" t="s">
        <v>528</v>
      </c>
      <c r="H2877" s="331">
        <v>1496131</v>
      </c>
      <c r="I2877" s="331">
        <v>-252718</v>
      </c>
      <c r="K2877" s="331">
        <v>92227</v>
      </c>
      <c r="L2877" s="331">
        <v>253664</v>
      </c>
      <c r="N2877" s="331">
        <v>-163075</v>
      </c>
      <c r="U2877" s="331">
        <v>1426229</v>
      </c>
      <c r="V2877" s="229"/>
      <c r="W2877" s="229"/>
      <c r="X2877" s="229"/>
      <c r="Y2877" s="229"/>
    </row>
    <row r="2878" spans="1:25" x14ac:dyDescent="0.3">
      <c r="A2878" s="284" t="s">
        <v>266</v>
      </c>
      <c r="B2878" s="333">
        <v>43100</v>
      </c>
      <c r="C2878" s="284" t="s">
        <v>13</v>
      </c>
      <c r="D2878" s="331" t="s">
        <v>529</v>
      </c>
      <c r="V2878" s="229"/>
      <c r="W2878" s="229"/>
      <c r="X2878" s="229"/>
      <c r="Y2878" s="229"/>
    </row>
    <row r="2879" spans="1:25" x14ac:dyDescent="0.3">
      <c r="A2879" s="284" t="s">
        <v>266</v>
      </c>
      <c r="B2879" s="333">
        <v>43100</v>
      </c>
      <c r="C2879" s="284" t="s">
        <v>14</v>
      </c>
      <c r="D2879" s="331" t="s">
        <v>530</v>
      </c>
      <c r="H2879" s="331">
        <v>1496131</v>
      </c>
      <c r="I2879" s="331">
        <v>-252718</v>
      </c>
      <c r="K2879" s="331">
        <v>92227</v>
      </c>
      <c r="L2879" s="331">
        <v>253664</v>
      </c>
      <c r="N2879" s="331">
        <v>-163075</v>
      </c>
      <c r="U2879" s="331">
        <v>1426229</v>
      </c>
      <c r="V2879" s="229"/>
      <c r="W2879" s="229"/>
      <c r="X2879" s="229"/>
      <c r="Y2879" s="229"/>
    </row>
    <row r="2880" spans="1:25" x14ac:dyDescent="0.3">
      <c r="A2880" s="284" t="s">
        <v>266</v>
      </c>
      <c r="B2880" s="333">
        <v>43100</v>
      </c>
      <c r="C2880" s="284" t="s">
        <v>15</v>
      </c>
      <c r="D2880" s="331" t="s">
        <v>531</v>
      </c>
      <c r="H2880" s="331">
        <v>17385456</v>
      </c>
      <c r="I2880" s="331">
        <v>1090342</v>
      </c>
      <c r="K2880" s="331">
        <v>1117100</v>
      </c>
      <c r="L2880" s="331">
        <v>1846805</v>
      </c>
      <c r="N2880" s="331">
        <v>0</v>
      </c>
      <c r="U2880" s="331">
        <v>21439703</v>
      </c>
      <c r="V2880" s="229"/>
      <c r="W2880" s="229"/>
      <c r="X2880" s="229"/>
      <c r="Y2880" s="229"/>
    </row>
    <row r="2881" spans="1:25" x14ac:dyDescent="0.3">
      <c r="A2881" s="284" t="s">
        <v>266</v>
      </c>
      <c r="B2881" s="333">
        <v>43100</v>
      </c>
      <c r="C2881" s="284" t="s">
        <v>23</v>
      </c>
      <c r="D2881" s="331" t="s">
        <v>532</v>
      </c>
      <c r="H2881" s="331">
        <v>772652</v>
      </c>
      <c r="I2881" s="331">
        <v>3591</v>
      </c>
      <c r="K2881" s="331">
        <v>607</v>
      </c>
      <c r="L2881" s="331">
        <v>280405</v>
      </c>
      <c r="N2881" s="331">
        <v>0</v>
      </c>
      <c r="U2881" s="331">
        <v>1057255</v>
      </c>
      <c r="V2881" s="229"/>
      <c r="W2881" s="229"/>
      <c r="X2881" s="229"/>
      <c r="Y2881" s="229"/>
    </row>
    <row r="2882" spans="1:25" x14ac:dyDescent="0.3">
      <c r="A2882" s="284" t="s">
        <v>266</v>
      </c>
      <c r="B2882" s="333">
        <v>43100</v>
      </c>
      <c r="C2882" s="284" t="s">
        <v>24</v>
      </c>
      <c r="D2882" s="331" t="s">
        <v>533</v>
      </c>
      <c r="H2882" s="331">
        <v>16612804</v>
      </c>
      <c r="I2882" s="331">
        <v>1086751</v>
      </c>
      <c r="K2882" s="331">
        <v>1116493</v>
      </c>
      <c r="L2882" s="331">
        <v>1566400</v>
      </c>
      <c r="N2882" s="331">
        <v>0</v>
      </c>
      <c r="U2882" s="331">
        <v>20382448</v>
      </c>
      <c r="V2882" s="229"/>
      <c r="W2882" s="229"/>
      <c r="X2882" s="229"/>
      <c r="Y2882" s="229"/>
    </row>
    <row r="2883" spans="1:25" x14ac:dyDescent="0.3">
      <c r="A2883" s="284" t="s">
        <v>266</v>
      </c>
      <c r="B2883" s="333">
        <v>43100</v>
      </c>
      <c r="C2883" s="284" t="s">
        <v>25</v>
      </c>
      <c r="D2883" s="331" t="s">
        <v>534</v>
      </c>
      <c r="H2883" s="331">
        <v>18881587</v>
      </c>
      <c r="I2883" s="331">
        <v>837624</v>
      </c>
      <c r="K2883" s="331">
        <v>1209327</v>
      </c>
      <c r="L2883" s="331">
        <v>2100469</v>
      </c>
      <c r="N2883" s="331">
        <v>-163075</v>
      </c>
      <c r="U2883" s="331">
        <v>22865932</v>
      </c>
      <c r="V2883" s="229"/>
      <c r="W2883" s="229"/>
      <c r="X2883" s="229"/>
      <c r="Y2883" s="229"/>
    </row>
    <row r="2884" spans="1:25" x14ac:dyDescent="0.3">
      <c r="A2884" s="284" t="s">
        <v>266</v>
      </c>
      <c r="B2884" s="333">
        <v>43100</v>
      </c>
      <c r="C2884" s="284" t="s">
        <v>26</v>
      </c>
      <c r="D2884" s="331" t="s">
        <v>535</v>
      </c>
      <c r="H2884" s="331">
        <v>18108935</v>
      </c>
      <c r="I2884" s="331">
        <v>834033</v>
      </c>
      <c r="K2884" s="331">
        <v>1208720</v>
      </c>
      <c r="L2884" s="331">
        <v>1820064</v>
      </c>
      <c r="N2884" s="331">
        <v>-163075</v>
      </c>
      <c r="U2884" s="331">
        <v>21808677</v>
      </c>
      <c r="V2884" s="229"/>
      <c r="W2884" s="229"/>
      <c r="X2884" s="229"/>
      <c r="Y2884" s="229"/>
    </row>
    <row r="2885" spans="1:25" x14ac:dyDescent="0.3">
      <c r="A2885" s="284" t="s">
        <v>266</v>
      </c>
      <c r="B2885" s="333">
        <v>43100</v>
      </c>
      <c r="C2885" s="284" t="s">
        <v>27</v>
      </c>
      <c r="D2885" s="331" t="s">
        <v>536</v>
      </c>
      <c r="H2885" s="331">
        <v>1500158.7792</v>
      </c>
      <c r="I2885" s="331">
        <v>94083.590540999998</v>
      </c>
      <c r="K2885" s="331">
        <v>96392.488773000005</v>
      </c>
      <c r="L2885" s="331">
        <v>159357.38092</v>
      </c>
      <c r="N2885" s="331">
        <v>0</v>
      </c>
      <c r="U2885" s="331">
        <v>1849992.2394999999</v>
      </c>
      <c r="V2885" s="229"/>
      <c r="W2885" s="229"/>
      <c r="X2885" s="229"/>
      <c r="Y2885" s="229"/>
    </row>
    <row r="2886" spans="1:25" x14ac:dyDescent="0.3">
      <c r="A2886" s="284" t="s">
        <v>266</v>
      </c>
      <c r="B2886" s="333">
        <v>43100</v>
      </c>
      <c r="C2886" s="284" t="s">
        <v>28</v>
      </c>
      <c r="D2886" s="331" t="s">
        <v>537</v>
      </c>
      <c r="V2886" s="229"/>
      <c r="W2886" s="229"/>
      <c r="X2886" s="229"/>
      <c r="Y2886" s="229"/>
    </row>
    <row r="2887" spans="1:25" x14ac:dyDescent="0.3">
      <c r="A2887" s="284" t="s">
        <v>266</v>
      </c>
      <c r="B2887" s="333">
        <v>43100</v>
      </c>
      <c r="C2887" s="284" t="s">
        <v>29</v>
      </c>
      <c r="D2887" s="331" t="s">
        <v>526</v>
      </c>
      <c r="V2887" s="229"/>
      <c r="W2887" s="229"/>
      <c r="X2887" s="229"/>
      <c r="Y2887" s="229"/>
    </row>
    <row r="2888" spans="1:25" x14ac:dyDescent="0.3">
      <c r="A2888" s="284" t="s">
        <v>266</v>
      </c>
      <c r="B2888" s="333">
        <v>43100</v>
      </c>
      <c r="C2888" s="284" t="s">
        <v>30</v>
      </c>
      <c r="D2888" s="331" t="s">
        <v>527</v>
      </c>
      <c r="V2888" s="229"/>
      <c r="W2888" s="229"/>
      <c r="X2888" s="229"/>
      <c r="Y2888" s="229"/>
    </row>
    <row r="2889" spans="1:25" x14ac:dyDescent="0.3">
      <c r="A2889" s="284" t="s">
        <v>266</v>
      </c>
      <c r="B2889" s="333">
        <v>43100</v>
      </c>
      <c r="C2889" s="284" t="s">
        <v>31</v>
      </c>
      <c r="D2889" s="331" t="s">
        <v>538</v>
      </c>
      <c r="H2889" s="331">
        <v>20381745.778999999</v>
      </c>
      <c r="I2889" s="331">
        <v>931707.59054</v>
      </c>
      <c r="K2889" s="331">
        <v>1305719.4887999999</v>
      </c>
      <c r="L2889" s="331">
        <v>2259826.3809000002</v>
      </c>
      <c r="N2889" s="331">
        <v>-163075</v>
      </c>
      <c r="U2889" s="331">
        <v>24715924.239</v>
      </c>
      <c r="V2889" s="229"/>
      <c r="W2889" s="229"/>
      <c r="X2889" s="229"/>
      <c r="Y2889" s="229"/>
    </row>
    <row r="2890" spans="1:25" x14ac:dyDescent="0.3">
      <c r="A2890" s="284" t="s">
        <v>266</v>
      </c>
      <c r="B2890" s="333">
        <v>43100</v>
      </c>
      <c r="C2890" s="284" t="s">
        <v>32</v>
      </c>
      <c r="D2890" s="331" t="s">
        <v>539</v>
      </c>
      <c r="H2890" s="331">
        <v>772652</v>
      </c>
      <c r="I2890" s="331">
        <v>3591</v>
      </c>
      <c r="K2890" s="331">
        <v>607</v>
      </c>
      <c r="L2890" s="331">
        <v>280405</v>
      </c>
      <c r="N2890" s="331">
        <v>0</v>
      </c>
      <c r="U2890" s="331">
        <v>1057255</v>
      </c>
      <c r="V2890" s="229"/>
      <c r="W2890" s="229"/>
      <c r="X2890" s="229"/>
      <c r="Y2890" s="229"/>
    </row>
    <row r="2891" spans="1:25" x14ac:dyDescent="0.3">
      <c r="A2891" s="284" t="s">
        <v>266</v>
      </c>
      <c r="B2891" s="333">
        <v>43100</v>
      </c>
      <c r="C2891" s="284" t="s">
        <v>33</v>
      </c>
      <c r="D2891" s="331" t="s">
        <v>540</v>
      </c>
      <c r="H2891" s="331">
        <v>19609093.778999999</v>
      </c>
      <c r="I2891" s="331">
        <v>928116.59054</v>
      </c>
      <c r="K2891" s="331">
        <v>1305112.4887999999</v>
      </c>
      <c r="L2891" s="331">
        <v>1979421.3809</v>
      </c>
      <c r="N2891" s="331">
        <v>-163075</v>
      </c>
      <c r="U2891" s="331">
        <v>23658669.239</v>
      </c>
      <c r="V2891" s="229"/>
      <c r="W2891" s="229"/>
      <c r="X2891" s="229"/>
      <c r="Y2891" s="229"/>
    </row>
    <row r="2892" spans="1:25" x14ac:dyDescent="0.3">
      <c r="A2892" s="284" t="s">
        <v>266</v>
      </c>
      <c r="B2892" s="333">
        <v>43465</v>
      </c>
      <c r="C2892" s="284" t="s">
        <v>139</v>
      </c>
      <c r="D2892" s="331" t="s">
        <v>138</v>
      </c>
      <c r="V2892" s="229"/>
      <c r="W2892" s="229"/>
      <c r="X2892" s="229"/>
      <c r="Y2892" s="229"/>
    </row>
    <row r="2893" spans="1:25" x14ac:dyDescent="0.3">
      <c r="A2893" s="284" t="s">
        <v>266</v>
      </c>
      <c r="B2893" s="333">
        <v>43465</v>
      </c>
      <c r="C2893" s="284" t="s">
        <v>4</v>
      </c>
      <c r="D2893" s="331" t="s">
        <v>520</v>
      </c>
      <c r="V2893" s="229"/>
      <c r="W2893" s="229"/>
      <c r="X2893" s="229"/>
      <c r="Y2893" s="229"/>
    </row>
    <row r="2894" spans="1:25" x14ac:dyDescent="0.3">
      <c r="A2894" s="284" t="s">
        <v>266</v>
      </c>
      <c r="B2894" s="333">
        <v>43465</v>
      </c>
      <c r="C2894" s="284" t="s">
        <v>5</v>
      </c>
      <c r="D2894" s="331" t="s">
        <v>528</v>
      </c>
      <c r="H2894" s="331">
        <v>1183530</v>
      </c>
      <c r="I2894" s="331">
        <v>-230331</v>
      </c>
      <c r="K2894" s="331">
        <v>476402</v>
      </c>
      <c r="L2894" s="331">
        <v>151758</v>
      </c>
      <c r="N2894" s="331">
        <v>-62307</v>
      </c>
      <c r="U2894" s="331">
        <v>1519052</v>
      </c>
      <c r="V2894" s="229"/>
      <c r="W2894" s="229"/>
      <c r="X2894" s="229"/>
      <c r="Y2894" s="229"/>
    </row>
    <row r="2895" spans="1:25" x14ac:dyDescent="0.3">
      <c r="A2895" s="284" t="s">
        <v>266</v>
      </c>
      <c r="B2895" s="333">
        <v>43465</v>
      </c>
      <c r="C2895" s="284" t="s">
        <v>13</v>
      </c>
      <c r="D2895" s="331" t="s">
        <v>529</v>
      </c>
      <c r="V2895" s="229"/>
      <c r="W2895" s="229"/>
      <c r="X2895" s="229"/>
      <c r="Y2895" s="229"/>
    </row>
    <row r="2896" spans="1:25" x14ac:dyDescent="0.3">
      <c r="A2896" s="284" t="s">
        <v>266</v>
      </c>
      <c r="B2896" s="333">
        <v>43465</v>
      </c>
      <c r="C2896" s="284" t="s">
        <v>14</v>
      </c>
      <c r="D2896" s="331" t="s">
        <v>530</v>
      </c>
      <c r="H2896" s="331">
        <v>1183530</v>
      </c>
      <c r="I2896" s="331">
        <v>-230331</v>
      </c>
      <c r="K2896" s="331">
        <v>476402</v>
      </c>
      <c r="L2896" s="331">
        <v>151758</v>
      </c>
      <c r="N2896" s="331">
        <v>-62307</v>
      </c>
      <c r="U2896" s="331">
        <v>1519052</v>
      </c>
      <c r="V2896" s="229"/>
      <c r="W2896" s="229"/>
      <c r="X2896" s="229"/>
      <c r="Y2896" s="229"/>
    </row>
    <row r="2897" spans="1:25" x14ac:dyDescent="0.3">
      <c r="A2897" s="284" t="s">
        <v>266</v>
      </c>
      <c r="B2897" s="333">
        <v>43465</v>
      </c>
      <c r="C2897" s="284" t="s">
        <v>15</v>
      </c>
      <c r="D2897" s="331" t="s">
        <v>531</v>
      </c>
      <c r="H2897" s="331">
        <v>20169259</v>
      </c>
      <c r="I2897" s="331">
        <v>1168906</v>
      </c>
      <c r="K2897" s="331">
        <v>1377388</v>
      </c>
      <c r="L2897" s="331">
        <v>2569915</v>
      </c>
      <c r="N2897" s="331">
        <v>0</v>
      </c>
      <c r="U2897" s="331">
        <v>25285468</v>
      </c>
      <c r="V2897" s="229"/>
      <c r="W2897" s="229"/>
      <c r="X2897" s="229"/>
      <c r="Y2897" s="229"/>
    </row>
    <row r="2898" spans="1:25" x14ac:dyDescent="0.3">
      <c r="A2898" s="284" t="s">
        <v>266</v>
      </c>
      <c r="B2898" s="333">
        <v>43465</v>
      </c>
      <c r="C2898" s="284" t="s">
        <v>23</v>
      </c>
      <c r="D2898" s="331" t="s">
        <v>532</v>
      </c>
      <c r="H2898" s="331">
        <v>743503</v>
      </c>
      <c r="I2898" s="331">
        <v>1002</v>
      </c>
      <c r="K2898" s="331">
        <v>52459</v>
      </c>
      <c r="L2898" s="331">
        <v>289553</v>
      </c>
      <c r="N2898" s="331">
        <v>0</v>
      </c>
      <c r="U2898" s="331">
        <v>1086517</v>
      </c>
      <c r="V2898" s="229"/>
      <c r="W2898" s="229"/>
      <c r="X2898" s="229"/>
      <c r="Y2898" s="229"/>
    </row>
    <row r="2899" spans="1:25" x14ac:dyDescent="0.3">
      <c r="A2899" s="284" t="s">
        <v>266</v>
      </c>
      <c r="B2899" s="333">
        <v>43465</v>
      </c>
      <c r="C2899" s="284" t="s">
        <v>24</v>
      </c>
      <c r="D2899" s="331" t="s">
        <v>533</v>
      </c>
      <c r="H2899" s="331">
        <v>19425756</v>
      </c>
      <c r="I2899" s="331">
        <v>1167904</v>
      </c>
      <c r="K2899" s="331">
        <v>1324929</v>
      </c>
      <c r="L2899" s="331">
        <v>2280362</v>
      </c>
      <c r="N2899" s="331">
        <v>0</v>
      </c>
      <c r="U2899" s="331">
        <v>24198951</v>
      </c>
      <c r="V2899" s="229"/>
      <c r="W2899" s="229"/>
      <c r="X2899" s="229"/>
      <c r="Y2899" s="229"/>
    </row>
    <row r="2900" spans="1:25" x14ac:dyDescent="0.3">
      <c r="A2900" s="284" t="s">
        <v>266</v>
      </c>
      <c r="B2900" s="333">
        <v>43465</v>
      </c>
      <c r="C2900" s="284" t="s">
        <v>25</v>
      </c>
      <c r="D2900" s="331" t="s">
        <v>534</v>
      </c>
      <c r="H2900" s="331">
        <v>21352789</v>
      </c>
      <c r="I2900" s="331">
        <v>938575</v>
      </c>
      <c r="K2900" s="331">
        <v>1853790</v>
      </c>
      <c r="L2900" s="331">
        <v>2721673</v>
      </c>
      <c r="N2900" s="331">
        <v>-62307</v>
      </c>
      <c r="U2900" s="331">
        <v>26804520</v>
      </c>
      <c r="V2900" s="229"/>
      <c r="W2900" s="229"/>
      <c r="X2900" s="229"/>
      <c r="Y2900" s="229"/>
    </row>
    <row r="2901" spans="1:25" x14ac:dyDescent="0.3">
      <c r="A2901" s="284" t="s">
        <v>266</v>
      </c>
      <c r="B2901" s="333">
        <v>43465</v>
      </c>
      <c r="C2901" s="284" t="s">
        <v>26</v>
      </c>
      <c r="D2901" s="331" t="s">
        <v>535</v>
      </c>
      <c r="H2901" s="331">
        <v>20609286</v>
      </c>
      <c r="I2901" s="331">
        <v>937573</v>
      </c>
      <c r="K2901" s="331">
        <v>1801331</v>
      </c>
      <c r="L2901" s="331">
        <v>2432120</v>
      </c>
      <c r="N2901" s="331">
        <v>-62307</v>
      </c>
      <c r="U2901" s="331">
        <v>25718003</v>
      </c>
      <c r="V2901" s="229"/>
      <c r="W2901" s="229"/>
      <c r="X2901" s="229"/>
      <c r="Y2901" s="229"/>
    </row>
    <row r="2902" spans="1:25" x14ac:dyDescent="0.3">
      <c r="A2902" s="284" t="s">
        <v>266</v>
      </c>
      <c r="B2902" s="333">
        <v>43465</v>
      </c>
      <c r="C2902" s="284" t="s">
        <v>27</v>
      </c>
      <c r="D2902" s="331" t="s">
        <v>536</v>
      </c>
      <c r="H2902" s="331">
        <v>1622384.7594000001</v>
      </c>
      <c r="I2902" s="331">
        <v>94025.034809999997</v>
      </c>
      <c r="K2902" s="331">
        <v>110795.0123</v>
      </c>
      <c r="L2902" s="331">
        <v>206720.08471</v>
      </c>
      <c r="N2902" s="331">
        <v>0</v>
      </c>
      <c r="U2902" s="331">
        <v>2033924.8912</v>
      </c>
      <c r="V2902" s="229"/>
      <c r="W2902" s="229"/>
      <c r="X2902" s="229"/>
      <c r="Y2902" s="229"/>
    </row>
    <row r="2903" spans="1:25" x14ac:dyDescent="0.3">
      <c r="A2903" s="284" t="s">
        <v>266</v>
      </c>
      <c r="B2903" s="333">
        <v>43465</v>
      </c>
      <c r="C2903" s="284" t="s">
        <v>28</v>
      </c>
      <c r="D2903" s="331" t="s">
        <v>537</v>
      </c>
      <c r="V2903" s="229"/>
      <c r="W2903" s="229"/>
      <c r="X2903" s="229"/>
      <c r="Y2903" s="229"/>
    </row>
    <row r="2904" spans="1:25" x14ac:dyDescent="0.3">
      <c r="A2904" s="284" t="s">
        <v>266</v>
      </c>
      <c r="B2904" s="333">
        <v>43465</v>
      </c>
      <c r="C2904" s="284" t="s">
        <v>29</v>
      </c>
      <c r="D2904" s="331" t="s">
        <v>526</v>
      </c>
      <c r="V2904" s="229"/>
      <c r="W2904" s="229"/>
      <c r="X2904" s="229"/>
      <c r="Y2904" s="229"/>
    </row>
    <row r="2905" spans="1:25" x14ac:dyDescent="0.3">
      <c r="A2905" s="284" t="s">
        <v>266</v>
      </c>
      <c r="B2905" s="333">
        <v>43465</v>
      </c>
      <c r="C2905" s="284" t="s">
        <v>30</v>
      </c>
      <c r="D2905" s="331" t="s">
        <v>527</v>
      </c>
      <c r="V2905" s="229"/>
      <c r="W2905" s="229"/>
      <c r="X2905" s="229"/>
      <c r="Y2905" s="229"/>
    </row>
    <row r="2906" spans="1:25" x14ac:dyDescent="0.3">
      <c r="A2906" s="284" t="s">
        <v>266</v>
      </c>
      <c r="B2906" s="333">
        <v>43465</v>
      </c>
      <c r="C2906" s="284" t="s">
        <v>31</v>
      </c>
      <c r="D2906" s="331" t="s">
        <v>538</v>
      </c>
      <c r="H2906" s="331">
        <v>22975173.759</v>
      </c>
      <c r="I2906" s="331">
        <v>1032600.0348</v>
      </c>
      <c r="K2906" s="331">
        <v>1964585.0123000001</v>
      </c>
      <c r="L2906" s="331">
        <v>2928393.0847</v>
      </c>
      <c r="N2906" s="331">
        <v>-62307</v>
      </c>
      <c r="U2906" s="331">
        <v>28838444.890999999</v>
      </c>
      <c r="V2906" s="229"/>
      <c r="W2906" s="229"/>
      <c r="X2906" s="229"/>
      <c r="Y2906" s="229"/>
    </row>
    <row r="2907" spans="1:25" x14ac:dyDescent="0.3">
      <c r="A2907" s="284" t="s">
        <v>266</v>
      </c>
      <c r="B2907" s="333">
        <v>43465</v>
      </c>
      <c r="C2907" s="284" t="s">
        <v>32</v>
      </c>
      <c r="D2907" s="331" t="s">
        <v>539</v>
      </c>
      <c r="H2907" s="331">
        <v>743503</v>
      </c>
      <c r="I2907" s="331">
        <v>1002</v>
      </c>
      <c r="K2907" s="331">
        <v>52459</v>
      </c>
      <c r="L2907" s="331">
        <v>289553</v>
      </c>
      <c r="N2907" s="331">
        <v>0</v>
      </c>
      <c r="U2907" s="331">
        <v>1086517</v>
      </c>
      <c r="V2907" s="229"/>
      <c r="W2907" s="229"/>
      <c r="X2907" s="229"/>
      <c r="Y2907" s="229"/>
    </row>
    <row r="2908" spans="1:25" x14ac:dyDescent="0.3">
      <c r="A2908" s="284" t="s">
        <v>266</v>
      </c>
      <c r="B2908" s="333">
        <v>43465</v>
      </c>
      <c r="C2908" s="284" t="s">
        <v>33</v>
      </c>
      <c r="D2908" s="331" t="s">
        <v>540</v>
      </c>
      <c r="H2908" s="331">
        <v>22231670.759</v>
      </c>
      <c r="I2908" s="331">
        <v>1031598.0348</v>
      </c>
      <c r="K2908" s="331">
        <v>1912126.0123000001</v>
      </c>
      <c r="L2908" s="331">
        <v>2638840.0847</v>
      </c>
      <c r="N2908" s="331">
        <v>-62307</v>
      </c>
      <c r="U2908" s="331">
        <v>27751927.890999999</v>
      </c>
      <c r="V2908" s="229"/>
      <c r="W2908" s="229"/>
      <c r="X2908" s="229"/>
      <c r="Y2908" s="229"/>
    </row>
    <row r="2909" spans="1:25" x14ac:dyDescent="0.3">
      <c r="A2909" s="284" t="s">
        <v>210</v>
      </c>
      <c r="B2909" s="333">
        <v>42735</v>
      </c>
      <c r="C2909" s="284" t="s">
        <v>139</v>
      </c>
      <c r="D2909" s="331" t="s">
        <v>138</v>
      </c>
      <c r="U2909" s="331">
        <v>0</v>
      </c>
      <c r="V2909" s="229"/>
      <c r="W2909" s="229"/>
      <c r="X2909" s="229"/>
      <c r="Y2909" s="229"/>
    </row>
    <row r="2910" spans="1:25" x14ac:dyDescent="0.3">
      <c r="A2910" s="284" t="s">
        <v>210</v>
      </c>
      <c r="B2910" s="333">
        <v>42735</v>
      </c>
      <c r="C2910" s="284" t="s">
        <v>4</v>
      </c>
      <c r="D2910" s="331" t="s">
        <v>520</v>
      </c>
      <c r="U2910" s="331">
        <v>0</v>
      </c>
      <c r="V2910" s="229"/>
      <c r="W2910" s="229"/>
      <c r="X2910" s="229"/>
      <c r="Y2910" s="229"/>
    </row>
    <row r="2911" spans="1:25" x14ac:dyDescent="0.3">
      <c r="A2911" s="284" t="s">
        <v>210</v>
      </c>
      <c r="B2911" s="333">
        <v>42735</v>
      </c>
      <c r="C2911" s="284" t="s">
        <v>5</v>
      </c>
      <c r="D2911" s="331" t="s">
        <v>528</v>
      </c>
      <c r="F2911" s="331">
        <v>-9176505.1500000004</v>
      </c>
      <c r="H2911" s="331">
        <v>24935618.100000001</v>
      </c>
      <c r="I2911" s="331">
        <v>10445912.210000001</v>
      </c>
      <c r="J2911" s="331">
        <v>-829465.98</v>
      </c>
      <c r="K2911" s="331">
        <v>38015166.390000001</v>
      </c>
      <c r="L2911" s="331">
        <v>543551.09</v>
      </c>
      <c r="N2911" s="331">
        <v>977356.66</v>
      </c>
      <c r="P2911" s="331">
        <v>-523015.21</v>
      </c>
      <c r="U2911" s="331">
        <v>64388618.109999999</v>
      </c>
      <c r="V2911" s="229"/>
      <c r="W2911" s="229"/>
      <c r="X2911" s="229"/>
      <c r="Y2911" s="229"/>
    </row>
    <row r="2912" spans="1:25" x14ac:dyDescent="0.3">
      <c r="A2912" s="284" t="s">
        <v>210</v>
      </c>
      <c r="B2912" s="333">
        <v>42735</v>
      </c>
      <c r="C2912" s="284" t="s">
        <v>13</v>
      </c>
      <c r="D2912" s="331" t="s">
        <v>529</v>
      </c>
      <c r="F2912" s="331">
        <v>-133402.15</v>
      </c>
      <c r="H2912" s="331">
        <v>-71880.22</v>
      </c>
      <c r="I2912" s="331">
        <v>537.79999999999995</v>
      </c>
      <c r="J2912" s="331">
        <v>-88879.08</v>
      </c>
      <c r="K2912" s="331">
        <v>-3359854.37</v>
      </c>
      <c r="L2912" s="331">
        <v>-612420.57999999996</v>
      </c>
      <c r="N2912" s="331">
        <v>0</v>
      </c>
      <c r="P2912" s="331">
        <v>0</v>
      </c>
      <c r="U2912" s="331">
        <v>-4265898.5999999996</v>
      </c>
      <c r="V2912" s="229"/>
      <c r="W2912" s="229"/>
      <c r="X2912" s="229"/>
      <c r="Y2912" s="229"/>
    </row>
    <row r="2913" spans="1:25" x14ac:dyDescent="0.3">
      <c r="A2913" s="284" t="s">
        <v>210</v>
      </c>
      <c r="B2913" s="333">
        <v>42735</v>
      </c>
      <c r="C2913" s="284" t="s">
        <v>14</v>
      </c>
      <c r="D2913" s="331" t="s">
        <v>530</v>
      </c>
      <c r="F2913" s="331">
        <v>-9043103</v>
      </c>
      <c r="H2913" s="331">
        <v>25007498.32</v>
      </c>
      <c r="I2913" s="331">
        <v>10445374.41</v>
      </c>
      <c r="J2913" s="331">
        <v>-740586.9</v>
      </c>
      <c r="K2913" s="331">
        <v>41375020.759999998</v>
      </c>
      <c r="L2913" s="331">
        <v>1155971.67</v>
      </c>
      <c r="N2913" s="331">
        <v>977356.66</v>
      </c>
      <c r="P2913" s="331">
        <v>-523015.21</v>
      </c>
      <c r="U2913" s="331">
        <v>68654516.709999993</v>
      </c>
      <c r="V2913" s="229"/>
      <c r="W2913" s="229"/>
      <c r="X2913" s="229"/>
      <c r="Y2913" s="229"/>
    </row>
    <row r="2914" spans="1:25" x14ac:dyDescent="0.3">
      <c r="A2914" s="284" t="s">
        <v>210</v>
      </c>
      <c r="B2914" s="333">
        <v>42735</v>
      </c>
      <c r="C2914" s="284" t="s">
        <v>15</v>
      </c>
      <c r="D2914" s="331" t="s">
        <v>531</v>
      </c>
      <c r="F2914" s="331">
        <v>166124410.81</v>
      </c>
      <c r="H2914" s="331">
        <v>262984074.12</v>
      </c>
      <c r="I2914" s="331">
        <v>20357726.719999999</v>
      </c>
      <c r="J2914" s="331">
        <v>9475473.7400000002</v>
      </c>
      <c r="K2914" s="331">
        <v>116414708.22</v>
      </c>
      <c r="L2914" s="331">
        <v>202303768.16</v>
      </c>
      <c r="N2914" s="331">
        <v>8041076.0199999996</v>
      </c>
      <c r="P2914" s="331">
        <v>1052828.74</v>
      </c>
      <c r="U2914" s="331">
        <v>786754066.52999997</v>
      </c>
      <c r="V2914" s="229"/>
      <c r="W2914" s="229"/>
      <c r="X2914" s="229"/>
      <c r="Y2914" s="229"/>
    </row>
    <row r="2915" spans="1:25" x14ac:dyDescent="0.3">
      <c r="A2915" s="284" t="s">
        <v>210</v>
      </c>
      <c r="B2915" s="333">
        <v>42735</v>
      </c>
      <c r="C2915" s="284" t="s">
        <v>23</v>
      </c>
      <c r="D2915" s="331" t="s">
        <v>532</v>
      </c>
      <c r="F2915" s="331">
        <v>554.78</v>
      </c>
      <c r="H2915" s="331">
        <v>4385088.4000000004</v>
      </c>
      <c r="I2915" s="331">
        <v>0</v>
      </c>
      <c r="J2915" s="331">
        <v>31634.62</v>
      </c>
      <c r="K2915" s="331">
        <v>0</v>
      </c>
      <c r="L2915" s="331">
        <v>11790734.779999999</v>
      </c>
      <c r="N2915" s="331">
        <v>0</v>
      </c>
      <c r="P2915" s="331">
        <v>0</v>
      </c>
      <c r="U2915" s="331">
        <v>16208012.58</v>
      </c>
      <c r="V2915" s="229"/>
      <c r="W2915" s="229"/>
      <c r="X2915" s="229"/>
      <c r="Y2915" s="229"/>
    </row>
    <row r="2916" spans="1:25" x14ac:dyDescent="0.3">
      <c r="A2916" s="284" t="s">
        <v>210</v>
      </c>
      <c r="B2916" s="333">
        <v>42735</v>
      </c>
      <c r="C2916" s="284" t="s">
        <v>24</v>
      </c>
      <c r="D2916" s="331" t="s">
        <v>533</v>
      </c>
      <c r="F2916" s="331">
        <v>166123856.03</v>
      </c>
      <c r="H2916" s="331">
        <v>258598985.72</v>
      </c>
      <c r="I2916" s="331">
        <v>20357726.719999999</v>
      </c>
      <c r="J2916" s="331">
        <v>9443839.1199999992</v>
      </c>
      <c r="K2916" s="331">
        <v>116414708.22</v>
      </c>
      <c r="L2916" s="331">
        <v>190513033.38</v>
      </c>
      <c r="N2916" s="331">
        <v>8041076.0199999996</v>
      </c>
      <c r="P2916" s="331">
        <v>1052828.74</v>
      </c>
      <c r="U2916" s="331">
        <v>770546053.95000005</v>
      </c>
      <c r="V2916" s="229"/>
      <c r="W2916" s="229"/>
      <c r="X2916" s="229"/>
      <c r="Y2916" s="229"/>
    </row>
    <row r="2917" spans="1:25" x14ac:dyDescent="0.3">
      <c r="A2917" s="284" t="s">
        <v>210</v>
      </c>
      <c r="B2917" s="333">
        <v>42735</v>
      </c>
      <c r="C2917" s="284" t="s">
        <v>25</v>
      </c>
      <c r="D2917" s="331" t="s">
        <v>534</v>
      </c>
      <c r="F2917" s="331">
        <v>156947905.66</v>
      </c>
      <c r="H2917" s="331">
        <v>287919692.22000003</v>
      </c>
      <c r="I2917" s="331">
        <v>30803638.93</v>
      </c>
      <c r="J2917" s="331">
        <v>8646007.7599999998</v>
      </c>
      <c r="K2917" s="331">
        <v>154429874.61000001</v>
      </c>
      <c r="L2917" s="331">
        <v>202847319.25</v>
      </c>
      <c r="N2917" s="331">
        <v>9018432.6799999997</v>
      </c>
      <c r="P2917" s="331">
        <v>529813.53</v>
      </c>
      <c r="U2917" s="331">
        <v>851142684.63999999</v>
      </c>
      <c r="V2917" s="229"/>
      <c r="W2917" s="229"/>
      <c r="X2917" s="229"/>
      <c r="Y2917" s="229"/>
    </row>
    <row r="2918" spans="1:25" x14ac:dyDescent="0.3">
      <c r="A2918" s="284" t="s">
        <v>210</v>
      </c>
      <c r="B2918" s="333">
        <v>42735</v>
      </c>
      <c r="C2918" s="284" t="s">
        <v>26</v>
      </c>
      <c r="D2918" s="331" t="s">
        <v>535</v>
      </c>
      <c r="F2918" s="331">
        <v>157080753.03</v>
      </c>
      <c r="H2918" s="331">
        <v>283606484.04000002</v>
      </c>
      <c r="I2918" s="331">
        <v>30803101.129999999</v>
      </c>
      <c r="J2918" s="331">
        <v>8703252.2200000007</v>
      </c>
      <c r="K2918" s="331">
        <v>157789728.97999999</v>
      </c>
      <c r="L2918" s="331">
        <v>191669005.05000001</v>
      </c>
      <c r="N2918" s="331">
        <v>9018432.6799999997</v>
      </c>
      <c r="P2918" s="331">
        <v>529813.53</v>
      </c>
      <c r="U2918" s="331">
        <v>839200570.65999997</v>
      </c>
      <c r="V2918" s="229"/>
      <c r="W2918" s="229"/>
      <c r="X2918" s="229"/>
      <c r="Y2918" s="229"/>
    </row>
    <row r="2919" spans="1:25" x14ac:dyDescent="0.3">
      <c r="A2919" s="284" t="s">
        <v>210</v>
      </c>
      <c r="B2919" s="333">
        <v>42735</v>
      </c>
      <c r="C2919" s="284" t="s">
        <v>27</v>
      </c>
      <c r="D2919" s="331" t="s">
        <v>536</v>
      </c>
      <c r="F2919" s="331">
        <v>9671859.8800000008</v>
      </c>
      <c r="H2919" s="331">
        <v>8280683.1299999999</v>
      </c>
      <c r="I2919" s="331">
        <v>2478103.4300000002</v>
      </c>
      <c r="J2919" s="331">
        <v>689491.13</v>
      </c>
      <c r="K2919" s="331">
        <v>10115344.619999999</v>
      </c>
      <c r="L2919" s="331">
        <v>13147938.49</v>
      </c>
      <c r="N2919" s="331">
        <v>790178.53</v>
      </c>
      <c r="P2919" s="331">
        <v>62405.51</v>
      </c>
      <c r="U2919" s="331">
        <v>45236004.719999999</v>
      </c>
      <c r="V2919" s="229"/>
      <c r="W2919" s="229"/>
      <c r="X2919" s="229"/>
      <c r="Y2919" s="229"/>
    </row>
    <row r="2920" spans="1:25" x14ac:dyDescent="0.3">
      <c r="A2920" s="284" t="s">
        <v>210</v>
      </c>
      <c r="B2920" s="333">
        <v>42735</v>
      </c>
      <c r="C2920" s="284" t="s">
        <v>28</v>
      </c>
      <c r="D2920" s="331" t="s">
        <v>537</v>
      </c>
      <c r="U2920" s="331">
        <v>0</v>
      </c>
      <c r="V2920" s="229"/>
      <c r="W2920" s="229"/>
      <c r="X2920" s="229"/>
      <c r="Y2920" s="229"/>
    </row>
    <row r="2921" spans="1:25" x14ac:dyDescent="0.3">
      <c r="A2921" s="284" t="s">
        <v>210</v>
      </c>
      <c r="B2921" s="333">
        <v>42735</v>
      </c>
      <c r="C2921" s="284" t="s">
        <v>29</v>
      </c>
      <c r="D2921" s="331" t="s">
        <v>526</v>
      </c>
      <c r="U2921" s="331">
        <v>0</v>
      </c>
      <c r="V2921" s="229"/>
      <c r="W2921" s="229"/>
      <c r="X2921" s="229"/>
      <c r="Y2921" s="229"/>
    </row>
    <row r="2922" spans="1:25" x14ac:dyDescent="0.3">
      <c r="A2922" s="284" t="s">
        <v>210</v>
      </c>
      <c r="B2922" s="333">
        <v>42735</v>
      </c>
      <c r="C2922" s="284" t="s">
        <v>30</v>
      </c>
      <c r="D2922" s="331" t="s">
        <v>527</v>
      </c>
      <c r="U2922" s="331">
        <v>0</v>
      </c>
      <c r="V2922" s="229"/>
      <c r="W2922" s="229"/>
      <c r="X2922" s="229"/>
      <c r="Y2922" s="229"/>
    </row>
    <row r="2923" spans="1:25" x14ac:dyDescent="0.3">
      <c r="A2923" s="284" t="s">
        <v>210</v>
      </c>
      <c r="B2923" s="333">
        <v>42735</v>
      </c>
      <c r="C2923" s="284" t="s">
        <v>31</v>
      </c>
      <c r="D2923" s="331" t="s">
        <v>538</v>
      </c>
      <c r="F2923" s="331">
        <v>166619765.53999999</v>
      </c>
      <c r="H2923" s="331">
        <v>296200375.35000002</v>
      </c>
      <c r="I2923" s="331">
        <v>33281742.359999999</v>
      </c>
      <c r="J2923" s="331">
        <v>9335498.8900000006</v>
      </c>
      <c r="K2923" s="331">
        <v>164545219.22999999</v>
      </c>
      <c r="L2923" s="331">
        <v>215995257.74000001</v>
      </c>
      <c r="N2923" s="331">
        <v>9808611.2100000009</v>
      </c>
      <c r="P2923" s="331">
        <v>592219.04</v>
      </c>
      <c r="U2923" s="331">
        <v>896378689.36000001</v>
      </c>
      <c r="V2923" s="229"/>
      <c r="W2923" s="229"/>
      <c r="X2923" s="229"/>
      <c r="Y2923" s="229"/>
    </row>
    <row r="2924" spans="1:25" x14ac:dyDescent="0.3">
      <c r="A2924" s="284" t="s">
        <v>210</v>
      </c>
      <c r="B2924" s="333">
        <v>42735</v>
      </c>
      <c r="C2924" s="284" t="s">
        <v>32</v>
      </c>
      <c r="D2924" s="331" t="s">
        <v>539</v>
      </c>
      <c r="F2924" s="331">
        <v>-132847.37</v>
      </c>
      <c r="H2924" s="331">
        <v>4313208.18</v>
      </c>
      <c r="I2924" s="331">
        <v>537.79999999999995</v>
      </c>
      <c r="J2924" s="331">
        <v>-57244.46</v>
      </c>
      <c r="K2924" s="331">
        <v>-3359854.37</v>
      </c>
      <c r="L2924" s="331">
        <v>11178314.199999999</v>
      </c>
      <c r="N2924" s="331">
        <v>0</v>
      </c>
      <c r="P2924" s="331">
        <v>0</v>
      </c>
      <c r="U2924" s="331">
        <v>11942113.98</v>
      </c>
      <c r="V2924" s="229"/>
      <c r="W2924" s="229"/>
      <c r="X2924" s="229"/>
      <c r="Y2924" s="229"/>
    </row>
    <row r="2925" spans="1:25" x14ac:dyDescent="0.3">
      <c r="A2925" s="284" t="s">
        <v>210</v>
      </c>
      <c r="B2925" s="333">
        <v>42735</v>
      </c>
      <c r="C2925" s="284" t="s">
        <v>33</v>
      </c>
      <c r="D2925" s="331" t="s">
        <v>540</v>
      </c>
      <c r="F2925" s="331">
        <v>166752612.91</v>
      </c>
      <c r="H2925" s="331">
        <v>291887167.17000002</v>
      </c>
      <c r="I2925" s="331">
        <v>33281204.559999999</v>
      </c>
      <c r="J2925" s="331">
        <v>9392743.3499999996</v>
      </c>
      <c r="K2925" s="331">
        <v>167905073.59999999</v>
      </c>
      <c r="L2925" s="331">
        <v>204816943.53999999</v>
      </c>
      <c r="N2925" s="331">
        <v>9808611.2100000009</v>
      </c>
      <c r="P2925" s="331">
        <v>592219.04</v>
      </c>
      <c r="U2925" s="331">
        <v>884436575.38</v>
      </c>
      <c r="V2925" s="229"/>
      <c r="W2925" s="229"/>
      <c r="X2925" s="229"/>
      <c r="Y2925" s="229"/>
    </row>
    <row r="2926" spans="1:25" x14ac:dyDescent="0.3">
      <c r="A2926" s="284" t="s">
        <v>210</v>
      </c>
      <c r="B2926" s="333">
        <v>43100</v>
      </c>
      <c r="C2926" s="284" t="s">
        <v>139</v>
      </c>
      <c r="D2926" s="331" t="s">
        <v>138</v>
      </c>
      <c r="U2926" s="331">
        <v>0</v>
      </c>
      <c r="V2926" s="229"/>
      <c r="W2926" s="229"/>
      <c r="X2926" s="229"/>
      <c r="Y2926" s="229"/>
    </row>
    <row r="2927" spans="1:25" x14ac:dyDescent="0.3">
      <c r="A2927" s="284" t="s">
        <v>210</v>
      </c>
      <c r="B2927" s="333">
        <v>43100</v>
      </c>
      <c r="C2927" s="284" t="s">
        <v>4</v>
      </c>
      <c r="D2927" s="331" t="s">
        <v>520</v>
      </c>
      <c r="U2927" s="331">
        <v>0</v>
      </c>
      <c r="V2927" s="229"/>
      <c r="W2927" s="229"/>
      <c r="X2927" s="229"/>
      <c r="Y2927" s="229"/>
    </row>
    <row r="2928" spans="1:25" x14ac:dyDescent="0.3">
      <c r="A2928" s="284" t="s">
        <v>210</v>
      </c>
      <c r="B2928" s="333">
        <v>43100</v>
      </c>
      <c r="C2928" s="284" t="s">
        <v>5</v>
      </c>
      <c r="D2928" s="331" t="s">
        <v>528</v>
      </c>
      <c r="F2928" s="331">
        <v>-9027858.5399999991</v>
      </c>
      <c r="H2928" s="331">
        <v>26747012.48</v>
      </c>
      <c r="I2928" s="331">
        <v>10647914.560000001</v>
      </c>
      <c r="J2928" s="331">
        <v>-755328.75</v>
      </c>
      <c r="K2928" s="331">
        <v>38102791.57</v>
      </c>
      <c r="L2928" s="331">
        <v>876129.44</v>
      </c>
      <c r="N2928" s="331">
        <v>396194.37</v>
      </c>
      <c r="P2928" s="331">
        <v>-137643.04</v>
      </c>
      <c r="U2928" s="331">
        <v>66849212.090000004</v>
      </c>
      <c r="V2928" s="229"/>
      <c r="W2928" s="229"/>
      <c r="X2928" s="229"/>
      <c r="Y2928" s="229"/>
    </row>
    <row r="2929" spans="1:25" x14ac:dyDescent="0.3">
      <c r="A2929" s="284" t="s">
        <v>210</v>
      </c>
      <c r="B2929" s="333">
        <v>43100</v>
      </c>
      <c r="C2929" s="284" t="s">
        <v>13</v>
      </c>
      <c r="D2929" s="331" t="s">
        <v>529</v>
      </c>
      <c r="F2929" s="331">
        <v>-103879.55</v>
      </c>
      <c r="H2929" s="331">
        <v>-31245.82</v>
      </c>
      <c r="I2929" s="331">
        <v>1269.27</v>
      </c>
      <c r="J2929" s="331">
        <v>-87955</v>
      </c>
      <c r="K2929" s="331">
        <v>-2591039.19</v>
      </c>
      <c r="L2929" s="331">
        <v>-639284.30000000005</v>
      </c>
      <c r="U2929" s="331">
        <v>-3452134.59</v>
      </c>
      <c r="V2929" s="229"/>
      <c r="W2929" s="229"/>
      <c r="X2929" s="229"/>
      <c r="Y2929" s="229"/>
    </row>
    <row r="2930" spans="1:25" x14ac:dyDescent="0.3">
      <c r="A2930" s="284" t="s">
        <v>210</v>
      </c>
      <c r="B2930" s="333">
        <v>43100</v>
      </c>
      <c r="C2930" s="284" t="s">
        <v>14</v>
      </c>
      <c r="D2930" s="331" t="s">
        <v>530</v>
      </c>
      <c r="F2930" s="331">
        <v>-8923978.9900000002</v>
      </c>
      <c r="H2930" s="331">
        <v>26778258.300000001</v>
      </c>
      <c r="I2930" s="331">
        <v>10646645.289999999</v>
      </c>
      <c r="J2930" s="331">
        <v>-667373.75</v>
      </c>
      <c r="K2930" s="331">
        <v>40693830.759999998</v>
      </c>
      <c r="L2930" s="331">
        <v>1515413.74</v>
      </c>
      <c r="N2930" s="331">
        <v>396194.37</v>
      </c>
      <c r="P2930" s="331">
        <v>-137643.04</v>
      </c>
      <c r="U2930" s="331">
        <v>70301346.680000007</v>
      </c>
      <c r="V2930" s="229"/>
      <c r="W2930" s="229"/>
      <c r="X2930" s="229"/>
      <c r="Y2930" s="229"/>
    </row>
    <row r="2931" spans="1:25" x14ac:dyDescent="0.3">
      <c r="A2931" s="284" t="s">
        <v>210</v>
      </c>
      <c r="B2931" s="333">
        <v>43100</v>
      </c>
      <c r="C2931" s="284" t="s">
        <v>15</v>
      </c>
      <c r="D2931" s="331" t="s">
        <v>531</v>
      </c>
      <c r="F2931" s="331">
        <v>178498010.16</v>
      </c>
      <c r="H2931" s="331">
        <v>296679483.81999999</v>
      </c>
      <c r="I2931" s="331">
        <v>17989071.530000001</v>
      </c>
      <c r="J2931" s="331">
        <v>8197125.2599999998</v>
      </c>
      <c r="K2931" s="331">
        <v>99391202.459999993</v>
      </c>
      <c r="L2931" s="331">
        <v>216739995.84</v>
      </c>
      <c r="N2931" s="331">
        <v>9387479.4900000002</v>
      </c>
      <c r="P2931" s="331">
        <v>985146.91</v>
      </c>
      <c r="U2931" s="331">
        <v>827867515.47000003</v>
      </c>
      <c r="V2931" s="229"/>
      <c r="W2931" s="229"/>
      <c r="X2931" s="229"/>
      <c r="Y2931" s="229"/>
    </row>
    <row r="2932" spans="1:25" x14ac:dyDescent="0.3">
      <c r="A2932" s="284" t="s">
        <v>210</v>
      </c>
      <c r="B2932" s="333">
        <v>43100</v>
      </c>
      <c r="C2932" s="284" t="s">
        <v>23</v>
      </c>
      <c r="D2932" s="331" t="s">
        <v>532</v>
      </c>
      <c r="F2932" s="331">
        <v>172.86</v>
      </c>
      <c r="H2932" s="331">
        <v>2299996.9900000002</v>
      </c>
      <c r="J2932" s="331">
        <v>31847.52</v>
      </c>
      <c r="K2932" s="331">
        <v>971206.48</v>
      </c>
      <c r="L2932" s="331">
        <v>10117623.550000001</v>
      </c>
      <c r="U2932" s="331">
        <v>13420847.4</v>
      </c>
      <c r="V2932" s="229"/>
      <c r="W2932" s="229"/>
      <c r="X2932" s="229"/>
      <c r="Y2932" s="229"/>
    </row>
    <row r="2933" spans="1:25" x14ac:dyDescent="0.3">
      <c r="A2933" s="284" t="s">
        <v>210</v>
      </c>
      <c r="B2933" s="333">
        <v>43100</v>
      </c>
      <c r="C2933" s="284" t="s">
        <v>24</v>
      </c>
      <c r="D2933" s="331" t="s">
        <v>533</v>
      </c>
      <c r="F2933" s="331">
        <v>178497837.30000001</v>
      </c>
      <c r="H2933" s="331">
        <v>294379486.82999998</v>
      </c>
      <c r="I2933" s="331">
        <v>17989071.530000001</v>
      </c>
      <c r="J2933" s="331">
        <v>8165277.7400000002</v>
      </c>
      <c r="K2933" s="331">
        <v>98419995.980000004</v>
      </c>
      <c r="L2933" s="331">
        <v>206622372.28999999</v>
      </c>
      <c r="N2933" s="331">
        <v>9387479.4900000002</v>
      </c>
      <c r="P2933" s="331">
        <v>985146.91</v>
      </c>
      <c r="U2933" s="331">
        <v>814446668.07000005</v>
      </c>
      <c r="V2933" s="229"/>
      <c r="W2933" s="229"/>
      <c r="X2933" s="229"/>
      <c r="Y2933" s="229"/>
    </row>
    <row r="2934" spans="1:25" x14ac:dyDescent="0.3">
      <c r="A2934" s="284" t="s">
        <v>210</v>
      </c>
      <c r="B2934" s="333">
        <v>43100</v>
      </c>
      <c r="C2934" s="284" t="s">
        <v>25</v>
      </c>
      <c r="D2934" s="331" t="s">
        <v>534</v>
      </c>
      <c r="F2934" s="331">
        <v>169470151.62</v>
      </c>
      <c r="H2934" s="331">
        <v>323426496.30000001</v>
      </c>
      <c r="I2934" s="331">
        <v>28636986.09</v>
      </c>
      <c r="J2934" s="331">
        <v>7441796.5099999998</v>
      </c>
      <c r="K2934" s="331">
        <v>137493994.03</v>
      </c>
      <c r="L2934" s="331">
        <v>217616125.28</v>
      </c>
      <c r="N2934" s="331">
        <v>9783673.8599999994</v>
      </c>
      <c r="P2934" s="331">
        <v>847503.87</v>
      </c>
      <c r="U2934" s="331">
        <v>894716727.55999994</v>
      </c>
      <c r="V2934" s="229"/>
      <c r="W2934" s="229"/>
      <c r="X2934" s="229"/>
      <c r="Y2934" s="229"/>
    </row>
    <row r="2935" spans="1:25" x14ac:dyDescent="0.3">
      <c r="A2935" s="284" t="s">
        <v>210</v>
      </c>
      <c r="B2935" s="333">
        <v>43100</v>
      </c>
      <c r="C2935" s="284" t="s">
        <v>26</v>
      </c>
      <c r="D2935" s="331" t="s">
        <v>535</v>
      </c>
      <c r="F2935" s="331">
        <v>169573858.31</v>
      </c>
      <c r="H2935" s="331">
        <v>321157745.13</v>
      </c>
      <c r="I2935" s="331">
        <v>28635716.82</v>
      </c>
      <c r="J2935" s="331">
        <v>7497903.9900000002</v>
      </c>
      <c r="K2935" s="331">
        <v>139113826.74000001</v>
      </c>
      <c r="L2935" s="331">
        <v>208137786.03</v>
      </c>
      <c r="N2935" s="331">
        <v>9783673.8599999994</v>
      </c>
      <c r="P2935" s="331">
        <v>847503.87</v>
      </c>
      <c r="U2935" s="331">
        <v>884748014.75</v>
      </c>
      <c r="V2935" s="229"/>
      <c r="W2935" s="229"/>
      <c r="X2935" s="229"/>
      <c r="Y2935" s="229"/>
    </row>
    <row r="2936" spans="1:25" x14ac:dyDescent="0.3">
      <c r="A2936" s="284" t="s">
        <v>210</v>
      </c>
      <c r="B2936" s="333">
        <v>43100</v>
      </c>
      <c r="C2936" s="284" t="s">
        <v>27</v>
      </c>
      <c r="D2936" s="331" t="s">
        <v>536</v>
      </c>
      <c r="F2936" s="331">
        <v>10758390.029999999</v>
      </c>
      <c r="H2936" s="331">
        <v>9292760.9399999995</v>
      </c>
      <c r="I2936" s="331">
        <v>2154885.5699999998</v>
      </c>
      <c r="J2936" s="331">
        <v>727717.74</v>
      </c>
      <c r="K2936" s="331">
        <v>8979387.6099999994</v>
      </c>
      <c r="L2936" s="331">
        <v>16537538.810000001</v>
      </c>
      <c r="N2936" s="331">
        <v>898439.24</v>
      </c>
      <c r="P2936" s="331">
        <v>58521.06</v>
      </c>
      <c r="U2936" s="331">
        <v>49407641</v>
      </c>
      <c r="V2936" s="229"/>
      <c r="W2936" s="229"/>
      <c r="X2936" s="229"/>
      <c r="Y2936" s="229"/>
    </row>
    <row r="2937" spans="1:25" x14ac:dyDescent="0.3">
      <c r="A2937" s="284" t="s">
        <v>210</v>
      </c>
      <c r="B2937" s="333">
        <v>43100</v>
      </c>
      <c r="C2937" s="284" t="s">
        <v>28</v>
      </c>
      <c r="D2937" s="331" t="s">
        <v>537</v>
      </c>
      <c r="U2937" s="331">
        <v>0</v>
      </c>
      <c r="V2937" s="229"/>
      <c r="W2937" s="229"/>
      <c r="X2937" s="229"/>
      <c r="Y2937" s="229"/>
    </row>
    <row r="2938" spans="1:25" x14ac:dyDescent="0.3">
      <c r="A2938" s="284" t="s">
        <v>210</v>
      </c>
      <c r="B2938" s="333">
        <v>43100</v>
      </c>
      <c r="C2938" s="284" t="s">
        <v>29</v>
      </c>
      <c r="D2938" s="331" t="s">
        <v>526</v>
      </c>
      <c r="U2938" s="331">
        <v>0</v>
      </c>
      <c r="V2938" s="229"/>
      <c r="W2938" s="229"/>
      <c r="X2938" s="229"/>
      <c r="Y2938" s="229"/>
    </row>
    <row r="2939" spans="1:25" x14ac:dyDescent="0.3">
      <c r="A2939" s="284" t="s">
        <v>210</v>
      </c>
      <c r="B2939" s="333">
        <v>43100</v>
      </c>
      <c r="C2939" s="284" t="s">
        <v>30</v>
      </c>
      <c r="D2939" s="331" t="s">
        <v>527</v>
      </c>
      <c r="U2939" s="331">
        <v>0</v>
      </c>
      <c r="V2939" s="229"/>
      <c r="W2939" s="229"/>
      <c r="X2939" s="229"/>
      <c r="Y2939" s="229"/>
    </row>
    <row r="2940" spans="1:25" x14ac:dyDescent="0.3">
      <c r="A2940" s="284" t="s">
        <v>210</v>
      </c>
      <c r="B2940" s="333">
        <v>43100</v>
      </c>
      <c r="C2940" s="284" t="s">
        <v>31</v>
      </c>
      <c r="D2940" s="331" t="s">
        <v>538</v>
      </c>
      <c r="F2940" s="331">
        <v>180228541.65000001</v>
      </c>
      <c r="H2940" s="331">
        <v>332719257.24000001</v>
      </c>
      <c r="I2940" s="331">
        <v>30791871.66</v>
      </c>
      <c r="J2940" s="331">
        <v>8169514.25</v>
      </c>
      <c r="K2940" s="331">
        <v>146473381.63999999</v>
      </c>
      <c r="L2940" s="331">
        <v>234153664.09</v>
      </c>
      <c r="N2940" s="331">
        <v>10682113.1</v>
      </c>
      <c r="P2940" s="331">
        <v>906024.93</v>
      </c>
      <c r="U2940" s="331">
        <v>944124368.55999994</v>
      </c>
      <c r="V2940" s="229"/>
      <c r="W2940" s="229"/>
      <c r="X2940" s="229"/>
      <c r="Y2940" s="229"/>
    </row>
    <row r="2941" spans="1:25" x14ac:dyDescent="0.3">
      <c r="A2941" s="284" t="s">
        <v>210</v>
      </c>
      <c r="B2941" s="333">
        <v>43100</v>
      </c>
      <c r="C2941" s="284" t="s">
        <v>32</v>
      </c>
      <c r="D2941" s="331" t="s">
        <v>539</v>
      </c>
      <c r="F2941" s="331">
        <v>-103706.69</v>
      </c>
      <c r="H2941" s="331">
        <v>2268751.17</v>
      </c>
      <c r="I2941" s="331">
        <v>1269.27</v>
      </c>
      <c r="J2941" s="331">
        <v>-56107.48</v>
      </c>
      <c r="K2941" s="331">
        <v>-1619832.71</v>
      </c>
      <c r="L2941" s="331">
        <v>9478339.25</v>
      </c>
      <c r="U2941" s="331">
        <v>9968712.8100000005</v>
      </c>
      <c r="V2941" s="229"/>
      <c r="W2941" s="229"/>
      <c r="X2941" s="229"/>
      <c r="Y2941" s="229"/>
    </row>
    <row r="2942" spans="1:25" x14ac:dyDescent="0.3">
      <c r="A2942" s="284" t="s">
        <v>210</v>
      </c>
      <c r="B2942" s="333">
        <v>43100</v>
      </c>
      <c r="C2942" s="284" t="s">
        <v>33</v>
      </c>
      <c r="D2942" s="331" t="s">
        <v>540</v>
      </c>
      <c r="F2942" s="331">
        <v>180332248.34</v>
      </c>
      <c r="H2942" s="331">
        <v>330450506.06999999</v>
      </c>
      <c r="I2942" s="331">
        <v>30790602.390000001</v>
      </c>
      <c r="J2942" s="331">
        <v>8225621.7300000004</v>
      </c>
      <c r="K2942" s="331">
        <v>148093214.34999999</v>
      </c>
      <c r="L2942" s="331">
        <v>224675324.84</v>
      </c>
      <c r="N2942" s="331">
        <v>10682113.1</v>
      </c>
      <c r="P2942" s="331">
        <v>906024.93</v>
      </c>
      <c r="U2942" s="331">
        <v>934155655.75</v>
      </c>
      <c r="V2942" s="229"/>
      <c r="W2942" s="229"/>
      <c r="X2942" s="229"/>
      <c r="Y2942" s="229"/>
    </row>
    <row r="2943" spans="1:25" x14ac:dyDescent="0.3">
      <c r="A2943" s="284" t="s">
        <v>210</v>
      </c>
      <c r="B2943" s="333">
        <v>43465</v>
      </c>
      <c r="C2943" s="284" t="s">
        <v>139</v>
      </c>
      <c r="D2943" s="331" t="s">
        <v>138</v>
      </c>
      <c r="U2943" s="331">
        <v>0</v>
      </c>
      <c r="V2943" s="229"/>
      <c r="W2943" s="229"/>
      <c r="X2943" s="229"/>
      <c r="Y2943" s="229"/>
    </row>
    <row r="2944" spans="1:25" x14ac:dyDescent="0.3">
      <c r="A2944" s="284" t="s">
        <v>210</v>
      </c>
      <c r="B2944" s="333">
        <v>43465</v>
      </c>
      <c r="C2944" s="284" t="s">
        <v>4</v>
      </c>
      <c r="D2944" s="331" t="s">
        <v>520</v>
      </c>
      <c r="U2944" s="331">
        <v>0</v>
      </c>
      <c r="V2944" s="229"/>
      <c r="W2944" s="229"/>
      <c r="X2944" s="229"/>
      <c r="Y2944" s="229"/>
    </row>
    <row r="2945" spans="1:25" x14ac:dyDescent="0.3">
      <c r="A2945" s="284" t="s">
        <v>210</v>
      </c>
      <c r="B2945" s="333">
        <v>43465</v>
      </c>
      <c r="C2945" s="284" t="s">
        <v>5</v>
      </c>
      <c r="D2945" s="331" t="s">
        <v>528</v>
      </c>
      <c r="F2945" s="331">
        <v>-5182138.8</v>
      </c>
      <c r="H2945" s="331">
        <v>18801794.449999999</v>
      </c>
      <c r="I2945" s="331">
        <v>9405438.6799999997</v>
      </c>
      <c r="J2945" s="331">
        <v>-910070.12</v>
      </c>
      <c r="K2945" s="331">
        <v>12020215.939999999</v>
      </c>
      <c r="L2945" s="331">
        <v>-4577325.4800000004</v>
      </c>
      <c r="N2945" s="331">
        <v>-123016.3</v>
      </c>
      <c r="P2945" s="331">
        <v>-450847.74</v>
      </c>
      <c r="U2945" s="331">
        <v>28984050.629999999</v>
      </c>
      <c r="V2945" s="229"/>
      <c r="W2945" s="229"/>
      <c r="X2945" s="229"/>
      <c r="Y2945" s="229"/>
    </row>
    <row r="2946" spans="1:25" x14ac:dyDescent="0.3">
      <c r="A2946" s="284" t="s">
        <v>210</v>
      </c>
      <c r="B2946" s="333">
        <v>43465</v>
      </c>
      <c r="C2946" s="284" t="s">
        <v>13</v>
      </c>
      <c r="D2946" s="331" t="s">
        <v>529</v>
      </c>
      <c r="F2946" s="331">
        <v>-101883.86</v>
      </c>
      <c r="H2946" s="331">
        <v>-173.02</v>
      </c>
      <c r="I2946" s="331">
        <v>-25906.43</v>
      </c>
      <c r="J2946" s="331">
        <v>-71327.31</v>
      </c>
      <c r="K2946" s="331">
        <v>-3368729.52</v>
      </c>
      <c r="L2946" s="331">
        <v>-304107.40000000002</v>
      </c>
      <c r="U2946" s="331">
        <v>-3872127.54</v>
      </c>
      <c r="V2946" s="229"/>
      <c r="W2946" s="229"/>
      <c r="X2946" s="229"/>
      <c r="Y2946" s="229"/>
    </row>
    <row r="2947" spans="1:25" x14ac:dyDescent="0.3">
      <c r="A2947" s="284" t="s">
        <v>210</v>
      </c>
      <c r="B2947" s="333">
        <v>43465</v>
      </c>
      <c r="C2947" s="284" t="s">
        <v>14</v>
      </c>
      <c r="D2947" s="331" t="s">
        <v>530</v>
      </c>
      <c r="F2947" s="331">
        <v>-5080254.9400000004</v>
      </c>
      <c r="H2947" s="331">
        <v>18801967.469999999</v>
      </c>
      <c r="I2947" s="331">
        <v>9431345.1099999994</v>
      </c>
      <c r="J2947" s="331">
        <v>-838742.81</v>
      </c>
      <c r="K2947" s="331">
        <v>15388945.460000001</v>
      </c>
      <c r="L2947" s="331">
        <v>-4273218.08</v>
      </c>
      <c r="N2947" s="331">
        <v>-123016.3</v>
      </c>
      <c r="P2947" s="331">
        <v>-450847.74</v>
      </c>
      <c r="U2947" s="331">
        <v>32856178.170000002</v>
      </c>
      <c r="V2947" s="229"/>
      <c r="W2947" s="229"/>
      <c r="X2947" s="229"/>
      <c r="Y2947" s="229"/>
    </row>
    <row r="2948" spans="1:25" x14ac:dyDescent="0.3">
      <c r="A2948" s="284" t="s">
        <v>210</v>
      </c>
      <c r="B2948" s="333">
        <v>43465</v>
      </c>
      <c r="C2948" s="284" t="s">
        <v>15</v>
      </c>
      <c r="D2948" s="331" t="s">
        <v>531</v>
      </c>
      <c r="F2948" s="331">
        <v>232128087.99000001</v>
      </c>
      <c r="H2948" s="331">
        <v>314268471.29000002</v>
      </c>
      <c r="I2948" s="331">
        <v>21434344.949999999</v>
      </c>
      <c r="J2948" s="331">
        <v>11124502.640000001</v>
      </c>
      <c r="K2948" s="331">
        <v>95736458.439999998</v>
      </c>
      <c r="L2948" s="331">
        <v>243419155.03999999</v>
      </c>
      <c r="N2948" s="331">
        <v>10588235.83</v>
      </c>
      <c r="P2948" s="331">
        <v>828102.57</v>
      </c>
      <c r="U2948" s="331">
        <v>929527358.75</v>
      </c>
      <c r="V2948" s="229"/>
      <c r="W2948" s="229"/>
      <c r="X2948" s="229"/>
      <c r="Y2948" s="229"/>
    </row>
    <row r="2949" spans="1:25" x14ac:dyDescent="0.3">
      <c r="A2949" s="284" t="s">
        <v>210</v>
      </c>
      <c r="B2949" s="333">
        <v>43465</v>
      </c>
      <c r="C2949" s="284" t="s">
        <v>23</v>
      </c>
      <c r="D2949" s="331" t="s">
        <v>532</v>
      </c>
      <c r="F2949" s="331">
        <v>48.85</v>
      </c>
      <c r="H2949" s="331">
        <v>4506519.1900000004</v>
      </c>
      <c r="J2949" s="331">
        <v>30877.09</v>
      </c>
      <c r="K2949" s="331">
        <v>4548333.6500000004</v>
      </c>
      <c r="L2949" s="331">
        <v>10316231.369999999</v>
      </c>
      <c r="U2949" s="331">
        <v>19402010.149999999</v>
      </c>
      <c r="V2949" s="229"/>
      <c r="W2949" s="229"/>
      <c r="X2949" s="229"/>
      <c r="Y2949" s="229"/>
    </row>
    <row r="2950" spans="1:25" x14ac:dyDescent="0.3">
      <c r="A2950" s="284" t="s">
        <v>210</v>
      </c>
      <c r="B2950" s="333">
        <v>43465</v>
      </c>
      <c r="C2950" s="284" t="s">
        <v>24</v>
      </c>
      <c r="D2950" s="331" t="s">
        <v>533</v>
      </c>
      <c r="F2950" s="331">
        <v>232128039.13999999</v>
      </c>
      <c r="H2950" s="331">
        <v>309761952.10000002</v>
      </c>
      <c r="I2950" s="331">
        <v>21434344.949999999</v>
      </c>
      <c r="J2950" s="331">
        <v>11093625.550000001</v>
      </c>
      <c r="K2950" s="331">
        <v>91188124.790000007</v>
      </c>
      <c r="L2950" s="331">
        <v>233102923.66999999</v>
      </c>
      <c r="N2950" s="331">
        <v>10588235.83</v>
      </c>
      <c r="P2950" s="331">
        <v>828102.57</v>
      </c>
      <c r="U2950" s="331">
        <v>910125348.60000002</v>
      </c>
      <c r="V2950" s="229"/>
      <c r="W2950" s="229"/>
      <c r="X2950" s="229"/>
      <c r="Y2950" s="229"/>
    </row>
    <row r="2951" spans="1:25" x14ac:dyDescent="0.3">
      <c r="A2951" s="284" t="s">
        <v>210</v>
      </c>
      <c r="B2951" s="333">
        <v>43465</v>
      </c>
      <c r="C2951" s="284" t="s">
        <v>25</v>
      </c>
      <c r="D2951" s="331" t="s">
        <v>534</v>
      </c>
      <c r="F2951" s="331">
        <v>226945949.19</v>
      </c>
      <c r="H2951" s="331">
        <v>333070265.74000001</v>
      </c>
      <c r="I2951" s="331">
        <v>30839783.629999999</v>
      </c>
      <c r="J2951" s="331">
        <v>10214432.52</v>
      </c>
      <c r="K2951" s="331">
        <v>107756674.38</v>
      </c>
      <c r="L2951" s="331">
        <v>238841829.56</v>
      </c>
      <c r="N2951" s="331">
        <v>10465219.529999999</v>
      </c>
      <c r="P2951" s="331">
        <v>377254.83</v>
      </c>
      <c r="U2951" s="331">
        <v>958511409.38</v>
      </c>
      <c r="V2951" s="229"/>
      <c r="W2951" s="229"/>
      <c r="X2951" s="229"/>
      <c r="Y2951" s="229"/>
    </row>
    <row r="2952" spans="1:25" x14ac:dyDescent="0.3">
      <c r="A2952" s="284" t="s">
        <v>210</v>
      </c>
      <c r="B2952" s="333">
        <v>43465</v>
      </c>
      <c r="C2952" s="284" t="s">
        <v>26</v>
      </c>
      <c r="D2952" s="331" t="s">
        <v>535</v>
      </c>
      <c r="F2952" s="331">
        <v>227047784.19999999</v>
      </c>
      <c r="H2952" s="331">
        <v>328563919.56999999</v>
      </c>
      <c r="I2952" s="331">
        <v>30865690.059999999</v>
      </c>
      <c r="J2952" s="331">
        <v>10254882.74</v>
      </c>
      <c r="K2952" s="331">
        <v>106577070.25</v>
      </c>
      <c r="L2952" s="331">
        <v>228829705.59</v>
      </c>
      <c r="N2952" s="331">
        <v>10465219.529999999</v>
      </c>
      <c r="P2952" s="331">
        <v>377254.83</v>
      </c>
      <c r="U2952" s="331">
        <v>942981526.76999998</v>
      </c>
      <c r="V2952" s="229"/>
      <c r="W2952" s="229"/>
      <c r="X2952" s="229"/>
      <c r="Y2952" s="229"/>
    </row>
    <row r="2953" spans="1:25" x14ac:dyDescent="0.3">
      <c r="A2953" s="284" t="s">
        <v>210</v>
      </c>
      <c r="B2953" s="333">
        <v>43465</v>
      </c>
      <c r="C2953" s="284" t="s">
        <v>27</v>
      </c>
      <c r="D2953" s="331" t="s">
        <v>536</v>
      </c>
      <c r="F2953" s="331">
        <v>11852011.34</v>
      </c>
      <c r="H2953" s="331">
        <v>10237077.210000001</v>
      </c>
      <c r="I2953" s="331">
        <v>2618500.4500000002</v>
      </c>
      <c r="J2953" s="331">
        <v>778483.73</v>
      </c>
      <c r="K2953" s="331">
        <v>8709031.0999999996</v>
      </c>
      <c r="L2953" s="331">
        <v>12798279.42</v>
      </c>
      <c r="N2953" s="331">
        <v>811737.42</v>
      </c>
      <c r="P2953" s="331">
        <v>53751.08</v>
      </c>
      <c r="U2953" s="331">
        <v>47858871.75</v>
      </c>
      <c r="V2953" s="229"/>
      <c r="W2953" s="229"/>
      <c r="X2953" s="229"/>
      <c r="Y2953" s="229"/>
    </row>
    <row r="2954" spans="1:25" x14ac:dyDescent="0.3">
      <c r="A2954" s="284" t="s">
        <v>210</v>
      </c>
      <c r="B2954" s="333">
        <v>43465</v>
      </c>
      <c r="C2954" s="284" t="s">
        <v>28</v>
      </c>
      <c r="D2954" s="331" t="s">
        <v>537</v>
      </c>
      <c r="U2954" s="331">
        <v>0</v>
      </c>
      <c r="V2954" s="229"/>
      <c r="W2954" s="229"/>
      <c r="X2954" s="229"/>
      <c r="Y2954" s="229"/>
    </row>
    <row r="2955" spans="1:25" x14ac:dyDescent="0.3">
      <c r="A2955" s="284" t="s">
        <v>210</v>
      </c>
      <c r="B2955" s="333">
        <v>43465</v>
      </c>
      <c r="C2955" s="284" t="s">
        <v>29</v>
      </c>
      <c r="D2955" s="331" t="s">
        <v>526</v>
      </c>
      <c r="U2955" s="331">
        <v>0</v>
      </c>
      <c r="V2955" s="229"/>
      <c r="W2955" s="229"/>
      <c r="X2955" s="229"/>
      <c r="Y2955" s="229"/>
    </row>
    <row r="2956" spans="1:25" x14ac:dyDescent="0.3">
      <c r="A2956" s="284" t="s">
        <v>210</v>
      </c>
      <c r="B2956" s="333">
        <v>43465</v>
      </c>
      <c r="C2956" s="284" t="s">
        <v>30</v>
      </c>
      <c r="D2956" s="331" t="s">
        <v>527</v>
      </c>
      <c r="U2956" s="331">
        <v>0</v>
      </c>
      <c r="V2956" s="229"/>
      <c r="W2956" s="229"/>
      <c r="X2956" s="229"/>
      <c r="Y2956" s="229"/>
    </row>
    <row r="2957" spans="1:25" x14ac:dyDescent="0.3">
      <c r="A2957" s="284" t="s">
        <v>210</v>
      </c>
      <c r="B2957" s="333">
        <v>43465</v>
      </c>
      <c r="C2957" s="284" t="s">
        <v>31</v>
      </c>
      <c r="D2957" s="331" t="s">
        <v>538</v>
      </c>
      <c r="F2957" s="331">
        <v>238797960.53</v>
      </c>
      <c r="H2957" s="331">
        <v>343307342.94999999</v>
      </c>
      <c r="I2957" s="331">
        <v>33458284.079999998</v>
      </c>
      <c r="J2957" s="331">
        <v>10992916.25</v>
      </c>
      <c r="K2957" s="331">
        <v>116465705.48</v>
      </c>
      <c r="L2957" s="331">
        <v>251640108.97999999</v>
      </c>
      <c r="N2957" s="331">
        <v>11276956.949999999</v>
      </c>
      <c r="P2957" s="331">
        <v>431005.91</v>
      </c>
      <c r="U2957" s="331">
        <v>1006370281.1</v>
      </c>
      <c r="V2957" s="229"/>
      <c r="W2957" s="229"/>
      <c r="X2957" s="229"/>
      <c r="Y2957" s="229"/>
    </row>
    <row r="2958" spans="1:25" x14ac:dyDescent="0.3">
      <c r="A2958" s="284" t="s">
        <v>210</v>
      </c>
      <c r="B2958" s="333">
        <v>43465</v>
      </c>
      <c r="C2958" s="284" t="s">
        <v>32</v>
      </c>
      <c r="D2958" s="331" t="s">
        <v>539</v>
      </c>
      <c r="F2958" s="331">
        <v>-101835.01</v>
      </c>
      <c r="H2958" s="331">
        <v>4506346.17</v>
      </c>
      <c r="I2958" s="331">
        <v>-25906.43</v>
      </c>
      <c r="J2958" s="331">
        <v>-40450.22</v>
      </c>
      <c r="K2958" s="331">
        <v>1179604.1299999999</v>
      </c>
      <c r="L2958" s="331">
        <v>10012123.970000001</v>
      </c>
      <c r="U2958" s="331">
        <v>15529882.609999999</v>
      </c>
      <c r="V2958" s="229"/>
      <c r="W2958" s="229"/>
      <c r="X2958" s="229"/>
      <c r="Y2958" s="229"/>
    </row>
    <row r="2959" spans="1:25" x14ac:dyDescent="0.3">
      <c r="A2959" s="284" t="s">
        <v>210</v>
      </c>
      <c r="B2959" s="333">
        <v>43465</v>
      </c>
      <c r="C2959" s="284" t="s">
        <v>33</v>
      </c>
      <c r="D2959" s="331" t="s">
        <v>540</v>
      </c>
      <c r="F2959" s="331">
        <v>238899795.53999999</v>
      </c>
      <c r="H2959" s="331">
        <v>338800996.77999997</v>
      </c>
      <c r="I2959" s="331">
        <v>33484190.510000002</v>
      </c>
      <c r="J2959" s="331">
        <v>11033366.470000001</v>
      </c>
      <c r="K2959" s="331">
        <v>115286101.34999999</v>
      </c>
      <c r="L2959" s="331">
        <v>241627985.00999999</v>
      </c>
      <c r="N2959" s="331">
        <v>11276956.949999999</v>
      </c>
      <c r="P2959" s="331">
        <v>431005.91</v>
      </c>
      <c r="U2959" s="331">
        <v>990840398.51999998</v>
      </c>
      <c r="V2959" s="229"/>
      <c r="W2959" s="229"/>
      <c r="X2959" s="229"/>
      <c r="Y2959" s="229"/>
    </row>
    <row r="2960" spans="1:25" x14ac:dyDescent="0.3">
      <c r="A2960" s="284" t="s">
        <v>483</v>
      </c>
      <c r="B2960" s="333">
        <v>42735</v>
      </c>
      <c r="C2960" s="284" t="s">
        <v>139</v>
      </c>
      <c r="D2960" s="331" t="s">
        <v>138</v>
      </c>
      <c r="V2960" s="229"/>
      <c r="W2960" s="229"/>
      <c r="X2960" s="229"/>
      <c r="Y2960" s="229"/>
    </row>
    <row r="2961" spans="1:25" x14ac:dyDescent="0.3">
      <c r="A2961" s="284" t="s">
        <v>483</v>
      </c>
      <c r="B2961" s="333">
        <v>42735</v>
      </c>
      <c r="C2961" s="284" t="s">
        <v>4</v>
      </c>
      <c r="D2961" s="331" t="s">
        <v>520</v>
      </c>
      <c r="V2961" s="229"/>
      <c r="W2961" s="229"/>
      <c r="X2961" s="229"/>
      <c r="Y2961" s="229"/>
    </row>
    <row r="2962" spans="1:25" x14ac:dyDescent="0.3">
      <c r="A2962" s="284" t="s">
        <v>483</v>
      </c>
      <c r="B2962" s="333">
        <v>42735</v>
      </c>
      <c r="C2962" s="284" t="s">
        <v>5</v>
      </c>
      <c r="D2962" s="331" t="s">
        <v>528</v>
      </c>
      <c r="E2962" s="331">
        <v>95320638</v>
      </c>
      <c r="U2962" s="331">
        <v>95320638</v>
      </c>
      <c r="V2962" s="229"/>
      <c r="W2962" s="229"/>
      <c r="X2962" s="229"/>
      <c r="Y2962" s="229"/>
    </row>
    <row r="2963" spans="1:25" x14ac:dyDescent="0.3">
      <c r="A2963" s="284" t="s">
        <v>483</v>
      </c>
      <c r="B2963" s="333">
        <v>42735</v>
      </c>
      <c r="C2963" s="284" t="s">
        <v>13</v>
      </c>
      <c r="D2963" s="331" t="s">
        <v>529</v>
      </c>
      <c r="V2963" s="229"/>
      <c r="W2963" s="229"/>
      <c r="X2963" s="229"/>
      <c r="Y2963" s="229"/>
    </row>
    <row r="2964" spans="1:25" x14ac:dyDescent="0.3">
      <c r="A2964" s="284" t="s">
        <v>483</v>
      </c>
      <c r="B2964" s="333">
        <v>42735</v>
      </c>
      <c r="C2964" s="284" t="s">
        <v>14</v>
      </c>
      <c r="D2964" s="331" t="s">
        <v>530</v>
      </c>
      <c r="E2964" s="331">
        <v>95320638</v>
      </c>
      <c r="U2964" s="331">
        <v>95320638</v>
      </c>
      <c r="V2964" s="229"/>
      <c r="W2964" s="229"/>
      <c r="X2964" s="229"/>
      <c r="Y2964" s="229"/>
    </row>
    <row r="2965" spans="1:25" x14ac:dyDescent="0.3">
      <c r="A2965" s="284" t="s">
        <v>483</v>
      </c>
      <c r="B2965" s="333">
        <v>42735</v>
      </c>
      <c r="C2965" s="284" t="s">
        <v>15</v>
      </c>
      <c r="D2965" s="331" t="s">
        <v>531</v>
      </c>
      <c r="E2965" s="331">
        <v>513890670</v>
      </c>
      <c r="U2965" s="331">
        <v>513890670</v>
      </c>
      <c r="V2965" s="229"/>
      <c r="W2965" s="229"/>
      <c r="X2965" s="229"/>
      <c r="Y2965" s="229"/>
    </row>
    <row r="2966" spans="1:25" x14ac:dyDescent="0.3">
      <c r="A2966" s="284" t="s">
        <v>483</v>
      </c>
      <c r="B2966" s="333">
        <v>42735</v>
      </c>
      <c r="C2966" s="284" t="s">
        <v>23</v>
      </c>
      <c r="D2966" s="331" t="s">
        <v>532</v>
      </c>
      <c r="V2966" s="229"/>
      <c r="W2966" s="229"/>
      <c r="X2966" s="229"/>
      <c r="Y2966" s="229"/>
    </row>
    <row r="2967" spans="1:25" x14ac:dyDescent="0.3">
      <c r="A2967" s="284" t="s">
        <v>483</v>
      </c>
      <c r="B2967" s="333">
        <v>42735</v>
      </c>
      <c r="C2967" s="284" t="s">
        <v>24</v>
      </c>
      <c r="D2967" s="331" t="s">
        <v>533</v>
      </c>
      <c r="E2967" s="331">
        <v>513890670</v>
      </c>
      <c r="U2967" s="331">
        <v>513890670</v>
      </c>
      <c r="V2967" s="229"/>
      <c r="W2967" s="229"/>
      <c r="X2967" s="229"/>
      <c r="Y2967" s="229"/>
    </row>
    <row r="2968" spans="1:25" x14ac:dyDescent="0.3">
      <c r="A2968" s="284" t="s">
        <v>483</v>
      </c>
      <c r="B2968" s="333">
        <v>42735</v>
      </c>
      <c r="C2968" s="284" t="s">
        <v>25</v>
      </c>
      <c r="D2968" s="331" t="s">
        <v>534</v>
      </c>
      <c r="E2968" s="331">
        <v>609211308</v>
      </c>
      <c r="U2968" s="331">
        <v>609211308</v>
      </c>
      <c r="V2968" s="229"/>
      <c r="W2968" s="229"/>
      <c r="X2968" s="229"/>
      <c r="Y2968" s="229"/>
    </row>
    <row r="2969" spans="1:25" x14ac:dyDescent="0.3">
      <c r="A2969" s="284" t="s">
        <v>483</v>
      </c>
      <c r="B2969" s="333">
        <v>42735</v>
      </c>
      <c r="C2969" s="284" t="s">
        <v>26</v>
      </c>
      <c r="D2969" s="331" t="s">
        <v>535</v>
      </c>
      <c r="E2969" s="331">
        <v>609211308</v>
      </c>
      <c r="U2969" s="331">
        <v>609211308</v>
      </c>
      <c r="V2969" s="229"/>
      <c r="W2969" s="229"/>
      <c r="X2969" s="229"/>
      <c r="Y2969" s="229"/>
    </row>
    <row r="2970" spans="1:25" x14ac:dyDescent="0.3">
      <c r="A2970" s="284" t="s">
        <v>483</v>
      </c>
      <c r="B2970" s="333">
        <v>42735</v>
      </c>
      <c r="C2970" s="284" t="s">
        <v>27</v>
      </c>
      <c r="D2970" s="331" t="s">
        <v>536</v>
      </c>
      <c r="E2970" s="331">
        <v>16119233</v>
      </c>
      <c r="U2970" s="331">
        <v>16119233</v>
      </c>
      <c r="V2970" s="229"/>
      <c r="W2970" s="229"/>
      <c r="X2970" s="229"/>
      <c r="Y2970" s="229"/>
    </row>
    <row r="2971" spans="1:25" x14ac:dyDescent="0.3">
      <c r="A2971" s="284" t="s">
        <v>483</v>
      </c>
      <c r="B2971" s="333">
        <v>42735</v>
      </c>
      <c r="C2971" s="284" t="s">
        <v>28</v>
      </c>
      <c r="D2971" s="331" t="s">
        <v>537</v>
      </c>
      <c r="V2971" s="229"/>
      <c r="W2971" s="229"/>
      <c r="X2971" s="229"/>
      <c r="Y2971" s="229"/>
    </row>
    <row r="2972" spans="1:25" x14ac:dyDescent="0.3">
      <c r="A2972" s="284" t="s">
        <v>483</v>
      </c>
      <c r="B2972" s="333">
        <v>42735</v>
      </c>
      <c r="C2972" s="284" t="s">
        <v>29</v>
      </c>
      <c r="D2972" s="331" t="s">
        <v>526</v>
      </c>
      <c r="V2972" s="229"/>
      <c r="W2972" s="229"/>
      <c r="X2972" s="229"/>
      <c r="Y2972" s="229"/>
    </row>
    <row r="2973" spans="1:25" x14ac:dyDescent="0.3">
      <c r="A2973" s="284" t="s">
        <v>483</v>
      </c>
      <c r="B2973" s="333">
        <v>42735</v>
      </c>
      <c r="C2973" s="284" t="s">
        <v>30</v>
      </c>
      <c r="D2973" s="331" t="s">
        <v>527</v>
      </c>
      <c r="V2973" s="229"/>
      <c r="W2973" s="229"/>
      <c r="X2973" s="229"/>
      <c r="Y2973" s="229"/>
    </row>
    <row r="2974" spans="1:25" x14ac:dyDescent="0.3">
      <c r="A2974" s="284" t="s">
        <v>483</v>
      </c>
      <c r="B2974" s="333">
        <v>42735</v>
      </c>
      <c r="C2974" s="284" t="s">
        <v>31</v>
      </c>
      <c r="D2974" s="331" t="s">
        <v>538</v>
      </c>
      <c r="E2974" s="331">
        <v>625330541</v>
      </c>
      <c r="U2974" s="331">
        <v>625330541</v>
      </c>
      <c r="V2974" s="229"/>
      <c r="W2974" s="229"/>
      <c r="X2974" s="229"/>
      <c r="Y2974" s="229"/>
    </row>
    <row r="2975" spans="1:25" x14ac:dyDescent="0.3">
      <c r="A2975" s="284" t="s">
        <v>483</v>
      </c>
      <c r="B2975" s="333">
        <v>42735</v>
      </c>
      <c r="C2975" s="284" t="s">
        <v>32</v>
      </c>
      <c r="D2975" s="331" t="s">
        <v>539</v>
      </c>
      <c r="V2975" s="229"/>
      <c r="W2975" s="229"/>
      <c r="X2975" s="229"/>
      <c r="Y2975" s="229"/>
    </row>
    <row r="2976" spans="1:25" x14ac:dyDescent="0.3">
      <c r="A2976" s="284" t="s">
        <v>483</v>
      </c>
      <c r="B2976" s="333">
        <v>42735</v>
      </c>
      <c r="C2976" s="284" t="s">
        <v>33</v>
      </c>
      <c r="D2976" s="331" t="s">
        <v>540</v>
      </c>
      <c r="E2976" s="331">
        <v>625330541</v>
      </c>
      <c r="U2976" s="331">
        <v>625330541</v>
      </c>
      <c r="V2976" s="229"/>
      <c r="W2976" s="229"/>
      <c r="X2976" s="229"/>
      <c r="Y2976" s="229"/>
    </row>
    <row r="2977" spans="1:25" x14ac:dyDescent="0.3">
      <c r="A2977" s="284" t="s">
        <v>483</v>
      </c>
      <c r="B2977" s="333">
        <v>43100</v>
      </c>
      <c r="C2977" s="284" t="s">
        <v>139</v>
      </c>
      <c r="D2977" s="331" t="s">
        <v>138</v>
      </c>
      <c r="V2977" s="229"/>
      <c r="W2977" s="229"/>
      <c r="X2977" s="229"/>
      <c r="Y2977" s="229"/>
    </row>
    <row r="2978" spans="1:25" x14ac:dyDescent="0.3">
      <c r="A2978" s="284" t="s">
        <v>483</v>
      </c>
      <c r="B2978" s="333">
        <v>43100</v>
      </c>
      <c r="C2978" s="284" t="s">
        <v>4</v>
      </c>
      <c r="D2978" s="331" t="s">
        <v>520</v>
      </c>
      <c r="V2978" s="229"/>
      <c r="W2978" s="229"/>
      <c r="X2978" s="229"/>
      <c r="Y2978" s="229"/>
    </row>
    <row r="2979" spans="1:25" x14ac:dyDescent="0.3">
      <c r="A2979" s="284" t="s">
        <v>483</v>
      </c>
      <c r="B2979" s="333">
        <v>43100</v>
      </c>
      <c r="C2979" s="284" t="s">
        <v>5</v>
      </c>
      <c r="D2979" s="331" t="s">
        <v>528</v>
      </c>
      <c r="E2979" s="331">
        <v>95703818</v>
      </c>
      <c r="U2979" s="331">
        <v>95703818</v>
      </c>
      <c r="V2979" s="229"/>
      <c r="W2979" s="229"/>
      <c r="X2979" s="229"/>
      <c r="Y2979" s="229"/>
    </row>
    <row r="2980" spans="1:25" x14ac:dyDescent="0.3">
      <c r="A2980" s="284" t="s">
        <v>483</v>
      </c>
      <c r="B2980" s="333">
        <v>43100</v>
      </c>
      <c r="C2980" s="284" t="s">
        <v>13</v>
      </c>
      <c r="D2980" s="331" t="s">
        <v>529</v>
      </c>
      <c r="V2980" s="229"/>
      <c r="W2980" s="229"/>
      <c r="X2980" s="229"/>
      <c r="Y2980" s="229"/>
    </row>
    <row r="2981" spans="1:25" x14ac:dyDescent="0.3">
      <c r="A2981" s="284" t="s">
        <v>483</v>
      </c>
      <c r="B2981" s="333">
        <v>43100</v>
      </c>
      <c r="C2981" s="284" t="s">
        <v>14</v>
      </c>
      <c r="D2981" s="331" t="s">
        <v>530</v>
      </c>
      <c r="E2981" s="331">
        <v>95703818</v>
      </c>
      <c r="U2981" s="331">
        <v>95703818</v>
      </c>
      <c r="V2981" s="229"/>
      <c r="W2981" s="229"/>
      <c r="X2981" s="229"/>
      <c r="Y2981" s="229"/>
    </row>
    <row r="2982" spans="1:25" x14ac:dyDescent="0.3">
      <c r="A2982" s="284" t="s">
        <v>483</v>
      </c>
      <c r="B2982" s="333">
        <v>43100</v>
      </c>
      <c r="C2982" s="284" t="s">
        <v>15</v>
      </c>
      <c r="D2982" s="331" t="s">
        <v>531</v>
      </c>
      <c r="E2982" s="331">
        <v>422684673</v>
      </c>
      <c r="U2982" s="331">
        <v>422684673</v>
      </c>
      <c r="V2982" s="229"/>
      <c r="W2982" s="229"/>
      <c r="X2982" s="229"/>
      <c r="Y2982" s="229"/>
    </row>
    <row r="2983" spans="1:25" x14ac:dyDescent="0.3">
      <c r="A2983" s="284" t="s">
        <v>483</v>
      </c>
      <c r="B2983" s="333">
        <v>43100</v>
      </c>
      <c r="C2983" s="284" t="s">
        <v>23</v>
      </c>
      <c r="D2983" s="331" t="s">
        <v>532</v>
      </c>
      <c r="V2983" s="229"/>
      <c r="W2983" s="229"/>
      <c r="X2983" s="229"/>
      <c r="Y2983" s="229"/>
    </row>
    <row r="2984" spans="1:25" x14ac:dyDescent="0.3">
      <c r="A2984" s="284" t="s">
        <v>483</v>
      </c>
      <c r="B2984" s="333">
        <v>43100</v>
      </c>
      <c r="C2984" s="284" t="s">
        <v>24</v>
      </c>
      <c r="D2984" s="331" t="s">
        <v>533</v>
      </c>
      <c r="E2984" s="331">
        <v>422684673</v>
      </c>
      <c r="U2984" s="331">
        <v>422684673</v>
      </c>
      <c r="V2984" s="229"/>
      <c r="W2984" s="229"/>
      <c r="X2984" s="229"/>
      <c r="Y2984" s="229"/>
    </row>
    <row r="2985" spans="1:25" x14ac:dyDescent="0.3">
      <c r="A2985" s="284" t="s">
        <v>483</v>
      </c>
      <c r="B2985" s="333">
        <v>43100</v>
      </c>
      <c r="C2985" s="284" t="s">
        <v>25</v>
      </c>
      <c r="D2985" s="331" t="s">
        <v>534</v>
      </c>
      <c r="E2985" s="331">
        <v>518388491</v>
      </c>
      <c r="U2985" s="331">
        <v>518388491</v>
      </c>
      <c r="V2985" s="229"/>
      <c r="W2985" s="229"/>
      <c r="X2985" s="229"/>
      <c r="Y2985" s="229"/>
    </row>
    <row r="2986" spans="1:25" x14ac:dyDescent="0.3">
      <c r="A2986" s="284" t="s">
        <v>483</v>
      </c>
      <c r="B2986" s="333">
        <v>43100</v>
      </c>
      <c r="C2986" s="284" t="s">
        <v>26</v>
      </c>
      <c r="D2986" s="331" t="s">
        <v>535</v>
      </c>
      <c r="E2986" s="331">
        <v>518388491</v>
      </c>
      <c r="U2986" s="331">
        <v>518388491</v>
      </c>
      <c r="V2986" s="229"/>
      <c r="W2986" s="229"/>
      <c r="X2986" s="229"/>
      <c r="Y2986" s="229"/>
    </row>
    <row r="2987" spans="1:25" x14ac:dyDescent="0.3">
      <c r="A2987" s="284" t="s">
        <v>483</v>
      </c>
      <c r="B2987" s="333">
        <v>43100</v>
      </c>
      <c r="C2987" s="284" t="s">
        <v>27</v>
      </c>
      <c r="D2987" s="331" t="s">
        <v>536</v>
      </c>
      <c r="E2987" s="331">
        <v>17153730</v>
      </c>
      <c r="U2987" s="331">
        <v>17153730</v>
      </c>
      <c r="V2987" s="229"/>
      <c r="W2987" s="229"/>
      <c r="X2987" s="229"/>
      <c r="Y2987" s="229"/>
    </row>
    <row r="2988" spans="1:25" x14ac:dyDescent="0.3">
      <c r="A2988" s="284" t="s">
        <v>483</v>
      </c>
      <c r="B2988" s="333">
        <v>43100</v>
      </c>
      <c r="C2988" s="284" t="s">
        <v>28</v>
      </c>
      <c r="D2988" s="331" t="s">
        <v>537</v>
      </c>
      <c r="V2988" s="229"/>
      <c r="W2988" s="229"/>
      <c r="X2988" s="229"/>
      <c r="Y2988" s="229"/>
    </row>
    <row r="2989" spans="1:25" x14ac:dyDescent="0.3">
      <c r="A2989" s="284" t="s">
        <v>483</v>
      </c>
      <c r="B2989" s="333">
        <v>43100</v>
      </c>
      <c r="C2989" s="284" t="s">
        <v>29</v>
      </c>
      <c r="D2989" s="331" t="s">
        <v>526</v>
      </c>
      <c r="V2989" s="229"/>
      <c r="W2989" s="229"/>
      <c r="X2989" s="229"/>
      <c r="Y2989" s="229"/>
    </row>
    <row r="2990" spans="1:25" x14ac:dyDescent="0.3">
      <c r="A2990" s="284" t="s">
        <v>483</v>
      </c>
      <c r="B2990" s="333">
        <v>43100</v>
      </c>
      <c r="C2990" s="284" t="s">
        <v>30</v>
      </c>
      <c r="D2990" s="331" t="s">
        <v>527</v>
      </c>
      <c r="V2990" s="229"/>
      <c r="W2990" s="229"/>
      <c r="X2990" s="229"/>
      <c r="Y2990" s="229"/>
    </row>
    <row r="2991" spans="1:25" x14ac:dyDescent="0.3">
      <c r="A2991" s="284" t="s">
        <v>483</v>
      </c>
      <c r="B2991" s="333">
        <v>43100</v>
      </c>
      <c r="C2991" s="284" t="s">
        <v>31</v>
      </c>
      <c r="D2991" s="331" t="s">
        <v>538</v>
      </c>
      <c r="E2991" s="331">
        <v>535542221</v>
      </c>
      <c r="U2991" s="331">
        <v>535542221</v>
      </c>
      <c r="V2991" s="229"/>
      <c r="W2991" s="229"/>
      <c r="X2991" s="229"/>
      <c r="Y2991" s="229"/>
    </row>
    <row r="2992" spans="1:25" x14ac:dyDescent="0.3">
      <c r="A2992" s="284" t="s">
        <v>483</v>
      </c>
      <c r="B2992" s="333">
        <v>43100</v>
      </c>
      <c r="C2992" s="284" t="s">
        <v>32</v>
      </c>
      <c r="D2992" s="331" t="s">
        <v>539</v>
      </c>
      <c r="V2992" s="229"/>
      <c r="W2992" s="229"/>
      <c r="X2992" s="229"/>
      <c r="Y2992" s="229"/>
    </row>
    <row r="2993" spans="1:25" x14ac:dyDescent="0.3">
      <c r="A2993" s="284" t="s">
        <v>483</v>
      </c>
      <c r="B2993" s="333">
        <v>43100</v>
      </c>
      <c r="C2993" s="284" t="s">
        <v>33</v>
      </c>
      <c r="D2993" s="331" t="s">
        <v>540</v>
      </c>
      <c r="E2993" s="331">
        <v>535542221</v>
      </c>
      <c r="U2993" s="331">
        <v>535542221</v>
      </c>
      <c r="V2993" s="229"/>
      <c r="W2993" s="229"/>
      <c r="X2993" s="229"/>
      <c r="Y2993" s="229"/>
    </row>
    <row r="2994" spans="1:25" x14ac:dyDescent="0.3">
      <c r="A2994" s="284" t="s">
        <v>483</v>
      </c>
      <c r="B2994" s="333">
        <v>43465</v>
      </c>
      <c r="C2994" s="284" t="s">
        <v>139</v>
      </c>
      <c r="D2994" s="331" t="s">
        <v>138</v>
      </c>
      <c r="V2994" s="229"/>
      <c r="W2994" s="229"/>
      <c r="X2994" s="229"/>
      <c r="Y2994" s="229"/>
    </row>
    <row r="2995" spans="1:25" x14ac:dyDescent="0.3">
      <c r="A2995" s="284" t="s">
        <v>483</v>
      </c>
      <c r="B2995" s="333">
        <v>43465</v>
      </c>
      <c r="C2995" s="284" t="s">
        <v>4</v>
      </c>
      <c r="D2995" s="331" t="s">
        <v>520</v>
      </c>
      <c r="V2995" s="229"/>
      <c r="W2995" s="229"/>
      <c r="X2995" s="229"/>
      <c r="Y2995" s="229"/>
    </row>
    <row r="2996" spans="1:25" x14ac:dyDescent="0.3">
      <c r="A2996" s="284" t="s">
        <v>483</v>
      </c>
      <c r="B2996" s="333">
        <v>43465</v>
      </c>
      <c r="C2996" s="284" t="s">
        <v>5</v>
      </c>
      <c r="D2996" s="331" t="s">
        <v>528</v>
      </c>
      <c r="E2996" s="331">
        <v>84830337</v>
      </c>
      <c r="U2996" s="331">
        <v>84830337</v>
      </c>
      <c r="V2996" s="229"/>
      <c r="W2996" s="229"/>
      <c r="X2996" s="229"/>
      <c r="Y2996" s="229"/>
    </row>
    <row r="2997" spans="1:25" x14ac:dyDescent="0.3">
      <c r="A2997" s="284" t="s">
        <v>483</v>
      </c>
      <c r="B2997" s="333">
        <v>43465</v>
      </c>
      <c r="C2997" s="284" t="s">
        <v>13</v>
      </c>
      <c r="D2997" s="331" t="s">
        <v>529</v>
      </c>
      <c r="V2997" s="229"/>
      <c r="W2997" s="229"/>
      <c r="X2997" s="229"/>
      <c r="Y2997" s="229"/>
    </row>
    <row r="2998" spans="1:25" x14ac:dyDescent="0.3">
      <c r="A2998" s="284" t="s">
        <v>483</v>
      </c>
      <c r="B2998" s="333">
        <v>43465</v>
      </c>
      <c r="C2998" s="284" t="s">
        <v>14</v>
      </c>
      <c r="D2998" s="331" t="s">
        <v>530</v>
      </c>
      <c r="E2998" s="331">
        <v>84830337</v>
      </c>
      <c r="U2998" s="331">
        <v>84830337</v>
      </c>
      <c r="V2998" s="229"/>
      <c r="W2998" s="229"/>
      <c r="X2998" s="229"/>
      <c r="Y2998" s="229"/>
    </row>
    <row r="2999" spans="1:25" x14ac:dyDescent="0.3">
      <c r="A2999" s="284" t="s">
        <v>483</v>
      </c>
      <c r="B2999" s="333">
        <v>43465</v>
      </c>
      <c r="C2999" s="284" t="s">
        <v>15</v>
      </c>
      <c r="D2999" s="331" t="s">
        <v>531</v>
      </c>
      <c r="E2999" s="331">
        <v>400506253</v>
      </c>
      <c r="U2999" s="331">
        <v>400506253</v>
      </c>
      <c r="V2999" s="229"/>
      <c r="W2999" s="229"/>
      <c r="X2999" s="229"/>
      <c r="Y2999" s="229"/>
    </row>
    <row r="3000" spans="1:25" x14ac:dyDescent="0.3">
      <c r="A3000" s="284" t="s">
        <v>483</v>
      </c>
      <c r="B3000" s="333">
        <v>43465</v>
      </c>
      <c r="C3000" s="284" t="s">
        <v>23</v>
      </c>
      <c r="D3000" s="331" t="s">
        <v>532</v>
      </c>
      <c r="V3000" s="229"/>
      <c r="W3000" s="229"/>
      <c r="X3000" s="229"/>
      <c r="Y3000" s="229"/>
    </row>
    <row r="3001" spans="1:25" x14ac:dyDescent="0.3">
      <c r="A3001" s="284" t="s">
        <v>483</v>
      </c>
      <c r="B3001" s="333">
        <v>43465</v>
      </c>
      <c r="C3001" s="284" t="s">
        <v>24</v>
      </c>
      <c r="D3001" s="331" t="s">
        <v>533</v>
      </c>
      <c r="E3001" s="331">
        <v>400506253</v>
      </c>
      <c r="U3001" s="331">
        <v>400506253</v>
      </c>
      <c r="V3001" s="229"/>
      <c r="W3001" s="229"/>
      <c r="X3001" s="229"/>
      <c r="Y3001" s="229"/>
    </row>
    <row r="3002" spans="1:25" x14ac:dyDescent="0.3">
      <c r="A3002" s="284" t="s">
        <v>483</v>
      </c>
      <c r="B3002" s="333">
        <v>43465</v>
      </c>
      <c r="C3002" s="284" t="s">
        <v>25</v>
      </c>
      <c r="D3002" s="331" t="s">
        <v>534</v>
      </c>
      <c r="E3002" s="331">
        <v>485336590</v>
      </c>
      <c r="U3002" s="331">
        <v>485336590</v>
      </c>
      <c r="V3002" s="229"/>
      <c r="W3002" s="229"/>
      <c r="X3002" s="229"/>
      <c r="Y3002" s="229"/>
    </row>
    <row r="3003" spans="1:25" x14ac:dyDescent="0.3">
      <c r="A3003" s="284" t="s">
        <v>483</v>
      </c>
      <c r="B3003" s="333">
        <v>43465</v>
      </c>
      <c r="C3003" s="284" t="s">
        <v>26</v>
      </c>
      <c r="D3003" s="331" t="s">
        <v>535</v>
      </c>
      <c r="E3003" s="331">
        <v>485336590</v>
      </c>
      <c r="U3003" s="331">
        <v>485336590</v>
      </c>
      <c r="V3003" s="229"/>
      <c r="W3003" s="229"/>
      <c r="X3003" s="229"/>
      <c r="Y3003" s="229"/>
    </row>
    <row r="3004" spans="1:25" x14ac:dyDescent="0.3">
      <c r="A3004" s="284" t="s">
        <v>483</v>
      </c>
      <c r="B3004" s="333">
        <v>43465</v>
      </c>
      <c r="C3004" s="284" t="s">
        <v>27</v>
      </c>
      <c r="D3004" s="331" t="s">
        <v>536</v>
      </c>
      <c r="E3004" s="331">
        <v>17229817</v>
      </c>
      <c r="U3004" s="331">
        <v>17229817</v>
      </c>
      <c r="V3004" s="229"/>
      <c r="W3004" s="229"/>
      <c r="X3004" s="229"/>
      <c r="Y3004" s="229"/>
    </row>
    <row r="3005" spans="1:25" x14ac:dyDescent="0.3">
      <c r="A3005" s="284" t="s">
        <v>483</v>
      </c>
      <c r="B3005" s="333">
        <v>43465</v>
      </c>
      <c r="C3005" s="284" t="s">
        <v>28</v>
      </c>
      <c r="D3005" s="331" t="s">
        <v>537</v>
      </c>
      <c r="V3005" s="229"/>
      <c r="W3005" s="229"/>
      <c r="X3005" s="229"/>
      <c r="Y3005" s="229"/>
    </row>
    <row r="3006" spans="1:25" x14ac:dyDescent="0.3">
      <c r="A3006" s="284" t="s">
        <v>483</v>
      </c>
      <c r="B3006" s="333">
        <v>43465</v>
      </c>
      <c r="C3006" s="284" t="s">
        <v>29</v>
      </c>
      <c r="D3006" s="331" t="s">
        <v>526</v>
      </c>
      <c r="V3006" s="229"/>
      <c r="W3006" s="229"/>
      <c r="X3006" s="229"/>
      <c r="Y3006" s="229"/>
    </row>
    <row r="3007" spans="1:25" x14ac:dyDescent="0.3">
      <c r="A3007" s="284" t="s">
        <v>483</v>
      </c>
      <c r="B3007" s="333">
        <v>43465</v>
      </c>
      <c r="C3007" s="284" t="s">
        <v>30</v>
      </c>
      <c r="D3007" s="331" t="s">
        <v>527</v>
      </c>
      <c r="V3007" s="229"/>
      <c r="W3007" s="229"/>
      <c r="X3007" s="229"/>
      <c r="Y3007" s="229"/>
    </row>
    <row r="3008" spans="1:25" x14ac:dyDescent="0.3">
      <c r="A3008" s="284" t="s">
        <v>483</v>
      </c>
      <c r="B3008" s="333">
        <v>43465</v>
      </c>
      <c r="C3008" s="284" t="s">
        <v>31</v>
      </c>
      <c r="D3008" s="331" t="s">
        <v>538</v>
      </c>
      <c r="E3008" s="331">
        <v>502566407</v>
      </c>
      <c r="U3008" s="331">
        <v>502566407</v>
      </c>
      <c r="V3008" s="229"/>
      <c r="W3008" s="229"/>
      <c r="X3008" s="229"/>
      <c r="Y3008" s="229"/>
    </row>
    <row r="3009" spans="1:25" x14ac:dyDescent="0.3">
      <c r="A3009" s="284" t="s">
        <v>483</v>
      </c>
      <c r="B3009" s="333">
        <v>43465</v>
      </c>
      <c r="C3009" s="284" t="s">
        <v>32</v>
      </c>
      <c r="D3009" s="331" t="s">
        <v>539</v>
      </c>
      <c r="V3009" s="229"/>
      <c r="W3009" s="229"/>
      <c r="X3009" s="229"/>
      <c r="Y3009" s="229"/>
    </row>
    <row r="3010" spans="1:25" x14ac:dyDescent="0.3">
      <c r="A3010" s="284" t="s">
        <v>483</v>
      </c>
      <c r="B3010" s="333">
        <v>43465</v>
      </c>
      <c r="C3010" s="284" t="s">
        <v>33</v>
      </c>
      <c r="D3010" s="331" t="s">
        <v>540</v>
      </c>
      <c r="E3010" s="331">
        <v>502566407</v>
      </c>
      <c r="U3010" s="331">
        <v>502566407</v>
      </c>
      <c r="V3010" s="229"/>
      <c r="W3010" s="229"/>
      <c r="X3010" s="229"/>
      <c r="Y3010" s="229"/>
    </row>
    <row r="3011" spans="1:25" x14ac:dyDescent="0.3">
      <c r="A3011" s="284" t="s">
        <v>243</v>
      </c>
      <c r="B3011" s="333">
        <v>42735</v>
      </c>
      <c r="C3011" s="284" t="s">
        <v>139</v>
      </c>
      <c r="D3011" s="331" t="s">
        <v>138</v>
      </c>
      <c r="V3011" s="229"/>
      <c r="W3011" s="229"/>
      <c r="X3011" s="229"/>
      <c r="Y3011" s="229"/>
    </row>
    <row r="3012" spans="1:25" x14ac:dyDescent="0.3">
      <c r="A3012" s="284" t="s">
        <v>243</v>
      </c>
      <c r="B3012" s="333">
        <v>42735</v>
      </c>
      <c r="C3012" s="284" t="s">
        <v>4</v>
      </c>
      <c r="D3012" s="331" t="s">
        <v>520</v>
      </c>
      <c r="V3012" s="229"/>
      <c r="W3012" s="229"/>
      <c r="X3012" s="229"/>
      <c r="Y3012" s="229"/>
    </row>
    <row r="3013" spans="1:25" x14ac:dyDescent="0.3">
      <c r="A3013" s="284" t="s">
        <v>243</v>
      </c>
      <c r="B3013" s="333">
        <v>42735</v>
      </c>
      <c r="C3013" s="284" t="s">
        <v>5</v>
      </c>
      <c r="D3013" s="331" t="s">
        <v>528</v>
      </c>
      <c r="E3013" s="331">
        <v>85007501.356999993</v>
      </c>
      <c r="U3013" s="331">
        <v>85007501.356999993</v>
      </c>
      <c r="V3013" s="229"/>
      <c r="W3013" s="229"/>
      <c r="X3013" s="229"/>
      <c r="Y3013" s="229"/>
    </row>
    <row r="3014" spans="1:25" x14ac:dyDescent="0.3">
      <c r="A3014" s="284" t="s">
        <v>243</v>
      </c>
      <c r="B3014" s="333">
        <v>42735</v>
      </c>
      <c r="C3014" s="284" t="s">
        <v>13</v>
      </c>
      <c r="D3014" s="331" t="s">
        <v>529</v>
      </c>
      <c r="V3014" s="229"/>
      <c r="W3014" s="229"/>
      <c r="X3014" s="229"/>
      <c r="Y3014" s="229"/>
    </row>
    <row r="3015" spans="1:25" x14ac:dyDescent="0.3">
      <c r="A3015" s="284" t="s">
        <v>243</v>
      </c>
      <c r="B3015" s="333">
        <v>42735</v>
      </c>
      <c r="C3015" s="284" t="s">
        <v>14</v>
      </c>
      <c r="D3015" s="331" t="s">
        <v>530</v>
      </c>
      <c r="E3015" s="331">
        <v>85007501.356999993</v>
      </c>
      <c r="U3015" s="331">
        <v>85007501.356999993</v>
      </c>
      <c r="V3015" s="229"/>
      <c r="W3015" s="229"/>
      <c r="X3015" s="229"/>
      <c r="Y3015" s="229"/>
    </row>
    <row r="3016" spans="1:25" x14ac:dyDescent="0.3">
      <c r="A3016" s="284" t="s">
        <v>243</v>
      </c>
      <c r="B3016" s="333">
        <v>42735</v>
      </c>
      <c r="C3016" s="284" t="s">
        <v>15</v>
      </c>
      <c r="D3016" s="331" t="s">
        <v>531</v>
      </c>
      <c r="E3016" s="331">
        <v>315448035.81</v>
      </c>
      <c r="U3016" s="331">
        <v>315448035.81</v>
      </c>
      <c r="V3016" s="229"/>
      <c r="W3016" s="229"/>
      <c r="X3016" s="229"/>
      <c r="Y3016" s="229"/>
    </row>
    <row r="3017" spans="1:25" x14ac:dyDescent="0.3">
      <c r="A3017" s="284" t="s">
        <v>243</v>
      </c>
      <c r="B3017" s="333">
        <v>42735</v>
      </c>
      <c r="C3017" s="284" t="s">
        <v>23</v>
      </c>
      <c r="D3017" s="331" t="s">
        <v>532</v>
      </c>
      <c r="V3017" s="229"/>
      <c r="W3017" s="229"/>
      <c r="X3017" s="229"/>
      <c r="Y3017" s="229"/>
    </row>
    <row r="3018" spans="1:25" x14ac:dyDescent="0.3">
      <c r="A3018" s="284" t="s">
        <v>243</v>
      </c>
      <c r="B3018" s="333">
        <v>42735</v>
      </c>
      <c r="C3018" s="284" t="s">
        <v>24</v>
      </c>
      <c r="D3018" s="331" t="s">
        <v>533</v>
      </c>
      <c r="E3018" s="331">
        <v>315448035.81</v>
      </c>
      <c r="U3018" s="331">
        <v>315448035.81</v>
      </c>
      <c r="V3018" s="229"/>
      <c r="W3018" s="229"/>
      <c r="X3018" s="229"/>
      <c r="Y3018" s="229"/>
    </row>
    <row r="3019" spans="1:25" x14ac:dyDescent="0.3">
      <c r="A3019" s="284" t="s">
        <v>243</v>
      </c>
      <c r="B3019" s="333">
        <v>42735</v>
      </c>
      <c r="C3019" s="284" t="s">
        <v>25</v>
      </c>
      <c r="D3019" s="331" t="s">
        <v>534</v>
      </c>
      <c r="E3019" s="331">
        <v>400455537.16000003</v>
      </c>
      <c r="U3019" s="331">
        <v>400455537.16000003</v>
      </c>
      <c r="V3019" s="229"/>
      <c r="W3019" s="229"/>
      <c r="X3019" s="229"/>
      <c r="Y3019" s="229"/>
    </row>
    <row r="3020" spans="1:25" x14ac:dyDescent="0.3">
      <c r="A3020" s="284" t="s">
        <v>243</v>
      </c>
      <c r="B3020" s="333">
        <v>42735</v>
      </c>
      <c r="C3020" s="284" t="s">
        <v>26</v>
      </c>
      <c r="D3020" s="331" t="s">
        <v>535</v>
      </c>
      <c r="E3020" s="331">
        <v>400455537.16000003</v>
      </c>
      <c r="U3020" s="331">
        <v>400455537.16000003</v>
      </c>
      <c r="V3020" s="229"/>
      <c r="W3020" s="229"/>
      <c r="X3020" s="229"/>
      <c r="Y3020" s="229"/>
    </row>
    <row r="3021" spans="1:25" x14ac:dyDescent="0.3">
      <c r="A3021" s="284" t="s">
        <v>243</v>
      </c>
      <c r="B3021" s="333">
        <v>42735</v>
      </c>
      <c r="C3021" s="284" t="s">
        <v>27</v>
      </c>
      <c r="D3021" s="331" t="s">
        <v>536</v>
      </c>
      <c r="E3021" s="331">
        <v>9796308.8954000007</v>
      </c>
      <c r="U3021" s="331">
        <v>9796308.8954000007</v>
      </c>
      <c r="V3021" s="229"/>
      <c r="W3021" s="229"/>
      <c r="X3021" s="229"/>
      <c r="Y3021" s="229"/>
    </row>
    <row r="3022" spans="1:25" x14ac:dyDescent="0.3">
      <c r="A3022" s="284" t="s">
        <v>243</v>
      </c>
      <c r="B3022" s="333">
        <v>42735</v>
      </c>
      <c r="C3022" s="284" t="s">
        <v>28</v>
      </c>
      <c r="D3022" s="331" t="s">
        <v>537</v>
      </c>
      <c r="V3022" s="229"/>
      <c r="W3022" s="229"/>
      <c r="X3022" s="229"/>
      <c r="Y3022" s="229"/>
    </row>
    <row r="3023" spans="1:25" x14ac:dyDescent="0.3">
      <c r="A3023" s="284" t="s">
        <v>243</v>
      </c>
      <c r="B3023" s="333">
        <v>42735</v>
      </c>
      <c r="C3023" s="284" t="s">
        <v>29</v>
      </c>
      <c r="D3023" s="331" t="s">
        <v>526</v>
      </c>
      <c r="V3023" s="229"/>
      <c r="W3023" s="229"/>
      <c r="X3023" s="229"/>
      <c r="Y3023" s="229"/>
    </row>
    <row r="3024" spans="1:25" x14ac:dyDescent="0.3">
      <c r="A3024" s="284" t="s">
        <v>243</v>
      </c>
      <c r="B3024" s="333">
        <v>42735</v>
      </c>
      <c r="C3024" s="284" t="s">
        <v>30</v>
      </c>
      <c r="D3024" s="331" t="s">
        <v>527</v>
      </c>
      <c r="V3024" s="229"/>
      <c r="W3024" s="229"/>
      <c r="X3024" s="229"/>
      <c r="Y3024" s="229"/>
    </row>
    <row r="3025" spans="1:25" x14ac:dyDescent="0.3">
      <c r="A3025" s="284" t="s">
        <v>243</v>
      </c>
      <c r="B3025" s="333">
        <v>42735</v>
      </c>
      <c r="C3025" s="284" t="s">
        <v>31</v>
      </c>
      <c r="D3025" s="331" t="s">
        <v>538</v>
      </c>
      <c r="E3025" s="331">
        <v>410251846.06</v>
      </c>
      <c r="U3025" s="331">
        <v>410251846.06</v>
      </c>
      <c r="V3025" s="229"/>
      <c r="W3025" s="229"/>
      <c r="X3025" s="229"/>
      <c r="Y3025" s="229"/>
    </row>
    <row r="3026" spans="1:25" x14ac:dyDescent="0.3">
      <c r="A3026" s="284" t="s">
        <v>243</v>
      </c>
      <c r="B3026" s="333">
        <v>42735</v>
      </c>
      <c r="C3026" s="284" t="s">
        <v>32</v>
      </c>
      <c r="D3026" s="331" t="s">
        <v>539</v>
      </c>
      <c r="V3026" s="229"/>
      <c r="W3026" s="229"/>
      <c r="X3026" s="229"/>
      <c r="Y3026" s="229"/>
    </row>
    <row r="3027" spans="1:25" x14ac:dyDescent="0.3">
      <c r="A3027" s="284" t="s">
        <v>243</v>
      </c>
      <c r="B3027" s="333">
        <v>42735</v>
      </c>
      <c r="C3027" s="284" t="s">
        <v>33</v>
      </c>
      <c r="D3027" s="331" t="s">
        <v>540</v>
      </c>
      <c r="E3027" s="331">
        <v>410251846.06</v>
      </c>
      <c r="U3027" s="331">
        <v>410251846.06</v>
      </c>
      <c r="V3027" s="229"/>
      <c r="W3027" s="229"/>
      <c r="X3027" s="229"/>
      <c r="Y3027" s="229"/>
    </row>
    <row r="3028" spans="1:25" x14ac:dyDescent="0.3">
      <c r="A3028" s="284" t="s">
        <v>243</v>
      </c>
      <c r="B3028" s="333">
        <v>43100</v>
      </c>
      <c r="C3028" s="284" t="s">
        <v>139</v>
      </c>
      <c r="D3028" s="331" t="s">
        <v>138</v>
      </c>
      <c r="V3028" s="229"/>
      <c r="W3028" s="229"/>
      <c r="X3028" s="229"/>
      <c r="Y3028" s="229"/>
    </row>
    <row r="3029" spans="1:25" x14ac:dyDescent="0.3">
      <c r="A3029" s="284" t="s">
        <v>243</v>
      </c>
      <c r="B3029" s="333">
        <v>43100</v>
      </c>
      <c r="C3029" s="284" t="s">
        <v>4</v>
      </c>
      <c r="D3029" s="331" t="s">
        <v>520</v>
      </c>
      <c r="V3029" s="229"/>
      <c r="W3029" s="229"/>
      <c r="X3029" s="229"/>
      <c r="Y3029" s="229"/>
    </row>
    <row r="3030" spans="1:25" x14ac:dyDescent="0.3">
      <c r="A3030" s="284" t="s">
        <v>243</v>
      </c>
      <c r="B3030" s="333">
        <v>43100</v>
      </c>
      <c r="C3030" s="284" t="s">
        <v>5</v>
      </c>
      <c r="D3030" s="331" t="s">
        <v>528</v>
      </c>
      <c r="E3030" s="331">
        <v>42294033.061999999</v>
      </c>
      <c r="U3030" s="331">
        <v>42294033.061999999</v>
      </c>
      <c r="V3030" s="229"/>
      <c r="W3030" s="229"/>
      <c r="X3030" s="229"/>
      <c r="Y3030" s="229"/>
    </row>
    <row r="3031" spans="1:25" x14ac:dyDescent="0.3">
      <c r="A3031" s="284" t="s">
        <v>243</v>
      </c>
      <c r="B3031" s="333">
        <v>43100</v>
      </c>
      <c r="C3031" s="284" t="s">
        <v>13</v>
      </c>
      <c r="D3031" s="331" t="s">
        <v>529</v>
      </c>
      <c r="V3031" s="229"/>
      <c r="W3031" s="229"/>
      <c r="X3031" s="229"/>
      <c r="Y3031" s="229"/>
    </row>
    <row r="3032" spans="1:25" x14ac:dyDescent="0.3">
      <c r="A3032" s="284" t="s">
        <v>243</v>
      </c>
      <c r="B3032" s="333">
        <v>43100</v>
      </c>
      <c r="C3032" s="284" t="s">
        <v>14</v>
      </c>
      <c r="D3032" s="331" t="s">
        <v>530</v>
      </c>
      <c r="E3032" s="331">
        <v>42294033.061999999</v>
      </c>
      <c r="U3032" s="331">
        <v>42294033.061999999</v>
      </c>
      <c r="V3032" s="229"/>
      <c r="W3032" s="229"/>
      <c r="X3032" s="229"/>
      <c r="Y3032" s="229"/>
    </row>
    <row r="3033" spans="1:25" x14ac:dyDescent="0.3">
      <c r="A3033" s="284" t="s">
        <v>243</v>
      </c>
      <c r="B3033" s="333">
        <v>43100</v>
      </c>
      <c r="C3033" s="284" t="s">
        <v>15</v>
      </c>
      <c r="D3033" s="331" t="s">
        <v>531</v>
      </c>
      <c r="E3033" s="331">
        <v>352117346.24000001</v>
      </c>
      <c r="U3033" s="331">
        <v>352117346.24000001</v>
      </c>
      <c r="V3033" s="229"/>
      <c r="W3033" s="229"/>
      <c r="X3033" s="229"/>
      <c r="Y3033" s="229"/>
    </row>
    <row r="3034" spans="1:25" x14ac:dyDescent="0.3">
      <c r="A3034" s="284" t="s">
        <v>243</v>
      </c>
      <c r="B3034" s="333">
        <v>43100</v>
      </c>
      <c r="C3034" s="284" t="s">
        <v>23</v>
      </c>
      <c r="D3034" s="331" t="s">
        <v>532</v>
      </c>
      <c r="V3034" s="229"/>
      <c r="W3034" s="229"/>
      <c r="X3034" s="229"/>
      <c r="Y3034" s="229"/>
    </row>
    <row r="3035" spans="1:25" x14ac:dyDescent="0.3">
      <c r="A3035" s="284" t="s">
        <v>243</v>
      </c>
      <c r="B3035" s="333">
        <v>43100</v>
      </c>
      <c r="C3035" s="284" t="s">
        <v>24</v>
      </c>
      <c r="D3035" s="331" t="s">
        <v>533</v>
      </c>
      <c r="E3035" s="331">
        <v>352117346.24000001</v>
      </c>
      <c r="U3035" s="331">
        <v>352117346.24000001</v>
      </c>
      <c r="V3035" s="229"/>
      <c r="W3035" s="229"/>
      <c r="X3035" s="229"/>
      <c r="Y3035" s="229"/>
    </row>
    <row r="3036" spans="1:25" x14ac:dyDescent="0.3">
      <c r="A3036" s="284" t="s">
        <v>243</v>
      </c>
      <c r="B3036" s="333">
        <v>43100</v>
      </c>
      <c r="C3036" s="284" t="s">
        <v>25</v>
      </c>
      <c r="D3036" s="331" t="s">
        <v>534</v>
      </c>
      <c r="E3036" s="331">
        <v>394411379.31</v>
      </c>
      <c r="U3036" s="331">
        <v>394411379.31</v>
      </c>
      <c r="V3036" s="229"/>
      <c r="W3036" s="229"/>
      <c r="X3036" s="229"/>
      <c r="Y3036" s="229"/>
    </row>
    <row r="3037" spans="1:25" x14ac:dyDescent="0.3">
      <c r="A3037" s="284" t="s">
        <v>243</v>
      </c>
      <c r="B3037" s="333">
        <v>43100</v>
      </c>
      <c r="C3037" s="284" t="s">
        <v>26</v>
      </c>
      <c r="D3037" s="331" t="s">
        <v>535</v>
      </c>
      <c r="E3037" s="331">
        <v>394411379.31</v>
      </c>
      <c r="U3037" s="331">
        <v>394411379.31</v>
      </c>
      <c r="V3037" s="229"/>
      <c r="W3037" s="229"/>
      <c r="X3037" s="229"/>
      <c r="Y3037" s="229"/>
    </row>
    <row r="3038" spans="1:25" x14ac:dyDescent="0.3">
      <c r="A3038" s="284" t="s">
        <v>243</v>
      </c>
      <c r="B3038" s="333">
        <v>43100</v>
      </c>
      <c r="C3038" s="284" t="s">
        <v>27</v>
      </c>
      <c r="D3038" s="331" t="s">
        <v>536</v>
      </c>
      <c r="E3038" s="331">
        <v>13599984.306</v>
      </c>
      <c r="U3038" s="331">
        <v>13599984.306</v>
      </c>
      <c r="V3038" s="229"/>
      <c r="W3038" s="229"/>
      <c r="X3038" s="229"/>
      <c r="Y3038" s="229"/>
    </row>
    <row r="3039" spans="1:25" x14ac:dyDescent="0.3">
      <c r="A3039" s="284" t="s">
        <v>243</v>
      </c>
      <c r="B3039" s="333">
        <v>43100</v>
      </c>
      <c r="C3039" s="284" t="s">
        <v>28</v>
      </c>
      <c r="D3039" s="331" t="s">
        <v>537</v>
      </c>
      <c r="V3039" s="229"/>
      <c r="W3039" s="229"/>
      <c r="X3039" s="229"/>
      <c r="Y3039" s="229"/>
    </row>
    <row r="3040" spans="1:25" x14ac:dyDescent="0.3">
      <c r="A3040" s="284" t="s">
        <v>243</v>
      </c>
      <c r="B3040" s="333">
        <v>43100</v>
      </c>
      <c r="C3040" s="284" t="s">
        <v>29</v>
      </c>
      <c r="D3040" s="331" t="s">
        <v>526</v>
      </c>
      <c r="V3040" s="229"/>
      <c r="W3040" s="229"/>
      <c r="X3040" s="229"/>
      <c r="Y3040" s="229"/>
    </row>
    <row r="3041" spans="1:25" x14ac:dyDescent="0.3">
      <c r="A3041" s="284" t="s">
        <v>243</v>
      </c>
      <c r="B3041" s="333">
        <v>43100</v>
      </c>
      <c r="C3041" s="284" t="s">
        <v>30</v>
      </c>
      <c r="D3041" s="331" t="s">
        <v>527</v>
      </c>
      <c r="V3041" s="229"/>
      <c r="W3041" s="229"/>
      <c r="X3041" s="229"/>
      <c r="Y3041" s="229"/>
    </row>
    <row r="3042" spans="1:25" x14ac:dyDescent="0.3">
      <c r="A3042" s="284" t="s">
        <v>243</v>
      </c>
      <c r="B3042" s="333">
        <v>43100</v>
      </c>
      <c r="C3042" s="284" t="s">
        <v>31</v>
      </c>
      <c r="D3042" s="331" t="s">
        <v>538</v>
      </c>
      <c r="E3042" s="331">
        <v>408011363.61000001</v>
      </c>
      <c r="U3042" s="331">
        <v>408011363.62</v>
      </c>
      <c r="V3042" s="229"/>
      <c r="W3042" s="229"/>
      <c r="X3042" s="229"/>
      <c r="Y3042" s="229"/>
    </row>
    <row r="3043" spans="1:25" x14ac:dyDescent="0.3">
      <c r="A3043" s="284" t="s">
        <v>243</v>
      </c>
      <c r="B3043" s="333">
        <v>43100</v>
      </c>
      <c r="C3043" s="284" t="s">
        <v>32</v>
      </c>
      <c r="D3043" s="331" t="s">
        <v>539</v>
      </c>
      <c r="V3043" s="229"/>
      <c r="W3043" s="229"/>
      <c r="X3043" s="229"/>
      <c r="Y3043" s="229"/>
    </row>
    <row r="3044" spans="1:25" x14ac:dyDescent="0.3">
      <c r="A3044" s="284" t="s">
        <v>243</v>
      </c>
      <c r="B3044" s="333">
        <v>43100</v>
      </c>
      <c r="C3044" s="284" t="s">
        <v>33</v>
      </c>
      <c r="D3044" s="331" t="s">
        <v>540</v>
      </c>
      <c r="E3044" s="331">
        <v>408011363.61000001</v>
      </c>
      <c r="U3044" s="331">
        <v>408011363.61000001</v>
      </c>
      <c r="V3044" s="229"/>
      <c r="W3044" s="229"/>
      <c r="X3044" s="229"/>
      <c r="Y3044" s="229"/>
    </row>
    <row r="3045" spans="1:25" x14ac:dyDescent="0.3">
      <c r="A3045" s="284" t="s">
        <v>243</v>
      </c>
      <c r="B3045" s="333">
        <v>43465</v>
      </c>
      <c r="C3045" s="284" t="s">
        <v>139</v>
      </c>
      <c r="D3045" s="331" t="s">
        <v>138</v>
      </c>
      <c r="V3045" s="229"/>
      <c r="W3045" s="229"/>
      <c r="X3045" s="229"/>
      <c r="Y3045" s="229"/>
    </row>
    <row r="3046" spans="1:25" x14ac:dyDescent="0.3">
      <c r="A3046" s="284" t="s">
        <v>243</v>
      </c>
      <c r="B3046" s="333">
        <v>43465</v>
      </c>
      <c r="C3046" s="284" t="s">
        <v>4</v>
      </c>
      <c r="D3046" s="331" t="s">
        <v>520</v>
      </c>
      <c r="V3046" s="229"/>
      <c r="W3046" s="229"/>
      <c r="X3046" s="229"/>
      <c r="Y3046" s="229"/>
    </row>
    <row r="3047" spans="1:25" x14ac:dyDescent="0.3">
      <c r="A3047" s="284" t="s">
        <v>243</v>
      </c>
      <c r="B3047" s="333">
        <v>43465</v>
      </c>
      <c r="C3047" s="284" t="s">
        <v>5</v>
      </c>
      <c r="D3047" s="331" t="s">
        <v>528</v>
      </c>
      <c r="E3047" s="331">
        <v>55688455.615999997</v>
      </c>
      <c r="U3047" s="331">
        <v>55688455.615999997</v>
      </c>
      <c r="V3047" s="229"/>
      <c r="W3047" s="229"/>
      <c r="X3047" s="229"/>
      <c r="Y3047" s="229"/>
    </row>
    <row r="3048" spans="1:25" x14ac:dyDescent="0.3">
      <c r="A3048" s="284" t="s">
        <v>243</v>
      </c>
      <c r="B3048" s="333">
        <v>43465</v>
      </c>
      <c r="C3048" s="284" t="s">
        <v>13</v>
      </c>
      <c r="D3048" s="331" t="s">
        <v>529</v>
      </c>
      <c r="V3048" s="229"/>
      <c r="W3048" s="229"/>
      <c r="X3048" s="229"/>
      <c r="Y3048" s="229"/>
    </row>
    <row r="3049" spans="1:25" x14ac:dyDescent="0.3">
      <c r="A3049" s="284" t="s">
        <v>243</v>
      </c>
      <c r="B3049" s="333">
        <v>43465</v>
      </c>
      <c r="C3049" s="284" t="s">
        <v>14</v>
      </c>
      <c r="D3049" s="331" t="s">
        <v>530</v>
      </c>
      <c r="E3049" s="331">
        <v>55688455.615999997</v>
      </c>
      <c r="U3049" s="331">
        <v>55688455.615999997</v>
      </c>
      <c r="V3049" s="229"/>
      <c r="W3049" s="229"/>
      <c r="X3049" s="229"/>
      <c r="Y3049" s="229"/>
    </row>
    <row r="3050" spans="1:25" x14ac:dyDescent="0.3">
      <c r="A3050" s="284" t="s">
        <v>243</v>
      </c>
      <c r="B3050" s="333">
        <v>43465</v>
      </c>
      <c r="C3050" s="284" t="s">
        <v>15</v>
      </c>
      <c r="D3050" s="331" t="s">
        <v>531</v>
      </c>
      <c r="E3050" s="331">
        <v>335585909.49000001</v>
      </c>
      <c r="U3050" s="331">
        <v>335585909.49000001</v>
      </c>
      <c r="V3050" s="229"/>
      <c r="W3050" s="229"/>
      <c r="X3050" s="229"/>
      <c r="Y3050" s="229"/>
    </row>
    <row r="3051" spans="1:25" x14ac:dyDescent="0.3">
      <c r="A3051" s="284" t="s">
        <v>243</v>
      </c>
      <c r="B3051" s="333">
        <v>43465</v>
      </c>
      <c r="C3051" s="284" t="s">
        <v>23</v>
      </c>
      <c r="D3051" s="331" t="s">
        <v>532</v>
      </c>
      <c r="V3051" s="229"/>
      <c r="W3051" s="229"/>
      <c r="X3051" s="229"/>
      <c r="Y3051" s="229"/>
    </row>
    <row r="3052" spans="1:25" x14ac:dyDescent="0.3">
      <c r="A3052" s="284" t="s">
        <v>243</v>
      </c>
      <c r="B3052" s="333">
        <v>43465</v>
      </c>
      <c r="C3052" s="284" t="s">
        <v>24</v>
      </c>
      <c r="D3052" s="331" t="s">
        <v>533</v>
      </c>
      <c r="E3052" s="331">
        <v>335585909.49000001</v>
      </c>
      <c r="U3052" s="331">
        <v>335585909.49000001</v>
      </c>
      <c r="V3052" s="229"/>
      <c r="W3052" s="229"/>
      <c r="X3052" s="229"/>
      <c r="Y3052" s="229"/>
    </row>
    <row r="3053" spans="1:25" x14ac:dyDescent="0.3">
      <c r="A3053" s="284" t="s">
        <v>243</v>
      </c>
      <c r="B3053" s="333">
        <v>43465</v>
      </c>
      <c r="C3053" s="284" t="s">
        <v>25</v>
      </c>
      <c r="D3053" s="331" t="s">
        <v>534</v>
      </c>
      <c r="E3053" s="331">
        <v>391274365.11000001</v>
      </c>
      <c r="U3053" s="331">
        <v>391274365.11000001</v>
      </c>
      <c r="V3053" s="229"/>
      <c r="W3053" s="229"/>
      <c r="X3053" s="229"/>
      <c r="Y3053" s="229"/>
    </row>
    <row r="3054" spans="1:25" x14ac:dyDescent="0.3">
      <c r="A3054" s="284" t="s">
        <v>243</v>
      </c>
      <c r="B3054" s="333">
        <v>43465</v>
      </c>
      <c r="C3054" s="284" t="s">
        <v>26</v>
      </c>
      <c r="D3054" s="331" t="s">
        <v>535</v>
      </c>
      <c r="E3054" s="331">
        <v>391274365.11000001</v>
      </c>
      <c r="U3054" s="331">
        <v>391274365.11000001</v>
      </c>
      <c r="V3054" s="229"/>
      <c r="W3054" s="229"/>
      <c r="X3054" s="229"/>
      <c r="Y3054" s="229"/>
    </row>
    <row r="3055" spans="1:25" x14ac:dyDescent="0.3">
      <c r="A3055" s="284" t="s">
        <v>243</v>
      </c>
      <c r="B3055" s="333">
        <v>43465</v>
      </c>
      <c r="C3055" s="284" t="s">
        <v>27</v>
      </c>
      <c r="D3055" s="331" t="s">
        <v>536</v>
      </c>
      <c r="E3055" s="331">
        <v>14104651.382999999</v>
      </c>
      <c r="U3055" s="331">
        <v>14104651.382999999</v>
      </c>
      <c r="V3055" s="229"/>
      <c r="W3055" s="229"/>
      <c r="X3055" s="229"/>
      <c r="Y3055" s="229"/>
    </row>
    <row r="3056" spans="1:25" x14ac:dyDescent="0.3">
      <c r="A3056" s="284" t="s">
        <v>243</v>
      </c>
      <c r="B3056" s="333">
        <v>43465</v>
      </c>
      <c r="C3056" s="284" t="s">
        <v>28</v>
      </c>
      <c r="D3056" s="331" t="s">
        <v>537</v>
      </c>
      <c r="V3056" s="229"/>
      <c r="W3056" s="229"/>
      <c r="X3056" s="229"/>
      <c r="Y3056" s="229"/>
    </row>
    <row r="3057" spans="1:25" x14ac:dyDescent="0.3">
      <c r="A3057" s="284" t="s">
        <v>243</v>
      </c>
      <c r="B3057" s="333">
        <v>43465</v>
      </c>
      <c r="C3057" s="284" t="s">
        <v>29</v>
      </c>
      <c r="D3057" s="331" t="s">
        <v>526</v>
      </c>
      <c r="V3057" s="229"/>
      <c r="W3057" s="229"/>
      <c r="X3057" s="229"/>
      <c r="Y3057" s="229"/>
    </row>
    <row r="3058" spans="1:25" x14ac:dyDescent="0.3">
      <c r="A3058" s="284" t="s">
        <v>243</v>
      </c>
      <c r="B3058" s="333">
        <v>43465</v>
      </c>
      <c r="C3058" s="284" t="s">
        <v>30</v>
      </c>
      <c r="D3058" s="331" t="s">
        <v>527</v>
      </c>
      <c r="V3058" s="229"/>
      <c r="W3058" s="229"/>
      <c r="X3058" s="229"/>
      <c r="Y3058" s="229"/>
    </row>
    <row r="3059" spans="1:25" x14ac:dyDescent="0.3">
      <c r="A3059" s="284" t="s">
        <v>243</v>
      </c>
      <c r="B3059" s="333">
        <v>43465</v>
      </c>
      <c r="C3059" s="284" t="s">
        <v>31</v>
      </c>
      <c r="D3059" s="331" t="s">
        <v>538</v>
      </c>
      <c r="E3059" s="331">
        <v>405379016.49000001</v>
      </c>
      <c r="U3059" s="331">
        <v>405379016.49000001</v>
      </c>
      <c r="V3059" s="229"/>
      <c r="W3059" s="229"/>
      <c r="X3059" s="229"/>
      <c r="Y3059" s="229"/>
    </row>
    <row r="3060" spans="1:25" x14ac:dyDescent="0.3">
      <c r="A3060" s="284" t="s">
        <v>243</v>
      </c>
      <c r="B3060" s="333">
        <v>43465</v>
      </c>
      <c r="C3060" s="284" t="s">
        <v>32</v>
      </c>
      <c r="D3060" s="331" t="s">
        <v>539</v>
      </c>
      <c r="V3060" s="229"/>
      <c r="W3060" s="229"/>
      <c r="X3060" s="229"/>
      <c r="Y3060" s="229"/>
    </row>
    <row r="3061" spans="1:25" x14ac:dyDescent="0.3">
      <c r="A3061" s="284" t="s">
        <v>243</v>
      </c>
      <c r="B3061" s="333">
        <v>43465</v>
      </c>
      <c r="C3061" s="284" t="s">
        <v>33</v>
      </c>
      <c r="D3061" s="331" t="s">
        <v>540</v>
      </c>
      <c r="E3061" s="331">
        <v>405379016.49000001</v>
      </c>
      <c r="U3061" s="331">
        <v>405379016.49000001</v>
      </c>
      <c r="V3061" s="229"/>
      <c r="W3061" s="229"/>
      <c r="X3061" s="229"/>
      <c r="Y3061" s="229"/>
    </row>
    <row r="3062" spans="1:25" x14ac:dyDescent="0.3">
      <c r="A3062" s="284" t="s">
        <v>260</v>
      </c>
      <c r="B3062" s="333">
        <v>42735</v>
      </c>
      <c r="C3062" s="284" t="s">
        <v>139</v>
      </c>
      <c r="D3062" s="331" t="s">
        <v>138</v>
      </c>
      <c r="V3062" s="229"/>
      <c r="W3062" s="229"/>
      <c r="X3062" s="229"/>
      <c r="Y3062" s="229"/>
    </row>
    <row r="3063" spans="1:25" x14ac:dyDescent="0.3">
      <c r="A3063" s="284" t="s">
        <v>260</v>
      </c>
      <c r="B3063" s="333">
        <v>42735</v>
      </c>
      <c r="C3063" s="284" t="s">
        <v>4</v>
      </c>
      <c r="D3063" s="331" t="s">
        <v>520</v>
      </c>
      <c r="V3063" s="229"/>
      <c r="W3063" s="229"/>
      <c r="X3063" s="229"/>
      <c r="Y3063" s="229"/>
    </row>
    <row r="3064" spans="1:25" x14ac:dyDescent="0.3">
      <c r="A3064" s="284" t="s">
        <v>260</v>
      </c>
      <c r="B3064" s="333">
        <v>42735</v>
      </c>
      <c r="C3064" s="284" t="s">
        <v>5</v>
      </c>
      <c r="D3064" s="331" t="s">
        <v>528</v>
      </c>
      <c r="E3064" s="331">
        <v>8160479.8864000002</v>
      </c>
      <c r="U3064" s="331">
        <v>8160479.8864000002</v>
      </c>
      <c r="V3064" s="229"/>
      <c r="W3064" s="229"/>
      <c r="X3064" s="229"/>
      <c r="Y3064" s="229"/>
    </row>
    <row r="3065" spans="1:25" x14ac:dyDescent="0.3">
      <c r="A3065" s="284" t="s">
        <v>260</v>
      </c>
      <c r="B3065" s="333">
        <v>42735</v>
      </c>
      <c r="C3065" s="284" t="s">
        <v>13</v>
      </c>
      <c r="D3065" s="331" t="s">
        <v>529</v>
      </c>
      <c r="V3065" s="229"/>
      <c r="W3065" s="229"/>
      <c r="X3065" s="229"/>
      <c r="Y3065" s="229"/>
    </row>
    <row r="3066" spans="1:25" x14ac:dyDescent="0.3">
      <c r="A3066" s="284" t="s">
        <v>260</v>
      </c>
      <c r="B3066" s="333">
        <v>42735</v>
      </c>
      <c r="C3066" s="284" t="s">
        <v>14</v>
      </c>
      <c r="D3066" s="331" t="s">
        <v>530</v>
      </c>
      <c r="E3066" s="331">
        <v>8160479.8864000002</v>
      </c>
      <c r="U3066" s="331">
        <v>8160479.8864000002</v>
      </c>
      <c r="V3066" s="229"/>
      <c r="W3066" s="229"/>
      <c r="X3066" s="229"/>
      <c r="Y3066" s="229"/>
    </row>
    <row r="3067" spans="1:25" x14ac:dyDescent="0.3">
      <c r="A3067" s="284" t="s">
        <v>260</v>
      </c>
      <c r="B3067" s="333">
        <v>42735</v>
      </c>
      <c r="C3067" s="284" t="s">
        <v>15</v>
      </c>
      <c r="D3067" s="331" t="s">
        <v>531</v>
      </c>
      <c r="E3067" s="331">
        <v>120946575.40000001</v>
      </c>
      <c r="U3067" s="331">
        <v>120946575.40000001</v>
      </c>
      <c r="V3067" s="229"/>
      <c r="W3067" s="229"/>
      <c r="X3067" s="229"/>
      <c r="Y3067" s="229"/>
    </row>
    <row r="3068" spans="1:25" x14ac:dyDescent="0.3">
      <c r="A3068" s="284" t="s">
        <v>260</v>
      </c>
      <c r="B3068" s="333">
        <v>42735</v>
      </c>
      <c r="C3068" s="284" t="s">
        <v>23</v>
      </c>
      <c r="D3068" s="331" t="s">
        <v>532</v>
      </c>
      <c r="V3068" s="229"/>
      <c r="W3068" s="229"/>
      <c r="X3068" s="229"/>
      <c r="Y3068" s="229"/>
    </row>
    <row r="3069" spans="1:25" x14ac:dyDescent="0.3">
      <c r="A3069" s="284" t="s">
        <v>260</v>
      </c>
      <c r="B3069" s="333">
        <v>42735</v>
      </c>
      <c r="C3069" s="284" t="s">
        <v>24</v>
      </c>
      <c r="D3069" s="331" t="s">
        <v>533</v>
      </c>
      <c r="E3069" s="331">
        <v>120946575.40000001</v>
      </c>
      <c r="U3069" s="331">
        <v>120946575.40000001</v>
      </c>
      <c r="V3069" s="229"/>
      <c r="W3069" s="229"/>
      <c r="X3069" s="229"/>
      <c r="Y3069" s="229"/>
    </row>
    <row r="3070" spans="1:25" x14ac:dyDescent="0.3">
      <c r="A3070" s="284" t="s">
        <v>260</v>
      </c>
      <c r="B3070" s="333">
        <v>42735</v>
      </c>
      <c r="C3070" s="284" t="s">
        <v>25</v>
      </c>
      <c r="D3070" s="331" t="s">
        <v>534</v>
      </c>
      <c r="E3070" s="331">
        <v>129107055.29000001</v>
      </c>
      <c r="U3070" s="331">
        <v>129107055.29000001</v>
      </c>
      <c r="V3070" s="229"/>
      <c r="W3070" s="229"/>
      <c r="X3070" s="229"/>
      <c r="Y3070" s="229"/>
    </row>
    <row r="3071" spans="1:25" x14ac:dyDescent="0.3">
      <c r="A3071" s="284" t="s">
        <v>260</v>
      </c>
      <c r="B3071" s="333">
        <v>42735</v>
      </c>
      <c r="C3071" s="284" t="s">
        <v>26</v>
      </c>
      <c r="D3071" s="331" t="s">
        <v>535</v>
      </c>
      <c r="E3071" s="331">
        <v>129107055.29000001</v>
      </c>
      <c r="U3071" s="331">
        <v>129107055.29000001</v>
      </c>
      <c r="V3071" s="229"/>
      <c r="W3071" s="229"/>
      <c r="X3071" s="229"/>
      <c r="Y3071" s="229"/>
    </row>
    <row r="3072" spans="1:25" x14ac:dyDescent="0.3">
      <c r="A3072" s="284" t="s">
        <v>260</v>
      </c>
      <c r="B3072" s="333">
        <v>42735</v>
      </c>
      <c r="C3072" s="284" t="s">
        <v>27</v>
      </c>
      <c r="D3072" s="331" t="s">
        <v>536</v>
      </c>
      <c r="E3072" s="331">
        <v>3072572.5036999998</v>
      </c>
      <c r="U3072" s="331">
        <v>3072572.5036999998</v>
      </c>
      <c r="V3072" s="229"/>
      <c r="W3072" s="229"/>
      <c r="X3072" s="229"/>
      <c r="Y3072" s="229"/>
    </row>
    <row r="3073" spans="1:25" x14ac:dyDescent="0.3">
      <c r="A3073" s="284" t="s">
        <v>260</v>
      </c>
      <c r="B3073" s="333">
        <v>42735</v>
      </c>
      <c r="C3073" s="284" t="s">
        <v>28</v>
      </c>
      <c r="D3073" s="331" t="s">
        <v>537</v>
      </c>
      <c r="V3073" s="229"/>
      <c r="W3073" s="229"/>
      <c r="X3073" s="229"/>
      <c r="Y3073" s="229"/>
    </row>
    <row r="3074" spans="1:25" x14ac:dyDescent="0.3">
      <c r="A3074" s="284" t="s">
        <v>260</v>
      </c>
      <c r="B3074" s="333">
        <v>42735</v>
      </c>
      <c r="C3074" s="284" t="s">
        <v>29</v>
      </c>
      <c r="D3074" s="331" t="s">
        <v>526</v>
      </c>
      <c r="V3074" s="229"/>
      <c r="W3074" s="229"/>
      <c r="X3074" s="229"/>
      <c r="Y3074" s="229"/>
    </row>
    <row r="3075" spans="1:25" x14ac:dyDescent="0.3">
      <c r="A3075" s="284" t="s">
        <v>260</v>
      </c>
      <c r="B3075" s="333">
        <v>42735</v>
      </c>
      <c r="C3075" s="284" t="s">
        <v>30</v>
      </c>
      <c r="D3075" s="331" t="s">
        <v>527</v>
      </c>
      <c r="V3075" s="229"/>
      <c r="W3075" s="229"/>
      <c r="X3075" s="229"/>
      <c r="Y3075" s="229"/>
    </row>
    <row r="3076" spans="1:25" x14ac:dyDescent="0.3">
      <c r="A3076" s="284" t="s">
        <v>260</v>
      </c>
      <c r="B3076" s="333">
        <v>42735</v>
      </c>
      <c r="C3076" s="284" t="s">
        <v>31</v>
      </c>
      <c r="D3076" s="331" t="s">
        <v>538</v>
      </c>
      <c r="E3076" s="331">
        <v>132179627.79000001</v>
      </c>
      <c r="U3076" s="331">
        <v>132179628</v>
      </c>
      <c r="V3076" s="229"/>
      <c r="W3076" s="229"/>
      <c r="X3076" s="229"/>
      <c r="Y3076" s="229"/>
    </row>
    <row r="3077" spans="1:25" x14ac:dyDescent="0.3">
      <c r="A3077" s="284" t="s">
        <v>260</v>
      </c>
      <c r="B3077" s="333">
        <v>42735</v>
      </c>
      <c r="C3077" s="284" t="s">
        <v>32</v>
      </c>
      <c r="D3077" s="331" t="s">
        <v>539</v>
      </c>
      <c r="V3077" s="229"/>
      <c r="W3077" s="229"/>
      <c r="X3077" s="229"/>
      <c r="Y3077" s="229"/>
    </row>
    <row r="3078" spans="1:25" x14ac:dyDescent="0.3">
      <c r="A3078" s="284" t="s">
        <v>260</v>
      </c>
      <c r="B3078" s="333">
        <v>42735</v>
      </c>
      <c r="C3078" s="284" t="s">
        <v>33</v>
      </c>
      <c r="D3078" s="331" t="s">
        <v>540</v>
      </c>
      <c r="E3078" s="331">
        <v>132179627.79000001</v>
      </c>
      <c r="U3078" s="331">
        <v>132179627.79000001</v>
      </c>
      <c r="V3078" s="229"/>
      <c r="W3078" s="229"/>
      <c r="X3078" s="229"/>
      <c r="Y3078" s="229"/>
    </row>
    <row r="3079" spans="1:25" x14ac:dyDescent="0.3">
      <c r="A3079" s="284" t="s">
        <v>260</v>
      </c>
      <c r="B3079" s="333">
        <v>43100</v>
      </c>
      <c r="C3079" s="284" t="s">
        <v>139</v>
      </c>
      <c r="D3079" s="331" t="s">
        <v>138</v>
      </c>
      <c r="V3079" s="229"/>
      <c r="W3079" s="229"/>
      <c r="X3079" s="229"/>
      <c r="Y3079" s="229"/>
    </row>
    <row r="3080" spans="1:25" x14ac:dyDescent="0.3">
      <c r="A3080" s="284" t="s">
        <v>260</v>
      </c>
      <c r="B3080" s="333">
        <v>43100</v>
      </c>
      <c r="C3080" s="284" t="s">
        <v>4</v>
      </c>
      <c r="D3080" s="331" t="s">
        <v>520</v>
      </c>
      <c r="V3080" s="229"/>
      <c r="W3080" s="229"/>
      <c r="X3080" s="229"/>
      <c r="Y3080" s="229"/>
    </row>
    <row r="3081" spans="1:25" x14ac:dyDescent="0.3">
      <c r="A3081" s="284" t="s">
        <v>260</v>
      </c>
      <c r="B3081" s="333">
        <v>43100</v>
      </c>
      <c r="C3081" s="284" t="s">
        <v>5</v>
      </c>
      <c r="D3081" s="331" t="s">
        <v>528</v>
      </c>
      <c r="E3081" s="331">
        <v>16411977.776000001</v>
      </c>
      <c r="U3081" s="331">
        <v>16411977.776000001</v>
      </c>
      <c r="V3081" s="229"/>
      <c r="W3081" s="229"/>
      <c r="X3081" s="229"/>
      <c r="Y3081" s="229"/>
    </row>
    <row r="3082" spans="1:25" x14ac:dyDescent="0.3">
      <c r="A3082" s="284" t="s">
        <v>260</v>
      </c>
      <c r="B3082" s="333">
        <v>43100</v>
      </c>
      <c r="C3082" s="284" t="s">
        <v>13</v>
      </c>
      <c r="D3082" s="331" t="s">
        <v>529</v>
      </c>
      <c r="V3082" s="229"/>
      <c r="W3082" s="229"/>
      <c r="X3082" s="229"/>
      <c r="Y3082" s="229"/>
    </row>
    <row r="3083" spans="1:25" x14ac:dyDescent="0.3">
      <c r="A3083" s="284" t="s">
        <v>260</v>
      </c>
      <c r="B3083" s="333">
        <v>43100</v>
      </c>
      <c r="C3083" s="284" t="s">
        <v>14</v>
      </c>
      <c r="D3083" s="331" t="s">
        <v>530</v>
      </c>
      <c r="E3083" s="331">
        <v>16411977.776000001</v>
      </c>
      <c r="U3083" s="331">
        <v>16411977.776000001</v>
      </c>
      <c r="V3083" s="229"/>
      <c r="W3083" s="229"/>
      <c r="X3083" s="229"/>
      <c r="Y3083" s="229"/>
    </row>
    <row r="3084" spans="1:25" x14ac:dyDescent="0.3">
      <c r="A3084" s="284" t="s">
        <v>260</v>
      </c>
      <c r="B3084" s="333">
        <v>43100</v>
      </c>
      <c r="C3084" s="284" t="s">
        <v>15</v>
      </c>
      <c r="D3084" s="331" t="s">
        <v>531</v>
      </c>
      <c r="E3084" s="331">
        <v>119907356.45999999</v>
      </c>
      <c r="U3084" s="331">
        <v>119907356.45999999</v>
      </c>
      <c r="V3084" s="229"/>
      <c r="W3084" s="229"/>
      <c r="X3084" s="229"/>
      <c r="Y3084" s="229"/>
    </row>
    <row r="3085" spans="1:25" x14ac:dyDescent="0.3">
      <c r="A3085" s="284" t="s">
        <v>260</v>
      </c>
      <c r="B3085" s="333">
        <v>43100</v>
      </c>
      <c r="C3085" s="284" t="s">
        <v>23</v>
      </c>
      <c r="D3085" s="331" t="s">
        <v>532</v>
      </c>
      <c r="V3085" s="229"/>
      <c r="W3085" s="229"/>
      <c r="X3085" s="229"/>
      <c r="Y3085" s="229"/>
    </row>
    <row r="3086" spans="1:25" x14ac:dyDescent="0.3">
      <c r="A3086" s="284" t="s">
        <v>260</v>
      </c>
      <c r="B3086" s="333">
        <v>43100</v>
      </c>
      <c r="C3086" s="284" t="s">
        <v>24</v>
      </c>
      <c r="D3086" s="331" t="s">
        <v>533</v>
      </c>
      <c r="E3086" s="331">
        <v>119907356.45999999</v>
      </c>
      <c r="U3086" s="331">
        <v>119907356.45999999</v>
      </c>
      <c r="V3086" s="229"/>
      <c r="W3086" s="229"/>
      <c r="X3086" s="229"/>
      <c r="Y3086" s="229"/>
    </row>
    <row r="3087" spans="1:25" x14ac:dyDescent="0.3">
      <c r="A3087" s="284" t="s">
        <v>260</v>
      </c>
      <c r="B3087" s="333">
        <v>43100</v>
      </c>
      <c r="C3087" s="284" t="s">
        <v>25</v>
      </c>
      <c r="D3087" s="331" t="s">
        <v>534</v>
      </c>
      <c r="E3087" s="331">
        <v>136319334.24000001</v>
      </c>
      <c r="U3087" s="331">
        <v>136319334.24000001</v>
      </c>
      <c r="V3087" s="229"/>
      <c r="W3087" s="229"/>
      <c r="X3087" s="229"/>
      <c r="Y3087" s="229"/>
    </row>
    <row r="3088" spans="1:25" x14ac:dyDescent="0.3">
      <c r="A3088" s="284" t="s">
        <v>260</v>
      </c>
      <c r="B3088" s="333">
        <v>43100</v>
      </c>
      <c r="C3088" s="284" t="s">
        <v>26</v>
      </c>
      <c r="D3088" s="331" t="s">
        <v>535</v>
      </c>
      <c r="E3088" s="331">
        <v>136319334.24000001</v>
      </c>
      <c r="U3088" s="331">
        <v>136319334.24000001</v>
      </c>
      <c r="V3088" s="229"/>
      <c r="W3088" s="229"/>
      <c r="X3088" s="229"/>
      <c r="Y3088" s="229"/>
    </row>
    <row r="3089" spans="1:25" x14ac:dyDescent="0.3">
      <c r="A3089" s="284" t="s">
        <v>260</v>
      </c>
      <c r="B3089" s="333">
        <v>43100</v>
      </c>
      <c r="C3089" s="284" t="s">
        <v>27</v>
      </c>
      <c r="D3089" s="331" t="s">
        <v>536</v>
      </c>
      <c r="E3089" s="331">
        <v>3882239.4347999999</v>
      </c>
      <c r="U3089" s="331">
        <v>3882239.4347999999</v>
      </c>
      <c r="V3089" s="229"/>
      <c r="W3089" s="229"/>
      <c r="X3089" s="229"/>
      <c r="Y3089" s="229"/>
    </row>
    <row r="3090" spans="1:25" x14ac:dyDescent="0.3">
      <c r="A3090" s="284" t="s">
        <v>260</v>
      </c>
      <c r="B3090" s="333">
        <v>43100</v>
      </c>
      <c r="C3090" s="284" t="s">
        <v>28</v>
      </c>
      <c r="D3090" s="331" t="s">
        <v>537</v>
      </c>
      <c r="V3090" s="229"/>
      <c r="W3090" s="229"/>
      <c r="X3090" s="229"/>
      <c r="Y3090" s="229"/>
    </row>
    <row r="3091" spans="1:25" x14ac:dyDescent="0.3">
      <c r="A3091" s="284" t="s">
        <v>260</v>
      </c>
      <c r="B3091" s="333">
        <v>43100</v>
      </c>
      <c r="C3091" s="284" t="s">
        <v>29</v>
      </c>
      <c r="D3091" s="331" t="s">
        <v>526</v>
      </c>
      <c r="V3091" s="229"/>
      <c r="W3091" s="229"/>
      <c r="X3091" s="229"/>
      <c r="Y3091" s="229"/>
    </row>
    <row r="3092" spans="1:25" x14ac:dyDescent="0.3">
      <c r="A3092" s="284" t="s">
        <v>260</v>
      </c>
      <c r="B3092" s="333">
        <v>43100</v>
      </c>
      <c r="C3092" s="284" t="s">
        <v>30</v>
      </c>
      <c r="D3092" s="331" t="s">
        <v>527</v>
      </c>
      <c r="V3092" s="229"/>
      <c r="W3092" s="229"/>
      <c r="X3092" s="229"/>
      <c r="Y3092" s="229"/>
    </row>
    <row r="3093" spans="1:25" x14ac:dyDescent="0.3">
      <c r="A3093" s="284" t="s">
        <v>260</v>
      </c>
      <c r="B3093" s="333">
        <v>43100</v>
      </c>
      <c r="C3093" s="284" t="s">
        <v>31</v>
      </c>
      <c r="D3093" s="331" t="s">
        <v>538</v>
      </c>
      <c r="E3093" s="331">
        <v>140201573.66999999</v>
      </c>
      <c r="U3093" s="331">
        <v>140201573.66999999</v>
      </c>
      <c r="V3093" s="229"/>
      <c r="W3093" s="229"/>
      <c r="X3093" s="229"/>
      <c r="Y3093" s="229"/>
    </row>
    <row r="3094" spans="1:25" x14ac:dyDescent="0.3">
      <c r="A3094" s="284" t="s">
        <v>260</v>
      </c>
      <c r="B3094" s="333">
        <v>43100</v>
      </c>
      <c r="C3094" s="284" t="s">
        <v>32</v>
      </c>
      <c r="D3094" s="331" t="s">
        <v>539</v>
      </c>
      <c r="V3094" s="229"/>
      <c r="W3094" s="229"/>
      <c r="X3094" s="229"/>
      <c r="Y3094" s="229"/>
    </row>
    <row r="3095" spans="1:25" x14ac:dyDescent="0.3">
      <c r="A3095" s="284" t="s">
        <v>260</v>
      </c>
      <c r="B3095" s="333">
        <v>43100</v>
      </c>
      <c r="C3095" s="284" t="s">
        <v>33</v>
      </c>
      <c r="D3095" s="331" t="s">
        <v>540</v>
      </c>
      <c r="E3095" s="331">
        <v>140201573.66999999</v>
      </c>
      <c r="U3095" s="331">
        <v>140201573.66999999</v>
      </c>
      <c r="V3095" s="229"/>
      <c r="W3095" s="229"/>
      <c r="X3095" s="229"/>
      <c r="Y3095" s="229"/>
    </row>
    <row r="3096" spans="1:25" x14ac:dyDescent="0.3">
      <c r="A3096" s="284" t="s">
        <v>260</v>
      </c>
      <c r="B3096" s="333">
        <v>43465</v>
      </c>
      <c r="C3096" s="284" t="s">
        <v>139</v>
      </c>
      <c r="D3096" s="331" t="s">
        <v>138</v>
      </c>
      <c r="V3096" s="229"/>
      <c r="W3096" s="229"/>
      <c r="X3096" s="229"/>
      <c r="Y3096" s="229"/>
    </row>
    <row r="3097" spans="1:25" x14ac:dyDescent="0.3">
      <c r="A3097" s="284" t="s">
        <v>260</v>
      </c>
      <c r="B3097" s="333">
        <v>43465</v>
      </c>
      <c r="C3097" s="284" t="s">
        <v>4</v>
      </c>
      <c r="D3097" s="331" t="s">
        <v>520</v>
      </c>
      <c r="V3097" s="229"/>
      <c r="W3097" s="229"/>
      <c r="X3097" s="229"/>
      <c r="Y3097" s="229"/>
    </row>
    <row r="3098" spans="1:25" x14ac:dyDescent="0.3">
      <c r="A3098" s="284" t="s">
        <v>260</v>
      </c>
      <c r="B3098" s="333">
        <v>43465</v>
      </c>
      <c r="C3098" s="284" t="s">
        <v>5</v>
      </c>
      <c r="D3098" s="331" t="s">
        <v>528</v>
      </c>
      <c r="E3098" s="331">
        <v>19896734.032000002</v>
      </c>
      <c r="U3098" s="331">
        <v>19896734.032000002</v>
      </c>
      <c r="V3098" s="229"/>
      <c r="W3098" s="229"/>
      <c r="X3098" s="229"/>
      <c r="Y3098" s="229"/>
    </row>
    <row r="3099" spans="1:25" x14ac:dyDescent="0.3">
      <c r="A3099" s="284" t="s">
        <v>260</v>
      </c>
      <c r="B3099" s="333">
        <v>43465</v>
      </c>
      <c r="C3099" s="284" t="s">
        <v>13</v>
      </c>
      <c r="D3099" s="331" t="s">
        <v>529</v>
      </c>
      <c r="V3099" s="229"/>
      <c r="W3099" s="229"/>
      <c r="X3099" s="229"/>
      <c r="Y3099" s="229"/>
    </row>
    <row r="3100" spans="1:25" x14ac:dyDescent="0.3">
      <c r="A3100" s="284" t="s">
        <v>260</v>
      </c>
      <c r="B3100" s="333">
        <v>43465</v>
      </c>
      <c r="C3100" s="284" t="s">
        <v>14</v>
      </c>
      <c r="D3100" s="331" t="s">
        <v>530</v>
      </c>
      <c r="E3100" s="331">
        <v>19896734.032000002</v>
      </c>
      <c r="U3100" s="331">
        <v>19896734.032000002</v>
      </c>
      <c r="V3100" s="229"/>
      <c r="W3100" s="229"/>
      <c r="X3100" s="229"/>
      <c r="Y3100" s="229"/>
    </row>
    <row r="3101" spans="1:25" x14ac:dyDescent="0.3">
      <c r="A3101" s="284" t="s">
        <v>260</v>
      </c>
      <c r="B3101" s="333">
        <v>43465</v>
      </c>
      <c r="C3101" s="284" t="s">
        <v>15</v>
      </c>
      <c r="D3101" s="331" t="s">
        <v>531</v>
      </c>
      <c r="E3101" s="331">
        <v>99140677.194999993</v>
      </c>
      <c r="U3101" s="331">
        <v>99140677.194999993</v>
      </c>
      <c r="V3101" s="229"/>
      <c r="W3101" s="229"/>
      <c r="X3101" s="229"/>
      <c r="Y3101" s="229"/>
    </row>
    <row r="3102" spans="1:25" x14ac:dyDescent="0.3">
      <c r="A3102" s="284" t="s">
        <v>260</v>
      </c>
      <c r="B3102" s="333">
        <v>43465</v>
      </c>
      <c r="C3102" s="284" t="s">
        <v>23</v>
      </c>
      <c r="D3102" s="331" t="s">
        <v>532</v>
      </c>
      <c r="V3102" s="229"/>
      <c r="W3102" s="229"/>
      <c r="X3102" s="229"/>
      <c r="Y3102" s="229"/>
    </row>
    <row r="3103" spans="1:25" x14ac:dyDescent="0.3">
      <c r="A3103" s="284" t="s">
        <v>260</v>
      </c>
      <c r="B3103" s="333">
        <v>43465</v>
      </c>
      <c r="C3103" s="284" t="s">
        <v>24</v>
      </c>
      <c r="D3103" s="331" t="s">
        <v>533</v>
      </c>
      <c r="E3103" s="331">
        <v>99140677.194999993</v>
      </c>
      <c r="U3103" s="331">
        <v>99140677.194999993</v>
      </c>
      <c r="V3103" s="229"/>
      <c r="W3103" s="229"/>
      <c r="X3103" s="229"/>
      <c r="Y3103" s="229"/>
    </row>
    <row r="3104" spans="1:25" x14ac:dyDescent="0.3">
      <c r="A3104" s="284" t="s">
        <v>260</v>
      </c>
      <c r="B3104" s="333">
        <v>43465</v>
      </c>
      <c r="C3104" s="284" t="s">
        <v>25</v>
      </c>
      <c r="D3104" s="331" t="s">
        <v>534</v>
      </c>
      <c r="E3104" s="331">
        <v>119037411.23</v>
      </c>
      <c r="U3104" s="331">
        <v>119037411.23</v>
      </c>
      <c r="V3104" s="229"/>
      <c r="W3104" s="229"/>
      <c r="X3104" s="229"/>
      <c r="Y3104" s="229"/>
    </row>
    <row r="3105" spans="1:25" x14ac:dyDescent="0.3">
      <c r="A3105" s="284" t="s">
        <v>260</v>
      </c>
      <c r="B3105" s="333">
        <v>43465</v>
      </c>
      <c r="C3105" s="284" t="s">
        <v>26</v>
      </c>
      <c r="D3105" s="331" t="s">
        <v>535</v>
      </c>
      <c r="E3105" s="331">
        <v>119037411.23</v>
      </c>
      <c r="U3105" s="331">
        <v>119037411.23</v>
      </c>
      <c r="V3105" s="229"/>
      <c r="W3105" s="229"/>
      <c r="X3105" s="229"/>
      <c r="Y3105" s="229"/>
    </row>
    <row r="3106" spans="1:25" x14ac:dyDescent="0.3">
      <c r="A3106" s="284" t="s">
        <v>260</v>
      </c>
      <c r="B3106" s="333">
        <v>43465</v>
      </c>
      <c r="C3106" s="284" t="s">
        <v>27</v>
      </c>
      <c r="D3106" s="331" t="s">
        <v>536</v>
      </c>
      <c r="E3106" s="331">
        <v>3740286.1982999998</v>
      </c>
      <c r="U3106" s="331">
        <v>3740286.1982999998</v>
      </c>
      <c r="V3106" s="229"/>
      <c r="W3106" s="229"/>
      <c r="X3106" s="229"/>
      <c r="Y3106" s="229"/>
    </row>
    <row r="3107" spans="1:25" x14ac:dyDescent="0.3">
      <c r="A3107" s="284" t="s">
        <v>260</v>
      </c>
      <c r="B3107" s="333">
        <v>43465</v>
      </c>
      <c r="C3107" s="284" t="s">
        <v>28</v>
      </c>
      <c r="D3107" s="331" t="s">
        <v>537</v>
      </c>
      <c r="V3107" s="229"/>
      <c r="W3107" s="229"/>
      <c r="X3107" s="229"/>
      <c r="Y3107" s="229"/>
    </row>
    <row r="3108" spans="1:25" x14ac:dyDescent="0.3">
      <c r="A3108" s="284" t="s">
        <v>260</v>
      </c>
      <c r="B3108" s="333">
        <v>43465</v>
      </c>
      <c r="C3108" s="284" t="s">
        <v>29</v>
      </c>
      <c r="D3108" s="331" t="s">
        <v>526</v>
      </c>
      <c r="V3108" s="229"/>
      <c r="W3108" s="229"/>
      <c r="X3108" s="229"/>
      <c r="Y3108" s="229"/>
    </row>
    <row r="3109" spans="1:25" x14ac:dyDescent="0.3">
      <c r="A3109" s="284" t="s">
        <v>260</v>
      </c>
      <c r="B3109" s="333">
        <v>43465</v>
      </c>
      <c r="C3109" s="284" t="s">
        <v>30</v>
      </c>
      <c r="D3109" s="331" t="s">
        <v>527</v>
      </c>
      <c r="V3109" s="229"/>
      <c r="W3109" s="229"/>
      <c r="X3109" s="229"/>
      <c r="Y3109" s="229"/>
    </row>
    <row r="3110" spans="1:25" x14ac:dyDescent="0.3">
      <c r="A3110" s="284" t="s">
        <v>260</v>
      </c>
      <c r="B3110" s="333">
        <v>43465</v>
      </c>
      <c r="C3110" s="284" t="s">
        <v>31</v>
      </c>
      <c r="D3110" s="331" t="s">
        <v>538</v>
      </c>
      <c r="E3110" s="331">
        <v>122777697.42</v>
      </c>
      <c r="U3110" s="331">
        <v>122777697.43000001</v>
      </c>
      <c r="V3110" s="229"/>
      <c r="W3110" s="229"/>
      <c r="X3110" s="229"/>
      <c r="Y3110" s="229"/>
    </row>
    <row r="3111" spans="1:25" x14ac:dyDescent="0.3">
      <c r="A3111" s="284" t="s">
        <v>260</v>
      </c>
      <c r="B3111" s="333">
        <v>43465</v>
      </c>
      <c r="C3111" s="284" t="s">
        <v>32</v>
      </c>
      <c r="D3111" s="331" t="s">
        <v>539</v>
      </c>
      <c r="V3111" s="229"/>
      <c r="W3111" s="229"/>
      <c r="X3111" s="229"/>
      <c r="Y3111" s="229"/>
    </row>
    <row r="3112" spans="1:25" x14ac:dyDescent="0.3">
      <c r="A3112" s="284" t="s">
        <v>260</v>
      </c>
      <c r="B3112" s="333">
        <v>43465</v>
      </c>
      <c r="C3112" s="284" t="s">
        <v>33</v>
      </c>
      <c r="D3112" s="331" t="s">
        <v>540</v>
      </c>
      <c r="E3112" s="331">
        <v>122777697.42</v>
      </c>
      <c r="U3112" s="331">
        <v>122777697.42</v>
      </c>
      <c r="V3112" s="229"/>
      <c r="W3112" s="229"/>
      <c r="X3112" s="229"/>
      <c r="Y3112" s="229"/>
    </row>
    <row r="3113" spans="1:25" x14ac:dyDescent="0.3">
      <c r="A3113" s="284" t="s">
        <v>259</v>
      </c>
      <c r="B3113" s="333">
        <v>42735</v>
      </c>
      <c r="C3113" s="284" t="s">
        <v>139</v>
      </c>
      <c r="D3113" s="331" t="s">
        <v>138</v>
      </c>
      <c r="V3113" s="229"/>
      <c r="W3113" s="229"/>
      <c r="X3113" s="229"/>
      <c r="Y3113" s="229"/>
    </row>
    <row r="3114" spans="1:25" x14ac:dyDescent="0.3">
      <c r="A3114" s="284" t="s">
        <v>259</v>
      </c>
      <c r="B3114" s="333">
        <v>42735</v>
      </c>
      <c r="C3114" s="284" t="s">
        <v>4</v>
      </c>
      <c r="D3114" s="331" t="s">
        <v>520</v>
      </c>
      <c r="V3114" s="229"/>
      <c r="W3114" s="229"/>
      <c r="X3114" s="229"/>
      <c r="Y3114" s="229"/>
    </row>
    <row r="3115" spans="1:25" x14ac:dyDescent="0.3">
      <c r="A3115" s="284" t="s">
        <v>259</v>
      </c>
      <c r="B3115" s="333">
        <v>42735</v>
      </c>
      <c r="C3115" s="284" t="s">
        <v>5</v>
      </c>
      <c r="D3115" s="331" t="s">
        <v>528</v>
      </c>
      <c r="E3115" s="331">
        <v>7488000</v>
      </c>
      <c r="U3115" s="331">
        <v>7488000</v>
      </c>
      <c r="V3115" s="229"/>
      <c r="W3115" s="229"/>
      <c r="X3115" s="229"/>
      <c r="Y3115" s="229"/>
    </row>
    <row r="3116" spans="1:25" x14ac:dyDescent="0.3">
      <c r="A3116" s="284" t="s">
        <v>259</v>
      </c>
      <c r="B3116" s="333">
        <v>42735</v>
      </c>
      <c r="C3116" s="284" t="s">
        <v>13</v>
      </c>
      <c r="D3116" s="331" t="s">
        <v>529</v>
      </c>
      <c r="V3116" s="229"/>
      <c r="W3116" s="229"/>
      <c r="X3116" s="229"/>
      <c r="Y3116" s="229"/>
    </row>
    <row r="3117" spans="1:25" x14ac:dyDescent="0.3">
      <c r="A3117" s="284" t="s">
        <v>259</v>
      </c>
      <c r="B3117" s="333">
        <v>42735</v>
      </c>
      <c r="C3117" s="284" t="s">
        <v>14</v>
      </c>
      <c r="D3117" s="331" t="s">
        <v>530</v>
      </c>
      <c r="E3117" s="331">
        <v>7488000</v>
      </c>
      <c r="U3117" s="331">
        <v>7488000</v>
      </c>
      <c r="V3117" s="229"/>
      <c r="W3117" s="229"/>
      <c r="X3117" s="229"/>
      <c r="Y3117" s="229"/>
    </row>
    <row r="3118" spans="1:25" x14ac:dyDescent="0.3">
      <c r="A3118" s="284" t="s">
        <v>259</v>
      </c>
      <c r="B3118" s="333">
        <v>42735</v>
      </c>
      <c r="C3118" s="284" t="s">
        <v>15</v>
      </c>
      <c r="D3118" s="331" t="s">
        <v>531</v>
      </c>
      <c r="E3118" s="331">
        <v>18904000</v>
      </c>
      <c r="U3118" s="331">
        <v>18904000</v>
      </c>
      <c r="V3118" s="229"/>
      <c r="W3118" s="229"/>
      <c r="X3118" s="229"/>
      <c r="Y3118" s="229"/>
    </row>
    <row r="3119" spans="1:25" x14ac:dyDescent="0.3">
      <c r="A3119" s="284" t="s">
        <v>259</v>
      </c>
      <c r="B3119" s="333">
        <v>42735</v>
      </c>
      <c r="C3119" s="284" t="s">
        <v>23</v>
      </c>
      <c r="D3119" s="331" t="s">
        <v>532</v>
      </c>
      <c r="V3119" s="229"/>
      <c r="W3119" s="229"/>
      <c r="X3119" s="229"/>
      <c r="Y3119" s="229"/>
    </row>
    <row r="3120" spans="1:25" x14ac:dyDescent="0.3">
      <c r="A3120" s="284" t="s">
        <v>259</v>
      </c>
      <c r="B3120" s="333">
        <v>42735</v>
      </c>
      <c r="C3120" s="284" t="s">
        <v>24</v>
      </c>
      <c r="D3120" s="331" t="s">
        <v>533</v>
      </c>
      <c r="E3120" s="331">
        <v>18904000</v>
      </c>
      <c r="U3120" s="331">
        <v>18904000</v>
      </c>
      <c r="V3120" s="229"/>
      <c r="W3120" s="229"/>
      <c r="X3120" s="229"/>
      <c r="Y3120" s="229"/>
    </row>
    <row r="3121" spans="1:25" x14ac:dyDescent="0.3">
      <c r="A3121" s="284" t="s">
        <v>259</v>
      </c>
      <c r="B3121" s="333">
        <v>42735</v>
      </c>
      <c r="C3121" s="284" t="s">
        <v>25</v>
      </c>
      <c r="D3121" s="331" t="s">
        <v>534</v>
      </c>
      <c r="E3121" s="331">
        <v>26392000</v>
      </c>
      <c r="U3121" s="331">
        <v>26392000</v>
      </c>
      <c r="V3121" s="229"/>
      <c r="W3121" s="229"/>
      <c r="X3121" s="229"/>
      <c r="Y3121" s="229"/>
    </row>
    <row r="3122" spans="1:25" x14ac:dyDescent="0.3">
      <c r="A3122" s="284" t="s">
        <v>259</v>
      </c>
      <c r="B3122" s="333">
        <v>42735</v>
      </c>
      <c r="C3122" s="284" t="s">
        <v>26</v>
      </c>
      <c r="D3122" s="331" t="s">
        <v>535</v>
      </c>
      <c r="E3122" s="331">
        <v>26392000</v>
      </c>
      <c r="U3122" s="331">
        <v>26392000</v>
      </c>
      <c r="V3122" s="229"/>
      <c r="W3122" s="229"/>
      <c r="X3122" s="229"/>
      <c r="Y3122" s="229"/>
    </row>
    <row r="3123" spans="1:25" x14ac:dyDescent="0.3">
      <c r="A3123" s="284" t="s">
        <v>259</v>
      </c>
      <c r="B3123" s="333">
        <v>42735</v>
      </c>
      <c r="C3123" s="284" t="s">
        <v>27</v>
      </c>
      <c r="D3123" s="331" t="s">
        <v>536</v>
      </c>
      <c r="E3123" s="331">
        <v>2304986</v>
      </c>
      <c r="U3123" s="331">
        <v>2304986</v>
      </c>
      <c r="V3123" s="229"/>
      <c r="W3123" s="229"/>
      <c r="X3123" s="229"/>
      <c r="Y3123" s="229"/>
    </row>
    <row r="3124" spans="1:25" x14ac:dyDescent="0.3">
      <c r="A3124" s="284" t="s">
        <v>259</v>
      </c>
      <c r="B3124" s="333">
        <v>42735</v>
      </c>
      <c r="C3124" s="284" t="s">
        <v>28</v>
      </c>
      <c r="D3124" s="331" t="s">
        <v>537</v>
      </c>
      <c r="V3124" s="229"/>
      <c r="W3124" s="229"/>
      <c r="X3124" s="229"/>
      <c r="Y3124" s="229"/>
    </row>
    <row r="3125" spans="1:25" x14ac:dyDescent="0.3">
      <c r="A3125" s="284" t="s">
        <v>259</v>
      </c>
      <c r="B3125" s="333">
        <v>42735</v>
      </c>
      <c r="C3125" s="284" t="s">
        <v>29</v>
      </c>
      <c r="D3125" s="331" t="s">
        <v>526</v>
      </c>
      <c r="V3125" s="229"/>
      <c r="W3125" s="229"/>
      <c r="X3125" s="229"/>
      <c r="Y3125" s="229"/>
    </row>
    <row r="3126" spans="1:25" x14ac:dyDescent="0.3">
      <c r="A3126" s="284" t="s">
        <v>259</v>
      </c>
      <c r="B3126" s="333">
        <v>42735</v>
      </c>
      <c r="C3126" s="284" t="s">
        <v>30</v>
      </c>
      <c r="D3126" s="331" t="s">
        <v>527</v>
      </c>
      <c r="V3126" s="229"/>
      <c r="W3126" s="229"/>
      <c r="X3126" s="229"/>
      <c r="Y3126" s="229"/>
    </row>
    <row r="3127" spans="1:25" x14ac:dyDescent="0.3">
      <c r="A3127" s="284" t="s">
        <v>259</v>
      </c>
      <c r="B3127" s="333">
        <v>42735</v>
      </c>
      <c r="C3127" s="284" t="s">
        <v>31</v>
      </c>
      <c r="D3127" s="331" t="s">
        <v>538</v>
      </c>
      <c r="E3127" s="331">
        <v>28696986</v>
      </c>
      <c r="U3127" s="331">
        <v>28696986</v>
      </c>
      <c r="V3127" s="229"/>
      <c r="W3127" s="229"/>
      <c r="X3127" s="229"/>
      <c r="Y3127" s="229"/>
    </row>
    <row r="3128" spans="1:25" x14ac:dyDescent="0.3">
      <c r="A3128" s="284" t="s">
        <v>259</v>
      </c>
      <c r="B3128" s="333">
        <v>42735</v>
      </c>
      <c r="C3128" s="284" t="s">
        <v>32</v>
      </c>
      <c r="D3128" s="331" t="s">
        <v>539</v>
      </c>
      <c r="V3128" s="229"/>
      <c r="W3128" s="229"/>
      <c r="X3128" s="229"/>
      <c r="Y3128" s="229"/>
    </row>
    <row r="3129" spans="1:25" x14ac:dyDescent="0.3">
      <c r="A3129" s="284" t="s">
        <v>259</v>
      </c>
      <c r="B3129" s="333">
        <v>42735</v>
      </c>
      <c r="C3129" s="284" t="s">
        <v>33</v>
      </c>
      <c r="D3129" s="331" t="s">
        <v>540</v>
      </c>
      <c r="E3129" s="331">
        <v>28696986</v>
      </c>
      <c r="U3129" s="331">
        <v>28696986</v>
      </c>
      <c r="V3129" s="229"/>
      <c r="W3129" s="229"/>
      <c r="X3129" s="229"/>
      <c r="Y3129" s="229"/>
    </row>
    <row r="3130" spans="1:25" x14ac:dyDescent="0.3">
      <c r="A3130" s="284" t="s">
        <v>259</v>
      </c>
      <c r="B3130" s="333">
        <v>43100</v>
      </c>
      <c r="C3130" s="284" t="s">
        <v>139</v>
      </c>
      <c r="D3130" s="331" t="s">
        <v>138</v>
      </c>
      <c r="V3130" s="229"/>
      <c r="W3130" s="229"/>
      <c r="X3130" s="229"/>
      <c r="Y3130" s="229"/>
    </row>
    <row r="3131" spans="1:25" x14ac:dyDescent="0.3">
      <c r="A3131" s="284" t="s">
        <v>259</v>
      </c>
      <c r="B3131" s="333">
        <v>43100</v>
      </c>
      <c r="C3131" s="284" t="s">
        <v>4</v>
      </c>
      <c r="D3131" s="331" t="s">
        <v>520</v>
      </c>
      <c r="V3131" s="229"/>
      <c r="W3131" s="229"/>
      <c r="X3131" s="229"/>
      <c r="Y3131" s="229"/>
    </row>
    <row r="3132" spans="1:25" x14ac:dyDescent="0.3">
      <c r="A3132" s="284" t="s">
        <v>259</v>
      </c>
      <c r="B3132" s="333">
        <v>43100</v>
      </c>
      <c r="C3132" s="284" t="s">
        <v>5</v>
      </c>
      <c r="D3132" s="331" t="s">
        <v>528</v>
      </c>
      <c r="E3132" s="331">
        <v>7746099</v>
      </c>
      <c r="U3132" s="331">
        <v>7746099</v>
      </c>
      <c r="V3132" s="229"/>
      <c r="W3132" s="229"/>
      <c r="X3132" s="229"/>
      <c r="Y3132" s="229"/>
    </row>
    <row r="3133" spans="1:25" x14ac:dyDescent="0.3">
      <c r="A3133" s="284" t="s">
        <v>259</v>
      </c>
      <c r="B3133" s="333">
        <v>43100</v>
      </c>
      <c r="C3133" s="284" t="s">
        <v>13</v>
      </c>
      <c r="D3133" s="331" t="s">
        <v>529</v>
      </c>
      <c r="V3133" s="229"/>
      <c r="W3133" s="229"/>
      <c r="X3133" s="229"/>
      <c r="Y3133" s="229"/>
    </row>
    <row r="3134" spans="1:25" x14ac:dyDescent="0.3">
      <c r="A3134" s="284" t="s">
        <v>259</v>
      </c>
      <c r="B3134" s="333">
        <v>43100</v>
      </c>
      <c r="C3134" s="284" t="s">
        <v>14</v>
      </c>
      <c r="D3134" s="331" t="s">
        <v>530</v>
      </c>
      <c r="E3134" s="331">
        <v>7746099</v>
      </c>
      <c r="U3134" s="331">
        <v>7746099</v>
      </c>
      <c r="V3134" s="229"/>
      <c r="W3134" s="229"/>
      <c r="X3134" s="229"/>
      <c r="Y3134" s="229"/>
    </row>
    <row r="3135" spans="1:25" x14ac:dyDescent="0.3">
      <c r="A3135" s="284" t="s">
        <v>259</v>
      </c>
      <c r="B3135" s="333">
        <v>43100</v>
      </c>
      <c r="C3135" s="284" t="s">
        <v>15</v>
      </c>
      <c r="D3135" s="331" t="s">
        <v>531</v>
      </c>
      <c r="E3135" s="331">
        <v>17403297</v>
      </c>
      <c r="U3135" s="331">
        <v>17403297</v>
      </c>
      <c r="V3135" s="229"/>
      <c r="W3135" s="229"/>
      <c r="X3135" s="229"/>
      <c r="Y3135" s="229"/>
    </row>
    <row r="3136" spans="1:25" x14ac:dyDescent="0.3">
      <c r="A3136" s="284" t="s">
        <v>259</v>
      </c>
      <c r="B3136" s="333">
        <v>43100</v>
      </c>
      <c r="C3136" s="284" t="s">
        <v>23</v>
      </c>
      <c r="D3136" s="331" t="s">
        <v>532</v>
      </c>
      <c r="V3136" s="229"/>
      <c r="W3136" s="229"/>
      <c r="X3136" s="229"/>
      <c r="Y3136" s="229"/>
    </row>
    <row r="3137" spans="1:25" x14ac:dyDescent="0.3">
      <c r="A3137" s="284" t="s">
        <v>259</v>
      </c>
      <c r="B3137" s="333">
        <v>43100</v>
      </c>
      <c r="C3137" s="284" t="s">
        <v>24</v>
      </c>
      <c r="D3137" s="331" t="s">
        <v>533</v>
      </c>
      <c r="E3137" s="331">
        <v>17403297</v>
      </c>
      <c r="U3137" s="331">
        <v>17403297</v>
      </c>
      <c r="V3137" s="229"/>
      <c r="W3137" s="229"/>
      <c r="X3137" s="229"/>
      <c r="Y3137" s="229"/>
    </row>
    <row r="3138" spans="1:25" x14ac:dyDescent="0.3">
      <c r="A3138" s="284" t="s">
        <v>259</v>
      </c>
      <c r="B3138" s="333">
        <v>43100</v>
      </c>
      <c r="C3138" s="284" t="s">
        <v>25</v>
      </c>
      <c r="D3138" s="331" t="s">
        <v>534</v>
      </c>
      <c r="E3138" s="331">
        <v>25149396</v>
      </c>
      <c r="U3138" s="331">
        <v>25149396</v>
      </c>
      <c r="V3138" s="229"/>
      <c r="W3138" s="229"/>
      <c r="X3138" s="229"/>
      <c r="Y3138" s="229"/>
    </row>
    <row r="3139" spans="1:25" x14ac:dyDescent="0.3">
      <c r="A3139" s="284" t="s">
        <v>259</v>
      </c>
      <c r="B3139" s="333">
        <v>43100</v>
      </c>
      <c r="C3139" s="284" t="s">
        <v>26</v>
      </c>
      <c r="D3139" s="331" t="s">
        <v>535</v>
      </c>
      <c r="E3139" s="331">
        <v>25149396</v>
      </c>
      <c r="U3139" s="331">
        <v>25149396</v>
      </c>
      <c r="V3139" s="229"/>
      <c r="W3139" s="229"/>
      <c r="X3139" s="229"/>
      <c r="Y3139" s="229"/>
    </row>
    <row r="3140" spans="1:25" x14ac:dyDescent="0.3">
      <c r="A3140" s="284" t="s">
        <v>259</v>
      </c>
      <c r="B3140" s="333">
        <v>43100</v>
      </c>
      <c r="C3140" s="284" t="s">
        <v>27</v>
      </c>
      <c r="D3140" s="331" t="s">
        <v>536</v>
      </c>
      <c r="E3140" s="331">
        <v>2338000</v>
      </c>
      <c r="U3140" s="331">
        <v>2338000</v>
      </c>
      <c r="V3140" s="229"/>
      <c r="W3140" s="229"/>
      <c r="X3140" s="229"/>
      <c r="Y3140" s="229"/>
    </row>
    <row r="3141" spans="1:25" x14ac:dyDescent="0.3">
      <c r="A3141" s="284" t="s">
        <v>259</v>
      </c>
      <c r="B3141" s="333">
        <v>43100</v>
      </c>
      <c r="C3141" s="284" t="s">
        <v>28</v>
      </c>
      <c r="D3141" s="331" t="s">
        <v>537</v>
      </c>
      <c r="V3141" s="229"/>
      <c r="W3141" s="229"/>
      <c r="X3141" s="229"/>
      <c r="Y3141" s="229"/>
    </row>
    <row r="3142" spans="1:25" x14ac:dyDescent="0.3">
      <c r="A3142" s="284" t="s">
        <v>259</v>
      </c>
      <c r="B3142" s="333">
        <v>43100</v>
      </c>
      <c r="C3142" s="284" t="s">
        <v>29</v>
      </c>
      <c r="D3142" s="331" t="s">
        <v>526</v>
      </c>
      <c r="V3142" s="229"/>
      <c r="W3142" s="229"/>
      <c r="X3142" s="229"/>
      <c r="Y3142" s="229"/>
    </row>
    <row r="3143" spans="1:25" x14ac:dyDescent="0.3">
      <c r="A3143" s="284" t="s">
        <v>259</v>
      </c>
      <c r="B3143" s="333">
        <v>43100</v>
      </c>
      <c r="C3143" s="284" t="s">
        <v>30</v>
      </c>
      <c r="D3143" s="331" t="s">
        <v>527</v>
      </c>
      <c r="V3143" s="229"/>
      <c r="W3143" s="229"/>
      <c r="X3143" s="229"/>
      <c r="Y3143" s="229"/>
    </row>
    <row r="3144" spans="1:25" x14ac:dyDescent="0.3">
      <c r="A3144" s="284" t="s">
        <v>259</v>
      </c>
      <c r="B3144" s="333">
        <v>43100</v>
      </c>
      <c r="C3144" s="284" t="s">
        <v>31</v>
      </c>
      <c r="D3144" s="331" t="s">
        <v>538</v>
      </c>
      <c r="E3144" s="331">
        <v>27487396</v>
      </c>
      <c r="U3144" s="331">
        <v>27487396</v>
      </c>
      <c r="V3144" s="229"/>
      <c r="W3144" s="229"/>
      <c r="X3144" s="229"/>
      <c r="Y3144" s="229"/>
    </row>
    <row r="3145" spans="1:25" x14ac:dyDescent="0.3">
      <c r="A3145" s="284" t="s">
        <v>259</v>
      </c>
      <c r="B3145" s="333">
        <v>43100</v>
      </c>
      <c r="C3145" s="284" t="s">
        <v>32</v>
      </c>
      <c r="D3145" s="331" t="s">
        <v>539</v>
      </c>
      <c r="V3145" s="229"/>
      <c r="W3145" s="229"/>
      <c r="X3145" s="229"/>
      <c r="Y3145" s="229"/>
    </row>
    <row r="3146" spans="1:25" x14ac:dyDescent="0.3">
      <c r="A3146" s="284" t="s">
        <v>259</v>
      </c>
      <c r="B3146" s="333">
        <v>43100</v>
      </c>
      <c r="C3146" s="284" t="s">
        <v>33</v>
      </c>
      <c r="D3146" s="331" t="s">
        <v>540</v>
      </c>
      <c r="E3146" s="331">
        <v>27487396</v>
      </c>
      <c r="U3146" s="331">
        <v>27487396</v>
      </c>
      <c r="V3146" s="229"/>
      <c r="W3146" s="229"/>
      <c r="X3146" s="229"/>
      <c r="Y3146" s="229"/>
    </row>
    <row r="3147" spans="1:25" x14ac:dyDescent="0.3">
      <c r="A3147" s="284" t="s">
        <v>259</v>
      </c>
      <c r="B3147" s="333">
        <v>43465</v>
      </c>
      <c r="C3147" s="284" t="s">
        <v>139</v>
      </c>
      <c r="D3147" s="331" t="s">
        <v>138</v>
      </c>
      <c r="V3147" s="229"/>
      <c r="W3147" s="229"/>
      <c r="X3147" s="229"/>
      <c r="Y3147" s="229"/>
    </row>
    <row r="3148" spans="1:25" x14ac:dyDescent="0.3">
      <c r="A3148" s="284" t="s">
        <v>259</v>
      </c>
      <c r="B3148" s="333">
        <v>43465</v>
      </c>
      <c r="C3148" s="284" t="s">
        <v>4</v>
      </c>
      <c r="D3148" s="331" t="s">
        <v>520</v>
      </c>
      <c r="V3148" s="229"/>
      <c r="W3148" s="229"/>
      <c r="X3148" s="229"/>
      <c r="Y3148" s="229"/>
    </row>
    <row r="3149" spans="1:25" x14ac:dyDescent="0.3">
      <c r="A3149" s="284" t="s">
        <v>259</v>
      </c>
      <c r="B3149" s="333">
        <v>43465</v>
      </c>
      <c r="C3149" s="284" t="s">
        <v>5</v>
      </c>
      <c r="D3149" s="331" t="s">
        <v>528</v>
      </c>
      <c r="E3149" s="331">
        <v>36963297</v>
      </c>
      <c r="U3149" s="331">
        <v>36963297</v>
      </c>
      <c r="V3149" s="229"/>
      <c r="W3149" s="229"/>
      <c r="X3149" s="229"/>
      <c r="Y3149" s="229"/>
    </row>
    <row r="3150" spans="1:25" x14ac:dyDescent="0.3">
      <c r="A3150" s="284" t="s">
        <v>259</v>
      </c>
      <c r="B3150" s="333">
        <v>43465</v>
      </c>
      <c r="C3150" s="284" t="s">
        <v>13</v>
      </c>
      <c r="D3150" s="331" t="s">
        <v>529</v>
      </c>
      <c r="V3150" s="229"/>
      <c r="W3150" s="229"/>
      <c r="X3150" s="229"/>
      <c r="Y3150" s="229"/>
    </row>
    <row r="3151" spans="1:25" x14ac:dyDescent="0.3">
      <c r="A3151" s="284" t="s">
        <v>259</v>
      </c>
      <c r="B3151" s="333">
        <v>43465</v>
      </c>
      <c r="C3151" s="284" t="s">
        <v>14</v>
      </c>
      <c r="D3151" s="331" t="s">
        <v>530</v>
      </c>
      <c r="E3151" s="331">
        <v>36963297</v>
      </c>
      <c r="U3151" s="331">
        <v>36963297</v>
      </c>
      <c r="V3151" s="229"/>
      <c r="W3151" s="229"/>
      <c r="X3151" s="229"/>
      <c r="Y3151" s="229"/>
    </row>
    <row r="3152" spans="1:25" x14ac:dyDescent="0.3">
      <c r="A3152" s="284" t="s">
        <v>259</v>
      </c>
      <c r="B3152" s="333">
        <v>43465</v>
      </c>
      <c r="C3152" s="284" t="s">
        <v>15</v>
      </c>
      <c r="D3152" s="331" t="s">
        <v>531</v>
      </c>
      <c r="E3152" s="331">
        <v>17899808.52</v>
      </c>
      <c r="U3152" s="331">
        <v>17899808.52</v>
      </c>
      <c r="V3152" s="229"/>
      <c r="W3152" s="229"/>
      <c r="X3152" s="229"/>
      <c r="Y3152" s="229"/>
    </row>
    <row r="3153" spans="1:25" x14ac:dyDescent="0.3">
      <c r="A3153" s="284" t="s">
        <v>259</v>
      </c>
      <c r="B3153" s="333">
        <v>43465</v>
      </c>
      <c r="C3153" s="284" t="s">
        <v>23</v>
      </c>
      <c r="D3153" s="331" t="s">
        <v>532</v>
      </c>
      <c r="V3153" s="229"/>
      <c r="W3153" s="229"/>
      <c r="X3153" s="229"/>
      <c r="Y3153" s="229"/>
    </row>
    <row r="3154" spans="1:25" x14ac:dyDescent="0.3">
      <c r="A3154" s="284" t="s">
        <v>259</v>
      </c>
      <c r="B3154" s="333">
        <v>43465</v>
      </c>
      <c r="C3154" s="284" t="s">
        <v>24</v>
      </c>
      <c r="D3154" s="331" t="s">
        <v>533</v>
      </c>
      <c r="E3154" s="331">
        <v>17899808.52</v>
      </c>
      <c r="U3154" s="331">
        <v>17899808.52</v>
      </c>
      <c r="V3154" s="229"/>
      <c r="W3154" s="229"/>
      <c r="X3154" s="229"/>
      <c r="Y3154" s="229"/>
    </row>
    <row r="3155" spans="1:25" x14ac:dyDescent="0.3">
      <c r="A3155" s="284" t="s">
        <v>259</v>
      </c>
      <c r="B3155" s="333">
        <v>43465</v>
      </c>
      <c r="C3155" s="284" t="s">
        <v>25</v>
      </c>
      <c r="D3155" s="331" t="s">
        <v>534</v>
      </c>
      <c r="E3155" s="331">
        <v>54863105.520000003</v>
      </c>
      <c r="U3155" s="331">
        <v>54863105.520000003</v>
      </c>
      <c r="V3155" s="229"/>
      <c r="W3155" s="229"/>
      <c r="X3155" s="229"/>
      <c r="Y3155" s="229"/>
    </row>
    <row r="3156" spans="1:25" x14ac:dyDescent="0.3">
      <c r="A3156" s="284" t="s">
        <v>259</v>
      </c>
      <c r="B3156" s="333">
        <v>43465</v>
      </c>
      <c r="C3156" s="284" t="s">
        <v>26</v>
      </c>
      <c r="D3156" s="331" t="s">
        <v>535</v>
      </c>
      <c r="E3156" s="331">
        <v>54863105.520000003</v>
      </c>
      <c r="U3156" s="331">
        <v>54863105.520000003</v>
      </c>
      <c r="V3156" s="229"/>
      <c r="W3156" s="229"/>
      <c r="X3156" s="229"/>
      <c r="Y3156" s="229"/>
    </row>
    <row r="3157" spans="1:25" x14ac:dyDescent="0.3">
      <c r="A3157" s="284" t="s">
        <v>259</v>
      </c>
      <c r="B3157" s="333">
        <v>43465</v>
      </c>
      <c r="C3157" s="284" t="s">
        <v>27</v>
      </c>
      <c r="D3157" s="331" t="s">
        <v>536</v>
      </c>
      <c r="E3157" s="331">
        <v>2334000</v>
      </c>
      <c r="U3157" s="331">
        <v>2334000</v>
      </c>
      <c r="V3157" s="229"/>
      <c r="W3157" s="229"/>
      <c r="X3157" s="229"/>
      <c r="Y3157" s="229"/>
    </row>
    <row r="3158" spans="1:25" x14ac:dyDescent="0.3">
      <c r="A3158" s="284" t="s">
        <v>259</v>
      </c>
      <c r="B3158" s="333">
        <v>43465</v>
      </c>
      <c r="C3158" s="284" t="s">
        <v>28</v>
      </c>
      <c r="D3158" s="331" t="s">
        <v>537</v>
      </c>
      <c r="V3158" s="229"/>
      <c r="W3158" s="229"/>
      <c r="X3158" s="229"/>
      <c r="Y3158" s="229"/>
    </row>
    <row r="3159" spans="1:25" x14ac:dyDescent="0.3">
      <c r="A3159" s="284" t="s">
        <v>259</v>
      </c>
      <c r="B3159" s="333">
        <v>43465</v>
      </c>
      <c r="C3159" s="284" t="s">
        <v>29</v>
      </c>
      <c r="D3159" s="331" t="s">
        <v>526</v>
      </c>
      <c r="V3159" s="229"/>
      <c r="W3159" s="229"/>
      <c r="X3159" s="229"/>
      <c r="Y3159" s="229"/>
    </row>
    <row r="3160" spans="1:25" x14ac:dyDescent="0.3">
      <c r="A3160" s="284" t="s">
        <v>259</v>
      </c>
      <c r="B3160" s="333">
        <v>43465</v>
      </c>
      <c r="C3160" s="284" t="s">
        <v>30</v>
      </c>
      <c r="D3160" s="331" t="s">
        <v>527</v>
      </c>
      <c r="V3160" s="229"/>
      <c r="W3160" s="229"/>
      <c r="X3160" s="229"/>
      <c r="Y3160" s="229"/>
    </row>
    <row r="3161" spans="1:25" x14ac:dyDescent="0.3">
      <c r="A3161" s="284" t="s">
        <v>259</v>
      </c>
      <c r="B3161" s="333">
        <v>43465</v>
      </c>
      <c r="C3161" s="284" t="s">
        <v>31</v>
      </c>
      <c r="D3161" s="331" t="s">
        <v>538</v>
      </c>
      <c r="E3161" s="331">
        <v>57197105.520000003</v>
      </c>
      <c r="U3161" s="331">
        <v>57197105.520000003</v>
      </c>
      <c r="V3161" s="229"/>
      <c r="W3161" s="229"/>
      <c r="X3161" s="229"/>
      <c r="Y3161" s="229"/>
    </row>
    <row r="3162" spans="1:25" x14ac:dyDescent="0.3">
      <c r="A3162" s="284" t="s">
        <v>259</v>
      </c>
      <c r="B3162" s="333">
        <v>43465</v>
      </c>
      <c r="C3162" s="284" t="s">
        <v>32</v>
      </c>
      <c r="D3162" s="331" t="s">
        <v>539</v>
      </c>
      <c r="V3162" s="229"/>
      <c r="W3162" s="229"/>
      <c r="X3162" s="229"/>
      <c r="Y3162" s="229"/>
    </row>
    <row r="3163" spans="1:25" x14ac:dyDescent="0.3">
      <c r="A3163" s="284" t="s">
        <v>259</v>
      </c>
      <c r="B3163" s="333">
        <v>43465</v>
      </c>
      <c r="C3163" s="284" t="s">
        <v>33</v>
      </c>
      <c r="D3163" s="331" t="s">
        <v>540</v>
      </c>
      <c r="E3163" s="331">
        <v>57197105.520000003</v>
      </c>
      <c r="U3163" s="331">
        <v>57197105.520000003</v>
      </c>
      <c r="V3163" s="229"/>
      <c r="W3163" s="229"/>
      <c r="X3163" s="229"/>
      <c r="Y3163" s="229"/>
    </row>
    <row r="3164" spans="1:25" x14ac:dyDescent="0.3">
      <c r="A3164" s="284" t="s">
        <v>250</v>
      </c>
      <c r="B3164" s="333">
        <v>42735</v>
      </c>
      <c r="C3164" s="284" t="s">
        <v>139</v>
      </c>
      <c r="D3164" s="331" t="s">
        <v>138</v>
      </c>
      <c r="V3164" s="229"/>
      <c r="W3164" s="229"/>
      <c r="X3164" s="229"/>
      <c r="Y3164" s="229"/>
    </row>
    <row r="3165" spans="1:25" x14ac:dyDescent="0.3">
      <c r="A3165" s="284" t="s">
        <v>250</v>
      </c>
      <c r="B3165" s="333">
        <v>42735</v>
      </c>
      <c r="C3165" s="284" t="s">
        <v>4</v>
      </c>
      <c r="D3165" s="331" t="s">
        <v>520</v>
      </c>
      <c r="V3165" s="229"/>
      <c r="W3165" s="229"/>
      <c r="X3165" s="229"/>
      <c r="Y3165" s="229"/>
    </row>
    <row r="3166" spans="1:25" x14ac:dyDescent="0.3">
      <c r="A3166" s="284" t="s">
        <v>250</v>
      </c>
      <c r="B3166" s="333">
        <v>42735</v>
      </c>
      <c r="C3166" s="284" t="s">
        <v>5</v>
      </c>
      <c r="D3166" s="331" t="s">
        <v>528</v>
      </c>
      <c r="E3166" s="331">
        <v>44417000</v>
      </c>
      <c r="U3166" s="331">
        <v>44417000</v>
      </c>
      <c r="V3166" s="229"/>
      <c r="W3166" s="229"/>
      <c r="X3166" s="229"/>
      <c r="Y3166" s="229"/>
    </row>
    <row r="3167" spans="1:25" x14ac:dyDescent="0.3">
      <c r="A3167" s="284" t="s">
        <v>250</v>
      </c>
      <c r="B3167" s="333">
        <v>42735</v>
      </c>
      <c r="C3167" s="284" t="s">
        <v>13</v>
      </c>
      <c r="D3167" s="331" t="s">
        <v>529</v>
      </c>
      <c r="V3167" s="229"/>
      <c r="W3167" s="229"/>
      <c r="X3167" s="229"/>
      <c r="Y3167" s="229"/>
    </row>
    <row r="3168" spans="1:25" x14ac:dyDescent="0.3">
      <c r="A3168" s="284" t="s">
        <v>250</v>
      </c>
      <c r="B3168" s="333">
        <v>42735</v>
      </c>
      <c r="C3168" s="284" t="s">
        <v>14</v>
      </c>
      <c r="D3168" s="331" t="s">
        <v>530</v>
      </c>
      <c r="E3168" s="331">
        <v>44417000</v>
      </c>
      <c r="U3168" s="331">
        <v>44417000</v>
      </c>
      <c r="V3168" s="229"/>
      <c r="W3168" s="229"/>
      <c r="X3168" s="229"/>
      <c r="Y3168" s="229"/>
    </row>
    <row r="3169" spans="1:25" x14ac:dyDescent="0.3">
      <c r="A3169" s="284" t="s">
        <v>250</v>
      </c>
      <c r="B3169" s="333">
        <v>42735</v>
      </c>
      <c r="C3169" s="284" t="s">
        <v>15</v>
      </c>
      <c r="D3169" s="331" t="s">
        <v>531</v>
      </c>
      <c r="E3169" s="331">
        <v>337925000</v>
      </c>
      <c r="U3169" s="331">
        <v>337925000</v>
      </c>
      <c r="V3169" s="229"/>
      <c r="W3169" s="229"/>
      <c r="X3169" s="229"/>
      <c r="Y3169" s="229"/>
    </row>
    <row r="3170" spans="1:25" x14ac:dyDescent="0.3">
      <c r="A3170" s="284" t="s">
        <v>250</v>
      </c>
      <c r="B3170" s="333">
        <v>42735</v>
      </c>
      <c r="C3170" s="284" t="s">
        <v>23</v>
      </c>
      <c r="D3170" s="331" t="s">
        <v>532</v>
      </c>
      <c r="V3170" s="229"/>
      <c r="W3170" s="229"/>
      <c r="X3170" s="229"/>
      <c r="Y3170" s="229"/>
    </row>
    <row r="3171" spans="1:25" x14ac:dyDescent="0.3">
      <c r="A3171" s="284" t="s">
        <v>250</v>
      </c>
      <c r="B3171" s="333">
        <v>42735</v>
      </c>
      <c r="C3171" s="284" t="s">
        <v>24</v>
      </c>
      <c r="D3171" s="331" t="s">
        <v>533</v>
      </c>
      <c r="E3171" s="331">
        <v>337925000</v>
      </c>
      <c r="U3171" s="331">
        <v>337925000</v>
      </c>
      <c r="V3171" s="229"/>
      <c r="W3171" s="229"/>
      <c r="X3171" s="229"/>
      <c r="Y3171" s="229"/>
    </row>
    <row r="3172" spans="1:25" x14ac:dyDescent="0.3">
      <c r="A3172" s="284" t="s">
        <v>250</v>
      </c>
      <c r="B3172" s="333">
        <v>42735</v>
      </c>
      <c r="C3172" s="284" t="s">
        <v>25</v>
      </c>
      <c r="D3172" s="331" t="s">
        <v>534</v>
      </c>
      <c r="E3172" s="331">
        <v>382342000</v>
      </c>
      <c r="U3172" s="331">
        <v>382342000</v>
      </c>
      <c r="V3172" s="229"/>
      <c r="W3172" s="229"/>
      <c r="X3172" s="229"/>
      <c r="Y3172" s="229"/>
    </row>
    <row r="3173" spans="1:25" x14ac:dyDescent="0.3">
      <c r="A3173" s="284" t="s">
        <v>250</v>
      </c>
      <c r="B3173" s="333">
        <v>42735</v>
      </c>
      <c r="C3173" s="284" t="s">
        <v>26</v>
      </c>
      <c r="D3173" s="331" t="s">
        <v>535</v>
      </c>
      <c r="E3173" s="331">
        <v>382342000</v>
      </c>
      <c r="U3173" s="331">
        <v>382342000</v>
      </c>
      <c r="V3173" s="229"/>
      <c r="W3173" s="229"/>
      <c r="X3173" s="229"/>
      <c r="Y3173" s="229"/>
    </row>
    <row r="3174" spans="1:25" x14ac:dyDescent="0.3">
      <c r="A3174" s="284" t="s">
        <v>250</v>
      </c>
      <c r="B3174" s="333">
        <v>42735</v>
      </c>
      <c r="C3174" s="284" t="s">
        <v>27</v>
      </c>
      <c r="D3174" s="331" t="s">
        <v>536</v>
      </c>
      <c r="E3174" s="331">
        <v>11971508.048</v>
      </c>
      <c r="U3174" s="331">
        <v>11971508.048</v>
      </c>
      <c r="V3174" s="229"/>
      <c r="W3174" s="229"/>
      <c r="X3174" s="229"/>
      <c r="Y3174" s="229"/>
    </row>
    <row r="3175" spans="1:25" x14ac:dyDescent="0.3">
      <c r="A3175" s="284" t="s">
        <v>250</v>
      </c>
      <c r="B3175" s="333">
        <v>42735</v>
      </c>
      <c r="C3175" s="284" t="s">
        <v>28</v>
      </c>
      <c r="D3175" s="331" t="s">
        <v>537</v>
      </c>
      <c r="V3175" s="229"/>
      <c r="W3175" s="229"/>
      <c r="X3175" s="229"/>
      <c r="Y3175" s="229"/>
    </row>
    <row r="3176" spans="1:25" x14ac:dyDescent="0.3">
      <c r="A3176" s="284" t="s">
        <v>250</v>
      </c>
      <c r="B3176" s="333">
        <v>42735</v>
      </c>
      <c r="C3176" s="284" t="s">
        <v>29</v>
      </c>
      <c r="D3176" s="331" t="s">
        <v>526</v>
      </c>
      <c r="V3176" s="229"/>
      <c r="W3176" s="229"/>
      <c r="X3176" s="229"/>
      <c r="Y3176" s="229"/>
    </row>
    <row r="3177" spans="1:25" x14ac:dyDescent="0.3">
      <c r="A3177" s="284" t="s">
        <v>250</v>
      </c>
      <c r="B3177" s="333">
        <v>42735</v>
      </c>
      <c r="C3177" s="284" t="s">
        <v>30</v>
      </c>
      <c r="D3177" s="331" t="s">
        <v>527</v>
      </c>
      <c r="V3177" s="229"/>
      <c r="W3177" s="229"/>
      <c r="X3177" s="229"/>
      <c r="Y3177" s="229"/>
    </row>
    <row r="3178" spans="1:25" x14ac:dyDescent="0.3">
      <c r="A3178" s="284" t="s">
        <v>250</v>
      </c>
      <c r="B3178" s="333">
        <v>42735</v>
      </c>
      <c r="C3178" s="284" t="s">
        <v>31</v>
      </c>
      <c r="D3178" s="331" t="s">
        <v>538</v>
      </c>
      <c r="E3178" s="331">
        <v>394313508.05000001</v>
      </c>
      <c r="U3178" s="331">
        <v>394313508.05000001</v>
      </c>
      <c r="V3178" s="229"/>
      <c r="W3178" s="229"/>
      <c r="X3178" s="229"/>
      <c r="Y3178" s="229"/>
    </row>
    <row r="3179" spans="1:25" x14ac:dyDescent="0.3">
      <c r="A3179" s="284" t="s">
        <v>250</v>
      </c>
      <c r="B3179" s="333">
        <v>42735</v>
      </c>
      <c r="C3179" s="284" t="s">
        <v>32</v>
      </c>
      <c r="D3179" s="331" t="s">
        <v>539</v>
      </c>
      <c r="V3179" s="229"/>
      <c r="W3179" s="229"/>
      <c r="X3179" s="229"/>
      <c r="Y3179" s="229"/>
    </row>
    <row r="3180" spans="1:25" x14ac:dyDescent="0.3">
      <c r="A3180" s="284" t="s">
        <v>250</v>
      </c>
      <c r="B3180" s="333">
        <v>42735</v>
      </c>
      <c r="C3180" s="284" t="s">
        <v>33</v>
      </c>
      <c r="D3180" s="331" t="s">
        <v>540</v>
      </c>
      <c r="E3180" s="331">
        <v>394313508.05000001</v>
      </c>
      <c r="U3180" s="331">
        <v>394313508.05000001</v>
      </c>
      <c r="V3180" s="229"/>
      <c r="W3180" s="229"/>
      <c r="X3180" s="229"/>
      <c r="Y3180" s="229"/>
    </row>
    <row r="3181" spans="1:25" x14ac:dyDescent="0.3">
      <c r="A3181" s="284" t="s">
        <v>250</v>
      </c>
      <c r="B3181" s="333">
        <v>43100</v>
      </c>
      <c r="C3181" s="284" t="s">
        <v>139</v>
      </c>
      <c r="D3181" s="331" t="s">
        <v>138</v>
      </c>
      <c r="V3181" s="229"/>
      <c r="W3181" s="229"/>
      <c r="X3181" s="229"/>
      <c r="Y3181" s="229"/>
    </row>
    <row r="3182" spans="1:25" x14ac:dyDescent="0.3">
      <c r="A3182" s="284" t="s">
        <v>250</v>
      </c>
      <c r="B3182" s="333">
        <v>43100</v>
      </c>
      <c r="C3182" s="284" t="s">
        <v>4</v>
      </c>
      <c r="D3182" s="331" t="s">
        <v>520</v>
      </c>
      <c r="V3182" s="229"/>
      <c r="W3182" s="229"/>
      <c r="X3182" s="229"/>
      <c r="Y3182" s="229"/>
    </row>
    <row r="3183" spans="1:25" x14ac:dyDescent="0.3">
      <c r="A3183" s="284" t="s">
        <v>250</v>
      </c>
      <c r="B3183" s="333">
        <v>43100</v>
      </c>
      <c r="C3183" s="284" t="s">
        <v>5</v>
      </c>
      <c r="D3183" s="331" t="s">
        <v>528</v>
      </c>
      <c r="E3183" s="331">
        <v>27212420.75</v>
      </c>
      <c r="U3183" s="331">
        <v>27212420.75</v>
      </c>
      <c r="V3183" s="229"/>
      <c r="W3183" s="229"/>
      <c r="X3183" s="229"/>
      <c r="Y3183" s="229"/>
    </row>
    <row r="3184" spans="1:25" x14ac:dyDescent="0.3">
      <c r="A3184" s="284" t="s">
        <v>250</v>
      </c>
      <c r="B3184" s="333">
        <v>43100</v>
      </c>
      <c r="C3184" s="284" t="s">
        <v>13</v>
      </c>
      <c r="D3184" s="331" t="s">
        <v>529</v>
      </c>
      <c r="V3184" s="229"/>
      <c r="W3184" s="229"/>
      <c r="X3184" s="229"/>
      <c r="Y3184" s="229"/>
    </row>
    <row r="3185" spans="1:25" x14ac:dyDescent="0.3">
      <c r="A3185" s="284" t="s">
        <v>250</v>
      </c>
      <c r="B3185" s="333">
        <v>43100</v>
      </c>
      <c r="C3185" s="284" t="s">
        <v>14</v>
      </c>
      <c r="D3185" s="331" t="s">
        <v>530</v>
      </c>
      <c r="E3185" s="331">
        <v>27212420.75</v>
      </c>
      <c r="U3185" s="331">
        <v>27212420.75</v>
      </c>
      <c r="V3185" s="229"/>
      <c r="W3185" s="229"/>
      <c r="X3185" s="229"/>
      <c r="Y3185" s="229"/>
    </row>
    <row r="3186" spans="1:25" x14ac:dyDescent="0.3">
      <c r="A3186" s="284" t="s">
        <v>250</v>
      </c>
      <c r="B3186" s="333">
        <v>43100</v>
      </c>
      <c r="C3186" s="284" t="s">
        <v>15</v>
      </c>
      <c r="D3186" s="331" t="s">
        <v>531</v>
      </c>
      <c r="E3186" s="331">
        <v>304035703</v>
      </c>
      <c r="U3186" s="331">
        <v>304035703</v>
      </c>
      <c r="V3186" s="229"/>
      <c r="W3186" s="229"/>
      <c r="X3186" s="229"/>
      <c r="Y3186" s="229"/>
    </row>
    <row r="3187" spans="1:25" x14ac:dyDescent="0.3">
      <c r="A3187" s="284" t="s">
        <v>250</v>
      </c>
      <c r="B3187" s="333">
        <v>43100</v>
      </c>
      <c r="C3187" s="284" t="s">
        <v>23</v>
      </c>
      <c r="D3187" s="331" t="s">
        <v>532</v>
      </c>
      <c r="V3187" s="229"/>
      <c r="W3187" s="229"/>
      <c r="X3187" s="229"/>
      <c r="Y3187" s="229"/>
    </row>
    <row r="3188" spans="1:25" x14ac:dyDescent="0.3">
      <c r="A3188" s="284" t="s">
        <v>250</v>
      </c>
      <c r="B3188" s="333">
        <v>43100</v>
      </c>
      <c r="C3188" s="284" t="s">
        <v>24</v>
      </c>
      <c r="D3188" s="331" t="s">
        <v>533</v>
      </c>
      <c r="E3188" s="331">
        <v>304035703</v>
      </c>
      <c r="U3188" s="331">
        <v>304035703</v>
      </c>
      <c r="V3188" s="229"/>
      <c r="W3188" s="229"/>
      <c r="X3188" s="229"/>
      <c r="Y3188" s="229"/>
    </row>
    <row r="3189" spans="1:25" x14ac:dyDescent="0.3">
      <c r="A3189" s="284" t="s">
        <v>250</v>
      </c>
      <c r="B3189" s="333">
        <v>43100</v>
      </c>
      <c r="C3189" s="284" t="s">
        <v>25</v>
      </c>
      <c r="D3189" s="331" t="s">
        <v>534</v>
      </c>
      <c r="E3189" s="331">
        <v>331248123.75</v>
      </c>
      <c r="U3189" s="331">
        <v>331248123.75</v>
      </c>
      <c r="V3189" s="229"/>
      <c r="W3189" s="229"/>
      <c r="X3189" s="229"/>
      <c r="Y3189" s="229"/>
    </row>
    <row r="3190" spans="1:25" x14ac:dyDescent="0.3">
      <c r="A3190" s="284" t="s">
        <v>250</v>
      </c>
      <c r="B3190" s="333">
        <v>43100</v>
      </c>
      <c r="C3190" s="284" t="s">
        <v>26</v>
      </c>
      <c r="D3190" s="331" t="s">
        <v>535</v>
      </c>
      <c r="E3190" s="331">
        <v>331248123.75</v>
      </c>
      <c r="U3190" s="331">
        <v>331248123.75</v>
      </c>
      <c r="V3190" s="229"/>
      <c r="W3190" s="229"/>
      <c r="X3190" s="229"/>
      <c r="Y3190" s="229"/>
    </row>
    <row r="3191" spans="1:25" x14ac:dyDescent="0.3">
      <c r="A3191" s="284" t="s">
        <v>250</v>
      </c>
      <c r="B3191" s="333">
        <v>43100</v>
      </c>
      <c r="C3191" s="284" t="s">
        <v>27</v>
      </c>
      <c r="D3191" s="331" t="s">
        <v>536</v>
      </c>
      <c r="E3191" s="331">
        <v>11029000</v>
      </c>
      <c r="U3191" s="331">
        <v>11029000</v>
      </c>
      <c r="V3191" s="229"/>
      <c r="W3191" s="229"/>
      <c r="X3191" s="229"/>
      <c r="Y3191" s="229"/>
    </row>
    <row r="3192" spans="1:25" x14ac:dyDescent="0.3">
      <c r="A3192" s="284" t="s">
        <v>250</v>
      </c>
      <c r="B3192" s="333">
        <v>43100</v>
      </c>
      <c r="C3192" s="284" t="s">
        <v>28</v>
      </c>
      <c r="D3192" s="331" t="s">
        <v>537</v>
      </c>
      <c r="V3192" s="229"/>
      <c r="W3192" s="229"/>
      <c r="X3192" s="229"/>
      <c r="Y3192" s="229"/>
    </row>
    <row r="3193" spans="1:25" x14ac:dyDescent="0.3">
      <c r="A3193" s="284" t="s">
        <v>250</v>
      </c>
      <c r="B3193" s="333">
        <v>43100</v>
      </c>
      <c r="C3193" s="284" t="s">
        <v>29</v>
      </c>
      <c r="D3193" s="331" t="s">
        <v>526</v>
      </c>
      <c r="V3193" s="229"/>
      <c r="W3193" s="229"/>
      <c r="X3193" s="229"/>
      <c r="Y3193" s="229"/>
    </row>
    <row r="3194" spans="1:25" x14ac:dyDescent="0.3">
      <c r="A3194" s="284" t="s">
        <v>250</v>
      </c>
      <c r="B3194" s="333">
        <v>43100</v>
      </c>
      <c r="C3194" s="284" t="s">
        <v>30</v>
      </c>
      <c r="D3194" s="331" t="s">
        <v>527</v>
      </c>
      <c r="V3194" s="229"/>
      <c r="W3194" s="229"/>
      <c r="X3194" s="229"/>
      <c r="Y3194" s="229"/>
    </row>
    <row r="3195" spans="1:25" x14ac:dyDescent="0.3">
      <c r="A3195" s="284" t="s">
        <v>250</v>
      </c>
      <c r="B3195" s="333">
        <v>43100</v>
      </c>
      <c r="C3195" s="284" t="s">
        <v>31</v>
      </c>
      <c r="D3195" s="331" t="s">
        <v>538</v>
      </c>
      <c r="E3195" s="331">
        <v>342277123.75</v>
      </c>
      <c r="U3195" s="331">
        <v>342277123.75</v>
      </c>
      <c r="V3195" s="229"/>
      <c r="W3195" s="229"/>
      <c r="X3195" s="229"/>
      <c r="Y3195" s="229"/>
    </row>
    <row r="3196" spans="1:25" x14ac:dyDescent="0.3">
      <c r="A3196" s="284" t="s">
        <v>250</v>
      </c>
      <c r="B3196" s="333">
        <v>43100</v>
      </c>
      <c r="C3196" s="284" t="s">
        <v>32</v>
      </c>
      <c r="D3196" s="331" t="s">
        <v>539</v>
      </c>
      <c r="V3196" s="229"/>
      <c r="W3196" s="229"/>
      <c r="X3196" s="229"/>
      <c r="Y3196" s="229"/>
    </row>
    <row r="3197" spans="1:25" x14ac:dyDescent="0.3">
      <c r="A3197" s="284" t="s">
        <v>250</v>
      </c>
      <c r="B3197" s="333">
        <v>43100</v>
      </c>
      <c r="C3197" s="284" t="s">
        <v>33</v>
      </c>
      <c r="D3197" s="331" t="s">
        <v>540</v>
      </c>
      <c r="E3197" s="331">
        <v>342277123.75</v>
      </c>
      <c r="U3197" s="331">
        <v>342277123.75</v>
      </c>
      <c r="V3197" s="229"/>
      <c r="W3197" s="229"/>
      <c r="X3197" s="229"/>
      <c r="Y3197" s="229"/>
    </row>
    <row r="3198" spans="1:25" x14ac:dyDescent="0.3">
      <c r="A3198" s="284" t="s">
        <v>250</v>
      </c>
      <c r="B3198" s="333">
        <v>43465</v>
      </c>
      <c r="C3198" s="284" t="s">
        <v>139</v>
      </c>
      <c r="D3198" s="331" t="s">
        <v>138</v>
      </c>
      <c r="V3198" s="229"/>
      <c r="W3198" s="229"/>
      <c r="X3198" s="229"/>
      <c r="Y3198" s="229"/>
    </row>
    <row r="3199" spans="1:25" x14ac:dyDescent="0.3">
      <c r="A3199" s="284" t="s">
        <v>250</v>
      </c>
      <c r="B3199" s="333">
        <v>43465</v>
      </c>
      <c r="C3199" s="284" t="s">
        <v>4</v>
      </c>
      <c r="D3199" s="331" t="s">
        <v>520</v>
      </c>
      <c r="V3199" s="229"/>
      <c r="W3199" s="229"/>
      <c r="X3199" s="229"/>
      <c r="Y3199" s="229"/>
    </row>
    <row r="3200" spans="1:25" x14ac:dyDescent="0.3">
      <c r="A3200" s="284" t="s">
        <v>250</v>
      </c>
      <c r="B3200" s="333">
        <v>43465</v>
      </c>
      <c r="C3200" s="284" t="s">
        <v>5</v>
      </c>
      <c r="D3200" s="331" t="s">
        <v>528</v>
      </c>
      <c r="E3200" s="331">
        <v>114941741.34999999</v>
      </c>
      <c r="U3200" s="331">
        <v>114941741.34999999</v>
      </c>
      <c r="V3200" s="229"/>
      <c r="W3200" s="229"/>
      <c r="X3200" s="229"/>
      <c r="Y3200" s="229"/>
    </row>
    <row r="3201" spans="1:25" x14ac:dyDescent="0.3">
      <c r="A3201" s="284" t="s">
        <v>250</v>
      </c>
      <c r="B3201" s="333">
        <v>43465</v>
      </c>
      <c r="C3201" s="284" t="s">
        <v>13</v>
      </c>
      <c r="D3201" s="331" t="s">
        <v>529</v>
      </c>
      <c r="V3201" s="229"/>
      <c r="W3201" s="229"/>
      <c r="X3201" s="229"/>
      <c r="Y3201" s="229"/>
    </row>
    <row r="3202" spans="1:25" x14ac:dyDescent="0.3">
      <c r="A3202" s="284" t="s">
        <v>250</v>
      </c>
      <c r="B3202" s="333">
        <v>43465</v>
      </c>
      <c r="C3202" s="284" t="s">
        <v>14</v>
      </c>
      <c r="D3202" s="331" t="s">
        <v>530</v>
      </c>
      <c r="E3202" s="331">
        <v>114941741.34999999</v>
      </c>
      <c r="U3202" s="331">
        <v>114941741.34999999</v>
      </c>
      <c r="V3202" s="229"/>
      <c r="W3202" s="229"/>
      <c r="X3202" s="229"/>
      <c r="Y3202" s="229"/>
    </row>
    <row r="3203" spans="1:25" x14ac:dyDescent="0.3">
      <c r="A3203" s="284" t="s">
        <v>250</v>
      </c>
      <c r="B3203" s="333">
        <v>43465</v>
      </c>
      <c r="C3203" s="284" t="s">
        <v>15</v>
      </c>
      <c r="D3203" s="331" t="s">
        <v>531</v>
      </c>
      <c r="E3203" s="331">
        <v>298506854.26999998</v>
      </c>
      <c r="U3203" s="331">
        <v>298506854.26999998</v>
      </c>
      <c r="V3203" s="229"/>
      <c r="W3203" s="229"/>
      <c r="X3203" s="229"/>
      <c r="Y3203" s="229"/>
    </row>
    <row r="3204" spans="1:25" x14ac:dyDescent="0.3">
      <c r="A3204" s="284" t="s">
        <v>250</v>
      </c>
      <c r="B3204" s="333">
        <v>43465</v>
      </c>
      <c r="C3204" s="284" t="s">
        <v>23</v>
      </c>
      <c r="D3204" s="331" t="s">
        <v>532</v>
      </c>
      <c r="V3204" s="229"/>
      <c r="W3204" s="229"/>
      <c r="X3204" s="229"/>
      <c r="Y3204" s="229"/>
    </row>
    <row r="3205" spans="1:25" x14ac:dyDescent="0.3">
      <c r="A3205" s="284" t="s">
        <v>250</v>
      </c>
      <c r="B3205" s="333">
        <v>43465</v>
      </c>
      <c r="C3205" s="284" t="s">
        <v>24</v>
      </c>
      <c r="D3205" s="331" t="s">
        <v>533</v>
      </c>
      <c r="E3205" s="331">
        <v>298506854.26999998</v>
      </c>
      <c r="U3205" s="331">
        <v>298506854.26999998</v>
      </c>
      <c r="V3205" s="229"/>
      <c r="W3205" s="229"/>
      <c r="X3205" s="229"/>
      <c r="Y3205" s="229"/>
    </row>
    <row r="3206" spans="1:25" x14ac:dyDescent="0.3">
      <c r="A3206" s="284" t="s">
        <v>250</v>
      </c>
      <c r="B3206" s="333">
        <v>43465</v>
      </c>
      <c r="C3206" s="284" t="s">
        <v>25</v>
      </c>
      <c r="D3206" s="331" t="s">
        <v>534</v>
      </c>
      <c r="E3206" s="331">
        <v>413448595.62</v>
      </c>
      <c r="U3206" s="331">
        <v>413448595.62</v>
      </c>
      <c r="V3206" s="229"/>
      <c r="W3206" s="229"/>
      <c r="X3206" s="229"/>
      <c r="Y3206" s="229"/>
    </row>
    <row r="3207" spans="1:25" x14ac:dyDescent="0.3">
      <c r="A3207" s="284" t="s">
        <v>250</v>
      </c>
      <c r="B3207" s="333">
        <v>43465</v>
      </c>
      <c r="C3207" s="284" t="s">
        <v>26</v>
      </c>
      <c r="D3207" s="331" t="s">
        <v>535</v>
      </c>
      <c r="E3207" s="331">
        <v>413448595.62</v>
      </c>
      <c r="U3207" s="331">
        <v>413448595.62</v>
      </c>
      <c r="V3207" s="229"/>
      <c r="W3207" s="229"/>
      <c r="X3207" s="229"/>
      <c r="Y3207" s="229"/>
    </row>
    <row r="3208" spans="1:25" x14ac:dyDescent="0.3">
      <c r="A3208" s="284" t="s">
        <v>250</v>
      </c>
      <c r="B3208" s="333">
        <v>43465</v>
      </c>
      <c r="C3208" s="284" t="s">
        <v>27</v>
      </c>
      <c r="D3208" s="331" t="s">
        <v>536</v>
      </c>
      <c r="E3208" s="331">
        <v>11539000</v>
      </c>
      <c r="U3208" s="331">
        <v>11539000</v>
      </c>
      <c r="V3208" s="229"/>
      <c r="W3208" s="229"/>
      <c r="X3208" s="229"/>
      <c r="Y3208" s="229"/>
    </row>
    <row r="3209" spans="1:25" x14ac:dyDescent="0.3">
      <c r="A3209" s="284" t="s">
        <v>250</v>
      </c>
      <c r="B3209" s="333">
        <v>43465</v>
      </c>
      <c r="C3209" s="284" t="s">
        <v>28</v>
      </c>
      <c r="D3209" s="331" t="s">
        <v>537</v>
      </c>
      <c r="V3209" s="229"/>
      <c r="W3209" s="229"/>
      <c r="X3209" s="229"/>
      <c r="Y3209" s="229"/>
    </row>
    <row r="3210" spans="1:25" x14ac:dyDescent="0.3">
      <c r="A3210" s="284" t="s">
        <v>250</v>
      </c>
      <c r="B3210" s="333">
        <v>43465</v>
      </c>
      <c r="C3210" s="284" t="s">
        <v>29</v>
      </c>
      <c r="D3210" s="331" t="s">
        <v>526</v>
      </c>
      <c r="V3210" s="229"/>
      <c r="W3210" s="229"/>
      <c r="X3210" s="229"/>
      <c r="Y3210" s="229"/>
    </row>
    <row r="3211" spans="1:25" x14ac:dyDescent="0.3">
      <c r="A3211" s="284" t="s">
        <v>250</v>
      </c>
      <c r="B3211" s="333">
        <v>43465</v>
      </c>
      <c r="C3211" s="284" t="s">
        <v>30</v>
      </c>
      <c r="D3211" s="331" t="s">
        <v>527</v>
      </c>
      <c r="V3211" s="229"/>
      <c r="W3211" s="229"/>
      <c r="X3211" s="229"/>
      <c r="Y3211" s="229"/>
    </row>
    <row r="3212" spans="1:25" x14ac:dyDescent="0.3">
      <c r="A3212" s="284" t="s">
        <v>250</v>
      </c>
      <c r="B3212" s="333">
        <v>43465</v>
      </c>
      <c r="C3212" s="284" t="s">
        <v>31</v>
      </c>
      <c r="D3212" s="331" t="s">
        <v>538</v>
      </c>
      <c r="E3212" s="331">
        <v>424987595.62</v>
      </c>
      <c r="U3212" s="331">
        <v>424987595.62</v>
      </c>
      <c r="V3212" s="229"/>
      <c r="W3212" s="229"/>
      <c r="X3212" s="229"/>
      <c r="Y3212" s="229"/>
    </row>
    <row r="3213" spans="1:25" x14ac:dyDescent="0.3">
      <c r="A3213" s="284" t="s">
        <v>250</v>
      </c>
      <c r="B3213" s="333">
        <v>43465</v>
      </c>
      <c r="C3213" s="284" t="s">
        <v>32</v>
      </c>
      <c r="D3213" s="331" t="s">
        <v>539</v>
      </c>
      <c r="V3213" s="229"/>
      <c r="W3213" s="229"/>
      <c r="X3213" s="229"/>
      <c r="Y3213" s="229"/>
    </row>
    <row r="3214" spans="1:25" x14ac:dyDescent="0.3">
      <c r="A3214" s="284" t="s">
        <v>250</v>
      </c>
      <c r="B3214" s="333">
        <v>43465</v>
      </c>
      <c r="C3214" s="284" t="s">
        <v>33</v>
      </c>
      <c r="D3214" s="331" t="s">
        <v>540</v>
      </c>
      <c r="E3214" s="331">
        <v>424987595.62</v>
      </c>
      <c r="U3214" s="331">
        <v>424987595.62</v>
      </c>
      <c r="V3214" s="229"/>
      <c r="W3214" s="229"/>
      <c r="X3214" s="229"/>
      <c r="Y3214" s="229"/>
    </row>
    <row r="3215" spans="1:25" x14ac:dyDescent="0.3">
      <c r="A3215" s="284" t="s">
        <v>245</v>
      </c>
      <c r="B3215" s="333">
        <v>42735</v>
      </c>
      <c r="C3215" s="284" t="s">
        <v>139</v>
      </c>
      <c r="D3215" s="331" t="s">
        <v>138</v>
      </c>
      <c r="V3215" s="229"/>
      <c r="W3215" s="229"/>
      <c r="X3215" s="229"/>
      <c r="Y3215" s="229"/>
    </row>
    <row r="3216" spans="1:25" x14ac:dyDescent="0.3">
      <c r="A3216" s="284" t="s">
        <v>245</v>
      </c>
      <c r="B3216" s="333">
        <v>42735</v>
      </c>
      <c r="C3216" s="284" t="s">
        <v>4</v>
      </c>
      <c r="D3216" s="331" t="s">
        <v>520</v>
      </c>
      <c r="V3216" s="229"/>
      <c r="W3216" s="229"/>
      <c r="X3216" s="229"/>
      <c r="Y3216" s="229"/>
    </row>
    <row r="3217" spans="1:25" x14ac:dyDescent="0.3">
      <c r="A3217" s="284" t="s">
        <v>245</v>
      </c>
      <c r="B3217" s="333">
        <v>42735</v>
      </c>
      <c r="C3217" s="284" t="s">
        <v>5</v>
      </c>
      <c r="D3217" s="331" t="s">
        <v>528</v>
      </c>
      <c r="E3217" s="331">
        <v>1639388.6913000001</v>
      </c>
      <c r="U3217" s="331">
        <v>1639388.6913000001</v>
      </c>
      <c r="V3217" s="229"/>
      <c r="W3217" s="229"/>
      <c r="X3217" s="229"/>
      <c r="Y3217" s="229"/>
    </row>
    <row r="3218" spans="1:25" x14ac:dyDescent="0.3">
      <c r="A3218" s="284" t="s">
        <v>245</v>
      </c>
      <c r="B3218" s="333">
        <v>42735</v>
      </c>
      <c r="C3218" s="284" t="s">
        <v>13</v>
      </c>
      <c r="D3218" s="331" t="s">
        <v>529</v>
      </c>
      <c r="V3218" s="229"/>
      <c r="W3218" s="229"/>
      <c r="X3218" s="229"/>
      <c r="Y3218" s="229"/>
    </row>
    <row r="3219" spans="1:25" x14ac:dyDescent="0.3">
      <c r="A3219" s="284" t="s">
        <v>245</v>
      </c>
      <c r="B3219" s="333">
        <v>42735</v>
      </c>
      <c r="C3219" s="284" t="s">
        <v>14</v>
      </c>
      <c r="D3219" s="331" t="s">
        <v>530</v>
      </c>
      <c r="E3219" s="331">
        <v>1639388.6913000001</v>
      </c>
      <c r="U3219" s="331">
        <v>1639388.6913000001</v>
      </c>
      <c r="V3219" s="229"/>
      <c r="W3219" s="229"/>
      <c r="X3219" s="229"/>
      <c r="Y3219" s="229"/>
    </row>
    <row r="3220" spans="1:25" x14ac:dyDescent="0.3">
      <c r="A3220" s="284" t="s">
        <v>245</v>
      </c>
      <c r="B3220" s="333">
        <v>42735</v>
      </c>
      <c r="C3220" s="284" t="s">
        <v>15</v>
      </c>
      <c r="D3220" s="331" t="s">
        <v>531</v>
      </c>
      <c r="E3220" s="331">
        <v>3944601.6586000002</v>
      </c>
      <c r="U3220" s="331">
        <v>3944601.6586000002</v>
      </c>
      <c r="V3220" s="229"/>
      <c r="W3220" s="229"/>
      <c r="X3220" s="229"/>
      <c r="Y3220" s="229"/>
    </row>
    <row r="3221" spans="1:25" x14ac:dyDescent="0.3">
      <c r="A3221" s="284" t="s">
        <v>245</v>
      </c>
      <c r="B3221" s="333">
        <v>42735</v>
      </c>
      <c r="C3221" s="284" t="s">
        <v>23</v>
      </c>
      <c r="D3221" s="331" t="s">
        <v>532</v>
      </c>
      <c r="V3221" s="229"/>
      <c r="W3221" s="229"/>
      <c r="X3221" s="229"/>
      <c r="Y3221" s="229"/>
    </row>
    <row r="3222" spans="1:25" x14ac:dyDescent="0.3">
      <c r="A3222" s="284" t="s">
        <v>245</v>
      </c>
      <c r="B3222" s="333">
        <v>42735</v>
      </c>
      <c r="C3222" s="284" t="s">
        <v>24</v>
      </c>
      <c r="D3222" s="331" t="s">
        <v>533</v>
      </c>
      <c r="E3222" s="331">
        <v>3944601.6586000002</v>
      </c>
      <c r="U3222" s="331">
        <v>3944601.6586000002</v>
      </c>
      <c r="V3222" s="229"/>
      <c r="W3222" s="229"/>
      <c r="X3222" s="229"/>
      <c r="Y3222" s="229"/>
    </row>
    <row r="3223" spans="1:25" x14ac:dyDescent="0.3">
      <c r="A3223" s="284" t="s">
        <v>245</v>
      </c>
      <c r="B3223" s="333">
        <v>42735</v>
      </c>
      <c r="C3223" s="284" t="s">
        <v>25</v>
      </c>
      <c r="D3223" s="331" t="s">
        <v>534</v>
      </c>
      <c r="E3223" s="331">
        <v>5583990.3498</v>
      </c>
      <c r="U3223" s="331">
        <v>5583990.3498</v>
      </c>
      <c r="V3223" s="229"/>
      <c r="W3223" s="229"/>
      <c r="X3223" s="229"/>
      <c r="Y3223" s="229"/>
    </row>
    <row r="3224" spans="1:25" x14ac:dyDescent="0.3">
      <c r="A3224" s="284" t="s">
        <v>245</v>
      </c>
      <c r="B3224" s="333">
        <v>42735</v>
      </c>
      <c r="C3224" s="284" t="s">
        <v>26</v>
      </c>
      <c r="D3224" s="331" t="s">
        <v>535</v>
      </c>
      <c r="E3224" s="331">
        <v>5583990.3498</v>
      </c>
      <c r="U3224" s="331">
        <v>5583990.3498</v>
      </c>
      <c r="V3224" s="229"/>
      <c r="W3224" s="229"/>
      <c r="X3224" s="229"/>
      <c r="Y3224" s="229"/>
    </row>
    <row r="3225" spans="1:25" x14ac:dyDescent="0.3">
      <c r="A3225" s="284" t="s">
        <v>245</v>
      </c>
      <c r="B3225" s="333">
        <v>42735</v>
      </c>
      <c r="C3225" s="284" t="s">
        <v>27</v>
      </c>
      <c r="D3225" s="331" t="s">
        <v>536</v>
      </c>
      <c r="E3225" s="331">
        <v>304462.61930000002</v>
      </c>
      <c r="U3225" s="331">
        <v>304462.61930000002</v>
      </c>
      <c r="V3225" s="229"/>
      <c r="W3225" s="229"/>
      <c r="X3225" s="229"/>
      <c r="Y3225" s="229"/>
    </row>
    <row r="3226" spans="1:25" x14ac:dyDescent="0.3">
      <c r="A3226" s="284" t="s">
        <v>245</v>
      </c>
      <c r="B3226" s="333">
        <v>42735</v>
      </c>
      <c r="C3226" s="284" t="s">
        <v>28</v>
      </c>
      <c r="D3226" s="331" t="s">
        <v>537</v>
      </c>
      <c r="V3226" s="229"/>
      <c r="W3226" s="229"/>
      <c r="X3226" s="229"/>
      <c r="Y3226" s="229"/>
    </row>
    <row r="3227" spans="1:25" x14ac:dyDescent="0.3">
      <c r="A3227" s="284" t="s">
        <v>245</v>
      </c>
      <c r="B3227" s="333">
        <v>42735</v>
      </c>
      <c r="C3227" s="284" t="s">
        <v>29</v>
      </c>
      <c r="D3227" s="331" t="s">
        <v>526</v>
      </c>
      <c r="V3227" s="229"/>
      <c r="W3227" s="229"/>
      <c r="X3227" s="229"/>
      <c r="Y3227" s="229"/>
    </row>
    <row r="3228" spans="1:25" x14ac:dyDescent="0.3">
      <c r="A3228" s="284" t="s">
        <v>245</v>
      </c>
      <c r="B3228" s="333">
        <v>42735</v>
      </c>
      <c r="C3228" s="284" t="s">
        <v>30</v>
      </c>
      <c r="D3228" s="331" t="s">
        <v>527</v>
      </c>
      <c r="V3228" s="229"/>
      <c r="W3228" s="229"/>
      <c r="X3228" s="229"/>
      <c r="Y3228" s="229"/>
    </row>
    <row r="3229" spans="1:25" x14ac:dyDescent="0.3">
      <c r="A3229" s="284" t="s">
        <v>245</v>
      </c>
      <c r="B3229" s="333">
        <v>42735</v>
      </c>
      <c r="C3229" s="284" t="s">
        <v>31</v>
      </c>
      <c r="D3229" s="331" t="s">
        <v>538</v>
      </c>
      <c r="E3229" s="331">
        <v>5888452.9691000003</v>
      </c>
      <c r="U3229" s="331">
        <v>5888452.9691000003</v>
      </c>
      <c r="V3229" s="229"/>
      <c r="W3229" s="229"/>
      <c r="X3229" s="229"/>
      <c r="Y3229" s="229"/>
    </row>
    <row r="3230" spans="1:25" x14ac:dyDescent="0.3">
      <c r="A3230" s="284" t="s">
        <v>245</v>
      </c>
      <c r="B3230" s="333">
        <v>42735</v>
      </c>
      <c r="C3230" s="284" t="s">
        <v>32</v>
      </c>
      <c r="D3230" s="331" t="s">
        <v>539</v>
      </c>
      <c r="U3230" s="331">
        <v>0</v>
      </c>
      <c r="V3230" s="229"/>
      <c r="W3230" s="229"/>
      <c r="X3230" s="229"/>
      <c r="Y3230" s="229"/>
    </row>
    <row r="3231" spans="1:25" x14ac:dyDescent="0.3">
      <c r="A3231" s="284" t="s">
        <v>245</v>
      </c>
      <c r="B3231" s="333">
        <v>42735</v>
      </c>
      <c r="C3231" s="284" t="s">
        <v>33</v>
      </c>
      <c r="D3231" s="331" t="s">
        <v>540</v>
      </c>
      <c r="E3231" s="331">
        <v>5888452.9691000003</v>
      </c>
      <c r="U3231" s="331">
        <v>5888452.9691000003</v>
      </c>
      <c r="V3231" s="229"/>
      <c r="W3231" s="229"/>
      <c r="X3231" s="229"/>
      <c r="Y3231" s="229"/>
    </row>
    <row r="3232" spans="1:25" x14ac:dyDescent="0.3">
      <c r="A3232" s="284" t="s">
        <v>245</v>
      </c>
      <c r="B3232" s="333">
        <v>43100</v>
      </c>
      <c r="C3232" s="284" t="s">
        <v>139</v>
      </c>
      <c r="D3232" s="331" t="s">
        <v>138</v>
      </c>
      <c r="E3232" s="331">
        <v>0</v>
      </c>
      <c r="U3232" s="331">
        <v>0</v>
      </c>
      <c r="V3232" s="229"/>
      <c r="W3232" s="229"/>
      <c r="X3232" s="229"/>
      <c r="Y3232" s="229"/>
    </row>
    <row r="3233" spans="1:25" x14ac:dyDescent="0.3">
      <c r="A3233" s="284" t="s">
        <v>245</v>
      </c>
      <c r="B3233" s="333">
        <v>43100</v>
      </c>
      <c r="C3233" s="284" t="s">
        <v>4</v>
      </c>
      <c r="D3233" s="331" t="s">
        <v>520</v>
      </c>
      <c r="E3233" s="331">
        <v>0</v>
      </c>
      <c r="U3233" s="331">
        <v>0</v>
      </c>
      <c r="V3233" s="229"/>
      <c r="W3233" s="229"/>
      <c r="X3233" s="229"/>
      <c r="Y3233" s="229"/>
    </row>
    <row r="3234" spans="1:25" x14ac:dyDescent="0.3">
      <c r="A3234" s="284" t="s">
        <v>245</v>
      </c>
      <c r="B3234" s="333">
        <v>43100</v>
      </c>
      <c r="C3234" s="284" t="s">
        <v>5</v>
      </c>
      <c r="D3234" s="331" t="s">
        <v>528</v>
      </c>
      <c r="E3234" s="331">
        <v>1833708.57</v>
      </c>
      <c r="U3234" s="331">
        <v>1833708.57</v>
      </c>
      <c r="V3234" s="229"/>
      <c r="W3234" s="229"/>
      <c r="X3234" s="229"/>
      <c r="Y3234" s="229"/>
    </row>
    <row r="3235" spans="1:25" x14ac:dyDescent="0.3">
      <c r="A3235" s="284" t="s">
        <v>245</v>
      </c>
      <c r="B3235" s="333">
        <v>43100</v>
      </c>
      <c r="C3235" s="284" t="s">
        <v>13</v>
      </c>
      <c r="D3235" s="331" t="s">
        <v>529</v>
      </c>
      <c r="E3235" s="331">
        <v>0</v>
      </c>
      <c r="U3235" s="331">
        <v>0</v>
      </c>
      <c r="V3235" s="229"/>
      <c r="W3235" s="229"/>
      <c r="X3235" s="229"/>
      <c r="Y3235" s="229"/>
    </row>
    <row r="3236" spans="1:25" x14ac:dyDescent="0.3">
      <c r="A3236" s="284" t="s">
        <v>245</v>
      </c>
      <c r="B3236" s="333">
        <v>43100</v>
      </c>
      <c r="C3236" s="284" t="s">
        <v>14</v>
      </c>
      <c r="D3236" s="331" t="s">
        <v>530</v>
      </c>
      <c r="E3236" s="331">
        <v>1833708.57</v>
      </c>
      <c r="U3236" s="331">
        <v>1833708.57</v>
      </c>
      <c r="V3236" s="229"/>
      <c r="W3236" s="229"/>
      <c r="X3236" s="229"/>
      <c r="Y3236" s="229"/>
    </row>
    <row r="3237" spans="1:25" x14ac:dyDescent="0.3">
      <c r="A3237" s="284" t="s">
        <v>245</v>
      </c>
      <c r="B3237" s="333">
        <v>43100</v>
      </c>
      <c r="C3237" s="284" t="s">
        <v>15</v>
      </c>
      <c r="D3237" s="331" t="s">
        <v>531</v>
      </c>
      <c r="E3237" s="331">
        <v>4357930.92</v>
      </c>
      <c r="U3237" s="331">
        <v>4357930.92</v>
      </c>
      <c r="V3237" s="229"/>
      <c r="W3237" s="229"/>
      <c r="X3237" s="229"/>
      <c r="Y3237" s="229"/>
    </row>
    <row r="3238" spans="1:25" x14ac:dyDescent="0.3">
      <c r="A3238" s="284" t="s">
        <v>245</v>
      </c>
      <c r="B3238" s="333">
        <v>43100</v>
      </c>
      <c r="C3238" s="284" t="s">
        <v>23</v>
      </c>
      <c r="D3238" s="331" t="s">
        <v>532</v>
      </c>
      <c r="E3238" s="331">
        <v>0</v>
      </c>
      <c r="U3238" s="331">
        <v>0</v>
      </c>
      <c r="V3238" s="229"/>
      <c r="W3238" s="229"/>
      <c r="X3238" s="229"/>
      <c r="Y3238" s="229"/>
    </row>
    <row r="3239" spans="1:25" x14ac:dyDescent="0.3">
      <c r="A3239" s="284" t="s">
        <v>245</v>
      </c>
      <c r="B3239" s="333">
        <v>43100</v>
      </c>
      <c r="C3239" s="284" t="s">
        <v>24</v>
      </c>
      <c r="D3239" s="331" t="s">
        <v>533</v>
      </c>
      <c r="E3239" s="331">
        <v>4357930.92</v>
      </c>
      <c r="U3239" s="331">
        <v>4357930.92</v>
      </c>
      <c r="V3239" s="229"/>
      <c r="W3239" s="229"/>
      <c r="X3239" s="229"/>
      <c r="Y3239" s="229"/>
    </row>
    <row r="3240" spans="1:25" x14ac:dyDescent="0.3">
      <c r="A3240" s="284" t="s">
        <v>245</v>
      </c>
      <c r="B3240" s="333">
        <v>43100</v>
      </c>
      <c r="C3240" s="284" t="s">
        <v>25</v>
      </c>
      <c r="D3240" s="331" t="s">
        <v>534</v>
      </c>
      <c r="E3240" s="331">
        <v>6191639.4900000002</v>
      </c>
      <c r="U3240" s="331">
        <v>6191639.4900000002</v>
      </c>
      <c r="V3240" s="229"/>
      <c r="W3240" s="229"/>
      <c r="X3240" s="229"/>
      <c r="Y3240" s="229"/>
    </row>
    <row r="3241" spans="1:25" x14ac:dyDescent="0.3">
      <c r="A3241" s="284" t="s">
        <v>245</v>
      </c>
      <c r="B3241" s="333">
        <v>43100</v>
      </c>
      <c r="C3241" s="284" t="s">
        <v>26</v>
      </c>
      <c r="D3241" s="331" t="s">
        <v>535</v>
      </c>
      <c r="E3241" s="331">
        <v>6191639.4900000002</v>
      </c>
      <c r="U3241" s="331">
        <v>6191639.4900000002</v>
      </c>
      <c r="V3241" s="229"/>
      <c r="W3241" s="229"/>
      <c r="X3241" s="229"/>
      <c r="Y3241" s="229"/>
    </row>
    <row r="3242" spans="1:25" x14ac:dyDescent="0.3">
      <c r="A3242" s="284" t="s">
        <v>245</v>
      </c>
      <c r="B3242" s="333">
        <v>43100</v>
      </c>
      <c r="C3242" s="284" t="s">
        <v>27</v>
      </c>
      <c r="D3242" s="331" t="s">
        <v>536</v>
      </c>
      <c r="E3242" s="331">
        <v>272725.53999999998</v>
      </c>
      <c r="U3242" s="331">
        <v>272725.53999999998</v>
      </c>
      <c r="V3242" s="229"/>
      <c r="W3242" s="229"/>
      <c r="X3242" s="229"/>
      <c r="Y3242" s="229"/>
    </row>
    <row r="3243" spans="1:25" x14ac:dyDescent="0.3">
      <c r="A3243" s="284" t="s">
        <v>245</v>
      </c>
      <c r="B3243" s="333">
        <v>43100</v>
      </c>
      <c r="C3243" s="284" t="s">
        <v>28</v>
      </c>
      <c r="D3243" s="331" t="s">
        <v>537</v>
      </c>
      <c r="U3243" s="331">
        <v>0</v>
      </c>
      <c r="V3243" s="229"/>
      <c r="W3243" s="229"/>
      <c r="X3243" s="229"/>
      <c r="Y3243" s="229"/>
    </row>
    <row r="3244" spans="1:25" x14ac:dyDescent="0.3">
      <c r="A3244" s="284" t="s">
        <v>245</v>
      </c>
      <c r="B3244" s="333">
        <v>43100</v>
      </c>
      <c r="C3244" s="284" t="s">
        <v>29</v>
      </c>
      <c r="D3244" s="331" t="s">
        <v>526</v>
      </c>
      <c r="U3244" s="331">
        <v>0</v>
      </c>
      <c r="V3244" s="229"/>
      <c r="W3244" s="229"/>
      <c r="X3244" s="229"/>
      <c r="Y3244" s="229"/>
    </row>
    <row r="3245" spans="1:25" x14ac:dyDescent="0.3">
      <c r="A3245" s="284" t="s">
        <v>245</v>
      </c>
      <c r="B3245" s="333">
        <v>43100</v>
      </c>
      <c r="C3245" s="284" t="s">
        <v>30</v>
      </c>
      <c r="D3245" s="331" t="s">
        <v>527</v>
      </c>
      <c r="U3245" s="331">
        <v>0</v>
      </c>
      <c r="V3245" s="229"/>
      <c r="W3245" s="229"/>
      <c r="X3245" s="229"/>
      <c r="Y3245" s="229"/>
    </row>
    <row r="3246" spans="1:25" x14ac:dyDescent="0.3">
      <c r="A3246" s="284" t="s">
        <v>245</v>
      </c>
      <c r="B3246" s="333">
        <v>43100</v>
      </c>
      <c r="C3246" s="284" t="s">
        <v>31</v>
      </c>
      <c r="D3246" s="331" t="s">
        <v>538</v>
      </c>
      <c r="E3246" s="331">
        <v>6464365.0300000003</v>
      </c>
      <c r="U3246" s="331">
        <v>6464365.0300000003</v>
      </c>
      <c r="V3246" s="229"/>
      <c r="W3246" s="229"/>
      <c r="X3246" s="229"/>
      <c r="Y3246" s="229"/>
    </row>
    <row r="3247" spans="1:25" x14ac:dyDescent="0.3">
      <c r="A3247" s="284" t="s">
        <v>245</v>
      </c>
      <c r="B3247" s="333">
        <v>43100</v>
      </c>
      <c r="C3247" s="284" t="s">
        <v>32</v>
      </c>
      <c r="D3247" s="331" t="s">
        <v>539</v>
      </c>
      <c r="E3247" s="331">
        <v>0</v>
      </c>
      <c r="U3247" s="331">
        <v>0</v>
      </c>
      <c r="V3247" s="229"/>
      <c r="W3247" s="229"/>
      <c r="X3247" s="229"/>
      <c r="Y3247" s="229"/>
    </row>
    <row r="3248" spans="1:25" x14ac:dyDescent="0.3">
      <c r="A3248" s="284" t="s">
        <v>245</v>
      </c>
      <c r="B3248" s="333">
        <v>43100</v>
      </c>
      <c r="C3248" s="284" t="s">
        <v>33</v>
      </c>
      <c r="D3248" s="331" t="s">
        <v>540</v>
      </c>
      <c r="E3248" s="331">
        <v>6464365.0300000003</v>
      </c>
      <c r="U3248" s="331">
        <v>6464365.0300000003</v>
      </c>
      <c r="V3248" s="229"/>
      <c r="W3248" s="229"/>
      <c r="X3248" s="229"/>
      <c r="Y3248" s="229"/>
    </row>
    <row r="3249" spans="1:25" x14ac:dyDescent="0.3">
      <c r="A3249" s="284" t="s">
        <v>245</v>
      </c>
      <c r="B3249" s="333">
        <v>43465</v>
      </c>
      <c r="C3249" s="284" t="s">
        <v>139</v>
      </c>
      <c r="D3249" s="331" t="s">
        <v>138</v>
      </c>
      <c r="E3249" s="331">
        <v>0</v>
      </c>
      <c r="U3249" s="331">
        <v>0</v>
      </c>
      <c r="V3249" s="229"/>
      <c r="W3249" s="229"/>
      <c r="X3249" s="229"/>
      <c r="Y3249" s="229"/>
    </row>
    <row r="3250" spans="1:25" x14ac:dyDescent="0.3">
      <c r="A3250" s="284" t="s">
        <v>245</v>
      </c>
      <c r="B3250" s="333">
        <v>43465</v>
      </c>
      <c r="C3250" s="284" t="s">
        <v>4</v>
      </c>
      <c r="D3250" s="331" t="s">
        <v>520</v>
      </c>
      <c r="E3250" s="331">
        <v>0</v>
      </c>
      <c r="U3250" s="331">
        <v>0</v>
      </c>
      <c r="V3250" s="229"/>
      <c r="W3250" s="229"/>
      <c r="X3250" s="229"/>
      <c r="Y3250" s="229"/>
    </row>
    <row r="3251" spans="1:25" x14ac:dyDescent="0.3">
      <c r="A3251" s="284" t="s">
        <v>245</v>
      </c>
      <c r="B3251" s="333">
        <v>43465</v>
      </c>
      <c r="C3251" s="284" t="s">
        <v>5</v>
      </c>
      <c r="D3251" s="331" t="s">
        <v>528</v>
      </c>
      <c r="E3251" s="331">
        <v>832319.18</v>
      </c>
      <c r="U3251" s="331">
        <v>832319.18</v>
      </c>
      <c r="V3251" s="229"/>
      <c r="W3251" s="229"/>
      <c r="X3251" s="229"/>
      <c r="Y3251" s="229"/>
    </row>
    <row r="3252" spans="1:25" x14ac:dyDescent="0.3">
      <c r="A3252" s="284" t="s">
        <v>245</v>
      </c>
      <c r="B3252" s="333">
        <v>43465</v>
      </c>
      <c r="C3252" s="284" t="s">
        <v>13</v>
      </c>
      <c r="D3252" s="331" t="s">
        <v>529</v>
      </c>
      <c r="E3252" s="331">
        <v>0</v>
      </c>
      <c r="U3252" s="331">
        <v>0</v>
      </c>
      <c r="V3252" s="229"/>
      <c r="W3252" s="229"/>
      <c r="X3252" s="229"/>
      <c r="Y3252" s="229"/>
    </row>
    <row r="3253" spans="1:25" x14ac:dyDescent="0.3">
      <c r="A3253" s="284" t="s">
        <v>245</v>
      </c>
      <c r="B3253" s="333">
        <v>43465</v>
      </c>
      <c r="C3253" s="284" t="s">
        <v>14</v>
      </c>
      <c r="D3253" s="331" t="s">
        <v>530</v>
      </c>
      <c r="E3253" s="331">
        <v>832319.18</v>
      </c>
      <c r="U3253" s="331">
        <v>832319.18</v>
      </c>
      <c r="V3253" s="229"/>
      <c r="W3253" s="229"/>
      <c r="X3253" s="229"/>
      <c r="Y3253" s="229"/>
    </row>
    <row r="3254" spans="1:25" x14ac:dyDescent="0.3">
      <c r="A3254" s="284" t="s">
        <v>245</v>
      </c>
      <c r="B3254" s="333">
        <v>43465</v>
      </c>
      <c r="C3254" s="284" t="s">
        <v>15</v>
      </c>
      <c r="D3254" s="331" t="s">
        <v>531</v>
      </c>
      <c r="E3254" s="331">
        <v>4086242.01</v>
      </c>
      <c r="U3254" s="331">
        <v>4086242.01</v>
      </c>
      <c r="V3254" s="229"/>
      <c r="W3254" s="229"/>
      <c r="X3254" s="229"/>
      <c r="Y3254" s="229"/>
    </row>
    <row r="3255" spans="1:25" x14ac:dyDescent="0.3">
      <c r="A3255" s="284" t="s">
        <v>245</v>
      </c>
      <c r="B3255" s="333">
        <v>43465</v>
      </c>
      <c r="C3255" s="284" t="s">
        <v>23</v>
      </c>
      <c r="D3255" s="331" t="s">
        <v>532</v>
      </c>
      <c r="E3255" s="331">
        <v>0</v>
      </c>
      <c r="U3255" s="331">
        <v>0</v>
      </c>
      <c r="V3255" s="229"/>
      <c r="W3255" s="229"/>
      <c r="X3255" s="229"/>
      <c r="Y3255" s="229"/>
    </row>
    <row r="3256" spans="1:25" x14ac:dyDescent="0.3">
      <c r="A3256" s="284" t="s">
        <v>245</v>
      </c>
      <c r="B3256" s="333">
        <v>43465</v>
      </c>
      <c r="C3256" s="284" t="s">
        <v>24</v>
      </c>
      <c r="D3256" s="331" t="s">
        <v>533</v>
      </c>
      <c r="E3256" s="331">
        <v>4086242.01</v>
      </c>
      <c r="U3256" s="331">
        <v>4086242.01</v>
      </c>
      <c r="V3256" s="229"/>
      <c r="W3256" s="229"/>
      <c r="X3256" s="229"/>
      <c r="Y3256" s="229"/>
    </row>
    <row r="3257" spans="1:25" x14ac:dyDescent="0.3">
      <c r="A3257" s="284" t="s">
        <v>245</v>
      </c>
      <c r="B3257" s="333">
        <v>43465</v>
      </c>
      <c r="C3257" s="284" t="s">
        <v>25</v>
      </c>
      <c r="D3257" s="331" t="s">
        <v>534</v>
      </c>
      <c r="E3257" s="331">
        <v>4918561.1900000004</v>
      </c>
      <c r="U3257" s="331">
        <v>4918561.1900000004</v>
      </c>
      <c r="V3257" s="229"/>
      <c r="W3257" s="229"/>
      <c r="X3257" s="229"/>
      <c r="Y3257" s="229"/>
    </row>
    <row r="3258" spans="1:25" x14ac:dyDescent="0.3">
      <c r="A3258" s="284" t="s">
        <v>245</v>
      </c>
      <c r="B3258" s="333">
        <v>43465</v>
      </c>
      <c r="C3258" s="284" t="s">
        <v>26</v>
      </c>
      <c r="D3258" s="331" t="s">
        <v>535</v>
      </c>
      <c r="E3258" s="331">
        <v>4918561.1900000004</v>
      </c>
      <c r="U3258" s="331">
        <v>4918561.1900000004</v>
      </c>
      <c r="V3258" s="229"/>
      <c r="W3258" s="229"/>
      <c r="X3258" s="229"/>
      <c r="Y3258" s="229"/>
    </row>
    <row r="3259" spans="1:25" x14ac:dyDescent="0.3">
      <c r="A3259" s="284" t="s">
        <v>245</v>
      </c>
      <c r="B3259" s="333">
        <v>43465</v>
      </c>
      <c r="C3259" s="284" t="s">
        <v>27</v>
      </c>
      <c r="D3259" s="331" t="s">
        <v>536</v>
      </c>
      <c r="E3259" s="331">
        <v>415214.4</v>
      </c>
      <c r="U3259" s="331">
        <v>415214.4</v>
      </c>
      <c r="V3259" s="229"/>
      <c r="W3259" s="229"/>
      <c r="X3259" s="229"/>
      <c r="Y3259" s="229"/>
    </row>
    <row r="3260" spans="1:25" x14ac:dyDescent="0.3">
      <c r="A3260" s="284" t="s">
        <v>245</v>
      </c>
      <c r="B3260" s="333">
        <v>43465</v>
      </c>
      <c r="C3260" s="284" t="s">
        <v>28</v>
      </c>
      <c r="D3260" s="331" t="s">
        <v>537</v>
      </c>
      <c r="V3260" s="229"/>
      <c r="W3260" s="229"/>
      <c r="X3260" s="229"/>
      <c r="Y3260" s="229"/>
    </row>
    <row r="3261" spans="1:25" x14ac:dyDescent="0.3">
      <c r="A3261" s="284" t="s">
        <v>245</v>
      </c>
      <c r="B3261" s="333">
        <v>43465</v>
      </c>
      <c r="C3261" s="284" t="s">
        <v>29</v>
      </c>
      <c r="D3261" s="331" t="s">
        <v>526</v>
      </c>
      <c r="V3261" s="229"/>
      <c r="W3261" s="229"/>
      <c r="X3261" s="229"/>
      <c r="Y3261" s="229"/>
    </row>
    <row r="3262" spans="1:25" x14ac:dyDescent="0.3">
      <c r="A3262" s="284" t="s">
        <v>245</v>
      </c>
      <c r="B3262" s="333">
        <v>43465</v>
      </c>
      <c r="C3262" s="284" t="s">
        <v>30</v>
      </c>
      <c r="D3262" s="331" t="s">
        <v>527</v>
      </c>
      <c r="V3262" s="229"/>
      <c r="W3262" s="229"/>
      <c r="X3262" s="229"/>
      <c r="Y3262" s="229"/>
    </row>
    <row r="3263" spans="1:25" x14ac:dyDescent="0.3">
      <c r="A3263" s="284" t="s">
        <v>245</v>
      </c>
      <c r="B3263" s="333">
        <v>43465</v>
      </c>
      <c r="C3263" s="284" t="s">
        <v>31</v>
      </c>
      <c r="D3263" s="331" t="s">
        <v>538</v>
      </c>
      <c r="E3263" s="331">
        <v>5333775.59</v>
      </c>
      <c r="U3263" s="331">
        <v>5333775.59</v>
      </c>
      <c r="V3263" s="229"/>
      <c r="W3263" s="229"/>
      <c r="X3263" s="229"/>
      <c r="Y3263" s="229"/>
    </row>
    <row r="3264" spans="1:25" x14ac:dyDescent="0.3">
      <c r="A3264" s="284" t="s">
        <v>245</v>
      </c>
      <c r="B3264" s="333">
        <v>43465</v>
      </c>
      <c r="C3264" s="284" t="s">
        <v>32</v>
      </c>
      <c r="D3264" s="331" t="s">
        <v>539</v>
      </c>
      <c r="E3264" s="331">
        <v>0</v>
      </c>
      <c r="U3264" s="331">
        <v>0</v>
      </c>
      <c r="V3264" s="229"/>
      <c r="W3264" s="229"/>
      <c r="X3264" s="229"/>
      <c r="Y3264" s="229"/>
    </row>
    <row r="3265" spans="1:25" x14ac:dyDescent="0.3">
      <c r="A3265" s="284" t="s">
        <v>245</v>
      </c>
      <c r="B3265" s="333">
        <v>43465</v>
      </c>
      <c r="C3265" s="284" t="s">
        <v>33</v>
      </c>
      <c r="D3265" s="331" t="s">
        <v>540</v>
      </c>
      <c r="E3265" s="331">
        <v>5333775.59</v>
      </c>
      <c r="U3265" s="331">
        <v>5333775.59</v>
      </c>
      <c r="V3265" s="229"/>
      <c r="W3265" s="229"/>
      <c r="X3265" s="229"/>
      <c r="Y3265" s="229"/>
    </row>
    <row r="3266" spans="1:25" x14ac:dyDescent="0.3">
      <c r="A3266" s="284" t="s">
        <v>246</v>
      </c>
      <c r="B3266" s="333">
        <v>42735</v>
      </c>
      <c r="C3266" s="284" t="s">
        <v>139</v>
      </c>
      <c r="D3266" s="331" t="s">
        <v>138</v>
      </c>
      <c r="V3266" s="229"/>
      <c r="W3266" s="229"/>
      <c r="X3266" s="229"/>
      <c r="Y3266" s="229"/>
    </row>
    <row r="3267" spans="1:25" x14ac:dyDescent="0.3">
      <c r="A3267" s="284" t="s">
        <v>246</v>
      </c>
      <c r="B3267" s="333">
        <v>42735</v>
      </c>
      <c r="C3267" s="284" t="s">
        <v>4</v>
      </c>
      <c r="D3267" s="331" t="s">
        <v>520</v>
      </c>
      <c r="V3267" s="229"/>
      <c r="W3267" s="229"/>
      <c r="X3267" s="229"/>
      <c r="Y3267" s="229"/>
    </row>
    <row r="3268" spans="1:25" x14ac:dyDescent="0.3">
      <c r="A3268" s="284" t="s">
        <v>246</v>
      </c>
      <c r="B3268" s="333">
        <v>42735</v>
      </c>
      <c r="C3268" s="284" t="s">
        <v>5</v>
      </c>
      <c r="D3268" s="331" t="s">
        <v>528</v>
      </c>
      <c r="F3268" s="331">
        <v>7443.8319916999999</v>
      </c>
      <c r="K3268" s="331">
        <v>537915.36344999995</v>
      </c>
      <c r="L3268" s="331">
        <v>10810.132497000001</v>
      </c>
      <c r="N3268" s="331">
        <v>5558.9611679</v>
      </c>
      <c r="U3268" s="331">
        <v>561728.28911000001</v>
      </c>
      <c r="V3268" s="229"/>
      <c r="W3268" s="229"/>
      <c r="X3268" s="229"/>
      <c r="Y3268" s="229"/>
    </row>
    <row r="3269" spans="1:25" x14ac:dyDescent="0.3">
      <c r="A3269" s="284" t="s">
        <v>246</v>
      </c>
      <c r="B3269" s="333">
        <v>42735</v>
      </c>
      <c r="C3269" s="284" t="s">
        <v>13</v>
      </c>
      <c r="D3269" s="331" t="s">
        <v>529</v>
      </c>
      <c r="F3269" s="331">
        <v>5863.2587814999997</v>
      </c>
      <c r="K3269" s="331">
        <v>17646.159777000001</v>
      </c>
      <c r="L3269" s="331">
        <v>8963.6961506999996</v>
      </c>
      <c r="N3269" s="331">
        <v>5194.5347556999996</v>
      </c>
      <c r="U3269" s="331">
        <v>37667.649465000002</v>
      </c>
      <c r="V3269" s="229"/>
      <c r="W3269" s="229"/>
      <c r="X3269" s="229"/>
      <c r="Y3269" s="229"/>
    </row>
    <row r="3270" spans="1:25" x14ac:dyDescent="0.3">
      <c r="A3270" s="284" t="s">
        <v>246</v>
      </c>
      <c r="B3270" s="333">
        <v>42735</v>
      </c>
      <c r="C3270" s="284" t="s">
        <v>14</v>
      </c>
      <c r="D3270" s="331" t="s">
        <v>530</v>
      </c>
      <c r="F3270" s="331">
        <v>1580.5732101999999</v>
      </c>
      <c r="K3270" s="331">
        <v>520269.20367999998</v>
      </c>
      <c r="L3270" s="331">
        <v>1846.4363463</v>
      </c>
      <c r="N3270" s="331">
        <v>364.42641214000002</v>
      </c>
      <c r="U3270" s="331">
        <v>524060.63965000003</v>
      </c>
      <c r="V3270" s="229"/>
      <c r="W3270" s="229"/>
      <c r="X3270" s="229"/>
      <c r="Y3270" s="229"/>
    </row>
    <row r="3271" spans="1:25" x14ac:dyDescent="0.3">
      <c r="A3271" s="284" t="s">
        <v>246</v>
      </c>
      <c r="B3271" s="333">
        <v>42735</v>
      </c>
      <c r="C3271" s="284" t="s">
        <v>15</v>
      </c>
      <c r="D3271" s="331" t="s">
        <v>531</v>
      </c>
      <c r="F3271" s="331">
        <v>4920.9460961000004</v>
      </c>
      <c r="K3271" s="331">
        <v>541298.78451999999</v>
      </c>
      <c r="L3271" s="331">
        <v>145299.30893</v>
      </c>
      <c r="N3271" s="331">
        <v>134408.23009999999</v>
      </c>
      <c r="U3271" s="331">
        <v>825927.26965000003</v>
      </c>
      <c r="V3271" s="229"/>
      <c r="W3271" s="229"/>
      <c r="X3271" s="229"/>
      <c r="Y3271" s="229"/>
    </row>
    <row r="3272" spans="1:25" x14ac:dyDescent="0.3">
      <c r="A3272" s="284" t="s">
        <v>246</v>
      </c>
      <c r="B3272" s="333">
        <v>42735</v>
      </c>
      <c r="C3272" s="284" t="s">
        <v>23</v>
      </c>
      <c r="D3272" s="331" t="s">
        <v>532</v>
      </c>
      <c r="F3272" s="331">
        <v>4920.9460961000004</v>
      </c>
      <c r="K3272" s="331">
        <v>29104.154299000002</v>
      </c>
      <c r="L3272" s="331">
        <v>145053.14238999999</v>
      </c>
      <c r="N3272" s="331">
        <v>134180.51525999999</v>
      </c>
      <c r="U3272" s="331">
        <v>313258.75805</v>
      </c>
      <c r="V3272" s="229"/>
      <c r="W3272" s="229"/>
      <c r="X3272" s="229"/>
      <c r="Y3272" s="229"/>
    </row>
    <row r="3273" spans="1:25" x14ac:dyDescent="0.3">
      <c r="A3273" s="284" t="s">
        <v>246</v>
      </c>
      <c r="B3273" s="333">
        <v>42735</v>
      </c>
      <c r="C3273" s="284" t="s">
        <v>24</v>
      </c>
      <c r="D3273" s="331" t="s">
        <v>533</v>
      </c>
      <c r="K3273" s="331">
        <v>512194.63021999999</v>
      </c>
      <c r="L3273" s="331">
        <v>246.16653957</v>
      </c>
      <c r="N3273" s="331">
        <v>227.71484007000001</v>
      </c>
      <c r="U3273" s="331">
        <v>512668.51160000003</v>
      </c>
      <c r="V3273" s="229"/>
      <c r="W3273" s="229"/>
      <c r="X3273" s="229"/>
      <c r="Y3273" s="229"/>
    </row>
    <row r="3274" spans="1:25" x14ac:dyDescent="0.3">
      <c r="A3274" s="284" t="s">
        <v>246</v>
      </c>
      <c r="B3274" s="333">
        <v>42735</v>
      </c>
      <c r="C3274" s="284" t="s">
        <v>25</v>
      </c>
      <c r="D3274" s="331" t="s">
        <v>534</v>
      </c>
      <c r="F3274" s="331">
        <v>12364.778087999999</v>
      </c>
      <c r="K3274" s="331">
        <v>1079214.148</v>
      </c>
      <c r="L3274" s="331">
        <v>156109.44141999999</v>
      </c>
      <c r="N3274" s="331">
        <v>139967.19127000001</v>
      </c>
      <c r="U3274" s="331">
        <v>1387655.5588</v>
      </c>
      <c r="V3274" s="229"/>
      <c r="W3274" s="229"/>
      <c r="X3274" s="229"/>
      <c r="Y3274" s="229"/>
    </row>
    <row r="3275" spans="1:25" x14ac:dyDescent="0.3">
      <c r="A3275" s="284" t="s">
        <v>246</v>
      </c>
      <c r="B3275" s="333">
        <v>42735</v>
      </c>
      <c r="C3275" s="284" t="s">
        <v>26</v>
      </c>
      <c r="D3275" s="331" t="s">
        <v>535</v>
      </c>
      <c r="F3275" s="331">
        <v>1580.5732101999999</v>
      </c>
      <c r="K3275" s="331">
        <v>1032463.8339</v>
      </c>
      <c r="L3275" s="331">
        <v>2092.6028858999998</v>
      </c>
      <c r="N3275" s="331">
        <v>592.14125220999995</v>
      </c>
      <c r="U3275" s="331">
        <v>1036729.1512</v>
      </c>
      <c r="V3275" s="229"/>
      <c r="W3275" s="229"/>
      <c r="X3275" s="229"/>
      <c r="Y3275" s="229"/>
    </row>
    <row r="3276" spans="1:25" x14ac:dyDescent="0.3">
      <c r="A3276" s="284" t="s">
        <v>246</v>
      </c>
      <c r="B3276" s="333">
        <v>42735</v>
      </c>
      <c r="C3276" s="284" t="s">
        <v>27</v>
      </c>
      <c r="D3276" s="331" t="s">
        <v>536</v>
      </c>
      <c r="F3276" s="331">
        <v>572.40977394000004</v>
      </c>
      <c r="K3276" s="331">
        <v>62964.460252999997</v>
      </c>
      <c r="L3276" s="331">
        <v>16901.372814999999</v>
      </c>
      <c r="N3276" s="331">
        <v>15634.510743000001</v>
      </c>
      <c r="U3276" s="331">
        <v>96072.753586000006</v>
      </c>
      <c r="V3276" s="229"/>
      <c r="W3276" s="229"/>
      <c r="X3276" s="229"/>
      <c r="Y3276" s="229"/>
    </row>
    <row r="3277" spans="1:25" x14ac:dyDescent="0.3">
      <c r="A3277" s="284" t="s">
        <v>246</v>
      </c>
      <c r="B3277" s="333">
        <v>42735</v>
      </c>
      <c r="C3277" s="284" t="s">
        <v>28</v>
      </c>
      <c r="D3277" s="331" t="s">
        <v>537</v>
      </c>
      <c r="V3277" s="229"/>
      <c r="W3277" s="229"/>
      <c r="X3277" s="229"/>
      <c r="Y3277" s="229"/>
    </row>
    <row r="3278" spans="1:25" x14ac:dyDescent="0.3">
      <c r="A3278" s="284" t="s">
        <v>246</v>
      </c>
      <c r="B3278" s="333">
        <v>42735</v>
      </c>
      <c r="C3278" s="284" t="s">
        <v>29</v>
      </c>
      <c r="D3278" s="331" t="s">
        <v>526</v>
      </c>
      <c r="V3278" s="229"/>
      <c r="W3278" s="229"/>
      <c r="X3278" s="229"/>
      <c r="Y3278" s="229"/>
    </row>
    <row r="3279" spans="1:25" x14ac:dyDescent="0.3">
      <c r="A3279" s="284" t="s">
        <v>246</v>
      </c>
      <c r="B3279" s="333">
        <v>42735</v>
      </c>
      <c r="C3279" s="284" t="s">
        <v>30</v>
      </c>
      <c r="D3279" s="331" t="s">
        <v>527</v>
      </c>
      <c r="V3279" s="229"/>
      <c r="W3279" s="229"/>
      <c r="X3279" s="229"/>
      <c r="Y3279" s="229"/>
    </row>
    <row r="3280" spans="1:25" x14ac:dyDescent="0.3">
      <c r="A3280" s="284" t="s">
        <v>246</v>
      </c>
      <c r="B3280" s="333">
        <v>42735</v>
      </c>
      <c r="C3280" s="284" t="s">
        <v>31</v>
      </c>
      <c r="D3280" s="331" t="s">
        <v>538</v>
      </c>
      <c r="F3280" s="331">
        <v>12937.187862000001</v>
      </c>
      <c r="K3280" s="331">
        <v>1142178.6081999999</v>
      </c>
      <c r="L3280" s="331">
        <v>173010.81424000001</v>
      </c>
      <c r="N3280" s="331">
        <v>155601.70201000001</v>
      </c>
      <c r="U3280" s="331">
        <v>1483728.3123000001</v>
      </c>
      <c r="V3280" s="229"/>
      <c r="W3280" s="229"/>
      <c r="X3280" s="229"/>
      <c r="Y3280" s="229"/>
    </row>
    <row r="3281" spans="1:25" x14ac:dyDescent="0.3">
      <c r="A3281" s="284" t="s">
        <v>246</v>
      </c>
      <c r="B3281" s="333">
        <v>42735</v>
      </c>
      <c r="C3281" s="284" t="s">
        <v>32</v>
      </c>
      <c r="D3281" s="331" t="s">
        <v>539</v>
      </c>
      <c r="F3281" s="331">
        <v>10784.204878</v>
      </c>
      <c r="K3281" s="331">
        <v>46750.314076000002</v>
      </c>
      <c r="L3281" s="331">
        <v>154016.83854</v>
      </c>
      <c r="N3281" s="331">
        <v>139375.05002</v>
      </c>
      <c r="U3281" s="331">
        <v>350926.40750999999</v>
      </c>
      <c r="V3281" s="229"/>
      <c r="W3281" s="229"/>
      <c r="X3281" s="229"/>
      <c r="Y3281" s="229"/>
    </row>
    <row r="3282" spans="1:25" x14ac:dyDescent="0.3">
      <c r="A3282" s="284" t="s">
        <v>246</v>
      </c>
      <c r="B3282" s="333">
        <v>42735</v>
      </c>
      <c r="C3282" s="284" t="s">
        <v>33</v>
      </c>
      <c r="D3282" s="331" t="s">
        <v>540</v>
      </c>
      <c r="F3282" s="331">
        <v>2152.9829841000001</v>
      </c>
      <c r="K3282" s="331">
        <v>1095428.2941999999</v>
      </c>
      <c r="L3282" s="331">
        <v>18993.975700999999</v>
      </c>
      <c r="N3282" s="331">
        <v>16226.651996000001</v>
      </c>
      <c r="U3282" s="331">
        <v>1132801.9047999999</v>
      </c>
      <c r="V3282" s="229"/>
      <c r="W3282" s="229"/>
      <c r="X3282" s="229"/>
      <c r="Y3282" s="229"/>
    </row>
    <row r="3283" spans="1:25" x14ac:dyDescent="0.3">
      <c r="A3283" s="284" t="s">
        <v>246</v>
      </c>
      <c r="B3283" s="333">
        <v>43100</v>
      </c>
      <c r="C3283" s="284" t="s">
        <v>139</v>
      </c>
      <c r="D3283" s="331" t="s">
        <v>138</v>
      </c>
      <c r="F3283" s="331">
        <v>0</v>
      </c>
      <c r="K3283" s="331">
        <v>0</v>
      </c>
      <c r="L3283" s="331">
        <v>0</v>
      </c>
      <c r="N3283" s="331">
        <v>0</v>
      </c>
      <c r="U3283" s="331">
        <v>0</v>
      </c>
      <c r="V3283" s="229"/>
      <c r="W3283" s="229"/>
      <c r="X3283" s="229"/>
      <c r="Y3283" s="229"/>
    </row>
    <row r="3284" spans="1:25" x14ac:dyDescent="0.3">
      <c r="A3284" s="284" t="s">
        <v>246</v>
      </c>
      <c r="B3284" s="333">
        <v>43100</v>
      </c>
      <c r="C3284" s="284" t="s">
        <v>4</v>
      </c>
      <c r="D3284" s="331" t="s">
        <v>520</v>
      </c>
      <c r="F3284" s="331">
        <v>0</v>
      </c>
      <c r="K3284" s="331">
        <v>0</v>
      </c>
      <c r="L3284" s="331">
        <v>0</v>
      </c>
      <c r="N3284" s="331">
        <v>0</v>
      </c>
      <c r="U3284" s="331">
        <v>0</v>
      </c>
      <c r="V3284" s="229"/>
      <c r="W3284" s="229"/>
      <c r="X3284" s="229"/>
      <c r="Y3284" s="229"/>
    </row>
    <row r="3285" spans="1:25" x14ac:dyDescent="0.3">
      <c r="A3285" s="284" t="s">
        <v>246</v>
      </c>
      <c r="B3285" s="333">
        <v>43100</v>
      </c>
      <c r="C3285" s="284" t="s">
        <v>5</v>
      </c>
      <c r="D3285" s="331" t="s">
        <v>528</v>
      </c>
      <c r="F3285" s="331">
        <v>4729.59</v>
      </c>
      <c r="K3285" s="331">
        <v>561194.97</v>
      </c>
      <c r="L3285" s="331">
        <v>9157.8700000000008</v>
      </c>
      <c r="N3285" s="331">
        <v>4414.43</v>
      </c>
      <c r="U3285" s="331">
        <v>579496.86</v>
      </c>
      <c r="V3285" s="229"/>
      <c r="W3285" s="229"/>
      <c r="X3285" s="229"/>
      <c r="Y3285" s="229"/>
    </row>
    <row r="3286" spans="1:25" x14ac:dyDescent="0.3">
      <c r="A3286" s="284" t="s">
        <v>246</v>
      </c>
      <c r="B3286" s="333">
        <v>43100</v>
      </c>
      <c r="C3286" s="284" t="s">
        <v>13</v>
      </c>
      <c r="D3286" s="331" t="s">
        <v>529</v>
      </c>
      <c r="F3286" s="331">
        <v>3713.04</v>
      </c>
      <c r="K3286" s="331">
        <v>12931.22</v>
      </c>
      <c r="L3286" s="331">
        <v>7609.75</v>
      </c>
      <c r="N3286" s="331">
        <v>4555.59</v>
      </c>
      <c r="U3286" s="331">
        <v>28809.599999999999</v>
      </c>
      <c r="V3286" s="229"/>
      <c r="W3286" s="229"/>
      <c r="X3286" s="229"/>
      <c r="Y3286" s="229"/>
    </row>
    <row r="3287" spans="1:25" x14ac:dyDescent="0.3">
      <c r="A3287" s="284" t="s">
        <v>246</v>
      </c>
      <c r="B3287" s="333">
        <v>43100</v>
      </c>
      <c r="C3287" s="284" t="s">
        <v>14</v>
      </c>
      <c r="D3287" s="331" t="s">
        <v>530</v>
      </c>
      <c r="F3287" s="331">
        <v>1016.55</v>
      </c>
      <c r="K3287" s="331">
        <v>548263.75</v>
      </c>
      <c r="L3287" s="331">
        <v>1548.13</v>
      </c>
      <c r="N3287" s="331">
        <v>-141.16</v>
      </c>
      <c r="U3287" s="331">
        <v>550687.26</v>
      </c>
      <c r="V3287" s="229"/>
      <c r="W3287" s="229"/>
      <c r="X3287" s="229"/>
      <c r="Y3287" s="229"/>
    </row>
    <row r="3288" spans="1:25" x14ac:dyDescent="0.3">
      <c r="A3288" s="284" t="s">
        <v>246</v>
      </c>
      <c r="B3288" s="333">
        <v>43100</v>
      </c>
      <c r="C3288" s="284" t="s">
        <v>15</v>
      </c>
      <c r="D3288" s="331" t="s">
        <v>531</v>
      </c>
      <c r="F3288" s="331">
        <v>32607.49</v>
      </c>
      <c r="K3288" s="331">
        <v>1461102.44</v>
      </c>
      <c r="L3288" s="331">
        <v>106794.04</v>
      </c>
      <c r="N3288" s="331">
        <v>242001.74</v>
      </c>
      <c r="U3288" s="331">
        <v>1842505.71</v>
      </c>
      <c r="V3288" s="229"/>
      <c r="W3288" s="229"/>
      <c r="X3288" s="229"/>
      <c r="Y3288" s="229"/>
    </row>
    <row r="3289" spans="1:25" x14ac:dyDescent="0.3">
      <c r="A3289" s="284" t="s">
        <v>246</v>
      </c>
      <c r="B3289" s="333">
        <v>43100</v>
      </c>
      <c r="C3289" s="284" t="s">
        <v>23</v>
      </c>
      <c r="D3289" s="331" t="s">
        <v>532</v>
      </c>
      <c r="F3289" s="331">
        <v>32517.45</v>
      </c>
      <c r="K3289" s="331">
        <v>824413.47</v>
      </c>
      <c r="L3289" s="331">
        <v>106499.16</v>
      </c>
      <c r="N3289" s="331">
        <v>241333.53</v>
      </c>
      <c r="U3289" s="331">
        <v>1204763.6100000001</v>
      </c>
      <c r="V3289" s="229"/>
      <c r="W3289" s="229"/>
      <c r="X3289" s="229"/>
      <c r="Y3289" s="229"/>
    </row>
    <row r="3290" spans="1:25" x14ac:dyDescent="0.3">
      <c r="A3290" s="284" t="s">
        <v>246</v>
      </c>
      <c r="B3290" s="333">
        <v>43100</v>
      </c>
      <c r="C3290" s="284" t="s">
        <v>24</v>
      </c>
      <c r="D3290" s="331" t="s">
        <v>533</v>
      </c>
      <c r="F3290" s="331">
        <v>90.04</v>
      </c>
      <c r="K3290" s="331">
        <v>636688.96</v>
      </c>
      <c r="L3290" s="331">
        <v>294.88</v>
      </c>
      <c r="N3290" s="331">
        <v>668.22</v>
      </c>
      <c r="U3290" s="331">
        <v>637742.1</v>
      </c>
      <c r="V3290" s="229"/>
      <c r="W3290" s="229"/>
      <c r="X3290" s="229"/>
      <c r="Y3290" s="229"/>
    </row>
    <row r="3291" spans="1:25" x14ac:dyDescent="0.3">
      <c r="A3291" s="284" t="s">
        <v>246</v>
      </c>
      <c r="B3291" s="333">
        <v>43100</v>
      </c>
      <c r="C3291" s="284" t="s">
        <v>25</v>
      </c>
      <c r="D3291" s="331" t="s">
        <v>534</v>
      </c>
      <c r="F3291" s="331">
        <v>37337.08</v>
      </c>
      <c r="K3291" s="331">
        <v>2022297.4</v>
      </c>
      <c r="L3291" s="331">
        <v>115951.91</v>
      </c>
      <c r="N3291" s="331">
        <v>246416.17</v>
      </c>
      <c r="U3291" s="331">
        <v>2422002.5699999998</v>
      </c>
      <c r="V3291" s="229"/>
      <c r="W3291" s="229"/>
      <c r="X3291" s="229"/>
      <c r="Y3291" s="229"/>
    </row>
    <row r="3292" spans="1:25" x14ac:dyDescent="0.3">
      <c r="A3292" s="284" t="s">
        <v>246</v>
      </c>
      <c r="B3292" s="333">
        <v>43100</v>
      </c>
      <c r="C3292" s="284" t="s">
        <v>26</v>
      </c>
      <c r="D3292" s="331" t="s">
        <v>535</v>
      </c>
      <c r="F3292" s="331">
        <v>1106.58</v>
      </c>
      <c r="K3292" s="331">
        <v>1184952.71</v>
      </c>
      <c r="L3292" s="331">
        <v>1843.01</v>
      </c>
      <c r="N3292" s="331">
        <v>527.04999999999995</v>
      </c>
      <c r="U3292" s="331">
        <v>1188429.3500000001</v>
      </c>
      <c r="V3292" s="229"/>
      <c r="W3292" s="229"/>
      <c r="X3292" s="229"/>
      <c r="Y3292" s="229"/>
    </row>
    <row r="3293" spans="1:25" x14ac:dyDescent="0.3">
      <c r="A3293" s="284" t="s">
        <v>246</v>
      </c>
      <c r="B3293" s="333">
        <v>43100</v>
      </c>
      <c r="C3293" s="284" t="s">
        <v>27</v>
      </c>
      <c r="D3293" s="331" t="s">
        <v>536</v>
      </c>
      <c r="F3293" s="331">
        <v>2685.39</v>
      </c>
      <c r="K3293" s="331">
        <v>120329.27</v>
      </c>
      <c r="L3293" s="331">
        <v>8795.0400000000009</v>
      </c>
      <c r="N3293" s="331">
        <v>19930.080000000002</v>
      </c>
      <c r="U3293" s="331">
        <v>151739.79</v>
      </c>
      <c r="V3293" s="229"/>
      <c r="W3293" s="229"/>
      <c r="X3293" s="229"/>
      <c r="Y3293" s="229"/>
    </row>
    <row r="3294" spans="1:25" x14ac:dyDescent="0.3">
      <c r="A3294" s="284" t="s">
        <v>246</v>
      </c>
      <c r="B3294" s="333">
        <v>43100</v>
      </c>
      <c r="C3294" s="284" t="s">
        <v>28</v>
      </c>
      <c r="D3294" s="331" t="s">
        <v>537</v>
      </c>
      <c r="F3294" s="331">
        <v>0</v>
      </c>
      <c r="K3294" s="331">
        <v>0</v>
      </c>
      <c r="L3294" s="331">
        <v>0</v>
      </c>
      <c r="N3294" s="331">
        <v>0</v>
      </c>
      <c r="U3294" s="331">
        <v>0</v>
      </c>
      <c r="V3294" s="229"/>
      <c r="W3294" s="229"/>
      <c r="X3294" s="229"/>
      <c r="Y3294" s="229"/>
    </row>
    <row r="3295" spans="1:25" x14ac:dyDescent="0.3">
      <c r="A3295" s="284" t="s">
        <v>246</v>
      </c>
      <c r="B3295" s="333">
        <v>43100</v>
      </c>
      <c r="C3295" s="284" t="s">
        <v>29</v>
      </c>
      <c r="D3295" s="331" t="s">
        <v>526</v>
      </c>
      <c r="F3295" s="331">
        <v>0</v>
      </c>
      <c r="K3295" s="331">
        <v>0</v>
      </c>
      <c r="L3295" s="331">
        <v>0</v>
      </c>
      <c r="N3295" s="331">
        <v>0</v>
      </c>
      <c r="U3295" s="331">
        <v>0</v>
      </c>
      <c r="V3295" s="229"/>
      <c r="W3295" s="229"/>
      <c r="X3295" s="229"/>
      <c r="Y3295" s="229"/>
    </row>
    <row r="3296" spans="1:25" x14ac:dyDescent="0.3">
      <c r="A3296" s="284" t="s">
        <v>246</v>
      </c>
      <c r="B3296" s="333">
        <v>43100</v>
      </c>
      <c r="C3296" s="284" t="s">
        <v>30</v>
      </c>
      <c r="D3296" s="331" t="s">
        <v>527</v>
      </c>
      <c r="F3296" s="331">
        <v>0</v>
      </c>
      <c r="K3296" s="331">
        <v>0</v>
      </c>
      <c r="L3296" s="331">
        <v>0</v>
      </c>
      <c r="N3296" s="331">
        <v>0</v>
      </c>
      <c r="U3296" s="331">
        <v>0</v>
      </c>
      <c r="V3296" s="229"/>
      <c r="W3296" s="229"/>
      <c r="X3296" s="229"/>
      <c r="Y3296" s="229"/>
    </row>
    <row r="3297" spans="1:25" x14ac:dyDescent="0.3">
      <c r="A3297" s="284" t="s">
        <v>246</v>
      </c>
      <c r="B3297" s="333">
        <v>43100</v>
      </c>
      <c r="C3297" s="284" t="s">
        <v>31</v>
      </c>
      <c r="D3297" s="331" t="s">
        <v>538</v>
      </c>
      <c r="F3297" s="331">
        <v>40022.47</v>
      </c>
      <c r="K3297" s="331">
        <v>2142626.6800000002</v>
      </c>
      <c r="L3297" s="331">
        <v>124746.95</v>
      </c>
      <c r="N3297" s="331">
        <v>266346.26</v>
      </c>
      <c r="U3297" s="331">
        <v>2573742.35</v>
      </c>
      <c r="V3297" s="229"/>
      <c r="W3297" s="229"/>
      <c r="X3297" s="229"/>
      <c r="Y3297" s="229"/>
    </row>
    <row r="3298" spans="1:25" x14ac:dyDescent="0.3">
      <c r="A3298" s="284" t="s">
        <v>246</v>
      </c>
      <c r="B3298" s="333">
        <v>43100</v>
      </c>
      <c r="C3298" s="284" t="s">
        <v>32</v>
      </c>
      <c r="D3298" s="331" t="s">
        <v>539</v>
      </c>
      <c r="F3298" s="331">
        <v>36230.49</v>
      </c>
      <c r="K3298" s="331">
        <v>837344.69</v>
      </c>
      <c r="L3298" s="331">
        <v>114108.91</v>
      </c>
      <c r="N3298" s="331">
        <v>245889.12</v>
      </c>
      <c r="U3298" s="331">
        <v>1233573.21</v>
      </c>
      <c r="V3298" s="229"/>
      <c r="W3298" s="229"/>
      <c r="X3298" s="229"/>
      <c r="Y3298" s="229"/>
    </row>
    <row r="3299" spans="1:25" x14ac:dyDescent="0.3">
      <c r="A3299" s="284" t="s">
        <v>246</v>
      </c>
      <c r="B3299" s="333">
        <v>43100</v>
      </c>
      <c r="C3299" s="284" t="s">
        <v>33</v>
      </c>
      <c r="D3299" s="331" t="s">
        <v>540</v>
      </c>
      <c r="F3299" s="331">
        <v>3791.98</v>
      </c>
      <c r="K3299" s="331">
        <v>1305281.98</v>
      </c>
      <c r="L3299" s="331">
        <v>10638.05</v>
      </c>
      <c r="N3299" s="331">
        <v>20457.14</v>
      </c>
      <c r="U3299" s="331">
        <v>1340169.1399999999</v>
      </c>
      <c r="V3299" s="229"/>
      <c r="W3299" s="229"/>
      <c r="X3299" s="229"/>
      <c r="Y3299" s="229"/>
    </row>
    <row r="3300" spans="1:25" x14ac:dyDescent="0.3">
      <c r="A3300" s="284" t="s">
        <v>246</v>
      </c>
      <c r="B3300" s="333">
        <v>43465</v>
      </c>
      <c r="C3300" s="284" t="s">
        <v>139</v>
      </c>
      <c r="D3300" s="331" t="s">
        <v>138</v>
      </c>
      <c r="F3300" s="331">
        <v>0</v>
      </c>
      <c r="K3300" s="331">
        <v>0</v>
      </c>
      <c r="L3300" s="331">
        <v>0</v>
      </c>
      <c r="N3300" s="331">
        <v>0</v>
      </c>
      <c r="U3300" s="331">
        <v>0</v>
      </c>
      <c r="V3300" s="229"/>
      <c r="W3300" s="229"/>
      <c r="X3300" s="229"/>
      <c r="Y3300" s="229"/>
    </row>
    <row r="3301" spans="1:25" x14ac:dyDescent="0.3">
      <c r="A3301" s="284" t="s">
        <v>246</v>
      </c>
      <c r="B3301" s="333">
        <v>43465</v>
      </c>
      <c r="C3301" s="284" t="s">
        <v>4</v>
      </c>
      <c r="D3301" s="331" t="s">
        <v>520</v>
      </c>
      <c r="F3301" s="331">
        <v>0</v>
      </c>
      <c r="K3301" s="331">
        <v>0</v>
      </c>
      <c r="L3301" s="331">
        <v>0</v>
      </c>
      <c r="N3301" s="331">
        <v>0</v>
      </c>
      <c r="U3301" s="331">
        <v>0</v>
      </c>
      <c r="V3301" s="229"/>
      <c r="W3301" s="229"/>
      <c r="X3301" s="229"/>
      <c r="Y3301" s="229"/>
    </row>
    <row r="3302" spans="1:25" x14ac:dyDescent="0.3">
      <c r="A3302" s="284" t="s">
        <v>246</v>
      </c>
      <c r="B3302" s="333">
        <v>43465</v>
      </c>
      <c r="C3302" s="284" t="s">
        <v>5</v>
      </c>
      <c r="D3302" s="331" t="s">
        <v>528</v>
      </c>
      <c r="F3302" s="331">
        <v>-15677.25</v>
      </c>
      <c r="K3302" s="331">
        <v>532876.82999999996</v>
      </c>
      <c r="L3302" s="331">
        <v>3991.75</v>
      </c>
      <c r="N3302" s="331">
        <v>-1268.22</v>
      </c>
      <c r="U3302" s="331">
        <v>519923.11</v>
      </c>
      <c r="V3302" s="229"/>
      <c r="W3302" s="229"/>
      <c r="X3302" s="229"/>
      <c r="Y3302" s="229"/>
    </row>
    <row r="3303" spans="1:25" x14ac:dyDescent="0.3">
      <c r="A3303" s="284" t="s">
        <v>246</v>
      </c>
      <c r="B3303" s="333">
        <v>43465</v>
      </c>
      <c r="C3303" s="284" t="s">
        <v>13</v>
      </c>
      <c r="D3303" s="331" t="s">
        <v>529</v>
      </c>
      <c r="F3303" s="331">
        <v>4063.64</v>
      </c>
      <c r="K3303" s="331">
        <v>14644.74</v>
      </c>
      <c r="L3303" s="331">
        <v>11133.7</v>
      </c>
      <c r="N3303" s="331">
        <v>5013.3599999999997</v>
      </c>
      <c r="U3303" s="331">
        <v>34855.449999999997</v>
      </c>
      <c r="V3303" s="229"/>
      <c r="W3303" s="229"/>
      <c r="X3303" s="229"/>
      <c r="Y3303" s="229"/>
    </row>
    <row r="3304" spans="1:25" x14ac:dyDescent="0.3">
      <c r="A3304" s="284" t="s">
        <v>246</v>
      </c>
      <c r="B3304" s="333">
        <v>43465</v>
      </c>
      <c r="C3304" s="284" t="s">
        <v>14</v>
      </c>
      <c r="D3304" s="331" t="s">
        <v>530</v>
      </c>
      <c r="F3304" s="331">
        <v>-19740.89</v>
      </c>
      <c r="K3304" s="331">
        <v>518232.09</v>
      </c>
      <c r="L3304" s="331">
        <v>-7141.95</v>
      </c>
      <c r="N3304" s="331">
        <v>-6281.59</v>
      </c>
      <c r="U3304" s="331">
        <v>485067.66</v>
      </c>
      <c r="V3304" s="229"/>
      <c r="W3304" s="229"/>
      <c r="X3304" s="229"/>
      <c r="Y3304" s="229"/>
    </row>
    <row r="3305" spans="1:25" x14ac:dyDescent="0.3">
      <c r="A3305" s="284" t="s">
        <v>246</v>
      </c>
      <c r="B3305" s="333">
        <v>43465</v>
      </c>
      <c r="C3305" s="284" t="s">
        <v>15</v>
      </c>
      <c r="D3305" s="331" t="s">
        <v>531</v>
      </c>
      <c r="F3305" s="331">
        <v>42048.86</v>
      </c>
      <c r="K3305" s="331">
        <v>1310481.52</v>
      </c>
      <c r="L3305" s="331">
        <v>100832.59</v>
      </c>
      <c r="N3305" s="331">
        <v>383293.66</v>
      </c>
      <c r="U3305" s="331">
        <v>1836656.62</v>
      </c>
      <c r="V3305" s="229"/>
      <c r="W3305" s="229"/>
      <c r="X3305" s="229"/>
      <c r="Y3305" s="229"/>
    </row>
    <row r="3306" spans="1:25" x14ac:dyDescent="0.3">
      <c r="A3306" s="284" t="s">
        <v>246</v>
      </c>
      <c r="B3306" s="333">
        <v>43465</v>
      </c>
      <c r="C3306" s="284" t="s">
        <v>23</v>
      </c>
      <c r="D3306" s="331" t="s">
        <v>532</v>
      </c>
      <c r="F3306" s="331">
        <v>42001.18</v>
      </c>
      <c r="K3306" s="331">
        <v>679005.84</v>
      </c>
      <c r="L3306" s="331">
        <v>100718.24</v>
      </c>
      <c r="N3306" s="331">
        <v>382859.01</v>
      </c>
      <c r="U3306" s="331">
        <v>1204584.27</v>
      </c>
      <c r="V3306" s="229"/>
      <c r="W3306" s="229"/>
      <c r="X3306" s="229"/>
      <c r="Y3306" s="229"/>
    </row>
    <row r="3307" spans="1:25" x14ac:dyDescent="0.3">
      <c r="A3307" s="284" t="s">
        <v>246</v>
      </c>
      <c r="B3307" s="333">
        <v>43465</v>
      </c>
      <c r="C3307" s="284" t="s">
        <v>24</v>
      </c>
      <c r="D3307" s="331" t="s">
        <v>533</v>
      </c>
      <c r="F3307" s="331">
        <v>47.68</v>
      </c>
      <c r="K3307" s="331">
        <v>631475.67000000004</v>
      </c>
      <c r="L3307" s="331">
        <v>114.34</v>
      </c>
      <c r="N3307" s="331">
        <v>434.65</v>
      </c>
      <c r="U3307" s="331">
        <v>632072.35</v>
      </c>
      <c r="V3307" s="229"/>
      <c r="W3307" s="229"/>
      <c r="X3307" s="229"/>
      <c r="Y3307" s="229"/>
    </row>
    <row r="3308" spans="1:25" x14ac:dyDescent="0.3">
      <c r="A3308" s="284" t="s">
        <v>246</v>
      </c>
      <c r="B3308" s="333">
        <v>43465</v>
      </c>
      <c r="C3308" s="284" t="s">
        <v>25</v>
      </c>
      <c r="D3308" s="331" t="s">
        <v>534</v>
      </c>
      <c r="F3308" s="331">
        <v>26371.61</v>
      </c>
      <c r="K3308" s="331">
        <v>1843358.35</v>
      </c>
      <c r="L3308" s="331">
        <v>104824.33</v>
      </c>
      <c r="N3308" s="331">
        <v>382025.43</v>
      </c>
      <c r="U3308" s="331">
        <v>2356579.73</v>
      </c>
      <c r="V3308" s="229"/>
      <c r="W3308" s="229"/>
      <c r="X3308" s="229"/>
      <c r="Y3308" s="229"/>
    </row>
    <row r="3309" spans="1:25" x14ac:dyDescent="0.3">
      <c r="A3309" s="284" t="s">
        <v>246</v>
      </c>
      <c r="B3309" s="333">
        <v>43465</v>
      </c>
      <c r="C3309" s="284" t="s">
        <v>26</v>
      </c>
      <c r="D3309" s="331" t="s">
        <v>535</v>
      </c>
      <c r="F3309" s="331">
        <v>-19693.2</v>
      </c>
      <c r="K3309" s="331">
        <v>1149707.77</v>
      </c>
      <c r="L3309" s="331">
        <v>-7027.61</v>
      </c>
      <c r="N3309" s="331">
        <v>-5846.94</v>
      </c>
      <c r="U3309" s="331">
        <v>1117140.02</v>
      </c>
      <c r="V3309" s="229"/>
      <c r="W3309" s="229"/>
      <c r="X3309" s="229"/>
      <c r="Y3309" s="229"/>
    </row>
    <row r="3310" spans="1:25" x14ac:dyDescent="0.3">
      <c r="A3310" s="284" t="s">
        <v>246</v>
      </c>
      <c r="B3310" s="333">
        <v>43465</v>
      </c>
      <c r="C3310" s="284" t="s">
        <v>27</v>
      </c>
      <c r="D3310" s="331" t="s">
        <v>536</v>
      </c>
      <c r="F3310" s="331">
        <v>4547.3999999999996</v>
      </c>
      <c r="K3310" s="331">
        <v>141722.79999999999</v>
      </c>
      <c r="L3310" s="331">
        <v>10904.6</v>
      </c>
      <c r="N3310" s="331">
        <v>41451.519999999997</v>
      </c>
      <c r="U3310" s="331">
        <v>198626.33</v>
      </c>
      <c r="V3310" s="229"/>
      <c r="W3310" s="229"/>
      <c r="X3310" s="229"/>
      <c r="Y3310" s="229"/>
    </row>
    <row r="3311" spans="1:25" x14ac:dyDescent="0.3">
      <c r="A3311" s="284" t="s">
        <v>246</v>
      </c>
      <c r="B3311" s="333">
        <v>43465</v>
      </c>
      <c r="C3311" s="284" t="s">
        <v>28</v>
      </c>
      <c r="D3311" s="331" t="s">
        <v>537</v>
      </c>
      <c r="U3311" s="331">
        <v>0</v>
      </c>
      <c r="V3311" s="229"/>
      <c r="W3311" s="229"/>
      <c r="X3311" s="229"/>
      <c r="Y3311" s="229"/>
    </row>
    <row r="3312" spans="1:25" x14ac:dyDescent="0.3">
      <c r="A3312" s="284" t="s">
        <v>246</v>
      </c>
      <c r="B3312" s="333">
        <v>43465</v>
      </c>
      <c r="C3312" s="284" t="s">
        <v>29</v>
      </c>
      <c r="D3312" s="331" t="s">
        <v>526</v>
      </c>
      <c r="U3312" s="331">
        <v>0</v>
      </c>
      <c r="V3312" s="229"/>
      <c r="W3312" s="229"/>
      <c r="X3312" s="229"/>
      <c r="Y3312" s="229"/>
    </row>
    <row r="3313" spans="1:25" x14ac:dyDescent="0.3">
      <c r="A3313" s="284" t="s">
        <v>246</v>
      </c>
      <c r="B3313" s="333">
        <v>43465</v>
      </c>
      <c r="C3313" s="284" t="s">
        <v>30</v>
      </c>
      <c r="D3313" s="331" t="s">
        <v>527</v>
      </c>
      <c r="U3313" s="331">
        <v>0</v>
      </c>
      <c r="V3313" s="229"/>
      <c r="W3313" s="229"/>
      <c r="X3313" s="229"/>
      <c r="Y3313" s="229"/>
    </row>
    <row r="3314" spans="1:25" x14ac:dyDescent="0.3">
      <c r="A3314" s="284" t="s">
        <v>246</v>
      </c>
      <c r="B3314" s="333">
        <v>43465</v>
      </c>
      <c r="C3314" s="284" t="s">
        <v>31</v>
      </c>
      <c r="D3314" s="331" t="s">
        <v>538</v>
      </c>
      <c r="F3314" s="331">
        <v>30919.01</v>
      </c>
      <c r="K3314" s="331">
        <v>1985081.15</v>
      </c>
      <c r="L3314" s="331">
        <v>115728.93</v>
      </c>
      <c r="N3314" s="331">
        <v>423476.96</v>
      </c>
      <c r="U3314" s="331">
        <v>2555206.06</v>
      </c>
      <c r="V3314" s="229"/>
      <c r="W3314" s="229"/>
      <c r="X3314" s="229"/>
      <c r="Y3314" s="229"/>
    </row>
    <row r="3315" spans="1:25" x14ac:dyDescent="0.3">
      <c r="A3315" s="284" t="s">
        <v>246</v>
      </c>
      <c r="B3315" s="333">
        <v>43465</v>
      </c>
      <c r="C3315" s="284" t="s">
        <v>32</v>
      </c>
      <c r="D3315" s="331" t="s">
        <v>539</v>
      </c>
      <c r="F3315" s="331">
        <v>46064.82</v>
      </c>
      <c r="K3315" s="331">
        <v>693650.58</v>
      </c>
      <c r="L3315" s="331">
        <v>111851.94</v>
      </c>
      <c r="N3315" s="331">
        <v>387872.37</v>
      </c>
      <c r="U3315" s="331">
        <v>1239439.72</v>
      </c>
      <c r="V3315" s="229"/>
      <c r="W3315" s="229"/>
      <c r="X3315" s="229"/>
      <c r="Y3315" s="229"/>
    </row>
    <row r="3316" spans="1:25" x14ac:dyDescent="0.3">
      <c r="A3316" s="284" t="s">
        <v>246</v>
      </c>
      <c r="B3316" s="333">
        <v>43465</v>
      </c>
      <c r="C3316" s="284" t="s">
        <v>33</v>
      </c>
      <c r="D3316" s="331" t="s">
        <v>540</v>
      </c>
      <c r="F3316" s="331">
        <v>-15145.81</v>
      </c>
      <c r="K3316" s="331">
        <v>1291430.57</v>
      </c>
      <c r="L3316" s="331">
        <v>3876.99</v>
      </c>
      <c r="N3316" s="331">
        <v>35604.589999999997</v>
      </c>
      <c r="U3316" s="331">
        <v>1315766.3400000001</v>
      </c>
      <c r="V3316" s="229"/>
      <c r="W3316" s="229"/>
      <c r="X3316" s="229"/>
      <c r="Y3316" s="229"/>
    </row>
    <row r="3317" spans="1:25" x14ac:dyDescent="0.3">
      <c r="A3317" s="284" t="s">
        <v>229</v>
      </c>
      <c r="B3317" s="333">
        <v>42735</v>
      </c>
      <c r="C3317" s="284" t="s">
        <v>139</v>
      </c>
      <c r="D3317" s="331" t="s">
        <v>138</v>
      </c>
      <c r="V3317" s="229"/>
      <c r="W3317" s="229"/>
      <c r="X3317" s="229"/>
      <c r="Y3317" s="229"/>
    </row>
    <row r="3318" spans="1:25" x14ac:dyDescent="0.3">
      <c r="A3318" s="284" t="s">
        <v>229</v>
      </c>
      <c r="B3318" s="333">
        <v>42735</v>
      </c>
      <c r="C3318" s="284" t="s">
        <v>4</v>
      </c>
      <c r="D3318" s="331" t="s">
        <v>520</v>
      </c>
      <c r="V3318" s="229"/>
      <c r="W3318" s="229"/>
      <c r="X3318" s="229"/>
      <c r="Y3318" s="229"/>
    </row>
    <row r="3319" spans="1:25" x14ac:dyDescent="0.3">
      <c r="A3319" s="284" t="s">
        <v>229</v>
      </c>
      <c r="B3319" s="333">
        <v>42735</v>
      </c>
      <c r="C3319" s="284" t="s">
        <v>5</v>
      </c>
      <c r="D3319" s="331" t="s">
        <v>528</v>
      </c>
      <c r="E3319" s="331">
        <v>37453559.443000004</v>
      </c>
      <c r="U3319" s="331">
        <v>37453559.443000004</v>
      </c>
      <c r="V3319" s="229"/>
      <c r="W3319" s="229"/>
      <c r="X3319" s="229"/>
      <c r="Y3319" s="229"/>
    </row>
    <row r="3320" spans="1:25" x14ac:dyDescent="0.3">
      <c r="A3320" s="284" t="s">
        <v>229</v>
      </c>
      <c r="B3320" s="333">
        <v>42735</v>
      </c>
      <c r="C3320" s="284" t="s">
        <v>13</v>
      </c>
      <c r="D3320" s="331" t="s">
        <v>529</v>
      </c>
      <c r="V3320" s="229"/>
      <c r="W3320" s="229"/>
      <c r="X3320" s="229"/>
      <c r="Y3320" s="229"/>
    </row>
    <row r="3321" spans="1:25" x14ac:dyDescent="0.3">
      <c r="A3321" s="284" t="s">
        <v>229</v>
      </c>
      <c r="B3321" s="333">
        <v>42735</v>
      </c>
      <c r="C3321" s="284" t="s">
        <v>14</v>
      </c>
      <c r="D3321" s="331" t="s">
        <v>530</v>
      </c>
      <c r="E3321" s="331">
        <v>37453559.443000004</v>
      </c>
      <c r="U3321" s="331">
        <v>37453559.443000004</v>
      </c>
      <c r="V3321" s="229"/>
      <c r="W3321" s="229"/>
      <c r="X3321" s="229"/>
      <c r="Y3321" s="229"/>
    </row>
    <row r="3322" spans="1:25" x14ac:dyDescent="0.3">
      <c r="A3322" s="284" t="s">
        <v>229</v>
      </c>
      <c r="B3322" s="333">
        <v>42735</v>
      </c>
      <c r="C3322" s="284" t="s">
        <v>15</v>
      </c>
      <c r="D3322" s="331" t="s">
        <v>531</v>
      </c>
      <c r="E3322" s="331">
        <v>49071995.934</v>
      </c>
      <c r="U3322" s="331">
        <v>49071995.934</v>
      </c>
      <c r="V3322" s="229"/>
      <c r="W3322" s="229"/>
      <c r="X3322" s="229"/>
      <c r="Y3322" s="229"/>
    </row>
    <row r="3323" spans="1:25" x14ac:dyDescent="0.3">
      <c r="A3323" s="284" t="s">
        <v>229</v>
      </c>
      <c r="B3323" s="333">
        <v>42735</v>
      </c>
      <c r="C3323" s="284" t="s">
        <v>23</v>
      </c>
      <c r="D3323" s="331" t="s">
        <v>532</v>
      </c>
      <c r="V3323" s="229"/>
      <c r="W3323" s="229"/>
      <c r="X3323" s="229"/>
      <c r="Y3323" s="229"/>
    </row>
    <row r="3324" spans="1:25" x14ac:dyDescent="0.3">
      <c r="A3324" s="284" t="s">
        <v>229</v>
      </c>
      <c r="B3324" s="333">
        <v>42735</v>
      </c>
      <c r="C3324" s="284" t="s">
        <v>24</v>
      </c>
      <c r="D3324" s="331" t="s">
        <v>533</v>
      </c>
      <c r="E3324" s="331">
        <v>49071995.934</v>
      </c>
      <c r="U3324" s="331">
        <v>49071995.934</v>
      </c>
      <c r="V3324" s="229"/>
      <c r="W3324" s="229"/>
      <c r="X3324" s="229"/>
      <c r="Y3324" s="229"/>
    </row>
    <row r="3325" spans="1:25" x14ac:dyDescent="0.3">
      <c r="A3325" s="284" t="s">
        <v>229</v>
      </c>
      <c r="B3325" s="333">
        <v>42735</v>
      </c>
      <c r="C3325" s="284" t="s">
        <v>25</v>
      </c>
      <c r="D3325" s="331" t="s">
        <v>534</v>
      </c>
      <c r="E3325" s="331">
        <v>86525555.376000002</v>
      </c>
      <c r="U3325" s="331">
        <v>86525555.376000002</v>
      </c>
      <c r="V3325" s="229"/>
      <c r="W3325" s="229"/>
      <c r="X3325" s="229"/>
      <c r="Y3325" s="229"/>
    </row>
    <row r="3326" spans="1:25" x14ac:dyDescent="0.3">
      <c r="A3326" s="284" t="s">
        <v>229</v>
      </c>
      <c r="B3326" s="333">
        <v>42735</v>
      </c>
      <c r="C3326" s="284" t="s">
        <v>26</v>
      </c>
      <c r="D3326" s="331" t="s">
        <v>535</v>
      </c>
      <c r="E3326" s="331">
        <v>86525555.376000002</v>
      </c>
      <c r="U3326" s="331">
        <v>86525555.376000002</v>
      </c>
      <c r="V3326" s="229"/>
      <c r="W3326" s="229"/>
      <c r="X3326" s="229"/>
      <c r="Y3326" s="229"/>
    </row>
    <row r="3327" spans="1:25" x14ac:dyDescent="0.3">
      <c r="A3327" s="284" t="s">
        <v>229</v>
      </c>
      <c r="B3327" s="333">
        <v>42735</v>
      </c>
      <c r="C3327" s="284" t="s">
        <v>27</v>
      </c>
      <c r="D3327" s="331" t="s">
        <v>536</v>
      </c>
      <c r="E3327" s="331">
        <v>7714774.8872999996</v>
      </c>
      <c r="U3327" s="331">
        <v>7714774.8872999996</v>
      </c>
      <c r="V3327" s="229"/>
      <c r="W3327" s="229"/>
      <c r="X3327" s="229"/>
      <c r="Y3327" s="229"/>
    </row>
    <row r="3328" spans="1:25" x14ac:dyDescent="0.3">
      <c r="A3328" s="284" t="s">
        <v>229</v>
      </c>
      <c r="B3328" s="333">
        <v>42735</v>
      </c>
      <c r="C3328" s="284" t="s">
        <v>28</v>
      </c>
      <c r="D3328" s="331" t="s">
        <v>537</v>
      </c>
      <c r="V3328" s="229"/>
      <c r="W3328" s="229"/>
      <c r="X3328" s="229"/>
      <c r="Y3328" s="229"/>
    </row>
    <row r="3329" spans="1:25" x14ac:dyDescent="0.3">
      <c r="A3329" s="284" t="s">
        <v>229</v>
      </c>
      <c r="B3329" s="333">
        <v>42735</v>
      </c>
      <c r="C3329" s="284" t="s">
        <v>29</v>
      </c>
      <c r="D3329" s="331" t="s">
        <v>526</v>
      </c>
      <c r="V3329" s="229"/>
      <c r="W3329" s="229"/>
      <c r="X3329" s="229"/>
      <c r="Y3329" s="229"/>
    </row>
    <row r="3330" spans="1:25" x14ac:dyDescent="0.3">
      <c r="A3330" s="284" t="s">
        <v>229</v>
      </c>
      <c r="B3330" s="333">
        <v>42735</v>
      </c>
      <c r="C3330" s="284" t="s">
        <v>30</v>
      </c>
      <c r="D3330" s="331" t="s">
        <v>527</v>
      </c>
      <c r="V3330" s="229"/>
      <c r="W3330" s="229"/>
      <c r="X3330" s="229"/>
      <c r="Y3330" s="229"/>
    </row>
    <row r="3331" spans="1:25" x14ac:dyDescent="0.3">
      <c r="A3331" s="284" t="s">
        <v>229</v>
      </c>
      <c r="B3331" s="333">
        <v>42735</v>
      </c>
      <c r="C3331" s="284" t="s">
        <v>31</v>
      </c>
      <c r="D3331" s="331" t="s">
        <v>538</v>
      </c>
      <c r="E3331" s="331">
        <v>94240330.262999997</v>
      </c>
      <c r="U3331" s="331">
        <v>94240330.262999997</v>
      </c>
      <c r="V3331" s="229"/>
      <c r="W3331" s="229"/>
      <c r="X3331" s="229"/>
      <c r="Y3331" s="229"/>
    </row>
    <row r="3332" spans="1:25" x14ac:dyDescent="0.3">
      <c r="A3332" s="284" t="s">
        <v>229</v>
      </c>
      <c r="B3332" s="333">
        <v>42735</v>
      </c>
      <c r="C3332" s="284" t="s">
        <v>32</v>
      </c>
      <c r="D3332" s="331" t="s">
        <v>539</v>
      </c>
      <c r="V3332" s="229"/>
      <c r="W3332" s="229"/>
      <c r="X3332" s="229"/>
      <c r="Y3332" s="229"/>
    </row>
    <row r="3333" spans="1:25" x14ac:dyDescent="0.3">
      <c r="A3333" s="284" t="s">
        <v>229</v>
      </c>
      <c r="B3333" s="333">
        <v>42735</v>
      </c>
      <c r="C3333" s="284" t="s">
        <v>33</v>
      </c>
      <c r="D3333" s="331" t="s">
        <v>540</v>
      </c>
      <c r="E3333" s="331">
        <v>94240330.262999997</v>
      </c>
      <c r="U3333" s="331">
        <v>94240330.262999997</v>
      </c>
      <c r="V3333" s="229"/>
      <c r="W3333" s="229"/>
      <c r="X3333" s="229"/>
      <c r="Y3333" s="229"/>
    </row>
    <row r="3334" spans="1:25" x14ac:dyDescent="0.3">
      <c r="A3334" s="284" t="s">
        <v>229</v>
      </c>
      <c r="B3334" s="333">
        <v>43100</v>
      </c>
      <c r="C3334" s="284" t="s">
        <v>139</v>
      </c>
      <c r="D3334" s="331" t="s">
        <v>138</v>
      </c>
      <c r="V3334" s="229"/>
      <c r="W3334" s="229"/>
      <c r="X3334" s="229"/>
      <c r="Y3334" s="229"/>
    </row>
    <row r="3335" spans="1:25" x14ac:dyDescent="0.3">
      <c r="A3335" s="284" t="s">
        <v>229</v>
      </c>
      <c r="B3335" s="333">
        <v>43100</v>
      </c>
      <c r="C3335" s="284" t="s">
        <v>4</v>
      </c>
      <c r="D3335" s="331" t="s">
        <v>520</v>
      </c>
      <c r="V3335" s="229"/>
      <c r="W3335" s="229"/>
      <c r="X3335" s="229"/>
      <c r="Y3335" s="229"/>
    </row>
    <row r="3336" spans="1:25" x14ac:dyDescent="0.3">
      <c r="A3336" s="284" t="s">
        <v>229</v>
      </c>
      <c r="B3336" s="333">
        <v>43100</v>
      </c>
      <c r="C3336" s="284" t="s">
        <v>5</v>
      </c>
      <c r="D3336" s="331" t="s">
        <v>528</v>
      </c>
      <c r="E3336" s="331">
        <v>26028447.019000001</v>
      </c>
      <c r="U3336" s="331">
        <v>26028447.019000001</v>
      </c>
      <c r="V3336" s="229"/>
      <c r="W3336" s="229"/>
      <c r="X3336" s="229"/>
      <c r="Y3336" s="229"/>
    </row>
    <row r="3337" spans="1:25" x14ac:dyDescent="0.3">
      <c r="A3337" s="284" t="s">
        <v>229</v>
      </c>
      <c r="B3337" s="333">
        <v>43100</v>
      </c>
      <c r="C3337" s="284" t="s">
        <v>13</v>
      </c>
      <c r="D3337" s="331" t="s">
        <v>529</v>
      </c>
      <c r="V3337" s="229"/>
      <c r="W3337" s="229"/>
      <c r="X3337" s="229"/>
      <c r="Y3337" s="229"/>
    </row>
    <row r="3338" spans="1:25" x14ac:dyDescent="0.3">
      <c r="A3338" s="284" t="s">
        <v>229</v>
      </c>
      <c r="B3338" s="333">
        <v>43100</v>
      </c>
      <c r="C3338" s="284" t="s">
        <v>14</v>
      </c>
      <c r="D3338" s="331" t="s">
        <v>530</v>
      </c>
      <c r="E3338" s="331">
        <v>26028447.019000001</v>
      </c>
      <c r="U3338" s="331">
        <v>26028447.019000001</v>
      </c>
      <c r="V3338" s="229"/>
      <c r="W3338" s="229"/>
      <c r="X3338" s="229"/>
      <c r="Y3338" s="229"/>
    </row>
    <row r="3339" spans="1:25" x14ac:dyDescent="0.3">
      <c r="A3339" s="284" t="s">
        <v>229</v>
      </c>
      <c r="B3339" s="333">
        <v>43100</v>
      </c>
      <c r="C3339" s="284" t="s">
        <v>15</v>
      </c>
      <c r="D3339" s="331" t="s">
        <v>531</v>
      </c>
      <c r="E3339" s="331">
        <v>49621429.042999998</v>
      </c>
      <c r="U3339" s="331">
        <v>49621429.042999998</v>
      </c>
      <c r="V3339" s="229"/>
      <c r="W3339" s="229"/>
      <c r="X3339" s="229"/>
      <c r="Y3339" s="229"/>
    </row>
    <row r="3340" spans="1:25" x14ac:dyDescent="0.3">
      <c r="A3340" s="284" t="s">
        <v>229</v>
      </c>
      <c r="B3340" s="333">
        <v>43100</v>
      </c>
      <c r="C3340" s="284" t="s">
        <v>23</v>
      </c>
      <c r="D3340" s="331" t="s">
        <v>532</v>
      </c>
      <c r="V3340" s="229"/>
      <c r="W3340" s="229"/>
      <c r="X3340" s="229"/>
      <c r="Y3340" s="229"/>
    </row>
    <row r="3341" spans="1:25" x14ac:dyDescent="0.3">
      <c r="A3341" s="284" t="s">
        <v>229</v>
      </c>
      <c r="B3341" s="333">
        <v>43100</v>
      </c>
      <c r="C3341" s="284" t="s">
        <v>24</v>
      </c>
      <c r="D3341" s="331" t="s">
        <v>533</v>
      </c>
      <c r="E3341" s="331">
        <v>49621429.042999998</v>
      </c>
      <c r="U3341" s="331">
        <v>49621429.042999998</v>
      </c>
      <c r="V3341" s="229"/>
      <c r="W3341" s="229"/>
      <c r="X3341" s="229"/>
      <c r="Y3341" s="229"/>
    </row>
    <row r="3342" spans="1:25" x14ac:dyDescent="0.3">
      <c r="A3342" s="284" t="s">
        <v>229</v>
      </c>
      <c r="B3342" s="333">
        <v>43100</v>
      </c>
      <c r="C3342" s="284" t="s">
        <v>25</v>
      </c>
      <c r="D3342" s="331" t="s">
        <v>534</v>
      </c>
      <c r="E3342" s="331">
        <v>75649876.062000006</v>
      </c>
      <c r="U3342" s="331">
        <v>75649876.062000006</v>
      </c>
      <c r="V3342" s="229"/>
      <c r="W3342" s="229"/>
      <c r="X3342" s="229"/>
      <c r="Y3342" s="229"/>
    </row>
    <row r="3343" spans="1:25" x14ac:dyDescent="0.3">
      <c r="A3343" s="284" t="s">
        <v>229</v>
      </c>
      <c r="B3343" s="333">
        <v>43100</v>
      </c>
      <c r="C3343" s="284" t="s">
        <v>26</v>
      </c>
      <c r="D3343" s="331" t="s">
        <v>535</v>
      </c>
      <c r="E3343" s="331">
        <v>75649876.062000006</v>
      </c>
      <c r="U3343" s="331">
        <v>75649876.062000006</v>
      </c>
      <c r="V3343" s="229"/>
      <c r="W3343" s="229"/>
      <c r="X3343" s="229"/>
      <c r="Y3343" s="229"/>
    </row>
    <row r="3344" spans="1:25" x14ac:dyDescent="0.3">
      <c r="A3344" s="284" t="s">
        <v>229</v>
      </c>
      <c r="B3344" s="333">
        <v>43100</v>
      </c>
      <c r="C3344" s="284" t="s">
        <v>27</v>
      </c>
      <c r="D3344" s="331" t="s">
        <v>536</v>
      </c>
      <c r="E3344" s="331">
        <v>8367284.9848999996</v>
      </c>
      <c r="U3344" s="331">
        <v>8367284.9848999996</v>
      </c>
      <c r="V3344" s="229"/>
      <c r="W3344" s="229"/>
      <c r="X3344" s="229"/>
      <c r="Y3344" s="229"/>
    </row>
    <row r="3345" spans="1:25" x14ac:dyDescent="0.3">
      <c r="A3345" s="284" t="s">
        <v>229</v>
      </c>
      <c r="B3345" s="333">
        <v>43100</v>
      </c>
      <c r="C3345" s="284" t="s">
        <v>28</v>
      </c>
      <c r="D3345" s="331" t="s">
        <v>537</v>
      </c>
      <c r="V3345" s="229"/>
      <c r="W3345" s="229"/>
      <c r="X3345" s="229"/>
      <c r="Y3345" s="229"/>
    </row>
    <row r="3346" spans="1:25" x14ac:dyDescent="0.3">
      <c r="A3346" s="284" t="s">
        <v>229</v>
      </c>
      <c r="B3346" s="333">
        <v>43100</v>
      </c>
      <c r="C3346" s="284" t="s">
        <v>29</v>
      </c>
      <c r="D3346" s="331" t="s">
        <v>526</v>
      </c>
      <c r="V3346" s="229"/>
      <c r="W3346" s="229"/>
      <c r="X3346" s="229"/>
      <c r="Y3346" s="229"/>
    </row>
    <row r="3347" spans="1:25" x14ac:dyDescent="0.3">
      <c r="A3347" s="284" t="s">
        <v>229</v>
      </c>
      <c r="B3347" s="333">
        <v>43100</v>
      </c>
      <c r="C3347" s="284" t="s">
        <v>30</v>
      </c>
      <c r="D3347" s="331" t="s">
        <v>527</v>
      </c>
      <c r="V3347" s="229"/>
      <c r="W3347" s="229"/>
      <c r="X3347" s="229"/>
      <c r="Y3347" s="229"/>
    </row>
    <row r="3348" spans="1:25" x14ac:dyDescent="0.3">
      <c r="A3348" s="284" t="s">
        <v>229</v>
      </c>
      <c r="B3348" s="333">
        <v>43100</v>
      </c>
      <c r="C3348" s="284" t="s">
        <v>31</v>
      </c>
      <c r="D3348" s="331" t="s">
        <v>538</v>
      </c>
      <c r="E3348" s="331">
        <v>84017161.047000006</v>
      </c>
      <c r="U3348" s="331">
        <v>84017161.040000007</v>
      </c>
      <c r="V3348" s="229"/>
      <c r="W3348" s="229"/>
      <c r="X3348" s="229"/>
      <c r="Y3348" s="229"/>
    </row>
    <row r="3349" spans="1:25" x14ac:dyDescent="0.3">
      <c r="A3349" s="284" t="s">
        <v>229</v>
      </c>
      <c r="B3349" s="333">
        <v>43100</v>
      </c>
      <c r="C3349" s="284" t="s">
        <v>32</v>
      </c>
      <c r="D3349" s="331" t="s">
        <v>539</v>
      </c>
      <c r="V3349" s="229"/>
      <c r="W3349" s="229"/>
      <c r="X3349" s="229"/>
      <c r="Y3349" s="229"/>
    </row>
    <row r="3350" spans="1:25" x14ac:dyDescent="0.3">
      <c r="A3350" s="284" t="s">
        <v>229</v>
      </c>
      <c r="B3350" s="333">
        <v>43100</v>
      </c>
      <c r="C3350" s="284" t="s">
        <v>33</v>
      </c>
      <c r="D3350" s="331" t="s">
        <v>540</v>
      </c>
      <c r="E3350" s="331">
        <v>84017161.047000006</v>
      </c>
      <c r="U3350" s="331">
        <v>84017161.047000006</v>
      </c>
      <c r="V3350" s="229"/>
      <c r="W3350" s="229"/>
      <c r="X3350" s="229"/>
      <c r="Y3350" s="229"/>
    </row>
    <row r="3351" spans="1:25" x14ac:dyDescent="0.3">
      <c r="A3351" s="284" t="s">
        <v>229</v>
      </c>
      <c r="B3351" s="333">
        <v>43465</v>
      </c>
      <c r="C3351" s="284" t="s">
        <v>139</v>
      </c>
      <c r="D3351" s="331" t="s">
        <v>138</v>
      </c>
      <c r="V3351" s="229"/>
      <c r="W3351" s="229"/>
      <c r="X3351" s="229"/>
      <c r="Y3351" s="229"/>
    </row>
    <row r="3352" spans="1:25" x14ac:dyDescent="0.3">
      <c r="A3352" s="284" t="s">
        <v>229</v>
      </c>
      <c r="B3352" s="333">
        <v>43465</v>
      </c>
      <c r="C3352" s="284" t="s">
        <v>4</v>
      </c>
      <c r="D3352" s="331" t="s">
        <v>520</v>
      </c>
      <c r="V3352" s="229"/>
      <c r="W3352" s="229"/>
      <c r="X3352" s="229"/>
      <c r="Y3352" s="229"/>
    </row>
    <row r="3353" spans="1:25" x14ac:dyDescent="0.3">
      <c r="A3353" s="284" t="s">
        <v>229</v>
      </c>
      <c r="B3353" s="333">
        <v>43465</v>
      </c>
      <c r="C3353" s="284" t="s">
        <v>5</v>
      </c>
      <c r="D3353" s="331" t="s">
        <v>528</v>
      </c>
      <c r="E3353" s="331">
        <v>8533608.2915000003</v>
      </c>
      <c r="U3353" s="331">
        <v>8533608.2915000003</v>
      </c>
      <c r="V3353" s="229"/>
      <c r="W3353" s="229"/>
      <c r="X3353" s="229"/>
      <c r="Y3353" s="229"/>
    </row>
    <row r="3354" spans="1:25" x14ac:dyDescent="0.3">
      <c r="A3354" s="284" t="s">
        <v>229</v>
      </c>
      <c r="B3354" s="333">
        <v>43465</v>
      </c>
      <c r="C3354" s="284" t="s">
        <v>13</v>
      </c>
      <c r="D3354" s="331" t="s">
        <v>529</v>
      </c>
      <c r="V3354" s="229"/>
      <c r="W3354" s="229"/>
      <c r="X3354" s="229"/>
      <c r="Y3354" s="229"/>
    </row>
    <row r="3355" spans="1:25" x14ac:dyDescent="0.3">
      <c r="A3355" s="284" t="s">
        <v>229</v>
      </c>
      <c r="B3355" s="333">
        <v>43465</v>
      </c>
      <c r="C3355" s="284" t="s">
        <v>14</v>
      </c>
      <c r="D3355" s="331" t="s">
        <v>530</v>
      </c>
      <c r="E3355" s="331">
        <v>8533608.2915000003</v>
      </c>
      <c r="U3355" s="331">
        <v>8533608.2915000003</v>
      </c>
      <c r="V3355" s="229"/>
      <c r="W3355" s="229"/>
      <c r="X3355" s="229"/>
      <c r="Y3355" s="229"/>
    </row>
    <row r="3356" spans="1:25" x14ac:dyDescent="0.3">
      <c r="A3356" s="284" t="s">
        <v>229</v>
      </c>
      <c r="B3356" s="333">
        <v>43465</v>
      </c>
      <c r="C3356" s="284" t="s">
        <v>15</v>
      </c>
      <c r="D3356" s="331" t="s">
        <v>531</v>
      </c>
      <c r="E3356" s="331">
        <v>40737695.083999999</v>
      </c>
      <c r="U3356" s="331">
        <v>40737695.083999999</v>
      </c>
      <c r="V3356" s="229"/>
      <c r="W3356" s="229"/>
      <c r="X3356" s="229"/>
      <c r="Y3356" s="229"/>
    </row>
    <row r="3357" spans="1:25" x14ac:dyDescent="0.3">
      <c r="A3357" s="284" t="s">
        <v>229</v>
      </c>
      <c r="B3357" s="333">
        <v>43465</v>
      </c>
      <c r="C3357" s="284" t="s">
        <v>23</v>
      </c>
      <c r="D3357" s="331" t="s">
        <v>532</v>
      </c>
      <c r="V3357" s="229"/>
      <c r="W3357" s="229"/>
      <c r="X3357" s="229"/>
      <c r="Y3357" s="229"/>
    </row>
    <row r="3358" spans="1:25" x14ac:dyDescent="0.3">
      <c r="A3358" s="284" t="s">
        <v>229</v>
      </c>
      <c r="B3358" s="333">
        <v>43465</v>
      </c>
      <c r="C3358" s="284" t="s">
        <v>24</v>
      </c>
      <c r="D3358" s="331" t="s">
        <v>533</v>
      </c>
      <c r="E3358" s="331">
        <v>40737695.083999999</v>
      </c>
      <c r="U3358" s="331">
        <v>40737695.083999999</v>
      </c>
      <c r="V3358" s="229"/>
      <c r="W3358" s="229"/>
      <c r="X3358" s="229"/>
      <c r="Y3358" s="229"/>
    </row>
    <row r="3359" spans="1:25" x14ac:dyDescent="0.3">
      <c r="A3359" s="284" t="s">
        <v>229</v>
      </c>
      <c r="B3359" s="333">
        <v>43465</v>
      </c>
      <c r="C3359" s="284" t="s">
        <v>25</v>
      </c>
      <c r="D3359" s="331" t="s">
        <v>534</v>
      </c>
      <c r="E3359" s="331">
        <v>49271303.376000002</v>
      </c>
      <c r="U3359" s="331">
        <v>49271303.376000002</v>
      </c>
      <c r="V3359" s="229"/>
      <c r="W3359" s="229"/>
      <c r="X3359" s="229"/>
      <c r="Y3359" s="229"/>
    </row>
    <row r="3360" spans="1:25" x14ac:dyDescent="0.3">
      <c r="A3360" s="284" t="s">
        <v>229</v>
      </c>
      <c r="B3360" s="333">
        <v>43465</v>
      </c>
      <c r="C3360" s="284" t="s">
        <v>26</v>
      </c>
      <c r="D3360" s="331" t="s">
        <v>535</v>
      </c>
      <c r="E3360" s="331">
        <v>49271303.376000002</v>
      </c>
      <c r="U3360" s="331">
        <v>49271303.376000002</v>
      </c>
      <c r="V3360" s="229"/>
      <c r="W3360" s="229"/>
      <c r="X3360" s="229"/>
      <c r="Y3360" s="229"/>
    </row>
    <row r="3361" spans="1:25" x14ac:dyDescent="0.3">
      <c r="A3361" s="284" t="s">
        <v>229</v>
      </c>
      <c r="B3361" s="333">
        <v>43465</v>
      </c>
      <c r="C3361" s="284" t="s">
        <v>27</v>
      </c>
      <c r="D3361" s="331" t="s">
        <v>536</v>
      </c>
      <c r="E3361" s="331">
        <v>8204165.0581</v>
      </c>
      <c r="U3361" s="331">
        <v>8204165.0581</v>
      </c>
      <c r="V3361" s="229"/>
      <c r="W3361" s="229"/>
      <c r="X3361" s="229"/>
      <c r="Y3361" s="229"/>
    </row>
    <row r="3362" spans="1:25" x14ac:dyDescent="0.3">
      <c r="A3362" s="284" t="s">
        <v>229</v>
      </c>
      <c r="B3362" s="333">
        <v>43465</v>
      </c>
      <c r="C3362" s="284" t="s">
        <v>28</v>
      </c>
      <c r="D3362" s="331" t="s">
        <v>537</v>
      </c>
      <c r="V3362" s="229"/>
      <c r="W3362" s="229"/>
      <c r="X3362" s="229"/>
      <c r="Y3362" s="229"/>
    </row>
    <row r="3363" spans="1:25" x14ac:dyDescent="0.3">
      <c r="A3363" s="284" t="s">
        <v>229</v>
      </c>
      <c r="B3363" s="333">
        <v>43465</v>
      </c>
      <c r="C3363" s="284" t="s">
        <v>29</v>
      </c>
      <c r="D3363" s="331" t="s">
        <v>526</v>
      </c>
      <c r="V3363" s="229"/>
      <c r="W3363" s="229"/>
      <c r="X3363" s="229"/>
      <c r="Y3363" s="229"/>
    </row>
    <row r="3364" spans="1:25" x14ac:dyDescent="0.3">
      <c r="A3364" s="284" t="s">
        <v>229</v>
      </c>
      <c r="B3364" s="333">
        <v>43465</v>
      </c>
      <c r="C3364" s="284" t="s">
        <v>30</v>
      </c>
      <c r="D3364" s="331" t="s">
        <v>527</v>
      </c>
      <c r="V3364" s="229"/>
      <c r="W3364" s="229"/>
      <c r="X3364" s="229"/>
      <c r="Y3364" s="229"/>
    </row>
    <row r="3365" spans="1:25" x14ac:dyDescent="0.3">
      <c r="A3365" s="284" t="s">
        <v>229</v>
      </c>
      <c r="B3365" s="333">
        <v>43465</v>
      </c>
      <c r="C3365" s="284" t="s">
        <v>31</v>
      </c>
      <c r="D3365" s="331" t="s">
        <v>538</v>
      </c>
      <c r="E3365" s="331">
        <v>57475468.434</v>
      </c>
      <c r="U3365" s="331">
        <v>57475468.434</v>
      </c>
      <c r="V3365" s="229"/>
      <c r="W3365" s="229"/>
      <c r="X3365" s="229"/>
      <c r="Y3365" s="229"/>
    </row>
    <row r="3366" spans="1:25" x14ac:dyDescent="0.3">
      <c r="A3366" s="284" t="s">
        <v>229</v>
      </c>
      <c r="B3366" s="333">
        <v>43465</v>
      </c>
      <c r="C3366" s="284" t="s">
        <v>32</v>
      </c>
      <c r="D3366" s="331" t="s">
        <v>539</v>
      </c>
      <c r="V3366" s="229"/>
      <c r="W3366" s="229"/>
      <c r="X3366" s="229"/>
      <c r="Y3366" s="229"/>
    </row>
    <row r="3367" spans="1:25" x14ac:dyDescent="0.3">
      <c r="A3367" s="284" t="s">
        <v>229</v>
      </c>
      <c r="B3367" s="333">
        <v>43465</v>
      </c>
      <c r="C3367" s="284" t="s">
        <v>33</v>
      </c>
      <c r="D3367" s="331" t="s">
        <v>540</v>
      </c>
      <c r="E3367" s="331">
        <v>57475468.434</v>
      </c>
      <c r="U3367" s="331">
        <v>57475468.434</v>
      </c>
      <c r="V3367" s="229"/>
      <c r="W3367" s="229"/>
      <c r="X3367" s="229"/>
      <c r="Y3367" s="229"/>
    </row>
    <row r="3368" spans="1:25" x14ac:dyDescent="0.3">
      <c r="A3368" s="284" t="s">
        <v>263</v>
      </c>
      <c r="B3368" s="333">
        <v>42735</v>
      </c>
      <c r="C3368" s="284" t="s">
        <v>139</v>
      </c>
      <c r="D3368" s="331" t="s">
        <v>138</v>
      </c>
      <c r="V3368" s="229"/>
      <c r="W3368" s="229"/>
      <c r="X3368" s="229"/>
      <c r="Y3368" s="229"/>
    </row>
    <row r="3369" spans="1:25" x14ac:dyDescent="0.3">
      <c r="A3369" s="284" t="s">
        <v>263</v>
      </c>
      <c r="B3369" s="333">
        <v>42735</v>
      </c>
      <c r="C3369" s="284" t="s">
        <v>4</v>
      </c>
      <c r="D3369" s="331" t="s">
        <v>520</v>
      </c>
      <c r="V3369" s="229"/>
      <c r="W3369" s="229"/>
      <c r="X3369" s="229"/>
      <c r="Y3369" s="229"/>
    </row>
    <row r="3370" spans="1:25" x14ac:dyDescent="0.3">
      <c r="A3370" s="284" t="s">
        <v>263</v>
      </c>
      <c r="B3370" s="333">
        <v>42735</v>
      </c>
      <c r="C3370" s="284" t="s">
        <v>5</v>
      </c>
      <c r="D3370" s="331" t="s">
        <v>528</v>
      </c>
      <c r="E3370" s="331">
        <v>372918448.07999998</v>
      </c>
      <c r="U3370" s="331">
        <v>372918448.07999998</v>
      </c>
      <c r="V3370" s="229"/>
      <c r="W3370" s="229"/>
      <c r="X3370" s="229"/>
      <c r="Y3370" s="229"/>
    </row>
    <row r="3371" spans="1:25" x14ac:dyDescent="0.3">
      <c r="A3371" s="284" t="s">
        <v>263</v>
      </c>
      <c r="B3371" s="333">
        <v>42735</v>
      </c>
      <c r="C3371" s="284" t="s">
        <v>13</v>
      </c>
      <c r="D3371" s="331" t="s">
        <v>529</v>
      </c>
      <c r="V3371" s="229"/>
      <c r="W3371" s="229"/>
      <c r="X3371" s="229"/>
      <c r="Y3371" s="229"/>
    </row>
    <row r="3372" spans="1:25" x14ac:dyDescent="0.3">
      <c r="A3372" s="284" t="s">
        <v>263</v>
      </c>
      <c r="B3372" s="333">
        <v>42735</v>
      </c>
      <c r="C3372" s="284" t="s">
        <v>14</v>
      </c>
      <c r="D3372" s="331" t="s">
        <v>530</v>
      </c>
      <c r="E3372" s="331">
        <v>372918448.07999998</v>
      </c>
      <c r="U3372" s="331">
        <v>372918448.07999998</v>
      </c>
      <c r="V3372" s="229"/>
      <c r="W3372" s="229"/>
      <c r="X3372" s="229"/>
      <c r="Y3372" s="229"/>
    </row>
    <row r="3373" spans="1:25" x14ac:dyDescent="0.3">
      <c r="A3373" s="284" t="s">
        <v>263</v>
      </c>
      <c r="B3373" s="333">
        <v>42735</v>
      </c>
      <c r="C3373" s="284" t="s">
        <v>15</v>
      </c>
      <c r="D3373" s="331" t="s">
        <v>531</v>
      </c>
      <c r="E3373" s="331">
        <v>1932898868.5</v>
      </c>
      <c r="U3373" s="331">
        <v>1932898868.5</v>
      </c>
      <c r="V3373" s="229"/>
      <c r="W3373" s="229"/>
      <c r="X3373" s="229"/>
      <c r="Y3373" s="229"/>
    </row>
    <row r="3374" spans="1:25" x14ac:dyDescent="0.3">
      <c r="A3374" s="284" t="s">
        <v>263</v>
      </c>
      <c r="B3374" s="333">
        <v>42735</v>
      </c>
      <c r="C3374" s="284" t="s">
        <v>23</v>
      </c>
      <c r="D3374" s="331" t="s">
        <v>532</v>
      </c>
      <c r="V3374" s="229"/>
      <c r="W3374" s="229"/>
      <c r="X3374" s="229"/>
      <c r="Y3374" s="229"/>
    </row>
    <row r="3375" spans="1:25" x14ac:dyDescent="0.3">
      <c r="A3375" s="284" t="s">
        <v>263</v>
      </c>
      <c r="B3375" s="333">
        <v>42735</v>
      </c>
      <c r="C3375" s="284" t="s">
        <v>24</v>
      </c>
      <c r="D3375" s="331" t="s">
        <v>533</v>
      </c>
      <c r="E3375" s="331">
        <v>1932898868.5</v>
      </c>
      <c r="U3375" s="331">
        <v>1932898868.5</v>
      </c>
      <c r="V3375" s="229"/>
      <c r="W3375" s="229"/>
      <c r="X3375" s="229"/>
      <c r="Y3375" s="229"/>
    </row>
    <row r="3376" spans="1:25" x14ac:dyDescent="0.3">
      <c r="A3376" s="284" t="s">
        <v>263</v>
      </c>
      <c r="B3376" s="333">
        <v>42735</v>
      </c>
      <c r="C3376" s="284" t="s">
        <v>25</v>
      </c>
      <c r="D3376" s="331" t="s">
        <v>534</v>
      </c>
      <c r="E3376" s="331">
        <v>2305817316.5999999</v>
      </c>
      <c r="U3376" s="331">
        <v>2305817316.5999999</v>
      </c>
      <c r="V3376" s="229"/>
      <c r="W3376" s="229"/>
      <c r="X3376" s="229"/>
      <c r="Y3376" s="229"/>
    </row>
    <row r="3377" spans="1:25" x14ac:dyDescent="0.3">
      <c r="A3377" s="284" t="s">
        <v>263</v>
      </c>
      <c r="B3377" s="333">
        <v>42735</v>
      </c>
      <c r="C3377" s="284" t="s">
        <v>26</v>
      </c>
      <c r="D3377" s="331" t="s">
        <v>535</v>
      </c>
      <c r="E3377" s="331">
        <v>2305817316.5999999</v>
      </c>
      <c r="U3377" s="331">
        <v>2305817316.5999999</v>
      </c>
      <c r="V3377" s="229"/>
      <c r="W3377" s="229"/>
      <c r="X3377" s="229"/>
      <c r="Y3377" s="229"/>
    </row>
    <row r="3378" spans="1:25" x14ac:dyDescent="0.3">
      <c r="A3378" s="284" t="s">
        <v>263</v>
      </c>
      <c r="B3378" s="333">
        <v>42735</v>
      </c>
      <c r="C3378" s="284" t="s">
        <v>27</v>
      </c>
      <c r="D3378" s="331" t="s">
        <v>536</v>
      </c>
      <c r="E3378" s="331">
        <v>56588543.287</v>
      </c>
      <c r="U3378" s="331">
        <v>56588543.287</v>
      </c>
      <c r="V3378" s="229"/>
      <c r="W3378" s="229"/>
      <c r="X3378" s="229"/>
      <c r="Y3378" s="229"/>
    </row>
    <row r="3379" spans="1:25" x14ac:dyDescent="0.3">
      <c r="A3379" s="284" t="s">
        <v>263</v>
      </c>
      <c r="B3379" s="333">
        <v>42735</v>
      </c>
      <c r="C3379" s="284" t="s">
        <v>28</v>
      </c>
      <c r="D3379" s="331" t="s">
        <v>537</v>
      </c>
      <c r="V3379" s="229"/>
      <c r="W3379" s="229"/>
      <c r="X3379" s="229"/>
      <c r="Y3379" s="229"/>
    </row>
    <row r="3380" spans="1:25" x14ac:dyDescent="0.3">
      <c r="A3380" s="284" t="s">
        <v>263</v>
      </c>
      <c r="B3380" s="333">
        <v>42735</v>
      </c>
      <c r="C3380" s="284" t="s">
        <v>29</v>
      </c>
      <c r="D3380" s="331" t="s">
        <v>526</v>
      </c>
      <c r="V3380" s="229"/>
      <c r="W3380" s="229"/>
      <c r="X3380" s="229"/>
      <c r="Y3380" s="229"/>
    </row>
    <row r="3381" spans="1:25" x14ac:dyDescent="0.3">
      <c r="A3381" s="284" t="s">
        <v>263</v>
      </c>
      <c r="B3381" s="333">
        <v>42735</v>
      </c>
      <c r="C3381" s="284" t="s">
        <v>30</v>
      </c>
      <c r="D3381" s="331" t="s">
        <v>527</v>
      </c>
      <c r="V3381" s="229"/>
      <c r="W3381" s="229"/>
      <c r="X3381" s="229"/>
      <c r="Y3381" s="229"/>
    </row>
    <row r="3382" spans="1:25" x14ac:dyDescent="0.3">
      <c r="A3382" s="284" t="s">
        <v>263</v>
      </c>
      <c r="B3382" s="333">
        <v>42735</v>
      </c>
      <c r="C3382" s="284" t="s">
        <v>31</v>
      </c>
      <c r="D3382" s="331" t="s">
        <v>538</v>
      </c>
      <c r="E3382" s="331">
        <v>2362405859.9000001</v>
      </c>
      <c r="U3382" s="331">
        <v>2362405859.9000001</v>
      </c>
      <c r="V3382" s="229"/>
      <c r="W3382" s="229"/>
      <c r="X3382" s="229"/>
      <c r="Y3382" s="229"/>
    </row>
    <row r="3383" spans="1:25" x14ac:dyDescent="0.3">
      <c r="A3383" s="284" t="s">
        <v>263</v>
      </c>
      <c r="B3383" s="333">
        <v>42735</v>
      </c>
      <c r="C3383" s="284" t="s">
        <v>32</v>
      </c>
      <c r="D3383" s="331" t="s">
        <v>539</v>
      </c>
      <c r="V3383" s="229"/>
      <c r="W3383" s="229"/>
      <c r="X3383" s="229"/>
      <c r="Y3383" s="229"/>
    </row>
    <row r="3384" spans="1:25" x14ac:dyDescent="0.3">
      <c r="A3384" s="284" t="s">
        <v>263</v>
      </c>
      <c r="B3384" s="333">
        <v>42735</v>
      </c>
      <c r="C3384" s="284" t="s">
        <v>33</v>
      </c>
      <c r="D3384" s="331" t="s">
        <v>540</v>
      </c>
      <c r="E3384" s="331">
        <v>2362405859.9000001</v>
      </c>
      <c r="U3384" s="331">
        <v>2362405859.9000001</v>
      </c>
      <c r="V3384" s="229"/>
      <c r="W3384" s="229"/>
      <c r="X3384" s="229"/>
      <c r="Y3384" s="229"/>
    </row>
    <row r="3385" spans="1:25" x14ac:dyDescent="0.3">
      <c r="A3385" s="284" t="s">
        <v>263</v>
      </c>
      <c r="B3385" s="333">
        <v>43100</v>
      </c>
      <c r="C3385" s="284" t="s">
        <v>139</v>
      </c>
      <c r="D3385" s="331" t="s">
        <v>138</v>
      </c>
      <c r="V3385" s="229"/>
      <c r="W3385" s="229"/>
      <c r="X3385" s="229"/>
      <c r="Y3385" s="229"/>
    </row>
    <row r="3386" spans="1:25" x14ac:dyDescent="0.3">
      <c r="A3386" s="284" t="s">
        <v>263</v>
      </c>
      <c r="B3386" s="333">
        <v>43100</v>
      </c>
      <c r="C3386" s="284" t="s">
        <v>4</v>
      </c>
      <c r="D3386" s="331" t="s">
        <v>520</v>
      </c>
      <c r="V3386" s="229"/>
      <c r="W3386" s="229"/>
      <c r="X3386" s="229"/>
      <c r="Y3386" s="229"/>
    </row>
    <row r="3387" spans="1:25" x14ac:dyDescent="0.3">
      <c r="A3387" s="284" t="s">
        <v>263</v>
      </c>
      <c r="B3387" s="333">
        <v>43100</v>
      </c>
      <c r="C3387" s="284" t="s">
        <v>5</v>
      </c>
      <c r="D3387" s="331" t="s">
        <v>528</v>
      </c>
      <c r="E3387" s="331">
        <v>279331126.72000003</v>
      </c>
      <c r="U3387" s="331">
        <v>279331126.72000003</v>
      </c>
      <c r="V3387" s="229"/>
      <c r="W3387" s="229"/>
      <c r="X3387" s="229"/>
      <c r="Y3387" s="229"/>
    </row>
    <row r="3388" spans="1:25" x14ac:dyDescent="0.3">
      <c r="A3388" s="284" t="s">
        <v>263</v>
      </c>
      <c r="B3388" s="333">
        <v>43100</v>
      </c>
      <c r="C3388" s="284" t="s">
        <v>13</v>
      </c>
      <c r="D3388" s="331" t="s">
        <v>529</v>
      </c>
      <c r="V3388" s="229"/>
      <c r="W3388" s="229"/>
      <c r="X3388" s="229"/>
      <c r="Y3388" s="229"/>
    </row>
    <row r="3389" spans="1:25" x14ac:dyDescent="0.3">
      <c r="A3389" s="284" t="s">
        <v>263</v>
      </c>
      <c r="B3389" s="333">
        <v>43100</v>
      </c>
      <c r="C3389" s="284" t="s">
        <v>14</v>
      </c>
      <c r="D3389" s="331" t="s">
        <v>530</v>
      </c>
      <c r="E3389" s="331">
        <v>279331126.72000003</v>
      </c>
      <c r="U3389" s="331">
        <v>279331126.72000003</v>
      </c>
      <c r="V3389" s="229"/>
      <c r="W3389" s="229"/>
      <c r="X3389" s="229"/>
      <c r="Y3389" s="229"/>
    </row>
    <row r="3390" spans="1:25" x14ac:dyDescent="0.3">
      <c r="A3390" s="284" t="s">
        <v>263</v>
      </c>
      <c r="B3390" s="333">
        <v>43100</v>
      </c>
      <c r="C3390" s="284" t="s">
        <v>15</v>
      </c>
      <c r="D3390" s="331" t="s">
        <v>531</v>
      </c>
      <c r="E3390" s="331">
        <v>2319671005.9000001</v>
      </c>
      <c r="U3390" s="331">
        <v>2319671005.9000001</v>
      </c>
      <c r="V3390" s="229"/>
      <c r="W3390" s="229"/>
      <c r="X3390" s="229"/>
      <c r="Y3390" s="229"/>
    </row>
    <row r="3391" spans="1:25" x14ac:dyDescent="0.3">
      <c r="A3391" s="284" t="s">
        <v>263</v>
      </c>
      <c r="B3391" s="333">
        <v>43100</v>
      </c>
      <c r="C3391" s="284" t="s">
        <v>23</v>
      </c>
      <c r="D3391" s="331" t="s">
        <v>532</v>
      </c>
      <c r="V3391" s="229"/>
      <c r="W3391" s="229"/>
      <c r="X3391" s="229"/>
      <c r="Y3391" s="229"/>
    </row>
    <row r="3392" spans="1:25" x14ac:dyDescent="0.3">
      <c r="A3392" s="284" t="s">
        <v>263</v>
      </c>
      <c r="B3392" s="333">
        <v>43100</v>
      </c>
      <c r="C3392" s="284" t="s">
        <v>24</v>
      </c>
      <c r="D3392" s="331" t="s">
        <v>533</v>
      </c>
      <c r="E3392" s="331">
        <v>2319671005.9000001</v>
      </c>
      <c r="U3392" s="331">
        <v>2319671005.9000001</v>
      </c>
      <c r="V3392" s="229"/>
      <c r="W3392" s="229"/>
      <c r="X3392" s="229"/>
      <c r="Y3392" s="229"/>
    </row>
    <row r="3393" spans="1:25" x14ac:dyDescent="0.3">
      <c r="A3393" s="284" t="s">
        <v>263</v>
      </c>
      <c r="B3393" s="333">
        <v>43100</v>
      </c>
      <c r="C3393" s="284" t="s">
        <v>25</v>
      </c>
      <c r="D3393" s="331" t="s">
        <v>534</v>
      </c>
      <c r="E3393" s="331">
        <v>2599002132.5999999</v>
      </c>
      <c r="U3393" s="331">
        <v>2599002132.5999999</v>
      </c>
      <c r="V3393" s="229"/>
      <c r="W3393" s="229"/>
      <c r="X3393" s="229"/>
      <c r="Y3393" s="229"/>
    </row>
    <row r="3394" spans="1:25" x14ac:dyDescent="0.3">
      <c r="A3394" s="284" t="s">
        <v>263</v>
      </c>
      <c r="B3394" s="333">
        <v>43100</v>
      </c>
      <c r="C3394" s="284" t="s">
        <v>26</v>
      </c>
      <c r="D3394" s="331" t="s">
        <v>535</v>
      </c>
      <c r="E3394" s="331">
        <v>2599002132.5999999</v>
      </c>
      <c r="U3394" s="331">
        <v>2599002132.5999999</v>
      </c>
      <c r="V3394" s="229"/>
      <c r="W3394" s="229"/>
      <c r="X3394" s="229"/>
      <c r="Y3394" s="229"/>
    </row>
    <row r="3395" spans="1:25" x14ac:dyDescent="0.3">
      <c r="A3395" s="284" t="s">
        <v>263</v>
      </c>
      <c r="B3395" s="333">
        <v>43100</v>
      </c>
      <c r="C3395" s="284" t="s">
        <v>27</v>
      </c>
      <c r="D3395" s="331" t="s">
        <v>536</v>
      </c>
      <c r="E3395" s="331">
        <v>82656596.919</v>
      </c>
      <c r="U3395" s="331">
        <v>82656596.919</v>
      </c>
      <c r="V3395" s="229"/>
      <c r="W3395" s="229"/>
      <c r="X3395" s="229"/>
      <c r="Y3395" s="229"/>
    </row>
    <row r="3396" spans="1:25" x14ac:dyDescent="0.3">
      <c r="A3396" s="284" t="s">
        <v>263</v>
      </c>
      <c r="B3396" s="333">
        <v>43100</v>
      </c>
      <c r="C3396" s="284" t="s">
        <v>28</v>
      </c>
      <c r="D3396" s="331" t="s">
        <v>537</v>
      </c>
      <c r="V3396" s="229"/>
      <c r="W3396" s="229"/>
      <c r="X3396" s="229"/>
      <c r="Y3396" s="229"/>
    </row>
    <row r="3397" spans="1:25" x14ac:dyDescent="0.3">
      <c r="A3397" s="284" t="s">
        <v>263</v>
      </c>
      <c r="B3397" s="333">
        <v>43100</v>
      </c>
      <c r="C3397" s="284" t="s">
        <v>29</v>
      </c>
      <c r="D3397" s="331" t="s">
        <v>526</v>
      </c>
      <c r="V3397" s="229"/>
      <c r="W3397" s="229"/>
      <c r="X3397" s="229"/>
      <c r="Y3397" s="229"/>
    </row>
    <row r="3398" spans="1:25" x14ac:dyDescent="0.3">
      <c r="A3398" s="284" t="s">
        <v>263</v>
      </c>
      <c r="B3398" s="333">
        <v>43100</v>
      </c>
      <c r="C3398" s="284" t="s">
        <v>30</v>
      </c>
      <c r="D3398" s="331" t="s">
        <v>527</v>
      </c>
      <c r="V3398" s="229"/>
      <c r="W3398" s="229"/>
      <c r="X3398" s="229"/>
      <c r="Y3398" s="229"/>
    </row>
    <row r="3399" spans="1:25" x14ac:dyDescent="0.3">
      <c r="A3399" s="284" t="s">
        <v>263</v>
      </c>
      <c r="B3399" s="333">
        <v>43100</v>
      </c>
      <c r="C3399" s="284" t="s">
        <v>31</v>
      </c>
      <c r="D3399" s="331" t="s">
        <v>538</v>
      </c>
      <c r="E3399" s="331">
        <v>2681658729.5999999</v>
      </c>
      <c r="U3399" s="331">
        <v>2681658729.5999999</v>
      </c>
      <c r="V3399" s="229"/>
      <c r="W3399" s="229"/>
      <c r="X3399" s="229"/>
      <c r="Y3399" s="229"/>
    </row>
    <row r="3400" spans="1:25" x14ac:dyDescent="0.3">
      <c r="A3400" s="284" t="s">
        <v>263</v>
      </c>
      <c r="B3400" s="333">
        <v>43100</v>
      </c>
      <c r="C3400" s="284" t="s">
        <v>32</v>
      </c>
      <c r="D3400" s="331" t="s">
        <v>539</v>
      </c>
      <c r="V3400" s="229"/>
      <c r="W3400" s="229"/>
      <c r="X3400" s="229"/>
      <c r="Y3400" s="229"/>
    </row>
    <row r="3401" spans="1:25" x14ac:dyDescent="0.3">
      <c r="A3401" s="284" t="s">
        <v>263</v>
      </c>
      <c r="B3401" s="333">
        <v>43100</v>
      </c>
      <c r="C3401" s="284" t="s">
        <v>33</v>
      </c>
      <c r="D3401" s="331" t="s">
        <v>540</v>
      </c>
      <c r="E3401" s="331">
        <v>2681658729.5999999</v>
      </c>
      <c r="U3401" s="331">
        <v>2681658729.5999999</v>
      </c>
      <c r="V3401" s="229"/>
      <c r="W3401" s="229"/>
      <c r="X3401" s="229"/>
      <c r="Y3401" s="229"/>
    </row>
    <row r="3402" spans="1:25" x14ac:dyDescent="0.3">
      <c r="A3402" s="284" t="s">
        <v>263</v>
      </c>
      <c r="B3402" s="333">
        <v>43465</v>
      </c>
      <c r="C3402" s="284" t="s">
        <v>139</v>
      </c>
      <c r="D3402" s="331" t="s">
        <v>138</v>
      </c>
      <c r="V3402" s="229"/>
      <c r="W3402" s="229"/>
      <c r="X3402" s="229"/>
      <c r="Y3402" s="229"/>
    </row>
    <row r="3403" spans="1:25" x14ac:dyDescent="0.3">
      <c r="A3403" s="284" t="s">
        <v>263</v>
      </c>
      <c r="B3403" s="333">
        <v>43465</v>
      </c>
      <c r="C3403" s="284" t="s">
        <v>4</v>
      </c>
      <c r="D3403" s="331" t="s">
        <v>520</v>
      </c>
      <c r="V3403" s="229"/>
      <c r="W3403" s="229"/>
      <c r="X3403" s="229"/>
      <c r="Y3403" s="229"/>
    </row>
    <row r="3404" spans="1:25" x14ac:dyDescent="0.3">
      <c r="A3404" s="284" t="s">
        <v>263</v>
      </c>
      <c r="B3404" s="333">
        <v>43465</v>
      </c>
      <c r="C3404" s="284" t="s">
        <v>5</v>
      </c>
      <c r="D3404" s="331" t="s">
        <v>528</v>
      </c>
      <c r="E3404" s="331">
        <v>116116967.94</v>
      </c>
      <c r="U3404" s="331">
        <v>116116967.94</v>
      </c>
      <c r="V3404" s="229"/>
      <c r="W3404" s="229"/>
      <c r="X3404" s="229"/>
      <c r="Y3404" s="229"/>
    </row>
    <row r="3405" spans="1:25" x14ac:dyDescent="0.3">
      <c r="A3405" s="284" t="s">
        <v>263</v>
      </c>
      <c r="B3405" s="333">
        <v>43465</v>
      </c>
      <c r="C3405" s="284" t="s">
        <v>13</v>
      </c>
      <c r="D3405" s="331" t="s">
        <v>529</v>
      </c>
      <c r="V3405" s="229"/>
      <c r="W3405" s="229"/>
      <c r="X3405" s="229"/>
      <c r="Y3405" s="229"/>
    </row>
    <row r="3406" spans="1:25" x14ac:dyDescent="0.3">
      <c r="A3406" s="284" t="s">
        <v>263</v>
      </c>
      <c r="B3406" s="333">
        <v>43465</v>
      </c>
      <c r="C3406" s="284" t="s">
        <v>14</v>
      </c>
      <c r="D3406" s="331" t="s">
        <v>530</v>
      </c>
      <c r="E3406" s="331">
        <v>116116967.94</v>
      </c>
      <c r="U3406" s="331">
        <v>116116967.94</v>
      </c>
      <c r="V3406" s="229"/>
      <c r="W3406" s="229"/>
      <c r="X3406" s="229"/>
      <c r="Y3406" s="229"/>
    </row>
    <row r="3407" spans="1:25" x14ac:dyDescent="0.3">
      <c r="A3407" s="284" t="s">
        <v>263</v>
      </c>
      <c r="B3407" s="333">
        <v>43465</v>
      </c>
      <c r="C3407" s="284" t="s">
        <v>15</v>
      </c>
      <c r="D3407" s="331" t="s">
        <v>531</v>
      </c>
      <c r="E3407" s="331">
        <v>2169719903.9000001</v>
      </c>
      <c r="U3407" s="331">
        <v>2169719903.9000001</v>
      </c>
      <c r="V3407" s="229"/>
      <c r="W3407" s="229"/>
      <c r="X3407" s="229"/>
      <c r="Y3407" s="229"/>
    </row>
    <row r="3408" spans="1:25" x14ac:dyDescent="0.3">
      <c r="A3408" s="284" t="s">
        <v>263</v>
      </c>
      <c r="B3408" s="333">
        <v>43465</v>
      </c>
      <c r="C3408" s="284" t="s">
        <v>23</v>
      </c>
      <c r="D3408" s="331" t="s">
        <v>532</v>
      </c>
      <c r="V3408" s="229"/>
      <c r="W3408" s="229"/>
      <c r="X3408" s="229"/>
      <c r="Y3408" s="229"/>
    </row>
    <row r="3409" spans="1:25" x14ac:dyDescent="0.3">
      <c r="A3409" s="284" t="s">
        <v>263</v>
      </c>
      <c r="B3409" s="333">
        <v>43465</v>
      </c>
      <c r="C3409" s="284" t="s">
        <v>24</v>
      </c>
      <c r="D3409" s="331" t="s">
        <v>533</v>
      </c>
      <c r="E3409" s="331">
        <v>2169719903.9000001</v>
      </c>
      <c r="U3409" s="331">
        <v>2169719903.9000001</v>
      </c>
      <c r="V3409" s="229"/>
      <c r="W3409" s="229"/>
      <c r="X3409" s="229"/>
      <c r="Y3409" s="229"/>
    </row>
    <row r="3410" spans="1:25" x14ac:dyDescent="0.3">
      <c r="A3410" s="284" t="s">
        <v>263</v>
      </c>
      <c r="B3410" s="333">
        <v>43465</v>
      </c>
      <c r="C3410" s="284" t="s">
        <v>25</v>
      </c>
      <c r="D3410" s="331" t="s">
        <v>534</v>
      </c>
      <c r="E3410" s="331">
        <v>2285836871.9000001</v>
      </c>
      <c r="U3410" s="331">
        <v>2285836871.9000001</v>
      </c>
      <c r="V3410" s="229"/>
      <c r="W3410" s="229"/>
      <c r="X3410" s="229"/>
      <c r="Y3410" s="229"/>
    </row>
    <row r="3411" spans="1:25" x14ac:dyDescent="0.3">
      <c r="A3411" s="284" t="s">
        <v>263</v>
      </c>
      <c r="B3411" s="333">
        <v>43465</v>
      </c>
      <c r="C3411" s="284" t="s">
        <v>26</v>
      </c>
      <c r="D3411" s="331" t="s">
        <v>535</v>
      </c>
      <c r="E3411" s="331">
        <v>2285836871.9000001</v>
      </c>
      <c r="U3411" s="331">
        <v>2285836871.9000001</v>
      </c>
      <c r="V3411" s="229"/>
      <c r="W3411" s="229"/>
      <c r="X3411" s="229"/>
      <c r="Y3411" s="229"/>
    </row>
    <row r="3412" spans="1:25" x14ac:dyDescent="0.3">
      <c r="A3412" s="284" t="s">
        <v>263</v>
      </c>
      <c r="B3412" s="333">
        <v>43465</v>
      </c>
      <c r="C3412" s="284" t="s">
        <v>27</v>
      </c>
      <c r="D3412" s="331" t="s">
        <v>536</v>
      </c>
      <c r="E3412" s="331">
        <v>82446784.072999999</v>
      </c>
      <c r="U3412" s="331">
        <v>82446784.072999999</v>
      </c>
      <c r="V3412" s="229"/>
      <c r="W3412" s="229"/>
      <c r="X3412" s="229"/>
      <c r="Y3412" s="229"/>
    </row>
    <row r="3413" spans="1:25" x14ac:dyDescent="0.3">
      <c r="A3413" s="284" t="s">
        <v>263</v>
      </c>
      <c r="B3413" s="333">
        <v>43465</v>
      </c>
      <c r="C3413" s="284" t="s">
        <v>28</v>
      </c>
      <c r="D3413" s="331" t="s">
        <v>537</v>
      </c>
      <c r="V3413" s="229"/>
      <c r="W3413" s="229"/>
      <c r="X3413" s="229"/>
      <c r="Y3413" s="229"/>
    </row>
    <row r="3414" spans="1:25" x14ac:dyDescent="0.3">
      <c r="A3414" s="284" t="s">
        <v>263</v>
      </c>
      <c r="B3414" s="333">
        <v>43465</v>
      </c>
      <c r="C3414" s="284" t="s">
        <v>29</v>
      </c>
      <c r="D3414" s="331" t="s">
        <v>526</v>
      </c>
      <c r="V3414" s="229"/>
      <c r="W3414" s="229"/>
      <c r="X3414" s="229"/>
      <c r="Y3414" s="229"/>
    </row>
    <row r="3415" spans="1:25" x14ac:dyDescent="0.3">
      <c r="A3415" s="284" t="s">
        <v>263</v>
      </c>
      <c r="B3415" s="333">
        <v>43465</v>
      </c>
      <c r="C3415" s="284" t="s">
        <v>30</v>
      </c>
      <c r="D3415" s="331" t="s">
        <v>527</v>
      </c>
      <c r="V3415" s="229"/>
      <c r="W3415" s="229"/>
      <c r="X3415" s="229"/>
      <c r="Y3415" s="229"/>
    </row>
    <row r="3416" spans="1:25" x14ac:dyDescent="0.3">
      <c r="A3416" s="284" t="s">
        <v>263</v>
      </c>
      <c r="B3416" s="333">
        <v>43465</v>
      </c>
      <c r="C3416" s="284" t="s">
        <v>31</v>
      </c>
      <c r="D3416" s="331" t="s">
        <v>538</v>
      </c>
      <c r="E3416" s="331">
        <v>2368283656</v>
      </c>
      <c r="U3416" s="331">
        <v>2368283656</v>
      </c>
      <c r="V3416" s="229"/>
      <c r="W3416" s="229"/>
      <c r="X3416" s="229"/>
      <c r="Y3416" s="229"/>
    </row>
    <row r="3417" spans="1:25" x14ac:dyDescent="0.3">
      <c r="A3417" s="284" t="s">
        <v>263</v>
      </c>
      <c r="B3417" s="333">
        <v>43465</v>
      </c>
      <c r="C3417" s="284" t="s">
        <v>32</v>
      </c>
      <c r="D3417" s="331" t="s">
        <v>539</v>
      </c>
      <c r="V3417" s="229"/>
      <c r="W3417" s="229"/>
      <c r="X3417" s="229"/>
      <c r="Y3417" s="229"/>
    </row>
    <row r="3418" spans="1:25" x14ac:dyDescent="0.3">
      <c r="A3418" s="284" t="s">
        <v>263</v>
      </c>
      <c r="B3418" s="333">
        <v>43465</v>
      </c>
      <c r="C3418" s="284" t="s">
        <v>33</v>
      </c>
      <c r="D3418" s="331" t="s">
        <v>540</v>
      </c>
      <c r="E3418" s="331">
        <v>2368283656</v>
      </c>
      <c r="U3418" s="331">
        <v>2368283656</v>
      </c>
      <c r="V3418" s="229"/>
      <c r="W3418" s="229"/>
      <c r="X3418" s="229"/>
      <c r="Y3418" s="229"/>
    </row>
    <row r="3419" spans="1:25" x14ac:dyDescent="0.3">
      <c r="A3419" s="284" t="s">
        <v>224</v>
      </c>
      <c r="B3419" s="333">
        <v>42735</v>
      </c>
      <c r="C3419" s="284" t="s">
        <v>139</v>
      </c>
      <c r="D3419" s="331" t="s">
        <v>138</v>
      </c>
      <c r="V3419" s="229"/>
      <c r="W3419" s="229"/>
      <c r="X3419" s="229"/>
      <c r="Y3419" s="229"/>
    </row>
    <row r="3420" spans="1:25" x14ac:dyDescent="0.3">
      <c r="A3420" s="284" t="s">
        <v>224</v>
      </c>
      <c r="B3420" s="333">
        <v>42735</v>
      </c>
      <c r="C3420" s="284" t="s">
        <v>4</v>
      </c>
      <c r="D3420" s="331" t="s">
        <v>520</v>
      </c>
      <c r="V3420" s="229"/>
      <c r="W3420" s="229"/>
      <c r="X3420" s="229"/>
      <c r="Y3420" s="229"/>
    </row>
    <row r="3421" spans="1:25" x14ac:dyDescent="0.3">
      <c r="A3421" s="284" t="s">
        <v>224</v>
      </c>
      <c r="B3421" s="333">
        <v>42735</v>
      </c>
      <c r="C3421" s="284" t="s">
        <v>5</v>
      </c>
      <c r="D3421" s="331" t="s">
        <v>528</v>
      </c>
      <c r="K3421" s="331">
        <v>22822.251936000001</v>
      </c>
      <c r="U3421" s="331">
        <v>22822.251936000001</v>
      </c>
      <c r="V3421" s="229"/>
      <c r="W3421" s="229"/>
      <c r="X3421" s="229"/>
      <c r="Y3421" s="229"/>
    </row>
    <row r="3422" spans="1:25" x14ac:dyDescent="0.3">
      <c r="A3422" s="284" t="s">
        <v>224</v>
      </c>
      <c r="B3422" s="333">
        <v>42735</v>
      </c>
      <c r="C3422" s="284" t="s">
        <v>13</v>
      </c>
      <c r="D3422" s="331" t="s">
        <v>529</v>
      </c>
      <c r="K3422" s="331">
        <v>-131904.9449</v>
      </c>
      <c r="U3422" s="331">
        <v>-131904.9449</v>
      </c>
      <c r="V3422" s="229"/>
      <c r="W3422" s="229"/>
      <c r="X3422" s="229"/>
      <c r="Y3422" s="229"/>
    </row>
    <row r="3423" spans="1:25" x14ac:dyDescent="0.3">
      <c r="A3423" s="284" t="s">
        <v>224</v>
      </c>
      <c r="B3423" s="333">
        <v>42735</v>
      </c>
      <c r="C3423" s="284" t="s">
        <v>14</v>
      </c>
      <c r="D3423" s="331" t="s">
        <v>530</v>
      </c>
      <c r="K3423" s="331">
        <v>154727.19682000001</v>
      </c>
      <c r="U3423" s="331">
        <v>154727.19682000001</v>
      </c>
      <c r="V3423" s="229"/>
      <c r="W3423" s="229"/>
      <c r="X3423" s="229"/>
      <c r="Y3423" s="229"/>
    </row>
    <row r="3424" spans="1:25" x14ac:dyDescent="0.3">
      <c r="A3424" s="284" t="s">
        <v>224</v>
      </c>
      <c r="B3424" s="333">
        <v>42735</v>
      </c>
      <c r="C3424" s="284" t="s">
        <v>15</v>
      </c>
      <c r="D3424" s="331" t="s">
        <v>531</v>
      </c>
      <c r="K3424" s="331">
        <v>69514.844314999995</v>
      </c>
      <c r="U3424" s="331">
        <v>69514.844314999995</v>
      </c>
      <c r="V3424" s="229"/>
      <c r="W3424" s="229"/>
      <c r="X3424" s="229"/>
      <c r="Y3424" s="229"/>
    </row>
    <row r="3425" spans="1:25" x14ac:dyDescent="0.3">
      <c r="A3425" s="284" t="s">
        <v>224</v>
      </c>
      <c r="B3425" s="333">
        <v>42735</v>
      </c>
      <c r="C3425" s="284" t="s">
        <v>23</v>
      </c>
      <c r="D3425" s="331" t="s">
        <v>532</v>
      </c>
      <c r="V3425" s="229"/>
      <c r="W3425" s="229"/>
      <c r="X3425" s="229"/>
      <c r="Y3425" s="229"/>
    </row>
    <row r="3426" spans="1:25" x14ac:dyDescent="0.3">
      <c r="A3426" s="284" t="s">
        <v>224</v>
      </c>
      <c r="B3426" s="333">
        <v>42735</v>
      </c>
      <c r="C3426" s="284" t="s">
        <v>24</v>
      </c>
      <c r="D3426" s="331" t="s">
        <v>533</v>
      </c>
      <c r="K3426" s="331">
        <v>69514.844314999995</v>
      </c>
      <c r="U3426" s="331">
        <v>69514.844314999995</v>
      </c>
      <c r="V3426" s="229"/>
      <c r="W3426" s="229"/>
      <c r="X3426" s="229"/>
      <c r="Y3426" s="229"/>
    </row>
    <row r="3427" spans="1:25" x14ac:dyDescent="0.3">
      <c r="A3427" s="284" t="s">
        <v>224</v>
      </c>
      <c r="B3427" s="333">
        <v>42735</v>
      </c>
      <c r="C3427" s="284" t="s">
        <v>25</v>
      </c>
      <c r="D3427" s="331" t="s">
        <v>534</v>
      </c>
      <c r="K3427" s="331">
        <v>92337.096250999995</v>
      </c>
      <c r="U3427" s="331">
        <v>92337.096250999995</v>
      </c>
      <c r="V3427" s="229"/>
      <c r="W3427" s="229"/>
      <c r="X3427" s="229"/>
      <c r="Y3427" s="229"/>
    </row>
    <row r="3428" spans="1:25" x14ac:dyDescent="0.3">
      <c r="A3428" s="284" t="s">
        <v>224</v>
      </c>
      <c r="B3428" s="333">
        <v>42735</v>
      </c>
      <c r="C3428" s="284" t="s">
        <v>26</v>
      </c>
      <c r="D3428" s="331" t="s">
        <v>535</v>
      </c>
      <c r="K3428" s="331">
        <v>224242.04113</v>
      </c>
      <c r="U3428" s="331">
        <v>224242.04113</v>
      </c>
      <c r="V3428" s="229"/>
      <c r="W3428" s="229"/>
      <c r="X3428" s="229"/>
      <c r="Y3428" s="229"/>
    </row>
    <row r="3429" spans="1:25" x14ac:dyDescent="0.3">
      <c r="A3429" s="284" t="s">
        <v>224</v>
      </c>
      <c r="B3429" s="333">
        <v>42735</v>
      </c>
      <c r="C3429" s="284" t="s">
        <v>27</v>
      </c>
      <c r="D3429" s="331" t="s">
        <v>536</v>
      </c>
      <c r="K3429" s="331">
        <v>136338.17798000001</v>
      </c>
      <c r="U3429" s="331">
        <v>136338.17798000001</v>
      </c>
      <c r="V3429" s="229"/>
      <c r="W3429" s="229"/>
      <c r="X3429" s="229"/>
      <c r="Y3429" s="229"/>
    </row>
    <row r="3430" spans="1:25" x14ac:dyDescent="0.3">
      <c r="A3430" s="284" t="s">
        <v>224</v>
      </c>
      <c r="B3430" s="333">
        <v>42735</v>
      </c>
      <c r="C3430" s="284" t="s">
        <v>28</v>
      </c>
      <c r="D3430" s="331" t="s">
        <v>537</v>
      </c>
      <c r="V3430" s="229"/>
      <c r="W3430" s="229"/>
      <c r="X3430" s="229"/>
      <c r="Y3430" s="229"/>
    </row>
    <row r="3431" spans="1:25" x14ac:dyDescent="0.3">
      <c r="A3431" s="284" t="s">
        <v>224</v>
      </c>
      <c r="B3431" s="333">
        <v>42735</v>
      </c>
      <c r="C3431" s="284" t="s">
        <v>29</v>
      </c>
      <c r="D3431" s="331" t="s">
        <v>526</v>
      </c>
      <c r="V3431" s="229"/>
      <c r="W3431" s="229"/>
      <c r="X3431" s="229"/>
      <c r="Y3431" s="229"/>
    </row>
    <row r="3432" spans="1:25" x14ac:dyDescent="0.3">
      <c r="A3432" s="284" t="s">
        <v>224</v>
      </c>
      <c r="B3432" s="333">
        <v>42735</v>
      </c>
      <c r="C3432" s="284" t="s">
        <v>30</v>
      </c>
      <c r="D3432" s="331" t="s">
        <v>527</v>
      </c>
      <c r="V3432" s="229"/>
      <c r="W3432" s="229"/>
      <c r="X3432" s="229"/>
      <c r="Y3432" s="229"/>
    </row>
    <row r="3433" spans="1:25" x14ac:dyDescent="0.3">
      <c r="A3433" s="284" t="s">
        <v>224</v>
      </c>
      <c r="B3433" s="333">
        <v>42735</v>
      </c>
      <c r="C3433" s="284" t="s">
        <v>31</v>
      </c>
      <c r="D3433" s="331" t="s">
        <v>538</v>
      </c>
      <c r="K3433" s="331">
        <v>228675.27423000001</v>
      </c>
      <c r="U3433" s="331">
        <v>228675.27423000001</v>
      </c>
      <c r="V3433" s="229"/>
      <c r="W3433" s="229"/>
      <c r="X3433" s="229"/>
      <c r="Y3433" s="229"/>
    </row>
    <row r="3434" spans="1:25" x14ac:dyDescent="0.3">
      <c r="A3434" s="284" t="s">
        <v>224</v>
      </c>
      <c r="B3434" s="333">
        <v>42735</v>
      </c>
      <c r="C3434" s="284" t="s">
        <v>32</v>
      </c>
      <c r="D3434" s="331" t="s">
        <v>539</v>
      </c>
      <c r="K3434" s="331">
        <v>-131904.9449</v>
      </c>
      <c r="U3434" s="331">
        <v>-131904.9449</v>
      </c>
      <c r="V3434" s="229"/>
      <c r="W3434" s="229"/>
      <c r="X3434" s="229"/>
      <c r="Y3434" s="229"/>
    </row>
    <row r="3435" spans="1:25" x14ac:dyDescent="0.3">
      <c r="A3435" s="284" t="s">
        <v>224</v>
      </c>
      <c r="B3435" s="333">
        <v>42735</v>
      </c>
      <c r="C3435" s="284" t="s">
        <v>33</v>
      </c>
      <c r="D3435" s="331" t="s">
        <v>540</v>
      </c>
      <c r="K3435" s="331">
        <v>360580.21911000001</v>
      </c>
      <c r="U3435" s="331">
        <v>360580.21911000001</v>
      </c>
      <c r="V3435" s="229"/>
      <c r="W3435" s="229"/>
      <c r="X3435" s="229"/>
      <c r="Y3435" s="229"/>
    </row>
    <row r="3436" spans="1:25" x14ac:dyDescent="0.3">
      <c r="A3436" s="284" t="s">
        <v>224</v>
      </c>
      <c r="B3436" s="333">
        <v>43100</v>
      </c>
      <c r="C3436" s="284" t="s">
        <v>139</v>
      </c>
      <c r="D3436" s="331" t="s">
        <v>138</v>
      </c>
      <c r="V3436" s="229"/>
      <c r="W3436" s="229"/>
      <c r="X3436" s="229"/>
      <c r="Y3436" s="229"/>
    </row>
    <row r="3437" spans="1:25" x14ac:dyDescent="0.3">
      <c r="A3437" s="284" t="s">
        <v>224</v>
      </c>
      <c r="B3437" s="333">
        <v>43100</v>
      </c>
      <c r="C3437" s="284" t="s">
        <v>4</v>
      </c>
      <c r="D3437" s="331" t="s">
        <v>520</v>
      </c>
      <c r="V3437" s="229"/>
      <c r="W3437" s="229"/>
      <c r="X3437" s="229"/>
      <c r="Y3437" s="229"/>
    </row>
    <row r="3438" spans="1:25" x14ac:dyDescent="0.3">
      <c r="A3438" s="284" t="s">
        <v>224</v>
      </c>
      <c r="B3438" s="333">
        <v>43100</v>
      </c>
      <c r="C3438" s="284" t="s">
        <v>5</v>
      </c>
      <c r="D3438" s="331" t="s">
        <v>528</v>
      </c>
      <c r="K3438" s="331">
        <v>108758.69199000001</v>
      </c>
      <c r="U3438" s="331">
        <v>108758.69199000001</v>
      </c>
      <c r="V3438" s="229"/>
      <c r="W3438" s="229"/>
      <c r="X3438" s="229"/>
      <c r="Y3438" s="229"/>
    </row>
    <row r="3439" spans="1:25" x14ac:dyDescent="0.3">
      <c r="A3439" s="284" t="s">
        <v>224</v>
      </c>
      <c r="B3439" s="333">
        <v>43100</v>
      </c>
      <c r="C3439" s="284" t="s">
        <v>13</v>
      </c>
      <c r="D3439" s="331" t="s">
        <v>529</v>
      </c>
      <c r="K3439" s="331">
        <v>-146071.43369999999</v>
      </c>
      <c r="U3439" s="331">
        <v>-146071.43369999999</v>
      </c>
      <c r="V3439" s="229"/>
      <c r="W3439" s="229"/>
      <c r="X3439" s="229"/>
      <c r="Y3439" s="229"/>
    </row>
    <row r="3440" spans="1:25" x14ac:dyDescent="0.3">
      <c r="A3440" s="284" t="s">
        <v>224</v>
      </c>
      <c r="B3440" s="333">
        <v>43100</v>
      </c>
      <c r="C3440" s="284" t="s">
        <v>14</v>
      </c>
      <c r="D3440" s="331" t="s">
        <v>530</v>
      </c>
      <c r="K3440" s="331">
        <v>254830.1257</v>
      </c>
      <c r="U3440" s="331">
        <v>254830.1257</v>
      </c>
      <c r="V3440" s="229"/>
      <c r="W3440" s="229"/>
      <c r="X3440" s="229"/>
      <c r="Y3440" s="229"/>
    </row>
    <row r="3441" spans="1:25" x14ac:dyDescent="0.3">
      <c r="A3441" s="284" t="s">
        <v>224</v>
      </c>
      <c r="B3441" s="333">
        <v>43100</v>
      </c>
      <c r="C3441" s="284" t="s">
        <v>15</v>
      </c>
      <c r="D3441" s="331" t="s">
        <v>531</v>
      </c>
      <c r="K3441" s="331">
        <v>620410.79562999995</v>
      </c>
      <c r="U3441" s="331">
        <v>620410.79562999995</v>
      </c>
      <c r="V3441" s="229"/>
      <c r="W3441" s="229"/>
      <c r="X3441" s="229"/>
      <c r="Y3441" s="229"/>
    </row>
    <row r="3442" spans="1:25" x14ac:dyDescent="0.3">
      <c r="A3442" s="284" t="s">
        <v>224</v>
      </c>
      <c r="B3442" s="333">
        <v>43100</v>
      </c>
      <c r="C3442" s="284" t="s">
        <v>23</v>
      </c>
      <c r="D3442" s="331" t="s">
        <v>532</v>
      </c>
      <c r="K3442" s="331">
        <v>46208.678592999997</v>
      </c>
      <c r="U3442" s="331">
        <v>46208.678592999997</v>
      </c>
      <c r="V3442" s="229"/>
      <c r="W3442" s="229"/>
      <c r="X3442" s="229"/>
      <c r="Y3442" s="229"/>
    </row>
    <row r="3443" spans="1:25" x14ac:dyDescent="0.3">
      <c r="A3443" s="284" t="s">
        <v>224</v>
      </c>
      <c r="B3443" s="333">
        <v>43100</v>
      </c>
      <c r="C3443" s="284" t="s">
        <v>24</v>
      </c>
      <c r="D3443" s="331" t="s">
        <v>533</v>
      </c>
      <c r="K3443" s="331">
        <v>574202.11704000004</v>
      </c>
      <c r="U3443" s="331">
        <v>574202.11704000004</v>
      </c>
      <c r="V3443" s="229"/>
      <c r="W3443" s="229"/>
      <c r="X3443" s="229"/>
      <c r="Y3443" s="229"/>
    </row>
    <row r="3444" spans="1:25" x14ac:dyDescent="0.3">
      <c r="A3444" s="284" t="s">
        <v>224</v>
      </c>
      <c r="B3444" s="333">
        <v>43100</v>
      </c>
      <c r="C3444" s="284" t="s">
        <v>25</v>
      </c>
      <c r="D3444" s="331" t="s">
        <v>534</v>
      </c>
      <c r="K3444" s="331">
        <v>729169.48762000003</v>
      </c>
      <c r="U3444" s="331">
        <v>729169.48762000003</v>
      </c>
      <c r="V3444" s="229"/>
      <c r="W3444" s="229"/>
      <c r="X3444" s="229"/>
      <c r="Y3444" s="229"/>
    </row>
    <row r="3445" spans="1:25" x14ac:dyDescent="0.3">
      <c r="A3445" s="284" t="s">
        <v>224</v>
      </c>
      <c r="B3445" s="333">
        <v>43100</v>
      </c>
      <c r="C3445" s="284" t="s">
        <v>26</v>
      </c>
      <c r="D3445" s="331" t="s">
        <v>535</v>
      </c>
      <c r="K3445" s="331">
        <v>829032.24274000002</v>
      </c>
      <c r="U3445" s="331">
        <v>829032.24274000002</v>
      </c>
      <c r="V3445" s="229"/>
      <c r="W3445" s="229"/>
      <c r="X3445" s="229"/>
      <c r="Y3445" s="229"/>
    </row>
    <row r="3446" spans="1:25" x14ac:dyDescent="0.3">
      <c r="A3446" s="284" t="s">
        <v>224</v>
      </c>
      <c r="B3446" s="333">
        <v>43100</v>
      </c>
      <c r="C3446" s="284" t="s">
        <v>27</v>
      </c>
      <c r="D3446" s="331" t="s">
        <v>536</v>
      </c>
      <c r="K3446" s="331">
        <v>139114.58520999999</v>
      </c>
      <c r="U3446" s="331">
        <v>139114.58520999999</v>
      </c>
      <c r="V3446" s="229"/>
      <c r="W3446" s="229"/>
      <c r="X3446" s="229"/>
      <c r="Y3446" s="229"/>
    </row>
    <row r="3447" spans="1:25" x14ac:dyDescent="0.3">
      <c r="A3447" s="284" t="s">
        <v>224</v>
      </c>
      <c r="B3447" s="333">
        <v>43100</v>
      </c>
      <c r="C3447" s="284" t="s">
        <v>28</v>
      </c>
      <c r="D3447" s="331" t="s">
        <v>537</v>
      </c>
      <c r="V3447" s="229"/>
      <c r="W3447" s="229"/>
      <c r="X3447" s="229"/>
      <c r="Y3447" s="229"/>
    </row>
    <row r="3448" spans="1:25" x14ac:dyDescent="0.3">
      <c r="A3448" s="284" t="s">
        <v>224</v>
      </c>
      <c r="B3448" s="333">
        <v>43100</v>
      </c>
      <c r="C3448" s="284" t="s">
        <v>29</v>
      </c>
      <c r="D3448" s="331" t="s">
        <v>526</v>
      </c>
      <c r="V3448" s="229"/>
      <c r="W3448" s="229"/>
      <c r="X3448" s="229"/>
      <c r="Y3448" s="229"/>
    </row>
    <row r="3449" spans="1:25" x14ac:dyDescent="0.3">
      <c r="A3449" s="284" t="s">
        <v>224</v>
      </c>
      <c r="B3449" s="333">
        <v>43100</v>
      </c>
      <c r="C3449" s="284" t="s">
        <v>30</v>
      </c>
      <c r="D3449" s="331" t="s">
        <v>527</v>
      </c>
      <c r="V3449" s="229"/>
      <c r="W3449" s="229"/>
      <c r="X3449" s="229"/>
      <c r="Y3449" s="229"/>
    </row>
    <row r="3450" spans="1:25" x14ac:dyDescent="0.3">
      <c r="A3450" s="284" t="s">
        <v>224</v>
      </c>
      <c r="B3450" s="333">
        <v>43100</v>
      </c>
      <c r="C3450" s="284" t="s">
        <v>31</v>
      </c>
      <c r="D3450" s="331" t="s">
        <v>538</v>
      </c>
      <c r="K3450" s="331">
        <v>868284.07282999996</v>
      </c>
      <c r="U3450" s="331">
        <v>868284.07282999996</v>
      </c>
      <c r="V3450" s="229"/>
      <c r="W3450" s="229"/>
      <c r="X3450" s="229"/>
      <c r="Y3450" s="229"/>
    </row>
    <row r="3451" spans="1:25" x14ac:dyDescent="0.3">
      <c r="A3451" s="284" t="s">
        <v>224</v>
      </c>
      <c r="B3451" s="333">
        <v>43100</v>
      </c>
      <c r="C3451" s="284" t="s">
        <v>32</v>
      </c>
      <c r="D3451" s="331" t="s">
        <v>539</v>
      </c>
      <c r="K3451" s="331">
        <v>-99862.755109999998</v>
      </c>
      <c r="U3451" s="331">
        <v>-99862.755109999998</v>
      </c>
      <c r="V3451" s="229"/>
      <c r="W3451" s="229"/>
      <c r="X3451" s="229"/>
      <c r="Y3451" s="229"/>
    </row>
    <row r="3452" spans="1:25" x14ac:dyDescent="0.3">
      <c r="A3452" s="284" t="s">
        <v>224</v>
      </c>
      <c r="B3452" s="333">
        <v>43100</v>
      </c>
      <c r="C3452" s="284" t="s">
        <v>33</v>
      </c>
      <c r="D3452" s="331" t="s">
        <v>540</v>
      </c>
      <c r="K3452" s="331">
        <v>968146.82794999995</v>
      </c>
      <c r="U3452" s="331">
        <v>968146.82794999995</v>
      </c>
      <c r="V3452" s="229"/>
      <c r="W3452" s="229"/>
      <c r="X3452" s="229"/>
      <c r="Y3452" s="229"/>
    </row>
    <row r="3453" spans="1:25" x14ac:dyDescent="0.3">
      <c r="A3453" s="284" t="s">
        <v>224</v>
      </c>
      <c r="B3453" s="333">
        <v>43465</v>
      </c>
      <c r="C3453" s="284" t="s">
        <v>139</v>
      </c>
      <c r="D3453" s="331" t="s">
        <v>138</v>
      </c>
      <c r="V3453" s="229"/>
      <c r="W3453" s="229"/>
      <c r="X3453" s="229"/>
      <c r="Y3453" s="229"/>
    </row>
    <row r="3454" spans="1:25" x14ac:dyDescent="0.3">
      <c r="A3454" s="284" t="s">
        <v>224</v>
      </c>
      <c r="B3454" s="333">
        <v>43465</v>
      </c>
      <c r="C3454" s="284" t="s">
        <v>4</v>
      </c>
      <c r="D3454" s="331" t="s">
        <v>520</v>
      </c>
      <c r="V3454" s="229"/>
      <c r="W3454" s="229"/>
      <c r="X3454" s="229"/>
      <c r="Y3454" s="229"/>
    </row>
    <row r="3455" spans="1:25" x14ac:dyDescent="0.3">
      <c r="A3455" s="284" t="s">
        <v>224</v>
      </c>
      <c r="B3455" s="333">
        <v>43465</v>
      </c>
      <c r="C3455" s="284" t="s">
        <v>5</v>
      </c>
      <c r="D3455" s="331" t="s">
        <v>528</v>
      </c>
      <c r="K3455" s="331">
        <v>450952.02260000003</v>
      </c>
      <c r="U3455" s="331">
        <v>450952.02260000003</v>
      </c>
      <c r="V3455" s="229"/>
      <c r="W3455" s="229"/>
      <c r="X3455" s="229"/>
      <c r="Y3455" s="229"/>
    </row>
    <row r="3456" spans="1:25" x14ac:dyDescent="0.3">
      <c r="A3456" s="284" t="s">
        <v>224</v>
      </c>
      <c r="B3456" s="333">
        <v>43465</v>
      </c>
      <c r="C3456" s="284" t="s">
        <v>13</v>
      </c>
      <c r="D3456" s="331" t="s">
        <v>529</v>
      </c>
      <c r="K3456" s="331">
        <v>-179385.49069999999</v>
      </c>
      <c r="U3456" s="331">
        <v>-179385.49069999999</v>
      </c>
      <c r="V3456" s="229"/>
      <c r="W3456" s="229"/>
      <c r="X3456" s="229"/>
      <c r="Y3456" s="229"/>
    </row>
    <row r="3457" spans="1:25" x14ac:dyDescent="0.3">
      <c r="A3457" s="284" t="s">
        <v>224</v>
      </c>
      <c r="B3457" s="333">
        <v>43465</v>
      </c>
      <c r="C3457" s="284" t="s">
        <v>14</v>
      </c>
      <c r="D3457" s="331" t="s">
        <v>530</v>
      </c>
      <c r="K3457" s="331">
        <v>630337.51329000003</v>
      </c>
      <c r="U3457" s="331">
        <v>630337.51329000003</v>
      </c>
      <c r="V3457" s="229"/>
      <c r="W3457" s="229"/>
      <c r="X3457" s="229"/>
      <c r="Y3457" s="229"/>
    </row>
    <row r="3458" spans="1:25" x14ac:dyDescent="0.3">
      <c r="A3458" s="284" t="s">
        <v>224</v>
      </c>
      <c r="B3458" s="333">
        <v>43465</v>
      </c>
      <c r="C3458" s="284" t="s">
        <v>15</v>
      </c>
      <c r="D3458" s="331" t="s">
        <v>531</v>
      </c>
      <c r="K3458" s="331">
        <v>205539.62779</v>
      </c>
      <c r="U3458" s="331">
        <v>205539.62779</v>
      </c>
      <c r="V3458" s="229"/>
      <c r="W3458" s="229"/>
      <c r="X3458" s="229"/>
      <c r="Y3458" s="229"/>
    </row>
    <row r="3459" spans="1:25" x14ac:dyDescent="0.3">
      <c r="A3459" s="284" t="s">
        <v>224</v>
      </c>
      <c r="B3459" s="333">
        <v>43465</v>
      </c>
      <c r="C3459" s="284" t="s">
        <v>23</v>
      </c>
      <c r="D3459" s="331" t="s">
        <v>532</v>
      </c>
      <c r="K3459" s="331">
        <v>0</v>
      </c>
      <c r="U3459" s="331">
        <v>0</v>
      </c>
      <c r="V3459" s="229"/>
      <c r="W3459" s="229"/>
      <c r="X3459" s="229"/>
      <c r="Y3459" s="229"/>
    </row>
    <row r="3460" spans="1:25" x14ac:dyDescent="0.3">
      <c r="A3460" s="284" t="s">
        <v>224</v>
      </c>
      <c r="B3460" s="333">
        <v>43465</v>
      </c>
      <c r="C3460" s="284" t="s">
        <v>24</v>
      </c>
      <c r="D3460" s="331" t="s">
        <v>533</v>
      </c>
      <c r="K3460" s="331">
        <v>205539.62779</v>
      </c>
      <c r="U3460" s="331">
        <v>205539.62779</v>
      </c>
      <c r="V3460" s="229"/>
      <c r="W3460" s="229"/>
      <c r="X3460" s="229"/>
      <c r="Y3460" s="229"/>
    </row>
    <row r="3461" spans="1:25" x14ac:dyDescent="0.3">
      <c r="A3461" s="284" t="s">
        <v>224</v>
      </c>
      <c r="B3461" s="333">
        <v>43465</v>
      </c>
      <c r="C3461" s="284" t="s">
        <v>25</v>
      </c>
      <c r="D3461" s="331" t="s">
        <v>534</v>
      </c>
      <c r="K3461" s="331">
        <v>656491.65038000001</v>
      </c>
      <c r="U3461" s="331">
        <v>656491.65038000001</v>
      </c>
      <c r="V3461" s="229"/>
      <c r="W3461" s="229"/>
      <c r="X3461" s="229"/>
      <c r="Y3461" s="229"/>
    </row>
    <row r="3462" spans="1:25" x14ac:dyDescent="0.3">
      <c r="A3462" s="284" t="s">
        <v>224</v>
      </c>
      <c r="B3462" s="333">
        <v>43465</v>
      </c>
      <c r="C3462" s="284" t="s">
        <v>26</v>
      </c>
      <c r="D3462" s="331" t="s">
        <v>535</v>
      </c>
      <c r="K3462" s="331">
        <v>835877.14107999997</v>
      </c>
      <c r="U3462" s="331">
        <v>835877.14107999997</v>
      </c>
      <c r="V3462" s="229"/>
      <c r="W3462" s="229"/>
      <c r="X3462" s="229"/>
      <c r="Y3462" s="229"/>
    </row>
    <row r="3463" spans="1:25" x14ac:dyDescent="0.3">
      <c r="A3463" s="284" t="s">
        <v>224</v>
      </c>
      <c r="B3463" s="333">
        <v>43465</v>
      </c>
      <c r="C3463" s="284" t="s">
        <v>27</v>
      </c>
      <c r="D3463" s="331" t="s">
        <v>536</v>
      </c>
      <c r="K3463" s="331">
        <v>138002.07874999999</v>
      </c>
      <c r="U3463" s="331">
        <v>138002.07874999999</v>
      </c>
      <c r="V3463" s="229"/>
      <c r="W3463" s="229"/>
      <c r="X3463" s="229"/>
      <c r="Y3463" s="229"/>
    </row>
    <row r="3464" spans="1:25" x14ac:dyDescent="0.3">
      <c r="A3464" s="284" t="s">
        <v>224</v>
      </c>
      <c r="B3464" s="333">
        <v>43465</v>
      </c>
      <c r="C3464" s="284" t="s">
        <v>28</v>
      </c>
      <c r="D3464" s="331" t="s">
        <v>537</v>
      </c>
      <c r="V3464" s="229"/>
      <c r="W3464" s="229"/>
      <c r="X3464" s="229"/>
      <c r="Y3464" s="229"/>
    </row>
    <row r="3465" spans="1:25" x14ac:dyDescent="0.3">
      <c r="A3465" s="284" t="s">
        <v>224</v>
      </c>
      <c r="B3465" s="333">
        <v>43465</v>
      </c>
      <c r="C3465" s="284" t="s">
        <v>29</v>
      </c>
      <c r="D3465" s="331" t="s">
        <v>526</v>
      </c>
      <c r="V3465" s="229"/>
      <c r="W3465" s="229"/>
      <c r="X3465" s="229"/>
      <c r="Y3465" s="229"/>
    </row>
    <row r="3466" spans="1:25" x14ac:dyDescent="0.3">
      <c r="A3466" s="284" t="s">
        <v>224</v>
      </c>
      <c r="B3466" s="333">
        <v>43465</v>
      </c>
      <c r="C3466" s="284" t="s">
        <v>30</v>
      </c>
      <c r="D3466" s="331" t="s">
        <v>527</v>
      </c>
      <c r="V3466" s="229"/>
      <c r="W3466" s="229"/>
      <c r="X3466" s="229"/>
      <c r="Y3466" s="229"/>
    </row>
    <row r="3467" spans="1:25" x14ac:dyDescent="0.3">
      <c r="A3467" s="284" t="s">
        <v>224</v>
      </c>
      <c r="B3467" s="333">
        <v>43465</v>
      </c>
      <c r="C3467" s="284" t="s">
        <v>31</v>
      </c>
      <c r="D3467" s="331" t="s">
        <v>538</v>
      </c>
      <c r="K3467" s="331">
        <v>794493.72912999999</v>
      </c>
      <c r="U3467" s="331">
        <v>794493.72912999999</v>
      </c>
      <c r="V3467" s="229"/>
      <c r="W3467" s="229"/>
      <c r="X3467" s="229"/>
      <c r="Y3467" s="229"/>
    </row>
    <row r="3468" spans="1:25" x14ac:dyDescent="0.3">
      <c r="A3468" s="284" t="s">
        <v>224</v>
      </c>
      <c r="B3468" s="333">
        <v>43465</v>
      </c>
      <c r="C3468" s="284" t="s">
        <v>32</v>
      </c>
      <c r="D3468" s="331" t="s">
        <v>539</v>
      </c>
      <c r="K3468" s="331">
        <v>-179385.49069999999</v>
      </c>
      <c r="U3468" s="331">
        <v>-179385.49069999999</v>
      </c>
      <c r="V3468" s="229"/>
      <c r="W3468" s="229"/>
      <c r="X3468" s="229"/>
      <c r="Y3468" s="229"/>
    </row>
    <row r="3469" spans="1:25" x14ac:dyDescent="0.3">
      <c r="A3469" s="284" t="s">
        <v>224</v>
      </c>
      <c r="B3469" s="333">
        <v>43465</v>
      </c>
      <c r="C3469" s="284" t="s">
        <v>33</v>
      </c>
      <c r="D3469" s="331" t="s">
        <v>540</v>
      </c>
      <c r="K3469" s="331">
        <v>973879.21982999996</v>
      </c>
      <c r="U3469" s="331">
        <v>973879.21982999996</v>
      </c>
      <c r="V3469" s="229"/>
      <c r="W3469" s="229"/>
      <c r="X3469" s="229"/>
      <c r="Y3469" s="229"/>
    </row>
    <row r="3470" spans="1:25" x14ac:dyDescent="0.3">
      <c r="A3470" s="284" t="s">
        <v>253</v>
      </c>
      <c r="B3470" s="333">
        <v>42735</v>
      </c>
      <c r="C3470" s="284" t="s">
        <v>139</v>
      </c>
      <c r="D3470" s="331" t="s">
        <v>138</v>
      </c>
      <c r="F3470" s="331">
        <v>0</v>
      </c>
      <c r="H3470" s="331">
        <v>0</v>
      </c>
      <c r="I3470" s="331">
        <v>0</v>
      </c>
      <c r="K3470" s="331">
        <v>0</v>
      </c>
      <c r="L3470" s="331">
        <v>0</v>
      </c>
      <c r="N3470" s="331">
        <v>0</v>
      </c>
      <c r="U3470" s="331">
        <v>0</v>
      </c>
      <c r="V3470" s="229"/>
      <c r="W3470" s="229"/>
      <c r="X3470" s="229"/>
      <c r="Y3470" s="229"/>
    </row>
    <row r="3471" spans="1:25" x14ac:dyDescent="0.3">
      <c r="A3471" s="284" t="s">
        <v>253</v>
      </c>
      <c r="B3471" s="333">
        <v>42735</v>
      </c>
      <c r="C3471" s="284" t="s">
        <v>4</v>
      </c>
      <c r="D3471" s="331" t="s">
        <v>520</v>
      </c>
      <c r="F3471" s="331">
        <v>0</v>
      </c>
      <c r="H3471" s="331">
        <v>0</v>
      </c>
      <c r="I3471" s="331">
        <v>0</v>
      </c>
      <c r="K3471" s="331">
        <v>0</v>
      </c>
      <c r="L3471" s="331">
        <v>0</v>
      </c>
      <c r="N3471" s="331">
        <v>0</v>
      </c>
      <c r="U3471" s="331">
        <v>0</v>
      </c>
      <c r="V3471" s="229"/>
      <c r="W3471" s="229"/>
      <c r="X3471" s="229"/>
      <c r="Y3471" s="229"/>
    </row>
    <row r="3472" spans="1:25" x14ac:dyDescent="0.3">
      <c r="A3472" s="284" t="s">
        <v>253</v>
      </c>
      <c r="B3472" s="333">
        <v>42735</v>
      </c>
      <c r="C3472" s="284" t="s">
        <v>5</v>
      </c>
      <c r="D3472" s="331" t="s">
        <v>528</v>
      </c>
      <c r="F3472" s="331">
        <v>-68067.81</v>
      </c>
      <c r="H3472" s="331">
        <v>737479.76</v>
      </c>
      <c r="I3472" s="331">
        <v>-540592.21</v>
      </c>
      <c r="K3472" s="331">
        <v>-1228409.26</v>
      </c>
      <c r="L3472" s="331">
        <v>-28367.88</v>
      </c>
      <c r="N3472" s="331">
        <v>-1035217.7</v>
      </c>
      <c r="U3472" s="331">
        <v>-2163175.11</v>
      </c>
      <c r="V3472" s="229"/>
      <c r="W3472" s="229"/>
      <c r="X3472" s="229"/>
      <c r="Y3472" s="229"/>
    </row>
    <row r="3473" spans="1:25" x14ac:dyDescent="0.3">
      <c r="A3473" s="284" t="s">
        <v>253</v>
      </c>
      <c r="B3473" s="333">
        <v>42735</v>
      </c>
      <c r="C3473" s="284" t="s">
        <v>13</v>
      </c>
      <c r="D3473" s="331" t="s">
        <v>529</v>
      </c>
      <c r="F3473" s="331">
        <v>-73407.789999999994</v>
      </c>
      <c r="H3473" s="331">
        <v>857000.01</v>
      </c>
      <c r="I3473" s="331">
        <v>-429306.25</v>
      </c>
      <c r="K3473" s="331">
        <v>-1210395.73</v>
      </c>
      <c r="L3473" s="331">
        <v>-60128.13</v>
      </c>
      <c r="N3473" s="331">
        <v>-904551.26</v>
      </c>
      <c r="U3473" s="331">
        <v>-1820789.16</v>
      </c>
      <c r="V3473" s="229"/>
      <c r="W3473" s="229"/>
      <c r="X3473" s="229"/>
      <c r="Y3473" s="229"/>
    </row>
    <row r="3474" spans="1:25" x14ac:dyDescent="0.3">
      <c r="A3474" s="284" t="s">
        <v>253</v>
      </c>
      <c r="B3474" s="333">
        <v>42735</v>
      </c>
      <c r="C3474" s="284" t="s">
        <v>14</v>
      </c>
      <c r="D3474" s="331" t="s">
        <v>530</v>
      </c>
      <c r="F3474" s="331">
        <v>5339.98</v>
      </c>
      <c r="H3474" s="331">
        <v>-119520.25</v>
      </c>
      <c r="I3474" s="331">
        <v>-111285.97</v>
      </c>
      <c r="K3474" s="331">
        <v>-18013.53</v>
      </c>
      <c r="L3474" s="331">
        <v>31760.26</v>
      </c>
      <c r="N3474" s="331">
        <v>-130666.44</v>
      </c>
      <c r="U3474" s="331">
        <v>-342385.95</v>
      </c>
      <c r="V3474" s="229"/>
      <c r="W3474" s="229"/>
      <c r="X3474" s="229"/>
      <c r="Y3474" s="229"/>
    </row>
    <row r="3475" spans="1:25" x14ac:dyDescent="0.3">
      <c r="A3475" s="284" t="s">
        <v>253</v>
      </c>
      <c r="B3475" s="333">
        <v>42735</v>
      </c>
      <c r="C3475" s="284" t="s">
        <v>15</v>
      </c>
      <c r="D3475" s="331" t="s">
        <v>531</v>
      </c>
      <c r="F3475" s="331">
        <v>36368.58</v>
      </c>
      <c r="H3475" s="331">
        <v>12062423.9</v>
      </c>
      <c r="I3475" s="331">
        <v>336531.68</v>
      </c>
      <c r="K3475" s="331">
        <v>506270.23</v>
      </c>
      <c r="L3475" s="331">
        <v>1716385.58</v>
      </c>
      <c r="N3475" s="331">
        <v>16678.64</v>
      </c>
      <c r="U3475" s="331">
        <v>14674658.6</v>
      </c>
      <c r="V3475" s="229"/>
      <c r="W3475" s="229"/>
      <c r="X3475" s="229"/>
      <c r="Y3475" s="229"/>
    </row>
    <row r="3476" spans="1:25" x14ac:dyDescent="0.3">
      <c r="A3476" s="284" t="s">
        <v>253</v>
      </c>
      <c r="B3476" s="333">
        <v>42735</v>
      </c>
      <c r="C3476" s="284" t="s">
        <v>23</v>
      </c>
      <c r="D3476" s="331" t="s">
        <v>532</v>
      </c>
      <c r="F3476" s="331">
        <v>24874.7</v>
      </c>
      <c r="H3476" s="331">
        <v>10021577.970000001</v>
      </c>
      <c r="I3476" s="331">
        <v>188690.4</v>
      </c>
      <c r="K3476" s="331">
        <v>370234.31</v>
      </c>
      <c r="L3476" s="331">
        <v>1245174.45</v>
      </c>
      <c r="N3476" s="331">
        <v>1611.96</v>
      </c>
      <c r="U3476" s="331">
        <v>11852163.800000001</v>
      </c>
      <c r="V3476" s="229"/>
      <c r="W3476" s="229"/>
      <c r="X3476" s="229"/>
      <c r="Y3476" s="229"/>
    </row>
    <row r="3477" spans="1:25" x14ac:dyDescent="0.3">
      <c r="A3477" s="284" t="s">
        <v>253</v>
      </c>
      <c r="B3477" s="333">
        <v>42735</v>
      </c>
      <c r="C3477" s="284" t="s">
        <v>24</v>
      </c>
      <c r="D3477" s="331" t="s">
        <v>533</v>
      </c>
      <c r="F3477" s="331">
        <v>11493.88</v>
      </c>
      <c r="H3477" s="331">
        <v>2040845.92</v>
      </c>
      <c r="I3477" s="331">
        <v>147841.28</v>
      </c>
      <c r="K3477" s="331">
        <v>136035.92000000001</v>
      </c>
      <c r="L3477" s="331">
        <v>471211.13</v>
      </c>
      <c r="N3477" s="331">
        <v>15066.68</v>
      </c>
      <c r="U3477" s="331">
        <v>2822494.8</v>
      </c>
      <c r="V3477" s="229"/>
      <c r="W3477" s="229"/>
      <c r="X3477" s="229"/>
      <c r="Y3477" s="229"/>
    </row>
    <row r="3478" spans="1:25" x14ac:dyDescent="0.3">
      <c r="A3478" s="284" t="s">
        <v>253</v>
      </c>
      <c r="B3478" s="333">
        <v>42735</v>
      </c>
      <c r="C3478" s="284" t="s">
        <v>25</v>
      </c>
      <c r="D3478" s="331" t="s">
        <v>534</v>
      </c>
      <c r="F3478" s="331">
        <v>-31699.24</v>
      </c>
      <c r="H3478" s="331">
        <v>12799903.66</v>
      </c>
      <c r="I3478" s="331">
        <v>-204060.53</v>
      </c>
      <c r="K3478" s="331">
        <v>-722139.03</v>
      </c>
      <c r="L3478" s="331">
        <v>1688017.7</v>
      </c>
      <c r="N3478" s="331">
        <v>-1018539.07</v>
      </c>
      <c r="U3478" s="331">
        <v>12511483.49</v>
      </c>
      <c r="V3478" s="229"/>
      <c r="W3478" s="229"/>
      <c r="X3478" s="229"/>
      <c r="Y3478" s="229"/>
    </row>
    <row r="3479" spans="1:25" x14ac:dyDescent="0.3">
      <c r="A3479" s="284" t="s">
        <v>253</v>
      </c>
      <c r="B3479" s="333">
        <v>42735</v>
      </c>
      <c r="C3479" s="284" t="s">
        <v>26</v>
      </c>
      <c r="D3479" s="331" t="s">
        <v>535</v>
      </c>
      <c r="F3479" s="331">
        <v>16833.86</v>
      </c>
      <c r="H3479" s="331">
        <v>1921325.67</v>
      </c>
      <c r="I3479" s="331">
        <v>36555.31</v>
      </c>
      <c r="K3479" s="331">
        <v>118022.39</v>
      </c>
      <c r="L3479" s="331">
        <v>502971.38</v>
      </c>
      <c r="N3479" s="331">
        <v>-115599.76</v>
      </c>
      <c r="U3479" s="331">
        <v>2480108.85</v>
      </c>
      <c r="V3479" s="229"/>
      <c r="W3479" s="229"/>
      <c r="X3479" s="229"/>
      <c r="Y3479" s="229"/>
    </row>
    <row r="3480" spans="1:25" x14ac:dyDescent="0.3">
      <c r="A3480" s="284" t="s">
        <v>253</v>
      </c>
      <c r="B3480" s="333">
        <v>42735</v>
      </c>
      <c r="C3480" s="284" t="s">
        <v>27</v>
      </c>
      <c r="D3480" s="331" t="s">
        <v>536</v>
      </c>
      <c r="F3480" s="331">
        <v>3036.58</v>
      </c>
      <c r="H3480" s="331">
        <v>89382.57</v>
      </c>
      <c r="I3480" s="331">
        <v>39318.379999999997</v>
      </c>
      <c r="K3480" s="331">
        <v>81645.289999999994</v>
      </c>
      <c r="L3480" s="331">
        <v>23236.880000000001</v>
      </c>
      <c r="N3480" s="331">
        <v>9440.23</v>
      </c>
      <c r="U3480" s="331">
        <v>246059.94</v>
      </c>
      <c r="V3480" s="229"/>
      <c r="W3480" s="229"/>
      <c r="X3480" s="229"/>
      <c r="Y3480" s="229"/>
    </row>
    <row r="3481" spans="1:25" x14ac:dyDescent="0.3">
      <c r="A3481" s="284" t="s">
        <v>253</v>
      </c>
      <c r="B3481" s="333">
        <v>42735</v>
      </c>
      <c r="C3481" s="284" t="s">
        <v>28</v>
      </c>
      <c r="D3481" s="331" t="s">
        <v>537</v>
      </c>
      <c r="F3481" s="331">
        <v>0</v>
      </c>
      <c r="H3481" s="331">
        <v>0</v>
      </c>
      <c r="I3481" s="331">
        <v>0</v>
      </c>
      <c r="K3481" s="331">
        <v>0</v>
      </c>
      <c r="L3481" s="331">
        <v>0</v>
      </c>
      <c r="N3481" s="331">
        <v>0</v>
      </c>
      <c r="U3481" s="331">
        <v>0</v>
      </c>
      <c r="V3481" s="229"/>
      <c r="W3481" s="229"/>
      <c r="X3481" s="229"/>
      <c r="Y3481" s="229"/>
    </row>
    <row r="3482" spans="1:25" x14ac:dyDescent="0.3">
      <c r="A3482" s="284" t="s">
        <v>253</v>
      </c>
      <c r="B3482" s="333">
        <v>42735</v>
      </c>
      <c r="C3482" s="284" t="s">
        <v>29</v>
      </c>
      <c r="D3482" s="331" t="s">
        <v>526</v>
      </c>
      <c r="F3482" s="331">
        <v>0</v>
      </c>
      <c r="H3482" s="331">
        <v>0</v>
      </c>
      <c r="I3482" s="331">
        <v>0</v>
      </c>
      <c r="K3482" s="331">
        <v>0</v>
      </c>
      <c r="L3482" s="331">
        <v>0</v>
      </c>
      <c r="N3482" s="331">
        <v>0</v>
      </c>
      <c r="U3482" s="331">
        <v>0</v>
      </c>
      <c r="V3482" s="229"/>
      <c r="W3482" s="229"/>
      <c r="X3482" s="229"/>
      <c r="Y3482" s="229"/>
    </row>
    <row r="3483" spans="1:25" x14ac:dyDescent="0.3">
      <c r="A3483" s="284" t="s">
        <v>253</v>
      </c>
      <c r="B3483" s="333">
        <v>42735</v>
      </c>
      <c r="C3483" s="284" t="s">
        <v>30</v>
      </c>
      <c r="D3483" s="331" t="s">
        <v>527</v>
      </c>
      <c r="F3483" s="331">
        <v>0</v>
      </c>
      <c r="H3483" s="331">
        <v>0</v>
      </c>
      <c r="I3483" s="331">
        <v>0</v>
      </c>
      <c r="K3483" s="331">
        <v>0</v>
      </c>
      <c r="L3483" s="331">
        <v>0</v>
      </c>
      <c r="N3483" s="331">
        <v>0</v>
      </c>
      <c r="U3483" s="331">
        <v>0</v>
      </c>
      <c r="V3483" s="229"/>
      <c r="W3483" s="229"/>
      <c r="X3483" s="229"/>
      <c r="Y3483" s="229"/>
    </row>
    <row r="3484" spans="1:25" x14ac:dyDescent="0.3">
      <c r="A3484" s="284" t="s">
        <v>253</v>
      </c>
      <c r="B3484" s="333">
        <v>42735</v>
      </c>
      <c r="C3484" s="284" t="s">
        <v>31</v>
      </c>
      <c r="D3484" s="331" t="s">
        <v>538</v>
      </c>
      <c r="F3484" s="331">
        <v>-28662.65</v>
      </c>
      <c r="H3484" s="331">
        <v>12889286.23</v>
      </c>
      <c r="I3484" s="331">
        <v>-164742.15</v>
      </c>
      <c r="K3484" s="331">
        <v>-640493.74</v>
      </c>
      <c r="L3484" s="331">
        <v>1711254.58</v>
      </c>
      <c r="N3484" s="331">
        <v>-1009098.84</v>
      </c>
      <c r="U3484" s="331">
        <v>12757543.439999999</v>
      </c>
      <c r="V3484" s="229"/>
      <c r="W3484" s="229"/>
      <c r="X3484" s="229"/>
      <c r="Y3484" s="229"/>
    </row>
    <row r="3485" spans="1:25" x14ac:dyDescent="0.3">
      <c r="A3485" s="284" t="s">
        <v>253</v>
      </c>
      <c r="B3485" s="333">
        <v>42735</v>
      </c>
      <c r="C3485" s="284" t="s">
        <v>32</v>
      </c>
      <c r="D3485" s="331" t="s">
        <v>539</v>
      </c>
      <c r="F3485" s="331">
        <v>-48533.09</v>
      </c>
      <c r="H3485" s="331">
        <v>10878577.98</v>
      </c>
      <c r="I3485" s="331">
        <v>-240615.84</v>
      </c>
      <c r="K3485" s="331">
        <v>-840161.42</v>
      </c>
      <c r="L3485" s="331">
        <v>1185046.32</v>
      </c>
      <c r="N3485" s="331">
        <v>-902939.3</v>
      </c>
      <c r="U3485" s="331">
        <v>10031374.640000001</v>
      </c>
      <c r="V3485" s="229"/>
      <c r="W3485" s="229"/>
      <c r="X3485" s="229"/>
      <c r="Y3485" s="229"/>
    </row>
    <row r="3486" spans="1:25" x14ac:dyDescent="0.3">
      <c r="A3486" s="284" t="s">
        <v>253</v>
      </c>
      <c r="B3486" s="333">
        <v>42735</v>
      </c>
      <c r="C3486" s="284" t="s">
        <v>33</v>
      </c>
      <c r="D3486" s="331" t="s">
        <v>540</v>
      </c>
      <c r="F3486" s="331">
        <v>19870.439999999999</v>
      </c>
      <c r="H3486" s="331">
        <v>2010708.25</v>
      </c>
      <c r="I3486" s="331">
        <v>75873.7</v>
      </c>
      <c r="K3486" s="331">
        <v>199667.68</v>
      </c>
      <c r="L3486" s="331">
        <v>526208.26</v>
      </c>
      <c r="N3486" s="331">
        <v>-106159.53</v>
      </c>
      <c r="U3486" s="331">
        <v>2726168.79</v>
      </c>
      <c r="V3486" s="229"/>
      <c r="W3486" s="229"/>
      <c r="X3486" s="229"/>
      <c r="Y3486" s="229"/>
    </row>
    <row r="3487" spans="1:25" x14ac:dyDescent="0.3">
      <c r="A3487" s="284" t="s">
        <v>253</v>
      </c>
      <c r="B3487" s="333">
        <v>43100</v>
      </c>
      <c r="C3487" s="284" t="s">
        <v>139</v>
      </c>
      <c r="D3487" s="331" t="s">
        <v>138</v>
      </c>
      <c r="V3487" s="229"/>
      <c r="W3487" s="229"/>
      <c r="X3487" s="229"/>
      <c r="Y3487" s="229"/>
    </row>
    <row r="3488" spans="1:25" x14ac:dyDescent="0.3">
      <c r="A3488" s="284" t="s">
        <v>253</v>
      </c>
      <c r="B3488" s="333">
        <v>43100</v>
      </c>
      <c r="C3488" s="284" t="s">
        <v>4</v>
      </c>
      <c r="D3488" s="331" t="s">
        <v>520</v>
      </c>
      <c r="V3488" s="229"/>
      <c r="W3488" s="229"/>
      <c r="X3488" s="229"/>
      <c r="Y3488" s="229"/>
    </row>
    <row r="3489" spans="1:25" x14ac:dyDescent="0.3">
      <c r="A3489" s="284" t="s">
        <v>253</v>
      </c>
      <c r="B3489" s="333">
        <v>43100</v>
      </c>
      <c r="C3489" s="284" t="s">
        <v>5</v>
      </c>
      <c r="D3489" s="331" t="s">
        <v>528</v>
      </c>
      <c r="F3489" s="331">
        <v>-164114</v>
      </c>
      <c r="H3489" s="331">
        <v>-44178</v>
      </c>
      <c r="I3489" s="331">
        <v>-411002</v>
      </c>
      <c r="K3489" s="331">
        <v>-966508</v>
      </c>
      <c r="L3489" s="331">
        <v>100482</v>
      </c>
      <c r="N3489" s="331">
        <v>-932425</v>
      </c>
      <c r="U3489" s="331">
        <v>-2417745</v>
      </c>
      <c r="V3489" s="229"/>
      <c r="W3489" s="229"/>
      <c r="X3489" s="229"/>
      <c r="Y3489" s="229"/>
    </row>
    <row r="3490" spans="1:25" x14ac:dyDescent="0.3">
      <c r="A3490" s="284" t="s">
        <v>253</v>
      </c>
      <c r="B3490" s="333">
        <v>43100</v>
      </c>
      <c r="C3490" s="284" t="s">
        <v>13</v>
      </c>
      <c r="D3490" s="331" t="s">
        <v>529</v>
      </c>
      <c r="F3490" s="331">
        <v>-120303</v>
      </c>
      <c r="H3490" s="331">
        <v>99306</v>
      </c>
      <c r="I3490" s="331">
        <v>-267679</v>
      </c>
      <c r="K3490" s="331">
        <v>-861136</v>
      </c>
      <c r="L3490" s="331">
        <v>64561</v>
      </c>
      <c r="N3490" s="331">
        <v>-948808</v>
      </c>
      <c r="U3490" s="331">
        <v>-2034059</v>
      </c>
      <c r="V3490" s="229"/>
      <c r="W3490" s="229"/>
      <c r="X3490" s="229"/>
      <c r="Y3490" s="229"/>
    </row>
    <row r="3491" spans="1:25" x14ac:dyDescent="0.3">
      <c r="A3491" s="284" t="s">
        <v>253</v>
      </c>
      <c r="B3491" s="333">
        <v>43100</v>
      </c>
      <c r="C3491" s="284" t="s">
        <v>14</v>
      </c>
      <c r="D3491" s="331" t="s">
        <v>530</v>
      </c>
      <c r="F3491" s="331">
        <v>-43811</v>
      </c>
      <c r="H3491" s="331">
        <v>-143484</v>
      </c>
      <c r="I3491" s="331">
        <v>-143323</v>
      </c>
      <c r="K3491" s="331">
        <v>-105372</v>
      </c>
      <c r="L3491" s="331">
        <v>35921</v>
      </c>
      <c r="N3491" s="331">
        <v>16382</v>
      </c>
      <c r="U3491" s="331">
        <v>-383686</v>
      </c>
      <c r="V3491" s="229"/>
      <c r="W3491" s="229"/>
      <c r="X3491" s="229"/>
      <c r="Y3491" s="229"/>
    </row>
    <row r="3492" spans="1:25" x14ac:dyDescent="0.3">
      <c r="A3492" s="284" t="s">
        <v>253</v>
      </c>
      <c r="B3492" s="333">
        <v>43100</v>
      </c>
      <c r="C3492" s="284" t="s">
        <v>15</v>
      </c>
      <c r="D3492" s="331" t="s">
        <v>531</v>
      </c>
      <c r="F3492" s="331">
        <v>139394</v>
      </c>
      <c r="H3492" s="331">
        <v>13041044</v>
      </c>
      <c r="I3492" s="331">
        <v>320997</v>
      </c>
      <c r="K3492" s="331">
        <v>411693</v>
      </c>
      <c r="L3492" s="331">
        <v>2000886</v>
      </c>
      <c r="N3492" s="331">
        <v>19651</v>
      </c>
      <c r="U3492" s="331">
        <v>15933665</v>
      </c>
      <c r="V3492" s="229"/>
      <c r="W3492" s="229"/>
      <c r="X3492" s="229"/>
      <c r="Y3492" s="229"/>
    </row>
    <row r="3493" spans="1:25" x14ac:dyDescent="0.3">
      <c r="A3493" s="284" t="s">
        <v>253</v>
      </c>
      <c r="B3493" s="333">
        <v>43100</v>
      </c>
      <c r="C3493" s="284" t="s">
        <v>23</v>
      </c>
      <c r="D3493" s="331" t="s">
        <v>532</v>
      </c>
      <c r="F3493" s="331">
        <v>101685</v>
      </c>
      <c r="H3493" s="331">
        <v>10724954</v>
      </c>
      <c r="I3493" s="331">
        <v>163352</v>
      </c>
      <c r="K3493" s="331">
        <v>335658</v>
      </c>
      <c r="L3493" s="331">
        <v>1545302</v>
      </c>
      <c r="N3493" s="331">
        <v>367</v>
      </c>
      <c r="U3493" s="331">
        <v>12871318</v>
      </c>
      <c r="V3493" s="229"/>
      <c r="W3493" s="229"/>
      <c r="X3493" s="229"/>
      <c r="Y3493" s="229"/>
    </row>
    <row r="3494" spans="1:25" x14ac:dyDescent="0.3">
      <c r="A3494" s="284" t="s">
        <v>253</v>
      </c>
      <c r="B3494" s="333">
        <v>43100</v>
      </c>
      <c r="C3494" s="284" t="s">
        <v>24</v>
      </c>
      <c r="D3494" s="331" t="s">
        <v>533</v>
      </c>
      <c r="F3494" s="331">
        <v>37710</v>
      </c>
      <c r="H3494" s="331">
        <v>2316089</v>
      </c>
      <c r="I3494" s="331">
        <v>157645</v>
      </c>
      <c r="K3494" s="331">
        <v>76035</v>
      </c>
      <c r="L3494" s="331">
        <v>455584</v>
      </c>
      <c r="N3494" s="331">
        <v>19284</v>
      </c>
      <c r="U3494" s="331">
        <v>3062347</v>
      </c>
      <c r="V3494" s="229"/>
      <c r="W3494" s="229"/>
      <c r="X3494" s="229"/>
      <c r="Y3494" s="229"/>
    </row>
    <row r="3495" spans="1:25" x14ac:dyDescent="0.3">
      <c r="A3495" s="284" t="s">
        <v>253</v>
      </c>
      <c r="B3495" s="333">
        <v>43100</v>
      </c>
      <c r="C3495" s="284" t="s">
        <v>25</v>
      </c>
      <c r="D3495" s="331" t="s">
        <v>534</v>
      </c>
      <c r="F3495" s="331">
        <v>-24720</v>
      </c>
      <c r="H3495" s="331">
        <v>12996865</v>
      </c>
      <c r="I3495" s="331">
        <v>-90005</v>
      </c>
      <c r="K3495" s="331">
        <v>-554815</v>
      </c>
      <c r="L3495" s="331">
        <v>2101368</v>
      </c>
      <c r="N3495" s="331">
        <v>-912774</v>
      </c>
      <c r="U3495" s="331">
        <v>13515919</v>
      </c>
      <c r="V3495" s="229"/>
      <c r="W3495" s="229"/>
      <c r="X3495" s="229"/>
      <c r="Y3495" s="229"/>
    </row>
    <row r="3496" spans="1:25" x14ac:dyDescent="0.3">
      <c r="A3496" s="284" t="s">
        <v>253</v>
      </c>
      <c r="B3496" s="333">
        <v>43100</v>
      </c>
      <c r="C3496" s="284" t="s">
        <v>26</v>
      </c>
      <c r="D3496" s="331" t="s">
        <v>535</v>
      </c>
      <c r="F3496" s="331">
        <v>-6102</v>
      </c>
      <c r="H3496" s="331">
        <v>2172605</v>
      </c>
      <c r="I3496" s="331">
        <v>14322</v>
      </c>
      <c r="K3496" s="331">
        <v>-29337</v>
      </c>
      <c r="L3496" s="331">
        <v>491506</v>
      </c>
      <c r="N3496" s="331">
        <v>35667</v>
      </c>
      <c r="U3496" s="331">
        <v>2678661</v>
      </c>
      <c r="V3496" s="229"/>
      <c r="W3496" s="229"/>
      <c r="X3496" s="229"/>
      <c r="Y3496" s="229"/>
    </row>
    <row r="3497" spans="1:25" x14ac:dyDescent="0.3">
      <c r="A3497" s="284" t="s">
        <v>253</v>
      </c>
      <c r="B3497" s="333">
        <v>43100</v>
      </c>
      <c r="C3497" s="284" t="s">
        <v>27</v>
      </c>
      <c r="D3497" s="331" t="s">
        <v>536</v>
      </c>
      <c r="F3497" s="331">
        <v>3580</v>
      </c>
      <c r="H3497" s="331">
        <v>117713</v>
      </c>
      <c r="I3497" s="331">
        <v>48014</v>
      </c>
      <c r="K3497" s="331">
        <v>108346</v>
      </c>
      <c r="L3497" s="331">
        <v>29979</v>
      </c>
      <c r="N3497" s="331">
        <v>10263</v>
      </c>
      <c r="U3497" s="331">
        <v>317895</v>
      </c>
      <c r="V3497" s="229"/>
      <c r="W3497" s="229"/>
      <c r="X3497" s="229"/>
      <c r="Y3497" s="229"/>
    </row>
    <row r="3498" spans="1:25" x14ac:dyDescent="0.3">
      <c r="A3498" s="284" t="s">
        <v>253</v>
      </c>
      <c r="B3498" s="333">
        <v>43100</v>
      </c>
      <c r="C3498" s="284" t="s">
        <v>28</v>
      </c>
      <c r="D3498" s="331" t="s">
        <v>537</v>
      </c>
      <c r="V3498" s="229"/>
      <c r="W3498" s="229"/>
      <c r="X3498" s="229"/>
      <c r="Y3498" s="229"/>
    </row>
    <row r="3499" spans="1:25" x14ac:dyDescent="0.3">
      <c r="A3499" s="284" t="s">
        <v>253</v>
      </c>
      <c r="B3499" s="333">
        <v>43100</v>
      </c>
      <c r="C3499" s="284" t="s">
        <v>29</v>
      </c>
      <c r="D3499" s="331" t="s">
        <v>526</v>
      </c>
      <c r="V3499" s="229"/>
      <c r="W3499" s="229"/>
      <c r="X3499" s="229"/>
      <c r="Y3499" s="229"/>
    </row>
    <row r="3500" spans="1:25" x14ac:dyDescent="0.3">
      <c r="A3500" s="284" t="s">
        <v>253</v>
      </c>
      <c r="B3500" s="333">
        <v>43100</v>
      </c>
      <c r="C3500" s="284" t="s">
        <v>30</v>
      </c>
      <c r="D3500" s="331" t="s">
        <v>527</v>
      </c>
      <c r="V3500" s="229"/>
      <c r="W3500" s="229"/>
      <c r="X3500" s="229"/>
      <c r="Y3500" s="229"/>
    </row>
    <row r="3501" spans="1:25" x14ac:dyDescent="0.3">
      <c r="A3501" s="284" t="s">
        <v>253</v>
      </c>
      <c r="B3501" s="333">
        <v>43100</v>
      </c>
      <c r="C3501" s="284" t="s">
        <v>31</v>
      </c>
      <c r="D3501" s="331" t="s">
        <v>538</v>
      </c>
      <c r="F3501" s="331">
        <v>-21140</v>
      </c>
      <c r="H3501" s="331">
        <v>13114578</v>
      </c>
      <c r="I3501" s="331">
        <v>-41991</v>
      </c>
      <c r="K3501" s="331">
        <v>-446469</v>
      </c>
      <c r="L3501" s="331">
        <v>2131348</v>
      </c>
      <c r="N3501" s="331">
        <v>-902511</v>
      </c>
      <c r="U3501" s="331">
        <v>13833815</v>
      </c>
      <c r="V3501" s="229"/>
      <c r="W3501" s="229"/>
      <c r="X3501" s="229"/>
      <c r="Y3501" s="229"/>
    </row>
    <row r="3502" spans="1:25" x14ac:dyDescent="0.3">
      <c r="A3502" s="284" t="s">
        <v>253</v>
      </c>
      <c r="B3502" s="333">
        <v>43100</v>
      </c>
      <c r="C3502" s="284" t="s">
        <v>32</v>
      </c>
      <c r="D3502" s="331" t="s">
        <v>539</v>
      </c>
      <c r="F3502" s="331">
        <v>-18618</v>
      </c>
      <c r="H3502" s="331">
        <v>10824260</v>
      </c>
      <c r="I3502" s="331">
        <v>-104327</v>
      </c>
      <c r="K3502" s="331">
        <v>-525478</v>
      </c>
      <c r="L3502" s="331">
        <v>1609863</v>
      </c>
      <c r="N3502" s="331">
        <v>-948441</v>
      </c>
      <c r="U3502" s="331">
        <v>10837259</v>
      </c>
      <c r="V3502" s="229"/>
      <c r="W3502" s="229"/>
      <c r="X3502" s="229"/>
      <c r="Y3502" s="229"/>
    </row>
    <row r="3503" spans="1:25" x14ac:dyDescent="0.3">
      <c r="A3503" s="284" t="s">
        <v>253</v>
      </c>
      <c r="B3503" s="333">
        <v>43100</v>
      </c>
      <c r="C3503" s="284" t="s">
        <v>33</v>
      </c>
      <c r="D3503" s="331" t="s">
        <v>540</v>
      </c>
      <c r="F3503" s="331">
        <v>-2522</v>
      </c>
      <c r="H3503" s="331">
        <v>2290318</v>
      </c>
      <c r="I3503" s="331">
        <v>62336</v>
      </c>
      <c r="K3503" s="331">
        <v>79009</v>
      </c>
      <c r="L3503" s="331">
        <v>521485</v>
      </c>
      <c r="N3503" s="331">
        <v>45930</v>
      </c>
      <c r="U3503" s="331">
        <v>2996556</v>
      </c>
      <c r="V3503" s="229"/>
      <c r="W3503" s="229"/>
      <c r="X3503" s="229"/>
      <c r="Y3503" s="229"/>
    </row>
    <row r="3504" spans="1:25" x14ac:dyDescent="0.3">
      <c r="A3504" s="284" t="s">
        <v>253</v>
      </c>
      <c r="B3504" s="333">
        <v>43465</v>
      </c>
      <c r="C3504" s="284" t="s">
        <v>139</v>
      </c>
      <c r="D3504" s="331" t="s">
        <v>138</v>
      </c>
      <c r="V3504" s="229"/>
      <c r="W3504" s="229"/>
      <c r="X3504" s="229"/>
      <c r="Y3504" s="229"/>
    </row>
    <row r="3505" spans="1:25" x14ac:dyDescent="0.3">
      <c r="A3505" s="284" t="s">
        <v>253</v>
      </c>
      <c r="B3505" s="333">
        <v>43465</v>
      </c>
      <c r="C3505" s="284" t="s">
        <v>4</v>
      </c>
      <c r="D3505" s="331" t="s">
        <v>520</v>
      </c>
      <c r="V3505" s="229"/>
      <c r="W3505" s="229"/>
      <c r="X3505" s="229"/>
      <c r="Y3505" s="229"/>
    </row>
    <row r="3506" spans="1:25" x14ac:dyDescent="0.3">
      <c r="A3506" s="284" t="s">
        <v>253</v>
      </c>
      <c r="B3506" s="333">
        <v>43465</v>
      </c>
      <c r="C3506" s="284" t="s">
        <v>5</v>
      </c>
      <c r="D3506" s="331" t="s">
        <v>528</v>
      </c>
      <c r="E3506" s="331">
        <v>0</v>
      </c>
      <c r="F3506" s="331">
        <v>-168353</v>
      </c>
      <c r="G3506" s="331">
        <v>0</v>
      </c>
      <c r="H3506" s="331">
        <v>-940901</v>
      </c>
      <c r="I3506" s="331">
        <v>-764684</v>
      </c>
      <c r="J3506" s="331">
        <v>0</v>
      </c>
      <c r="K3506" s="331">
        <v>-743067</v>
      </c>
      <c r="L3506" s="331">
        <v>-154712</v>
      </c>
      <c r="M3506" s="331">
        <v>0</v>
      </c>
      <c r="N3506" s="331">
        <v>-1182132</v>
      </c>
      <c r="O3506" s="331">
        <v>0</v>
      </c>
      <c r="P3506" s="331">
        <v>0</v>
      </c>
      <c r="Q3506" s="331">
        <v>0</v>
      </c>
      <c r="R3506" s="331">
        <v>0</v>
      </c>
      <c r="S3506" s="331">
        <v>0</v>
      </c>
      <c r="T3506" s="331">
        <v>0</v>
      </c>
      <c r="U3506" s="331">
        <v>-3953849</v>
      </c>
      <c r="V3506" s="229"/>
      <c r="W3506" s="229"/>
      <c r="X3506" s="229"/>
      <c r="Y3506" s="229"/>
    </row>
    <row r="3507" spans="1:25" x14ac:dyDescent="0.3">
      <c r="A3507" s="284" t="s">
        <v>253</v>
      </c>
      <c r="B3507" s="333">
        <v>43465</v>
      </c>
      <c r="C3507" s="284" t="s">
        <v>13</v>
      </c>
      <c r="D3507" s="331" t="s">
        <v>529</v>
      </c>
      <c r="E3507" s="331">
        <v>0</v>
      </c>
      <c r="F3507" s="331">
        <v>-120429</v>
      </c>
      <c r="G3507" s="331">
        <v>0</v>
      </c>
      <c r="H3507" s="331">
        <v>-580934</v>
      </c>
      <c r="I3507" s="331">
        <v>-507540</v>
      </c>
      <c r="J3507" s="331">
        <v>0</v>
      </c>
      <c r="K3507" s="331">
        <v>-755981</v>
      </c>
      <c r="L3507" s="331">
        <v>-104728</v>
      </c>
      <c r="M3507" s="331">
        <v>0</v>
      </c>
      <c r="N3507" s="331">
        <v>-1142333</v>
      </c>
      <c r="O3507" s="331">
        <v>0</v>
      </c>
      <c r="P3507" s="331">
        <v>0</v>
      </c>
      <c r="Q3507" s="331">
        <v>0</v>
      </c>
      <c r="R3507" s="331">
        <v>0</v>
      </c>
      <c r="S3507" s="331">
        <v>0</v>
      </c>
      <c r="T3507" s="331">
        <v>0</v>
      </c>
      <c r="U3507" s="331">
        <v>-3211945</v>
      </c>
      <c r="V3507" s="229"/>
      <c r="W3507" s="229"/>
      <c r="X3507" s="229"/>
      <c r="Y3507" s="229"/>
    </row>
    <row r="3508" spans="1:25" x14ac:dyDescent="0.3">
      <c r="A3508" s="284" t="s">
        <v>253</v>
      </c>
      <c r="B3508" s="333">
        <v>43465</v>
      </c>
      <c r="C3508" s="284" t="s">
        <v>14</v>
      </c>
      <c r="D3508" s="331" t="s">
        <v>530</v>
      </c>
      <c r="E3508" s="331">
        <v>0</v>
      </c>
      <c r="F3508" s="331">
        <v>-47923</v>
      </c>
      <c r="G3508" s="331">
        <v>0</v>
      </c>
      <c r="H3508" s="331">
        <v>-359966</v>
      </c>
      <c r="I3508" s="331">
        <v>-257144</v>
      </c>
      <c r="J3508" s="331">
        <v>0</v>
      </c>
      <c r="K3508" s="331">
        <v>12914</v>
      </c>
      <c r="L3508" s="331">
        <v>-49984</v>
      </c>
      <c r="M3508" s="331">
        <v>0</v>
      </c>
      <c r="N3508" s="331">
        <v>-39800</v>
      </c>
      <c r="O3508" s="331">
        <v>0</v>
      </c>
      <c r="P3508" s="331">
        <v>0</v>
      </c>
      <c r="Q3508" s="331">
        <v>0</v>
      </c>
      <c r="R3508" s="331">
        <v>0</v>
      </c>
      <c r="S3508" s="331">
        <v>0</v>
      </c>
      <c r="T3508" s="331">
        <v>0</v>
      </c>
      <c r="U3508" s="331">
        <v>-741904</v>
      </c>
      <c r="V3508" s="229"/>
      <c r="W3508" s="229"/>
      <c r="X3508" s="229"/>
      <c r="Y3508" s="229"/>
    </row>
    <row r="3509" spans="1:25" x14ac:dyDescent="0.3">
      <c r="A3509" s="284" t="s">
        <v>253</v>
      </c>
      <c r="B3509" s="333">
        <v>43465</v>
      </c>
      <c r="C3509" s="284" t="s">
        <v>15</v>
      </c>
      <c r="D3509" s="331" t="s">
        <v>531</v>
      </c>
      <c r="E3509" s="331">
        <v>0</v>
      </c>
      <c r="F3509" s="331">
        <v>298123</v>
      </c>
      <c r="G3509" s="331">
        <v>0</v>
      </c>
      <c r="H3509" s="331">
        <v>15851276</v>
      </c>
      <c r="I3509" s="331">
        <v>311246</v>
      </c>
      <c r="J3509" s="331">
        <v>0</v>
      </c>
      <c r="K3509" s="331">
        <v>1987032</v>
      </c>
      <c r="L3509" s="331">
        <v>2055510</v>
      </c>
      <c r="M3509" s="331">
        <v>0</v>
      </c>
      <c r="N3509" s="331">
        <v>22598</v>
      </c>
      <c r="O3509" s="331">
        <v>0</v>
      </c>
      <c r="P3509" s="331">
        <v>0</v>
      </c>
      <c r="Q3509" s="331">
        <v>0</v>
      </c>
      <c r="R3509" s="331">
        <v>0</v>
      </c>
      <c r="S3509" s="331">
        <v>0</v>
      </c>
      <c r="T3509" s="331">
        <v>0</v>
      </c>
      <c r="U3509" s="331">
        <v>20525785</v>
      </c>
      <c r="V3509" s="229"/>
      <c r="W3509" s="229"/>
      <c r="X3509" s="229"/>
      <c r="Y3509" s="229"/>
    </row>
    <row r="3510" spans="1:25" x14ac:dyDescent="0.3">
      <c r="A3510" s="284" t="s">
        <v>253</v>
      </c>
      <c r="B3510" s="333">
        <v>43465</v>
      </c>
      <c r="C3510" s="284" t="s">
        <v>23</v>
      </c>
      <c r="D3510" s="331" t="s">
        <v>532</v>
      </c>
      <c r="E3510" s="331">
        <v>0</v>
      </c>
      <c r="F3510" s="331">
        <v>223508</v>
      </c>
      <c r="G3510" s="331">
        <v>0</v>
      </c>
      <c r="H3510" s="331">
        <v>13104638</v>
      </c>
      <c r="I3510" s="331">
        <v>166824</v>
      </c>
      <c r="J3510" s="331">
        <v>0</v>
      </c>
      <c r="K3510" s="331">
        <v>1828687</v>
      </c>
      <c r="L3510" s="331">
        <v>1550715</v>
      </c>
      <c r="M3510" s="331">
        <v>0</v>
      </c>
      <c r="N3510" s="331">
        <v>6413</v>
      </c>
      <c r="O3510" s="331">
        <v>0</v>
      </c>
      <c r="P3510" s="331">
        <v>0</v>
      </c>
      <c r="Q3510" s="331">
        <v>0</v>
      </c>
      <c r="R3510" s="331">
        <v>0</v>
      </c>
      <c r="S3510" s="331">
        <v>0</v>
      </c>
      <c r="T3510" s="331">
        <v>0</v>
      </c>
      <c r="U3510" s="331">
        <v>16880784</v>
      </c>
      <c r="V3510" s="229"/>
      <c r="W3510" s="229"/>
      <c r="X3510" s="229"/>
      <c r="Y3510" s="229"/>
    </row>
    <row r="3511" spans="1:25" x14ac:dyDescent="0.3">
      <c r="A3511" s="284" t="s">
        <v>253</v>
      </c>
      <c r="B3511" s="333">
        <v>43465</v>
      </c>
      <c r="C3511" s="284" t="s">
        <v>24</v>
      </c>
      <c r="D3511" s="331" t="s">
        <v>533</v>
      </c>
      <c r="E3511" s="331">
        <v>0</v>
      </c>
      <c r="F3511" s="331">
        <v>74615</v>
      </c>
      <c r="G3511" s="331">
        <v>0</v>
      </c>
      <c r="H3511" s="331">
        <v>2746638</v>
      </c>
      <c r="I3511" s="331">
        <v>144422</v>
      </c>
      <c r="J3511" s="331">
        <v>0</v>
      </c>
      <c r="K3511" s="331">
        <v>158345</v>
      </c>
      <c r="L3511" s="331">
        <v>504795</v>
      </c>
      <c r="M3511" s="331">
        <v>0</v>
      </c>
      <c r="N3511" s="331">
        <v>16185</v>
      </c>
      <c r="O3511" s="331">
        <v>0</v>
      </c>
      <c r="P3511" s="331">
        <v>0</v>
      </c>
      <c r="Q3511" s="331">
        <v>0</v>
      </c>
      <c r="R3511" s="331">
        <v>0</v>
      </c>
      <c r="S3511" s="331">
        <v>0</v>
      </c>
      <c r="T3511" s="331">
        <v>0</v>
      </c>
      <c r="U3511" s="331">
        <v>3645001</v>
      </c>
      <c r="V3511" s="229"/>
      <c r="W3511" s="229"/>
      <c r="X3511" s="229"/>
      <c r="Y3511" s="229"/>
    </row>
    <row r="3512" spans="1:25" x14ac:dyDescent="0.3">
      <c r="A3512" s="284" t="s">
        <v>253</v>
      </c>
      <c r="B3512" s="333">
        <v>43465</v>
      </c>
      <c r="C3512" s="284" t="s">
        <v>25</v>
      </c>
      <c r="D3512" s="331" t="s">
        <v>534</v>
      </c>
      <c r="E3512" s="331">
        <v>0</v>
      </c>
      <c r="F3512" s="331">
        <v>129770</v>
      </c>
      <c r="G3512" s="331">
        <v>0</v>
      </c>
      <c r="H3512" s="331">
        <v>14910375</v>
      </c>
      <c r="I3512" s="331">
        <v>-453438</v>
      </c>
      <c r="J3512" s="331">
        <v>0</v>
      </c>
      <c r="K3512" s="331">
        <v>1243965</v>
      </c>
      <c r="L3512" s="331">
        <v>1900798</v>
      </c>
      <c r="M3512" s="331">
        <v>0</v>
      </c>
      <c r="N3512" s="331">
        <v>-1159534</v>
      </c>
      <c r="O3512" s="331">
        <v>0</v>
      </c>
      <c r="P3512" s="331">
        <v>0</v>
      </c>
      <c r="Q3512" s="331">
        <v>0</v>
      </c>
      <c r="R3512" s="331">
        <v>0</v>
      </c>
      <c r="S3512" s="331">
        <v>0</v>
      </c>
      <c r="T3512" s="331">
        <v>0</v>
      </c>
      <c r="U3512" s="331">
        <v>16571936</v>
      </c>
      <c r="V3512" s="229"/>
      <c r="W3512" s="229"/>
      <c r="X3512" s="229"/>
      <c r="Y3512" s="229"/>
    </row>
    <row r="3513" spans="1:25" x14ac:dyDescent="0.3">
      <c r="A3513" s="284" t="s">
        <v>253</v>
      </c>
      <c r="B3513" s="333">
        <v>43465</v>
      </c>
      <c r="C3513" s="284" t="s">
        <v>26</v>
      </c>
      <c r="D3513" s="331" t="s">
        <v>535</v>
      </c>
      <c r="E3513" s="331">
        <v>0</v>
      </c>
      <c r="F3513" s="331">
        <v>26692</v>
      </c>
      <c r="G3513" s="331">
        <v>0</v>
      </c>
      <c r="H3513" s="331">
        <v>2386672</v>
      </c>
      <c r="I3513" s="331">
        <v>-112722</v>
      </c>
      <c r="J3513" s="331">
        <v>0</v>
      </c>
      <c r="K3513" s="331">
        <v>171259</v>
      </c>
      <c r="L3513" s="331">
        <v>454811</v>
      </c>
      <c r="M3513" s="331">
        <v>0</v>
      </c>
      <c r="N3513" s="331">
        <v>-23615</v>
      </c>
      <c r="O3513" s="331">
        <v>0</v>
      </c>
      <c r="P3513" s="331">
        <v>0</v>
      </c>
      <c r="Q3513" s="331">
        <v>0</v>
      </c>
      <c r="R3513" s="331">
        <v>0</v>
      </c>
      <c r="S3513" s="331">
        <v>0</v>
      </c>
      <c r="T3513" s="331">
        <v>0</v>
      </c>
      <c r="U3513" s="331">
        <v>2903097</v>
      </c>
      <c r="V3513" s="229"/>
      <c r="W3513" s="229"/>
      <c r="X3513" s="229"/>
      <c r="Y3513" s="229"/>
    </row>
    <row r="3514" spans="1:25" x14ac:dyDescent="0.3">
      <c r="A3514" s="284" t="s">
        <v>253</v>
      </c>
      <c r="B3514" s="333">
        <v>43465</v>
      </c>
      <c r="C3514" s="284" t="s">
        <v>27</v>
      </c>
      <c r="D3514" s="331" t="s">
        <v>536</v>
      </c>
      <c r="E3514" s="331">
        <v>0</v>
      </c>
      <c r="F3514" s="331">
        <v>6299</v>
      </c>
      <c r="G3514" s="331">
        <v>0</v>
      </c>
      <c r="H3514" s="331">
        <v>181999</v>
      </c>
      <c r="I3514" s="331">
        <v>69629</v>
      </c>
      <c r="J3514" s="331">
        <v>0</v>
      </c>
      <c r="K3514" s="331">
        <v>174582</v>
      </c>
      <c r="L3514" s="331">
        <v>43692</v>
      </c>
      <c r="M3514" s="331">
        <v>0</v>
      </c>
      <c r="N3514" s="331">
        <v>14968</v>
      </c>
      <c r="O3514" s="331">
        <v>0</v>
      </c>
      <c r="P3514" s="331">
        <v>0</v>
      </c>
      <c r="Q3514" s="331">
        <v>0</v>
      </c>
      <c r="R3514" s="331">
        <v>0</v>
      </c>
      <c r="S3514" s="331">
        <v>0</v>
      </c>
      <c r="T3514" s="331">
        <v>0</v>
      </c>
      <c r="U3514" s="331">
        <v>491168</v>
      </c>
      <c r="V3514" s="229"/>
      <c r="W3514" s="229"/>
      <c r="X3514" s="229"/>
      <c r="Y3514" s="229"/>
    </row>
    <row r="3515" spans="1:25" x14ac:dyDescent="0.3">
      <c r="A3515" s="284" t="s">
        <v>253</v>
      </c>
      <c r="B3515" s="333">
        <v>43465</v>
      </c>
      <c r="C3515" s="284" t="s">
        <v>28</v>
      </c>
      <c r="D3515" s="331" t="s">
        <v>537</v>
      </c>
      <c r="V3515" s="229"/>
      <c r="W3515" s="229"/>
      <c r="X3515" s="229"/>
      <c r="Y3515" s="229"/>
    </row>
    <row r="3516" spans="1:25" x14ac:dyDescent="0.3">
      <c r="A3516" s="284" t="s">
        <v>253</v>
      </c>
      <c r="B3516" s="333">
        <v>43465</v>
      </c>
      <c r="C3516" s="284" t="s">
        <v>29</v>
      </c>
      <c r="D3516" s="331" t="s">
        <v>526</v>
      </c>
      <c r="V3516" s="229"/>
      <c r="W3516" s="229"/>
      <c r="X3516" s="229"/>
      <c r="Y3516" s="229"/>
    </row>
    <row r="3517" spans="1:25" x14ac:dyDescent="0.3">
      <c r="A3517" s="284" t="s">
        <v>253</v>
      </c>
      <c r="B3517" s="333">
        <v>43465</v>
      </c>
      <c r="C3517" s="284" t="s">
        <v>30</v>
      </c>
      <c r="D3517" s="331" t="s">
        <v>527</v>
      </c>
      <c r="V3517" s="229"/>
      <c r="W3517" s="229"/>
      <c r="X3517" s="229"/>
      <c r="Y3517" s="229"/>
    </row>
    <row r="3518" spans="1:25" x14ac:dyDescent="0.3">
      <c r="A3518" s="284" t="s">
        <v>253</v>
      </c>
      <c r="B3518" s="333">
        <v>43465</v>
      </c>
      <c r="C3518" s="284" t="s">
        <v>31</v>
      </c>
      <c r="D3518" s="331" t="s">
        <v>538</v>
      </c>
      <c r="E3518" s="331">
        <v>0</v>
      </c>
      <c r="F3518" s="331">
        <v>136069</v>
      </c>
      <c r="G3518" s="331">
        <v>0</v>
      </c>
      <c r="H3518" s="331">
        <v>15092374</v>
      </c>
      <c r="I3518" s="331">
        <v>-383809</v>
      </c>
      <c r="J3518" s="331">
        <v>0</v>
      </c>
      <c r="K3518" s="331">
        <v>1418547</v>
      </c>
      <c r="L3518" s="331">
        <v>1944490</v>
      </c>
      <c r="M3518" s="331">
        <v>0</v>
      </c>
      <c r="N3518" s="331">
        <v>-1144567</v>
      </c>
      <c r="O3518" s="331">
        <v>0</v>
      </c>
      <c r="P3518" s="331">
        <v>0</v>
      </c>
      <c r="Q3518" s="331">
        <v>0</v>
      </c>
      <c r="R3518" s="331">
        <v>0</v>
      </c>
      <c r="S3518" s="331">
        <v>0</v>
      </c>
      <c r="T3518" s="331">
        <v>0</v>
      </c>
      <c r="U3518" s="331">
        <v>17063104</v>
      </c>
      <c r="V3518" s="229"/>
      <c r="W3518" s="229"/>
      <c r="X3518" s="229"/>
      <c r="Y3518" s="229"/>
    </row>
    <row r="3519" spans="1:25" x14ac:dyDescent="0.3">
      <c r="A3519" s="284" t="s">
        <v>253</v>
      </c>
      <c r="B3519" s="333">
        <v>43465</v>
      </c>
      <c r="C3519" s="284" t="s">
        <v>32</v>
      </c>
      <c r="D3519" s="331" t="s">
        <v>539</v>
      </c>
      <c r="E3519" s="331">
        <v>0</v>
      </c>
      <c r="F3519" s="331">
        <v>103078</v>
      </c>
      <c r="G3519" s="331">
        <v>0</v>
      </c>
      <c r="H3519" s="331">
        <v>12523703</v>
      </c>
      <c r="I3519" s="331">
        <v>-340716</v>
      </c>
      <c r="J3519" s="331">
        <v>0</v>
      </c>
      <c r="K3519" s="331">
        <v>1072706</v>
      </c>
      <c r="L3519" s="331">
        <v>1445987</v>
      </c>
      <c r="M3519" s="331">
        <v>0</v>
      </c>
      <c r="N3519" s="331">
        <v>-1135920</v>
      </c>
      <c r="O3519" s="331">
        <v>0</v>
      </c>
      <c r="P3519" s="331">
        <v>0</v>
      </c>
      <c r="Q3519" s="331">
        <v>0</v>
      </c>
      <c r="R3519" s="331">
        <v>0</v>
      </c>
      <c r="S3519" s="331">
        <v>0</v>
      </c>
      <c r="T3519" s="331">
        <v>0</v>
      </c>
      <c r="U3519" s="331">
        <v>13668839</v>
      </c>
      <c r="V3519" s="229"/>
      <c r="W3519" s="229"/>
      <c r="X3519" s="229"/>
      <c r="Y3519" s="229"/>
    </row>
    <row r="3520" spans="1:25" x14ac:dyDescent="0.3">
      <c r="A3520" s="284" t="s">
        <v>253</v>
      </c>
      <c r="B3520" s="333">
        <v>43465</v>
      </c>
      <c r="C3520" s="284" t="s">
        <v>33</v>
      </c>
      <c r="D3520" s="331" t="s">
        <v>540</v>
      </c>
      <c r="E3520" s="331">
        <v>0</v>
      </c>
      <c r="F3520" s="331">
        <v>32990</v>
      </c>
      <c r="G3520" s="331">
        <v>0</v>
      </c>
      <c r="H3520" s="331">
        <v>2568671</v>
      </c>
      <c r="I3520" s="331">
        <v>-43092</v>
      </c>
      <c r="J3520" s="331">
        <v>0</v>
      </c>
      <c r="K3520" s="331">
        <v>345841</v>
      </c>
      <c r="L3520" s="331">
        <v>498503</v>
      </c>
      <c r="M3520" s="331">
        <v>0</v>
      </c>
      <c r="N3520" s="331">
        <v>-8647</v>
      </c>
      <c r="O3520" s="331">
        <v>0</v>
      </c>
      <c r="P3520" s="331">
        <v>0</v>
      </c>
      <c r="Q3520" s="331">
        <v>0</v>
      </c>
      <c r="R3520" s="331">
        <v>0</v>
      </c>
      <c r="S3520" s="331">
        <v>0</v>
      </c>
      <c r="T3520" s="331">
        <v>0</v>
      </c>
      <c r="U3520" s="331">
        <v>3394266</v>
      </c>
      <c r="V3520" s="229"/>
      <c r="W3520" s="229"/>
      <c r="X3520" s="229"/>
      <c r="Y3520" s="229"/>
    </row>
    <row r="3521" spans="1:25" x14ac:dyDescent="0.3">
      <c r="A3521" s="284" t="s">
        <v>221</v>
      </c>
      <c r="B3521" s="333">
        <v>42735</v>
      </c>
      <c r="C3521" s="284" t="s">
        <v>139</v>
      </c>
      <c r="D3521" s="331" t="s">
        <v>138</v>
      </c>
      <c r="U3521" s="331">
        <v>0</v>
      </c>
      <c r="V3521" s="229"/>
      <c r="W3521" s="229"/>
      <c r="X3521" s="229"/>
      <c r="Y3521" s="229"/>
    </row>
    <row r="3522" spans="1:25" x14ac:dyDescent="0.3">
      <c r="A3522" s="284" t="s">
        <v>221</v>
      </c>
      <c r="B3522" s="333">
        <v>42735</v>
      </c>
      <c r="C3522" s="284" t="s">
        <v>4</v>
      </c>
      <c r="D3522" s="331" t="s">
        <v>520</v>
      </c>
      <c r="R3522" s="331">
        <v>0</v>
      </c>
      <c r="S3522" s="331">
        <v>0</v>
      </c>
      <c r="T3522" s="331">
        <v>0</v>
      </c>
      <c r="U3522" s="331">
        <v>0</v>
      </c>
      <c r="V3522" s="229"/>
      <c r="W3522" s="229"/>
      <c r="X3522" s="229"/>
      <c r="Y3522" s="229"/>
    </row>
    <row r="3523" spans="1:25" x14ac:dyDescent="0.3">
      <c r="A3523" s="284" t="s">
        <v>221</v>
      </c>
      <c r="B3523" s="333">
        <v>42735</v>
      </c>
      <c r="C3523" s="284" t="s">
        <v>5</v>
      </c>
      <c r="D3523" s="331" t="s">
        <v>528</v>
      </c>
      <c r="U3523" s="331">
        <v>0</v>
      </c>
      <c r="V3523" s="229"/>
      <c r="W3523" s="229"/>
      <c r="X3523" s="229"/>
      <c r="Y3523" s="229"/>
    </row>
    <row r="3524" spans="1:25" x14ac:dyDescent="0.3">
      <c r="A3524" s="284" t="s">
        <v>221</v>
      </c>
      <c r="B3524" s="333">
        <v>42735</v>
      </c>
      <c r="C3524" s="284" t="s">
        <v>13</v>
      </c>
      <c r="D3524" s="331" t="s">
        <v>529</v>
      </c>
      <c r="U3524" s="331">
        <v>0</v>
      </c>
      <c r="V3524" s="229"/>
      <c r="W3524" s="229"/>
      <c r="X3524" s="229"/>
      <c r="Y3524" s="229"/>
    </row>
    <row r="3525" spans="1:25" x14ac:dyDescent="0.3">
      <c r="A3525" s="284" t="s">
        <v>221</v>
      </c>
      <c r="B3525" s="333">
        <v>42735</v>
      </c>
      <c r="C3525" s="284" t="s">
        <v>14</v>
      </c>
      <c r="D3525" s="331" t="s">
        <v>530</v>
      </c>
      <c r="U3525" s="331">
        <v>0</v>
      </c>
      <c r="V3525" s="229"/>
      <c r="W3525" s="229"/>
      <c r="X3525" s="229"/>
      <c r="Y3525" s="229"/>
    </row>
    <row r="3526" spans="1:25" x14ac:dyDescent="0.3">
      <c r="A3526" s="284" t="s">
        <v>221</v>
      </c>
      <c r="B3526" s="333">
        <v>42735</v>
      </c>
      <c r="C3526" s="284" t="s">
        <v>15</v>
      </c>
      <c r="D3526" s="331" t="s">
        <v>531</v>
      </c>
      <c r="J3526" s="331">
        <v>14696266</v>
      </c>
      <c r="N3526" s="331">
        <v>867079</v>
      </c>
      <c r="U3526" s="331">
        <v>15563345</v>
      </c>
      <c r="V3526" s="229"/>
      <c r="W3526" s="229"/>
      <c r="X3526" s="229"/>
      <c r="Y3526" s="229"/>
    </row>
    <row r="3527" spans="1:25" x14ac:dyDescent="0.3">
      <c r="A3527" s="284" t="s">
        <v>221</v>
      </c>
      <c r="B3527" s="333">
        <v>42735</v>
      </c>
      <c r="C3527" s="284" t="s">
        <v>23</v>
      </c>
      <c r="D3527" s="331" t="s">
        <v>532</v>
      </c>
      <c r="J3527" s="331">
        <v>8984348</v>
      </c>
      <c r="U3527" s="331">
        <v>8984348</v>
      </c>
      <c r="V3527" s="229"/>
      <c r="W3527" s="229"/>
      <c r="X3527" s="229"/>
      <c r="Y3527" s="229"/>
    </row>
    <row r="3528" spans="1:25" x14ac:dyDescent="0.3">
      <c r="A3528" s="284" t="s">
        <v>221</v>
      </c>
      <c r="B3528" s="333">
        <v>42735</v>
      </c>
      <c r="C3528" s="284" t="s">
        <v>24</v>
      </c>
      <c r="D3528" s="331" t="s">
        <v>533</v>
      </c>
      <c r="J3528" s="331">
        <v>5711918</v>
      </c>
      <c r="N3528" s="331">
        <v>867079</v>
      </c>
      <c r="U3528" s="331">
        <v>6578997</v>
      </c>
      <c r="V3528" s="229"/>
      <c r="W3528" s="229"/>
      <c r="X3528" s="229"/>
      <c r="Y3528" s="229"/>
    </row>
    <row r="3529" spans="1:25" x14ac:dyDescent="0.3">
      <c r="A3529" s="284" t="s">
        <v>221</v>
      </c>
      <c r="B3529" s="333">
        <v>42735</v>
      </c>
      <c r="C3529" s="284" t="s">
        <v>25</v>
      </c>
      <c r="D3529" s="331" t="s">
        <v>534</v>
      </c>
      <c r="J3529" s="331">
        <v>14696266</v>
      </c>
      <c r="N3529" s="331">
        <v>867079</v>
      </c>
      <c r="U3529" s="331">
        <v>15563345</v>
      </c>
      <c r="V3529" s="229"/>
      <c r="W3529" s="229"/>
      <c r="X3529" s="229"/>
      <c r="Y3529" s="229"/>
    </row>
    <row r="3530" spans="1:25" x14ac:dyDescent="0.3">
      <c r="A3530" s="284" t="s">
        <v>221</v>
      </c>
      <c r="B3530" s="333">
        <v>42735</v>
      </c>
      <c r="C3530" s="284" t="s">
        <v>26</v>
      </c>
      <c r="D3530" s="331" t="s">
        <v>535</v>
      </c>
      <c r="J3530" s="331">
        <v>5711918</v>
      </c>
      <c r="N3530" s="331">
        <v>867079</v>
      </c>
      <c r="U3530" s="331">
        <v>6578997</v>
      </c>
      <c r="V3530" s="229"/>
      <c r="W3530" s="229"/>
      <c r="X3530" s="229"/>
      <c r="Y3530" s="229"/>
    </row>
    <row r="3531" spans="1:25" x14ac:dyDescent="0.3">
      <c r="A3531" s="284" t="s">
        <v>221</v>
      </c>
      <c r="B3531" s="333">
        <v>42735</v>
      </c>
      <c r="C3531" s="284" t="s">
        <v>27</v>
      </c>
      <c r="D3531" s="331" t="s">
        <v>536</v>
      </c>
      <c r="J3531" s="331">
        <v>428393.85</v>
      </c>
      <c r="N3531" s="331">
        <v>52024.74</v>
      </c>
      <c r="U3531" s="331">
        <v>480418.59</v>
      </c>
      <c r="V3531" s="229"/>
      <c r="W3531" s="229"/>
      <c r="X3531" s="229"/>
      <c r="Y3531" s="229"/>
    </row>
    <row r="3532" spans="1:25" x14ac:dyDescent="0.3">
      <c r="A3532" s="284" t="s">
        <v>221</v>
      </c>
      <c r="B3532" s="333">
        <v>42735</v>
      </c>
      <c r="C3532" s="284" t="s">
        <v>28</v>
      </c>
      <c r="D3532" s="331" t="s">
        <v>537</v>
      </c>
      <c r="U3532" s="331">
        <v>0</v>
      </c>
      <c r="V3532" s="229"/>
      <c r="W3532" s="229"/>
      <c r="X3532" s="229"/>
      <c r="Y3532" s="229"/>
    </row>
    <row r="3533" spans="1:25" x14ac:dyDescent="0.3">
      <c r="A3533" s="284" t="s">
        <v>221</v>
      </c>
      <c r="B3533" s="333">
        <v>42735</v>
      </c>
      <c r="C3533" s="284" t="s">
        <v>29</v>
      </c>
      <c r="D3533" s="331" t="s">
        <v>526</v>
      </c>
      <c r="U3533" s="331">
        <v>0</v>
      </c>
      <c r="V3533" s="229"/>
      <c r="W3533" s="229"/>
      <c r="X3533" s="229"/>
      <c r="Y3533" s="229"/>
    </row>
    <row r="3534" spans="1:25" x14ac:dyDescent="0.3">
      <c r="A3534" s="284" t="s">
        <v>221</v>
      </c>
      <c r="B3534" s="333">
        <v>42735</v>
      </c>
      <c r="C3534" s="284" t="s">
        <v>30</v>
      </c>
      <c r="D3534" s="331" t="s">
        <v>527</v>
      </c>
      <c r="U3534" s="331">
        <v>0</v>
      </c>
      <c r="V3534" s="229"/>
      <c r="W3534" s="229"/>
      <c r="X3534" s="229"/>
      <c r="Y3534" s="229"/>
    </row>
    <row r="3535" spans="1:25" x14ac:dyDescent="0.3">
      <c r="A3535" s="284" t="s">
        <v>221</v>
      </c>
      <c r="B3535" s="333">
        <v>42735</v>
      </c>
      <c r="C3535" s="284" t="s">
        <v>31</v>
      </c>
      <c r="D3535" s="331" t="s">
        <v>538</v>
      </c>
      <c r="J3535" s="331">
        <v>15124659.85</v>
      </c>
      <c r="N3535" s="331">
        <v>919103.74</v>
      </c>
      <c r="U3535" s="331">
        <v>16043763.59</v>
      </c>
      <c r="V3535" s="229"/>
      <c r="W3535" s="229"/>
      <c r="X3535" s="229"/>
      <c r="Y3535" s="229"/>
    </row>
    <row r="3536" spans="1:25" x14ac:dyDescent="0.3">
      <c r="A3536" s="284" t="s">
        <v>221</v>
      </c>
      <c r="B3536" s="333">
        <v>42735</v>
      </c>
      <c r="C3536" s="284" t="s">
        <v>32</v>
      </c>
      <c r="D3536" s="331" t="s">
        <v>539</v>
      </c>
      <c r="J3536" s="331">
        <v>8984348</v>
      </c>
      <c r="N3536" s="331">
        <v>0</v>
      </c>
      <c r="U3536" s="331">
        <v>8984348</v>
      </c>
      <c r="V3536" s="229"/>
      <c r="W3536" s="229"/>
      <c r="X3536" s="229"/>
      <c r="Y3536" s="229"/>
    </row>
    <row r="3537" spans="1:25" x14ac:dyDescent="0.3">
      <c r="A3537" s="284" t="s">
        <v>221</v>
      </c>
      <c r="B3537" s="333">
        <v>42735</v>
      </c>
      <c r="C3537" s="284" t="s">
        <v>33</v>
      </c>
      <c r="D3537" s="331" t="s">
        <v>540</v>
      </c>
      <c r="J3537" s="331">
        <v>6140311.8499999996</v>
      </c>
      <c r="N3537" s="331">
        <v>919103.74</v>
      </c>
      <c r="U3537" s="331">
        <v>7059415.5899999999</v>
      </c>
      <c r="V3537" s="229"/>
      <c r="W3537" s="229"/>
      <c r="X3537" s="229"/>
      <c r="Y3537" s="229"/>
    </row>
    <row r="3538" spans="1:25" x14ac:dyDescent="0.3">
      <c r="A3538" s="284" t="s">
        <v>221</v>
      </c>
      <c r="B3538" s="333">
        <v>43100</v>
      </c>
      <c r="C3538" s="284" t="s">
        <v>139</v>
      </c>
      <c r="D3538" s="331" t="s">
        <v>138</v>
      </c>
      <c r="E3538" s="331">
        <v>0</v>
      </c>
      <c r="F3538" s="331">
        <v>0</v>
      </c>
      <c r="G3538" s="331">
        <v>0</v>
      </c>
      <c r="H3538" s="331">
        <v>0</v>
      </c>
      <c r="I3538" s="331">
        <v>0</v>
      </c>
      <c r="J3538" s="331">
        <v>0</v>
      </c>
      <c r="K3538" s="331">
        <v>0</v>
      </c>
      <c r="L3538" s="331">
        <v>0</v>
      </c>
      <c r="M3538" s="331">
        <v>0</v>
      </c>
      <c r="N3538" s="331">
        <v>0</v>
      </c>
      <c r="O3538" s="331">
        <v>0</v>
      </c>
      <c r="P3538" s="331">
        <v>0</v>
      </c>
      <c r="Q3538" s="331">
        <v>0</v>
      </c>
      <c r="R3538" s="331">
        <v>0</v>
      </c>
      <c r="S3538" s="331">
        <v>0</v>
      </c>
      <c r="T3538" s="331">
        <v>0</v>
      </c>
      <c r="U3538" s="331">
        <v>0</v>
      </c>
      <c r="V3538" s="229"/>
      <c r="W3538" s="229"/>
      <c r="X3538" s="229"/>
      <c r="Y3538" s="229"/>
    </row>
    <row r="3539" spans="1:25" x14ac:dyDescent="0.3">
      <c r="A3539" s="284" t="s">
        <v>221</v>
      </c>
      <c r="B3539" s="333">
        <v>43100</v>
      </c>
      <c r="C3539" s="284" t="s">
        <v>4</v>
      </c>
      <c r="D3539" s="331" t="s">
        <v>520</v>
      </c>
      <c r="E3539" s="331">
        <v>0</v>
      </c>
      <c r="F3539" s="331">
        <v>0</v>
      </c>
      <c r="G3539" s="331">
        <v>0</v>
      </c>
      <c r="H3539" s="331">
        <v>0</v>
      </c>
      <c r="I3539" s="331">
        <v>0</v>
      </c>
      <c r="J3539" s="331">
        <v>0</v>
      </c>
      <c r="K3539" s="331">
        <v>0</v>
      </c>
      <c r="L3539" s="331">
        <v>0</v>
      </c>
      <c r="M3539" s="331">
        <v>0</v>
      </c>
      <c r="N3539" s="331">
        <v>0</v>
      </c>
      <c r="O3539" s="331">
        <v>0</v>
      </c>
      <c r="P3539" s="331">
        <v>0</v>
      </c>
      <c r="Q3539" s="331">
        <v>0</v>
      </c>
      <c r="R3539" s="331">
        <v>0</v>
      </c>
      <c r="S3539" s="331">
        <v>0</v>
      </c>
      <c r="T3539" s="331">
        <v>0</v>
      </c>
      <c r="U3539" s="331">
        <v>0</v>
      </c>
      <c r="V3539" s="229"/>
      <c r="W3539" s="229"/>
      <c r="X3539" s="229"/>
      <c r="Y3539" s="229"/>
    </row>
    <row r="3540" spans="1:25" x14ac:dyDescent="0.3">
      <c r="A3540" s="284" t="s">
        <v>221</v>
      </c>
      <c r="B3540" s="333">
        <v>43100</v>
      </c>
      <c r="C3540" s="284" t="s">
        <v>5</v>
      </c>
      <c r="D3540" s="331" t="s">
        <v>528</v>
      </c>
      <c r="E3540" s="331">
        <v>0</v>
      </c>
      <c r="F3540" s="331">
        <v>0</v>
      </c>
      <c r="G3540" s="331">
        <v>0</v>
      </c>
      <c r="H3540" s="331">
        <v>0</v>
      </c>
      <c r="I3540" s="331">
        <v>0</v>
      </c>
      <c r="J3540" s="331">
        <v>361874</v>
      </c>
      <c r="K3540" s="331">
        <v>0</v>
      </c>
      <c r="L3540" s="331">
        <v>0</v>
      </c>
      <c r="M3540" s="331">
        <v>0</v>
      </c>
      <c r="N3540" s="331">
        <v>-615185</v>
      </c>
      <c r="O3540" s="331">
        <v>0</v>
      </c>
      <c r="P3540" s="331">
        <v>0</v>
      </c>
      <c r="Q3540" s="331">
        <v>0</v>
      </c>
      <c r="R3540" s="331">
        <v>0</v>
      </c>
      <c r="S3540" s="331">
        <v>0</v>
      </c>
      <c r="T3540" s="331">
        <v>0</v>
      </c>
      <c r="U3540" s="331">
        <v>-253311</v>
      </c>
      <c r="V3540" s="229"/>
      <c r="W3540" s="229"/>
      <c r="X3540" s="229"/>
      <c r="Y3540" s="229"/>
    </row>
    <row r="3541" spans="1:25" x14ac:dyDescent="0.3">
      <c r="A3541" s="284" t="s">
        <v>221</v>
      </c>
      <c r="B3541" s="333">
        <v>43100</v>
      </c>
      <c r="C3541" s="284" t="s">
        <v>13</v>
      </c>
      <c r="D3541" s="331" t="s">
        <v>529</v>
      </c>
      <c r="E3541" s="331">
        <v>0</v>
      </c>
      <c r="F3541" s="331">
        <v>0</v>
      </c>
      <c r="G3541" s="331">
        <v>0</v>
      </c>
      <c r="H3541" s="331">
        <v>0</v>
      </c>
      <c r="I3541" s="331">
        <v>0</v>
      </c>
      <c r="J3541" s="331">
        <v>0</v>
      </c>
      <c r="K3541" s="331">
        <v>0</v>
      </c>
      <c r="L3541" s="331">
        <v>0</v>
      </c>
      <c r="M3541" s="331">
        <v>0</v>
      </c>
      <c r="N3541" s="331">
        <v>0</v>
      </c>
      <c r="O3541" s="331">
        <v>0</v>
      </c>
      <c r="P3541" s="331">
        <v>0</v>
      </c>
      <c r="Q3541" s="331">
        <v>0</v>
      </c>
      <c r="R3541" s="331">
        <v>0</v>
      </c>
      <c r="S3541" s="331">
        <v>0</v>
      </c>
      <c r="T3541" s="331">
        <v>0</v>
      </c>
      <c r="U3541" s="331">
        <v>0</v>
      </c>
      <c r="V3541" s="229"/>
      <c r="W3541" s="229"/>
      <c r="X3541" s="229"/>
      <c r="Y3541" s="229"/>
    </row>
    <row r="3542" spans="1:25" x14ac:dyDescent="0.3">
      <c r="A3542" s="284" t="s">
        <v>221</v>
      </c>
      <c r="B3542" s="333">
        <v>43100</v>
      </c>
      <c r="C3542" s="284" t="s">
        <v>14</v>
      </c>
      <c r="D3542" s="331" t="s">
        <v>530</v>
      </c>
      <c r="E3542" s="331">
        <v>0</v>
      </c>
      <c r="F3542" s="331">
        <v>0</v>
      </c>
      <c r="G3542" s="331">
        <v>0</v>
      </c>
      <c r="H3542" s="331">
        <v>0</v>
      </c>
      <c r="I3542" s="331">
        <v>0</v>
      </c>
      <c r="J3542" s="331">
        <v>361874</v>
      </c>
      <c r="K3542" s="331">
        <v>0</v>
      </c>
      <c r="L3542" s="331">
        <v>0</v>
      </c>
      <c r="M3542" s="331">
        <v>0</v>
      </c>
      <c r="N3542" s="331">
        <v>-615185</v>
      </c>
      <c r="O3542" s="331">
        <v>0</v>
      </c>
      <c r="P3542" s="331">
        <v>0</v>
      </c>
      <c r="Q3542" s="331">
        <v>0</v>
      </c>
      <c r="R3542" s="331">
        <v>0</v>
      </c>
      <c r="S3542" s="331">
        <v>0</v>
      </c>
      <c r="T3542" s="331">
        <v>0</v>
      </c>
      <c r="U3542" s="331">
        <v>-253311</v>
      </c>
      <c r="V3542" s="229"/>
      <c r="W3542" s="229"/>
      <c r="X3542" s="229"/>
      <c r="Y3542" s="229"/>
    </row>
    <row r="3543" spans="1:25" x14ac:dyDescent="0.3">
      <c r="A3543" s="284" t="s">
        <v>221</v>
      </c>
      <c r="B3543" s="333">
        <v>43100</v>
      </c>
      <c r="C3543" s="284" t="s">
        <v>15</v>
      </c>
      <c r="D3543" s="331" t="s">
        <v>531</v>
      </c>
      <c r="E3543" s="331">
        <v>0</v>
      </c>
      <c r="F3543" s="331">
        <v>0</v>
      </c>
      <c r="G3543" s="331">
        <v>0</v>
      </c>
      <c r="H3543" s="331">
        <v>0</v>
      </c>
      <c r="I3543" s="331">
        <v>0</v>
      </c>
      <c r="J3543" s="331">
        <v>4528204</v>
      </c>
      <c r="K3543" s="331">
        <v>0</v>
      </c>
      <c r="L3543" s="331">
        <v>0</v>
      </c>
      <c r="M3543" s="331">
        <v>0</v>
      </c>
      <c r="N3543" s="331">
        <v>1302282</v>
      </c>
      <c r="O3543" s="331">
        <v>0</v>
      </c>
      <c r="P3543" s="331">
        <v>0</v>
      </c>
      <c r="Q3543" s="331">
        <v>0</v>
      </c>
      <c r="R3543" s="331">
        <v>0</v>
      </c>
      <c r="S3543" s="331">
        <v>0</v>
      </c>
      <c r="T3543" s="331">
        <v>0</v>
      </c>
      <c r="U3543" s="331">
        <v>5830486</v>
      </c>
      <c r="V3543" s="229"/>
      <c r="W3543" s="229"/>
      <c r="X3543" s="229"/>
      <c r="Y3543" s="229"/>
    </row>
    <row r="3544" spans="1:25" x14ac:dyDescent="0.3">
      <c r="A3544" s="284" t="s">
        <v>221</v>
      </c>
      <c r="B3544" s="333">
        <v>43100</v>
      </c>
      <c r="C3544" s="284" t="s">
        <v>23</v>
      </c>
      <c r="D3544" s="331" t="s">
        <v>532</v>
      </c>
      <c r="E3544" s="331">
        <v>0</v>
      </c>
      <c r="F3544" s="331">
        <v>0</v>
      </c>
      <c r="G3544" s="331">
        <v>0</v>
      </c>
      <c r="H3544" s="331">
        <v>0</v>
      </c>
      <c r="I3544" s="331">
        <v>0</v>
      </c>
      <c r="J3544" s="331">
        <v>1906263</v>
      </c>
      <c r="K3544" s="331">
        <v>0</v>
      </c>
      <c r="L3544" s="331">
        <v>0</v>
      </c>
      <c r="M3544" s="331">
        <v>0</v>
      </c>
      <c r="N3544" s="331">
        <v>0</v>
      </c>
      <c r="O3544" s="331">
        <v>0</v>
      </c>
      <c r="P3544" s="331">
        <v>0</v>
      </c>
      <c r="Q3544" s="331">
        <v>0</v>
      </c>
      <c r="R3544" s="331">
        <v>0</v>
      </c>
      <c r="S3544" s="331">
        <v>0</v>
      </c>
      <c r="T3544" s="331">
        <v>0</v>
      </c>
      <c r="U3544" s="331">
        <v>1906263</v>
      </c>
      <c r="V3544" s="229"/>
      <c r="W3544" s="229"/>
      <c r="X3544" s="229"/>
      <c r="Y3544" s="229"/>
    </row>
    <row r="3545" spans="1:25" x14ac:dyDescent="0.3">
      <c r="A3545" s="284" t="s">
        <v>221</v>
      </c>
      <c r="B3545" s="333">
        <v>43100</v>
      </c>
      <c r="C3545" s="284" t="s">
        <v>24</v>
      </c>
      <c r="D3545" s="331" t="s">
        <v>533</v>
      </c>
      <c r="E3545" s="331">
        <v>0</v>
      </c>
      <c r="F3545" s="331">
        <v>0</v>
      </c>
      <c r="G3545" s="331">
        <v>0</v>
      </c>
      <c r="H3545" s="331">
        <v>0</v>
      </c>
      <c r="I3545" s="331">
        <v>0</v>
      </c>
      <c r="J3545" s="331">
        <v>2621941</v>
      </c>
      <c r="K3545" s="331">
        <v>0</v>
      </c>
      <c r="L3545" s="331">
        <v>0</v>
      </c>
      <c r="M3545" s="331">
        <v>0</v>
      </c>
      <c r="N3545" s="331">
        <v>1302282</v>
      </c>
      <c r="O3545" s="331">
        <v>0</v>
      </c>
      <c r="P3545" s="331">
        <v>0</v>
      </c>
      <c r="Q3545" s="331">
        <v>0</v>
      </c>
      <c r="R3545" s="331">
        <v>0</v>
      </c>
      <c r="S3545" s="331">
        <v>0</v>
      </c>
      <c r="T3545" s="331">
        <v>0</v>
      </c>
      <c r="U3545" s="331">
        <v>3924223</v>
      </c>
      <c r="V3545" s="229"/>
      <c r="W3545" s="229"/>
      <c r="X3545" s="229"/>
      <c r="Y3545" s="229"/>
    </row>
    <row r="3546" spans="1:25" x14ac:dyDescent="0.3">
      <c r="A3546" s="284" t="s">
        <v>221</v>
      </c>
      <c r="B3546" s="333">
        <v>43100</v>
      </c>
      <c r="C3546" s="284" t="s">
        <v>25</v>
      </c>
      <c r="D3546" s="331" t="s">
        <v>534</v>
      </c>
      <c r="E3546" s="331">
        <v>0</v>
      </c>
      <c r="F3546" s="331">
        <v>0</v>
      </c>
      <c r="G3546" s="331">
        <v>0</v>
      </c>
      <c r="H3546" s="331">
        <v>0</v>
      </c>
      <c r="I3546" s="331">
        <v>0</v>
      </c>
      <c r="J3546" s="331">
        <v>4890078</v>
      </c>
      <c r="K3546" s="331">
        <v>0</v>
      </c>
      <c r="L3546" s="331">
        <v>0</v>
      </c>
      <c r="M3546" s="331">
        <v>0</v>
      </c>
      <c r="N3546" s="331">
        <v>687097</v>
      </c>
      <c r="O3546" s="331">
        <v>0</v>
      </c>
      <c r="P3546" s="331">
        <v>0</v>
      </c>
      <c r="Q3546" s="331">
        <v>0</v>
      </c>
      <c r="R3546" s="331">
        <v>0</v>
      </c>
      <c r="S3546" s="331">
        <v>0</v>
      </c>
      <c r="T3546" s="331">
        <v>0</v>
      </c>
      <c r="U3546" s="331">
        <v>5577175</v>
      </c>
      <c r="V3546" s="229"/>
      <c r="W3546" s="229"/>
      <c r="X3546" s="229"/>
      <c r="Y3546" s="229"/>
    </row>
    <row r="3547" spans="1:25" x14ac:dyDescent="0.3">
      <c r="A3547" s="284" t="s">
        <v>221</v>
      </c>
      <c r="B3547" s="333">
        <v>43100</v>
      </c>
      <c r="C3547" s="284" t="s">
        <v>26</v>
      </c>
      <c r="D3547" s="331" t="s">
        <v>535</v>
      </c>
      <c r="E3547" s="331">
        <v>0</v>
      </c>
      <c r="F3547" s="331">
        <v>0</v>
      </c>
      <c r="G3547" s="331">
        <v>0</v>
      </c>
      <c r="H3547" s="331">
        <v>0</v>
      </c>
      <c r="I3547" s="331">
        <v>0</v>
      </c>
      <c r="J3547" s="331">
        <v>2983815</v>
      </c>
      <c r="K3547" s="331">
        <v>0</v>
      </c>
      <c r="L3547" s="331">
        <v>0</v>
      </c>
      <c r="M3547" s="331">
        <v>0</v>
      </c>
      <c r="N3547" s="331">
        <v>687097</v>
      </c>
      <c r="O3547" s="331">
        <v>0</v>
      </c>
      <c r="P3547" s="331">
        <v>0</v>
      </c>
      <c r="Q3547" s="331">
        <v>0</v>
      </c>
      <c r="R3547" s="331">
        <v>0</v>
      </c>
      <c r="S3547" s="331">
        <v>0</v>
      </c>
      <c r="T3547" s="331">
        <v>0</v>
      </c>
      <c r="U3547" s="331">
        <v>3670912</v>
      </c>
      <c r="V3547" s="229"/>
      <c r="W3547" s="229"/>
      <c r="X3547" s="229"/>
      <c r="Y3547" s="229"/>
    </row>
    <row r="3548" spans="1:25" x14ac:dyDescent="0.3">
      <c r="A3548" s="284" t="s">
        <v>221</v>
      </c>
      <c r="B3548" s="333">
        <v>43100</v>
      </c>
      <c r="C3548" s="284" t="s">
        <v>27</v>
      </c>
      <c r="D3548" s="331" t="s">
        <v>536</v>
      </c>
      <c r="E3548" s="331">
        <v>0</v>
      </c>
      <c r="F3548" s="331">
        <v>0</v>
      </c>
      <c r="G3548" s="331">
        <v>0</v>
      </c>
      <c r="H3548" s="331">
        <v>0</v>
      </c>
      <c r="I3548" s="331">
        <v>0</v>
      </c>
      <c r="J3548" s="331">
        <v>297389.30653</v>
      </c>
      <c r="K3548" s="331">
        <v>0</v>
      </c>
      <c r="L3548" s="331">
        <v>0</v>
      </c>
      <c r="M3548" s="331">
        <v>0</v>
      </c>
      <c r="N3548" s="331">
        <v>41785.693468999998</v>
      </c>
      <c r="O3548" s="331">
        <v>0</v>
      </c>
      <c r="P3548" s="331">
        <v>0</v>
      </c>
      <c r="Q3548" s="331">
        <v>0</v>
      </c>
      <c r="R3548" s="331">
        <v>0</v>
      </c>
      <c r="S3548" s="331">
        <v>0</v>
      </c>
      <c r="T3548" s="331">
        <v>0</v>
      </c>
      <c r="U3548" s="331">
        <v>339175</v>
      </c>
      <c r="V3548" s="229"/>
      <c r="W3548" s="229"/>
      <c r="X3548" s="229"/>
      <c r="Y3548" s="229"/>
    </row>
    <row r="3549" spans="1:25" x14ac:dyDescent="0.3">
      <c r="A3549" s="284" t="s">
        <v>221</v>
      </c>
      <c r="B3549" s="333">
        <v>43100</v>
      </c>
      <c r="C3549" s="284" t="s">
        <v>28</v>
      </c>
      <c r="D3549" s="331" t="s">
        <v>537</v>
      </c>
      <c r="E3549" s="331">
        <v>0</v>
      </c>
      <c r="F3549" s="331">
        <v>0</v>
      </c>
      <c r="G3549" s="331">
        <v>0</v>
      </c>
      <c r="H3549" s="331">
        <v>0</v>
      </c>
      <c r="I3549" s="331">
        <v>0</v>
      </c>
      <c r="J3549" s="331">
        <v>0</v>
      </c>
      <c r="K3549" s="331">
        <v>0</v>
      </c>
      <c r="L3549" s="331">
        <v>0</v>
      </c>
      <c r="M3549" s="331">
        <v>0</v>
      </c>
      <c r="N3549" s="331">
        <v>0</v>
      </c>
      <c r="O3549" s="331">
        <v>0</v>
      </c>
      <c r="P3549" s="331">
        <v>0</v>
      </c>
      <c r="Q3549" s="331">
        <v>0</v>
      </c>
      <c r="R3549" s="331">
        <v>0</v>
      </c>
      <c r="S3549" s="331">
        <v>0</v>
      </c>
      <c r="T3549" s="331">
        <v>0</v>
      </c>
      <c r="U3549" s="331">
        <v>0</v>
      </c>
      <c r="V3549" s="229"/>
      <c r="W3549" s="229"/>
      <c r="X3549" s="229"/>
      <c r="Y3549" s="229"/>
    </row>
    <row r="3550" spans="1:25" x14ac:dyDescent="0.3">
      <c r="A3550" s="284" t="s">
        <v>221</v>
      </c>
      <c r="B3550" s="333">
        <v>43100</v>
      </c>
      <c r="C3550" s="284" t="s">
        <v>29</v>
      </c>
      <c r="D3550" s="331" t="s">
        <v>526</v>
      </c>
      <c r="E3550" s="331">
        <v>0</v>
      </c>
      <c r="F3550" s="331">
        <v>0</v>
      </c>
      <c r="G3550" s="331">
        <v>0</v>
      </c>
      <c r="H3550" s="331">
        <v>0</v>
      </c>
      <c r="I3550" s="331">
        <v>0</v>
      </c>
      <c r="J3550" s="331">
        <v>0</v>
      </c>
      <c r="K3550" s="331">
        <v>0</v>
      </c>
      <c r="L3550" s="331">
        <v>0</v>
      </c>
      <c r="M3550" s="331">
        <v>0</v>
      </c>
      <c r="N3550" s="331">
        <v>0</v>
      </c>
      <c r="O3550" s="331">
        <v>0</v>
      </c>
      <c r="P3550" s="331">
        <v>0</v>
      </c>
      <c r="Q3550" s="331">
        <v>0</v>
      </c>
      <c r="R3550" s="331">
        <v>0</v>
      </c>
      <c r="S3550" s="331">
        <v>0</v>
      </c>
      <c r="T3550" s="331">
        <v>0</v>
      </c>
      <c r="U3550" s="331">
        <v>0</v>
      </c>
      <c r="V3550" s="229"/>
      <c r="W3550" s="229"/>
      <c r="X3550" s="229"/>
      <c r="Y3550" s="229"/>
    </row>
    <row r="3551" spans="1:25" x14ac:dyDescent="0.3">
      <c r="A3551" s="284" t="s">
        <v>221</v>
      </c>
      <c r="B3551" s="333">
        <v>43100</v>
      </c>
      <c r="C3551" s="284" t="s">
        <v>30</v>
      </c>
      <c r="D3551" s="331" t="s">
        <v>527</v>
      </c>
      <c r="E3551" s="331">
        <v>0</v>
      </c>
      <c r="F3551" s="331">
        <v>0</v>
      </c>
      <c r="G3551" s="331">
        <v>0</v>
      </c>
      <c r="H3551" s="331">
        <v>0</v>
      </c>
      <c r="I3551" s="331">
        <v>0</v>
      </c>
      <c r="J3551" s="331">
        <v>0</v>
      </c>
      <c r="K3551" s="331">
        <v>0</v>
      </c>
      <c r="L3551" s="331">
        <v>0</v>
      </c>
      <c r="M3551" s="331">
        <v>0</v>
      </c>
      <c r="N3551" s="331">
        <v>0</v>
      </c>
      <c r="O3551" s="331">
        <v>0</v>
      </c>
      <c r="P3551" s="331">
        <v>0</v>
      </c>
      <c r="Q3551" s="331">
        <v>0</v>
      </c>
      <c r="R3551" s="331">
        <v>0</v>
      </c>
      <c r="S3551" s="331">
        <v>0</v>
      </c>
      <c r="T3551" s="331">
        <v>0</v>
      </c>
      <c r="U3551" s="331">
        <v>0</v>
      </c>
      <c r="V3551" s="229"/>
      <c r="W3551" s="229"/>
      <c r="X3551" s="229"/>
      <c r="Y3551" s="229"/>
    </row>
    <row r="3552" spans="1:25" x14ac:dyDescent="0.3">
      <c r="A3552" s="284" t="s">
        <v>221</v>
      </c>
      <c r="B3552" s="333">
        <v>43100</v>
      </c>
      <c r="C3552" s="284" t="s">
        <v>31</v>
      </c>
      <c r="D3552" s="331" t="s">
        <v>538</v>
      </c>
      <c r="E3552" s="331">
        <v>0</v>
      </c>
      <c r="F3552" s="331">
        <v>0</v>
      </c>
      <c r="G3552" s="331">
        <v>0</v>
      </c>
      <c r="H3552" s="331">
        <v>0</v>
      </c>
      <c r="I3552" s="331">
        <v>0</v>
      </c>
      <c r="J3552" s="331">
        <v>5187467.3064999999</v>
      </c>
      <c r="K3552" s="331">
        <v>0</v>
      </c>
      <c r="L3552" s="331">
        <v>0</v>
      </c>
      <c r="M3552" s="331">
        <v>0</v>
      </c>
      <c r="N3552" s="331">
        <v>728882.69347000006</v>
      </c>
      <c r="O3552" s="331">
        <v>0</v>
      </c>
      <c r="P3552" s="331">
        <v>0</v>
      </c>
      <c r="Q3552" s="331">
        <v>0</v>
      </c>
      <c r="R3552" s="331">
        <v>0</v>
      </c>
      <c r="S3552" s="331">
        <v>0</v>
      </c>
      <c r="T3552" s="331">
        <v>0</v>
      </c>
      <c r="U3552" s="331">
        <v>5916350</v>
      </c>
      <c r="V3552" s="229"/>
      <c r="W3552" s="229"/>
      <c r="X3552" s="229"/>
      <c r="Y3552" s="229"/>
    </row>
    <row r="3553" spans="1:25" x14ac:dyDescent="0.3">
      <c r="A3553" s="284" t="s">
        <v>221</v>
      </c>
      <c r="B3553" s="333">
        <v>43100</v>
      </c>
      <c r="C3553" s="284" t="s">
        <v>32</v>
      </c>
      <c r="D3553" s="331" t="s">
        <v>539</v>
      </c>
      <c r="E3553" s="331">
        <v>0</v>
      </c>
      <c r="F3553" s="331">
        <v>0</v>
      </c>
      <c r="G3553" s="331">
        <v>0</v>
      </c>
      <c r="H3553" s="331">
        <v>0</v>
      </c>
      <c r="I3553" s="331">
        <v>0</v>
      </c>
      <c r="J3553" s="331">
        <v>1906263</v>
      </c>
      <c r="K3553" s="331">
        <v>0</v>
      </c>
      <c r="L3553" s="331">
        <v>0</v>
      </c>
      <c r="M3553" s="331">
        <v>0</v>
      </c>
      <c r="N3553" s="331">
        <v>0</v>
      </c>
      <c r="O3553" s="331">
        <v>0</v>
      </c>
      <c r="P3553" s="331">
        <v>0</v>
      </c>
      <c r="Q3553" s="331">
        <v>0</v>
      </c>
      <c r="R3553" s="331">
        <v>0</v>
      </c>
      <c r="S3553" s="331">
        <v>0</v>
      </c>
      <c r="T3553" s="331">
        <v>0</v>
      </c>
      <c r="U3553" s="331">
        <v>1906263</v>
      </c>
      <c r="V3553" s="229"/>
      <c r="W3553" s="229"/>
      <c r="X3553" s="229"/>
      <c r="Y3553" s="229"/>
    </row>
    <row r="3554" spans="1:25" x14ac:dyDescent="0.3">
      <c r="A3554" s="284" t="s">
        <v>221</v>
      </c>
      <c r="B3554" s="333">
        <v>43100</v>
      </c>
      <c r="C3554" s="284" t="s">
        <v>33</v>
      </c>
      <c r="D3554" s="331" t="s">
        <v>540</v>
      </c>
      <c r="E3554" s="331">
        <v>0</v>
      </c>
      <c r="F3554" s="331">
        <v>0</v>
      </c>
      <c r="G3554" s="331">
        <v>0</v>
      </c>
      <c r="H3554" s="331">
        <v>0</v>
      </c>
      <c r="I3554" s="331">
        <v>0</v>
      </c>
      <c r="J3554" s="331">
        <v>3281204.3064999999</v>
      </c>
      <c r="K3554" s="331">
        <v>0</v>
      </c>
      <c r="L3554" s="331">
        <v>0</v>
      </c>
      <c r="M3554" s="331">
        <v>0</v>
      </c>
      <c r="N3554" s="331">
        <v>728882.69347000006</v>
      </c>
      <c r="O3554" s="331">
        <v>0</v>
      </c>
      <c r="P3554" s="331">
        <v>0</v>
      </c>
      <c r="Q3554" s="331">
        <v>0</v>
      </c>
      <c r="R3554" s="331">
        <v>0</v>
      </c>
      <c r="S3554" s="331">
        <v>0</v>
      </c>
      <c r="T3554" s="331">
        <v>0</v>
      </c>
      <c r="U3554" s="331">
        <v>4010087</v>
      </c>
      <c r="V3554" s="229"/>
      <c r="W3554" s="229"/>
      <c r="X3554" s="229"/>
      <c r="Y3554" s="229"/>
    </row>
    <row r="3555" spans="1:25" x14ac:dyDescent="0.3">
      <c r="A3555" s="192" t="s">
        <v>221</v>
      </c>
      <c r="B3555" s="333">
        <v>43465</v>
      </c>
      <c r="C3555" s="192" t="s">
        <v>139</v>
      </c>
      <c r="D3555" s="331" t="s">
        <v>138</v>
      </c>
      <c r="E3555" s="332">
        <v>0</v>
      </c>
      <c r="F3555" s="332">
        <v>0</v>
      </c>
      <c r="G3555" s="332">
        <v>0</v>
      </c>
      <c r="H3555" s="332">
        <v>0</v>
      </c>
      <c r="I3555" s="332">
        <v>0</v>
      </c>
      <c r="J3555" s="332">
        <v>0</v>
      </c>
      <c r="K3555" s="332">
        <v>0</v>
      </c>
      <c r="L3555" s="332">
        <v>0</v>
      </c>
      <c r="M3555" s="332">
        <v>0</v>
      </c>
      <c r="N3555" s="332">
        <v>0</v>
      </c>
      <c r="O3555" s="332">
        <v>0</v>
      </c>
      <c r="P3555" s="332">
        <v>0</v>
      </c>
      <c r="Q3555" s="332">
        <v>0</v>
      </c>
      <c r="R3555" s="332">
        <v>0</v>
      </c>
      <c r="S3555" s="332">
        <v>0</v>
      </c>
      <c r="T3555" s="332">
        <v>0</v>
      </c>
      <c r="U3555" s="332">
        <v>0</v>
      </c>
      <c r="V3555" s="229"/>
      <c r="W3555" s="229"/>
      <c r="X3555" s="229"/>
      <c r="Y3555" s="229"/>
    </row>
    <row r="3556" spans="1:25" x14ac:dyDescent="0.3">
      <c r="A3556" s="192" t="s">
        <v>221</v>
      </c>
      <c r="B3556" s="333">
        <v>43465</v>
      </c>
      <c r="C3556" s="192" t="s">
        <v>4</v>
      </c>
      <c r="D3556" s="331" t="s">
        <v>520</v>
      </c>
      <c r="E3556" s="332">
        <v>0</v>
      </c>
      <c r="F3556" s="332">
        <v>0</v>
      </c>
      <c r="G3556" s="332">
        <v>0</v>
      </c>
      <c r="H3556" s="332">
        <v>0</v>
      </c>
      <c r="I3556" s="332">
        <v>0</v>
      </c>
      <c r="J3556" s="332">
        <v>0</v>
      </c>
      <c r="K3556" s="332">
        <v>0</v>
      </c>
      <c r="L3556" s="332">
        <v>0</v>
      </c>
      <c r="M3556" s="332">
        <v>0</v>
      </c>
      <c r="N3556" s="332">
        <v>0</v>
      </c>
      <c r="O3556" s="332">
        <v>0</v>
      </c>
      <c r="P3556" s="332">
        <v>0</v>
      </c>
      <c r="Q3556" s="332">
        <v>0</v>
      </c>
      <c r="R3556" s="332">
        <v>0</v>
      </c>
      <c r="S3556" s="332">
        <v>0</v>
      </c>
      <c r="T3556" s="332">
        <v>0</v>
      </c>
      <c r="U3556" s="332">
        <v>0</v>
      </c>
      <c r="V3556" s="229"/>
      <c r="W3556" s="229"/>
      <c r="X3556" s="229"/>
      <c r="Y3556" s="229"/>
    </row>
    <row r="3557" spans="1:25" x14ac:dyDescent="0.3">
      <c r="A3557" s="192" t="s">
        <v>221</v>
      </c>
      <c r="B3557" s="333">
        <v>43465</v>
      </c>
      <c r="C3557" s="192" t="s">
        <v>5</v>
      </c>
      <c r="D3557" s="331" t="s">
        <v>528</v>
      </c>
      <c r="E3557" s="332">
        <v>0</v>
      </c>
      <c r="F3557" s="332">
        <v>0</v>
      </c>
      <c r="G3557" s="332">
        <v>0</v>
      </c>
      <c r="H3557" s="332">
        <v>0</v>
      </c>
      <c r="I3557" s="332">
        <v>0</v>
      </c>
      <c r="J3557" s="332">
        <v>328776</v>
      </c>
      <c r="K3557" s="332">
        <v>0</v>
      </c>
      <c r="L3557" s="332">
        <v>0</v>
      </c>
      <c r="M3557" s="332">
        <v>0</v>
      </c>
      <c r="N3557" s="332">
        <v>-539255</v>
      </c>
      <c r="O3557" s="332">
        <v>0</v>
      </c>
      <c r="P3557" s="332">
        <v>0</v>
      </c>
      <c r="Q3557" s="332">
        <v>0</v>
      </c>
      <c r="R3557" s="332">
        <v>0</v>
      </c>
      <c r="S3557" s="332">
        <v>0</v>
      </c>
      <c r="T3557" s="332">
        <v>0</v>
      </c>
      <c r="U3557" s="332">
        <v>-210479</v>
      </c>
      <c r="V3557" s="229"/>
      <c r="W3557" s="229"/>
      <c r="X3557" s="229"/>
      <c r="Y3557" s="229"/>
    </row>
    <row r="3558" spans="1:25" x14ac:dyDescent="0.3">
      <c r="A3558" s="192" t="s">
        <v>221</v>
      </c>
      <c r="B3558" s="333">
        <v>43465</v>
      </c>
      <c r="C3558" s="192" t="s">
        <v>13</v>
      </c>
      <c r="D3558" s="331" t="s">
        <v>529</v>
      </c>
      <c r="E3558" s="332">
        <v>0</v>
      </c>
      <c r="F3558" s="332">
        <v>0</v>
      </c>
      <c r="G3558" s="332">
        <v>0</v>
      </c>
      <c r="H3558" s="332">
        <v>0</v>
      </c>
      <c r="I3558" s="332">
        <v>0</v>
      </c>
      <c r="J3558" s="332">
        <v>0</v>
      </c>
      <c r="K3558" s="332">
        <v>0</v>
      </c>
      <c r="L3558" s="332">
        <v>0</v>
      </c>
      <c r="M3558" s="332">
        <v>0</v>
      </c>
      <c r="N3558" s="332">
        <v>0</v>
      </c>
      <c r="O3558" s="332">
        <v>0</v>
      </c>
      <c r="P3558" s="332">
        <v>0</v>
      </c>
      <c r="Q3558" s="332">
        <v>0</v>
      </c>
      <c r="R3558" s="332">
        <v>0</v>
      </c>
      <c r="S3558" s="332">
        <v>0</v>
      </c>
      <c r="T3558" s="332">
        <v>0</v>
      </c>
      <c r="U3558" s="332">
        <v>0</v>
      </c>
      <c r="V3558" s="229"/>
      <c r="W3558" s="229"/>
      <c r="X3558" s="229"/>
      <c r="Y3558" s="229"/>
    </row>
    <row r="3559" spans="1:25" x14ac:dyDescent="0.3">
      <c r="A3559" s="192" t="s">
        <v>221</v>
      </c>
      <c r="B3559" s="333">
        <v>43465</v>
      </c>
      <c r="C3559" s="192" t="s">
        <v>14</v>
      </c>
      <c r="D3559" s="331" t="s">
        <v>530</v>
      </c>
      <c r="E3559" s="332">
        <v>0</v>
      </c>
      <c r="F3559" s="332">
        <v>0</v>
      </c>
      <c r="G3559" s="332">
        <v>0</v>
      </c>
      <c r="H3559" s="332">
        <v>0</v>
      </c>
      <c r="I3559" s="332">
        <v>0</v>
      </c>
      <c r="J3559" s="332">
        <v>328776</v>
      </c>
      <c r="K3559" s="332">
        <v>0</v>
      </c>
      <c r="L3559" s="332">
        <v>0</v>
      </c>
      <c r="M3559" s="332">
        <v>0</v>
      </c>
      <c r="N3559" s="332">
        <v>-539255</v>
      </c>
      <c r="O3559" s="332">
        <v>0</v>
      </c>
      <c r="P3559" s="332">
        <v>0</v>
      </c>
      <c r="Q3559" s="332">
        <v>0</v>
      </c>
      <c r="R3559" s="332">
        <v>0</v>
      </c>
      <c r="S3559" s="332">
        <v>0</v>
      </c>
      <c r="T3559" s="332">
        <v>0</v>
      </c>
      <c r="U3559" s="332">
        <v>-210479</v>
      </c>
      <c r="V3559" s="229"/>
      <c r="W3559" s="229"/>
      <c r="X3559" s="229"/>
      <c r="Y3559" s="229"/>
    </row>
    <row r="3560" spans="1:25" x14ac:dyDescent="0.3">
      <c r="A3560" s="192" t="s">
        <v>221</v>
      </c>
      <c r="B3560" s="333">
        <v>43465</v>
      </c>
      <c r="C3560" s="192" t="s">
        <v>15</v>
      </c>
      <c r="D3560" s="331" t="s">
        <v>531</v>
      </c>
      <c r="E3560" s="332">
        <v>0</v>
      </c>
      <c r="F3560" s="332">
        <v>0</v>
      </c>
      <c r="G3560" s="332">
        <v>0</v>
      </c>
      <c r="H3560" s="332">
        <v>0</v>
      </c>
      <c r="I3560" s="332">
        <v>0</v>
      </c>
      <c r="J3560" s="332">
        <v>4972309</v>
      </c>
      <c r="K3560" s="332">
        <v>0</v>
      </c>
      <c r="L3560" s="332">
        <v>0</v>
      </c>
      <c r="M3560" s="332">
        <v>0</v>
      </c>
      <c r="N3560" s="332">
        <v>1077789</v>
      </c>
      <c r="O3560" s="332">
        <v>0</v>
      </c>
      <c r="P3560" s="332">
        <v>0</v>
      </c>
      <c r="Q3560" s="332">
        <v>0</v>
      </c>
      <c r="R3560" s="332">
        <v>0</v>
      </c>
      <c r="S3560" s="332">
        <v>0</v>
      </c>
      <c r="T3560" s="332">
        <v>0</v>
      </c>
      <c r="U3560" s="332">
        <v>6050098</v>
      </c>
      <c r="V3560" s="229"/>
      <c r="W3560" s="229"/>
      <c r="X3560" s="229"/>
      <c r="Y3560" s="229"/>
    </row>
    <row r="3561" spans="1:25" x14ac:dyDescent="0.3">
      <c r="A3561" s="192" t="s">
        <v>221</v>
      </c>
      <c r="B3561" s="333">
        <v>43465</v>
      </c>
      <c r="C3561" s="192" t="s">
        <v>23</v>
      </c>
      <c r="D3561" s="331" t="s">
        <v>532</v>
      </c>
      <c r="E3561" s="332">
        <v>0</v>
      </c>
      <c r="F3561" s="332">
        <v>0</v>
      </c>
      <c r="G3561" s="332">
        <v>0</v>
      </c>
      <c r="H3561" s="332">
        <v>0</v>
      </c>
      <c r="I3561" s="332">
        <v>0</v>
      </c>
      <c r="J3561" s="332">
        <v>2769638</v>
      </c>
      <c r="K3561" s="332">
        <v>0</v>
      </c>
      <c r="L3561" s="332">
        <v>0</v>
      </c>
      <c r="M3561" s="332">
        <v>0</v>
      </c>
      <c r="N3561" s="332">
        <v>9987</v>
      </c>
      <c r="O3561" s="332">
        <v>0</v>
      </c>
      <c r="P3561" s="332">
        <v>0</v>
      </c>
      <c r="Q3561" s="332">
        <v>0</v>
      </c>
      <c r="R3561" s="332">
        <v>0</v>
      </c>
      <c r="S3561" s="332">
        <v>0</v>
      </c>
      <c r="T3561" s="332">
        <v>0</v>
      </c>
      <c r="U3561" s="332">
        <v>2779625</v>
      </c>
      <c r="V3561" s="229"/>
      <c r="W3561" s="229"/>
      <c r="X3561" s="229"/>
      <c r="Y3561" s="229"/>
    </row>
    <row r="3562" spans="1:25" x14ac:dyDescent="0.3">
      <c r="A3562" s="192" t="s">
        <v>221</v>
      </c>
      <c r="B3562" s="333">
        <v>43465</v>
      </c>
      <c r="C3562" s="192" t="s">
        <v>24</v>
      </c>
      <c r="D3562" s="331" t="s">
        <v>533</v>
      </c>
      <c r="E3562" s="332">
        <v>0</v>
      </c>
      <c r="F3562" s="332">
        <v>0</v>
      </c>
      <c r="G3562" s="332">
        <v>0</v>
      </c>
      <c r="H3562" s="332">
        <v>0</v>
      </c>
      <c r="I3562" s="332">
        <v>0</v>
      </c>
      <c r="J3562" s="332">
        <v>2202671</v>
      </c>
      <c r="K3562" s="332">
        <v>0</v>
      </c>
      <c r="L3562" s="332">
        <v>0</v>
      </c>
      <c r="M3562" s="332">
        <v>0</v>
      </c>
      <c r="N3562" s="332">
        <v>1067802</v>
      </c>
      <c r="O3562" s="332">
        <v>0</v>
      </c>
      <c r="P3562" s="332">
        <v>0</v>
      </c>
      <c r="Q3562" s="332">
        <v>0</v>
      </c>
      <c r="R3562" s="332">
        <v>0</v>
      </c>
      <c r="S3562" s="332">
        <v>0</v>
      </c>
      <c r="T3562" s="332">
        <v>0</v>
      </c>
      <c r="U3562" s="332">
        <v>3270473</v>
      </c>
      <c r="V3562" s="229"/>
      <c r="W3562" s="229"/>
      <c r="X3562" s="229"/>
      <c r="Y3562" s="229"/>
    </row>
    <row r="3563" spans="1:25" x14ac:dyDescent="0.3">
      <c r="A3563" s="192" t="s">
        <v>221</v>
      </c>
      <c r="B3563" s="333">
        <v>43465</v>
      </c>
      <c r="C3563" s="192" t="s">
        <v>25</v>
      </c>
      <c r="D3563" s="331" t="s">
        <v>534</v>
      </c>
      <c r="E3563" s="332">
        <v>0</v>
      </c>
      <c r="F3563" s="332">
        <v>0</v>
      </c>
      <c r="G3563" s="332">
        <v>0</v>
      </c>
      <c r="H3563" s="332">
        <v>0</v>
      </c>
      <c r="I3563" s="332">
        <v>0</v>
      </c>
      <c r="J3563" s="332">
        <v>5301085</v>
      </c>
      <c r="K3563" s="332">
        <v>0</v>
      </c>
      <c r="L3563" s="332">
        <v>0</v>
      </c>
      <c r="M3563" s="332">
        <v>0</v>
      </c>
      <c r="N3563" s="332">
        <v>538534</v>
      </c>
      <c r="O3563" s="332">
        <v>0</v>
      </c>
      <c r="P3563" s="332">
        <v>0</v>
      </c>
      <c r="Q3563" s="332">
        <v>0</v>
      </c>
      <c r="R3563" s="332">
        <v>0</v>
      </c>
      <c r="S3563" s="332">
        <v>0</v>
      </c>
      <c r="T3563" s="332">
        <v>0</v>
      </c>
      <c r="U3563" s="332">
        <v>5839619</v>
      </c>
      <c r="V3563" s="229"/>
      <c r="W3563" s="229"/>
      <c r="X3563" s="229"/>
      <c r="Y3563" s="229"/>
    </row>
    <row r="3564" spans="1:25" x14ac:dyDescent="0.3">
      <c r="A3564" s="192" t="s">
        <v>221</v>
      </c>
      <c r="B3564" s="333">
        <v>43465</v>
      </c>
      <c r="C3564" s="192" t="s">
        <v>26</v>
      </c>
      <c r="D3564" s="331" t="s">
        <v>535</v>
      </c>
      <c r="E3564" s="332">
        <v>0</v>
      </c>
      <c r="F3564" s="332">
        <v>0</v>
      </c>
      <c r="G3564" s="332">
        <v>0</v>
      </c>
      <c r="H3564" s="332">
        <v>0</v>
      </c>
      <c r="I3564" s="332">
        <v>0</v>
      </c>
      <c r="J3564" s="332">
        <v>2531447</v>
      </c>
      <c r="K3564" s="332">
        <v>0</v>
      </c>
      <c r="L3564" s="332">
        <v>0</v>
      </c>
      <c r="M3564" s="332">
        <v>0</v>
      </c>
      <c r="N3564" s="332">
        <v>528547</v>
      </c>
      <c r="O3564" s="332">
        <v>0</v>
      </c>
      <c r="P3564" s="332">
        <v>0</v>
      </c>
      <c r="Q3564" s="332">
        <v>0</v>
      </c>
      <c r="R3564" s="332">
        <v>0</v>
      </c>
      <c r="S3564" s="332">
        <v>0</v>
      </c>
      <c r="T3564" s="332">
        <v>0</v>
      </c>
      <c r="U3564" s="332">
        <v>3059994</v>
      </c>
      <c r="V3564" s="229"/>
      <c r="W3564" s="229"/>
      <c r="X3564" s="229"/>
      <c r="Y3564" s="229"/>
    </row>
    <row r="3565" spans="1:25" x14ac:dyDescent="0.3">
      <c r="A3565" s="192" t="s">
        <v>221</v>
      </c>
      <c r="B3565" s="333">
        <v>43465</v>
      </c>
      <c r="C3565" s="192" t="s">
        <v>27</v>
      </c>
      <c r="D3565" s="331" t="s">
        <v>536</v>
      </c>
      <c r="E3565" s="332">
        <v>0</v>
      </c>
      <c r="F3565" s="332">
        <v>0</v>
      </c>
      <c r="G3565" s="332">
        <v>0</v>
      </c>
      <c r="H3565" s="332">
        <v>0</v>
      </c>
      <c r="I3565" s="332">
        <v>0</v>
      </c>
      <c r="J3565" s="332">
        <v>280761.77412999998</v>
      </c>
      <c r="K3565" s="332">
        <v>0</v>
      </c>
      <c r="L3565" s="332">
        <v>0</v>
      </c>
      <c r="M3565" s="332">
        <v>0</v>
      </c>
      <c r="N3565" s="332">
        <v>28522.417819999999</v>
      </c>
      <c r="O3565" s="332">
        <v>0</v>
      </c>
      <c r="P3565" s="332">
        <v>0</v>
      </c>
      <c r="Q3565" s="332">
        <v>0</v>
      </c>
      <c r="R3565" s="332">
        <v>0</v>
      </c>
      <c r="S3565" s="332">
        <v>0</v>
      </c>
      <c r="T3565" s="332">
        <v>0</v>
      </c>
      <c r="U3565" s="332">
        <v>309284.19195000001</v>
      </c>
      <c r="V3565" s="229"/>
      <c r="W3565" s="229"/>
      <c r="X3565" s="229"/>
      <c r="Y3565" s="229"/>
    </row>
    <row r="3566" spans="1:25" x14ac:dyDescent="0.3">
      <c r="A3566" s="192" t="s">
        <v>221</v>
      </c>
      <c r="B3566" s="333">
        <v>43465</v>
      </c>
      <c r="C3566" s="192" t="s">
        <v>28</v>
      </c>
      <c r="D3566" s="331" t="s">
        <v>537</v>
      </c>
      <c r="E3566" s="332">
        <v>0</v>
      </c>
      <c r="F3566" s="332">
        <v>0</v>
      </c>
      <c r="G3566" s="332">
        <v>0</v>
      </c>
      <c r="H3566" s="332">
        <v>0</v>
      </c>
      <c r="I3566" s="332">
        <v>0</v>
      </c>
      <c r="J3566" s="332">
        <v>0</v>
      </c>
      <c r="K3566" s="332">
        <v>0</v>
      </c>
      <c r="L3566" s="332">
        <v>0</v>
      </c>
      <c r="M3566" s="332">
        <v>0</v>
      </c>
      <c r="N3566" s="332">
        <v>0</v>
      </c>
      <c r="O3566" s="332">
        <v>0</v>
      </c>
      <c r="P3566" s="332">
        <v>0</v>
      </c>
      <c r="Q3566" s="332">
        <v>0</v>
      </c>
      <c r="R3566" s="332">
        <v>0</v>
      </c>
      <c r="S3566" s="332">
        <v>0</v>
      </c>
      <c r="T3566" s="332">
        <v>0</v>
      </c>
      <c r="U3566" s="332">
        <v>0</v>
      </c>
      <c r="V3566" s="229"/>
      <c r="W3566" s="229"/>
      <c r="X3566" s="229"/>
      <c r="Y3566" s="229"/>
    </row>
    <row r="3567" spans="1:25" x14ac:dyDescent="0.3">
      <c r="A3567" s="192" t="s">
        <v>221</v>
      </c>
      <c r="B3567" s="333">
        <v>43465</v>
      </c>
      <c r="C3567" s="192" t="s">
        <v>29</v>
      </c>
      <c r="D3567" s="331" t="s">
        <v>526</v>
      </c>
      <c r="E3567" s="332">
        <v>0</v>
      </c>
      <c r="F3567" s="332">
        <v>0</v>
      </c>
      <c r="G3567" s="332">
        <v>0</v>
      </c>
      <c r="H3567" s="332">
        <v>0</v>
      </c>
      <c r="I3567" s="332">
        <v>0</v>
      </c>
      <c r="J3567" s="332">
        <v>0</v>
      </c>
      <c r="K3567" s="332">
        <v>0</v>
      </c>
      <c r="L3567" s="332">
        <v>0</v>
      </c>
      <c r="M3567" s="332">
        <v>0</v>
      </c>
      <c r="N3567" s="332">
        <v>0</v>
      </c>
      <c r="O3567" s="332">
        <v>0</v>
      </c>
      <c r="P3567" s="332">
        <v>0</v>
      </c>
      <c r="Q3567" s="332">
        <v>0</v>
      </c>
      <c r="R3567" s="332">
        <v>0</v>
      </c>
      <c r="S3567" s="332">
        <v>0</v>
      </c>
      <c r="T3567" s="332">
        <v>0</v>
      </c>
      <c r="U3567" s="332">
        <v>0</v>
      </c>
      <c r="V3567" s="229"/>
      <c r="W3567" s="229"/>
      <c r="X3567" s="229"/>
      <c r="Y3567" s="229"/>
    </row>
    <row r="3568" spans="1:25" x14ac:dyDescent="0.3">
      <c r="A3568" s="192" t="s">
        <v>221</v>
      </c>
      <c r="B3568" s="333">
        <v>43465</v>
      </c>
      <c r="C3568" s="192" t="s">
        <v>30</v>
      </c>
      <c r="D3568" s="331" t="s">
        <v>527</v>
      </c>
      <c r="E3568" s="332">
        <v>0</v>
      </c>
      <c r="F3568" s="332">
        <v>0</v>
      </c>
      <c r="G3568" s="332">
        <v>0</v>
      </c>
      <c r="H3568" s="332">
        <v>0</v>
      </c>
      <c r="I3568" s="332">
        <v>0</v>
      </c>
      <c r="J3568" s="332">
        <v>0</v>
      </c>
      <c r="K3568" s="332">
        <v>0</v>
      </c>
      <c r="L3568" s="332">
        <v>0</v>
      </c>
      <c r="M3568" s="332">
        <v>0</v>
      </c>
      <c r="N3568" s="332">
        <v>0</v>
      </c>
      <c r="O3568" s="332">
        <v>0</v>
      </c>
      <c r="P3568" s="332">
        <v>0</v>
      </c>
      <c r="Q3568" s="332">
        <v>0</v>
      </c>
      <c r="R3568" s="332">
        <v>0</v>
      </c>
      <c r="S3568" s="332">
        <v>0</v>
      </c>
      <c r="T3568" s="332">
        <v>0</v>
      </c>
      <c r="U3568" s="332">
        <v>0</v>
      </c>
      <c r="V3568" s="229"/>
      <c r="W3568" s="229"/>
      <c r="X3568" s="229"/>
      <c r="Y3568" s="229"/>
    </row>
    <row r="3569" spans="1:25" x14ac:dyDescent="0.3">
      <c r="A3569" s="192" t="s">
        <v>221</v>
      </c>
      <c r="B3569" s="333">
        <v>43465</v>
      </c>
      <c r="C3569" s="192" t="s">
        <v>31</v>
      </c>
      <c r="D3569" s="331" t="s">
        <v>538</v>
      </c>
      <c r="E3569" s="332">
        <v>0</v>
      </c>
      <c r="F3569" s="332">
        <v>0</v>
      </c>
      <c r="G3569" s="332">
        <v>0</v>
      </c>
      <c r="H3569" s="332">
        <v>0</v>
      </c>
      <c r="I3569" s="332">
        <v>0</v>
      </c>
      <c r="J3569" s="332">
        <v>5581846.7741</v>
      </c>
      <c r="K3569" s="332">
        <v>0</v>
      </c>
      <c r="L3569" s="332">
        <v>0</v>
      </c>
      <c r="M3569" s="332">
        <v>0</v>
      </c>
      <c r="N3569" s="332">
        <v>567056.41781999997</v>
      </c>
      <c r="O3569" s="332">
        <v>0</v>
      </c>
      <c r="P3569" s="332">
        <v>0</v>
      </c>
      <c r="Q3569" s="332">
        <v>0</v>
      </c>
      <c r="R3569" s="332">
        <v>0</v>
      </c>
      <c r="S3569" s="332">
        <v>0</v>
      </c>
      <c r="T3569" s="332">
        <v>0</v>
      </c>
      <c r="U3569" s="332">
        <v>6148903.1919</v>
      </c>
      <c r="V3569" s="229"/>
      <c r="W3569" s="229"/>
      <c r="X3569" s="229"/>
      <c r="Y3569" s="229"/>
    </row>
    <row r="3570" spans="1:25" x14ac:dyDescent="0.3">
      <c r="A3570" s="192" t="s">
        <v>221</v>
      </c>
      <c r="B3570" s="333">
        <v>43465</v>
      </c>
      <c r="C3570" s="192" t="s">
        <v>32</v>
      </c>
      <c r="D3570" s="331" t="s">
        <v>539</v>
      </c>
      <c r="E3570" s="332">
        <v>0</v>
      </c>
      <c r="F3570" s="332">
        <v>0</v>
      </c>
      <c r="G3570" s="332">
        <v>0</v>
      </c>
      <c r="H3570" s="332">
        <v>0</v>
      </c>
      <c r="I3570" s="332">
        <v>0</v>
      </c>
      <c r="J3570" s="332">
        <v>2769638</v>
      </c>
      <c r="K3570" s="332">
        <v>0</v>
      </c>
      <c r="L3570" s="332">
        <v>0</v>
      </c>
      <c r="M3570" s="332">
        <v>0</v>
      </c>
      <c r="N3570" s="332">
        <v>9987</v>
      </c>
      <c r="O3570" s="332">
        <v>0</v>
      </c>
      <c r="P3570" s="332">
        <v>0</v>
      </c>
      <c r="Q3570" s="332">
        <v>0</v>
      </c>
      <c r="R3570" s="332">
        <v>0</v>
      </c>
      <c r="S3570" s="332">
        <v>0</v>
      </c>
      <c r="T3570" s="332">
        <v>0</v>
      </c>
      <c r="U3570" s="332">
        <v>2779625</v>
      </c>
      <c r="V3570" s="229"/>
      <c r="W3570" s="229"/>
      <c r="X3570" s="229"/>
      <c r="Y3570" s="229"/>
    </row>
    <row r="3571" spans="1:25" x14ac:dyDescent="0.3">
      <c r="A3571" s="192" t="s">
        <v>221</v>
      </c>
      <c r="B3571" s="333">
        <v>43465</v>
      </c>
      <c r="C3571" s="192" t="s">
        <v>33</v>
      </c>
      <c r="D3571" s="331" t="s">
        <v>540</v>
      </c>
      <c r="E3571" s="332">
        <v>0</v>
      </c>
      <c r="F3571" s="332">
        <v>0</v>
      </c>
      <c r="G3571" s="332">
        <v>0</v>
      </c>
      <c r="H3571" s="332">
        <v>0</v>
      </c>
      <c r="I3571" s="332">
        <v>0</v>
      </c>
      <c r="J3571" s="332">
        <v>2812208.7741</v>
      </c>
      <c r="K3571" s="332">
        <v>0</v>
      </c>
      <c r="L3571" s="332">
        <v>0</v>
      </c>
      <c r="M3571" s="332">
        <v>0</v>
      </c>
      <c r="N3571" s="332">
        <v>557069.41781999997</v>
      </c>
      <c r="O3571" s="332">
        <v>0</v>
      </c>
      <c r="P3571" s="332">
        <v>0</v>
      </c>
      <c r="Q3571" s="332">
        <v>0</v>
      </c>
      <c r="R3571" s="332">
        <v>0</v>
      </c>
      <c r="S3571" s="332">
        <v>0</v>
      </c>
      <c r="T3571" s="332">
        <v>0</v>
      </c>
      <c r="U3571" s="332">
        <v>3369278.1919</v>
      </c>
      <c r="V3571" s="229"/>
      <c r="W3571" s="229"/>
      <c r="X3571" s="229"/>
      <c r="Y3571" s="229"/>
    </row>
    <row r="3572" spans="1:25" x14ac:dyDescent="0.3">
      <c r="A3572" s="192" t="s">
        <v>222</v>
      </c>
      <c r="B3572" s="333">
        <v>42735</v>
      </c>
      <c r="C3572" s="192" t="s">
        <v>139</v>
      </c>
      <c r="D3572" s="331" t="s">
        <v>138</v>
      </c>
      <c r="E3572" s="332"/>
      <c r="F3572" s="332"/>
      <c r="G3572" s="332"/>
      <c r="H3572" s="332"/>
      <c r="I3572" s="332"/>
      <c r="J3572" s="332"/>
      <c r="K3572" s="332"/>
      <c r="L3572" s="332"/>
      <c r="M3572" s="332"/>
      <c r="N3572" s="332"/>
      <c r="O3572" s="332"/>
      <c r="P3572" s="332"/>
      <c r="Q3572" s="332"/>
      <c r="R3572" s="332"/>
      <c r="S3572" s="332"/>
      <c r="T3572" s="332"/>
      <c r="U3572" s="332"/>
      <c r="V3572" s="229"/>
      <c r="W3572" s="229"/>
      <c r="X3572" s="229"/>
      <c r="Y3572" s="229"/>
    </row>
    <row r="3573" spans="1:25" x14ac:dyDescent="0.3">
      <c r="A3573" s="192" t="s">
        <v>222</v>
      </c>
      <c r="B3573" s="333">
        <v>42735</v>
      </c>
      <c r="C3573" s="192" t="s">
        <v>4</v>
      </c>
      <c r="D3573" s="331" t="s">
        <v>520</v>
      </c>
      <c r="E3573" s="332"/>
      <c r="F3573" s="332"/>
      <c r="G3573" s="332"/>
      <c r="H3573" s="332"/>
      <c r="I3573" s="332"/>
      <c r="J3573" s="332"/>
      <c r="K3573" s="332"/>
      <c r="L3573" s="332"/>
      <c r="M3573" s="332"/>
      <c r="N3573" s="332"/>
      <c r="O3573" s="332"/>
      <c r="P3573" s="332"/>
      <c r="Q3573" s="332"/>
      <c r="R3573" s="332"/>
      <c r="S3573" s="332"/>
      <c r="T3573" s="332"/>
      <c r="U3573" s="332"/>
      <c r="V3573" s="229"/>
      <c r="W3573" s="229"/>
      <c r="X3573" s="229"/>
      <c r="Y3573" s="229"/>
    </row>
    <row r="3574" spans="1:25" x14ac:dyDescent="0.3">
      <c r="A3574" s="192" t="s">
        <v>222</v>
      </c>
      <c r="B3574" s="333">
        <v>42735</v>
      </c>
      <c r="C3574" s="192" t="s">
        <v>5</v>
      </c>
      <c r="D3574" s="331" t="s">
        <v>528</v>
      </c>
      <c r="E3574" s="332"/>
      <c r="F3574" s="332"/>
      <c r="G3574" s="332"/>
      <c r="H3574" s="332"/>
      <c r="I3574" s="332"/>
      <c r="J3574" s="332"/>
      <c r="K3574" s="332">
        <v>1297587.5767000001</v>
      </c>
      <c r="L3574" s="332"/>
      <c r="M3574" s="332"/>
      <c r="N3574" s="332"/>
      <c r="O3574" s="332"/>
      <c r="P3574" s="332"/>
      <c r="Q3574" s="332"/>
      <c r="R3574" s="332"/>
      <c r="S3574" s="332"/>
      <c r="T3574" s="332"/>
      <c r="U3574" s="332">
        <v>1297587.5767000001</v>
      </c>
      <c r="V3574" s="229"/>
      <c r="W3574" s="229"/>
      <c r="X3574" s="229"/>
      <c r="Y3574" s="229"/>
    </row>
    <row r="3575" spans="1:25" x14ac:dyDescent="0.3">
      <c r="A3575" s="192" t="s">
        <v>222</v>
      </c>
      <c r="B3575" s="333">
        <v>42735</v>
      </c>
      <c r="C3575" s="192" t="s">
        <v>13</v>
      </c>
      <c r="D3575" s="331" t="s">
        <v>529</v>
      </c>
      <c r="E3575" s="332"/>
      <c r="F3575" s="332"/>
      <c r="G3575" s="332"/>
      <c r="H3575" s="332"/>
      <c r="I3575" s="332"/>
      <c r="J3575" s="332"/>
      <c r="K3575" s="332">
        <v>-504516.2292</v>
      </c>
      <c r="L3575" s="332"/>
      <c r="M3575" s="332"/>
      <c r="N3575" s="332"/>
      <c r="O3575" s="332"/>
      <c r="P3575" s="332"/>
      <c r="Q3575" s="332"/>
      <c r="R3575" s="332"/>
      <c r="S3575" s="332"/>
      <c r="T3575" s="332"/>
      <c r="U3575" s="332">
        <v>-504516.2292</v>
      </c>
      <c r="V3575" s="229"/>
      <c r="W3575" s="229"/>
      <c r="X3575" s="229"/>
      <c r="Y3575" s="229"/>
    </row>
    <row r="3576" spans="1:25" x14ac:dyDescent="0.3">
      <c r="A3576" s="192" t="s">
        <v>222</v>
      </c>
      <c r="B3576" s="333">
        <v>42735</v>
      </c>
      <c r="C3576" s="192" t="s">
        <v>14</v>
      </c>
      <c r="D3576" s="331" t="s">
        <v>530</v>
      </c>
      <c r="E3576" s="332"/>
      <c r="F3576" s="332"/>
      <c r="G3576" s="332"/>
      <c r="H3576" s="332"/>
      <c r="I3576" s="332"/>
      <c r="J3576" s="332"/>
      <c r="K3576" s="332">
        <v>1802103.8059</v>
      </c>
      <c r="L3576" s="332"/>
      <c r="M3576" s="332"/>
      <c r="N3576" s="332"/>
      <c r="O3576" s="332"/>
      <c r="P3576" s="332"/>
      <c r="Q3576" s="332"/>
      <c r="R3576" s="332"/>
      <c r="S3576" s="332"/>
      <c r="T3576" s="332"/>
      <c r="U3576" s="332">
        <v>1802103.8059</v>
      </c>
      <c r="V3576" s="229"/>
      <c r="W3576" s="229"/>
      <c r="X3576" s="229"/>
      <c r="Y3576" s="229"/>
    </row>
    <row r="3577" spans="1:25" x14ac:dyDescent="0.3">
      <c r="A3577" s="192" t="s">
        <v>222</v>
      </c>
      <c r="B3577" s="333">
        <v>42735</v>
      </c>
      <c r="C3577" s="192" t="s">
        <v>15</v>
      </c>
      <c r="D3577" s="331" t="s">
        <v>531</v>
      </c>
      <c r="E3577" s="332"/>
      <c r="F3577" s="332"/>
      <c r="G3577" s="332"/>
      <c r="H3577" s="332"/>
      <c r="I3577" s="332"/>
      <c r="J3577" s="332"/>
      <c r="K3577" s="332">
        <v>1692379.7844</v>
      </c>
      <c r="L3577" s="332"/>
      <c r="M3577" s="332"/>
      <c r="N3577" s="332"/>
      <c r="O3577" s="332"/>
      <c r="P3577" s="332"/>
      <c r="Q3577" s="332"/>
      <c r="R3577" s="332"/>
      <c r="S3577" s="332"/>
      <c r="T3577" s="332"/>
      <c r="U3577" s="332">
        <v>1692379.7844</v>
      </c>
      <c r="V3577" s="229"/>
      <c r="W3577" s="229"/>
      <c r="X3577" s="229"/>
      <c r="Y3577" s="229"/>
    </row>
    <row r="3578" spans="1:25" x14ac:dyDescent="0.3">
      <c r="A3578" s="192" t="s">
        <v>222</v>
      </c>
      <c r="B3578" s="333">
        <v>42735</v>
      </c>
      <c r="C3578" s="192" t="s">
        <v>23</v>
      </c>
      <c r="D3578" s="331" t="s">
        <v>532</v>
      </c>
      <c r="E3578" s="332"/>
      <c r="F3578" s="332"/>
      <c r="G3578" s="332"/>
      <c r="H3578" s="332"/>
      <c r="I3578" s="332"/>
      <c r="J3578" s="332"/>
      <c r="K3578" s="332">
        <v>480097.47486000002</v>
      </c>
      <c r="L3578" s="332"/>
      <c r="M3578" s="332"/>
      <c r="N3578" s="332"/>
      <c r="O3578" s="332"/>
      <c r="P3578" s="332"/>
      <c r="Q3578" s="332"/>
      <c r="R3578" s="332"/>
      <c r="S3578" s="332"/>
      <c r="T3578" s="332"/>
      <c r="U3578" s="332">
        <v>480097.47486000002</v>
      </c>
      <c r="V3578" s="229"/>
      <c r="W3578" s="229"/>
      <c r="X3578" s="229"/>
      <c r="Y3578" s="229"/>
    </row>
    <row r="3579" spans="1:25" x14ac:dyDescent="0.3">
      <c r="A3579" s="192" t="s">
        <v>222</v>
      </c>
      <c r="B3579" s="333">
        <v>42735</v>
      </c>
      <c r="C3579" s="192" t="s">
        <v>24</v>
      </c>
      <c r="D3579" s="331" t="s">
        <v>533</v>
      </c>
      <c r="E3579" s="332"/>
      <c r="F3579" s="332"/>
      <c r="G3579" s="332"/>
      <c r="H3579" s="332"/>
      <c r="I3579" s="332"/>
      <c r="J3579" s="332"/>
      <c r="K3579" s="332">
        <v>1212282.3095</v>
      </c>
      <c r="L3579" s="332"/>
      <c r="M3579" s="332"/>
      <c r="N3579" s="332"/>
      <c r="O3579" s="332"/>
      <c r="P3579" s="332"/>
      <c r="Q3579" s="332"/>
      <c r="R3579" s="332"/>
      <c r="S3579" s="332"/>
      <c r="T3579" s="332"/>
      <c r="U3579" s="332">
        <v>1212282.3095</v>
      </c>
      <c r="V3579" s="229"/>
      <c r="W3579" s="229"/>
      <c r="X3579" s="229"/>
      <c r="Y3579" s="229"/>
    </row>
    <row r="3580" spans="1:25" x14ac:dyDescent="0.3">
      <c r="A3580" s="192" t="s">
        <v>222</v>
      </c>
      <c r="B3580" s="333">
        <v>42735</v>
      </c>
      <c r="C3580" s="192" t="s">
        <v>25</v>
      </c>
      <c r="D3580" s="331" t="s">
        <v>534</v>
      </c>
      <c r="E3580" s="332"/>
      <c r="F3580" s="332"/>
      <c r="G3580" s="332"/>
      <c r="H3580" s="332"/>
      <c r="I3580" s="332"/>
      <c r="J3580" s="332"/>
      <c r="K3580" s="332">
        <v>2989967.3610999999</v>
      </c>
      <c r="L3580" s="332"/>
      <c r="M3580" s="332"/>
      <c r="N3580" s="332"/>
      <c r="O3580" s="332"/>
      <c r="P3580" s="332"/>
      <c r="Q3580" s="332"/>
      <c r="R3580" s="332"/>
      <c r="S3580" s="332"/>
      <c r="T3580" s="332"/>
      <c r="U3580" s="332">
        <v>2989967.3610999999</v>
      </c>
      <c r="V3580" s="229"/>
      <c r="W3580" s="229"/>
      <c r="X3580" s="229"/>
      <c r="Y3580" s="229"/>
    </row>
    <row r="3581" spans="1:25" x14ac:dyDescent="0.3">
      <c r="A3581" s="192" t="s">
        <v>222</v>
      </c>
      <c r="B3581" s="333">
        <v>42735</v>
      </c>
      <c r="C3581" s="192" t="s">
        <v>26</v>
      </c>
      <c r="D3581" s="331" t="s">
        <v>535</v>
      </c>
      <c r="E3581" s="332"/>
      <c r="F3581" s="332"/>
      <c r="G3581" s="332"/>
      <c r="H3581" s="332"/>
      <c r="I3581" s="332"/>
      <c r="J3581" s="332"/>
      <c r="K3581" s="332">
        <v>3014386.1154</v>
      </c>
      <c r="L3581" s="332"/>
      <c r="M3581" s="332"/>
      <c r="N3581" s="332"/>
      <c r="O3581" s="332"/>
      <c r="P3581" s="332"/>
      <c r="Q3581" s="332"/>
      <c r="R3581" s="332"/>
      <c r="S3581" s="332"/>
      <c r="T3581" s="332"/>
      <c r="U3581" s="332">
        <v>3014386.1154</v>
      </c>
      <c r="V3581" s="229"/>
      <c r="W3581" s="229"/>
      <c r="X3581" s="229"/>
      <c r="Y3581" s="229"/>
    </row>
    <row r="3582" spans="1:25" x14ac:dyDescent="0.3">
      <c r="A3582" s="192" t="s">
        <v>222</v>
      </c>
      <c r="B3582" s="333">
        <v>42735</v>
      </c>
      <c r="C3582" s="192" t="s">
        <v>27</v>
      </c>
      <c r="D3582" s="331" t="s">
        <v>536</v>
      </c>
      <c r="E3582" s="332"/>
      <c r="F3582" s="332"/>
      <c r="G3582" s="332"/>
      <c r="H3582" s="332"/>
      <c r="I3582" s="332"/>
      <c r="J3582" s="332"/>
      <c r="K3582" s="332">
        <v>251750.31886</v>
      </c>
      <c r="L3582" s="332"/>
      <c r="M3582" s="332"/>
      <c r="N3582" s="332"/>
      <c r="O3582" s="332"/>
      <c r="P3582" s="332"/>
      <c r="Q3582" s="332"/>
      <c r="R3582" s="332"/>
      <c r="S3582" s="332"/>
      <c r="T3582" s="332"/>
      <c r="U3582" s="332">
        <v>251750.31886</v>
      </c>
      <c r="V3582" s="229"/>
      <c r="W3582" s="229"/>
      <c r="X3582" s="229"/>
      <c r="Y3582" s="229"/>
    </row>
    <row r="3583" spans="1:25" x14ac:dyDescent="0.3">
      <c r="A3583" s="192" t="s">
        <v>222</v>
      </c>
      <c r="B3583" s="333">
        <v>42735</v>
      </c>
      <c r="C3583" s="192" t="s">
        <v>28</v>
      </c>
      <c r="D3583" s="331" t="s">
        <v>537</v>
      </c>
      <c r="E3583" s="332"/>
      <c r="F3583" s="332"/>
      <c r="G3583" s="332"/>
      <c r="H3583" s="332"/>
      <c r="I3583" s="332"/>
      <c r="J3583" s="332"/>
      <c r="K3583" s="332"/>
      <c r="L3583" s="332"/>
      <c r="M3583" s="332"/>
      <c r="N3583" s="332"/>
      <c r="O3583" s="332"/>
      <c r="P3583" s="332"/>
      <c r="Q3583" s="332"/>
      <c r="R3583" s="332"/>
      <c r="S3583" s="332"/>
      <c r="T3583" s="332"/>
      <c r="U3583" s="332"/>
      <c r="V3583" s="229"/>
      <c r="W3583" s="229"/>
      <c r="X3583" s="229"/>
      <c r="Y3583" s="229"/>
    </row>
    <row r="3584" spans="1:25" x14ac:dyDescent="0.3">
      <c r="A3584" s="192" t="s">
        <v>222</v>
      </c>
      <c r="B3584" s="333">
        <v>42735</v>
      </c>
      <c r="C3584" s="192" t="s">
        <v>29</v>
      </c>
      <c r="D3584" s="331" t="s">
        <v>526</v>
      </c>
      <c r="E3584" s="332"/>
      <c r="F3584" s="332"/>
      <c r="G3584" s="332"/>
      <c r="H3584" s="332"/>
      <c r="I3584" s="332"/>
      <c r="J3584" s="332"/>
      <c r="K3584" s="332"/>
      <c r="L3584" s="332"/>
      <c r="M3584" s="332"/>
      <c r="N3584" s="332"/>
      <c r="O3584" s="332"/>
      <c r="P3584" s="332"/>
      <c r="Q3584" s="332"/>
      <c r="R3584" s="332"/>
      <c r="S3584" s="332"/>
      <c r="T3584" s="332"/>
      <c r="U3584" s="332"/>
      <c r="V3584" s="229"/>
      <c r="W3584" s="229"/>
      <c r="X3584" s="229"/>
      <c r="Y3584" s="229"/>
    </row>
    <row r="3585" spans="1:25" x14ac:dyDescent="0.3">
      <c r="A3585" s="192" t="s">
        <v>222</v>
      </c>
      <c r="B3585" s="333">
        <v>42735</v>
      </c>
      <c r="C3585" s="192" t="s">
        <v>30</v>
      </c>
      <c r="D3585" s="331" t="s">
        <v>527</v>
      </c>
      <c r="E3585" s="332"/>
      <c r="F3585" s="332"/>
      <c r="G3585" s="332"/>
      <c r="H3585" s="332"/>
      <c r="I3585" s="332"/>
      <c r="J3585" s="332"/>
      <c r="K3585" s="332"/>
      <c r="L3585" s="332"/>
      <c r="M3585" s="332"/>
      <c r="N3585" s="332"/>
      <c r="O3585" s="332"/>
      <c r="P3585" s="332"/>
      <c r="Q3585" s="332"/>
      <c r="R3585" s="332"/>
      <c r="S3585" s="332"/>
      <c r="T3585" s="332"/>
      <c r="U3585" s="332"/>
      <c r="V3585" s="229"/>
      <c r="W3585" s="229"/>
      <c r="X3585" s="229"/>
      <c r="Y3585" s="229"/>
    </row>
    <row r="3586" spans="1:25" x14ac:dyDescent="0.3">
      <c r="A3586" s="192" t="s">
        <v>222</v>
      </c>
      <c r="B3586" s="333">
        <v>42735</v>
      </c>
      <c r="C3586" s="192" t="s">
        <v>31</v>
      </c>
      <c r="D3586" s="331" t="s">
        <v>538</v>
      </c>
      <c r="E3586" s="332"/>
      <c r="F3586" s="332"/>
      <c r="G3586" s="332"/>
      <c r="H3586" s="332"/>
      <c r="I3586" s="332"/>
      <c r="J3586" s="332"/>
      <c r="K3586" s="332">
        <v>3241717.6798999999</v>
      </c>
      <c r="L3586" s="332"/>
      <c r="M3586" s="332"/>
      <c r="N3586" s="332"/>
      <c r="O3586" s="332"/>
      <c r="P3586" s="332"/>
      <c r="Q3586" s="332"/>
      <c r="R3586" s="332"/>
      <c r="S3586" s="332"/>
      <c r="T3586" s="332"/>
      <c r="U3586" s="332">
        <v>3241717.6798999999</v>
      </c>
      <c r="V3586" s="229"/>
      <c r="W3586" s="229"/>
      <c r="X3586" s="229"/>
      <c r="Y3586" s="229"/>
    </row>
    <row r="3587" spans="1:25" x14ac:dyDescent="0.3">
      <c r="A3587" s="192" t="s">
        <v>222</v>
      </c>
      <c r="B3587" s="333">
        <v>42735</v>
      </c>
      <c r="C3587" s="192" t="s">
        <v>32</v>
      </c>
      <c r="D3587" s="331" t="s">
        <v>539</v>
      </c>
      <c r="E3587" s="332"/>
      <c r="F3587" s="332"/>
      <c r="G3587" s="332"/>
      <c r="H3587" s="332"/>
      <c r="I3587" s="332"/>
      <c r="J3587" s="332"/>
      <c r="K3587" s="332">
        <v>-24418.75434</v>
      </c>
      <c r="L3587" s="332"/>
      <c r="M3587" s="332"/>
      <c r="N3587" s="332"/>
      <c r="O3587" s="332"/>
      <c r="P3587" s="332"/>
      <c r="Q3587" s="332"/>
      <c r="R3587" s="332"/>
      <c r="S3587" s="332"/>
      <c r="T3587" s="332"/>
      <c r="U3587" s="332">
        <v>-24418.75434</v>
      </c>
      <c r="V3587" s="229"/>
      <c r="W3587" s="229"/>
      <c r="X3587" s="229"/>
      <c r="Y3587" s="229"/>
    </row>
    <row r="3588" spans="1:25" x14ac:dyDescent="0.3">
      <c r="A3588" s="192" t="s">
        <v>222</v>
      </c>
      <c r="B3588" s="333">
        <v>42735</v>
      </c>
      <c r="C3588" s="192" t="s">
        <v>33</v>
      </c>
      <c r="D3588" s="331" t="s">
        <v>540</v>
      </c>
      <c r="E3588" s="332"/>
      <c r="F3588" s="332"/>
      <c r="G3588" s="332"/>
      <c r="H3588" s="332"/>
      <c r="I3588" s="332"/>
      <c r="J3588" s="332"/>
      <c r="K3588" s="332">
        <v>3266136.4342999998</v>
      </c>
      <c r="L3588" s="332"/>
      <c r="M3588" s="332"/>
      <c r="N3588" s="332"/>
      <c r="O3588" s="332"/>
      <c r="P3588" s="332"/>
      <c r="Q3588" s="332"/>
      <c r="R3588" s="332"/>
      <c r="S3588" s="332"/>
      <c r="T3588" s="332"/>
      <c r="U3588" s="332">
        <v>3266136.4342999998</v>
      </c>
      <c r="V3588" s="229"/>
      <c r="W3588" s="229"/>
      <c r="X3588" s="229"/>
      <c r="Y3588" s="229"/>
    </row>
    <row r="3589" spans="1:25" x14ac:dyDescent="0.3">
      <c r="A3589" s="192" t="s">
        <v>222</v>
      </c>
      <c r="B3589" s="333">
        <v>43100</v>
      </c>
      <c r="C3589" s="192" t="s">
        <v>139</v>
      </c>
      <c r="D3589" s="331" t="s">
        <v>138</v>
      </c>
      <c r="E3589" s="332"/>
      <c r="F3589" s="332"/>
      <c r="G3589" s="332"/>
      <c r="H3589" s="332"/>
      <c r="I3589" s="332"/>
      <c r="J3589" s="332"/>
      <c r="K3589" s="332"/>
      <c r="L3589" s="332"/>
      <c r="M3589" s="332"/>
      <c r="N3589" s="332"/>
      <c r="O3589" s="332"/>
      <c r="P3589" s="332"/>
      <c r="Q3589" s="332"/>
      <c r="R3589" s="332"/>
      <c r="S3589" s="332"/>
      <c r="T3589" s="332"/>
      <c r="U3589" s="332"/>
      <c r="V3589" s="229"/>
      <c r="W3589" s="229"/>
      <c r="X3589" s="229"/>
      <c r="Y3589" s="229"/>
    </row>
    <row r="3590" spans="1:25" x14ac:dyDescent="0.3">
      <c r="A3590" s="192" t="s">
        <v>222</v>
      </c>
      <c r="B3590" s="333">
        <v>43100</v>
      </c>
      <c r="C3590" s="192" t="s">
        <v>4</v>
      </c>
      <c r="D3590" s="331" t="s">
        <v>520</v>
      </c>
      <c r="E3590" s="332"/>
      <c r="F3590" s="332"/>
      <c r="G3590" s="332"/>
      <c r="H3590" s="332"/>
      <c r="I3590" s="332"/>
      <c r="J3590" s="332"/>
      <c r="K3590" s="332"/>
      <c r="L3590" s="332"/>
      <c r="M3590" s="332"/>
      <c r="N3590" s="332"/>
      <c r="O3590" s="332"/>
      <c r="P3590" s="332"/>
      <c r="Q3590" s="332"/>
      <c r="R3590" s="332"/>
      <c r="S3590" s="332"/>
      <c r="T3590" s="332"/>
      <c r="U3590" s="332"/>
      <c r="V3590" s="229"/>
      <c r="W3590" s="229"/>
      <c r="X3590" s="229"/>
      <c r="Y3590" s="229"/>
    </row>
    <row r="3591" spans="1:25" x14ac:dyDescent="0.3">
      <c r="A3591" s="192" t="s">
        <v>222</v>
      </c>
      <c r="B3591" s="333">
        <v>43100</v>
      </c>
      <c r="C3591" s="192" t="s">
        <v>5</v>
      </c>
      <c r="D3591" s="331" t="s">
        <v>528</v>
      </c>
      <c r="E3591" s="332"/>
      <c r="F3591" s="332"/>
      <c r="G3591" s="332"/>
      <c r="H3591" s="332"/>
      <c r="I3591" s="332"/>
      <c r="J3591" s="332"/>
      <c r="K3591" s="332">
        <v>112379.92105999999</v>
      </c>
      <c r="L3591" s="332"/>
      <c r="M3591" s="332"/>
      <c r="N3591" s="332"/>
      <c r="O3591" s="332"/>
      <c r="P3591" s="332"/>
      <c r="Q3591" s="332"/>
      <c r="R3591" s="332"/>
      <c r="S3591" s="332"/>
      <c r="T3591" s="332"/>
      <c r="U3591" s="332">
        <v>112379.92105999999</v>
      </c>
      <c r="V3591" s="229"/>
      <c r="W3591" s="229"/>
      <c r="X3591" s="229"/>
      <c r="Y3591" s="229"/>
    </row>
    <row r="3592" spans="1:25" x14ac:dyDescent="0.3">
      <c r="A3592" s="192" t="s">
        <v>222</v>
      </c>
      <c r="B3592" s="333">
        <v>43100</v>
      </c>
      <c r="C3592" s="192" t="s">
        <v>13</v>
      </c>
      <c r="D3592" s="331" t="s">
        <v>529</v>
      </c>
      <c r="E3592" s="332"/>
      <c r="F3592" s="332"/>
      <c r="G3592" s="332"/>
      <c r="H3592" s="332"/>
      <c r="I3592" s="332"/>
      <c r="J3592" s="332"/>
      <c r="K3592" s="332">
        <v>-506211.25219999999</v>
      </c>
      <c r="L3592" s="332"/>
      <c r="M3592" s="332"/>
      <c r="N3592" s="332"/>
      <c r="O3592" s="332"/>
      <c r="P3592" s="332"/>
      <c r="Q3592" s="332"/>
      <c r="R3592" s="332"/>
      <c r="S3592" s="332"/>
      <c r="T3592" s="332"/>
      <c r="U3592" s="332">
        <v>-506211.25219999999</v>
      </c>
      <c r="V3592" s="229"/>
      <c r="W3592" s="229"/>
      <c r="X3592" s="229"/>
      <c r="Y3592" s="229"/>
    </row>
    <row r="3593" spans="1:25" x14ac:dyDescent="0.3">
      <c r="A3593" s="192" t="s">
        <v>222</v>
      </c>
      <c r="B3593" s="333">
        <v>43100</v>
      </c>
      <c r="C3593" s="192" t="s">
        <v>14</v>
      </c>
      <c r="D3593" s="331" t="s">
        <v>530</v>
      </c>
      <c r="E3593" s="332"/>
      <c r="F3593" s="332"/>
      <c r="G3593" s="332"/>
      <c r="H3593" s="332"/>
      <c r="I3593" s="332"/>
      <c r="J3593" s="332"/>
      <c r="K3593" s="332">
        <v>618591.17322999996</v>
      </c>
      <c r="L3593" s="332"/>
      <c r="M3593" s="332"/>
      <c r="N3593" s="332"/>
      <c r="O3593" s="332"/>
      <c r="P3593" s="332"/>
      <c r="Q3593" s="332"/>
      <c r="R3593" s="332"/>
      <c r="S3593" s="332"/>
      <c r="T3593" s="332"/>
      <c r="U3593" s="332">
        <v>618591.17322999996</v>
      </c>
      <c r="V3593" s="229"/>
      <c r="W3593" s="229"/>
      <c r="X3593" s="229"/>
      <c r="Y3593" s="229"/>
    </row>
    <row r="3594" spans="1:25" x14ac:dyDescent="0.3">
      <c r="A3594" s="192" t="s">
        <v>222</v>
      </c>
      <c r="B3594" s="333">
        <v>43100</v>
      </c>
      <c r="C3594" s="192" t="s">
        <v>15</v>
      </c>
      <c r="D3594" s="331" t="s">
        <v>531</v>
      </c>
      <c r="E3594" s="332"/>
      <c r="F3594" s="332"/>
      <c r="G3594" s="332"/>
      <c r="H3594" s="332"/>
      <c r="I3594" s="332"/>
      <c r="J3594" s="332"/>
      <c r="K3594" s="332">
        <v>2206636.1360999998</v>
      </c>
      <c r="L3594" s="332"/>
      <c r="M3594" s="332"/>
      <c r="N3594" s="332"/>
      <c r="O3594" s="332"/>
      <c r="P3594" s="332"/>
      <c r="Q3594" s="332"/>
      <c r="R3594" s="332"/>
      <c r="S3594" s="332"/>
      <c r="T3594" s="332"/>
      <c r="U3594" s="332">
        <v>2206636.1360999998</v>
      </c>
      <c r="V3594" s="229"/>
      <c r="W3594" s="229"/>
      <c r="X3594" s="229"/>
      <c r="Y3594" s="229"/>
    </row>
    <row r="3595" spans="1:25" x14ac:dyDescent="0.3">
      <c r="A3595" s="192" t="s">
        <v>222</v>
      </c>
      <c r="B3595" s="333">
        <v>43100</v>
      </c>
      <c r="C3595" s="192" t="s">
        <v>23</v>
      </c>
      <c r="D3595" s="331" t="s">
        <v>532</v>
      </c>
      <c r="E3595" s="332"/>
      <c r="F3595" s="332"/>
      <c r="G3595" s="332"/>
      <c r="H3595" s="332"/>
      <c r="I3595" s="332"/>
      <c r="J3595" s="332"/>
      <c r="K3595" s="332">
        <v>1028038.9395</v>
      </c>
      <c r="L3595" s="332"/>
      <c r="M3595" s="332"/>
      <c r="N3595" s="332"/>
      <c r="O3595" s="332"/>
      <c r="P3595" s="332"/>
      <c r="Q3595" s="332"/>
      <c r="R3595" s="332"/>
      <c r="S3595" s="332"/>
      <c r="T3595" s="332"/>
      <c r="U3595" s="332">
        <v>1028038.9395</v>
      </c>
      <c r="V3595" s="229"/>
      <c r="W3595" s="229"/>
      <c r="X3595" s="229"/>
      <c r="Y3595" s="229"/>
    </row>
    <row r="3596" spans="1:25" x14ac:dyDescent="0.3">
      <c r="A3596" s="192" t="s">
        <v>222</v>
      </c>
      <c r="B3596" s="333">
        <v>43100</v>
      </c>
      <c r="C3596" s="192" t="s">
        <v>24</v>
      </c>
      <c r="D3596" s="331" t="s">
        <v>533</v>
      </c>
      <c r="E3596" s="332"/>
      <c r="F3596" s="332"/>
      <c r="G3596" s="332"/>
      <c r="H3596" s="332"/>
      <c r="I3596" s="332"/>
      <c r="J3596" s="332"/>
      <c r="K3596" s="332">
        <v>1178597.1965999999</v>
      </c>
      <c r="L3596" s="332"/>
      <c r="M3596" s="332"/>
      <c r="N3596" s="332"/>
      <c r="O3596" s="332"/>
      <c r="P3596" s="332"/>
      <c r="Q3596" s="332"/>
      <c r="R3596" s="332"/>
      <c r="S3596" s="332"/>
      <c r="T3596" s="332"/>
      <c r="U3596" s="332">
        <v>1178597.1965999999</v>
      </c>
      <c r="V3596" s="229"/>
      <c r="W3596" s="229"/>
      <c r="X3596" s="229"/>
      <c r="Y3596" s="229"/>
    </row>
    <row r="3597" spans="1:25" x14ac:dyDescent="0.3">
      <c r="A3597" s="192" t="s">
        <v>222</v>
      </c>
      <c r="B3597" s="333">
        <v>43100</v>
      </c>
      <c r="C3597" s="192" t="s">
        <v>25</v>
      </c>
      <c r="D3597" s="331" t="s">
        <v>534</v>
      </c>
      <c r="E3597" s="332"/>
      <c r="F3597" s="332"/>
      <c r="G3597" s="332"/>
      <c r="H3597" s="332"/>
      <c r="I3597" s="332"/>
      <c r="J3597" s="332"/>
      <c r="K3597" s="332">
        <v>2319016.0570999999</v>
      </c>
      <c r="L3597" s="332"/>
      <c r="M3597" s="332"/>
      <c r="N3597" s="332"/>
      <c r="O3597" s="332"/>
      <c r="P3597" s="332"/>
      <c r="Q3597" s="332"/>
      <c r="R3597" s="332"/>
      <c r="S3597" s="332"/>
      <c r="T3597" s="332"/>
      <c r="U3597" s="332">
        <v>2319016.0570999999</v>
      </c>
      <c r="V3597" s="229"/>
      <c r="W3597" s="229"/>
      <c r="X3597" s="229"/>
      <c r="Y3597" s="229"/>
    </row>
    <row r="3598" spans="1:25" x14ac:dyDescent="0.3">
      <c r="A3598" s="192" t="s">
        <v>222</v>
      </c>
      <c r="B3598" s="333">
        <v>43100</v>
      </c>
      <c r="C3598" s="192" t="s">
        <v>26</v>
      </c>
      <c r="D3598" s="331" t="s">
        <v>535</v>
      </c>
      <c r="E3598" s="332"/>
      <c r="F3598" s="332"/>
      <c r="G3598" s="332"/>
      <c r="H3598" s="332"/>
      <c r="I3598" s="332"/>
      <c r="J3598" s="332"/>
      <c r="K3598" s="332">
        <v>1797188.3698</v>
      </c>
      <c r="L3598" s="332"/>
      <c r="M3598" s="332"/>
      <c r="N3598" s="332"/>
      <c r="O3598" s="332"/>
      <c r="P3598" s="332"/>
      <c r="Q3598" s="332"/>
      <c r="R3598" s="332"/>
      <c r="S3598" s="332"/>
      <c r="T3598" s="332"/>
      <c r="U3598" s="332">
        <v>1797188.3698</v>
      </c>
      <c r="V3598" s="229"/>
      <c r="W3598" s="229"/>
      <c r="X3598" s="229"/>
      <c r="Y3598" s="229"/>
    </row>
    <row r="3599" spans="1:25" x14ac:dyDescent="0.3">
      <c r="A3599" s="192" t="s">
        <v>222</v>
      </c>
      <c r="B3599" s="333">
        <v>43100</v>
      </c>
      <c r="C3599" s="192" t="s">
        <v>27</v>
      </c>
      <c r="D3599" s="331" t="s">
        <v>536</v>
      </c>
      <c r="E3599" s="332"/>
      <c r="F3599" s="332"/>
      <c r="G3599" s="332"/>
      <c r="H3599" s="332"/>
      <c r="I3599" s="332"/>
      <c r="J3599" s="332"/>
      <c r="K3599" s="332">
        <v>268158.23152999999</v>
      </c>
      <c r="L3599" s="332"/>
      <c r="M3599" s="332"/>
      <c r="N3599" s="332"/>
      <c r="O3599" s="332"/>
      <c r="P3599" s="332"/>
      <c r="Q3599" s="332"/>
      <c r="R3599" s="332"/>
      <c r="S3599" s="332"/>
      <c r="T3599" s="332"/>
      <c r="U3599" s="332">
        <v>268158.23152999999</v>
      </c>
      <c r="V3599" s="229"/>
      <c r="W3599" s="229"/>
      <c r="X3599" s="229"/>
      <c r="Y3599" s="229"/>
    </row>
    <row r="3600" spans="1:25" x14ac:dyDescent="0.3">
      <c r="A3600" s="192" t="s">
        <v>222</v>
      </c>
      <c r="B3600" s="333">
        <v>43100</v>
      </c>
      <c r="C3600" s="192" t="s">
        <v>28</v>
      </c>
      <c r="D3600" s="331" t="s">
        <v>537</v>
      </c>
      <c r="E3600" s="332"/>
      <c r="F3600" s="332"/>
      <c r="G3600" s="332"/>
      <c r="H3600" s="332"/>
      <c r="I3600" s="332"/>
      <c r="J3600" s="332"/>
      <c r="K3600" s="332"/>
      <c r="L3600" s="332"/>
      <c r="M3600" s="332"/>
      <c r="N3600" s="332"/>
      <c r="O3600" s="332"/>
      <c r="P3600" s="332"/>
      <c r="Q3600" s="332"/>
      <c r="R3600" s="332"/>
      <c r="S3600" s="332"/>
      <c r="T3600" s="332"/>
      <c r="U3600" s="332"/>
      <c r="V3600" s="229"/>
      <c r="W3600" s="229"/>
      <c r="X3600" s="229"/>
      <c r="Y3600" s="229"/>
    </row>
    <row r="3601" spans="1:25" x14ac:dyDescent="0.3">
      <c r="A3601" s="192" t="s">
        <v>222</v>
      </c>
      <c r="B3601" s="333">
        <v>43100</v>
      </c>
      <c r="C3601" s="192" t="s">
        <v>29</v>
      </c>
      <c r="D3601" s="331" t="s">
        <v>526</v>
      </c>
      <c r="E3601" s="332"/>
      <c r="F3601" s="332"/>
      <c r="G3601" s="332"/>
      <c r="H3601" s="332"/>
      <c r="I3601" s="332"/>
      <c r="J3601" s="332"/>
      <c r="K3601" s="332"/>
      <c r="L3601" s="332"/>
      <c r="M3601" s="332"/>
      <c r="N3601" s="332"/>
      <c r="O3601" s="332"/>
      <c r="P3601" s="332"/>
      <c r="Q3601" s="332"/>
      <c r="R3601" s="332"/>
      <c r="S3601" s="332"/>
      <c r="T3601" s="332"/>
      <c r="U3601" s="332"/>
      <c r="V3601" s="229"/>
      <c r="W3601" s="229"/>
      <c r="X3601" s="229"/>
      <c r="Y3601" s="229"/>
    </row>
    <row r="3602" spans="1:25" x14ac:dyDescent="0.3">
      <c r="A3602" s="192" t="s">
        <v>222</v>
      </c>
      <c r="B3602" s="333">
        <v>43100</v>
      </c>
      <c r="C3602" s="192" t="s">
        <v>30</v>
      </c>
      <c r="D3602" s="331" t="s">
        <v>527</v>
      </c>
      <c r="E3602" s="332"/>
      <c r="F3602" s="332"/>
      <c r="G3602" s="332"/>
      <c r="H3602" s="332"/>
      <c r="I3602" s="332"/>
      <c r="J3602" s="332"/>
      <c r="K3602" s="332"/>
      <c r="L3602" s="332"/>
      <c r="M3602" s="332"/>
      <c r="N3602" s="332"/>
      <c r="O3602" s="332"/>
      <c r="P3602" s="332"/>
      <c r="Q3602" s="332"/>
      <c r="R3602" s="332"/>
      <c r="S3602" s="332"/>
      <c r="T3602" s="332"/>
      <c r="U3602" s="332"/>
      <c r="V3602" s="229"/>
      <c r="W3602" s="229"/>
      <c r="X3602" s="229"/>
      <c r="Y3602" s="229"/>
    </row>
    <row r="3603" spans="1:25" x14ac:dyDescent="0.3">
      <c r="A3603" s="192" t="s">
        <v>222</v>
      </c>
      <c r="B3603" s="333">
        <v>43100</v>
      </c>
      <c r="C3603" s="192" t="s">
        <v>31</v>
      </c>
      <c r="D3603" s="331" t="s">
        <v>538</v>
      </c>
      <c r="E3603" s="332"/>
      <c r="F3603" s="332"/>
      <c r="G3603" s="332"/>
      <c r="H3603" s="332"/>
      <c r="I3603" s="332"/>
      <c r="J3603" s="332"/>
      <c r="K3603" s="332">
        <v>2587174.2886999999</v>
      </c>
      <c r="L3603" s="332"/>
      <c r="M3603" s="332"/>
      <c r="N3603" s="332"/>
      <c r="O3603" s="332"/>
      <c r="P3603" s="332"/>
      <c r="Q3603" s="332"/>
      <c r="R3603" s="332"/>
      <c r="S3603" s="332"/>
      <c r="T3603" s="332"/>
      <c r="U3603" s="332">
        <v>2587174.2886999999</v>
      </c>
      <c r="V3603" s="229"/>
      <c r="W3603" s="229"/>
      <c r="X3603" s="229"/>
      <c r="Y3603" s="229"/>
    </row>
    <row r="3604" spans="1:25" x14ac:dyDescent="0.3">
      <c r="A3604" s="192" t="s">
        <v>222</v>
      </c>
      <c r="B3604" s="333">
        <v>43100</v>
      </c>
      <c r="C3604" s="192" t="s">
        <v>32</v>
      </c>
      <c r="D3604" s="331" t="s">
        <v>539</v>
      </c>
      <c r="E3604" s="332"/>
      <c r="F3604" s="332"/>
      <c r="G3604" s="332"/>
      <c r="H3604" s="332"/>
      <c r="I3604" s="332"/>
      <c r="J3604" s="332"/>
      <c r="K3604" s="332">
        <v>521827.68731000001</v>
      </c>
      <c r="L3604" s="332"/>
      <c r="M3604" s="332"/>
      <c r="N3604" s="332"/>
      <c r="O3604" s="332"/>
      <c r="P3604" s="332"/>
      <c r="Q3604" s="332"/>
      <c r="R3604" s="332"/>
      <c r="S3604" s="332"/>
      <c r="T3604" s="332"/>
      <c r="U3604" s="332">
        <v>521827.68731000001</v>
      </c>
      <c r="V3604" s="229"/>
      <c r="W3604" s="229"/>
      <c r="X3604" s="229"/>
      <c r="Y3604" s="229"/>
    </row>
    <row r="3605" spans="1:25" x14ac:dyDescent="0.3">
      <c r="A3605" s="192" t="s">
        <v>222</v>
      </c>
      <c r="B3605" s="333">
        <v>43100</v>
      </c>
      <c r="C3605" s="192" t="s">
        <v>33</v>
      </c>
      <c r="D3605" s="331" t="s">
        <v>540</v>
      </c>
      <c r="E3605" s="332"/>
      <c r="F3605" s="332"/>
      <c r="G3605" s="332"/>
      <c r="H3605" s="332"/>
      <c r="I3605" s="332"/>
      <c r="J3605" s="332"/>
      <c r="K3605" s="332">
        <v>2065346.6014</v>
      </c>
      <c r="L3605" s="332"/>
      <c r="M3605" s="332"/>
      <c r="N3605" s="332"/>
      <c r="O3605" s="332"/>
      <c r="P3605" s="332"/>
      <c r="Q3605" s="332"/>
      <c r="R3605" s="332"/>
      <c r="S3605" s="332"/>
      <c r="T3605" s="332"/>
      <c r="U3605" s="332">
        <v>2065346.6014</v>
      </c>
      <c r="V3605" s="229"/>
      <c r="W3605" s="229"/>
      <c r="X3605" s="229"/>
      <c r="Y3605" s="229"/>
    </row>
    <row r="3606" spans="1:25" x14ac:dyDescent="0.3">
      <c r="A3606" s="192" t="s">
        <v>219</v>
      </c>
      <c r="B3606" s="333">
        <v>42735</v>
      </c>
      <c r="C3606" s="192" t="s">
        <v>139</v>
      </c>
      <c r="D3606" s="331" t="s">
        <v>138</v>
      </c>
      <c r="E3606" s="332"/>
      <c r="F3606" s="332"/>
      <c r="G3606" s="332"/>
      <c r="H3606" s="332"/>
      <c r="I3606" s="332"/>
      <c r="J3606" s="332"/>
      <c r="K3606" s="332"/>
      <c r="L3606" s="332"/>
      <c r="M3606" s="332"/>
      <c r="N3606" s="332"/>
      <c r="O3606" s="332"/>
      <c r="P3606" s="332"/>
      <c r="Q3606" s="332"/>
      <c r="R3606" s="332"/>
      <c r="S3606" s="332"/>
      <c r="T3606" s="332"/>
      <c r="U3606" s="332"/>
      <c r="V3606" s="229"/>
      <c r="W3606" s="229"/>
      <c r="X3606" s="229"/>
      <c r="Y3606" s="229"/>
    </row>
    <row r="3607" spans="1:25" x14ac:dyDescent="0.3">
      <c r="A3607" s="192" t="s">
        <v>219</v>
      </c>
      <c r="B3607" s="333">
        <v>42735</v>
      </c>
      <c r="C3607" s="192" t="s">
        <v>4</v>
      </c>
      <c r="D3607" s="331" t="s">
        <v>520</v>
      </c>
      <c r="E3607" s="332"/>
      <c r="F3607" s="332"/>
      <c r="G3607" s="332"/>
      <c r="H3607" s="332"/>
      <c r="I3607" s="332"/>
      <c r="J3607" s="332"/>
      <c r="K3607" s="332"/>
      <c r="L3607" s="332"/>
      <c r="M3607" s="332"/>
      <c r="N3607" s="332"/>
      <c r="O3607" s="332"/>
      <c r="P3607" s="332"/>
      <c r="Q3607" s="332"/>
      <c r="R3607" s="332"/>
      <c r="S3607" s="332"/>
      <c r="T3607" s="332"/>
      <c r="U3607" s="332"/>
      <c r="V3607" s="229"/>
      <c r="W3607" s="229"/>
      <c r="X3607" s="229"/>
      <c r="Y3607" s="229"/>
    </row>
    <row r="3608" spans="1:25" x14ac:dyDescent="0.3">
      <c r="A3608" s="192" t="s">
        <v>219</v>
      </c>
      <c r="B3608" s="333">
        <v>42735</v>
      </c>
      <c r="C3608" s="192" t="s">
        <v>5</v>
      </c>
      <c r="D3608" s="331" t="s">
        <v>528</v>
      </c>
      <c r="E3608" s="332"/>
      <c r="F3608" s="332"/>
      <c r="G3608" s="332"/>
      <c r="H3608" s="332"/>
      <c r="I3608" s="332"/>
      <c r="J3608" s="332"/>
      <c r="K3608" s="332">
        <v>211831.53985999999</v>
      </c>
      <c r="L3608" s="332"/>
      <c r="M3608" s="332"/>
      <c r="N3608" s="332"/>
      <c r="O3608" s="332"/>
      <c r="P3608" s="332"/>
      <c r="Q3608" s="332"/>
      <c r="R3608" s="332"/>
      <c r="S3608" s="332"/>
      <c r="T3608" s="332"/>
      <c r="U3608" s="332">
        <v>211831.53985999999</v>
      </c>
      <c r="V3608" s="229"/>
      <c r="W3608" s="229"/>
      <c r="X3608" s="229"/>
      <c r="Y3608" s="229"/>
    </row>
    <row r="3609" spans="1:25" x14ac:dyDescent="0.3">
      <c r="A3609" s="192" t="s">
        <v>219</v>
      </c>
      <c r="B3609" s="333">
        <v>42735</v>
      </c>
      <c r="C3609" s="192" t="s">
        <v>13</v>
      </c>
      <c r="D3609" s="331" t="s">
        <v>529</v>
      </c>
      <c r="E3609" s="332"/>
      <c r="F3609" s="332"/>
      <c r="G3609" s="332"/>
      <c r="H3609" s="332"/>
      <c r="I3609" s="332"/>
      <c r="J3609" s="332"/>
      <c r="K3609" s="332">
        <v>-415752.43469999998</v>
      </c>
      <c r="L3609" s="332"/>
      <c r="M3609" s="332"/>
      <c r="N3609" s="332"/>
      <c r="O3609" s="332"/>
      <c r="P3609" s="332"/>
      <c r="Q3609" s="332"/>
      <c r="R3609" s="332"/>
      <c r="S3609" s="332"/>
      <c r="T3609" s="332"/>
      <c r="U3609" s="332">
        <v>-415752.43469999998</v>
      </c>
      <c r="V3609" s="229"/>
      <c r="W3609" s="229"/>
      <c r="X3609" s="229"/>
      <c r="Y3609" s="229"/>
    </row>
    <row r="3610" spans="1:25" x14ac:dyDescent="0.3">
      <c r="A3610" s="192" t="s">
        <v>219</v>
      </c>
      <c r="B3610" s="333">
        <v>42735</v>
      </c>
      <c r="C3610" s="192" t="s">
        <v>14</v>
      </c>
      <c r="D3610" s="331" t="s">
        <v>530</v>
      </c>
      <c r="E3610" s="332"/>
      <c r="F3610" s="332"/>
      <c r="G3610" s="332"/>
      <c r="H3610" s="332"/>
      <c r="I3610" s="332"/>
      <c r="J3610" s="332"/>
      <c r="K3610" s="332">
        <v>627583.97459999996</v>
      </c>
      <c r="L3610" s="332"/>
      <c r="M3610" s="332"/>
      <c r="N3610" s="332"/>
      <c r="O3610" s="332"/>
      <c r="P3610" s="332"/>
      <c r="Q3610" s="332"/>
      <c r="R3610" s="332"/>
      <c r="S3610" s="332"/>
      <c r="T3610" s="332"/>
      <c r="U3610" s="332">
        <v>627583.97459999996</v>
      </c>
      <c r="V3610" s="229"/>
      <c r="W3610" s="229"/>
      <c r="X3610" s="229"/>
      <c r="Y3610" s="229"/>
    </row>
    <row r="3611" spans="1:25" x14ac:dyDescent="0.3">
      <c r="A3611" s="192" t="s">
        <v>219</v>
      </c>
      <c r="B3611" s="333">
        <v>42735</v>
      </c>
      <c r="C3611" s="192" t="s">
        <v>15</v>
      </c>
      <c r="D3611" s="331" t="s">
        <v>531</v>
      </c>
      <c r="E3611" s="332"/>
      <c r="F3611" s="332"/>
      <c r="G3611" s="332"/>
      <c r="H3611" s="332"/>
      <c r="I3611" s="332"/>
      <c r="J3611" s="332"/>
      <c r="K3611" s="332">
        <v>685863.07866999996</v>
      </c>
      <c r="L3611" s="332"/>
      <c r="M3611" s="332"/>
      <c r="N3611" s="332"/>
      <c r="O3611" s="332"/>
      <c r="P3611" s="332"/>
      <c r="Q3611" s="332"/>
      <c r="R3611" s="332"/>
      <c r="S3611" s="332"/>
      <c r="T3611" s="332"/>
      <c r="U3611" s="332">
        <v>685863.07866999996</v>
      </c>
      <c r="V3611" s="229"/>
      <c r="W3611" s="229"/>
      <c r="X3611" s="229"/>
      <c r="Y3611" s="229"/>
    </row>
    <row r="3612" spans="1:25" x14ac:dyDescent="0.3">
      <c r="A3612" s="192" t="s">
        <v>219</v>
      </c>
      <c r="B3612" s="333">
        <v>42735</v>
      </c>
      <c r="C3612" s="192" t="s">
        <v>23</v>
      </c>
      <c r="D3612" s="331" t="s">
        <v>532</v>
      </c>
      <c r="E3612" s="332"/>
      <c r="F3612" s="332"/>
      <c r="G3612" s="332"/>
      <c r="H3612" s="332"/>
      <c r="I3612" s="332"/>
      <c r="J3612" s="332"/>
      <c r="K3612" s="332"/>
      <c r="L3612" s="332"/>
      <c r="M3612" s="332"/>
      <c r="N3612" s="332"/>
      <c r="O3612" s="332"/>
      <c r="P3612" s="332"/>
      <c r="Q3612" s="332"/>
      <c r="R3612" s="332"/>
      <c r="S3612" s="332"/>
      <c r="T3612" s="332"/>
      <c r="U3612" s="332"/>
      <c r="V3612" s="229"/>
      <c r="W3612" s="229"/>
      <c r="X3612" s="229"/>
      <c r="Y3612" s="229"/>
    </row>
    <row r="3613" spans="1:25" x14ac:dyDescent="0.3">
      <c r="A3613" s="192" t="s">
        <v>219</v>
      </c>
      <c r="B3613" s="333">
        <v>42735</v>
      </c>
      <c r="C3613" s="192" t="s">
        <v>24</v>
      </c>
      <c r="D3613" s="331" t="s">
        <v>533</v>
      </c>
      <c r="E3613" s="332"/>
      <c r="F3613" s="332"/>
      <c r="G3613" s="332"/>
      <c r="H3613" s="332"/>
      <c r="I3613" s="332"/>
      <c r="J3613" s="332"/>
      <c r="K3613" s="332">
        <v>685863.07866999996</v>
      </c>
      <c r="L3613" s="332"/>
      <c r="M3613" s="332"/>
      <c r="N3613" s="332"/>
      <c r="O3613" s="332"/>
      <c r="P3613" s="332"/>
      <c r="Q3613" s="332"/>
      <c r="R3613" s="332"/>
      <c r="S3613" s="332"/>
      <c r="T3613" s="332"/>
      <c r="U3613" s="332">
        <v>685863.07866999996</v>
      </c>
      <c r="V3613" s="229"/>
      <c r="W3613" s="229"/>
      <c r="X3613" s="229"/>
      <c r="Y3613" s="229"/>
    </row>
    <row r="3614" spans="1:25" x14ac:dyDescent="0.3">
      <c r="A3614" s="192" t="s">
        <v>219</v>
      </c>
      <c r="B3614" s="333">
        <v>42735</v>
      </c>
      <c r="C3614" s="192" t="s">
        <v>25</v>
      </c>
      <c r="D3614" s="331" t="s">
        <v>534</v>
      </c>
      <c r="E3614" s="332"/>
      <c r="F3614" s="332"/>
      <c r="G3614" s="332"/>
      <c r="H3614" s="332"/>
      <c r="I3614" s="332"/>
      <c r="J3614" s="332"/>
      <c r="K3614" s="332">
        <v>897694.61852999998</v>
      </c>
      <c r="L3614" s="332"/>
      <c r="M3614" s="332"/>
      <c r="N3614" s="332"/>
      <c r="O3614" s="332"/>
      <c r="P3614" s="332"/>
      <c r="Q3614" s="332"/>
      <c r="R3614" s="332"/>
      <c r="S3614" s="332"/>
      <c r="T3614" s="332"/>
      <c r="U3614" s="332">
        <v>897694.61852999998</v>
      </c>
      <c r="V3614" s="229"/>
      <c r="W3614" s="229"/>
      <c r="X3614" s="229"/>
      <c r="Y3614" s="229"/>
    </row>
    <row r="3615" spans="1:25" x14ac:dyDescent="0.3">
      <c r="A3615" s="192" t="s">
        <v>219</v>
      </c>
      <c r="B3615" s="333">
        <v>42735</v>
      </c>
      <c r="C3615" s="192" t="s">
        <v>26</v>
      </c>
      <c r="D3615" s="331" t="s">
        <v>535</v>
      </c>
      <c r="E3615" s="332"/>
      <c r="F3615" s="332"/>
      <c r="G3615" s="332"/>
      <c r="H3615" s="332"/>
      <c r="I3615" s="332"/>
      <c r="J3615" s="332"/>
      <c r="K3615" s="332">
        <v>1313447.0533</v>
      </c>
      <c r="L3615" s="332"/>
      <c r="M3615" s="332"/>
      <c r="N3615" s="332"/>
      <c r="O3615" s="332"/>
      <c r="P3615" s="332"/>
      <c r="Q3615" s="332"/>
      <c r="R3615" s="332"/>
      <c r="S3615" s="332"/>
      <c r="T3615" s="332"/>
      <c r="U3615" s="332">
        <v>1313447.0533</v>
      </c>
      <c r="V3615" s="229"/>
      <c r="W3615" s="229"/>
      <c r="X3615" s="229"/>
      <c r="Y3615" s="229"/>
    </row>
    <row r="3616" spans="1:25" x14ac:dyDescent="0.3">
      <c r="A3616" s="192" t="s">
        <v>219</v>
      </c>
      <c r="B3616" s="333">
        <v>42735</v>
      </c>
      <c r="C3616" s="192" t="s">
        <v>27</v>
      </c>
      <c r="D3616" s="331" t="s">
        <v>536</v>
      </c>
      <c r="E3616" s="332"/>
      <c r="F3616" s="332"/>
      <c r="G3616" s="332"/>
      <c r="H3616" s="332"/>
      <c r="I3616" s="332"/>
      <c r="J3616" s="332"/>
      <c r="K3616" s="332">
        <v>329694.75081</v>
      </c>
      <c r="L3616" s="332"/>
      <c r="M3616" s="332"/>
      <c r="N3616" s="332"/>
      <c r="O3616" s="332"/>
      <c r="P3616" s="332"/>
      <c r="Q3616" s="332"/>
      <c r="R3616" s="332"/>
      <c r="S3616" s="332"/>
      <c r="T3616" s="332"/>
      <c r="U3616" s="332">
        <v>329694.75081</v>
      </c>
      <c r="V3616" s="229"/>
      <c r="W3616" s="229"/>
      <c r="X3616" s="229"/>
      <c r="Y3616" s="229"/>
    </row>
    <row r="3617" spans="1:25" x14ac:dyDescent="0.3">
      <c r="A3617" s="192" t="s">
        <v>219</v>
      </c>
      <c r="B3617" s="333">
        <v>42735</v>
      </c>
      <c r="C3617" s="192" t="s">
        <v>28</v>
      </c>
      <c r="D3617" s="331" t="s">
        <v>537</v>
      </c>
      <c r="E3617" s="332"/>
      <c r="F3617" s="332"/>
      <c r="G3617" s="332"/>
      <c r="H3617" s="332"/>
      <c r="I3617" s="332"/>
      <c r="J3617" s="332"/>
      <c r="K3617" s="332"/>
      <c r="L3617" s="332"/>
      <c r="M3617" s="332"/>
      <c r="N3617" s="332"/>
      <c r="O3617" s="332"/>
      <c r="P3617" s="332"/>
      <c r="Q3617" s="332"/>
      <c r="R3617" s="332"/>
      <c r="S3617" s="332"/>
      <c r="T3617" s="332"/>
      <c r="U3617" s="332"/>
      <c r="V3617" s="229"/>
      <c r="W3617" s="229"/>
      <c r="X3617" s="229"/>
      <c r="Y3617" s="229"/>
    </row>
    <row r="3618" spans="1:25" x14ac:dyDescent="0.3">
      <c r="A3618" s="192" t="s">
        <v>219</v>
      </c>
      <c r="B3618" s="333">
        <v>42735</v>
      </c>
      <c r="C3618" s="192" t="s">
        <v>29</v>
      </c>
      <c r="D3618" s="331" t="s">
        <v>526</v>
      </c>
      <c r="E3618" s="332"/>
      <c r="F3618" s="332"/>
      <c r="G3618" s="332"/>
      <c r="H3618" s="332"/>
      <c r="I3618" s="332"/>
      <c r="J3618" s="332"/>
      <c r="K3618" s="332"/>
      <c r="L3618" s="332"/>
      <c r="M3618" s="332"/>
      <c r="N3618" s="332"/>
      <c r="O3618" s="332"/>
      <c r="P3618" s="332"/>
      <c r="Q3618" s="332"/>
      <c r="R3618" s="332"/>
      <c r="S3618" s="332"/>
      <c r="T3618" s="332"/>
      <c r="U3618" s="332"/>
      <c r="V3618" s="229"/>
      <c r="W3618" s="229"/>
      <c r="X3618" s="229"/>
      <c r="Y3618" s="229"/>
    </row>
    <row r="3619" spans="1:25" x14ac:dyDescent="0.3">
      <c r="A3619" s="192" t="s">
        <v>219</v>
      </c>
      <c r="B3619" s="333">
        <v>42735</v>
      </c>
      <c r="C3619" s="192" t="s">
        <v>30</v>
      </c>
      <c r="D3619" s="331" t="s">
        <v>527</v>
      </c>
      <c r="E3619" s="332"/>
      <c r="F3619" s="332"/>
      <c r="G3619" s="332"/>
      <c r="H3619" s="332"/>
      <c r="I3619" s="332"/>
      <c r="J3619" s="332"/>
      <c r="K3619" s="332"/>
      <c r="L3619" s="332"/>
      <c r="M3619" s="332"/>
      <c r="N3619" s="332"/>
      <c r="O3619" s="332"/>
      <c r="P3619" s="332"/>
      <c r="Q3619" s="332"/>
      <c r="R3619" s="332"/>
      <c r="S3619" s="332"/>
      <c r="T3619" s="332"/>
      <c r="U3619" s="332"/>
      <c r="V3619" s="229"/>
      <c r="W3619" s="229"/>
      <c r="X3619" s="229"/>
      <c r="Y3619" s="229"/>
    </row>
    <row r="3620" spans="1:25" x14ac:dyDescent="0.3">
      <c r="A3620" s="192" t="s">
        <v>219</v>
      </c>
      <c r="B3620" s="333">
        <v>42735</v>
      </c>
      <c r="C3620" s="192" t="s">
        <v>31</v>
      </c>
      <c r="D3620" s="331" t="s">
        <v>538</v>
      </c>
      <c r="E3620" s="332"/>
      <c r="F3620" s="332"/>
      <c r="G3620" s="332"/>
      <c r="H3620" s="332"/>
      <c r="I3620" s="332"/>
      <c r="J3620" s="332"/>
      <c r="K3620" s="332">
        <v>1227389.3692999999</v>
      </c>
      <c r="L3620" s="332"/>
      <c r="M3620" s="332"/>
      <c r="N3620" s="332"/>
      <c r="O3620" s="332"/>
      <c r="P3620" s="332"/>
      <c r="Q3620" s="332"/>
      <c r="R3620" s="332"/>
      <c r="S3620" s="332"/>
      <c r="T3620" s="332"/>
      <c r="U3620" s="332">
        <v>1227389.3692999999</v>
      </c>
      <c r="V3620" s="229"/>
      <c r="W3620" s="229"/>
      <c r="X3620" s="229"/>
      <c r="Y3620" s="229"/>
    </row>
    <row r="3621" spans="1:25" x14ac:dyDescent="0.3">
      <c r="A3621" s="192" t="s">
        <v>219</v>
      </c>
      <c r="B3621" s="333">
        <v>42735</v>
      </c>
      <c r="C3621" s="192" t="s">
        <v>32</v>
      </c>
      <c r="D3621" s="331" t="s">
        <v>539</v>
      </c>
      <c r="E3621" s="332"/>
      <c r="F3621" s="332"/>
      <c r="G3621" s="332"/>
      <c r="H3621" s="332"/>
      <c r="I3621" s="332"/>
      <c r="J3621" s="332"/>
      <c r="K3621" s="332">
        <v>-415752.43469999998</v>
      </c>
      <c r="L3621" s="332"/>
      <c r="M3621" s="332"/>
      <c r="N3621" s="332"/>
      <c r="O3621" s="332"/>
      <c r="P3621" s="332"/>
      <c r="Q3621" s="332"/>
      <c r="R3621" s="332"/>
      <c r="S3621" s="332"/>
      <c r="T3621" s="332"/>
      <c r="U3621" s="332">
        <v>-415752.43469999998</v>
      </c>
      <c r="V3621" s="229"/>
      <c r="W3621" s="229"/>
      <c r="X3621" s="229"/>
      <c r="Y3621" s="229"/>
    </row>
    <row r="3622" spans="1:25" x14ac:dyDescent="0.3">
      <c r="A3622" s="192" t="s">
        <v>219</v>
      </c>
      <c r="B3622" s="333">
        <v>42735</v>
      </c>
      <c r="C3622" s="192" t="s">
        <v>33</v>
      </c>
      <c r="D3622" s="331" t="s">
        <v>540</v>
      </c>
      <c r="E3622" s="332"/>
      <c r="F3622" s="332"/>
      <c r="G3622" s="332"/>
      <c r="H3622" s="332"/>
      <c r="I3622" s="332"/>
      <c r="J3622" s="332"/>
      <c r="K3622" s="332">
        <v>1643141.8041000001</v>
      </c>
      <c r="L3622" s="332"/>
      <c r="M3622" s="332"/>
      <c r="N3622" s="332"/>
      <c r="O3622" s="332"/>
      <c r="P3622" s="332"/>
      <c r="Q3622" s="332"/>
      <c r="R3622" s="332"/>
      <c r="S3622" s="332"/>
      <c r="T3622" s="332"/>
      <c r="U3622" s="332">
        <v>1643141.8041000001</v>
      </c>
      <c r="V3622" s="229"/>
      <c r="W3622" s="229"/>
      <c r="X3622" s="229"/>
      <c r="Y3622" s="229"/>
    </row>
    <row r="3623" spans="1:25" x14ac:dyDescent="0.3">
      <c r="A3623" s="192" t="s">
        <v>219</v>
      </c>
      <c r="B3623" s="333">
        <v>43100</v>
      </c>
      <c r="C3623" s="192" t="s">
        <v>139</v>
      </c>
      <c r="D3623" s="331" t="s">
        <v>138</v>
      </c>
      <c r="E3623" s="332"/>
      <c r="F3623" s="332"/>
      <c r="G3623" s="332"/>
      <c r="H3623" s="332"/>
      <c r="I3623" s="332"/>
      <c r="J3623" s="332"/>
      <c r="K3623" s="332"/>
      <c r="L3623" s="332"/>
      <c r="M3623" s="332"/>
      <c r="N3623" s="332"/>
      <c r="O3623" s="332"/>
      <c r="P3623" s="332"/>
      <c r="Q3623" s="332"/>
      <c r="R3623" s="332"/>
      <c r="S3623" s="332"/>
      <c r="T3623" s="332"/>
      <c r="U3623" s="332"/>
      <c r="V3623" s="229"/>
      <c r="W3623" s="229"/>
      <c r="X3623" s="229"/>
      <c r="Y3623" s="229"/>
    </row>
    <row r="3624" spans="1:25" x14ac:dyDescent="0.3">
      <c r="A3624" s="192" t="s">
        <v>219</v>
      </c>
      <c r="B3624" s="333">
        <v>43100</v>
      </c>
      <c r="C3624" s="192" t="s">
        <v>4</v>
      </c>
      <c r="D3624" s="331" t="s">
        <v>520</v>
      </c>
      <c r="E3624" s="332"/>
      <c r="F3624" s="332"/>
      <c r="G3624" s="332"/>
      <c r="H3624" s="332"/>
      <c r="I3624" s="332"/>
      <c r="J3624" s="332"/>
      <c r="K3624" s="332"/>
      <c r="L3624" s="332"/>
      <c r="M3624" s="332"/>
      <c r="N3624" s="332"/>
      <c r="O3624" s="332"/>
      <c r="P3624" s="332"/>
      <c r="Q3624" s="332"/>
      <c r="R3624" s="332"/>
      <c r="S3624" s="332"/>
      <c r="T3624" s="332"/>
      <c r="U3624" s="332"/>
      <c r="V3624" s="229"/>
      <c r="W3624" s="229"/>
      <c r="X3624" s="229"/>
      <c r="Y3624" s="229"/>
    </row>
    <row r="3625" spans="1:25" x14ac:dyDescent="0.3">
      <c r="A3625" s="192" t="s">
        <v>219</v>
      </c>
      <c r="B3625" s="333">
        <v>43100</v>
      </c>
      <c r="C3625" s="192" t="s">
        <v>5</v>
      </c>
      <c r="D3625" s="331" t="s">
        <v>528</v>
      </c>
      <c r="E3625" s="332"/>
      <c r="F3625" s="332"/>
      <c r="G3625" s="332"/>
      <c r="H3625" s="332"/>
      <c r="I3625" s="332"/>
      <c r="J3625" s="332"/>
      <c r="K3625" s="332">
        <v>154746.35232999999</v>
      </c>
      <c r="L3625" s="332"/>
      <c r="M3625" s="332"/>
      <c r="N3625" s="332"/>
      <c r="O3625" s="332"/>
      <c r="P3625" s="332"/>
      <c r="Q3625" s="332"/>
      <c r="R3625" s="332"/>
      <c r="S3625" s="332"/>
      <c r="T3625" s="332"/>
      <c r="U3625" s="332">
        <v>154746.35232999999</v>
      </c>
      <c r="V3625" s="229"/>
      <c r="W3625" s="229"/>
      <c r="X3625" s="229"/>
      <c r="Y3625" s="229"/>
    </row>
    <row r="3626" spans="1:25" x14ac:dyDescent="0.3">
      <c r="A3626" s="192" t="s">
        <v>219</v>
      </c>
      <c r="B3626" s="333">
        <v>43100</v>
      </c>
      <c r="C3626" s="192" t="s">
        <v>13</v>
      </c>
      <c r="D3626" s="331" t="s">
        <v>529</v>
      </c>
      <c r="E3626" s="332"/>
      <c r="F3626" s="332"/>
      <c r="G3626" s="332"/>
      <c r="H3626" s="332"/>
      <c r="I3626" s="332"/>
      <c r="J3626" s="332"/>
      <c r="K3626" s="332">
        <v>-416973.0846</v>
      </c>
      <c r="L3626" s="332"/>
      <c r="M3626" s="332"/>
      <c r="N3626" s="332"/>
      <c r="O3626" s="332"/>
      <c r="P3626" s="332"/>
      <c r="Q3626" s="332"/>
      <c r="R3626" s="332"/>
      <c r="S3626" s="332"/>
      <c r="T3626" s="332"/>
      <c r="U3626" s="332">
        <v>-416973.0846</v>
      </c>
      <c r="V3626" s="229"/>
      <c r="W3626" s="229"/>
      <c r="X3626" s="229"/>
      <c r="Y3626" s="229"/>
    </row>
    <row r="3627" spans="1:25" x14ac:dyDescent="0.3">
      <c r="A3627" s="192" t="s">
        <v>219</v>
      </c>
      <c r="B3627" s="333">
        <v>43100</v>
      </c>
      <c r="C3627" s="192" t="s">
        <v>14</v>
      </c>
      <c r="D3627" s="331" t="s">
        <v>530</v>
      </c>
      <c r="E3627" s="332"/>
      <c r="F3627" s="332"/>
      <c r="G3627" s="332"/>
      <c r="H3627" s="332"/>
      <c r="I3627" s="332"/>
      <c r="J3627" s="332"/>
      <c r="K3627" s="332">
        <v>571719.43692999997</v>
      </c>
      <c r="L3627" s="332"/>
      <c r="M3627" s="332"/>
      <c r="N3627" s="332"/>
      <c r="O3627" s="332"/>
      <c r="P3627" s="332"/>
      <c r="Q3627" s="332"/>
      <c r="R3627" s="332"/>
      <c r="S3627" s="332"/>
      <c r="T3627" s="332"/>
      <c r="U3627" s="332">
        <v>571719.43692999997</v>
      </c>
      <c r="V3627" s="229"/>
      <c r="W3627" s="229"/>
      <c r="X3627" s="229"/>
      <c r="Y3627" s="229"/>
    </row>
    <row r="3628" spans="1:25" x14ac:dyDescent="0.3">
      <c r="A3628" s="192" t="s">
        <v>219</v>
      </c>
      <c r="B3628" s="333">
        <v>43100</v>
      </c>
      <c r="C3628" s="192" t="s">
        <v>15</v>
      </c>
      <c r="D3628" s="331" t="s">
        <v>531</v>
      </c>
      <c r="E3628" s="332"/>
      <c r="F3628" s="332"/>
      <c r="G3628" s="332"/>
      <c r="H3628" s="332"/>
      <c r="I3628" s="332"/>
      <c r="J3628" s="332"/>
      <c r="K3628" s="332">
        <v>1060549.9664</v>
      </c>
      <c r="L3628" s="332"/>
      <c r="M3628" s="332"/>
      <c r="N3628" s="332"/>
      <c r="O3628" s="332"/>
      <c r="P3628" s="332"/>
      <c r="Q3628" s="332"/>
      <c r="R3628" s="332"/>
      <c r="S3628" s="332"/>
      <c r="T3628" s="332"/>
      <c r="U3628" s="332">
        <v>1060549.9664</v>
      </c>
      <c r="V3628" s="229"/>
      <c r="W3628" s="229"/>
      <c r="X3628" s="229"/>
      <c r="Y3628" s="229"/>
    </row>
    <row r="3629" spans="1:25" x14ac:dyDescent="0.3">
      <c r="A3629" s="192" t="s">
        <v>219</v>
      </c>
      <c r="B3629" s="333">
        <v>43100</v>
      </c>
      <c r="C3629" s="192" t="s">
        <v>23</v>
      </c>
      <c r="D3629" s="331" t="s">
        <v>532</v>
      </c>
      <c r="E3629" s="332"/>
      <c r="F3629" s="332"/>
      <c r="G3629" s="332"/>
      <c r="H3629" s="332"/>
      <c r="I3629" s="332"/>
      <c r="J3629" s="332"/>
      <c r="K3629" s="332">
        <v>207331.45462</v>
      </c>
      <c r="L3629" s="332"/>
      <c r="M3629" s="332"/>
      <c r="N3629" s="332"/>
      <c r="O3629" s="332"/>
      <c r="P3629" s="332"/>
      <c r="Q3629" s="332"/>
      <c r="R3629" s="332"/>
      <c r="S3629" s="332"/>
      <c r="T3629" s="332"/>
      <c r="U3629" s="332">
        <v>207331.45462</v>
      </c>
      <c r="V3629" s="229"/>
      <c r="W3629" s="229"/>
      <c r="X3629" s="229"/>
      <c r="Y3629" s="229"/>
    </row>
    <row r="3630" spans="1:25" x14ac:dyDescent="0.3">
      <c r="A3630" s="192" t="s">
        <v>219</v>
      </c>
      <c r="B3630" s="333">
        <v>43100</v>
      </c>
      <c r="C3630" s="192" t="s">
        <v>24</v>
      </c>
      <c r="D3630" s="331" t="s">
        <v>533</v>
      </c>
      <c r="E3630" s="332"/>
      <c r="F3630" s="332"/>
      <c r="G3630" s="332"/>
      <c r="H3630" s="332"/>
      <c r="I3630" s="332"/>
      <c r="J3630" s="332"/>
      <c r="K3630" s="332">
        <v>853218.51182000001</v>
      </c>
      <c r="L3630" s="332"/>
      <c r="M3630" s="332"/>
      <c r="N3630" s="332"/>
      <c r="O3630" s="332"/>
      <c r="P3630" s="332"/>
      <c r="Q3630" s="332"/>
      <c r="R3630" s="332"/>
      <c r="S3630" s="332"/>
      <c r="T3630" s="332"/>
      <c r="U3630" s="332">
        <v>853218.51182000001</v>
      </c>
      <c r="V3630" s="229"/>
      <c r="W3630" s="229"/>
      <c r="X3630" s="229"/>
      <c r="Y3630" s="229"/>
    </row>
    <row r="3631" spans="1:25" x14ac:dyDescent="0.3">
      <c r="A3631" s="192" t="s">
        <v>219</v>
      </c>
      <c r="B3631" s="333">
        <v>43100</v>
      </c>
      <c r="C3631" s="192" t="s">
        <v>25</v>
      </c>
      <c r="D3631" s="331" t="s">
        <v>534</v>
      </c>
      <c r="E3631" s="332"/>
      <c r="F3631" s="332"/>
      <c r="G3631" s="332"/>
      <c r="H3631" s="332"/>
      <c r="I3631" s="332"/>
      <c r="J3631" s="332"/>
      <c r="K3631" s="332">
        <v>1215296.3188</v>
      </c>
      <c r="L3631" s="332"/>
      <c r="M3631" s="332"/>
      <c r="N3631" s="332"/>
      <c r="O3631" s="332"/>
      <c r="P3631" s="332"/>
      <c r="Q3631" s="332"/>
      <c r="R3631" s="332"/>
      <c r="S3631" s="332"/>
      <c r="T3631" s="332"/>
      <c r="U3631" s="332">
        <v>1215296.3188</v>
      </c>
      <c r="V3631" s="229"/>
      <c r="W3631" s="229"/>
      <c r="X3631" s="229"/>
      <c r="Y3631" s="229"/>
    </row>
    <row r="3632" spans="1:25" x14ac:dyDescent="0.3">
      <c r="A3632" s="192" t="s">
        <v>219</v>
      </c>
      <c r="B3632" s="333">
        <v>43100</v>
      </c>
      <c r="C3632" s="192" t="s">
        <v>26</v>
      </c>
      <c r="D3632" s="331" t="s">
        <v>535</v>
      </c>
      <c r="E3632" s="332"/>
      <c r="F3632" s="332"/>
      <c r="G3632" s="332"/>
      <c r="H3632" s="332"/>
      <c r="I3632" s="332"/>
      <c r="J3632" s="332"/>
      <c r="K3632" s="332">
        <v>1424937.9487999999</v>
      </c>
      <c r="L3632" s="332"/>
      <c r="M3632" s="332"/>
      <c r="N3632" s="332"/>
      <c r="O3632" s="332"/>
      <c r="P3632" s="332"/>
      <c r="Q3632" s="332"/>
      <c r="R3632" s="332"/>
      <c r="S3632" s="332"/>
      <c r="T3632" s="332"/>
      <c r="U3632" s="332">
        <v>1424937.9487999999</v>
      </c>
      <c r="V3632" s="229"/>
      <c r="W3632" s="229"/>
      <c r="X3632" s="229"/>
      <c r="Y3632" s="229"/>
    </row>
    <row r="3633" spans="1:25" x14ac:dyDescent="0.3">
      <c r="A3633" s="192" t="s">
        <v>219</v>
      </c>
      <c r="B3633" s="333">
        <v>43100</v>
      </c>
      <c r="C3633" s="192" t="s">
        <v>27</v>
      </c>
      <c r="D3633" s="331" t="s">
        <v>536</v>
      </c>
      <c r="E3633" s="332"/>
      <c r="F3633" s="332"/>
      <c r="G3633" s="332"/>
      <c r="H3633" s="332"/>
      <c r="I3633" s="332"/>
      <c r="J3633" s="332"/>
      <c r="K3633" s="332">
        <v>332335.79804999998</v>
      </c>
      <c r="L3633" s="332"/>
      <c r="M3633" s="332"/>
      <c r="N3633" s="332"/>
      <c r="O3633" s="332"/>
      <c r="P3633" s="332"/>
      <c r="Q3633" s="332"/>
      <c r="R3633" s="332"/>
      <c r="S3633" s="332"/>
      <c r="T3633" s="332"/>
      <c r="U3633" s="332">
        <v>332335.79804999998</v>
      </c>
      <c r="V3633" s="229"/>
      <c r="W3633" s="229"/>
      <c r="X3633" s="229"/>
      <c r="Y3633" s="229"/>
    </row>
    <row r="3634" spans="1:25" x14ac:dyDescent="0.3">
      <c r="A3634" s="192" t="s">
        <v>219</v>
      </c>
      <c r="B3634" s="333">
        <v>43100</v>
      </c>
      <c r="C3634" s="192" t="s">
        <v>28</v>
      </c>
      <c r="D3634" s="331" t="s">
        <v>537</v>
      </c>
      <c r="E3634" s="332"/>
      <c r="F3634" s="332"/>
      <c r="G3634" s="332"/>
      <c r="H3634" s="332"/>
      <c r="I3634" s="332"/>
      <c r="J3634" s="332"/>
      <c r="K3634" s="332"/>
      <c r="L3634" s="332"/>
      <c r="M3634" s="332"/>
      <c r="N3634" s="332"/>
      <c r="O3634" s="332"/>
      <c r="P3634" s="332"/>
      <c r="Q3634" s="332"/>
      <c r="R3634" s="332"/>
      <c r="S3634" s="332"/>
      <c r="T3634" s="332"/>
      <c r="U3634" s="332"/>
      <c r="V3634" s="229"/>
      <c r="W3634" s="229"/>
      <c r="X3634" s="229"/>
      <c r="Y3634" s="229"/>
    </row>
    <row r="3635" spans="1:25" x14ac:dyDescent="0.3">
      <c r="A3635" s="192" t="s">
        <v>219</v>
      </c>
      <c r="B3635" s="333">
        <v>43100</v>
      </c>
      <c r="C3635" s="192" t="s">
        <v>29</v>
      </c>
      <c r="D3635" s="331" t="s">
        <v>526</v>
      </c>
      <c r="E3635" s="332"/>
      <c r="F3635" s="332"/>
      <c r="G3635" s="332"/>
      <c r="H3635" s="332"/>
      <c r="I3635" s="332"/>
      <c r="J3635" s="332"/>
      <c r="K3635" s="332"/>
      <c r="L3635" s="332"/>
      <c r="M3635" s="332"/>
      <c r="N3635" s="332"/>
      <c r="O3635" s="332"/>
      <c r="P3635" s="332"/>
      <c r="Q3635" s="332"/>
      <c r="R3635" s="332"/>
      <c r="S3635" s="332"/>
      <c r="T3635" s="332"/>
      <c r="U3635" s="332"/>
      <c r="V3635" s="229"/>
      <c r="W3635" s="229"/>
      <c r="X3635" s="229"/>
      <c r="Y3635" s="229"/>
    </row>
    <row r="3636" spans="1:25" x14ac:dyDescent="0.3">
      <c r="A3636" s="192" t="s">
        <v>219</v>
      </c>
      <c r="B3636" s="333">
        <v>43100</v>
      </c>
      <c r="C3636" s="192" t="s">
        <v>30</v>
      </c>
      <c r="D3636" s="331" t="s">
        <v>527</v>
      </c>
      <c r="E3636" s="332"/>
      <c r="F3636" s="332"/>
      <c r="G3636" s="332"/>
      <c r="H3636" s="332"/>
      <c r="I3636" s="332"/>
      <c r="J3636" s="332"/>
      <c r="K3636" s="332"/>
      <c r="L3636" s="332"/>
      <c r="M3636" s="332"/>
      <c r="N3636" s="332"/>
      <c r="O3636" s="332"/>
      <c r="P3636" s="332"/>
      <c r="Q3636" s="332"/>
      <c r="R3636" s="332"/>
      <c r="S3636" s="332"/>
      <c r="T3636" s="332"/>
      <c r="U3636" s="332"/>
      <c r="V3636" s="229"/>
      <c r="W3636" s="229"/>
      <c r="X3636" s="229"/>
      <c r="Y3636" s="229"/>
    </row>
    <row r="3637" spans="1:25" x14ac:dyDescent="0.3">
      <c r="A3637" s="192" t="s">
        <v>219</v>
      </c>
      <c r="B3637" s="333">
        <v>43100</v>
      </c>
      <c r="C3637" s="192" t="s">
        <v>31</v>
      </c>
      <c r="D3637" s="331" t="s">
        <v>538</v>
      </c>
      <c r="E3637" s="332"/>
      <c r="F3637" s="332"/>
      <c r="G3637" s="332"/>
      <c r="H3637" s="332"/>
      <c r="I3637" s="332"/>
      <c r="J3637" s="332"/>
      <c r="K3637" s="332">
        <v>1547632.1168</v>
      </c>
      <c r="L3637" s="332"/>
      <c r="M3637" s="332"/>
      <c r="N3637" s="332"/>
      <c r="O3637" s="332"/>
      <c r="P3637" s="332"/>
      <c r="Q3637" s="332"/>
      <c r="R3637" s="332"/>
      <c r="S3637" s="332"/>
      <c r="T3637" s="332"/>
      <c r="U3637" s="332">
        <v>1547632.12</v>
      </c>
      <c r="V3637" s="229"/>
      <c r="W3637" s="229"/>
      <c r="X3637" s="229"/>
      <c r="Y3637" s="229"/>
    </row>
    <row r="3638" spans="1:25" x14ac:dyDescent="0.3">
      <c r="A3638" s="192" t="s">
        <v>219</v>
      </c>
      <c r="B3638" s="333">
        <v>43100</v>
      </c>
      <c r="C3638" s="192" t="s">
        <v>32</v>
      </c>
      <c r="D3638" s="331" t="s">
        <v>539</v>
      </c>
      <c r="E3638" s="332"/>
      <c r="F3638" s="332"/>
      <c r="G3638" s="332"/>
      <c r="H3638" s="332"/>
      <c r="I3638" s="332"/>
      <c r="J3638" s="332"/>
      <c r="K3638" s="332">
        <v>-209641.63</v>
      </c>
      <c r="L3638" s="332"/>
      <c r="M3638" s="332"/>
      <c r="N3638" s="332"/>
      <c r="O3638" s="332"/>
      <c r="P3638" s="332"/>
      <c r="Q3638" s="332"/>
      <c r="R3638" s="332"/>
      <c r="S3638" s="332"/>
      <c r="T3638" s="332"/>
      <c r="U3638" s="332">
        <v>-209641.63</v>
      </c>
      <c r="V3638" s="229"/>
      <c r="W3638" s="229"/>
      <c r="X3638" s="229"/>
      <c r="Y3638" s="229"/>
    </row>
    <row r="3639" spans="1:25" x14ac:dyDescent="0.3">
      <c r="A3639" s="192" t="s">
        <v>219</v>
      </c>
      <c r="B3639" s="333">
        <v>43100</v>
      </c>
      <c r="C3639" s="192" t="s">
        <v>33</v>
      </c>
      <c r="D3639" s="331" t="s">
        <v>540</v>
      </c>
      <c r="E3639" s="332"/>
      <c r="F3639" s="332"/>
      <c r="G3639" s="332"/>
      <c r="H3639" s="332"/>
      <c r="I3639" s="332"/>
      <c r="J3639" s="332"/>
      <c r="K3639" s="332">
        <v>1757273.7468000001</v>
      </c>
      <c r="L3639" s="332"/>
      <c r="M3639" s="332"/>
      <c r="N3639" s="332"/>
      <c r="O3639" s="332"/>
      <c r="P3639" s="332"/>
      <c r="Q3639" s="332"/>
      <c r="R3639" s="332"/>
      <c r="S3639" s="332"/>
      <c r="T3639" s="332"/>
      <c r="U3639" s="332">
        <v>1757273.7468000001</v>
      </c>
      <c r="V3639" s="229"/>
      <c r="W3639" s="229"/>
      <c r="X3639" s="229"/>
      <c r="Y3639" s="229"/>
    </row>
    <row r="3640" spans="1:25" x14ac:dyDescent="0.3">
      <c r="A3640" s="192" t="s">
        <v>219</v>
      </c>
      <c r="B3640" s="333">
        <v>43465</v>
      </c>
      <c r="C3640" s="192" t="s">
        <v>139</v>
      </c>
      <c r="D3640" s="331" t="s">
        <v>138</v>
      </c>
      <c r="E3640" s="332"/>
      <c r="F3640" s="332"/>
      <c r="G3640" s="332"/>
      <c r="H3640" s="332"/>
      <c r="I3640" s="332"/>
      <c r="J3640" s="332"/>
      <c r="K3640" s="332"/>
      <c r="L3640" s="332"/>
      <c r="M3640" s="332"/>
      <c r="N3640" s="332"/>
      <c r="O3640" s="332"/>
      <c r="P3640" s="332"/>
      <c r="Q3640" s="332"/>
      <c r="R3640" s="332"/>
      <c r="S3640" s="332"/>
      <c r="T3640" s="332"/>
      <c r="U3640" s="332"/>
      <c r="V3640" s="229"/>
      <c r="W3640" s="229"/>
      <c r="X3640" s="229"/>
      <c r="Y3640" s="229"/>
    </row>
    <row r="3641" spans="1:25" x14ac:dyDescent="0.3">
      <c r="A3641" s="192" t="s">
        <v>219</v>
      </c>
      <c r="B3641" s="333">
        <v>43465</v>
      </c>
      <c r="C3641" s="192" t="s">
        <v>4</v>
      </c>
      <c r="D3641" s="331" t="s">
        <v>520</v>
      </c>
      <c r="E3641" s="332"/>
      <c r="F3641" s="332"/>
      <c r="G3641" s="332"/>
      <c r="H3641" s="332"/>
      <c r="I3641" s="332"/>
      <c r="J3641" s="332"/>
      <c r="K3641" s="332"/>
      <c r="L3641" s="332"/>
      <c r="M3641" s="332"/>
      <c r="N3641" s="332"/>
      <c r="O3641" s="332"/>
      <c r="P3641" s="332"/>
      <c r="Q3641" s="332"/>
      <c r="R3641" s="332"/>
      <c r="S3641" s="332"/>
      <c r="T3641" s="332"/>
      <c r="U3641" s="332"/>
      <c r="V3641" s="229"/>
      <c r="W3641" s="229"/>
      <c r="X3641" s="229"/>
      <c r="Y3641" s="229"/>
    </row>
    <row r="3642" spans="1:25" x14ac:dyDescent="0.3">
      <c r="A3642" s="192" t="s">
        <v>219</v>
      </c>
      <c r="B3642" s="333">
        <v>43465</v>
      </c>
      <c r="C3642" s="192" t="s">
        <v>5</v>
      </c>
      <c r="D3642" s="331" t="s">
        <v>528</v>
      </c>
      <c r="E3642" s="332"/>
      <c r="F3642" s="332"/>
      <c r="G3642" s="332"/>
      <c r="H3642" s="332"/>
      <c r="I3642" s="332"/>
      <c r="J3642" s="332"/>
      <c r="K3642" s="332">
        <v>183615.39228</v>
      </c>
      <c r="L3642" s="332"/>
      <c r="M3642" s="332"/>
      <c r="N3642" s="332"/>
      <c r="O3642" s="332"/>
      <c r="P3642" s="332"/>
      <c r="Q3642" s="332"/>
      <c r="R3642" s="332"/>
      <c r="S3642" s="332"/>
      <c r="T3642" s="332"/>
      <c r="U3642" s="332">
        <v>183615.39228</v>
      </c>
      <c r="V3642" s="229"/>
      <c r="W3642" s="229"/>
      <c r="X3642" s="229"/>
      <c r="Y3642" s="229"/>
    </row>
    <row r="3643" spans="1:25" x14ac:dyDescent="0.3">
      <c r="A3643" s="192" t="s">
        <v>219</v>
      </c>
      <c r="B3643" s="333">
        <v>43465</v>
      </c>
      <c r="C3643" s="192" t="s">
        <v>13</v>
      </c>
      <c r="D3643" s="331" t="s">
        <v>529</v>
      </c>
      <c r="E3643" s="332"/>
      <c r="F3643" s="332"/>
      <c r="G3643" s="332"/>
      <c r="H3643" s="332"/>
      <c r="I3643" s="332"/>
      <c r="J3643" s="332"/>
      <c r="K3643" s="332">
        <v>-350859.31959999999</v>
      </c>
      <c r="L3643" s="332"/>
      <c r="M3643" s="332"/>
      <c r="N3643" s="332"/>
      <c r="O3643" s="332"/>
      <c r="P3643" s="332"/>
      <c r="Q3643" s="332"/>
      <c r="R3643" s="332"/>
      <c r="S3643" s="332"/>
      <c r="T3643" s="332"/>
      <c r="U3643" s="332">
        <v>-350859.31959999999</v>
      </c>
      <c r="V3643" s="229"/>
      <c r="W3643" s="229"/>
      <c r="X3643" s="229"/>
      <c r="Y3643" s="229"/>
    </row>
    <row r="3644" spans="1:25" x14ac:dyDescent="0.3">
      <c r="A3644" s="192" t="s">
        <v>219</v>
      </c>
      <c r="B3644" s="333">
        <v>43465</v>
      </c>
      <c r="C3644" s="192" t="s">
        <v>14</v>
      </c>
      <c r="D3644" s="331" t="s">
        <v>530</v>
      </c>
      <c r="E3644" s="332"/>
      <c r="F3644" s="332"/>
      <c r="G3644" s="332"/>
      <c r="H3644" s="332"/>
      <c r="I3644" s="332"/>
      <c r="J3644" s="332"/>
      <c r="K3644" s="332">
        <v>534474.71187999996</v>
      </c>
      <c r="L3644" s="332"/>
      <c r="M3644" s="332"/>
      <c r="N3644" s="332"/>
      <c r="O3644" s="332"/>
      <c r="P3644" s="332"/>
      <c r="Q3644" s="332"/>
      <c r="R3644" s="332"/>
      <c r="S3644" s="332"/>
      <c r="T3644" s="332"/>
      <c r="U3644" s="332">
        <v>534474.71187999996</v>
      </c>
      <c r="V3644" s="229"/>
      <c r="W3644" s="229"/>
      <c r="X3644" s="229"/>
      <c r="Y3644" s="229"/>
    </row>
    <row r="3645" spans="1:25" x14ac:dyDescent="0.3">
      <c r="A3645" s="192" t="s">
        <v>219</v>
      </c>
      <c r="B3645" s="333">
        <v>43465</v>
      </c>
      <c r="C3645" s="192" t="s">
        <v>15</v>
      </c>
      <c r="D3645" s="331" t="s">
        <v>531</v>
      </c>
      <c r="E3645" s="332"/>
      <c r="F3645" s="332"/>
      <c r="G3645" s="332"/>
      <c r="H3645" s="332"/>
      <c r="I3645" s="332"/>
      <c r="J3645" s="332"/>
      <c r="K3645" s="332">
        <v>369214.25906999997</v>
      </c>
      <c r="L3645" s="332"/>
      <c r="M3645" s="332"/>
      <c r="N3645" s="332"/>
      <c r="O3645" s="332"/>
      <c r="P3645" s="332"/>
      <c r="Q3645" s="332"/>
      <c r="R3645" s="332"/>
      <c r="S3645" s="332"/>
      <c r="T3645" s="332"/>
      <c r="U3645" s="332">
        <v>369214.25906999997</v>
      </c>
      <c r="V3645" s="229"/>
      <c r="W3645" s="229"/>
      <c r="X3645" s="229"/>
      <c r="Y3645" s="229"/>
    </row>
    <row r="3646" spans="1:25" x14ac:dyDescent="0.3">
      <c r="A3646" s="192" t="s">
        <v>219</v>
      </c>
      <c r="B3646" s="333">
        <v>43465</v>
      </c>
      <c r="C3646" s="192" t="s">
        <v>23</v>
      </c>
      <c r="D3646" s="331" t="s">
        <v>532</v>
      </c>
      <c r="E3646" s="332"/>
      <c r="F3646" s="332"/>
      <c r="G3646" s="332"/>
      <c r="H3646" s="332"/>
      <c r="I3646" s="332"/>
      <c r="J3646" s="332"/>
      <c r="K3646" s="332">
        <v>0</v>
      </c>
      <c r="L3646" s="332"/>
      <c r="M3646" s="332"/>
      <c r="N3646" s="332"/>
      <c r="O3646" s="332"/>
      <c r="P3646" s="332"/>
      <c r="Q3646" s="332"/>
      <c r="R3646" s="332"/>
      <c r="S3646" s="332"/>
      <c r="T3646" s="332"/>
      <c r="U3646" s="332">
        <v>0</v>
      </c>
      <c r="V3646" s="229"/>
      <c r="W3646" s="229"/>
      <c r="X3646" s="229"/>
      <c r="Y3646" s="229"/>
    </row>
    <row r="3647" spans="1:25" x14ac:dyDescent="0.3">
      <c r="A3647" s="192" t="s">
        <v>219</v>
      </c>
      <c r="B3647" s="333">
        <v>43465</v>
      </c>
      <c r="C3647" s="192" t="s">
        <v>24</v>
      </c>
      <c r="D3647" s="331" t="s">
        <v>533</v>
      </c>
      <c r="E3647" s="332"/>
      <c r="F3647" s="332"/>
      <c r="G3647" s="332"/>
      <c r="H3647" s="332"/>
      <c r="I3647" s="332"/>
      <c r="J3647" s="332"/>
      <c r="K3647" s="332">
        <v>369214.25906999997</v>
      </c>
      <c r="L3647" s="332"/>
      <c r="M3647" s="332"/>
      <c r="N3647" s="332"/>
      <c r="O3647" s="332"/>
      <c r="P3647" s="332"/>
      <c r="Q3647" s="332"/>
      <c r="R3647" s="332"/>
      <c r="S3647" s="332"/>
      <c r="T3647" s="332"/>
      <c r="U3647" s="332">
        <v>369214.25906999997</v>
      </c>
      <c r="V3647" s="229"/>
      <c r="W3647" s="229"/>
      <c r="X3647" s="229"/>
      <c r="Y3647" s="229"/>
    </row>
    <row r="3648" spans="1:25" x14ac:dyDescent="0.3">
      <c r="A3648" s="192" t="s">
        <v>219</v>
      </c>
      <c r="B3648" s="333">
        <v>43465</v>
      </c>
      <c r="C3648" s="192" t="s">
        <v>25</v>
      </c>
      <c r="D3648" s="331" t="s">
        <v>534</v>
      </c>
      <c r="E3648" s="332"/>
      <c r="F3648" s="332"/>
      <c r="G3648" s="332"/>
      <c r="H3648" s="332"/>
      <c r="I3648" s="332"/>
      <c r="J3648" s="332"/>
      <c r="K3648" s="332">
        <v>552829.65133999998</v>
      </c>
      <c r="L3648" s="332"/>
      <c r="M3648" s="332"/>
      <c r="N3648" s="332"/>
      <c r="O3648" s="332"/>
      <c r="P3648" s="332"/>
      <c r="Q3648" s="332"/>
      <c r="R3648" s="332"/>
      <c r="S3648" s="332"/>
      <c r="T3648" s="332"/>
      <c r="U3648" s="332">
        <v>552829.65133999998</v>
      </c>
      <c r="V3648" s="229"/>
      <c r="W3648" s="229"/>
      <c r="X3648" s="229"/>
      <c r="Y3648" s="229"/>
    </row>
    <row r="3649" spans="1:25" x14ac:dyDescent="0.3">
      <c r="A3649" s="192" t="s">
        <v>219</v>
      </c>
      <c r="B3649" s="333">
        <v>43465</v>
      </c>
      <c r="C3649" s="192" t="s">
        <v>26</v>
      </c>
      <c r="D3649" s="331" t="s">
        <v>535</v>
      </c>
      <c r="E3649" s="332"/>
      <c r="F3649" s="332"/>
      <c r="G3649" s="332"/>
      <c r="H3649" s="332"/>
      <c r="I3649" s="332"/>
      <c r="J3649" s="332"/>
      <c r="K3649" s="332">
        <v>903688.97094999999</v>
      </c>
      <c r="L3649" s="332"/>
      <c r="M3649" s="332"/>
      <c r="N3649" s="332"/>
      <c r="O3649" s="332"/>
      <c r="P3649" s="332"/>
      <c r="Q3649" s="332"/>
      <c r="R3649" s="332"/>
      <c r="S3649" s="332"/>
      <c r="T3649" s="332"/>
      <c r="U3649" s="332">
        <v>903688.97094999999</v>
      </c>
      <c r="V3649" s="229"/>
      <c r="W3649" s="229"/>
      <c r="X3649" s="229"/>
      <c r="Y3649" s="229"/>
    </row>
    <row r="3650" spans="1:25" x14ac:dyDescent="0.3">
      <c r="A3650" s="192" t="s">
        <v>219</v>
      </c>
      <c r="B3650" s="333">
        <v>43465</v>
      </c>
      <c r="C3650" s="192" t="s">
        <v>27</v>
      </c>
      <c r="D3650" s="331" t="s">
        <v>536</v>
      </c>
      <c r="E3650" s="332"/>
      <c r="F3650" s="332"/>
      <c r="G3650" s="332"/>
      <c r="H3650" s="332"/>
      <c r="I3650" s="332"/>
      <c r="J3650" s="332"/>
      <c r="K3650" s="332">
        <v>339922.21315000003</v>
      </c>
      <c r="L3650" s="332"/>
      <c r="M3650" s="332"/>
      <c r="N3650" s="332"/>
      <c r="O3650" s="332"/>
      <c r="P3650" s="332"/>
      <c r="Q3650" s="332"/>
      <c r="R3650" s="332"/>
      <c r="S3650" s="332"/>
      <c r="T3650" s="332"/>
      <c r="U3650" s="332">
        <v>339922.21315000003</v>
      </c>
      <c r="V3650" s="229"/>
      <c r="W3650" s="229"/>
      <c r="X3650" s="229"/>
      <c r="Y3650" s="229"/>
    </row>
    <row r="3651" spans="1:25" x14ac:dyDescent="0.3">
      <c r="A3651" s="192" t="s">
        <v>219</v>
      </c>
      <c r="B3651" s="333">
        <v>43465</v>
      </c>
      <c r="C3651" s="192" t="s">
        <v>28</v>
      </c>
      <c r="D3651" s="331" t="s">
        <v>537</v>
      </c>
      <c r="E3651" s="332"/>
      <c r="F3651" s="332"/>
      <c r="G3651" s="332"/>
      <c r="H3651" s="332"/>
      <c r="I3651" s="332"/>
      <c r="J3651" s="332"/>
      <c r="K3651" s="332"/>
      <c r="L3651" s="332"/>
      <c r="M3651" s="332"/>
      <c r="N3651" s="332"/>
      <c r="O3651" s="332"/>
      <c r="P3651" s="332"/>
      <c r="Q3651" s="332"/>
      <c r="R3651" s="332"/>
      <c r="S3651" s="332"/>
      <c r="T3651" s="332"/>
      <c r="U3651" s="332"/>
      <c r="V3651" s="229"/>
      <c r="W3651" s="229"/>
      <c r="X3651" s="229"/>
      <c r="Y3651" s="229"/>
    </row>
    <row r="3652" spans="1:25" x14ac:dyDescent="0.3">
      <c r="A3652" s="192" t="s">
        <v>219</v>
      </c>
      <c r="B3652" s="333">
        <v>43465</v>
      </c>
      <c r="C3652" s="192" t="s">
        <v>29</v>
      </c>
      <c r="D3652" s="331" t="s">
        <v>526</v>
      </c>
      <c r="E3652" s="332"/>
      <c r="F3652" s="332"/>
      <c r="G3652" s="332"/>
      <c r="H3652" s="332"/>
      <c r="I3652" s="332"/>
      <c r="J3652" s="332"/>
      <c r="K3652" s="332"/>
      <c r="L3652" s="332"/>
      <c r="M3652" s="332"/>
      <c r="N3652" s="332"/>
      <c r="O3652" s="332"/>
      <c r="P3652" s="332"/>
      <c r="Q3652" s="332"/>
      <c r="R3652" s="332"/>
      <c r="S3652" s="332"/>
      <c r="T3652" s="332"/>
      <c r="U3652" s="332"/>
      <c r="V3652" s="229"/>
      <c r="W3652" s="229"/>
      <c r="X3652" s="229"/>
      <c r="Y3652" s="229"/>
    </row>
    <row r="3653" spans="1:25" x14ac:dyDescent="0.3">
      <c r="A3653" s="192" t="s">
        <v>219</v>
      </c>
      <c r="B3653" s="333">
        <v>43465</v>
      </c>
      <c r="C3653" s="192" t="s">
        <v>30</v>
      </c>
      <c r="D3653" s="331" t="s">
        <v>527</v>
      </c>
      <c r="E3653" s="332"/>
      <c r="F3653" s="332"/>
      <c r="G3653" s="332"/>
      <c r="H3653" s="332"/>
      <c r="I3653" s="332"/>
      <c r="J3653" s="332"/>
      <c r="K3653" s="332"/>
      <c r="L3653" s="332"/>
      <c r="M3653" s="332"/>
      <c r="N3653" s="332"/>
      <c r="O3653" s="332"/>
      <c r="P3653" s="332"/>
      <c r="Q3653" s="332"/>
      <c r="R3653" s="332"/>
      <c r="S3653" s="332"/>
      <c r="T3653" s="332"/>
      <c r="U3653" s="332"/>
      <c r="V3653" s="229"/>
      <c r="W3653" s="229"/>
      <c r="X3653" s="229"/>
      <c r="Y3653" s="229"/>
    </row>
    <row r="3654" spans="1:25" x14ac:dyDescent="0.3">
      <c r="A3654" s="192" t="s">
        <v>219</v>
      </c>
      <c r="B3654" s="333">
        <v>43465</v>
      </c>
      <c r="C3654" s="192" t="s">
        <v>31</v>
      </c>
      <c r="D3654" s="331" t="s">
        <v>538</v>
      </c>
      <c r="E3654" s="332"/>
      <c r="F3654" s="332"/>
      <c r="G3654" s="332"/>
      <c r="H3654" s="332"/>
      <c r="I3654" s="332"/>
      <c r="J3654" s="332"/>
      <c r="K3654" s="332">
        <v>892751.86448999995</v>
      </c>
      <c r="L3654" s="332"/>
      <c r="M3654" s="332"/>
      <c r="N3654" s="332"/>
      <c r="O3654" s="332"/>
      <c r="P3654" s="332"/>
      <c r="Q3654" s="332"/>
      <c r="R3654" s="332"/>
      <c r="S3654" s="332"/>
      <c r="T3654" s="332"/>
      <c r="U3654" s="332">
        <v>892751.86448999995</v>
      </c>
      <c r="V3654" s="229"/>
      <c r="W3654" s="229"/>
      <c r="X3654" s="229"/>
      <c r="Y3654" s="229"/>
    </row>
    <row r="3655" spans="1:25" x14ac:dyDescent="0.3">
      <c r="A3655" s="192" t="s">
        <v>219</v>
      </c>
      <c r="B3655" s="333">
        <v>43465</v>
      </c>
      <c r="C3655" s="192" t="s">
        <v>32</v>
      </c>
      <c r="D3655" s="331" t="s">
        <v>539</v>
      </c>
      <c r="E3655" s="332"/>
      <c r="F3655" s="332"/>
      <c r="G3655" s="332"/>
      <c r="H3655" s="332"/>
      <c r="I3655" s="332"/>
      <c r="J3655" s="332"/>
      <c r="K3655" s="332">
        <v>-350859.31959999999</v>
      </c>
      <c r="L3655" s="332"/>
      <c r="M3655" s="332"/>
      <c r="N3655" s="332"/>
      <c r="O3655" s="332"/>
      <c r="P3655" s="332"/>
      <c r="Q3655" s="332"/>
      <c r="R3655" s="332"/>
      <c r="S3655" s="332"/>
      <c r="T3655" s="332"/>
      <c r="U3655" s="332">
        <v>-350859.31959999999</v>
      </c>
      <c r="V3655" s="229"/>
      <c r="W3655" s="229"/>
      <c r="X3655" s="229"/>
      <c r="Y3655" s="229"/>
    </row>
    <row r="3656" spans="1:25" x14ac:dyDescent="0.3">
      <c r="A3656" s="192" t="s">
        <v>219</v>
      </c>
      <c r="B3656" s="333">
        <v>43465</v>
      </c>
      <c r="C3656" s="192" t="s">
        <v>33</v>
      </c>
      <c r="D3656" s="331" t="s">
        <v>540</v>
      </c>
      <c r="E3656" s="332"/>
      <c r="F3656" s="332"/>
      <c r="G3656" s="332"/>
      <c r="H3656" s="332"/>
      <c r="I3656" s="332"/>
      <c r="J3656" s="332"/>
      <c r="K3656" s="332">
        <v>1243611.1841</v>
      </c>
      <c r="L3656" s="332"/>
      <c r="M3656" s="332"/>
      <c r="N3656" s="332"/>
      <c r="O3656" s="332"/>
      <c r="P3656" s="332"/>
      <c r="Q3656" s="332"/>
      <c r="R3656" s="332"/>
      <c r="S3656" s="332"/>
      <c r="T3656" s="332"/>
      <c r="U3656" s="332">
        <v>1243611.1841</v>
      </c>
      <c r="V3656" s="229"/>
      <c r="W3656" s="229"/>
      <c r="X3656" s="229"/>
      <c r="Y3656" s="229"/>
    </row>
    <row r="3657" spans="1:25" x14ac:dyDescent="0.3">
      <c r="A3657" t="s">
        <v>486</v>
      </c>
      <c r="B3657" s="333">
        <v>42735</v>
      </c>
      <c r="C3657" t="s">
        <v>139</v>
      </c>
      <c r="D3657" s="331" t="s">
        <v>138</v>
      </c>
      <c r="L3657" s="331">
        <v>0</v>
      </c>
      <c r="U3657" s="331">
        <v>0</v>
      </c>
    </row>
    <row r="3658" spans="1:25" x14ac:dyDescent="0.3">
      <c r="A3658" t="s">
        <v>486</v>
      </c>
      <c r="B3658" s="333">
        <v>42735</v>
      </c>
      <c r="C3658" t="s">
        <v>4</v>
      </c>
      <c r="D3658" s="331" t="s">
        <v>520</v>
      </c>
      <c r="L3658" s="331">
        <v>0</v>
      </c>
      <c r="U3658" s="331">
        <v>0</v>
      </c>
    </row>
    <row r="3659" spans="1:25" x14ac:dyDescent="0.3">
      <c r="A3659" t="s">
        <v>486</v>
      </c>
      <c r="B3659" s="333">
        <v>42735</v>
      </c>
      <c r="C3659" t="s">
        <v>5</v>
      </c>
      <c r="D3659" s="331" t="s">
        <v>528</v>
      </c>
      <c r="L3659" s="331">
        <v>-1350797.97</v>
      </c>
      <c r="U3659" s="331">
        <v>-1350797.97</v>
      </c>
    </row>
    <row r="3660" spans="1:25" x14ac:dyDescent="0.3">
      <c r="A3660" t="s">
        <v>486</v>
      </c>
      <c r="B3660" s="333">
        <v>42735</v>
      </c>
      <c r="C3660" t="s">
        <v>13</v>
      </c>
      <c r="D3660" s="331" t="s">
        <v>529</v>
      </c>
      <c r="L3660" s="331">
        <v>121650.48</v>
      </c>
      <c r="U3660" s="331">
        <v>121650.48</v>
      </c>
    </row>
    <row r="3661" spans="1:25" x14ac:dyDescent="0.3">
      <c r="A3661" t="s">
        <v>486</v>
      </c>
      <c r="B3661" s="333">
        <v>42735</v>
      </c>
      <c r="C3661" t="s">
        <v>14</v>
      </c>
      <c r="D3661" s="331" t="s">
        <v>530</v>
      </c>
      <c r="L3661" s="331">
        <v>-1472448.45</v>
      </c>
      <c r="U3661" s="331">
        <v>-1472448.45</v>
      </c>
    </row>
    <row r="3662" spans="1:25" x14ac:dyDescent="0.3">
      <c r="A3662" t="s">
        <v>486</v>
      </c>
      <c r="B3662" s="333">
        <v>42735</v>
      </c>
      <c r="C3662" t="s">
        <v>15</v>
      </c>
      <c r="D3662" s="331" t="s">
        <v>531</v>
      </c>
      <c r="L3662" s="331">
        <v>60375622.210000001</v>
      </c>
      <c r="U3662" s="331">
        <v>60375622.210000001</v>
      </c>
    </row>
    <row r="3663" spans="1:25" x14ac:dyDescent="0.3">
      <c r="A3663" t="s">
        <v>486</v>
      </c>
      <c r="B3663" s="333">
        <v>42735</v>
      </c>
      <c r="C3663" t="s">
        <v>23</v>
      </c>
      <c r="D3663" s="331" t="s">
        <v>532</v>
      </c>
      <c r="L3663" s="331">
        <v>18721716.760000002</v>
      </c>
      <c r="U3663" s="331">
        <v>18721716.760000002</v>
      </c>
    </row>
    <row r="3664" spans="1:25" x14ac:dyDescent="0.3">
      <c r="A3664" t="s">
        <v>486</v>
      </c>
      <c r="B3664" s="333">
        <v>42735</v>
      </c>
      <c r="C3664" t="s">
        <v>24</v>
      </c>
      <c r="D3664" s="331" t="s">
        <v>533</v>
      </c>
      <c r="L3664" s="331">
        <v>41653905.450000003</v>
      </c>
      <c r="U3664" s="331">
        <v>41653905.450000003</v>
      </c>
    </row>
    <row r="3665" spans="1:21" x14ac:dyDescent="0.3">
      <c r="A3665" t="s">
        <v>486</v>
      </c>
      <c r="B3665" s="333">
        <v>42735</v>
      </c>
      <c r="C3665" t="s">
        <v>25</v>
      </c>
      <c r="D3665" s="331" t="s">
        <v>534</v>
      </c>
      <c r="L3665" s="331">
        <v>59024824.240000002</v>
      </c>
      <c r="U3665" s="331">
        <v>59024824.240000002</v>
      </c>
    </row>
    <row r="3666" spans="1:21" x14ac:dyDescent="0.3">
      <c r="A3666" t="s">
        <v>486</v>
      </c>
      <c r="B3666" s="333">
        <v>42735</v>
      </c>
      <c r="C3666" t="s">
        <v>26</v>
      </c>
      <c r="D3666" s="331" t="s">
        <v>535</v>
      </c>
      <c r="L3666" s="331">
        <v>40181457</v>
      </c>
      <c r="U3666" s="331">
        <v>40181457</v>
      </c>
    </row>
    <row r="3667" spans="1:21" x14ac:dyDescent="0.3">
      <c r="A3667" t="s">
        <v>486</v>
      </c>
      <c r="B3667" s="333">
        <v>42735</v>
      </c>
      <c r="C3667" t="s">
        <v>27</v>
      </c>
      <c r="D3667" s="331" t="s">
        <v>536</v>
      </c>
      <c r="L3667" s="331">
        <v>7902748.7800000003</v>
      </c>
      <c r="U3667" s="331">
        <v>7902748.7800000003</v>
      </c>
    </row>
    <row r="3668" spans="1:21" x14ac:dyDescent="0.3">
      <c r="A3668" t="s">
        <v>486</v>
      </c>
      <c r="B3668" s="333">
        <v>42735</v>
      </c>
      <c r="C3668" t="s">
        <v>28</v>
      </c>
      <c r="D3668" s="331" t="s">
        <v>537</v>
      </c>
      <c r="L3668" s="331">
        <v>0</v>
      </c>
      <c r="U3668" s="331">
        <v>0</v>
      </c>
    </row>
    <row r="3669" spans="1:21" x14ac:dyDescent="0.3">
      <c r="A3669" t="s">
        <v>486</v>
      </c>
      <c r="B3669" s="333">
        <v>42735</v>
      </c>
      <c r="C3669" t="s">
        <v>29</v>
      </c>
      <c r="D3669" s="331" t="s">
        <v>526</v>
      </c>
      <c r="L3669" s="331">
        <v>0</v>
      </c>
      <c r="U3669" s="331">
        <v>0</v>
      </c>
    </row>
    <row r="3670" spans="1:21" x14ac:dyDescent="0.3">
      <c r="A3670" t="s">
        <v>486</v>
      </c>
      <c r="B3670" s="333">
        <v>42735</v>
      </c>
      <c r="C3670" t="s">
        <v>30</v>
      </c>
      <c r="D3670" s="331" t="s">
        <v>527</v>
      </c>
      <c r="L3670" s="331">
        <v>0</v>
      </c>
      <c r="U3670" s="331">
        <v>0</v>
      </c>
    </row>
    <row r="3671" spans="1:21" x14ac:dyDescent="0.3">
      <c r="A3671" t="s">
        <v>486</v>
      </c>
      <c r="B3671" s="333">
        <v>42735</v>
      </c>
      <c r="C3671" t="s">
        <v>31</v>
      </c>
      <c r="D3671" s="331" t="s">
        <v>538</v>
      </c>
      <c r="L3671" s="331">
        <v>66927573.020000003</v>
      </c>
      <c r="U3671" s="331">
        <v>66927573.020000003</v>
      </c>
    </row>
    <row r="3672" spans="1:21" x14ac:dyDescent="0.3">
      <c r="A3672" t="s">
        <v>486</v>
      </c>
      <c r="B3672" s="333">
        <v>42735</v>
      </c>
      <c r="C3672" t="s">
        <v>32</v>
      </c>
      <c r="D3672" s="331" t="s">
        <v>539</v>
      </c>
      <c r="L3672" s="331">
        <v>18843367.239999998</v>
      </c>
      <c r="U3672" s="331">
        <v>18843367.239999998</v>
      </c>
    </row>
    <row r="3673" spans="1:21" x14ac:dyDescent="0.3">
      <c r="A3673" t="s">
        <v>486</v>
      </c>
      <c r="B3673" s="333">
        <v>42735</v>
      </c>
      <c r="C3673" t="s">
        <v>33</v>
      </c>
      <c r="D3673" s="331" t="s">
        <v>540</v>
      </c>
      <c r="L3673" s="331">
        <v>48084205.789999999</v>
      </c>
      <c r="U3673" s="331">
        <v>48084205.789999999</v>
      </c>
    </row>
    <row r="3674" spans="1:21" x14ac:dyDescent="0.3">
      <c r="A3674" t="s">
        <v>486</v>
      </c>
      <c r="B3674" s="333">
        <v>43100</v>
      </c>
      <c r="C3674" t="s">
        <v>139</v>
      </c>
      <c r="D3674" s="331" t="s">
        <v>138</v>
      </c>
    </row>
    <row r="3675" spans="1:21" x14ac:dyDescent="0.3">
      <c r="A3675" t="s">
        <v>486</v>
      </c>
      <c r="B3675" s="333">
        <v>43100</v>
      </c>
      <c r="C3675" t="s">
        <v>4</v>
      </c>
      <c r="D3675" s="331" t="s">
        <v>520</v>
      </c>
    </row>
    <row r="3676" spans="1:21" x14ac:dyDescent="0.3">
      <c r="A3676" t="s">
        <v>486</v>
      </c>
      <c r="B3676" s="333">
        <v>43100</v>
      </c>
      <c r="C3676" t="s">
        <v>5</v>
      </c>
      <c r="D3676" s="331" t="s">
        <v>528</v>
      </c>
      <c r="L3676" s="331">
        <v>-4378587</v>
      </c>
      <c r="U3676" s="331">
        <v>-4378587</v>
      </c>
    </row>
    <row r="3677" spans="1:21" x14ac:dyDescent="0.3">
      <c r="A3677" t="s">
        <v>486</v>
      </c>
      <c r="B3677" s="333">
        <v>43100</v>
      </c>
      <c r="C3677" t="s">
        <v>13</v>
      </c>
      <c r="D3677" s="331" t="s">
        <v>529</v>
      </c>
      <c r="L3677" s="331">
        <v>-2187186</v>
      </c>
      <c r="U3677" s="331">
        <v>-2187186</v>
      </c>
    </row>
    <row r="3678" spans="1:21" x14ac:dyDescent="0.3">
      <c r="A3678" t="s">
        <v>486</v>
      </c>
      <c r="B3678" s="333">
        <v>43100</v>
      </c>
      <c r="C3678" t="s">
        <v>14</v>
      </c>
      <c r="D3678" s="331" t="s">
        <v>530</v>
      </c>
      <c r="L3678" s="331">
        <v>-2191401</v>
      </c>
      <c r="U3678" s="331">
        <v>-2191401</v>
      </c>
    </row>
    <row r="3679" spans="1:21" x14ac:dyDescent="0.3">
      <c r="A3679" t="s">
        <v>486</v>
      </c>
      <c r="B3679" s="333">
        <v>43100</v>
      </c>
      <c r="C3679" t="s">
        <v>15</v>
      </c>
      <c r="D3679" s="331" t="s">
        <v>531</v>
      </c>
      <c r="L3679" s="331">
        <v>65580052</v>
      </c>
      <c r="U3679" s="331">
        <v>65580052</v>
      </c>
    </row>
    <row r="3680" spans="1:21" x14ac:dyDescent="0.3">
      <c r="A3680" t="s">
        <v>486</v>
      </c>
      <c r="B3680" s="333">
        <v>43100</v>
      </c>
      <c r="C3680" t="s">
        <v>23</v>
      </c>
      <c r="D3680" s="331" t="s">
        <v>532</v>
      </c>
      <c r="L3680" s="331">
        <v>23300296</v>
      </c>
      <c r="U3680" s="331">
        <v>23300296</v>
      </c>
    </row>
    <row r="3681" spans="1:21" x14ac:dyDescent="0.3">
      <c r="A3681" t="s">
        <v>486</v>
      </c>
      <c r="B3681" s="333">
        <v>43100</v>
      </c>
      <c r="C3681" t="s">
        <v>24</v>
      </c>
      <c r="D3681" s="331" t="s">
        <v>533</v>
      </c>
      <c r="L3681" s="331">
        <v>42279756</v>
      </c>
      <c r="U3681" s="331">
        <v>42279756</v>
      </c>
    </row>
    <row r="3682" spans="1:21" x14ac:dyDescent="0.3">
      <c r="A3682" t="s">
        <v>486</v>
      </c>
      <c r="B3682" s="333">
        <v>43100</v>
      </c>
      <c r="C3682" t="s">
        <v>25</v>
      </c>
      <c r="D3682" s="331" t="s">
        <v>534</v>
      </c>
      <c r="L3682" s="331">
        <v>61201465</v>
      </c>
      <c r="U3682" s="331">
        <v>61201465</v>
      </c>
    </row>
    <row r="3683" spans="1:21" x14ac:dyDescent="0.3">
      <c r="A3683" t="s">
        <v>486</v>
      </c>
      <c r="B3683" s="333">
        <v>43100</v>
      </c>
      <c r="C3683" t="s">
        <v>26</v>
      </c>
      <c r="D3683" s="331" t="s">
        <v>535</v>
      </c>
      <c r="L3683" s="331">
        <v>40088354</v>
      </c>
      <c r="U3683" s="331">
        <v>40088354</v>
      </c>
    </row>
    <row r="3684" spans="1:21" x14ac:dyDescent="0.3">
      <c r="A3684" t="s">
        <v>486</v>
      </c>
      <c r="B3684" s="333">
        <v>43100</v>
      </c>
      <c r="C3684" t="s">
        <v>27</v>
      </c>
      <c r="D3684" s="331" t="s">
        <v>536</v>
      </c>
      <c r="L3684" s="331">
        <v>7545842</v>
      </c>
      <c r="U3684" s="331">
        <v>7545842</v>
      </c>
    </row>
    <row r="3685" spans="1:21" x14ac:dyDescent="0.3">
      <c r="A3685" t="s">
        <v>486</v>
      </c>
      <c r="B3685" s="333">
        <v>43100</v>
      </c>
      <c r="C3685" t="s">
        <v>28</v>
      </c>
      <c r="D3685" s="331" t="s">
        <v>537</v>
      </c>
    </row>
    <row r="3686" spans="1:21" x14ac:dyDescent="0.3">
      <c r="A3686" t="s">
        <v>486</v>
      </c>
      <c r="B3686" s="333">
        <v>43100</v>
      </c>
      <c r="C3686" t="s">
        <v>29</v>
      </c>
      <c r="D3686" s="331" t="s">
        <v>526</v>
      </c>
    </row>
    <row r="3687" spans="1:21" x14ac:dyDescent="0.3">
      <c r="A3687" t="s">
        <v>486</v>
      </c>
      <c r="B3687" s="333">
        <v>43100</v>
      </c>
      <c r="C3687" t="s">
        <v>30</v>
      </c>
      <c r="D3687" s="331" t="s">
        <v>527</v>
      </c>
    </row>
    <row r="3688" spans="1:21" x14ac:dyDescent="0.3">
      <c r="A3688" t="s">
        <v>486</v>
      </c>
      <c r="B3688" s="333">
        <v>43100</v>
      </c>
      <c r="C3688" t="s">
        <v>31</v>
      </c>
      <c r="D3688" s="331" t="s">
        <v>538</v>
      </c>
      <c r="L3688" s="331">
        <v>68747307</v>
      </c>
      <c r="U3688" s="331">
        <v>68747307</v>
      </c>
    </row>
    <row r="3689" spans="1:21" x14ac:dyDescent="0.3">
      <c r="A3689" t="s">
        <v>486</v>
      </c>
      <c r="B3689" s="333">
        <v>43100</v>
      </c>
      <c r="C3689" t="s">
        <v>32</v>
      </c>
      <c r="D3689" s="331" t="s">
        <v>539</v>
      </c>
      <c r="L3689" s="331">
        <v>21113110</v>
      </c>
      <c r="U3689" s="331">
        <v>21113110</v>
      </c>
    </row>
    <row r="3690" spans="1:21" x14ac:dyDescent="0.3">
      <c r="A3690" t="s">
        <v>486</v>
      </c>
      <c r="B3690" s="333">
        <v>43100</v>
      </c>
      <c r="C3690" t="s">
        <v>33</v>
      </c>
      <c r="D3690" s="331" t="s">
        <v>540</v>
      </c>
      <c r="L3690" s="331">
        <v>47634196</v>
      </c>
      <c r="U3690" s="331">
        <v>47634196</v>
      </c>
    </row>
    <row r="3691" spans="1:21" x14ac:dyDescent="0.3">
      <c r="A3691" t="s">
        <v>486</v>
      </c>
      <c r="B3691" s="333">
        <v>43465</v>
      </c>
      <c r="C3691" t="s">
        <v>139</v>
      </c>
      <c r="D3691" s="331" t="s">
        <v>138</v>
      </c>
    </row>
    <row r="3692" spans="1:21" x14ac:dyDescent="0.3">
      <c r="A3692" t="s">
        <v>486</v>
      </c>
      <c r="B3692" s="333">
        <v>43465</v>
      </c>
      <c r="C3692" t="s">
        <v>4</v>
      </c>
      <c r="D3692" s="331" t="s">
        <v>520</v>
      </c>
    </row>
    <row r="3693" spans="1:21" x14ac:dyDescent="0.3">
      <c r="A3693" t="s">
        <v>486</v>
      </c>
      <c r="B3693" s="333">
        <v>43465</v>
      </c>
      <c r="C3693" t="s">
        <v>5</v>
      </c>
      <c r="D3693" s="331" t="s">
        <v>528</v>
      </c>
      <c r="L3693" s="331">
        <v>-5441577</v>
      </c>
      <c r="U3693" s="331">
        <v>-5441577</v>
      </c>
    </row>
    <row r="3694" spans="1:21" x14ac:dyDescent="0.3">
      <c r="A3694" t="s">
        <v>486</v>
      </c>
      <c r="B3694" s="333">
        <v>43465</v>
      </c>
      <c r="C3694" t="s">
        <v>13</v>
      </c>
      <c r="D3694" s="331" t="s">
        <v>529</v>
      </c>
      <c r="L3694" s="331">
        <v>-3100216</v>
      </c>
      <c r="U3694" s="331">
        <v>-3100216</v>
      </c>
    </row>
    <row r="3695" spans="1:21" x14ac:dyDescent="0.3">
      <c r="A3695" t="s">
        <v>486</v>
      </c>
      <c r="B3695" s="333">
        <v>43465</v>
      </c>
      <c r="C3695" t="s">
        <v>14</v>
      </c>
      <c r="D3695" s="331" t="s">
        <v>530</v>
      </c>
      <c r="L3695" s="331">
        <v>-2341361</v>
      </c>
      <c r="U3695" s="331">
        <v>-2341361</v>
      </c>
    </row>
    <row r="3696" spans="1:21" x14ac:dyDescent="0.3">
      <c r="A3696" t="s">
        <v>486</v>
      </c>
      <c r="B3696" s="333">
        <v>43465</v>
      </c>
      <c r="C3696" t="s">
        <v>15</v>
      </c>
      <c r="D3696" s="331" t="s">
        <v>531</v>
      </c>
      <c r="L3696" s="331">
        <v>70241971</v>
      </c>
      <c r="U3696" s="331">
        <v>70241971</v>
      </c>
    </row>
    <row r="3697" spans="1:21" x14ac:dyDescent="0.3">
      <c r="A3697" t="s">
        <v>486</v>
      </c>
      <c r="B3697" s="333">
        <v>43465</v>
      </c>
      <c r="C3697" t="s">
        <v>23</v>
      </c>
      <c r="D3697" s="331" t="s">
        <v>532</v>
      </c>
      <c r="L3697" s="331">
        <v>27111558</v>
      </c>
      <c r="U3697" s="331">
        <v>27111558</v>
      </c>
    </row>
    <row r="3698" spans="1:21" x14ac:dyDescent="0.3">
      <c r="A3698" t="s">
        <v>486</v>
      </c>
      <c r="B3698" s="333">
        <v>43465</v>
      </c>
      <c r="C3698" t="s">
        <v>24</v>
      </c>
      <c r="D3698" s="331" t="s">
        <v>533</v>
      </c>
      <c r="L3698" s="331">
        <v>43130414</v>
      </c>
      <c r="U3698" s="331">
        <v>43130414</v>
      </c>
    </row>
    <row r="3699" spans="1:21" x14ac:dyDescent="0.3">
      <c r="A3699" t="s">
        <v>486</v>
      </c>
      <c r="B3699" s="333">
        <v>43465</v>
      </c>
      <c r="C3699" t="s">
        <v>25</v>
      </c>
      <c r="D3699" s="331" t="s">
        <v>534</v>
      </c>
      <c r="L3699" s="331">
        <v>64800395</v>
      </c>
      <c r="U3699" s="331">
        <v>64800395</v>
      </c>
    </row>
    <row r="3700" spans="1:21" x14ac:dyDescent="0.3">
      <c r="A3700" t="s">
        <v>486</v>
      </c>
      <c r="B3700" s="333">
        <v>43465</v>
      </c>
      <c r="C3700" t="s">
        <v>26</v>
      </c>
      <c r="D3700" s="331" t="s">
        <v>535</v>
      </c>
      <c r="L3700" s="331">
        <v>40789053</v>
      </c>
      <c r="U3700" s="331">
        <v>40789053</v>
      </c>
    </row>
    <row r="3701" spans="1:21" x14ac:dyDescent="0.3">
      <c r="A3701" t="s">
        <v>486</v>
      </c>
      <c r="B3701" s="333">
        <v>43465</v>
      </c>
      <c r="C3701" t="s">
        <v>27</v>
      </c>
      <c r="D3701" s="331" t="s">
        <v>536</v>
      </c>
      <c r="L3701" s="331">
        <v>6597312</v>
      </c>
      <c r="U3701" s="331">
        <v>6597312</v>
      </c>
    </row>
    <row r="3702" spans="1:21" x14ac:dyDescent="0.3">
      <c r="A3702" t="s">
        <v>486</v>
      </c>
      <c r="B3702" s="333">
        <v>43465</v>
      </c>
      <c r="C3702" t="s">
        <v>28</v>
      </c>
      <c r="D3702" s="331" t="s">
        <v>537</v>
      </c>
    </row>
    <row r="3703" spans="1:21" x14ac:dyDescent="0.3">
      <c r="A3703" t="s">
        <v>486</v>
      </c>
      <c r="B3703" s="333">
        <v>43465</v>
      </c>
      <c r="C3703" t="s">
        <v>29</v>
      </c>
      <c r="D3703" s="331" t="s">
        <v>526</v>
      </c>
    </row>
    <row r="3704" spans="1:21" x14ac:dyDescent="0.3">
      <c r="A3704" t="s">
        <v>486</v>
      </c>
      <c r="B3704" s="333">
        <v>43465</v>
      </c>
      <c r="C3704" t="s">
        <v>30</v>
      </c>
      <c r="D3704" s="331" t="s">
        <v>527</v>
      </c>
    </row>
    <row r="3705" spans="1:21" x14ac:dyDescent="0.3">
      <c r="A3705" t="s">
        <v>486</v>
      </c>
      <c r="B3705" s="333">
        <v>43465</v>
      </c>
      <c r="C3705" t="s">
        <v>31</v>
      </c>
      <c r="D3705" s="331" t="s">
        <v>538</v>
      </c>
      <c r="L3705" s="331">
        <v>71397707</v>
      </c>
      <c r="U3705" s="331">
        <v>71397707</v>
      </c>
    </row>
    <row r="3706" spans="1:21" x14ac:dyDescent="0.3">
      <c r="A3706" t="s">
        <v>486</v>
      </c>
      <c r="B3706" s="333">
        <v>43465</v>
      </c>
      <c r="C3706" t="s">
        <v>32</v>
      </c>
      <c r="D3706" s="331" t="s">
        <v>539</v>
      </c>
      <c r="L3706" s="331">
        <v>24011342</v>
      </c>
      <c r="U3706" s="331">
        <v>24011342</v>
      </c>
    </row>
    <row r="3707" spans="1:21" x14ac:dyDescent="0.3">
      <c r="A3707" t="s">
        <v>486</v>
      </c>
      <c r="B3707" s="333">
        <v>43465</v>
      </c>
      <c r="C3707" t="s">
        <v>33</v>
      </c>
      <c r="D3707" s="331" t="s">
        <v>540</v>
      </c>
      <c r="L3707" s="331">
        <v>47386365</v>
      </c>
      <c r="U3707" s="331">
        <v>47386365</v>
      </c>
    </row>
    <row r="3708" spans="1:21" x14ac:dyDescent="0.3">
      <c r="A3708" t="s">
        <v>487</v>
      </c>
      <c r="B3708" s="333">
        <v>42735</v>
      </c>
      <c r="C3708" t="s">
        <v>139</v>
      </c>
      <c r="D3708" s="331" t="s">
        <v>138</v>
      </c>
    </row>
    <row r="3709" spans="1:21" x14ac:dyDescent="0.3">
      <c r="A3709" t="s">
        <v>487</v>
      </c>
      <c r="B3709" s="333">
        <v>42735</v>
      </c>
      <c r="C3709" t="s">
        <v>4</v>
      </c>
      <c r="D3709" s="331" t="s">
        <v>520</v>
      </c>
    </row>
    <row r="3710" spans="1:21" x14ac:dyDescent="0.3">
      <c r="A3710" t="s">
        <v>487</v>
      </c>
      <c r="B3710" s="333">
        <v>42735</v>
      </c>
      <c r="C3710" t="s">
        <v>5</v>
      </c>
      <c r="D3710" s="331" t="s">
        <v>528</v>
      </c>
      <c r="L3710" s="331">
        <v>1568874.93</v>
      </c>
      <c r="U3710" s="331">
        <v>1568874.93</v>
      </c>
    </row>
    <row r="3711" spans="1:21" x14ac:dyDescent="0.3">
      <c r="A3711" t="s">
        <v>487</v>
      </c>
      <c r="B3711" s="333">
        <v>42735</v>
      </c>
      <c r="C3711" t="s">
        <v>13</v>
      </c>
      <c r="D3711" s="331" t="s">
        <v>529</v>
      </c>
      <c r="L3711" s="331">
        <v>-352125.17</v>
      </c>
      <c r="U3711" s="331">
        <v>-352125.17</v>
      </c>
    </row>
    <row r="3712" spans="1:21" x14ac:dyDescent="0.3">
      <c r="A3712" t="s">
        <v>487</v>
      </c>
      <c r="B3712" s="333">
        <v>42735</v>
      </c>
      <c r="C3712" t="s">
        <v>14</v>
      </c>
      <c r="D3712" s="331" t="s">
        <v>530</v>
      </c>
      <c r="L3712" s="331">
        <v>1921000.1</v>
      </c>
      <c r="U3712" s="331">
        <v>1921000.1</v>
      </c>
    </row>
    <row r="3713" spans="1:21" x14ac:dyDescent="0.3">
      <c r="A3713" t="s">
        <v>487</v>
      </c>
      <c r="B3713" s="333">
        <v>42735</v>
      </c>
      <c r="C3713" t="s">
        <v>15</v>
      </c>
      <c r="D3713" s="331" t="s">
        <v>531</v>
      </c>
      <c r="L3713" s="331">
        <v>97501896.439999998</v>
      </c>
      <c r="U3713" s="331">
        <v>97501896.439999998</v>
      </c>
    </row>
    <row r="3714" spans="1:21" x14ac:dyDescent="0.3">
      <c r="A3714" t="s">
        <v>487</v>
      </c>
      <c r="B3714" s="333">
        <v>42735</v>
      </c>
      <c r="C3714" t="s">
        <v>23</v>
      </c>
      <c r="D3714" s="331" t="s">
        <v>532</v>
      </c>
      <c r="L3714" s="331">
        <v>28909448.789999999</v>
      </c>
      <c r="U3714" s="331">
        <v>28909448.789999999</v>
      </c>
    </row>
    <row r="3715" spans="1:21" x14ac:dyDescent="0.3">
      <c r="A3715" t="s">
        <v>487</v>
      </c>
      <c r="B3715" s="333">
        <v>42735</v>
      </c>
      <c r="C3715" t="s">
        <v>24</v>
      </c>
      <c r="D3715" s="331" t="s">
        <v>533</v>
      </c>
      <c r="L3715" s="331">
        <v>68592447.650000006</v>
      </c>
      <c r="U3715" s="331">
        <v>68592447.650000006</v>
      </c>
    </row>
    <row r="3716" spans="1:21" x14ac:dyDescent="0.3">
      <c r="A3716" t="s">
        <v>487</v>
      </c>
      <c r="B3716" s="333">
        <v>42735</v>
      </c>
      <c r="C3716" t="s">
        <v>25</v>
      </c>
      <c r="D3716" s="331" t="s">
        <v>534</v>
      </c>
      <c r="L3716" s="331">
        <v>99070771.359999999</v>
      </c>
      <c r="U3716" s="331">
        <v>99070771.359999999</v>
      </c>
    </row>
    <row r="3717" spans="1:21" x14ac:dyDescent="0.3">
      <c r="A3717" t="s">
        <v>487</v>
      </c>
      <c r="B3717" s="333">
        <v>42735</v>
      </c>
      <c r="C3717" t="s">
        <v>26</v>
      </c>
      <c r="D3717" s="331" t="s">
        <v>535</v>
      </c>
      <c r="L3717" s="331">
        <v>70513447.75</v>
      </c>
      <c r="U3717" s="331">
        <v>70513447.75</v>
      </c>
    </row>
    <row r="3718" spans="1:21" x14ac:dyDescent="0.3">
      <c r="A3718" t="s">
        <v>487</v>
      </c>
      <c r="B3718" s="333">
        <v>42735</v>
      </c>
      <c r="C3718" t="s">
        <v>27</v>
      </c>
      <c r="D3718" s="331" t="s">
        <v>536</v>
      </c>
      <c r="L3718" s="331">
        <v>8309043.2400000002</v>
      </c>
      <c r="U3718" s="331">
        <v>8309043.2400000002</v>
      </c>
    </row>
    <row r="3719" spans="1:21" x14ac:dyDescent="0.3">
      <c r="A3719" t="s">
        <v>487</v>
      </c>
      <c r="B3719" s="333">
        <v>42735</v>
      </c>
      <c r="C3719" t="s">
        <v>28</v>
      </c>
      <c r="D3719" s="331" t="s">
        <v>537</v>
      </c>
    </row>
    <row r="3720" spans="1:21" x14ac:dyDescent="0.3">
      <c r="A3720" t="s">
        <v>487</v>
      </c>
      <c r="B3720" s="333">
        <v>42735</v>
      </c>
      <c r="C3720" t="s">
        <v>29</v>
      </c>
      <c r="D3720" s="331" t="s">
        <v>526</v>
      </c>
    </row>
    <row r="3721" spans="1:21" x14ac:dyDescent="0.3">
      <c r="A3721" t="s">
        <v>487</v>
      </c>
      <c r="B3721" s="333">
        <v>42735</v>
      </c>
      <c r="C3721" t="s">
        <v>30</v>
      </c>
      <c r="D3721" s="331" t="s">
        <v>527</v>
      </c>
    </row>
    <row r="3722" spans="1:21" x14ac:dyDescent="0.3">
      <c r="A3722" t="s">
        <v>487</v>
      </c>
      <c r="B3722" s="333">
        <v>42735</v>
      </c>
      <c r="C3722" t="s">
        <v>31</v>
      </c>
      <c r="D3722" s="331" t="s">
        <v>538</v>
      </c>
      <c r="L3722" s="331">
        <v>107379814.59999999</v>
      </c>
      <c r="U3722" s="331">
        <v>107379814.59999999</v>
      </c>
    </row>
    <row r="3723" spans="1:21" x14ac:dyDescent="0.3">
      <c r="A3723" t="s">
        <v>487</v>
      </c>
      <c r="B3723" s="333">
        <v>42735</v>
      </c>
      <c r="C3723" t="s">
        <v>32</v>
      </c>
      <c r="D3723" s="331" t="s">
        <v>539</v>
      </c>
      <c r="L3723" s="331">
        <v>28557323.609999999</v>
      </c>
      <c r="U3723" s="331">
        <v>28557323.609999999</v>
      </c>
    </row>
    <row r="3724" spans="1:21" x14ac:dyDescent="0.3">
      <c r="A3724" t="s">
        <v>487</v>
      </c>
      <c r="B3724" s="333">
        <v>42735</v>
      </c>
      <c r="C3724" t="s">
        <v>33</v>
      </c>
      <c r="D3724" s="331" t="s">
        <v>540</v>
      </c>
      <c r="L3724" s="331">
        <v>78822490.989999995</v>
      </c>
      <c r="U3724" s="331">
        <v>78822490.989999995</v>
      </c>
    </row>
    <row r="3725" spans="1:21" x14ac:dyDescent="0.3">
      <c r="A3725" t="s">
        <v>487</v>
      </c>
      <c r="B3725" s="333">
        <v>43100</v>
      </c>
      <c r="C3725" t="s">
        <v>139</v>
      </c>
      <c r="D3725" s="331" t="s">
        <v>138</v>
      </c>
    </row>
    <row r="3726" spans="1:21" x14ac:dyDescent="0.3">
      <c r="A3726" t="s">
        <v>487</v>
      </c>
      <c r="B3726" s="333">
        <v>43100</v>
      </c>
      <c r="C3726" t="s">
        <v>4</v>
      </c>
      <c r="D3726" s="331" t="s">
        <v>520</v>
      </c>
    </row>
    <row r="3727" spans="1:21" x14ac:dyDescent="0.3">
      <c r="A3727" t="s">
        <v>487</v>
      </c>
      <c r="B3727" s="333">
        <v>43100</v>
      </c>
      <c r="C3727" t="s">
        <v>5</v>
      </c>
      <c r="D3727" s="331" t="s">
        <v>528</v>
      </c>
      <c r="L3727" s="331">
        <v>-626285.85</v>
      </c>
      <c r="U3727" s="331">
        <v>-626285.85</v>
      </c>
    </row>
    <row r="3728" spans="1:21" x14ac:dyDescent="0.3">
      <c r="A3728" t="s">
        <v>487</v>
      </c>
      <c r="B3728" s="333">
        <v>43100</v>
      </c>
      <c r="C3728" t="s">
        <v>13</v>
      </c>
      <c r="D3728" s="331" t="s">
        <v>529</v>
      </c>
      <c r="L3728" s="331">
        <v>-428213.33</v>
      </c>
      <c r="U3728" s="331">
        <v>-428213.33</v>
      </c>
    </row>
    <row r="3729" spans="1:21" x14ac:dyDescent="0.3">
      <c r="A3729" t="s">
        <v>487</v>
      </c>
      <c r="B3729" s="333">
        <v>43100</v>
      </c>
      <c r="C3729" t="s">
        <v>14</v>
      </c>
      <c r="D3729" s="331" t="s">
        <v>530</v>
      </c>
      <c r="L3729" s="331">
        <v>-198072.52</v>
      </c>
      <c r="U3729" s="331">
        <v>-198072.52</v>
      </c>
    </row>
    <row r="3730" spans="1:21" x14ac:dyDescent="0.3">
      <c r="A3730" t="s">
        <v>487</v>
      </c>
      <c r="B3730" s="333">
        <v>43100</v>
      </c>
      <c r="C3730" t="s">
        <v>15</v>
      </c>
      <c r="D3730" s="331" t="s">
        <v>531</v>
      </c>
      <c r="L3730" s="331">
        <v>92005304.469999999</v>
      </c>
      <c r="U3730" s="331">
        <v>92005304.469999999</v>
      </c>
    </row>
    <row r="3731" spans="1:21" x14ac:dyDescent="0.3">
      <c r="A3731" t="s">
        <v>487</v>
      </c>
      <c r="B3731" s="333">
        <v>43100</v>
      </c>
      <c r="C3731" t="s">
        <v>23</v>
      </c>
      <c r="D3731" s="331" t="s">
        <v>532</v>
      </c>
      <c r="L3731" s="331">
        <v>29799047.280000001</v>
      </c>
      <c r="U3731" s="331">
        <v>29799047.280000001</v>
      </c>
    </row>
    <row r="3732" spans="1:21" x14ac:dyDescent="0.3">
      <c r="A3732" t="s">
        <v>487</v>
      </c>
      <c r="B3732" s="333">
        <v>43100</v>
      </c>
      <c r="C3732" t="s">
        <v>24</v>
      </c>
      <c r="D3732" s="331" t="s">
        <v>533</v>
      </c>
      <c r="L3732" s="331">
        <v>62206257.189999998</v>
      </c>
      <c r="U3732" s="331">
        <v>62206257.189999998</v>
      </c>
    </row>
    <row r="3733" spans="1:21" x14ac:dyDescent="0.3">
      <c r="A3733" t="s">
        <v>487</v>
      </c>
      <c r="B3733" s="333">
        <v>43100</v>
      </c>
      <c r="C3733" t="s">
        <v>25</v>
      </c>
      <c r="D3733" s="331" t="s">
        <v>534</v>
      </c>
      <c r="L3733" s="331">
        <v>91379018.620000005</v>
      </c>
      <c r="U3733" s="331">
        <v>91379018.620000005</v>
      </c>
    </row>
    <row r="3734" spans="1:21" x14ac:dyDescent="0.3">
      <c r="A3734" t="s">
        <v>487</v>
      </c>
      <c r="B3734" s="333">
        <v>43100</v>
      </c>
      <c r="C3734" t="s">
        <v>26</v>
      </c>
      <c r="D3734" s="331" t="s">
        <v>535</v>
      </c>
      <c r="L3734" s="331">
        <v>62008184.670000002</v>
      </c>
      <c r="U3734" s="331">
        <v>62008184.670000002</v>
      </c>
    </row>
    <row r="3735" spans="1:21" x14ac:dyDescent="0.3">
      <c r="A3735" t="s">
        <v>487</v>
      </c>
      <c r="B3735" s="333">
        <v>43100</v>
      </c>
      <c r="C3735" t="s">
        <v>27</v>
      </c>
      <c r="D3735" s="331" t="s">
        <v>536</v>
      </c>
      <c r="L3735" s="331">
        <v>7542573.7199999997</v>
      </c>
      <c r="U3735" s="331">
        <v>7542573.7199999997</v>
      </c>
    </row>
    <row r="3736" spans="1:21" x14ac:dyDescent="0.3">
      <c r="A3736" t="s">
        <v>487</v>
      </c>
      <c r="B3736" s="333">
        <v>43100</v>
      </c>
      <c r="C3736" t="s">
        <v>28</v>
      </c>
      <c r="D3736" s="331" t="s">
        <v>537</v>
      </c>
    </row>
    <row r="3737" spans="1:21" x14ac:dyDescent="0.3">
      <c r="A3737" t="s">
        <v>487</v>
      </c>
      <c r="B3737" s="333">
        <v>43100</v>
      </c>
      <c r="C3737" t="s">
        <v>29</v>
      </c>
      <c r="D3737" s="331" t="s">
        <v>526</v>
      </c>
    </row>
    <row r="3738" spans="1:21" x14ac:dyDescent="0.3">
      <c r="A3738" t="s">
        <v>487</v>
      </c>
      <c r="B3738" s="333">
        <v>43100</v>
      </c>
      <c r="C3738" t="s">
        <v>30</v>
      </c>
      <c r="D3738" s="331" t="s">
        <v>527</v>
      </c>
    </row>
    <row r="3739" spans="1:21" x14ac:dyDescent="0.3">
      <c r="A3739" t="s">
        <v>487</v>
      </c>
      <c r="B3739" s="333">
        <v>43100</v>
      </c>
      <c r="C3739" t="s">
        <v>31</v>
      </c>
      <c r="D3739" s="331" t="s">
        <v>538</v>
      </c>
      <c r="L3739" s="331">
        <v>98921592.340000004</v>
      </c>
      <c r="U3739" s="331">
        <v>98921592.340000004</v>
      </c>
    </row>
    <row r="3740" spans="1:21" x14ac:dyDescent="0.3">
      <c r="A3740" t="s">
        <v>487</v>
      </c>
      <c r="B3740" s="333">
        <v>43100</v>
      </c>
      <c r="C3740" t="s">
        <v>32</v>
      </c>
      <c r="D3740" s="331" t="s">
        <v>539</v>
      </c>
      <c r="L3740" s="331">
        <v>29370833.949999999</v>
      </c>
      <c r="U3740" s="331">
        <v>29370833.949999999</v>
      </c>
    </row>
    <row r="3741" spans="1:21" x14ac:dyDescent="0.3">
      <c r="A3741" t="s">
        <v>487</v>
      </c>
      <c r="B3741" s="333">
        <v>43100</v>
      </c>
      <c r="C3741" t="s">
        <v>33</v>
      </c>
      <c r="D3741" s="331" t="s">
        <v>540</v>
      </c>
      <c r="L3741" s="331">
        <v>69550758.390000001</v>
      </c>
      <c r="U3741" s="331">
        <v>69550758.390000001</v>
      </c>
    </row>
    <row r="3742" spans="1:21" x14ac:dyDescent="0.3">
      <c r="A3742" t="s">
        <v>487</v>
      </c>
      <c r="B3742" s="333">
        <v>43465</v>
      </c>
      <c r="C3742" t="s">
        <v>139</v>
      </c>
      <c r="D3742" s="331" t="s">
        <v>138</v>
      </c>
    </row>
    <row r="3743" spans="1:21" x14ac:dyDescent="0.3">
      <c r="A3743" t="s">
        <v>487</v>
      </c>
      <c r="B3743" s="333">
        <v>43465</v>
      </c>
      <c r="C3743" t="s">
        <v>4</v>
      </c>
      <c r="D3743" s="331" t="s">
        <v>520</v>
      </c>
    </row>
    <row r="3744" spans="1:21" x14ac:dyDescent="0.3">
      <c r="A3744" t="s">
        <v>487</v>
      </c>
      <c r="B3744" s="333">
        <v>43465</v>
      </c>
      <c r="C3744" t="s">
        <v>5</v>
      </c>
      <c r="D3744" s="331" t="s">
        <v>528</v>
      </c>
      <c r="L3744" s="331">
        <v>155860.15</v>
      </c>
      <c r="U3744" s="331">
        <v>155860.15</v>
      </c>
    </row>
    <row r="3745" spans="1:21" x14ac:dyDescent="0.3">
      <c r="A3745" t="s">
        <v>487</v>
      </c>
      <c r="B3745" s="333">
        <v>43465</v>
      </c>
      <c r="C3745" t="s">
        <v>13</v>
      </c>
      <c r="D3745" s="331" t="s">
        <v>529</v>
      </c>
      <c r="L3745" s="331">
        <v>357422.06</v>
      </c>
      <c r="U3745" s="331">
        <v>357422.06</v>
      </c>
    </row>
    <row r="3746" spans="1:21" x14ac:dyDescent="0.3">
      <c r="A3746" t="s">
        <v>487</v>
      </c>
      <c r="B3746" s="333">
        <v>43465</v>
      </c>
      <c r="C3746" t="s">
        <v>14</v>
      </c>
      <c r="D3746" s="331" t="s">
        <v>530</v>
      </c>
      <c r="L3746" s="331">
        <v>-201561.91</v>
      </c>
      <c r="U3746" s="331">
        <v>-201561.91</v>
      </c>
    </row>
    <row r="3747" spans="1:21" x14ac:dyDescent="0.3">
      <c r="A3747" t="s">
        <v>487</v>
      </c>
      <c r="B3747" s="333">
        <v>43465</v>
      </c>
      <c r="C3747" t="s">
        <v>15</v>
      </c>
      <c r="D3747" s="331" t="s">
        <v>531</v>
      </c>
      <c r="L3747" s="331">
        <v>89899243.590000004</v>
      </c>
      <c r="U3747" s="331">
        <v>89899243.590000004</v>
      </c>
    </row>
    <row r="3748" spans="1:21" x14ac:dyDescent="0.3">
      <c r="A3748" t="s">
        <v>487</v>
      </c>
      <c r="B3748" s="333">
        <v>43465</v>
      </c>
      <c r="C3748" t="s">
        <v>23</v>
      </c>
      <c r="D3748" s="331" t="s">
        <v>532</v>
      </c>
      <c r="L3748" s="331">
        <v>28787299.640000001</v>
      </c>
      <c r="U3748" s="331">
        <v>28787299.640000001</v>
      </c>
    </row>
    <row r="3749" spans="1:21" x14ac:dyDescent="0.3">
      <c r="A3749" t="s">
        <v>487</v>
      </c>
      <c r="B3749" s="333">
        <v>43465</v>
      </c>
      <c r="C3749" t="s">
        <v>24</v>
      </c>
      <c r="D3749" s="331" t="s">
        <v>533</v>
      </c>
      <c r="L3749" s="331">
        <v>61111943.950000003</v>
      </c>
      <c r="U3749" s="331">
        <v>61111943.950000003</v>
      </c>
    </row>
    <row r="3750" spans="1:21" x14ac:dyDescent="0.3">
      <c r="A3750" t="s">
        <v>487</v>
      </c>
      <c r="B3750" s="333">
        <v>43465</v>
      </c>
      <c r="C3750" t="s">
        <v>25</v>
      </c>
      <c r="D3750" s="331" t="s">
        <v>534</v>
      </c>
      <c r="L3750" s="331">
        <v>90055103.739999995</v>
      </c>
      <c r="U3750" s="331">
        <v>90055103.739999995</v>
      </c>
    </row>
    <row r="3751" spans="1:21" x14ac:dyDescent="0.3">
      <c r="A3751" t="s">
        <v>487</v>
      </c>
      <c r="B3751" s="333">
        <v>43465</v>
      </c>
      <c r="C3751" t="s">
        <v>26</v>
      </c>
      <c r="D3751" s="331" t="s">
        <v>535</v>
      </c>
      <c r="L3751" s="331">
        <v>60910382.039999999</v>
      </c>
      <c r="U3751" s="331">
        <v>60910382.039999999</v>
      </c>
    </row>
    <row r="3752" spans="1:21" x14ac:dyDescent="0.3">
      <c r="A3752" t="s">
        <v>487</v>
      </c>
      <c r="B3752" s="333">
        <v>43465</v>
      </c>
      <c r="C3752" t="s">
        <v>27</v>
      </c>
      <c r="D3752" s="331" t="s">
        <v>536</v>
      </c>
      <c r="L3752" s="331">
        <v>8046918.46</v>
      </c>
      <c r="U3752" s="331">
        <v>8046918.46</v>
      </c>
    </row>
    <row r="3753" spans="1:21" x14ac:dyDescent="0.3">
      <c r="A3753" t="s">
        <v>487</v>
      </c>
      <c r="B3753" s="333">
        <v>43465</v>
      </c>
      <c r="C3753" t="s">
        <v>28</v>
      </c>
      <c r="D3753" s="331" t="s">
        <v>537</v>
      </c>
    </row>
    <row r="3754" spans="1:21" x14ac:dyDescent="0.3">
      <c r="A3754" t="s">
        <v>487</v>
      </c>
      <c r="B3754" s="333">
        <v>43465</v>
      </c>
      <c r="C3754" t="s">
        <v>29</v>
      </c>
      <c r="D3754" s="331" t="s">
        <v>526</v>
      </c>
    </row>
    <row r="3755" spans="1:21" x14ac:dyDescent="0.3">
      <c r="A3755" t="s">
        <v>487</v>
      </c>
      <c r="B3755" s="333">
        <v>43465</v>
      </c>
      <c r="C3755" t="s">
        <v>30</v>
      </c>
      <c r="D3755" s="331" t="s">
        <v>527</v>
      </c>
    </row>
    <row r="3756" spans="1:21" x14ac:dyDescent="0.3">
      <c r="A3756" t="s">
        <v>487</v>
      </c>
      <c r="B3756" s="333">
        <v>43465</v>
      </c>
      <c r="C3756" t="s">
        <v>31</v>
      </c>
      <c r="D3756" s="331" t="s">
        <v>538</v>
      </c>
      <c r="L3756" s="331">
        <v>98102022.200000003</v>
      </c>
      <c r="U3756" s="331">
        <v>98102022.200000003</v>
      </c>
    </row>
    <row r="3757" spans="1:21" x14ac:dyDescent="0.3">
      <c r="A3757" t="s">
        <v>487</v>
      </c>
      <c r="B3757" s="333">
        <v>43465</v>
      </c>
      <c r="C3757" t="s">
        <v>32</v>
      </c>
      <c r="D3757" s="331" t="s">
        <v>539</v>
      </c>
      <c r="L3757" s="331">
        <v>29144721.699999999</v>
      </c>
      <c r="U3757" s="331">
        <v>29144721.699999999</v>
      </c>
    </row>
    <row r="3758" spans="1:21" x14ac:dyDescent="0.3">
      <c r="A3758" t="s">
        <v>487</v>
      </c>
      <c r="B3758" s="333">
        <v>43465</v>
      </c>
      <c r="C3758" t="s">
        <v>33</v>
      </c>
      <c r="D3758" s="331" t="s">
        <v>540</v>
      </c>
      <c r="L3758" s="331">
        <v>68957300.5</v>
      </c>
      <c r="U3758" s="331">
        <v>68957300.5</v>
      </c>
    </row>
    <row r="3759" spans="1:21" x14ac:dyDescent="0.3">
      <c r="A3759" t="s">
        <v>166</v>
      </c>
      <c r="B3759" s="333">
        <v>42735</v>
      </c>
      <c r="C3759" t="s">
        <v>139</v>
      </c>
      <c r="D3759" s="331" t="s">
        <v>138</v>
      </c>
    </row>
    <row r="3760" spans="1:21" x14ac:dyDescent="0.3">
      <c r="A3760" t="s">
        <v>166</v>
      </c>
      <c r="B3760" s="333">
        <v>42735</v>
      </c>
      <c r="C3760" t="s">
        <v>4</v>
      </c>
      <c r="D3760" s="331" t="s">
        <v>520</v>
      </c>
    </row>
    <row r="3761" spans="1:21" x14ac:dyDescent="0.3">
      <c r="A3761" t="s">
        <v>166</v>
      </c>
      <c r="B3761" s="333">
        <v>42735</v>
      </c>
      <c r="C3761" t="s">
        <v>5</v>
      </c>
      <c r="D3761" s="331" t="s">
        <v>528</v>
      </c>
      <c r="E3761" s="331">
        <v>0</v>
      </c>
      <c r="F3761" s="331">
        <v>0</v>
      </c>
      <c r="G3761" s="331">
        <v>0</v>
      </c>
      <c r="H3761" s="331">
        <v>0</v>
      </c>
      <c r="I3761" s="331">
        <v>0</v>
      </c>
      <c r="J3761" s="331">
        <v>0</v>
      </c>
      <c r="K3761" s="331">
        <v>0</v>
      </c>
      <c r="L3761" s="331">
        <v>-5424176.5999999996</v>
      </c>
      <c r="M3761" s="331">
        <v>0</v>
      </c>
      <c r="N3761" s="331">
        <v>0</v>
      </c>
      <c r="O3761" s="331">
        <v>0</v>
      </c>
      <c r="P3761" s="331">
        <v>-1482428.95</v>
      </c>
      <c r="Q3761" s="331">
        <v>0</v>
      </c>
      <c r="R3761" s="331">
        <v>0</v>
      </c>
      <c r="S3761" s="331">
        <v>0</v>
      </c>
      <c r="T3761" s="331">
        <v>0</v>
      </c>
      <c r="U3761" s="331">
        <v>-6906605.5599999996</v>
      </c>
    </row>
    <row r="3762" spans="1:21" x14ac:dyDescent="0.3">
      <c r="A3762" t="s">
        <v>166</v>
      </c>
      <c r="B3762" s="333">
        <v>42735</v>
      </c>
      <c r="C3762" t="s">
        <v>13</v>
      </c>
      <c r="D3762" s="331" t="s">
        <v>529</v>
      </c>
      <c r="E3762" s="331">
        <v>0</v>
      </c>
      <c r="F3762" s="331">
        <v>0</v>
      </c>
      <c r="G3762" s="331">
        <v>0</v>
      </c>
      <c r="H3762" s="331">
        <v>0</v>
      </c>
      <c r="I3762" s="331">
        <v>0</v>
      </c>
      <c r="J3762" s="331">
        <v>0</v>
      </c>
      <c r="K3762" s="331">
        <v>0</v>
      </c>
      <c r="L3762" s="331">
        <v>0</v>
      </c>
      <c r="M3762" s="331">
        <v>0</v>
      </c>
      <c r="N3762" s="331">
        <v>0</v>
      </c>
      <c r="O3762" s="331">
        <v>0</v>
      </c>
      <c r="P3762" s="331">
        <v>0</v>
      </c>
      <c r="Q3762" s="331">
        <v>0</v>
      </c>
      <c r="R3762" s="331">
        <v>0</v>
      </c>
      <c r="S3762" s="331">
        <v>0</v>
      </c>
      <c r="T3762" s="331">
        <v>0</v>
      </c>
      <c r="U3762" s="331">
        <v>0</v>
      </c>
    </row>
    <row r="3763" spans="1:21" x14ac:dyDescent="0.3">
      <c r="A3763" t="s">
        <v>166</v>
      </c>
      <c r="B3763" s="333">
        <v>42735</v>
      </c>
      <c r="C3763" t="s">
        <v>14</v>
      </c>
      <c r="D3763" s="331" t="s">
        <v>530</v>
      </c>
      <c r="E3763" s="331">
        <v>0</v>
      </c>
      <c r="F3763" s="331">
        <v>0</v>
      </c>
      <c r="G3763" s="331">
        <v>0</v>
      </c>
      <c r="H3763" s="331">
        <v>0</v>
      </c>
      <c r="I3763" s="331">
        <v>0</v>
      </c>
      <c r="J3763" s="331">
        <v>0</v>
      </c>
      <c r="K3763" s="331">
        <v>0</v>
      </c>
      <c r="L3763" s="331">
        <v>-5424176.5999999996</v>
      </c>
      <c r="M3763" s="331">
        <v>0</v>
      </c>
      <c r="N3763" s="331">
        <v>0</v>
      </c>
      <c r="O3763" s="331">
        <v>0</v>
      </c>
      <c r="P3763" s="331">
        <v>-1482428.95</v>
      </c>
      <c r="Q3763" s="331">
        <v>0</v>
      </c>
      <c r="R3763" s="331">
        <v>0</v>
      </c>
      <c r="S3763" s="331">
        <v>0</v>
      </c>
      <c r="T3763" s="331">
        <v>0</v>
      </c>
      <c r="U3763" s="331">
        <v>-6906605.5599999996</v>
      </c>
    </row>
    <row r="3764" spans="1:21" x14ac:dyDescent="0.3">
      <c r="A3764" t="s">
        <v>166</v>
      </c>
      <c r="B3764" s="333">
        <v>42735</v>
      </c>
      <c r="C3764" t="s">
        <v>15</v>
      </c>
      <c r="D3764" s="331" t="s">
        <v>531</v>
      </c>
      <c r="E3764" s="331">
        <v>0</v>
      </c>
      <c r="F3764" s="331">
        <v>0</v>
      </c>
      <c r="G3764" s="331">
        <v>0</v>
      </c>
      <c r="H3764" s="331">
        <v>0</v>
      </c>
      <c r="I3764" s="331">
        <v>0</v>
      </c>
      <c r="J3764" s="331">
        <v>0</v>
      </c>
      <c r="K3764" s="331">
        <v>0</v>
      </c>
      <c r="L3764" s="331">
        <v>8182512.3600000003</v>
      </c>
      <c r="M3764" s="331">
        <v>0</v>
      </c>
      <c r="N3764" s="331">
        <v>0</v>
      </c>
      <c r="O3764" s="331">
        <v>0</v>
      </c>
      <c r="P3764" s="331">
        <v>2306131.94</v>
      </c>
      <c r="Q3764" s="331">
        <v>0</v>
      </c>
      <c r="R3764" s="331">
        <v>0</v>
      </c>
      <c r="S3764" s="331">
        <v>0</v>
      </c>
      <c r="T3764" s="331">
        <v>0</v>
      </c>
      <c r="U3764" s="331">
        <v>10488644.300000001</v>
      </c>
    </row>
    <row r="3765" spans="1:21" x14ac:dyDescent="0.3">
      <c r="A3765" t="s">
        <v>166</v>
      </c>
      <c r="B3765" s="333">
        <v>42735</v>
      </c>
      <c r="C3765" t="s">
        <v>23</v>
      </c>
      <c r="D3765" s="331" t="s">
        <v>532</v>
      </c>
      <c r="E3765" s="331">
        <v>0</v>
      </c>
      <c r="F3765" s="331">
        <v>0</v>
      </c>
      <c r="G3765" s="331">
        <v>0</v>
      </c>
      <c r="H3765" s="331">
        <v>0</v>
      </c>
      <c r="I3765" s="331">
        <v>0</v>
      </c>
      <c r="J3765" s="331">
        <v>0</v>
      </c>
      <c r="K3765" s="331">
        <v>0</v>
      </c>
      <c r="L3765" s="331">
        <v>0</v>
      </c>
      <c r="N3765" s="331">
        <v>0</v>
      </c>
      <c r="O3765" s="331">
        <v>0</v>
      </c>
      <c r="P3765" s="331">
        <v>0</v>
      </c>
      <c r="Q3765" s="331">
        <v>0</v>
      </c>
      <c r="R3765" s="331">
        <v>0</v>
      </c>
      <c r="S3765" s="331">
        <v>0</v>
      </c>
      <c r="T3765" s="331">
        <v>0</v>
      </c>
      <c r="U3765" s="331">
        <v>0</v>
      </c>
    </row>
    <row r="3766" spans="1:21" x14ac:dyDescent="0.3">
      <c r="A3766" t="s">
        <v>166</v>
      </c>
      <c r="B3766" s="333">
        <v>42735</v>
      </c>
      <c r="C3766" t="s">
        <v>24</v>
      </c>
      <c r="D3766" s="331" t="s">
        <v>533</v>
      </c>
      <c r="E3766" s="331">
        <v>0</v>
      </c>
      <c r="F3766" s="331">
        <v>0</v>
      </c>
      <c r="G3766" s="331">
        <v>0</v>
      </c>
      <c r="H3766" s="331">
        <v>0</v>
      </c>
      <c r="I3766" s="331">
        <v>0</v>
      </c>
      <c r="J3766" s="331">
        <v>0</v>
      </c>
      <c r="K3766" s="331">
        <v>0</v>
      </c>
      <c r="L3766" s="331">
        <v>8182512.3600000003</v>
      </c>
      <c r="M3766" s="331">
        <v>0</v>
      </c>
      <c r="N3766" s="331">
        <v>0</v>
      </c>
      <c r="O3766" s="331">
        <v>0</v>
      </c>
      <c r="P3766" s="331">
        <v>2306131.94</v>
      </c>
      <c r="Q3766" s="331">
        <v>0</v>
      </c>
      <c r="R3766" s="331">
        <v>0</v>
      </c>
      <c r="S3766" s="331">
        <v>0</v>
      </c>
      <c r="T3766" s="331">
        <v>0</v>
      </c>
      <c r="U3766" s="331">
        <v>10488644.300000001</v>
      </c>
    </row>
    <row r="3767" spans="1:21" x14ac:dyDescent="0.3">
      <c r="A3767" t="s">
        <v>166</v>
      </c>
      <c r="B3767" s="333">
        <v>42735</v>
      </c>
      <c r="C3767" t="s">
        <v>25</v>
      </c>
      <c r="D3767" s="331" t="s">
        <v>534</v>
      </c>
      <c r="E3767" s="331">
        <v>0</v>
      </c>
      <c r="F3767" s="331">
        <v>0</v>
      </c>
      <c r="G3767" s="331">
        <v>0</v>
      </c>
      <c r="H3767" s="331">
        <v>0</v>
      </c>
      <c r="I3767" s="331">
        <v>0</v>
      </c>
      <c r="J3767" s="331">
        <v>0</v>
      </c>
      <c r="K3767" s="331">
        <v>0</v>
      </c>
      <c r="L3767" s="331">
        <v>2758335.76</v>
      </c>
      <c r="M3767" s="331">
        <v>0</v>
      </c>
      <c r="N3767" s="331">
        <v>0</v>
      </c>
      <c r="O3767" s="331">
        <v>0</v>
      </c>
      <c r="P3767" s="331">
        <v>823702.99</v>
      </c>
      <c r="Q3767" s="331">
        <v>0</v>
      </c>
      <c r="R3767" s="331">
        <v>0</v>
      </c>
      <c r="S3767" s="331">
        <v>0</v>
      </c>
      <c r="T3767" s="331">
        <v>0</v>
      </c>
      <c r="U3767" s="331">
        <v>3582038.74</v>
      </c>
    </row>
    <row r="3768" spans="1:21" x14ac:dyDescent="0.3">
      <c r="A3768" t="s">
        <v>166</v>
      </c>
      <c r="B3768" s="333">
        <v>42735</v>
      </c>
      <c r="C3768" t="s">
        <v>26</v>
      </c>
      <c r="D3768" s="331" t="s">
        <v>535</v>
      </c>
      <c r="E3768" s="331">
        <v>0</v>
      </c>
      <c r="F3768" s="331">
        <v>0</v>
      </c>
      <c r="G3768" s="331">
        <v>0</v>
      </c>
      <c r="H3768" s="331">
        <v>0</v>
      </c>
      <c r="I3768" s="331">
        <v>0</v>
      </c>
      <c r="J3768" s="331">
        <v>0</v>
      </c>
      <c r="K3768" s="331">
        <v>0</v>
      </c>
      <c r="L3768" s="331">
        <v>2758335.76</v>
      </c>
      <c r="M3768" s="331">
        <v>0</v>
      </c>
      <c r="N3768" s="331">
        <v>0</v>
      </c>
      <c r="O3768" s="331">
        <v>0</v>
      </c>
      <c r="P3768" s="331">
        <v>823702.99</v>
      </c>
      <c r="Q3768" s="331">
        <v>0</v>
      </c>
      <c r="R3768" s="331">
        <v>0</v>
      </c>
      <c r="S3768" s="331">
        <v>0</v>
      </c>
      <c r="T3768" s="331">
        <v>0</v>
      </c>
      <c r="U3768" s="331">
        <v>3582038.74</v>
      </c>
    </row>
    <row r="3769" spans="1:21" x14ac:dyDescent="0.3">
      <c r="A3769" t="s">
        <v>166</v>
      </c>
      <c r="B3769" s="333">
        <v>42735</v>
      </c>
      <c r="C3769" t="s">
        <v>27</v>
      </c>
      <c r="D3769" s="331" t="s">
        <v>536</v>
      </c>
      <c r="E3769" s="331">
        <v>0</v>
      </c>
      <c r="F3769" s="331">
        <v>0</v>
      </c>
      <c r="G3769" s="331">
        <v>0</v>
      </c>
      <c r="H3769" s="331">
        <v>0</v>
      </c>
      <c r="I3769" s="331">
        <v>0</v>
      </c>
      <c r="J3769" s="331">
        <v>0</v>
      </c>
      <c r="K3769" s="331">
        <v>0</v>
      </c>
      <c r="L3769" s="331">
        <v>722669.57</v>
      </c>
      <c r="M3769" s="331">
        <v>0</v>
      </c>
      <c r="N3769" s="331">
        <v>0</v>
      </c>
      <c r="O3769" s="331">
        <v>0</v>
      </c>
      <c r="P3769" s="331">
        <v>420724.54</v>
      </c>
      <c r="Q3769" s="331">
        <v>0</v>
      </c>
      <c r="R3769" s="331">
        <v>0</v>
      </c>
      <c r="S3769" s="331">
        <v>0</v>
      </c>
      <c r="T3769" s="331">
        <v>0</v>
      </c>
      <c r="U3769" s="331">
        <v>1143394.1100000001</v>
      </c>
    </row>
    <row r="3770" spans="1:21" x14ac:dyDescent="0.3">
      <c r="A3770" t="s">
        <v>166</v>
      </c>
      <c r="B3770" s="333">
        <v>42735</v>
      </c>
      <c r="C3770" t="s">
        <v>28</v>
      </c>
      <c r="D3770" s="331" t="s">
        <v>537</v>
      </c>
    </row>
    <row r="3771" spans="1:21" x14ac:dyDescent="0.3">
      <c r="A3771" t="s">
        <v>166</v>
      </c>
      <c r="B3771" s="333">
        <v>42735</v>
      </c>
      <c r="C3771" t="s">
        <v>29</v>
      </c>
      <c r="D3771" s="331" t="s">
        <v>526</v>
      </c>
    </row>
    <row r="3772" spans="1:21" x14ac:dyDescent="0.3">
      <c r="A3772" t="s">
        <v>166</v>
      </c>
      <c r="B3772" s="333">
        <v>42735</v>
      </c>
      <c r="C3772" t="s">
        <v>30</v>
      </c>
      <c r="D3772" s="331" t="s">
        <v>527</v>
      </c>
    </row>
    <row r="3773" spans="1:21" x14ac:dyDescent="0.3">
      <c r="A3773" t="s">
        <v>166</v>
      </c>
      <c r="B3773" s="333">
        <v>42735</v>
      </c>
      <c r="C3773" t="s">
        <v>31</v>
      </c>
      <c r="D3773" s="331" t="s">
        <v>538</v>
      </c>
      <c r="E3773" s="331">
        <v>0</v>
      </c>
      <c r="F3773" s="331">
        <v>0</v>
      </c>
      <c r="G3773" s="331">
        <v>0</v>
      </c>
      <c r="H3773" s="331">
        <v>0</v>
      </c>
      <c r="I3773" s="331">
        <v>0</v>
      </c>
      <c r="J3773" s="331">
        <v>0</v>
      </c>
      <c r="K3773" s="331">
        <v>0</v>
      </c>
      <c r="L3773" s="331">
        <v>3481005.33</v>
      </c>
      <c r="M3773" s="331">
        <v>0</v>
      </c>
      <c r="N3773" s="331">
        <v>0</v>
      </c>
      <c r="O3773" s="331">
        <v>0</v>
      </c>
      <c r="P3773" s="331">
        <v>1244427.53</v>
      </c>
      <c r="Q3773" s="331">
        <v>0</v>
      </c>
      <c r="R3773" s="331">
        <v>0</v>
      </c>
      <c r="S3773" s="331">
        <v>0</v>
      </c>
      <c r="T3773" s="331">
        <v>0</v>
      </c>
      <c r="U3773" s="331">
        <v>4725432.8499999996</v>
      </c>
    </row>
    <row r="3774" spans="1:21" x14ac:dyDescent="0.3">
      <c r="A3774" t="s">
        <v>166</v>
      </c>
      <c r="B3774" s="333">
        <v>42735</v>
      </c>
      <c r="C3774" t="s">
        <v>32</v>
      </c>
      <c r="D3774" s="331" t="s">
        <v>539</v>
      </c>
      <c r="E3774" s="331">
        <v>0</v>
      </c>
      <c r="F3774" s="331">
        <v>0</v>
      </c>
      <c r="G3774" s="331">
        <v>0</v>
      </c>
      <c r="H3774" s="331">
        <v>0</v>
      </c>
      <c r="I3774" s="331">
        <v>0</v>
      </c>
      <c r="J3774" s="331">
        <v>0</v>
      </c>
      <c r="K3774" s="331">
        <v>0</v>
      </c>
      <c r="L3774" s="331">
        <v>0</v>
      </c>
      <c r="M3774" s="331">
        <v>0</v>
      </c>
      <c r="N3774" s="331">
        <v>0</v>
      </c>
      <c r="O3774" s="331">
        <v>0</v>
      </c>
      <c r="P3774" s="331">
        <v>0</v>
      </c>
      <c r="Q3774" s="331">
        <v>0</v>
      </c>
      <c r="R3774" s="331">
        <v>0</v>
      </c>
      <c r="S3774" s="331">
        <v>0</v>
      </c>
      <c r="T3774" s="331">
        <v>0</v>
      </c>
      <c r="U3774" s="331">
        <v>0</v>
      </c>
    </row>
    <row r="3775" spans="1:21" x14ac:dyDescent="0.3">
      <c r="A3775" t="s">
        <v>166</v>
      </c>
      <c r="B3775" s="333">
        <v>42735</v>
      </c>
      <c r="C3775" t="s">
        <v>33</v>
      </c>
      <c r="D3775" s="331" t="s">
        <v>540</v>
      </c>
      <c r="E3775" s="331">
        <v>0</v>
      </c>
      <c r="F3775" s="331">
        <v>0</v>
      </c>
      <c r="G3775" s="331">
        <v>0</v>
      </c>
      <c r="H3775" s="331">
        <v>0</v>
      </c>
      <c r="I3775" s="331">
        <v>0</v>
      </c>
      <c r="J3775" s="331">
        <v>0</v>
      </c>
      <c r="K3775" s="331">
        <v>0</v>
      </c>
      <c r="L3775" s="331">
        <v>3481005.33</v>
      </c>
      <c r="M3775" s="331">
        <v>0</v>
      </c>
      <c r="N3775" s="331">
        <v>0</v>
      </c>
      <c r="O3775" s="331">
        <v>0</v>
      </c>
      <c r="P3775" s="331">
        <v>1244427.53</v>
      </c>
      <c r="Q3775" s="331">
        <v>0</v>
      </c>
      <c r="R3775" s="331">
        <v>0</v>
      </c>
      <c r="S3775" s="331">
        <v>0</v>
      </c>
      <c r="T3775" s="331">
        <v>0</v>
      </c>
      <c r="U3775" s="331">
        <v>4725432.8499999996</v>
      </c>
    </row>
    <row r="3776" spans="1:21" x14ac:dyDescent="0.3">
      <c r="A3776" t="s">
        <v>166</v>
      </c>
      <c r="B3776" s="333">
        <v>43100</v>
      </c>
      <c r="C3776" t="s">
        <v>139</v>
      </c>
      <c r="D3776" s="331" t="s">
        <v>138</v>
      </c>
      <c r="E3776" s="331">
        <v>0</v>
      </c>
      <c r="F3776" s="331">
        <v>0</v>
      </c>
      <c r="G3776" s="331">
        <v>0</v>
      </c>
      <c r="H3776" s="331">
        <v>0</v>
      </c>
      <c r="I3776" s="331">
        <v>0</v>
      </c>
      <c r="J3776" s="331">
        <v>0</v>
      </c>
      <c r="K3776" s="331">
        <v>0</v>
      </c>
      <c r="L3776" s="331">
        <v>0</v>
      </c>
      <c r="M3776" s="331">
        <v>0</v>
      </c>
      <c r="N3776" s="331">
        <v>0</v>
      </c>
      <c r="O3776" s="331">
        <v>0</v>
      </c>
      <c r="P3776" s="331">
        <v>0</v>
      </c>
      <c r="Q3776" s="331">
        <v>0</v>
      </c>
      <c r="R3776" s="331">
        <v>0</v>
      </c>
      <c r="S3776" s="331">
        <v>0</v>
      </c>
      <c r="T3776" s="331">
        <v>0</v>
      </c>
      <c r="U3776" s="331">
        <v>0</v>
      </c>
    </row>
    <row r="3777" spans="1:21" x14ac:dyDescent="0.3">
      <c r="A3777" t="s">
        <v>166</v>
      </c>
      <c r="B3777" s="333">
        <v>43100</v>
      </c>
      <c r="C3777" t="s">
        <v>4</v>
      </c>
      <c r="D3777" s="331" t="s">
        <v>520</v>
      </c>
      <c r="U3777" s="331">
        <v>0</v>
      </c>
    </row>
    <row r="3778" spans="1:21" x14ac:dyDescent="0.3">
      <c r="A3778" t="s">
        <v>166</v>
      </c>
      <c r="B3778" s="333">
        <v>43100</v>
      </c>
      <c r="C3778" t="s">
        <v>5</v>
      </c>
      <c r="D3778" s="331" t="s">
        <v>528</v>
      </c>
      <c r="E3778" s="331">
        <v>0</v>
      </c>
      <c r="F3778" s="331">
        <v>0</v>
      </c>
      <c r="G3778" s="331">
        <v>0</v>
      </c>
      <c r="H3778" s="331">
        <v>0</v>
      </c>
      <c r="I3778" s="331">
        <v>0</v>
      </c>
      <c r="J3778" s="331">
        <v>0</v>
      </c>
      <c r="K3778" s="331">
        <v>0</v>
      </c>
      <c r="L3778" s="331">
        <v>-4331892.08</v>
      </c>
      <c r="M3778" s="331">
        <v>0</v>
      </c>
      <c r="N3778" s="331">
        <v>0</v>
      </c>
      <c r="O3778" s="331">
        <v>0</v>
      </c>
      <c r="P3778" s="331">
        <v>-1132774.97</v>
      </c>
      <c r="Q3778" s="331">
        <v>0</v>
      </c>
      <c r="R3778" s="331">
        <v>0</v>
      </c>
      <c r="S3778" s="331">
        <v>0</v>
      </c>
      <c r="T3778" s="331">
        <v>0</v>
      </c>
      <c r="U3778" s="331">
        <v>-5464667.0599999996</v>
      </c>
    </row>
    <row r="3779" spans="1:21" x14ac:dyDescent="0.3">
      <c r="A3779" t="s">
        <v>166</v>
      </c>
      <c r="B3779" s="333">
        <v>43100</v>
      </c>
      <c r="C3779" t="s">
        <v>13</v>
      </c>
      <c r="D3779" s="331" t="s">
        <v>529</v>
      </c>
      <c r="U3779" s="331">
        <v>0</v>
      </c>
    </row>
    <row r="3780" spans="1:21" x14ac:dyDescent="0.3">
      <c r="A3780" t="s">
        <v>166</v>
      </c>
      <c r="B3780" s="333">
        <v>43100</v>
      </c>
      <c r="C3780" t="s">
        <v>14</v>
      </c>
      <c r="D3780" s="331" t="s">
        <v>530</v>
      </c>
      <c r="E3780" s="331">
        <v>0</v>
      </c>
      <c r="F3780" s="331">
        <v>0</v>
      </c>
      <c r="G3780" s="331">
        <v>0</v>
      </c>
      <c r="H3780" s="331">
        <v>0</v>
      </c>
      <c r="I3780" s="331">
        <v>0</v>
      </c>
      <c r="J3780" s="331">
        <v>0</v>
      </c>
      <c r="K3780" s="331">
        <v>0</v>
      </c>
      <c r="L3780" s="331">
        <v>-4331892.08</v>
      </c>
      <c r="M3780" s="331">
        <v>0</v>
      </c>
      <c r="N3780" s="331">
        <v>0</v>
      </c>
      <c r="O3780" s="331">
        <v>0</v>
      </c>
      <c r="P3780" s="331">
        <v>-1132774.97</v>
      </c>
      <c r="Q3780" s="331">
        <v>0</v>
      </c>
      <c r="R3780" s="331">
        <v>0</v>
      </c>
      <c r="S3780" s="331">
        <v>0</v>
      </c>
      <c r="T3780" s="331">
        <v>0</v>
      </c>
      <c r="U3780" s="331">
        <v>-5464667.0599999996</v>
      </c>
    </row>
    <row r="3781" spans="1:21" x14ac:dyDescent="0.3">
      <c r="A3781" t="s">
        <v>166</v>
      </c>
      <c r="B3781" s="333">
        <v>43100</v>
      </c>
      <c r="C3781" t="s">
        <v>15</v>
      </c>
      <c r="D3781" s="331" t="s">
        <v>531</v>
      </c>
      <c r="E3781" s="331">
        <v>0</v>
      </c>
      <c r="F3781" s="331">
        <v>0</v>
      </c>
      <c r="G3781" s="331">
        <v>0</v>
      </c>
      <c r="H3781" s="331">
        <v>0</v>
      </c>
      <c r="I3781" s="331">
        <v>0</v>
      </c>
      <c r="J3781" s="331">
        <v>0</v>
      </c>
      <c r="K3781" s="331">
        <v>0</v>
      </c>
      <c r="L3781" s="331">
        <v>9393053.3399999999</v>
      </c>
      <c r="M3781" s="331">
        <v>0</v>
      </c>
      <c r="N3781" s="331">
        <v>0</v>
      </c>
      <c r="O3781" s="331">
        <v>0</v>
      </c>
      <c r="P3781" s="331">
        <v>4193940.22</v>
      </c>
      <c r="Q3781" s="331">
        <v>0</v>
      </c>
      <c r="R3781" s="331">
        <v>0</v>
      </c>
      <c r="S3781" s="331">
        <v>0</v>
      </c>
      <c r="T3781" s="331">
        <v>0</v>
      </c>
      <c r="U3781" s="331">
        <v>13586993.560000001</v>
      </c>
    </row>
    <row r="3782" spans="1:21" x14ac:dyDescent="0.3">
      <c r="A3782" t="s">
        <v>166</v>
      </c>
      <c r="B3782" s="333">
        <v>43100</v>
      </c>
      <c r="C3782" t="s">
        <v>23</v>
      </c>
      <c r="D3782" s="331" t="s">
        <v>532</v>
      </c>
      <c r="U3782" s="331">
        <v>0</v>
      </c>
    </row>
    <row r="3783" spans="1:21" x14ac:dyDescent="0.3">
      <c r="A3783" t="s">
        <v>166</v>
      </c>
      <c r="B3783" s="333">
        <v>43100</v>
      </c>
      <c r="C3783" t="s">
        <v>24</v>
      </c>
      <c r="D3783" s="331" t="s">
        <v>533</v>
      </c>
      <c r="E3783" s="331">
        <v>0</v>
      </c>
      <c r="F3783" s="331">
        <v>0</v>
      </c>
      <c r="G3783" s="331">
        <v>0</v>
      </c>
      <c r="H3783" s="331">
        <v>0</v>
      </c>
      <c r="I3783" s="331">
        <v>0</v>
      </c>
      <c r="J3783" s="331">
        <v>0</v>
      </c>
      <c r="K3783" s="331">
        <v>0</v>
      </c>
      <c r="L3783" s="331">
        <v>9393053.3399999999</v>
      </c>
      <c r="M3783" s="331">
        <v>0</v>
      </c>
      <c r="N3783" s="331">
        <v>0</v>
      </c>
      <c r="O3783" s="331">
        <v>0</v>
      </c>
      <c r="P3783" s="331">
        <v>4193940.22</v>
      </c>
      <c r="Q3783" s="331">
        <v>0</v>
      </c>
      <c r="R3783" s="331">
        <v>0</v>
      </c>
      <c r="S3783" s="331">
        <v>0</v>
      </c>
      <c r="T3783" s="331">
        <v>0</v>
      </c>
      <c r="U3783" s="331">
        <v>13586993.560000001</v>
      </c>
    </row>
    <row r="3784" spans="1:21" x14ac:dyDescent="0.3">
      <c r="A3784" t="s">
        <v>166</v>
      </c>
      <c r="B3784" s="333">
        <v>43100</v>
      </c>
      <c r="C3784" t="s">
        <v>25</v>
      </c>
      <c r="D3784" s="331" t="s">
        <v>534</v>
      </c>
      <c r="E3784" s="331">
        <v>0</v>
      </c>
      <c r="F3784" s="331">
        <v>0</v>
      </c>
      <c r="G3784" s="331">
        <v>0</v>
      </c>
      <c r="H3784" s="331">
        <v>0</v>
      </c>
      <c r="I3784" s="331">
        <v>0</v>
      </c>
      <c r="J3784" s="331">
        <v>0</v>
      </c>
      <c r="K3784" s="331">
        <v>0</v>
      </c>
      <c r="L3784" s="331">
        <v>5061161.26</v>
      </c>
      <c r="M3784" s="331">
        <v>0</v>
      </c>
      <c r="N3784" s="331">
        <v>0</v>
      </c>
      <c r="O3784" s="331">
        <v>0</v>
      </c>
      <c r="P3784" s="331">
        <v>3061165.24</v>
      </c>
      <c r="Q3784" s="331">
        <v>0</v>
      </c>
      <c r="R3784" s="331">
        <v>0</v>
      </c>
      <c r="S3784" s="331">
        <v>0</v>
      </c>
      <c r="T3784" s="331">
        <v>0</v>
      </c>
      <c r="U3784" s="331">
        <v>8122326.5</v>
      </c>
    </row>
    <row r="3785" spans="1:21" x14ac:dyDescent="0.3">
      <c r="A3785" t="s">
        <v>166</v>
      </c>
      <c r="B3785" s="333">
        <v>43100</v>
      </c>
      <c r="C3785" t="s">
        <v>26</v>
      </c>
      <c r="D3785" s="331" t="s">
        <v>535</v>
      </c>
      <c r="E3785" s="331">
        <v>0</v>
      </c>
      <c r="F3785" s="331">
        <v>0</v>
      </c>
      <c r="G3785" s="331">
        <v>0</v>
      </c>
      <c r="H3785" s="331">
        <v>0</v>
      </c>
      <c r="I3785" s="331">
        <v>0</v>
      </c>
      <c r="J3785" s="331">
        <v>0</v>
      </c>
      <c r="K3785" s="331">
        <v>0</v>
      </c>
      <c r="L3785" s="331">
        <v>5061161.26</v>
      </c>
      <c r="M3785" s="331">
        <v>0</v>
      </c>
      <c r="N3785" s="331">
        <v>0</v>
      </c>
      <c r="O3785" s="331">
        <v>0</v>
      </c>
      <c r="P3785" s="331">
        <v>3061165.24</v>
      </c>
      <c r="Q3785" s="331">
        <v>0</v>
      </c>
      <c r="R3785" s="331">
        <v>0</v>
      </c>
      <c r="S3785" s="331">
        <v>0</v>
      </c>
      <c r="T3785" s="331">
        <v>0</v>
      </c>
      <c r="U3785" s="331">
        <v>8122326.5</v>
      </c>
    </row>
    <row r="3786" spans="1:21" x14ac:dyDescent="0.3">
      <c r="A3786" t="s">
        <v>166</v>
      </c>
      <c r="B3786" s="333">
        <v>43100</v>
      </c>
      <c r="C3786" t="s">
        <v>27</v>
      </c>
      <c r="D3786" s="331" t="s">
        <v>536</v>
      </c>
      <c r="L3786" s="331">
        <v>703041.62</v>
      </c>
      <c r="P3786" s="331">
        <v>425223.87</v>
      </c>
      <c r="U3786" s="331">
        <v>1128265.48</v>
      </c>
    </row>
    <row r="3787" spans="1:21" x14ac:dyDescent="0.3">
      <c r="A3787" t="s">
        <v>166</v>
      </c>
      <c r="B3787" s="333">
        <v>43100</v>
      </c>
      <c r="C3787" t="s">
        <v>28</v>
      </c>
      <c r="D3787" s="331" t="s">
        <v>537</v>
      </c>
      <c r="U3787" s="331">
        <v>0</v>
      </c>
    </row>
    <row r="3788" spans="1:21" x14ac:dyDescent="0.3">
      <c r="A3788" t="s">
        <v>166</v>
      </c>
      <c r="B3788" s="333">
        <v>43100</v>
      </c>
      <c r="C3788" t="s">
        <v>29</v>
      </c>
      <c r="D3788" s="331" t="s">
        <v>526</v>
      </c>
      <c r="U3788" s="331">
        <v>0</v>
      </c>
    </row>
    <row r="3789" spans="1:21" x14ac:dyDescent="0.3">
      <c r="A3789" t="s">
        <v>166</v>
      </c>
      <c r="B3789" s="333">
        <v>43100</v>
      </c>
      <c r="C3789" t="s">
        <v>30</v>
      </c>
      <c r="D3789" s="331" t="s">
        <v>527</v>
      </c>
      <c r="U3789" s="331">
        <v>0</v>
      </c>
    </row>
    <row r="3790" spans="1:21" x14ac:dyDescent="0.3">
      <c r="A3790" t="s">
        <v>166</v>
      </c>
      <c r="B3790" s="333">
        <v>43100</v>
      </c>
      <c r="C3790" t="s">
        <v>31</v>
      </c>
      <c r="D3790" s="331" t="s">
        <v>538</v>
      </c>
      <c r="E3790" s="331">
        <v>0</v>
      </c>
      <c r="F3790" s="331">
        <v>0</v>
      </c>
      <c r="G3790" s="331">
        <v>0</v>
      </c>
      <c r="H3790" s="331">
        <v>0</v>
      </c>
      <c r="I3790" s="331">
        <v>0</v>
      </c>
      <c r="J3790" s="331">
        <v>0</v>
      </c>
      <c r="K3790" s="331">
        <v>0</v>
      </c>
      <c r="L3790" s="331">
        <v>5764202.8799999999</v>
      </c>
      <c r="M3790" s="331">
        <v>0</v>
      </c>
      <c r="N3790" s="331">
        <v>0</v>
      </c>
      <c r="O3790" s="331">
        <v>0</v>
      </c>
      <c r="P3790" s="331">
        <v>3486389.11</v>
      </c>
      <c r="Q3790" s="331">
        <v>0</v>
      </c>
      <c r="R3790" s="331">
        <v>0</v>
      </c>
      <c r="S3790" s="331">
        <v>0</v>
      </c>
      <c r="T3790" s="331">
        <v>0</v>
      </c>
      <c r="U3790" s="331">
        <v>9250591.9900000002</v>
      </c>
    </row>
    <row r="3791" spans="1:21" x14ac:dyDescent="0.3">
      <c r="A3791" t="s">
        <v>166</v>
      </c>
      <c r="B3791" s="333">
        <v>43100</v>
      </c>
      <c r="C3791" t="s">
        <v>32</v>
      </c>
      <c r="D3791" s="331" t="s">
        <v>539</v>
      </c>
      <c r="E3791" s="331">
        <v>0</v>
      </c>
      <c r="F3791" s="331">
        <v>0</v>
      </c>
      <c r="G3791" s="331">
        <v>0</v>
      </c>
      <c r="H3791" s="331">
        <v>0</v>
      </c>
      <c r="I3791" s="331">
        <v>0</v>
      </c>
      <c r="J3791" s="331">
        <v>0</v>
      </c>
      <c r="K3791" s="331">
        <v>0</v>
      </c>
      <c r="L3791" s="331">
        <v>0</v>
      </c>
      <c r="M3791" s="331">
        <v>0</v>
      </c>
      <c r="N3791" s="331">
        <v>0</v>
      </c>
      <c r="O3791" s="331">
        <v>0</v>
      </c>
      <c r="P3791" s="331">
        <v>0</v>
      </c>
      <c r="Q3791" s="331">
        <v>0</v>
      </c>
      <c r="R3791" s="331">
        <v>0</v>
      </c>
      <c r="S3791" s="331">
        <v>0</v>
      </c>
      <c r="T3791" s="331">
        <v>0</v>
      </c>
      <c r="U3791" s="331">
        <v>0</v>
      </c>
    </row>
    <row r="3792" spans="1:21" x14ac:dyDescent="0.3">
      <c r="A3792" t="s">
        <v>166</v>
      </c>
      <c r="B3792" s="333">
        <v>43100</v>
      </c>
      <c r="C3792" t="s">
        <v>33</v>
      </c>
      <c r="D3792" s="331" t="s">
        <v>540</v>
      </c>
      <c r="E3792" s="331">
        <v>0</v>
      </c>
      <c r="F3792" s="331">
        <v>0</v>
      </c>
      <c r="G3792" s="331">
        <v>0</v>
      </c>
      <c r="H3792" s="331">
        <v>0</v>
      </c>
      <c r="I3792" s="331">
        <v>0</v>
      </c>
      <c r="J3792" s="331">
        <v>0</v>
      </c>
      <c r="K3792" s="331">
        <v>0</v>
      </c>
      <c r="L3792" s="331">
        <v>5764202.8799999999</v>
      </c>
      <c r="M3792" s="331">
        <v>0</v>
      </c>
      <c r="N3792" s="331">
        <v>0</v>
      </c>
      <c r="O3792" s="331">
        <v>0</v>
      </c>
      <c r="P3792" s="331">
        <v>3486389.11</v>
      </c>
      <c r="Q3792" s="331">
        <v>0</v>
      </c>
      <c r="R3792" s="331">
        <v>0</v>
      </c>
      <c r="S3792" s="331">
        <v>0</v>
      </c>
      <c r="T3792" s="331">
        <v>0</v>
      </c>
      <c r="U3792" s="331">
        <v>9250591.9900000002</v>
      </c>
    </row>
    <row r="3793" spans="1:21" x14ac:dyDescent="0.3">
      <c r="A3793" t="s">
        <v>166</v>
      </c>
      <c r="B3793" s="333">
        <v>43465</v>
      </c>
      <c r="C3793" t="s">
        <v>139</v>
      </c>
      <c r="D3793" s="331" t="s">
        <v>138</v>
      </c>
      <c r="E3793" s="331">
        <v>0</v>
      </c>
      <c r="F3793" s="331">
        <v>0</v>
      </c>
      <c r="G3793" s="331">
        <v>0</v>
      </c>
      <c r="H3793" s="331">
        <v>0</v>
      </c>
      <c r="I3793" s="331">
        <v>0</v>
      </c>
      <c r="J3793" s="331">
        <v>0</v>
      </c>
      <c r="K3793" s="331">
        <v>0</v>
      </c>
      <c r="L3793" s="331">
        <v>0</v>
      </c>
      <c r="M3793" s="331">
        <v>0</v>
      </c>
      <c r="N3793" s="331">
        <v>0</v>
      </c>
      <c r="O3793" s="331">
        <v>0</v>
      </c>
      <c r="P3793" s="331">
        <v>0</v>
      </c>
      <c r="Q3793" s="331">
        <v>0</v>
      </c>
      <c r="R3793" s="331">
        <v>0</v>
      </c>
      <c r="S3793" s="331">
        <v>0</v>
      </c>
      <c r="T3793" s="331">
        <v>0</v>
      </c>
      <c r="U3793" s="331">
        <v>0</v>
      </c>
    </row>
    <row r="3794" spans="1:21" x14ac:dyDescent="0.3">
      <c r="A3794" t="s">
        <v>166</v>
      </c>
      <c r="B3794" s="333">
        <v>43465</v>
      </c>
      <c r="C3794" t="s">
        <v>4</v>
      </c>
      <c r="D3794" s="331" t="s">
        <v>520</v>
      </c>
      <c r="U3794" s="331">
        <v>0</v>
      </c>
    </row>
    <row r="3795" spans="1:21" x14ac:dyDescent="0.3">
      <c r="A3795" t="s">
        <v>166</v>
      </c>
      <c r="B3795" s="333">
        <v>43465</v>
      </c>
      <c r="C3795" t="s">
        <v>5</v>
      </c>
      <c r="D3795" s="331" t="s">
        <v>528</v>
      </c>
      <c r="E3795" s="331">
        <v>0</v>
      </c>
      <c r="F3795" s="331">
        <v>0</v>
      </c>
      <c r="G3795" s="331">
        <v>0</v>
      </c>
      <c r="H3795" s="331">
        <v>0</v>
      </c>
      <c r="I3795" s="331">
        <v>0</v>
      </c>
      <c r="J3795" s="331">
        <v>0</v>
      </c>
      <c r="K3795" s="331">
        <v>0</v>
      </c>
      <c r="L3795" s="331">
        <v>-3375115.66</v>
      </c>
      <c r="M3795" s="331">
        <v>0</v>
      </c>
      <c r="N3795" s="331">
        <v>0</v>
      </c>
      <c r="O3795" s="331">
        <v>0</v>
      </c>
      <c r="P3795" s="331">
        <v>-96203.03</v>
      </c>
      <c r="Q3795" s="331">
        <v>0</v>
      </c>
      <c r="R3795" s="331">
        <v>0</v>
      </c>
      <c r="S3795" s="331">
        <v>0</v>
      </c>
      <c r="T3795" s="331">
        <v>0</v>
      </c>
      <c r="U3795" s="331">
        <v>-3471318.69</v>
      </c>
    </row>
    <row r="3796" spans="1:21" x14ac:dyDescent="0.3">
      <c r="A3796" t="s">
        <v>166</v>
      </c>
      <c r="B3796" s="333">
        <v>43465</v>
      </c>
      <c r="C3796" t="s">
        <v>13</v>
      </c>
      <c r="D3796" s="331" t="s">
        <v>529</v>
      </c>
      <c r="U3796" s="331">
        <v>0</v>
      </c>
    </row>
    <row r="3797" spans="1:21" x14ac:dyDescent="0.3">
      <c r="A3797" t="s">
        <v>166</v>
      </c>
      <c r="B3797" s="333">
        <v>43465</v>
      </c>
      <c r="C3797" t="s">
        <v>14</v>
      </c>
      <c r="D3797" s="331" t="s">
        <v>530</v>
      </c>
      <c r="E3797" s="331">
        <v>0</v>
      </c>
      <c r="F3797" s="331">
        <v>0</v>
      </c>
      <c r="G3797" s="331">
        <v>0</v>
      </c>
      <c r="H3797" s="331">
        <v>0</v>
      </c>
      <c r="I3797" s="331">
        <v>0</v>
      </c>
      <c r="J3797" s="331">
        <v>0</v>
      </c>
      <c r="K3797" s="331">
        <v>0</v>
      </c>
      <c r="L3797" s="331">
        <v>-3375115.66</v>
      </c>
      <c r="M3797" s="331">
        <v>0</v>
      </c>
      <c r="N3797" s="331">
        <v>0</v>
      </c>
      <c r="O3797" s="331">
        <v>0</v>
      </c>
      <c r="P3797" s="331">
        <v>-96203.03</v>
      </c>
      <c r="Q3797" s="331">
        <v>0</v>
      </c>
      <c r="R3797" s="331">
        <v>0</v>
      </c>
      <c r="S3797" s="331">
        <v>0</v>
      </c>
      <c r="T3797" s="331">
        <v>0</v>
      </c>
      <c r="U3797" s="331">
        <v>-3471318.69</v>
      </c>
    </row>
    <row r="3798" spans="1:21" x14ac:dyDescent="0.3">
      <c r="A3798" t="s">
        <v>166</v>
      </c>
      <c r="B3798" s="333">
        <v>43465</v>
      </c>
      <c r="C3798" t="s">
        <v>15</v>
      </c>
      <c r="D3798" s="331" t="s">
        <v>531</v>
      </c>
      <c r="E3798" s="331">
        <v>0</v>
      </c>
      <c r="F3798" s="331">
        <v>0</v>
      </c>
      <c r="G3798" s="331">
        <v>0</v>
      </c>
      <c r="H3798" s="331">
        <v>0</v>
      </c>
      <c r="I3798" s="331">
        <v>0</v>
      </c>
      <c r="J3798" s="331">
        <v>0</v>
      </c>
      <c r="K3798" s="331">
        <v>0</v>
      </c>
      <c r="L3798" s="331">
        <v>9556714.9800000004</v>
      </c>
      <c r="M3798" s="331">
        <v>0</v>
      </c>
      <c r="N3798" s="331">
        <v>0</v>
      </c>
      <c r="O3798" s="331">
        <v>0</v>
      </c>
      <c r="P3798" s="331">
        <v>12507738.619999999</v>
      </c>
      <c r="Q3798" s="331">
        <v>0</v>
      </c>
      <c r="R3798" s="331">
        <v>0</v>
      </c>
      <c r="S3798" s="331">
        <v>0</v>
      </c>
      <c r="T3798" s="331">
        <v>0</v>
      </c>
      <c r="U3798" s="331">
        <v>22064453.600000001</v>
      </c>
    </row>
    <row r="3799" spans="1:21" x14ac:dyDescent="0.3">
      <c r="A3799" t="s">
        <v>166</v>
      </c>
      <c r="B3799" s="333">
        <v>43465</v>
      </c>
      <c r="C3799" t="s">
        <v>23</v>
      </c>
      <c r="D3799" s="331" t="s">
        <v>532</v>
      </c>
      <c r="U3799" s="331">
        <v>0</v>
      </c>
    </row>
    <row r="3800" spans="1:21" x14ac:dyDescent="0.3">
      <c r="A3800" t="s">
        <v>166</v>
      </c>
      <c r="B3800" s="333">
        <v>43465</v>
      </c>
      <c r="C3800" t="s">
        <v>24</v>
      </c>
      <c r="D3800" s="331" t="s">
        <v>533</v>
      </c>
      <c r="E3800" s="331">
        <v>0</v>
      </c>
      <c r="F3800" s="331">
        <v>0</v>
      </c>
      <c r="G3800" s="331">
        <v>0</v>
      </c>
      <c r="H3800" s="331">
        <v>0</v>
      </c>
      <c r="I3800" s="331">
        <v>0</v>
      </c>
      <c r="J3800" s="331">
        <v>0</v>
      </c>
      <c r="K3800" s="331">
        <v>0</v>
      </c>
      <c r="L3800" s="331">
        <v>9556714.9800000004</v>
      </c>
      <c r="M3800" s="331">
        <v>0</v>
      </c>
      <c r="N3800" s="331">
        <v>0</v>
      </c>
      <c r="O3800" s="331">
        <v>0</v>
      </c>
      <c r="P3800" s="331">
        <v>12507738.619999999</v>
      </c>
      <c r="Q3800" s="331">
        <v>0</v>
      </c>
      <c r="R3800" s="331">
        <v>0</v>
      </c>
      <c r="S3800" s="331">
        <v>0</v>
      </c>
      <c r="T3800" s="331">
        <v>0</v>
      </c>
      <c r="U3800" s="331">
        <v>22064453.600000001</v>
      </c>
    </row>
    <row r="3801" spans="1:21" x14ac:dyDescent="0.3">
      <c r="A3801" t="s">
        <v>166</v>
      </c>
      <c r="B3801" s="333">
        <v>43465</v>
      </c>
      <c r="C3801" t="s">
        <v>25</v>
      </c>
      <c r="D3801" s="331" t="s">
        <v>534</v>
      </c>
      <c r="E3801" s="331">
        <v>0</v>
      </c>
      <c r="F3801" s="331">
        <v>0</v>
      </c>
      <c r="G3801" s="331">
        <v>0</v>
      </c>
      <c r="H3801" s="331">
        <v>0</v>
      </c>
      <c r="I3801" s="331">
        <v>0</v>
      </c>
      <c r="J3801" s="331">
        <v>0</v>
      </c>
      <c r="K3801" s="331">
        <v>0</v>
      </c>
      <c r="L3801" s="331">
        <v>6181599.3200000003</v>
      </c>
      <c r="M3801" s="331">
        <v>0</v>
      </c>
      <c r="N3801" s="331">
        <v>0</v>
      </c>
      <c r="O3801" s="331">
        <v>0</v>
      </c>
      <c r="P3801" s="331">
        <v>12411535.58</v>
      </c>
      <c r="Q3801" s="331">
        <v>0</v>
      </c>
      <c r="R3801" s="331">
        <v>0</v>
      </c>
      <c r="S3801" s="331">
        <v>0</v>
      </c>
      <c r="T3801" s="331">
        <v>0</v>
      </c>
      <c r="U3801" s="331">
        <v>18593134.899999999</v>
      </c>
    </row>
    <row r="3802" spans="1:21" x14ac:dyDescent="0.3">
      <c r="A3802" t="s">
        <v>166</v>
      </c>
      <c r="B3802" s="333">
        <v>43465</v>
      </c>
      <c r="C3802" t="s">
        <v>26</v>
      </c>
      <c r="D3802" s="331" t="s">
        <v>535</v>
      </c>
      <c r="E3802" s="331">
        <v>0</v>
      </c>
      <c r="F3802" s="331">
        <v>0</v>
      </c>
      <c r="G3802" s="331">
        <v>0</v>
      </c>
      <c r="H3802" s="331">
        <v>0</v>
      </c>
      <c r="I3802" s="331">
        <v>0</v>
      </c>
      <c r="J3802" s="331">
        <v>0</v>
      </c>
      <c r="K3802" s="331">
        <v>0</v>
      </c>
      <c r="L3802" s="331">
        <v>6181599.3200000003</v>
      </c>
      <c r="M3802" s="331">
        <v>0</v>
      </c>
      <c r="N3802" s="331">
        <v>0</v>
      </c>
      <c r="O3802" s="331">
        <v>0</v>
      </c>
      <c r="P3802" s="331">
        <v>12411535.58</v>
      </c>
      <c r="Q3802" s="331">
        <v>0</v>
      </c>
      <c r="R3802" s="331">
        <v>0</v>
      </c>
      <c r="S3802" s="331">
        <v>0</v>
      </c>
      <c r="T3802" s="331">
        <v>0</v>
      </c>
      <c r="U3802" s="331">
        <v>18593134.899999999</v>
      </c>
    </row>
    <row r="3803" spans="1:21" x14ac:dyDescent="0.3">
      <c r="A3803" t="s">
        <v>166</v>
      </c>
      <c r="B3803" s="333">
        <v>43465</v>
      </c>
      <c r="C3803" t="s">
        <v>27</v>
      </c>
      <c r="D3803" s="331" t="s">
        <v>536</v>
      </c>
      <c r="E3803" s="331">
        <v>0</v>
      </c>
      <c r="F3803" s="331">
        <v>0</v>
      </c>
      <c r="G3803" s="331">
        <v>0</v>
      </c>
      <c r="H3803" s="331">
        <v>0</v>
      </c>
      <c r="I3803" s="331">
        <v>0</v>
      </c>
      <c r="J3803" s="331">
        <v>0</v>
      </c>
      <c r="K3803" s="331">
        <v>0</v>
      </c>
      <c r="L3803" s="331">
        <v>706113.25</v>
      </c>
      <c r="M3803" s="331">
        <v>0</v>
      </c>
      <c r="N3803" s="331">
        <v>0</v>
      </c>
      <c r="O3803" s="331">
        <v>0</v>
      </c>
      <c r="P3803" s="331">
        <v>565009.85</v>
      </c>
      <c r="Q3803" s="331">
        <v>0</v>
      </c>
      <c r="R3803" s="331">
        <v>0</v>
      </c>
      <c r="S3803" s="331">
        <v>0</v>
      </c>
      <c r="T3803" s="331">
        <v>0</v>
      </c>
      <c r="U3803" s="331">
        <v>1271123.1000000001</v>
      </c>
    </row>
    <row r="3804" spans="1:21" x14ac:dyDescent="0.3">
      <c r="A3804" t="s">
        <v>166</v>
      </c>
      <c r="B3804" s="333">
        <v>43465</v>
      </c>
      <c r="C3804" t="s">
        <v>28</v>
      </c>
      <c r="D3804" s="331" t="s">
        <v>537</v>
      </c>
      <c r="U3804" s="331">
        <v>0</v>
      </c>
    </row>
    <row r="3805" spans="1:21" x14ac:dyDescent="0.3">
      <c r="A3805" t="s">
        <v>166</v>
      </c>
      <c r="B3805" s="333">
        <v>43465</v>
      </c>
      <c r="C3805" t="s">
        <v>29</v>
      </c>
      <c r="D3805" s="331" t="s">
        <v>526</v>
      </c>
      <c r="U3805" s="331">
        <v>0</v>
      </c>
    </row>
    <row r="3806" spans="1:21" x14ac:dyDescent="0.3">
      <c r="A3806" t="s">
        <v>166</v>
      </c>
      <c r="B3806" s="333">
        <v>43465</v>
      </c>
      <c r="C3806" t="s">
        <v>30</v>
      </c>
      <c r="D3806" s="331" t="s">
        <v>527</v>
      </c>
      <c r="U3806" s="331">
        <v>0</v>
      </c>
    </row>
    <row r="3807" spans="1:21" x14ac:dyDescent="0.3">
      <c r="A3807" t="s">
        <v>166</v>
      </c>
      <c r="B3807" s="333">
        <v>43465</v>
      </c>
      <c r="C3807" t="s">
        <v>31</v>
      </c>
      <c r="D3807" s="331" t="s">
        <v>538</v>
      </c>
      <c r="E3807" s="331">
        <v>0</v>
      </c>
      <c r="F3807" s="331">
        <v>0</v>
      </c>
      <c r="G3807" s="331">
        <v>0</v>
      </c>
      <c r="H3807" s="331">
        <v>0</v>
      </c>
      <c r="I3807" s="331">
        <v>0</v>
      </c>
      <c r="J3807" s="331">
        <v>0</v>
      </c>
      <c r="K3807" s="331">
        <v>0</v>
      </c>
      <c r="L3807" s="331">
        <v>6887712.5700000003</v>
      </c>
      <c r="M3807" s="331">
        <v>0</v>
      </c>
      <c r="N3807" s="331">
        <v>0</v>
      </c>
      <c r="O3807" s="331">
        <v>0</v>
      </c>
      <c r="P3807" s="331">
        <v>12976545.43</v>
      </c>
      <c r="Q3807" s="331">
        <v>0</v>
      </c>
      <c r="R3807" s="331">
        <v>0</v>
      </c>
      <c r="S3807" s="331">
        <v>0</v>
      </c>
      <c r="T3807" s="331">
        <v>0</v>
      </c>
      <c r="U3807" s="331">
        <v>19864258</v>
      </c>
    </row>
    <row r="3808" spans="1:21" x14ac:dyDescent="0.3">
      <c r="A3808" t="s">
        <v>166</v>
      </c>
      <c r="B3808" s="333">
        <v>43465</v>
      </c>
      <c r="C3808" t="s">
        <v>32</v>
      </c>
      <c r="D3808" s="331" t="s">
        <v>539</v>
      </c>
      <c r="E3808" s="331">
        <v>0</v>
      </c>
      <c r="F3808" s="331">
        <v>0</v>
      </c>
      <c r="G3808" s="331">
        <v>0</v>
      </c>
      <c r="H3808" s="331">
        <v>0</v>
      </c>
      <c r="I3808" s="331">
        <v>0</v>
      </c>
      <c r="J3808" s="331">
        <v>0</v>
      </c>
      <c r="K3808" s="331">
        <v>0</v>
      </c>
      <c r="L3808" s="331">
        <v>0</v>
      </c>
      <c r="M3808" s="331">
        <v>0</v>
      </c>
      <c r="N3808" s="331">
        <v>0</v>
      </c>
      <c r="O3808" s="331">
        <v>0</v>
      </c>
      <c r="P3808" s="331">
        <v>0</v>
      </c>
      <c r="Q3808" s="331">
        <v>0</v>
      </c>
      <c r="R3808" s="331">
        <v>0</v>
      </c>
      <c r="S3808" s="331">
        <v>0</v>
      </c>
      <c r="T3808" s="331">
        <v>0</v>
      </c>
      <c r="U3808" s="331">
        <v>0</v>
      </c>
    </row>
    <row r="3809" spans="1:21" x14ac:dyDescent="0.3">
      <c r="A3809" t="s">
        <v>166</v>
      </c>
      <c r="B3809" s="333">
        <v>43465</v>
      </c>
      <c r="C3809" t="s">
        <v>33</v>
      </c>
      <c r="D3809" s="331" t="s">
        <v>540</v>
      </c>
      <c r="E3809" s="331">
        <v>0</v>
      </c>
      <c r="F3809" s="331">
        <v>0</v>
      </c>
      <c r="G3809" s="331">
        <v>0</v>
      </c>
      <c r="H3809" s="331">
        <v>0</v>
      </c>
      <c r="I3809" s="331">
        <v>0</v>
      </c>
      <c r="J3809" s="331">
        <v>0</v>
      </c>
      <c r="K3809" s="331">
        <v>0</v>
      </c>
      <c r="L3809" s="331">
        <v>6887712.5700000003</v>
      </c>
      <c r="M3809" s="331">
        <v>0</v>
      </c>
      <c r="N3809" s="331">
        <v>0</v>
      </c>
      <c r="O3809" s="331">
        <v>0</v>
      </c>
      <c r="P3809" s="331">
        <v>12976545.43</v>
      </c>
      <c r="Q3809" s="331">
        <v>0</v>
      </c>
      <c r="R3809" s="331">
        <v>0</v>
      </c>
      <c r="S3809" s="331">
        <v>0</v>
      </c>
      <c r="T3809" s="331">
        <v>0</v>
      </c>
      <c r="U3809" s="331">
        <v>19864258</v>
      </c>
    </row>
    <row r="3810" spans="1:21" x14ac:dyDescent="0.3">
      <c r="A3810" t="s">
        <v>277</v>
      </c>
      <c r="B3810" s="333">
        <v>42735</v>
      </c>
      <c r="C3810" t="s">
        <v>139</v>
      </c>
      <c r="D3810" s="331" t="s">
        <v>138</v>
      </c>
    </row>
    <row r="3811" spans="1:21" x14ac:dyDescent="0.3">
      <c r="A3811" t="s">
        <v>277</v>
      </c>
      <c r="B3811" s="333">
        <v>42735</v>
      </c>
      <c r="C3811" t="s">
        <v>4</v>
      </c>
      <c r="D3811" s="331" t="s">
        <v>520</v>
      </c>
    </row>
    <row r="3812" spans="1:21" x14ac:dyDescent="0.3">
      <c r="A3812" t="s">
        <v>277</v>
      </c>
      <c r="B3812" s="333">
        <v>42735</v>
      </c>
      <c r="C3812" t="s">
        <v>5</v>
      </c>
      <c r="D3812" s="331" t="s">
        <v>528</v>
      </c>
      <c r="J3812" s="331">
        <v>600666.37716999999</v>
      </c>
      <c r="K3812" s="331">
        <v>4685703.5711000003</v>
      </c>
      <c r="L3812" s="331">
        <v>1168159.5098999999</v>
      </c>
      <c r="P3812" s="331">
        <v>80685.187846000001</v>
      </c>
      <c r="U3812" s="331">
        <v>6535214.6459999997</v>
      </c>
    </row>
    <row r="3813" spans="1:21" x14ac:dyDescent="0.3">
      <c r="A3813" t="s">
        <v>277</v>
      </c>
      <c r="B3813" s="333">
        <v>42735</v>
      </c>
      <c r="C3813" t="s">
        <v>13</v>
      </c>
      <c r="D3813" s="331" t="s">
        <v>529</v>
      </c>
      <c r="J3813" s="331">
        <v>156152.50276</v>
      </c>
      <c r="K3813" s="331">
        <v>3053366.2300999998</v>
      </c>
      <c r="L3813" s="331">
        <v>818665.02897999994</v>
      </c>
      <c r="P3813" s="331">
        <v>76301.133002000002</v>
      </c>
      <c r="U3813" s="331">
        <v>4104484.8947999999</v>
      </c>
    </row>
    <row r="3814" spans="1:21" x14ac:dyDescent="0.3">
      <c r="A3814" t="s">
        <v>277</v>
      </c>
      <c r="B3814" s="333">
        <v>42735</v>
      </c>
      <c r="C3814" t="s">
        <v>14</v>
      </c>
      <c r="D3814" s="331" t="s">
        <v>530</v>
      </c>
      <c r="J3814" s="331">
        <v>444513.87440999999</v>
      </c>
      <c r="K3814" s="331">
        <v>1632337.341</v>
      </c>
      <c r="L3814" s="331">
        <v>349494.48093999998</v>
      </c>
      <c r="P3814" s="331">
        <v>4384.0548441999999</v>
      </c>
      <c r="U3814" s="331">
        <v>2430729.7511999998</v>
      </c>
    </row>
    <row r="3815" spans="1:21" x14ac:dyDescent="0.3">
      <c r="A3815" t="s">
        <v>277</v>
      </c>
      <c r="B3815" s="333">
        <v>42735</v>
      </c>
      <c r="C3815" t="s">
        <v>15</v>
      </c>
      <c r="D3815" s="331" t="s">
        <v>531</v>
      </c>
      <c r="H3815" s="331">
        <v>1662431.0767999999</v>
      </c>
      <c r="J3815" s="331">
        <v>3225577.3936999999</v>
      </c>
      <c r="K3815" s="331">
        <v>16262022.618000001</v>
      </c>
      <c r="L3815" s="331">
        <v>5141532.8783</v>
      </c>
      <c r="U3815" s="331">
        <v>26291563.969999999</v>
      </c>
    </row>
    <row r="3816" spans="1:21" x14ac:dyDescent="0.3">
      <c r="A3816" t="s">
        <v>277</v>
      </c>
      <c r="B3816" s="333">
        <v>42735</v>
      </c>
      <c r="C3816" t="s">
        <v>23</v>
      </c>
      <c r="D3816" s="331" t="s">
        <v>532</v>
      </c>
      <c r="H3816" s="331">
        <v>0</v>
      </c>
      <c r="J3816" s="331">
        <v>1066721.4410999999</v>
      </c>
      <c r="K3816" s="331">
        <v>11013523.073000001</v>
      </c>
      <c r="L3816" s="331">
        <v>713941.19058000005</v>
      </c>
      <c r="P3816" s="331">
        <v>0</v>
      </c>
      <c r="U3816" s="331">
        <v>12794185.699999999</v>
      </c>
    </row>
    <row r="3817" spans="1:21" x14ac:dyDescent="0.3">
      <c r="A3817" t="s">
        <v>277</v>
      </c>
      <c r="B3817" s="333">
        <v>42735</v>
      </c>
      <c r="C3817" t="s">
        <v>24</v>
      </c>
      <c r="D3817" s="331" t="s">
        <v>533</v>
      </c>
      <c r="H3817" s="331">
        <v>1662431.0767999999</v>
      </c>
      <c r="J3817" s="331">
        <v>2158855.9526</v>
      </c>
      <c r="K3817" s="331">
        <v>5248499.5443000002</v>
      </c>
      <c r="L3817" s="331">
        <v>4427591.6876999997</v>
      </c>
      <c r="P3817" s="331">
        <v>0</v>
      </c>
      <c r="U3817" s="331">
        <v>13497378.26</v>
      </c>
    </row>
    <row r="3818" spans="1:21" x14ac:dyDescent="0.3">
      <c r="A3818" t="s">
        <v>277</v>
      </c>
      <c r="B3818" s="333">
        <v>42735</v>
      </c>
      <c r="C3818" t="s">
        <v>25</v>
      </c>
      <c r="D3818" s="331" t="s">
        <v>534</v>
      </c>
      <c r="H3818" s="331">
        <v>1662431.0767999999</v>
      </c>
      <c r="J3818" s="331">
        <v>3826243.7708000001</v>
      </c>
      <c r="K3818" s="331">
        <v>20947726.188999999</v>
      </c>
      <c r="L3818" s="331">
        <v>6309692.3881999999</v>
      </c>
      <c r="P3818" s="331">
        <v>80685.187846000001</v>
      </c>
      <c r="U3818" s="331">
        <v>32826778.609999999</v>
      </c>
    </row>
    <row r="3819" spans="1:21" x14ac:dyDescent="0.3">
      <c r="A3819" t="s">
        <v>277</v>
      </c>
      <c r="B3819" s="333">
        <v>42735</v>
      </c>
      <c r="C3819" t="s">
        <v>26</v>
      </c>
      <c r="D3819" s="331" t="s">
        <v>535</v>
      </c>
      <c r="H3819" s="331">
        <v>1662431.0767999999</v>
      </c>
      <c r="J3819" s="331">
        <v>2603369.827</v>
      </c>
      <c r="K3819" s="331">
        <v>6880836.8853000002</v>
      </c>
      <c r="L3819" s="331">
        <v>4777086.1687000003</v>
      </c>
      <c r="P3819" s="331">
        <v>4384.0548441999999</v>
      </c>
      <c r="U3819" s="331">
        <v>15928108.01</v>
      </c>
    </row>
    <row r="3820" spans="1:21" x14ac:dyDescent="0.3">
      <c r="A3820" t="s">
        <v>277</v>
      </c>
      <c r="B3820" s="333">
        <v>42735</v>
      </c>
      <c r="C3820" t="s">
        <v>27</v>
      </c>
      <c r="D3820" s="331" t="s">
        <v>536</v>
      </c>
      <c r="H3820" s="331">
        <v>78475.755405000004</v>
      </c>
      <c r="J3820" s="331">
        <v>152264.73212</v>
      </c>
      <c r="K3820" s="331">
        <v>767655.59011999995</v>
      </c>
      <c r="L3820" s="331">
        <v>242708.21340000001</v>
      </c>
      <c r="P3820" s="331">
        <v>0</v>
      </c>
      <c r="U3820" s="331">
        <v>1241104.29</v>
      </c>
    </row>
    <row r="3821" spans="1:21" x14ac:dyDescent="0.3">
      <c r="A3821" t="s">
        <v>277</v>
      </c>
      <c r="B3821" s="333">
        <v>42735</v>
      </c>
      <c r="C3821" t="s">
        <v>28</v>
      </c>
      <c r="D3821" s="331" t="s">
        <v>537</v>
      </c>
    </row>
    <row r="3822" spans="1:21" x14ac:dyDescent="0.3">
      <c r="A3822" t="s">
        <v>277</v>
      </c>
      <c r="B3822" s="333">
        <v>42735</v>
      </c>
      <c r="C3822" t="s">
        <v>29</v>
      </c>
      <c r="D3822" s="331" t="s">
        <v>526</v>
      </c>
    </row>
    <row r="3823" spans="1:21" x14ac:dyDescent="0.3">
      <c r="A3823" t="s">
        <v>277</v>
      </c>
      <c r="B3823" s="333">
        <v>42735</v>
      </c>
      <c r="C3823" t="s">
        <v>30</v>
      </c>
      <c r="D3823" s="331" t="s">
        <v>527</v>
      </c>
    </row>
    <row r="3824" spans="1:21" x14ac:dyDescent="0.3">
      <c r="A3824" t="s">
        <v>277</v>
      </c>
      <c r="B3824" s="333">
        <v>42735</v>
      </c>
      <c r="C3824" t="s">
        <v>31</v>
      </c>
      <c r="D3824" s="331" t="s">
        <v>538</v>
      </c>
      <c r="H3824" s="331">
        <v>1740906.8322000001</v>
      </c>
      <c r="J3824" s="331">
        <v>3978508.503</v>
      </c>
      <c r="K3824" s="331">
        <v>21715381.778999999</v>
      </c>
      <c r="L3824" s="331">
        <v>6552400.6015999997</v>
      </c>
      <c r="P3824" s="331">
        <v>80685.187846000001</v>
      </c>
      <c r="U3824" s="331">
        <v>34067882.902999997</v>
      </c>
    </row>
    <row r="3825" spans="1:21" x14ac:dyDescent="0.3">
      <c r="A3825" t="s">
        <v>277</v>
      </c>
      <c r="B3825" s="333">
        <v>42735</v>
      </c>
      <c r="C3825" t="s">
        <v>32</v>
      </c>
      <c r="D3825" s="331" t="s">
        <v>539</v>
      </c>
      <c r="H3825" s="331">
        <v>0</v>
      </c>
      <c r="J3825" s="331">
        <v>1222873.9438</v>
      </c>
      <c r="K3825" s="331">
        <v>14066889.302999999</v>
      </c>
      <c r="L3825" s="331">
        <v>1532606.2196</v>
      </c>
      <c r="P3825" s="331">
        <v>76301.133002000002</v>
      </c>
      <c r="U3825" s="331">
        <v>16898670.600000001</v>
      </c>
    </row>
    <row r="3826" spans="1:21" x14ac:dyDescent="0.3">
      <c r="A3826" t="s">
        <v>277</v>
      </c>
      <c r="B3826" s="333">
        <v>42735</v>
      </c>
      <c r="C3826" t="s">
        <v>33</v>
      </c>
      <c r="D3826" s="331" t="s">
        <v>540</v>
      </c>
      <c r="H3826" s="331">
        <v>1740906.8322000001</v>
      </c>
      <c r="J3826" s="331">
        <v>2755634.5592</v>
      </c>
      <c r="K3826" s="331">
        <v>7648492.4754999997</v>
      </c>
      <c r="L3826" s="331">
        <v>5019794.3821</v>
      </c>
      <c r="P3826" s="331">
        <v>4384.0548441999999</v>
      </c>
      <c r="U3826" s="331">
        <v>17169212.304000001</v>
      </c>
    </row>
    <row r="3827" spans="1:21" x14ac:dyDescent="0.3">
      <c r="A3827" t="s">
        <v>277</v>
      </c>
      <c r="B3827" s="333">
        <v>43100</v>
      </c>
      <c r="C3827" t="s">
        <v>139</v>
      </c>
      <c r="D3827" s="331" t="s">
        <v>138</v>
      </c>
      <c r="E3827" s="331">
        <v>0</v>
      </c>
      <c r="F3827" s="331">
        <v>0</v>
      </c>
      <c r="G3827" s="331">
        <v>0</v>
      </c>
      <c r="H3827" s="331">
        <v>0</v>
      </c>
      <c r="I3827" s="331">
        <v>0</v>
      </c>
      <c r="J3827" s="331">
        <v>0</v>
      </c>
      <c r="K3827" s="331">
        <v>0</v>
      </c>
      <c r="L3827" s="331">
        <v>0</v>
      </c>
      <c r="M3827" s="331">
        <v>0</v>
      </c>
      <c r="N3827" s="331">
        <v>0</v>
      </c>
      <c r="O3827" s="331">
        <v>0</v>
      </c>
      <c r="P3827" s="331">
        <v>0</v>
      </c>
      <c r="Q3827" s="331">
        <v>0</v>
      </c>
      <c r="R3827" s="331">
        <v>0</v>
      </c>
      <c r="S3827" s="331">
        <v>0</v>
      </c>
      <c r="T3827" s="331">
        <v>0</v>
      </c>
      <c r="U3827" s="331">
        <v>0</v>
      </c>
    </row>
    <row r="3828" spans="1:21" x14ac:dyDescent="0.3">
      <c r="A3828" t="s">
        <v>277</v>
      </c>
      <c r="B3828" s="333">
        <v>43100</v>
      </c>
      <c r="C3828" t="s">
        <v>4</v>
      </c>
      <c r="D3828" s="331" t="s">
        <v>520</v>
      </c>
      <c r="E3828" s="331">
        <v>0</v>
      </c>
      <c r="F3828" s="331">
        <v>0</v>
      </c>
      <c r="G3828" s="331">
        <v>0</v>
      </c>
      <c r="H3828" s="331">
        <v>0</v>
      </c>
      <c r="I3828" s="331">
        <v>0</v>
      </c>
      <c r="J3828" s="331">
        <v>0</v>
      </c>
      <c r="K3828" s="331">
        <v>0</v>
      </c>
      <c r="L3828" s="331">
        <v>0</v>
      </c>
      <c r="M3828" s="331">
        <v>0</v>
      </c>
      <c r="N3828" s="331">
        <v>0</v>
      </c>
      <c r="O3828" s="331">
        <v>0</v>
      </c>
      <c r="P3828" s="331">
        <v>0</v>
      </c>
      <c r="Q3828" s="331">
        <v>0</v>
      </c>
      <c r="R3828" s="331">
        <v>0</v>
      </c>
      <c r="S3828" s="331">
        <v>0</v>
      </c>
      <c r="T3828" s="331">
        <v>0</v>
      </c>
      <c r="U3828" s="331">
        <v>0</v>
      </c>
    </row>
    <row r="3829" spans="1:21" x14ac:dyDescent="0.3">
      <c r="A3829" t="s">
        <v>277</v>
      </c>
      <c r="B3829" s="333">
        <v>43100</v>
      </c>
      <c r="C3829" t="s">
        <v>5</v>
      </c>
      <c r="D3829" s="331" t="s">
        <v>528</v>
      </c>
      <c r="E3829" s="331">
        <v>0</v>
      </c>
      <c r="F3829" s="331">
        <v>0</v>
      </c>
      <c r="G3829" s="331">
        <v>0</v>
      </c>
      <c r="H3829" s="331">
        <v>0.14000000000000001</v>
      </c>
      <c r="I3829" s="331">
        <v>0</v>
      </c>
      <c r="J3829" s="331">
        <v>603477.93999999994</v>
      </c>
      <c r="K3829" s="331">
        <v>5632499.3300000001</v>
      </c>
      <c r="L3829" s="331">
        <v>986945.8</v>
      </c>
      <c r="M3829" s="331">
        <v>0</v>
      </c>
      <c r="N3829" s="331">
        <v>0</v>
      </c>
      <c r="O3829" s="331">
        <v>0</v>
      </c>
      <c r="P3829" s="331">
        <v>41214.68</v>
      </c>
      <c r="Q3829" s="331">
        <v>0</v>
      </c>
      <c r="R3829" s="331">
        <v>0</v>
      </c>
      <c r="S3829" s="331">
        <v>0</v>
      </c>
      <c r="T3829" s="331">
        <v>0</v>
      </c>
      <c r="U3829" s="331">
        <v>7264137.8899999997</v>
      </c>
    </row>
    <row r="3830" spans="1:21" x14ac:dyDescent="0.3">
      <c r="A3830" t="s">
        <v>277</v>
      </c>
      <c r="B3830" s="333">
        <v>43100</v>
      </c>
      <c r="C3830" t="s">
        <v>13</v>
      </c>
      <c r="D3830" s="331" t="s">
        <v>529</v>
      </c>
      <c r="E3830" s="331">
        <v>0</v>
      </c>
      <c r="F3830" s="331">
        <v>0</v>
      </c>
      <c r="G3830" s="331">
        <v>0</v>
      </c>
      <c r="H3830" s="331">
        <v>0</v>
      </c>
      <c r="I3830" s="331">
        <v>0</v>
      </c>
      <c r="J3830" s="331">
        <v>171364.29</v>
      </c>
      <c r="K3830" s="331">
        <v>3436771.99</v>
      </c>
      <c r="L3830" s="331">
        <v>508884.75</v>
      </c>
      <c r="M3830" s="331">
        <v>0</v>
      </c>
      <c r="N3830" s="331">
        <v>0</v>
      </c>
      <c r="O3830" s="331">
        <v>0</v>
      </c>
      <c r="P3830" s="331">
        <v>25156.58</v>
      </c>
      <c r="Q3830" s="331">
        <v>0</v>
      </c>
      <c r="R3830" s="331">
        <v>0</v>
      </c>
      <c r="S3830" s="331">
        <v>0</v>
      </c>
      <c r="T3830" s="331">
        <v>0</v>
      </c>
      <c r="U3830" s="331">
        <v>4142177.61</v>
      </c>
    </row>
    <row r="3831" spans="1:21" x14ac:dyDescent="0.3">
      <c r="A3831" t="s">
        <v>277</v>
      </c>
      <c r="B3831" s="333">
        <v>43100</v>
      </c>
      <c r="C3831" t="s">
        <v>14</v>
      </c>
      <c r="D3831" s="331" t="s">
        <v>530</v>
      </c>
      <c r="E3831" s="331">
        <v>0</v>
      </c>
      <c r="F3831" s="331">
        <v>0</v>
      </c>
      <c r="G3831" s="331">
        <v>0</v>
      </c>
      <c r="H3831" s="331">
        <v>0.14000000000000001</v>
      </c>
      <c r="I3831" s="331">
        <v>0</v>
      </c>
      <c r="J3831" s="331">
        <v>432113.65</v>
      </c>
      <c r="K3831" s="331">
        <v>2195727.34</v>
      </c>
      <c r="L3831" s="331">
        <v>478061.05</v>
      </c>
      <c r="M3831" s="331">
        <v>0</v>
      </c>
      <c r="N3831" s="331">
        <v>0</v>
      </c>
      <c r="O3831" s="331">
        <v>0</v>
      </c>
      <c r="P3831" s="331">
        <v>16058.1</v>
      </c>
      <c r="Q3831" s="331">
        <v>0</v>
      </c>
      <c r="R3831" s="331">
        <v>0</v>
      </c>
      <c r="S3831" s="331">
        <v>0</v>
      </c>
      <c r="T3831" s="331">
        <v>0</v>
      </c>
      <c r="U3831" s="331">
        <v>3121960.28</v>
      </c>
    </row>
    <row r="3832" spans="1:21" x14ac:dyDescent="0.3">
      <c r="A3832" t="s">
        <v>277</v>
      </c>
      <c r="B3832" s="333">
        <v>43100</v>
      </c>
      <c r="C3832" t="s">
        <v>15</v>
      </c>
      <c r="D3832" s="331" t="s">
        <v>531</v>
      </c>
      <c r="E3832" s="331">
        <v>0</v>
      </c>
      <c r="F3832" s="331">
        <v>0</v>
      </c>
      <c r="G3832" s="331">
        <v>0</v>
      </c>
      <c r="H3832" s="331">
        <v>1482475.47</v>
      </c>
      <c r="I3832" s="331">
        <v>0</v>
      </c>
      <c r="J3832" s="331">
        <v>3078615.03</v>
      </c>
      <c r="K3832" s="331">
        <v>6930279.2800000003</v>
      </c>
      <c r="L3832" s="331">
        <v>5088162.66</v>
      </c>
      <c r="M3832" s="331">
        <v>0</v>
      </c>
      <c r="N3832" s="331">
        <v>0</v>
      </c>
      <c r="O3832" s="331">
        <v>0</v>
      </c>
      <c r="P3832" s="331">
        <v>1204596.0900000001</v>
      </c>
      <c r="Q3832" s="331">
        <v>0</v>
      </c>
      <c r="R3832" s="331">
        <v>0</v>
      </c>
      <c r="S3832" s="331">
        <v>0</v>
      </c>
      <c r="T3832" s="331">
        <v>0</v>
      </c>
      <c r="U3832" s="331">
        <v>17784128.539999999</v>
      </c>
    </row>
    <row r="3833" spans="1:21" x14ac:dyDescent="0.3">
      <c r="A3833" t="s">
        <v>277</v>
      </c>
      <c r="B3833" s="333">
        <v>43100</v>
      </c>
      <c r="C3833" t="s">
        <v>23</v>
      </c>
      <c r="D3833" s="331" t="s">
        <v>532</v>
      </c>
      <c r="E3833" s="331">
        <v>0</v>
      </c>
      <c r="F3833" s="331">
        <v>0</v>
      </c>
      <c r="G3833" s="331">
        <v>0</v>
      </c>
      <c r="H3833" s="331">
        <v>0</v>
      </c>
      <c r="I3833" s="331">
        <v>0</v>
      </c>
      <c r="J3833" s="331">
        <v>1039064.11</v>
      </c>
      <c r="K3833" s="331">
        <v>3468936.8</v>
      </c>
      <c r="L3833" s="331">
        <v>1556918.33</v>
      </c>
      <c r="M3833" s="331">
        <v>0</v>
      </c>
      <c r="N3833" s="331">
        <v>0</v>
      </c>
      <c r="O3833" s="331">
        <v>0</v>
      </c>
      <c r="P3833" s="331">
        <v>1204103.08</v>
      </c>
      <c r="Q3833" s="331">
        <v>0</v>
      </c>
      <c r="R3833" s="331">
        <v>0</v>
      </c>
      <c r="S3833" s="331">
        <v>0</v>
      </c>
      <c r="T3833" s="331">
        <v>0</v>
      </c>
      <c r="U3833" s="331">
        <v>7269022.3200000003</v>
      </c>
    </row>
    <row r="3834" spans="1:21" x14ac:dyDescent="0.3">
      <c r="A3834" t="s">
        <v>277</v>
      </c>
      <c r="B3834" s="333">
        <v>43100</v>
      </c>
      <c r="C3834" t="s">
        <v>24</v>
      </c>
      <c r="D3834" s="331" t="s">
        <v>533</v>
      </c>
      <c r="E3834" s="331">
        <v>0</v>
      </c>
      <c r="F3834" s="331">
        <v>0</v>
      </c>
      <c r="G3834" s="331">
        <v>0</v>
      </c>
      <c r="H3834" s="331">
        <v>1482475.47</v>
      </c>
      <c r="I3834" s="331">
        <v>0</v>
      </c>
      <c r="J3834" s="331">
        <v>2039550.92</v>
      </c>
      <c r="K3834" s="331">
        <v>3461342.48</v>
      </c>
      <c r="L3834" s="331">
        <v>3531244.33</v>
      </c>
      <c r="M3834" s="331">
        <v>0</v>
      </c>
      <c r="N3834" s="331">
        <v>0</v>
      </c>
      <c r="O3834" s="331">
        <v>0</v>
      </c>
      <c r="P3834" s="331">
        <v>493.01</v>
      </c>
      <c r="Q3834" s="331">
        <v>0</v>
      </c>
      <c r="R3834" s="331">
        <v>0</v>
      </c>
      <c r="S3834" s="331">
        <v>0</v>
      </c>
      <c r="T3834" s="331">
        <v>0</v>
      </c>
      <c r="U3834" s="331">
        <v>10515106.210000001</v>
      </c>
    </row>
    <row r="3835" spans="1:21" x14ac:dyDescent="0.3">
      <c r="A3835" t="s">
        <v>277</v>
      </c>
      <c r="B3835" s="333">
        <v>43100</v>
      </c>
      <c r="C3835" t="s">
        <v>25</v>
      </c>
      <c r="D3835" s="331" t="s">
        <v>534</v>
      </c>
      <c r="E3835" s="331">
        <v>0</v>
      </c>
      <c r="F3835" s="331">
        <v>0</v>
      </c>
      <c r="G3835" s="331">
        <v>0</v>
      </c>
      <c r="H3835" s="331">
        <v>1482475.61</v>
      </c>
      <c r="I3835" s="331">
        <v>0</v>
      </c>
      <c r="J3835" s="331">
        <v>3682092.97</v>
      </c>
      <c r="K3835" s="331">
        <v>12562778.609999999</v>
      </c>
      <c r="L3835" s="331">
        <v>6075108.4699999997</v>
      </c>
      <c r="M3835" s="331">
        <v>0</v>
      </c>
      <c r="N3835" s="331">
        <v>0</v>
      </c>
      <c r="O3835" s="331">
        <v>0</v>
      </c>
      <c r="P3835" s="331">
        <v>1245810.77</v>
      </c>
      <c r="Q3835" s="331">
        <v>0</v>
      </c>
      <c r="R3835" s="331">
        <v>0</v>
      </c>
      <c r="S3835" s="331">
        <v>0</v>
      </c>
      <c r="T3835" s="331">
        <v>0</v>
      </c>
      <c r="U3835" s="331">
        <v>25048266.43</v>
      </c>
    </row>
    <row r="3836" spans="1:21" x14ac:dyDescent="0.3">
      <c r="A3836" t="s">
        <v>277</v>
      </c>
      <c r="B3836" s="333">
        <v>43100</v>
      </c>
      <c r="C3836" t="s">
        <v>26</v>
      </c>
      <c r="D3836" s="331" t="s">
        <v>535</v>
      </c>
      <c r="E3836" s="331">
        <v>0</v>
      </c>
      <c r="F3836" s="331">
        <v>0</v>
      </c>
      <c r="G3836" s="331">
        <v>0</v>
      </c>
      <c r="H3836" s="331">
        <v>1482475.61</v>
      </c>
      <c r="I3836" s="331">
        <v>0</v>
      </c>
      <c r="J3836" s="331">
        <v>2471664.5699999998</v>
      </c>
      <c r="K3836" s="331">
        <v>5657069.8200000003</v>
      </c>
      <c r="L3836" s="331">
        <v>4009305.39</v>
      </c>
      <c r="M3836" s="331">
        <v>0</v>
      </c>
      <c r="N3836" s="331">
        <v>0</v>
      </c>
      <c r="O3836" s="331">
        <v>0</v>
      </c>
      <c r="P3836" s="331">
        <v>16551.11</v>
      </c>
      <c r="Q3836" s="331">
        <v>0</v>
      </c>
      <c r="R3836" s="331">
        <v>0</v>
      </c>
      <c r="S3836" s="331">
        <v>0</v>
      </c>
      <c r="T3836" s="331">
        <v>0</v>
      </c>
      <c r="U3836" s="331">
        <v>13637066.5</v>
      </c>
    </row>
    <row r="3837" spans="1:21" x14ac:dyDescent="0.3">
      <c r="A3837" t="s">
        <v>277</v>
      </c>
      <c r="B3837" s="333">
        <v>43100</v>
      </c>
      <c r="C3837" t="s">
        <v>27</v>
      </c>
      <c r="D3837" s="331" t="s">
        <v>536</v>
      </c>
      <c r="E3837" s="331">
        <v>0</v>
      </c>
      <c r="F3837" s="331">
        <v>0</v>
      </c>
      <c r="G3837" s="331">
        <v>0</v>
      </c>
      <c r="H3837" s="331">
        <v>133920.6</v>
      </c>
      <c r="I3837" s="331">
        <v>0</v>
      </c>
      <c r="J3837" s="331">
        <v>278109.14</v>
      </c>
      <c r="K3837" s="331">
        <v>626052.29</v>
      </c>
      <c r="L3837" s="331">
        <v>459643.22</v>
      </c>
      <c r="M3837" s="331">
        <v>0</v>
      </c>
      <c r="N3837" s="331">
        <v>0</v>
      </c>
      <c r="O3837" s="331">
        <v>0</v>
      </c>
      <c r="P3837" s="331">
        <v>108818.15</v>
      </c>
      <c r="Q3837" s="331">
        <v>0</v>
      </c>
      <c r="R3837" s="331">
        <v>0</v>
      </c>
      <c r="S3837" s="331">
        <v>0</v>
      </c>
      <c r="T3837" s="331">
        <v>0</v>
      </c>
      <c r="U3837" s="331">
        <v>1606543.4</v>
      </c>
    </row>
    <row r="3838" spans="1:21" x14ac:dyDescent="0.3">
      <c r="A3838" t="s">
        <v>277</v>
      </c>
      <c r="B3838" s="333">
        <v>43100</v>
      </c>
      <c r="C3838" t="s">
        <v>28</v>
      </c>
      <c r="D3838" s="331" t="s">
        <v>537</v>
      </c>
      <c r="U3838" s="331">
        <v>0</v>
      </c>
    </row>
    <row r="3839" spans="1:21" x14ac:dyDescent="0.3">
      <c r="A3839" t="s">
        <v>277</v>
      </c>
      <c r="B3839" s="333">
        <v>43100</v>
      </c>
      <c r="C3839" t="s">
        <v>29</v>
      </c>
      <c r="D3839" s="331" t="s">
        <v>526</v>
      </c>
      <c r="U3839" s="331">
        <v>0</v>
      </c>
    </row>
    <row r="3840" spans="1:21" x14ac:dyDescent="0.3">
      <c r="A3840" t="s">
        <v>277</v>
      </c>
      <c r="B3840" s="333">
        <v>43100</v>
      </c>
      <c r="C3840" t="s">
        <v>30</v>
      </c>
      <c r="D3840" s="331" t="s">
        <v>527</v>
      </c>
      <c r="U3840" s="331">
        <v>0</v>
      </c>
    </row>
    <row r="3841" spans="1:21" x14ac:dyDescent="0.3">
      <c r="A3841" t="s">
        <v>277</v>
      </c>
      <c r="B3841" s="333">
        <v>43100</v>
      </c>
      <c r="C3841" t="s">
        <v>31</v>
      </c>
      <c r="D3841" s="331" t="s">
        <v>538</v>
      </c>
      <c r="E3841" s="331">
        <v>0</v>
      </c>
      <c r="F3841" s="331">
        <v>0</v>
      </c>
      <c r="G3841" s="331">
        <v>0</v>
      </c>
      <c r="H3841" s="331">
        <v>1616396.21</v>
      </c>
      <c r="I3841" s="331">
        <v>0</v>
      </c>
      <c r="J3841" s="331">
        <v>3960202.11</v>
      </c>
      <c r="K3841" s="331">
        <v>13188830.9</v>
      </c>
      <c r="L3841" s="331">
        <v>6534751.6900000004</v>
      </c>
      <c r="M3841" s="331">
        <v>0</v>
      </c>
      <c r="N3841" s="331">
        <v>0</v>
      </c>
      <c r="O3841" s="331">
        <v>0</v>
      </c>
      <c r="P3841" s="331">
        <v>1354628.92</v>
      </c>
      <c r="Q3841" s="331">
        <v>0</v>
      </c>
      <c r="R3841" s="331">
        <v>0</v>
      </c>
      <c r="S3841" s="331">
        <v>0</v>
      </c>
      <c r="T3841" s="331">
        <v>0</v>
      </c>
      <c r="U3841" s="331">
        <v>26654809.82</v>
      </c>
    </row>
    <row r="3842" spans="1:21" x14ac:dyDescent="0.3">
      <c r="A3842" t="s">
        <v>277</v>
      </c>
      <c r="B3842" s="333">
        <v>43100</v>
      </c>
      <c r="C3842" t="s">
        <v>32</v>
      </c>
      <c r="D3842" s="331" t="s">
        <v>539</v>
      </c>
      <c r="E3842" s="331">
        <v>0</v>
      </c>
      <c r="F3842" s="331">
        <v>0</v>
      </c>
      <c r="G3842" s="331">
        <v>0</v>
      </c>
      <c r="H3842" s="331">
        <v>0</v>
      </c>
      <c r="I3842" s="331">
        <v>0</v>
      </c>
      <c r="J3842" s="331">
        <v>1210428.3999999999</v>
      </c>
      <c r="K3842" s="331">
        <v>6905708.7999999998</v>
      </c>
      <c r="L3842" s="331">
        <v>2065803.08</v>
      </c>
      <c r="M3842" s="331">
        <v>0</v>
      </c>
      <c r="N3842" s="331">
        <v>0</v>
      </c>
      <c r="O3842" s="331">
        <v>0</v>
      </c>
      <c r="P3842" s="331">
        <v>1229259.6599999999</v>
      </c>
      <c r="Q3842" s="331">
        <v>0</v>
      </c>
      <c r="R3842" s="331">
        <v>0</v>
      </c>
      <c r="S3842" s="331">
        <v>0</v>
      </c>
      <c r="T3842" s="331">
        <v>0</v>
      </c>
      <c r="U3842" s="331">
        <v>11411199.93</v>
      </c>
    </row>
    <row r="3843" spans="1:21" x14ac:dyDescent="0.3">
      <c r="A3843" t="s">
        <v>277</v>
      </c>
      <c r="B3843" s="333">
        <v>43100</v>
      </c>
      <c r="C3843" t="s">
        <v>33</v>
      </c>
      <c r="D3843" s="331" t="s">
        <v>540</v>
      </c>
      <c r="E3843" s="331">
        <v>0</v>
      </c>
      <c r="F3843" s="331">
        <v>0</v>
      </c>
      <c r="G3843" s="331">
        <v>0</v>
      </c>
      <c r="H3843" s="331">
        <v>1616396.21</v>
      </c>
      <c r="I3843" s="331">
        <v>0</v>
      </c>
      <c r="J3843" s="331">
        <v>2749773.71</v>
      </c>
      <c r="K3843" s="331">
        <v>6283122.1100000003</v>
      </c>
      <c r="L3843" s="331">
        <v>4468948.6100000003</v>
      </c>
      <c r="M3843" s="331">
        <v>0</v>
      </c>
      <c r="N3843" s="331">
        <v>0</v>
      </c>
      <c r="O3843" s="331">
        <v>0</v>
      </c>
      <c r="P3843" s="331">
        <v>125369.26</v>
      </c>
      <c r="Q3843" s="331">
        <v>0</v>
      </c>
      <c r="R3843" s="331">
        <v>0</v>
      </c>
      <c r="S3843" s="331">
        <v>0</v>
      </c>
      <c r="T3843" s="331">
        <v>0</v>
      </c>
      <c r="U3843" s="331">
        <v>15243609.890000001</v>
      </c>
    </row>
    <row r="3844" spans="1:21" x14ac:dyDescent="0.3">
      <c r="A3844" t="s">
        <v>277</v>
      </c>
      <c r="B3844" s="333">
        <v>43465</v>
      </c>
      <c r="C3844" t="s">
        <v>139</v>
      </c>
      <c r="D3844" s="331" t="s">
        <v>138</v>
      </c>
      <c r="H3844" s="331">
        <v>0</v>
      </c>
      <c r="J3844" s="331">
        <v>0</v>
      </c>
      <c r="K3844" s="331">
        <v>0</v>
      </c>
      <c r="L3844" s="331">
        <v>0</v>
      </c>
      <c r="P3844" s="331">
        <v>0</v>
      </c>
      <c r="U3844" s="331">
        <v>0</v>
      </c>
    </row>
    <row r="3845" spans="1:21" x14ac:dyDescent="0.3">
      <c r="A3845" t="s">
        <v>277</v>
      </c>
      <c r="B3845" s="333">
        <v>43465</v>
      </c>
      <c r="C3845" t="s">
        <v>4</v>
      </c>
      <c r="D3845" s="331" t="s">
        <v>520</v>
      </c>
      <c r="H3845" s="331">
        <v>0</v>
      </c>
      <c r="J3845" s="331">
        <v>0</v>
      </c>
      <c r="K3845" s="331">
        <v>0</v>
      </c>
      <c r="L3845" s="331">
        <v>0</v>
      </c>
      <c r="P3845" s="331">
        <v>0</v>
      </c>
      <c r="U3845" s="331">
        <v>0</v>
      </c>
    </row>
    <row r="3846" spans="1:21" x14ac:dyDescent="0.3">
      <c r="A3846" t="s">
        <v>277</v>
      </c>
      <c r="B3846" s="333">
        <v>43465</v>
      </c>
      <c r="C3846" t="s">
        <v>5</v>
      </c>
      <c r="D3846" s="331" t="s">
        <v>528</v>
      </c>
      <c r="H3846" s="331">
        <v>0</v>
      </c>
      <c r="J3846" s="331">
        <v>-63042.74</v>
      </c>
      <c r="K3846" s="331">
        <v>-96877.85</v>
      </c>
      <c r="L3846" s="331">
        <v>-99999.72</v>
      </c>
      <c r="P3846" s="331">
        <v>-35278.89</v>
      </c>
      <c r="U3846" s="331">
        <v>-295199.19</v>
      </c>
    </row>
    <row r="3847" spans="1:21" x14ac:dyDescent="0.3">
      <c r="A3847" t="s">
        <v>277</v>
      </c>
      <c r="B3847" s="333">
        <v>43465</v>
      </c>
      <c r="C3847" t="s">
        <v>13</v>
      </c>
      <c r="D3847" s="331" t="s">
        <v>529</v>
      </c>
      <c r="H3847" s="331">
        <v>0</v>
      </c>
      <c r="J3847" s="331">
        <v>0</v>
      </c>
      <c r="K3847" s="331">
        <v>0</v>
      </c>
      <c r="L3847" s="331">
        <v>68189.25</v>
      </c>
      <c r="P3847" s="331">
        <v>0</v>
      </c>
      <c r="U3847" s="331">
        <v>68189.25</v>
      </c>
    </row>
    <row r="3848" spans="1:21" x14ac:dyDescent="0.3">
      <c r="A3848" t="s">
        <v>277</v>
      </c>
      <c r="B3848" s="333">
        <v>43465</v>
      </c>
      <c r="C3848" t="s">
        <v>14</v>
      </c>
      <c r="D3848" s="331" t="s">
        <v>530</v>
      </c>
      <c r="H3848" s="331">
        <v>0</v>
      </c>
      <c r="J3848" s="331">
        <v>-63042.74</v>
      </c>
      <c r="K3848" s="331">
        <v>-96877.85</v>
      </c>
      <c r="L3848" s="331">
        <v>-168188.97</v>
      </c>
      <c r="P3848" s="331">
        <v>-35278.89</v>
      </c>
      <c r="U3848" s="331">
        <v>-363388.44</v>
      </c>
    </row>
    <row r="3849" spans="1:21" x14ac:dyDescent="0.3">
      <c r="A3849" t="s">
        <v>277</v>
      </c>
      <c r="B3849" s="333">
        <v>43465</v>
      </c>
      <c r="C3849" t="s">
        <v>15</v>
      </c>
      <c r="D3849" s="331" t="s">
        <v>531</v>
      </c>
      <c r="H3849" s="331">
        <v>1672488.16</v>
      </c>
      <c r="J3849" s="331">
        <v>2989283.02</v>
      </c>
      <c r="K3849" s="331">
        <v>6313883.6799999997</v>
      </c>
      <c r="L3849" s="331">
        <v>4848393.3</v>
      </c>
      <c r="P3849" s="331">
        <v>229982.38</v>
      </c>
      <c r="U3849" s="331">
        <v>16054030.539999999</v>
      </c>
    </row>
    <row r="3850" spans="1:21" x14ac:dyDescent="0.3">
      <c r="A3850" t="s">
        <v>277</v>
      </c>
      <c r="B3850" s="333">
        <v>43465</v>
      </c>
      <c r="C3850" t="s">
        <v>23</v>
      </c>
      <c r="D3850" s="331" t="s">
        <v>532</v>
      </c>
      <c r="H3850" s="331">
        <v>0</v>
      </c>
      <c r="J3850" s="331">
        <v>1943026.69</v>
      </c>
      <c r="K3850" s="331">
        <v>2428842.59</v>
      </c>
      <c r="L3850" s="331">
        <v>1456795.55</v>
      </c>
      <c r="P3850" s="331">
        <v>229939.01</v>
      </c>
      <c r="U3850" s="331">
        <v>6058603.8300000001</v>
      </c>
    </row>
    <row r="3851" spans="1:21" x14ac:dyDescent="0.3">
      <c r="A3851" t="s">
        <v>277</v>
      </c>
      <c r="B3851" s="333">
        <v>43465</v>
      </c>
      <c r="C3851" t="s">
        <v>24</v>
      </c>
      <c r="D3851" s="331" t="s">
        <v>533</v>
      </c>
      <c r="H3851" s="331">
        <v>1672488.16</v>
      </c>
      <c r="J3851" s="331">
        <v>1046256.33</v>
      </c>
      <c r="K3851" s="331">
        <v>3885041.09</v>
      </c>
      <c r="L3851" s="331">
        <v>3391597.75</v>
      </c>
      <c r="P3851" s="331">
        <v>43.38</v>
      </c>
      <c r="U3851" s="331">
        <v>9995426.7100000009</v>
      </c>
    </row>
    <row r="3852" spans="1:21" x14ac:dyDescent="0.3">
      <c r="A3852" t="s">
        <v>277</v>
      </c>
      <c r="B3852" s="333">
        <v>43465</v>
      </c>
      <c r="C3852" t="s">
        <v>25</v>
      </c>
      <c r="D3852" s="331" t="s">
        <v>534</v>
      </c>
      <c r="H3852" s="331">
        <v>1672488.16</v>
      </c>
      <c r="J3852" s="331">
        <v>2926240.28</v>
      </c>
      <c r="K3852" s="331">
        <v>6217005.8300000001</v>
      </c>
      <c r="L3852" s="331">
        <v>4748393.58</v>
      </c>
      <c r="P3852" s="331">
        <v>194703.5</v>
      </c>
      <c r="U3852" s="331">
        <v>15758831.35</v>
      </c>
    </row>
    <row r="3853" spans="1:21" x14ac:dyDescent="0.3">
      <c r="A3853" t="s">
        <v>277</v>
      </c>
      <c r="B3853" s="333">
        <v>43465</v>
      </c>
      <c r="C3853" t="s">
        <v>26</v>
      </c>
      <c r="D3853" s="331" t="s">
        <v>535</v>
      </c>
      <c r="H3853" s="331">
        <v>1672488.16</v>
      </c>
      <c r="J3853" s="331">
        <v>983213.59</v>
      </c>
      <c r="K3853" s="331">
        <v>3788163.25</v>
      </c>
      <c r="L3853" s="331">
        <v>3223408.78</v>
      </c>
      <c r="P3853" s="331">
        <v>-35235.51</v>
      </c>
      <c r="U3853" s="331">
        <v>9632038.2699999996</v>
      </c>
    </row>
    <row r="3854" spans="1:21" x14ac:dyDescent="0.3">
      <c r="A3854" t="s">
        <v>277</v>
      </c>
      <c r="B3854" s="333">
        <v>43465</v>
      </c>
      <c r="C3854" t="s">
        <v>27</v>
      </c>
      <c r="D3854" s="331" t="s">
        <v>536</v>
      </c>
      <c r="H3854" s="331">
        <v>166503.10999999999</v>
      </c>
      <c r="J3854" s="331">
        <v>297595.48</v>
      </c>
      <c r="K3854" s="331">
        <v>628573.21</v>
      </c>
      <c r="L3854" s="331">
        <v>482677.59</v>
      </c>
      <c r="P3854" s="331">
        <v>22895.7</v>
      </c>
      <c r="U3854" s="331">
        <v>1598245.08</v>
      </c>
    </row>
    <row r="3855" spans="1:21" x14ac:dyDescent="0.3">
      <c r="A3855" t="s">
        <v>277</v>
      </c>
      <c r="B3855" s="333">
        <v>43465</v>
      </c>
      <c r="C3855" t="s">
        <v>28</v>
      </c>
      <c r="D3855" s="331" t="s">
        <v>537</v>
      </c>
      <c r="U3855" s="331">
        <v>0</v>
      </c>
    </row>
    <row r="3856" spans="1:21" x14ac:dyDescent="0.3">
      <c r="A3856" t="s">
        <v>277</v>
      </c>
      <c r="B3856" s="333">
        <v>43465</v>
      </c>
      <c r="C3856" t="s">
        <v>29</v>
      </c>
      <c r="D3856" s="331" t="s">
        <v>526</v>
      </c>
      <c r="U3856" s="331">
        <v>0</v>
      </c>
    </row>
    <row r="3857" spans="1:21" x14ac:dyDescent="0.3">
      <c r="A3857" t="s">
        <v>277</v>
      </c>
      <c r="B3857" s="333">
        <v>43465</v>
      </c>
      <c r="C3857" t="s">
        <v>30</v>
      </c>
      <c r="D3857" s="331" t="s">
        <v>527</v>
      </c>
      <c r="U3857" s="331">
        <v>0</v>
      </c>
    </row>
    <row r="3858" spans="1:21" x14ac:dyDescent="0.3">
      <c r="A3858" t="s">
        <v>277</v>
      </c>
      <c r="B3858" s="333">
        <v>43465</v>
      </c>
      <c r="C3858" t="s">
        <v>31</v>
      </c>
      <c r="D3858" s="331" t="s">
        <v>538</v>
      </c>
      <c r="H3858" s="331">
        <v>1838991.27</v>
      </c>
      <c r="J3858" s="331">
        <v>3223835.76</v>
      </c>
      <c r="K3858" s="331">
        <v>6845579.04</v>
      </c>
      <c r="L3858" s="331">
        <v>5231071.16</v>
      </c>
      <c r="P3858" s="331">
        <v>217599.19</v>
      </c>
      <c r="U3858" s="331">
        <v>17357076.43</v>
      </c>
    </row>
    <row r="3859" spans="1:21" x14ac:dyDescent="0.3">
      <c r="A3859" t="s">
        <v>277</v>
      </c>
      <c r="B3859" s="333">
        <v>43465</v>
      </c>
      <c r="C3859" t="s">
        <v>32</v>
      </c>
      <c r="D3859" s="331" t="s">
        <v>539</v>
      </c>
      <c r="H3859" s="331">
        <v>0</v>
      </c>
      <c r="J3859" s="331">
        <v>1943026.69</v>
      </c>
      <c r="K3859" s="331">
        <v>2428842.59</v>
      </c>
      <c r="L3859" s="331">
        <v>1524984.79</v>
      </c>
      <c r="P3859" s="331">
        <v>229939.01</v>
      </c>
      <c r="U3859" s="331">
        <v>6126793.0800000001</v>
      </c>
    </row>
    <row r="3860" spans="1:21" x14ac:dyDescent="0.3">
      <c r="A3860" t="s">
        <v>277</v>
      </c>
      <c r="B3860" s="333">
        <v>43465</v>
      </c>
      <c r="C3860" t="s">
        <v>33</v>
      </c>
      <c r="D3860" s="331" t="s">
        <v>540</v>
      </c>
      <c r="H3860" s="331">
        <v>1838991.27</v>
      </c>
      <c r="J3860" s="331">
        <v>1280809.07</v>
      </c>
      <c r="K3860" s="331">
        <v>4416736.46</v>
      </c>
      <c r="L3860" s="331">
        <v>3706086.37</v>
      </c>
      <c r="P3860" s="331">
        <v>-12339.81</v>
      </c>
      <c r="U3860" s="331">
        <v>11230283.35</v>
      </c>
    </row>
    <row r="3861" spans="1:21" x14ac:dyDescent="0.3">
      <c r="A3861" t="s">
        <v>282</v>
      </c>
      <c r="B3861" s="333">
        <v>42735</v>
      </c>
      <c r="C3861" t="s">
        <v>139</v>
      </c>
      <c r="D3861" s="331" t="s">
        <v>138</v>
      </c>
    </row>
    <row r="3862" spans="1:21" x14ac:dyDescent="0.3">
      <c r="A3862" t="s">
        <v>282</v>
      </c>
      <c r="B3862" s="333">
        <v>42735</v>
      </c>
      <c r="C3862" t="s">
        <v>4</v>
      </c>
      <c r="D3862" s="331" t="s">
        <v>520</v>
      </c>
    </row>
    <row r="3863" spans="1:21" x14ac:dyDescent="0.3">
      <c r="A3863" t="s">
        <v>282</v>
      </c>
      <c r="B3863" s="333">
        <v>42735</v>
      </c>
      <c r="C3863" t="s">
        <v>5</v>
      </c>
      <c r="D3863" s="331" t="s">
        <v>528</v>
      </c>
      <c r="K3863" s="331">
        <v>1309670</v>
      </c>
      <c r="U3863" s="331">
        <v>1309670</v>
      </c>
    </row>
    <row r="3864" spans="1:21" x14ac:dyDescent="0.3">
      <c r="A3864" t="s">
        <v>282</v>
      </c>
      <c r="B3864" s="333">
        <v>42735</v>
      </c>
      <c r="C3864" t="s">
        <v>13</v>
      </c>
      <c r="D3864" s="331" t="s">
        <v>529</v>
      </c>
    </row>
    <row r="3865" spans="1:21" x14ac:dyDescent="0.3">
      <c r="A3865" t="s">
        <v>282</v>
      </c>
      <c r="B3865" s="333">
        <v>42735</v>
      </c>
      <c r="C3865" t="s">
        <v>14</v>
      </c>
      <c r="D3865" s="331" t="s">
        <v>530</v>
      </c>
      <c r="K3865" s="331">
        <v>1309670</v>
      </c>
      <c r="U3865" s="331">
        <v>1309670</v>
      </c>
    </row>
    <row r="3866" spans="1:21" x14ac:dyDescent="0.3">
      <c r="A3866" t="s">
        <v>282</v>
      </c>
      <c r="B3866" s="333">
        <v>42735</v>
      </c>
      <c r="C3866" t="s">
        <v>15</v>
      </c>
      <c r="D3866" s="331" t="s">
        <v>531</v>
      </c>
      <c r="K3866" s="331">
        <v>211600</v>
      </c>
      <c r="U3866" s="331">
        <v>211600</v>
      </c>
    </row>
    <row r="3867" spans="1:21" x14ac:dyDescent="0.3">
      <c r="A3867" t="s">
        <v>282</v>
      </c>
      <c r="B3867" s="333">
        <v>42735</v>
      </c>
      <c r="C3867" t="s">
        <v>23</v>
      </c>
      <c r="D3867" s="331" t="s">
        <v>532</v>
      </c>
    </row>
    <row r="3868" spans="1:21" x14ac:dyDescent="0.3">
      <c r="A3868" t="s">
        <v>282</v>
      </c>
      <c r="B3868" s="333">
        <v>42735</v>
      </c>
      <c r="C3868" t="s">
        <v>24</v>
      </c>
      <c r="D3868" s="331" t="s">
        <v>533</v>
      </c>
      <c r="K3868" s="331">
        <v>211600</v>
      </c>
      <c r="U3868" s="331">
        <v>211600</v>
      </c>
    </row>
    <row r="3869" spans="1:21" x14ac:dyDescent="0.3">
      <c r="A3869" t="s">
        <v>282</v>
      </c>
      <c r="B3869" s="333">
        <v>42735</v>
      </c>
      <c r="C3869" t="s">
        <v>25</v>
      </c>
      <c r="D3869" s="331" t="s">
        <v>534</v>
      </c>
      <c r="K3869" s="331">
        <v>1521270</v>
      </c>
      <c r="U3869" s="331">
        <v>1521270</v>
      </c>
    </row>
    <row r="3870" spans="1:21" x14ac:dyDescent="0.3">
      <c r="A3870" t="s">
        <v>282</v>
      </c>
      <c r="B3870" s="333">
        <v>42735</v>
      </c>
      <c r="C3870" t="s">
        <v>26</v>
      </c>
      <c r="D3870" s="331" t="s">
        <v>535</v>
      </c>
      <c r="K3870" s="331">
        <v>1521270</v>
      </c>
      <c r="U3870" s="331">
        <v>1521270</v>
      </c>
    </row>
    <row r="3871" spans="1:21" x14ac:dyDescent="0.3">
      <c r="A3871" t="s">
        <v>282</v>
      </c>
      <c r="B3871" s="333">
        <v>42735</v>
      </c>
      <c r="C3871" t="s">
        <v>27</v>
      </c>
      <c r="D3871" s="331" t="s">
        <v>536</v>
      </c>
      <c r="K3871" s="331">
        <v>141063</v>
      </c>
      <c r="U3871" s="331">
        <v>141063</v>
      </c>
    </row>
    <row r="3872" spans="1:21" x14ac:dyDescent="0.3">
      <c r="A3872" t="s">
        <v>282</v>
      </c>
      <c r="B3872" s="333">
        <v>42735</v>
      </c>
      <c r="C3872" t="s">
        <v>28</v>
      </c>
      <c r="D3872" s="331" t="s">
        <v>537</v>
      </c>
    </row>
    <row r="3873" spans="1:21" x14ac:dyDescent="0.3">
      <c r="A3873" t="s">
        <v>282</v>
      </c>
      <c r="B3873" s="333">
        <v>42735</v>
      </c>
      <c r="C3873" t="s">
        <v>29</v>
      </c>
      <c r="D3873" s="331" t="s">
        <v>526</v>
      </c>
    </row>
    <row r="3874" spans="1:21" x14ac:dyDescent="0.3">
      <c r="A3874" t="s">
        <v>282</v>
      </c>
      <c r="B3874" s="333">
        <v>42735</v>
      </c>
      <c r="C3874" t="s">
        <v>30</v>
      </c>
      <c r="D3874" s="331" t="s">
        <v>527</v>
      </c>
    </row>
    <row r="3875" spans="1:21" x14ac:dyDescent="0.3">
      <c r="A3875" t="s">
        <v>282</v>
      </c>
      <c r="B3875" s="333">
        <v>42735</v>
      </c>
      <c r="C3875" t="s">
        <v>31</v>
      </c>
      <c r="D3875" s="331" t="s">
        <v>538</v>
      </c>
      <c r="K3875" s="331">
        <v>1662333</v>
      </c>
      <c r="U3875" s="331">
        <v>1662333</v>
      </c>
    </row>
    <row r="3876" spans="1:21" x14ac:dyDescent="0.3">
      <c r="A3876" t="s">
        <v>282</v>
      </c>
      <c r="B3876" s="333">
        <v>42735</v>
      </c>
      <c r="C3876" t="s">
        <v>32</v>
      </c>
      <c r="D3876" s="331" t="s">
        <v>539</v>
      </c>
    </row>
    <row r="3877" spans="1:21" x14ac:dyDescent="0.3">
      <c r="A3877" t="s">
        <v>282</v>
      </c>
      <c r="B3877" s="333">
        <v>42735</v>
      </c>
      <c r="C3877" t="s">
        <v>33</v>
      </c>
      <c r="D3877" s="331" t="s">
        <v>540</v>
      </c>
      <c r="K3877" s="331">
        <v>1662333</v>
      </c>
      <c r="U3877" s="331">
        <v>1662333</v>
      </c>
    </row>
    <row r="3878" spans="1:21" x14ac:dyDescent="0.3">
      <c r="A3878" t="s">
        <v>282</v>
      </c>
      <c r="B3878" s="333">
        <v>43100</v>
      </c>
      <c r="C3878" t="s">
        <v>139</v>
      </c>
      <c r="D3878" s="331" t="s">
        <v>138</v>
      </c>
    </row>
    <row r="3879" spans="1:21" x14ac:dyDescent="0.3">
      <c r="A3879" t="s">
        <v>282</v>
      </c>
      <c r="B3879" s="333">
        <v>43100</v>
      </c>
      <c r="C3879" t="s">
        <v>4</v>
      </c>
      <c r="D3879" s="331" t="s">
        <v>520</v>
      </c>
    </row>
    <row r="3880" spans="1:21" x14ac:dyDescent="0.3">
      <c r="A3880" t="s">
        <v>282</v>
      </c>
      <c r="B3880" s="333">
        <v>43100</v>
      </c>
      <c r="C3880" t="s">
        <v>5</v>
      </c>
      <c r="D3880" s="331" t="s">
        <v>528</v>
      </c>
      <c r="K3880" s="331">
        <v>1455063</v>
      </c>
      <c r="U3880" s="331">
        <v>1455063</v>
      </c>
    </row>
    <row r="3881" spans="1:21" x14ac:dyDescent="0.3">
      <c r="A3881" t="s">
        <v>282</v>
      </c>
      <c r="B3881" s="333">
        <v>43100</v>
      </c>
      <c r="C3881" t="s">
        <v>13</v>
      </c>
      <c r="D3881" s="331" t="s">
        <v>529</v>
      </c>
    </row>
    <row r="3882" spans="1:21" x14ac:dyDescent="0.3">
      <c r="A3882" t="s">
        <v>282</v>
      </c>
      <c r="B3882" s="333">
        <v>43100</v>
      </c>
      <c r="C3882" t="s">
        <v>14</v>
      </c>
      <c r="D3882" s="331" t="s">
        <v>530</v>
      </c>
      <c r="K3882" s="331">
        <v>1455063</v>
      </c>
      <c r="U3882" s="331">
        <v>1455063</v>
      </c>
    </row>
    <row r="3883" spans="1:21" x14ac:dyDescent="0.3">
      <c r="A3883" t="s">
        <v>282</v>
      </c>
      <c r="B3883" s="333">
        <v>43100</v>
      </c>
      <c r="C3883" t="s">
        <v>15</v>
      </c>
      <c r="D3883" s="331" t="s">
        <v>531</v>
      </c>
      <c r="K3883" s="331">
        <v>452692</v>
      </c>
      <c r="U3883" s="331">
        <v>452692</v>
      </c>
    </row>
    <row r="3884" spans="1:21" x14ac:dyDescent="0.3">
      <c r="A3884" t="s">
        <v>282</v>
      </c>
      <c r="B3884" s="333">
        <v>43100</v>
      </c>
      <c r="C3884" t="s">
        <v>23</v>
      </c>
      <c r="D3884" s="331" t="s">
        <v>532</v>
      </c>
    </row>
    <row r="3885" spans="1:21" x14ac:dyDescent="0.3">
      <c r="A3885" t="s">
        <v>282</v>
      </c>
      <c r="B3885" s="333">
        <v>43100</v>
      </c>
      <c r="C3885" t="s">
        <v>24</v>
      </c>
      <c r="D3885" s="331" t="s">
        <v>533</v>
      </c>
      <c r="K3885" s="331">
        <v>452692</v>
      </c>
      <c r="U3885" s="331">
        <v>452692</v>
      </c>
    </row>
    <row r="3886" spans="1:21" x14ac:dyDescent="0.3">
      <c r="A3886" t="s">
        <v>282</v>
      </c>
      <c r="B3886" s="333">
        <v>43100</v>
      </c>
      <c r="C3886" t="s">
        <v>25</v>
      </c>
      <c r="D3886" s="331" t="s">
        <v>534</v>
      </c>
      <c r="K3886" s="331">
        <v>1907755</v>
      </c>
      <c r="U3886" s="331">
        <v>1907755</v>
      </c>
    </row>
    <row r="3887" spans="1:21" x14ac:dyDescent="0.3">
      <c r="A3887" t="s">
        <v>282</v>
      </c>
      <c r="B3887" s="333">
        <v>43100</v>
      </c>
      <c r="C3887" t="s">
        <v>26</v>
      </c>
      <c r="D3887" s="331" t="s">
        <v>535</v>
      </c>
      <c r="K3887" s="331">
        <v>1907755</v>
      </c>
      <c r="U3887" s="331">
        <v>1907755</v>
      </c>
    </row>
    <row r="3888" spans="1:21" x14ac:dyDescent="0.3">
      <c r="A3888" t="s">
        <v>282</v>
      </c>
      <c r="B3888" s="333">
        <v>43100</v>
      </c>
      <c r="C3888" t="s">
        <v>27</v>
      </c>
      <c r="D3888" s="331" t="s">
        <v>536</v>
      </c>
      <c r="K3888" s="331">
        <v>110674</v>
      </c>
      <c r="U3888" s="331">
        <v>110674</v>
      </c>
    </row>
    <row r="3889" spans="1:21" x14ac:dyDescent="0.3">
      <c r="A3889" t="s">
        <v>282</v>
      </c>
      <c r="B3889" s="333">
        <v>43100</v>
      </c>
      <c r="C3889" t="s">
        <v>28</v>
      </c>
      <c r="D3889" s="331" t="s">
        <v>537</v>
      </c>
    </row>
    <row r="3890" spans="1:21" x14ac:dyDescent="0.3">
      <c r="A3890" t="s">
        <v>282</v>
      </c>
      <c r="B3890" s="333">
        <v>43100</v>
      </c>
      <c r="C3890" t="s">
        <v>29</v>
      </c>
      <c r="D3890" s="331" t="s">
        <v>526</v>
      </c>
    </row>
    <row r="3891" spans="1:21" x14ac:dyDescent="0.3">
      <c r="A3891" t="s">
        <v>282</v>
      </c>
      <c r="B3891" s="333">
        <v>43100</v>
      </c>
      <c r="C3891" t="s">
        <v>30</v>
      </c>
      <c r="D3891" s="331" t="s">
        <v>527</v>
      </c>
    </row>
    <row r="3892" spans="1:21" x14ac:dyDescent="0.3">
      <c r="A3892" t="s">
        <v>282</v>
      </c>
      <c r="B3892" s="333">
        <v>43100</v>
      </c>
      <c r="C3892" t="s">
        <v>31</v>
      </c>
      <c r="D3892" s="331" t="s">
        <v>538</v>
      </c>
      <c r="K3892" s="331">
        <v>2018429</v>
      </c>
      <c r="U3892" s="331">
        <v>2018429</v>
      </c>
    </row>
    <row r="3893" spans="1:21" x14ac:dyDescent="0.3">
      <c r="A3893" t="s">
        <v>282</v>
      </c>
      <c r="B3893" s="333">
        <v>43100</v>
      </c>
      <c r="C3893" t="s">
        <v>32</v>
      </c>
      <c r="D3893" s="331" t="s">
        <v>539</v>
      </c>
    </row>
    <row r="3894" spans="1:21" x14ac:dyDescent="0.3">
      <c r="A3894" t="s">
        <v>282</v>
      </c>
      <c r="B3894" s="333">
        <v>43100</v>
      </c>
      <c r="C3894" t="s">
        <v>33</v>
      </c>
      <c r="D3894" s="331" t="s">
        <v>540</v>
      </c>
      <c r="K3894" s="331">
        <v>2018429</v>
      </c>
      <c r="U3894" s="331">
        <v>2018429</v>
      </c>
    </row>
    <row r="3895" spans="1:21" x14ac:dyDescent="0.3">
      <c r="A3895" t="s">
        <v>282</v>
      </c>
      <c r="B3895" s="333">
        <v>43465</v>
      </c>
      <c r="C3895" t="s">
        <v>139</v>
      </c>
      <c r="D3895" s="331" t="s">
        <v>138</v>
      </c>
    </row>
    <row r="3896" spans="1:21" x14ac:dyDescent="0.3">
      <c r="A3896" t="s">
        <v>282</v>
      </c>
      <c r="B3896" s="333">
        <v>43465</v>
      </c>
      <c r="C3896" t="s">
        <v>4</v>
      </c>
      <c r="D3896" s="331" t="s">
        <v>520</v>
      </c>
    </row>
    <row r="3897" spans="1:21" x14ac:dyDescent="0.3">
      <c r="A3897" t="s">
        <v>282</v>
      </c>
      <c r="B3897" s="333">
        <v>43465</v>
      </c>
      <c r="C3897" t="s">
        <v>5</v>
      </c>
      <c r="D3897" s="331" t="s">
        <v>528</v>
      </c>
      <c r="K3897" s="331">
        <v>1379398</v>
      </c>
      <c r="U3897" s="331">
        <v>1379398</v>
      </c>
    </row>
    <row r="3898" spans="1:21" x14ac:dyDescent="0.3">
      <c r="A3898" t="s">
        <v>282</v>
      </c>
      <c r="B3898" s="333">
        <v>43465</v>
      </c>
      <c r="C3898" t="s">
        <v>13</v>
      </c>
      <c r="D3898" s="331" t="s">
        <v>529</v>
      </c>
    </row>
    <row r="3899" spans="1:21" x14ac:dyDescent="0.3">
      <c r="A3899" t="s">
        <v>282</v>
      </c>
      <c r="B3899" s="333">
        <v>43465</v>
      </c>
      <c r="C3899" t="s">
        <v>14</v>
      </c>
      <c r="D3899" s="331" t="s">
        <v>530</v>
      </c>
      <c r="K3899" s="331">
        <v>1379398</v>
      </c>
      <c r="U3899" s="331">
        <v>1379398</v>
      </c>
    </row>
    <row r="3900" spans="1:21" x14ac:dyDescent="0.3">
      <c r="A3900" t="s">
        <v>282</v>
      </c>
      <c r="B3900" s="333">
        <v>43465</v>
      </c>
      <c r="C3900" t="s">
        <v>15</v>
      </c>
      <c r="D3900" s="331" t="s">
        <v>531</v>
      </c>
      <c r="K3900" s="331">
        <v>431335</v>
      </c>
      <c r="U3900" s="331">
        <v>431335</v>
      </c>
    </row>
    <row r="3901" spans="1:21" x14ac:dyDescent="0.3">
      <c r="A3901" t="s">
        <v>282</v>
      </c>
      <c r="B3901" s="333">
        <v>43465</v>
      </c>
      <c r="C3901" t="s">
        <v>23</v>
      </c>
      <c r="D3901" s="331" t="s">
        <v>532</v>
      </c>
    </row>
    <row r="3902" spans="1:21" x14ac:dyDescent="0.3">
      <c r="A3902" t="s">
        <v>282</v>
      </c>
      <c r="B3902" s="333">
        <v>43465</v>
      </c>
      <c r="C3902" t="s">
        <v>24</v>
      </c>
      <c r="D3902" s="331" t="s">
        <v>533</v>
      </c>
      <c r="K3902" s="331">
        <v>431335</v>
      </c>
      <c r="U3902" s="331">
        <v>431335</v>
      </c>
    </row>
    <row r="3903" spans="1:21" x14ac:dyDescent="0.3">
      <c r="A3903" t="s">
        <v>282</v>
      </c>
      <c r="B3903" s="333">
        <v>43465</v>
      </c>
      <c r="C3903" t="s">
        <v>25</v>
      </c>
      <c r="D3903" s="331" t="s">
        <v>534</v>
      </c>
      <c r="K3903" s="331">
        <v>1810733</v>
      </c>
      <c r="U3903" s="331">
        <v>1810733</v>
      </c>
    </row>
    <row r="3904" spans="1:21" x14ac:dyDescent="0.3">
      <c r="A3904" t="s">
        <v>282</v>
      </c>
      <c r="B3904" s="333">
        <v>43465</v>
      </c>
      <c r="C3904" t="s">
        <v>26</v>
      </c>
      <c r="D3904" s="331" t="s">
        <v>535</v>
      </c>
      <c r="K3904" s="331">
        <v>1810733</v>
      </c>
      <c r="U3904" s="331">
        <v>1810733</v>
      </c>
    </row>
    <row r="3905" spans="1:21" x14ac:dyDescent="0.3">
      <c r="A3905" t="s">
        <v>282</v>
      </c>
      <c r="B3905" s="333">
        <v>43465</v>
      </c>
      <c r="C3905" t="s">
        <v>27</v>
      </c>
      <c r="D3905" s="331" t="s">
        <v>536</v>
      </c>
      <c r="K3905" s="331">
        <v>116280</v>
      </c>
      <c r="U3905" s="331">
        <v>116280</v>
      </c>
    </row>
    <row r="3906" spans="1:21" x14ac:dyDescent="0.3">
      <c r="A3906" t="s">
        <v>282</v>
      </c>
      <c r="B3906" s="333">
        <v>43465</v>
      </c>
      <c r="C3906" t="s">
        <v>28</v>
      </c>
      <c r="D3906" s="331" t="s">
        <v>537</v>
      </c>
    </row>
    <row r="3907" spans="1:21" x14ac:dyDescent="0.3">
      <c r="A3907" t="s">
        <v>282</v>
      </c>
      <c r="B3907" s="333">
        <v>43465</v>
      </c>
      <c r="C3907" t="s">
        <v>29</v>
      </c>
      <c r="D3907" s="331" t="s">
        <v>526</v>
      </c>
    </row>
    <row r="3908" spans="1:21" x14ac:dyDescent="0.3">
      <c r="A3908" t="s">
        <v>282</v>
      </c>
      <c r="B3908" s="333">
        <v>43465</v>
      </c>
      <c r="C3908" t="s">
        <v>30</v>
      </c>
      <c r="D3908" s="331" t="s">
        <v>527</v>
      </c>
    </row>
    <row r="3909" spans="1:21" x14ac:dyDescent="0.3">
      <c r="A3909" t="s">
        <v>282</v>
      </c>
      <c r="B3909" s="333">
        <v>43465</v>
      </c>
      <c r="C3909" t="s">
        <v>31</v>
      </c>
      <c r="D3909" s="331" t="s">
        <v>538</v>
      </c>
      <c r="K3909" s="331">
        <v>1927013</v>
      </c>
      <c r="U3909" s="331">
        <v>1927013</v>
      </c>
    </row>
    <row r="3910" spans="1:21" x14ac:dyDescent="0.3">
      <c r="A3910" t="s">
        <v>282</v>
      </c>
      <c r="B3910" s="333">
        <v>43465</v>
      </c>
      <c r="C3910" t="s">
        <v>32</v>
      </c>
      <c r="D3910" s="331" t="s">
        <v>539</v>
      </c>
    </row>
    <row r="3911" spans="1:21" x14ac:dyDescent="0.3">
      <c r="A3911" t="s">
        <v>282</v>
      </c>
      <c r="B3911" s="333">
        <v>43465</v>
      </c>
      <c r="C3911" t="s">
        <v>33</v>
      </c>
      <c r="D3911" s="331" t="s">
        <v>540</v>
      </c>
      <c r="K3911" s="331">
        <v>1927013</v>
      </c>
      <c r="U3911" s="331">
        <v>1927013</v>
      </c>
    </row>
    <row r="3912" spans="1:21" x14ac:dyDescent="0.3">
      <c r="A3912" t="s">
        <v>251</v>
      </c>
      <c r="B3912" s="333">
        <v>42735</v>
      </c>
      <c r="C3912" t="s">
        <v>139</v>
      </c>
      <c r="D3912" s="331" t="s">
        <v>138</v>
      </c>
      <c r="U3912" s="331">
        <v>0</v>
      </c>
    </row>
    <row r="3913" spans="1:21" x14ac:dyDescent="0.3">
      <c r="A3913" t="s">
        <v>251</v>
      </c>
      <c r="B3913" s="333">
        <v>42735</v>
      </c>
      <c r="C3913" t="s">
        <v>4</v>
      </c>
      <c r="D3913" s="331" t="s">
        <v>520</v>
      </c>
      <c r="U3913" s="331">
        <v>0</v>
      </c>
    </row>
    <row r="3914" spans="1:21" x14ac:dyDescent="0.3">
      <c r="A3914" t="s">
        <v>251</v>
      </c>
      <c r="B3914" s="333">
        <v>42735</v>
      </c>
      <c r="C3914" t="s">
        <v>5</v>
      </c>
      <c r="D3914" s="331" t="s">
        <v>528</v>
      </c>
      <c r="F3914" s="331">
        <v>0</v>
      </c>
      <c r="U3914" s="331">
        <v>0</v>
      </c>
    </row>
    <row r="3915" spans="1:21" x14ac:dyDescent="0.3">
      <c r="A3915" t="s">
        <v>251</v>
      </c>
      <c r="B3915" s="333">
        <v>42735</v>
      </c>
      <c r="C3915" t="s">
        <v>13</v>
      </c>
      <c r="D3915" s="331" t="s">
        <v>529</v>
      </c>
      <c r="F3915" s="331">
        <v>0</v>
      </c>
      <c r="U3915" s="331">
        <v>0</v>
      </c>
    </row>
    <row r="3916" spans="1:21" x14ac:dyDescent="0.3">
      <c r="A3916" t="s">
        <v>251</v>
      </c>
      <c r="B3916" s="333">
        <v>42735</v>
      </c>
      <c r="C3916" t="s">
        <v>14</v>
      </c>
      <c r="D3916" s="331" t="s">
        <v>530</v>
      </c>
      <c r="F3916" s="331">
        <v>0</v>
      </c>
      <c r="U3916" s="331">
        <v>0</v>
      </c>
    </row>
    <row r="3917" spans="1:21" x14ac:dyDescent="0.3">
      <c r="A3917" t="s">
        <v>251</v>
      </c>
      <c r="B3917" s="333">
        <v>42735</v>
      </c>
      <c r="C3917" t="s">
        <v>15</v>
      </c>
      <c r="D3917" s="331" t="s">
        <v>531</v>
      </c>
      <c r="F3917" s="331">
        <v>19219591.535</v>
      </c>
      <c r="U3917" s="331">
        <v>19219591.535</v>
      </c>
    </row>
    <row r="3918" spans="1:21" x14ac:dyDescent="0.3">
      <c r="A3918" t="s">
        <v>251</v>
      </c>
      <c r="B3918" s="333">
        <v>42735</v>
      </c>
      <c r="C3918" t="s">
        <v>23</v>
      </c>
      <c r="D3918" s="331" t="s">
        <v>532</v>
      </c>
      <c r="F3918" s="331">
        <v>0</v>
      </c>
      <c r="U3918" s="331">
        <v>0</v>
      </c>
    </row>
    <row r="3919" spans="1:21" x14ac:dyDescent="0.3">
      <c r="A3919" t="s">
        <v>251</v>
      </c>
      <c r="B3919" s="333">
        <v>42735</v>
      </c>
      <c r="C3919" t="s">
        <v>24</v>
      </c>
      <c r="D3919" s="331" t="s">
        <v>533</v>
      </c>
      <c r="F3919" s="331">
        <v>19219591.535</v>
      </c>
      <c r="U3919" s="331">
        <v>19219591.535</v>
      </c>
    </row>
    <row r="3920" spans="1:21" x14ac:dyDescent="0.3">
      <c r="A3920" t="s">
        <v>251</v>
      </c>
      <c r="B3920" s="333">
        <v>42735</v>
      </c>
      <c r="C3920" t="s">
        <v>25</v>
      </c>
      <c r="D3920" s="331" t="s">
        <v>534</v>
      </c>
      <c r="F3920" s="331">
        <v>19219591.535</v>
      </c>
      <c r="U3920" s="331">
        <v>19219591.535</v>
      </c>
    </row>
    <row r="3921" spans="1:21" x14ac:dyDescent="0.3">
      <c r="A3921" t="s">
        <v>251</v>
      </c>
      <c r="B3921" s="333">
        <v>42735</v>
      </c>
      <c r="C3921" t="s">
        <v>26</v>
      </c>
      <c r="D3921" s="331" t="s">
        <v>535</v>
      </c>
      <c r="F3921" s="331">
        <v>19219591.535</v>
      </c>
      <c r="U3921" s="331">
        <v>19219591.535</v>
      </c>
    </row>
    <row r="3922" spans="1:21" x14ac:dyDescent="0.3">
      <c r="A3922" t="s">
        <v>251</v>
      </c>
      <c r="B3922" s="333">
        <v>42735</v>
      </c>
      <c r="C3922" t="s">
        <v>27</v>
      </c>
      <c r="D3922" s="331" t="s">
        <v>536</v>
      </c>
      <c r="F3922" s="331">
        <v>1571282.3273</v>
      </c>
      <c r="U3922" s="331">
        <v>1571282.3273</v>
      </c>
    </row>
    <row r="3923" spans="1:21" x14ac:dyDescent="0.3">
      <c r="A3923" t="s">
        <v>251</v>
      </c>
      <c r="B3923" s="333">
        <v>42735</v>
      </c>
      <c r="C3923" t="s">
        <v>28</v>
      </c>
      <c r="D3923" s="331" t="s">
        <v>537</v>
      </c>
      <c r="U3923" s="331">
        <v>0</v>
      </c>
    </row>
    <row r="3924" spans="1:21" x14ac:dyDescent="0.3">
      <c r="A3924" t="s">
        <v>251</v>
      </c>
      <c r="B3924" s="333">
        <v>42735</v>
      </c>
      <c r="C3924" t="s">
        <v>29</v>
      </c>
      <c r="D3924" s="331" t="s">
        <v>526</v>
      </c>
      <c r="U3924" s="331">
        <v>0</v>
      </c>
    </row>
    <row r="3925" spans="1:21" x14ac:dyDescent="0.3">
      <c r="A3925" t="s">
        <v>251</v>
      </c>
      <c r="B3925" s="333">
        <v>42735</v>
      </c>
      <c r="C3925" t="s">
        <v>30</v>
      </c>
      <c r="D3925" s="331" t="s">
        <v>527</v>
      </c>
      <c r="U3925" s="331">
        <v>0</v>
      </c>
    </row>
    <row r="3926" spans="1:21" x14ac:dyDescent="0.3">
      <c r="A3926" t="s">
        <v>251</v>
      </c>
      <c r="B3926" s="333">
        <v>42735</v>
      </c>
      <c r="C3926" t="s">
        <v>31</v>
      </c>
      <c r="D3926" s="331" t="s">
        <v>538</v>
      </c>
      <c r="F3926" s="331">
        <v>20790873.863000002</v>
      </c>
      <c r="U3926" s="331">
        <v>20790873.863000002</v>
      </c>
    </row>
    <row r="3927" spans="1:21" x14ac:dyDescent="0.3">
      <c r="A3927" t="s">
        <v>251</v>
      </c>
      <c r="B3927" s="333">
        <v>42735</v>
      </c>
      <c r="C3927" t="s">
        <v>32</v>
      </c>
      <c r="D3927" s="331" t="s">
        <v>539</v>
      </c>
      <c r="F3927" s="331">
        <v>0</v>
      </c>
      <c r="U3927" s="331">
        <v>0</v>
      </c>
    </row>
    <row r="3928" spans="1:21" x14ac:dyDescent="0.3">
      <c r="A3928" t="s">
        <v>251</v>
      </c>
      <c r="B3928" s="333">
        <v>42735</v>
      </c>
      <c r="C3928" t="s">
        <v>33</v>
      </c>
      <c r="D3928" s="331" t="s">
        <v>540</v>
      </c>
      <c r="F3928" s="331">
        <v>20790873.863000002</v>
      </c>
      <c r="U3928" s="331">
        <v>20790873.863000002</v>
      </c>
    </row>
    <row r="3929" spans="1:21" x14ac:dyDescent="0.3">
      <c r="A3929" t="s">
        <v>251</v>
      </c>
      <c r="B3929" s="333">
        <v>43100</v>
      </c>
      <c r="C3929" t="s">
        <v>139</v>
      </c>
      <c r="D3929" s="331" t="s">
        <v>138</v>
      </c>
      <c r="U3929" s="331">
        <v>0</v>
      </c>
    </row>
    <row r="3930" spans="1:21" x14ac:dyDescent="0.3">
      <c r="A3930" t="s">
        <v>251</v>
      </c>
      <c r="B3930" s="333">
        <v>43100</v>
      </c>
      <c r="C3930" t="s">
        <v>4</v>
      </c>
      <c r="D3930" s="331" t="s">
        <v>520</v>
      </c>
      <c r="U3930" s="331">
        <v>0</v>
      </c>
    </row>
    <row r="3931" spans="1:21" x14ac:dyDescent="0.3">
      <c r="A3931" t="s">
        <v>251</v>
      </c>
      <c r="B3931" s="333">
        <v>43100</v>
      </c>
      <c r="C3931" t="s">
        <v>5</v>
      </c>
      <c r="D3931" s="331" t="s">
        <v>528</v>
      </c>
      <c r="F3931" s="331">
        <v>0</v>
      </c>
      <c r="U3931" s="331">
        <v>0</v>
      </c>
    </row>
    <row r="3932" spans="1:21" x14ac:dyDescent="0.3">
      <c r="A3932" t="s">
        <v>251</v>
      </c>
      <c r="B3932" s="333">
        <v>43100</v>
      </c>
      <c r="C3932" t="s">
        <v>13</v>
      </c>
      <c r="D3932" s="331" t="s">
        <v>529</v>
      </c>
      <c r="F3932" s="331">
        <v>0</v>
      </c>
      <c r="U3932" s="331">
        <v>0</v>
      </c>
    </row>
    <row r="3933" spans="1:21" x14ac:dyDescent="0.3">
      <c r="A3933" t="s">
        <v>251</v>
      </c>
      <c r="B3933" s="333">
        <v>43100</v>
      </c>
      <c r="C3933" t="s">
        <v>14</v>
      </c>
      <c r="D3933" s="331" t="s">
        <v>530</v>
      </c>
      <c r="F3933" s="331">
        <v>0</v>
      </c>
      <c r="U3933" s="331">
        <v>0</v>
      </c>
    </row>
    <row r="3934" spans="1:21" x14ac:dyDescent="0.3">
      <c r="A3934" t="s">
        <v>251</v>
      </c>
      <c r="B3934" s="333">
        <v>43100</v>
      </c>
      <c r="C3934" t="s">
        <v>15</v>
      </c>
      <c r="D3934" s="331" t="s">
        <v>531</v>
      </c>
      <c r="F3934" s="331">
        <v>21415013.100000001</v>
      </c>
      <c r="U3934" s="331">
        <v>21415013.100000001</v>
      </c>
    </row>
    <row r="3935" spans="1:21" x14ac:dyDescent="0.3">
      <c r="A3935" t="s">
        <v>251</v>
      </c>
      <c r="B3935" s="333">
        <v>43100</v>
      </c>
      <c r="C3935" t="s">
        <v>23</v>
      </c>
      <c r="D3935" s="331" t="s">
        <v>532</v>
      </c>
      <c r="U3935" s="331">
        <v>0</v>
      </c>
    </row>
    <row r="3936" spans="1:21" x14ac:dyDescent="0.3">
      <c r="A3936" t="s">
        <v>251</v>
      </c>
      <c r="B3936" s="333">
        <v>43100</v>
      </c>
      <c r="C3936" t="s">
        <v>24</v>
      </c>
      <c r="D3936" s="331" t="s">
        <v>533</v>
      </c>
      <c r="F3936" s="331">
        <v>21415013.100000001</v>
      </c>
      <c r="U3936" s="331">
        <v>21415013.100000001</v>
      </c>
    </row>
    <row r="3937" spans="1:21" x14ac:dyDescent="0.3">
      <c r="A3937" t="s">
        <v>251</v>
      </c>
      <c r="B3937" s="333">
        <v>43100</v>
      </c>
      <c r="C3937" t="s">
        <v>25</v>
      </c>
      <c r="D3937" s="331" t="s">
        <v>534</v>
      </c>
      <c r="F3937" s="331">
        <v>21415013.100000001</v>
      </c>
      <c r="U3937" s="331">
        <v>21415013.100000001</v>
      </c>
    </row>
    <row r="3938" spans="1:21" x14ac:dyDescent="0.3">
      <c r="A3938" t="s">
        <v>251</v>
      </c>
      <c r="B3938" s="333">
        <v>43100</v>
      </c>
      <c r="C3938" t="s">
        <v>26</v>
      </c>
      <c r="D3938" s="331" t="s">
        <v>535</v>
      </c>
      <c r="F3938" s="331">
        <v>21415013.100000001</v>
      </c>
      <c r="U3938" s="331">
        <v>21415013.100000001</v>
      </c>
    </row>
    <row r="3939" spans="1:21" x14ac:dyDescent="0.3">
      <c r="A3939" t="s">
        <v>251</v>
      </c>
      <c r="B3939" s="333">
        <v>43100</v>
      </c>
      <c r="C3939" t="s">
        <v>27</v>
      </c>
      <c r="D3939" s="331" t="s">
        <v>536</v>
      </c>
      <c r="F3939" s="331">
        <v>1816231.97</v>
      </c>
      <c r="U3939" s="331">
        <v>1816231.97</v>
      </c>
    </row>
    <row r="3940" spans="1:21" x14ac:dyDescent="0.3">
      <c r="A3940" t="s">
        <v>251</v>
      </c>
      <c r="B3940" s="333">
        <v>43100</v>
      </c>
      <c r="C3940" t="s">
        <v>28</v>
      </c>
      <c r="D3940" s="331" t="s">
        <v>537</v>
      </c>
      <c r="U3940" s="331">
        <v>0</v>
      </c>
    </row>
    <row r="3941" spans="1:21" x14ac:dyDescent="0.3">
      <c r="A3941" t="s">
        <v>251</v>
      </c>
      <c r="B3941" s="333">
        <v>43100</v>
      </c>
      <c r="C3941" t="s">
        <v>29</v>
      </c>
      <c r="D3941" s="331" t="s">
        <v>526</v>
      </c>
      <c r="U3941" s="331">
        <v>0</v>
      </c>
    </row>
    <row r="3942" spans="1:21" x14ac:dyDescent="0.3">
      <c r="A3942" t="s">
        <v>251</v>
      </c>
      <c r="B3942" s="333">
        <v>43100</v>
      </c>
      <c r="C3942" t="s">
        <v>30</v>
      </c>
      <c r="D3942" s="331" t="s">
        <v>527</v>
      </c>
      <c r="U3942" s="331">
        <v>0</v>
      </c>
    </row>
    <row r="3943" spans="1:21" x14ac:dyDescent="0.3">
      <c r="A3943" t="s">
        <v>251</v>
      </c>
      <c r="B3943" s="333">
        <v>43100</v>
      </c>
      <c r="C3943" t="s">
        <v>31</v>
      </c>
      <c r="D3943" s="331" t="s">
        <v>538</v>
      </c>
      <c r="F3943" s="331">
        <v>23231245.07</v>
      </c>
      <c r="U3943" s="331">
        <v>23231245.07</v>
      </c>
    </row>
    <row r="3944" spans="1:21" x14ac:dyDescent="0.3">
      <c r="A3944" t="s">
        <v>251</v>
      </c>
      <c r="B3944" s="333">
        <v>43100</v>
      </c>
      <c r="C3944" t="s">
        <v>32</v>
      </c>
      <c r="D3944" s="331" t="s">
        <v>539</v>
      </c>
      <c r="U3944" s="331">
        <v>0</v>
      </c>
    </row>
    <row r="3945" spans="1:21" x14ac:dyDescent="0.3">
      <c r="A3945" t="s">
        <v>251</v>
      </c>
      <c r="B3945" s="333">
        <v>43100</v>
      </c>
      <c r="C3945" t="s">
        <v>33</v>
      </c>
      <c r="D3945" s="331" t="s">
        <v>540</v>
      </c>
      <c r="F3945" s="331">
        <v>23231245.07</v>
      </c>
      <c r="U3945" s="331">
        <v>23231245.07</v>
      </c>
    </row>
    <row r="3946" spans="1:21" x14ac:dyDescent="0.3">
      <c r="A3946" t="s">
        <v>251</v>
      </c>
      <c r="B3946" s="333">
        <v>43465</v>
      </c>
      <c r="C3946" t="s">
        <v>139</v>
      </c>
      <c r="D3946" s="331" t="s">
        <v>138</v>
      </c>
      <c r="U3946" s="331">
        <v>0</v>
      </c>
    </row>
    <row r="3947" spans="1:21" x14ac:dyDescent="0.3">
      <c r="A3947" t="s">
        <v>251</v>
      </c>
      <c r="B3947" s="333">
        <v>43465</v>
      </c>
      <c r="C3947" t="s">
        <v>4</v>
      </c>
      <c r="D3947" s="331" t="s">
        <v>520</v>
      </c>
      <c r="U3947" s="331">
        <v>0</v>
      </c>
    </row>
    <row r="3948" spans="1:21" x14ac:dyDescent="0.3">
      <c r="A3948" t="s">
        <v>251</v>
      </c>
      <c r="B3948" s="333">
        <v>43465</v>
      </c>
      <c r="C3948" t="s">
        <v>5</v>
      </c>
      <c r="D3948" s="331" t="s">
        <v>528</v>
      </c>
      <c r="F3948" s="331">
        <v>26000</v>
      </c>
      <c r="U3948" s="331">
        <v>26000</v>
      </c>
    </row>
    <row r="3949" spans="1:21" x14ac:dyDescent="0.3">
      <c r="A3949" t="s">
        <v>251</v>
      </c>
      <c r="B3949" s="333">
        <v>43465</v>
      </c>
      <c r="C3949" t="s">
        <v>13</v>
      </c>
      <c r="D3949" s="331" t="s">
        <v>529</v>
      </c>
    </row>
    <row r="3950" spans="1:21" x14ac:dyDescent="0.3">
      <c r="A3950" t="s">
        <v>251</v>
      </c>
      <c r="B3950" s="333">
        <v>43465</v>
      </c>
      <c r="C3950" t="s">
        <v>14</v>
      </c>
      <c r="D3950" s="331" t="s">
        <v>530</v>
      </c>
      <c r="F3950" s="331">
        <v>26000</v>
      </c>
      <c r="U3950" s="331">
        <v>26000</v>
      </c>
    </row>
    <row r="3951" spans="1:21" x14ac:dyDescent="0.3">
      <c r="A3951" t="s">
        <v>251</v>
      </c>
      <c r="B3951" s="333">
        <v>43465</v>
      </c>
      <c r="C3951" t="s">
        <v>15</v>
      </c>
      <c r="D3951" s="331" t="s">
        <v>531</v>
      </c>
      <c r="F3951" s="331">
        <v>23025386.77</v>
      </c>
      <c r="U3951" s="331">
        <v>23025386.77</v>
      </c>
    </row>
    <row r="3952" spans="1:21" x14ac:dyDescent="0.3">
      <c r="A3952" t="s">
        <v>251</v>
      </c>
      <c r="B3952" s="333">
        <v>43465</v>
      </c>
      <c r="C3952" t="s">
        <v>23</v>
      </c>
      <c r="D3952" s="331" t="s">
        <v>532</v>
      </c>
    </row>
    <row r="3953" spans="1:21" x14ac:dyDescent="0.3">
      <c r="A3953" t="s">
        <v>251</v>
      </c>
      <c r="B3953" s="333">
        <v>43465</v>
      </c>
      <c r="C3953" t="s">
        <v>24</v>
      </c>
      <c r="D3953" s="331" t="s">
        <v>533</v>
      </c>
      <c r="F3953" s="331">
        <v>23025386.77</v>
      </c>
      <c r="U3953" s="331">
        <v>23025386.77</v>
      </c>
    </row>
    <row r="3954" spans="1:21" x14ac:dyDescent="0.3">
      <c r="A3954" t="s">
        <v>251</v>
      </c>
      <c r="B3954" s="333">
        <v>43465</v>
      </c>
      <c r="C3954" t="s">
        <v>25</v>
      </c>
      <c r="D3954" s="331" t="s">
        <v>534</v>
      </c>
      <c r="F3954" s="331">
        <v>23051386.77</v>
      </c>
      <c r="U3954" s="331">
        <v>23051386.77</v>
      </c>
    </row>
    <row r="3955" spans="1:21" x14ac:dyDescent="0.3">
      <c r="A3955" t="s">
        <v>251</v>
      </c>
      <c r="B3955" s="333">
        <v>43465</v>
      </c>
      <c r="C3955" t="s">
        <v>26</v>
      </c>
      <c r="D3955" s="331" t="s">
        <v>535</v>
      </c>
      <c r="F3955" s="331">
        <v>23051386.77</v>
      </c>
      <c r="U3955" s="331">
        <v>23051386.77</v>
      </c>
    </row>
    <row r="3956" spans="1:21" x14ac:dyDescent="0.3">
      <c r="A3956" t="s">
        <v>251</v>
      </c>
      <c r="B3956" s="333">
        <v>43465</v>
      </c>
      <c r="C3956" t="s">
        <v>27</v>
      </c>
      <c r="D3956" s="331" t="s">
        <v>536</v>
      </c>
      <c r="F3956" s="331">
        <v>1981517.53</v>
      </c>
      <c r="U3956" s="331">
        <v>1981517.53</v>
      </c>
    </row>
    <row r="3957" spans="1:21" x14ac:dyDescent="0.3">
      <c r="A3957" t="s">
        <v>251</v>
      </c>
      <c r="B3957" s="333">
        <v>43465</v>
      </c>
      <c r="C3957" t="s">
        <v>28</v>
      </c>
      <c r="D3957" s="331" t="s">
        <v>537</v>
      </c>
    </row>
    <row r="3958" spans="1:21" x14ac:dyDescent="0.3">
      <c r="A3958" t="s">
        <v>251</v>
      </c>
      <c r="B3958" s="333">
        <v>43465</v>
      </c>
      <c r="C3958" t="s">
        <v>29</v>
      </c>
      <c r="D3958" s="331" t="s">
        <v>526</v>
      </c>
    </row>
    <row r="3959" spans="1:21" x14ac:dyDescent="0.3">
      <c r="A3959" t="s">
        <v>251</v>
      </c>
      <c r="B3959" s="333">
        <v>43465</v>
      </c>
      <c r="C3959" t="s">
        <v>30</v>
      </c>
      <c r="D3959" s="331" t="s">
        <v>527</v>
      </c>
    </row>
    <row r="3960" spans="1:21" x14ac:dyDescent="0.3">
      <c r="A3960" t="s">
        <v>251</v>
      </c>
      <c r="B3960" s="333">
        <v>43465</v>
      </c>
      <c r="C3960" t="s">
        <v>31</v>
      </c>
      <c r="D3960" s="331" t="s">
        <v>538</v>
      </c>
      <c r="F3960" s="331">
        <v>25032904.300000001</v>
      </c>
      <c r="U3960" s="331">
        <v>25032904.300000001</v>
      </c>
    </row>
    <row r="3961" spans="1:21" x14ac:dyDescent="0.3">
      <c r="A3961" t="s">
        <v>251</v>
      </c>
      <c r="B3961" s="333">
        <v>43465</v>
      </c>
      <c r="C3961" t="s">
        <v>32</v>
      </c>
      <c r="D3961" s="331" t="s">
        <v>539</v>
      </c>
      <c r="U3961" s="331">
        <v>0</v>
      </c>
    </row>
    <row r="3962" spans="1:21" x14ac:dyDescent="0.3">
      <c r="A3962" t="s">
        <v>251</v>
      </c>
      <c r="B3962" s="333">
        <v>43465</v>
      </c>
      <c r="C3962" t="s">
        <v>33</v>
      </c>
      <c r="D3962" s="331" t="s">
        <v>540</v>
      </c>
      <c r="F3962" s="331">
        <v>25032904.300000001</v>
      </c>
      <c r="U3962" s="331">
        <v>25032904.300000001</v>
      </c>
    </row>
    <row r="3963" spans="1:21" x14ac:dyDescent="0.3">
      <c r="A3963" t="s">
        <v>232</v>
      </c>
      <c r="B3963" s="333">
        <v>42735</v>
      </c>
      <c r="C3963" t="s">
        <v>139</v>
      </c>
      <c r="D3963" s="331" t="s">
        <v>138</v>
      </c>
    </row>
    <row r="3964" spans="1:21" x14ac:dyDescent="0.3">
      <c r="A3964" t="s">
        <v>232</v>
      </c>
      <c r="B3964" s="333">
        <v>42735</v>
      </c>
      <c r="C3964" t="s">
        <v>4</v>
      </c>
      <c r="D3964" s="331" t="s">
        <v>520</v>
      </c>
    </row>
    <row r="3965" spans="1:21" x14ac:dyDescent="0.3">
      <c r="A3965" t="s">
        <v>232</v>
      </c>
      <c r="B3965" s="333">
        <v>42735</v>
      </c>
      <c r="C3965" t="s">
        <v>5</v>
      </c>
      <c r="D3965" s="331" t="s">
        <v>528</v>
      </c>
    </row>
    <row r="3966" spans="1:21" x14ac:dyDescent="0.3">
      <c r="A3966" t="s">
        <v>232</v>
      </c>
      <c r="B3966" s="333">
        <v>42735</v>
      </c>
      <c r="C3966" t="s">
        <v>13</v>
      </c>
      <c r="D3966" s="331" t="s">
        <v>529</v>
      </c>
    </row>
    <row r="3967" spans="1:21" x14ac:dyDescent="0.3">
      <c r="A3967" t="s">
        <v>232</v>
      </c>
      <c r="B3967" s="333">
        <v>42735</v>
      </c>
      <c r="C3967" t="s">
        <v>14</v>
      </c>
      <c r="D3967" s="331" t="s">
        <v>530</v>
      </c>
    </row>
    <row r="3968" spans="1:21" x14ac:dyDescent="0.3">
      <c r="A3968" t="s">
        <v>232</v>
      </c>
      <c r="B3968" s="333">
        <v>42735</v>
      </c>
      <c r="C3968" t="s">
        <v>15</v>
      </c>
      <c r="D3968" s="331" t="s">
        <v>531</v>
      </c>
      <c r="J3968" s="331">
        <v>674111.51</v>
      </c>
      <c r="U3968" s="331">
        <v>674111.51</v>
      </c>
    </row>
    <row r="3969" spans="1:21" x14ac:dyDescent="0.3">
      <c r="A3969" t="s">
        <v>232</v>
      </c>
      <c r="B3969" s="333">
        <v>42735</v>
      </c>
      <c r="C3969" t="s">
        <v>23</v>
      </c>
      <c r="D3969" s="331" t="s">
        <v>532</v>
      </c>
      <c r="J3969" s="331">
        <v>20909.2</v>
      </c>
      <c r="U3969" s="331">
        <v>20909.2</v>
      </c>
    </row>
    <row r="3970" spans="1:21" x14ac:dyDescent="0.3">
      <c r="A3970" t="s">
        <v>232</v>
      </c>
      <c r="B3970" s="333">
        <v>42735</v>
      </c>
      <c r="C3970" t="s">
        <v>24</v>
      </c>
      <c r="D3970" s="331" t="s">
        <v>533</v>
      </c>
      <c r="J3970" s="331">
        <v>653202.31000000006</v>
      </c>
      <c r="U3970" s="331">
        <v>653202.31000000006</v>
      </c>
    </row>
    <row r="3971" spans="1:21" x14ac:dyDescent="0.3">
      <c r="A3971" t="s">
        <v>232</v>
      </c>
      <c r="B3971" s="333">
        <v>42735</v>
      </c>
      <c r="C3971" t="s">
        <v>25</v>
      </c>
      <c r="D3971" s="331" t="s">
        <v>534</v>
      </c>
      <c r="J3971" s="331">
        <v>674111.51</v>
      </c>
      <c r="U3971" s="331">
        <v>674111.51</v>
      </c>
    </row>
    <row r="3972" spans="1:21" x14ac:dyDescent="0.3">
      <c r="A3972" t="s">
        <v>232</v>
      </c>
      <c r="B3972" s="333">
        <v>42735</v>
      </c>
      <c r="C3972" t="s">
        <v>26</v>
      </c>
      <c r="D3972" s="331" t="s">
        <v>535</v>
      </c>
      <c r="J3972" s="331">
        <v>653202.31000000006</v>
      </c>
      <c r="U3972" s="331">
        <v>653202.31000000006</v>
      </c>
    </row>
    <row r="3973" spans="1:21" x14ac:dyDescent="0.3">
      <c r="A3973" t="s">
        <v>232</v>
      </c>
      <c r="B3973" s="333">
        <v>42735</v>
      </c>
      <c r="C3973" t="s">
        <v>27</v>
      </c>
      <c r="D3973" s="331" t="s">
        <v>536</v>
      </c>
      <c r="J3973" s="331">
        <v>89851.61</v>
      </c>
      <c r="U3973" s="331">
        <v>89851.61</v>
      </c>
    </row>
    <row r="3974" spans="1:21" x14ac:dyDescent="0.3">
      <c r="A3974" t="s">
        <v>232</v>
      </c>
      <c r="B3974" s="333">
        <v>42735</v>
      </c>
      <c r="C3974" t="s">
        <v>28</v>
      </c>
      <c r="D3974" s="331" t="s">
        <v>537</v>
      </c>
    </row>
    <row r="3975" spans="1:21" x14ac:dyDescent="0.3">
      <c r="A3975" t="s">
        <v>232</v>
      </c>
      <c r="B3975" s="333">
        <v>42735</v>
      </c>
      <c r="C3975" t="s">
        <v>29</v>
      </c>
      <c r="D3975" s="331" t="s">
        <v>526</v>
      </c>
    </row>
    <row r="3976" spans="1:21" x14ac:dyDescent="0.3">
      <c r="A3976" t="s">
        <v>232</v>
      </c>
      <c r="B3976" s="333">
        <v>42735</v>
      </c>
      <c r="C3976" t="s">
        <v>30</v>
      </c>
      <c r="D3976" s="331" t="s">
        <v>527</v>
      </c>
    </row>
    <row r="3977" spans="1:21" x14ac:dyDescent="0.3">
      <c r="A3977" t="s">
        <v>232</v>
      </c>
      <c r="B3977" s="333">
        <v>42735</v>
      </c>
      <c r="C3977" t="s">
        <v>31</v>
      </c>
      <c r="D3977" s="331" t="s">
        <v>538</v>
      </c>
      <c r="J3977" s="331">
        <v>763963.12</v>
      </c>
      <c r="U3977" s="331">
        <v>763963.12</v>
      </c>
    </row>
    <row r="3978" spans="1:21" x14ac:dyDescent="0.3">
      <c r="A3978" t="s">
        <v>232</v>
      </c>
      <c r="B3978" s="333">
        <v>42735</v>
      </c>
      <c r="C3978" t="s">
        <v>32</v>
      </c>
      <c r="D3978" s="331" t="s">
        <v>539</v>
      </c>
      <c r="J3978" s="331">
        <v>20909.2</v>
      </c>
      <c r="U3978" s="331">
        <v>20909.2</v>
      </c>
    </row>
    <row r="3979" spans="1:21" x14ac:dyDescent="0.3">
      <c r="A3979" t="s">
        <v>232</v>
      </c>
      <c r="B3979" s="333">
        <v>42735</v>
      </c>
      <c r="C3979" t="s">
        <v>33</v>
      </c>
      <c r="D3979" s="331" t="s">
        <v>540</v>
      </c>
      <c r="J3979" s="331">
        <v>743053.92</v>
      </c>
      <c r="U3979" s="331">
        <v>743053.92</v>
      </c>
    </row>
    <row r="3980" spans="1:21" x14ac:dyDescent="0.3">
      <c r="A3980" t="s">
        <v>232</v>
      </c>
      <c r="B3980" s="333">
        <v>43100</v>
      </c>
      <c r="C3980" t="s">
        <v>139</v>
      </c>
      <c r="D3980" s="331" t="s">
        <v>138</v>
      </c>
      <c r="E3980" s="331">
        <v>0</v>
      </c>
      <c r="F3980" s="331">
        <v>0</v>
      </c>
      <c r="G3980" s="331">
        <v>0</v>
      </c>
      <c r="H3980" s="331">
        <v>0</v>
      </c>
      <c r="I3980" s="331">
        <v>0</v>
      </c>
      <c r="J3980" s="331">
        <v>0</v>
      </c>
      <c r="K3980" s="331">
        <v>0</v>
      </c>
      <c r="L3980" s="331">
        <v>0</v>
      </c>
      <c r="M3980" s="331">
        <v>0</v>
      </c>
      <c r="N3980" s="331">
        <v>0</v>
      </c>
      <c r="O3980" s="331">
        <v>0</v>
      </c>
      <c r="P3980" s="331">
        <v>0</v>
      </c>
      <c r="Q3980" s="331">
        <v>0</v>
      </c>
      <c r="R3980" s="331">
        <v>0</v>
      </c>
      <c r="S3980" s="331">
        <v>0</v>
      </c>
      <c r="T3980" s="331">
        <v>0</v>
      </c>
      <c r="U3980" s="331">
        <v>0</v>
      </c>
    </row>
    <row r="3981" spans="1:21" x14ac:dyDescent="0.3">
      <c r="A3981" t="s">
        <v>232</v>
      </c>
      <c r="B3981" s="333">
        <v>43100</v>
      </c>
      <c r="C3981" t="s">
        <v>4</v>
      </c>
      <c r="D3981" s="331" t="s">
        <v>520</v>
      </c>
      <c r="E3981" s="331">
        <v>0</v>
      </c>
      <c r="F3981" s="331">
        <v>0</v>
      </c>
      <c r="G3981" s="331">
        <v>0</v>
      </c>
      <c r="H3981" s="331">
        <v>0</v>
      </c>
      <c r="I3981" s="331">
        <v>0</v>
      </c>
      <c r="J3981" s="331">
        <v>0</v>
      </c>
      <c r="K3981" s="331">
        <v>0</v>
      </c>
      <c r="L3981" s="331">
        <v>0</v>
      </c>
      <c r="M3981" s="331">
        <v>0</v>
      </c>
      <c r="N3981" s="331">
        <v>0</v>
      </c>
      <c r="O3981" s="331">
        <v>0</v>
      </c>
      <c r="P3981" s="331">
        <v>0</v>
      </c>
      <c r="Q3981" s="331">
        <v>0</v>
      </c>
      <c r="R3981" s="331">
        <v>0</v>
      </c>
      <c r="S3981" s="331">
        <v>0</v>
      </c>
      <c r="T3981" s="331">
        <v>0</v>
      </c>
      <c r="U3981" s="331">
        <v>0</v>
      </c>
    </row>
    <row r="3982" spans="1:21" x14ac:dyDescent="0.3">
      <c r="A3982" t="s">
        <v>232</v>
      </c>
      <c r="B3982" s="333">
        <v>43100</v>
      </c>
      <c r="C3982" t="s">
        <v>5</v>
      </c>
      <c r="D3982" s="331" t="s">
        <v>528</v>
      </c>
      <c r="E3982" s="331">
        <v>0</v>
      </c>
      <c r="F3982" s="331">
        <v>0</v>
      </c>
      <c r="G3982" s="331">
        <v>0</v>
      </c>
      <c r="H3982" s="331">
        <v>0</v>
      </c>
      <c r="I3982" s="331">
        <v>0</v>
      </c>
      <c r="J3982" s="331">
        <v>0</v>
      </c>
      <c r="K3982" s="331">
        <v>0</v>
      </c>
      <c r="L3982" s="331">
        <v>0</v>
      </c>
      <c r="M3982" s="331">
        <v>0</v>
      </c>
      <c r="N3982" s="331">
        <v>0</v>
      </c>
      <c r="O3982" s="331">
        <v>0</v>
      </c>
      <c r="P3982" s="331">
        <v>0</v>
      </c>
      <c r="Q3982" s="331">
        <v>0</v>
      </c>
      <c r="R3982" s="331">
        <v>0</v>
      </c>
      <c r="S3982" s="331">
        <v>0</v>
      </c>
      <c r="T3982" s="331">
        <v>0</v>
      </c>
      <c r="U3982" s="331">
        <v>0</v>
      </c>
    </row>
    <row r="3983" spans="1:21" x14ac:dyDescent="0.3">
      <c r="A3983" t="s">
        <v>232</v>
      </c>
      <c r="B3983" s="333">
        <v>43100</v>
      </c>
      <c r="C3983" t="s">
        <v>13</v>
      </c>
      <c r="D3983" s="331" t="s">
        <v>529</v>
      </c>
      <c r="E3983" s="331">
        <v>0</v>
      </c>
      <c r="F3983" s="331">
        <v>0</v>
      </c>
      <c r="G3983" s="331">
        <v>0</v>
      </c>
      <c r="H3983" s="331">
        <v>0</v>
      </c>
      <c r="I3983" s="331">
        <v>0</v>
      </c>
      <c r="J3983" s="331">
        <v>0</v>
      </c>
      <c r="K3983" s="331">
        <v>0</v>
      </c>
      <c r="L3983" s="331">
        <v>0</v>
      </c>
      <c r="M3983" s="331">
        <v>0</v>
      </c>
      <c r="N3983" s="331">
        <v>0</v>
      </c>
      <c r="O3983" s="331">
        <v>0</v>
      </c>
      <c r="P3983" s="331">
        <v>0</v>
      </c>
      <c r="Q3983" s="331">
        <v>0</v>
      </c>
      <c r="R3983" s="331">
        <v>0</v>
      </c>
      <c r="S3983" s="331">
        <v>0</v>
      </c>
      <c r="T3983" s="331">
        <v>0</v>
      </c>
      <c r="U3983" s="331">
        <v>0</v>
      </c>
    </row>
    <row r="3984" spans="1:21" x14ac:dyDescent="0.3">
      <c r="A3984" t="s">
        <v>232</v>
      </c>
      <c r="B3984" s="333">
        <v>43100</v>
      </c>
      <c r="C3984" t="s">
        <v>14</v>
      </c>
      <c r="D3984" s="331" t="s">
        <v>530</v>
      </c>
      <c r="E3984" s="331">
        <v>0</v>
      </c>
      <c r="F3984" s="331">
        <v>0</v>
      </c>
      <c r="G3984" s="331">
        <v>0</v>
      </c>
      <c r="H3984" s="331">
        <v>0</v>
      </c>
      <c r="I3984" s="331">
        <v>0</v>
      </c>
      <c r="J3984" s="331">
        <v>0</v>
      </c>
      <c r="K3984" s="331">
        <v>0</v>
      </c>
      <c r="L3984" s="331">
        <v>0</v>
      </c>
      <c r="M3984" s="331">
        <v>0</v>
      </c>
      <c r="N3984" s="331">
        <v>0</v>
      </c>
      <c r="O3984" s="331">
        <v>0</v>
      </c>
      <c r="P3984" s="331">
        <v>0</v>
      </c>
      <c r="Q3984" s="331">
        <v>0</v>
      </c>
      <c r="R3984" s="331">
        <v>0</v>
      </c>
      <c r="S3984" s="331">
        <v>0</v>
      </c>
      <c r="T3984" s="331">
        <v>0</v>
      </c>
      <c r="U3984" s="331">
        <v>0</v>
      </c>
    </row>
    <row r="3985" spans="1:21" x14ac:dyDescent="0.3">
      <c r="A3985" t="s">
        <v>232</v>
      </c>
      <c r="B3985" s="333">
        <v>43100</v>
      </c>
      <c r="C3985" t="s">
        <v>15</v>
      </c>
      <c r="D3985" s="331" t="s">
        <v>531</v>
      </c>
      <c r="E3985" s="331">
        <v>0</v>
      </c>
      <c r="F3985" s="331">
        <v>0</v>
      </c>
      <c r="G3985" s="331">
        <v>0</v>
      </c>
      <c r="H3985" s="331">
        <v>0</v>
      </c>
      <c r="I3985" s="331">
        <v>0</v>
      </c>
      <c r="J3985" s="331">
        <v>468364.77126000001</v>
      </c>
      <c r="K3985" s="331">
        <v>0</v>
      </c>
      <c r="L3985" s="331">
        <v>0</v>
      </c>
      <c r="M3985" s="331">
        <v>0</v>
      </c>
      <c r="N3985" s="331">
        <v>0</v>
      </c>
      <c r="O3985" s="331">
        <v>0</v>
      </c>
      <c r="P3985" s="331">
        <v>0</v>
      </c>
      <c r="Q3985" s="331">
        <v>0</v>
      </c>
      <c r="R3985" s="331">
        <v>0</v>
      </c>
      <c r="S3985" s="331">
        <v>0</v>
      </c>
      <c r="T3985" s="331">
        <v>0</v>
      </c>
      <c r="U3985" s="331">
        <v>468364.77126000001</v>
      </c>
    </row>
    <row r="3986" spans="1:21" x14ac:dyDescent="0.3">
      <c r="A3986" t="s">
        <v>232</v>
      </c>
      <c r="B3986" s="333">
        <v>43100</v>
      </c>
      <c r="C3986" t="s">
        <v>23</v>
      </c>
      <c r="D3986" s="331" t="s">
        <v>532</v>
      </c>
      <c r="E3986" s="331">
        <v>0</v>
      </c>
      <c r="F3986" s="331">
        <v>0</v>
      </c>
      <c r="G3986" s="331">
        <v>0</v>
      </c>
      <c r="H3986" s="331">
        <v>0</v>
      </c>
      <c r="I3986" s="331">
        <v>0</v>
      </c>
      <c r="J3986" s="331">
        <v>69503.429999999993</v>
      </c>
      <c r="K3986" s="331">
        <v>0</v>
      </c>
      <c r="L3986" s="331">
        <v>0</v>
      </c>
      <c r="M3986" s="331">
        <v>0</v>
      </c>
      <c r="N3986" s="331">
        <v>0</v>
      </c>
      <c r="O3986" s="331">
        <v>0</v>
      </c>
      <c r="P3986" s="331">
        <v>0</v>
      </c>
      <c r="Q3986" s="331">
        <v>0</v>
      </c>
      <c r="R3986" s="331">
        <v>0</v>
      </c>
      <c r="S3986" s="331">
        <v>0</v>
      </c>
      <c r="T3986" s="331">
        <v>0</v>
      </c>
      <c r="U3986" s="331">
        <v>69503.429999999993</v>
      </c>
    </row>
    <row r="3987" spans="1:21" x14ac:dyDescent="0.3">
      <c r="A3987" t="s">
        <v>232</v>
      </c>
      <c r="B3987" s="333">
        <v>43100</v>
      </c>
      <c r="C3987" t="s">
        <v>24</v>
      </c>
      <c r="D3987" s="331" t="s">
        <v>533</v>
      </c>
      <c r="E3987" s="331">
        <v>0</v>
      </c>
      <c r="F3987" s="331">
        <v>0</v>
      </c>
      <c r="G3987" s="331">
        <v>0</v>
      </c>
      <c r="H3987" s="331">
        <v>0</v>
      </c>
      <c r="I3987" s="331">
        <v>0</v>
      </c>
      <c r="J3987" s="331">
        <v>398861.34126000002</v>
      </c>
      <c r="K3987" s="331">
        <v>0</v>
      </c>
      <c r="L3987" s="331">
        <v>0</v>
      </c>
      <c r="M3987" s="331">
        <v>0</v>
      </c>
      <c r="N3987" s="331">
        <v>0</v>
      </c>
      <c r="O3987" s="331">
        <v>0</v>
      </c>
      <c r="P3987" s="331">
        <v>0</v>
      </c>
      <c r="Q3987" s="331">
        <v>0</v>
      </c>
      <c r="R3987" s="331">
        <v>0</v>
      </c>
      <c r="S3987" s="331">
        <v>0</v>
      </c>
      <c r="T3987" s="331">
        <v>0</v>
      </c>
      <c r="U3987" s="331">
        <v>398861.34126000002</v>
      </c>
    </row>
    <row r="3988" spans="1:21" x14ac:dyDescent="0.3">
      <c r="A3988" t="s">
        <v>232</v>
      </c>
      <c r="B3988" s="333">
        <v>43100</v>
      </c>
      <c r="C3988" t="s">
        <v>25</v>
      </c>
      <c r="D3988" s="331" t="s">
        <v>534</v>
      </c>
      <c r="E3988" s="331">
        <v>0</v>
      </c>
      <c r="F3988" s="331">
        <v>0</v>
      </c>
      <c r="G3988" s="331">
        <v>0</v>
      </c>
      <c r="H3988" s="331">
        <v>0</v>
      </c>
      <c r="I3988" s="331">
        <v>0</v>
      </c>
      <c r="J3988" s="331">
        <v>468364.77126000001</v>
      </c>
      <c r="K3988" s="331">
        <v>0</v>
      </c>
      <c r="L3988" s="331">
        <v>0</v>
      </c>
      <c r="M3988" s="331">
        <v>0</v>
      </c>
      <c r="N3988" s="331">
        <v>0</v>
      </c>
      <c r="O3988" s="331">
        <v>0</v>
      </c>
      <c r="P3988" s="331">
        <v>0</v>
      </c>
      <c r="Q3988" s="331">
        <v>0</v>
      </c>
      <c r="R3988" s="331">
        <v>0</v>
      </c>
      <c r="S3988" s="331">
        <v>0</v>
      </c>
      <c r="T3988" s="331">
        <v>0</v>
      </c>
      <c r="U3988" s="331">
        <v>468364.77126000001</v>
      </c>
    </row>
    <row r="3989" spans="1:21" x14ac:dyDescent="0.3">
      <c r="A3989" t="s">
        <v>232</v>
      </c>
      <c r="B3989" s="333">
        <v>43100</v>
      </c>
      <c r="C3989" t="s">
        <v>26</v>
      </c>
      <c r="D3989" s="331" t="s">
        <v>535</v>
      </c>
      <c r="E3989" s="331">
        <v>0</v>
      </c>
      <c r="F3989" s="331">
        <v>0</v>
      </c>
      <c r="G3989" s="331">
        <v>0</v>
      </c>
      <c r="H3989" s="331">
        <v>0</v>
      </c>
      <c r="I3989" s="331">
        <v>0</v>
      </c>
      <c r="J3989" s="331">
        <v>398861.34126000002</v>
      </c>
      <c r="K3989" s="331">
        <v>0</v>
      </c>
      <c r="L3989" s="331">
        <v>0</v>
      </c>
      <c r="M3989" s="331">
        <v>0</v>
      </c>
      <c r="N3989" s="331">
        <v>0</v>
      </c>
      <c r="O3989" s="331">
        <v>0</v>
      </c>
      <c r="P3989" s="331">
        <v>0</v>
      </c>
      <c r="Q3989" s="331">
        <v>0</v>
      </c>
      <c r="R3989" s="331">
        <v>0</v>
      </c>
      <c r="S3989" s="331">
        <v>0</v>
      </c>
      <c r="T3989" s="331">
        <v>0</v>
      </c>
      <c r="U3989" s="331">
        <v>398861.34126000002</v>
      </c>
    </row>
    <row r="3990" spans="1:21" x14ac:dyDescent="0.3">
      <c r="A3990" t="s">
        <v>232</v>
      </c>
      <c r="B3990" s="333">
        <v>43100</v>
      </c>
      <c r="C3990" t="s">
        <v>27</v>
      </c>
      <c r="D3990" s="331" t="s">
        <v>536</v>
      </c>
      <c r="E3990" s="331">
        <v>0</v>
      </c>
      <c r="F3990" s="331">
        <v>0</v>
      </c>
      <c r="G3990" s="331">
        <v>0</v>
      </c>
      <c r="H3990" s="331">
        <v>0</v>
      </c>
      <c r="I3990" s="331">
        <v>0</v>
      </c>
      <c r="J3990" s="331">
        <v>85347.19</v>
      </c>
      <c r="K3990" s="331">
        <v>0</v>
      </c>
      <c r="L3990" s="331">
        <v>0</v>
      </c>
      <c r="M3990" s="331">
        <v>0</v>
      </c>
      <c r="N3990" s="331">
        <v>0</v>
      </c>
      <c r="O3990" s="331">
        <v>0</v>
      </c>
      <c r="P3990" s="331">
        <v>0</v>
      </c>
      <c r="Q3990" s="331">
        <v>0</v>
      </c>
      <c r="R3990" s="331">
        <v>0</v>
      </c>
      <c r="S3990" s="331">
        <v>0</v>
      </c>
      <c r="T3990" s="331">
        <v>0</v>
      </c>
      <c r="U3990" s="331">
        <v>85347.19</v>
      </c>
    </row>
    <row r="3991" spans="1:21" x14ac:dyDescent="0.3">
      <c r="A3991" t="s">
        <v>232</v>
      </c>
      <c r="B3991" s="333">
        <v>43100</v>
      </c>
      <c r="C3991" t="s">
        <v>28</v>
      </c>
      <c r="D3991" s="331" t="s">
        <v>537</v>
      </c>
      <c r="E3991" s="331">
        <v>0</v>
      </c>
      <c r="F3991" s="331">
        <v>0</v>
      </c>
      <c r="G3991" s="331">
        <v>0</v>
      </c>
      <c r="H3991" s="331">
        <v>0</v>
      </c>
      <c r="I3991" s="331">
        <v>0</v>
      </c>
      <c r="J3991" s="331">
        <v>0</v>
      </c>
      <c r="K3991" s="331">
        <v>0</v>
      </c>
      <c r="L3991" s="331">
        <v>0</v>
      </c>
      <c r="M3991" s="331">
        <v>0</v>
      </c>
      <c r="N3991" s="331">
        <v>0</v>
      </c>
      <c r="O3991" s="331">
        <v>0</v>
      </c>
      <c r="P3991" s="331">
        <v>0</v>
      </c>
      <c r="Q3991" s="331">
        <v>0</v>
      </c>
      <c r="R3991" s="331">
        <v>0</v>
      </c>
      <c r="S3991" s="331">
        <v>0</v>
      </c>
      <c r="T3991" s="331">
        <v>0</v>
      </c>
      <c r="U3991" s="331">
        <v>0</v>
      </c>
    </row>
    <row r="3992" spans="1:21" x14ac:dyDescent="0.3">
      <c r="A3992" t="s">
        <v>232</v>
      </c>
      <c r="B3992" s="333">
        <v>43100</v>
      </c>
      <c r="C3992" t="s">
        <v>29</v>
      </c>
      <c r="D3992" s="331" t="s">
        <v>526</v>
      </c>
      <c r="E3992" s="331">
        <v>0</v>
      </c>
      <c r="F3992" s="331">
        <v>0</v>
      </c>
      <c r="G3992" s="331">
        <v>0</v>
      </c>
      <c r="H3992" s="331">
        <v>0</v>
      </c>
      <c r="I3992" s="331">
        <v>0</v>
      </c>
      <c r="J3992" s="331">
        <v>0</v>
      </c>
      <c r="K3992" s="331">
        <v>0</v>
      </c>
      <c r="L3992" s="331">
        <v>0</v>
      </c>
      <c r="M3992" s="331">
        <v>0</v>
      </c>
      <c r="N3992" s="331">
        <v>0</v>
      </c>
      <c r="O3992" s="331">
        <v>0</v>
      </c>
      <c r="P3992" s="331">
        <v>0</v>
      </c>
      <c r="Q3992" s="331">
        <v>0</v>
      </c>
      <c r="R3992" s="331">
        <v>0</v>
      </c>
      <c r="S3992" s="331">
        <v>0</v>
      </c>
      <c r="T3992" s="331">
        <v>0</v>
      </c>
      <c r="U3992" s="331">
        <v>0</v>
      </c>
    </row>
    <row r="3993" spans="1:21" x14ac:dyDescent="0.3">
      <c r="A3993" t="s">
        <v>232</v>
      </c>
      <c r="B3993" s="333">
        <v>43100</v>
      </c>
      <c r="C3993" t="s">
        <v>30</v>
      </c>
      <c r="D3993" s="331" t="s">
        <v>527</v>
      </c>
      <c r="E3993" s="331">
        <v>0</v>
      </c>
      <c r="F3993" s="331">
        <v>0</v>
      </c>
      <c r="G3993" s="331">
        <v>0</v>
      </c>
      <c r="H3993" s="331">
        <v>0</v>
      </c>
      <c r="I3993" s="331">
        <v>0</v>
      </c>
      <c r="J3993" s="331">
        <v>0</v>
      </c>
      <c r="K3993" s="331">
        <v>0</v>
      </c>
      <c r="L3993" s="331">
        <v>0</v>
      </c>
      <c r="M3993" s="331">
        <v>0</v>
      </c>
      <c r="N3993" s="331">
        <v>0</v>
      </c>
      <c r="O3993" s="331">
        <v>0</v>
      </c>
      <c r="P3993" s="331">
        <v>0</v>
      </c>
      <c r="Q3993" s="331">
        <v>0</v>
      </c>
      <c r="R3993" s="331">
        <v>0</v>
      </c>
      <c r="S3993" s="331">
        <v>0</v>
      </c>
      <c r="T3993" s="331">
        <v>0</v>
      </c>
      <c r="U3993" s="331">
        <v>0</v>
      </c>
    </row>
    <row r="3994" spans="1:21" x14ac:dyDescent="0.3">
      <c r="A3994" t="s">
        <v>232</v>
      </c>
      <c r="B3994" s="333">
        <v>43100</v>
      </c>
      <c r="C3994" t="s">
        <v>31</v>
      </c>
      <c r="D3994" s="331" t="s">
        <v>538</v>
      </c>
      <c r="E3994" s="331">
        <v>0</v>
      </c>
      <c r="F3994" s="331">
        <v>0</v>
      </c>
      <c r="G3994" s="331">
        <v>0</v>
      </c>
      <c r="H3994" s="331">
        <v>0</v>
      </c>
      <c r="I3994" s="331">
        <v>0</v>
      </c>
      <c r="J3994" s="331">
        <v>553711.96126000001</v>
      </c>
      <c r="K3994" s="331">
        <v>0</v>
      </c>
      <c r="L3994" s="331">
        <v>0</v>
      </c>
      <c r="M3994" s="331">
        <v>0</v>
      </c>
      <c r="N3994" s="331">
        <v>0</v>
      </c>
      <c r="O3994" s="331">
        <v>0</v>
      </c>
      <c r="P3994" s="331">
        <v>0</v>
      </c>
      <c r="Q3994" s="331">
        <v>0</v>
      </c>
      <c r="R3994" s="331">
        <v>0</v>
      </c>
      <c r="S3994" s="331">
        <v>0</v>
      </c>
      <c r="T3994" s="331">
        <v>0</v>
      </c>
      <c r="U3994" s="331">
        <v>553711.96126000001</v>
      </c>
    </row>
    <row r="3995" spans="1:21" x14ac:dyDescent="0.3">
      <c r="A3995" t="s">
        <v>232</v>
      </c>
      <c r="B3995" s="333">
        <v>43100</v>
      </c>
      <c r="C3995" t="s">
        <v>32</v>
      </c>
      <c r="D3995" s="331" t="s">
        <v>539</v>
      </c>
      <c r="E3995" s="331">
        <v>0</v>
      </c>
      <c r="F3995" s="331">
        <v>0</v>
      </c>
      <c r="G3995" s="331">
        <v>0</v>
      </c>
      <c r="H3995" s="331">
        <v>0</v>
      </c>
      <c r="I3995" s="331">
        <v>0</v>
      </c>
      <c r="J3995" s="331">
        <v>69503.429999999993</v>
      </c>
      <c r="K3995" s="331">
        <v>0</v>
      </c>
      <c r="L3995" s="331">
        <v>0</v>
      </c>
      <c r="M3995" s="331">
        <v>0</v>
      </c>
      <c r="N3995" s="331">
        <v>0</v>
      </c>
      <c r="O3995" s="331">
        <v>0</v>
      </c>
      <c r="P3995" s="331">
        <v>0</v>
      </c>
      <c r="Q3995" s="331">
        <v>0</v>
      </c>
      <c r="R3995" s="331">
        <v>0</v>
      </c>
      <c r="S3995" s="331">
        <v>0</v>
      </c>
      <c r="T3995" s="331">
        <v>0</v>
      </c>
      <c r="U3995" s="331">
        <v>69503.429999999993</v>
      </c>
    </row>
    <row r="3996" spans="1:21" x14ac:dyDescent="0.3">
      <c r="A3996" t="s">
        <v>232</v>
      </c>
      <c r="B3996" s="333">
        <v>43100</v>
      </c>
      <c r="C3996" t="s">
        <v>33</v>
      </c>
      <c r="D3996" s="331" t="s">
        <v>540</v>
      </c>
      <c r="E3996" s="331">
        <v>0</v>
      </c>
      <c r="F3996" s="331">
        <v>0</v>
      </c>
      <c r="G3996" s="331">
        <v>0</v>
      </c>
      <c r="H3996" s="331">
        <v>0</v>
      </c>
      <c r="I3996" s="331">
        <v>0</v>
      </c>
      <c r="J3996" s="331">
        <v>484208.53126000002</v>
      </c>
      <c r="K3996" s="331">
        <v>0</v>
      </c>
      <c r="L3996" s="331">
        <v>0</v>
      </c>
      <c r="M3996" s="331">
        <v>0</v>
      </c>
      <c r="N3996" s="331">
        <v>0</v>
      </c>
      <c r="O3996" s="331">
        <v>0</v>
      </c>
      <c r="P3996" s="331">
        <v>0</v>
      </c>
      <c r="Q3996" s="331">
        <v>0</v>
      </c>
      <c r="R3996" s="331">
        <v>0</v>
      </c>
      <c r="S3996" s="331">
        <v>0</v>
      </c>
      <c r="T3996" s="331">
        <v>0</v>
      </c>
      <c r="U3996" s="331">
        <v>484208.53126000002</v>
      </c>
    </row>
    <row r="3997" spans="1:21" x14ac:dyDescent="0.3">
      <c r="A3997" t="s">
        <v>232</v>
      </c>
      <c r="B3997" s="333">
        <v>43465</v>
      </c>
      <c r="C3997" t="s">
        <v>139</v>
      </c>
      <c r="D3997" s="331" t="s">
        <v>138</v>
      </c>
      <c r="E3997" s="331">
        <v>0</v>
      </c>
      <c r="F3997" s="331">
        <v>0</v>
      </c>
      <c r="G3997" s="331">
        <v>0</v>
      </c>
      <c r="H3997" s="331">
        <v>0</v>
      </c>
      <c r="I3997" s="331">
        <v>0</v>
      </c>
      <c r="J3997" s="331">
        <v>0</v>
      </c>
      <c r="K3997" s="331">
        <v>0</v>
      </c>
      <c r="L3997" s="331">
        <v>0</v>
      </c>
      <c r="M3997" s="331">
        <v>0</v>
      </c>
      <c r="N3997" s="331">
        <v>0</v>
      </c>
      <c r="O3997" s="331">
        <v>0</v>
      </c>
      <c r="P3997" s="331">
        <v>0</v>
      </c>
      <c r="Q3997" s="331">
        <v>0</v>
      </c>
      <c r="R3997" s="331">
        <v>0</v>
      </c>
      <c r="S3997" s="331">
        <v>0</v>
      </c>
      <c r="T3997" s="331">
        <v>0</v>
      </c>
      <c r="U3997" s="331">
        <v>0</v>
      </c>
    </row>
    <row r="3998" spans="1:21" x14ac:dyDescent="0.3">
      <c r="A3998" t="s">
        <v>232</v>
      </c>
      <c r="B3998" s="333">
        <v>43465</v>
      </c>
      <c r="C3998" t="s">
        <v>4</v>
      </c>
      <c r="D3998" s="331" t="s">
        <v>520</v>
      </c>
      <c r="E3998" s="331">
        <v>0</v>
      </c>
      <c r="F3998" s="331">
        <v>0</v>
      </c>
      <c r="G3998" s="331">
        <v>0</v>
      </c>
      <c r="H3998" s="331">
        <v>0</v>
      </c>
      <c r="I3998" s="331">
        <v>0</v>
      </c>
      <c r="J3998" s="331">
        <v>0</v>
      </c>
      <c r="K3998" s="331">
        <v>0</v>
      </c>
      <c r="L3998" s="331">
        <v>0</v>
      </c>
      <c r="M3998" s="331">
        <v>0</v>
      </c>
      <c r="N3998" s="331">
        <v>0</v>
      </c>
      <c r="O3998" s="331">
        <v>0</v>
      </c>
      <c r="P3998" s="331">
        <v>0</v>
      </c>
      <c r="Q3998" s="331">
        <v>0</v>
      </c>
      <c r="R3998" s="331">
        <v>0</v>
      </c>
      <c r="S3998" s="331">
        <v>0</v>
      </c>
      <c r="T3998" s="331">
        <v>0</v>
      </c>
      <c r="U3998" s="331">
        <v>0</v>
      </c>
    </row>
    <row r="3999" spans="1:21" x14ac:dyDescent="0.3">
      <c r="A3999" t="s">
        <v>232</v>
      </c>
      <c r="B3999" s="333">
        <v>43465</v>
      </c>
      <c r="C3999" t="s">
        <v>5</v>
      </c>
      <c r="D3999" s="331" t="s">
        <v>528</v>
      </c>
      <c r="E3999" s="331">
        <v>0</v>
      </c>
      <c r="F3999" s="331">
        <v>0</v>
      </c>
      <c r="G3999" s="331">
        <v>0</v>
      </c>
      <c r="H3999" s="331">
        <v>0</v>
      </c>
      <c r="I3999" s="331">
        <v>0</v>
      </c>
      <c r="J3999" s="331">
        <v>0</v>
      </c>
      <c r="K3999" s="331">
        <v>0</v>
      </c>
      <c r="L3999" s="331">
        <v>0</v>
      </c>
      <c r="M3999" s="331">
        <v>0</v>
      </c>
      <c r="N3999" s="331">
        <v>0</v>
      </c>
      <c r="O3999" s="331">
        <v>0</v>
      </c>
      <c r="P3999" s="331">
        <v>0</v>
      </c>
      <c r="Q3999" s="331">
        <v>0</v>
      </c>
      <c r="R3999" s="331">
        <v>0</v>
      </c>
      <c r="S3999" s="331">
        <v>0</v>
      </c>
      <c r="T3999" s="331">
        <v>0</v>
      </c>
      <c r="U3999" s="331">
        <v>0</v>
      </c>
    </row>
    <row r="4000" spans="1:21" x14ac:dyDescent="0.3">
      <c r="A4000" t="s">
        <v>232</v>
      </c>
      <c r="B4000" s="333">
        <v>43465</v>
      </c>
      <c r="C4000" t="s">
        <v>13</v>
      </c>
      <c r="D4000" s="331" t="s">
        <v>529</v>
      </c>
      <c r="E4000" s="331">
        <v>0</v>
      </c>
      <c r="F4000" s="331">
        <v>0</v>
      </c>
      <c r="G4000" s="331">
        <v>0</v>
      </c>
      <c r="H4000" s="331">
        <v>0</v>
      </c>
      <c r="I4000" s="331">
        <v>0</v>
      </c>
      <c r="J4000" s="331">
        <v>0</v>
      </c>
      <c r="K4000" s="331">
        <v>0</v>
      </c>
      <c r="L4000" s="331">
        <v>0</v>
      </c>
      <c r="M4000" s="331">
        <v>0</v>
      </c>
      <c r="N4000" s="331">
        <v>0</v>
      </c>
      <c r="O4000" s="331">
        <v>0</v>
      </c>
      <c r="P4000" s="331">
        <v>0</v>
      </c>
      <c r="Q4000" s="331">
        <v>0</v>
      </c>
      <c r="R4000" s="331">
        <v>0</v>
      </c>
      <c r="S4000" s="331">
        <v>0</v>
      </c>
      <c r="T4000" s="331">
        <v>0</v>
      </c>
      <c r="U4000" s="331">
        <v>0</v>
      </c>
    </row>
    <row r="4001" spans="1:21" x14ac:dyDescent="0.3">
      <c r="A4001" t="s">
        <v>232</v>
      </c>
      <c r="B4001" s="333">
        <v>43465</v>
      </c>
      <c r="C4001" t="s">
        <v>14</v>
      </c>
      <c r="D4001" s="331" t="s">
        <v>530</v>
      </c>
      <c r="E4001" s="331">
        <v>0</v>
      </c>
      <c r="F4001" s="331">
        <v>0</v>
      </c>
      <c r="G4001" s="331">
        <v>0</v>
      </c>
      <c r="H4001" s="331">
        <v>0</v>
      </c>
      <c r="I4001" s="331">
        <v>0</v>
      </c>
      <c r="J4001" s="331">
        <v>0</v>
      </c>
      <c r="K4001" s="331">
        <v>0</v>
      </c>
      <c r="L4001" s="331">
        <v>0</v>
      </c>
      <c r="M4001" s="331">
        <v>0</v>
      </c>
      <c r="N4001" s="331">
        <v>0</v>
      </c>
      <c r="O4001" s="331">
        <v>0</v>
      </c>
      <c r="P4001" s="331">
        <v>0</v>
      </c>
      <c r="Q4001" s="331">
        <v>0</v>
      </c>
      <c r="R4001" s="331">
        <v>0</v>
      </c>
      <c r="S4001" s="331">
        <v>0</v>
      </c>
      <c r="T4001" s="331">
        <v>0</v>
      </c>
      <c r="U4001" s="331">
        <v>0</v>
      </c>
    </row>
    <row r="4002" spans="1:21" x14ac:dyDescent="0.3">
      <c r="A4002" t="s">
        <v>232</v>
      </c>
      <c r="B4002" s="333">
        <v>43465</v>
      </c>
      <c r="C4002" t="s">
        <v>15</v>
      </c>
      <c r="D4002" s="331" t="s">
        <v>531</v>
      </c>
      <c r="E4002" s="331">
        <v>0</v>
      </c>
      <c r="F4002" s="331">
        <v>0</v>
      </c>
      <c r="G4002" s="331">
        <v>0</v>
      </c>
      <c r="H4002" s="331">
        <v>0</v>
      </c>
      <c r="I4002" s="331">
        <v>0</v>
      </c>
      <c r="J4002" s="331">
        <v>522184.72632999998</v>
      </c>
      <c r="K4002" s="331">
        <v>0</v>
      </c>
      <c r="L4002" s="331">
        <v>0</v>
      </c>
      <c r="M4002" s="331">
        <v>0</v>
      </c>
      <c r="N4002" s="331">
        <v>0</v>
      </c>
      <c r="O4002" s="331">
        <v>0</v>
      </c>
      <c r="P4002" s="331">
        <v>0</v>
      </c>
      <c r="Q4002" s="331">
        <v>0</v>
      </c>
      <c r="R4002" s="331">
        <v>0</v>
      </c>
      <c r="S4002" s="331">
        <v>0</v>
      </c>
      <c r="T4002" s="331">
        <v>0</v>
      </c>
      <c r="U4002" s="331">
        <v>522184.72632999998</v>
      </c>
    </row>
    <row r="4003" spans="1:21" x14ac:dyDescent="0.3">
      <c r="A4003" t="s">
        <v>232</v>
      </c>
      <c r="B4003" s="333">
        <v>43465</v>
      </c>
      <c r="C4003" t="s">
        <v>23</v>
      </c>
      <c r="D4003" s="331" t="s">
        <v>532</v>
      </c>
      <c r="E4003" s="331">
        <v>0</v>
      </c>
      <c r="F4003" s="331">
        <v>0</v>
      </c>
      <c r="G4003" s="331">
        <v>0</v>
      </c>
      <c r="H4003" s="331">
        <v>0</v>
      </c>
      <c r="I4003" s="331">
        <v>0</v>
      </c>
      <c r="J4003" s="331">
        <v>117220.74</v>
      </c>
      <c r="K4003" s="331">
        <v>0</v>
      </c>
      <c r="L4003" s="331">
        <v>0</v>
      </c>
      <c r="M4003" s="331">
        <v>0</v>
      </c>
      <c r="N4003" s="331">
        <v>0</v>
      </c>
      <c r="O4003" s="331">
        <v>0</v>
      </c>
      <c r="P4003" s="331">
        <v>0</v>
      </c>
      <c r="Q4003" s="331">
        <v>0</v>
      </c>
      <c r="R4003" s="331">
        <v>0</v>
      </c>
      <c r="S4003" s="331">
        <v>0</v>
      </c>
      <c r="T4003" s="331">
        <v>0</v>
      </c>
      <c r="U4003" s="331">
        <v>117220.74</v>
      </c>
    </row>
    <row r="4004" spans="1:21" x14ac:dyDescent="0.3">
      <c r="A4004" t="s">
        <v>232</v>
      </c>
      <c r="B4004" s="333">
        <v>43465</v>
      </c>
      <c r="C4004" t="s">
        <v>24</v>
      </c>
      <c r="D4004" s="331" t="s">
        <v>533</v>
      </c>
      <c r="E4004" s="331">
        <v>0</v>
      </c>
      <c r="F4004" s="331">
        <v>0</v>
      </c>
      <c r="G4004" s="331">
        <v>0</v>
      </c>
      <c r="H4004" s="331">
        <v>0</v>
      </c>
      <c r="I4004" s="331">
        <v>0</v>
      </c>
      <c r="J4004" s="331">
        <v>404963.98632999999</v>
      </c>
      <c r="K4004" s="331">
        <v>0</v>
      </c>
      <c r="L4004" s="331">
        <v>0</v>
      </c>
      <c r="M4004" s="331">
        <v>0</v>
      </c>
      <c r="N4004" s="331">
        <v>0</v>
      </c>
      <c r="O4004" s="331">
        <v>0</v>
      </c>
      <c r="P4004" s="331">
        <v>0</v>
      </c>
      <c r="Q4004" s="331">
        <v>0</v>
      </c>
      <c r="R4004" s="331">
        <v>0</v>
      </c>
      <c r="S4004" s="331">
        <v>0</v>
      </c>
      <c r="T4004" s="331">
        <v>0</v>
      </c>
      <c r="U4004" s="331">
        <v>404963.98632999999</v>
      </c>
    </row>
    <row r="4005" spans="1:21" x14ac:dyDescent="0.3">
      <c r="A4005" t="s">
        <v>232</v>
      </c>
      <c r="B4005" s="333">
        <v>43465</v>
      </c>
      <c r="C4005" t="s">
        <v>25</v>
      </c>
      <c r="D4005" s="331" t="s">
        <v>534</v>
      </c>
      <c r="E4005" s="331">
        <v>0</v>
      </c>
      <c r="F4005" s="331">
        <v>0</v>
      </c>
      <c r="G4005" s="331">
        <v>0</v>
      </c>
      <c r="H4005" s="331">
        <v>0</v>
      </c>
      <c r="I4005" s="331">
        <v>0</v>
      </c>
      <c r="J4005" s="331">
        <v>522184.72632999998</v>
      </c>
      <c r="K4005" s="331">
        <v>0</v>
      </c>
      <c r="L4005" s="331">
        <v>0</v>
      </c>
      <c r="M4005" s="331">
        <v>0</v>
      </c>
      <c r="N4005" s="331">
        <v>0</v>
      </c>
      <c r="O4005" s="331">
        <v>0</v>
      </c>
      <c r="P4005" s="331">
        <v>0</v>
      </c>
      <c r="Q4005" s="331">
        <v>0</v>
      </c>
      <c r="R4005" s="331">
        <v>0</v>
      </c>
      <c r="S4005" s="331">
        <v>0</v>
      </c>
      <c r="T4005" s="331">
        <v>0</v>
      </c>
      <c r="U4005" s="331">
        <v>522184.72632999998</v>
      </c>
    </row>
    <row r="4006" spans="1:21" x14ac:dyDescent="0.3">
      <c r="A4006" t="s">
        <v>232</v>
      </c>
      <c r="B4006" s="333">
        <v>43465</v>
      </c>
      <c r="C4006" t="s">
        <v>26</v>
      </c>
      <c r="D4006" s="331" t="s">
        <v>535</v>
      </c>
      <c r="E4006" s="331">
        <v>0</v>
      </c>
      <c r="F4006" s="331">
        <v>0</v>
      </c>
      <c r="G4006" s="331">
        <v>0</v>
      </c>
      <c r="H4006" s="331">
        <v>0</v>
      </c>
      <c r="I4006" s="331">
        <v>0</v>
      </c>
      <c r="J4006" s="331">
        <v>404963.98632999999</v>
      </c>
      <c r="K4006" s="331">
        <v>0</v>
      </c>
      <c r="L4006" s="331">
        <v>0</v>
      </c>
      <c r="M4006" s="331">
        <v>0</v>
      </c>
      <c r="N4006" s="331">
        <v>0</v>
      </c>
      <c r="O4006" s="331">
        <v>0</v>
      </c>
      <c r="P4006" s="331">
        <v>0</v>
      </c>
      <c r="Q4006" s="331">
        <v>0</v>
      </c>
      <c r="R4006" s="331">
        <v>0</v>
      </c>
      <c r="S4006" s="331">
        <v>0</v>
      </c>
      <c r="T4006" s="331">
        <v>0</v>
      </c>
      <c r="U4006" s="331">
        <v>404963.98632999999</v>
      </c>
    </row>
    <row r="4007" spans="1:21" x14ac:dyDescent="0.3">
      <c r="A4007" t="s">
        <v>232</v>
      </c>
      <c r="B4007" s="333">
        <v>43465</v>
      </c>
      <c r="C4007" t="s">
        <v>27</v>
      </c>
      <c r="D4007" s="331" t="s">
        <v>536</v>
      </c>
      <c r="E4007" s="331">
        <v>0</v>
      </c>
      <c r="F4007" s="331">
        <v>0</v>
      </c>
      <c r="G4007" s="331">
        <v>0</v>
      </c>
      <c r="H4007" s="331">
        <v>0</v>
      </c>
      <c r="I4007" s="331">
        <v>0</v>
      </c>
      <c r="J4007" s="331">
        <v>76297.539999999994</v>
      </c>
      <c r="K4007" s="331">
        <v>0</v>
      </c>
      <c r="L4007" s="331">
        <v>0</v>
      </c>
      <c r="M4007" s="331">
        <v>0</v>
      </c>
      <c r="N4007" s="331">
        <v>0</v>
      </c>
      <c r="O4007" s="331">
        <v>0</v>
      </c>
      <c r="P4007" s="331">
        <v>0</v>
      </c>
      <c r="Q4007" s="331">
        <v>0</v>
      </c>
      <c r="R4007" s="331">
        <v>0</v>
      </c>
      <c r="S4007" s="331">
        <v>0</v>
      </c>
      <c r="T4007" s="331">
        <v>0</v>
      </c>
      <c r="U4007" s="331">
        <v>76297.539999999994</v>
      </c>
    </row>
    <row r="4008" spans="1:21" x14ac:dyDescent="0.3">
      <c r="A4008" t="s">
        <v>232</v>
      </c>
      <c r="B4008" s="333">
        <v>43465</v>
      </c>
      <c r="C4008" t="s">
        <v>28</v>
      </c>
      <c r="D4008" s="331" t="s">
        <v>537</v>
      </c>
      <c r="E4008" s="331">
        <v>0</v>
      </c>
      <c r="F4008" s="331">
        <v>0</v>
      </c>
      <c r="G4008" s="331">
        <v>0</v>
      </c>
      <c r="H4008" s="331">
        <v>0</v>
      </c>
      <c r="I4008" s="331">
        <v>0</v>
      </c>
      <c r="J4008" s="331">
        <v>0</v>
      </c>
      <c r="K4008" s="331">
        <v>0</v>
      </c>
      <c r="L4008" s="331">
        <v>0</v>
      </c>
      <c r="M4008" s="331">
        <v>0</v>
      </c>
      <c r="N4008" s="331">
        <v>0</v>
      </c>
      <c r="O4008" s="331">
        <v>0</v>
      </c>
      <c r="P4008" s="331">
        <v>0</v>
      </c>
      <c r="Q4008" s="331">
        <v>0</v>
      </c>
      <c r="R4008" s="331">
        <v>0</v>
      </c>
      <c r="S4008" s="331">
        <v>0</v>
      </c>
      <c r="T4008" s="331">
        <v>0</v>
      </c>
      <c r="U4008" s="331">
        <v>0</v>
      </c>
    </row>
    <row r="4009" spans="1:21" x14ac:dyDescent="0.3">
      <c r="A4009" t="s">
        <v>232</v>
      </c>
      <c r="B4009" s="333">
        <v>43465</v>
      </c>
      <c r="C4009" t="s">
        <v>29</v>
      </c>
      <c r="D4009" s="331" t="s">
        <v>526</v>
      </c>
      <c r="E4009" s="331">
        <v>0</v>
      </c>
      <c r="F4009" s="331">
        <v>0</v>
      </c>
      <c r="G4009" s="331">
        <v>0</v>
      </c>
      <c r="H4009" s="331">
        <v>0</v>
      </c>
      <c r="I4009" s="331">
        <v>0</v>
      </c>
      <c r="J4009" s="331">
        <v>0</v>
      </c>
      <c r="K4009" s="331">
        <v>0</v>
      </c>
      <c r="L4009" s="331">
        <v>0</v>
      </c>
      <c r="M4009" s="331">
        <v>0</v>
      </c>
      <c r="N4009" s="331">
        <v>0</v>
      </c>
      <c r="O4009" s="331">
        <v>0</v>
      </c>
      <c r="P4009" s="331">
        <v>0</v>
      </c>
      <c r="Q4009" s="331">
        <v>0</v>
      </c>
      <c r="R4009" s="331">
        <v>0</v>
      </c>
      <c r="S4009" s="331">
        <v>0</v>
      </c>
      <c r="T4009" s="331">
        <v>0</v>
      </c>
      <c r="U4009" s="331">
        <v>0</v>
      </c>
    </row>
    <row r="4010" spans="1:21" x14ac:dyDescent="0.3">
      <c r="A4010" t="s">
        <v>232</v>
      </c>
      <c r="B4010" s="333">
        <v>43465</v>
      </c>
      <c r="C4010" t="s">
        <v>30</v>
      </c>
      <c r="D4010" s="331" t="s">
        <v>527</v>
      </c>
      <c r="E4010" s="331">
        <v>0</v>
      </c>
      <c r="F4010" s="331">
        <v>0</v>
      </c>
      <c r="G4010" s="331">
        <v>0</v>
      </c>
      <c r="H4010" s="331">
        <v>0</v>
      </c>
      <c r="I4010" s="331">
        <v>0</v>
      </c>
      <c r="J4010" s="331">
        <v>0</v>
      </c>
      <c r="K4010" s="331">
        <v>0</v>
      </c>
      <c r="L4010" s="331">
        <v>0</v>
      </c>
      <c r="M4010" s="331">
        <v>0</v>
      </c>
      <c r="N4010" s="331">
        <v>0</v>
      </c>
      <c r="O4010" s="331">
        <v>0</v>
      </c>
      <c r="P4010" s="331">
        <v>0</v>
      </c>
      <c r="Q4010" s="331">
        <v>0</v>
      </c>
      <c r="R4010" s="331">
        <v>0</v>
      </c>
      <c r="S4010" s="331">
        <v>0</v>
      </c>
      <c r="T4010" s="331">
        <v>0</v>
      </c>
      <c r="U4010" s="331">
        <v>0</v>
      </c>
    </row>
    <row r="4011" spans="1:21" x14ac:dyDescent="0.3">
      <c r="A4011" t="s">
        <v>232</v>
      </c>
      <c r="B4011" s="333">
        <v>43465</v>
      </c>
      <c r="C4011" t="s">
        <v>31</v>
      </c>
      <c r="D4011" s="331" t="s">
        <v>538</v>
      </c>
      <c r="E4011" s="331">
        <v>0</v>
      </c>
      <c r="F4011" s="331">
        <v>0</v>
      </c>
      <c r="G4011" s="331">
        <v>0</v>
      </c>
      <c r="H4011" s="331">
        <v>0</v>
      </c>
      <c r="I4011" s="331">
        <v>0</v>
      </c>
      <c r="J4011" s="331">
        <v>598482.26633000001</v>
      </c>
      <c r="K4011" s="331">
        <v>0</v>
      </c>
      <c r="L4011" s="331">
        <v>0</v>
      </c>
      <c r="M4011" s="331">
        <v>0</v>
      </c>
      <c r="N4011" s="331">
        <v>0</v>
      </c>
      <c r="O4011" s="331">
        <v>0</v>
      </c>
      <c r="P4011" s="331">
        <v>0</v>
      </c>
      <c r="Q4011" s="331">
        <v>0</v>
      </c>
      <c r="R4011" s="331">
        <v>0</v>
      </c>
      <c r="S4011" s="331">
        <v>0</v>
      </c>
      <c r="T4011" s="331">
        <v>0</v>
      </c>
      <c r="U4011" s="331">
        <v>598482.26633000001</v>
      </c>
    </row>
    <row r="4012" spans="1:21" x14ac:dyDescent="0.3">
      <c r="A4012" t="s">
        <v>232</v>
      </c>
      <c r="B4012" s="333">
        <v>43465</v>
      </c>
      <c r="C4012" t="s">
        <v>32</v>
      </c>
      <c r="D4012" s="331" t="s">
        <v>539</v>
      </c>
      <c r="E4012" s="331">
        <v>0</v>
      </c>
      <c r="F4012" s="331">
        <v>0</v>
      </c>
      <c r="G4012" s="331">
        <v>0</v>
      </c>
      <c r="H4012" s="331">
        <v>0</v>
      </c>
      <c r="I4012" s="331">
        <v>0</v>
      </c>
      <c r="J4012" s="331">
        <v>117220.74</v>
      </c>
      <c r="K4012" s="331">
        <v>0</v>
      </c>
      <c r="L4012" s="331">
        <v>0</v>
      </c>
      <c r="M4012" s="331">
        <v>0</v>
      </c>
      <c r="N4012" s="331">
        <v>0</v>
      </c>
      <c r="O4012" s="331">
        <v>0</v>
      </c>
      <c r="P4012" s="331">
        <v>0</v>
      </c>
      <c r="Q4012" s="331">
        <v>0</v>
      </c>
      <c r="R4012" s="331">
        <v>0</v>
      </c>
      <c r="S4012" s="331">
        <v>0</v>
      </c>
      <c r="T4012" s="331">
        <v>0</v>
      </c>
      <c r="U4012" s="331">
        <v>117220.74</v>
      </c>
    </row>
    <row r="4013" spans="1:21" x14ac:dyDescent="0.3">
      <c r="A4013" t="s">
        <v>232</v>
      </c>
      <c r="B4013" s="333">
        <v>43465</v>
      </c>
      <c r="C4013" t="s">
        <v>33</v>
      </c>
      <c r="D4013" s="331" t="s">
        <v>540</v>
      </c>
      <c r="E4013" s="331">
        <v>0</v>
      </c>
      <c r="F4013" s="331">
        <v>0</v>
      </c>
      <c r="G4013" s="331">
        <v>0</v>
      </c>
      <c r="H4013" s="331">
        <v>0</v>
      </c>
      <c r="I4013" s="331">
        <v>0</v>
      </c>
      <c r="J4013" s="331">
        <v>481261.52633000002</v>
      </c>
      <c r="K4013" s="331">
        <v>0</v>
      </c>
      <c r="L4013" s="331">
        <v>0</v>
      </c>
      <c r="M4013" s="331">
        <v>0</v>
      </c>
      <c r="N4013" s="331">
        <v>0</v>
      </c>
      <c r="O4013" s="331">
        <v>0</v>
      </c>
      <c r="P4013" s="331">
        <v>0</v>
      </c>
      <c r="Q4013" s="331">
        <v>0</v>
      </c>
      <c r="R4013" s="331">
        <v>0</v>
      </c>
      <c r="S4013" s="331">
        <v>0</v>
      </c>
      <c r="T4013" s="331">
        <v>0</v>
      </c>
      <c r="U4013" s="331">
        <v>481261.52633000002</v>
      </c>
    </row>
    <row r="4014" spans="1:21" x14ac:dyDescent="0.3">
      <c r="A4014" t="s">
        <v>262</v>
      </c>
      <c r="B4014" s="333">
        <v>42735</v>
      </c>
      <c r="C4014" t="s">
        <v>139</v>
      </c>
      <c r="D4014" s="331" t="s">
        <v>138</v>
      </c>
    </row>
    <row r="4015" spans="1:21" x14ac:dyDescent="0.3">
      <c r="A4015" t="s">
        <v>262</v>
      </c>
      <c r="B4015" s="333">
        <v>42735</v>
      </c>
      <c r="C4015" t="s">
        <v>4</v>
      </c>
      <c r="D4015" s="331" t="s">
        <v>520</v>
      </c>
    </row>
    <row r="4016" spans="1:21" x14ac:dyDescent="0.3">
      <c r="A4016" t="s">
        <v>262</v>
      </c>
      <c r="B4016" s="333">
        <v>42735</v>
      </c>
      <c r="C4016" t="s">
        <v>5</v>
      </c>
      <c r="D4016" s="331" t="s">
        <v>528</v>
      </c>
      <c r="E4016" s="331">
        <v>12841695.449999999</v>
      </c>
      <c r="U4016" s="331">
        <v>12841695.449999999</v>
      </c>
    </row>
    <row r="4017" spans="1:21" x14ac:dyDescent="0.3">
      <c r="A4017" t="s">
        <v>262</v>
      </c>
      <c r="B4017" s="333">
        <v>42735</v>
      </c>
      <c r="C4017" t="s">
        <v>13</v>
      </c>
      <c r="D4017" s="331" t="s">
        <v>529</v>
      </c>
    </row>
    <row r="4018" spans="1:21" x14ac:dyDescent="0.3">
      <c r="A4018" t="s">
        <v>262</v>
      </c>
      <c r="B4018" s="333">
        <v>42735</v>
      </c>
      <c r="C4018" t="s">
        <v>14</v>
      </c>
      <c r="D4018" s="331" t="s">
        <v>530</v>
      </c>
      <c r="E4018" s="331">
        <v>12841695.449999999</v>
      </c>
      <c r="U4018" s="331">
        <v>12841695.449999999</v>
      </c>
    </row>
    <row r="4019" spans="1:21" x14ac:dyDescent="0.3">
      <c r="A4019" t="s">
        <v>262</v>
      </c>
      <c r="B4019" s="333">
        <v>42735</v>
      </c>
      <c r="C4019" t="s">
        <v>15</v>
      </c>
      <c r="D4019" s="331" t="s">
        <v>531</v>
      </c>
      <c r="E4019" s="331">
        <v>62236948.960000001</v>
      </c>
      <c r="U4019" s="331">
        <v>62236948.960000001</v>
      </c>
    </row>
    <row r="4020" spans="1:21" x14ac:dyDescent="0.3">
      <c r="A4020" t="s">
        <v>262</v>
      </c>
      <c r="B4020" s="333">
        <v>42735</v>
      </c>
      <c r="C4020" t="s">
        <v>23</v>
      </c>
      <c r="D4020" s="331" t="s">
        <v>532</v>
      </c>
    </row>
    <row r="4021" spans="1:21" x14ac:dyDescent="0.3">
      <c r="A4021" t="s">
        <v>262</v>
      </c>
      <c r="B4021" s="333">
        <v>42735</v>
      </c>
      <c r="C4021" t="s">
        <v>24</v>
      </c>
      <c r="D4021" s="331" t="s">
        <v>533</v>
      </c>
      <c r="E4021" s="331">
        <v>62236948.960000001</v>
      </c>
      <c r="U4021" s="331">
        <v>62236948.960000001</v>
      </c>
    </row>
    <row r="4022" spans="1:21" x14ac:dyDescent="0.3">
      <c r="A4022" t="s">
        <v>262</v>
      </c>
      <c r="B4022" s="333">
        <v>42735</v>
      </c>
      <c r="C4022" t="s">
        <v>25</v>
      </c>
      <c r="D4022" s="331" t="s">
        <v>534</v>
      </c>
      <c r="E4022" s="331">
        <v>75078644.409999996</v>
      </c>
      <c r="U4022" s="331">
        <v>75078644.409999996</v>
      </c>
    </row>
    <row r="4023" spans="1:21" x14ac:dyDescent="0.3">
      <c r="A4023" t="s">
        <v>262</v>
      </c>
      <c r="B4023" s="333">
        <v>42735</v>
      </c>
      <c r="C4023" t="s">
        <v>26</v>
      </c>
      <c r="D4023" s="331" t="s">
        <v>535</v>
      </c>
      <c r="E4023" s="331">
        <v>75078644.409999996</v>
      </c>
      <c r="U4023" s="331">
        <v>75078644.409999996</v>
      </c>
    </row>
    <row r="4024" spans="1:21" x14ac:dyDescent="0.3">
      <c r="A4024" t="s">
        <v>262</v>
      </c>
      <c r="B4024" s="333">
        <v>42735</v>
      </c>
      <c r="C4024" t="s">
        <v>27</v>
      </c>
      <c r="D4024" s="331" t="s">
        <v>536</v>
      </c>
      <c r="E4024" s="331">
        <v>2551804.7000000002</v>
      </c>
      <c r="U4024" s="331">
        <v>2551804.7000000002</v>
      </c>
    </row>
    <row r="4025" spans="1:21" x14ac:dyDescent="0.3">
      <c r="A4025" t="s">
        <v>262</v>
      </c>
      <c r="B4025" s="333">
        <v>42735</v>
      </c>
      <c r="C4025" t="s">
        <v>28</v>
      </c>
      <c r="D4025" s="331" t="s">
        <v>537</v>
      </c>
    </row>
    <row r="4026" spans="1:21" x14ac:dyDescent="0.3">
      <c r="A4026" t="s">
        <v>262</v>
      </c>
      <c r="B4026" s="333">
        <v>42735</v>
      </c>
      <c r="C4026" t="s">
        <v>29</v>
      </c>
      <c r="D4026" s="331" t="s">
        <v>526</v>
      </c>
    </row>
    <row r="4027" spans="1:21" x14ac:dyDescent="0.3">
      <c r="A4027" t="s">
        <v>262</v>
      </c>
      <c r="B4027" s="333">
        <v>42735</v>
      </c>
      <c r="C4027" t="s">
        <v>30</v>
      </c>
      <c r="D4027" s="331" t="s">
        <v>527</v>
      </c>
    </row>
    <row r="4028" spans="1:21" x14ac:dyDescent="0.3">
      <c r="A4028" t="s">
        <v>262</v>
      </c>
      <c r="B4028" s="333">
        <v>42735</v>
      </c>
      <c r="C4028" t="s">
        <v>31</v>
      </c>
      <c r="D4028" s="331" t="s">
        <v>538</v>
      </c>
      <c r="E4028" s="331">
        <v>77630449.109999999</v>
      </c>
      <c r="U4028" s="331">
        <v>77630449.109999999</v>
      </c>
    </row>
    <row r="4029" spans="1:21" x14ac:dyDescent="0.3">
      <c r="A4029" t="s">
        <v>262</v>
      </c>
      <c r="B4029" s="333">
        <v>42735</v>
      </c>
      <c r="C4029" t="s">
        <v>32</v>
      </c>
      <c r="D4029" s="331" t="s">
        <v>539</v>
      </c>
    </row>
    <row r="4030" spans="1:21" x14ac:dyDescent="0.3">
      <c r="A4030" t="s">
        <v>262</v>
      </c>
      <c r="B4030" s="333">
        <v>42735</v>
      </c>
      <c r="C4030" t="s">
        <v>33</v>
      </c>
      <c r="D4030" s="331" t="s">
        <v>540</v>
      </c>
      <c r="E4030" s="331">
        <v>77630449.109999999</v>
      </c>
      <c r="U4030" s="331">
        <v>77630449.109999999</v>
      </c>
    </row>
    <row r="4031" spans="1:21" x14ac:dyDescent="0.3">
      <c r="A4031" t="s">
        <v>262</v>
      </c>
      <c r="B4031" s="333">
        <v>43100</v>
      </c>
      <c r="C4031" t="s">
        <v>139</v>
      </c>
      <c r="D4031" s="331" t="s">
        <v>138</v>
      </c>
    </row>
    <row r="4032" spans="1:21" x14ac:dyDescent="0.3">
      <c r="A4032" t="s">
        <v>262</v>
      </c>
      <c r="B4032" s="333">
        <v>43100</v>
      </c>
      <c r="C4032" t="s">
        <v>4</v>
      </c>
      <c r="D4032" s="331" t="s">
        <v>520</v>
      </c>
    </row>
    <row r="4033" spans="1:21" x14ac:dyDescent="0.3">
      <c r="A4033" t="s">
        <v>262</v>
      </c>
      <c r="B4033" s="333">
        <v>43100</v>
      </c>
      <c r="C4033" t="s">
        <v>5</v>
      </c>
      <c r="D4033" s="331" t="s">
        <v>528</v>
      </c>
      <c r="E4033" s="331">
        <v>8902511.5099999998</v>
      </c>
      <c r="U4033" s="331">
        <v>8902511.5099999998</v>
      </c>
    </row>
    <row r="4034" spans="1:21" x14ac:dyDescent="0.3">
      <c r="A4034" t="s">
        <v>262</v>
      </c>
      <c r="B4034" s="333">
        <v>43100</v>
      </c>
      <c r="C4034" t="s">
        <v>13</v>
      </c>
      <c r="D4034" s="331" t="s">
        <v>529</v>
      </c>
    </row>
    <row r="4035" spans="1:21" x14ac:dyDescent="0.3">
      <c r="A4035" t="s">
        <v>262</v>
      </c>
      <c r="B4035" s="333">
        <v>43100</v>
      </c>
      <c r="C4035" t="s">
        <v>14</v>
      </c>
      <c r="D4035" s="331" t="s">
        <v>530</v>
      </c>
      <c r="E4035" s="331">
        <v>8902511.5099999998</v>
      </c>
      <c r="U4035" s="331">
        <v>8902511.5099999998</v>
      </c>
    </row>
    <row r="4036" spans="1:21" x14ac:dyDescent="0.3">
      <c r="A4036" t="s">
        <v>262</v>
      </c>
      <c r="B4036" s="333">
        <v>43100</v>
      </c>
      <c r="C4036" t="s">
        <v>15</v>
      </c>
      <c r="D4036" s="331" t="s">
        <v>531</v>
      </c>
      <c r="E4036" s="331">
        <v>54218566.18</v>
      </c>
      <c r="U4036" s="331">
        <v>54218566.18</v>
      </c>
    </row>
    <row r="4037" spans="1:21" x14ac:dyDescent="0.3">
      <c r="A4037" t="s">
        <v>262</v>
      </c>
      <c r="B4037" s="333">
        <v>43100</v>
      </c>
      <c r="C4037" t="s">
        <v>23</v>
      </c>
      <c r="D4037" s="331" t="s">
        <v>532</v>
      </c>
    </row>
    <row r="4038" spans="1:21" x14ac:dyDescent="0.3">
      <c r="A4038" t="s">
        <v>262</v>
      </c>
      <c r="B4038" s="333">
        <v>43100</v>
      </c>
      <c r="C4038" t="s">
        <v>24</v>
      </c>
      <c r="D4038" s="331" t="s">
        <v>533</v>
      </c>
      <c r="E4038" s="331">
        <v>54218566.18</v>
      </c>
      <c r="U4038" s="331">
        <v>54218566.18</v>
      </c>
    </row>
    <row r="4039" spans="1:21" x14ac:dyDescent="0.3">
      <c r="A4039" t="s">
        <v>262</v>
      </c>
      <c r="B4039" s="333">
        <v>43100</v>
      </c>
      <c r="C4039" t="s">
        <v>25</v>
      </c>
      <c r="D4039" s="331" t="s">
        <v>534</v>
      </c>
      <c r="E4039" s="331">
        <v>63121077.689999998</v>
      </c>
      <c r="U4039" s="331">
        <v>63121077.689999998</v>
      </c>
    </row>
    <row r="4040" spans="1:21" x14ac:dyDescent="0.3">
      <c r="A4040" t="s">
        <v>262</v>
      </c>
      <c r="B4040" s="333">
        <v>43100</v>
      </c>
      <c r="C4040" t="s">
        <v>26</v>
      </c>
      <c r="D4040" s="331" t="s">
        <v>535</v>
      </c>
      <c r="E4040" s="331">
        <v>63121077.689999998</v>
      </c>
      <c r="U4040" s="331">
        <v>63121077.689999998</v>
      </c>
    </row>
    <row r="4041" spans="1:21" x14ac:dyDescent="0.3">
      <c r="A4041" t="s">
        <v>262</v>
      </c>
      <c r="B4041" s="333">
        <v>43100</v>
      </c>
      <c r="C4041" t="s">
        <v>27</v>
      </c>
      <c r="D4041" s="331" t="s">
        <v>536</v>
      </c>
      <c r="E4041" s="331">
        <v>2436774.41</v>
      </c>
      <c r="U4041" s="331">
        <v>2436774.41</v>
      </c>
    </row>
    <row r="4042" spans="1:21" x14ac:dyDescent="0.3">
      <c r="A4042" t="s">
        <v>262</v>
      </c>
      <c r="B4042" s="333">
        <v>43100</v>
      </c>
      <c r="C4042" t="s">
        <v>28</v>
      </c>
      <c r="D4042" s="331" t="s">
        <v>537</v>
      </c>
    </row>
    <row r="4043" spans="1:21" x14ac:dyDescent="0.3">
      <c r="A4043" t="s">
        <v>262</v>
      </c>
      <c r="B4043" s="333">
        <v>43100</v>
      </c>
      <c r="C4043" t="s">
        <v>29</v>
      </c>
      <c r="D4043" s="331" t="s">
        <v>526</v>
      </c>
    </row>
    <row r="4044" spans="1:21" x14ac:dyDescent="0.3">
      <c r="A4044" t="s">
        <v>262</v>
      </c>
      <c r="B4044" s="333">
        <v>43100</v>
      </c>
      <c r="C4044" t="s">
        <v>30</v>
      </c>
      <c r="D4044" s="331" t="s">
        <v>527</v>
      </c>
    </row>
    <row r="4045" spans="1:21" x14ac:dyDescent="0.3">
      <c r="A4045" t="s">
        <v>262</v>
      </c>
      <c r="B4045" s="333">
        <v>43100</v>
      </c>
      <c r="C4045" t="s">
        <v>31</v>
      </c>
      <c r="D4045" s="331" t="s">
        <v>538</v>
      </c>
      <c r="E4045" s="331">
        <v>65557852.100000001</v>
      </c>
      <c r="U4045" s="331">
        <v>65557852.100000001</v>
      </c>
    </row>
    <row r="4046" spans="1:21" x14ac:dyDescent="0.3">
      <c r="A4046" t="s">
        <v>262</v>
      </c>
      <c r="B4046" s="333">
        <v>43100</v>
      </c>
      <c r="C4046" t="s">
        <v>32</v>
      </c>
      <c r="D4046" s="331" t="s">
        <v>539</v>
      </c>
    </row>
    <row r="4047" spans="1:21" x14ac:dyDescent="0.3">
      <c r="A4047" t="s">
        <v>262</v>
      </c>
      <c r="B4047" s="333">
        <v>43100</v>
      </c>
      <c r="C4047" t="s">
        <v>33</v>
      </c>
      <c r="D4047" s="331" t="s">
        <v>540</v>
      </c>
      <c r="E4047" s="331">
        <v>65557852.100000001</v>
      </c>
      <c r="U4047" s="331">
        <v>65557852.100000001</v>
      </c>
    </row>
    <row r="4048" spans="1:21" x14ac:dyDescent="0.3">
      <c r="A4048" t="s">
        <v>262</v>
      </c>
      <c r="B4048" s="333">
        <v>43465</v>
      </c>
      <c r="C4048" t="s">
        <v>139</v>
      </c>
      <c r="D4048" s="331" t="s">
        <v>138</v>
      </c>
    </row>
    <row r="4049" spans="1:21" x14ac:dyDescent="0.3">
      <c r="A4049" t="s">
        <v>262</v>
      </c>
      <c r="B4049" s="333">
        <v>43465</v>
      </c>
      <c r="C4049" t="s">
        <v>4</v>
      </c>
      <c r="D4049" s="331" t="s">
        <v>520</v>
      </c>
    </row>
    <row r="4050" spans="1:21" x14ac:dyDescent="0.3">
      <c r="A4050" t="s">
        <v>262</v>
      </c>
      <c r="B4050" s="333">
        <v>43465</v>
      </c>
      <c r="C4050" t="s">
        <v>5</v>
      </c>
      <c r="D4050" s="331" t="s">
        <v>528</v>
      </c>
      <c r="E4050" s="331">
        <v>4862238</v>
      </c>
      <c r="U4050" s="331">
        <v>4862238</v>
      </c>
    </row>
    <row r="4051" spans="1:21" x14ac:dyDescent="0.3">
      <c r="A4051" t="s">
        <v>262</v>
      </c>
      <c r="B4051" s="333">
        <v>43465</v>
      </c>
      <c r="C4051" t="s">
        <v>13</v>
      </c>
      <c r="D4051" s="331" t="s">
        <v>529</v>
      </c>
    </row>
    <row r="4052" spans="1:21" x14ac:dyDescent="0.3">
      <c r="A4052" t="s">
        <v>262</v>
      </c>
      <c r="B4052" s="333">
        <v>43465</v>
      </c>
      <c r="C4052" t="s">
        <v>14</v>
      </c>
      <c r="D4052" s="331" t="s">
        <v>530</v>
      </c>
      <c r="E4052" s="331">
        <v>4862238</v>
      </c>
      <c r="U4052" s="331">
        <v>4862238</v>
      </c>
    </row>
    <row r="4053" spans="1:21" x14ac:dyDescent="0.3">
      <c r="A4053" t="s">
        <v>262</v>
      </c>
      <c r="B4053" s="333">
        <v>43465</v>
      </c>
      <c r="C4053" t="s">
        <v>15</v>
      </c>
      <c r="D4053" s="331" t="s">
        <v>531</v>
      </c>
      <c r="E4053" s="331">
        <v>65886936.030000001</v>
      </c>
      <c r="U4053" s="331">
        <v>65886936.030000001</v>
      </c>
    </row>
    <row r="4054" spans="1:21" x14ac:dyDescent="0.3">
      <c r="A4054" t="s">
        <v>262</v>
      </c>
      <c r="B4054" s="333">
        <v>43465</v>
      </c>
      <c r="C4054" t="s">
        <v>23</v>
      </c>
      <c r="D4054" s="331" t="s">
        <v>532</v>
      </c>
    </row>
    <row r="4055" spans="1:21" x14ac:dyDescent="0.3">
      <c r="A4055" t="s">
        <v>262</v>
      </c>
      <c r="B4055" s="333">
        <v>43465</v>
      </c>
      <c r="C4055" t="s">
        <v>24</v>
      </c>
      <c r="D4055" s="331" t="s">
        <v>533</v>
      </c>
      <c r="E4055" s="331">
        <v>65886936.030000001</v>
      </c>
      <c r="U4055" s="331">
        <v>65886936.030000001</v>
      </c>
    </row>
    <row r="4056" spans="1:21" x14ac:dyDescent="0.3">
      <c r="A4056" t="s">
        <v>262</v>
      </c>
      <c r="B4056" s="333">
        <v>43465</v>
      </c>
      <c r="C4056" t="s">
        <v>25</v>
      </c>
      <c r="D4056" s="331" t="s">
        <v>534</v>
      </c>
      <c r="E4056" s="331">
        <v>70749174.030000001</v>
      </c>
      <c r="U4056" s="331">
        <v>70749174.030000001</v>
      </c>
    </row>
    <row r="4057" spans="1:21" x14ac:dyDescent="0.3">
      <c r="A4057" t="s">
        <v>262</v>
      </c>
      <c r="B4057" s="333">
        <v>43465</v>
      </c>
      <c r="C4057" t="s">
        <v>26</v>
      </c>
      <c r="D4057" s="331" t="s">
        <v>535</v>
      </c>
      <c r="E4057" s="331">
        <v>70749174.030000001</v>
      </c>
      <c r="U4057" s="331">
        <v>70749174.030000001</v>
      </c>
    </row>
    <row r="4058" spans="1:21" x14ac:dyDescent="0.3">
      <c r="A4058" t="s">
        <v>262</v>
      </c>
      <c r="B4058" s="333">
        <v>43465</v>
      </c>
      <c r="C4058" t="s">
        <v>27</v>
      </c>
      <c r="D4058" s="331" t="s">
        <v>536</v>
      </c>
      <c r="E4058" s="331">
        <v>2909150.42</v>
      </c>
      <c r="U4058" s="331">
        <v>2909150.42</v>
      </c>
    </row>
    <row r="4059" spans="1:21" x14ac:dyDescent="0.3">
      <c r="A4059" t="s">
        <v>262</v>
      </c>
      <c r="B4059" s="333">
        <v>43465</v>
      </c>
      <c r="C4059" t="s">
        <v>28</v>
      </c>
      <c r="D4059" s="331" t="s">
        <v>537</v>
      </c>
    </row>
    <row r="4060" spans="1:21" x14ac:dyDescent="0.3">
      <c r="A4060" t="s">
        <v>262</v>
      </c>
      <c r="B4060" s="333">
        <v>43465</v>
      </c>
      <c r="C4060" t="s">
        <v>29</v>
      </c>
      <c r="D4060" s="331" t="s">
        <v>526</v>
      </c>
    </row>
    <row r="4061" spans="1:21" x14ac:dyDescent="0.3">
      <c r="A4061" t="s">
        <v>262</v>
      </c>
      <c r="B4061" s="333">
        <v>43465</v>
      </c>
      <c r="C4061" t="s">
        <v>30</v>
      </c>
      <c r="D4061" s="331" t="s">
        <v>527</v>
      </c>
    </row>
    <row r="4062" spans="1:21" x14ac:dyDescent="0.3">
      <c r="A4062" t="s">
        <v>262</v>
      </c>
      <c r="B4062" s="333">
        <v>43465</v>
      </c>
      <c r="C4062" t="s">
        <v>31</v>
      </c>
      <c r="D4062" s="331" t="s">
        <v>538</v>
      </c>
      <c r="E4062" s="331">
        <v>73658324.450000003</v>
      </c>
      <c r="U4062" s="331">
        <v>73658324.450000003</v>
      </c>
    </row>
    <row r="4063" spans="1:21" x14ac:dyDescent="0.3">
      <c r="A4063" t="s">
        <v>262</v>
      </c>
      <c r="B4063" s="333">
        <v>43465</v>
      </c>
      <c r="C4063" t="s">
        <v>32</v>
      </c>
      <c r="D4063" s="331" t="s">
        <v>539</v>
      </c>
    </row>
    <row r="4064" spans="1:21" x14ac:dyDescent="0.3">
      <c r="A4064" t="s">
        <v>262</v>
      </c>
      <c r="B4064" s="333">
        <v>43465</v>
      </c>
      <c r="C4064" t="s">
        <v>33</v>
      </c>
      <c r="D4064" s="331" t="s">
        <v>540</v>
      </c>
      <c r="E4064" s="331">
        <v>73658324.450000003</v>
      </c>
      <c r="U4064" s="331">
        <v>73658324.450000003</v>
      </c>
    </row>
    <row r="4065" spans="1:21" x14ac:dyDescent="0.3">
      <c r="A4065" t="s">
        <v>165</v>
      </c>
      <c r="B4065" s="333">
        <v>42735</v>
      </c>
      <c r="C4065" t="s">
        <v>139</v>
      </c>
      <c r="D4065" s="331" t="s">
        <v>138</v>
      </c>
      <c r="E4065" s="331">
        <v>0</v>
      </c>
      <c r="F4065" s="331">
        <v>0</v>
      </c>
      <c r="G4065" s="331">
        <v>0</v>
      </c>
      <c r="H4065" s="331">
        <v>0</v>
      </c>
      <c r="I4065" s="331">
        <v>0</v>
      </c>
      <c r="J4065" s="331">
        <v>0</v>
      </c>
      <c r="K4065" s="331">
        <v>0</v>
      </c>
      <c r="L4065" s="331">
        <v>0</v>
      </c>
      <c r="M4065" s="331">
        <v>0</v>
      </c>
      <c r="N4065" s="331">
        <v>0</v>
      </c>
      <c r="O4065" s="331">
        <v>0</v>
      </c>
      <c r="P4065" s="331">
        <v>0</v>
      </c>
      <c r="Q4065" s="331">
        <v>0</v>
      </c>
      <c r="R4065" s="331">
        <v>0</v>
      </c>
      <c r="S4065" s="331">
        <v>0</v>
      </c>
      <c r="T4065" s="331">
        <v>0</v>
      </c>
      <c r="U4065" s="331">
        <v>0</v>
      </c>
    </row>
    <row r="4066" spans="1:21" x14ac:dyDescent="0.3">
      <c r="A4066" t="s">
        <v>165</v>
      </c>
      <c r="B4066" s="333">
        <v>42735</v>
      </c>
      <c r="C4066" t="s">
        <v>4</v>
      </c>
      <c r="D4066" s="331" t="s">
        <v>520</v>
      </c>
      <c r="E4066" s="331">
        <v>0</v>
      </c>
      <c r="F4066" s="331">
        <v>0</v>
      </c>
      <c r="G4066" s="331">
        <v>0</v>
      </c>
      <c r="H4066" s="331">
        <v>0</v>
      </c>
      <c r="I4066" s="331">
        <v>0</v>
      </c>
      <c r="J4066" s="331">
        <v>0</v>
      </c>
      <c r="K4066" s="331">
        <v>0</v>
      </c>
      <c r="L4066" s="331">
        <v>0</v>
      </c>
      <c r="M4066" s="331">
        <v>0</v>
      </c>
      <c r="N4066" s="331">
        <v>0</v>
      </c>
      <c r="O4066" s="331">
        <v>0</v>
      </c>
      <c r="P4066" s="331">
        <v>0</v>
      </c>
      <c r="Q4066" s="331">
        <v>0</v>
      </c>
      <c r="R4066" s="331">
        <v>0</v>
      </c>
      <c r="S4066" s="331">
        <v>0</v>
      </c>
      <c r="T4066" s="331">
        <v>0</v>
      </c>
      <c r="U4066" s="331">
        <v>0</v>
      </c>
    </row>
    <row r="4067" spans="1:21" x14ac:dyDescent="0.3">
      <c r="A4067" t="s">
        <v>165</v>
      </c>
      <c r="B4067" s="333">
        <v>42735</v>
      </c>
      <c r="C4067" t="s">
        <v>5</v>
      </c>
      <c r="D4067" s="331" t="s">
        <v>528</v>
      </c>
      <c r="E4067" s="331">
        <v>0</v>
      </c>
      <c r="F4067" s="331">
        <v>0</v>
      </c>
      <c r="G4067" s="331">
        <v>0</v>
      </c>
      <c r="H4067" s="331">
        <v>0</v>
      </c>
      <c r="I4067" s="331">
        <v>0</v>
      </c>
      <c r="J4067" s="331">
        <v>0</v>
      </c>
      <c r="K4067" s="331">
        <v>-1602590.19</v>
      </c>
      <c r="L4067" s="331">
        <v>0</v>
      </c>
      <c r="M4067" s="331">
        <v>0</v>
      </c>
      <c r="N4067" s="331">
        <v>0</v>
      </c>
      <c r="O4067" s="331">
        <v>0</v>
      </c>
      <c r="P4067" s="331">
        <v>0</v>
      </c>
      <c r="Q4067" s="331">
        <v>0</v>
      </c>
      <c r="R4067" s="331">
        <v>0</v>
      </c>
      <c r="S4067" s="331">
        <v>0</v>
      </c>
      <c r="T4067" s="331">
        <v>0</v>
      </c>
      <c r="U4067" s="331">
        <v>-1602590.19</v>
      </c>
    </row>
    <row r="4068" spans="1:21" x14ac:dyDescent="0.3">
      <c r="A4068" t="s">
        <v>165</v>
      </c>
      <c r="B4068" s="333">
        <v>42735</v>
      </c>
      <c r="C4068" t="s">
        <v>13</v>
      </c>
      <c r="D4068" s="331" t="s">
        <v>529</v>
      </c>
      <c r="E4068" s="331">
        <v>0</v>
      </c>
      <c r="F4068" s="331">
        <v>0</v>
      </c>
      <c r="G4068" s="331">
        <v>0</v>
      </c>
      <c r="H4068" s="331">
        <v>0</v>
      </c>
      <c r="I4068" s="331">
        <v>0</v>
      </c>
      <c r="J4068" s="331">
        <v>0</v>
      </c>
      <c r="K4068" s="331">
        <v>-1503758.23</v>
      </c>
      <c r="L4068" s="331">
        <v>0</v>
      </c>
      <c r="M4068" s="331">
        <v>0</v>
      </c>
      <c r="N4068" s="331">
        <v>0</v>
      </c>
      <c r="O4068" s="331">
        <v>0</v>
      </c>
      <c r="P4068" s="331">
        <v>0</v>
      </c>
      <c r="Q4068" s="331">
        <v>0</v>
      </c>
      <c r="R4068" s="331">
        <v>0</v>
      </c>
      <c r="S4068" s="331">
        <v>0</v>
      </c>
      <c r="T4068" s="331">
        <v>0</v>
      </c>
      <c r="U4068" s="331">
        <v>-1503758.23</v>
      </c>
    </row>
    <row r="4069" spans="1:21" x14ac:dyDescent="0.3">
      <c r="A4069" t="s">
        <v>165</v>
      </c>
      <c r="B4069" s="333">
        <v>42735</v>
      </c>
      <c r="C4069" t="s">
        <v>14</v>
      </c>
      <c r="D4069" s="331" t="s">
        <v>530</v>
      </c>
      <c r="E4069" s="331">
        <v>0</v>
      </c>
      <c r="F4069" s="331">
        <v>0</v>
      </c>
      <c r="G4069" s="331">
        <v>0</v>
      </c>
      <c r="H4069" s="331">
        <v>0</v>
      </c>
      <c r="I4069" s="331">
        <v>0</v>
      </c>
      <c r="J4069" s="331">
        <v>0</v>
      </c>
      <c r="K4069" s="331">
        <v>-98831.96</v>
      </c>
      <c r="L4069" s="331">
        <v>0</v>
      </c>
      <c r="M4069" s="331">
        <v>0</v>
      </c>
      <c r="N4069" s="331">
        <v>0</v>
      </c>
      <c r="O4069" s="331">
        <v>0</v>
      </c>
      <c r="P4069" s="331">
        <v>0</v>
      </c>
      <c r="Q4069" s="331">
        <v>0</v>
      </c>
      <c r="R4069" s="331">
        <v>0</v>
      </c>
      <c r="S4069" s="331">
        <v>0</v>
      </c>
      <c r="T4069" s="331">
        <v>0</v>
      </c>
      <c r="U4069" s="331">
        <v>-98831.96</v>
      </c>
    </row>
    <row r="4070" spans="1:21" x14ac:dyDescent="0.3">
      <c r="A4070" t="s">
        <v>165</v>
      </c>
      <c r="B4070" s="333">
        <v>42735</v>
      </c>
      <c r="C4070" t="s">
        <v>15</v>
      </c>
      <c r="D4070" s="331" t="s">
        <v>531</v>
      </c>
      <c r="E4070" s="331">
        <v>0</v>
      </c>
      <c r="F4070" s="331">
        <v>0</v>
      </c>
      <c r="G4070" s="331">
        <v>0</v>
      </c>
      <c r="H4070" s="331">
        <v>0</v>
      </c>
      <c r="I4070" s="331">
        <v>0</v>
      </c>
      <c r="J4070" s="331">
        <v>0</v>
      </c>
      <c r="K4070" s="331">
        <v>1073077.72</v>
      </c>
      <c r="L4070" s="331">
        <v>0</v>
      </c>
      <c r="M4070" s="331">
        <v>0</v>
      </c>
      <c r="N4070" s="331">
        <v>0</v>
      </c>
      <c r="O4070" s="331">
        <v>0</v>
      </c>
      <c r="P4070" s="331">
        <v>0</v>
      </c>
      <c r="Q4070" s="331">
        <v>0</v>
      </c>
      <c r="R4070" s="331">
        <v>0</v>
      </c>
      <c r="S4070" s="331">
        <v>0</v>
      </c>
      <c r="T4070" s="331">
        <v>0</v>
      </c>
      <c r="U4070" s="331">
        <v>1073077.72</v>
      </c>
    </row>
    <row r="4071" spans="1:21" x14ac:dyDescent="0.3">
      <c r="A4071" t="s">
        <v>165</v>
      </c>
      <c r="B4071" s="333">
        <v>42735</v>
      </c>
      <c r="C4071" t="s">
        <v>23</v>
      </c>
      <c r="D4071" s="331" t="s">
        <v>532</v>
      </c>
      <c r="E4071" s="331">
        <v>0</v>
      </c>
      <c r="F4071" s="331">
        <v>0</v>
      </c>
      <c r="G4071" s="331">
        <v>0</v>
      </c>
      <c r="H4071" s="331">
        <v>0</v>
      </c>
      <c r="I4071" s="331">
        <v>0</v>
      </c>
      <c r="J4071" s="331">
        <v>0</v>
      </c>
      <c r="K4071" s="331">
        <v>478102.04</v>
      </c>
      <c r="L4071" s="331">
        <v>0</v>
      </c>
      <c r="M4071" s="331">
        <v>0</v>
      </c>
      <c r="N4071" s="331">
        <v>0</v>
      </c>
      <c r="O4071" s="331">
        <v>0</v>
      </c>
      <c r="P4071" s="331">
        <v>0</v>
      </c>
      <c r="Q4071" s="331">
        <v>0</v>
      </c>
      <c r="R4071" s="331">
        <v>0</v>
      </c>
      <c r="S4071" s="331">
        <v>0</v>
      </c>
      <c r="T4071" s="331">
        <v>0</v>
      </c>
      <c r="U4071" s="331">
        <v>478102.04</v>
      </c>
    </row>
    <row r="4072" spans="1:21" x14ac:dyDescent="0.3">
      <c r="A4072" t="s">
        <v>165</v>
      </c>
      <c r="B4072" s="333">
        <v>42735</v>
      </c>
      <c r="C4072" t="s">
        <v>24</v>
      </c>
      <c r="D4072" s="331" t="s">
        <v>533</v>
      </c>
      <c r="E4072" s="331">
        <v>0</v>
      </c>
      <c r="F4072" s="331">
        <v>0</v>
      </c>
      <c r="G4072" s="331">
        <v>0</v>
      </c>
      <c r="H4072" s="331">
        <v>0</v>
      </c>
      <c r="I4072" s="331">
        <v>0</v>
      </c>
      <c r="J4072" s="331">
        <v>0</v>
      </c>
      <c r="K4072" s="331">
        <v>594975.67000000004</v>
      </c>
      <c r="L4072" s="331">
        <v>0</v>
      </c>
      <c r="M4072" s="331">
        <v>0</v>
      </c>
      <c r="N4072" s="331">
        <v>0</v>
      </c>
      <c r="O4072" s="331">
        <v>0</v>
      </c>
      <c r="P4072" s="331">
        <v>0</v>
      </c>
      <c r="Q4072" s="331">
        <v>0</v>
      </c>
      <c r="R4072" s="331">
        <v>0</v>
      </c>
      <c r="S4072" s="331">
        <v>0</v>
      </c>
      <c r="T4072" s="331">
        <v>0</v>
      </c>
      <c r="U4072" s="331">
        <v>594975.67000000004</v>
      </c>
    </row>
    <row r="4073" spans="1:21" x14ac:dyDescent="0.3">
      <c r="A4073" t="s">
        <v>165</v>
      </c>
      <c r="B4073" s="333">
        <v>42735</v>
      </c>
      <c r="C4073" t="s">
        <v>25</v>
      </c>
      <c r="D4073" s="331" t="s">
        <v>534</v>
      </c>
      <c r="E4073" s="331">
        <v>0</v>
      </c>
      <c r="F4073" s="331">
        <v>0</v>
      </c>
      <c r="G4073" s="331">
        <v>0</v>
      </c>
      <c r="H4073" s="331">
        <v>0</v>
      </c>
      <c r="I4073" s="331">
        <v>0</v>
      </c>
      <c r="J4073" s="331">
        <v>0</v>
      </c>
      <c r="K4073" s="331">
        <v>-529512.48</v>
      </c>
      <c r="L4073" s="331">
        <v>0</v>
      </c>
      <c r="M4073" s="331">
        <v>0</v>
      </c>
      <c r="N4073" s="331">
        <v>0</v>
      </c>
      <c r="O4073" s="331">
        <v>0</v>
      </c>
      <c r="P4073" s="331">
        <v>0</v>
      </c>
      <c r="Q4073" s="331">
        <v>0</v>
      </c>
      <c r="R4073" s="331">
        <v>0</v>
      </c>
      <c r="S4073" s="331">
        <v>0</v>
      </c>
      <c r="T4073" s="331">
        <v>0</v>
      </c>
      <c r="U4073" s="331">
        <v>-529512.48</v>
      </c>
    </row>
    <row r="4074" spans="1:21" x14ac:dyDescent="0.3">
      <c r="A4074" t="s">
        <v>165</v>
      </c>
      <c r="B4074" s="333">
        <v>42735</v>
      </c>
      <c r="C4074" t="s">
        <v>26</v>
      </c>
      <c r="D4074" s="331" t="s">
        <v>535</v>
      </c>
      <c r="E4074" s="331">
        <v>0</v>
      </c>
      <c r="F4074" s="331">
        <v>0</v>
      </c>
      <c r="G4074" s="331">
        <v>0</v>
      </c>
      <c r="H4074" s="331">
        <v>0</v>
      </c>
      <c r="I4074" s="331">
        <v>0</v>
      </c>
      <c r="J4074" s="331">
        <v>0</v>
      </c>
      <c r="K4074" s="331">
        <v>496143.71</v>
      </c>
      <c r="L4074" s="331">
        <v>0</v>
      </c>
      <c r="M4074" s="331">
        <v>0</v>
      </c>
      <c r="N4074" s="331">
        <v>0</v>
      </c>
      <c r="O4074" s="331">
        <v>0</v>
      </c>
      <c r="P4074" s="331">
        <v>0</v>
      </c>
      <c r="Q4074" s="331">
        <v>0</v>
      </c>
      <c r="R4074" s="331">
        <v>0</v>
      </c>
      <c r="S4074" s="331">
        <v>0</v>
      </c>
      <c r="T4074" s="331">
        <v>0</v>
      </c>
      <c r="U4074" s="331">
        <v>496143.71</v>
      </c>
    </row>
    <row r="4075" spans="1:21" x14ac:dyDescent="0.3">
      <c r="A4075" t="s">
        <v>165</v>
      </c>
      <c r="B4075" s="333">
        <v>42735</v>
      </c>
      <c r="C4075" t="s">
        <v>27</v>
      </c>
      <c r="D4075" s="331" t="s">
        <v>536</v>
      </c>
      <c r="E4075" s="331">
        <v>0</v>
      </c>
      <c r="F4075" s="331">
        <v>0</v>
      </c>
      <c r="G4075" s="331">
        <v>0</v>
      </c>
      <c r="H4075" s="331">
        <v>0</v>
      </c>
      <c r="I4075" s="331">
        <v>0</v>
      </c>
      <c r="J4075" s="331">
        <v>0</v>
      </c>
      <c r="K4075" s="331">
        <v>132053.92000000001</v>
      </c>
      <c r="L4075" s="331">
        <v>0</v>
      </c>
      <c r="M4075" s="331">
        <v>0</v>
      </c>
      <c r="N4075" s="331">
        <v>0</v>
      </c>
      <c r="O4075" s="331">
        <v>0</v>
      </c>
      <c r="P4075" s="331">
        <v>0</v>
      </c>
      <c r="Q4075" s="331">
        <v>0</v>
      </c>
      <c r="R4075" s="331">
        <v>0</v>
      </c>
      <c r="S4075" s="331">
        <v>0</v>
      </c>
      <c r="T4075" s="331">
        <v>0</v>
      </c>
      <c r="U4075" s="331">
        <v>132053.92000000001</v>
      </c>
    </row>
    <row r="4076" spans="1:21" x14ac:dyDescent="0.3">
      <c r="A4076" t="s">
        <v>165</v>
      </c>
      <c r="B4076" s="333">
        <v>42735</v>
      </c>
      <c r="C4076" t="s">
        <v>28</v>
      </c>
      <c r="D4076" s="331" t="s">
        <v>537</v>
      </c>
      <c r="E4076" s="331">
        <v>0</v>
      </c>
      <c r="F4076" s="331">
        <v>0</v>
      </c>
      <c r="G4076" s="331">
        <v>0</v>
      </c>
      <c r="H4076" s="331">
        <v>0</v>
      </c>
      <c r="I4076" s="331">
        <v>0</v>
      </c>
      <c r="J4076" s="331">
        <v>0</v>
      </c>
      <c r="K4076" s="331">
        <v>0</v>
      </c>
      <c r="L4076" s="331">
        <v>0</v>
      </c>
      <c r="M4076" s="331">
        <v>0</v>
      </c>
      <c r="N4076" s="331">
        <v>0</v>
      </c>
      <c r="O4076" s="331">
        <v>0</v>
      </c>
      <c r="P4076" s="331">
        <v>0</v>
      </c>
      <c r="Q4076" s="331">
        <v>0</v>
      </c>
      <c r="R4076" s="331">
        <v>0</v>
      </c>
      <c r="S4076" s="331">
        <v>0</v>
      </c>
      <c r="T4076" s="331">
        <v>0</v>
      </c>
      <c r="U4076" s="331">
        <v>0</v>
      </c>
    </row>
    <row r="4077" spans="1:21" x14ac:dyDescent="0.3">
      <c r="A4077" t="s">
        <v>165</v>
      </c>
      <c r="B4077" s="333">
        <v>42735</v>
      </c>
      <c r="C4077" t="s">
        <v>29</v>
      </c>
      <c r="D4077" s="331" t="s">
        <v>526</v>
      </c>
      <c r="E4077" s="331">
        <v>0</v>
      </c>
      <c r="F4077" s="331">
        <v>0</v>
      </c>
      <c r="G4077" s="331">
        <v>0</v>
      </c>
      <c r="H4077" s="331">
        <v>0</v>
      </c>
      <c r="I4077" s="331">
        <v>0</v>
      </c>
      <c r="J4077" s="331">
        <v>0</v>
      </c>
      <c r="K4077" s="331">
        <v>0</v>
      </c>
      <c r="L4077" s="331">
        <v>0</v>
      </c>
      <c r="M4077" s="331">
        <v>0</v>
      </c>
      <c r="N4077" s="331">
        <v>0</v>
      </c>
      <c r="O4077" s="331">
        <v>0</v>
      </c>
      <c r="P4077" s="331">
        <v>0</v>
      </c>
      <c r="Q4077" s="331">
        <v>0</v>
      </c>
      <c r="R4077" s="331">
        <v>0</v>
      </c>
      <c r="S4077" s="331">
        <v>0</v>
      </c>
      <c r="T4077" s="331">
        <v>0</v>
      </c>
      <c r="U4077" s="331">
        <v>0</v>
      </c>
    </row>
    <row r="4078" spans="1:21" x14ac:dyDescent="0.3">
      <c r="A4078" t="s">
        <v>165</v>
      </c>
      <c r="B4078" s="333">
        <v>42735</v>
      </c>
      <c r="C4078" t="s">
        <v>30</v>
      </c>
      <c r="D4078" s="331" t="s">
        <v>527</v>
      </c>
      <c r="E4078" s="331">
        <v>0</v>
      </c>
      <c r="F4078" s="331">
        <v>0</v>
      </c>
      <c r="G4078" s="331">
        <v>0</v>
      </c>
      <c r="H4078" s="331">
        <v>0</v>
      </c>
      <c r="I4078" s="331">
        <v>0</v>
      </c>
      <c r="J4078" s="331">
        <v>0</v>
      </c>
      <c r="K4078" s="331">
        <v>0</v>
      </c>
      <c r="L4078" s="331">
        <v>0</v>
      </c>
      <c r="M4078" s="331">
        <v>0</v>
      </c>
      <c r="N4078" s="331">
        <v>0</v>
      </c>
      <c r="O4078" s="331">
        <v>0</v>
      </c>
      <c r="P4078" s="331">
        <v>0</v>
      </c>
      <c r="Q4078" s="331">
        <v>0</v>
      </c>
      <c r="R4078" s="331">
        <v>0</v>
      </c>
      <c r="S4078" s="331">
        <v>0</v>
      </c>
      <c r="T4078" s="331">
        <v>0</v>
      </c>
      <c r="U4078" s="331">
        <v>0</v>
      </c>
    </row>
    <row r="4079" spans="1:21" x14ac:dyDescent="0.3">
      <c r="A4079" t="s">
        <v>165</v>
      </c>
      <c r="B4079" s="333">
        <v>42735</v>
      </c>
      <c r="C4079" t="s">
        <v>31</v>
      </c>
      <c r="D4079" s="331" t="s">
        <v>538</v>
      </c>
      <c r="E4079" s="331">
        <v>0</v>
      </c>
      <c r="F4079" s="331">
        <v>0</v>
      </c>
      <c r="G4079" s="331">
        <v>0</v>
      </c>
      <c r="H4079" s="331">
        <v>0</v>
      </c>
      <c r="I4079" s="331">
        <v>0</v>
      </c>
      <c r="J4079" s="331">
        <v>0</v>
      </c>
      <c r="K4079" s="331">
        <v>-397458.56</v>
      </c>
      <c r="L4079" s="331">
        <v>0</v>
      </c>
      <c r="M4079" s="331">
        <v>0</v>
      </c>
      <c r="N4079" s="331">
        <v>0</v>
      </c>
      <c r="O4079" s="331">
        <v>0</v>
      </c>
      <c r="P4079" s="331">
        <v>0</v>
      </c>
      <c r="Q4079" s="331">
        <v>0</v>
      </c>
      <c r="R4079" s="331">
        <v>0</v>
      </c>
      <c r="S4079" s="331">
        <v>0</v>
      </c>
      <c r="T4079" s="331">
        <v>0</v>
      </c>
      <c r="U4079" s="331">
        <v>-397458.56</v>
      </c>
    </row>
    <row r="4080" spans="1:21" x14ac:dyDescent="0.3">
      <c r="A4080" t="s">
        <v>165</v>
      </c>
      <c r="B4080" s="333">
        <v>42735</v>
      </c>
      <c r="C4080" t="s">
        <v>32</v>
      </c>
      <c r="D4080" s="331" t="s">
        <v>539</v>
      </c>
      <c r="E4080" s="331">
        <v>0</v>
      </c>
      <c r="F4080" s="331">
        <v>0</v>
      </c>
      <c r="G4080" s="331">
        <v>0</v>
      </c>
      <c r="H4080" s="331">
        <v>0</v>
      </c>
      <c r="I4080" s="331">
        <v>0</v>
      </c>
      <c r="J4080" s="331">
        <v>0</v>
      </c>
      <c r="K4080" s="331">
        <v>-1025656.19</v>
      </c>
      <c r="L4080" s="331">
        <v>0</v>
      </c>
      <c r="M4080" s="331">
        <v>0</v>
      </c>
      <c r="N4080" s="331">
        <v>0</v>
      </c>
      <c r="O4080" s="331">
        <v>0</v>
      </c>
      <c r="P4080" s="331">
        <v>0</v>
      </c>
      <c r="Q4080" s="331">
        <v>0</v>
      </c>
      <c r="R4080" s="331">
        <v>0</v>
      </c>
      <c r="S4080" s="331">
        <v>0</v>
      </c>
      <c r="T4080" s="331">
        <v>0</v>
      </c>
      <c r="U4080" s="331">
        <v>-1025656.19</v>
      </c>
    </row>
    <row r="4081" spans="1:21" x14ac:dyDescent="0.3">
      <c r="A4081" t="s">
        <v>165</v>
      </c>
      <c r="B4081" s="333">
        <v>42735</v>
      </c>
      <c r="C4081" t="s">
        <v>33</v>
      </c>
      <c r="D4081" s="331" t="s">
        <v>540</v>
      </c>
      <c r="E4081" s="331">
        <v>0</v>
      </c>
      <c r="F4081" s="331">
        <v>0</v>
      </c>
      <c r="G4081" s="331">
        <v>0</v>
      </c>
      <c r="H4081" s="331">
        <v>0</v>
      </c>
      <c r="I4081" s="331">
        <v>0</v>
      </c>
      <c r="J4081" s="331">
        <v>0</v>
      </c>
      <c r="K4081" s="331">
        <v>628197.63</v>
      </c>
      <c r="L4081" s="331">
        <v>0</v>
      </c>
      <c r="M4081" s="331">
        <v>0</v>
      </c>
      <c r="N4081" s="331">
        <v>0</v>
      </c>
      <c r="O4081" s="331">
        <v>0</v>
      </c>
      <c r="P4081" s="331">
        <v>0</v>
      </c>
      <c r="Q4081" s="331">
        <v>0</v>
      </c>
      <c r="R4081" s="331">
        <v>0</v>
      </c>
      <c r="S4081" s="331">
        <v>0</v>
      </c>
      <c r="T4081" s="331">
        <v>0</v>
      </c>
      <c r="U4081" s="331">
        <v>628197.63</v>
      </c>
    </row>
    <row r="4082" spans="1:21" x14ac:dyDescent="0.3">
      <c r="A4082" t="s">
        <v>165</v>
      </c>
      <c r="B4082" s="333">
        <v>43100</v>
      </c>
      <c r="C4082" t="s">
        <v>139</v>
      </c>
      <c r="D4082" s="331" t="s">
        <v>138</v>
      </c>
    </row>
    <row r="4083" spans="1:21" x14ac:dyDescent="0.3">
      <c r="A4083" t="s">
        <v>165</v>
      </c>
      <c r="B4083" s="333">
        <v>43100</v>
      </c>
      <c r="C4083" t="s">
        <v>4</v>
      </c>
      <c r="D4083" s="331" t="s">
        <v>520</v>
      </c>
    </row>
    <row r="4084" spans="1:21" x14ac:dyDescent="0.3">
      <c r="A4084" t="s">
        <v>165</v>
      </c>
      <c r="B4084" s="333">
        <v>43100</v>
      </c>
      <c r="C4084" t="s">
        <v>5</v>
      </c>
      <c r="D4084" s="331" t="s">
        <v>528</v>
      </c>
      <c r="E4084" s="331">
        <v>0</v>
      </c>
      <c r="F4084" s="331">
        <v>0</v>
      </c>
      <c r="G4084" s="331">
        <v>0</v>
      </c>
      <c r="H4084" s="331">
        <v>0</v>
      </c>
      <c r="I4084" s="331">
        <v>0</v>
      </c>
      <c r="J4084" s="331">
        <v>0</v>
      </c>
      <c r="K4084" s="331">
        <v>-1455849</v>
      </c>
      <c r="L4084" s="331">
        <v>0</v>
      </c>
      <c r="M4084" s="331">
        <v>0</v>
      </c>
      <c r="N4084" s="331">
        <v>0</v>
      </c>
      <c r="O4084" s="331">
        <v>0</v>
      </c>
      <c r="P4084" s="331">
        <v>0</v>
      </c>
      <c r="Q4084" s="331">
        <v>0</v>
      </c>
      <c r="R4084" s="331">
        <v>0</v>
      </c>
      <c r="S4084" s="331">
        <v>0</v>
      </c>
      <c r="T4084" s="331">
        <v>0</v>
      </c>
      <c r="U4084" s="331">
        <v>-1455849</v>
      </c>
    </row>
    <row r="4085" spans="1:21" x14ac:dyDescent="0.3">
      <c r="A4085" t="s">
        <v>165</v>
      </c>
      <c r="B4085" s="333">
        <v>43100</v>
      </c>
      <c r="C4085" t="s">
        <v>13</v>
      </c>
      <c r="D4085" s="331" t="s">
        <v>529</v>
      </c>
      <c r="E4085" s="331">
        <v>0</v>
      </c>
      <c r="F4085" s="331">
        <v>0</v>
      </c>
      <c r="G4085" s="331">
        <v>0</v>
      </c>
      <c r="H4085" s="331">
        <v>0</v>
      </c>
      <c r="I4085" s="331">
        <v>0</v>
      </c>
      <c r="J4085" s="331">
        <v>0</v>
      </c>
      <c r="K4085" s="331">
        <v>-1330500</v>
      </c>
      <c r="L4085" s="331">
        <v>0</v>
      </c>
      <c r="M4085" s="331">
        <v>0</v>
      </c>
      <c r="N4085" s="331">
        <v>0</v>
      </c>
      <c r="O4085" s="331">
        <v>0</v>
      </c>
      <c r="P4085" s="331">
        <v>0</v>
      </c>
      <c r="Q4085" s="331">
        <v>0</v>
      </c>
      <c r="R4085" s="331">
        <v>0</v>
      </c>
      <c r="S4085" s="331">
        <v>0</v>
      </c>
      <c r="T4085" s="331">
        <v>0</v>
      </c>
      <c r="U4085" s="331">
        <v>-1330500</v>
      </c>
    </row>
    <row r="4086" spans="1:21" x14ac:dyDescent="0.3">
      <c r="A4086" t="s">
        <v>165</v>
      </c>
      <c r="B4086" s="333">
        <v>43100</v>
      </c>
      <c r="C4086" t="s">
        <v>14</v>
      </c>
      <c r="D4086" s="331" t="s">
        <v>530</v>
      </c>
      <c r="E4086" s="331">
        <v>0</v>
      </c>
      <c r="F4086" s="331">
        <v>0</v>
      </c>
      <c r="G4086" s="331">
        <v>0</v>
      </c>
      <c r="H4086" s="331">
        <v>0</v>
      </c>
      <c r="I4086" s="331">
        <v>0</v>
      </c>
      <c r="J4086" s="331">
        <v>0</v>
      </c>
      <c r="K4086" s="331">
        <v>-125349</v>
      </c>
      <c r="L4086" s="331">
        <v>0</v>
      </c>
      <c r="M4086" s="331">
        <v>0</v>
      </c>
      <c r="N4086" s="331">
        <v>0</v>
      </c>
      <c r="O4086" s="331">
        <v>0</v>
      </c>
      <c r="P4086" s="331">
        <v>0</v>
      </c>
      <c r="Q4086" s="331">
        <v>0</v>
      </c>
      <c r="R4086" s="331">
        <v>0</v>
      </c>
      <c r="S4086" s="331">
        <v>0</v>
      </c>
      <c r="T4086" s="331">
        <v>0</v>
      </c>
      <c r="U4086" s="331">
        <v>-125349</v>
      </c>
    </row>
    <row r="4087" spans="1:21" x14ac:dyDescent="0.3">
      <c r="A4087" t="s">
        <v>165</v>
      </c>
      <c r="B4087" s="333">
        <v>43100</v>
      </c>
      <c r="C4087" t="s">
        <v>15</v>
      </c>
      <c r="D4087" s="331" t="s">
        <v>531</v>
      </c>
      <c r="E4087" s="331">
        <v>0</v>
      </c>
      <c r="F4087" s="331">
        <v>0</v>
      </c>
      <c r="G4087" s="331">
        <v>0</v>
      </c>
      <c r="H4087" s="331">
        <v>0</v>
      </c>
      <c r="I4087" s="331">
        <v>0</v>
      </c>
      <c r="J4087" s="331">
        <v>0</v>
      </c>
      <c r="K4087" s="331">
        <v>848568</v>
      </c>
      <c r="L4087" s="331">
        <v>0</v>
      </c>
      <c r="M4087" s="331">
        <v>0</v>
      </c>
      <c r="N4087" s="331">
        <v>0</v>
      </c>
      <c r="O4087" s="331">
        <v>0</v>
      </c>
      <c r="P4087" s="331">
        <v>0</v>
      </c>
      <c r="Q4087" s="331">
        <v>0</v>
      </c>
      <c r="R4087" s="331">
        <v>0</v>
      </c>
      <c r="S4087" s="331">
        <v>0</v>
      </c>
      <c r="T4087" s="331">
        <v>0</v>
      </c>
      <c r="U4087" s="331">
        <v>848568</v>
      </c>
    </row>
    <row r="4088" spans="1:21" x14ac:dyDescent="0.3">
      <c r="A4088" t="s">
        <v>165</v>
      </c>
      <c r="B4088" s="333">
        <v>43100</v>
      </c>
      <c r="C4088" t="s">
        <v>23</v>
      </c>
      <c r="D4088" s="331" t="s">
        <v>532</v>
      </c>
      <c r="E4088" s="331">
        <v>0</v>
      </c>
      <c r="F4088" s="331">
        <v>0</v>
      </c>
      <c r="G4088" s="331">
        <v>0</v>
      </c>
      <c r="H4088" s="331">
        <v>0</v>
      </c>
      <c r="I4088" s="331">
        <v>0</v>
      </c>
      <c r="J4088" s="331">
        <v>0</v>
      </c>
      <c r="K4088" s="331">
        <v>388179</v>
      </c>
      <c r="L4088" s="331">
        <v>0</v>
      </c>
      <c r="M4088" s="331">
        <v>0</v>
      </c>
      <c r="N4088" s="331">
        <v>0</v>
      </c>
      <c r="O4088" s="331">
        <v>0</v>
      </c>
      <c r="P4088" s="331">
        <v>0</v>
      </c>
      <c r="Q4088" s="331">
        <v>0</v>
      </c>
      <c r="R4088" s="331">
        <v>0</v>
      </c>
      <c r="S4088" s="331">
        <v>0</v>
      </c>
      <c r="T4088" s="331">
        <v>0</v>
      </c>
      <c r="U4088" s="331">
        <v>388179</v>
      </c>
    </row>
    <row r="4089" spans="1:21" x14ac:dyDescent="0.3">
      <c r="A4089" t="s">
        <v>165</v>
      </c>
      <c r="B4089" s="333">
        <v>43100</v>
      </c>
      <c r="C4089" t="s">
        <v>24</v>
      </c>
      <c r="D4089" s="331" t="s">
        <v>533</v>
      </c>
      <c r="E4089" s="331">
        <v>0</v>
      </c>
      <c r="F4089" s="331">
        <v>0</v>
      </c>
      <c r="G4089" s="331">
        <v>0</v>
      </c>
      <c r="H4089" s="331">
        <v>0</v>
      </c>
      <c r="I4089" s="331">
        <v>0</v>
      </c>
      <c r="J4089" s="331">
        <v>0</v>
      </c>
      <c r="K4089" s="331">
        <v>460388</v>
      </c>
      <c r="L4089" s="331">
        <v>0</v>
      </c>
      <c r="M4089" s="331">
        <v>0</v>
      </c>
      <c r="N4089" s="331">
        <v>0</v>
      </c>
      <c r="O4089" s="331">
        <v>0</v>
      </c>
      <c r="P4089" s="331">
        <v>0</v>
      </c>
      <c r="Q4089" s="331">
        <v>0</v>
      </c>
      <c r="R4089" s="331">
        <v>0</v>
      </c>
      <c r="S4089" s="331">
        <v>0</v>
      </c>
      <c r="T4089" s="331">
        <v>0</v>
      </c>
      <c r="U4089" s="331">
        <v>460388</v>
      </c>
    </row>
    <row r="4090" spans="1:21" x14ac:dyDescent="0.3">
      <c r="A4090" t="s">
        <v>165</v>
      </c>
      <c r="B4090" s="333">
        <v>43100</v>
      </c>
      <c r="C4090" t="s">
        <v>25</v>
      </c>
      <c r="D4090" s="331" t="s">
        <v>534</v>
      </c>
      <c r="E4090" s="331">
        <v>0</v>
      </c>
      <c r="F4090" s="331">
        <v>0</v>
      </c>
      <c r="G4090" s="331">
        <v>0</v>
      </c>
      <c r="H4090" s="331">
        <v>0</v>
      </c>
      <c r="I4090" s="331">
        <v>0</v>
      </c>
      <c r="J4090" s="331">
        <v>0</v>
      </c>
      <c r="K4090" s="331">
        <v>-607281</v>
      </c>
      <c r="L4090" s="331">
        <v>0</v>
      </c>
      <c r="M4090" s="331">
        <v>0</v>
      </c>
      <c r="N4090" s="331">
        <v>0</v>
      </c>
      <c r="O4090" s="331">
        <v>0</v>
      </c>
      <c r="P4090" s="331">
        <v>0</v>
      </c>
      <c r="Q4090" s="331">
        <v>0</v>
      </c>
      <c r="R4090" s="331">
        <v>0</v>
      </c>
      <c r="S4090" s="331">
        <v>0</v>
      </c>
      <c r="T4090" s="331">
        <v>0</v>
      </c>
      <c r="U4090" s="331">
        <v>-607281</v>
      </c>
    </row>
    <row r="4091" spans="1:21" x14ac:dyDescent="0.3">
      <c r="A4091" t="s">
        <v>165</v>
      </c>
      <c r="B4091" s="333">
        <v>43100</v>
      </c>
      <c r="C4091" t="s">
        <v>26</v>
      </c>
      <c r="D4091" s="331" t="s">
        <v>535</v>
      </c>
      <c r="E4091" s="331">
        <v>0</v>
      </c>
      <c r="F4091" s="331">
        <v>0</v>
      </c>
      <c r="G4091" s="331">
        <v>0</v>
      </c>
      <c r="H4091" s="331">
        <v>0</v>
      </c>
      <c r="I4091" s="331">
        <v>0</v>
      </c>
      <c r="J4091" s="331">
        <v>0</v>
      </c>
      <c r="K4091" s="331">
        <v>335039</v>
      </c>
      <c r="L4091" s="331">
        <v>0</v>
      </c>
      <c r="M4091" s="331">
        <v>0</v>
      </c>
      <c r="N4091" s="331">
        <v>0</v>
      </c>
      <c r="O4091" s="331">
        <v>0</v>
      </c>
      <c r="P4091" s="331">
        <v>0</v>
      </c>
      <c r="Q4091" s="331">
        <v>0</v>
      </c>
      <c r="R4091" s="331">
        <v>0</v>
      </c>
      <c r="S4091" s="331">
        <v>0</v>
      </c>
      <c r="T4091" s="331">
        <v>0</v>
      </c>
      <c r="U4091" s="331">
        <v>335039</v>
      </c>
    </row>
    <row r="4092" spans="1:21" x14ac:dyDescent="0.3">
      <c r="A4092" t="s">
        <v>165</v>
      </c>
      <c r="B4092" s="333">
        <v>43100</v>
      </c>
      <c r="C4092" t="s">
        <v>27</v>
      </c>
      <c r="D4092" s="331" t="s">
        <v>536</v>
      </c>
      <c r="E4092" s="331">
        <v>0</v>
      </c>
      <c r="F4092" s="331">
        <v>0</v>
      </c>
      <c r="G4092" s="331">
        <v>0</v>
      </c>
      <c r="H4092" s="331">
        <v>0</v>
      </c>
      <c r="I4092" s="331">
        <v>0</v>
      </c>
      <c r="J4092" s="331">
        <v>0</v>
      </c>
      <c r="K4092" s="331">
        <v>111897</v>
      </c>
      <c r="L4092" s="331">
        <v>0</v>
      </c>
      <c r="M4092" s="331">
        <v>0</v>
      </c>
      <c r="N4092" s="331">
        <v>0</v>
      </c>
      <c r="O4092" s="331">
        <v>0</v>
      </c>
      <c r="P4092" s="331">
        <v>0</v>
      </c>
      <c r="Q4092" s="331">
        <v>0</v>
      </c>
      <c r="R4092" s="331">
        <v>0</v>
      </c>
      <c r="S4092" s="331">
        <v>0</v>
      </c>
      <c r="T4092" s="331">
        <v>0</v>
      </c>
      <c r="U4092" s="331">
        <v>111897</v>
      </c>
    </row>
    <row r="4093" spans="1:21" x14ac:dyDescent="0.3">
      <c r="A4093" t="s">
        <v>165</v>
      </c>
      <c r="B4093" s="333">
        <v>43100</v>
      </c>
      <c r="C4093" t="s">
        <v>28</v>
      </c>
      <c r="D4093" s="331" t="s">
        <v>537</v>
      </c>
    </row>
    <row r="4094" spans="1:21" x14ac:dyDescent="0.3">
      <c r="A4094" t="s">
        <v>165</v>
      </c>
      <c r="B4094" s="333">
        <v>43100</v>
      </c>
      <c r="C4094" t="s">
        <v>29</v>
      </c>
      <c r="D4094" s="331" t="s">
        <v>526</v>
      </c>
    </row>
    <row r="4095" spans="1:21" x14ac:dyDescent="0.3">
      <c r="A4095" t="s">
        <v>165</v>
      </c>
      <c r="B4095" s="333">
        <v>43100</v>
      </c>
      <c r="C4095" t="s">
        <v>30</v>
      </c>
      <c r="D4095" s="331" t="s">
        <v>527</v>
      </c>
    </row>
    <row r="4096" spans="1:21" x14ac:dyDescent="0.3">
      <c r="A4096" t="s">
        <v>165</v>
      </c>
      <c r="B4096" s="333">
        <v>43100</v>
      </c>
      <c r="C4096" t="s">
        <v>31</v>
      </c>
      <c r="D4096" s="331" t="s">
        <v>538</v>
      </c>
      <c r="E4096" s="331">
        <v>0</v>
      </c>
      <c r="F4096" s="331">
        <v>0</v>
      </c>
      <c r="G4096" s="331">
        <v>0</v>
      </c>
      <c r="H4096" s="331">
        <v>0</v>
      </c>
      <c r="I4096" s="331">
        <v>0</v>
      </c>
      <c r="J4096" s="331">
        <v>0</v>
      </c>
      <c r="K4096" s="331">
        <v>-495384</v>
      </c>
      <c r="L4096" s="331">
        <v>0</v>
      </c>
      <c r="M4096" s="331">
        <v>0</v>
      </c>
      <c r="N4096" s="331">
        <v>0</v>
      </c>
      <c r="O4096" s="331">
        <v>0</v>
      </c>
      <c r="P4096" s="331">
        <v>0</v>
      </c>
      <c r="Q4096" s="331">
        <v>0</v>
      </c>
      <c r="R4096" s="331">
        <v>0</v>
      </c>
      <c r="S4096" s="331">
        <v>0</v>
      </c>
      <c r="T4096" s="331">
        <v>0</v>
      </c>
      <c r="U4096" s="331">
        <v>-495384</v>
      </c>
    </row>
    <row r="4097" spans="1:21" x14ac:dyDescent="0.3">
      <c r="A4097" t="s">
        <v>165</v>
      </c>
      <c r="B4097" s="333">
        <v>43100</v>
      </c>
      <c r="C4097" t="s">
        <v>32</v>
      </c>
      <c r="D4097" s="331" t="s">
        <v>539</v>
      </c>
      <c r="E4097" s="331">
        <v>0</v>
      </c>
      <c r="F4097" s="331">
        <v>0</v>
      </c>
      <c r="G4097" s="331">
        <v>0</v>
      </c>
      <c r="H4097" s="331">
        <v>0</v>
      </c>
      <c r="I4097" s="331">
        <v>0</v>
      </c>
      <c r="J4097" s="331">
        <v>0</v>
      </c>
      <c r="K4097" s="331">
        <v>-942321</v>
      </c>
      <c r="L4097" s="331">
        <v>0</v>
      </c>
      <c r="M4097" s="331">
        <v>0</v>
      </c>
      <c r="N4097" s="331">
        <v>0</v>
      </c>
      <c r="O4097" s="331">
        <v>0</v>
      </c>
      <c r="P4097" s="331">
        <v>0</v>
      </c>
      <c r="Q4097" s="331">
        <v>0</v>
      </c>
      <c r="R4097" s="331">
        <v>0</v>
      </c>
      <c r="S4097" s="331">
        <v>0</v>
      </c>
      <c r="T4097" s="331">
        <v>0</v>
      </c>
      <c r="U4097" s="331">
        <v>-942321</v>
      </c>
    </row>
    <row r="4098" spans="1:21" x14ac:dyDescent="0.3">
      <c r="A4098" t="s">
        <v>165</v>
      </c>
      <c r="B4098" s="333">
        <v>43100</v>
      </c>
      <c r="C4098" t="s">
        <v>33</v>
      </c>
      <c r="D4098" s="331" t="s">
        <v>540</v>
      </c>
      <c r="E4098" s="331">
        <v>0</v>
      </c>
      <c r="F4098" s="331">
        <v>0</v>
      </c>
      <c r="G4098" s="331">
        <v>0</v>
      </c>
      <c r="H4098" s="331">
        <v>0</v>
      </c>
      <c r="I4098" s="331">
        <v>0</v>
      </c>
      <c r="J4098" s="331">
        <v>0</v>
      </c>
      <c r="K4098" s="331">
        <v>446937</v>
      </c>
      <c r="L4098" s="331">
        <v>0</v>
      </c>
      <c r="M4098" s="331">
        <v>0</v>
      </c>
      <c r="N4098" s="331">
        <v>0</v>
      </c>
      <c r="O4098" s="331">
        <v>0</v>
      </c>
      <c r="P4098" s="331">
        <v>0</v>
      </c>
      <c r="Q4098" s="331">
        <v>0</v>
      </c>
      <c r="R4098" s="331">
        <v>0</v>
      </c>
      <c r="S4098" s="331">
        <v>0</v>
      </c>
      <c r="T4098" s="331">
        <v>0</v>
      </c>
      <c r="U4098" s="331">
        <v>446937</v>
      </c>
    </row>
    <row r="4099" spans="1:21" x14ac:dyDescent="0.3">
      <c r="A4099" t="s">
        <v>165</v>
      </c>
      <c r="B4099" s="333">
        <v>43465</v>
      </c>
      <c r="C4099" t="s">
        <v>139</v>
      </c>
      <c r="D4099" s="331" t="s">
        <v>138</v>
      </c>
    </row>
    <row r="4100" spans="1:21" x14ac:dyDescent="0.3">
      <c r="A4100" t="s">
        <v>165</v>
      </c>
      <c r="B4100" s="333">
        <v>43465</v>
      </c>
      <c r="C4100" t="s">
        <v>4</v>
      </c>
      <c r="D4100" s="331" t="s">
        <v>520</v>
      </c>
    </row>
    <row r="4101" spans="1:21" x14ac:dyDescent="0.3">
      <c r="A4101" t="s">
        <v>165</v>
      </c>
      <c r="B4101" s="333">
        <v>43465</v>
      </c>
      <c r="C4101" t="s">
        <v>5</v>
      </c>
      <c r="D4101" s="331" t="s">
        <v>528</v>
      </c>
      <c r="E4101" s="331">
        <v>0</v>
      </c>
      <c r="F4101" s="331">
        <v>0</v>
      </c>
      <c r="G4101" s="331">
        <v>0</v>
      </c>
      <c r="H4101" s="331">
        <v>0</v>
      </c>
      <c r="I4101" s="331">
        <v>0</v>
      </c>
      <c r="J4101" s="331">
        <v>0</v>
      </c>
      <c r="K4101" s="331">
        <v>-685519</v>
      </c>
      <c r="L4101" s="331">
        <v>0</v>
      </c>
      <c r="M4101" s="331">
        <v>0</v>
      </c>
      <c r="N4101" s="331">
        <v>0</v>
      </c>
      <c r="O4101" s="331">
        <v>0</v>
      </c>
      <c r="P4101" s="331">
        <v>0</v>
      </c>
      <c r="Q4101" s="331">
        <v>0</v>
      </c>
      <c r="R4101" s="331">
        <v>0</v>
      </c>
      <c r="S4101" s="331">
        <v>0</v>
      </c>
      <c r="T4101" s="331">
        <v>0</v>
      </c>
      <c r="U4101" s="331">
        <v>-685519</v>
      </c>
    </row>
    <row r="4102" spans="1:21" x14ac:dyDescent="0.3">
      <c r="A4102" t="s">
        <v>165</v>
      </c>
      <c r="B4102" s="333">
        <v>43465</v>
      </c>
      <c r="C4102" t="s">
        <v>13</v>
      </c>
      <c r="D4102" s="331" t="s">
        <v>529</v>
      </c>
      <c r="E4102" s="331">
        <v>0</v>
      </c>
      <c r="F4102" s="331">
        <v>0</v>
      </c>
      <c r="G4102" s="331">
        <v>0</v>
      </c>
      <c r="H4102" s="331">
        <v>0</v>
      </c>
      <c r="I4102" s="331">
        <v>0</v>
      </c>
      <c r="J4102" s="331">
        <v>0</v>
      </c>
      <c r="K4102" s="331">
        <v>-681739</v>
      </c>
      <c r="L4102" s="331">
        <v>0</v>
      </c>
      <c r="M4102" s="331">
        <v>0</v>
      </c>
      <c r="N4102" s="331">
        <v>0</v>
      </c>
      <c r="O4102" s="331">
        <v>0</v>
      </c>
      <c r="P4102" s="331">
        <v>0</v>
      </c>
      <c r="Q4102" s="331">
        <v>0</v>
      </c>
      <c r="R4102" s="331">
        <v>0</v>
      </c>
      <c r="S4102" s="331">
        <v>0</v>
      </c>
      <c r="T4102" s="331">
        <v>0</v>
      </c>
      <c r="U4102" s="331">
        <v>-681739</v>
      </c>
    </row>
    <row r="4103" spans="1:21" x14ac:dyDescent="0.3">
      <c r="A4103" t="s">
        <v>165</v>
      </c>
      <c r="B4103" s="333">
        <v>43465</v>
      </c>
      <c r="C4103" t="s">
        <v>14</v>
      </c>
      <c r="D4103" s="331" t="s">
        <v>530</v>
      </c>
      <c r="E4103" s="331">
        <v>0</v>
      </c>
      <c r="F4103" s="331">
        <v>0</v>
      </c>
      <c r="G4103" s="331">
        <v>0</v>
      </c>
      <c r="H4103" s="331">
        <v>0</v>
      </c>
      <c r="I4103" s="331">
        <v>0</v>
      </c>
      <c r="J4103" s="331">
        <v>0</v>
      </c>
      <c r="K4103" s="331">
        <v>-3780</v>
      </c>
      <c r="L4103" s="331">
        <v>0</v>
      </c>
      <c r="M4103" s="331">
        <v>0</v>
      </c>
      <c r="N4103" s="331">
        <v>0</v>
      </c>
      <c r="O4103" s="331">
        <v>0</v>
      </c>
      <c r="P4103" s="331">
        <v>0</v>
      </c>
      <c r="Q4103" s="331">
        <v>0</v>
      </c>
      <c r="R4103" s="331">
        <v>0</v>
      </c>
      <c r="S4103" s="331">
        <v>0</v>
      </c>
      <c r="T4103" s="331">
        <v>0</v>
      </c>
      <c r="U4103" s="331">
        <v>-3780</v>
      </c>
    </row>
    <row r="4104" spans="1:21" x14ac:dyDescent="0.3">
      <c r="A4104" t="s">
        <v>165</v>
      </c>
      <c r="B4104" s="333">
        <v>43465</v>
      </c>
      <c r="C4104" t="s">
        <v>15</v>
      </c>
      <c r="D4104" s="331" t="s">
        <v>531</v>
      </c>
      <c r="E4104" s="331">
        <v>0</v>
      </c>
      <c r="F4104" s="331">
        <v>0</v>
      </c>
      <c r="G4104" s="331">
        <v>0</v>
      </c>
      <c r="H4104" s="331">
        <v>0</v>
      </c>
      <c r="I4104" s="331">
        <v>0</v>
      </c>
      <c r="J4104" s="331">
        <v>0</v>
      </c>
      <c r="K4104" s="331">
        <v>480927</v>
      </c>
      <c r="L4104" s="331">
        <v>0</v>
      </c>
      <c r="M4104" s="331">
        <v>0</v>
      </c>
      <c r="N4104" s="331">
        <v>0</v>
      </c>
      <c r="O4104" s="331">
        <v>0</v>
      </c>
      <c r="P4104" s="331">
        <v>0</v>
      </c>
      <c r="Q4104" s="331">
        <v>0</v>
      </c>
      <c r="R4104" s="331">
        <v>0</v>
      </c>
      <c r="S4104" s="331">
        <v>0</v>
      </c>
      <c r="T4104" s="331">
        <v>0</v>
      </c>
      <c r="U4104" s="331">
        <v>480927</v>
      </c>
    </row>
    <row r="4105" spans="1:21" x14ac:dyDescent="0.3">
      <c r="A4105" t="s">
        <v>165</v>
      </c>
      <c r="B4105" s="333">
        <v>43465</v>
      </c>
      <c r="C4105" t="s">
        <v>23</v>
      </c>
      <c r="D4105" s="331" t="s">
        <v>532</v>
      </c>
      <c r="E4105" s="331">
        <v>0</v>
      </c>
      <c r="F4105" s="331">
        <v>0</v>
      </c>
      <c r="G4105" s="331">
        <v>0</v>
      </c>
      <c r="H4105" s="331">
        <v>0</v>
      </c>
      <c r="I4105" s="331">
        <v>0</v>
      </c>
      <c r="J4105" s="331">
        <v>0</v>
      </c>
      <c r="K4105" s="331">
        <v>214274</v>
      </c>
      <c r="L4105" s="331">
        <v>0</v>
      </c>
      <c r="M4105" s="331">
        <v>0</v>
      </c>
      <c r="N4105" s="331">
        <v>0</v>
      </c>
      <c r="O4105" s="331">
        <v>0</v>
      </c>
      <c r="P4105" s="331">
        <v>0</v>
      </c>
      <c r="Q4105" s="331">
        <v>0</v>
      </c>
      <c r="R4105" s="331">
        <v>0</v>
      </c>
      <c r="S4105" s="331">
        <v>0</v>
      </c>
      <c r="T4105" s="331">
        <v>0</v>
      </c>
      <c r="U4105" s="331">
        <v>214274</v>
      </c>
    </row>
    <row r="4106" spans="1:21" x14ac:dyDescent="0.3">
      <c r="A4106" t="s">
        <v>165</v>
      </c>
      <c r="B4106" s="333">
        <v>43465</v>
      </c>
      <c r="C4106" t="s">
        <v>24</v>
      </c>
      <c r="D4106" s="331" t="s">
        <v>533</v>
      </c>
      <c r="E4106" s="331">
        <v>0</v>
      </c>
      <c r="F4106" s="331">
        <v>0</v>
      </c>
      <c r="G4106" s="331">
        <v>0</v>
      </c>
      <c r="H4106" s="331">
        <v>0</v>
      </c>
      <c r="I4106" s="331">
        <v>0</v>
      </c>
      <c r="J4106" s="331">
        <v>0</v>
      </c>
      <c r="K4106" s="331">
        <v>266652</v>
      </c>
      <c r="L4106" s="331">
        <v>0</v>
      </c>
      <c r="M4106" s="331">
        <v>0</v>
      </c>
      <c r="N4106" s="331">
        <v>0</v>
      </c>
      <c r="O4106" s="331">
        <v>0</v>
      </c>
      <c r="P4106" s="331">
        <v>0</v>
      </c>
      <c r="Q4106" s="331">
        <v>0</v>
      </c>
      <c r="R4106" s="331">
        <v>0</v>
      </c>
      <c r="S4106" s="331">
        <v>0</v>
      </c>
      <c r="T4106" s="331">
        <v>0</v>
      </c>
      <c r="U4106" s="331">
        <v>266652</v>
      </c>
    </row>
    <row r="4107" spans="1:21" x14ac:dyDescent="0.3">
      <c r="A4107" t="s">
        <v>165</v>
      </c>
      <c r="B4107" s="333">
        <v>43465</v>
      </c>
      <c r="C4107" t="s">
        <v>25</v>
      </c>
      <c r="D4107" s="331" t="s">
        <v>534</v>
      </c>
      <c r="E4107" s="331">
        <v>0</v>
      </c>
      <c r="F4107" s="331">
        <v>0</v>
      </c>
      <c r="G4107" s="331">
        <v>0</v>
      </c>
      <c r="H4107" s="331">
        <v>0</v>
      </c>
      <c r="I4107" s="331">
        <v>0</v>
      </c>
      <c r="J4107" s="331">
        <v>0</v>
      </c>
      <c r="K4107" s="331">
        <v>-204592</v>
      </c>
      <c r="L4107" s="331">
        <v>0</v>
      </c>
      <c r="M4107" s="331">
        <v>0</v>
      </c>
      <c r="N4107" s="331">
        <v>0</v>
      </c>
      <c r="O4107" s="331">
        <v>0</v>
      </c>
      <c r="P4107" s="331">
        <v>0</v>
      </c>
      <c r="Q4107" s="331">
        <v>0</v>
      </c>
      <c r="R4107" s="331">
        <v>0</v>
      </c>
      <c r="S4107" s="331">
        <v>0</v>
      </c>
      <c r="T4107" s="331">
        <v>0</v>
      </c>
      <c r="U4107" s="331">
        <v>-204592</v>
      </c>
    </row>
    <row r="4108" spans="1:21" x14ac:dyDescent="0.3">
      <c r="A4108" t="s">
        <v>165</v>
      </c>
      <c r="B4108" s="333">
        <v>43465</v>
      </c>
      <c r="C4108" t="s">
        <v>26</v>
      </c>
      <c r="D4108" s="331" t="s">
        <v>535</v>
      </c>
      <c r="E4108" s="331">
        <v>0</v>
      </c>
      <c r="F4108" s="331">
        <v>0</v>
      </c>
      <c r="G4108" s="331">
        <v>0</v>
      </c>
      <c r="H4108" s="331">
        <v>0</v>
      </c>
      <c r="I4108" s="331">
        <v>0</v>
      </c>
      <c r="J4108" s="331">
        <v>0</v>
      </c>
      <c r="K4108" s="331">
        <v>262872</v>
      </c>
      <c r="L4108" s="331">
        <v>0</v>
      </c>
      <c r="M4108" s="331">
        <v>0</v>
      </c>
      <c r="N4108" s="331">
        <v>0</v>
      </c>
      <c r="O4108" s="331">
        <v>0</v>
      </c>
      <c r="P4108" s="331">
        <v>0</v>
      </c>
      <c r="Q4108" s="331">
        <v>0</v>
      </c>
      <c r="R4108" s="331">
        <v>0</v>
      </c>
      <c r="S4108" s="331">
        <v>0</v>
      </c>
      <c r="T4108" s="331">
        <v>0</v>
      </c>
      <c r="U4108" s="331">
        <v>262872</v>
      </c>
    </row>
    <row r="4109" spans="1:21" x14ac:dyDescent="0.3">
      <c r="A4109" t="s">
        <v>165</v>
      </c>
      <c r="B4109" s="333">
        <v>43465</v>
      </c>
      <c r="C4109" t="s">
        <v>27</v>
      </c>
      <c r="D4109" s="331" t="s">
        <v>536</v>
      </c>
      <c r="E4109" s="331">
        <v>0</v>
      </c>
      <c r="F4109" s="331">
        <v>0</v>
      </c>
      <c r="G4109" s="331">
        <v>0</v>
      </c>
      <c r="H4109" s="331">
        <v>0</v>
      </c>
      <c r="I4109" s="331">
        <v>0</v>
      </c>
      <c r="J4109" s="331">
        <v>0</v>
      </c>
      <c r="K4109" s="331">
        <v>121533</v>
      </c>
      <c r="L4109" s="331">
        <v>0</v>
      </c>
      <c r="M4109" s="331">
        <v>0</v>
      </c>
      <c r="N4109" s="331">
        <v>0</v>
      </c>
      <c r="O4109" s="331">
        <v>0</v>
      </c>
      <c r="P4109" s="331">
        <v>0</v>
      </c>
      <c r="Q4109" s="331">
        <v>0</v>
      </c>
      <c r="R4109" s="331">
        <v>0</v>
      </c>
      <c r="S4109" s="331">
        <v>0</v>
      </c>
      <c r="T4109" s="331">
        <v>0</v>
      </c>
      <c r="U4109" s="331">
        <v>121533</v>
      </c>
    </row>
    <row r="4110" spans="1:21" x14ac:dyDescent="0.3">
      <c r="A4110" t="s">
        <v>165</v>
      </c>
      <c r="B4110" s="333">
        <v>43465</v>
      </c>
      <c r="C4110" t="s">
        <v>28</v>
      </c>
      <c r="D4110" s="331" t="s">
        <v>537</v>
      </c>
    </row>
    <row r="4111" spans="1:21" x14ac:dyDescent="0.3">
      <c r="A4111" t="s">
        <v>165</v>
      </c>
      <c r="B4111" s="333">
        <v>43465</v>
      </c>
      <c r="C4111" t="s">
        <v>29</v>
      </c>
      <c r="D4111" s="331" t="s">
        <v>526</v>
      </c>
    </row>
    <row r="4112" spans="1:21" x14ac:dyDescent="0.3">
      <c r="A4112" t="s">
        <v>165</v>
      </c>
      <c r="B4112" s="333">
        <v>43465</v>
      </c>
      <c r="C4112" t="s">
        <v>30</v>
      </c>
      <c r="D4112" s="331" t="s">
        <v>527</v>
      </c>
    </row>
    <row r="4113" spans="1:21" x14ac:dyDescent="0.3">
      <c r="A4113" t="s">
        <v>165</v>
      </c>
      <c r="B4113" s="333">
        <v>43465</v>
      </c>
      <c r="C4113" t="s">
        <v>31</v>
      </c>
      <c r="D4113" s="331" t="s">
        <v>538</v>
      </c>
      <c r="E4113" s="331">
        <v>0</v>
      </c>
      <c r="F4113" s="331">
        <v>0</v>
      </c>
      <c r="G4113" s="331">
        <v>0</v>
      </c>
      <c r="H4113" s="331">
        <v>0</v>
      </c>
      <c r="I4113" s="331">
        <v>0</v>
      </c>
      <c r="J4113" s="331">
        <v>0</v>
      </c>
      <c r="K4113" s="331">
        <v>-83059</v>
      </c>
      <c r="L4113" s="331">
        <v>0</v>
      </c>
      <c r="M4113" s="331">
        <v>0</v>
      </c>
      <c r="N4113" s="331">
        <v>0</v>
      </c>
      <c r="O4113" s="331">
        <v>0</v>
      </c>
      <c r="P4113" s="331">
        <v>0</v>
      </c>
      <c r="Q4113" s="331">
        <v>0</v>
      </c>
      <c r="R4113" s="331">
        <v>0</v>
      </c>
      <c r="S4113" s="331">
        <v>0</v>
      </c>
      <c r="T4113" s="331">
        <v>0</v>
      </c>
      <c r="U4113" s="331">
        <v>-83059</v>
      </c>
    </row>
    <row r="4114" spans="1:21" x14ac:dyDescent="0.3">
      <c r="A4114" t="s">
        <v>165</v>
      </c>
      <c r="B4114" s="333">
        <v>43465</v>
      </c>
      <c r="C4114" t="s">
        <v>32</v>
      </c>
      <c r="D4114" s="331" t="s">
        <v>539</v>
      </c>
      <c r="E4114" s="331">
        <v>0</v>
      </c>
      <c r="F4114" s="331">
        <v>0</v>
      </c>
      <c r="G4114" s="331">
        <v>0</v>
      </c>
      <c r="H4114" s="331">
        <v>0</v>
      </c>
      <c r="I4114" s="331">
        <v>0</v>
      </c>
      <c r="J4114" s="331">
        <v>0</v>
      </c>
      <c r="K4114" s="331">
        <v>-467464</v>
      </c>
      <c r="L4114" s="331">
        <v>0</v>
      </c>
      <c r="M4114" s="331">
        <v>0</v>
      </c>
      <c r="N4114" s="331">
        <v>0</v>
      </c>
      <c r="O4114" s="331">
        <v>0</v>
      </c>
      <c r="P4114" s="331">
        <v>0</v>
      </c>
      <c r="Q4114" s="331">
        <v>0</v>
      </c>
      <c r="R4114" s="331">
        <v>0</v>
      </c>
      <c r="S4114" s="331">
        <v>0</v>
      </c>
      <c r="T4114" s="331">
        <v>0</v>
      </c>
      <c r="U4114" s="331">
        <v>-467464</v>
      </c>
    </row>
    <row r="4115" spans="1:21" x14ac:dyDescent="0.3">
      <c r="A4115" t="s">
        <v>165</v>
      </c>
      <c r="B4115" s="333">
        <v>43465</v>
      </c>
      <c r="C4115" t="s">
        <v>33</v>
      </c>
      <c r="D4115" s="331" t="s">
        <v>540</v>
      </c>
      <c r="E4115" s="331">
        <v>0</v>
      </c>
      <c r="F4115" s="331">
        <v>0</v>
      </c>
      <c r="G4115" s="331">
        <v>0</v>
      </c>
      <c r="H4115" s="331">
        <v>0</v>
      </c>
      <c r="I4115" s="331">
        <v>0</v>
      </c>
      <c r="J4115" s="331">
        <v>0</v>
      </c>
      <c r="K4115" s="331">
        <v>384406</v>
      </c>
      <c r="L4115" s="331">
        <v>0</v>
      </c>
      <c r="M4115" s="331">
        <v>0</v>
      </c>
      <c r="N4115" s="331">
        <v>0</v>
      </c>
      <c r="O4115" s="331">
        <v>0</v>
      </c>
      <c r="P4115" s="331">
        <v>0</v>
      </c>
      <c r="Q4115" s="331">
        <v>0</v>
      </c>
      <c r="R4115" s="331">
        <v>0</v>
      </c>
      <c r="S4115" s="331">
        <v>0</v>
      </c>
      <c r="T4115" s="331">
        <v>0</v>
      </c>
      <c r="U4115" s="331">
        <v>384406</v>
      </c>
    </row>
    <row r="4116" spans="1:21" x14ac:dyDescent="0.3">
      <c r="A4116" t="s">
        <v>290</v>
      </c>
      <c r="B4116" s="333">
        <v>42735</v>
      </c>
      <c r="C4116" t="s">
        <v>139</v>
      </c>
      <c r="D4116" s="331" t="s">
        <v>138</v>
      </c>
    </row>
    <row r="4117" spans="1:21" x14ac:dyDescent="0.3">
      <c r="A4117" t="s">
        <v>290</v>
      </c>
      <c r="B4117" s="333">
        <v>42735</v>
      </c>
      <c r="C4117" t="s">
        <v>4</v>
      </c>
      <c r="D4117" s="331" t="s">
        <v>520</v>
      </c>
    </row>
    <row r="4118" spans="1:21" x14ac:dyDescent="0.3">
      <c r="A4118" t="s">
        <v>290</v>
      </c>
      <c r="B4118" s="333">
        <v>42735</v>
      </c>
      <c r="C4118" t="s">
        <v>5</v>
      </c>
      <c r="D4118" s="331" t="s">
        <v>528</v>
      </c>
      <c r="F4118" s="331">
        <v>489130.43307999999</v>
      </c>
      <c r="H4118" s="331">
        <v>22125896.894000001</v>
      </c>
      <c r="I4118" s="331">
        <v>-12863303.02</v>
      </c>
      <c r="J4118" s="331">
        <v>-4708690.4179999996</v>
      </c>
      <c r="K4118" s="331">
        <v>-49508.687790000004</v>
      </c>
      <c r="L4118" s="331">
        <v>-752249.81140000001</v>
      </c>
      <c r="N4118" s="331">
        <v>-548229.97530000005</v>
      </c>
      <c r="P4118" s="331">
        <v>-322694.97570000001</v>
      </c>
      <c r="U4118" s="331">
        <v>3370350.4421000001</v>
      </c>
    </row>
    <row r="4119" spans="1:21" x14ac:dyDescent="0.3">
      <c r="A4119" t="s">
        <v>290</v>
      </c>
      <c r="B4119" s="333">
        <v>42735</v>
      </c>
      <c r="C4119" t="s">
        <v>13</v>
      </c>
      <c r="D4119" s="331" t="s">
        <v>529</v>
      </c>
      <c r="H4119" s="331">
        <v>-438977.06040000002</v>
      </c>
      <c r="I4119" s="331">
        <v>-216383.9252</v>
      </c>
      <c r="J4119" s="331">
        <v>-287452.28810000001</v>
      </c>
      <c r="K4119" s="331">
        <v>-26319.821510000002</v>
      </c>
      <c r="L4119" s="331">
        <v>-11021.708119999999</v>
      </c>
      <c r="U4119" s="331">
        <v>-980154.80330000003</v>
      </c>
    </row>
    <row r="4120" spans="1:21" x14ac:dyDescent="0.3">
      <c r="A4120" t="s">
        <v>290</v>
      </c>
      <c r="B4120" s="333">
        <v>42735</v>
      </c>
      <c r="C4120" t="s">
        <v>14</v>
      </c>
      <c r="D4120" s="331" t="s">
        <v>530</v>
      </c>
      <c r="F4120" s="331">
        <v>489130.43307999999</v>
      </c>
      <c r="H4120" s="331">
        <v>22564873.954</v>
      </c>
      <c r="I4120" s="331">
        <v>-12646919.09</v>
      </c>
      <c r="J4120" s="331">
        <v>-4421238.13</v>
      </c>
      <c r="K4120" s="331">
        <v>-23188.866290000002</v>
      </c>
      <c r="L4120" s="331">
        <v>-741228.10329999996</v>
      </c>
      <c r="N4120" s="331">
        <v>-548229.97530000005</v>
      </c>
      <c r="P4120" s="331">
        <v>-322694.97570000001</v>
      </c>
      <c r="U4120" s="331">
        <v>4350505.2454000004</v>
      </c>
    </row>
    <row r="4121" spans="1:21" x14ac:dyDescent="0.3">
      <c r="A4121" t="s">
        <v>290</v>
      </c>
      <c r="B4121" s="333">
        <v>42735</v>
      </c>
      <c r="C4121" t="s">
        <v>15</v>
      </c>
      <c r="D4121" s="331" t="s">
        <v>531</v>
      </c>
      <c r="F4121" s="331">
        <v>7797452.6218999997</v>
      </c>
      <c r="H4121" s="331">
        <v>202453581.05000001</v>
      </c>
      <c r="I4121" s="331">
        <v>6249548.4145</v>
      </c>
      <c r="J4121" s="331">
        <v>17705666.827</v>
      </c>
      <c r="K4121" s="331">
        <v>1154822.8731</v>
      </c>
      <c r="L4121" s="331">
        <v>5587931.4835000001</v>
      </c>
      <c r="N4121" s="331">
        <v>511094.90046999999</v>
      </c>
      <c r="P4121" s="331">
        <v>2554056.1738999998</v>
      </c>
      <c r="U4121" s="331">
        <v>244014154.34999999</v>
      </c>
    </row>
    <row r="4122" spans="1:21" x14ac:dyDescent="0.3">
      <c r="A4122" t="s">
        <v>290</v>
      </c>
      <c r="B4122" s="333">
        <v>42735</v>
      </c>
      <c r="C4122" t="s">
        <v>23</v>
      </c>
      <c r="D4122" s="331" t="s">
        <v>532</v>
      </c>
      <c r="H4122" s="331">
        <v>12030731.878</v>
      </c>
      <c r="J4122" s="331">
        <v>946890.96459999995</v>
      </c>
      <c r="K4122" s="331">
        <v>658988.84030000004</v>
      </c>
      <c r="L4122" s="331">
        <v>1027753.2233</v>
      </c>
      <c r="U4122" s="331">
        <v>14664364.905999999</v>
      </c>
    </row>
    <row r="4123" spans="1:21" x14ac:dyDescent="0.3">
      <c r="A4123" t="s">
        <v>290</v>
      </c>
      <c r="B4123" s="333">
        <v>42735</v>
      </c>
      <c r="C4123" t="s">
        <v>24</v>
      </c>
      <c r="D4123" s="331" t="s">
        <v>533</v>
      </c>
      <c r="F4123" s="331">
        <v>7797452.6218999997</v>
      </c>
      <c r="H4123" s="331">
        <v>190422849.16999999</v>
      </c>
      <c r="I4123" s="331">
        <v>6249548.4145</v>
      </c>
      <c r="J4123" s="331">
        <v>16758775.862</v>
      </c>
      <c r="K4123" s="331">
        <v>495834.03284</v>
      </c>
      <c r="L4123" s="331">
        <v>4560178.2602000004</v>
      </c>
      <c r="N4123" s="331">
        <v>511094.90046999999</v>
      </c>
      <c r="P4123" s="331">
        <v>2554056.1738999998</v>
      </c>
      <c r="U4123" s="331">
        <v>229349789.44</v>
      </c>
    </row>
    <row r="4124" spans="1:21" x14ac:dyDescent="0.3">
      <c r="A4124" t="s">
        <v>290</v>
      </c>
      <c r="B4124" s="333">
        <v>42735</v>
      </c>
      <c r="C4124" t="s">
        <v>25</v>
      </c>
      <c r="D4124" s="331" t="s">
        <v>534</v>
      </c>
      <c r="F4124" s="331">
        <v>8286583.0549999997</v>
      </c>
      <c r="H4124" s="331">
        <v>224579477.94</v>
      </c>
      <c r="I4124" s="331">
        <v>-6613754.602</v>
      </c>
      <c r="J4124" s="331">
        <v>12996976.409</v>
      </c>
      <c r="K4124" s="331">
        <v>1105314.1853</v>
      </c>
      <c r="L4124" s="331">
        <v>4835681.6721000001</v>
      </c>
      <c r="N4124" s="331">
        <v>-37135.074869999997</v>
      </c>
      <c r="P4124" s="331">
        <v>2231361.1981000002</v>
      </c>
      <c r="U4124" s="331">
        <v>247384504.78999999</v>
      </c>
    </row>
    <row r="4125" spans="1:21" x14ac:dyDescent="0.3">
      <c r="A4125" t="s">
        <v>290</v>
      </c>
      <c r="B4125" s="333">
        <v>42735</v>
      </c>
      <c r="C4125" t="s">
        <v>26</v>
      </c>
      <c r="D4125" s="331" t="s">
        <v>535</v>
      </c>
      <c r="F4125" s="331">
        <v>8286583.0549999997</v>
      </c>
      <c r="H4125" s="331">
        <v>212987723.13</v>
      </c>
      <c r="I4125" s="331">
        <v>-6397370.6770000001</v>
      </c>
      <c r="J4125" s="331">
        <v>12337537.732999999</v>
      </c>
      <c r="K4125" s="331">
        <v>472645.16655000002</v>
      </c>
      <c r="L4125" s="331">
        <v>3818950.1568999998</v>
      </c>
      <c r="N4125" s="331">
        <v>-37135.074869999997</v>
      </c>
      <c r="P4125" s="331">
        <v>2231361.1981000002</v>
      </c>
      <c r="U4125" s="331">
        <v>233700294.68000001</v>
      </c>
    </row>
    <row r="4126" spans="1:21" x14ac:dyDescent="0.3">
      <c r="A4126" t="s">
        <v>290</v>
      </c>
      <c r="B4126" s="333">
        <v>42735</v>
      </c>
      <c r="C4126" t="s">
        <v>27</v>
      </c>
      <c r="D4126" s="331" t="s">
        <v>536</v>
      </c>
      <c r="F4126" s="331">
        <v>1159487.2183999999</v>
      </c>
      <c r="H4126" s="331">
        <v>13238152.859999999</v>
      </c>
      <c r="I4126" s="331">
        <v>4493980.5717000002</v>
      </c>
      <c r="J4126" s="331">
        <v>4836583.5098000001</v>
      </c>
      <c r="K4126" s="331">
        <v>643786.47750000004</v>
      </c>
      <c r="L4126" s="331">
        <v>691276.77972999995</v>
      </c>
      <c r="N4126" s="331">
        <v>230121.46916000001</v>
      </c>
      <c r="P4126" s="331">
        <v>483449.41840999998</v>
      </c>
      <c r="U4126" s="331">
        <v>25776838.304000001</v>
      </c>
    </row>
    <row r="4127" spans="1:21" x14ac:dyDescent="0.3">
      <c r="A4127" t="s">
        <v>290</v>
      </c>
      <c r="B4127" s="333">
        <v>42735</v>
      </c>
      <c r="C4127" t="s">
        <v>28</v>
      </c>
      <c r="D4127" s="331" t="s">
        <v>537</v>
      </c>
    </row>
    <row r="4128" spans="1:21" x14ac:dyDescent="0.3">
      <c r="A4128" t="s">
        <v>290</v>
      </c>
      <c r="B4128" s="333">
        <v>42735</v>
      </c>
      <c r="C4128" t="s">
        <v>29</v>
      </c>
      <c r="D4128" s="331" t="s">
        <v>526</v>
      </c>
    </row>
    <row r="4129" spans="1:21" x14ac:dyDescent="0.3">
      <c r="A4129" t="s">
        <v>290</v>
      </c>
      <c r="B4129" s="333">
        <v>42735</v>
      </c>
      <c r="C4129" t="s">
        <v>30</v>
      </c>
      <c r="D4129" s="331" t="s">
        <v>527</v>
      </c>
    </row>
    <row r="4130" spans="1:21" x14ac:dyDescent="0.3">
      <c r="A4130" t="s">
        <v>290</v>
      </c>
      <c r="B4130" s="333">
        <v>42735</v>
      </c>
      <c r="C4130" t="s">
        <v>31</v>
      </c>
      <c r="D4130" s="331" t="s">
        <v>538</v>
      </c>
      <c r="F4130" s="331">
        <v>9446070.2732999995</v>
      </c>
      <c r="H4130" s="331">
        <v>237817630.80000001</v>
      </c>
      <c r="I4130" s="331">
        <v>-2119774.0299999998</v>
      </c>
      <c r="J4130" s="331">
        <v>17833559.919</v>
      </c>
      <c r="K4130" s="331">
        <v>1749100.6628</v>
      </c>
      <c r="L4130" s="331">
        <v>5526958.4518999998</v>
      </c>
      <c r="N4130" s="331">
        <v>192986.39429</v>
      </c>
      <c r="P4130" s="331">
        <v>2714810.6165</v>
      </c>
      <c r="U4130" s="331">
        <v>273161343.08999997</v>
      </c>
    </row>
    <row r="4131" spans="1:21" x14ac:dyDescent="0.3">
      <c r="A4131" t="s">
        <v>290</v>
      </c>
      <c r="B4131" s="333">
        <v>42735</v>
      </c>
      <c r="C4131" t="s">
        <v>32</v>
      </c>
      <c r="D4131" s="331" t="s">
        <v>539</v>
      </c>
      <c r="H4131" s="331">
        <v>11591754.818</v>
      </c>
      <c r="I4131" s="331">
        <v>-216383.9252</v>
      </c>
      <c r="J4131" s="331">
        <v>659438.67654000001</v>
      </c>
      <c r="K4131" s="331">
        <v>632669.01879</v>
      </c>
      <c r="L4131" s="331">
        <v>1016731.5152</v>
      </c>
      <c r="U4131" s="331">
        <v>13684210.103</v>
      </c>
    </row>
    <row r="4132" spans="1:21" x14ac:dyDescent="0.3">
      <c r="A4132" t="s">
        <v>290</v>
      </c>
      <c r="B4132" s="333">
        <v>42735</v>
      </c>
      <c r="C4132" t="s">
        <v>33</v>
      </c>
      <c r="D4132" s="331" t="s">
        <v>540</v>
      </c>
      <c r="F4132" s="331">
        <v>9446070.2732999995</v>
      </c>
      <c r="H4132" s="331">
        <v>226225875.99000001</v>
      </c>
      <c r="I4132" s="331">
        <v>-1903390.105</v>
      </c>
      <c r="J4132" s="331">
        <v>17174121.241999999</v>
      </c>
      <c r="K4132" s="331">
        <v>1116431.6440999999</v>
      </c>
      <c r="L4132" s="331">
        <v>4510226.9365999997</v>
      </c>
      <c r="N4132" s="331">
        <v>192986.39429</v>
      </c>
      <c r="P4132" s="331">
        <v>2714810.6165</v>
      </c>
      <c r="U4132" s="331">
        <v>259477132.99000001</v>
      </c>
    </row>
    <row r="4133" spans="1:21" x14ac:dyDescent="0.3">
      <c r="A4133" t="s">
        <v>290</v>
      </c>
      <c r="B4133" s="333">
        <v>43100</v>
      </c>
      <c r="C4133" t="s">
        <v>139</v>
      </c>
      <c r="D4133" s="331" t="s">
        <v>138</v>
      </c>
    </row>
    <row r="4134" spans="1:21" x14ac:dyDescent="0.3">
      <c r="A4134" t="s">
        <v>290</v>
      </c>
      <c r="B4134" s="333">
        <v>43100</v>
      </c>
      <c r="C4134" t="s">
        <v>4</v>
      </c>
      <c r="D4134" s="331" t="s">
        <v>520</v>
      </c>
    </row>
    <row r="4135" spans="1:21" x14ac:dyDescent="0.3">
      <c r="A4135" t="s">
        <v>290</v>
      </c>
      <c r="B4135" s="333">
        <v>43100</v>
      </c>
      <c r="C4135" t="s">
        <v>5</v>
      </c>
      <c r="D4135" s="331" t="s">
        <v>528</v>
      </c>
      <c r="F4135" s="331">
        <v>1574978.0098000001</v>
      </c>
      <c r="H4135" s="331">
        <v>17832351.561000001</v>
      </c>
      <c r="I4135" s="331">
        <v>-17130905.239999998</v>
      </c>
      <c r="J4135" s="331">
        <v>-2007068.358</v>
      </c>
      <c r="K4135" s="331">
        <v>146271.38902</v>
      </c>
      <c r="L4135" s="331">
        <v>-1729745.6070000001</v>
      </c>
      <c r="N4135" s="331">
        <v>-450095.03419999999</v>
      </c>
      <c r="P4135" s="331">
        <v>-100887.3296</v>
      </c>
      <c r="U4135" s="331">
        <v>-1865100.612</v>
      </c>
    </row>
    <row r="4136" spans="1:21" x14ac:dyDescent="0.3">
      <c r="A4136" t="s">
        <v>290</v>
      </c>
      <c r="B4136" s="333">
        <v>43100</v>
      </c>
      <c r="C4136" t="s">
        <v>13</v>
      </c>
      <c r="D4136" s="331" t="s">
        <v>529</v>
      </c>
      <c r="H4136" s="331">
        <v>-768830.86640000006</v>
      </c>
      <c r="I4136" s="331">
        <v>-589829.18489999999</v>
      </c>
      <c r="J4136" s="331">
        <v>-555769.13670000003</v>
      </c>
      <c r="K4136" s="331">
        <v>-72464.289109999998</v>
      </c>
      <c r="L4136" s="331">
        <v>-54275.066070000001</v>
      </c>
      <c r="N4136" s="331">
        <v>-25817.14301</v>
      </c>
      <c r="P4136" s="331">
        <v>-31068.7359</v>
      </c>
      <c r="U4136" s="331">
        <v>-2098054.4219999998</v>
      </c>
    </row>
    <row r="4137" spans="1:21" x14ac:dyDescent="0.3">
      <c r="A4137" t="s">
        <v>290</v>
      </c>
      <c r="B4137" s="333">
        <v>43100</v>
      </c>
      <c r="C4137" t="s">
        <v>14</v>
      </c>
      <c r="D4137" s="331" t="s">
        <v>530</v>
      </c>
      <c r="F4137" s="331">
        <v>1574978.0098000001</v>
      </c>
      <c r="H4137" s="331">
        <v>18601182.427999999</v>
      </c>
      <c r="I4137" s="331">
        <v>-16541076.060000001</v>
      </c>
      <c r="J4137" s="331">
        <v>-1451299.2209999999</v>
      </c>
      <c r="K4137" s="331">
        <v>218735.67812999999</v>
      </c>
      <c r="L4137" s="331">
        <v>-1675470.541</v>
      </c>
      <c r="N4137" s="331">
        <v>-424277.89120000001</v>
      </c>
      <c r="P4137" s="331">
        <v>-69818.593699999998</v>
      </c>
      <c r="U4137" s="331">
        <v>232953.81017000001</v>
      </c>
    </row>
    <row r="4138" spans="1:21" x14ac:dyDescent="0.3">
      <c r="A4138" t="s">
        <v>290</v>
      </c>
      <c r="B4138" s="333">
        <v>43100</v>
      </c>
      <c r="C4138" t="s">
        <v>15</v>
      </c>
      <c r="D4138" s="331" t="s">
        <v>531</v>
      </c>
      <c r="F4138" s="331">
        <v>8662025.5682999995</v>
      </c>
      <c r="H4138" s="331">
        <v>188212338.56</v>
      </c>
      <c r="I4138" s="331">
        <v>9559655.0181000009</v>
      </c>
      <c r="J4138" s="331">
        <v>14710845.334000001</v>
      </c>
      <c r="K4138" s="331">
        <v>1139296.4550000001</v>
      </c>
      <c r="L4138" s="331">
        <v>11567004.419</v>
      </c>
      <c r="N4138" s="331">
        <v>6409332.6205000002</v>
      </c>
      <c r="P4138" s="331">
        <v>22471190.77</v>
      </c>
      <c r="U4138" s="331">
        <v>262731688.74000001</v>
      </c>
    </row>
    <row r="4139" spans="1:21" x14ac:dyDescent="0.3">
      <c r="A4139" t="s">
        <v>290</v>
      </c>
      <c r="B4139" s="333">
        <v>43100</v>
      </c>
      <c r="C4139" t="s">
        <v>23</v>
      </c>
      <c r="D4139" s="331" t="s">
        <v>532</v>
      </c>
      <c r="H4139" s="331">
        <v>13863631.060000001</v>
      </c>
      <c r="J4139" s="331">
        <v>658112.23204999999</v>
      </c>
      <c r="K4139" s="331">
        <v>812906.02428999997</v>
      </c>
      <c r="L4139" s="331">
        <v>809158.08134000003</v>
      </c>
      <c r="U4139" s="331">
        <v>16143807.398</v>
      </c>
    </row>
    <row r="4140" spans="1:21" x14ac:dyDescent="0.3">
      <c r="A4140" t="s">
        <v>290</v>
      </c>
      <c r="B4140" s="333">
        <v>43100</v>
      </c>
      <c r="C4140" t="s">
        <v>24</v>
      </c>
      <c r="D4140" s="331" t="s">
        <v>533</v>
      </c>
      <c r="F4140" s="331">
        <v>8662025.5682999995</v>
      </c>
      <c r="H4140" s="331">
        <v>174348707.5</v>
      </c>
      <c r="I4140" s="331">
        <v>9559655.0181000009</v>
      </c>
      <c r="J4140" s="331">
        <v>14052733.102</v>
      </c>
      <c r="K4140" s="331">
        <v>326390.43070000003</v>
      </c>
      <c r="L4140" s="331">
        <v>10757846.338</v>
      </c>
      <c r="N4140" s="331">
        <v>6409332.6205000002</v>
      </c>
      <c r="P4140" s="331">
        <v>22471190.77</v>
      </c>
      <c r="U4140" s="331">
        <v>246587881.34999999</v>
      </c>
    </row>
    <row r="4141" spans="1:21" x14ac:dyDescent="0.3">
      <c r="A4141" t="s">
        <v>290</v>
      </c>
      <c r="B4141" s="333">
        <v>43100</v>
      </c>
      <c r="C4141" t="s">
        <v>25</v>
      </c>
      <c r="D4141" s="331" t="s">
        <v>534</v>
      </c>
      <c r="F4141" s="331">
        <v>10237003.578</v>
      </c>
      <c r="H4141" s="331">
        <v>206044690.12</v>
      </c>
      <c r="I4141" s="331">
        <v>-7571250.2249999996</v>
      </c>
      <c r="J4141" s="331">
        <v>12703776.976</v>
      </c>
      <c r="K4141" s="331">
        <v>1285567.844</v>
      </c>
      <c r="L4141" s="331">
        <v>9837258.8124000002</v>
      </c>
      <c r="N4141" s="331">
        <v>5959237.5861999998</v>
      </c>
      <c r="P4141" s="331">
        <v>22370303.441</v>
      </c>
      <c r="U4141" s="331">
        <v>260866588.13</v>
      </c>
    </row>
    <row r="4142" spans="1:21" x14ac:dyDescent="0.3">
      <c r="A4142" t="s">
        <v>290</v>
      </c>
      <c r="B4142" s="333">
        <v>43100</v>
      </c>
      <c r="C4142" t="s">
        <v>26</v>
      </c>
      <c r="D4142" s="331" t="s">
        <v>535</v>
      </c>
      <c r="F4142" s="331">
        <v>10237003.578</v>
      </c>
      <c r="H4142" s="331">
        <v>192949889.93000001</v>
      </c>
      <c r="I4142" s="331">
        <v>-6981421.04</v>
      </c>
      <c r="J4142" s="331">
        <v>12601433.880000001</v>
      </c>
      <c r="K4142" s="331">
        <v>545126.10883000004</v>
      </c>
      <c r="L4142" s="331">
        <v>9082375.7971000001</v>
      </c>
      <c r="N4142" s="331">
        <v>5985054.7291999999</v>
      </c>
      <c r="P4142" s="331">
        <v>22401372.177000001</v>
      </c>
      <c r="U4142" s="331">
        <v>246820835.16</v>
      </c>
    </row>
    <row r="4143" spans="1:21" x14ac:dyDescent="0.3">
      <c r="A4143" t="s">
        <v>290</v>
      </c>
      <c r="B4143" s="333">
        <v>43100</v>
      </c>
      <c r="C4143" t="s">
        <v>27</v>
      </c>
      <c r="D4143" s="331" t="s">
        <v>536</v>
      </c>
      <c r="F4143" s="331">
        <v>1055107.0961</v>
      </c>
      <c r="H4143" s="331">
        <v>11073160.971000001</v>
      </c>
      <c r="I4143" s="331">
        <v>4403986.4567999998</v>
      </c>
      <c r="J4143" s="331">
        <v>3616030.6258999999</v>
      </c>
      <c r="K4143" s="331">
        <v>166532.85272</v>
      </c>
      <c r="L4143" s="331">
        <v>1062910.3711000001</v>
      </c>
      <c r="N4143" s="331">
        <v>440853.34389999998</v>
      </c>
      <c r="P4143" s="331">
        <v>2149179.2463000002</v>
      </c>
      <c r="U4143" s="331">
        <v>23967760.963</v>
      </c>
    </row>
    <row r="4144" spans="1:21" x14ac:dyDescent="0.3">
      <c r="A4144" t="s">
        <v>290</v>
      </c>
      <c r="B4144" s="333">
        <v>43100</v>
      </c>
      <c r="C4144" t="s">
        <v>28</v>
      </c>
      <c r="D4144" s="331" t="s">
        <v>537</v>
      </c>
    </row>
    <row r="4145" spans="1:21" x14ac:dyDescent="0.3">
      <c r="A4145" t="s">
        <v>290</v>
      </c>
      <c r="B4145" s="333">
        <v>43100</v>
      </c>
      <c r="C4145" t="s">
        <v>29</v>
      </c>
      <c r="D4145" s="331" t="s">
        <v>526</v>
      </c>
    </row>
    <row r="4146" spans="1:21" x14ac:dyDescent="0.3">
      <c r="A4146" t="s">
        <v>290</v>
      </c>
      <c r="B4146" s="333">
        <v>43100</v>
      </c>
      <c r="C4146" t="s">
        <v>30</v>
      </c>
      <c r="D4146" s="331" t="s">
        <v>527</v>
      </c>
    </row>
    <row r="4147" spans="1:21" x14ac:dyDescent="0.3">
      <c r="A4147" t="s">
        <v>290</v>
      </c>
      <c r="B4147" s="333">
        <v>43100</v>
      </c>
      <c r="C4147" t="s">
        <v>31</v>
      </c>
      <c r="D4147" s="331" t="s">
        <v>538</v>
      </c>
      <c r="F4147" s="331">
        <v>11292110.674000001</v>
      </c>
      <c r="H4147" s="331">
        <v>217117851.09</v>
      </c>
      <c r="I4147" s="331">
        <v>-3167263.7680000002</v>
      </c>
      <c r="J4147" s="331">
        <v>16319807.601</v>
      </c>
      <c r="K4147" s="331">
        <v>1452100.6967</v>
      </c>
      <c r="L4147" s="331">
        <v>10900169.183</v>
      </c>
      <c r="N4147" s="331">
        <v>6400090.9301000005</v>
      </c>
      <c r="P4147" s="331">
        <v>24519482.686999999</v>
      </c>
      <c r="U4147" s="331">
        <v>284834349.08999997</v>
      </c>
    </row>
    <row r="4148" spans="1:21" x14ac:dyDescent="0.3">
      <c r="A4148" t="s">
        <v>290</v>
      </c>
      <c r="B4148" s="333">
        <v>43100</v>
      </c>
      <c r="C4148" t="s">
        <v>32</v>
      </c>
      <c r="D4148" s="331" t="s">
        <v>539</v>
      </c>
      <c r="H4148" s="331">
        <v>13094800.193</v>
      </c>
      <c r="I4148" s="331">
        <v>-589829.18489999999</v>
      </c>
      <c r="J4148" s="331">
        <v>102343.09536000001</v>
      </c>
      <c r="K4148" s="331">
        <v>740441.73517</v>
      </c>
      <c r="L4148" s="331">
        <v>754883.01526999997</v>
      </c>
      <c r="N4148" s="331">
        <v>-25817.14301</v>
      </c>
      <c r="P4148" s="331">
        <v>-31068.7359</v>
      </c>
      <c r="U4148" s="331">
        <v>14045752.976</v>
      </c>
    </row>
    <row r="4149" spans="1:21" x14ac:dyDescent="0.3">
      <c r="A4149" t="s">
        <v>290</v>
      </c>
      <c r="B4149" s="333">
        <v>43100</v>
      </c>
      <c r="C4149" t="s">
        <v>33</v>
      </c>
      <c r="D4149" s="331" t="s">
        <v>540</v>
      </c>
      <c r="F4149" s="331">
        <v>11292110.674000001</v>
      </c>
      <c r="H4149" s="331">
        <v>204023050.90000001</v>
      </c>
      <c r="I4149" s="331">
        <v>-2577434.5839999998</v>
      </c>
      <c r="J4149" s="331">
        <v>16217464.505999999</v>
      </c>
      <c r="K4149" s="331">
        <v>711658.96155000001</v>
      </c>
      <c r="L4149" s="331">
        <v>10145286.168</v>
      </c>
      <c r="N4149" s="331">
        <v>6425908.0730999997</v>
      </c>
      <c r="P4149" s="331">
        <v>24550551.423</v>
      </c>
      <c r="U4149" s="331">
        <v>270788596.12</v>
      </c>
    </row>
    <row r="4150" spans="1:21" x14ac:dyDescent="0.3">
      <c r="A4150" t="s">
        <v>290</v>
      </c>
      <c r="B4150" s="333">
        <v>43465</v>
      </c>
      <c r="C4150" t="s">
        <v>139</v>
      </c>
      <c r="D4150" s="331" t="s">
        <v>138</v>
      </c>
    </row>
    <row r="4151" spans="1:21" x14ac:dyDescent="0.3">
      <c r="A4151" t="s">
        <v>290</v>
      </c>
      <c r="B4151" s="333">
        <v>43465</v>
      </c>
      <c r="C4151" t="s">
        <v>4</v>
      </c>
      <c r="D4151" s="331" t="s">
        <v>520</v>
      </c>
    </row>
    <row r="4152" spans="1:21" x14ac:dyDescent="0.3">
      <c r="A4152" t="s">
        <v>290</v>
      </c>
      <c r="B4152" s="333">
        <v>43465</v>
      </c>
      <c r="C4152" t="s">
        <v>5</v>
      </c>
      <c r="D4152" s="331" t="s">
        <v>528</v>
      </c>
      <c r="F4152" s="331">
        <v>1205954.2815</v>
      </c>
      <c r="H4152" s="331">
        <v>11147982.025</v>
      </c>
      <c r="I4152" s="331">
        <v>-19966271.109999999</v>
      </c>
      <c r="J4152" s="331">
        <v>-2382340.0720000002</v>
      </c>
      <c r="K4152" s="331">
        <v>57005.906548999999</v>
      </c>
      <c r="L4152" s="331">
        <v>-2134752.335</v>
      </c>
      <c r="N4152" s="331">
        <v>-1112938.7709999999</v>
      </c>
      <c r="P4152" s="331">
        <v>-162843.86970000001</v>
      </c>
      <c r="U4152" s="331">
        <v>-13348203.939999999</v>
      </c>
    </row>
    <row r="4153" spans="1:21" x14ac:dyDescent="0.3">
      <c r="A4153" t="s">
        <v>290</v>
      </c>
      <c r="B4153" s="333">
        <v>43465</v>
      </c>
      <c r="C4153" t="s">
        <v>13</v>
      </c>
      <c r="D4153" s="331" t="s">
        <v>529</v>
      </c>
    </row>
    <row r="4154" spans="1:21" x14ac:dyDescent="0.3">
      <c r="A4154" t="s">
        <v>290</v>
      </c>
      <c r="B4154" s="333">
        <v>43465</v>
      </c>
      <c r="C4154" t="s">
        <v>14</v>
      </c>
      <c r="D4154" s="331" t="s">
        <v>530</v>
      </c>
      <c r="F4154" s="331">
        <v>1205954.2815</v>
      </c>
      <c r="H4154" s="331">
        <v>11147982.025</v>
      </c>
      <c r="I4154" s="331">
        <v>-19966271.109999999</v>
      </c>
      <c r="J4154" s="331">
        <v>-2382340.0720000002</v>
      </c>
      <c r="K4154" s="331">
        <v>57005.906548999999</v>
      </c>
      <c r="L4154" s="331">
        <v>-2134752.335</v>
      </c>
      <c r="N4154" s="331">
        <v>-1112938.7709999999</v>
      </c>
      <c r="P4154" s="331">
        <v>-162843.86970000001</v>
      </c>
      <c r="U4154" s="331">
        <v>-13348203.939999999</v>
      </c>
    </row>
    <row r="4155" spans="1:21" x14ac:dyDescent="0.3">
      <c r="A4155" t="s">
        <v>290</v>
      </c>
      <c r="B4155" s="333">
        <v>43465</v>
      </c>
      <c r="C4155" t="s">
        <v>15</v>
      </c>
      <c r="D4155" s="331" t="s">
        <v>531</v>
      </c>
      <c r="F4155" s="331">
        <v>9332119.2232000008</v>
      </c>
      <c r="H4155" s="331">
        <v>186335511.15000001</v>
      </c>
      <c r="I4155" s="331">
        <v>8909729.9269999992</v>
      </c>
      <c r="J4155" s="331">
        <v>12368726.710999999</v>
      </c>
      <c r="K4155" s="331">
        <v>1241299.3851999999</v>
      </c>
      <c r="L4155" s="331">
        <v>10715169.732999999</v>
      </c>
      <c r="N4155" s="331">
        <v>1202498.0064999999</v>
      </c>
      <c r="P4155" s="331">
        <v>25277235.677999999</v>
      </c>
      <c r="U4155" s="331">
        <v>255382289.81</v>
      </c>
    </row>
    <row r="4156" spans="1:21" x14ac:dyDescent="0.3">
      <c r="A4156" t="s">
        <v>290</v>
      </c>
      <c r="B4156" s="333">
        <v>43465</v>
      </c>
      <c r="C4156" t="s">
        <v>23</v>
      </c>
      <c r="D4156" s="331" t="s">
        <v>532</v>
      </c>
      <c r="H4156" s="331">
        <v>16047949.709000001</v>
      </c>
      <c r="J4156" s="331">
        <v>1934904.4850000001</v>
      </c>
      <c r="K4156" s="331">
        <v>804061.86129999999</v>
      </c>
      <c r="L4156" s="331">
        <v>811184.63673999999</v>
      </c>
      <c r="U4156" s="331">
        <v>19598100.692000002</v>
      </c>
    </row>
    <row r="4157" spans="1:21" x14ac:dyDescent="0.3">
      <c r="A4157" t="s">
        <v>290</v>
      </c>
      <c r="B4157" s="333">
        <v>43465</v>
      </c>
      <c r="C4157" t="s">
        <v>24</v>
      </c>
      <c r="D4157" s="331" t="s">
        <v>533</v>
      </c>
      <c r="F4157" s="331">
        <v>9332119.2232000008</v>
      </c>
      <c r="H4157" s="331">
        <v>170287561.44</v>
      </c>
      <c r="I4157" s="331">
        <v>8909729.9269999992</v>
      </c>
      <c r="J4157" s="331">
        <v>10433822.226</v>
      </c>
      <c r="K4157" s="331">
        <v>437237.52386000002</v>
      </c>
      <c r="L4157" s="331">
        <v>9903985.0961000007</v>
      </c>
      <c r="N4157" s="331">
        <v>1202498.0064999999</v>
      </c>
      <c r="P4157" s="331">
        <v>25277235.677999999</v>
      </c>
      <c r="U4157" s="331">
        <v>235784189.12</v>
      </c>
    </row>
    <row r="4158" spans="1:21" x14ac:dyDescent="0.3">
      <c r="A4158" t="s">
        <v>290</v>
      </c>
      <c r="B4158" s="333">
        <v>43465</v>
      </c>
      <c r="C4158" t="s">
        <v>25</v>
      </c>
      <c r="D4158" s="331" t="s">
        <v>534</v>
      </c>
      <c r="F4158" s="331">
        <v>10538073.505000001</v>
      </c>
      <c r="H4158" s="331">
        <v>197483493.18000001</v>
      </c>
      <c r="I4158" s="331">
        <v>-11056541.18</v>
      </c>
      <c r="J4158" s="331">
        <v>9986386.6399000008</v>
      </c>
      <c r="K4158" s="331">
        <v>1298305.2916999999</v>
      </c>
      <c r="L4158" s="331">
        <v>8580417.3980999999</v>
      </c>
      <c r="N4158" s="331">
        <v>89559.235193999993</v>
      </c>
      <c r="P4158" s="331">
        <v>25114391.807999998</v>
      </c>
      <c r="U4158" s="331">
        <v>242034085.87</v>
      </c>
    </row>
    <row r="4159" spans="1:21" x14ac:dyDescent="0.3">
      <c r="A4159" t="s">
        <v>290</v>
      </c>
      <c r="B4159" s="333">
        <v>43465</v>
      </c>
      <c r="C4159" t="s">
        <v>26</v>
      </c>
      <c r="D4159" s="331" t="s">
        <v>535</v>
      </c>
      <c r="F4159" s="331">
        <v>10538073.505000001</v>
      </c>
      <c r="H4159" s="331">
        <v>181435543.47</v>
      </c>
      <c r="I4159" s="331">
        <v>-11056541.18</v>
      </c>
      <c r="J4159" s="331">
        <v>8051482.1547999997</v>
      </c>
      <c r="K4159" s="331">
        <v>494243.43040999997</v>
      </c>
      <c r="L4159" s="331">
        <v>7769232.7614000002</v>
      </c>
      <c r="N4159" s="331">
        <v>89559.235193999993</v>
      </c>
      <c r="P4159" s="331">
        <v>25114391.807999998</v>
      </c>
      <c r="U4159" s="331">
        <v>222435985.18000001</v>
      </c>
    </row>
    <row r="4160" spans="1:21" x14ac:dyDescent="0.3">
      <c r="A4160" t="s">
        <v>290</v>
      </c>
      <c r="B4160" s="333">
        <v>43465</v>
      </c>
      <c r="C4160" t="s">
        <v>27</v>
      </c>
      <c r="D4160" s="331" t="s">
        <v>536</v>
      </c>
      <c r="F4160" s="331">
        <v>1108211.8129</v>
      </c>
      <c r="H4160" s="331">
        <v>12652397.335000001</v>
      </c>
      <c r="I4160" s="331">
        <v>5287826.9381999997</v>
      </c>
      <c r="J4160" s="331">
        <v>3232932.9446</v>
      </c>
      <c r="K4160" s="331">
        <v>146128.91826000001</v>
      </c>
      <c r="L4160" s="331">
        <v>1004592.6332</v>
      </c>
      <c r="N4160" s="331">
        <v>264786.05936999997</v>
      </c>
      <c r="P4160" s="331">
        <v>2545134.8021999998</v>
      </c>
      <c r="U4160" s="331">
        <v>26242011.443999998</v>
      </c>
    </row>
    <row r="4161" spans="1:21" x14ac:dyDescent="0.3">
      <c r="A4161" t="s">
        <v>290</v>
      </c>
      <c r="B4161" s="333">
        <v>43465</v>
      </c>
      <c r="C4161" t="s">
        <v>28</v>
      </c>
      <c r="D4161" s="331" t="s">
        <v>537</v>
      </c>
    </row>
    <row r="4162" spans="1:21" x14ac:dyDescent="0.3">
      <c r="A4162" t="s">
        <v>290</v>
      </c>
      <c r="B4162" s="333">
        <v>43465</v>
      </c>
      <c r="C4162" t="s">
        <v>29</v>
      </c>
      <c r="D4162" s="331" t="s">
        <v>526</v>
      </c>
    </row>
    <row r="4163" spans="1:21" x14ac:dyDescent="0.3">
      <c r="A4163" t="s">
        <v>290</v>
      </c>
      <c r="B4163" s="333">
        <v>43465</v>
      </c>
      <c r="C4163" t="s">
        <v>30</v>
      </c>
      <c r="D4163" s="331" t="s">
        <v>527</v>
      </c>
    </row>
    <row r="4164" spans="1:21" x14ac:dyDescent="0.3">
      <c r="A4164" t="s">
        <v>290</v>
      </c>
      <c r="B4164" s="333">
        <v>43465</v>
      </c>
      <c r="C4164" t="s">
        <v>31</v>
      </c>
      <c r="D4164" s="331" t="s">
        <v>538</v>
      </c>
      <c r="F4164" s="331">
        <v>11646285.318</v>
      </c>
      <c r="H4164" s="331">
        <v>210135890.50999999</v>
      </c>
      <c r="I4164" s="331">
        <v>-5768714.2410000004</v>
      </c>
      <c r="J4164" s="331">
        <v>13219319.584000001</v>
      </c>
      <c r="K4164" s="331">
        <v>1444434.21</v>
      </c>
      <c r="L4164" s="331">
        <v>9585010.0313000008</v>
      </c>
      <c r="N4164" s="331">
        <v>354345.29457000003</v>
      </c>
      <c r="P4164" s="331">
        <v>27659526.609999999</v>
      </c>
      <c r="U4164" s="331">
        <v>268276097.31999999</v>
      </c>
    </row>
    <row r="4165" spans="1:21" x14ac:dyDescent="0.3">
      <c r="A4165" t="s">
        <v>290</v>
      </c>
      <c r="B4165" s="333">
        <v>43465</v>
      </c>
      <c r="C4165" t="s">
        <v>32</v>
      </c>
      <c r="D4165" s="331" t="s">
        <v>539</v>
      </c>
      <c r="H4165" s="331">
        <v>16047949.709000001</v>
      </c>
      <c r="J4165" s="331">
        <v>1934904.4850000001</v>
      </c>
      <c r="K4165" s="331">
        <v>804061.86129999999</v>
      </c>
      <c r="L4165" s="331">
        <v>811184.63673999999</v>
      </c>
      <c r="U4165" s="331">
        <v>19598100.692000002</v>
      </c>
    </row>
    <row r="4166" spans="1:21" x14ac:dyDescent="0.3">
      <c r="A4166" t="s">
        <v>290</v>
      </c>
      <c r="B4166" s="333">
        <v>43465</v>
      </c>
      <c r="C4166" t="s">
        <v>33</v>
      </c>
      <c r="D4166" s="331" t="s">
        <v>540</v>
      </c>
      <c r="F4166" s="331">
        <v>11646285.318</v>
      </c>
      <c r="H4166" s="331">
        <v>194087940.80000001</v>
      </c>
      <c r="I4166" s="331">
        <v>-5768714.2410000004</v>
      </c>
      <c r="J4166" s="331">
        <v>11284415.098999999</v>
      </c>
      <c r="K4166" s="331">
        <v>640372.34866999998</v>
      </c>
      <c r="L4166" s="331">
        <v>8773825.3946000002</v>
      </c>
      <c r="N4166" s="331">
        <v>354345.29457000003</v>
      </c>
      <c r="P4166" s="331">
        <v>27659526.609999999</v>
      </c>
      <c r="U4166" s="331">
        <v>248677996.63</v>
      </c>
    </row>
    <row r="4167" spans="1:21" x14ac:dyDescent="0.3">
      <c r="A4167" t="s">
        <v>235</v>
      </c>
      <c r="B4167" s="333">
        <v>42735</v>
      </c>
      <c r="C4167" t="s">
        <v>139</v>
      </c>
      <c r="D4167" s="331" t="s">
        <v>138</v>
      </c>
    </row>
    <row r="4168" spans="1:21" x14ac:dyDescent="0.3">
      <c r="A4168" t="s">
        <v>235</v>
      </c>
      <c r="B4168" s="333">
        <v>42735</v>
      </c>
      <c r="C4168" t="s">
        <v>4</v>
      </c>
      <c r="D4168" s="331" t="s">
        <v>520</v>
      </c>
    </row>
    <row r="4169" spans="1:21" x14ac:dyDescent="0.3">
      <c r="A4169" t="s">
        <v>235</v>
      </c>
      <c r="B4169" s="333">
        <v>42735</v>
      </c>
      <c r="C4169" t="s">
        <v>5</v>
      </c>
      <c r="D4169" s="331" t="s">
        <v>528</v>
      </c>
      <c r="E4169" s="331">
        <v>4827311.199</v>
      </c>
      <c r="F4169" s="331">
        <v>141206.97174000001</v>
      </c>
      <c r="H4169" s="331">
        <v>15141929.692</v>
      </c>
      <c r="I4169" s="331">
        <v>13422486.098999999</v>
      </c>
      <c r="J4169" s="331">
        <v>1320716.0146999999</v>
      </c>
      <c r="K4169" s="331">
        <v>22058198.335999999</v>
      </c>
      <c r="L4169" s="331">
        <v>460283.31724</v>
      </c>
      <c r="N4169" s="331">
        <v>-282810.05499999999</v>
      </c>
      <c r="P4169" s="331">
        <v>5128274.2544</v>
      </c>
      <c r="U4169" s="331">
        <v>62217595.829000004</v>
      </c>
    </row>
    <row r="4170" spans="1:21" x14ac:dyDescent="0.3">
      <c r="A4170" t="s">
        <v>235</v>
      </c>
      <c r="B4170" s="333">
        <v>42735</v>
      </c>
      <c r="C4170" t="s">
        <v>13</v>
      </c>
      <c r="D4170" s="331" t="s">
        <v>529</v>
      </c>
      <c r="E4170" s="331">
        <v>126622.92477</v>
      </c>
      <c r="F4170" s="331">
        <v>26135.402109999999</v>
      </c>
      <c r="H4170" s="331">
        <v>7663122.3068000004</v>
      </c>
      <c r="I4170" s="331">
        <v>6008419.1259000003</v>
      </c>
      <c r="J4170" s="331">
        <v>697400.89728999999</v>
      </c>
      <c r="K4170" s="331">
        <v>1511311.2026</v>
      </c>
      <c r="L4170" s="331">
        <v>196455.46468999999</v>
      </c>
      <c r="N4170" s="331">
        <v>-57488.946530000001</v>
      </c>
      <c r="P4170" s="331">
        <v>33908.424981999997</v>
      </c>
      <c r="U4170" s="331">
        <v>16205886.802999999</v>
      </c>
    </row>
    <row r="4171" spans="1:21" x14ac:dyDescent="0.3">
      <c r="A4171" t="s">
        <v>235</v>
      </c>
      <c r="B4171" s="333">
        <v>42735</v>
      </c>
      <c r="C4171" t="s">
        <v>14</v>
      </c>
      <c r="D4171" s="331" t="s">
        <v>530</v>
      </c>
      <c r="E4171" s="331">
        <v>4700688.2741999999</v>
      </c>
      <c r="F4171" s="331">
        <v>115071.56963</v>
      </c>
      <c r="H4171" s="331">
        <v>7478807.3855999997</v>
      </c>
      <c r="I4171" s="331">
        <v>7414066.9726</v>
      </c>
      <c r="J4171" s="331">
        <v>623315.11739999999</v>
      </c>
      <c r="K4171" s="331">
        <v>20546887.134</v>
      </c>
      <c r="L4171" s="331">
        <v>263827.85255000001</v>
      </c>
      <c r="N4171" s="331">
        <v>-225321.1085</v>
      </c>
      <c r="P4171" s="331">
        <v>5094365.8294000002</v>
      </c>
      <c r="U4171" s="331">
        <v>46011709.027000003</v>
      </c>
    </row>
    <row r="4172" spans="1:21" x14ac:dyDescent="0.3">
      <c r="A4172" t="s">
        <v>235</v>
      </c>
      <c r="B4172" s="333">
        <v>42735</v>
      </c>
      <c r="C4172" t="s">
        <v>15</v>
      </c>
      <c r="D4172" s="331" t="s">
        <v>531</v>
      </c>
      <c r="E4172" s="331">
        <v>10979241.550000001</v>
      </c>
      <c r="F4172" s="331">
        <v>3056663.9429000001</v>
      </c>
      <c r="H4172" s="331">
        <v>162482795.53</v>
      </c>
      <c r="I4172" s="331">
        <v>9007785.7305999994</v>
      </c>
      <c r="J4172" s="331">
        <v>2658360.9035999998</v>
      </c>
      <c r="K4172" s="331">
        <v>9551972.7936000004</v>
      </c>
      <c r="L4172" s="331">
        <v>4938659.2781999996</v>
      </c>
      <c r="N4172" s="331">
        <v>-198502.74540000001</v>
      </c>
      <c r="P4172" s="331">
        <v>2267615.9789</v>
      </c>
      <c r="U4172" s="331">
        <v>204744592.96000001</v>
      </c>
    </row>
    <row r="4173" spans="1:21" x14ac:dyDescent="0.3">
      <c r="A4173" t="s">
        <v>235</v>
      </c>
      <c r="B4173" s="333">
        <v>42735</v>
      </c>
      <c r="C4173" t="s">
        <v>23</v>
      </c>
      <c r="D4173" s="331" t="s">
        <v>532</v>
      </c>
      <c r="E4173" s="331">
        <v>2422466.0863999999</v>
      </c>
      <c r="F4173" s="331">
        <v>556397.64728000003</v>
      </c>
      <c r="H4173" s="331">
        <v>100060590.15000001</v>
      </c>
      <c r="I4173" s="331">
        <v>3861379.5915000001</v>
      </c>
      <c r="J4173" s="331">
        <v>1680713.3836999999</v>
      </c>
      <c r="K4173" s="331">
        <v>4645801.7379999999</v>
      </c>
      <c r="L4173" s="331">
        <v>2619411.1381999999</v>
      </c>
      <c r="N4173" s="331">
        <v>-157512.63039999999</v>
      </c>
      <c r="P4173" s="331">
        <v>22761.276926999999</v>
      </c>
      <c r="U4173" s="331">
        <v>115712008.38</v>
      </c>
    </row>
    <row r="4174" spans="1:21" x14ac:dyDescent="0.3">
      <c r="A4174" t="s">
        <v>235</v>
      </c>
      <c r="B4174" s="333">
        <v>42735</v>
      </c>
      <c r="C4174" t="s">
        <v>24</v>
      </c>
      <c r="D4174" s="331" t="s">
        <v>533</v>
      </c>
      <c r="E4174" s="331">
        <v>8556775.4637000002</v>
      </c>
      <c r="F4174" s="331">
        <v>2500266.2957000001</v>
      </c>
      <c r="H4174" s="331">
        <v>62422205.380000003</v>
      </c>
      <c r="I4174" s="331">
        <v>5146406.1391000003</v>
      </c>
      <c r="J4174" s="331">
        <v>977647.51986</v>
      </c>
      <c r="K4174" s="331">
        <v>4906171.0555999996</v>
      </c>
      <c r="L4174" s="331">
        <v>2319248.1401</v>
      </c>
      <c r="N4174" s="331">
        <v>-40990.114990000002</v>
      </c>
      <c r="P4174" s="331">
        <v>2244854.702</v>
      </c>
      <c r="U4174" s="331">
        <v>89032584.581</v>
      </c>
    </row>
    <row r="4175" spans="1:21" x14ac:dyDescent="0.3">
      <c r="A4175" t="s">
        <v>235</v>
      </c>
      <c r="B4175" s="333">
        <v>42735</v>
      </c>
      <c r="C4175" t="s">
        <v>25</v>
      </c>
      <c r="D4175" s="331" t="s">
        <v>534</v>
      </c>
      <c r="E4175" s="331">
        <v>15806552.749</v>
      </c>
      <c r="F4175" s="331">
        <v>3197870.9147000001</v>
      </c>
      <c r="H4175" s="331">
        <v>177624725.22</v>
      </c>
      <c r="I4175" s="331">
        <v>22430271.829</v>
      </c>
      <c r="J4175" s="331">
        <v>3979076.9183</v>
      </c>
      <c r="K4175" s="331">
        <v>31610171.129999999</v>
      </c>
      <c r="L4175" s="331">
        <v>5398942.5954999998</v>
      </c>
      <c r="N4175" s="331">
        <v>-481312.80040000001</v>
      </c>
      <c r="P4175" s="331">
        <v>7395890.2333000004</v>
      </c>
      <c r="U4175" s="331">
        <v>266962188.78999999</v>
      </c>
    </row>
    <row r="4176" spans="1:21" x14ac:dyDescent="0.3">
      <c r="A4176" t="s">
        <v>235</v>
      </c>
      <c r="B4176" s="333">
        <v>42735</v>
      </c>
      <c r="C4176" t="s">
        <v>26</v>
      </c>
      <c r="D4176" s="331" t="s">
        <v>535</v>
      </c>
      <c r="E4176" s="331">
        <v>13257463.738</v>
      </c>
      <c r="F4176" s="331">
        <v>2615337.8653000002</v>
      </c>
      <c r="H4176" s="331">
        <v>69901012.766000003</v>
      </c>
      <c r="I4176" s="331">
        <v>12560473.112</v>
      </c>
      <c r="J4176" s="331">
        <v>1600962.6373000001</v>
      </c>
      <c r="K4176" s="331">
        <v>25453058.188999999</v>
      </c>
      <c r="L4176" s="331">
        <v>2583075.9926</v>
      </c>
      <c r="N4176" s="331">
        <v>-266311.22350000002</v>
      </c>
      <c r="P4176" s="331">
        <v>7339220.5313999997</v>
      </c>
      <c r="U4176" s="331">
        <v>135044293.61000001</v>
      </c>
    </row>
    <row r="4177" spans="1:21" x14ac:dyDescent="0.3">
      <c r="A4177" t="s">
        <v>235</v>
      </c>
      <c r="B4177" s="333">
        <v>42735</v>
      </c>
      <c r="C4177" t="s">
        <v>27</v>
      </c>
      <c r="D4177" s="331" t="s">
        <v>536</v>
      </c>
      <c r="E4177" s="331">
        <v>448808.66746999999</v>
      </c>
      <c r="F4177" s="331">
        <v>201390.14084000001</v>
      </c>
      <c r="H4177" s="331">
        <v>2313692.1954000001</v>
      </c>
      <c r="I4177" s="331">
        <v>1108424.8137000001</v>
      </c>
      <c r="J4177" s="331">
        <v>324315.29080000002</v>
      </c>
      <c r="K4177" s="331">
        <v>1326195.2080000001</v>
      </c>
      <c r="L4177" s="331">
        <v>186959.70937</v>
      </c>
      <c r="N4177" s="331">
        <v>80575.451178000003</v>
      </c>
      <c r="P4177" s="331">
        <v>1458255.9058999999</v>
      </c>
      <c r="U4177" s="331">
        <v>7448617.3827</v>
      </c>
    </row>
    <row r="4178" spans="1:21" x14ac:dyDescent="0.3">
      <c r="A4178" t="s">
        <v>235</v>
      </c>
      <c r="B4178" s="333">
        <v>42735</v>
      </c>
      <c r="C4178" t="s">
        <v>28</v>
      </c>
      <c r="D4178" s="331" t="s">
        <v>537</v>
      </c>
    </row>
    <row r="4179" spans="1:21" x14ac:dyDescent="0.3">
      <c r="A4179" t="s">
        <v>235</v>
      </c>
      <c r="B4179" s="333">
        <v>42735</v>
      </c>
      <c r="C4179" t="s">
        <v>29</v>
      </c>
      <c r="D4179" s="331" t="s">
        <v>526</v>
      </c>
    </row>
    <row r="4180" spans="1:21" x14ac:dyDescent="0.3">
      <c r="A4180" t="s">
        <v>235</v>
      </c>
      <c r="B4180" s="333">
        <v>42735</v>
      </c>
      <c r="C4180" t="s">
        <v>30</v>
      </c>
      <c r="D4180" s="331" t="s">
        <v>527</v>
      </c>
    </row>
    <row r="4181" spans="1:21" x14ac:dyDescent="0.3">
      <c r="A4181" t="s">
        <v>235</v>
      </c>
      <c r="B4181" s="333">
        <v>42735</v>
      </c>
      <c r="C4181" t="s">
        <v>31</v>
      </c>
      <c r="D4181" s="331" t="s">
        <v>538</v>
      </c>
      <c r="E4181" s="331">
        <v>16255361.415999999</v>
      </c>
      <c r="F4181" s="331">
        <v>3399261.0554999998</v>
      </c>
      <c r="H4181" s="331">
        <v>179938417.41999999</v>
      </c>
      <c r="I4181" s="331">
        <v>23538696.642999999</v>
      </c>
      <c r="J4181" s="331">
        <v>4303392.2090999996</v>
      </c>
      <c r="K4181" s="331">
        <v>32936366.338</v>
      </c>
      <c r="L4181" s="331">
        <v>5585902.3048</v>
      </c>
      <c r="N4181" s="331">
        <v>-400737.3492</v>
      </c>
      <c r="P4181" s="331">
        <v>8854146.1392000001</v>
      </c>
      <c r="U4181" s="331">
        <v>274410806.17000002</v>
      </c>
    </row>
    <row r="4182" spans="1:21" x14ac:dyDescent="0.3">
      <c r="A4182" t="s">
        <v>235</v>
      </c>
      <c r="B4182" s="333">
        <v>42735</v>
      </c>
      <c r="C4182" t="s">
        <v>32</v>
      </c>
      <c r="D4182" s="331" t="s">
        <v>539</v>
      </c>
      <c r="E4182" s="331">
        <v>2549089.0112000001</v>
      </c>
      <c r="F4182" s="331">
        <v>582533.04938999994</v>
      </c>
      <c r="H4182" s="331">
        <v>107723712.45999999</v>
      </c>
      <c r="I4182" s="331">
        <v>9869798.7174999993</v>
      </c>
      <c r="J4182" s="331">
        <v>2378114.281</v>
      </c>
      <c r="K4182" s="331">
        <v>6157112.9406000003</v>
      </c>
      <c r="L4182" s="331">
        <v>2815866.6028</v>
      </c>
      <c r="N4182" s="331">
        <v>-215001.57689999999</v>
      </c>
      <c r="P4182" s="331">
        <v>56669.701908000003</v>
      </c>
      <c r="U4182" s="331">
        <v>131917895.18000001</v>
      </c>
    </row>
    <row r="4183" spans="1:21" x14ac:dyDescent="0.3">
      <c r="A4183" t="s">
        <v>235</v>
      </c>
      <c r="B4183" s="333">
        <v>42735</v>
      </c>
      <c r="C4183" t="s">
        <v>33</v>
      </c>
      <c r="D4183" s="331" t="s">
        <v>540</v>
      </c>
      <c r="E4183" s="331">
        <v>13706272.404999999</v>
      </c>
      <c r="F4183" s="331">
        <v>2816728.0060999999</v>
      </c>
      <c r="H4183" s="331">
        <v>72214704.960999995</v>
      </c>
      <c r="I4183" s="331">
        <v>13668897.925000001</v>
      </c>
      <c r="J4183" s="331">
        <v>1925277.9280999999</v>
      </c>
      <c r="K4183" s="331">
        <v>26779253.397</v>
      </c>
      <c r="L4183" s="331">
        <v>2770035.702</v>
      </c>
      <c r="N4183" s="331">
        <v>-185735.77230000001</v>
      </c>
      <c r="P4183" s="331">
        <v>8797476.4373000003</v>
      </c>
      <c r="U4183" s="331">
        <v>142492910.99000001</v>
      </c>
    </row>
    <row r="4184" spans="1:21" x14ac:dyDescent="0.3">
      <c r="A4184" t="s">
        <v>235</v>
      </c>
      <c r="B4184" s="333">
        <v>43100</v>
      </c>
      <c r="C4184" t="s">
        <v>139</v>
      </c>
      <c r="D4184" s="331" t="s">
        <v>138</v>
      </c>
    </row>
    <row r="4185" spans="1:21" x14ac:dyDescent="0.3">
      <c r="A4185" t="s">
        <v>235</v>
      </c>
      <c r="B4185" s="333">
        <v>43100</v>
      </c>
      <c r="C4185" t="s">
        <v>4</v>
      </c>
      <c r="D4185" s="331" t="s">
        <v>520</v>
      </c>
    </row>
    <row r="4186" spans="1:21" x14ac:dyDescent="0.3">
      <c r="A4186" t="s">
        <v>235</v>
      </c>
      <c r="B4186" s="333">
        <v>43100</v>
      </c>
      <c r="C4186" t="s">
        <v>5</v>
      </c>
      <c r="D4186" s="331" t="s">
        <v>528</v>
      </c>
      <c r="E4186" s="331">
        <v>5967849.0286999997</v>
      </c>
      <c r="F4186" s="331">
        <v>45556.373669000001</v>
      </c>
      <c r="H4186" s="331">
        <v>14036181.135</v>
      </c>
      <c r="I4186" s="331">
        <v>10777720.448000001</v>
      </c>
      <c r="J4186" s="331">
        <v>939387.26017999998</v>
      </c>
      <c r="K4186" s="331">
        <v>18928549.585999999</v>
      </c>
      <c r="L4186" s="331">
        <v>359690.56718000001</v>
      </c>
      <c r="N4186" s="331">
        <v>-225729.58360000001</v>
      </c>
      <c r="P4186" s="331">
        <v>6472391.9077000003</v>
      </c>
      <c r="U4186" s="331">
        <v>57301596.722999997</v>
      </c>
    </row>
    <row r="4187" spans="1:21" x14ac:dyDescent="0.3">
      <c r="A4187" t="s">
        <v>235</v>
      </c>
      <c r="B4187" s="333">
        <v>43100</v>
      </c>
      <c r="C4187" t="s">
        <v>13</v>
      </c>
      <c r="D4187" s="331" t="s">
        <v>529</v>
      </c>
      <c r="E4187" s="331">
        <v>612883.54023000004</v>
      </c>
      <c r="F4187" s="331">
        <v>12216.921906</v>
      </c>
      <c r="H4187" s="331">
        <v>7225973.0745999999</v>
      </c>
      <c r="I4187" s="331">
        <v>4786478.5410000002</v>
      </c>
      <c r="J4187" s="331">
        <v>511480.53503000003</v>
      </c>
      <c r="K4187" s="331">
        <v>1381046.6591</v>
      </c>
      <c r="L4187" s="331">
        <v>179482.83300000001</v>
      </c>
      <c r="N4187" s="331">
        <v>-79360.107019999996</v>
      </c>
      <c r="P4187" s="331">
        <v>32223.169097999998</v>
      </c>
      <c r="U4187" s="331">
        <v>14662425.166999999</v>
      </c>
    </row>
    <row r="4188" spans="1:21" x14ac:dyDescent="0.3">
      <c r="A4188" t="s">
        <v>235</v>
      </c>
      <c r="B4188" s="333">
        <v>43100</v>
      </c>
      <c r="C4188" t="s">
        <v>14</v>
      </c>
      <c r="D4188" s="331" t="s">
        <v>530</v>
      </c>
      <c r="E4188" s="331">
        <v>5354965.4885</v>
      </c>
      <c r="F4188" s="331">
        <v>33339.451762999997</v>
      </c>
      <c r="H4188" s="331">
        <v>6810208.0607000003</v>
      </c>
      <c r="I4188" s="331">
        <v>5991241.9072000002</v>
      </c>
      <c r="J4188" s="331">
        <v>427906.72515000001</v>
      </c>
      <c r="K4188" s="331">
        <v>17547502.925999999</v>
      </c>
      <c r="L4188" s="331">
        <v>180207.73417000001</v>
      </c>
      <c r="N4188" s="331">
        <v>-146369.47659999999</v>
      </c>
      <c r="P4188" s="331">
        <v>6440168.7385999998</v>
      </c>
      <c r="U4188" s="331">
        <v>42639171.556000002</v>
      </c>
    </row>
    <row r="4189" spans="1:21" x14ac:dyDescent="0.3">
      <c r="A4189" t="s">
        <v>235</v>
      </c>
      <c r="B4189" s="333">
        <v>43100</v>
      </c>
      <c r="C4189" t="s">
        <v>15</v>
      </c>
      <c r="D4189" s="331" t="s">
        <v>531</v>
      </c>
      <c r="E4189" s="331">
        <v>13063640.200999999</v>
      </c>
      <c r="F4189" s="331">
        <v>2869737.3854</v>
      </c>
      <c r="H4189" s="331">
        <v>169629318</v>
      </c>
      <c r="I4189" s="331">
        <v>6244860.6300999997</v>
      </c>
      <c r="J4189" s="331">
        <v>2421138.8453000002</v>
      </c>
      <c r="K4189" s="331">
        <v>8961566.6330999993</v>
      </c>
      <c r="L4189" s="331">
        <v>8619572.8030999992</v>
      </c>
      <c r="N4189" s="331">
        <v>-287905.5404</v>
      </c>
      <c r="P4189" s="331">
        <v>2224763.3366999999</v>
      </c>
      <c r="U4189" s="331">
        <v>213746692.30000001</v>
      </c>
    </row>
    <row r="4190" spans="1:21" x14ac:dyDescent="0.3">
      <c r="A4190" t="s">
        <v>235</v>
      </c>
      <c r="B4190" s="333">
        <v>43100</v>
      </c>
      <c r="C4190" t="s">
        <v>23</v>
      </c>
      <c r="D4190" s="331" t="s">
        <v>532</v>
      </c>
      <c r="E4190" s="331">
        <v>5239481.6464</v>
      </c>
      <c r="F4190" s="331">
        <v>557124.32784000004</v>
      </c>
      <c r="H4190" s="331">
        <v>101795859.13</v>
      </c>
      <c r="I4190" s="331">
        <v>2365405.9476999999</v>
      </c>
      <c r="J4190" s="331">
        <v>1669286.6361</v>
      </c>
      <c r="K4190" s="331">
        <v>3890275.3256999999</v>
      </c>
      <c r="L4190" s="331">
        <v>5084844.8112000003</v>
      </c>
      <c r="N4190" s="331">
        <v>-165017.80129999999</v>
      </c>
      <c r="P4190" s="331">
        <v>9916.6044538000006</v>
      </c>
      <c r="U4190" s="331">
        <v>120447176.62</v>
      </c>
    </row>
    <row r="4191" spans="1:21" x14ac:dyDescent="0.3">
      <c r="A4191" t="s">
        <v>235</v>
      </c>
      <c r="B4191" s="333">
        <v>43100</v>
      </c>
      <c r="C4191" t="s">
        <v>24</v>
      </c>
      <c r="D4191" s="331" t="s">
        <v>533</v>
      </c>
      <c r="E4191" s="331">
        <v>7824158.5551000005</v>
      </c>
      <c r="F4191" s="331">
        <v>2312613.0575000001</v>
      </c>
      <c r="H4191" s="331">
        <v>67833458.876000002</v>
      </c>
      <c r="I4191" s="331">
        <v>3879454.6823999998</v>
      </c>
      <c r="J4191" s="331">
        <v>751852.20920000004</v>
      </c>
      <c r="K4191" s="331">
        <v>5071291.3074000003</v>
      </c>
      <c r="L4191" s="331">
        <v>3534727.9918999998</v>
      </c>
      <c r="N4191" s="331">
        <v>-122887.73910000001</v>
      </c>
      <c r="P4191" s="331">
        <v>2214846.7322</v>
      </c>
      <c r="U4191" s="331">
        <v>93299515.672999993</v>
      </c>
    </row>
    <row r="4192" spans="1:21" x14ac:dyDescent="0.3">
      <c r="A4192" t="s">
        <v>235</v>
      </c>
      <c r="B4192" s="333">
        <v>43100</v>
      </c>
      <c r="C4192" t="s">
        <v>25</v>
      </c>
      <c r="D4192" s="331" t="s">
        <v>534</v>
      </c>
      <c r="E4192" s="331">
        <v>19031489.23</v>
      </c>
      <c r="F4192" s="331">
        <v>2915293.7590999999</v>
      </c>
      <c r="H4192" s="331">
        <v>183665499.13999999</v>
      </c>
      <c r="I4192" s="331">
        <v>17022581.078000002</v>
      </c>
      <c r="J4192" s="331">
        <v>3360526.1053999998</v>
      </c>
      <c r="K4192" s="331">
        <v>27890116.219000001</v>
      </c>
      <c r="L4192" s="331">
        <v>8979263.3703000005</v>
      </c>
      <c r="N4192" s="331">
        <v>-513635.12400000001</v>
      </c>
      <c r="P4192" s="331">
        <v>8697155.2444000002</v>
      </c>
      <c r="U4192" s="331">
        <v>271048289.01999998</v>
      </c>
    </row>
    <row r="4193" spans="1:21" x14ac:dyDescent="0.3">
      <c r="A4193" t="s">
        <v>235</v>
      </c>
      <c r="B4193" s="333">
        <v>43100</v>
      </c>
      <c r="C4193" t="s">
        <v>26</v>
      </c>
      <c r="D4193" s="331" t="s">
        <v>535</v>
      </c>
      <c r="E4193" s="331">
        <v>13179124.044</v>
      </c>
      <c r="F4193" s="331">
        <v>2345952.5093</v>
      </c>
      <c r="H4193" s="331">
        <v>74643666.937000006</v>
      </c>
      <c r="I4193" s="331">
        <v>9870696.5896000005</v>
      </c>
      <c r="J4193" s="331">
        <v>1179758.9343000001</v>
      </c>
      <c r="K4193" s="331">
        <v>22618794.234000001</v>
      </c>
      <c r="L4193" s="331">
        <v>3714935.7261000001</v>
      </c>
      <c r="N4193" s="331">
        <v>-269257.21580000001</v>
      </c>
      <c r="P4193" s="331">
        <v>8655015.4707999993</v>
      </c>
      <c r="U4193" s="331">
        <v>135938687.22999999</v>
      </c>
    </row>
    <row r="4194" spans="1:21" x14ac:dyDescent="0.3">
      <c r="A4194" t="s">
        <v>235</v>
      </c>
      <c r="B4194" s="333">
        <v>43100</v>
      </c>
      <c r="C4194" t="s">
        <v>27</v>
      </c>
      <c r="D4194" s="331" t="s">
        <v>536</v>
      </c>
      <c r="E4194" s="331">
        <v>647242.72560000001</v>
      </c>
      <c r="F4194" s="331">
        <v>225335.23550000001</v>
      </c>
      <c r="H4194" s="331">
        <v>3087541.9383</v>
      </c>
      <c r="I4194" s="331">
        <v>1351233.4502000001</v>
      </c>
      <c r="J4194" s="331">
        <v>367121.36654000002</v>
      </c>
      <c r="K4194" s="331">
        <v>1659708.8436</v>
      </c>
      <c r="L4194" s="331">
        <v>282389.11734</v>
      </c>
      <c r="N4194" s="331">
        <v>118544.35222</v>
      </c>
      <c r="P4194" s="331">
        <v>1906538.0955999999</v>
      </c>
      <c r="U4194" s="331">
        <v>9645655.125</v>
      </c>
    </row>
    <row r="4195" spans="1:21" x14ac:dyDescent="0.3">
      <c r="A4195" t="s">
        <v>235</v>
      </c>
      <c r="B4195" s="333">
        <v>43100</v>
      </c>
      <c r="C4195" t="s">
        <v>28</v>
      </c>
      <c r="D4195" s="331" t="s">
        <v>537</v>
      </c>
    </row>
    <row r="4196" spans="1:21" x14ac:dyDescent="0.3">
      <c r="A4196" t="s">
        <v>235</v>
      </c>
      <c r="B4196" s="333">
        <v>43100</v>
      </c>
      <c r="C4196" t="s">
        <v>29</v>
      </c>
      <c r="D4196" s="331" t="s">
        <v>526</v>
      </c>
    </row>
    <row r="4197" spans="1:21" x14ac:dyDescent="0.3">
      <c r="A4197" t="s">
        <v>235</v>
      </c>
      <c r="B4197" s="333">
        <v>43100</v>
      </c>
      <c r="C4197" t="s">
        <v>30</v>
      </c>
      <c r="D4197" s="331" t="s">
        <v>527</v>
      </c>
    </row>
    <row r="4198" spans="1:21" x14ac:dyDescent="0.3">
      <c r="A4198" t="s">
        <v>235</v>
      </c>
      <c r="B4198" s="333">
        <v>43100</v>
      </c>
      <c r="C4198" t="s">
        <v>31</v>
      </c>
      <c r="D4198" s="331" t="s">
        <v>538</v>
      </c>
      <c r="E4198" s="331">
        <v>19678731.956</v>
      </c>
      <c r="F4198" s="331">
        <v>3140628.9945</v>
      </c>
      <c r="H4198" s="331">
        <v>186753041.06999999</v>
      </c>
      <c r="I4198" s="331">
        <v>18373814.528000001</v>
      </c>
      <c r="J4198" s="331">
        <v>3727647.4720000001</v>
      </c>
      <c r="K4198" s="331">
        <v>29549825.061999999</v>
      </c>
      <c r="L4198" s="331">
        <v>9261652.4876000006</v>
      </c>
      <c r="N4198" s="331">
        <v>-395090.77179999999</v>
      </c>
      <c r="P4198" s="331">
        <v>10603693.34</v>
      </c>
      <c r="U4198" s="331">
        <v>280693944.13999999</v>
      </c>
    </row>
    <row r="4199" spans="1:21" x14ac:dyDescent="0.3">
      <c r="A4199" t="s">
        <v>235</v>
      </c>
      <c r="B4199" s="333">
        <v>43100</v>
      </c>
      <c r="C4199" t="s">
        <v>32</v>
      </c>
      <c r="D4199" s="331" t="s">
        <v>539</v>
      </c>
      <c r="E4199" s="331">
        <v>5852365.1865999997</v>
      </c>
      <c r="F4199" s="331">
        <v>569341.24974999996</v>
      </c>
      <c r="H4199" s="331">
        <v>109021832.2</v>
      </c>
      <c r="I4199" s="331">
        <v>7151884.4886999996</v>
      </c>
      <c r="J4199" s="331">
        <v>2180767.1710999999</v>
      </c>
      <c r="K4199" s="331">
        <v>5271321.9847999997</v>
      </c>
      <c r="L4199" s="331">
        <v>5264327.6442</v>
      </c>
      <c r="N4199" s="331">
        <v>-244377.90830000001</v>
      </c>
      <c r="P4199" s="331">
        <v>42139.773551999999</v>
      </c>
      <c r="U4199" s="331">
        <v>135109601.78999999</v>
      </c>
    </row>
    <row r="4200" spans="1:21" x14ac:dyDescent="0.3">
      <c r="A4200" t="s">
        <v>235</v>
      </c>
      <c r="B4200" s="333">
        <v>43100</v>
      </c>
      <c r="C4200" t="s">
        <v>33</v>
      </c>
      <c r="D4200" s="331" t="s">
        <v>540</v>
      </c>
      <c r="E4200" s="331">
        <v>13826366.768999999</v>
      </c>
      <c r="F4200" s="331">
        <v>2571287.7448</v>
      </c>
      <c r="H4200" s="331">
        <v>77731208.875</v>
      </c>
      <c r="I4200" s="331">
        <v>11221930.039999999</v>
      </c>
      <c r="J4200" s="331">
        <v>1546880.3008999999</v>
      </c>
      <c r="K4200" s="331">
        <v>24278503.078000002</v>
      </c>
      <c r="L4200" s="331">
        <v>3997324.8434000001</v>
      </c>
      <c r="N4200" s="331">
        <v>-150712.86350000001</v>
      </c>
      <c r="P4200" s="331">
        <v>10561553.566</v>
      </c>
      <c r="U4200" s="331">
        <v>145584342.34999999</v>
      </c>
    </row>
    <row r="4201" spans="1:21" x14ac:dyDescent="0.3">
      <c r="A4201" t="s">
        <v>235</v>
      </c>
      <c r="B4201" s="333">
        <v>43465</v>
      </c>
      <c r="C4201" t="s">
        <v>139</v>
      </c>
      <c r="D4201" s="331" t="s">
        <v>138</v>
      </c>
    </row>
    <row r="4202" spans="1:21" x14ac:dyDescent="0.3">
      <c r="A4202" t="s">
        <v>235</v>
      </c>
      <c r="B4202" s="333">
        <v>43465</v>
      </c>
      <c r="C4202" t="s">
        <v>4</v>
      </c>
      <c r="D4202" s="331" t="s">
        <v>520</v>
      </c>
    </row>
    <row r="4203" spans="1:21" x14ac:dyDescent="0.3">
      <c r="A4203" t="s">
        <v>235</v>
      </c>
      <c r="B4203" s="333">
        <v>43465</v>
      </c>
      <c r="C4203" t="s">
        <v>5</v>
      </c>
      <c r="D4203" s="331" t="s">
        <v>528</v>
      </c>
      <c r="E4203" s="331">
        <v>5169893.7378000002</v>
      </c>
      <c r="F4203" s="331">
        <v>-73714.386769999997</v>
      </c>
      <c r="H4203" s="331">
        <v>17106604.335000001</v>
      </c>
      <c r="I4203" s="331">
        <v>8828487.2594000008</v>
      </c>
      <c r="J4203" s="331">
        <v>1467003.9687000001</v>
      </c>
      <c r="K4203" s="331">
        <v>19809416.989</v>
      </c>
      <c r="L4203" s="331">
        <v>648051.08492000005</v>
      </c>
      <c r="N4203" s="331">
        <v>-93310.370840000003</v>
      </c>
      <c r="P4203" s="331">
        <v>6920107.3310000002</v>
      </c>
      <c r="U4203" s="331">
        <v>59782539.947999999</v>
      </c>
    </row>
    <row r="4204" spans="1:21" x14ac:dyDescent="0.3">
      <c r="A4204" t="s">
        <v>235</v>
      </c>
      <c r="B4204" s="333">
        <v>43465</v>
      </c>
      <c r="C4204" t="s">
        <v>13</v>
      </c>
      <c r="D4204" s="331" t="s">
        <v>529</v>
      </c>
      <c r="E4204" s="331">
        <v>539773.67018999998</v>
      </c>
      <c r="F4204" s="331">
        <v>-5760.0946240000003</v>
      </c>
      <c r="H4204" s="331">
        <v>8752422.9302999992</v>
      </c>
      <c r="I4204" s="331">
        <v>3905409.3972</v>
      </c>
      <c r="J4204" s="331">
        <v>772725.19258999999</v>
      </c>
      <c r="K4204" s="331">
        <v>1216876.5845999999</v>
      </c>
      <c r="L4204" s="331">
        <v>269860.23168999999</v>
      </c>
      <c r="N4204" s="331">
        <v>-18357.50878</v>
      </c>
      <c r="P4204" s="331">
        <v>12155.065850999999</v>
      </c>
      <c r="U4204" s="331">
        <v>15445105.469000001</v>
      </c>
    </row>
    <row r="4205" spans="1:21" x14ac:dyDescent="0.3">
      <c r="A4205" t="s">
        <v>235</v>
      </c>
      <c r="B4205" s="333">
        <v>43465</v>
      </c>
      <c r="C4205" t="s">
        <v>14</v>
      </c>
      <c r="D4205" s="331" t="s">
        <v>530</v>
      </c>
      <c r="E4205" s="331">
        <v>4630120.0676999995</v>
      </c>
      <c r="F4205" s="331">
        <v>-67954.292149999994</v>
      </c>
      <c r="H4205" s="331">
        <v>8354181.4045000002</v>
      </c>
      <c r="I4205" s="331">
        <v>4923077.8622000003</v>
      </c>
      <c r="J4205" s="331">
        <v>694278.77609000006</v>
      </c>
      <c r="K4205" s="331">
        <v>18592540.403999999</v>
      </c>
      <c r="L4205" s="331">
        <v>378190.85324000003</v>
      </c>
      <c r="N4205" s="331">
        <v>-74952.862059999999</v>
      </c>
      <c r="P4205" s="331">
        <v>6907952.2652000003</v>
      </c>
      <c r="U4205" s="331">
        <v>44337434.479000002</v>
      </c>
    </row>
    <row r="4206" spans="1:21" x14ac:dyDescent="0.3">
      <c r="A4206" t="s">
        <v>235</v>
      </c>
      <c r="B4206" s="333">
        <v>43465</v>
      </c>
      <c r="C4206" t="s">
        <v>15</v>
      </c>
      <c r="D4206" s="331" t="s">
        <v>531</v>
      </c>
      <c r="E4206" s="331">
        <v>10262453.999</v>
      </c>
      <c r="F4206" s="331">
        <v>2518143.6976000001</v>
      </c>
      <c r="H4206" s="331">
        <v>191107848.24000001</v>
      </c>
      <c r="I4206" s="331">
        <v>6553308.9694999997</v>
      </c>
      <c r="J4206" s="331">
        <v>1537896.8458</v>
      </c>
      <c r="K4206" s="331">
        <v>7948085.6409999998</v>
      </c>
      <c r="L4206" s="331">
        <v>12339065.664000001</v>
      </c>
      <c r="N4206" s="331">
        <v>-719082.21440000006</v>
      </c>
      <c r="P4206" s="331">
        <v>1357822.7745000001</v>
      </c>
      <c r="U4206" s="331">
        <v>232905543.62</v>
      </c>
    </row>
    <row r="4207" spans="1:21" x14ac:dyDescent="0.3">
      <c r="A4207" t="s">
        <v>235</v>
      </c>
      <c r="B4207" s="333">
        <v>43465</v>
      </c>
      <c r="C4207" t="s">
        <v>23</v>
      </c>
      <c r="D4207" s="331" t="s">
        <v>532</v>
      </c>
      <c r="E4207" s="331">
        <v>4056426.8182999999</v>
      </c>
      <c r="F4207" s="331">
        <v>519491.70117999997</v>
      </c>
      <c r="H4207" s="331">
        <v>107307706.09</v>
      </c>
      <c r="I4207" s="331">
        <v>2454454.591</v>
      </c>
      <c r="J4207" s="331">
        <v>767894.64124000003</v>
      </c>
      <c r="K4207" s="331">
        <v>3353206.7118000002</v>
      </c>
      <c r="L4207" s="331">
        <v>6922388.6665000003</v>
      </c>
      <c r="N4207" s="331">
        <v>-427727.2009</v>
      </c>
      <c r="P4207" s="331">
        <v>92.832402368000004</v>
      </c>
      <c r="U4207" s="331">
        <v>124953934.84999999</v>
      </c>
    </row>
    <row r="4208" spans="1:21" x14ac:dyDescent="0.3">
      <c r="A4208" t="s">
        <v>235</v>
      </c>
      <c r="B4208" s="333">
        <v>43465</v>
      </c>
      <c r="C4208" t="s">
        <v>24</v>
      </c>
      <c r="D4208" s="331" t="s">
        <v>533</v>
      </c>
      <c r="E4208" s="331">
        <v>6206027.1804</v>
      </c>
      <c r="F4208" s="331">
        <v>1998651.9964000001</v>
      </c>
      <c r="H4208" s="331">
        <v>83800142.150000006</v>
      </c>
      <c r="I4208" s="331">
        <v>4098854.3785000001</v>
      </c>
      <c r="J4208" s="331">
        <v>770002.20455000002</v>
      </c>
      <c r="K4208" s="331">
        <v>4594878.9291000003</v>
      </c>
      <c r="L4208" s="331">
        <v>5416676.9974999996</v>
      </c>
      <c r="N4208" s="331">
        <v>-291355.0135</v>
      </c>
      <c r="P4208" s="331">
        <v>1357729.9421000001</v>
      </c>
      <c r="U4208" s="331">
        <v>107951608.77</v>
      </c>
    </row>
    <row r="4209" spans="1:21" x14ac:dyDescent="0.3">
      <c r="A4209" t="s">
        <v>235</v>
      </c>
      <c r="B4209" s="333">
        <v>43465</v>
      </c>
      <c r="C4209" t="s">
        <v>25</v>
      </c>
      <c r="D4209" s="331" t="s">
        <v>534</v>
      </c>
      <c r="E4209" s="331">
        <v>15432347.737</v>
      </c>
      <c r="F4209" s="331">
        <v>2444429.3108000001</v>
      </c>
      <c r="H4209" s="331">
        <v>208214452.58000001</v>
      </c>
      <c r="I4209" s="331">
        <v>15381796.229</v>
      </c>
      <c r="J4209" s="331">
        <v>3004900.8144999999</v>
      </c>
      <c r="K4209" s="331">
        <v>27757502.629999999</v>
      </c>
      <c r="L4209" s="331">
        <v>12987116.749</v>
      </c>
      <c r="N4209" s="331">
        <v>-812392.58519999997</v>
      </c>
      <c r="P4209" s="331">
        <v>8277930.1054999996</v>
      </c>
      <c r="U4209" s="331">
        <v>292688083.56999999</v>
      </c>
    </row>
    <row r="4210" spans="1:21" x14ac:dyDescent="0.3">
      <c r="A4210" t="s">
        <v>235</v>
      </c>
      <c r="B4210" s="333">
        <v>43465</v>
      </c>
      <c r="C4210" t="s">
        <v>26</v>
      </c>
      <c r="D4210" s="331" t="s">
        <v>535</v>
      </c>
      <c r="E4210" s="331">
        <v>10836147.248</v>
      </c>
      <c r="F4210" s="331">
        <v>1930697.7042</v>
      </c>
      <c r="H4210" s="331">
        <v>92154323.554000005</v>
      </c>
      <c r="I4210" s="331">
        <v>9021932.2407000009</v>
      </c>
      <c r="J4210" s="331">
        <v>1464280.9805999999</v>
      </c>
      <c r="K4210" s="331">
        <v>23187419.333999999</v>
      </c>
      <c r="L4210" s="331">
        <v>5794867.8507000003</v>
      </c>
      <c r="N4210" s="331">
        <v>-366307.87550000002</v>
      </c>
      <c r="P4210" s="331">
        <v>8265682.2072999999</v>
      </c>
      <c r="U4210" s="331">
        <v>152289043.24000001</v>
      </c>
    </row>
    <row r="4211" spans="1:21" x14ac:dyDescent="0.3">
      <c r="A4211" t="s">
        <v>235</v>
      </c>
      <c r="B4211" s="333">
        <v>43465</v>
      </c>
      <c r="C4211" t="s">
        <v>27</v>
      </c>
      <c r="D4211" s="331" t="s">
        <v>536</v>
      </c>
      <c r="E4211" s="331">
        <v>654043.10563000001</v>
      </c>
      <c r="F4211" s="331">
        <v>234935.05656</v>
      </c>
      <c r="H4211" s="331">
        <v>3503491.9251999999</v>
      </c>
      <c r="I4211" s="331">
        <v>1455502.3576</v>
      </c>
      <c r="J4211" s="331">
        <v>209123.98289000001</v>
      </c>
      <c r="K4211" s="331">
        <v>1766405.1857</v>
      </c>
      <c r="L4211" s="331">
        <v>336236.49565</v>
      </c>
      <c r="N4211" s="331">
        <v>136322.01345999999</v>
      </c>
      <c r="P4211" s="331">
        <v>2035030.3306</v>
      </c>
      <c r="U4211" s="331">
        <v>10331090.453</v>
      </c>
    </row>
    <row r="4212" spans="1:21" x14ac:dyDescent="0.3">
      <c r="A4212" t="s">
        <v>235</v>
      </c>
      <c r="B4212" s="333">
        <v>43465</v>
      </c>
      <c r="C4212" t="s">
        <v>28</v>
      </c>
      <c r="D4212" s="331" t="s">
        <v>537</v>
      </c>
    </row>
    <row r="4213" spans="1:21" x14ac:dyDescent="0.3">
      <c r="A4213" t="s">
        <v>235</v>
      </c>
      <c r="B4213" s="333">
        <v>43465</v>
      </c>
      <c r="C4213" t="s">
        <v>29</v>
      </c>
      <c r="D4213" s="331" t="s">
        <v>526</v>
      </c>
    </row>
    <row r="4214" spans="1:21" x14ac:dyDescent="0.3">
      <c r="A4214" t="s">
        <v>235</v>
      </c>
      <c r="B4214" s="333">
        <v>43465</v>
      </c>
      <c r="C4214" t="s">
        <v>30</v>
      </c>
      <c r="D4214" s="331" t="s">
        <v>527</v>
      </c>
    </row>
    <row r="4215" spans="1:21" x14ac:dyDescent="0.3">
      <c r="A4215" t="s">
        <v>235</v>
      </c>
      <c r="B4215" s="333">
        <v>43465</v>
      </c>
      <c r="C4215" t="s">
        <v>31</v>
      </c>
      <c r="D4215" s="331" t="s">
        <v>538</v>
      </c>
      <c r="E4215" s="331">
        <v>16086390.842</v>
      </c>
      <c r="F4215" s="331">
        <v>2679364.3673999999</v>
      </c>
      <c r="H4215" s="331">
        <v>211717944.5</v>
      </c>
      <c r="I4215" s="331">
        <v>16837298.587000001</v>
      </c>
      <c r="J4215" s="331">
        <v>3214024.7974</v>
      </c>
      <c r="K4215" s="331">
        <v>29523907.816</v>
      </c>
      <c r="L4215" s="331">
        <v>13323353.244999999</v>
      </c>
      <c r="N4215" s="331">
        <v>-676070.57169999997</v>
      </c>
      <c r="P4215" s="331">
        <v>10312960.436000001</v>
      </c>
      <c r="U4215" s="331">
        <v>303019174.01999998</v>
      </c>
    </row>
    <row r="4216" spans="1:21" x14ac:dyDescent="0.3">
      <c r="A4216" t="s">
        <v>235</v>
      </c>
      <c r="B4216" s="333">
        <v>43465</v>
      </c>
      <c r="C4216" t="s">
        <v>32</v>
      </c>
      <c r="D4216" s="331" t="s">
        <v>539</v>
      </c>
      <c r="E4216" s="331">
        <v>4596200.4885</v>
      </c>
      <c r="F4216" s="331">
        <v>513731.60655999999</v>
      </c>
      <c r="H4216" s="331">
        <v>116060129.02</v>
      </c>
      <c r="I4216" s="331">
        <v>6359863.9881999996</v>
      </c>
      <c r="J4216" s="331">
        <v>1540619.8337999999</v>
      </c>
      <c r="K4216" s="331">
        <v>4570083.2965000002</v>
      </c>
      <c r="L4216" s="331">
        <v>7192248.8981999997</v>
      </c>
      <c r="N4216" s="331">
        <v>-446084.70970000001</v>
      </c>
      <c r="P4216" s="331">
        <v>12247.898252999999</v>
      </c>
      <c r="U4216" s="331">
        <v>140399040.31999999</v>
      </c>
    </row>
    <row r="4217" spans="1:21" x14ac:dyDescent="0.3">
      <c r="A4217" t="s">
        <v>235</v>
      </c>
      <c r="B4217" s="333">
        <v>43465</v>
      </c>
      <c r="C4217" t="s">
        <v>33</v>
      </c>
      <c r="D4217" s="331" t="s">
        <v>540</v>
      </c>
      <c r="E4217" s="331">
        <v>11490190.354</v>
      </c>
      <c r="F4217" s="331">
        <v>2165632.7607999998</v>
      </c>
      <c r="H4217" s="331">
        <v>95657815.480000004</v>
      </c>
      <c r="I4217" s="331">
        <v>10477434.597999999</v>
      </c>
      <c r="J4217" s="331">
        <v>1673404.9635000001</v>
      </c>
      <c r="K4217" s="331">
        <v>24953824.519000001</v>
      </c>
      <c r="L4217" s="331">
        <v>6131104.3463000003</v>
      </c>
      <c r="N4217" s="331">
        <v>-229985.8621</v>
      </c>
      <c r="P4217" s="331">
        <v>10300712.538000001</v>
      </c>
      <c r="U4217" s="331">
        <v>162620133.69999999</v>
      </c>
    </row>
    <row r="4218" spans="1:21" x14ac:dyDescent="0.3">
      <c r="A4218" t="s">
        <v>213</v>
      </c>
      <c r="B4218" s="333">
        <v>42735</v>
      </c>
      <c r="C4218" t="s">
        <v>139</v>
      </c>
      <c r="D4218" s="331" t="s">
        <v>138</v>
      </c>
    </row>
    <row r="4219" spans="1:21" x14ac:dyDescent="0.3">
      <c r="A4219" t="s">
        <v>213</v>
      </c>
      <c r="B4219" s="333">
        <v>42735</v>
      </c>
      <c r="C4219" t="s">
        <v>4</v>
      </c>
      <c r="D4219" s="331" t="s">
        <v>520</v>
      </c>
    </row>
    <row r="4220" spans="1:21" x14ac:dyDescent="0.3">
      <c r="A4220" t="s">
        <v>213</v>
      </c>
      <c r="B4220" s="333">
        <v>42735</v>
      </c>
      <c r="C4220" t="s">
        <v>5</v>
      </c>
      <c r="D4220" s="331" t="s">
        <v>528</v>
      </c>
      <c r="K4220" s="331">
        <v>5732394.9123999998</v>
      </c>
      <c r="L4220" s="331">
        <v>990224.91053999995</v>
      </c>
      <c r="U4220" s="331">
        <v>6722619.8229</v>
      </c>
    </row>
    <row r="4221" spans="1:21" x14ac:dyDescent="0.3">
      <c r="A4221" t="s">
        <v>213</v>
      </c>
      <c r="B4221" s="333">
        <v>42735</v>
      </c>
      <c r="C4221" t="s">
        <v>13</v>
      </c>
      <c r="D4221" s="331" t="s">
        <v>529</v>
      </c>
      <c r="K4221" s="331">
        <v>3511551.4972000001</v>
      </c>
      <c r="L4221" s="331">
        <v>513587.67145000002</v>
      </c>
      <c r="U4221" s="331">
        <v>4025139.1686999998</v>
      </c>
    </row>
    <row r="4222" spans="1:21" x14ac:dyDescent="0.3">
      <c r="A4222" t="s">
        <v>213</v>
      </c>
      <c r="B4222" s="333">
        <v>42735</v>
      </c>
      <c r="C4222" t="s">
        <v>14</v>
      </c>
      <c r="D4222" s="331" t="s">
        <v>530</v>
      </c>
      <c r="K4222" s="331">
        <v>2220843.4152000002</v>
      </c>
      <c r="L4222" s="331">
        <v>476637.23908999999</v>
      </c>
      <c r="U4222" s="331">
        <v>2697480.6543000001</v>
      </c>
    </row>
    <row r="4223" spans="1:21" x14ac:dyDescent="0.3">
      <c r="A4223" t="s">
        <v>213</v>
      </c>
      <c r="B4223" s="333">
        <v>42735</v>
      </c>
      <c r="C4223" t="s">
        <v>15</v>
      </c>
      <c r="D4223" s="331" t="s">
        <v>531</v>
      </c>
      <c r="K4223" s="331">
        <v>115757962.23999999</v>
      </c>
      <c r="L4223" s="331">
        <v>25155953.969999999</v>
      </c>
      <c r="U4223" s="331">
        <v>140913916.21000001</v>
      </c>
    </row>
    <row r="4224" spans="1:21" x14ac:dyDescent="0.3">
      <c r="A4224" t="s">
        <v>213</v>
      </c>
      <c r="B4224" s="333">
        <v>42735</v>
      </c>
      <c r="C4224" t="s">
        <v>23</v>
      </c>
      <c r="D4224" s="331" t="s">
        <v>532</v>
      </c>
      <c r="K4224" s="331">
        <v>115821702.38</v>
      </c>
      <c r="L4224" s="331">
        <v>22064970.662</v>
      </c>
      <c r="U4224" s="331">
        <v>137886673.05000001</v>
      </c>
    </row>
    <row r="4225" spans="1:21" x14ac:dyDescent="0.3">
      <c r="A4225" t="s">
        <v>213</v>
      </c>
      <c r="B4225" s="333">
        <v>42735</v>
      </c>
      <c r="C4225" t="s">
        <v>24</v>
      </c>
      <c r="D4225" s="331" t="s">
        <v>533</v>
      </c>
      <c r="K4225" s="331">
        <v>-63740.147340000003</v>
      </c>
      <c r="L4225" s="331">
        <v>3090983.3076999998</v>
      </c>
      <c r="U4225" s="331">
        <v>3027243.1603999999</v>
      </c>
    </row>
    <row r="4226" spans="1:21" x14ac:dyDescent="0.3">
      <c r="A4226" t="s">
        <v>213</v>
      </c>
      <c r="B4226" s="333">
        <v>42735</v>
      </c>
      <c r="C4226" t="s">
        <v>25</v>
      </c>
      <c r="D4226" s="331" t="s">
        <v>534</v>
      </c>
      <c r="K4226" s="331">
        <v>121490357.15000001</v>
      </c>
      <c r="L4226" s="331">
        <v>26146178.881000001</v>
      </c>
      <c r="U4226" s="331">
        <v>147636536.03</v>
      </c>
    </row>
    <row r="4227" spans="1:21" x14ac:dyDescent="0.3">
      <c r="A4227" t="s">
        <v>213</v>
      </c>
      <c r="B4227" s="333">
        <v>42735</v>
      </c>
      <c r="C4227" t="s">
        <v>26</v>
      </c>
      <c r="D4227" s="331" t="s">
        <v>535</v>
      </c>
      <c r="K4227" s="331">
        <v>2157103.2678</v>
      </c>
      <c r="L4227" s="331">
        <v>3567620.5468000001</v>
      </c>
      <c r="U4227" s="331">
        <v>5724723.8147</v>
      </c>
    </row>
    <row r="4228" spans="1:21" x14ac:dyDescent="0.3">
      <c r="A4228" t="s">
        <v>213</v>
      </c>
      <c r="B4228" s="333">
        <v>42735</v>
      </c>
      <c r="C4228" t="s">
        <v>27</v>
      </c>
      <c r="D4228" s="331" t="s">
        <v>536</v>
      </c>
      <c r="K4228" s="331">
        <v>1623996.5404999999</v>
      </c>
      <c r="L4228" s="331">
        <v>352918.98226999998</v>
      </c>
      <c r="U4228" s="331">
        <v>1976915.5227999999</v>
      </c>
    </row>
    <row r="4229" spans="1:21" x14ac:dyDescent="0.3">
      <c r="A4229" t="s">
        <v>213</v>
      </c>
      <c r="B4229" s="333">
        <v>42735</v>
      </c>
      <c r="C4229" t="s">
        <v>28</v>
      </c>
      <c r="D4229" s="331" t="s">
        <v>537</v>
      </c>
    </row>
    <row r="4230" spans="1:21" x14ac:dyDescent="0.3">
      <c r="A4230" t="s">
        <v>213</v>
      </c>
      <c r="B4230" s="333">
        <v>42735</v>
      </c>
      <c r="C4230" t="s">
        <v>29</v>
      </c>
      <c r="D4230" s="331" t="s">
        <v>526</v>
      </c>
    </row>
    <row r="4231" spans="1:21" x14ac:dyDescent="0.3">
      <c r="A4231" t="s">
        <v>213</v>
      </c>
      <c r="B4231" s="333">
        <v>42735</v>
      </c>
      <c r="C4231" t="s">
        <v>30</v>
      </c>
      <c r="D4231" s="331" t="s">
        <v>527</v>
      </c>
    </row>
    <row r="4232" spans="1:21" x14ac:dyDescent="0.3">
      <c r="A4232" t="s">
        <v>213</v>
      </c>
      <c r="B4232" s="333">
        <v>42735</v>
      </c>
      <c r="C4232" t="s">
        <v>31</v>
      </c>
      <c r="D4232" s="331" t="s">
        <v>538</v>
      </c>
      <c r="K4232" s="331">
        <v>123114353.69</v>
      </c>
      <c r="L4232" s="331">
        <v>26499097.863000002</v>
      </c>
      <c r="U4232" s="331">
        <v>149613451.55000001</v>
      </c>
    </row>
    <row r="4233" spans="1:21" x14ac:dyDescent="0.3">
      <c r="A4233" t="s">
        <v>213</v>
      </c>
      <c r="B4233" s="333">
        <v>42735</v>
      </c>
      <c r="C4233" t="s">
        <v>32</v>
      </c>
      <c r="D4233" s="331" t="s">
        <v>539</v>
      </c>
      <c r="K4233" s="331">
        <v>119333253.88</v>
      </c>
      <c r="L4233" s="331">
        <v>22578558.333999999</v>
      </c>
      <c r="U4233" s="331">
        <v>141911812.21000001</v>
      </c>
    </row>
    <row r="4234" spans="1:21" x14ac:dyDescent="0.3">
      <c r="A4234" t="s">
        <v>213</v>
      </c>
      <c r="B4234" s="333">
        <v>42735</v>
      </c>
      <c r="C4234" t="s">
        <v>33</v>
      </c>
      <c r="D4234" s="331" t="s">
        <v>540</v>
      </c>
      <c r="K4234" s="331">
        <v>3781099.8084</v>
      </c>
      <c r="L4234" s="331">
        <v>3920539.5290999999</v>
      </c>
      <c r="U4234" s="331">
        <v>7701639.3375000004</v>
      </c>
    </row>
    <row r="4235" spans="1:21" x14ac:dyDescent="0.3">
      <c r="A4235" t="s">
        <v>213</v>
      </c>
      <c r="B4235" s="333">
        <v>43100</v>
      </c>
      <c r="C4235" t="s">
        <v>139</v>
      </c>
      <c r="D4235" s="331" t="s">
        <v>138</v>
      </c>
      <c r="K4235" s="331">
        <v>0</v>
      </c>
      <c r="L4235" s="331">
        <v>0</v>
      </c>
      <c r="U4235" s="331">
        <v>0</v>
      </c>
    </row>
    <row r="4236" spans="1:21" x14ac:dyDescent="0.3">
      <c r="A4236" t="s">
        <v>213</v>
      </c>
      <c r="B4236" s="333">
        <v>43100</v>
      </c>
      <c r="C4236" t="s">
        <v>4</v>
      </c>
      <c r="D4236" s="331" t="s">
        <v>520</v>
      </c>
      <c r="K4236" s="331">
        <v>0</v>
      </c>
      <c r="L4236" s="331">
        <v>0</v>
      </c>
      <c r="U4236" s="331">
        <v>0</v>
      </c>
    </row>
    <row r="4237" spans="1:21" x14ac:dyDescent="0.3">
      <c r="A4237" t="s">
        <v>213</v>
      </c>
      <c r="B4237" s="333">
        <v>43100</v>
      </c>
      <c r="C4237" t="s">
        <v>5</v>
      </c>
      <c r="D4237" s="331" t="s">
        <v>528</v>
      </c>
      <c r="K4237" s="331">
        <v>7439633.6200000001</v>
      </c>
      <c r="L4237" s="331">
        <v>1180600.56</v>
      </c>
      <c r="U4237" s="331">
        <v>8620234.1799999997</v>
      </c>
    </row>
    <row r="4238" spans="1:21" x14ac:dyDescent="0.3">
      <c r="A4238" t="s">
        <v>213</v>
      </c>
      <c r="B4238" s="333">
        <v>43100</v>
      </c>
      <c r="C4238" t="s">
        <v>13</v>
      </c>
      <c r="D4238" s="331" t="s">
        <v>529</v>
      </c>
      <c r="K4238" s="331">
        <v>4708082.8899999997</v>
      </c>
      <c r="L4238" s="331">
        <v>571330.74</v>
      </c>
      <c r="U4238" s="331">
        <v>5279413.63</v>
      </c>
    </row>
    <row r="4239" spans="1:21" x14ac:dyDescent="0.3">
      <c r="A4239" t="s">
        <v>213</v>
      </c>
      <c r="B4239" s="333">
        <v>43100</v>
      </c>
      <c r="C4239" t="s">
        <v>14</v>
      </c>
      <c r="D4239" s="331" t="s">
        <v>530</v>
      </c>
      <c r="K4239" s="331">
        <v>2731550.7200000002</v>
      </c>
      <c r="L4239" s="331">
        <v>609269.81999999995</v>
      </c>
      <c r="U4239" s="331">
        <v>3340820.54</v>
      </c>
    </row>
    <row r="4240" spans="1:21" x14ac:dyDescent="0.3">
      <c r="A4240" t="s">
        <v>213</v>
      </c>
      <c r="B4240" s="333">
        <v>43100</v>
      </c>
      <c r="C4240" t="s">
        <v>15</v>
      </c>
      <c r="D4240" s="331" t="s">
        <v>531</v>
      </c>
      <c r="K4240" s="331">
        <v>4652021.3099999996</v>
      </c>
      <c r="L4240" s="331">
        <v>24948576.449999999</v>
      </c>
      <c r="U4240" s="331">
        <v>29600597.760000002</v>
      </c>
    </row>
    <row r="4241" spans="1:21" x14ac:dyDescent="0.3">
      <c r="A4241" t="s">
        <v>213</v>
      </c>
      <c r="B4241" s="333">
        <v>43100</v>
      </c>
      <c r="C4241" t="s">
        <v>23</v>
      </c>
      <c r="D4241" s="331" t="s">
        <v>532</v>
      </c>
      <c r="E4241" s="331">
        <v>0</v>
      </c>
      <c r="F4241" s="331">
        <v>0</v>
      </c>
      <c r="G4241" s="331">
        <v>0</v>
      </c>
      <c r="H4241" s="331">
        <v>0</v>
      </c>
      <c r="I4241" s="331">
        <v>0</v>
      </c>
      <c r="J4241" s="331">
        <v>0</v>
      </c>
      <c r="K4241" s="331">
        <v>329091.88</v>
      </c>
      <c r="L4241" s="331">
        <v>21268812.710000001</v>
      </c>
      <c r="U4241" s="331">
        <v>21597904.59</v>
      </c>
    </row>
    <row r="4242" spans="1:21" x14ac:dyDescent="0.3">
      <c r="A4242" t="s">
        <v>213</v>
      </c>
      <c r="B4242" s="333">
        <v>43100</v>
      </c>
      <c r="C4242" t="s">
        <v>24</v>
      </c>
      <c r="D4242" s="331" t="s">
        <v>533</v>
      </c>
      <c r="E4242" s="331">
        <v>0</v>
      </c>
      <c r="F4242" s="331">
        <v>0</v>
      </c>
      <c r="G4242" s="331">
        <v>0</v>
      </c>
      <c r="H4242" s="331">
        <v>0</v>
      </c>
      <c r="I4242" s="331">
        <v>0</v>
      </c>
      <c r="J4242" s="331">
        <v>0</v>
      </c>
      <c r="K4242" s="331">
        <v>4322929.42</v>
      </c>
      <c r="L4242" s="331">
        <v>3679763.74</v>
      </c>
      <c r="U4242" s="331">
        <v>8002693.1699999999</v>
      </c>
    </row>
    <row r="4243" spans="1:21" x14ac:dyDescent="0.3">
      <c r="A4243" t="s">
        <v>213</v>
      </c>
      <c r="B4243" s="333">
        <v>43100</v>
      </c>
      <c r="C4243" t="s">
        <v>25</v>
      </c>
      <c r="D4243" s="331" t="s">
        <v>534</v>
      </c>
      <c r="E4243" s="331">
        <v>0</v>
      </c>
      <c r="F4243" s="331">
        <v>0</v>
      </c>
      <c r="G4243" s="331">
        <v>0</v>
      </c>
      <c r="H4243" s="331">
        <v>0</v>
      </c>
      <c r="I4243" s="331">
        <v>0</v>
      </c>
      <c r="J4243" s="331">
        <v>0</v>
      </c>
      <c r="K4243" s="331">
        <v>12091654.92</v>
      </c>
      <c r="L4243" s="331">
        <v>26129177.010000002</v>
      </c>
      <c r="U4243" s="331">
        <v>38220831.93</v>
      </c>
    </row>
    <row r="4244" spans="1:21" x14ac:dyDescent="0.3">
      <c r="A4244" t="s">
        <v>213</v>
      </c>
      <c r="B4244" s="333">
        <v>43100</v>
      </c>
      <c r="C4244" t="s">
        <v>26</v>
      </c>
      <c r="D4244" s="331" t="s">
        <v>535</v>
      </c>
      <c r="E4244" s="331">
        <v>0</v>
      </c>
      <c r="F4244" s="331">
        <v>0</v>
      </c>
      <c r="G4244" s="331">
        <v>0</v>
      </c>
      <c r="H4244" s="331">
        <v>0</v>
      </c>
      <c r="I4244" s="331">
        <v>0</v>
      </c>
      <c r="J4244" s="331">
        <v>0</v>
      </c>
      <c r="K4244" s="331">
        <v>7054480.1399999997</v>
      </c>
      <c r="L4244" s="331">
        <v>4289033.57</v>
      </c>
      <c r="U4244" s="331">
        <v>11343513.710000001</v>
      </c>
    </row>
    <row r="4245" spans="1:21" x14ac:dyDescent="0.3">
      <c r="A4245" t="s">
        <v>213</v>
      </c>
      <c r="B4245" s="333">
        <v>43100</v>
      </c>
      <c r="C4245" t="s">
        <v>27</v>
      </c>
      <c r="D4245" s="331" t="s">
        <v>536</v>
      </c>
      <c r="E4245" s="331">
        <v>0</v>
      </c>
      <c r="F4245" s="331">
        <v>0</v>
      </c>
      <c r="G4245" s="331">
        <v>0</v>
      </c>
      <c r="H4245" s="331">
        <v>0</v>
      </c>
      <c r="I4245" s="331">
        <v>0</v>
      </c>
      <c r="J4245" s="331">
        <v>0</v>
      </c>
      <c r="K4245" s="331">
        <v>420085.66</v>
      </c>
      <c r="L4245" s="331">
        <v>2252900.1</v>
      </c>
      <c r="U4245" s="331">
        <v>2672985.7599999998</v>
      </c>
    </row>
    <row r="4246" spans="1:21" x14ac:dyDescent="0.3">
      <c r="A4246" t="s">
        <v>213</v>
      </c>
      <c r="B4246" s="333">
        <v>43100</v>
      </c>
      <c r="C4246" t="s">
        <v>28</v>
      </c>
      <c r="D4246" s="331" t="s">
        <v>537</v>
      </c>
      <c r="E4246" s="331">
        <v>0</v>
      </c>
      <c r="F4246" s="331">
        <v>0</v>
      </c>
      <c r="G4246" s="331">
        <v>0</v>
      </c>
      <c r="H4246" s="331">
        <v>0</v>
      </c>
      <c r="I4246" s="331">
        <v>0</v>
      </c>
      <c r="J4246" s="331">
        <v>0</v>
      </c>
      <c r="U4246" s="331">
        <v>0</v>
      </c>
    </row>
    <row r="4247" spans="1:21" x14ac:dyDescent="0.3">
      <c r="A4247" t="s">
        <v>213</v>
      </c>
      <c r="B4247" s="333">
        <v>43100</v>
      </c>
      <c r="C4247" t="s">
        <v>29</v>
      </c>
      <c r="D4247" s="331" t="s">
        <v>526</v>
      </c>
      <c r="E4247" s="331">
        <v>0</v>
      </c>
      <c r="F4247" s="331">
        <v>0</v>
      </c>
      <c r="G4247" s="331">
        <v>0</v>
      </c>
      <c r="H4247" s="331">
        <v>0</v>
      </c>
      <c r="I4247" s="331">
        <v>0</v>
      </c>
      <c r="J4247" s="331">
        <v>0</v>
      </c>
      <c r="U4247" s="331">
        <v>0</v>
      </c>
    </row>
    <row r="4248" spans="1:21" x14ac:dyDescent="0.3">
      <c r="A4248" t="s">
        <v>213</v>
      </c>
      <c r="B4248" s="333">
        <v>43100</v>
      </c>
      <c r="C4248" t="s">
        <v>30</v>
      </c>
      <c r="D4248" s="331" t="s">
        <v>527</v>
      </c>
      <c r="E4248" s="331">
        <v>0</v>
      </c>
      <c r="F4248" s="331">
        <v>0</v>
      </c>
      <c r="G4248" s="331">
        <v>0</v>
      </c>
      <c r="H4248" s="331">
        <v>0</v>
      </c>
      <c r="I4248" s="331">
        <v>0</v>
      </c>
      <c r="J4248" s="331">
        <v>0</v>
      </c>
      <c r="U4248" s="331">
        <v>0</v>
      </c>
    </row>
    <row r="4249" spans="1:21" x14ac:dyDescent="0.3">
      <c r="A4249" t="s">
        <v>213</v>
      </c>
      <c r="B4249" s="333">
        <v>43100</v>
      </c>
      <c r="C4249" t="s">
        <v>31</v>
      </c>
      <c r="D4249" s="331" t="s">
        <v>538</v>
      </c>
      <c r="E4249" s="331">
        <v>0</v>
      </c>
      <c r="F4249" s="331">
        <v>0</v>
      </c>
      <c r="G4249" s="331">
        <v>0</v>
      </c>
      <c r="H4249" s="331">
        <v>0</v>
      </c>
      <c r="I4249" s="331">
        <v>0</v>
      </c>
      <c r="J4249" s="331">
        <v>0</v>
      </c>
      <c r="K4249" s="331">
        <v>12511740.58</v>
      </c>
      <c r="L4249" s="331">
        <v>28382077.109999999</v>
      </c>
      <c r="U4249" s="331">
        <v>40893817.700000003</v>
      </c>
    </row>
    <row r="4250" spans="1:21" x14ac:dyDescent="0.3">
      <c r="A4250" t="s">
        <v>213</v>
      </c>
      <c r="B4250" s="333">
        <v>43100</v>
      </c>
      <c r="C4250" t="s">
        <v>32</v>
      </c>
      <c r="D4250" s="331" t="s">
        <v>539</v>
      </c>
      <c r="E4250" s="331">
        <v>0</v>
      </c>
      <c r="F4250" s="331">
        <v>0</v>
      </c>
      <c r="G4250" s="331">
        <v>0</v>
      </c>
      <c r="H4250" s="331">
        <v>0</v>
      </c>
      <c r="I4250" s="331">
        <v>0</v>
      </c>
      <c r="J4250" s="331">
        <v>0</v>
      </c>
      <c r="K4250" s="331">
        <v>5037174.78</v>
      </c>
      <c r="L4250" s="331">
        <v>21840143.440000001</v>
      </c>
      <c r="U4250" s="331">
        <v>26877318.219999999</v>
      </c>
    </row>
    <row r="4251" spans="1:21" x14ac:dyDescent="0.3">
      <c r="A4251" t="s">
        <v>213</v>
      </c>
      <c r="B4251" s="333">
        <v>43100</v>
      </c>
      <c r="C4251" t="s">
        <v>33</v>
      </c>
      <c r="D4251" s="331" t="s">
        <v>540</v>
      </c>
      <c r="E4251" s="331">
        <v>0</v>
      </c>
      <c r="F4251" s="331">
        <v>0</v>
      </c>
      <c r="G4251" s="331">
        <v>0</v>
      </c>
      <c r="H4251" s="331">
        <v>0</v>
      </c>
      <c r="I4251" s="331">
        <v>0</v>
      </c>
      <c r="J4251" s="331">
        <v>0</v>
      </c>
      <c r="K4251" s="331">
        <v>7474565.8099999996</v>
      </c>
      <c r="L4251" s="331">
        <v>6541933.6699999999</v>
      </c>
      <c r="U4251" s="331">
        <v>14016499.48</v>
      </c>
    </row>
    <row r="4252" spans="1:21" x14ac:dyDescent="0.3">
      <c r="A4252" t="s">
        <v>213</v>
      </c>
      <c r="B4252" s="333">
        <v>43465</v>
      </c>
      <c r="C4252" t="s">
        <v>139</v>
      </c>
      <c r="D4252" s="331" t="s">
        <v>138</v>
      </c>
      <c r="H4252" s="331">
        <v>0</v>
      </c>
      <c r="K4252" s="331">
        <v>0</v>
      </c>
      <c r="L4252" s="331">
        <v>0</v>
      </c>
      <c r="U4252" s="331">
        <v>0</v>
      </c>
    </row>
    <row r="4253" spans="1:21" x14ac:dyDescent="0.3">
      <c r="A4253" t="s">
        <v>213</v>
      </c>
      <c r="B4253" s="333">
        <v>43465</v>
      </c>
      <c r="C4253" t="s">
        <v>4</v>
      </c>
      <c r="D4253" s="331" t="s">
        <v>520</v>
      </c>
      <c r="H4253" s="331">
        <v>0</v>
      </c>
      <c r="K4253" s="331">
        <v>0</v>
      </c>
      <c r="L4253" s="331">
        <v>0</v>
      </c>
      <c r="U4253" s="331">
        <v>0</v>
      </c>
    </row>
    <row r="4254" spans="1:21" x14ac:dyDescent="0.3">
      <c r="A4254" t="s">
        <v>213</v>
      </c>
      <c r="B4254" s="333">
        <v>43465</v>
      </c>
      <c r="C4254" t="s">
        <v>5</v>
      </c>
      <c r="D4254" s="331" t="s">
        <v>528</v>
      </c>
      <c r="H4254" s="331">
        <v>0</v>
      </c>
      <c r="K4254" s="331">
        <v>5189235.09</v>
      </c>
      <c r="L4254" s="331">
        <v>1648374.2</v>
      </c>
      <c r="U4254" s="331">
        <v>6837609.29</v>
      </c>
    </row>
    <row r="4255" spans="1:21" x14ac:dyDescent="0.3">
      <c r="A4255" t="s">
        <v>213</v>
      </c>
      <c r="B4255" s="333">
        <v>43465</v>
      </c>
      <c r="C4255" t="s">
        <v>13</v>
      </c>
      <c r="D4255" s="331" t="s">
        <v>529</v>
      </c>
      <c r="H4255" s="331">
        <v>0</v>
      </c>
      <c r="K4255" s="331">
        <v>2775028.02</v>
      </c>
      <c r="L4255" s="331">
        <v>782319.16</v>
      </c>
      <c r="U4255" s="331">
        <v>3557347.18</v>
      </c>
    </row>
    <row r="4256" spans="1:21" x14ac:dyDescent="0.3">
      <c r="A4256" t="s">
        <v>213</v>
      </c>
      <c r="B4256" s="333">
        <v>43465</v>
      </c>
      <c r="C4256" t="s">
        <v>14</v>
      </c>
      <c r="D4256" s="331" t="s">
        <v>530</v>
      </c>
      <c r="H4256" s="331">
        <v>0</v>
      </c>
      <c r="K4256" s="331">
        <v>2414207.0699999998</v>
      </c>
      <c r="L4256" s="331">
        <v>866055.04</v>
      </c>
      <c r="U4256" s="331">
        <v>3280262.12</v>
      </c>
    </row>
    <row r="4257" spans="1:21" x14ac:dyDescent="0.3">
      <c r="A4257" t="s">
        <v>213</v>
      </c>
      <c r="B4257" s="333">
        <v>43465</v>
      </c>
      <c r="C4257" t="s">
        <v>15</v>
      </c>
      <c r="D4257" s="331" t="s">
        <v>531</v>
      </c>
      <c r="H4257" s="331">
        <v>190600.7</v>
      </c>
      <c r="K4257" s="331">
        <v>7266492.6100000003</v>
      </c>
      <c r="L4257" s="331">
        <v>20522218.25</v>
      </c>
      <c r="U4257" s="331">
        <v>27979311.57</v>
      </c>
    </row>
    <row r="4258" spans="1:21" x14ac:dyDescent="0.3">
      <c r="A4258" t="s">
        <v>213</v>
      </c>
      <c r="B4258" s="333">
        <v>43465</v>
      </c>
      <c r="C4258" t="s">
        <v>23</v>
      </c>
      <c r="D4258" s="331" t="s">
        <v>532</v>
      </c>
      <c r="H4258" s="331">
        <v>0</v>
      </c>
      <c r="K4258" s="331">
        <v>606328.13</v>
      </c>
      <c r="L4258" s="331">
        <v>18339978.43</v>
      </c>
      <c r="U4258" s="331">
        <v>18946306.550000001</v>
      </c>
    </row>
    <row r="4259" spans="1:21" x14ac:dyDescent="0.3">
      <c r="A4259" t="s">
        <v>213</v>
      </c>
      <c r="B4259" s="333">
        <v>43465</v>
      </c>
      <c r="C4259" t="s">
        <v>24</v>
      </c>
      <c r="D4259" s="331" t="s">
        <v>533</v>
      </c>
      <c r="H4259" s="331">
        <v>190600.7</v>
      </c>
      <c r="K4259" s="331">
        <v>6660164.4900000002</v>
      </c>
      <c r="L4259" s="331">
        <v>2182239.8199999998</v>
      </c>
      <c r="U4259" s="331">
        <v>9033005.0099999998</v>
      </c>
    </row>
    <row r="4260" spans="1:21" x14ac:dyDescent="0.3">
      <c r="A4260" t="s">
        <v>213</v>
      </c>
      <c r="B4260" s="333">
        <v>43465</v>
      </c>
      <c r="C4260" t="s">
        <v>25</v>
      </c>
      <c r="D4260" s="331" t="s">
        <v>534</v>
      </c>
      <c r="H4260" s="331">
        <v>190600.7</v>
      </c>
      <c r="K4260" s="331">
        <v>12455727.699999999</v>
      </c>
      <c r="L4260" s="331">
        <v>22170592.449999999</v>
      </c>
      <c r="U4260" s="331">
        <v>34816920.859999999</v>
      </c>
    </row>
    <row r="4261" spans="1:21" x14ac:dyDescent="0.3">
      <c r="A4261" t="s">
        <v>213</v>
      </c>
      <c r="B4261" s="333">
        <v>43465</v>
      </c>
      <c r="C4261" t="s">
        <v>26</v>
      </c>
      <c r="D4261" s="331" t="s">
        <v>535</v>
      </c>
      <c r="H4261" s="331">
        <v>190600.7</v>
      </c>
      <c r="K4261" s="331">
        <v>9074371.5600000005</v>
      </c>
      <c r="L4261" s="331">
        <v>3048294.86</v>
      </c>
      <c r="U4261" s="331">
        <v>12313267.130000001</v>
      </c>
    </row>
    <row r="4262" spans="1:21" x14ac:dyDescent="0.3">
      <c r="A4262" t="s">
        <v>213</v>
      </c>
      <c r="B4262" s="333">
        <v>43465</v>
      </c>
      <c r="C4262" t="s">
        <v>27</v>
      </c>
      <c r="D4262" s="331" t="s">
        <v>536</v>
      </c>
      <c r="H4262" s="331">
        <v>17320.98</v>
      </c>
      <c r="K4262" s="331">
        <v>660348.04</v>
      </c>
      <c r="L4262" s="331">
        <v>1864972.17</v>
      </c>
      <c r="U4262" s="331">
        <v>2542641.19</v>
      </c>
    </row>
    <row r="4263" spans="1:21" x14ac:dyDescent="0.3">
      <c r="A4263" t="s">
        <v>213</v>
      </c>
      <c r="B4263" s="333">
        <v>43465</v>
      </c>
      <c r="C4263" t="s">
        <v>28</v>
      </c>
      <c r="D4263" s="331" t="s">
        <v>537</v>
      </c>
      <c r="U4263" s="331">
        <v>0</v>
      </c>
    </row>
    <row r="4264" spans="1:21" x14ac:dyDescent="0.3">
      <c r="A4264" t="s">
        <v>213</v>
      </c>
      <c r="B4264" s="333">
        <v>43465</v>
      </c>
      <c r="C4264" t="s">
        <v>29</v>
      </c>
      <c r="D4264" s="331" t="s">
        <v>526</v>
      </c>
      <c r="U4264" s="331">
        <v>0</v>
      </c>
    </row>
    <row r="4265" spans="1:21" x14ac:dyDescent="0.3">
      <c r="A4265" t="s">
        <v>213</v>
      </c>
      <c r="B4265" s="333">
        <v>43465</v>
      </c>
      <c r="C4265" t="s">
        <v>30</v>
      </c>
      <c r="D4265" s="331" t="s">
        <v>527</v>
      </c>
      <c r="U4265" s="331">
        <v>0</v>
      </c>
    </row>
    <row r="4266" spans="1:21" x14ac:dyDescent="0.3">
      <c r="A4266" t="s">
        <v>213</v>
      </c>
      <c r="B4266" s="333">
        <v>43465</v>
      </c>
      <c r="C4266" t="s">
        <v>31</v>
      </c>
      <c r="D4266" s="331" t="s">
        <v>538</v>
      </c>
      <c r="H4266" s="331">
        <v>207921.69</v>
      </c>
      <c r="K4266" s="331">
        <v>13116075.74</v>
      </c>
      <c r="L4266" s="331">
        <v>24035564.620000001</v>
      </c>
      <c r="U4266" s="331">
        <v>37359562.049999997</v>
      </c>
    </row>
    <row r="4267" spans="1:21" x14ac:dyDescent="0.3">
      <c r="A4267" t="s">
        <v>213</v>
      </c>
      <c r="B4267" s="333">
        <v>43465</v>
      </c>
      <c r="C4267" t="s">
        <v>32</v>
      </c>
      <c r="D4267" s="331" t="s">
        <v>539</v>
      </c>
      <c r="H4267" s="331">
        <v>0</v>
      </c>
      <c r="K4267" s="331">
        <v>3381356.14</v>
      </c>
      <c r="L4267" s="331">
        <v>19122297.59</v>
      </c>
      <c r="U4267" s="331">
        <v>22503653.73</v>
      </c>
    </row>
    <row r="4268" spans="1:21" x14ac:dyDescent="0.3">
      <c r="A4268" t="s">
        <v>213</v>
      </c>
      <c r="B4268" s="333">
        <v>43465</v>
      </c>
      <c r="C4268" t="s">
        <v>33</v>
      </c>
      <c r="D4268" s="331" t="s">
        <v>540</v>
      </c>
      <c r="H4268" s="331">
        <v>207921.69</v>
      </c>
      <c r="K4268" s="331">
        <v>9734719.5999999996</v>
      </c>
      <c r="L4268" s="331">
        <v>4913267.03</v>
      </c>
      <c r="U4268" s="331">
        <v>14855908.32</v>
      </c>
    </row>
    <row r="4269" spans="1:21" x14ac:dyDescent="0.3">
      <c r="A4269" t="s">
        <v>281</v>
      </c>
      <c r="B4269" s="333">
        <v>42735</v>
      </c>
      <c r="C4269" t="s">
        <v>139</v>
      </c>
      <c r="D4269" s="331" t="s">
        <v>138</v>
      </c>
    </row>
    <row r="4270" spans="1:21" x14ac:dyDescent="0.3">
      <c r="A4270" t="s">
        <v>281</v>
      </c>
      <c r="B4270" s="333">
        <v>42735</v>
      </c>
      <c r="C4270" t="s">
        <v>4</v>
      </c>
      <c r="D4270" s="331" t="s">
        <v>520</v>
      </c>
    </row>
    <row r="4271" spans="1:21" x14ac:dyDescent="0.3">
      <c r="A4271" t="s">
        <v>281</v>
      </c>
      <c r="B4271" s="333">
        <v>42735</v>
      </c>
      <c r="C4271" t="s">
        <v>5</v>
      </c>
      <c r="D4271" s="331" t="s">
        <v>528</v>
      </c>
      <c r="K4271" s="331">
        <v>3249773.2242000001</v>
      </c>
      <c r="U4271" s="331">
        <v>3249773.2242000001</v>
      </c>
    </row>
    <row r="4272" spans="1:21" x14ac:dyDescent="0.3">
      <c r="A4272" t="s">
        <v>281</v>
      </c>
      <c r="B4272" s="333">
        <v>42735</v>
      </c>
      <c r="C4272" t="s">
        <v>13</v>
      </c>
      <c r="D4272" s="331" t="s">
        <v>529</v>
      </c>
      <c r="K4272" s="331">
        <v>-2315717.7080000001</v>
      </c>
      <c r="U4272" s="331">
        <v>-2315717.7080000001</v>
      </c>
    </row>
    <row r="4273" spans="1:21" x14ac:dyDescent="0.3">
      <c r="A4273" t="s">
        <v>281</v>
      </c>
      <c r="B4273" s="333">
        <v>42735</v>
      </c>
      <c r="C4273" t="s">
        <v>14</v>
      </c>
      <c r="D4273" s="331" t="s">
        <v>530</v>
      </c>
      <c r="K4273" s="331">
        <v>5565490.9324000003</v>
      </c>
      <c r="U4273" s="331">
        <v>5565490.9324000003</v>
      </c>
    </row>
    <row r="4274" spans="1:21" x14ac:dyDescent="0.3">
      <c r="A4274" t="s">
        <v>281</v>
      </c>
      <c r="B4274" s="333">
        <v>42735</v>
      </c>
      <c r="C4274" t="s">
        <v>15</v>
      </c>
      <c r="D4274" s="331" t="s">
        <v>531</v>
      </c>
      <c r="K4274" s="331">
        <v>9890429.0446000006</v>
      </c>
      <c r="U4274" s="331">
        <v>9890429.0446000006</v>
      </c>
    </row>
    <row r="4275" spans="1:21" x14ac:dyDescent="0.3">
      <c r="A4275" t="s">
        <v>281</v>
      </c>
      <c r="B4275" s="333">
        <v>42735</v>
      </c>
      <c r="C4275" t="s">
        <v>23</v>
      </c>
      <c r="D4275" s="331" t="s">
        <v>532</v>
      </c>
      <c r="K4275" s="331">
        <v>2289526.2385</v>
      </c>
      <c r="U4275" s="331">
        <v>2289526.2385</v>
      </c>
    </row>
    <row r="4276" spans="1:21" x14ac:dyDescent="0.3">
      <c r="A4276" t="s">
        <v>281</v>
      </c>
      <c r="B4276" s="333">
        <v>42735</v>
      </c>
      <c r="C4276" t="s">
        <v>24</v>
      </c>
      <c r="D4276" s="331" t="s">
        <v>533</v>
      </c>
      <c r="K4276" s="331">
        <v>7600902.8060999997</v>
      </c>
      <c r="U4276" s="331">
        <v>7600902.8060999997</v>
      </c>
    </row>
    <row r="4277" spans="1:21" x14ac:dyDescent="0.3">
      <c r="A4277" t="s">
        <v>281</v>
      </c>
      <c r="B4277" s="333">
        <v>42735</v>
      </c>
      <c r="C4277" t="s">
        <v>25</v>
      </c>
      <c r="D4277" s="331" t="s">
        <v>534</v>
      </c>
      <c r="K4277" s="331">
        <v>13140202.268999999</v>
      </c>
      <c r="U4277" s="331">
        <v>13140202.268999999</v>
      </c>
    </row>
    <row r="4278" spans="1:21" x14ac:dyDescent="0.3">
      <c r="A4278" t="s">
        <v>281</v>
      </c>
      <c r="B4278" s="333">
        <v>42735</v>
      </c>
      <c r="C4278" t="s">
        <v>26</v>
      </c>
      <c r="D4278" s="331" t="s">
        <v>535</v>
      </c>
      <c r="K4278" s="331">
        <v>13166393.739</v>
      </c>
      <c r="U4278" s="331">
        <v>13166393.739</v>
      </c>
    </row>
    <row r="4279" spans="1:21" x14ac:dyDescent="0.3">
      <c r="A4279" t="s">
        <v>281</v>
      </c>
      <c r="B4279" s="333">
        <v>42735</v>
      </c>
      <c r="C4279" t="s">
        <v>27</v>
      </c>
      <c r="D4279" s="331" t="s">
        <v>536</v>
      </c>
      <c r="K4279" s="331">
        <v>1536286.7013999999</v>
      </c>
      <c r="U4279" s="331">
        <v>1536286.7013999999</v>
      </c>
    </row>
    <row r="4280" spans="1:21" x14ac:dyDescent="0.3">
      <c r="A4280" t="s">
        <v>281</v>
      </c>
      <c r="B4280" s="333">
        <v>42735</v>
      </c>
      <c r="C4280" t="s">
        <v>28</v>
      </c>
      <c r="D4280" s="331" t="s">
        <v>537</v>
      </c>
    </row>
    <row r="4281" spans="1:21" x14ac:dyDescent="0.3">
      <c r="A4281" t="s">
        <v>281</v>
      </c>
      <c r="B4281" s="333">
        <v>42735</v>
      </c>
      <c r="C4281" t="s">
        <v>29</v>
      </c>
      <c r="D4281" s="331" t="s">
        <v>526</v>
      </c>
    </row>
    <row r="4282" spans="1:21" x14ac:dyDescent="0.3">
      <c r="A4282" t="s">
        <v>281</v>
      </c>
      <c r="B4282" s="333">
        <v>42735</v>
      </c>
      <c r="C4282" t="s">
        <v>30</v>
      </c>
      <c r="D4282" s="331" t="s">
        <v>527</v>
      </c>
    </row>
    <row r="4283" spans="1:21" x14ac:dyDescent="0.3">
      <c r="A4283" t="s">
        <v>281</v>
      </c>
      <c r="B4283" s="333">
        <v>42735</v>
      </c>
      <c r="C4283" t="s">
        <v>31</v>
      </c>
      <c r="D4283" s="331" t="s">
        <v>538</v>
      </c>
      <c r="K4283" s="331">
        <v>14676488.970000001</v>
      </c>
      <c r="U4283" s="331">
        <v>14676488.970000001</v>
      </c>
    </row>
    <row r="4284" spans="1:21" x14ac:dyDescent="0.3">
      <c r="A4284" t="s">
        <v>281</v>
      </c>
      <c r="B4284" s="333">
        <v>42735</v>
      </c>
      <c r="C4284" t="s">
        <v>32</v>
      </c>
      <c r="D4284" s="331" t="s">
        <v>539</v>
      </c>
      <c r="K4284" s="331">
        <v>-26191.469690000002</v>
      </c>
      <c r="U4284" s="331">
        <v>-26191.469690000002</v>
      </c>
    </row>
    <row r="4285" spans="1:21" x14ac:dyDescent="0.3">
      <c r="A4285" t="s">
        <v>281</v>
      </c>
      <c r="B4285" s="333">
        <v>42735</v>
      </c>
      <c r="C4285" t="s">
        <v>33</v>
      </c>
      <c r="D4285" s="331" t="s">
        <v>540</v>
      </c>
      <c r="K4285" s="331">
        <v>14702680.439999999</v>
      </c>
      <c r="U4285" s="331">
        <v>14702680.439999999</v>
      </c>
    </row>
    <row r="4286" spans="1:21" x14ac:dyDescent="0.3">
      <c r="A4286" t="s">
        <v>281</v>
      </c>
      <c r="B4286" s="333">
        <v>43100</v>
      </c>
      <c r="C4286" t="s">
        <v>139</v>
      </c>
      <c r="D4286" s="331" t="s">
        <v>138</v>
      </c>
    </row>
    <row r="4287" spans="1:21" x14ac:dyDescent="0.3">
      <c r="A4287" t="s">
        <v>281</v>
      </c>
      <c r="B4287" s="333">
        <v>43100</v>
      </c>
      <c r="C4287" t="s">
        <v>4</v>
      </c>
      <c r="D4287" s="331" t="s">
        <v>520</v>
      </c>
    </row>
    <row r="4288" spans="1:21" x14ac:dyDescent="0.3">
      <c r="A4288" t="s">
        <v>281</v>
      </c>
      <c r="B4288" s="333">
        <v>43100</v>
      </c>
      <c r="C4288" t="s">
        <v>5</v>
      </c>
      <c r="D4288" s="331" t="s">
        <v>528</v>
      </c>
      <c r="K4288" s="331">
        <v>3110090.7313999999</v>
      </c>
      <c r="U4288" s="331">
        <v>3110090.7313999999</v>
      </c>
    </row>
    <row r="4289" spans="1:21" x14ac:dyDescent="0.3">
      <c r="A4289" t="s">
        <v>281</v>
      </c>
      <c r="B4289" s="333">
        <v>43100</v>
      </c>
      <c r="C4289" t="s">
        <v>13</v>
      </c>
      <c r="D4289" s="331" t="s">
        <v>529</v>
      </c>
      <c r="K4289" s="331">
        <v>-2531062.64</v>
      </c>
      <c r="U4289" s="331">
        <v>-2531062.64</v>
      </c>
    </row>
    <row r="4290" spans="1:21" x14ac:dyDescent="0.3">
      <c r="A4290" t="s">
        <v>281</v>
      </c>
      <c r="B4290" s="333">
        <v>43100</v>
      </c>
      <c r="C4290" t="s">
        <v>14</v>
      </c>
      <c r="D4290" s="331" t="s">
        <v>530</v>
      </c>
      <c r="K4290" s="331">
        <v>5641153.3716000002</v>
      </c>
      <c r="U4290" s="331">
        <v>5641153.3716000002</v>
      </c>
    </row>
    <row r="4291" spans="1:21" x14ac:dyDescent="0.3">
      <c r="A4291" t="s">
        <v>281</v>
      </c>
      <c r="B4291" s="333">
        <v>43100</v>
      </c>
      <c r="C4291" t="s">
        <v>15</v>
      </c>
      <c r="D4291" s="331" t="s">
        <v>531</v>
      </c>
      <c r="K4291" s="331">
        <v>10812283.614</v>
      </c>
      <c r="U4291" s="331">
        <v>10812283.614</v>
      </c>
    </row>
    <row r="4292" spans="1:21" x14ac:dyDescent="0.3">
      <c r="A4292" t="s">
        <v>281</v>
      </c>
      <c r="B4292" s="333">
        <v>43100</v>
      </c>
      <c r="C4292" t="s">
        <v>23</v>
      </c>
      <c r="D4292" s="331" t="s">
        <v>532</v>
      </c>
      <c r="K4292" s="331">
        <v>647974.49852999998</v>
      </c>
      <c r="U4292" s="331">
        <v>647974.49852999998</v>
      </c>
    </row>
    <row r="4293" spans="1:21" x14ac:dyDescent="0.3">
      <c r="A4293" t="s">
        <v>281</v>
      </c>
      <c r="B4293" s="333">
        <v>43100</v>
      </c>
      <c r="C4293" t="s">
        <v>24</v>
      </c>
      <c r="D4293" s="331" t="s">
        <v>533</v>
      </c>
      <c r="K4293" s="331">
        <v>10164309.116</v>
      </c>
      <c r="U4293" s="331">
        <v>10164309.116</v>
      </c>
    </row>
    <row r="4294" spans="1:21" x14ac:dyDescent="0.3">
      <c r="A4294" t="s">
        <v>281</v>
      </c>
      <c r="B4294" s="333">
        <v>43100</v>
      </c>
      <c r="C4294" t="s">
        <v>25</v>
      </c>
      <c r="D4294" s="331" t="s">
        <v>534</v>
      </c>
      <c r="K4294" s="331">
        <v>13922374.345000001</v>
      </c>
      <c r="U4294" s="331">
        <v>13922374.345000001</v>
      </c>
    </row>
    <row r="4295" spans="1:21" x14ac:dyDescent="0.3">
      <c r="A4295" t="s">
        <v>281</v>
      </c>
      <c r="B4295" s="333">
        <v>43100</v>
      </c>
      <c r="C4295" t="s">
        <v>26</v>
      </c>
      <c r="D4295" s="331" t="s">
        <v>535</v>
      </c>
      <c r="K4295" s="331">
        <v>15805462.487</v>
      </c>
      <c r="U4295" s="331">
        <v>15805462.487</v>
      </c>
    </row>
    <row r="4296" spans="1:21" x14ac:dyDescent="0.3">
      <c r="A4296" t="s">
        <v>281</v>
      </c>
      <c r="B4296" s="333">
        <v>43100</v>
      </c>
      <c r="C4296" t="s">
        <v>27</v>
      </c>
      <c r="D4296" s="331" t="s">
        <v>536</v>
      </c>
      <c r="K4296" s="331">
        <v>1564216.2448</v>
      </c>
      <c r="U4296" s="331">
        <v>1564216.2448</v>
      </c>
    </row>
    <row r="4297" spans="1:21" x14ac:dyDescent="0.3">
      <c r="A4297" t="s">
        <v>281</v>
      </c>
      <c r="B4297" s="333">
        <v>43100</v>
      </c>
      <c r="C4297" t="s">
        <v>28</v>
      </c>
      <c r="D4297" s="331" t="s">
        <v>537</v>
      </c>
    </row>
    <row r="4298" spans="1:21" x14ac:dyDescent="0.3">
      <c r="A4298" t="s">
        <v>281</v>
      </c>
      <c r="B4298" s="333">
        <v>43100</v>
      </c>
      <c r="C4298" t="s">
        <v>29</v>
      </c>
      <c r="D4298" s="331" t="s">
        <v>526</v>
      </c>
    </row>
    <row r="4299" spans="1:21" x14ac:dyDescent="0.3">
      <c r="A4299" t="s">
        <v>281</v>
      </c>
      <c r="B4299" s="333">
        <v>43100</v>
      </c>
      <c r="C4299" t="s">
        <v>30</v>
      </c>
      <c r="D4299" s="331" t="s">
        <v>527</v>
      </c>
    </row>
    <row r="4300" spans="1:21" x14ac:dyDescent="0.3">
      <c r="A4300" t="s">
        <v>281</v>
      </c>
      <c r="B4300" s="333">
        <v>43100</v>
      </c>
      <c r="C4300" t="s">
        <v>31</v>
      </c>
      <c r="D4300" s="331" t="s">
        <v>538</v>
      </c>
      <c r="K4300" s="331">
        <v>15486590.59</v>
      </c>
      <c r="U4300" s="331">
        <v>15486590.59</v>
      </c>
    </row>
    <row r="4301" spans="1:21" x14ac:dyDescent="0.3">
      <c r="A4301" t="s">
        <v>281</v>
      </c>
      <c r="B4301" s="333">
        <v>43100</v>
      </c>
      <c r="C4301" t="s">
        <v>32</v>
      </c>
      <c r="D4301" s="331" t="s">
        <v>539</v>
      </c>
      <c r="K4301" s="331">
        <v>-1883088.142</v>
      </c>
      <c r="U4301" s="331">
        <v>-1883088.142</v>
      </c>
    </row>
    <row r="4302" spans="1:21" x14ac:dyDescent="0.3">
      <c r="A4302" t="s">
        <v>281</v>
      </c>
      <c r="B4302" s="333">
        <v>43100</v>
      </c>
      <c r="C4302" t="s">
        <v>33</v>
      </c>
      <c r="D4302" s="331" t="s">
        <v>540</v>
      </c>
      <c r="K4302" s="331">
        <v>17369678.732000001</v>
      </c>
      <c r="U4302" s="331">
        <v>17369678.732000001</v>
      </c>
    </row>
    <row r="4303" spans="1:21" x14ac:dyDescent="0.3">
      <c r="A4303" t="s">
        <v>281</v>
      </c>
      <c r="B4303" s="333">
        <v>43465</v>
      </c>
      <c r="C4303" t="s">
        <v>139</v>
      </c>
      <c r="D4303" s="331" t="s">
        <v>138</v>
      </c>
    </row>
    <row r="4304" spans="1:21" x14ac:dyDescent="0.3">
      <c r="A4304" t="s">
        <v>281</v>
      </c>
      <c r="B4304" s="333">
        <v>43465</v>
      </c>
      <c r="C4304" t="s">
        <v>4</v>
      </c>
      <c r="D4304" s="331" t="s">
        <v>520</v>
      </c>
    </row>
    <row r="4305" spans="1:21" x14ac:dyDescent="0.3">
      <c r="A4305" t="s">
        <v>281</v>
      </c>
      <c r="B4305" s="333">
        <v>43465</v>
      </c>
      <c r="C4305" t="s">
        <v>5</v>
      </c>
      <c r="D4305" s="331" t="s">
        <v>528</v>
      </c>
      <c r="K4305" s="331">
        <v>1668866.0049999999</v>
      </c>
      <c r="U4305" s="331">
        <v>1668866.0049999999</v>
      </c>
    </row>
    <row r="4306" spans="1:21" x14ac:dyDescent="0.3">
      <c r="A4306" t="s">
        <v>281</v>
      </c>
      <c r="B4306" s="333">
        <v>43465</v>
      </c>
      <c r="C4306" t="s">
        <v>13</v>
      </c>
      <c r="D4306" s="331" t="s">
        <v>529</v>
      </c>
      <c r="K4306" s="331">
        <v>-1899908.89</v>
      </c>
      <c r="U4306" s="331">
        <v>-1899908.89</v>
      </c>
    </row>
    <row r="4307" spans="1:21" x14ac:dyDescent="0.3">
      <c r="A4307" t="s">
        <v>281</v>
      </c>
      <c r="B4307" s="333">
        <v>43465</v>
      </c>
      <c r="C4307" t="s">
        <v>14</v>
      </c>
      <c r="D4307" s="331" t="s">
        <v>530</v>
      </c>
      <c r="K4307" s="331">
        <v>3568774.895</v>
      </c>
      <c r="U4307" s="331">
        <v>3568774.895</v>
      </c>
    </row>
    <row r="4308" spans="1:21" x14ac:dyDescent="0.3">
      <c r="A4308" t="s">
        <v>281</v>
      </c>
      <c r="B4308" s="333">
        <v>43465</v>
      </c>
      <c r="C4308" t="s">
        <v>15</v>
      </c>
      <c r="D4308" s="331" t="s">
        <v>531</v>
      </c>
      <c r="K4308" s="331">
        <v>9775406.1483999994</v>
      </c>
      <c r="U4308" s="331">
        <v>9775406.1483999994</v>
      </c>
    </row>
    <row r="4309" spans="1:21" x14ac:dyDescent="0.3">
      <c r="A4309" t="s">
        <v>281</v>
      </c>
      <c r="B4309" s="333">
        <v>43465</v>
      </c>
      <c r="C4309" t="s">
        <v>23</v>
      </c>
      <c r="D4309" s="331" t="s">
        <v>532</v>
      </c>
      <c r="K4309" s="331">
        <v>450496.03779999999</v>
      </c>
      <c r="U4309" s="331">
        <v>450496.03779999999</v>
      </c>
    </row>
    <row r="4310" spans="1:21" x14ac:dyDescent="0.3">
      <c r="A4310" t="s">
        <v>281</v>
      </c>
      <c r="B4310" s="333">
        <v>43465</v>
      </c>
      <c r="C4310" t="s">
        <v>24</v>
      </c>
      <c r="D4310" s="331" t="s">
        <v>533</v>
      </c>
      <c r="K4310" s="331">
        <v>9324910.1106000002</v>
      </c>
      <c r="U4310" s="331">
        <v>9324910.1106000002</v>
      </c>
    </row>
    <row r="4311" spans="1:21" x14ac:dyDescent="0.3">
      <c r="A4311" t="s">
        <v>281</v>
      </c>
      <c r="B4311" s="333">
        <v>43465</v>
      </c>
      <c r="C4311" t="s">
        <v>25</v>
      </c>
      <c r="D4311" s="331" t="s">
        <v>534</v>
      </c>
      <c r="K4311" s="331">
        <v>11444272.153000001</v>
      </c>
      <c r="U4311" s="331">
        <v>11444272.153000001</v>
      </c>
    </row>
    <row r="4312" spans="1:21" x14ac:dyDescent="0.3">
      <c r="A4312" t="s">
        <v>281</v>
      </c>
      <c r="B4312" s="333">
        <v>43465</v>
      </c>
      <c r="C4312" t="s">
        <v>26</v>
      </c>
      <c r="D4312" s="331" t="s">
        <v>535</v>
      </c>
      <c r="K4312" s="331">
        <v>12893685.005999999</v>
      </c>
      <c r="U4312" s="331">
        <v>12893685.005999999</v>
      </c>
    </row>
    <row r="4313" spans="1:21" x14ac:dyDescent="0.3">
      <c r="A4313" t="s">
        <v>281</v>
      </c>
      <c r="B4313" s="333">
        <v>43465</v>
      </c>
      <c r="C4313" t="s">
        <v>27</v>
      </c>
      <c r="D4313" s="331" t="s">
        <v>536</v>
      </c>
      <c r="K4313" s="331">
        <v>1348551.3025</v>
      </c>
      <c r="U4313" s="331">
        <v>1348551.3025</v>
      </c>
    </row>
    <row r="4314" spans="1:21" x14ac:dyDescent="0.3">
      <c r="A4314" t="s">
        <v>281</v>
      </c>
      <c r="B4314" s="333">
        <v>43465</v>
      </c>
      <c r="C4314" t="s">
        <v>28</v>
      </c>
      <c r="D4314" s="331" t="s">
        <v>537</v>
      </c>
    </row>
    <row r="4315" spans="1:21" x14ac:dyDescent="0.3">
      <c r="A4315" t="s">
        <v>281</v>
      </c>
      <c r="B4315" s="333">
        <v>43465</v>
      </c>
      <c r="C4315" t="s">
        <v>29</v>
      </c>
      <c r="D4315" s="331" t="s">
        <v>526</v>
      </c>
    </row>
    <row r="4316" spans="1:21" x14ac:dyDescent="0.3">
      <c r="A4316" t="s">
        <v>281</v>
      </c>
      <c r="B4316" s="333">
        <v>43465</v>
      </c>
      <c r="C4316" t="s">
        <v>30</v>
      </c>
      <c r="D4316" s="331" t="s">
        <v>527</v>
      </c>
    </row>
    <row r="4317" spans="1:21" x14ac:dyDescent="0.3">
      <c r="A4317" t="s">
        <v>281</v>
      </c>
      <c r="B4317" s="333">
        <v>43465</v>
      </c>
      <c r="C4317" t="s">
        <v>31</v>
      </c>
      <c r="D4317" s="331" t="s">
        <v>538</v>
      </c>
      <c r="K4317" s="331">
        <v>12792823.456</v>
      </c>
      <c r="U4317" s="331">
        <v>12792823.456</v>
      </c>
    </row>
    <row r="4318" spans="1:21" x14ac:dyDescent="0.3">
      <c r="A4318" t="s">
        <v>281</v>
      </c>
      <c r="B4318" s="333">
        <v>43465</v>
      </c>
      <c r="C4318" t="s">
        <v>32</v>
      </c>
      <c r="D4318" s="331" t="s">
        <v>539</v>
      </c>
      <c r="K4318" s="331">
        <v>-1449412.852</v>
      </c>
      <c r="U4318" s="331">
        <v>-1449412.852</v>
      </c>
    </row>
    <row r="4319" spans="1:21" x14ac:dyDescent="0.3">
      <c r="A4319" t="s">
        <v>281</v>
      </c>
      <c r="B4319" s="333">
        <v>43465</v>
      </c>
      <c r="C4319" t="s">
        <v>33</v>
      </c>
      <c r="D4319" s="331" t="s">
        <v>540</v>
      </c>
      <c r="K4319" s="331">
        <v>14242236.308</v>
      </c>
      <c r="U4319" s="331">
        <v>14242236.308</v>
      </c>
    </row>
    <row r="4320" spans="1:21" x14ac:dyDescent="0.3">
      <c r="A4320" t="s">
        <v>218</v>
      </c>
      <c r="B4320" s="333">
        <v>42735</v>
      </c>
      <c r="C4320" t="s">
        <v>139</v>
      </c>
      <c r="D4320" s="331" t="s">
        <v>138</v>
      </c>
    </row>
    <row r="4321" spans="1:21" x14ac:dyDescent="0.3">
      <c r="A4321" t="s">
        <v>218</v>
      </c>
      <c r="B4321" s="333">
        <v>42735</v>
      </c>
      <c r="C4321" t="s">
        <v>4</v>
      </c>
      <c r="D4321" s="331" t="s">
        <v>520</v>
      </c>
    </row>
    <row r="4322" spans="1:21" x14ac:dyDescent="0.3">
      <c r="A4322" t="s">
        <v>218</v>
      </c>
      <c r="B4322" s="333">
        <v>42735</v>
      </c>
      <c r="C4322" t="s">
        <v>5</v>
      </c>
      <c r="D4322" s="331" t="s">
        <v>528</v>
      </c>
      <c r="K4322" s="331">
        <v>417156.39902999997</v>
      </c>
      <c r="U4322" s="331">
        <v>417156.39902999997</v>
      </c>
    </row>
    <row r="4323" spans="1:21" x14ac:dyDescent="0.3">
      <c r="A4323" t="s">
        <v>218</v>
      </c>
      <c r="B4323" s="333">
        <v>42735</v>
      </c>
      <c r="C4323" t="s">
        <v>13</v>
      </c>
      <c r="D4323" s="331" t="s">
        <v>529</v>
      </c>
      <c r="K4323" s="331">
        <v>-752146.3</v>
      </c>
      <c r="U4323" s="331">
        <v>-752146.3</v>
      </c>
    </row>
    <row r="4324" spans="1:21" x14ac:dyDescent="0.3">
      <c r="A4324" t="s">
        <v>218</v>
      </c>
      <c r="B4324" s="333">
        <v>42735</v>
      </c>
      <c r="C4324" t="s">
        <v>14</v>
      </c>
      <c r="D4324" s="331" t="s">
        <v>530</v>
      </c>
      <c r="K4324" s="331">
        <v>1169302.699</v>
      </c>
      <c r="U4324" s="331">
        <v>1169302.699</v>
      </c>
    </row>
    <row r="4325" spans="1:21" x14ac:dyDescent="0.3">
      <c r="A4325" t="s">
        <v>218</v>
      </c>
      <c r="B4325" s="333">
        <v>42735</v>
      </c>
      <c r="C4325" t="s">
        <v>15</v>
      </c>
      <c r="D4325" s="331" t="s">
        <v>531</v>
      </c>
      <c r="K4325" s="331">
        <v>1217616.4838</v>
      </c>
      <c r="U4325" s="331">
        <v>1217616.4838</v>
      </c>
    </row>
    <row r="4326" spans="1:21" x14ac:dyDescent="0.3">
      <c r="A4326" t="s">
        <v>218</v>
      </c>
      <c r="B4326" s="333">
        <v>42735</v>
      </c>
      <c r="C4326" t="s">
        <v>23</v>
      </c>
      <c r="D4326" s="331" t="s">
        <v>532</v>
      </c>
      <c r="K4326" s="331">
        <v>377172.04191999999</v>
      </c>
      <c r="U4326" s="331">
        <v>377172.04191999999</v>
      </c>
    </row>
    <row r="4327" spans="1:21" x14ac:dyDescent="0.3">
      <c r="A4327" t="s">
        <v>218</v>
      </c>
      <c r="B4327" s="333">
        <v>42735</v>
      </c>
      <c r="C4327" t="s">
        <v>24</v>
      </c>
      <c r="D4327" s="331" t="s">
        <v>533</v>
      </c>
      <c r="K4327" s="331">
        <v>840444.44192999997</v>
      </c>
      <c r="U4327" s="331">
        <v>840444.44192999997</v>
      </c>
    </row>
    <row r="4328" spans="1:21" x14ac:dyDescent="0.3">
      <c r="A4328" t="s">
        <v>218</v>
      </c>
      <c r="B4328" s="333">
        <v>42735</v>
      </c>
      <c r="C4328" t="s">
        <v>25</v>
      </c>
      <c r="D4328" s="331" t="s">
        <v>534</v>
      </c>
      <c r="K4328" s="331">
        <v>1634772.8829000001</v>
      </c>
      <c r="U4328" s="331">
        <v>1634772.8829000001</v>
      </c>
    </row>
    <row r="4329" spans="1:21" x14ac:dyDescent="0.3">
      <c r="A4329" t="s">
        <v>218</v>
      </c>
      <c r="B4329" s="333">
        <v>42735</v>
      </c>
      <c r="C4329" t="s">
        <v>26</v>
      </c>
      <c r="D4329" s="331" t="s">
        <v>535</v>
      </c>
      <c r="K4329" s="331">
        <v>2009747.1409</v>
      </c>
      <c r="U4329" s="331">
        <v>2009747.1409</v>
      </c>
    </row>
    <row r="4330" spans="1:21" x14ac:dyDescent="0.3">
      <c r="A4330" t="s">
        <v>218</v>
      </c>
      <c r="B4330" s="333">
        <v>42735</v>
      </c>
      <c r="C4330" t="s">
        <v>27</v>
      </c>
      <c r="D4330" s="331" t="s">
        <v>536</v>
      </c>
      <c r="K4330" s="331">
        <v>270857.13046000001</v>
      </c>
      <c r="U4330" s="331">
        <v>270857.13046000001</v>
      </c>
    </row>
    <row r="4331" spans="1:21" x14ac:dyDescent="0.3">
      <c r="A4331" t="s">
        <v>218</v>
      </c>
      <c r="B4331" s="333">
        <v>42735</v>
      </c>
      <c r="C4331" t="s">
        <v>28</v>
      </c>
      <c r="D4331" s="331" t="s">
        <v>537</v>
      </c>
    </row>
    <row r="4332" spans="1:21" x14ac:dyDescent="0.3">
      <c r="A4332" t="s">
        <v>218</v>
      </c>
      <c r="B4332" s="333">
        <v>42735</v>
      </c>
      <c r="C4332" t="s">
        <v>29</v>
      </c>
      <c r="D4332" s="331" t="s">
        <v>526</v>
      </c>
    </row>
    <row r="4333" spans="1:21" x14ac:dyDescent="0.3">
      <c r="A4333" t="s">
        <v>218</v>
      </c>
      <c r="B4333" s="333">
        <v>42735</v>
      </c>
      <c r="C4333" t="s">
        <v>30</v>
      </c>
      <c r="D4333" s="331" t="s">
        <v>527</v>
      </c>
    </row>
    <row r="4334" spans="1:21" x14ac:dyDescent="0.3">
      <c r="A4334" t="s">
        <v>218</v>
      </c>
      <c r="B4334" s="333">
        <v>42735</v>
      </c>
      <c r="C4334" t="s">
        <v>31</v>
      </c>
      <c r="D4334" s="331" t="s">
        <v>538</v>
      </c>
      <c r="K4334" s="331">
        <v>1905630.0133</v>
      </c>
      <c r="U4334" s="331">
        <v>1905630.0133</v>
      </c>
    </row>
    <row r="4335" spans="1:21" x14ac:dyDescent="0.3">
      <c r="A4335" t="s">
        <v>218</v>
      </c>
      <c r="B4335" s="333">
        <v>42735</v>
      </c>
      <c r="C4335" t="s">
        <v>32</v>
      </c>
      <c r="D4335" s="331" t="s">
        <v>539</v>
      </c>
      <c r="K4335" s="331">
        <v>-374974.25809999998</v>
      </c>
      <c r="U4335" s="331">
        <v>-374974.25809999998</v>
      </c>
    </row>
    <row r="4336" spans="1:21" x14ac:dyDescent="0.3">
      <c r="A4336" t="s">
        <v>218</v>
      </c>
      <c r="B4336" s="333">
        <v>42735</v>
      </c>
      <c r="C4336" t="s">
        <v>33</v>
      </c>
      <c r="D4336" s="331" t="s">
        <v>540</v>
      </c>
      <c r="K4336" s="331">
        <v>2280604.2714</v>
      </c>
      <c r="U4336" s="331">
        <v>2280604.2714</v>
      </c>
    </row>
    <row r="4337" spans="1:21" x14ac:dyDescent="0.3">
      <c r="A4337" t="s">
        <v>218</v>
      </c>
      <c r="B4337" s="333">
        <v>43100</v>
      </c>
      <c r="C4337" t="s">
        <v>139</v>
      </c>
      <c r="D4337" s="331" t="s">
        <v>138</v>
      </c>
    </row>
    <row r="4338" spans="1:21" x14ac:dyDescent="0.3">
      <c r="A4338" t="s">
        <v>218</v>
      </c>
      <c r="B4338" s="333">
        <v>43100</v>
      </c>
      <c r="C4338" t="s">
        <v>4</v>
      </c>
      <c r="D4338" s="331" t="s">
        <v>520</v>
      </c>
    </row>
    <row r="4339" spans="1:21" x14ac:dyDescent="0.3">
      <c r="A4339" t="s">
        <v>218</v>
      </c>
      <c r="B4339" s="333">
        <v>43100</v>
      </c>
      <c r="C4339" t="s">
        <v>5</v>
      </c>
      <c r="D4339" s="331" t="s">
        <v>528</v>
      </c>
      <c r="K4339" s="331">
        <v>353300.08844000002</v>
      </c>
      <c r="U4339" s="331">
        <v>353300.08844000002</v>
      </c>
    </row>
    <row r="4340" spans="1:21" x14ac:dyDescent="0.3">
      <c r="A4340" t="s">
        <v>218</v>
      </c>
      <c r="B4340" s="333">
        <v>43100</v>
      </c>
      <c r="C4340" t="s">
        <v>13</v>
      </c>
      <c r="D4340" s="331" t="s">
        <v>529</v>
      </c>
      <c r="K4340" s="331">
        <v>-835859.86230000004</v>
      </c>
      <c r="U4340" s="331">
        <v>-835859.86230000004</v>
      </c>
    </row>
    <row r="4341" spans="1:21" x14ac:dyDescent="0.3">
      <c r="A4341" t="s">
        <v>218</v>
      </c>
      <c r="B4341" s="333">
        <v>43100</v>
      </c>
      <c r="C4341" t="s">
        <v>14</v>
      </c>
      <c r="D4341" s="331" t="s">
        <v>530</v>
      </c>
      <c r="K4341" s="331">
        <v>1189159.9506999999</v>
      </c>
      <c r="U4341" s="331">
        <v>1189159.9506999999</v>
      </c>
    </row>
    <row r="4342" spans="1:21" x14ac:dyDescent="0.3">
      <c r="A4342" t="s">
        <v>218</v>
      </c>
      <c r="B4342" s="333">
        <v>43100</v>
      </c>
      <c r="C4342" t="s">
        <v>15</v>
      </c>
      <c r="D4342" s="331" t="s">
        <v>531</v>
      </c>
      <c r="K4342" s="331">
        <v>1654948.0538999999</v>
      </c>
      <c r="U4342" s="331">
        <v>1654948.0538999999</v>
      </c>
    </row>
    <row r="4343" spans="1:21" x14ac:dyDescent="0.3">
      <c r="A4343" t="s">
        <v>218</v>
      </c>
      <c r="B4343" s="333">
        <v>43100</v>
      </c>
      <c r="C4343" t="s">
        <v>23</v>
      </c>
      <c r="D4343" s="331" t="s">
        <v>532</v>
      </c>
      <c r="K4343" s="331">
        <v>891528.31899000006</v>
      </c>
      <c r="U4343" s="331">
        <v>891528.31899000006</v>
      </c>
    </row>
    <row r="4344" spans="1:21" x14ac:dyDescent="0.3">
      <c r="A4344" t="s">
        <v>218</v>
      </c>
      <c r="B4344" s="333">
        <v>43100</v>
      </c>
      <c r="C4344" t="s">
        <v>24</v>
      </c>
      <c r="D4344" s="331" t="s">
        <v>533</v>
      </c>
      <c r="K4344" s="331">
        <v>763419.73493000004</v>
      </c>
      <c r="U4344" s="331">
        <v>763419.73493000004</v>
      </c>
    </row>
    <row r="4345" spans="1:21" x14ac:dyDescent="0.3">
      <c r="A4345" t="s">
        <v>218</v>
      </c>
      <c r="B4345" s="333">
        <v>43100</v>
      </c>
      <c r="C4345" t="s">
        <v>25</v>
      </c>
      <c r="D4345" s="331" t="s">
        <v>534</v>
      </c>
      <c r="K4345" s="331">
        <v>2008248.1424</v>
      </c>
      <c r="U4345" s="331">
        <v>2008248.1424</v>
      </c>
    </row>
    <row r="4346" spans="1:21" x14ac:dyDescent="0.3">
      <c r="A4346" t="s">
        <v>218</v>
      </c>
      <c r="B4346" s="333">
        <v>43100</v>
      </c>
      <c r="C4346" t="s">
        <v>26</v>
      </c>
      <c r="D4346" s="331" t="s">
        <v>535</v>
      </c>
      <c r="K4346" s="331">
        <v>1952579.6857</v>
      </c>
      <c r="U4346" s="331">
        <v>1952579.6857</v>
      </c>
    </row>
    <row r="4347" spans="1:21" x14ac:dyDescent="0.3">
      <c r="A4347" t="s">
        <v>218</v>
      </c>
      <c r="B4347" s="333">
        <v>43100</v>
      </c>
      <c r="C4347" t="s">
        <v>27</v>
      </c>
      <c r="D4347" s="331" t="s">
        <v>536</v>
      </c>
      <c r="K4347" s="331">
        <v>239955.40844</v>
      </c>
      <c r="U4347" s="331">
        <v>239955.40844</v>
      </c>
    </row>
    <row r="4348" spans="1:21" x14ac:dyDescent="0.3">
      <c r="A4348" t="s">
        <v>218</v>
      </c>
      <c r="B4348" s="333">
        <v>43100</v>
      </c>
      <c r="C4348" t="s">
        <v>28</v>
      </c>
      <c r="D4348" s="331" t="s">
        <v>537</v>
      </c>
    </row>
    <row r="4349" spans="1:21" x14ac:dyDescent="0.3">
      <c r="A4349" t="s">
        <v>218</v>
      </c>
      <c r="B4349" s="333">
        <v>43100</v>
      </c>
      <c r="C4349" t="s">
        <v>29</v>
      </c>
      <c r="D4349" s="331" t="s">
        <v>526</v>
      </c>
    </row>
    <row r="4350" spans="1:21" x14ac:dyDescent="0.3">
      <c r="A4350" t="s">
        <v>218</v>
      </c>
      <c r="B4350" s="333">
        <v>43100</v>
      </c>
      <c r="C4350" t="s">
        <v>30</v>
      </c>
      <c r="D4350" s="331" t="s">
        <v>527</v>
      </c>
    </row>
    <row r="4351" spans="1:21" x14ac:dyDescent="0.3">
      <c r="A4351" t="s">
        <v>218</v>
      </c>
      <c r="B4351" s="333">
        <v>43100</v>
      </c>
      <c r="C4351" t="s">
        <v>31</v>
      </c>
      <c r="D4351" s="331" t="s">
        <v>538</v>
      </c>
      <c r="K4351" s="331">
        <v>2248203.5507999999</v>
      </c>
      <c r="U4351" s="331">
        <v>2248203.5507999999</v>
      </c>
    </row>
    <row r="4352" spans="1:21" x14ac:dyDescent="0.3">
      <c r="A4352" t="s">
        <v>218</v>
      </c>
      <c r="B4352" s="333">
        <v>43100</v>
      </c>
      <c r="C4352" t="s">
        <v>32</v>
      </c>
      <c r="D4352" s="331" t="s">
        <v>539</v>
      </c>
      <c r="K4352" s="331">
        <v>55668.456720000002</v>
      </c>
      <c r="U4352" s="331">
        <v>55668.456720000002</v>
      </c>
    </row>
    <row r="4353" spans="1:21" x14ac:dyDescent="0.3">
      <c r="A4353" t="s">
        <v>218</v>
      </c>
      <c r="B4353" s="333">
        <v>43100</v>
      </c>
      <c r="C4353" t="s">
        <v>33</v>
      </c>
      <c r="D4353" s="331" t="s">
        <v>540</v>
      </c>
      <c r="K4353" s="331">
        <v>2192535.0940999999</v>
      </c>
      <c r="U4353" s="331">
        <v>2192535.0940999999</v>
      </c>
    </row>
    <row r="4354" spans="1:21" x14ac:dyDescent="0.3">
      <c r="A4354" t="s">
        <v>218</v>
      </c>
      <c r="B4354" s="333">
        <v>43465</v>
      </c>
      <c r="C4354" t="s">
        <v>139</v>
      </c>
      <c r="D4354" s="331" t="s">
        <v>138</v>
      </c>
    </row>
    <row r="4355" spans="1:21" x14ac:dyDescent="0.3">
      <c r="A4355" t="s">
        <v>218</v>
      </c>
      <c r="B4355" s="333">
        <v>43465</v>
      </c>
      <c r="C4355" t="s">
        <v>4</v>
      </c>
      <c r="D4355" s="331" t="s">
        <v>520</v>
      </c>
    </row>
    <row r="4356" spans="1:21" x14ac:dyDescent="0.3">
      <c r="A4356" t="s">
        <v>218</v>
      </c>
      <c r="B4356" s="333">
        <v>43465</v>
      </c>
      <c r="C4356" t="s">
        <v>5</v>
      </c>
      <c r="D4356" s="331" t="s">
        <v>528</v>
      </c>
      <c r="K4356" s="331">
        <v>333215.38257999998</v>
      </c>
      <c r="U4356" s="331">
        <v>333215.38257999998</v>
      </c>
    </row>
    <row r="4357" spans="1:21" x14ac:dyDescent="0.3">
      <c r="A4357" t="s">
        <v>218</v>
      </c>
      <c r="B4357" s="333">
        <v>43465</v>
      </c>
      <c r="C4357" t="s">
        <v>13</v>
      </c>
      <c r="D4357" s="331" t="s">
        <v>529</v>
      </c>
      <c r="K4357" s="331">
        <v>-850379.05070000002</v>
      </c>
      <c r="U4357" s="331">
        <v>-850379.05070000002</v>
      </c>
    </row>
    <row r="4358" spans="1:21" x14ac:dyDescent="0.3">
      <c r="A4358" t="s">
        <v>218</v>
      </c>
      <c r="B4358" s="333">
        <v>43465</v>
      </c>
      <c r="C4358" t="s">
        <v>14</v>
      </c>
      <c r="D4358" s="331" t="s">
        <v>530</v>
      </c>
      <c r="K4358" s="331">
        <v>1183594.4332999999</v>
      </c>
      <c r="U4358" s="331">
        <v>1183594.4332999999</v>
      </c>
    </row>
    <row r="4359" spans="1:21" x14ac:dyDescent="0.3">
      <c r="A4359" t="s">
        <v>218</v>
      </c>
      <c r="B4359" s="333">
        <v>43465</v>
      </c>
      <c r="C4359" t="s">
        <v>15</v>
      </c>
      <c r="D4359" s="331" t="s">
        <v>531</v>
      </c>
      <c r="K4359" s="331">
        <v>642983.61086999997</v>
      </c>
      <c r="U4359" s="331">
        <v>642983.61086999997</v>
      </c>
    </row>
    <row r="4360" spans="1:21" x14ac:dyDescent="0.3">
      <c r="A4360" t="s">
        <v>218</v>
      </c>
      <c r="B4360" s="333">
        <v>43465</v>
      </c>
      <c r="C4360" t="s">
        <v>23</v>
      </c>
      <c r="D4360" s="331" t="s">
        <v>532</v>
      </c>
      <c r="K4360" s="331">
        <v>299150.58155</v>
      </c>
      <c r="U4360" s="331">
        <v>299150.58155</v>
      </c>
    </row>
    <row r="4361" spans="1:21" x14ac:dyDescent="0.3">
      <c r="A4361" t="s">
        <v>218</v>
      </c>
      <c r="B4361" s="333">
        <v>43465</v>
      </c>
      <c r="C4361" t="s">
        <v>24</v>
      </c>
      <c r="D4361" s="331" t="s">
        <v>533</v>
      </c>
      <c r="K4361" s="331">
        <v>343833.02932999999</v>
      </c>
      <c r="U4361" s="331">
        <v>343833.02932999999</v>
      </c>
    </row>
    <row r="4362" spans="1:21" x14ac:dyDescent="0.3">
      <c r="A4362" t="s">
        <v>218</v>
      </c>
      <c r="B4362" s="333">
        <v>43465</v>
      </c>
      <c r="C4362" t="s">
        <v>25</v>
      </c>
      <c r="D4362" s="331" t="s">
        <v>534</v>
      </c>
      <c r="K4362" s="331">
        <v>976198.99344999995</v>
      </c>
      <c r="U4362" s="331">
        <v>976198.99344999995</v>
      </c>
    </row>
    <row r="4363" spans="1:21" x14ac:dyDescent="0.3">
      <c r="A4363" t="s">
        <v>218</v>
      </c>
      <c r="B4363" s="333">
        <v>43465</v>
      </c>
      <c r="C4363" t="s">
        <v>26</v>
      </c>
      <c r="D4363" s="331" t="s">
        <v>535</v>
      </c>
      <c r="K4363" s="331">
        <v>1527427.4626</v>
      </c>
      <c r="U4363" s="331">
        <v>1527427.4626</v>
      </c>
    </row>
    <row r="4364" spans="1:21" x14ac:dyDescent="0.3">
      <c r="A4364" t="s">
        <v>218</v>
      </c>
      <c r="B4364" s="333">
        <v>43465</v>
      </c>
      <c r="C4364" t="s">
        <v>27</v>
      </c>
      <c r="D4364" s="331" t="s">
        <v>536</v>
      </c>
      <c r="K4364" s="331">
        <v>232434.76423</v>
      </c>
      <c r="U4364" s="331">
        <v>232434.76423</v>
      </c>
    </row>
    <row r="4365" spans="1:21" x14ac:dyDescent="0.3">
      <c r="A4365" t="s">
        <v>218</v>
      </c>
      <c r="B4365" s="333">
        <v>43465</v>
      </c>
      <c r="C4365" t="s">
        <v>28</v>
      </c>
      <c r="D4365" s="331" t="s">
        <v>537</v>
      </c>
    </row>
    <row r="4366" spans="1:21" x14ac:dyDescent="0.3">
      <c r="A4366" t="s">
        <v>218</v>
      </c>
      <c r="B4366" s="333">
        <v>43465</v>
      </c>
      <c r="C4366" t="s">
        <v>29</v>
      </c>
      <c r="D4366" s="331" t="s">
        <v>526</v>
      </c>
    </row>
    <row r="4367" spans="1:21" x14ac:dyDescent="0.3">
      <c r="A4367" t="s">
        <v>218</v>
      </c>
      <c r="B4367" s="333">
        <v>43465</v>
      </c>
      <c r="C4367" t="s">
        <v>30</v>
      </c>
      <c r="D4367" s="331" t="s">
        <v>527</v>
      </c>
    </row>
    <row r="4368" spans="1:21" x14ac:dyDescent="0.3">
      <c r="A4368" t="s">
        <v>218</v>
      </c>
      <c r="B4368" s="333">
        <v>43465</v>
      </c>
      <c r="C4368" t="s">
        <v>31</v>
      </c>
      <c r="D4368" s="331" t="s">
        <v>538</v>
      </c>
      <c r="K4368" s="331">
        <v>1208633.7577</v>
      </c>
      <c r="U4368" s="331">
        <v>1208633.7577</v>
      </c>
    </row>
    <row r="4369" spans="1:21" x14ac:dyDescent="0.3">
      <c r="A4369" t="s">
        <v>218</v>
      </c>
      <c r="B4369" s="333">
        <v>43465</v>
      </c>
      <c r="C4369" t="s">
        <v>32</v>
      </c>
      <c r="D4369" s="331" t="s">
        <v>539</v>
      </c>
      <c r="K4369" s="331">
        <v>-551228.46920000005</v>
      </c>
      <c r="U4369" s="331">
        <v>-551228.46920000005</v>
      </c>
    </row>
    <row r="4370" spans="1:21" x14ac:dyDescent="0.3">
      <c r="A4370" t="s">
        <v>218</v>
      </c>
      <c r="B4370" s="333">
        <v>43465</v>
      </c>
      <c r="C4370" t="s">
        <v>33</v>
      </c>
      <c r="D4370" s="331" t="s">
        <v>540</v>
      </c>
      <c r="K4370" s="331">
        <v>1759862.2268999999</v>
      </c>
      <c r="U4370" s="331">
        <v>1759862.2268999999</v>
      </c>
    </row>
    <row r="4371" spans="1:21" x14ac:dyDescent="0.3">
      <c r="A4371" t="s">
        <v>783</v>
      </c>
      <c r="B4371" s="333">
        <v>42735</v>
      </c>
      <c r="C4371" t="s">
        <v>139</v>
      </c>
      <c r="D4371" s="331" t="s">
        <v>138</v>
      </c>
    </row>
    <row r="4372" spans="1:21" x14ac:dyDescent="0.3">
      <c r="A4372" t="s">
        <v>783</v>
      </c>
      <c r="B4372" s="333">
        <v>42735</v>
      </c>
      <c r="C4372" t="s">
        <v>4</v>
      </c>
      <c r="D4372" s="331" t="s">
        <v>520</v>
      </c>
    </row>
    <row r="4373" spans="1:21" x14ac:dyDescent="0.3">
      <c r="A4373" t="s">
        <v>783</v>
      </c>
      <c r="B4373" s="333">
        <v>42735</v>
      </c>
      <c r="C4373" t="s">
        <v>5</v>
      </c>
      <c r="D4373" s="331" t="s">
        <v>528</v>
      </c>
      <c r="K4373" s="331">
        <v>1540409.0344</v>
      </c>
      <c r="U4373" s="331">
        <v>1540409.0344</v>
      </c>
    </row>
    <row r="4374" spans="1:21" x14ac:dyDescent="0.3">
      <c r="A4374" t="s">
        <v>783</v>
      </c>
      <c r="B4374" s="333">
        <v>42735</v>
      </c>
      <c r="C4374" t="s">
        <v>13</v>
      </c>
      <c r="D4374" s="331" t="s">
        <v>529</v>
      </c>
      <c r="K4374" s="331">
        <v>-422644.20039999997</v>
      </c>
      <c r="U4374" s="331">
        <v>-422644.20039999997</v>
      </c>
    </row>
    <row r="4375" spans="1:21" x14ac:dyDescent="0.3">
      <c r="A4375" t="s">
        <v>783</v>
      </c>
      <c r="B4375" s="333">
        <v>42735</v>
      </c>
      <c r="C4375" t="s">
        <v>14</v>
      </c>
      <c r="D4375" s="331" t="s">
        <v>530</v>
      </c>
      <c r="K4375" s="331">
        <v>1963053.2346999999</v>
      </c>
      <c r="U4375" s="331">
        <v>1963053.2346999999</v>
      </c>
    </row>
    <row r="4376" spans="1:21" x14ac:dyDescent="0.3">
      <c r="A4376" t="s">
        <v>783</v>
      </c>
      <c r="B4376" s="333">
        <v>42735</v>
      </c>
      <c r="C4376" t="s">
        <v>15</v>
      </c>
      <c r="D4376" s="331" t="s">
        <v>531</v>
      </c>
      <c r="K4376" s="331">
        <v>1328376.0271000001</v>
      </c>
      <c r="U4376" s="331">
        <v>1328376.0271000001</v>
      </c>
    </row>
    <row r="4377" spans="1:21" x14ac:dyDescent="0.3">
      <c r="A4377" t="s">
        <v>783</v>
      </c>
      <c r="B4377" s="333">
        <v>42735</v>
      </c>
      <c r="C4377" t="s">
        <v>23</v>
      </c>
      <c r="D4377" s="331" t="s">
        <v>532</v>
      </c>
      <c r="K4377" s="331">
        <v>285823.24601</v>
      </c>
      <c r="U4377" s="331">
        <v>285823.24601</v>
      </c>
    </row>
    <row r="4378" spans="1:21" x14ac:dyDescent="0.3">
      <c r="A4378" t="s">
        <v>783</v>
      </c>
      <c r="B4378" s="333">
        <v>42735</v>
      </c>
      <c r="C4378" t="s">
        <v>24</v>
      </c>
      <c r="D4378" s="331" t="s">
        <v>533</v>
      </c>
      <c r="K4378" s="331">
        <v>1042552.7811</v>
      </c>
      <c r="U4378" s="331">
        <v>1042552.7811</v>
      </c>
    </row>
    <row r="4379" spans="1:21" x14ac:dyDescent="0.3">
      <c r="A4379" t="s">
        <v>783</v>
      </c>
      <c r="B4379" s="333">
        <v>42735</v>
      </c>
      <c r="C4379" t="s">
        <v>25</v>
      </c>
      <c r="D4379" s="331" t="s">
        <v>534</v>
      </c>
      <c r="K4379" s="331">
        <v>2868785.0614999998</v>
      </c>
      <c r="U4379" s="331">
        <v>2868785.0614999998</v>
      </c>
    </row>
    <row r="4380" spans="1:21" x14ac:dyDescent="0.3">
      <c r="A4380" t="s">
        <v>783</v>
      </c>
      <c r="B4380" s="333">
        <v>42735</v>
      </c>
      <c r="C4380" t="s">
        <v>26</v>
      </c>
      <c r="D4380" s="331" t="s">
        <v>535</v>
      </c>
      <c r="K4380" s="331">
        <v>3005606.0158000002</v>
      </c>
      <c r="U4380" s="331">
        <v>3005606.0158000002</v>
      </c>
    </row>
    <row r="4381" spans="1:21" x14ac:dyDescent="0.3">
      <c r="A4381" t="s">
        <v>783</v>
      </c>
      <c r="B4381" s="333">
        <v>42735</v>
      </c>
      <c r="C4381" t="s">
        <v>27</v>
      </c>
      <c r="D4381" s="331" t="s">
        <v>536</v>
      </c>
      <c r="K4381" s="331">
        <v>515861.18002999999</v>
      </c>
      <c r="U4381" s="331">
        <v>515861.18002999999</v>
      </c>
    </row>
    <row r="4382" spans="1:21" x14ac:dyDescent="0.3">
      <c r="A4382" t="s">
        <v>783</v>
      </c>
      <c r="B4382" s="333">
        <v>42735</v>
      </c>
      <c r="C4382" t="s">
        <v>28</v>
      </c>
      <c r="D4382" s="331" t="s">
        <v>537</v>
      </c>
    </row>
    <row r="4383" spans="1:21" x14ac:dyDescent="0.3">
      <c r="A4383" t="s">
        <v>783</v>
      </c>
      <c r="B4383" s="333">
        <v>42735</v>
      </c>
      <c r="C4383" t="s">
        <v>29</v>
      </c>
      <c r="D4383" s="331" t="s">
        <v>526</v>
      </c>
    </row>
    <row r="4384" spans="1:21" x14ac:dyDescent="0.3">
      <c r="A4384" t="s">
        <v>783</v>
      </c>
      <c r="B4384" s="333">
        <v>42735</v>
      </c>
      <c r="C4384" t="s">
        <v>30</v>
      </c>
      <c r="D4384" s="331" t="s">
        <v>527</v>
      </c>
    </row>
    <row r="4385" spans="1:21" x14ac:dyDescent="0.3">
      <c r="A4385" t="s">
        <v>783</v>
      </c>
      <c r="B4385" s="333">
        <v>42735</v>
      </c>
      <c r="C4385" t="s">
        <v>31</v>
      </c>
      <c r="D4385" s="331" t="s">
        <v>538</v>
      </c>
      <c r="K4385" s="331">
        <v>3384646.2415</v>
      </c>
      <c r="U4385" s="331">
        <v>3384646.2415</v>
      </c>
    </row>
    <row r="4386" spans="1:21" x14ac:dyDescent="0.3">
      <c r="A4386" t="s">
        <v>783</v>
      </c>
      <c r="B4386" s="333">
        <v>42735</v>
      </c>
      <c r="C4386" t="s">
        <v>32</v>
      </c>
      <c r="D4386" s="331" t="s">
        <v>539</v>
      </c>
      <c r="K4386" s="331">
        <v>-136820.95430000001</v>
      </c>
      <c r="U4386" s="331">
        <v>-136820.95430000001</v>
      </c>
    </row>
    <row r="4387" spans="1:21" x14ac:dyDescent="0.3">
      <c r="A4387" t="s">
        <v>783</v>
      </c>
      <c r="B4387" s="333">
        <v>42735</v>
      </c>
      <c r="C4387" t="s">
        <v>33</v>
      </c>
      <c r="D4387" s="331" t="s">
        <v>540</v>
      </c>
      <c r="K4387" s="331">
        <v>3521467.1959000002</v>
      </c>
      <c r="U4387" s="331">
        <v>3521467.1959000002</v>
      </c>
    </row>
    <row r="4388" spans="1:21" x14ac:dyDescent="0.3">
      <c r="A4388" t="s">
        <v>783</v>
      </c>
      <c r="B4388" s="333">
        <v>43100</v>
      </c>
      <c r="C4388" t="s">
        <v>139</v>
      </c>
      <c r="D4388" s="331" t="s">
        <v>138</v>
      </c>
    </row>
    <row r="4389" spans="1:21" x14ac:dyDescent="0.3">
      <c r="A4389" t="s">
        <v>783</v>
      </c>
      <c r="B4389" s="333">
        <v>43100</v>
      </c>
      <c r="C4389" t="s">
        <v>4</v>
      </c>
      <c r="D4389" s="331" t="s">
        <v>520</v>
      </c>
    </row>
    <row r="4390" spans="1:21" x14ac:dyDescent="0.3">
      <c r="A4390" t="s">
        <v>783</v>
      </c>
      <c r="B4390" s="333">
        <v>43100</v>
      </c>
      <c r="C4390" t="s">
        <v>5</v>
      </c>
      <c r="D4390" s="331" t="s">
        <v>528</v>
      </c>
      <c r="K4390" s="331">
        <v>918695.18935999996</v>
      </c>
      <c r="U4390" s="331">
        <v>918695.18935999996</v>
      </c>
    </row>
    <row r="4391" spans="1:21" x14ac:dyDescent="0.3">
      <c r="A4391" t="s">
        <v>783</v>
      </c>
      <c r="B4391" s="333">
        <v>43100</v>
      </c>
      <c r="C4391" t="s">
        <v>13</v>
      </c>
      <c r="D4391" s="331" t="s">
        <v>529</v>
      </c>
      <c r="K4391" s="331">
        <v>-513169.67369999998</v>
      </c>
      <c r="U4391" s="331">
        <v>-513169.67369999998</v>
      </c>
    </row>
    <row r="4392" spans="1:21" x14ac:dyDescent="0.3">
      <c r="A4392" t="s">
        <v>783</v>
      </c>
      <c r="B4392" s="333">
        <v>43100</v>
      </c>
      <c r="C4392" t="s">
        <v>14</v>
      </c>
      <c r="D4392" s="331" t="s">
        <v>530</v>
      </c>
      <c r="K4392" s="331">
        <v>1431864.8631</v>
      </c>
      <c r="U4392" s="331">
        <v>1431864.8631</v>
      </c>
    </row>
    <row r="4393" spans="1:21" x14ac:dyDescent="0.3">
      <c r="A4393" t="s">
        <v>783</v>
      </c>
      <c r="B4393" s="333">
        <v>43100</v>
      </c>
      <c r="C4393" t="s">
        <v>15</v>
      </c>
      <c r="D4393" s="331" t="s">
        <v>531</v>
      </c>
      <c r="K4393" s="331">
        <v>1379667.7485</v>
      </c>
      <c r="U4393" s="331">
        <v>1379667.7485</v>
      </c>
    </row>
    <row r="4394" spans="1:21" x14ac:dyDescent="0.3">
      <c r="A4394" t="s">
        <v>783</v>
      </c>
      <c r="B4394" s="333">
        <v>43100</v>
      </c>
      <c r="C4394" t="s">
        <v>23</v>
      </c>
      <c r="D4394" s="331" t="s">
        <v>532</v>
      </c>
      <c r="K4394" s="331">
        <v>272633.20293000003</v>
      </c>
      <c r="U4394" s="331">
        <v>272633.20293000003</v>
      </c>
    </row>
    <row r="4395" spans="1:21" x14ac:dyDescent="0.3">
      <c r="A4395" t="s">
        <v>783</v>
      </c>
      <c r="B4395" s="333">
        <v>43100</v>
      </c>
      <c r="C4395" t="s">
        <v>24</v>
      </c>
      <c r="D4395" s="331" t="s">
        <v>533</v>
      </c>
      <c r="K4395" s="331">
        <v>1107034.5455</v>
      </c>
      <c r="U4395" s="331">
        <v>1107034.5455</v>
      </c>
    </row>
    <row r="4396" spans="1:21" x14ac:dyDescent="0.3">
      <c r="A4396" t="s">
        <v>783</v>
      </c>
      <c r="B4396" s="333">
        <v>43100</v>
      </c>
      <c r="C4396" t="s">
        <v>25</v>
      </c>
      <c r="D4396" s="331" t="s">
        <v>534</v>
      </c>
      <c r="K4396" s="331">
        <v>2298362.9378</v>
      </c>
      <c r="U4396" s="331">
        <v>2298362.9378</v>
      </c>
    </row>
    <row r="4397" spans="1:21" x14ac:dyDescent="0.3">
      <c r="A4397" t="s">
        <v>783</v>
      </c>
      <c r="B4397" s="333">
        <v>43100</v>
      </c>
      <c r="C4397" t="s">
        <v>26</v>
      </c>
      <c r="D4397" s="331" t="s">
        <v>535</v>
      </c>
      <c r="K4397" s="331">
        <v>2538899.4086000002</v>
      </c>
      <c r="U4397" s="331">
        <v>2538899.4086000002</v>
      </c>
    </row>
    <row r="4398" spans="1:21" x14ac:dyDescent="0.3">
      <c r="A4398" t="s">
        <v>783</v>
      </c>
      <c r="B4398" s="333">
        <v>43100</v>
      </c>
      <c r="C4398" t="s">
        <v>27</v>
      </c>
      <c r="D4398" s="331" t="s">
        <v>536</v>
      </c>
      <c r="K4398" s="331">
        <v>545931.48693999997</v>
      </c>
      <c r="U4398" s="331">
        <v>545931.48693999997</v>
      </c>
    </row>
    <row r="4399" spans="1:21" x14ac:dyDescent="0.3">
      <c r="A4399" t="s">
        <v>783</v>
      </c>
      <c r="B4399" s="333">
        <v>43100</v>
      </c>
      <c r="C4399" t="s">
        <v>28</v>
      </c>
      <c r="D4399" s="331" t="s">
        <v>537</v>
      </c>
    </row>
    <row r="4400" spans="1:21" x14ac:dyDescent="0.3">
      <c r="A4400" t="s">
        <v>783</v>
      </c>
      <c r="B4400" s="333">
        <v>43100</v>
      </c>
      <c r="C4400" t="s">
        <v>29</v>
      </c>
      <c r="D4400" s="331" t="s">
        <v>526</v>
      </c>
    </row>
    <row r="4401" spans="1:21" x14ac:dyDescent="0.3">
      <c r="A4401" t="s">
        <v>783</v>
      </c>
      <c r="B4401" s="333">
        <v>43100</v>
      </c>
      <c r="C4401" t="s">
        <v>30</v>
      </c>
      <c r="D4401" s="331" t="s">
        <v>527</v>
      </c>
    </row>
    <row r="4402" spans="1:21" x14ac:dyDescent="0.3">
      <c r="A4402" t="s">
        <v>783</v>
      </c>
      <c r="B4402" s="333">
        <v>43100</v>
      </c>
      <c r="C4402" t="s">
        <v>31</v>
      </c>
      <c r="D4402" s="331" t="s">
        <v>538</v>
      </c>
      <c r="K4402" s="331">
        <v>2844294.4248000002</v>
      </c>
      <c r="U4402" s="331">
        <v>2844294.4248000002</v>
      </c>
    </row>
    <row r="4403" spans="1:21" x14ac:dyDescent="0.3">
      <c r="A4403" t="s">
        <v>783</v>
      </c>
      <c r="B4403" s="333">
        <v>43100</v>
      </c>
      <c r="C4403" t="s">
        <v>32</v>
      </c>
      <c r="D4403" s="331" t="s">
        <v>539</v>
      </c>
      <c r="K4403" s="331">
        <v>-240536.47080000001</v>
      </c>
      <c r="U4403" s="331">
        <v>-240536.47080000001</v>
      </c>
    </row>
    <row r="4404" spans="1:21" x14ac:dyDescent="0.3">
      <c r="A4404" t="s">
        <v>783</v>
      </c>
      <c r="B4404" s="333">
        <v>43100</v>
      </c>
      <c r="C4404" t="s">
        <v>33</v>
      </c>
      <c r="D4404" s="331" t="s">
        <v>540</v>
      </c>
      <c r="K4404" s="331">
        <v>3084830.8955999999</v>
      </c>
      <c r="U4404" s="331">
        <v>3084830.8955999999</v>
      </c>
    </row>
    <row r="4405" spans="1:21" x14ac:dyDescent="0.3">
      <c r="A4405" t="s">
        <v>783</v>
      </c>
      <c r="B4405" s="333">
        <v>43465</v>
      </c>
      <c r="C4405" t="s">
        <v>139</v>
      </c>
      <c r="D4405" s="331" t="s">
        <v>138</v>
      </c>
    </row>
    <row r="4406" spans="1:21" x14ac:dyDescent="0.3">
      <c r="A4406" t="s">
        <v>783</v>
      </c>
      <c r="B4406" s="333">
        <v>43465</v>
      </c>
      <c r="C4406" t="s">
        <v>4</v>
      </c>
      <c r="D4406" s="331" t="s">
        <v>520</v>
      </c>
    </row>
    <row r="4407" spans="1:21" x14ac:dyDescent="0.3">
      <c r="A4407" t="s">
        <v>783</v>
      </c>
      <c r="B4407" s="333">
        <v>43465</v>
      </c>
      <c r="C4407" t="s">
        <v>5</v>
      </c>
      <c r="D4407" s="331" t="s">
        <v>528</v>
      </c>
      <c r="K4407" s="331">
        <v>537185.99719000002</v>
      </c>
      <c r="U4407" s="331">
        <v>537185.99719000002</v>
      </c>
    </row>
    <row r="4408" spans="1:21" x14ac:dyDescent="0.3">
      <c r="A4408" t="s">
        <v>783</v>
      </c>
      <c r="B4408" s="333">
        <v>43465</v>
      </c>
      <c r="C4408" t="s">
        <v>13</v>
      </c>
      <c r="D4408" s="331" t="s">
        <v>529</v>
      </c>
      <c r="K4408" s="331">
        <v>-632748.17169999995</v>
      </c>
      <c r="U4408" s="331">
        <v>-632748.17169999995</v>
      </c>
    </row>
    <row r="4409" spans="1:21" x14ac:dyDescent="0.3">
      <c r="A4409" t="s">
        <v>783</v>
      </c>
      <c r="B4409" s="333">
        <v>43465</v>
      </c>
      <c r="C4409" t="s">
        <v>14</v>
      </c>
      <c r="D4409" s="331" t="s">
        <v>530</v>
      </c>
      <c r="K4409" s="331">
        <v>1169934.1688999999</v>
      </c>
      <c r="U4409" s="331">
        <v>1169934.1688999999</v>
      </c>
    </row>
    <row r="4410" spans="1:21" x14ac:dyDescent="0.3">
      <c r="A4410" t="s">
        <v>783</v>
      </c>
      <c r="B4410" s="333">
        <v>43465</v>
      </c>
      <c r="C4410" t="s">
        <v>15</v>
      </c>
      <c r="D4410" s="331" t="s">
        <v>531</v>
      </c>
      <c r="K4410" s="331">
        <v>1231836.2656</v>
      </c>
      <c r="U4410" s="331">
        <v>1231836.2656</v>
      </c>
    </row>
    <row r="4411" spans="1:21" x14ac:dyDescent="0.3">
      <c r="A4411" t="s">
        <v>783</v>
      </c>
      <c r="B4411" s="333">
        <v>43465</v>
      </c>
      <c r="C4411" t="s">
        <v>23</v>
      </c>
      <c r="D4411" s="331" t="s">
        <v>532</v>
      </c>
      <c r="K4411" s="331">
        <v>0</v>
      </c>
      <c r="U4411" s="331">
        <v>0</v>
      </c>
    </row>
    <row r="4412" spans="1:21" x14ac:dyDescent="0.3">
      <c r="A4412" t="s">
        <v>783</v>
      </c>
      <c r="B4412" s="333">
        <v>43465</v>
      </c>
      <c r="C4412" t="s">
        <v>24</v>
      </c>
      <c r="D4412" s="331" t="s">
        <v>533</v>
      </c>
      <c r="K4412" s="331">
        <v>1231836.2656</v>
      </c>
      <c r="U4412" s="331">
        <v>1231836.2656</v>
      </c>
    </row>
    <row r="4413" spans="1:21" x14ac:dyDescent="0.3">
      <c r="A4413" t="s">
        <v>783</v>
      </c>
      <c r="B4413" s="333">
        <v>43465</v>
      </c>
      <c r="C4413" t="s">
        <v>25</v>
      </c>
      <c r="D4413" s="331" t="s">
        <v>534</v>
      </c>
      <c r="K4413" s="331">
        <v>1769022.2627000001</v>
      </c>
      <c r="U4413" s="331">
        <v>1769022.2627000001</v>
      </c>
    </row>
    <row r="4414" spans="1:21" x14ac:dyDescent="0.3">
      <c r="A4414" t="s">
        <v>783</v>
      </c>
      <c r="B4414" s="333">
        <v>43465</v>
      </c>
      <c r="C4414" t="s">
        <v>26</v>
      </c>
      <c r="D4414" s="331" t="s">
        <v>535</v>
      </c>
      <c r="K4414" s="331">
        <v>2401770.4345</v>
      </c>
      <c r="U4414" s="331">
        <v>2401770.4345</v>
      </c>
    </row>
    <row r="4415" spans="1:21" x14ac:dyDescent="0.3">
      <c r="A4415" t="s">
        <v>783</v>
      </c>
      <c r="B4415" s="333">
        <v>43465</v>
      </c>
      <c r="C4415" t="s">
        <v>27</v>
      </c>
      <c r="D4415" s="331" t="s">
        <v>536</v>
      </c>
      <c r="K4415" s="331">
        <v>547833.43018999998</v>
      </c>
      <c r="U4415" s="331">
        <v>547833.43018999998</v>
      </c>
    </row>
    <row r="4416" spans="1:21" x14ac:dyDescent="0.3">
      <c r="A4416" t="s">
        <v>783</v>
      </c>
      <c r="B4416" s="333">
        <v>43465</v>
      </c>
      <c r="C4416" t="s">
        <v>28</v>
      </c>
      <c r="D4416" s="331" t="s">
        <v>537</v>
      </c>
    </row>
    <row r="4417" spans="1:21" x14ac:dyDescent="0.3">
      <c r="A4417" t="s">
        <v>783</v>
      </c>
      <c r="B4417" s="333">
        <v>43465</v>
      </c>
      <c r="C4417" t="s">
        <v>29</v>
      </c>
      <c r="D4417" s="331" t="s">
        <v>526</v>
      </c>
    </row>
    <row r="4418" spans="1:21" x14ac:dyDescent="0.3">
      <c r="A4418" t="s">
        <v>783</v>
      </c>
      <c r="B4418" s="333">
        <v>43465</v>
      </c>
      <c r="C4418" t="s">
        <v>30</v>
      </c>
      <c r="D4418" s="331" t="s">
        <v>527</v>
      </c>
    </row>
    <row r="4419" spans="1:21" x14ac:dyDescent="0.3">
      <c r="A4419" t="s">
        <v>783</v>
      </c>
      <c r="B4419" s="333">
        <v>43465</v>
      </c>
      <c r="C4419" t="s">
        <v>31</v>
      </c>
      <c r="D4419" s="331" t="s">
        <v>538</v>
      </c>
      <c r="K4419" s="331">
        <v>2316855.6929000001</v>
      </c>
      <c r="U4419" s="331">
        <v>2316855.6929000001</v>
      </c>
    </row>
    <row r="4420" spans="1:21" x14ac:dyDescent="0.3">
      <c r="A4420" t="s">
        <v>783</v>
      </c>
      <c r="B4420" s="333">
        <v>43465</v>
      </c>
      <c r="C4420" t="s">
        <v>32</v>
      </c>
      <c r="D4420" s="331" t="s">
        <v>539</v>
      </c>
      <c r="K4420" s="331">
        <v>-632748.17169999995</v>
      </c>
      <c r="U4420" s="331">
        <v>-632748.17169999995</v>
      </c>
    </row>
    <row r="4421" spans="1:21" x14ac:dyDescent="0.3">
      <c r="A4421" t="s">
        <v>783</v>
      </c>
      <c r="B4421" s="333">
        <v>43465</v>
      </c>
      <c r="C4421" t="s">
        <v>33</v>
      </c>
      <c r="D4421" s="331" t="s">
        <v>540</v>
      </c>
      <c r="K4421" s="331">
        <v>2949603.8646999998</v>
      </c>
      <c r="U4421" s="331">
        <v>2949603.8646999998</v>
      </c>
    </row>
    <row r="4422" spans="1:21" x14ac:dyDescent="0.3">
      <c r="A4422" t="s">
        <v>280</v>
      </c>
      <c r="B4422" s="333">
        <v>42735</v>
      </c>
      <c r="C4422" t="s">
        <v>139</v>
      </c>
      <c r="D4422" s="331" t="s">
        <v>138</v>
      </c>
    </row>
    <row r="4423" spans="1:21" x14ac:dyDescent="0.3">
      <c r="A4423" t="s">
        <v>280</v>
      </c>
      <c r="B4423" s="333">
        <v>42735</v>
      </c>
      <c r="C4423" t="s">
        <v>4</v>
      </c>
      <c r="D4423" s="331" t="s">
        <v>520</v>
      </c>
    </row>
    <row r="4424" spans="1:21" x14ac:dyDescent="0.3">
      <c r="A4424" t="s">
        <v>280</v>
      </c>
      <c r="B4424" s="333">
        <v>42735</v>
      </c>
      <c r="C4424" t="s">
        <v>5</v>
      </c>
      <c r="D4424" s="331" t="s">
        <v>528</v>
      </c>
      <c r="K4424" s="331">
        <v>1455841.4166000001</v>
      </c>
      <c r="U4424" s="331">
        <v>1455841.4166000001</v>
      </c>
    </row>
    <row r="4425" spans="1:21" x14ac:dyDescent="0.3">
      <c r="A4425" t="s">
        <v>280</v>
      </c>
      <c r="B4425" s="333">
        <v>42735</v>
      </c>
      <c r="C4425" t="s">
        <v>13</v>
      </c>
      <c r="D4425" s="331" t="s">
        <v>529</v>
      </c>
      <c r="K4425" s="331">
        <v>-584640.40319999994</v>
      </c>
      <c r="U4425" s="331">
        <v>-584640.40319999994</v>
      </c>
    </row>
    <row r="4426" spans="1:21" x14ac:dyDescent="0.3">
      <c r="A4426" t="s">
        <v>280</v>
      </c>
      <c r="B4426" s="333">
        <v>42735</v>
      </c>
      <c r="C4426" t="s">
        <v>14</v>
      </c>
      <c r="D4426" s="331" t="s">
        <v>530</v>
      </c>
      <c r="K4426" s="331">
        <v>2040481.8197999999</v>
      </c>
      <c r="U4426" s="331">
        <v>2040481.8197999999</v>
      </c>
    </row>
    <row r="4427" spans="1:21" x14ac:dyDescent="0.3">
      <c r="A4427" t="s">
        <v>280</v>
      </c>
      <c r="B4427" s="333">
        <v>42735</v>
      </c>
      <c r="C4427" t="s">
        <v>15</v>
      </c>
      <c r="D4427" s="331" t="s">
        <v>531</v>
      </c>
      <c r="K4427" s="331">
        <v>3105192.8780999999</v>
      </c>
      <c r="U4427" s="331">
        <v>3105192.8780999999</v>
      </c>
    </row>
    <row r="4428" spans="1:21" x14ac:dyDescent="0.3">
      <c r="A4428" t="s">
        <v>280</v>
      </c>
      <c r="B4428" s="333">
        <v>42735</v>
      </c>
      <c r="C4428" t="s">
        <v>23</v>
      </c>
      <c r="D4428" s="331" t="s">
        <v>532</v>
      </c>
      <c r="K4428" s="331">
        <v>674753.53509000002</v>
      </c>
      <c r="U4428" s="331">
        <v>674753.53509000002</v>
      </c>
    </row>
    <row r="4429" spans="1:21" x14ac:dyDescent="0.3">
      <c r="A4429" t="s">
        <v>280</v>
      </c>
      <c r="B4429" s="333">
        <v>42735</v>
      </c>
      <c r="C4429" t="s">
        <v>24</v>
      </c>
      <c r="D4429" s="331" t="s">
        <v>533</v>
      </c>
      <c r="K4429" s="331">
        <v>2430439.3429999999</v>
      </c>
      <c r="U4429" s="331">
        <v>2430439.3429999999</v>
      </c>
    </row>
    <row r="4430" spans="1:21" x14ac:dyDescent="0.3">
      <c r="A4430" t="s">
        <v>280</v>
      </c>
      <c r="B4430" s="333">
        <v>42735</v>
      </c>
      <c r="C4430" t="s">
        <v>25</v>
      </c>
      <c r="D4430" s="331" t="s">
        <v>534</v>
      </c>
      <c r="K4430" s="331">
        <v>4561034.2947000004</v>
      </c>
      <c r="U4430" s="331">
        <v>4561034.2947000004</v>
      </c>
    </row>
    <row r="4431" spans="1:21" x14ac:dyDescent="0.3">
      <c r="A4431" t="s">
        <v>280</v>
      </c>
      <c r="B4431" s="333">
        <v>42735</v>
      </c>
      <c r="C4431" t="s">
        <v>26</v>
      </c>
      <c r="D4431" s="331" t="s">
        <v>535</v>
      </c>
      <c r="K4431" s="331">
        <v>4470921.1628</v>
      </c>
      <c r="U4431" s="331">
        <v>4470921.1628</v>
      </c>
    </row>
    <row r="4432" spans="1:21" x14ac:dyDescent="0.3">
      <c r="A4432" t="s">
        <v>280</v>
      </c>
      <c r="B4432" s="333">
        <v>42735</v>
      </c>
      <c r="C4432" t="s">
        <v>27</v>
      </c>
      <c r="D4432" s="331" t="s">
        <v>536</v>
      </c>
      <c r="K4432" s="331">
        <v>595608.67310999997</v>
      </c>
      <c r="U4432" s="331">
        <v>595608.67310999997</v>
      </c>
    </row>
    <row r="4433" spans="1:21" x14ac:dyDescent="0.3">
      <c r="A4433" t="s">
        <v>280</v>
      </c>
      <c r="B4433" s="333">
        <v>42735</v>
      </c>
      <c r="C4433" t="s">
        <v>28</v>
      </c>
      <c r="D4433" s="331" t="s">
        <v>537</v>
      </c>
    </row>
    <row r="4434" spans="1:21" x14ac:dyDescent="0.3">
      <c r="A4434" t="s">
        <v>280</v>
      </c>
      <c r="B4434" s="333">
        <v>42735</v>
      </c>
      <c r="C4434" t="s">
        <v>29</v>
      </c>
      <c r="D4434" s="331" t="s">
        <v>526</v>
      </c>
    </row>
    <row r="4435" spans="1:21" x14ac:dyDescent="0.3">
      <c r="A4435" t="s">
        <v>280</v>
      </c>
      <c r="B4435" s="333">
        <v>42735</v>
      </c>
      <c r="C4435" t="s">
        <v>30</v>
      </c>
      <c r="D4435" s="331" t="s">
        <v>527</v>
      </c>
    </row>
    <row r="4436" spans="1:21" x14ac:dyDescent="0.3">
      <c r="A4436" t="s">
        <v>280</v>
      </c>
      <c r="B4436" s="333">
        <v>42735</v>
      </c>
      <c r="C4436" t="s">
        <v>31</v>
      </c>
      <c r="D4436" s="331" t="s">
        <v>538</v>
      </c>
      <c r="K4436" s="331">
        <v>5156642.9677999998</v>
      </c>
      <c r="U4436" s="331">
        <v>5156642.9677999998</v>
      </c>
    </row>
    <row r="4437" spans="1:21" x14ac:dyDescent="0.3">
      <c r="A4437" t="s">
        <v>280</v>
      </c>
      <c r="B4437" s="333">
        <v>42735</v>
      </c>
      <c r="C4437" t="s">
        <v>32</v>
      </c>
      <c r="D4437" s="331" t="s">
        <v>539</v>
      </c>
      <c r="K4437" s="331">
        <v>90113.131886999996</v>
      </c>
      <c r="U4437" s="331">
        <v>90113.131886999996</v>
      </c>
    </row>
    <row r="4438" spans="1:21" x14ac:dyDescent="0.3">
      <c r="A4438" t="s">
        <v>280</v>
      </c>
      <c r="B4438" s="333">
        <v>42735</v>
      </c>
      <c r="C4438" t="s">
        <v>33</v>
      </c>
      <c r="D4438" s="331" t="s">
        <v>540</v>
      </c>
      <c r="K4438" s="331">
        <v>5066529.8359000003</v>
      </c>
      <c r="U4438" s="331">
        <v>5066529.8359000003</v>
      </c>
    </row>
    <row r="4439" spans="1:21" x14ac:dyDescent="0.3">
      <c r="A4439" t="s">
        <v>280</v>
      </c>
      <c r="B4439" s="333">
        <v>43100</v>
      </c>
      <c r="C4439" t="s">
        <v>139</v>
      </c>
      <c r="D4439" s="331" t="s">
        <v>138</v>
      </c>
    </row>
    <row r="4440" spans="1:21" x14ac:dyDescent="0.3">
      <c r="A4440" t="s">
        <v>280</v>
      </c>
      <c r="B4440" s="333">
        <v>43100</v>
      </c>
      <c r="C4440" t="s">
        <v>4</v>
      </c>
      <c r="D4440" s="331" t="s">
        <v>520</v>
      </c>
    </row>
    <row r="4441" spans="1:21" x14ac:dyDescent="0.3">
      <c r="A4441" t="s">
        <v>280</v>
      </c>
      <c r="B4441" s="333">
        <v>43100</v>
      </c>
      <c r="C4441" t="s">
        <v>5</v>
      </c>
      <c r="D4441" s="331" t="s">
        <v>528</v>
      </c>
      <c r="K4441" s="331">
        <v>1326765.7831999999</v>
      </c>
      <c r="U4441" s="331">
        <v>1326765.7831999999</v>
      </c>
    </row>
    <row r="4442" spans="1:21" x14ac:dyDescent="0.3">
      <c r="A4442" t="s">
        <v>280</v>
      </c>
      <c r="B4442" s="333">
        <v>43100</v>
      </c>
      <c r="C4442" t="s">
        <v>13</v>
      </c>
      <c r="D4442" s="331" t="s">
        <v>529</v>
      </c>
      <c r="K4442" s="331">
        <v>-678079.34270000004</v>
      </c>
      <c r="U4442" s="331">
        <v>-678079.34270000004</v>
      </c>
    </row>
    <row r="4443" spans="1:21" x14ac:dyDescent="0.3">
      <c r="A4443" t="s">
        <v>280</v>
      </c>
      <c r="B4443" s="333">
        <v>43100</v>
      </c>
      <c r="C4443" t="s">
        <v>14</v>
      </c>
      <c r="D4443" s="331" t="s">
        <v>530</v>
      </c>
      <c r="K4443" s="331">
        <v>2004845.1259000001</v>
      </c>
      <c r="U4443" s="331">
        <v>2004845.1259000001</v>
      </c>
    </row>
    <row r="4444" spans="1:21" x14ac:dyDescent="0.3">
      <c r="A4444" t="s">
        <v>280</v>
      </c>
      <c r="B4444" s="333">
        <v>43100</v>
      </c>
      <c r="C4444" t="s">
        <v>15</v>
      </c>
      <c r="D4444" s="331" t="s">
        <v>531</v>
      </c>
      <c r="K4444" s="331">
        <v>2500739.6513999999</v>
      </c>
      <c r="U4444" s="331">
        <v>2500739.6513999999</v>
      </c>
    </row>
    <row r="4445" spans="1:21" x14ac:dyDescent="0.3">
      <c r="A4445" t="s">
        <v>280</v>
      </c>
      <c r="B4445" s="333">
        <v>43100</v>
      </c>
      <c r="C4445" t="s">
        <v>23</v>
      </c>
      <c r="D4445" s="331" t="s">
        <v>532</v>
      </c>
      <c r="K4445" s="331">
        <v>583175.91507999995</v>
      </c>
      <c r="U4445" s="331">
        <v>583175.91507999995</v>
      </c>
    </row>
    <row r="4446" spans="1:21" x14ac:dyDescent="0.3">
      <c r="A4446" t="s">
        <v>280</v>
      </c>
      <c r="B4446" s="333">
        <v>43100</v>
      </c>
      <c r="C4446" t="s">
        <v>24</v>
      </c>
      <c r="D4446" s="331" t="s">
        <v>533</v>
      </c>
      <c r="K4446" s="331">
        <v>1917563.7363</v>
      </c>
      <c r="U4446" s="331">
        <v>1917563.7363</v>
      </c>
    </row>
    <row r="4447" spans="1:21" x14ac:dyDescent="0.3">
      <c r="A4447" t="s">
        <v>280</v>
      </c>
      <c r="B4447" s="333">
        <v>43100</v>
      </c>
      <c r="C4447" t="s">
        <v>25</v>
      </c>
      <c r="D4447" s="331" t="s">
        <v>534</v>
      </c>
      <c r="K4447" s="331">
        <v>3827505.4345999998</v>
      </c>
      <c r="U4447" s="331">
        <v>3827505.4345999998</v>
      </c>
    </row>
    <row r="4448" spans="1:21" x14ac:dyDescent="0.3">
      <c r="A4448" t="s">
        <v>280</v>
      </c>
      <c r="B4448" s="333">
        <v>43100</v>
      </c>
      <c r="C4448" t="s">
        <v>26</v>
      </c>
      <c r="D4448" s="331" t="s">
        <v>535</v>
      </c>
      <c r="K4448" s="331">
        <v>3922408.8621999999</v>
      </c>
      <c r="U4448" s="331">
        <v>3922408.8621999999</v>
      </c>
    </row>
    <row r="4449" spans="1:21" x14ac:dyDescent="0.3">
      <c r="A4449" t="s">
        <v>280</v>
      </c>
      <c r="B4449" s="333">
        <v>43100</v>
      </c>
      <c r="C4449" t="s">
        <v>27</v>
      </c>
      <c r="D4449" s="331" t="s">
        <v>536</v>
      </c>
      <c r="K4449" s="331">
        <v>606205.16159000003</v>
      </c>
      <c r="U4449" s="331">
        <v>606205.16159000003</v>
      </c>
    </row>
    <row r="4450" spans="1:21" x14ac:dyDescent="0.3">
      <c r="A4450" t="s">
        <v>280</v>
      </c>
      <c r="B4450" s="333">
        <v>43100</v>
      </c>
      <c r="C4450" t="s">
        <v>28</v>
      </c>
      <c r="D4450" s="331" t="s">
        <v>537</v>
      </c>
    </row>
    <row r="4451" spans="1:21" x14ac:dyDescent="0.3">
      <c r="A4451" t="s">
        <v>280</v>
      </c>
      <c r="B4451" s="333">
        <v>43100</v>
      </c>
      <c r="C4451" t="s">
        <v>29</v>
      </c>
      <c r="D4451" s="331" t="s">
        <v>526</v>
      </c>
    </row>
    <row r="4452" spans="1:21" x14ac:dyDescent="0.3">
      <c r="A4452" t="s">
        <v>280</v>
      </c>
      <c r="B4452" s="333">
        <v>43100</v>
      </c>
      <c r="C4452" t="s">
        <v>30</v>
      </c>
      <c r="D4452" s="331" t="s">
        <v>527</v>
      </c>
    </row>
    <row r="4453" spans="1:21" x14ac:dyDescent="0.3">
      <c r="A4453" t="s">
        <v>280</v>
      </c>
      <c r="B4453" s="333">
        <v>43100</v>
      </c>
      <c r="C4453" t="s">
        <v>31</v>
      </c>
      <c r="D4453" s="331" t="s">
        <v>538</v>
      </c>
      <c r="K4453" s="331">
        <v>4433710.5961999996</v>
      </c>
      <c r="U4453" s="331">
        <v>4433710.5961999996</v>
      </c>
    </row>
    <row r="4454" spans="1:21" x14ac:dyDescent="0.3">
      <c r="A4454" t="s">
        <v>280</v>
      </c>
      <c r="B4454" s="333">
        <v>43100</v>
      </c>
      <c r="C4454" t="s">
        <v>32</v>
      </c>
      <c r="D4454" s="331" t="s">
        <v>539</v>
      </c>
      <c r="K4454" s="331">
        <v>-94903.427599999995</v>
      </c>
      <c r="U4454" s="331">
        <v>-94903.427599999995</v>
      </c>
    </row>
    <row r="4455" spans="1:21" x14ac:dyDescent="0.3">
      <c r="A4455" t="s">
        <v>280</v>
      </c>
      <c r="B4455" s="333">
        <v>43100</v>
      </c>
      <c r="C4455" t="s">
        <v>33</v>
      </c>
      <c r="D4455" s="331" t="s">
        <v>540</v>
      </c>
      <c r="K4455" s="331">
        <v>4528614.0237999996</v>
      </c>
      <c r="U4455" s="331">
        <v>4528614.0237999996</v>
      </c>
    </row>
    <row r="4456" spans="1:21" x14ac:dyDescent="0.3">
      <c r="A4456" t="s">
        <v>280</v>
      </c>
      <c r="B4456" s="333">
        <v>43465</v>
      </c>
      <c r="C4456" t="s">
        <v>139</v>
      </c>
      <c r="D4456" s="331" t="s">
        <v>138</v>
      </c>
    </row>
    <row r="4457" spans="1:21" x14ac:dyDescent="0.3">
      <c r="A4457" t="s">
        <v>280</v>
      </c>
      <c r="B4457" s="333">
        <v>43465</v>
      </c>
      <c r="C4457" t="s">
        <v>4</v>
      </c>
      <c r="D4457" s="331" t="s">
        <v>520</v>
      </c>
    </row>
    <row r="4458" spans="1:21" x14ac:dyDescent="0.3">
      <c r="A4458" t="s">
        <v>280</v>
      </c>
      <c r="B4458" s="333">
        <v>43465</v>
      </c>
      <c r="C4458" t="s">
        <v>5</v>
      </c>
      <c r="D4458" s="331" t="s">
        <v>528</v>
      </c>
      <c r="K4458" s="331">
        <v>2184744.1162999999</v>
      </c>
      <c r="U4458" s="331">
        <v>2184744.1162999999</v>
      </c>
    </row>
    <row r="4459" spans="1:21" x14ac:dyDescent="0.3">
      <c r="A4459" t="s">
        <v>280</v>
      </c>
      <c r="B4459" s="333">
        <v>43465</v>
      </c>
      <c r="C4459" t="s">
        <v>13</v>
      </c>
      <c r="D4459" s="331" t="s">
        <v>529</v>
      </c>
      <c r="K4459" s="331">
        <v>-876182.28720000002</v>
      </c>
      <c r="U4459" s="331">
        <v>-876182.28720000002</v>
      </c>
    </row>
    <row r="4460" spans="1:21" x14ac:dyDescent="0.3">
      <c r="A4460" t="s">
        <v>280</v>
      </c>
      <c r="B4460" s="333">
        <v>43465</v>
      </c>
      <c r="C4460" t="s">
        <v>14</v>
      </c>
      <c r="D4460" s="331" t="s">
        <v>530</v>
      </c>
      <c r="K4460" s="331">
        <v>3060926.4035</v>
      </c>
      <c r="U4460" s="331">
        <v>3060926.4035</v>
      </c>
    </row>
    <row r="4461" spans="1:21" x14ac:dyDescent="0.3">
      <c r="A4461" t="s">
        <v>280</v>
      </c>
      <c r="B4461" s="333">
        <v>43465</v>
      </c>
      <c r="C4461" t="s">
        <v>15</v>
      </c>
      <c r="D4461" s="331" t="s">
        <v>531</v>
      </c>
      <c r="K4461" s="331">
        <v>14299706.407</v>
      </c>
      <c r="U4461" s="331">
        <v>14299706.407</v>
      </c>
    </row>
    <row r="4462" spans="1:21" x14ac:dyDescent="0.3">
      <c r="A4462" t="s">
        <v>280</v>
      </c>
      <c r="B4462" s="333">
        <v>43465</v>
      </c>
      <c r="C4462" t="s">
        <v>23</v>
      </c>
      <c r="D4462" s="331" t="s">
        <v>532</v>
      </c>
      <c r="K4462" s="331">
        <v>8898855.7057000007</v>
      </c>
      <c r="U4462" s="331">
        <v>8898855.7057000007</v>
      </c>
    </row>
    <row r="4463" spans="1:21" x14ac:dyDescent="0.3">
      <c r="A4463" t="s">
        <v>280</v>
      </c>
      <c r="B4463" s="333">
        <v>43465</v>
      </c>
      <c r="C4463" t="s">
        <v>24</v>
      </c>
      <c r="D4463" s="331" t="s">
        <v>533</v>
      </c>
      <c r="K4463" s="331">
        <v>5400850.7017000001</v>
      </c>
      <c r="U4463" s="331">
        <v>5400850.7017000001</v>
      </c>
    </row>
    <row r="4464" spans="1:21" x14ac:dyDescent="0.3">
      <c r="A4464" t="s">
        <v>280</v>
      </c>
      <c r="B4464" s="333">
        <v>43465</v>
      </c>
      <c r="C4464" t="s">
        <v>25</v>
      </c>
      <c r="D4464" s="331" t="s">
        <v>534</v>
      </c>
      <c r="K4464" s="331">
        <v>16484450.524</v>
      </c>
      <c r="U4464" s="331">
        <v>16484450.524</v>
      </c>
    </row>
    <row r="4465" spans="1:21" x14ac:dyDescent="0.3">
      <c r="A4465" t="s">
        <v>280</v>
      </c>
      <c r="B4465" s="333">
        <v>43465</v>
      </c>
      <c r="C4465" t="s">
        <v>26</v>
      </c>
      <c r="D4465" s="331" t="s">
        <v>535</v>
      </c>
      <c r="K4465" s="331">
        <v>8461777.1052000001</v>
      </c>
      <c r="U4465" s="331">
        <v>8461777.1052000001</v>
      </c>
    </row>
    <row r="4466" spans="1:21" x14ac:dyDescent="0.3">
      <c r="A4466" t="s">
        <v>280</v>
      </c>
      <c r="B4466" s="333">
        <v>43465</v>
      </c>
      <c r="C4466" t="s">
        <v>27</v>
      </c>
      <c r="D4466" s="331" t="s">
        <v>536</v>
      </c>
      <c r="K4466" s="331">
        <v>731527.74231</v>
      </c>
      <c r="U4466" s="331">
        <v>731527.74231</v>
      </c>
    </row>
    <row r="4467" spans="1:21" x14ac:dyDescent="0.3">
      <c r="A4467" t="s">
        <v>280</v>
      </c>
      <c r="B4467" s="333">
        <v>43465</v>
      </c>
      <c r="C4467" t="s">
        <v>28</v>
      </c>
      <c r="D4467" s="331" t="s">
        <v>537</v>
      </c>
    </row>
    <row r="4468" spans="1:21" x14ac:dyDescent="0.3">
      <c r="A4468" t="s">
        <v>280</v>
      </c>
      <c r="B4468" s="333">
        <v>43465</v>
      </c>
      <c r="C4468" t="s">
        <v>29</v>
      </c>
      <c r="D4468" s="331" t="s">
        <v>526</v>
      </c>
    </row>
    <row r="4469" spans="1:21" x14ac:dyDescent="0.3">
      <c r="A4469" t="s">
        <v>280</v>
      </c>
      <c r="B4469" s="333">
        <v>43465</v>
      </c>
      <c r="C4469" t="s">
        <v>30</v>
      </c>
      <c r="D4469" s="331" t="s">
        <v>527</v>
      </c>
    </row>
    <row r="4470" spans="1:21" x14ac:dyDescent="0.3">
      <c r="A4470" t="s">
        <v>280</v>
      </c>
      <c r="B4470" s="333">
        <v>43465</v>
      </c>
      <c r="C4470" t="s">
        <v>31</v>
      </c>
      <c r="D4470" s="331" t="s">
        <v>538</v>
      </c>
      <c r="K4470" s="331">
        <v>17215978.265999999</v>
      </c>
      <c r="U4470" s="331">
        <v>17215978.265999999</v>
      </c>
    </row>
    <row r="4471" spans="1:21" x14ac:dyDescent="0.3">
      <c r="A4471" t="s">
        <v>280</v>
      </c>
      <c r="B4471" s="333">
        <v>43465</v>
      </c>
      <c r="C4471" t="s">
        <v>32</v>
      </c>
      <c r="D4471" s="331" t="s">
        <v>539</v>
      </c>
      <c r="K4471" s="331">
        <v>8022673.4184999997</v>
      </c>
      <c r="U4471" s="331">
        <v>8022673.4184999997</v>
      </c>
    </row>
    <row r="4472" spans="1:21" x14ac:dyDescent="0.3">
      <c r="A4472" t="s">
        <v>280</v>
      </c>
      <c r="B4472" s="333">
        <v>43465</v>
      </c>
      <c r="C4472" t="s">
        <v>33</v>
      </c>
      <c r="D4472" s="331" t="s">
        <v>540</v>
      </c>
      <c r="K4472" s="331">
        <v>9193304.8475000001</v>
      </c>
      <c r="U4472" s="331">
        <v>9193304.8475000001</v>
      </c>
    </row>
    <row r="4473" spans="1:21" x14ac:dyDescent="0.3">
      <c r="A4473" t="s">
        <v>279</v>
      </c>
      <c r="B4473" s="333">
        <v>42735</v>
      </c>
      <c r="C4473" t="s">
        <v>139</v>
      </c>
      <c r="D4473" s="331" t="s">
        <v>138</v>
      </c>
    </row>
    <row r="4474" spans="1:21" x14ac:dyDescent="0.3">
      <c r="A4474" t="s">
        <v>279</v>
      </c>
      <c r="B4474" s="333">
        <v>42735</v>
      </c>
      <c r="C4474" t="s">
        <v>4</v>
      </c>
      <c r="D4474" s="331" t="s">
        <v>520</v>
      </c>
    </row>
    <row r="4475" spans="1:21" x14ac:dyDescent="0.3">
      <c r="A4475" t="s">
        <v>279</v>
      </c>
      <c r="B4475" s="333">
        <v>42735</v>
      </c>
      <c r="C4475" t="s">
        <v>5</v>
      </c>
      <c r="D4475" s="331" t="s">
        <v>528</v>
      </c>
      <c r="K4475" s="331">
        <v>337506.66317000001</v>
      </c>
      <c r="U4475" s="331">
        <v>337506.66317000001</v>
      </c>
    </row>
    <row r="4476" spans="1:21" x14ac:dyDescent="0.3">
      <c r="A4476" t="s">
        <v>279</v>
      </c>
      <c r="B4476" s="333">
        <v>42735</v>
      </c>
      <c r="C4476" t="s">
        <v>13</v>
      </c>
      <c r="D4476" s="331" t="s">
        <v>529</v>
      </c>
      <c r="K4476" s="331">
        <v>-949192.83900000004</v>
      </c>
      <c r="U4476" s="331">
        <v>-949192.83900000004</v>
      </c>
    </row>
    <row r="4477" spans="1:21" x14ac:dyDescent="0.3">
      <c r="A4477" t="s">
        <v>279</v>
      </c>
      <c r="B4477" s="333">
        <v>42735</v>
      </c>
      <c r="C4477" t="s">
        <v>14</v>
      </c>
      <c r="D4477" s="331" t="s">
        <v>530</v>
      </c>
      <c r="K4477" s="331">
        <v>1286699.5022</v>
      </c>
      <c r="U4477" s="331">
        <v>1286699.5022</v>
      </c>
    </row>
    <row r="4478" spans="1:21" x14ac:dyDescent="0.3">
      <c r="A4478" t="s">
        <v>279</v>
      </c>
      <c r="B4478" s="333">
        <v>42735</v>
      </c>
      <c r="C4478" t="s">
        <v>15</v>
      </c>
      <c r="D4478" s="331" t="s">
        <v>531</v>
      </c>
      <c r="K4478" s="331">
        <v>2313681.0655</v>
      </c>
      <c r="U4478" s="331">
        <v>2313681.0655</v>
      </c>
    </row>
    <row r="4479" spans="1:21" x14ac:dyDescent="0.3">
      <c r="A4479" t="s">
        <v>279</v>
      </c>
      <c r="B4479" s="333">
        <v>42735</v>
      </c>
      <c r="C4479" t="s">
        <v>23</v>
      </c>
      <c r="D4479" s="331" t="s">
        <v>532</v>
      </c>
    </row>
    <row r="4480" spans="1:21" x14ac:dyDescent="0.3">
      <c r="A4480" t="s">
        <v>279</v>
      </c>
      <c r="B4480" s="333">
        <v>42735</v>
      </c>
      <c r="C4480" t="s">
        <v>24</v>
      </c>
      <c r="D4480" s="331" t="s">
        <v>533</v>
      </c>
      <c r="K4480" s="331">
        <v>2313681.0655</v>
      </c>
      <c r="U4480" s="331">
        <v>2313681.0655</v>
      </c>
    </row>
    <row r="4481" spans="1:21" x14ac:dyDescent="0.3">
      <c r="A4481" t="s">
        <v>279</v>
      </c>
      <c r="B4481" s="333">
        <v>42735</v>
      </c>
      <c r="C4481" t="s">
        <v>25</v>
      </c>
      <c r="D4481" s="331" t="s">
        <v>534</v>
      </c>
      <c r="K4481" s="331">
        <v>2651187.7286999999</v>
      </c>
      <c r="U4481" s="331">
        <v>2651187.7286999999</v>
      </c>
    </row>
    <row r="4482" spans="1:21" x14ac:dyDescent="0.3">
      <c r="A4482" t="s">
        <v>279</v>
      </c>
      <c r="B4482" s="333">
        <v>42735</v>
      </c>
      <c r="C4482" t="s">
        <v>26</v>
      </c>
      <c r="D4482" s="331" t="s">
        <v>535</v>
      </c>
      <c r="K4482" s="331">
        <v>3600380.5677999998</v>
      </c>
      <c r="U4482" s="331">
        <v>3600380.5677999998</v>
      </c>
    </row>
    <row r="4483" spans="1:21" x14ac:dyDescent="0.3">
      <c r="A4483" t="s">
        <v>279</v>
      </c>
      <c r="B4483" s="333">
        <v>42735</v>
      </c>
      <c r="C4483" t="s">
        <v>27</v>
      </c>
      <c r="D4483" s="331" t="s">
        <v>536</v>
      </c>
      <c r="K4483" s="331">
        <v>597517.00491999998</v>
      </c>
      <c r="U4483" s="331">
        <v>597517.00491999998</v>
      </c>
    </row>
    <row r="4484" spans="1:21" x14ac:dyDescent="0.3">
      <c r="A4484" t="s">
        <v>279</v>
      </c>
      <c r="B4484" s="333">
        <v>42735</v>
      </c>
      <c r="C4484" t="s">
        <v>28</v>
      </c>
      <c r="D4484" s="331" t="s">
        <v>537</v>
      </c>
    </row>
    <row r="4485" spans="1:21" x14ac:dyDescent="0.3">
      <c r="A4485" t="s">
        <v>279</v>
      </c>
      <c r="B4485" s="333">
        <v>42735</v>
      </c>
      <c r="C4485" t="s">
        <v>29</v>
      </c>
      <c r="D4485" s="331" t="s">
        <v>526</v>
      </c>
    </row>
    <row r="4486" spans="1:21" x14ac:dyDescent="0.3">
      <c r="A4486" t="s">
        <v>279</v>
      </c>
      <c r="B4486" s="333">
        <v>42735</v>
      </c>
      <c r="C4486" t="s">
        <v>30</v>
      </c>
      <c r="D4486" s="331" t="s">
        <v>527</v>
      </c>
    </row>
    <row r="4487" spans="1:21" x14ac:dyDescent="0.3">
      <c r="A4487" t="s">
        <v>279</v>
      </c>
      <c r="B4487" s="333">
        <v>42735</v>
      </c>
      <c r="C4487" t="s">
        <v>31</v>
      </c>
      <c r="D4487" s="331" t="s">
        <v>538</v>
      </c>
      <c r="K4487" s="331">
        <v>3248704.7335999999</v>
      </c>
      <c r="U4487" s="331">
        <v>3248704.7335999999</v>
      </c>
    </row>
    <row r="4488" spans="1:21" x14ac:dyDescent="0.3">
      <c r="A4488" t="s">
        <v>279</v>
      </c>
      <c r="B4488" s="333">
        <v>42735</v>
      </c>
      <c r="C4488" t="s">
        <v>32</v>
      </c>
      <c r="D4488" s="331" t="s">
        <v>539</v>
      </c>
      <c r="K4488" s="331">
        <v>-949192.83900000004</v>
      </c>
      <c r="U4488" s="331">
        <v>-949192.83900000004</v>
      </c>
    </row>
    <row r="4489" spans="1:21" x14ac:dyDescent="0.3">
      <c r="A4489" t="s">
        <v>279</v>
      </c>
      <c r="B4489" s="333">
        <v>42735</v>
      </c>
      <c r="C4489" t="s">
        <v>33</v>
      </c>
      <c r="D4489" s="331" t="s">
        <v>540</v>
      </c>
      <c r="K4489" s="331">
        <v>4197897.5727000004</v>
      </c>
      <c r="U4489" s="331">
        <v>4197897.5727000004</v>
      </c>
    </row>
    <row r="4490" spans="1:21" x14ac:dyDescent="0.3">
      <c r="A4490" t="s">
        <v>279</v>
      </c>
      <c r="B4490" s="333">
        <v>43100</v>
      </c>
      <c r="C4490" t="s">
        <v>139</v>
      </c>
      <c r="D4490" s="331" t="s">
        <v>138</v>
      </c>
    </row>
    <row r="4491" spans="1:21" x14ac:dyDescent="0.3">
      <c r="A4491" t="s">
        <v>279</v>
      </c>
      <c r="B4491" s="333">
        <v>43100</v>
      </c>
      <c r="C4491" t="s">
        <v>4</v>
      </c>
      <c r="D4491" s="331" t="s">
        <v>520</v>
      </c>
    </row>
    <row r="4492" spans="1:21" x14ac:dyDescent="0.3">
      <c r="A4492" t="s">
        <v>279</v>
      </c>
      <c r="B4492" s="333">
        <v>43100</v>
      </c>
      <c r="C4492" t="s">
        <v>5</v>
      </c>
      <c r="D4492" s="331" t="s">
        <v>528</v>
      </c>
      <c r="K4492" s="331">
        <v>595890.31082000001</v>
      </c>
      <c r="U4492" s="331">
        <v>595890.31082000001</v>
      </c>
    </row>
    <row r="4493" spans="1:21" x14ac:dyDescent="0.3">
      <c r="A4493" t="s">
        <v>279</v>
      </c>
      <c r="B4493" s="333">
        <v>43100</v>
      </c>
      <c r="C4493" t="s">
        <v>13</v>
      </c>
      <c r="D4493" s="331" t="s">
        <v>529</v>
      </c>
      <c r="K4493" s="331">
        <v>-1044355.52</v>
      </c>
      <c r="U4493" s="331">
        <v>-1044355.52</v>
      </c>
    </row>
    <row r="4494" spans="1:21" x14ac:dyDescent="0.3">
      <c r="A4494" t="s">
        <v>279</v>
      </c>
      <c r="B4494" s="333">
        <v>43100</v>
      </c>
      <c r="C4494" t="s">
        <v>14</v>
      </c>
      <c r="D4494" s="331" t="s">
        <v>530</v>
      </c>
      <c r="K4494" s="331">
        <v>1640245.8311000001</v>
      </c>
      <c r="U4494" s="331">
        <v>1640245.8311000001</v>
      </c>
    </row>
    <row r="4495" spans="1:21" x14ac:dyDescent="0.3">
      <c r="A4495" t="s">
        <v>279</v>
      </c>
      <c r="B4495" s="333">
        <v>43100</v>
      </c>
      <c r="C4495" t="s">
        <v>15</v>
      </c>
      <c r="D4495" s="331" t="s">
        <v>531</v>
      </c>
      <c r="K4495" s="331">
        <v>2627432.5493999999</v>
      </c>
      <c r="U4495" s="331">
        <v>2627432.5493999999</v>
      </c>
    </row>
    <row r="4496" spans="1:21" x14ac:dyDescent="0.3">
      <c r="A4496" t="s">
        <v>279</v>
      </c>
      <c r="B4496" s="333">
        <v>43100</v>
      </c>
      <c r="C4496" t="s">
        <v>23</v>
      </c>
      <c r="D4496" s="331" t="s">
        <v>532</v>
      </c>
      <c r="K4496" s="331">
        <v>78403.622401000001</v>
      </c>
      <c r="U4496" s="331">
        <v>78403.622401000001</v>
      </c>
    </row>
    <row r="4497" spans="1:21" x14ac:dyDescent="0.3">
      <c r="A4497" t="s">
        <v>279</v>
      </c>
      <c r="B4497" s="333">
        <v>43100</v>
      </c>
      <c r="C4497" t="s">
        <v>24</v>
      </c>
      <c r="D4497" s="331" t="s">
        <v>533</v>
      </c>
      <c r="K4497" s="331">
        <v>2549028.9270000001</v>
      </c>
      <c r="U4497" s="331">
        <v>2549028.9270000001</v>
      </c>
    </row>
    <row r="4498" spans="1:21" x14ac:dyDescent="0.3">
      <c r="A4498" t="s">
        <v>279</v>
      </c>
      <c r="B4498" s="333">
        <v>43100</v>
      </c>
      <c r="C4498" t="s">
        <v>25</v>
      </c>
      <c r="D4498" s="331" t="s">
        <v>534</v>
      </c>
      <c r="K4498" s="331">
        <v>3223322.8602</v>
      </c>
      <c r="U4498" s="331">
        <v>3223322.8602</v>
      </c>
    </row>
    <row r="4499" spans="1:21" x14ac:dyDescent="0.3">
      <c r="A4499" t="s">
        <v>279</v>
      </c>
      <c r="B4499" s="333">
        <v>43100</v>
      </c>
      <c r="C4499" t="s">
        <v>26</v>
      </c>
      <c r="D4499" s="331" t="s">
        <v>535</v>
      </c>
      <c r="K4499" s="331">
        <v>4189274.7581000002</v>
      </c>
      <c r="U4499" s="331">
        <v>4189274.7581000002</v>
      </c>
    </row>
    <row r="4500" spans="1:21" x14ac:dyDescent="0.3">
      <c r="A4500" t="s">
        <v>279</v>
      </c>
      <c r="B4500" s="333">
        <v>43100</v>
      </c>
      <c r="C4500" t="s">
        <v>27</v>
      </c>
      <c r="D4500" s="331" t="s">
        <v>536</v>
      </c>
      <c r="K4500" s="331">
        <v>688556.49066999997</v>
      </c>
      <c r="U4500" s="331">
        <v>688556.49066999997</v>
      </c>
    </row>
    <row r="4501" spans="1:21" x14ac:dyDescent="0.3">
      <c r="A4501" t="s">
        <v>279</v>
      </c>
      <c r="B4501" s="333">
        <v>43100</v>
      </c>
      <c r="C4501" t="s">
        <v>28</v>
      </c>
      <c r="D4501" s="331" t="s">
        <v>537</v>
      </c>
    </row>
    <row r="4502" spans="1:21" x14ac:dyDescent="0.3">
      <c r="A4502" t="s">
        <v>279</v>
      </c>
      <c r="B4502" s="333">
        <v>43100</v>
      </c>
      <c r="C4502" t="s">
        <v>29</v>
      </c>
      <c r="D4502" s="331" t="s">
        <v>526</v>
      </c>
    </row>
    <row r="4503" spans="1:21" x14ac:dyDescent="0.3">
      <c r="A4503" t="s">
        <v>279</v>
      </c>
      <c r="B4503" s="333">
        <v>43100</v>
      </c>
      <c r="C4503" t="s">
        <v>30</v>
      </c>
      <c r="D4503" s="331" t="s">
        <v>527</v>
      </c>
    </row>
    <row r="4504" spans="1:21" x14ac:dyDescent="0.3">
      <c r="A4504" t="s">
        <v>279</v>
      </c>
      <c r="B4504" s="333">
        <v>43100</v>
      </c>
      <c r="C4504" t="s">
        <v>31</v>
      </c>
      <c r="D4504" s="331" t="s">
        <v>538</v>
      </c>
      <c r="K4504" s="331">
        <v>3911879.3509</v>
      </c>
      <c r="U4504" s="331">
        <v>3911879.3509</v>
      </c>
    </row>
    <row r="4505" spans="1:21" x14ac:dyDescent="0.3">
      <c r="A4505" t="s">
        <v>279</v>
      </c>
      <c r="B4505" s="333">
        <v>43100</v>
      </c>
      <c r="C4505" t="s">
        <v>32</v>
      </c>
      <c r="D4505" s="331" t="s">
        <v>539</v>
      </c>
      <c r="K4505" s="331">
        <v>-965951.89789999998</v>
      </c>
      <c r="U4505" s="331">
        <v>-965951.89789999998</v>
      </c>
    </row>
    <row r="4506" spans="1:21" x14ac:dyDescent="0.3">
      <c r="A4506" t="s">
        <v>279</v>
      </c>
      <c r="B4506" s="333">
        <v>43100</v>
      </c>
      <c r="C4506" t="s">
        <v>33</v>
      </c>
      <c r="D4506" s="331" t="s">
        <v>540</v>
      </c>
      <c r="K4506" s="331">
        <v>4877831.2488000002</v>
      </c>
      <c r="U4506" s="331">
        <v>4877831.2488000002</v>
      </c>
    </row>
    <row r="4507" spans="1:21" x14ac:dyDescent="0.3">
      <c r="A4507" t="s">
        <v>279</v>
      </c>
      <c r="B4507" s="333">
        <v>43465</v>
      </c>
      <c r="C4507" t="s">
        <v>139</v>
      </c>
      <c r="D4507" s="331" t="s">
        <v>138</v>
      </c>
    </row>
    <row r="4508" spans="1:21" x14ac:dyDescent="0.3">
      <c r="A4508" t="s">
        <v>279</v>
      </c>
      <c r="B4508" s="333">
        <v>43465</v>
      </c>
      <c r="C4508" t="s">
        <v>4</v>
      </c>
      <c r="D4508" s="331" t="s">
        <v>520</v>
      </c>
    </row>
    <row r="4509" spans="1:21" x14ac:dyDescent="0.3">
      <c r="A4509" t="s">
        <v>279</v>
      </c>
      <c r="B4509" s="333">
        <v>43465</v>
      </c>
      <c r="C4509" t="s">
        <v>5</v>
      </c>
      <c r="D4509" s="331" t="s">
        <v>528</v>
      </c>
      <c r="K4509" s="331">
        <v>856411.88812000002</v>
      </c>
      <c r="U4509" s="331">
        <v>856411.88812000002</v>
      </c>
    </row>
    <row r="4510" spans="1:21" x14ac:dyDescent="0.3">
      <c r="A4510" t="s">
        <v>279</v>
      </c>
      <c r="B4510" s="333">
        <v>43465</v>
      </c>
      <c r="C4510" t="s">
        <v>13</v>
      </c>
      <c r="D4510" s="331" t="s">
        <v>529</v>
      </c>
      <c r="K4510" s="331">
        <v>-849442.29299999995</v>
      </c>
      <c r="U4510" s="331">
        <v>-849442.29299999995</v>
      </c>
    </row>
    <row r="4511" spans="1:21" x14ac:dyDescent="0.3">
      <c r="A4511" t="s">
        <v>279</v>
      </c>
      <c r="B4511" s="333">
        <v>43465</v>
      </c>
      <c r="C4511" t="s">
        <v>14</v>
      </c>
      <c r="D4511" s="331" t="s">
        <v>530</v>
      </c>
      <c r="K4511" s="331">
        <v>1705854.1810999999</v>
      </c>
      <c r="U4511" s="331">
        <v>1705854.1810999999</v>
      </c>
    </row>
    <row r="4512" spans="1:21" x14ac:dyDescent="0.3">
      <c r="A4512" t="s">
        <v>279</v>
      </c>
      <c r="B4512" s="333">
        <v>43465</v>
      </c>
      <c r="C4512" t="s">
        <v>15</v>
      </c>
      <c r="D4512" s="331" t="s">
        <v>531</v>
      </c>
      <c r="K4512" s="331">
        <v>2516410.9366000001</v>
      </c>
      <c r="U4512" s="331">
        <v>2516410.9366000001</v>
      </c>
    </row>
    <row r="4513" spans="1:21" x14ac:dyDescent="0.3">
      <c r="A4513" t="s">
        <v>279</v>
      </c>
      <c r="B4513" s="333">
        <v>43465</v>
      </c>
      <c r="C4513" t="s">
        <v>23</v>
      </c>
      <c r="D4513" s="331" t="s">
        <v>532</v>
      </c>
      <c r="K4513" s="331">
        <v>643364.56163999997</v>
      </c>
      <c r="U4513" s="331">
        <v>643364.56163999997</v>
      </c>
    </row>
    <row r="4514" spans="1:21" x14ac:dyDescent="0.3">
      <c r="A4514" t="s">
        <v>279</v>
      </c>
      <c r="B4514" s="333">
        <v>43465</v>
      </c>
      <c r="C4514" t="s">
        <v>24</v>
      </c>
      <c r="D4514" s="331" t="s">
        <v>533</v>
      </c>
      <c r="K4514" s="331">
        <v>1873046.3748999999</v>
      </c>
      <c r="U4514" s="331">
        <v>1873046.3748999999</v>
      </c>
    </row>
    <row r="4515" spans="1:21" x14ac:dyDescent="0.3">
      <c r="A4515" t="s">
        <v>279</v>
      </c>
      <c r="B4515" s="333">
        <v>43465</v>
      </c>
      <c r="C4515" t="s">
        <v>25</v>
      </c>
      <c r="D4515" s="331" t="s">
        <v>534</v>
      </c>
      <c r="K4515" s="331">
        <v>3372822.8247000002</v>
      </c>
      <c r="U4515" s="331">
        <v>3372822.8247000002</v>
      </c>
    </row>
    <row r="4516" spans="1:21" x14ac:dyDescent="0.3">
      <c r="A4516" t="s">
        <v>279</v>
      </c>
      <c r="B4516" s="333">
        <v>43465</v>
      </c>
      <c r="C4516" t="s">
        <v>26</v>
      </c>
      <c r="D4516" s="331" t="s">
        <v>535</v>
      </c>
      <c r="K4516" s="331">
        <v>3578900.5561000002</v>
      </c>
      <c r="U4516" s="331">
        <v>3578900.5561000002</v>
      </c>
    </row>
    <row r="4517" spans="1:21" x14ac:dyDescent="0.3">
      <c r="A4517" t="s">
        <v>279</v>
      </c>
      <c r="B4517" s="333">
        <v>43465</v>
      </c>
      <c r="C4517" t="s">
        <v>27</v>
      </c>
      <c r="D4517" s="331" t="s">
        <v>536</v>
      </c>
      <c r="K4517" s="331">
        <v>743440.92951000005</v>
      </c>
      <c r="U4517" s="331">
        <v>743440.92951000005</v>
      </c>
    </row>
    <row r="4518" spans="1:21" x14ac:dyDescent="0.3">
      <c r="A4518" t="s">
        <v>279</v>
      </c>
      <c r="B4518" s="333">
        <v>43465</v>
      </c>
      <c r="C4518" t="s">
        <v>28</v>
      </c>
      <c r="D4518" s="331" t="s">
        <v>537</v>
      </c>
    </row>
    <row r="4519" spans="1:21" x14ac:dyDescent="0.3">
      <c r="A4519" t="s">
        <v>279</v>
      </c>
      <c r="B4519" s="333">
        <v>43465</v>
      </c>
      <c r="C4519" t="s">
        <v>29</v>
      </c>
      <c r="D4519" s="331" t="s">
        <v>526</v>
      </c>
    </row>
    <row r="4520" spans="1:21" x14ac:dyDescent="0.3">
      <c r="A4520" t="s">
        <v>279</v>
      </c>
      <c r="B4520" s="333">
        <v>43465</v>
      </c>
      <c r="C4520" t="s">
        <v>30</v>
      </c>
      <c r="D4520" s="331" t="s">
        <v>527</v>
      </c>
    </row>
    <row r="4521" spans="1:21" x14ac:dyDescent="0.3">
      <c r="A4521" t="s">
        <v>279</v>
      </c>
      <c r="B4521" s="333">
        <v>43465</v>
      </c>
      <c r="C4521" t="s">
        <v>31</v>
      </c>
      <c r="D4521" s="331" t="s">
        <v>538</v>
      </c>
      <c r="K4521" s="331">
        <v>4116263.7541999999</v>
      </c>
      <c r="U4521" s="331">
        <v>4116263.7541999999</v>
      </c>
    </row>
    <row r="4522" spans="1:21" x14ac:dyDescent="0.3">
      <c r="A4522" t="s">
        <v>279</v>
      </c>
      <c r="B4522" s="333">
        <v>43465</v>
      </c>
      <c r="C4522" t="s">
        <v>32</v>
      </c>
      <c r="D4522" s="331" t="s">
        <v>539</v>
      </c>
      <c r="K4522" s="331">
        <v>-206077.73139999999</v>
      </c>
      <c r="U4522" s="331">
        <v>-206077.73139999999</v>
      </c>
    </row>
    <row r="4523" spans="1:21" x14ac:dyDescent="0.3">
      <c r="A4523" t="s">
        <v>279</v>
      </c>
      <c r="B4523" s="333">
        <v>43465</v>
      </c>
      <c r="C4523" t="s">
        <v>33</v>
      </c>
      <c r="D4523" s="331" t="s">
        <v>540</v>
      </c>
      <c r="K4523" s="331">
        <v>4322341.4856000002</v>
      </c>
      <c r="U4523" s="331">
        <v>4322341.4856000002</v>
      </c>
    </row>
    <row r="4524" spans="1:21" x14ac:dyDescent="0.3">
      <c r="A4524" t="s">
        <v>276</v>
      </c>
      <c r="B4524" s="333">
        <v>42735</v>
      </c>
      <c r="C4524" t="s">
        <v>139</v>
      </c>
      <c r="D4524" s="331" t="s">
        <v>138</v>
      </c>
    </row>
    <row r="4525" spans="1:21" x14ac:dyDescent="0.3">
      <c r="A4525" t="s">
        <v>276</v>
      </c>
      <c r="B4525" s="333">
        <v>42735</v>
      </c>
      <c r="C4525" t="s">
        <v>4</v>
      </c>
      <c r="D4525" s="331" t="s">
        <v>520</v>
      </c>
    </row>
    <row r="4526" spans="1:21" x14ac:dyDescent="0.3">
      <c r="A4526" t="s">
        <v>276</v>
      </c>
      <c r="B4526" s="333">
        <v>42735</v>
      </c>
      <c r="C4526" t="s">
        <v>5</v>
      </c>
      <c r="D4526" s="331" t="s">
        <v>528</v>
      </c>
      <c r="K4526" s="331">
        <v>907629.41040000005</v>
      </c>
      <c r="U4526" s="331">
        <v>907629.41040000005</v>
      </c>
    </row>
    <row r="4527" spans="1:21" x14ac:dyDescent="0.3">
      <c r="A4527" t="s">
        <v>276</v>
      </c>
      <c r="B4527" s="333">
        <v>42735</v>
      </c>
      <c r="C4527" t="s">
        <v>13</v>
      </c>
      <c r="D4527" s="331" t="s">
        <v>529</v>
      </c>
      <c r="K4527" s="331">
        <v>-1328629.1189999999</v>
      </c>
      <c r="U4527" s="331">
        <v>-1328629.1189999999</v>
      </c>
    </row>
    <row r="4528" spans="1:21" x14ac:dyDescent="0.3">
      <c r="A4528" t="s">
        <v>276</v>
      </c>
      <c r="B4528" s="333">
        <v>42735</v>
      </c>
      <c r="C4528" t="s">
        <v>14</v>
      </c>
      <c r="D4528" s="331" t="s">
        <v>530</v>
      </c>
      <c r="K4528" s="331">
        <v>2236258.5293000001</v>
      </c>
      <c r="U4528" s="331">
        <v>2236258.5293000001</v>
      </c>
    </row>
    <row r="4529" spans="1:21" x14ac:dyDescent="0.3">
      <c r="A4529" t="s">
        <v>276</v>
      </c>
      <c r="B4529" s="333">
        <v>42735</v>
      </c>
      <c r="C4529" t="s">
        <v>15</v>
      </c>
      <c r="D4529" s="331" t="s">
        <v>531</v>
      </c>
      <c r="K4529" s="331">
        <v>5523579.7621999998</v>
      </c>
      <c r="U4529" s="331">
        <v>5523579.7621999998</v>
      </c>
    </row>
    <row r="4530" spans="1:21" x14ac:dyDescent="0.3">
      <c r="A4530" t="s">
        <v>276</v>
      </c>
      <c r="B4530" s="333">
        <v>42735</v>
      </c>
      <c r="C4530" t="s">
        <v>23</v>
      </c>
      <c r="D4530" s="331" t="s">
        <v>532</v>
      </c>
      <c r="K4530" s="331">
        <v>1915752.7634000001</v>
      </c>
      <c r="U4530" s="331">
        <v>1915752.7634000001</v>
      </c>
    </row>
    <row r="4531" spans="1:21" x14ac:dyDescent="0.3">
      <c r="A4531" t="s">
        <v>276</v>
      </c>
      <c r="B4531" s="333">
        <v>42735</v>
      </c>
      <c r="C4531" t="s">
        <v>24</v>
      </c>
      <c r="D4531" s="331" t="s">
        <v>533</v>
      </c>
      <c r="K4531" s="331">
        <v>3607826.9988000002</v>
      </c>
      <c r="U4531" s="331">
        <v>3607826.9988000002</v>
      </c>
    </row>
    <row r="4532" spans="1:21" x14ac:dyDescent="0.3">
      <c r="A4532" t="s">
        <v>276</v>
      </c>
      <c r="B4532" s="333">
        <v>42735</v>
      </c>
      <c r="C4532" t="s">
        <v>25</v>
      </c>
      <c r="D4532" s="331" t="s">
        <v>534</v>
      </c>
      <c r="K4532" s="331">
        <v>6431209.1726000002</v>
      </c>
      <c r="U4532" s="331">
        <v>6431209.1726000002</v>
      </c>
    </row>
    <row r="4533" spans="1:21" x14ac:dyDescent="0.3">
      <c r="A4533" t="s">
        <v>276</v>
      </c>
      <c r="B4533" s="333">
        <v>42735</v>
      </c>
      <c r="C4533" t="s">
        <v>26</v>
      </c>
      <c r="D4533" s="331" t="s">
        <v>535</v>
      </c>
      <c r="K4533" s="331">
        <v>5844085.5281999996</v>
      </c>
      <c r="U4533" s="331">
        <v>5844085.5281999996</v>
      </c>
    </row>
    <row r="4534" spans="1:21" x14ac:dyDescent="0.3">
      <c r="A4534" t="s">
        <v>276</v>
      </c>
      <c r="B4534" s="333">
        <v>42735</v>
      </c>
      <c r="C4534" t="s">
        <v>27</v>
      </c>
      <c r="D4534" s="331" t="s">
        <v>536</v>
      </c>
      <c r="K4534" s="331">
        <v>1032135.5044</v>
      </c>
      <c r="U4534" s="331">
        <v>1032135.5044</v>
      </c>
    </row>
    <row r="4535" spans="1:21" x14ac:dyDescent="0.3">
      <c r="A4535" t="s">
        <v>276</v>
      </c>
      <c r="B4535" s="333">
        <v>42735</v>
      </c>
      <c r="C4535" t="s">
        <v>28</v>
      </c>
      <c r="D4535" s="331" t="s">
        <v>537</v>
      </c>
    </row>
    <row r="4536" spans="1:21" x14ac:dyDescent="0.3">
      <c r="A4536" t="s">
        <v>276</v>
      </c>
      <c r="B4536" s="333">
        <v>42735</v>
      </c>
      <c r="C4536" t="s">
        <v>29</v>
      </c>
      <c r="D4536" s="331" t="s">
        <v>526</v>
      </c>
    </row>
    <row r="4537" spans="1:21" x14ac:dyDescent="0.3">
      <c r="A4537" t="s">
        <v>276</v>
      </c>
      <c r="B4537" s="333">
        <v>42735</v>
      </c>
      <c r="C4537" t="s">
        <v>30</v>
      </c>
      <c r="D4537" s="331" t="s">
        <v>527</v>
      </c>
    </row>
    <row r="4538" spans="1:21" x14ac:dyDescent="0.3">
      <c r="A4538" t="s">
        <v>276</v>
      </c>
      <c r="B4538" s="333">
        <v>42735</v>
      </c>
      <c r="C4538" t="s">
        <v>31</v>
      </c>
      <c r="D4538" s="331" t="s">
        <v>538</v>
      </c>
      <c r="K4538" s="331">
        <v>7463344.6770000001</v>
      </c>
      <c r="U4538" s="331">
        <v>7463344.6770000001</v>
      </c>
    </row>
    <row r="4539" spans="1:21" x14ac:dyDescent="0.3">
      <c r="A4539" t="s">
        <v>276</v>
      </c>
      <c r="B4539" s="333">
        <v>42735</v>
      </c>
      <c r="C4539" t="s">
        <v>32</v>
      </c>
      <c r="D4539" s="331" t="s">
        <v>539</v>
      </c>
      <c r="K4539" s="331">
        <v>587123.64445999998</v>
      </c>
      <c r="U4539" s="331">
        <v>587123.64445999998</v>
      </c>
    </row>
    <row r="4540" spans="1:21" x14ac:dyDescent="0.3">
      <c r="A4540" t="s">
        <v>276</v>
      </c>
      <c r="B4540" s="333">
        <v>42735</v>
      </c>
      <c r="C4540" t="s">
        <v>33</v>
      </c>
      <c r="D4540" s="331" t="s">
        <v>540</v>
      </c>
      <c r="K4540" s="331">
        <v>6876221.0324999997</v>
      </c>
      <c r="U4540" s="331">
        <v>6876221.0324999997</v>
      </c>
    </row>
    <row r="4541" spans="1:21" x14ac:dyDescent="0.3">
      <c r="A4541" t="s">
        <v>276</v>
      </c>
      <c r="B4541" s="333">
        <v>43100</v>
      </c>
      <c r="C4541" t="s">
        <v>139</v>
      </c>
      <c r="D4541" s="331" t="s">
        <v>138</v>
      </c>
    </row>
    <row r="4542" spans="1:21" x14ac:dyDescent="0.3">
      <c r="A4542" t="s">
        <v>276</v>
      </c>
      <c r="B4542" s="333">
        <v>43100</v>
      </c>
      <c r="C4542" t="s">
        <v>4</v>
      </c>
      <c r="D4542" s="331" t="s">
        <v>520</v>
      </c>
    </row>
    <row r="4543" spans="1:21" x14ac:dyDescent="0.3">
      <c r="A4543" t="s">
        <v>276</v>
      </c>
      <c r="B4543" s="333">
        <v>43100</v>
      </c>
      <c r="C4543" t="s">
        <v>5</v>
      </c>
      <c r="D4543" s="331" t="s">
        <v>528</v>
      </c>
      <c r="K4543" s="331">
        <v>1775552.1835</v>
      </c>
      <c r="U4543" s="331">
        <v>1775552.1835</v>
      </c>
    </row>
    <row r="4544" spans="1:21" x14ac:dyDescent="0.3">
      <c r="A4544" t="s">
        <v>276</v>
      </c>
      <c r="B4544" s="333">
        <v>43100</v>
      </c>
      <c r="C4544" t="s">
        <v>13</v>
      </c>
      <c r="D4544" s="331" t="s">
        <v>529</v>
      </c>
      <c r="K4544" s="331">
        <v>-1305954.4210000001</v>
      </c>
      <c r="U4544" s="331">
        <v>-1305954.4210000001</v>
      </c>
    </row>
    <row r="4545" spans="1:21" x14ac:dyDescent="0.3">
      <c r="A4545" t="s">
        <v>276</v>
      </c>
      <c r="B4545" s="333">
        <v>43100</v>
      </c>
      <c r="C4545" t="s">
        <v>14</v>
      </c>
      <c r="D4545" s="331" t="s">
        <v>530</v>
      </c>
      <c r="K4545" s="331">
        <v>3081506.6047999999</v>
      </c>
      <c r="U4545" s="331">
        <v>3081506.6047999999</v>
      </c>
    </row>
    <row r="4546" spans="1:21" x14ac:dyDescent="0.3">
      <c r="A4546" t="s">
        <v>276</v>
      </c>
      <c r="B4546" s="333">
        <v>43100</v>
      </c>
      <c r="C4546" t="s">
        <v>15</v>
      </c>
      <c r="D4546" s="331" t="s">
        <v>531</v>
      </c>
      <c r="K4546" s="331">
        <v>8587155.8734000009</v>
      </c>
      <c r="U4546" s="331">
        <v>8587155.8734000009</v>
      </c>
    </row>
    <row r="4547" spans="1:21" x14ac:dyDescent="0.3">
      <c r="A4547" t="s">
        <v>276</v>
      </c>
      <c r="B4547" s="333">
        <v>43100</v>
      </c>
      <c r="C4547" t="s">
        <v>23</v>
      </c>
      <c r="D4547" s="331" t="s">
        <v>532</v>
      </c>
      <c r="K4547" s="331">
        <v>3502316.5617999998</v>
      </c>
      <c r="U4547" s="331">
        <v>3502316.5617999998</v>
      </c>
    </row>
    <row r="4548" spans="1:21" x14ac:dyDescent="0.3">
      <c r="A4548" t="s">
        <v>276</v>
      </c>
      <c r="B4548" s="333">
        <v>43100</v>
      </c>
      <c r="C4548" t="s">
        <v>24</v>
      </c>
      <c r="D4548" s="331" t="s">
        <v>533</v>
      </c>
      <c r="K4548" s="331">
        <v>5084839.3115999997</v>
      </c>
      <c r="U4548" s="331">
        <v>5084839.3115999997</v>
      </c>
    </row>
    <row r="4549" spans="1:21" x14ac:dyDescent="0.3">
      <c r="A4549" t="s">
        <v>276</v>
      </c>
      <c r="B4549" s="333">
        <v>43100</v>
      </c>
      <c r="C4549" t="s">
        <v>25</v>
      </c>
      <c r="D4549" s="331" t="s">
        <v>534</v>
      </c>
      <c r="K4549" s="331">
        <v>10362708.057</v>
      </c>
      <c r="U4549" s="331">
        <v>10362708.057</v>
      </c>
    </row>
    <row r="4550" spans="1:21" x14ac:dyDescent="0.3">
      <c r="A4550" t="s">
        <v>276</v>
      </c>
      <c r="B4550" s="333">
        <v>43100</v>
      </c>
      <c r="C4550" t="s">
        <v>26</v>
      </c>
      <c r="D4550" s="331" t="s">
        <v>535</v>
      </c>
      <c r="K4550" s="331">
        <v>8166345.9164000005</v>
      </c>
      <c r="U4550" s="331">
        <v>8166345.9164000005</v>
      </c>
    </row>
    <row r="4551" spans="1:21" x14ac:dyDescent="0.3">
      <c r="A4551" t="s">
        <v>276</v>
      </c>
      <c r="B4551" s="333">
        <v>43100</v>
      </c>
      <c r="C4551" t="s">
        <v>27</v>
      </c>
      <c r="D4551" s="331" t="s">
        <v>536</v>
      </c>
      <c r="K4551" s="331">
        <v>1117246.5386000001</v>
      </c>
      <c r="U4551" s="331">
        <v>1117246.5386000001</v>
      </c>
    </row>
    <row r="4552" spans="1:21" x14ac:dyDescent="0.3">
      <c r="A4552" t="s">
        <v>276</v>
      </c>
      <c r="B4552" s="333">
        <v>43100</v>
      </c>
      <c r="C4552" t="s">
        <v>28</v>
      </c>
      <c r="D4552" s="331" t="s">
        <v>537</v>
      </c>
    </row>
    <row r="4553" spans="1:21" x14ac:dyDescent="0.3">
      <c r="A4553" t="s">
        <v>276</v>
      </c>
      <c r="B4553" s="333">
        <v>43100</v>
      </c>
      <c r="C4553" t="s">
        <v>29</v>
      </c>
      <c r="D4553" s="331" t="s">
        <v>526</v>
      </c>
    </row>
    <row r="4554" spans="1:21" x14ac:dyDescent="0.3">
      <c r="A4554" t="s">
        <v>276</v>
      </c>
      <c r="B4554" s="333">
        <v>43100</v>
      </c>
      <c r="C4554" t="s">
        <v>30</v>
      </c>
      <c r="D4554" s="331" t="s">
        <v>527</v>
      </c>
    </row>
    <row r="4555" spans="1:21" x14ac:dyDescent="0.3">
      <c r="A4555" t="s">
        <v>276</v>
      </c>
      <c r="B4555" s="333">
        <v>43100</v>
      </c>
      <c r="C4555" t="s">
        <v>31</v>
      </c>
      <c r="D4555" s="331" t="s">
        <v>538</v>
      </c>
      <c r="K4555" s="331">
        <v>11479954.595000001</v>
      </c>
      <c r="U4555" s="331">
        <v>11479954.595000001</v>
      </c>
    </row>
    <row r="4556" spans="1:21" x14ac:dyDescent="0.3">
      <c r="A4556" t="s">
        <v>276</v>
      </c>
      <c r="B4556" s="333">
        <v>43100</v>
      </c>
      <c r="C4556" t="s">
        <v>32</v>
      </c>
      <c r="D4556" s="331" t="s">
        <v>539</v>
      </c>
      <c r="K4556" s="331">
        <v>2196362.1405000002</v>
      </c>
      <c r="U4556" s="331">
        <v>2196362.1405000002</v>
      </c>
    </row>
    <row r="4557" spans="1:21" x14ac:dyDescent="0.3">
      <c r="A4557" t="s">
        <v>276</v>
      </c>
      <c r="B4557" s="333">
        <v>43100</v>
      </c>
      <c r="C4557" t="s">
        <v>33</v>
      </c>
      <c r="D4557" s="331" t="s">
        <v>540</v>
      </c>
      <c r="K4557" s="331">
        <v>9283592.4550000001</v>
      </c>
      <c r="U4557" s="331">
        <v>9283592.4550000001</v>
      </c>
    </row>
    <row r="4558" spans="1:21" x14ac:dyDescent="0.3">
      <c r="A4558" t="s">
        <v>276</v>
      </c>
      <c r="B4558" s="333">
        <v>43465</v>
      </c>
      <c r="C4558" t="s">
        <v>139</v>
      </c>
      <c r="D4558" s="331" t="s">
        <v>138</v>
      </c>
    </row>
    <row r="4559" spans="1:21" x14ac:dyDescent="0.3">
      <c r="A4559" t="s">
        <v>276</v>
      </c>
      <c r="B4559" s="333">
        <v>43465</v>
      </c>
      <c r="C4559" t="s">
        <v>4</v>
      </c>
      <c r="D4559" s="331" t="s">
        <v>520</v>
      </c>
    </row>
    <row r="4560" spans="1:21" x14ac:dyDescent="0.3">
      <c r="A4560" t="s">
        <v>276</v>
      </c>
      <c r="B4560" s="333">
        <v>43465</v>
      </c>
      <c r="C4560" t="s">
        <v>5</v>
      </c>
      <c r="D4560" s="331" t="s">
        <v>528</v>
      </c>
      <c r="K4560" s="331">
        <v>1474203.4143999999</v>
      </c>
      <c r="U4560" s="331">
        <v>1474203.4143999999</v>
      </c>
    </row>
    <row r="4561" spans="1:21" x14ac:dyDescent="0.3">
      <c r="A4561" t="s">
        <v>276</v>
      </c>
      <c r="B4561" s="333">
        <v>43465</v>
      </c>
      <c r="C4561" t="s">
        <v>13</v>
      </c>
      <c r="D4561" s="331" t="s">
        <v>529</v>
      </c>
      <c r="K4561" s="331">
        <v>-1830947.4210000001</v>
      </c>
      <c r="U4561" s="331">
        <v>-1830947.4210000001</v>
      </c>
    </row>
    <row r="4562" spans="1:21" x14ac:dyDescent="0.3">
      <c r="A4562" t="s">
        <v>276</v>
      </c>
      <c r="B4562" s="333">
        <v>43465</v>
      </c>
      <c r="C4562" t="s">
        <v>14</v>
      </c>
      <c r="D4562" s="331" t="s">
        <v>530</v>
      </c>
      <c r="K4562" s="331">
        <v>3305150.8352000001</v>
      </c>
      <c r="U4562" s="331">
        <v>3305150.8352000001</v>
      </c>
    </row>
    <row r="4563" spans="1:21" x14ac:dyDescent="0.3">
      <c r="A4563" t="s">
        <v>276</v>
      </c>
      <c r="B4563" s="333">
        <v>43465</v>
      </c>
      <c r="C4563" t="s">
        <v>15</v>
      </c>
      <c r="D4563" s="331" t="s">
        <v>531</v>
      </c>
      <c r="K4563" s="331">
        <v>9477954.9044000003</v>
      </c>
      <c r="U4563" s="331">
        <v>9477954.9044000003</v>
      </c>
    </row>
    <row r="4564" spans="1:21" x14ac:dyDescent="0.3">
      <c r="A4564" t="s">
        <v>276</v>
      </c>
      <c r="B4564" s="333">
        <v>43465</v>
      </c>
      <c r="C4564" t="s">
        <v>23</v>
      </c>
      <c r="D4564" s="331" t="s">
        <v>532</v>
      </c>
      <c r="K4564" s="331">
        <v>4538277.0758999996</v>
      </c>
      <c r="U4564" s="331">
        <v>4538277.0758999996</v>
      </c>
    </row>
    <row r="4565" spans="1:21" x14ac:dyDescent="0.3">
      <c r="A4565" t="s">
        <v>276</v>
      </c>
      <c r="B4565" s="333">
        <v>43465</v>
      </c>
      <c r="C4565" t="s">
        <v>24</v>
      </c>
      <c r="D4565" s="331" t="s">
        <v>533</v>
      </c>
      <c r="K4565" s="331">
        <v>4939677.8284999998</v>
      </c>
      <c r="U4565" s="331">
        <v>4939677.8284999998</v>
      </c>
    </row>
    <row r="4566" spans="1:21" x14ac:dyDescent="0.3">
      <c r="A4566" t="s">
        <v>276</v>
      </c>
      <c r="B4566" s="333">
        <v>43465</v>
      </c>
      <c r="C4566" t="s">
        <v>25</v>
      </c>
      <c r="D4566" s="331" t="s">
        <v>534</v>
      </c>
      <c r="K4566" s="331">
        <v>10952158.319</v>
      </c>
      <c r="U4566" s="331">
        <v>10952158.319</v>
      </c>
    </row>
    <row r="4567" spans="1:21" x14ac:dyDescent="0.3">
      <c r="A4567" t="s">
        <v>276</v>
      </c>
      <c r="B4567" s="333">
        <v>43465</v>
      </c>
      <c r="C4567" t="s">
        <v>26</v>
      </c>
      <c r="D4567" s="331" t="s">
        <v>535</v>
      </c>
      <c r="K4567" s="331">
        <v>8244828.6638000002</v>
      </c>
      <c r="U4567" s="331">
        <v>8244828.6638000002</v>
      </c>
    </row>
    <row r="4568" spans="1:21" x14ac:dyDescent="0.3">
      <c r="A4568" t="s">
        <v>276</v>
      </c>
      <c r="B4568" s="333">
        <v>43465</v>
      </c>
      <c r="C4568" t="s">
        <v>27</v>
      </c>
      <c r="D4568" s="331" t="s">
        <v>536</v>
      </c>
      <c r="K4568" s="331">
        <v>975849.78593000001</v>
      </c>
      <c r="U4568" s="331">
        <v>975849.78593000001</v>
      </c>
    </row>
    <row r="4569" spans="1:21" x14ac:dyDescent="0.3">
      <c r="A4569" t="s">
        <v>276</v>
      </c>
      <c r="B4569" s="333">
        <v>43465</v>
      </c>
      <c r="C4569" t="s">
        <v>28</v>
      </c>
      <c r="D4569" s="331" t="s">
        <v>537</v>
      </c>
    </row>
    <row r="4570" spans="1:21" x14ac:dyDescent="0.3">
      <c r="A4570" t="s">
        <v>276</v>
      </c>
      <c r="B4570" s="333">
        <v>43465</v>
      </c>
      <c r="C4570" t="s">
        <v>29</v>
      </c>
      <c r="D4570" s="331" t="s">
        <v>526</v>
      </c>
    </row>
    <row r="4571" spans="1:21" x14ac:dyDescent="0.3">
      <c r="A4571" t="s">
        <v>276</v>
      </c>
      <c r="B4571" s="333">
        <v>43465</v>
      </c>
      <c r="C4571" t="s">
        <v>30</v>
      </c>
      <c r="D4571" s="331" t="s">
        <v>527</v>
      </c>
    </row>
    <row r="4572" spans="1:21" x14ac:dyDescent="0.3">
      <c r="A4572" t="s">
        <v>276</v>
      </c>
      <c r="B4572" s="333">
        <v>43465</v>
      </c>
      <c r="C4572" t="s">
        <v>31</v>
      </c>
      <c r="D4572" s="331" t="s">
        <v>538</v>
      </c>
      <c r="K4572" s="331">
        <v>11928008.105</v>
      </c>
      <c r="U4572" s="331">
        <v>11928008.105</v>
      </c>
    </row>
    <row r="4573" spans="1:21" x14ac:dyDescent="0.3">
      <c r="A4573" t="s">
        <v>276</v>
      </c>
      <c r="B4573" s="333">
        <v>43465</v>
      </c>
      <c r="C4573" t="s">
        <v>32</v>
      </c>
      <c r="D4573" s="331" t="s">
        <v>539</v>
      </c>
      <c r="K4573" s="331">
        <v>2707329.6549999998</v>
      </c>
      <c r="U4573" s="331">
        <v>2707329.6549999998</v>
      </c>
    </row>
    <row r="4574" spans="1:21" x14ac:dyDescent="0.3">
      <c r="A4574" t="s">
        <v>276</v>
      </c>
      <c r="B4574" s="333">
        <v>43465</v>
      </c>
      <c r="C4574" t="s">
        <v>33</v>
      </c>
      <c r="D4574" s="331" t="s">
        <v>540</v>
      </c>
      <c r="K4574" s="331">
        <v>9220678.4496999998</v>
      </c>
      <c r="U4574" s="331">
        <v>9220678.4496999998</v>
      </c>
    </row>
    <row r="4575" spans="1:21" x14ac:dyDescent="0.3">
      <c r="A4575" t="s">
        <v>258</v>
      </c>
      <c r="B4575" s="333">
        <v>42735</v>
      </c>
      <c r="C4575" t="s">
        <v>139</v>
      </c>
      <c r="D4575" s="331" t="s">
        <v>138</v>
      </c>
    </row>
    <row r="4576" spans="1:21" x14ac:dyDescent="0.3">
      <c r="A4576" t="s">
        <v>258</v>
      </c>
      <c r="B4576" s="333">
        <v>42735</v>
      </c>
      <c r="C4576" t="s">
        <v>4</v>
      </c>
      <c r="D4576" s="331" t="s">
        <v>520</v>
      </c>
    </row>
    <row r="4577" spans="1:21" x14ac:dyDescent="0.3">
      <c r="A4577" t="s">
        <v>258</v>
      </c>
      <c r="B4577" s="333">
        <v>42735</v>
      </c>
      <c r="C4577" t="s">
        <v>5</v>
      </c>
      <c r="D4577" s="331" t="s">
        <v>528</v>
      </c>
      <c r="E4577" s="331">
        <v>156932655</v>
      </c>
      <c r="U4577" s="331">
        <v>156932655</v>
      </c>
    </row>
    <row r="4578" spans="1:21" x14ac:dyDescent="0.3">
      <c r="A4578" t="s">
        <v>258</v>
      </c>
      <c r="B4578" s="333">
        <v>42735</v>
      </c>
      <c r="C4578" t="s">
        <v>13</v>
      </c>
      <c r="D4578" s="331" t="s">
        <v>529</v>
      </c>
    </row>
    <row r="4579" spans="1:21" x14ac:dyDescent="0.3">
      <c r="A4579" t="s">
        <v>258</v>
      </c>
      <c r="B4579" s="333">
        <v>42735</v>
      </c>
      <c r="C4579" t="s">
        <v>14</v>
      </c>
      <c r="D4579" s="331" t="s">
        <v>530</v>
      </c>
      <c r="E4579" s="331">
        <v>156932655</v>
      </c>
      <c r="U4579" s="331">
        <v>156932655</v>
      </c>
    </row>
    <row r="4580" spans="1:21" x14ac:dyDescent="0.3">
      <c r="A4580" t="s">
        <v>258</v>
      </c>
      <c r="B4580" s="333">
        <v>42735</v>
      </c>
      <c r="C4580" t="s">
        <v>15</v>
      </c>
      <c r="D4580" s="331" t="s">
        <v>531</v>
      </c>
      <c r="E4580" s="331">
        <v>606948941</v>
      </c>
      <c r="U4580" s="331">
        <v>606948941</v>
      </c>
    </row>
    <row r="4581" spans="1:21" x14ac:dyDescent="0.3">
      <c r="A4581" t="s">
        <v>258</v>
      </c>
      <c r="B4581" s="333">
        <v>42735</v>
      </c>
      <c r="C4581" t="s">
        <v>23</v>
      </c>
      <c r="D4581" s="331" t="s">
        <v>532</v>
      </c>
    </row>
    <row r="4582" spans="1:21" x14ac:dyDescent="0.3">
      <c r="A4582" t="s">
        <v>258</v>
      </c>
      <c r="B4582" s="333">
        <v>42735</v>
      </c>
      <c r="C4582" t="s">
        <v>24</v>
      </c>
      <c r="D4582" s="331" t="s">
        <v>533</v>
      </c>
      <c r="E4582" s="331">
        <v>606948941</v>
      </c>
      <c r="U4582" s="331">
        <v>606948941</v>
      </c>
    </row>
    <row r="4583" spans="1:21" x14ac:dyDescent="0.3">
      <c r="A4583" t="s">
        <v>258</v>
      </c>
      <c r="B4583" s="333">
        <v>42735</v>
      </c>
      <c r="C4583" t="s">
        <v>25</v>
      </c>
      <c r="D4583" s="331" t="s">
        <v>534</v>
      </c>
      <c r="E4583" s="331">
        <v>763881596</v>
      </c>
      <c r="U4583" s="331">
        <v>763881596</v>
      </c>
    </row>
    <row r="4584" spans="1:21" x14ac:dyDescent="0.3">
      <c r="A4584" t="s">
        <v>258</v>
      </c>
      <c r="B4584" s="333">
        <v>42735</v>
      </c>
      <c r="C4584" t="s">
        <v>26</v>
      </c>
      <c r="D4584" s="331" t="s">
        <v>535</v>
      </c>
      <c r="E4584" s="331">
        <v>763881596</v>
      </c>
      <c r="U4584" s="331">
        <v>763881596</v>
      </c>
    </row>
    <row r="4585" spans="1:21" x14ac:dyDescent="0.3">
      <c r="A4585" t="s">
        <v>258</v>
      </c>
      <c r="B4585" s="333">
        <v>42735</v>
      </c>
      <c r="C4585" t="s">
        <v>27</v>
      </c>
      <c r="D4585" s="331" t="s">
        <v>536</v>
      </c>
      <c r="E4585" s="331">
        <v>29312730</v>
      </c>
      <c r="U4585" s="331">
        <v>29312730</v>
      </c>
    </row>
    <row r="4586" spans="1:21" x14ac:dyDescent="0.3">
      <c r="A4586" t="s">
        <v>258</v>
      </c>
      <c r="B4586" s="333">
        <v>42735</v>
      </c>
      <c r="C4586" t="s">
        <v>28</v>
      </c>
      <c r="D4586" s="331" t="s">
        <v>537</v>
      </c>
    </row>
    <row r="4587" spans="1:21" x14ac:dyDescent="0.3">
      <c r="A4587" t="s">
        <v>258</v>
      </c>
      <c r="B4587" s="333">
        <v>42735</v>
      </c>
      <c r="C4587" t="s">
        <v>29</v>
      </c>
      <c r="D4587" s="331" t="s">
        <v>526</v>
      </c>
    </row>
    <row r="4588" spans="1:21" x14ac:dyDescent="0.3">
      <c r="A4588" t="s">
        <v>258</v>
      </c>
      <c r="B4588" s="333">
        <v>42735</v>
      </c>
      <c r="C4588" t="s">
        <v>30</v>
      </c>
      <c r="D4588" s="331" t="s">
        <v>527</v>
      </c>
    </row>
    <row r="4589" spans="1:21" x14ac:dyDescent="0.3">
      <c r="A4589" t="s">
        <v>258</v>
      </c>
      <c r="B4589" s="333">
        <v>42735</v>
      </c>
      <c r="C4589" t="s">
        <v>31</v>
      </c>
      <c r="D4589" s="331" t="s">
        <v>538</v>
      </c>
      <c r="E4589" s="331">
        <v>793194326</v>
      </c>
      <c r="U4589" s="331">
        <v>793194327</v>
      </c>
    </row>
    <row r="4590" spans="1:21" x14ac:dyDescent="0.3">
      <c r="A4590" t="s">
        <v>258</v>
      </c>
      <c r="B4590" s="333">
        <v>42735</v>
      </c>
      <c r="C4590" t="s">
        <v>32</v>
      </c>
      <c r="D4590" s="331" t="s">
        <v>539</v>
      </c>
    </row>
    <row r="4591" spans="1:21" x14ac:dyDescent="0.3">
      <c r="A4591" t="s">
        <v>258</v>
      </c>
      <c r="B4591" s="333">
        <v>42735</v>
      </c>
      <c r="C4591" t="s">
        <v>33</v>
      </c>
      <c r="D4591" s="331" t="s">
        <v>540</v>
      </c>
      <c r="E4591" s="331">
        <v>793194326</v>
      </c>
      <c r="U4591" s="331">
        <v>793194326</v>
      </c>
    </row>
    <row r="4592" spans="1:21" x14ac:dyDescent="0.3">
      <c r="A4592" t="s">
        <v>258</v>
      </c>
      <c r="B4592" s="333">
        <v>43100</v>
      </c>
      <c r="C4592" t="s">
        <v>139</v>
      </c>
      <c r="D4592" s="331" t="s">
        <v>138</v>
      </c>
    </row>
    <row r="4593" spans="1:21" x14ac:dyDescent="0.3">
      <c r="A4593" t="s">
        <v>258</v>
      </c>
      <c r="B4593" s="333">
        <v>43100</v>
      </c>
      <c r="C4593" t="s">
        <v>4</v>
      </c>
      <c r="D4593" s="331" t="s">
        <v>520</v>
      </c>
    </row>
    <row r="4594" spans="1:21" x14ac:dyDescent="0.3">
      <c r="A4594" t="s">
        <v>258</v>
      </c>
      <c r="B4594" s="333">
        <v>43100</v>
      </c>
      <c r="C4594" t="s">
        <v>5</v>
      </c>
      <c r="D4594" s="331" t="s">
        <v>528</v>
      </c>
      <c r="E4594" s="331">
        <v>101971099.89</v>
      </c>
      <c r="U4594" s="331">
        <v>101971099.89</v>
      </c>
    </row>
    <row r="4595" spans="1:21" x14ac:dyDescent="0.3">
      <c r="A4595" t="s">
        <v>258</v>
      </c>
      <c r="B4595" s="333">
        <v>43100</v>
      </c>
      <c r="C4595" t="s">
        <v>13</v>
      </c>
      <c r="D4595" s="331" t="s">
        <v>529</v>
      </c>
    </row>
    <row r="4596" spans="1:21" x14ac:dyDescent="0.3">
      <c r="A4596" t="s">
        <v>258</v>
      </c>
      <c r="B4596" s="333">
        <v>43100</v>
      </c>
      <c r="C4596" t="s">
        <v>14</v>
      </c>
      <c r="D4596" s="331" t="s">
        <v>530</v>
      </c>
      <c r="E4596" s="331">
        <v>101971099.89</v>
      </c>
      <c r="U4596" s="331">
        <v>101971099.89</v>
      </c>
    </row>
    <row r="4597" spans="1:21" x14ac:dyDescent="0.3">
      <c r="A4597" t="s">
        <v>258</v>
      </c>
      <c r="B4597" s="333">
        <v>43100</v>
      </c>
      <c r="C4597" t="s">
        <v>15</v>
      </c>
      <c r="D4597" s="331" t="s">
        <v>531</v>
      </c>
      <c r="E4597" s="331">
        <v>648439652.32000005</v>
      </c>
      <c r="U4597" s="331">
        <v>648439652.32000005</v>
      </c>
    </row>
    <row r="4598" spans="1:21" x14ac:dyDescent="0.3">
      <c r="A4598" t="s">
        <v>258</v>
      </c>
      <c r="B4598" s="333">
        <v>43100</v>
      </c>
      <c r="C4598" t="s">
        <v>23</v>
      </c>
      <c r="D4598" s="331" t="s">
        <v>532</v>
      </c>
    </row>
    <row r="4599" spans="1:21" x14ac:dyDescent="0.3">
      <c r="A4599" t="s">
        <v>258</v>
      </c>
      <c r="B4599" s="333">
        <v>43100</v>
      </c>
      <c r="C4599" t="s">
        <v>24</v>
      </c>
      <c r="D4599" s="331" t="s">
        <v>533</v>
      </c>
      <c r="E4599" s="331">
        <v>648439652.32000005</v>
      </c>
      <c r="U4599" s="331">
        <v>648439652.32000005</v>
      </c>
    </row>
    <row r="4600" spans="1:21" x14ac:dyDescent="0.3">
      <c r="A4600" t="s">
        <v>258</v>
      </c>
      <c r="B4600" s="333">
        <v>43100</v>
      </c>
      <c r="C4600" t="s">
        <v>25</v>
      </c>
      <c r="D4600" s="331" t="s">
        <v>534</v>
      </c>
      <c r="E4600" s="331">
        <v>750410752.21000004</v>
      </c>
      <c r="U4600" s="331">
        <v>750410752.21000004</v>
      </c>
    </row>
    <row r="4601" spans="1:21" x14ac:dyDescent="0.3">
      <c r="A4601" t="s">
        <v>258</v>
      </c>
      <c r="B4601" s="333">
        <v>43100</v>
      </c>
      <c r="C4601" t="s">
        <v>26</v>
      </c>
      <c r="D4601" s="331" t="s">
        <v>535</v>
      </c>
      <c r="E4601" s="331">
        <v>750410752.21000004</v>
      </c>
      <c r="U4601" s="331">
        <v>750410752.21000004</v>
      </c>
    </row>
    <row r="4602" spans="1:21" x14ac:dyDescent="0.3">
      <c r="A4602" t="s">
        <v>258</v>
      </c>
      <c r="B4602" s="333">
        <v>43100</v>
      </c>
      <c r="C4602" t="s">
        <v>27</v>
      </c>
      <c r="D4602" s="331" t="s">
        <v>536</v>
      </c>
      <c r="E4602" s="331">
        <v>28584833.866</v>
      </c>
      <c r="U4602" s="331">
        <v>28584833.866</v>
      </c>
    </row>
    <row r="4603" spans="1:21" x14ac:dyDescent="0.3">
      <c r="A4603" t="s">
        <v>258</v>
      </c>
      <c r="B4603" s="333">
        <v>43100</v>
      </c>
      <c r="C4603" t="s">
        <v>28</v>
      </c>
      <c r="D4603" s="331" t="s">
        <v>537</v>
      </c>
    </row>
    <row r="4604" spans="1:21" x14ac:dyDescent="0.3">
      <c r="A4604" t="s">
        <v>258</v>
      </c>
      <c r="B4604" s="333">
        <v>43100</v>
      </c>
      <c r="C4604" t="s">
        <v>29</v>
      </c>
      <c r="D4604" s="331" t="s">
        <v>526</v>
      </c>
    </row>
    <row r="4605" spans="1:21" x14ac:dyDescent="0.3">
      <c r="A4605" t="s">
        <v>258</v>
      </c>
      <c r="B4605" s="333">
        <v>43100</v>
      </c>
      <c r="C4605" t="s">
        <v>30</v>
      </c>
      <c r="D4605" s="331" t="s">
        <v>527</v>
      </c>
    </row>
    <row r="4606" spans="1:21" x14ac:dyDescent="0.3">
      <c r="A4606" t="s">
        <v>258</v>
      </c>
      <c r="B4606" s="333">
        <v>43100</v>
      </c>
      <c r="C4606" t="s">
        <v>31</v>
      </c>
      <c r="D4606" s="331" t="s">
        <v>538</v>
      </c>
      <c r="E4606" s="331">
        <v>778995586.07000005</v>
      </c>
      <c r="U4606" s="331">
        <v>778995585.70000005</v>
      </c>
    </row>
    <row r="4607" spans="1:21" x14ac:dyDescent="0.3">
      <c r="A4607" t="s">
        <v>258</v>
      </c>
      <c r="B4607" s="333">
        <v>43100</v>
      </c>
      <c r="C4607" t="s">
        <v>32</v>
      </c>
      <c r="D4607" s="331" t="s">
        <v>539</v>
      </c>
    </row>
    <row r="4608" spans="1:21" x14ac:dyDescent="0.3">
      <c r="A4608" t="s">
        <v>258</v>
      </c>
      <c r="B4608" s="333">
        <v>43100</v>
      </c>
      <c r="C4608" t="s">
        <v>33</v>
      </c>
      <c r="D4608" s="331" t="s">
        <v>540</v>
      </c>
      <c r="E4608" s="331">
        <v>778995586.07000005</v>
      </c>
      <c r="U4608" s="331">
        <v>778995586.07000005</v>
      </c>
    </row>
    <row r="4609" spans="1:21" x14ac:dyDescent="0.3">
      <c r="A4609" t="s">
        <v>258</v>
      </c>
      <c r="B4609" s="333">
        <v>43465</v>
      </c>
      <c r="C4609" t="s">
        <v>139</v>
      </c>
      <c r="D4609" s="331" t="s">
        <v>138</v>
      </c>
    </row>
    <row r="4610" spans="1:21" x14ac:dyDescent="0.3">
      <c r="A4610" t="s">
        <v>258</v>
      </c>
      <c r="B4610" s="333">
        <v>43465</v>
      </c>
      <c r="C4610" t="s">
        <v>4</v>
      </c>
      <c r="D4610" s="331" t="s">
        <v>520</v>
      </c>
    </row>
    <row r="4611" spans="1:21" x14ac:dyDescent="0.3">
      <c r="A4611" t="s">
        <v>258</v>
      </c>
      <c r="B4611" s="333">
        <v>43465</v>
      </c>
      <c r="C4611" t="s">
        <v>5</v>
      </c>
      <c r="D4611" s="331" t="s">
        <v>528</v>
      </c>
      <c r="E4611" s="331">
        <v>114942259.88</v>
      </c>
      <c r="U4611" s="331">
        <v>114942259.88</v>
      </c>
    </row>
    <row r="4612" spans="1:21" x14ac:dyDescent="0.3">
      <c r="A4612" t="s">
        <v>258</v>
      </c>
      <c r="B4612" s="333">
        <v>43465</v>
      </c>
      <c r="C4612" t="s">
        <v>13</v>
      </c>
      <c r="D4612" s="331" t="s">
        <v>529</v>
      </c>
    </row>
    <row r="4613" spans="1:21" x14ac:dyDescent="0.3">
      <c r="A4613" t="s">
        <v>258</v>
      </c>
      <c r="B4613" s="333">
        <v>43465</v>
      </c>
      <c r="C4613" t="s">
        <v>14</v>
      </c>
      <c r="D4613" s="331" t="s">
        <v>530</v>
      </c>
      <c r="E4613" s="331">
        <v>114942259.88</v>
      </c>
      <c r="U4613" s="331">
        <v>114942259.88</v>
      </c>
    </row>
    <row r="4614" spans="1:21" x14ac:dyDescent="0.3">
      <c r="A4614" t="s">
        <v>258</v>
      </c>
      <c r="B4614" s="333">
        <v>43465</v>
      </c>
      <c r="C4614" t="s">
        <v>15</v>
      </c>
      <c r="D4614" s="331" t="s">
        <v>531</v>
      </c>
      <c r="E4614" s="331">
        <v>684445434.97000003</v>
      </c>
      <c r="U4614" s="331">
        <v>684445434.97000003</v>
      </c>
    </row>
    <row r="4615" spans="1:21" x14ac:dyDescent="0.3">
      <c r="A4615" t="s">
        <v>258</v>
      </c>
      <c r="B4615" s="333">
        <v>43465</v>
      </c>
      <c r="C4615" t="s">
        <v>23</v>
      </c>
      <c r="D4615" s="331" t="s">
        <v>532</v>
      </c>
    </row>
    <row r="4616" spans="1:21" x14ac:dyDescent="0.3">
      <c r="A4616" t="s">
        <v>258</v>
      </c>
      <c r="B4616" s="333">
        <v>43465</v>
      </c>
      <c r="C4616" t="s">
        <v>24</v>
      </c>
      <c r="D4616" s="331" t="s">
        <v>533</v>
      </c>
      <c r="E4616" s="331">
        <v>684445434.97000003</v>
      </c>
      <c r="U4616" s="331">
        <v>684445434.97000003</v>
      </c>
    </row>
    <row r="4617" spans="1:21" x14ac:dyDescent="0.3">
      <c r="A4617" t="s">
        <v>258</v>
      </c>
      <c r="B4617" s="333">
        <v>43465</v>
      </c>
      <c r="C4617" t="s">
        <v>25</v>
      </c>
      <c r="D4617" s="331" t="s">
        <v>534</v>
      </c>
      <c r="E4617" s="331">
        <v>799387694.85000002</v>
      </c>
      <c r="U4617" s="331">
        <v>799387694.85000002</v>
      </c>
    </row>
    <row r="4618" spans="1:21" x14ac:dyDescent="0.3">
      <c r="A4618" t="s">
        <v>258</v>
      </c>
      <c r="B4618" s="333">
        <v>43465</v>
      </c>
      <c r="C4618" t="s">
        <v>26</v>
      </c>
      <c r="D4618" s="331" t="s">
        <v>535</v>
      </c>
      <c r="E4618" s="331">
        <v>799387694.85000002</v>
      </c>
      <c r="U4618" s="331">
        <v>799387694.85000002</v>
      </c>
    </row>
    <row r="4619" spans="1:21" x14ac:dyDescent="0.3">
      <c r="A4619" t="s">
        <v>258</v>
      </c>
      <c r="B4619" s="333">
        <v>43465</v>
      </c>
      <c r="C4619" t="s">
        <v>27</v>
      </c>
      <c r="D4619" s="331" t="s">
        <v>536</v>
      </c>
      <c r="E4619" s="331">
        <v>31061929.136999998</v>
      </c>
      <c r="U4619" s="331">
        <v>31061929.136999998</v>
      </c>
    </row>
    <row r="4620" spans="1:21" x14ac:dyDescent="0.3">
      <c r="A4620" t="s">
        <v>258</v>
      </c>
      <c r="B4620" s="333">
        <v>43465</v>
      </c>
      <c r="C4620" t="s">
        <v>28</v>
      </c>
      <c r="D4620" s="331" t="s">
        <v>537</v>
      </c>
    </row>
    <row r="4621" spans="1:21" x14ac:dyDescent="0.3">
      <c r="A4621" t="s">
        <v>258</v>
      </c>
      <c r="B4621" s="333">
        <v>43465</v>
      </c>
      <c r="C4621" t="s">
        <v>29</v>
      </c>
      <c r="D4621" s="331" t="s">
        <v>526</v>
      </c>
    </row>
    <row r="4622" spans="1:21" x14ac:dyDescent="0.3">
      <c r="A4622" t="s">
        <v>258</v>
      </c>
      <c r="B4622" s="333">
        <v>43465</v>
      </c>
      <c r="C4622" t="s">
        <v>30</v>
      </c>
      <c r="D4622" s="331" t="s">
        <v>527</v>
      </c>
    </row>
    <row r="4623" spans="1:21" x14ac:dyDescent="0.3">
      <c r="A4623" t="s">
        <v>258</v>
      </c>
      <c r="B4623" s="333">
        <v>43465</v>
      </c>
      <c r="C4623" t="s">
        <v>31</v>
      </c>
      <c r="D4623" s="331" t="s">
        <v>538</v>
      </c>
      <c r="E4623" s="331">
        <v>830449623.98000002</v>
      </c>
      <c r="U4623" s="331">
        <v>830449624.77999997</v>
      </c>
    </row>
    <row r="4624" spans="1:21" x14ac:dyDescent="0.3">
      <c r="A4624" t="s">
        <v>258</v>
      </c>
      <c r="B4624" s="333">
        <v>43465</v>
      </c>
      <c r="C4624" t="s">
        <v>32</v>
      </c>
      <c r="D4624" s="331" t="s">
        <v>539</v>
      </c>
    </row>
    <row r="4625" spans="1:21" x14ac:dyDescent="0.3">
      <c r="A4625" t="s">
        <v>258</v>
      </c>
      <c r="B4625" s="333">
        <v>43465</v>
      </c>
      <c r="C4625" t="s">
        <v>33</v>
      </c>
      <c r="D4625" s="331" t="s">
        <v>540</v>
      </c>
      <c r="E4625" s="331">
        <v>830449623.98000002</v>
      </c>
      <c r="U4625" s="331">
        <v>830449623.98000002</v>
      </c>
    </row>
    <row r="4626" spans="1:21" x14ac:dyDescent="0.3">
      <c r="A4626" t="s">
        <v>283</v>
      </c>
      <c r="B4626" s="333">
        <v>42735</v>
      </c>
      <c r="C4626" t="s">
        <v>139</v>
      </c>
      <c r="D4626" s="331" t="s">
        <v>138</v>
      </c>
    </row>
    <row r="4627" spans="1:21" x14ac:dyDescent="0.3">
      <c r="A4627" t="s">
        <v>283</v>
      </c>
      <c r="B4627" s="333">
        <v>42735</v>
      </c>
      <c r="C4627" t="s">
        <v>4</v>
      </c>
      <c r="D4627" s="331" t="s">
        <v>520</v>
      </c>
    </row>
    <row r="4628" spans="1:21" x14ac:dyDescent="0.3">
      <c r="A4628" t="s">
        <v>283</v>
      </c>
      <c r="B4628" s="333">
        <v>42735</v>
      </c>
      <c r="C4628" t="s">
        <v>5</v>
      </c>
      <c r="D4628" s="331" t="s">
        <v>528</v>
      </c>
      <c r="K4628" s="331">
        <v>457069.40249000001</v>
      </c>
      <c r="U4628" s="331">
        <v>457069.40249000001</v>
      </c>
    </row>
    <row r="4629" spans="1:21" x14ac:dyDescent="0.3">
      <c r="A4629" t="s">
        <v>283</v>
      </c>
      <c r="B4629" s="333">
        <v>42735</v>
      </c>
      <c r="C4629" t="s">
        <v>13</v>
      </c>
      <c r="D4629" s="331" t="s">
        <v>529</v>
      </c>
      <c r="K4629" s="331">
        <v>-563254.91799999995</v>
      </c>
      <c r="U4629" s="331">
        <v>-563254.91799999995</v>
      </c>
    </row>
    <row r="4630" spans="1:21" x14ac:dyDescent="0.3">
      <c r="A4630" t="s">
        <v>283</v>
      </c>
      <c r="B4630" s="333">
        <v>42735</v>
      </c>
      <c r="C4630" t="s">
        <v>14</v>
      </c>
      <c r="D4630" s="331" t="s">
        <v>530</v>
      </c>
      <c r="K4630" s="331">
        <v>1020324.3204</v>
      </c>
      <c r="U4630" s="331">
        <v>1020324.3204</v>
      </c>
    </row>
    <row r="4631" spans="1:21" x14ac:dyDescent="0.3">
      <c r="A4631" t="s">
        <v>283</v>
      </c>
      <c r="B4631" s="333">
        <v>42735</v>
      </c>
      <c r="C4631" t="s">
        <v>15</v>
      </c>
      <c r="D4631" s="331" t="s">
        <v>531</v>
      </c>
      <c r="K4631" s="331">
        <v>812049.13662</v>
      </c>
      <c r="U4631" s="331">
        <v>812049.13662</v>
      </c>
    </row>
    <row r="4632" spans="1:21" x14ac:dyDescent="0.3">
      <c r="A4632" t="s">
        <v>283</v>
      </c>
      <c r="B4632" s="333">
        <v>42735</v>
      </c>
      <c r="C4632" t="s">
        <v>23</v>
      </c>
      <c r="D4632" s="331" t="s">
        <v>532</v>
      </c>
      <c r="K4632" s="331">
        <v>33369.146393000003</v>
      </c>
      <c r="U4632" s="331">
        <v>33369.146393000003</v>
      </c>
    </row>
    <row r="4633" spans="1:21" x14ac:dyDescent="0.3">
      <c r="A4633" t="s">
        <v>283</v>
      </c>
      <c r="B4633" s="333">
        <v>42735</v>
      </c>
      <c r="C4633" t="s">
        <v>24</v>
      </c>
      <c r="D4633" s="331" t="s">
        <v>533</v>
      </c>
      <c r="K4633" s="331">
        <v>778679.99023</v>
      </c>
      <c r="U4633" s="331">
        <v>778679.99023</v>
      </c>
    </row>
    <row r="4634" spans="1:21" x14ac:dyDescent="0.3">
      <c r="A4634" t="s">
        <v>283</v>
      </c>
      <c r="B4634" s="333">
        <v>42735</v>
      </c>
      <c r="C4634" t="s">
        <v>25</v>
      </c>
      <c r="D4634" s="331" t="s">
        <v>534</v>
      </c>
      <c r="K4634" s="331">
        <v>1269118.5390999999</v>
      </c>
      <c r="U4634" s="331">
        <v>1269118.5390999999</v>
      </c>
    </row>
    <row r="4635" spans="1:21" x14ac:dyDescent="0.3">
      <c r="A4635" t="s">
        <v>283</v>
      </c>
      <c r="B4635" s="333">
        <v>42735</v>
      </c>
      <c r="C4635" t="s">
        <v>26</v>
      </c>
      <c r="D4635" s="331" t="s">
        <v>535</v>
      </c>
      <c r="K4635" s="331">
        <v>1799004.3107</v>
      </c>
      <c r="U4635" s="331">
        <v>1799004.3107</v>
      </c>
    </row>
    <row r="4636" spans="1:21" x14ac:dyDescent="0.3">
      <c r="A4636" t="s">
        <v>283</v>
      </c>
      <c r="B4636" s="333">
        <v>42735</v>
      </c>
      <c r="C4636" t="s">
        <v>27</v>
      </c>
      <c r="D4636" s="331" t="s">
        <v>536</v>
      </c>
      <c r="K4636" s="331">
        <v>286649.49829000002</v>
      </c>
      <c r="U4636" s="331">
        <v>286649.49829000002</v>
      </c>
    </row>
    <row r="4637" spans="1:21" x14ac:dyDescent="0.3">
      <c r="A4637" t="s">
        <v>283</v>
      </c>
      <c r="B4637" s="333">
        <v>42735</v>
      </c>
      <c r="C4637" t="s">
        <v>28</v>
      </c>
      <c r="D4637" s="331" t="s">
        <v>537</v>
      </c>
    </row>
    <row r="4638" spans="1:21" x14ac:dyDescent="0.3">
      <c r="A4638" t="s">
        <v>283</v>
      </c>
      <c r="B4638" s="333">
        <v>42735</v>
      </c>
      <c r="C4638" t="s">
        <v>29</v>
      </c>
      <c r="D4638" s="331" t="s">
        <v>526</v>
      </c>
    </row>
    <row r="4639" spans="1:21" x14ac:dyDescent="0.3">
      <c r="A4639" t="s">
        <v>283</v>
      </c>
      <c r="B4639" s="333">
        <v>42735</v>
      </c>
      <c r="C4639" t="s">
        <v>30</v>
      </c>
      <c r="D4639" s="331" t="s">
        <v>527</v>
      </c>
    </row>
    <row r="4640" spans="1:21" x14ac:dyDescent="0.3">
      <c r="A4640" t="s">
        <v>283</v>
      </c>
      <c r="B4640" s="333">
        <v>42735</v>
      </c>
      <c r="C4640" t="s">
        <v>31</v>
      </c>
      <c r="D4640" s="331" t="s">
        <v>538</v>
      </c>
      <c r="K4640" s="331">
        <v>1555768.0374</v>
      </c>
      <c r="U4640" s="331">
        <v>1555768.0374</v>
      </c>
    </row>
    <row r="4641" spans="1:21" x14ac:dyDescent="0.3">
      <c r="A4641" t="s">
        <v>283</v>
      </c>
      <c r="B4641" s="333">
        <v>42735</v>
      </c>
      <c r="C4641" t="s">
        <v>32</v>
      </c>
      <c r="D4641" s="331" t="s">
        <v>539</v>
      </c>
      <c r="K4641" s="331">
        <v>-529885.77159999998</v>
      </c>
      <c r="U4641" s="331">
        <v>-529885.77159999998</v>
      </c>
    </row>
    <row r="4642" spans="1:21" x14ac:dyDescent="0.3">
      <c r="A4642" t="s">
        <v>283</v>
      </c>
      <c r="B4642" s="333">
        <v>42735</v>
      </c>
      <c r="C4642" t="s">
        <v>33</v>
      </c>
      <c r="D4642" s="331" t="s">
        <v>540</v>
      </c>
      <c r="K4642" s="331">
        <v>2085653.8089999999</v>
      </c>
      <c r="U4642" s="331">
        <v>2085653.8089999999</v>
      </c>
    </row>
    <row r="4643" spans="1:21" x14ac:dyDescent="0.3">
      <c r="A4643" t="s">
        <v>283</v>
      </c>
      <c r="B4643" s="333">
        <v>43100</v>
      </c>
      <c r="C4643" t="s">
        <v>139</v>
      </c>
      <c r="D4643" s="331" t="s">
        <v>138</v>
      </c>
    </row>
    <row r="4644" spans="1:21" x14ac:dyDescent="0.3">
      <c r="A4644" t="s">
        <v>283</v>
      </c>
      <c r="B4644" s="333">
        <v>43100</v>
      </c>
      <c r="C4644" t="s">
        <v>4</v>
      </c>
      <c r="D4644" s="331" t="s">
        <v>520</v>
      </c>
    </row>
    <row r="4645" spans="1:21" x14ac:dyDescent="0.3">
      <c r="A4645" t="s">
        <v>283</v>
      </c>
      <c r="B4645" s="333">
        <v>43100</v>
      </c>
      <c r="C4645" t="s">
        <v>5</v>
      </c>
      <c r="D4645" s="331" t="s">
        <v>528</v>
      </c>
      <c r="K4645" s="331">
        <v>600549.14694000001</v>
      </c>
      <c r="U4645" s="331">
        <v>600549.14694000001</v>
      </c>
    </row>
    <row r="4646" spans="1:21" x14ac:dyDescent="0.3">
      <c r="A4646" t="s">
        <v>283</v>
      </c>
      <c r="B4646" s="333">
        <v>43100</v>
      </c>
      <c r="C4646" t="s">
        <v>13</v>
      </c>
      <c r="D4646" s="331" t="s">
        <v>529</v>
      </c>
      <c r="K4646" s="331">
        <v>-476768.24660000001</v>
      </c>
      <c r="U4646" s="331">
        <v>-476768.24660000001</v>
      </c>
    </row>
    <row r="4647" spans="1:21" x14ac:dyDescent="0.3">
      <c r="A4647" t="s">
        <v>283</v>
      </c>
      <c r="B4647" s="333">
        <v>43100</v>
      </c>
      <c r="C4647" t="s">
        <v>14</v>
      </c>
      <c r="D4647" s="331" t="s">
        <v>530</v>
      </c>
      <c r="K4647" s="331">
        <v>1077317.3936000001</v>
      </c>
      <c r="U4647" s="331">
        <v>1077317.3936000001</v>
      </c>
    </row>
    <row r="4648" spans="1:21" x14ac:dyDescent="0.3">
      <c r="A4648" t="s">
        <v>283</v>
      </c>
      <c r="B4648" s="333">
        <v>43100</v>
      </c>
      <c r="C4648" t="s">
        <v>15</v>
      </c>
      <c r="D4648" s="331" t="s">
        <v>531</v>
      </c>
      <c r="K4648" s="331">
        <v>1210577.5797999999</v>
      </c>
      <c r="U4648" s="331">
        <v>1210577.5797999999</v>
      </c>
    </row>
    <row r="4649" spans="1:21" x14ac:dyDescent="0.3">
      <c r="A4649" t="s">
        <v>283</v>
      </c>
      <c r="B4649" s="333">
        <v>43100</v>
      </c>
      <c r="C4649" t="s">
        <v>23</v>
      </c>
      <c r="D4649" s="331" t="s">
        <v>532</v>
      </c>
      <c r="K4649" s="331">
        <v>1262.8975863999999</v>
      </c>
      <c r="U4649" s="331">
        <v>1262.8975863999999</v>
      </c>
    </row>
    <row r="4650" spans="1:21" x14ac:dyDescent="0.3">
      <c r="A4650" t="s">
        <v>283</v>
      </c>
      <c r="B4650" s="333">
        <v>43100</v>
      </c>
      <c r="C4650" t="s">
        <v>24</v>
      </c>
      <c r="D4650" s="331" t="s">
        <v>533</v>
      </c>
      <c r="K4650" s="331">
        <v>1209314.6821999999</v>
      </c>
      <c r="U4650" s="331">
        <v>1209314.6821999999</v>
      </c>
    </row>
    <row r="4651" spans="1:21" x14ac:dyDescent="0.3">
      <c r="A4651" t="s">
        <v>283</v>
      </c>
      <c r="B4651" s="333">
        <v>43100</v>
      </c>
      <c r="C4651" t="s">
        <v>25</v>
      </c>
      <c r="D4651" s="331" t="s">
        <v>534</v>
      </c>
      <c r="K4651" s="331">
        <v>1811126.7268000001</v>
      </c>
      <c r="U4651" s="331">
        <v>1811126.7268000001</v>
      </c>
    </row>
    <row r="4652" spans="1:21" x14ac:dyDescent="0.3">
      <c r="A4652" t="s">
        <v>283</v>
      </c>
      <c r="B4652" s="333">
        <v>43100</v>
      </c>
      <c r="C4652" t="s">
        <v>26</v>
      </c>
      <c r="D4652" s="331" t="s">
        <v>535</v>
      </c>
      <c r="K4652" s="331">
        <v>2286632.0758000002</v>
      </c>
      <c r="U4652" s="331">
        <v>2286632.0758000002</v>
      </c>
    </row>
    <row r="4653" spans="1:21" x14ac:dyDescent="0.3">
      <c r="A4653" t="s">
        <v>283</v>
      </c>
      <c r="B4653" s="333">
        <v>43100</v>
      </c>
      <c r="C4653" t="s">
        <v>27</v>
      </c>
      <c r="D4653" s="331" t="s">
        <v>536</v>
      </c>
      <c r="K4653" s="331">
        <v>296844.76293000003</v>
      </c>
      <c r="U4653" s="331">
        <v>296844.76293000003</v>
      </c>
    </row>
    <row r="4654" spans="1:21" x14ac:dyDescent="0.3">
      <c r="A4654" t="s">
        <v>283</v>
      </c>
      <c r="B4654" s="333">
        <v>43100</v>
      </c>
      <c r="C4654" t="s">
        <v>28</v>
      </c>
      <c r="D4654" s="331" t="s">
        <v>537</v>
      </c>
    </row>
    <row r="4655" spans="1:21" x14ac:dyDescent="0.3">
      <c r="A4655" t="s">
        <v>283</v>
      </c>
      <c r="B4655" s="333">
        <v>43100</v>
      </c>
      <c r="C4655" t="s">
        <v>29</v>
      </c>
      <c r="D4655" s="331" t="s">
        <v>526</v>
      </c>
    </row>
    <row r="4656" spans="1:21" x14ac:dyDescent="0.3">
      <c r="A4656" t="s">
        <v>283</v>
      </c>
      <c r="B4656" s="333">
        <v>43100</v>
      </c>
      <c r="C4656" t="s">
        <v>30</v>
      </c>
      <c r="D4656" s="331" t="s">
        <v>527</v>
      </c>
    </row>
    <row r="4657" spans="1:21" x14ac:dyDescent="0.3">
      <c r="A4657" t="s">
        <v>283</v>
      </c>
      <c r="B4657" s="333">
        <v>43100</v>
      </c>
      <c r="C4657" t="s">
        <v>31</v>
      </c>
      <c r="D4657" s="331" t="s">
        <v>538</v>
      </c>
      <c r="K4657" s="331">
        <v>2107971.4896999998</v>
      </c>
      <c r="U4657" s="331">
        <v>2107971.4896999998</v>
      </c>
    </row>
    <row r="4658" spans="1:21" x14ac:dyDescent="0.3">
      <c r="A4658" t="s">
        <v>283</v>
      </c>
      <c r="B4658" s="333">
        <v>43100</v>
      </c>
      <c r="C4658" t="s">
        <v>32</v>
      </c>
      <c r="D4658" s="331" t="s">
        <v>539</v>
      </c>
      <c r="K4658" s="331">
        <v>-475505.34909999999</v>
      </c>
      <c r="U4658" s="331">
        <v>-475505.34909999999</v>
      </c>
    </row>
    <row r="4659" spans="1:21" x14ac:dyDescent="0.3">
      <c r="A4659" t="s">
        <v>283</v>
      </c>
      <c r="B4659" s="333">
        <v>43100</v>
      </c>
      <c r="C4659" t="s">
        <v>33</v>
      </c>
      <c r="D4659" s="331" t="s">
        <v>540</v>
      </c>
      <c r="K4659" s="331">
        <v>2583476.8387000002</v>
      </c>
      <c r="U4659" s="331">
        <v>2583476.8387000002</v>
      </c>
    </row>
    <row r="4660" spans="1:21" x14ac:dyDescent="0.3">
      <c r="A4660" t="s">
        <v>283</v>
      </c>
      <c r="B4660" s="333">
        <v>43465</v>
      </c>
      <c r="C4660" t="s">
        <v>139</v>
      </c>
      <c r="D4660" s="331" t="s">
        <v>138</v>
      </c>
    </row>
    <row r="4661" spans="1:21" x14ac:dyDescent="0.3">
      <c r="A4661" t="s">
        <v>283</v>
      </c>
      <c r="B4661" s="333">
        <v>43465</v>
      </c>
      <c r="C4661" t="s">
        <v>4</v>
      </c>
      <c r="D4661" s="331" t="s">
        <v>520</v>
      </c>
    </row>
    <row r="4662" spans="1:21" x14ac:dyDescent="0.3">
      <c r="A4662" t="s">
        <v>283</v>
      </c>
      <c r="B4662" s="333">
        <v>43465</v>
      </c>
      <c r="C4662" t="s">
        <v>5</v>
      </c>
      <c r="D4662" s="331" t="s">
        <v>528</v>
      </c>
      <c r="K4662" s="331">
        <v>883593.92890000006</v>
      </c>
      <c r="U4662" s="331">
        <v>883593.92890000006</v>
      </c>
    </row>
    <row r="4663" spans="1:21" x14ac:dyDescent="0.3">
      <c r="A4663" t="s">
        <v>283</v>
      </c>
      <c r="B4663" s="333">
        <v>43465</v>
      </c>
      <c r="C4663" t="s">
        <v>13</v>
      </c>
      <c r="D4663" s="331" t="s">
        <v>529</v>
      </c>
      <c r="K4663" s="331">
        <v>-531700.56960000005</v>
      </c>
      <c r="U4663" s="331">
        <v>-531700.56960000005</v>
      </c>
    </row>
    <row r="4664" spans="1:21" x14ac:dyDescent="0.3">
      <c r="A4664" t="s">
        <v>283</v>
      </c>
      <c r="B4664" s="333">
        <v>43465</v>
      </c>
      <c r="C4664" t="s">
        <v>14</v>
      </c>
      <c r="D4664" s="331" t="s">
        <v>530</v>
      </c>
      <c r="K4664" s="331">
        <v>1415294.4985</v>
      </c>
      <c r="U4664" s="331">
        <v>1415294.4985</v>
      </c>
    </row>
    <row r="4665" spans="1:21" x14ac:dyDescent="0.3">
      <c r="A4665" t="s">
        <v>283</v>
      </c>
      <c r="B4665" s="333">
        <v>43465</v>
      </c>
      <c r="C4665" t="s">
        <v>15</v>
      </c>
      <c r="D4665" s="331" t="s">
        <v>531</v>
      </c>
      <c r="K4665" s="331">
        <v>998401.93816000002</v>
      </c>
      <c r="U4665" s="331">
        <v>998401.93816000002</v>
      </c>
    </row>
    <row r="4666" spans="1:21" x14ac:dyDescent="0.3">
      <c r="A4666" t="s">
        <v>283</v>
      </c>
      <c r="B4666" s="333">
        <v>43465</v>
      </c>
      <c r="C4666" t="s">
        <v>23</v>
      </c>
      <c r="D4666" s="331" t="s">
        <v>532</v>
      </c>
      <c r="K4666" s="331">
        <v>63649.675547999999</v>
      </c>
      <c r="U4666" s="331">
        <v>63649.675547999999</v>
      </c>
    </row>
    <row r="4667" spans="1:21" x14ac:dyDescent="0.3">
      <c r="A4667" t="s">
        <v>283</v>
      </c>
      <c r="B4667" s="333">
        <v>43465</v>
      </c>
      <c r="C4667" t="s">
        <v>24</v>
      </c>
      <c r="D4667" s="331" t="s">
        <v>533</v>
      </c>
      <c r="K4667" s="331">
        <v>934752.26260999998</v>
      </c>
      <c r="U4667" s="331">
        <v>934752.26260999998</v>
      </c>
    </row>
    <row r="4668" spans="1:21" x14ac:dyDescent="0.3">
      <c r="A4668" t="s">
        <v>283</v>
      </c>
      <c r="B4668" s="333">
        <v>43465</v>
      </c>
      <c r="C4668" t="s">
        <v>25</v>
      </c>
      <c r="D4668" s="331" t="s">
        <v>534</v>
      </c>
      <c r="K4668" s="331">
        <v>1881995.8670999999</v>
      </c>
      <c r="U4668" s="331">
        <v>1881995.8670999999</v>
      </c>
    </row>
    <row r="4669" spans="1:21" x14ac:dyDescent="0.3">
      <c r="A4669" t="s">
        <v>283</v>
      </c>
      <c r="B4669" s="333">
        <v>43465</v>
      </c>
      <c r="C4669" t="s">
        <v>26</v>
      </c>
      <c r="D4669" s="331" t="s">
        <v>535</v>
      </c>
      <c r="K4669" s="331">
        <v>2350046.7610999998</v>
      </c>
      <c r="U4669" s="331">
        <v>2350046.7610999998</v>
      </c>
    </row>
    <row r="4670" spans="1:21" x14ac:dyDescent="0.3">
      <c r="A4670" t="s">
        <v>283</v>
      </c>
      <c r="B4670" s="333">
        <v>43465</v>
      </c>
      <c r="C4670" t="s">
        <v>27</v>
      </c>
      <c r="D4670" s="331" t="s">
        <v>536</v>
      </c>
      <c r="K4670" s="331">
        <v>258113.23321999999</v>
      </c>
      <c r="U4670" s="331">
        <v>258113.23321999999</v>
      </c>
    </row>
    <row r="4671" spans="1:21" x14ac:dyDescent="0.3">
      <c r="A4671" t="s">
        <v>283</v>
      </c>
      <c r="B4671" s="333">
        <v>43465</v>
      </c>
      <c r="C4671" t="s">
        <v>28</v>
      </c>
      <c r="D4671" s="331" t="s">
        <v>537</v>
      </c>
    </row>
    <row r="4672" spans="1:21" x14ac:dyDescent="0.3">
      <c r="A4672" t="s">
        <v>283</v>
      </c>
      <c r="B4672" s="333">
        <v>43465</v>
      </c>
      <c r="C4672" t="s">
        <v>29</v>
      </c>
      <c r="D4672" s="331" t="s">
        <v>526</v>
      </c>
    </row>
    <row r="4673" spans="1:21" x14ac:dyDescent="0.3">
      <c r="A4673" t="s">
        <v>283</v>
      </c>
      <c r="B4673" s="333">
        <v>43465</v>
      </c>
      <c r="C4673" t="s">
        <v>30</v>
      </c>
      <c r="D4673" s="331" t="s">
        <v>527</v>
      </c>
    </row>
    <row r="4674" spans="1:21" x14ac:dyDescent="0.3">
      <c r="A4674" t="s">
        <v>283</v>
      </c>
      <c r="B4674" s="333">
        <v>43465</v>
      </c>
      <c r="C4674" t="s">
        <v>31</v>
      </c>
      <c r="D4674" s="331" t="s">
        <v>538</v>
      </c>
      <c r="K4674" s="331">
        <v>2140109.1003</v>
      </c>
      <c r="U4674" s="331">
        <v>2140109.1003</v>
      </c>
    </row>
    <row r="4675" spans="1:21" x14ac:dyDescent="0.3">
      <c r="A4675" t="s">
        <v>283</v>
      </c>
      <c r="B4675" s="333">
        <v>43465</v>
      </c>
      <c r="C4675" t="s">
        <v>32</v>
      </c>
      <c r="D4675" s="331" t="s">
        <v>539</v>
      </c>
      <c r="K4675" s="331">
        <v>-468050.89409999998</v>
      </c>
      <c r="U4675" s="331">
        <v>-468050.89409999998</v>
      </c>
    </row>
    <row r="4676" spans="1:21" x14ac:dyDescent="0.3">
      <c r="A4676" t="s">
        <v>283</v>
      </c>
      <c r="B4676" s="333">
        <v>43465</v>
      </c>
      <c r="C4676" t="s">
        <v>33</v>
      </c>
      <c r="D4676" s="331" t="s">
        <v>540</v>
      </c>
      <c r="K4676" s="331">
        <v>2608159.9944000002</v>
      </c>
      <c r="U4676" s="331">
        <v>2608159.9944000002</v>
      </c>
    </row>
    <row r="4677" spans="1:21" x14ac:dyDescent="0.3">
      <c r="A4677" t="s">
        <v>784</v>
      </c>
      <c r="B4677" s="333">
        <v>42735</v>
      </c>
      <c r="C4677" t="s">
        <v>139</v>
      </c>
      <c r="D4677" s="331" t="s">
        <v>138</v>
      </c>
    </row>
    <row r="4678" spans="1:21" x14ac:dyDescent="0.3">
      <c r="A4678" t="s">
        <v>784</v>
      </c>
      <c r="B4678" s="333">
        <v>42735</v>
      </c>
      <c r="C4678" t="s">
        <v>4</v>
      </c>
      <c r="D4678" s="331" t="s">
        <v>520</v>
      </c>
    </row>
    <row r="4679" spans="1:21" x14ac:dyDescent="0.3">
      <c r="A4679" t="s">
        <v>784</v>
      </c>
      <c r="B4679" s="333">
        <v>42735</v>
      </c>
      <c r="C4679" t="s">
        <v>5</v>
      </c>
      <c r="D4679" s="331" t="s">
        <v>528</v>
      </c>
      <c r="K4679" s="331">
        <v>1357012.2607</v>
      </c>
      <c r="U4679" s="331">
        <v>1357012.2607</v>
      </c>
    </row>
    <row r="4680" spans="1:21" x14ac:dyDescent="0.3">
      <c r="A4680" t="s">
        <v>784</v>
      </c>
      <c r="B4680" s="333">
        <v>42735</v>
      </c>
      <c r="C4680" t="s">
        <v>13</v>
      </c>
      <c r="D4680" s="331" t="s">
        <v>529</v>
      </c>
      <c r="K4680" s="331">
        <v>-809539.11349999998</v>
      </c>
      <c r="U4680" s="331">
        <v>-809539.11349999998</v>
      </c>
    </row>
    <row r="4681" spans="1:21" x14ac:dyDescent="0.3">
      <c r="A4681" t="s">
        <v>784</v>
      </c>
      <c r="B4681" s="333">
        <v>42735</v>
      </c>
      <c r="C4681" t="s">
        <v>14</v>
      </c>
      <c r="D4681" s="331" t="s">
        <v>530</v>
      </c>
      <c r="K4681" s="331">
        <v>2166551.3742</v>
      </c>
      <c r="U4681" s="331">
        <v>2166551.3742</v>
      </c>
    </row>
    <row r="4682" spans="1:21" x14ac:dyDescent="0.3">
      <c r="A4682" t="s">
        <v>784</v>
      </c>
      <c r="B4682" s="333">
        <v>42735</v>
      </c>
      <c r="C4682" t="s">
        <v>15</v>
      </c>
      <c r="D4682" s="331" t="s">
        <v>531</v>
      </c>
      <c r="K4682" s="331">
        <v>2305797.6579999998</v>
      </c>
      <c r="U4682" s="331">
        <v>2305797.6579999998</v>
      </c>
    </row>
    <row r="4683" spans="1:21" x14ac:dyDescent="0.3">
      <c r="A4683" t="s">
        <v>784</v>
      </c>
      <c r="B4683" s="333">
        <v>42735</v>
      </c>
      <c r="C4683" t="s">
        <v>23</v>
      </c>
      <c r="D4683" s="331" t="s">
        <v>532</v>
      </c>
      <c r="K4683" s="331">
        <v>644511.28370999999</v>
      </c>
      <c r="U4683" s="331">
        <v>644511.28370999999</v>
      </c>
    </row>
    <row r="4684" spans="1:21" x14ac:dyDescent="0.3">
      <c r="A4684" t="s">
        <v>784</v>
      </c>
      <c r="B4684" s="333">
        <v>42735</v>
      </c>
      <c r="C4684" t="s">
        <v>24</v>
      </c>
      <c r="D4684" s="331" t="s">
        <v>533</v>
      </c>
      <c r="K4684" s="331">
        <v>1661286.3743</v>
      </c>
      <c r="U4684" s="331">
        <v>1661286.3743</v>
      </c>
    </row>
    <row r="4685" spans="1:21" x14ac:dyDescent="0.3">
      <c r="A4685" t="s">
        <v>784</v>
      </c>
      <c r="B4685" s="333">
        <v>42735</v>
      </c>
      <c r="C4685" t="s">
        <v>25</v>
      </c>
      <c r="D4685" s="331" t="s">
        <v>534</v>
      </c>
      <c r="K4685" s="331">
        <v>3662809.9186999998</v>
      </c>
      <c r="U4685" s="331">
        <v>3662809.9186999998</v>
      </c>
    </row>
    <row r="4686" spans="1:21" x14ac:dyDescent="0.3">
      <c r="A4686" t="s">
        <v>784</v>
      </c>
      <c r="B4686" s="333">
        <v>42735</v>
      </c>
      <c r="C4686" t="s">
        <v>26</v>
      </c>
      <c r="D4686" s="331" t="s">
        <v>535</v>
      </c>
      <c r="K4686" s="331">
        <v>3827837.7485000002</v>
      </c>
      <c r="U4686" s="331">
        <v>3827837.7485000002</v>
      </c>
    </row>
    <row r="4687" spans="1:21" x14ac:dyDescent="0.3">
      <c r="A4687" t="s">
        <v>784</v>
      </c>
      <c r="B4687" s="333">
        <v>42735</v>
      </c>
      <c r="C4687" t="s">
        <v>27</v>
      </c>
      <c r="D4687" s="331" t="s">
        <v>536</v>
      </c>
      <c r="K4687" s="331">
        <v>370437.20305000001</v>
      </c>
      <c r="U4687" s="331">
        <v>370437.20305000001</v>
      </c>
    </row>
    <row r="4688" spans="1:21" x14ac:dyDescent="0.3">
      <c r="A4688" t="s">
        <v>784</v>
      </c>
      <c r="B4688" s="333">
        <v>42735</v>
      </c>
      <c r="C4688" t="s">
        <v>28</v>
      </c>
      <c r="D4688" s="331" t="s">
        <v>537</v>
      </c>
    </row>
    <row r="4689" spans="1:21" x14ac:dyDescent="0.3">
      <c r="A4689" t="s">
        <v>784</v>
      </c>
      <c r="B4689" s="333">
        <v>42735</v>
      </c>
      <c r="C4689" t="s">
        <v>29</v>
      </c>
      <c r="D4689" s="331" t="s">
        <v>526</v>
      </c>
    </row>
    <row r="4690" spans="1:21" x14ac:dyDescent="0.3">
      <c r="A4690" t="s">
        <v>784</v>
      </c>
      <c r="B4690" s="333">
        <v>42735</v>
      </c>
      <c r="C4690" t="s">
        <v>30</v>
      </c>
      <c r="D4690" s="331" t="s">
        <v>527</v>
      </c>
    </row>
    <row r="4691" spans="1:21" x14ac:dyDescent="0.3">
      <c r="A4691" t="s">
        <v>784</v>
      </c>
      <c r="B4691" s="333">
        <v>42735</v>
      </c>
      <c r="C4691" t="s">
        <v>31</v>
      </c>
      <c r="D4691" s="331" t="s">
        <v>538</v>
      </c>
      <c r="K4691" s="331">
        <v>4033247.1217</v>
      </c>
      <c r="U4691" s="331">
        <v>4033247.1217</v>
      </c>
    </row>
    <row r="4692" spans="1:21" x14ac:dyDescent="0.3">
      <c r="A4692" t="s">
        <v>784</v>
      </c>
      <c r="B4692" s="333">
        <v>42735</v>
      </c>
      <c r="C4692" t="s">
        <v>32</v>
      </c>
      <c r="D4692" s="331" t="s">
        <v>539</v>
      </c>
      <c r="K4692" s="331">
        <v>-165027.82980000001</v>
      </c>
      <c r="U4692" s="331">
        <v>-165027.82980000001</v>
      </c>
    </row>
    <row r="4693" spans="1:21" x14ac:dyDescent="0.3">
      <c r="A4693" t="s">
        <v>784</v>
      </c>
      <c r="B4693" s="333">
        <v>42735</v>
      </c>
      <c r="C4693" t="s">
        <v>33</v>
      </c>
      <c r="D4693" s="331" t="s">
        <v>540</v>
      </c>
      <c r="K4693" s="331">
        <v>4198274.9516000003</v>
      </c>
      <c r="U4693" s="331">
        <v>4198274.9516000003</v>
      </c>
    </row>
    <row r="4694" spans="1:21" x14ac:dyDescent="0.3">
      <c r="A4694" t="s">
        <v>784</v>
      </c>
      <c r="B4694" s="333">
        <v>43100</v>
      </c>
      <c r="C4694" t="s">
        <v>139</v>
      </c>
      <c r="D4694" s="331" t="s">
        <v>138</v>
      </c>
    </row>
    <row r="4695" spans="1:21" x14ac:dyDescent="0.3">
      <c r="A4695" t="s">
        <v>784</v>
      </c>
      <c r="B4695" s="333">
        <v>43100</v>
      </c>
      <c r="C4695" t="s">
        <v>4</v>
      </c>
      <c r="D4695" s="331" t="s">
        <v>520</v>
      </c>
    </row>
    <row r="4696" spans="1:21" x14ac:dyDescent="0.3">
      <c r="A4696" t="s">
        <v>784</v>
      </c>
      <c r="B4696" s="333">
        <v>43100</v>
      </c>
      <c r="C4696" t="s">
        <v>5</v>
      </c>
      <c r="D4696" s="331" t="s">
        <v>528</v>
      </c>
      <c r="K4696" s="331">
        <v>1198048.7368000001</v>
      </c>
      <c r="U4696" s="331">
        <v>1198048.7368000001</v>
      </c>
    </row>
    <row r="4697" spans="1:21" x14ac:dyDescent="0.3">
      <c r="A4697" t="s">
        <v>784</v>
      </c>
      <c r="B4697" s="333">
        <v>43100</v>
      </c>
      <c r="C4697" t="s">
        <v>13</v>
      </c>
      <c r="D4697" s="331" t="s">
        <v>529</v>
      </c>
      <c r="K4697" s="331">
        <v>-787502.99450000003</v>
      </c>
      <c r="U4697" s="331">
        <v>-787502.99450000003</v>
      </c>
    </row>
    <row r="4698" spans="1:21" x14ac:dyDescent="0.3">
      <c r="A4698" t="s">
        <v>784</v>
      </c>
      <c r="B4698" s="333">
        <v>43100</v>
      </c>
      <c r="C4698" t="s">
        <v>14</v>
      </c>
      <c r="D4698" s="331" t="s">
        <v>530</v>
      </c>
      <c r="K4698" s="331">
        <v>1985551.7313999999</v>
      </c>
      <c r="U4698" s="331">
        <v>1985551.7313999999</v>
      </c>
    </row>
    <row r="4699" spans="1:21" x14ac:dyDescent="0.3">
      <c r="A4699" t="s">
        <v>784</v>
      </c>
      <c r="B4699" s="333">
        <v>43100</v>
      </c>
      <c r="C4699" t="s">
        <v>15</v>
      </c>
      <c r="D4699" s="331" t="s">
        <v>531</v>
      </c>
      <c r="K4699" s="331">
        <v>1622890.0493000001</v>
      </c>
      <c r="U4699" s="331">
        <v>1622890.0493000001</v>
      </c>
    </row>
    <row r="4700" spans="1:21" x14ac:dyDescent="0.3">
      <c r="A4700" t="s">
        <v>784</v>
      </c>
      <c r="B4700" s="333">
        <v>43100</v>
      </c>
      <c r="C4700" t="s">
        <v>23</v>
      </c>
      <c r="D4700" s="331" t="s">
        <v>532</v>
      </c>
      <c r="K4700" s="331">
        <v>390828.73866999999</v>
      </c>
      <c r="U4700" s="331">
        <v>390828.73866999999</v>
      </c>
    </row>
    <row r="4701" spans="1:21" x14ac:dyDescent="0.3">
      <c r="A4701" t="s">
        <v>784</v>
      </c>
      <c r="B4701" s="333">
        <v>43100</v>
      </c>
      <c r="C4701" t="s">
        <v>24</v>
      </c>
      <c r="D4701" s="331" t="s">
        <v>533</v>
      </c>
      <c r="K4701" s="331">
        <v>1232061.3106</v>
      </c>
      <c r="U4701" s="331">
        <v>1232061.3106</v>
      </c>
    </row>
    <row r="4702" spans="1:21" x14ac:dyDescent="0.3">
      <c r="A4702" t="s">
        <v>784</v>
      </c>
      <c r="B4702" s="333">
        <v>43100</v>
      </c>
      <c r="C4702" t="s">
        <v>25</v>
      </c>
      <c r="D4702" s="331" t="s">
        <v>534</v>
      </c>
      <c r="K4702" s="331">
        <v>2820938.7861000001</v>
      </c>
      <c r="U4702" s="331">
        <v>2820938.7861000001</v>
      </c>
    </row>
    <row r="4703" spans="1:21" x14ac:dyDescent="0.3">
      <c r="A4703" t="s">
        <v>784</v>
      </c>
      <c r="B4703" s="333">
        <v>43100</v>
      </c>
      <c r="C4703" t="s">
        <v>26</v>
      </c>
      <c r="D4703" s="331" t="s">
        <v>535</v>
      </c>
      <c r="K4703" s="331">
        <v>3217613.0419999999</v>
      </c>
      <c r="U4703" s="331">
        <v>3217613.0419999999</v>
      </c>
    </row>
    <row r="4704" spans="1:21" x14ac:dyDescent="0.3">
      <c r="A4704" t="s">
        <v>784</v>
      </c>
      <c r="B4704" s="333">
        <v>43100</v>
      </c>
      <c r="C4704" t="s">
        <v>27</v>
      </c>
      <c r="D4704" s="331" t="s">
        <v>536</v>
      </c>
      <c r="K4704" s="331">
        <v>376265.03058999998</v>
      </c>
      <c r="U4704" s="331">
        <v>376265.03058999998</v>
      </c>
    </row>
    <row r="4705" spans="1:21" x14ac:dyDescent="0.3">
      <c r="A4705" t="s">
        <v>784</v>
      </c>
      <c r="B4705" s="333">
        <v>43100</v>
      </c>
      <c r="C4705" t="s">
        <v>28</v>
      </c>
      <c r="D4705" s="331" t="s">
        <v>537</v>
      </c>
    </row>
    <row r="4706" spans="1:21" x14ac:dyDescent="0.3">
      <c r="A4706" t="s">
        <v>784</v>
      </c>
      <c r="B4706" s="333">
        <v>43100</v>
      </c>
      <c r="C4706" t="s">
        <v>29</v>
      </c>
      <c r="D4706" s="331" t="s">
        <v>526</v>
      </c>
    </row>
    <row r="4707" spans="1:21" x14ac:dyDescent="0.3">
      <c r="A4707" t="s">
        <v>784</v>
      </c>
      <c r="B4707" s="333">
        <v>43100</v>
      </c>
      <c r="C4707" t="s">
        <v>30</v>
      </c>
      <c r="D4707" s="331" t="s">
        <v>527</v>
      </c>
    </row>
    <row r="4708" spans="1:21" x14ac:dyDescent="0.3">
      <c r="A4708" t="s">
        <v>784</v>
      </c>
      <c r="B4708" s="333">
        <v>43100</v>
      </c>
      <c r="C4708" t="s">
        <v>31</v>
      </c>
      <c r="D4708" s="331" t="s">
        <v>538</v>
      </c>
      <c r="K4708" s="331">
        <v>3197203.8166999999</v>
      </c>
      <c r="U4708" s="331">
        <v>3197203.8166999999</v>
      </c>
    </row>
    <row r="4709" spans="1:21" x14ac:dyDescent="0.3">
      <c r="A4709" t="s">
        <v>784</v>
      </c>
      <c r="B4709" s="333">
        <v>43100</v>
      </c>
      <c r="C4709" t="s">
        <v>32</v>
      </c>
      <c r="D4709" s="331" t="s">
        <v>539</v>
      </c>
      <c r="K4709" s="331">
        <v>-396674.25589999999</v>
      </c>
      <c r="U4709" s="331">
        <v>-396674.25589999999</v>
      </c>
    </row>
    <row r="4710" spans="1:21" x14ac:dyDescent="0.3">
      <c r="A4710" t="s">
        <v>784</v>
      </c>
      <c r="B4710" s="333">
        <v>43100</v>
      </c>
      <c r="C4710" t="s">
        <v>33</v>
      </c>
      <c r="D4710" s="331" t="s">
        <v>540</v>
      </c>
      <c r="K4710" s="331">
        <v>3593878.0726000001</v>
      </c>
      <c r="U4710" s="331">
        <v>3593878.0726000001</v>
      </c>
    </row>
    <row r="4711" spans="1:21" x14ac:dyDescent="0.3">
      <c r="A4711" t="s">
        <v>784</v>
      </c>
      <c r="B4711" s="333">
        <v>43465</v>
      </c>
      <c r="C4711" t="s">
        <v>139</v>
      </c>
      <c r="D4711" s="331" t="s">
        <v>138</v>
      </c>
    </row>
    <row r="4712" spans="1:21" x14ac:dyDescent="0.3">
      <c r="A4712" t="s">
        <v>784</v>
      </c>
      <c r="B4712" s="333">
        <v>43465</v>
      </c>
      <c r="C4712" t="s">
        <v>4</v>
      </c>
      <c r="D4712" s="331" t="s">
        <v>520</v>
      </c>
    </row>
    <row r="4713" spans="1:21" x14ac:dyDescent="0.3">
      <c r="A4713" t="s">
        <v>784</v>
      </c>
      <c r="B4713" s="333">
        <v>43465</v>
      </c>
      <c r="C4713" t="s">
        <v>5</v>
      </c>
      <c r="D4713" s="331" t="s">
        <v>528</v>
      </c>
      <c r="K4713" s="331">
        <v>1168193.2923000001</v>
      </c>
      <c r="U4713" s="331">
        <v>1168193.2923000001</v>
      </c>
    </row>
    <row r="4714" spans="1:21" x14ac:dyDescent="0.3">
      <c r="A4714" t="s">
        <v>784</v>
      </c>
      <c r="B4714" s="333">
        <v>43465</v>
      </c>
      <c r="C4714" t="s">
        <v>13</v>
      </c>
      <c r="D4714" s="331" t="s">
        <v>529</v>
      </c>
      <c r="K4714" s="331">
        <v>-782639.26159999997</v>
      </c>
      <c r="U4714" s="331">
        <v>-782639.26159999997</v>
      </c>
    </row>
    <row r="4715" spans="1:21" x14ac:dyDescent="0.3">
      <c r="A4715" t="s">
        <v>784</v>
      </c>
      <c r="B4715" s="333">
        <v>43465</v>
      </c>
      <c r="C4715" t="s">
        <v>14</v>
      </c>
      <c r="D4715" s="331" t="s">
        <v>530</v>
      </c>
      <c r="K4715" s="331">
        <v>1950832.5538000001</v>
      </c>
      <c r="U4715" s="331">
        <v>1950832.5538000001</v>
      </c>
    </row>
    <row r="4716" spans="1:21" x14ac:dyDescent="0.3">
      <c r="A4716" t="s">
        <v>784</v>
      </c>
      <c r="B4716" s="333">
        <v>43465</v>
      </c>
      <c r="C4716" t="s">
        <v>15</v>
      </c>
      <c r="D4716" s="331" t="s">
        <v>531</v>
      </c>
      <c r="K4716" s="331">
        <v>4666791.6207999997</v>
      </c>
      <c r="U4716" s="331">
        <v>4666791.6207999997</v>
      </c>
    </row>
    <row r="4717" spans="1:21" x14ac:dyDescent="0.3">
      <c r="A4717" t="s">
        <v>784</v>
      </c>
      <c r="B4717" s="333">
        <v>43465</v>
      </c>
      <c r="C4717" t="s">
        <v>23</v>
      </c>
      <c r="D4717" s="331" t="s">
        <v>532</v>
      </c>
      <c r="K4717" s="331">
        <v>2587455.9163000002</v>
      </c>
      <c r="U4717" s="331">
        <v>2587455.9163000002</v>
      </c>
    </row>
    <row r="4718" spans="1:21" x14ac:dyDescent="0.3">
      <c r="A4718" t="s">
        <v>784</v>
      </c>
      <c r="B4718" s="333">
        <v>43465</v>
      </c>
      <c r="C4718" t="s">
        <v>24</v>
      </c>
      <c r="D4718" s="331" t="s">
        <v>533</v>
      </c>
      <c r="K4718" s="331">
        <v>2079335.7045</v>
      </c>
      <c r="U4718" s="331">
        <v>2079335.7045</v>
      </c>
    </row>
    <row r="4719" spans="1:21" x14ac:dyDescent="0.3">
      <c r="A4719" t="s">
        <v>784</v>
      </c>
      <c r="B4719" s="333">
        <v>43465</v>
      </c>
      <c r="C4719" t="s">
        <v>25</v>
      </c>
      <c r="D4719" s="331" t="s">
        <v>534</v>
      </c>
      <c r="K4719" s="331">
        <v>5834984.9129999997</v>
      </c>
      <c r="U4719" s="331">
        <v>5834984.9129999997</v>
      </c>
    </row>
    <row r="4720" spans="1:21" x14ac:dyDescent="0.3">
      <c r="A4720" t="s">
        <v>784</v>
      </c>
      <c r="B4720" s="333">
        <v>43465</v>
      </c>
      <c r="C4720" t="s">
        <v>26</v>
      </c>
      <c r="D4720" s="331" t="s">
        <v>535</v>
      </c>
      <c r="K4720" s="331">
        <v>4030168.2582999999</v>
      </c>
      <c r="U4720" s="331">
        <v>4030168.2582999999</v>
      </c>
    </row>
    <row r="4721" spans="1:21" x14ac:dyDescent="0.3">
      <c r="A4721" t="s">
        <v>784</v>
      </c>
      <c r="B4721" s="333">
        <v>43465</v>
      </c>
      <c r="C4721" t="s">
        <v>27</v>
      </c>
      <c r="D4721" s="331" t="s">
        <v>536</v>
      </c>
      <c r="K4721" s="331">
        <v>506265.86470999999</v>
      </c>
      <c r="U4721" s="331">
        <v>506265.86470999999</v>
      </c>
    </row>
    <row r="4722" spans="1:21" x14ac:dyDescent="0.3">
      <c r="A4722" t="s">
        <v>784</v>
      </c>
      <c r="B4722" s="333">
        <v>43465</v>
      </c>
      <c r="C4722" t="s">
        <v>28</v>
      </c>
      <c r="D4722" s="331" t="s">
        <v>537</v>
      </c>
    </row>
    <row r="4723" spans="1:21" x14ac:dyDescent="0.3">
      <c r="A4723" t="s">
        <v>784</v>
      </c>
      <c r="B4723" s="333">
        <v>43465</v>
      </c>
      <c r="C4723" t="s">
        <v>29</v>
      </c>
      <c r="D4723" s="331" t="s">
        <v>526</v>
      </c>
    </row>
    <row r="4724" spans="1:21" x14ac:dyDescent="0.3">
      <c r="A4724" t="s">
        <v>784</v>
      </c>
      <c r="B4724" s="333">
        <v>43465</v>
      </c>
      <c r="C4724" t="s">
        <v>30</v>
      </c>
      <c r="D4724" s="331" t="s">
        <v>527</v>
      </c>
    </row>
    <row r="4725" spans="1:21" x14ac:dyDescent="0.3">
      <c r="A4725" t="s">
        <v>784</v>
      </c>
      <c r="B4725" s="333">
        <v>43465</v>
      </c>
      <c r="C4725" t="s">
        <v>31</v>
      </c>
      <c r="D4725" s="331" t="s">
        <v>538</v>
      </c>
      <c r="K4725" s="331">
        <v>6341250.7778000003</v>
      </c>
      <c r="U4725" s="331">
        <v>6341250.7778000003</v>
      </c>
    </row>
    <row r="4726" spans="1:21" x14ac:dyDescent="0.3">
      <c r="A4726" t="s">
        <v>784</v>
      </c>
      <c r="B4726" s="333">
        <v>43465</v>
      </c>
      <c r="C4726" t="s">
        <v>32</v>
      </c>
      <c r="D4726" s="331" t="s">
        <v>539</v>
      </c>
      <c r="K4726" s="331">
        <v>1804816.6547000001</v>
      </c>
      <c r="U4726" s="331">
        <v>1804816.6547000001</v>
      </c>
    </row>
    <row r="4727" spans="1:21" x14ac:dyDescent="0.3">
      <c r="A4727" t="s">
        <v>784</v>
      </c>
      <c r="B4727" s="333">
        <v>43465</v>
      </c>
      <c r="C4727" t="s">
        <v>33</v>
      </c>
      <c r="D4727" s="331" t="s">
        <v>540</v>
      </c>
      <c r="K4727" s="331">
        <v>4536434.1229999997</v>
      </c>
      <c r="U4727" s="331">
        <v>4536434.1229999997</v>
      </c>
    </row>
    <row r="4728" spans="1:21" x14ac:dyDescent="0.3">
      <c r="A4728" t="s">
        <v>270</v>
      </c>
      <c r="B4728" s="333">
        <v>42735</v>
      </c>
      <c r="C4728" t="s">
        <v>139</v>
      </c>
      <c r="D4728" s="331" t="s">
        <v>138</v>
      </c>
    </row>
    <row r="4729" spans="1:21" x14ac:dyDescent="0.3">
      <c r="A4729" t="s">
        <v>270</v>
      </c>
      <c r="B4729" s="333">
        <v>42735</v>
      </c>
      <c r="C4729" t="s">
        <v>4</v>
      </c>
      <c r="D4729" s="331" t="s">
        <v>520</v>
      </c>
    </row>
    <row r="4730" spans="1:21" x14ac:dyDescent="0.3">
      <c r="A4730" t="s">
        <v>270</v>
      </c>
      <c r="B4730" s="333">
        <v>42735</v>
      </c>
      <c r="C4730" t="s">
        <v>5</v>
      </c>
      <c r="D4730" s="331" t="s">
        <v>528</v>
      </c>
      <c r="E4730" s="331">
        <v>332472606</v>
      </c>
      <c r="U4730" s="331">
        <v>332472606</v>
      </c>
    </row>
    <row r="4731" spans="1:21" x14ac:dyDescent="0.3">
      <c r="A4731" t="s">
        <v>270</v>
      </c>
      <c r="B4731" s="333">
        <v>42735</v>
      </c>
      <c r="C4731" t="s">
        <v>13</v>
      </c>
      <c r="D4731" s="331" t="s">
        <v>529</v>
      </c>
    </row>
    <row r="4732" spans="1:21" x14ac:dyDescent="0.3">
      <c r="A4732" t="s">
        <v>270</v>
      </c>
      <c r="B4732" s="333">
        <v>42735</v>
      </c>
      <c r="C4732" t="s">
        <v>14</v>
      </c>
      <c r="D4732" s="331" t="s">
        <v>530</v>
      </c>
      <c r="E4732" s="331">
        <v>332472606</v>
      </c>
      <c r="U4732" s="331">
        <v>332472606</v>
      </c>
    </row>
    <row r="4733" spans="1:21" x14ac:dyDescent="0.3">
      <c r="A4733" t="s">
        <v>270</v>
      </c>
      <c r="B4733" s="333">
        <v>42735</v>
      </c>
      <c r="C4733" t="s">
        <v>15</v>
      </c>
      <c r="D4733" s="331" t="s">
        <v>531</v>
      </c>
      <c r="E4733" s="331">
        <v>1677207231</v>
      </c>
      <c r="U4733" s="331">
        <v>1677207231</v>
      </c>
    </row>
    <row r="4734" spans="1:21" x14ac:dyDescent="0.3">
      <c r="A4734" t="s">
        <v>270</v>
      </c>
      <c r="B4734" s="333">
        <v>42735</v>
      </c>
      <c r="C4734" t="s">
        <v>23</v>
      </c>
      <c r="D4734" s="331" t="s">
        <v>532</v>
      </c>
    </row>
    <row r="4735" spans="1:21" x14ac:dyDescent="0.3">
      <c r="A4735" t="s">
        <v>270</v>
      </c>
      <c r="B4735" s="333">
        <v>42735</v>
      </c>
      <c r="C4735" t="s">
        <v>24</v>
      </c>
      <c r="D4735" s="331" t="s">
        <v>533</v>
      </c>
      <c r="E4735" s="331">
        <v>1677207231</v>
      </c>
      <c r="U4735" s="331">
        <v>1677207231</v>
      </c>
    </row>
    <row r="4736" spans="1:21" x14ac:dyDescent="0.3">
      <c r="A4736" t="s">
        <v>270</v>
      </c>
      <c r="B4736" s="333">
        <v>42735</v>
      </c>
      <c r="C4736" t="s">
        <v>25</v>
      </c>
      <c r="D4736" s="331" t="s">
        <v>534</v>
      </c>
      <c r="E4736" s="331">
        <v>2009679837</v>
      </c>
      <c r="U4736" s="331">
        <v>2009679837</v>
      </c>
    </row>
    <row r="4737" spans="1:21" x14ac:dyDescent="0.3">
      <c r="A4737" t="s">
        <v>270</v>
      </c>
      <c r="B4737" s="333">
        <v>42735</v>
      </c>
      <c r="C4737" t="s">
        <v>26</v>
      </c>
      <c r="D4737" s="331" t="s">
        <v>535</v>
      </c>
      <c r="E4737" s="331">
        <v>2009679837</v>
      </c>
      <c r="U4737" s="331">
        <v>2009679837</v>
      </c>
    </row>
    <row r="4738" spans="1:21" x14ac:dyDescent="0.3">
      <c r="A4738" t="s">
        <v>270</v>
      </c>
      <c r="B4738" s="333">
        <v>42735</v>
      </c>
      <c r="C4738" t="s">
        <v>27</v>
      </c>
      <c r="D4738" s="331" t="s">
        <v>536</v>
      </c>
      <c r="E4738" s="331">
        <v>85369752</v>
      </c>
      <c r="U4738" s="331">
        <v>85369752</v>
      </c>
    </row>
    <row r="4739" spans="1:21" x14ac:dyDescent="0.3">
      <c r="A4739" t="s">
        <v>270</v>
      </c>
      <c r="B4739" s="333">
        <v>42735</v>
      </c>
      <c r="C4739" t="s">
        <v>28</v>
      </c>
      <c r="D4739" s="331" t="s">
        <v>537</v>
      </c>
    </row>
    <row r="4740" spans="1:21" x14ac:dyDescent="0.3">
      <c r="A4740" t="s">
        <v>270</v>
      </c>
      <c r="B4740" s="333">
        <v>42735</v>
      </c>
      <c r="C4740" t="s">
        <v>29</v>
      </c>
      <c r="D4740" s="331" t="s">
        <v>526</v>
      </c>
    </row>
    <row r="4741" spans="1:21" x14ac:dyDescent="0.3">
      <c r="A4741" t="s">
        <v>270</v>
      </c>
      <c r="B4741" s="333">
        <v>42735</v>
      </c>
      <c r="C4741" t="s">
        <v>30</v>
      </c>
      <c r="D4741" s="331" t="s">
        <v>527</v>
      </c>
    </row>
    <row r="4742" spans="1:21" x14ac:dyDescent="0.3">
      <c r="A4742" t="s">
        <v>270</v>
      </c>
      <c r="B4742" s="333">
        <v>42735</v>
      </c>
      <c r="C4742" t="s">
        <v>31</v>
      </c>
      <c r="D4742" s="331" t="s">
        <v>538</v>
      </c>
      <c r="E4742" s="331">
        <v>2095049589</v>
      </c>
      <c r="U4742" s="331">
        <v>2095049590</v>
      </c>
    </row>
    <row r="4743" spans="1:21" x14ac:dyDescent="0.3">
      <c r="A4743" t="s">
        <v>270</v>
      </c>
      <c r="B4743" s="333">
        <v>42735</v>
      </c>
      <c r="C4743" t="s">
        <v>32</v>
      </c>
      <c r="D4743" s="331" t="s">
        <v>539</v>
      </c>
    </row>
    <row r="4744" spans="1:21" x14ac:dyDescent="0.3">
      <c r="A4744" t="s">
        <v>270</v>
      </c>
      <c r="B4744" s="333">
        <v>42735</v>
      </c>
      <c r="C4744" t="s">
        <v>33</v>
      </c>
      <c r="D4744" s="331" t="s">
        <v>540</v>
      </c>
      <c r="E4744" s="331">
        <v>2095049589</v>
      </c>
      <c r="U4744" s="331">
        <v>2095049589</v>
      </c>
    </row>
    <row r="4745" spans="1:21" x14ac:dyDescent="0.3">
      <c r="A4745" t="s">
        <v>270</v>
      </c>
      <c r="B4745" s="333">
        <v>43100</v>
      </c>
      <c r="C4745" t="s">
        <v>139</v>
      </c>
      <c r="D4745" s="331" t="s">
        <v>138</v>
      </c>
    </row>
    <row r="4746" spans="1:21" x14ac:dyDescent="0.3">
      <c r="A4746" t="s">
        <v>270</v>
      </c>
      <c r="B4746" s="333">
        <v>43100</v>
      </c>
      <c r="C4746" t="s">
        <v>4</v>
      </c>
      <c r="D4746" s="331" t="s">
        <v>520</v>
      </c>
    </row>
    <row r="4747" spans="1:21" x14ac:dyDescent="0.3">
      <c r="A4747" t="s">
        <v>270</v>
      </c>
      <c r="B4747" s="333">
        <v>43100</v>
      </c>
      <c r="C4747" t="s">
        <v>5</v>
      </c>
      <c r="D4747" s="331" t="s">
        <v>528</v>
      </c>
      <c r="E4747" s="331">
        <v>189354655.94999999</v>
      </c>
      <c r="U4747" s="331">
        <v>189354655.94999999</v>
      </c>
    </row>
    <row r="4748" spans="1:21" x14ac:dyDescent="0.3">
      <c r="A4748" t="s">
        <v>270</v>
      </c>
      <c r="B4748" s="333">
        <v>43100</v>
      </c>
      <c r="C4748" t="s">
        <v>13</v>
      </c>
      <c r="D4748" s="331" t="s">
        <v>529</v>
      </c>
    </row>
    <row r="4749" spans="1:21" x14ac:dyDescent="0.3">
      <c r="A4749" t="s">
        <v>270</v>
      </c>
      <c r="B4749" s="333">
        <v>43100</v>
      </c>
      <c r="C4749" t="s">
        <v>14</v>
      </c>
      <c r="D4749" s="331" t="s">
        <v>530</v>
      </c>
      <c r="E4749" s="331">
        <v>189354655.94999999</v>
      </c>
      <c r="U4749" s="331">
        <v>189354655.94999999</v>
      </c>
    </row>
    <row r="4750" spans="1:21" x14ac:dyDescent="0.3">
      <c r="A4750" t="s">
        <v>270</v>
      </c>
      <c r="B4750" s="333">
        <v>43100</v>
      </c>
      <c r="C4750" t="s">
        <v>15</v>
      </c>
      <c r="D4750" s="331" t="s">
        <v>531</v>
      </c>
      <c r="E4750" s="331">
        <v>1851424171.3</v>
      </c>
      <c r="U4750" s="331">
        <v>1851424171.3</v>
      </c>
    </row>
    <row r="4751" spans="1:21" x14ac:dyDescent="0.3">
      <c r="A4751" t="s">
        <v>270</v>
      </c>
      <c r="B4751" s="333">
        <v>43100</v>
      </c>
      <c r="C4751" t="s">
        <v>23</v>
      </c>
      <c r="D4751" s="331" t="s">
        <v>532</v>
      </c>
    </row>
    <row r="4752" spans="1:21" x14ac:dyDescent="0.3">
      <c r="A4752" t="s">
        <v>270</v>
      </c>
      <c r="B4752" s="333">
        <v>43100</v>
      </c>
      <c r="C4752" t="s">
        <v>24</v>
      </c>
      <c r="D4752" s="331" t="s">
        <v>533</v>
      </c>
      <c r="E4752" s="331">
        <v>1851424171.3</v>
      </c>
      <c r="U4752" s="331">
        <v>1851424171.3</v>
      </c>
    </row>
    <row r="4753" spans="1:21" x14ac:dyDescent="0.3">
      <c r="A4753" t="s">
        <v>270</v>
      </c>
      <c r="B4753" s="333">
        <v>43100</v>
      </c>
      <c r="C4753" t="s">
        <v>25</v>
      </c>
      <c r="D4753" s="331" t="s">
        <v>534</v>
      </c>
      <c r="E4753" s="331">
        <v>2040778827.2</v>
      </c>
      <c r="U4753" s="331">
        <v>2040778827.2</v>
      </c>
    </row>
    <row r="4754" spans="1:21" x14ac:dyDescent="0.3">
      <c r="A4754" t="s">
        <v>270</v>
      </c>
      <c r="B4754" s="333">
        <v>43100</v>
      </c>
      <c r="C4754" t="s">
        <v>26</v>
      </c>
      <c r="D4754" s="331" t="s">
        <v>535</v>
      </c>
      <c r="E4754" s="331">
        <v>2040778827.2</v>
      </c>
      <c r="U4754" s="331">
        <v>2040778827.2</v>
      </c>
    </row>
    <row r="4755" spans="1:21" x14ac:dyDescent="0.3">
      <c r="A4755" t="s">
        <v>270</v>
      </c>
      <c r="B4755" s="333">
        <v>43100</v>
      </c>
      <c r="C4755" t="s">
        <v>27</v>
      </c>
      <c r="D4755" s="331" t="s">
        <v>536</v>
      </c>
      <c r="E4755" s="331">
        <v>81916424.128000006</v>
      </c>
      <c r="U4755" s="331">
        <v>81916424.128000006</v>
      </c>
    </row>
    <row r="4756" spans="1:21" x14ac:dyDescent="0.3">
      <c r="A4756" t="s">
        <v>270</v>
      </c>
      <c r="B4756" s="333">
        <v>43100</v>
      </c>
      <c r="C4756" t="s">
        <v>28</v>
      </c>
      <c r="D4756" s="331" t="s">
        <v>537</v>
      </c>
    </row>
    <row r="4757" spans="1:21" x14ac:dyDescent="0.3">
      <c r="A4757" t="s">
        <v>270</v>
      </c>
      <c r="B4757" s="333">
        <v>43100</v>
      </c>
      <c r="C4757" t="s">
        <v>29</v>
      </c>
      <c r="D4757" s="331" t="s">
        <v>526</v>
      </c>
    </row>
    <row r="4758" spans="1:21" x14ac:dyDescent="0.3">
      <c r="A4758" t="s">
        <v>270</v>
      </c>
      <c r="B4758" s="333">
        <v>43100</v>
      </c>
      <c r="C4758" t="s">
        <v>30</v>
      </c>
      <c r="D4758" s="331" t="s">
        <v>527</v>
      </c>
    </row>
    <row r="4759" spans="1:21" x14ac:dyDescent="0.3">
      <c r="A4759" t="s">
        <v>270</v>
      </c>
      <c r="B4759" s="333">
        <v>43100</v>
      </c>
      <c r="C4759" t="s">
        <v>31</v>
      </c>
      <c r="D4759" s="331" t="s">
        <v>538</v>
      </c>
      <c r="E4759" s="331">
        <v>2122695251.3</v>
      </c>
      <c r="U4759" s="331">
        <v>2122695251.2</v>
      </c>
    </row>
    <row r="4760" spans="1:21" x14ac:dyDescent="0.3">
      <c r="A4760" t="s">
        <v>270</v>
      </c>
      <c r="B4760" s="333">
        <v>43100</v>
      </c>
      <c r="C4760" t="s">
        <v>32</v>
      </c>
      <c r="D4760" s="331" t="s">
        <v>539</v>
      </c>
    </row>
    <row r="4761" spans="1:21" x14ac:dyDescent="0.3">
      <c r="A4761" t="s">
        <v>270</v>
      </c>
      <c r="B4761" s="333">
        <v>43100</v>
      </c>
      <c r="C4761" t="s">
        <v>33</v>
      </c>
      <c r="D4761" s="331" t="s">
        <v>540</v>
      </c>
      <c r="E4761" s="331">
        <v>2122695251.3</v>
      </c>
      <c r="U4761" s="331">
        <v>2122695251.3</v>
      </c>
    </row>
    <row r="4762" spans="1:21" x14ac:dyDescent="0.3">
      <c r="A4762" t="s">
        <v>270</v>
      </c>
      <c r="B4762" s="333">
        <v>43465</v>
      </c>
      <c r="C4762" t="s">
        <v>139</v>
      </c>
      <c r="D4762" s="331" t="s">
        <v>138</v>
      </c>
    </row>
    <row r="4763" spans="1:21" x14ac:dyDescent="0.3">
      <c r="A4763" t="s">
        <v>270</v>
      </c>
      <c r="B4763" s="333">
        <v>43465</v>
      </c>
      <c r="C4763" t="s">
        <v>4</v>
      </c>
      <c r="D4763" s="331" t="s">
        <v>520</v>
      </c>
    </row>
    <row r="4764" spans="1:21" x14ac:dyDescent="0.3">
      <c r="A4764" t="s">
        <v>270</v>
      </c>
      <c r="B4764" s="333">
        <v>43465</v>
      </c>
      <c r="C4764" t="s">
        <v>5</v>
      </c>
      <c r="D4764" s="331" t="s">
        <v>528</v>
      </c>
      <c r="E4764" s="331">
        <v>165451575.03</v>
      </c>
      <c r="U4764" s="331">
        <v>165451575.03</v>
      </c>
    </row>
    <row r="4765" spans="1:21" x14ac:dyDescent="0.3">
      <c r="A4765" t="s">
        <v>270</v>
      </c>
      <c r="B4765" s="333">
        <v>43465</v>
      </c>
      <c r="C4765" t="s">
        <v>13</v>
      </c>
      <c r="D4765" s="331" t="s">
        <v>529</v>
      </c>
    </row>
    <row r="4766" spans="1:21" x14ac:dyDescent="0.3">
      <c r="A4766" t="s">
        <v>270</v>
      </c>
      <c r="B4766" s="333">
        <v>43465</v>
      </c>
      <c r="C4766" t="s">
        <v>14</v>
      </c>
      <c r="D4766" s="331" t="s">
        <v>530</v>
      </c>
      <c r="E4766" s="331">
        <v>165451575.03</v>
      </c>
      <c r="U4766" s="331">
        <v>165451575.03</v>
      </c>
    </row>
    <row r="4767" spans="1:21" x14ac:dyDescent="0.3">
      <c r="A4767" t="s">
        <v>270</v>
      </c>
      <c r="B4767" s="333">
        <v>43465</v>
      </c>
      <c r="C4767" t="s">
        <v>15</v>
      </c>
      <c r="D4767" s="331" t="s">
        <v>531</v>
      </c>
      <c r="E4767" s="331">
        <v>1758172690.7</v>
      </c>
      <c r="U4767" s="331">
        <v>1758172690.7</v>
      </c>
    </row>
    <row r="4768" spans="1:21" x14ac:dyDescent="0.3">
      <c r="A4768" t="s">
        <v>270</v>
      </c>
      <c r="B4768" s="333">
        <v>43465</v>
      </c>
      <c r="C4768" t="s">
        <v>23</v>
      </c>
      <c r="D4768" s="331" t="s">
        <v>532</v>
      </c>
    </row>
    <row r="4769" spans="1:21" x14ac:dyDescent="0.3">
      <c r="A4769" t="s">
        <v>270</v>
      </c>
      <c r="B4769" s="333">
        <v>43465</v>
      </c>
      <c r="C4769" t="s">
        <v>24</v>
      </c>
      <c r="D4769" s="331" t="s">
        <v>533</v>
      </c>
      <c r="E4769" s="331">
        <v>1758172690.7</v>
      </c>
      <c r="U4769" s="331">
        <v>1758172690.7</v>
      </c>
    </row>
    <row r="4770" spans="1:21" x14ac:dyDescent="0.3">
      <c r="A4770" t="s">
        <v>270</v>
      </c>
      <c r="B4770" s="333">
        <v>43465</v>
      </c>
      <c r="C4770" t="s">
        <v>25</v>
      </c>
      <c r="D4770" s="331" t="s">
        <v>534</v>
      </c>
      <c r="E4770" s="331">
        <v>1923624265.7</v>
      </c>
      <c r="U4770" s="331">
        <v>1923624265.7</v>
      </c>
    </row>
    <row r="4771" spans="1:21" x14ac:dyDescent="0.3">
      <c r="A4771" t="s">
        <v>270</v>
      </c>
      <c r="B4771" s="333">
        <v>43465</v>
      </c>
      <c r="C4771" t="s">
        <v>26</v>
      </c>
      <c r="D4771" s="331" t="s">
        <v>535</v>
      </c>
      <c r="E4771" s="331">
        <v>1923624265.7</v>
      </c>
      <c r="U4771" s="331">
        <v>1923624265.7</v>
      </c>
    </row>
    <row r="4772" spans="1:21" x14ac:dyDescent="0.3">
      <c r="A4772" t="s">
        <v>270</v>
      </c>
      <c r="B4772" s="333">
        <v>43465</v>
      </c>
      <c r="C4772" t="s">
        <v>27</v>
      </c>
      <c r="D4772" s="331" t="s">
        <v>536</v>
      </c>
      <c r="E4772" s="331">
        <v>78176633.968999997</v>
      </c>
      <c r="U4772" s="331">
        <v>78176633.968999997</v>
      </c>
    </row>
    <row r="4773" spans="1:21" x14ac:dyDescent="0.3">
      <c r="A4773" t="s">
        <v>270</v>
      </c>
      <c r="B4773" s="333">
        <v>43465</v>
      </c>
      <c r="C4773" t="s">
        <v>28</v>
      </c>
      <c r="D4773" s="331" t="s">
        <v>537</v>
      </c>
    </row>
    <row r="4774" spans="1:21" x14ac:dyDescent="0.3">
      <c r="A4774" t="s">
        <v>270</v>
      </c>
      <c r="B4774" s="333">
        <v>43465</v>
      </c>
      <c r="C4774" t="s">
        <v>29</v>
      </c>
      <c r="D4774" s="331" t="s">
        <v>526</v>
      </c>
    </row>
    <row r="4775" spans="1:21" x14ac:dyDescent="0.3">
      <c r="A4775" t="s">
        <v>270</v>
      </c>
      <c r="B4775" s="333">
        <v>43465</v>
      </c>
      <c r="C4775" t="s">
        <v>30</v>
      </c>
      <c r="D4775" s="331" t="s">
        <v>527</v>
      </c>
    </row>
    <row r="4776" spans="1:21" x14ac:dyDescent="0.3">
      <c r="A4776" t="s">
        <v>270</v>
      </c>
      <c r="B4776" s="333">
        <v>43465</v>
      </c>
      <c r="C4776" t="s">
        <v>31</v>
      </c>
      <c r="D4776" s="331" t="s">
        <v>538</v>
      </c>
      <c r="E4776" s="331">
        <v>2001800899.7</v>
      </c>
      <c r="U4776" s="331">
        <v>2001800899.5999999</v>
      </c>
    </row>
    <row r="4777" spans="1:21" x14ac:dyDescent="0.3">
      <c r="A4777" t="s">
        <v>270</v>
      </c>
      <c r="B4777" s="333">
        <v>43465</v>
      </c>
      <c r="C4777" t="s">
        <v>32</v>
      </c>
      <c r="D4777" s="331" t="s">
        <v>539</v>
      </c>
    </row>
    <row r="4778" spans="1:21" x14ac:dyDescent="0.3">
      <c r="A4778" t="s">
        <v>270</v>
      </c>
      <c r="B4778" s="333">
        <v>43465</v>
      </c>
      <c r="C4778" t="s">
        <v>33</v>
      </c>
      <c r="D4778" s="331" t="s">
        <v>540</v>
      </c>
      <c r="E4778" s="331">
        <v>2001800899.7</v>
      </c>
      <c r="U4778" s="331">
        <v>2001800899.7</v>
      </c>
    </row>
    <row r="4779" spans="1:21" x14ac:dyDescent="0.3">
      <c r="A4779" t="s">
        <v>489</v>
      </c>
      <c r="B4779" s="333">
        <v>42735</v>
      </c>
      <c r="C4779" t="s">
        <v>139</v>
      </c>
      <c r="D4779" s="331" t="s">
        <v>138</v>
      </c>
    </row>
    <row r="4780" spans="1:21" x14ac:dyDescent="0.3">
      <c r="A4780" t="s">
        <v>489</v>
      </c>
      <c r="B4780" s="333">
        <v>42735</v>
      </c>
      <c r="C4780" t="s">
        <v>4</v>
      </c>
      <c r="D4780" s="331" t="s">
        <v>520</v>
      </c>
    </row>
    <row r="4781" spans="1:21" x14ac:dyDescent="0.3">
      <c r="A4781" t="s">
        <v>489</v>
      </c>
      <c r="B4781" s="333">
        <v>42735</v>
      </c>
      <c r="C4781" t="s">
        <v>5</v>
      </c>
      <c r="D4781" s="331" t="s">
        <v>528</v>
      </c>
      <c r="E4781" s="331">
        <v>58317247</v>
      </c>
      <c r="U4781" s="331">
        <v>58317247</v>
      </c>
    </row>
    <row r="4782" spans="1:21" x14ac:dyDescent="0.3">
      <c r="A4782" t="s">
        <v>489</v>
      </c>
      <c r="B4782" s="333">
        <v>42735</v>
      </c>
      <c r="C4782" t="s">
        <v>13</v>
      </c>
      <c r="D4782" s="331" t="s">
        <v>529</v>
      </c>
    </row>
    <row r="4783" spans="1:21" x14ac:dyDescent="0.3">
      <c r="A4783" t="s">
        <v>489</v>
      </c>
      <c r="B4783" s="333">
        <v>42735</v>
      </c>
      <c r="C4783" t="s">
        <v>14</v>
      </c>
      <c r="D4783" s="331" t="s">
        <v>530</v>
      </c>
      <c r="E4783" s="331">
        <v>58317247</v>
      </c>
      <c r="U4783" s="331">
        <v>58317247</v>
      </c>
    </row>
    <row r="4784" spans="1:21" x14ac:dyDescent="0.3">
      <c r="A4784" t="s">
        <v>489</v>
      </c>
      <c r="B4784" s="333">
        <v>42735</v>
      </c>
      <c r="C4784" t="s">
        <v>15</v>
      </c>
      <c r="D4784" s="331" t="s">
        <v>531</v>
      </c>
      <c r="E4784" s="331">
        <v>240824932</v>
      </c>
      <c r="U4784" s="331">
        <v>240824932</v>
      </c>
    </row>
    <row r="4785" spans="1:21" x14ac:dyDescent="0.3">
      <c r="A4785" t="s">
        <v>489</v>
      </c>
      <c r="B4785" s="333">
        <v>42735</v>
      </c>
      <c r="C4785" t="s">
        <v>23</v>
      </c>
      <c r="D4785" s="331" t="s">
        <v>532</v>
      </c>
    </row>
    <row r="4786" spans="1:21" x14ac:dyDescent="0.3">
      <c r="A4786" t="s">
        <v>489</v>
      </c>
      <c r="B4786" s="333">
        <v>42735</v>
      </c>
      <c r="C4786" t="s">
        <v>24</v>
      </c>
      <c r="D4786" s="331" t="s">
        <v>533</v>
      </c>
      <c r="E4786" s="331">
        <v>240824932</v>
      </c>
      <c r="U4786" s="331">
        <v>240824932</v>
      </c>
    </row>
    <row r="4787" spans="1:21" x14ac:dyDescent="0.3">
      <c r="A4787" t="s">
        <v>489</v>
      </c>
      <c r="B4787" s="333">
        <v>42735</v>
      </c>
      <c r="C4787" t="s">
        <v>25</v>
      </c>
      <c r="D4787" s="331" t="s">
        <v>534</v>
      </c>
      <c r="E4787" s="331">
        <v>299142179</v>
      </c>
      <c r="U4787" s="331">
        <v>299142179</v>
      </c>
    </row>
    <row r="4788" spans="1:21" x14ac:dyDescent="0.3">
      <c r="A4788" t="s">
        <v>489</v>
      </c>
      <c r="B4788" s="333">
        <v>42735</v>
      </c>
      <c r="C4788" t="s">
        <v>26</v>
      </c>
      <c r="D4788" s="331" t="s">
        <v>535</v>
      </c>
      <c r="E4788" s="331">
        <v>299142179</v>
      </c>
      <c r="U4788" s="331">
        <v>299142179</v>
      </c>
    </row>
    <row r="4789" spans="1:21" x14ac:dyDescent="0.3">
      <c r="A4789" t="s">
        <v>489</v>
      </c>
      <c r="B4789" s="333">
        <v>42735</v>
      </c>
      <c r="C4789" t="s">
        <v>27</v>
      </c>
      <c r="D4789" s="331" t="s">
        <v>536</v>
      </c>
      <c r="E4789" s="331">
        <v>15276493</v>
      </c>
      <c r="U4789" s="331">
        <v>15276493</v>
      </c>
    </row>
    <row r="4790" spans="1:21" x14ac:dyDescent="0.3">
      <c r="A4790" t="s">
        <v>489</v>
      </c>
      <c r="B4790" s="333">
        <v>42735</v>
      </c>
      <c r="C4790" t="s">
        <v>28</v>
      </c>
      <c r="D4790" s="331" t="s">
        <v>537</v>
      </c>
    </row>
    <row r="4791" spans="1:21" x14ac:dyDescent="0.3">
      <c r="A4791" t="s">
        <v>489</v>
      </c>
      <c r="B4791" s="333">
        <v>42735</v>
      </c>
      <c r="C4791" t="s">
        <v>29</v>
      </c>
      <c r="D4791" s="331" t="s">
        <v>526</v>
      </c>
    </row>
    <row r="4792" spans="1:21" x14ac:dyDescent="0.3">
      <c r="A4792" t="s">
        <v>489</v>
      </c>
      <c r="B4792" s="333">
        <v>42735</v>
      </c>
      <c r="C4792" t="s">
        <v>30</v>
      </c>
      <c r="D4792" s="331" t="s">
        <v>527</v>
      </c>
    </row>
    <row r="4793" spans="1:21" x14ac:dyDescent="0.3">
      <c r="A4793" t="s">
        <v>489</v>
      </c>
      <c r="B4793" s="333">
        <v>42735</v>
      </c>
      <c r="C4793" t="s">
        <v>31</v>
      </c>
      <c r="D4793" s="331" t="s">
        <v>538</v>
      </c>
      <c r="E4793" s="331">
        <v>314418672</v>
      </c>
      <c r="U4793" s="331">
        <v>314418671</v>
      </c>
    </row>
    <row r="4794" spans="1:21" x14ac:dyDescent="0.3">
      <c r="A4794" t="s">
        <v>489</v>
      </c>
      <c r="B4794" s="333">
        <v>42735</v>
      </c>
      <c r="C4794" t="s">
        <v>32</v>
      </c>
      <c r="D4794" s="331" t="s">
        <v>539</v>
      </c>
    </row>
    <row r="4795" spans="1:21" x14ac:dyDescent="0.3">
      <c r="A4795" t="s">
        <v>489</v>
      </c>
      <c r="B4795" s="333">
        <v>42735</v>
      </c>
      <c r="C4795" t="s">
        <v>33</v>
      </c>
      <c r="D4795" s="331" t="s">
        <v>540</v>
      </c>
      <c r="E4795" s="331">
        <v>314418672</v>
      </c>
      <c r="U4795" s="331">
        <v>314418672</v>
      </c>
    </row>
    <row r="4796" spans="1:21" x14ac:dyDescent="0.3">
      <c r="A4796" t="s">
        <v>489</v>
      </c>
      <c r="B4796" s="333">
        <v>43100</v>
      </c>
      <c r="C4796" t="s">
        <v>139</v>
      </c>
      <c r="D4796" s="331" t="s">
        <v>138</v>
      </c>
    </row>
    <row r="4797" spans="1:21" x14ac:dyDescent="0.3">
      <c r="A4797" t="s">
        <v>489</v>
      </c>
      <c r="B4797" s="333">
        <v>43100</v>
      </c>
      <c r="C4797" t="s">
        <v>4</v>
      </c>
      <c r="D4797" s="331" t="s">
        <v>520</v>
      </c>
    </row>
    <row r="4798" spans="1:21" x14ac:dyDescent="0.3">
      <c r="A4798" t="s">
        <v>489</v>
      </c>
      <c r="B4798" s="333">
        <v>43100</v>
      </c>
      <c r="C4798" t="s">
        <v>5</v>
      </c>
      <c r="D4798" s="331" t="s">
        <v>528</v>
      </c>
      <c r="E4798" s="331">
        <v>23975337.66</v>
      </c>
      <c r="U4798" s="331">
        <v>23975337.66</v>
      </c>
    </row>
    <row r="4799" spans="1:21" x14ac:dyDescent="0.3">
      <c r="A4799" t="s">
        <v>489</v>
      </c>
      <c r="B4799" s="333">
        <v>43100</v>
      </c>
      <c r="C4799" t="s">
        <v>13</v>
      </c>
      <c r="D4799" s="331" t="s">
        <v>529</v>
      </c>
    </row>
    <row r="4800" spans="1:21" x14ac:dyDescent="0.3">
      <c r="A4800" t="s">
        <v>489</v>
      </c>
      <c r="B4800" s="333">
        <v>43100</v>
      </c>
      <c r="C4800" t="s">
        <v>14</v>
      </c>
      <c r="D4800" s="331" t="s">
        <v>530</v>
      </c>
      <c r="E4800" s="331">
        <v>23975337.66</v>
      </c>
      <c r="U4800" s="331">
        <v>23975337.66</v>
      </c>
    </row>
    <row r="4801" spans="1:21" x14ac:dyDescent="0.3">
      <c r="A4801" t="s">
        <v>489</v>
      </c>
      <c r="B4801" s="333">
        <v>43100</v>
      </c>
      <c r="C4801" t="s">
        <v>15</v>
      </c>
      <c r="D4801" s="331" t="s">
        <v>531</v>
      </c>
      <c r="E4801" s="331">
        <v>279123668.16000003</v>
      </c>
      <c r="U4801" s="331">
        <v>279123668.16000003</v>
      </c>
    </row>
    <row r="4802" spans="1:21" x14ac:dyDescent="0.3">
      <c r="A4802" t="s">
        <v>489</v>
      </c>
      <c r="B4802" s="333">
        <v>43100</v>
      </c>
      <c r="C4802" t="s">
        <v>23</v>
      </c>
      <c r="D4802" s="331" t="s">
        <v>532</v>
      </c>
    </row>
    <row r="4803" spans="1:21" x14ac:dyDescent="0.3">
      <c r="A4803" t="s">
        <v>489</v>
      </c>
      <c r="B4803" s="333">
        <v>43100</v>
      </c>
      <c r="C4803" t="s">
        <v>24</v>
      </c>
      <c r="D4803" s="331" t="s">
        <v>533</v>
      </c>
      <c r="E4803" s="331">
        <v>279123668.16000003</v>
      </c>
      <c r="U4803" s="331">
        <v>279123668.16000003</v>
      </c>
    </row>
    <row r="4804" spans="1:21" x14ac:dyDescent="0.3">
      <c r="A4804" t="s">
        <v>489</v>
      </c>
      <c r="B4804" s="333">
        <v>43100</v>
      </c>
      <c r="C4804" t="s">
        <v>25</v>
      </c>
      <c r="D4804" s="331" t="s">
        <v>534</v>
      </c>
      <c r="E4804" s="331">
        <v>303099005.81999999</v>
      </c>
      <c r="U4804" s="331">
        <v>303099005.81999999</v>
      </c>
    </row>
    <row r="4805" spans="1:21" x14ac:dyDescent="0.3">
      <c r="A4805" t="s">
        <v>489</v>
      </c>
      <c r="B4805" s="333">
        <v>43100</v>
      </c>
      <c r="C4805" t="s">
        <v>26</v>
      </c>
      <c r="D4805" s="331" t="s">
        <v>535</v>
      </c>
      <c r="E4805" s="331">
        <v>303099005.81999999</v>
      </c>
      <c r="U4805" s="331">
        <v>303099005.81999999</v>
      </c>
    </row>
    <row r="4806" spans="1:21" x14ac:dyDescent="0.3">
      <c r="A4806" t="s">
        <v>489</v>
      </c>
      <c r="B4806" s="333">
        <v>43100</v>
      </c>
      <c r="C4806" t="s">
        <v>27</v>
      </c>
      <c r="D4806" s="331" t="s">
        <v>536</v>
      </c>
      <c r="E4806" s="331">
        <v>13115548.083000001</v>
      </c>
      <c r="U4806" s="331">
        <v>13115548.083000001</v>
      </c>
    </row>
    <row r="4807" spans="1:21" x14ac:dyDescent="0.3">
      <c r="A4807" t="s">
        <v>489</v>
      </c>
      <c r="B4807" s="333">
        <v>43100</v>
      </c>
      <c r="C4807" t="s">
        <v>28</v>
      </c>
      <c r="D4807" s="331" t="s">
        <v>537</v>
      </c>
    </row>
    <row r="4808" spans="1:21" x14ac:dyDescent="0.3">
      <c r="A4808" t="s">
        <v>489</v>
      </c>
      <c r="B4808" s="333">
        <v>43100</v>
      </c>
      <c r="C4808" t="s">
        <v>29</v>
      </c>
      <c r="D4808" s="331" t="s">
        <v>526</v>
      </c>
    </row>
    <row r="4809" spans="1:21" x14ac:dyDescent="0.3">
      <c r="A4809" t="s">
        <v>489</v>
      </c>
      <c r="B4809" s="333">
        <v>43100</v>
      </c>
      <c r="C4809" t="s">
        <v>30</v>
      </c>
      <c r="D4809" s="331" t="s">
        <v>527</v>
      </c>
    </row>
    <row r="4810" spans="1:21" x14ac:dyDescent="0.3">
      <c r="A4810" t="s">
        <v>489</v>
      </c>
      <c r="B4810" s="333">
        <v>43100</v>
      </c>
      <c r="C4810" t="s">
        <v>31</v>
      </c>
      <c r="D4810" s="331" t="s">
        <v>538</v>
      </c>
      <c r="E4810" s="331">
        <v>316214553.89999998</v>
      </c>
      <c r="U4810" s="331">
        <v>316214553.87</v>
      </c>
    </row>
    <row r="4811" spans="1:21" x14ac:dyDescent="0.3">
      <c r="A4811" t="s">
        <v>489</v>
      </c>
      <c r="B4811" s="333">
        <v>43100</v>
      </c>
      <c r="C4811" t="s">
        <v>32</v>
      </c>
      <c r="D4811" s="331" t="s">
        <v>539</v>
      </c>
    </row>
    <row r="4812" spans="1:21" x14ac:dyDescent="0.3">
      <c r="A4812" t="s">
        <v>489</v>
      </c>
      <c r="B4812" s="333">
        <v>43100</v>
      </c>
      <c r="C4812" t="s">
        <v>33</v>
      </c>
      <c r="D4812" s="331" t="s">
        <v>540</v>
      </c>
      <c r="E4812" s="331">
        <v>316214553.89999998</v>
      </c>
      <c r="U4812" s="331">
        <v>316214553.89999998</v>
      </c>
    </row>
    <row r="4813" spans="1:21" x14ac:dyDescent="0.3">
      <c r="A4813" t="s">
        <v>489</v>
      </c>
      <c r="B4813" s="333">
        <v>43465</v>
      </c>
      <c r="C4813" t="s">
        <v>139</v>
      </c>
      <c r="D4813" s="331" t="s">
        <v>138</v>
      </c>
    </row>
    <row r="4814" spans="1:21" x14ac:dyDescent="0.3">
      <c r="A4814" t="s">
        <v>489</v>
      </c>
      <c r="B4814" s="333">
        <v>43465</v>
      </c>
      <c r="C4814" t="s">
        <v>4</v>
      </c>
      <c r="D4814" s="331" t="s">
        <v>520</v>
      </c>
    </row>
    <row r="4815" spans="1:21" x14ac:dyDescent="0.3">
      <c r="A4815" t="s">
        <v>489</v>
      </c>
      <c r="B4815" s="333">
        <v>43465</v>
      </c>
      <c r="C4815" t="s">
        <v>5</v>
      </c>
      <c r="D4815" s="331" t="s">
        <v>528</v>
      </c>
      <c r="E4815" s="331">
        <v>8729138</v>
      </c>
      <c r="U4815" s="331">
        <v>8729138</v>
      </c>
    </row>
    <row r="4816" spans="1:21" x14ac:dyDescent="0.3">
      <c r="A4816" t="s">
        <v>489</v>
      </c>
      <c r="B4816" s="333">
        <v>43465</v>
      </c>
      <c r="C4816" t="s">
        <v>13</v>
      </c>
      <c r="D4816" s="331" t="s">
        <v>529</v>
      </c>
    </row>
    <row r="4817" spans="1:21" x14ac:dyDescent="0.3">
      <c r="A4817" t="s">
        <v>489</v>
      </c>
      <c r="B4817" s="333">
        <v>43465</v>
      </c>
      <c r="C4817" t="s">
        <v>14</v>
      </c>
      <c r="D4817" s="331" t="s">
        <v>530</v>
      </c>
      <c r="E4817" s="331">
        <v>8729138</v>
      </c>
      <c r="U4817" s="331">
        <v>8729138</v>
      </c>
    </row>
    <row r="4818" spans="1:21" x14ac:dyDescent="0.3">
      <c r="A4818" t="s">
        <v>489</v>
      </c>
      <c r="B4818" s="333">
        <v>43465</v>
      </c>
      <c r="C4818" t="s">
        <v>15</v>
      </c>
      <c r="D4818" s="331" t="s">
        <v>531</v>
      </c>
      <c r="E4818" s="331">
        <v>261120098.88</v>
      </c>
      <c r="U4818" s="331">
        <v>261120098.88</v>
      </c>
    </row>
    <row r="4819" spans="1:21" x14ac:dyDescent="0.3">
      <c r="A4819" t="s">
        <v>489</v>
      </c>
      <c r="B4819" s="333">
        <v>43465</v>
      </c>
      <c r="C4819" t="s">
        <v>23</v>
      </c>
      <c r="D4819" s="331" t="s">
        <v>532</v>
      </c>
    </row>
    <row r="4820" spans="1:21" x14ac:dyDescent="0.3">
      <c r="A4820" t="s">
        <v>489</v>
      </c>
      <c r="B4820" s="333">
        <v>43465</v>
      </c>
      <c r="C4820" t="s">
        <v>24</v>
      </c>
      <c r="D4820" s="331" t="s">
        <v>533</v>
      </c>
      <c r="E4820" s="331">
        <v>261120098.88</v>
      </c>
      <c r="U4820" s="331">
        <v>261120098.88</v>
      </c>
    </row>
    <row r="4821" spans="1:21" x14ac:dyDescent="0.3">
      <c r="A4821" t="s">
        <v>489</v>
      </c>
      <c r="B4821" s="333">
        <v>43465</v>
      </c>
      <c r="C4821" t="s">
        <v>25</v>
      </c>
      <c r="D4821" s="331" t="s">
        <v>534</v>
      </c>
      <c r="E4821" s="331">
        <v>269849236.88</v>
      </c>
      <c r="U4821" s="331">
        <v>269849236.88</v>
      </c>
    </row>
    <row r="4822" spans="1:21" x14ac:dyDescent="0.3">
      <c r="A4822" t="s">
        <v>489</v>
      </c>
      <c r="B4822" s="333">
        <v>43465</v>
      </c>
      <c r="C4822" t="s">
        <v>26</v>
      </c>
      <c r="D4822" s="331" t="s">
        <v>535</v>
      </c>
      <c r="E4822" s="331">
        <v>269849236.88</v>
      </c>
      <c r="U4822" s="331">
        <v>269849236.88</v>
      </c>
    </row>
    <row r="4823" spans="1:21" x14ac:dyDescent="0.3">
      <c r="A4823" t="s">
        <v>489</v>
      </c>
      <c r="B4823" s="333">
        <v>43465</v>
      </c>
      <c r="C4823" t="s">
        <v>27</v>
      </c>
      <c r="D4823" s="331" t="s">
        <v>536</v>
      </c>
      <c r="E4823" s="331">
        <v>13278394.097999999</v>
      </c>
      <c r="U4823" s="331">
        <v>13278394.097999999</v>
      </c>
    </row>
    <row r="4824" spans="1:21" x14ac:dyDescent="0.3">
      <c r="A4824" t="s">
        <v>489</v>
      </c>
      <c r="B4824" s="333">
        <v>43465</v>
      </c>
      <c r="C4824" t="s">
        <v>28</v>
      </c>
      <c r="D4824" s="331" t="s">
        <v>537</v>
      </c>
    </row>
    <row r="4825" spans="1:21" x14ac:dyDescent="0.3">
      <c r="A4825" t="s">
        <v>489</v>
      </c>
      <c r="B4825" s="333">
        <v>43465</v>
      </c>
      <c r="C4825" t="s">
        <v>29</v>
      </c>
      <c r="D4825" s="331" t="s">
        <v>526</v>
      </c>
    </row>
    <row r="4826" spans="1:21" x14ac:dyDescent="0.3">
      <c r="A4826" t="s">
        <v>489</v>
      </c>
      <c r="B4826" s="333">
        <v>43465</v>
      </c>
      <c r="C4826" t="s">
        <v>30</v>
      </c>
      <c r="D4826" s="331" t="s">
        <v>527</v>
      </c>
    </row>
    <row r="4827" spans="1:21" x14ac:dyDescent="0.3">
      <c r="A4827" t="s">
        <v>489</v>
      </c>
      <c r="B4827" s="333">
        <v>43465</v>
      </c>
      <c r="C4827" t="s">
        <v>31</v>
      </c>
      <c r="D4827" s="331" t="s">
        <v>538</v>
      </c>
      <c r="E4827" s="331">
        <v>283127630.98000002</v>
      </c>
      <c r="U4827" s="331">
        <v>283127631.07999998</v>
      </c>
    </row>
    <row r="4828" spans="1:21" x14ac:dyDescent="0.3">
      <c r="A4828" t="s">
        <v>489</v>
      </c>
      <c r="B4828" s="333">
        <v>43465</v>
      </c>
      <c r="C4828" t="s">
        <v>32</v>
      </c>
      <c r="D4828" s="331" t="s">
        <v>539</v>
      </c>
    </row>
    <row r="4829" spans="1:21" x14ac:dyDescent="0.3">
      <c r="A4829" t="s">
        <v>489</v>
      </c>
      <c r="B4829" s="333">
        <v>43465</v>
      </c>
      <c r="C4829" t="s">
        <v>33</v>
      </c>
      <c r="D4829" s="331" t="s">
        <v>540</v>
      </c>
      <c r="E4829" s="331">
        <v>283127630.98000002</v>
      </c>
      <c r="U4829" s="331">
        <v>283127630.98000002</v>
      </c>
    </row>
    <row r="4830" spans="1:21" x14ac:dyDescent="0.3">
      <c r="A4830" t="s">
        <v>785</v>
      </c>
      <c r="B4830" s="333">
        <v>42735</v>
      </c>
      <c r="C4830" t="s">
        <v>139</v>
      </c>
      <c r="D4830" s="331" t="s">
        <v>138</v>
      </c>
    </row>
    <row r="4831" spans="1:21" x14ac:dyDescent="0.3">
      <c r="A4831" t="s">
        <v>785</v>
      </c>
      <c r="B4831" s="333">
        <v>42735</v>
      </c>
      <c r="C4831" t="s">
        <v>4</v>
      </c>
      <c r="D4831" s="331" t="s">
        <v>520</v>
      </c>
    </row>
    <row r="4832" spans="1:21" x14ac:dyDescent="0.3">
      <c r="A4832" t="s">
        <v>785</v>
      </c>
      <c r="B4832" s="333">
        <v>42735</v>
      </c>
      <c r="C4832" t="s">
        <v>5</v>
      </c>
      <c r="D4832" s="331" t="s">
        <v>528</v>
      </c>
      <c r="E4832" s="331">
        <v>-1207661.3799999999</v>
      </c>
      <c r="F4832" s="331">
        <v>-970114.25</v>
      </c>
      <c r="H4832" s="331">
        <v>28847421.949999999</v>
      </c>
      <c r="I4832" s="331">
        <v>3826477.15</v>
      </c>
      <c r="J4832" s="331">
        <v>389081.65</v>
      </c>
      <c r="K4832" s="331">
        <v>29148972.899999999</v>
      </c>
      <c r="L4832" s="331">
        <v>6178861.04</v>
      </c>
      <c r="N4832" s="331">
        <v>923447.87</v>
      </c>
      <c r="O4832" s="331">
        <v>5651833.21</v>
      </c>
      <c r="P4832" s="331">
        <v>-95625.919999999998</v>
      </c>
      <c r="U4832" s="331">
        <v>72692694.219999999</v>
      </c>
    </row>
    <row r="4833" spans="1:21" x14ac:dyDescent="0.3">
      <c r="A4833" t="s">
        <v>785</v>
      </c>
      <c r="B4833" s="333">
        <v>42735</v>
      </c>
      <c r="C4833" t="s">
        <v>13</v>
      </c>
      <c r="D4833" s="331" t="s">
        <v>529</v>
      </c>
      <c r="F4833" s="331">
        <v>-48267.06</v>
      </c>
      <c r="H4833" s="331">
        <v>-119639.83</v>
      </c>
      <c r="I4833" s="331">
        <v>-310174.06</v>
      </c>
      <c r="J4833" s="331">
        <v>-279761.05</v>
      </c>
      <c r="K4833" s="331">
        <v>-1150004.8400000001</v>
      </c>
      <c r="L4833" s="331">
        <v>-97522.32</v>
      </c>
      <c r="N4833" s="331">
        <v>-318246.34999999998</v>
      </c>
      <c r="U4833" s="331">
        <v>-2323615.5099999998</v>
      </c>
    </row>
    <row r="4834" spans="1:21" x14ac:dyDescent="0.3">
      <c r="A4834" t="s">
        <v>785</v>
      </c>
      <c r="B4834" s="333">
        <v>42735</v>
      </c>
      <c r="C4834" t="s">
        <v>14</v>
      </c>
      <c r="D4834" s="331" t="s">
        <v>530</v>
      </c>
      <c r="E4834" s="331">
        <v>-1207661.3799999999</v>
      </c>
      <c r="F4834" s="331">
        <v>-921847.19</v>
      </c>
      <c r="H4834" s="331">
        <v>28967061.780000001</v>
      </c>
      <c r="I4834" s="331">
        <v>4136651.21</v>
      </c>
      <c r="J4834" s="331">
        <v>668842.69999999995</v>
      </c>
      <c r="K4834" s="331">
        <v>30298977.739999998</v>
      </c>
      <c r="L4834" s="331">
        <v>6276383.3600000003</v>
      </c>
      <c r="N4834" s="331">
        <v>1241694.22</v>
      </c>
      <c r="O4834" s="331">
        <v>5651833.21</v>
      </c>
      <c r="P4834" s="331">
        <v>-95625.919999999998</v>
      </c>
      <c r="U4834" s="331">
        <v>75016309.730000004</v>
      </c>
    </row>
    <row r="4835" spans="1:21" x14ac:dyDescent="0.3">
      <c r="A4835" t="s">
        <v>785</v>
      </c>
      <c r="B4835" s="333">
        <v>42735</v>
      </c>
      <c r="C4835" t="s">
        <v>15</v>
      </c>
      <c r="D4835" s="331" t="s">
        <v>531</v>
      </c>
      <c r="E4835" s="331">
        <v>1184142.32</v>
      </c>
      <c r="F4835" s="331">
        <v>19094708.109999999</v>
      </c>
      <c r="H4835" s="331">
        <v>355700729.02999997</v>
      </c>
      <c r="I4835" s="331">
        <v>6651529.2999999998</v>
      </c>
      <c r="J4835" s="331">
        <v>35422709.640000001</v>
      </c>
      <c r="K4835" s="331">
        <v>89372214.920000002</v>
      </c>
      <c r="L4835" s="331">
        <v>139569650.84999999</v>
      </c>
      <c r="N4835" s="331">
        <v>305834.46999999997</v>
      </c>
      <c r="O4835" s="331">
        <v>1373707.81</v>
      </c>
      <c r="P4835" s="331">
        <v>219788.41</v>
      </c>
      <c r="R4835" s="331">
        <v>1857859.88</v>
      </c>
      <c r="U4835" s="331">
        <v>650752874.74000001</v>
      </c>
    </row>
    <row r="4836" spans="1:21" x14ac:dyDescent="0.3">
      <c r="A4836" t="s">
        <v>785</v>
      </c>
      <c r="B4836" s="333">
        <v>42735</v>
      </c>
      <c r="C4836" t="s">
        <v>23</v>
      </c>
      <c r="D4836" s="331" t="s">
        <v>532</v>
      </c>
      <c r="H4836" s="331">
        <v>17833361.219999999</v>
      </c>
      <c r="I4836" s="331">
        <v>1532996.5</v>
      </c>
      <c r="J4836" s="331">
        <v>1373380.19</v>
      </c>
      <c r="K4836" s="331">
        <v>12785437.24</v>
      </c>
      <c r="L4836" s="331">
        <v>25637455.289999999</v>
      </c>
      <c r="U4836" s="331">
        <v>59162630.439999998</v>
      </c>
    </row>
    <row r="4837" spans="1:21" x14ac:dyDescent="0.3">
      <c r="A4837" t="s">
        <v>785</v>
      </c>
      <c r="B4837" s="333">
        <v>42735</v>
      </c>
      <c r="C4837" t="s">
        <v>24</v>
      </c>
      <c r="D4837" s="331" t="s">
        <v>533</v>
      </c>
      <c r="E4837" s="331">
        <v>1184142.32</v>
      </c>
      <c r="F4837" s="331">
        <v>19094708.109999999</v>
      </c>
      <c r="H4837" s="331">
        <v>337867367.81</v>
      </c>
      <c r="I4837" s="331">
        <v>5118532.8</v>
      </c>
      <c r="J4837" s="331">
        <v>34049329.450000003</v>
      </c>
      <c r="K4837" s="331">
        <v>76586777.680000007</v>
      </c>
      <c r="L4837" s="331">
        <v>113932195.56</v>
      </c>
      <c r="N4837" s="331">
        <v>305834.46999999997</v>
      </c>
      <c r="O4837" s="331">
        <v>1373707.81</v>
      </c>
      <c r="P4837" s="331">
        <v>219788.41</v>
      </c>
      <c r="R4837" s="331">
        <v>1857859.88</v>
      </c>
      <c r="U4837" s="331">
        <v>591590244.29999995</v>
      </c>
    </row>
    <row r="4838" spans="1:21" x14ac:dyDescent="0.3">
      <c r="A4838" t="s">
        <v>785</v>
      </c>
      <c r="B4838" s="333">
        <v>42735</v>
      </c>
      <c r="C4838" t="s">
        <v>25</v>
      </c>
      <c r="D4838" s="331" t="s">
        <v>534</v>
      </c>
      <c r="E4838" s="331">
        <v>-23519.06</v>
      </c>
      <c r="F4838" s="331">
        <v>18124593.859999999</v>
      </c>
      <c r="H4838" s="331">
        <v>384548150.98000002</v>
      </c>
      <c r="I4838" s="331">
        <v>10478006.449999999</v>
      </c>
      <c r="J4838" s="331">
        <v>35811791.289999999</v>
      </c>
      <c r="K4838" s="331">
        <v>118521187.81999999</v>
      </c>
      <c r="L4838" s="331">
        <v>145748511.88999999</v>
      </c>
      <c r="N4838" s="331">
        <v>1229282.3400000001</v>
      </c>
      <c r="O4838" s="331">
        <v>7025541.0199999996</v>
      </c>
      <c r="P4838" s="331">
        <v>124162.49</v>
      </c>
      <c r="R4838" s="331">
        <v>1857859.88</v>
      </c>
      <c r="U4838" s="331">
        <v>723445568.96000004</v>
      </c>
    </row>
    <row r="4839" spans="1:21" x14ac:dyDescent="0.3">
      <c r="A4839" t="s">
        <v>785</v>
      </c>
      <c r="B4839" s="333">
        <v>42735</v>
      </c>
      <c r="C4839" t="s">
        <v>26</v>
      </c>
      <c r="D4839" s="331" t="s">
        <v>535</v>
      </c>
      <c r="E4839" s="331">
        <v>-23519.06</v>
      </c>
      <c r="F4839" s="331">
        <v>18172860.920000002</v>
      </c>
      <c r="H4839" s="331">
        <v>366834429.58999997</v>
      </c>
      <c r="I4839" s="331">
        <v>9255184.0099999998</v>
      </c>
      <c r="J4839" s="331">
        <v>34718172.149999999</v>
      </c>
      <c r="K4839" s="331">
        <v>106885755.42</v>
      </c>
      <c r="L4839" s="331">
        <v>120208578.92</v>
      </c>
      <c r="N4839" s="331">
        <v>1547528.69</v>
      </c>
      <c r="O4839" s="331">
        <v>7025541.0199999996</v>
      </c>
      <c r="P4839" s="331">
        <v>124162.49</v>
      </c>
      <c r="R4839" s="331">
        <v>1857859.88</v>
      </c>
      <c r="U4839" s="331">
        <v>666606554.02999997</v>
      </c>
    </row>
    <row r="4840" spans="1:21" x14ac:dyDescent="0.3">
      <c r="A4840" t="s">
        <v>785</v>
      </c>
      <c r="B4840" s="333">
        <v>42735</v>
      </c>
      <c r="C4840" t="s">
        <v>27</v>
      </c>
      <c r="D4840" s="331" t="s">
        <v>536</v>
      </c>
      <c r="E4840" s="331">
        <v>197065.57</v>
      </c>
      <c r="F4840" s="331">
        <v>1866087.09</v>
      </c>
      <c r="H4840" s="331">
        <v>21939542.649999999</v>
      </c>
      <c r="I4840" s="331">
        <v>1245100.23</v>
      </c>
      <c r="J4840" s="331">
        <v>1888977.96</v>
      </c>
      <c r="K4840" s="331">
        <v>5854976.1399999997</v>
      </c>
      <c r="L4840" s="331">
        <v>9870429.5399999991</v>
      </c>
      <c r="N4840" s="331">
        <v>20135.2</v>
      </c>
      <c r="O4840" s="331">
        <v>754698.36</v>
      </c>
      <c r="P4840" s="331">
        <v>27794.89</v>
      </c>
      <c r="R4840" s="331">
        <v>116435.27</v>
      </c>
      <c r="U4840" s="331">
        <v>43781242.899999999</v>
      </c>
    </row>
    <row r="4841" spans="1:21" x14ac:dyDescent="0.3">
      <c r="A4841" t="s">
        <v>785</v>
      </c>
      <c r="B4841" s="333">
        <v>42735</v>
      </c>
      <c r="C4841" t="s">
        <v>28</v>
      </c>
      <c r="D4841" s="331" t="s">
        <v>537</v>
      </c>
    </row>
    <row r="4842" spans="1:21" x14ac:dyDescent="0.3">
      <c r="A4842" t="s">
        <v>785</v>
      </c>
      <c r="B4842" s="333">
        <v>42735</v>
      </c>
      <c r="C4842" t="s">
        <v>29</v>
      </c>
      <c r="D4842" s="331" t="s">
        <v>526</v>
      </c>
    </row>
    <row r="4843" spans="1:21" x14ac:dyDescent="0.3">
      <c r="A4843" t="s">
        <v>785</v>
      </c>
      <c r="B4843" s="333">
        <v>42735</v>
      </c>
      <c r="C4843" t="s">
        <v>30</v>
      </c>
      <c r="D4843" s="331" t="s">
        <v>527</v>
      </c>
    </row>
    <row r="4844" spans="1:21" x14ac:dyDescent="0.3">
      <c r="A4844" t="s">
        <v>785</v>
      </c>
      <c r="B4844" s="333">
        <v>42735</v>
      </c>
      <c r="C4844" t="s">
        <v>31</v>
      </c>
      <c r="D4844" s="331" t="s">
        <v>538</v>
      </c>
      <c r="E4844" s="331">
        <v>173546.51</v>
      </c>
      <c r="F4844" s="331">
        <v>19990680.949999999</v>
      </c>
      <c r="H4844" s="331">
        <v>406487693.63</v>
      </c>
      <c r="I4844" s="331">
        <v>11723106.68</v>
      </c>
      <c r="J4844" s="331">
        <v>37700769.25</v>
      </c>
      <c r="K4844" s="331">
        <v>124376163.95999999</v>
      </c>
      <c r="L4844" s="331">
        <v>155618941.43000001</v>
      </c>
      <c r="N4844" s="331">
        <v>1249417.54</v>
      </c>
      <c r="O4844" s="331">
        <v>7780239.3799999999</v>
      </c>
      <c r="P4844" s="331">
        <v>151957.38</v>
      </c>
      <c r="R4844" s="331">
        <v>1974295.15</v>
      </c>
      <c r="U4844" s="331">
        <v>767226811.74000001</v>
      </c>
    </row>
    <row r="4845" spans="1:21" x14ac:dyDescent="0.3">
      <c r="A4845" t="s">
        <v>785</v>
      </c>
      <c r="B4845" s="333">
        <v>42735</v>
      </c>
      <c r="C4845" t="s">
        <v>32</v>
      </c>
      <c r="D4845" s="331" t="s">
        <v>539</v>
      </c>
      <c r="F4845" s="331">
        <v>-48267.06</v>
      </c>
      <c r="H4845" s="331">
        <v>17713721.390000001</v>
      </c>
      <c r="I4845" s="331">
        <v>1222822.44</v>
      </c>
      <c r="J4845" s="331">
        <v>1093619.1399999999</v>
      </c>
      <c r="K4845" s="331">
        <v>11635432.4</v>
      </c>
      <c r="L4845" s="331">
        <v>25539932.969999999</v>
      </c>
      <c r="N4845" s="331">
        <v>-318246.34999999998</v>
      </c>
      <c r="U4845" s="331">
        <v>56839014.93</v>
      </c>
    </row>
    <row r="4846" spans="1:21" x14ac:dyDescent="0.3">
      <c r="A4846" t="s">
        <v>785</v>
      </c>
      <c r="B4846" s="333">
        <v>42735</v>
      </c>
      <c r="C4846" t="s">
        <v>33</v>
      </c>
      <c r="D4846" s="331" t="s">
        <v>540</v>
      </c>
      <c r="E4846" s="331">
        <v>173546.51</v>
      </c>
      <c r="F4846" s="331">
        <v>20038948.010000002</v>
      </c>
      <c r="H4846" s="331">
        <v>388773972.24000001</v>
      </c>
      <c r="I4846" s="331">
        <v>10500284.24</v>
      </c>
      <c r="J4846" s="331">
        <v>36607150.109999999</v>
      </c>
      <c r="K4846" s="331">
        <v>112740731.56</v>
      </c>
      <c r="L4846" s="331">
        <v>130079008.45999999</v>
      </c>
      <c r="N4846" s="331">
        <v>1567663.89</v>
      </c>
      <c r="O4846" s="331">
        <v>7780239.3799999999</v>
      </c>
      <c r="P4846" s="331">
        <v>151957.38</v>
      </c>
      <c r="R4846" s="331">
        <v>1974295.15</v>
      </c>
      <c r="U4846" s="331">
        <v>710387796.92999995</v>
      </c>
    </row>
    <row r="4847" spans="1:21" x14ac:dyDescent="0.3">
      <c r="A4847" t="s">
        <v>785</v>
      </c>
      <c r="B4847" s="333">
        <v>43100</v>
      </c>
      <c r="C4847" t="s">
        <v>139</v>
      </c>
      <c r="D4847" s="331" t="s">
        <v>138</v>
      </c>
    </row>
    <row r="4848" spans="1:21" x14ac:dyDescent="0.3">
      <c r="A4848" t="s">
        <v>785</v>
      </c>
      <c r="B4848" s="333">
        <v>43100</v>
      </c>
      <c r="C4848" t="s">
        <v>4</v>
      </c>
      <c r="D4848" s="331" t="s">
        <v>520</v>
      </c>
    </row>
    <row r="4849" spans="1:21" x14ac:dyDescent="0.3">
      <c r="A4849" t="s">
        <v>785</v>
      </c>
      <c r="B4849" s="333">
        <v>43100</v>
      </c>
      <c r="C4849" t="s">
        <v>5</v>
      </c>
      <c r="D4849" s="331" t="s">
        <v>528</v>
      </c>
      <c r="E4849" s="331">
        <v>-907924.21</v>
      </c>
      <c r="F4849" s="331">
        <v>-1842678.75</v>
      </c>
      <c r="H4849" s="331">
        <v>27729351.699999999</v>
      </c>
      <c r="I4849" s="331">
        <v>3691209.12</v>
      </c>
      <c r="J4849" s="331">
        <v>208117.11</v>
      </c>
      <c r="K4849" s="331">
        <v>28531238.82</v>
      </c>
      <c r="L4849" s="331">
        <v>7537829.6299999999</v>
      </c>
      <c r="M4849" s="331">
        <v>5584875.5999999996</v>
      </c>
      <c r="N4849" s="331">
        <v>80258</v>
      </c>
      <c r="O4849" s="331">
        <v>1426713.8</v>
      </c>
      <c r="P4849" s="331">
        <v>-118411.95</v>
      </c>
      <c r="U4849" s="331">
        <v>71920578.870000005</v>
      </c>
    </row>
    <row r="4850" spans="1:21" x14ac:dyDescent="0.3">
      <c r="A4850" t="s">
        <v>785</v>
      </c>
      <c r="B4850" s="333">
        <v>43100</v>
      </c>
      <c r="C4850" t="s">
        <v>13</v>
      </c>
      <c r="D4850" s="331" t="s">
        <v>529</v>
      </c>
      <c r="E4850" s="331">
        <v>0</v>
      </c>
      <c r="F4850" s="331">
        <v>-20109.72</v>
      </c>
      <c r="G4850" s="331">
        <v>0</v>
      </c>
      <c r="H4850" s="331">
        <v>-66062.48</v>
      </c>
      <c r="I4850" s="331">
        <v>-176392.37</v>
      </c>
      <c r="J4850" s="331">
        <v>-226791.87</v>
      </c>
      <c r="K4850" s="331">
        <v>-501709.04</v>
      </c>
      <c r="L4850" s="331">
        <v>-52522.75</v>
      </c>
      <c r="M4850" s="331">
        <v>0</v>
      </c>
      <c r="N4850" s="331">
        <v>-205289.02</v>
      </c>
      <c r="O4850" s="331">
        <v>0</v>
      </c>
      <c r="P4850" s="331">
        <v>0</v>
      </c>
      <c r="U4850" s="331">
        <v>-1248877.25</v>
      </c>
    </row>
    <row r="4851" spans="1:21" x14ac:dyDescent="0.3">
      <c r="A4851" t="s">
        <v>785</v>
      </c>
      <c r="B4851" s="333">
        <v>43100</v>
      </c>
      <c r="C4851" t="s">
        <v>14</v>
      </c>
      <c r="D4851" s="331" t="s">
        <v>530</v>
      </c>
      <c r="E4851" s="331">
        <v>-907924.21</v>
      </c>
      <c r="F4851" s="331">
        <v>-1822569.03</v>
      </c>
      <c r="H4851" s="331">
        <v>27795414.18</v>
      </c>
      <c r="I4851" s="331">
        <v>3867601.49</v>
      </c>
      <c r="J4851" s="331">
        <v>434908.98</v>
      </c>
      <c r="K4851" s="331">
        <v>29032947.859999999</v>
      </c>
      <c r="L4851" s="331">
        <v>7590352.3799999999</v>
      </c>
      <c r="M4851" s="331">
        <v>5584875.5999999996</v>
      </c>
      <c r="N4851" s="331">
        <v>285547.02</v>
      </c>
      <c r="O4851" s="331">
        <v>1426713.8</v>
      </c>
      <c r="P4851" s="331">
        <v>-118411.95</v>
      </c>
      <c r="U4851" s="331">
        <v>73169456.120000005</v>
      </c>
    </row>
    <row r="4852" spans="1:21" x14ac:dyDescent="0.3">
      <c r="A4852" t="s">
        <v>785</v>
      </c>
      <c r="B4852" s="333">
        <v>43100</v>
      </c>
      <c r="C4852" t="s">
        <v>15</v>
      </c>
      <c r="D4852" s="331" t="s">
        <v>531</v>
      </c>
      <c r="E4852" s="331">
        <v>1416404.41</v>
      </c>
      <c r="F4852" s="331">
        <v>20696199.100000001</v>
      </c>
      <c r="H4852" s="331">
        <v>328565976.70999998</v>
      </c>
      <c r="I4852" s="331">
        <v>5330497.5599999996</v>
      </c>
      <c r="J4852" s="331">
        <v>35736445.93</v>
      </c>
      <c r="K4852" s="331">
        <v>80479626.400000006</v>
      </c>
      <c r="L4852" s="331">
        <v>133700462.66</v>
      </c>
      <c r="N4852" s="331">
        <v>293636.73</v>
      </c>
      <c r="O4852" s="331">
        <v>1028075.76</v>
      </c>
      <c r="P4852" s="331">
        <v>94923.31</v>
      </c>
      <c r="R4852" s="331">
        <v>1551984.4</v>
      </c>
      <c r="U4852" s="331">
        <v>608894232.97000003</v>
      </c>
    </row>
    <row r="4853" spans="1:21" x14ac:dyDescent="0.3">
      <c r="A4853" t="s">
        <v>785</v>
      </c>
      <c r="B4853" s="333">
        <v>43100</v>
      </c>
      <c r="C4853" t="s">
        <v>23</v>
      </c>
      <c r="D4853" s="331" t="s">
        <v>532</v>
      </c>
      <c r="H4853" s="331">
        <v>13165455.99</v>
      </c>
      <c r="I4853" s="331">
        <v>327330.59000000003</v>
      </c>
      <c r="J4853" s="331">
        <v>1696798.97</v>
      </c>
      <c r="K4853" s="331">
        <v>6193634.5899999999</v>
      </c>
      <c r="L4853" s="331">
        <v>22945758.809999999</v>
      </c>
      <c r="U4853" s="331">
        <v>44328978.950000003</v>
      </c>
    </row>
    <row r="4854" spans="1:21" x14ac:dyDescent="0.3">
      <c r="A4854" t="s">
        <v>785</v>
      </c>
      <c r="B4854" s="333">
        <v>43100</v>
      </c>
      <c r="C4854" t="s">
        <v>24</v>
      </c>
      <c r="D4854" s="331" t="s">
        <v>533</v>
      </c>
      <c r="E4854" s="331">
        <v>1416404.41</v>
      </c>
      <c r="F4854" s="331">
        <v>20696199.100000001</v>
      </c>
      <c r="H4854" s="331">
        <v>315400520.72000003</v>
      </c>
      <c r="I4854" s="331">
        <v>5003166.97</v>
      </c>
      <c r="J4854" s="331">
        <v>34039646.960000001</v>
      </c>
      <c r="K4854" s="331">
        <v>74285991.810000002</v>
      </c>
      <c r="L4854" s="331">
        <v>110754703.84999999</v>
      </c>
      <c r="N4854" s="331">
        <v>293636.73</v>
      </c>
      <c r="O4854" s="331">
        <v>1028075.76</v>
      </c>
      <c r="P4854" s="331">
        <v>94923.31</v>
      </c>
      <c r="R4854" s="331">
        <v>1551984.4</v>
      </c>
      <c r="U4854" s="331">
        <v>564565254.01999998</v>
      </c>
    </row>
    <row r="4855" spans="1:21" x14ac:dyDescent="0.3">
      <c r="A4855" t="s">
        <v>785</v>
      </c>
      <c r="B4855" s="333">
        <v>43100</v>
      </c>
      <c r="C4855" t="s">
        <v>25</v>
      </c>
      <c r="D4855" s="331" t="s">
        <v>534</v>
      </c>
      <c r="E4855" s="331">
        <v>508480.2</v>
      </c>
      <c r="F4855" s="331">
        <v>18853520.350000001</v>
      </c>
      <c r="H4855" s="331">
        <v>356295328.41000003</v>
      </c>
      <c r="I4855" s="331">
        <v>9021706.6799999997</v>
      </c>
      <c r="J4855" s="331">
        <v>35944563.039999999</v>
      </c>
      <c r="K4855" s="331">
        <v>109010865.22</v>
      </c>
      <c r="L4855" s="331">
        <v>141238292.28999999</v>
      </c>
      <c r="M4855" s="331">
        <v>5584875.5999999996</v>
      </c>
      <c r="N4855" s="331">
        <v>373894.73</v>
      </c>
      <c r="O4855" s="331">
        <v>2454789.56</v>
      </c>
      <c r="P4855" s="331">
        <v>-23488.639999999999</v>
      </c>
      <c r="R4855" s="331">
        <v>1551984.4</v>
      </c>
      <c r="U4855" s="331">
        <v>680814811.84000003</v>
      </c>
    </row>
    <row r="4856" spans="1:21" x14ac:dyDescent="0.3">
      <c r="A4856" t="s">
        <v>785</v>
      </c>
      <c r="B4856" s="333">
        <v>43100</v>
      </c>
      <c r="C4856" t="s">
        <v>26</v>
      </c>
      <c r="D4856" s="331" t="s">
        <v>535</v>
      </c>
      <c r="E4856" s="331">
        <v>508480.2</v>
      </c>
      <c r="F4856" s="331">
        <v>18873630.07</v>
      </c>
      <c r="H4856" s="331">
        <v>343195934.89999998</v>
      </c>
      <c r="I4856" s="331">
        <v>8870768.4600000009</v>
      </c>
      <c r="J4856" s="331">
        <v>34474555.939999998</v>
      </c>
      <c r="K4856" s="331">
        <v>103318939.67</v>
      </c>
      <c r="L4856" s="331">
        <v>118345056.23</v>
      </c>
      <c r="M4856" s="331">
        <v>5584875.5999999996</v>
      </c>
      <c r="N4856" s="331">
        <v>579183.75</v>
      </c>
      <c r="O4856" s="331">
        <v>2454789.56</v>
      </c>
      <c r="P4856" s="331">
        <v>-23488.639999999999</v>
      </c>
      <c r="R4856" s="331">
        <v>1551984.4</v>
      </c>
      <c r="U4856" s="331">
        <v>637734710.13999999</v>
      </c>
    </row>
    <row r="4857" spans="1:21" x14ac:dyDescent="0.3">
      <c r="A4857" t="s">
        <v>785</v>
      </c>
      <c r="B4857" s="333">
        <v>43100</v>
      </c>
      <c r="C4857" t="s">
        <v>27</v>
      </c>
      <c r="D4857" s="331" t="s">
        <v>536</v>
      </c>
      <c r="E4857" s="331">
        <v>245321</v>
      </c>
      <c r="F4857" s="331">
        <v>2005616.46</v>
      </c>
      <c r="G4857" s="331">
        <v>0</v>
      </c>
      <c r="H4857" s="331">
        <v>18964039.640000001</v>
      </c>
      <c r="I4857" s="331">
        <v>1398818.83</v>
      </c>
      <c r="J4857" s="331">
        <v>1948397.8</v>
      </c>
      <c r="K4857" s="331">
        <v>5796533.6399999997</v>
      </c>
      <c r="L4857" s="331">
        <v>9412637.2400000002</v>
      </c>
      <c r="M4857" s="331">
        <v>479863.84</v>
      </c>
      <c r="N4857" s="331">
        <v>29347.49</v>
      </c>
      <c r="O4857" s="331">
        <v>611221.04</v>
      </c>
      <c r="P4857" s="331">
        <v>16294.32</v>
      </c>
      <c r="Q4857" s="331">
        <v>0</v>
      </c>
      <c r="R4857" s="331">
        <v>75793.42</v>
      </c>
      <c r="S4857" s="331">
        <v>0</v>
      </c>
      <c r="T4857" s="331">
        <v>0</v>
      </c>
      <c r="U4857" s="331">
        <v>40983884.719999999</v>
      </c>
    </row>
    <row r="4858" spans="1:21" x14ac:dyDescent="0.3">
      <c r="A4858" t="s">
        <v>785</v>
      </c>
      <c r="B4858" s="333">
        <v>43100</v>
      </c>
      <c r="C4858" t="s">
        <v>28</v>
      </c>
      <c r="D4858" s="331" t="s">
        <v>537</v>
      </c>
    </row>
    <row r="4859" spans="1:21" x14ac:dyDescent="0.3">
      <c r="A4859" t="s">
        <v>785</v>
      </c>
      <c r="B4859" s="333">
        <v>43100</v>
      </c>
      <c r="C4859" t="s">
        <v>29</v>
      </c>
      <c r="D4859" s="331" t="s">
        <v>526</v>
      </c>
    </row>
    <row r="4860" spans="1:21" x14ac:dyDescent="0.3">
      <c r="A4860" t="s">
        <v>785</v>
      </c>
      <c r="B4860" s="333">
        <v>43100</v>
      </c>
      <c r="C4860" t="s">
        <v>30</v>
      </c>
      <c r="D4860" s="331" t="s">
        <v>527</v>
      </c>
    </row>
    <row r="4861" spans="1:21" x14ac:dyDescent="0.3">
      <c r="A4861" t="s">
        <v>785</v>
      </c>
      <c r="B4861" s="333">
        <v>43100</v>
      </c>
      <c r="C4861" t="s">
        <v>31</v>
      </c>
      <c r="D4861" s="331" t="s">
        <v>538</v>
      </c>
      <c r="E4861" s="331">
        <v>753801.2</v>
      </c>
      <c r="F4861" s="331">
        <v>20859136.809999999</v>
      </c>
      <c r="H4861" s="331">
        <v>375259368.05000001</v>
      </c>
      <c r="I4861" s="331">
        <v>10420525.51</v>
      </c>
      <c r="J4861" s="331">
        <v>37892960.840000004</v>
      </c>
      <c r="K4861" s="331">
        <v>114807398.86</v>
      </c>
      <c r="L4861" s="331">
        <v>150650929.53</v>
      </c>
      <c r="M4861" s="331">
        <v>6064739.4400000004</v>
      </c>
      <c r="N4861" s="331">
        <v>403242.22</v>
      </c>
      <c r="O4861" s="331">
        <v>3066010.6</v>
      </c>
      <c r="P4861" s="331">
        <v>-7194.32</v>
      </c>
      <c r="R4861" s="331">
        <v>1627777.82</v>
      </c>
      <c r="U4861" s="331">
        <v>721798696.70000005</v>
      </c>
    </row>
    <row r="4862" spans="1:21" x14ac:dyDescent="0.3">
      <c r="A4862" t="s">
        <v>785</v>
      </c>
      <c r="B4862" s="333">
        <v>43100</v>
      </c>
      <c r="C4862" t="s">
        <v>32</v>
      </c>
      <c r="D4862" s="331" t="s">
        <v>539</v>
      </c>
      <c r="F4862" s="331">
        <v>-20109.72</v>
      </c>
      <c r="H4862" s="331">
        <v>13099393.51</v>
      </c>
      <c r="I4862" s="331">
        <v>150938.22</v>
      </c>
      <c r="J4862" s="331">
        <v>1470007.1</v>
      </c>
      <c r="K4862" s="331">
        <v>5691925.5499999998</v>
      </c>
      <c r="L4862" s="331">
        <v>22893236.059999999</v>
      </c>
      <c r="N4862" s="331">
        <v>-205289.02</v>
      </c>
      <c r="U4862" s="331">
        <v>43080101.700000003</v>
      </c>
    </row>
    <row r="4863" spans="1:21" x14ac:dyDescent="0.3">
      <c r="A4863" t="s">
        <v>785</v>
      </c>
      <c r="B4863" s="333">
        <v>43100</v>
      </c>
      <c r="C4863" t="s">
        <v>33</v>
      </c>
      <c r="D4863" s="331" t="s">
        <v>540</v>
      </c>
      <c r="E4863" s="331">
        <v>753801.2</v>
      </c>
      <c r="F4863" s="331">
        <v>20879246.530000001</v>
      </c>
      <c r="H4863" s="331">
        <v>362159974.54000002</v>
      </c>
      <c r="I4863" s="331">
        <v>10269587.289999999</v>
      </c>
      <c r="J4863" s="331">
        <v>36422953.740000002</v>
      </c>
      <c r="K4863" s="331">
        <v>109115473.31</v>
      </c>
      <c r="L4863" s="331">
        <v>127757693.47</v>
      </c>
      <c r="M4863" s="331">
        <v>6064739.4400000004</v>
      </c>
      <c r="N4863" s="331">
        <v>608531.24</v>
      </c>
      <c r="O4863" s="331">
        <v>3066010.6</v>
      </c>
      <c r="P4863" s="331">
        <v>-7194.32</v>
      </c>
      <c r="R4863" s="331">
        <v>1627777.82</v>
      </c>
      <c r="U4863" s="331">
        <v>678718594.86000001</v>
      </c>
    </row>
    <row r="4864" spans="1:21" x14ac:dyDescent="0.3">
      <c r="A4864" t="s">
        <v>785</v>
      </c>
      <c r="B4864" s="333">
        <v>43465</v>
      </c>
      <c r="C4864" t="s">
        <v>139</v>
      </c>
      <c r="D4864" s="331" t="s">
        <v>138</v>
      </c>
    </row>
    <row r="4865" spans="1:21" x14ac:dyDescent="0.3">
      <c r="A4865" t="s">
        <v>785</v>
      </c>
      <c r="B4865" s="333">
        <v>43465</v>
      </c>
      <c r="C4865" t="s">
        <v>4</v>
      </c>
      <c r="D4865" s="331" t="s">
        <v>520</v>
      </c>
    </row>
    <row r="4866" spans="1:21" x14ac:dyDescent="0.3">
      <c r="A4866" t="s">
        <v>785</v>
      </c>
      <c r="B4866" s="333">
        <v>43465</v>
      </c>
      <c r="C4866" t="s">
        <v>5</v>
      </c>
      <c r="D4866" s="331" t="s">
        <v>528</v>
      </c>
      <c r="E4866" s="331">
        <v>-1449423.31</v>
      </c>
      <c r="F4866" s="331">
        <v>-2093069.57</v>
      </c>
      <c r="H4866" s="331">
        <v>33994721.600000001</v>
      </c>
      <c r="I4866" s="331">
        <v>39759.72</v>
      </c>
      <c r="J4866" s="331">
        <v>-137798.5</v>
      </c>
      <c r="K4866" s="331">
        <v>25960462.98</v>
      </c>
      <c r="L4866" s="331">
        <v>9034063.1699999999</v>
      </c>
      <c r="N4866" s="331">
        <v>826807.11</v>
      </c>
      <c r="O4866" s="331">
        <v>1508417.38</v>
      </c>
      <c r="P4866" s="331">
        <v>29859.98</v>
      </c>
      <c r="U4866" s="331">
        <v>67713800.560000002</v>
      </c>
    </row>
    <row r="4867" spans="1:21" x14ac:dyDescent="0.3">
      <c r="A4867" t="s">
        <v>785</v>
      </c>
      <c r="B4867" s="333">
        <v>43465</v>
      </c>
      <c r="C4867" t="s">
        <v>13</v>
      </c>
      <c r="D4867" s="331" t="s">
        <v>529</v>
      </c>
      <c r="E4867" s="331">
        <v>0</v>
      </c>
      <c r="F4867" s="331">
        <v>-27214.11</v>
      </c>
      <c r="G4867" s="331">
        <v>0</v>
      </c>
      <c r="H4867" s="331">
        <v>-77906.570000000007</v>
      </c>
      <c r="I4867" s="331">
        <v>-221403.04</v>
      </c>
      <c r="J4867" s="331">
        <v>-254499.41</v>
      </c>
      <c r="K4867" s="331">
        <v>-1040759.97</v>
      </c>
      <c r="L4867" s="331">
        <v>-76952.240000000005</v>
      </c>
      <c r="M4867" s="331">
        <v>0</v>
      </c>
      <c r="N4867" s="331">
        <v>0</v>
      </c>
      <c r="O4867" s="331">
        <v>0</v>
      </c>
      <c r="P4867" s="331">
        <v>0</v>
      </c>
      <c r="U4867" s="331">
        <v>-1698735.34</v>
      </c>
    </row>
    <row r="4868" spans="1:21" x14ac:dyDescent="0.3">
      <c r="A4868" t="s">
        <v>785</v>
      </c>
      <c r="B4868" s="333">
        <v>43465</v>
      </c>
      <c r="C4868" t="s">
        <v>14</v>
      </c>
      <c r="D4868" s="331" t="s">
        <v>530</v>
      </c>
      <c r="E4868" s="331">
        <v>-1449423.31</v>
      </c>
      <c r="F4868" s="331">
        <v>-2065855.46</v>
      </c>
      <c r="H4868" s="331">
        <v>34072628.170000002</v>
      </c>
      <c r="I4868" s="331">
        <v>261162.76</v>
      </c>
      <c r="J4868" s="331">
        <v>116700.91</v>
      </c>
      <c r="K4868" s="331">
        <v>27001222.949999999</v>
      </c>
      <c r="L4868" s="331">
        <v>9111015.4100000001</v>
      </c>
      <c r="N4868" s="331">
        <v>826807.11</v>
      </c>
      <c r="O4868" s="331">
        <v>1508417.38</v>
      </c>
      <c r="P4868" s="331">
        <v>29859.98</v>
      </c>
      <c r="U4868" s="331">
        <v>69412535.900000006</v>
      </c>
    </row>
    <row r="4869" spans="1:21" x14ac:dyDescent="0.3">
      <c r="A4869" t="s">
        <v>785</v>
      </c>
      <c r="B4869" s="333">
        <v>43465</v>
      </c>
      <c r="C4869" t="s">
        <v>15</v>
      </c>
      <c r="D4869" s="331" t="s">
        <v>531</v>
      </c>
      <c r="E4869" s="331">
        <v>1631425.91</v>
      </c>
      <c r="F4869" s="331">
        <v>23528708.640000001</v>
      </c>
      <c r="H4869" s="331">
        <v>308693004.75</v>
      </c>
      <c r="I4869" s="331">
        <v>7434941.8200000003</v>
      </c>
      <c r="J4869" s="331">
        <v>37658199.079999998</v>
      </c>
      <c r="K4869" s="331">
        <v>90751763.439999998</v>
      </c>
      <c r="L4869" s="331">
        <v>124543087.83</v>
      </c>
      <c r="N4869" s="331">
        <v>314132.47999999998</v>
      </c>
      <c r="O4869" s="331">
        <v>1222722.98</v>
      </c>
      <c r="P4869" s="331">
        <v>30224.87</v>
      </c>
      <c r="R4869" s="331">
        <v>1593733.69</v>
      </c>
      <c r="U4869" s="331">
        <v>597401945.49000001</v>
      </c>
    </row>
    <row r="4870" spans="1:21" x14ac:dyDescent="0.3">
      <c r="A4870" t="s">
        <v>785</v>
      </c>
      <c r="B4870" s="333">
        <v>43465</v>
      </c>
      <c r="C4870" t="s">
        <v>23</v>
      </c>
      <c r="D4870" s="331" t="s">
        <v>532</v>
      </c>
      <c r="H4870" s="331">
        <v>10241040.23</v>
      </c>
      <c r="I4870" s="331">
        <v>335114.55</v>
      </c>
      <c r="J4870" s="331">
        <v>1304433.8700000001</v>
      </c>
      <c r="K4870" s="331">
        <v>12876987.91</v>
      </c>
      <c r="L4870" s="331">
        <v>15566520.050000001</v>
      </c>
      <c r="U4870" s="331">
        <v>40324096.609999999</v>
      </c>
    </row>
    <row r="4871" spans="1:21" x14ac:dyDescent="0.3">
      <c r="A4871" t="s">
        <v>785</v>
      </c>
      <c r="B4871" s="333">
        <v>43465</v>
      </c>
      <c r="C4871" t="s">
        <v>24</v>
      </c>
      <c r="D4871" s="331" t="s">
        <v>533</v>
      </c>
      <c r="E4871" s="331">
        <v>1631425.91</v>
      </c>
      <c r="F4871" s="331">
        <v>23528708.640000001</v>
      </c>
      <c r="H4871" s="331">
        <v>298451964.51999998</v>
      </c>
      <c r="I4871" s="331">
        <v>7099827.2699999996</v>
      </c>
      <c r="J4871" s="331">
        <v>36353765.210000001</v>
      </c>
      <c r="K4871" s="331">
        <v>77874775.530000001</v>
      </c>
      <c r="L4871" s="331">
        <v>108976567.78</v>
      </c>
      <c r="N4871" s="331">
        <v>314132.47999999998</v>
      </c>
      <c r="O4871" s="331">
        <v>1222722.98</v>
      </c>
      <c r="P4871" s="331">
        <v>30224.87</v>
      </c>
      <c r="R4871" s="331">
        <v>1593733.69</v>
      </c>
      <c r="U4871" s="331">
        <v>557077848.88</v>
      </c>
    </row>
    <row r="4872" spans="1:21" x14ac:dyDescent="0.3">
      <c r="A4872" t="s">
        <v>785</v>
      </c>
      <c r="B4872" s="333">
        <v>43465</v>
      </c>
      <c r="C4872" t="s">
        <v>25</v>
      </c>
      <c r="D4872" s="331" t="s">
        <v>534</v>
      </c>
      <c r="E4872" s="331">
        <v>182002.6</v>
      </c>
      <c r="F4872" s="331">
        <v>21435639.07</v>
      </c>
      <c r="H4872" s="331">
        <v>342687726.35000002</v>
      </c>
      <c r="I4872" s="331">
        <v>7474701.54</v>
      </c>
      <c r="J4872" s="331">
        <v>37520400.579999998</v>
      </c>
      <c r="K4872" s="331">
        <v>116712226.42</v>
      </c>
      <c r="L4872" s="331">
        <v>133577151</v>
      </c>
      <c r="N4872" s="331">
        <v>1140939.5900000001</v>
      </c>
      <c r="O4872" s="331">
        <v>2731140.36</v>
      </c>
      <c r="P4872" s="331">
        <v>60084.85</v>
      </c>
      <c r="R4872" s="331">
        <v>1593733.69</v>
      </c>
      <c r="U4872" s="331">
        <v>665115746.04999995</v>
      </c>
    </row>
    <row r="4873" spans="1:21" x14ac:dyDescent="0.3">
      <c r="A4873" t="s">
        <v>785</v>
      </c>
      <c r="B4873" s="333">
        <v>43465</v>
      </c>
      <c r="C4873" t="s">
        <v>26</v>
      </c>
      <c r="D4873" s="331" t="s">
        <v>535</v>
      </c>
      <c r="E4873" s="331">
        <v>182002.6</v>
      </c>
      <c r="F4873" s="331">
        <v>21462853.18</v>
      </c>
      <c r="H4873" s="331">
        <v>332524592.69</v>
      </c>
      <c r="I4873" s="331">
        <v>7360990.0300000003</v>
      </c>
      <c r="J4873" s="331">
        <v>36470466.119999997</v>
      </c>
      <c r="K4873" s="331">
        <v>104875998.48</v>
      </c>
      <c r="L4873" s="331">
        <v>118087583.19</v>
      </c>
      <c r="N4873" s="331">
        <v>1140939.5900000001</v>
      </c>
      <c r="O4873" s="331">
        <v>2731140.36</v>
      </c>
      <c r="P4873" s="331">
        <v>60084.85</v>
      </c>
      <c r="R4873" s="331">
        <v>1593733.69</v>
      </c>
      <c r="U4873" s="331">
        <v>626490384.77999997</v>
      </c>
    </row>
    <row r="4874" spans="1:21" x14ac:dyDescent="0.3">
      <c r="A4874" t="s">
        <v>785</v>
      </c>
      <c r="B4874" s="333">
        <v>43465</v>
      </c>
      <c r="C4874" t="s">
        <v>27</v>
      </c>
      <c r="D4874" s="331" t="s">
        <v>536</v>
      </c>
      <c r="E4874" s="331">
        <v>265568.40999999997</v>
      </c>
      <c r="F4874" s="331">
        <v>1816527.68</v>
      </c>
      <c r="H4874" s="331">
        <v>19279830.469999999</v>
      </c>
      <c r="I4874" s="331">
        <v>1447237.95</v>
      </c>
      <c r="J4874" s="331">
        <v>2126078.5699999998</v>
      </c>
      <c r="K4874" s="331">
        <v>5252862.01</v>
      </c>
      <c r="L4874" s="331">
        <v>9017604.75</v>
      </c>
      <c r="N4874" s="331">
        <v>46645.06</v>
      </c>
      <c r="O4874" s="331">
        <v>464880.53</v>
      </c>
      <c r="P4874" s="331">
        <v>13276.61</v>
      </c>
      <c r="R4874" s="331">
        <v>95664.99</v>
      </c>
      <c r="U4874" s="331">
        <v>39826177.030000001</v>
      </c>
    </row>
    <row r="4875" spans="1:21" x14ac:dyDescent="0.3">
      <c r="A4875" t="s">
        <v>785</v>
      </c>
      <c r="B4875" s="333">
        <v>43465</v>
      </c>
      <c r="C4875" t="s">
        <v>28</v>
      </c>
      <c r="D4875" s="331" t="s">
        <v>537</v>
      </c>
    </row>
    <row r="4876" spans="1:21" x14ac:dyDescent="0.3">
      <c r="A4876" t="s">
        <v>785</v>
      </c>
      <c r="B4876" s="333">
        <v>43465</v>
      </c>
      <c r="C4876" t="s">
        <v>29</v>
      </c>
      <c r="D4876" s="331" t="s">
        <v>526</v>
      </c>
    </row>
    <row r="4877" spans="1:21" x14ac:dyDescent="0.3">
      <c r="A4877" t="s">
        <v>785</v>
      </c>
      <c r="B4877" s="333">
        <v>43465</v>
      </c>
      <c r="C4877" t="s">
        <v>30</v>
      </c>
      <c r="D4877" s="331" t="s">
        <v>527</v>
      </c>
    </row>
    <row r="4878" spans="1:21" x14ac:dyDescent="0.3">
      <c r="A4878" t="s">
        <v>785</v>
      </c>
      <c r="B4878" s="333">
        <v>43465</v>
      </c>
      <c r="C4878" t="s">
        <v>31</v>
      </c>
      <c r="D4878" s="331" t="s">
        <v>538</v>
      </c>
      <c r="E4878" s="331">
        <v>447571.01</v>
      </c>
      <c r="F4878" s="331">
        <v>23252166.75</v>
      </c>
      <c r="H4878" s="331">
        <v>361967556.81999999</v>
      </c>
      <c r="I4878" s="331">
        <v>8921939.4900000002</v>
      </c>
      <c r="J4878" s="331">
        <v>39646479.149999999</v>
      </c>
      <c r="K4878" s="331">
        <v>121965088.43000001</v>
      </c>
      <c r="L4878" s="331">
        <v>142594755.75</v>
      </c>
      <c r="N4878" s="331">
        <v>1187584.6499999999</v>
      </c>
      <c r="O4878" s="331">
        <v>3196020.89</v>
      </c>
      <c r="P4878" s="331">
        <v>73361.460000000006</v>
      </c>
      <c r="R4878" s="331">
        <v>1689398.68</v>
      </c>
      <c r="U4878" s="331">
        <v>704941923.46000004</v>
      </c>
    </row>
    <row r="4879" spans="1:21" x14ac:dyDescent="0.3">
      <c r="A4879" t="s">
        <v>785</v>
      </c>
      <c r="B4879" s="333">
        <v>43465</v>
      </c>
      <c r="C4879" t="s">
        <v>32</v>
      </c>
      <c r="D4879" s="331" t="s">
        <v>539</v>
      </c>
      <c r="F4879" s="331">
        <v>-27214.11</v>
      </c>
      <c r="H4879" s="331">
        <v>10163133.66</v>
      </c>
      <c r="I4879" s="331">
        <v>113711.51</v>
      </c>
      <c r="J4879" s="331">
        <v>1049934.46</v>
      </c>
      <c r="K4879" s="331">
        <v>11836227.939999999</v>
      </c>
      <c r="L4879" s="331">
        <v>15489567.810000001</v>
      </c>
      <c r="U4879" s="331">
        <v>38625361.270000003</v>
      </c>
    </row>
    <row r="4880" spans="1:21" x14ac:dyDescent="0.3">
      <c r="A4880" t="s">
        <v>785</v>
      </c>
      <c r="B4880" s="333">
        <v>43465</v>
      </c>
      <c r="C4880" t="s">
        <v>33</v>
      </c>
      <c r="D4880" s="331" t="s">
        <v>540</v>
      </c>
      <c r="E4880" s="331">
        <v>447571.01</v>
      </c>
      <c r="F4880" s="331">
        <v>23279380.859999999</v>
      </c>
      <c r="H4880" s="331">
        <v>351804423.16000003</v>
      </c>
      <c r="I4880" s="331">
        <v>8808227.9800000004</v>
      </c>
      <c r="J4880" s="331">
        <v>38596544.689999998</v>
      </c>
      <c r="K4880" s="331">
        <v>110128860.48999999</v>
      </c>
      <c r="L4880" s="331">
        <v>127105187.94</v>
      </c>
      <c r="N4880" s="331">
        <v>1187584.6499999999</v>
      </c>
      <c r="O4880" s="331">
        <v>3196020.89</v>
      </c>
      <c r="P4880" s="331">
        <v>73361.460000000006</v>
      </c>
      <c r="R4880" s="331">
        <v>1689398.68</v>
      </c>
      <c r="U4880" s="331">
        <v>666316561.80999994</v>
      </c>
    </row>
    <row r="4881" spans="1:21" x14ac:dyDescent="0.3">
      <c r="A4881" t="s">
        <v>202</v>
      </c>
      <c r="B4881" s="333">
        <v>42735</v>
      </c>
      <c r="C4881" t="s">
        <v>139</v>
      </c>
      <c r="D4881" s="331" t="s">
        <v>138</v>
      </c>
    </row>
    <row r="4882" spans="1:21" x14ac:dyDescent="0.3">
      <c r="A4882" t="s">
        <v>202</v>
      </c>
      <c r="B4882" s="333">
        <v>42735</v>
      </c>
      <c r="C4882" t="s">
        <v>4</v>
      </c>
      <c r="D4882" s="331" t="s">
        <v>520</v>
      </c>
    </row>
    <row r="4883" spans="1:21" x14ac:dyDescent="0.3">
      <c r="A4883" t="s">
        <v>202</v>
      </c>
      <c r="B4883" s="333">
        <v>42735</v>
      </c>
      <c r="C4883" t="s">
        <v>5</v>
      </c>
      <c r="D4883" s="331" t="s">
        <v>528</v>
      </c>
      <c r="E4883" s="331">
        <v>-50000</v>
      </c>
      <c r="F4883" s="331">
        <v>-190456</v>
      </c>
      <c r="H4883" s="331">
        <v>3453203</v>
      </c>
      <c r="I4883" s="331">
        <v>4989896</v>
      </c>
      <c r="K4883" s="331">
        <v>2495052</v>
      </c>
      <c r="L4883" s="331">
        <v>5202021</v>
      </c>
      <c r="N4883" s="331">
        <v>5287096</v>
      </c>
      <c r="O4883" s="331">
        <v>1159001</v>
      </c>
      <c r="U4883" s="331">
        <v>22345813</v>
      </c>
    </row>
    <row r="4884" spans="1:21" x14ac:dyDescent="0.3">
      <c r="A4884" t="s">
        <v>202</v>
      </c>
      <c r="B4884" s="333">
        <v>42735</v>
      </c>
      <c r="C4884" t="s">
        <v>13</v>
      </c>
      <c r="D4884" s="331" t="s">
        <v>529</v>
      </c>
      <c r="F4884" s="331">
        <v>6493</v>
      </c>
      <c r="H4884" s="331">
        <v>123996</v>
      </c>
      <c r="I4884" s="331">
        <v>179174</v>
      </c>
      <c r="K4884" s="331">
        <v>233488</v>
      </c>
      <c r="L4884" s="331">
        <v>158494</v>
      </c>
      <c r="N4884" s="331">
        <v>35435</v>
      </c>
      <c r="O4884" s="331">
        <v>16891</v>
      </c>
      <c r="U4884" s="331">
        <v>753971</v>
      </c>
    </row>
    <row r="4885" spans="1:21" x14ac:dyDescent="0.3">
      <c r="A4885" t="s">
        <v>202</v>
      </c>
      <c r="B4885" s="333">
        <v>42735</v>
      </c>
      <c r="C4885" t="s">
        <v>14</v>
      </c>
      <c r="D4885" s="331" t="s">
        <v>530</v>
      </c>
      <c r="E4885" s="331">
        <v>-50000</v>
      </c>
      <c r="F4885" s="331">
        <v>-196949</v>
      </c>
      <c r="H4885" s="331">
        <v>3329207</v>
      </c>
      <c r="I4885" s="331">
        <v>4810722</v>
      </c>
      <c r="K4885" s="331">
        <v>2261564</v>
      </c>
      <c r="L4885" s="331">
        <v>5043527</v>
      </c>
      <c r="N4885" s="331">
        <v>5251661</v>
      </c>
      <c r="O4885" s="331">
        <v>1142110</v>
      </c>
      <c r="U4885" s="331">
        <v>21591842</v>
      </c>
    </row>
    <row r="4886" spans="1:21" x14ac:dyDescent="0.3">
      <c r="A4886" t="s">
        <v>202</v>
      </c>
      <c r="B4886" s="333">
        <v>42735</v>
      </c>
      <c r="C4886" t="s">
        <v>15</v>
      </c>
      <c r="D4886" s="331" t="s">
        <v>531</v>
      </c>
      <c r="E4886" s="331">
        <v>183000</v>
      </c>
      <c r="F4886" s="331">
        <v>319388</v>
      </c>
      <c r="H4886" s="331">
        <v>15726589</v>
      </c>
      <c r="I4886" s="331">
        <v>1039957</v>
      </c>
      <c r="K4886" s="331">
        <v>2229690</v>
      </c>
      <c r="L4886" s="331">
        <v>44819567</v>
      </c>
      <c r="N4886" s="331">
        <v>8849555</v>
      </c>
      <c r="O4886" s="331">
        <v>403971</v>
      </c>
      <c r="R4886" s="331">
        <v>21493124</v>
      </c>
      <c r="U4886" s="331">
        <v>95064841</v>
      </c>
    </row>
    <row r="4887" spans="1:21" x14ac:dyDescent="0.3">
      <c r="A4887" t="s">
        <v>202</v>
      </c>
      <c r="B4887" s="333">
        <v>42735</v>
      </c>
      <c r="C4887" t="s">
        <v>23</v>
      </c>
      <c r="D4887" s="331" t="s">
        <v>532</v>
      </c>
      <c r="H4887" s="331">
        <v>2076646</v>
      </c>
      <c r="I4887" s="331">
        <v>137323</v>
      </c>
      <c r="K4887" s="331">
        <v>79128</v>
      </c>
      <c r="L4887" s="331">
        <v>2885732</v>
      </c>
      <c r="R4887" s="331">
        <v>16567985</v>
      </c>
      <c r="U4887" s="331">
        <v>21746814</v>
      </c>
    </row>
    <row r="4888" spans="1:21" x14ac:dyDescent="0.3">
      <c r="A4888" t="s">
        <v>202</v>
      </c>
      <c r="B4888" s="333">
        <v>42735</v>
      </c>
      <c r="C4888" t="s">
        <v>24</v>
      </c>
      <c r="D4888" s="331" t="s">
        <v>533</v>
      </c>
      <c r="E4888" s="331">
        <v>183000</v>
      </c>
      <c r="F4888" s="331">
        <v>319388</v>
      </c>
      <c r="H4888" s="331">
        <v>13649943</v>
      </c>
      <c r="I4888" s="331">
        <v>902634</v>
      </c>
      <c r="K4888" s="331">
        <v>2150562</v>
      </c>
      <c r="L4888" s="331">
        <v>41933835</v>
      </c>
      <c r="N4888" s="331">
        <v>8849555</v>
      </c>
      <c r="O4888" s="331">
        <v>403971</v>
      </c>
      <c r="R4888" s="331">
        <v>4925139</v>
      </c>
      <c r="U4888" s="331">
        <v>73318027</v>
      </c>
    </row>
    <row r="4889" spans="1:21" x14ac:dyDescent="0.3">
      <c r="A4889" t="s">
        <v>202</v>
      </c>
      <c r="B4889" s="333">
        <v>42735</v>
      </c>
      <c r="C4889" t="s">
        <v>25</v>
      </c>
      <c r="D4889" s="331" t="s">
        <v>534</v>
      </c>
      <c r="E4889" s="331">
        <v>133000</v>
      </c>
      <c r="F4889" s="331">
        <v>128932</v>
      </c>
      <c r="H4889" s="331">
        <v>19179792</v>
      </c>
      <c r="I4889" s="331">
        <v>6029853</v>
      </c>
      <c r="K4889" s="331">
        <v>4724742</v>
      </c>
      <c r="L4889" s="331">
        <v>50021588</v>
      </c>
      <c r="N4889" s="331">
        <v>14136651</v>
      </c>
      <c r="O4889" s="331">
        <v>1562972</v>
      </c>
      <c r="R4889" s="331">
        <v>21493124</v>
      </c>
      <c r="U4889" s="331">
        <v>117410654</v>
      </c>
    </row>
    <row r="4890" spans="1:21" x14ac:dyDescent="0.3">
      <c r="A4890" t="s">
        <v>202</v>
      </c>
      <c r="B4890" s="333">
        <v>42735</v>
      </c>
      <c r="C4890" t="s">
        <v>26</v>
      </c>
      <c r="D4890" s="331" t="s">
        <v>535</v>
      </c>
      <c r="E4890" s="331">
        <v>133000</v>
      </c>
      <c r="F4890" s="331">
        <v>122439</v>
      </c>
      <c r="H4890" s="331">
        <v>16979150</v>
      </c>
      <c r="I4890" s="331">
        <v>5713356</v>
      </c>
      <c r="K4890" s="331">
        <v>4412126</v>
      </c>
      <c r="L4890" s="331">
        <v>46977362</v>
      </c>
      <c r="N4890" s="331">
        <v>14101216</v>
      </c>
      <c r="O4890" s="331">
        <v>1546081</v>
      </c>
      <c r="R4890" s="331">
        <v>4925139</v>
      </c>
      <c r="U4890" s="331">
        <v>94909869</v>
      </c>
    </row>
    <row r="4891" spans="1:21" x14ac:dyDescent="0.3">
      <c r="A4891" t="s">
        <v>202</v>
      </c>
      <c r="B4891" s="333">
        <v>42735</v>
      </c>
      <c r="C4891" t="s">
        <v>27</v>
      </c>
      <c r="D4891" s="331" t="s">
        <v>536</v>
      </c>
      <c r="E4891" s="331">
        <v>52568</v>
      </c>
      <c r="F4891" s="331">
        <v>109262</v>
      </c>
      <c r="H4891" s="331">
        <v>828538</v>
      </c>
      <c r="I4891" s="331">
        <v>625296</v>
      </c>
      <c r="K4891" s="331">
        <v>930580</v>
      </c>
      <c r="L4891" s="331">
        <v>2596463</v>
      </c>
      <c r="N4891" s="331">
        <v>834514</v>
      </c>
      <c r="O4891" s="331">
        <v>226664</v>
      </c>
      <c r="R4891" s="331">
        <v>532225</v>
      </c>
      <c r="U4891" s="331">
        <v>6736110</v>
      </c>
    </row>
    <row r="4892" spans="1:21" x14ac:dyDescent="0.3">
      <c r="A4892" t="s">
        <v>202</v>
      </c>
      <c r="B4892" s="333">
        <v>42735</v>
      </c>
      <c r="C4892" t="s">
        <v>28</v>
      </c>
      <c r="D4892" s="331" t="s">
        <v>537</v>
      </c>
    </row>
    <row r="4893" spans="1:21" x14ac:dyDescent="0.3">
      <c r="A4893" t="s">
        <v>202</v>
      </c>
      <c r="B4893" s="333">
        <v>42735</v>
      </c>
      <c r="C4893" t="s">
        <v>29</v>
      </c>
      <c r="D4893" s="331" t="s">
        <v>526</v>
      </c>
    </row>
    <row r="4894" spans="1:21" x14ac:dyDescent="0.3">
      <c r="A4894" t="s">
        <v>202</v>
      </c>
      <c r="B4894" s="333">
        <v>42735</v>
      </c>
      <c r="C4894" t="s">
        <v>30</v>
      </c>
      <c r="D4894" s="331" t="s">
        <v>527</v>
      </c>
    </row>
    <row r="4895" spans="1:21" x14ac:dyDescent="0.3">
      <c r="A4895" t="s">
        <v>202</v>
      </c>
      <c r="B4895" s="333">
        <v>42735</v>
      </c>
      <c r="C4895" t="s">
        <v>31</v>
      </c>
      <c r="D4895" s="331" t="s">
        <v>538</v>
      </c>
      <c r="E4895" s="331">
        <v>185568</v>
      </c>
      <c r="F4895" s="331">
        <v>238194</v>
      </c>
      <c r="H4895" s="331">
        <v>20008330</v>
      </c>
      <c r="I4895" s="331">
        <v>6655149</v>
      </c>
      <c r="K4895" s="331">
        <v>5655322</v>
      </c>
      <c r="L4895" s="331">
        <v>52618051</v>
      </c>
      <c r="N4895" s="331">
        <v>14971165</v>
      </c>
      <c r="O4895" s="331">
        <v>1789636</v>
      </c>
      <c r="R4895" s="331">
        <v>22025349</v>
      </c>
      <c r="U4895" s="331">
        <v>124146764</v>
      </c>
    </row>
    <row r="4896" spans="1:21" x14ac:dyDescent="0.3">
      <c r="A4896" t="s">
        <v>202</v>
      </c>
      <c r="B4896" s="333">
        <v>42735</v>
      </c>
      <c r="C4896" t="s">
        <v>32</v>
      </c>
      <c r="D4896" s="331" t="s">
        <v>539</v>
      </c>
      <c r="F4896" s="331">
        <v>6493</v>
      </c>
      <c r="H4896" s="331">
        <v>2200642</v>
      </c>
      <c r="I4896" s="331">
        <v>316497</v>
      </c>
      <c r="K4896" s="331">
        <v>312616</v>
      </c>
      <c r="L4896" s="331">
        <v>3044226</v>
      </c>
      <c r="N4896" s="331">
        <v>35435</v>
      </c>
      <c r="O4896" s="331">
        <v>16891</v>
      </c>
      <c r="R4896" s="331">
        <v>16567985</v>
      </c>
      <c r="U4896" s="331">
        <v>22500785</v>
      </c>
    </row>
    <row r="4897" spans="1:21" x14ac:dyDescent="0.3">
      <c r="A4897" t="s">
        <v>202</v>
      </c>
      <c r="B4897" s="333">
        <v>42735</v>
      </c>
      <c r="C4897" t="s">
        <v>33</v>
      </c>
      <c r="D4897" s="331" t="s">
        <v>540</v>
      </c>
      <c r="E4897" s="331">
        <v>185568</v>
      </c>
      <c r="F4897" s="331">
        <v>231701</v>
      </c>
      <c r="H4897" s="331">
        <v>17807688</v>
      </c>
      <c r="I4897" s="331">
        <v>6338652</v>
      </c>
      <c r="K4897" s="331">
        <v>5342706</v>
      </c>
      <c r="L4897" s="331">
        <v>49573825</v>
      </c>
      <c r="N4897" s="331">
        <v>14935730</v>
      </c>
      <c r="O4897" s="331">
        <v>1772745</v>
      </c>
      <c r="R4897" s="331">
        <v>5457364</v>
      </c>
      <c r="U4897" s="331">
        <v>101645979</v>
      </c>
    </row>
    <row r="4898" spans="1:21" x14ac:dyDescent="0.3">
      <c r="A4898" t="s">
        <v>202</v>
      </c>
      <c r="B4898" s="333">
        <v>43100</v>
      </c>
      <c r="C4898" t="s">
        <v>139</v>
      </c>
      <c r="D4898" s="331" t="s">
        <v>138</v>
      </c>
    </row>
    <row r="4899" spans="1:21" x14ac:dyDescent="0.3">
      <c r="A4899" t="s">
        <v>202</v>
      </c>
      <c r="B4899" s="333">
        <v>43100</v>
      </c>
      <c r="C4899" t="s">
        <v>4</v>
      </c>
      <c r="D4899" s="331" t="s">
        <v>520</v>
      </c>
    </row>
    <row r="4900" spans="1:21" x14ac:dyDescent="0.3">
      <c r="A4900" t="s">
        <v>202</v>
      </c>
      <c r="B4900" s="333">
        <v>43100</v>
      </c>
      <c r="C4900" t="s">
        <v>5</v>
      </c>
      <c r="D4900" s="331" t="s">
        <v>528</v>
      </c>
      <c r="F4900" s="331">
        <v>-64351</v>
      </c>
      <c r="H4900" s="331">
        <v>4434883</v>
      </c>
      <c r="I4900" s="331">
        <v>4173978</v>
      </c>
      <c r="K4900" s="331">
        <v>2484244</v>
      </c>
      <c r="L4900" s="331">
        <v>3823002</v>
      </c>
      <c r="N4900" s="331">
        <v>5677331</v>
      </c>
      <c r="O4900" s="331">
        <v>1474868</v>
      </c>
      <c r="U4900" s="331">
        <v>22003955</v>
      </c>
    </row>
    <row r="4901" spans="1:21" x14ac:dyDescent="0.3">
      <c r="A4901" t="s">
        <v>202</v>
      </c>
      <c r="B4901" s="333">
        <v>43100</v>
      </c>
      <c r="C4901" t="s">
        <v>13</v>
      </c>
      <c r="D4901" s="331" t="s">
        <v>529</v>
      </c>
      <c r="F4901" s="331">
        <v>3757</v>
      </c>
      <c r="H4901" s="331">
        <v>115767</v>
      </c>
      <c r="I4901" s="331">
        <v>108956</v>
      </c>
      <c r="K4901" s="331">
        <v>218347</v>
      </c>
      <c r="L4901" s="331">
        <v>114030</v>
      </c>
      <c r="N4901" s="331">
        <v>18199</v>
      </c>
      <c r="O4901" s="331">
        <v>6542</v>
      </c>
      <c r="U4901" s="331">
        <v>585598</v>
      </c>
    </row>
    <row r="4902" spans="1:21" x14ac:dyDescent="0.3">
      <c r="A4902" t="s">
        <v>202</v>
      </c>
      <c r="B4902" s="333">
        <v>43100</v>
      </c>
      <c r="C4902" t="s">
        <v>14</v>
      </c>
      <c r="D4902" s="331" t="s">
        <v>530</v>
      </c>
      <c r="F4902" s="331">
        <v>-68108</v>
      </c>
      <c r="H4902" s="331">
        <v>4319116</v>
      </c>
      <c r="I4902" s="331">
        <v>4065022</v>
      </c>
      <c r="K4902" s="331">
        <v>2265897</v>
      </c>
      <c r="L4902" s="331">
        <v>3708972</v>
      </c>
      <c r="N4902" s="331">
        <v>5659132</v>
      </c>
      <c r="O4902" s="331">
        <v>1468326</v>
      </c>
      <c r="U4902" s="331">
        <v>21418357</v>
      </c>
    </row>
    <row r="4903" spans="1:21" x14ac:dyDescent="0.3">
      <c r="A4903" t="s">
        <v>202</v>
      </c>
      <c r="B4903" s="333">
        <v>43100</v>
      </c>
      <c r="C4903" t="s">
        <v>15</v>
      </c>
      <c r="D4903" s="331" t="s">
        <v>531</v>
      </c>
      <c r="E4903" s="331">
        <v>137000</v>
      </c>
      <c r="F4903" s="331">
        <v>626289</v>
      </c>
      <c r="H4903" s="331">
        <v>15862576</v>
      </c>
      <c r="I4903" s="331">
        <v>595426</v>
      </c>
      <c r="K4903" s="331">
        <v>1803853</v>
      </c>
      <c r="L4903" s="331">
        <v>45441442</v>
      </c>
      <c r="N4903" s="331">
        <v>11291797</v>
      </c>
      <c r="O4903" s="331">
        <v>366052</v>
      </c>
      <c r="R4903" s="331">
        <v>19340485</v>
      </c>
      <c r="U4903" s="331">
        <v>95464920</v>
      </c>
    </row>
    <row r="4904" spans="1:21" x14ac:dyDescent="0.3">
      <c r="A4904" t="s">
        <v>202</v>
      </c>
      <c r="B4904" s="333">
        <v>43100</v>
      </c>
      <c r="C4904" t="s">
        <v>23</v>
      </c>
      <c r="D4904" s="331" t="s">
        <v>532</v>
      </c>
      <c r="H4904" s="331">
        <v>1668627</v>
      </c>
      <c r="I4904" s="331">
        <v>62634</v>
      </c>
      <c r="K4904" s="331">
        <v>86865</v>
      </c>
      <c r="L4904" s="331">
        <v>2603912</v>
      </c>
      <c r="R4904" s="331">
        <v>14934690</v>
      </c>
      <c r="U4904" s="331">
        <v>19356728</v>
      </c>
    </row>
    <row r="4905" spans="1:21" x14ac:dyDescent="0.3">
      <c r="A4905" t="s">
        <v>202</v>
      </c>
      <c r="B4905" s="333">
        <v>43100</v>
      </c>
      <c r="C4905" t="s">
        <v>24</v>
      </c>
      <c r="D4905" s="331" t="s">
        <v>533</v>
      </c>
      <c r="E4905" s="331">
        <v>137000</v>
      </c>
      <c r="F4905" s="331">
        <v>626289</v>
      </c>
      <c r="H4905" s="331">
        <v>14193949</v>
      </c>
      <c r="I4905" s="331">
        <v>532792</v>
      </c>
      <c r="K4905" s="331">
        <v>1716988</v>
      </c>
      <c r="L4905" s="331">
        <v>42837530</v>
      </c>
      <c r="N4905" s="331">
        <v>11291797</v>
      </c>
      <c r="O4905" s="331">
        <v>366052</v>
      </c>
      <c r="R4905" s="331">
        <v>4405795</v>
      </c>
      <c r="U4905" s="331">
        <v>76108192</v>
      </c>
    </row>
    <row r="4906" spans="1:21" x14ac:dyDescent="0.3">
      <c r="A4906" t="s">
        <v>202</v>
      </c>
      <c r="B4906" s="333">
        <v>43100</v>
      </c>
      <c r="C4906" t="s">
        <v>25</v>
      </c>
      <c r="D4906" s="331" t="s">
        <v>534</v>
      </c>
      <c r="E4906" s="331">
        <v>137000</v>
      </c>
      <c r="F4906" s="331">
        <v>561938</v>
      </c>
      <c r="H4906" s="331">
        <v>20297459</v>
      </c>
      <c r="I4906" s="331">
        <v>4769404</v>
      </c>
      <c r="K4906" s="331">
        <v>4288097</v>
      </c>
      <c r="L4906" s="331">
        <v>49264444</v>
      </c>
      <c r="N4906" s="331">
        <v>16969128</v>
      </c>
      <c r="O4906" s="331">
        <v>1840920</v>
      </c>
      <c r="R4906" s="331">
        <v>19340485</v>
      </c>
      <c r="U4906" s="331">
        <v>117468875</v>
      </c>
    </row>
    <row r="4907" spans="1:21" x14ac:dyDescent="0.3">
      <c r="A4907" t="s">
        <v>202</v>
      </c>
      <c r="B4907" s="333">
        <v>43100</v>
      </c>
      <c r="C4907" t="s">
        <v>26</v>
      </c>
      <c r="D4907" s="331" t="s">
        <v>535</v>
      </c>
      <c r="E4907" s="331">
        <v>137000</v>
      </c>
      <c r="F4907" s="331">
        <v>558181</v>
      </c>
      <c r="H4907" s="331">
        <v>18513065</v>
      </c>
      <c r="I4907" s="331">
        <v>4597814</v>
      </c>
      <c r="K4907" s="331">
        <v>3982885</v>
      </c>
      <c r="L4907" s="331">
        <v>46546502</v>
      </c>
      <c r="N4907" s="331">
        <v>16950929</v>
      </c>
      <c r="O4907" s="331">
        <v>1834378</v>
      </c>
      <c r="R4907" s="331">
        <v>4405795</v>
      </c>
      <c r="U4907" s="331">
        <v>97526549</v>
      </c>
    </row>
    <row r="4908" spans="1:21" x14ac:dyDescent="0.3">
      <c r="A4908" t="s">
        <v>202</v>
      </c>
      <c r="B4908" s="333">
        <v>43100</v>
      </c>
      <c r="C4908" t="s">
        <v>27</v>
      </c>
      <c r="D4908" s="331" t="s">
        <v>536</v>
      </c>
      <c r="E4908" s="331">
        <v>46627</v>
      </c>
      <c r="F4908" s="331">
        <v>89619</v>
      </c>
      <c r="H4908" s="331">
        <v>801492</v>
      </c>
      <c r="I4908" s="331">
        <v>576912</v>
      </c>
      <c r="K4908" s="331">
        <v>846624</v>
      </c>
      <c r="L4908" s="331">
        <v>2438243</v>
      </c>
      <c r="N4908" s="331">
        <v>883254</v>
      </c>
      <c r="O4908" s="331">
        <v>202431</v>
      </c>
      <c r="R4908" s="331">
        <v>428732</v>
      </c>
      <c r="U4908" s="331">
        <v>6313934</v>
      </c>
    </row>
    <row r="4909" spans="1:21" x14ac:dyDescent="0.3">
      <c r="A4909" t="s">
        <v>202</v>
      </c>
      <c r="B4909" s="333">
        <v>43100</v>
      </c>
      <c r="C4909" t="s">
        <v>28</v>
      </c>
      <c r="D4909" s="331" t="s">
        <v>537</v>
      </c>
    </row>
    <row r="4910" spans="1:21" x14ac:dyDescent="0.3">
      <c r="A4910" t="s">
        <v>202</v>
      </c>
      <c r="B4910" s="333">
        <v>43100</v>
      </c>
      <c r="C4910" t="s">
        <v>29</v>
      </c>
      <c r="D4910" s="331" t="s">
        <v>526</v>
      </c>
    </row>
    <row r="4911" spans="1:21" x14ac:dyDescent="0.3">
      <c r="A4911" t="s">
        <v>202</v>
      </c>
      <c r="B4911" s="333">
        <v>43100</v>
      </c>
      <c r="C4911" t="s">
        <v>30</v>
      </c>
      <c r="D4911" s="331" t="s">
        <v>527</v>
      </c>
    </row>
    <row r="4912" spans="1:21" x14ac:dyDescent="0.3">
      <c r="A4912" t="s">
        <v>202</v>
      </c>
      <c r="B4912" s="333">
        <v>43100</v>
      </c>
      <c r="C4912" t="s">
        <v>31</v>
      </c>
      <c r="D4912" s="331" t="s">
        <v>538</v>
      </c>
      <c r="E4912" s="331">
        <v>183627</v>
      </c>
      <c r="F4912" s="331">
        <v>651557</v>
      </c>
      <c r="H4912" s="331">
        <v>21098951</v>
      </c>
      <c r="I4912" s="331">
        <v>5346316</v>
      </c>
      <c r="K4912" s="331">
        <v>5134721</v>
      </c>
      <c r="L4912" s="331">
        <v>51702687</v>
      </c>
      <c r="N4912" s="331">
        <v>17852382</v>
      </c>
      <c r="O4912" s="331">
        <v>2043351</v>
      </c>
      <c r="R4912" s="331">
        <v>19769217</v>
      </c>
      <c r="U4912" s="331">
        <v>123782810</v>
      </c>
    </row>
    <row r="4913" spans="1:21" x14ac:dyDescent="0.3">
      <c r="A4913" t="s">
        <v>202</v>
      </c>
      <c r="B4913" s="333">
        <v>43100</v>
      </c>
      <c r="C4913" t="s">
        <v>32</v>
      </c>
      <c r="D4913" s="331" t="s">
        <v>539</v>
      </c>
      <c r="F4913" s="331">
        <v>3757</v>
      </c>
      <c r="H4913" s="331">
        <v>1784394</v>
      </c>
      <c r="I4913" s="331">
        <v>171590</v>
      </c>
      <c r="K4913" s="331">
        <v>305212</v>
      </c>
      <c r="L4913" s="331">
        <v>2717942</v>
      </c>
      <c r="N4913" s="331">
        <v>18199</v>
      </c>
      <c r="O4913" s="331">
        <v>6542</v>
      </c>
      <c r="R4913" s="331">
        <v>14934690</v>
      </c>
      <c r="U4913" s="331">
        <v>19942327</v>
      </c>
    </row>
    <row r="4914" spans="1:21" x14ac:dyDescent="0.3">
      <c r="A4914" t="s">
        <v>202</v>
      </c>
      <c r="B4914" s="333">
        <v>43100</v>
      </c>
      <c r="C4914" t="s">
        <v>33</v>
      </c>
      <c r="D4914" s="331" t="s">
        <v>540</v>
      </c>
      <c r="E4914" s="331">
        <v>183627</v>
      </c>
      <c r="F4914" s="331">
        <v>647800</v>
      </c>
      <c r="H4914" s="331">
        <v>19314557</v>
      </c>
      <c r="I4914" s="331">
        <v>5174726</v>
      </c>
      <c r="K4914" s="331">
        <v>4829509</v>
      </c>
      <c r="L4914" s="331">
        <v>48984745</v>
      </c>
      <c r="N4914" s="331">
        <v>17834183</v>
      </c>
      <c r="O4914" s="331">
        <v>2036809</v>
      </c>
      <c r="R4914" s="331">
        <v>4834527</v>
      </c>
      <c r="U4914" s="331">
        <v>103840483</v>
      </c>
    </row>
    <row r="4915" spans="1:21" x14ac:dyDescent="0.3">
      <c r="A4915" t="s">
        <v>202</v>
      </c>
      <c r="B4915" s="333">
        <v>43465</v>
      </c>
      <c r="C4915" t="s">
        <v>139</v>
      </c>
      <c r="D4915" s="331" t="s">
        <v>138</v>
      </c>
    </row>
    <row r="4916" spans="1:21" x14ac:dyDescent="0.3">
      <c r="A4916" t="s">
        <v>202</v>
      </c>
      <c r="B4916" s="333">
        <v>43465</v>
      </c>
      <c r="C4916" t="s">
        <v>4</v>
      </c>
      <c r="D4916" s="331" t="s">
        <v>520</v>
      </c>
    </row>
    <row r="4917" spans="1:21" x14ac:dyDescent="0.3">
      <c r="A4917" t="s">
        <v>202</v>
      </c>
      <c r="B4917" s="333">
        <v>43465</v>
      </c>
      <c r="C4917" t="s">
        <v>5</v>
      </c>
      <c r="D4917" s="331" t="s">
        <v>528</v>
      </c>
      <c r="E4917" s="331">
        <v>-353199</v>
      </c>
      <c r="F4917" s="331">
        <v>160782</v>
      </c>
      <c r="H4917" s="331">
        <v>4349194</v>
      </c>
      <c r="I4917" s="331">
        <v>4199867</v>
      </c>
      <c r="K4917" s="331">
        <v>3372539</v>
      </c>
      <c r="L4917" s="331">
        <v>6733287</v>
      </c>
      <c r="N4917" s="331">
        <v>5843295</v>
      </c>
      <c r="O4917" s="331">
        <v>1622589</v>
      </c>
      <c r="U4917" s="331">
        <v>25928354</v>
      </c>
    </row>
    <row r="4918" spans="1:21" x14ac:dyDescent="0.3">
      <c r="A4918" t="s">
        <v>202</v>
      </c>
      <c r="B4918" s="333">
        <v>43465</v>
      </c>
      <c r="C4918" t="s">
        <v>13</v>
      </c>
      <c r="D4918" s="331" t="s">
        <v>529</v>
      </c>
      <c r="F4918" s="331">
        <v>3862</v>
      </c>
      <c r="H4918" s="331">
        <v>116413</v>
      </c>
      <c r="I4918" s="331">
        <v>112416</v>
      </c>
      <c r="K4918" s="331">
        <v>218842</v>
      </c>
      <c r="L4918" s="331">
        <v>414149</v>
      </c>
      <c r="N4918" s="331">
        <v>20787</v>
      </c>
      <c r="O4918" s="331">
        <v>7534</v>
      </c>
      <c r="U4918" s="331">
        <v>894003</v>
      </c>
    </row>
    <row r="4919" spans="1:21" x14ac:dyDescent="0.3">
      <c r="A4919" t="s">
        <v>202</v>
      </c>
      <c r="B4919" s="333">
        <v>43465</v>
      </c>
      <c r="C4919" t="s">
        <v>14</v>
      </c>
      <c r="D4919" s="331" t="s">
        <v>530</v>
      </c>
      <c r="E4919" s="331">
        <v>-353199</v>
      </c>
      <c r="F4919" s="331">
        <v>156920</v>
      </c>
      <c r="H4919" s="331">
        <v>4232781</v>
      </c>
      <c r="I4919" s="331">
        <v>4087451</v>
      </c>
      <c r="K4919" s="331">
        <v>3153697</v>
      </c>
      <c r="L4919" s="331">
        <v>6319138</v>
      </c>
      <c r="N4919" s="331">
        <v>5822508</v>
      </c>
      <c r="O4919" s="331">
        <v>1615055</v>
      </c>
      <c r="U4919" s="331">
        <v>25034351</v>
      </c>
    </row>
    <row r="4920" spans="1:21" x14ac:dyDescent="0.3">
      <c r="A4920" t="s">
        <v>202</v>
      </c>
      <c r="B4920" s="333">
        <v>43465</v>
      </c>
      <c r="C4920" t="s">
        <v>15</v>
      </c>
      <c r="D4920" s="331" t="s">
        <v>531</v>
      </c>
      <c r="E4920" s="331">
        <v>100795</v>
      </c>
      <c r="F4920" s="331">
        <v>583704</v>
      </c>
      <c r="H4920" s="331">
        <v>15944093</v>
      </c>
      <c r="I4920" s="331">
        <v>226089</v>
      </c>
      <c r="K4920" s="331">
        <v>1962899</v>
      </c>
      <c r="L4920" s="331">
        <v>66534403</v>
      </c>
      <c r="N4920" s="331">
        <v>9987114</v>
      </c>
      <c r="O4920" s="331">
        <v>397935</v>
      </c>
      <c r="R4920" s="331">
        <v>15324368</v>
      </c>
      <c r="U4920" s="331">
        <v>111061400</v>
      </c>
    </row>
    <row r="4921" spans="1:21" x14ac:dyDescent="0.3">
      <c r="A4921" t="s">
        <v>202</v>
      </c>
      <c r="B4921" s="333">
        <v>43465</v>
      </c>
      <c r="C4921" t="s">
        <v>23</v>
      </c>
      <c r="D4921" s="331" t="s">
        <v>532</v>
      </c>
      <c r="H4921" s="331">
        <v>2486595</v>
      </c>
      <c r="I4921" s="331">
        <v>35260</v>
      </c>
      <c r="K4921" s="331">
        <v>2295</v>
      </c>
      <c r="L4921" s="331">
        <v>13712298</v>
      </c>
      <c r="R4921" s="331">
        <v>11611280</v>
      </c>
      <c r="U4921" s="331">
        <v>27847728</v>
      </c>
    </row>
    <row r="4922" spans="1:21" x14ac:dyDescent="0.3">
      <c r="A4922" t="s">
        <v>202</v>
      </c>
      <c r="B4922" s="333">
        <v>43465</v>
      </c>
      <c r="C4922" t="s">
        <v>24</v>
      </c>
      <c r="D4922" s="331" t="s">
        <v>533</v>
      </c>
      <c r="E4922" s="331">
        <v>100795</v>
      </c>
      <c r="F4922" s="331">
        <v>583704</v>
      </c>
      <c r="H4922" s="331">
        <v>13457498</v>
      </c>
      <c r="I4922" s="331">
        <v>190829</v>
      </c>
      <c r="K4922" s="331">
        <v>1960604</v>
      </c>
      <c r="L4922" s="331">
        <v>52822105</v>
      </c>
      <c r="N4922" s="331">
        <v>9987114</v>
      </c>
      <c r="O4922" s="331">
        <v>397935</v>
      </c>
      <c r="R4922" s="331">
        <v>3713088</v>
      </c>
      <c r="U4922" s="331">
        <v>83213672</v>
      </c>
    </row>
    <row r="4923" spans="1:21" x14ac:dyDescent="0.3">
      <c r="A4923" t="s">
        <v>202</v>
      </c>
      <c r="B4923" s="333">
        <v>43465</v>
      </c>
      <c r="C4923" t="s">
        <v>25</v>
      </c>
      <c r="D4923" s="331" t="s">
        <v>534</v>
      </c>
      <c r="E4923" s="331">
        <v>-252404</v>
      </c>
      <c r="F4923" s="331">
        <v>744486</v>
      </c>
      <c r="H4923" s="331">
        <v>20293287</v>
      </c>
      <c r="I4923" s="331">
        <v>4425956</v>
      </c>
      <c r="K4923" s="331">
        <v>5335438</v>
      </c>
      <c r="L4923" s="331">
        <v>73267690</v>
      </c>
      <c r="N4923" s="331">
        <v>15830409</v>
      </c>
      <c r="O4923" s="331">
        <v>2020524</v>
      </c>
      <c r="R4923" s="331">
        <v>15324368</v>
      </c>
      <c r="U4923" s="331">
        <v>136989754</v>
      </c>
    </row>
    <row r="4924" spans="1:21" x14ac:dyDescent="0.3">
      <c r="A4924" t="s">
        <v>202</v>
      </c>
      <c r="B4924" s="333">
        <v>43465</v>
      </c>
      <c r="C4924" t="s">
        <v>26</v>
      </c>
      <c r="D4924" s="331" t="s">
        <v>535</v>
      </c>
      <c r="E4924" s="331">
        <v>-252404</v>
      </c>
      <c r="F4924" s="331">
        <v>740624</v>
      </c>
      <c r="H4924" s="331">
        <v>17690279</v>
      </c>
      <c r="I4924" s="331">
        <v>4278280</v>
      </c>
      <c r="K4924" s="331">
        <v>5114301</v>
      </c>
      <c r="L4924" s="331">
        <v>59141243</v>
      </c>
      <c r="N4924" s="331">
        <v>15809622</v>
      </c>
      <c r="O4924" s="331">
        <v>2012990</v>
      </c>
      <c r="R4924" s="331">
        <v>3713088</v>
      </c>
      <c r="U4924" s="331">
        <v>108248023</v>
      </c>
    </row>
    <row r="4925" spans="1:21" x14ac:dyDescent="0.3">
      <c r="A4925" t="s">
        <v>202</v>
      </c>
      <c r="B4925" s="333">
        <v>43465</v>
      </c>
      <c r="C4925" t="s">
        <v>27</v>
      </c>
      <c r="D4925" s="331" t="s">
        <v>536</v>
      </c>
      <c r="E4925" s="331">
        <v>120888</v>
      </c>
      <c r="F4925" s="331">
        <v>123014</v>
      </c>
      <c r="H4925" s="331">
        <v>813306</v>
      </c>
      <c r="I4925" s="331">
        <v>609046</v>
      </c>
      <c r="K4925" s="331">
        <v>895823</v>
      </c>
      <c r="L4925" s="331">
        <v>3257304</v>
      </c>
      <c r="N4925" s="331">
        <v>924947</v>
      </c>
      <c r="O4925" s="331">
        <v>231113</v>
      </c>
      <c r="R4925" s="331">
        <v>379207</v>
      </c>
      <c r="U4925" s="331">
        <v>7354648</v>
      </c>
    </row>
    <row r="4926" spans="1:21" x14ac:dyDescent="0.3">
      <c r="A4926" t="s">
        <v>202</v>
      </c>
      <c r="B4926" s="333">
        <v>43465</v>
      </c>
      <c r="C4926" t="s">
        <v>28</v>
      </c>
      <c r="D4926" s="331" t="s">
        <v>537</v>
      </c>
    </row>
    <row r="4927" spans="1:21" x14ac:dyDescent="0.3">
      <c r="A4927" t="s">
        <v>202</v>
      </c>
      <c r="B4927" s="333">
        <v>43465</v>
      </c>
      <c r="C4927" t="s">
        <v>29</v>
      </c>
      <c r="D4927" s="331" t="s">
        <v>526</v>
      </c>
    </row>
    <row r="4928" spans="1:21" x14ac:dyDescent="0.3">
      <c r="A4928" t="s">
        <v>202</v>
      </c>
      <c r="B4928" s="333">
        <v>43465</v>
      </c>
      <c r="C4928" t="s">
        <v>30</v>
      </c>
      <c r="D4928" s="331" t="s">
        <v>527</v>
      </c>
    </row>
    <row r="4929" spans="1:21" x14ac:dyDescent="0.3">
      <c r="A4929" t="s">
        <v>202</v>
      </c>
      <c r="B4929" s="333">
        <v>43465</v>
      </c>
      <c r="C4929" t="s">
        <v>31</v>
      </c>
      <c r="D4929" s="331" t="s">
        <v>538</v>
      </c>
      <c r="E4929" s="331">
        <v>-131516</v>
      </c>
      <c r="F4929" s="331">
        <v>867500</v>
      </c>
      <c r="H4929" s="331">
        <v>21106593</v>
      </c>
      <c r="I4929" s="331">
        <v>5035002</v>
      </c>
      <c r="K4929" s="331">
        <v>6231261</v>
      </c>
      <c r="L4929" s="331">
        <v>76524994</v>
      </c>
      <c r="N4929" s="331">
        <v>16755356</v>
      </c>
      <c r="O4929" s="331">
        <v>2251637</v>
      </c>
      <c r="R4929" s="331">
        <v>15703575</v>
      </c>
      <c r="U4929" s="331">
        <v>144344402</v>
      </c>
    </row>
    <row r="4930" spans="1:21" x14ac:dyDescent="0.3">
      <c r="A4930" t="s">
        <v>202</v>
      </c>
      <c r="B4930" s="333">
        <v>43465</v>
      </c>
      <c r="C4930" t="s">
        <v>32</v>
      </c>
      <c r="D4930" s="331" t="s">
        <v>539</v>
      </c>
      <c r="F4930" s="331">
        <v>3862</v>
      </c>
      <c r="H4930" s="331">
        <v>2603008</v>
      </c>
      <c r="I4930" s="331">
        <v>147676</v>
      </c>
      <c r="K4930" s="331">
        <v>221137</v>
      </c>
      <c r="L4930" s="331">
        <v>14126447</v>
      </c>
      <c r="N4930" s="331">
        <v>20787</v>
      </c>
      <c r="O4930" s="331">
        <v>7534</v>
      </c>
      <c r="R4930" s="331">
        <v>11611280</v>
      </c>
      <c r="U4930" s="331">
        <v>28741731</v>
      </c>
    </row>
    <row r="4931" spans="1:21" x14ac:dyDescent="0.3">
      <c r="A4931" t="s">
        <v>202</v>
      </c>
      <c r="B4931" s="333">
        <v>43465</v>
      </c>
      <c r="C4931" t="s">
        <v>33</v>
      </c>
      <c r="D4931" s="331" t="s">
        <v>540</v>
      </c>
      <c r="E4931" s="331">
        <v>-131516</v>
      </c>
      <c r="F4931" s="331">
        <v>863638</v>
      </c>
      <c r="H4931" s="331">
        <v>18503585</v>
      </c>
      <c r="I4931" s="331">
        <v>4887326</v>
      </c>
      <c r="K4931" s="331">
        <v>6010124</v>
      </c>
      <c r="L4931" s="331">
        <v>62398547</v>
      </c>
      <c r="N4931" s="331">
        <v>16734569</v>
      </c>
      <c r="O4931" s="331">
        <v>2244103</v>
      </c>
      <c r="R4931" s="331">
        <v>4092295</v>
      </c>
      <c r="U4931" s="331">
        <v>115602671</v>
      </c>
    </row>
    <row r="4932" spans="1:21" x14ac:dyDescent="0.3">
      <c r="A4932" t="s">
        <v>273</v>
      </c>
      <c r="B4932" s="333">
        <v>42735</v>
      </c>
      <c r="C4932" t="s">
        <v>139</v>
      </c>
      <c r="D4932" s="331" t="s">
        <v>138</v>
      </c>
    </row>
    <row r="4933" spans="1:21" x14ac:dyDescent="0.3">
      <c r="A4933" t="s">
        <v>273</v>
      </c>
      <c r="B4933" s="333">
        <v>42735</v>
      </c>
      <c r="C4933" t="s">
        <v>4</v>
      </c>
      <c r="D4933" s="331" t="s">
        <v>520</v>
      </c>
    </row>
    <row r="4934" spans="1:21" x14ac:dyDescent="0.3">
      <c r="A4934" t="s">
        <v>273</v>
      </c>
      <c r="B4934" s="333">
        <v>42735</v>
      </c>
      <c r="C4934" t="s">
        <v>5</v>
      </c>
      <c r="D4934" s="331" t="s">
        <v>528</v>
      </c>
      <c r="M4934" s="331">
        <v>11630220</v>
      </c>
      <c r="U4934" s="331">
        <v>11630220</v>
      </c>
    </row>
    <row r="4935" spans="1:21" x14ac:dyDescent="0.3">
      <c r="A4935" t="s">
        <v>273</v>
      </c>
      <c r="B4935" s="333">
        <v>42735</v>
      </c>
      <c r="C4935" t="s">
        <v>13</v>
      </c>
      <c r="D4935" s="331" t="s">
        <v>529</v>
      </c>
    </row>
    <row r="4936" spans="1:21" x14ac:dyDescent="0.3">
      <c r="A4936" t="s">
        <v>273</v>
      </c>
      <c r="B4936" s="333">
        <v>42735</v>
      </c>
      <c r="C4936" t="s">
        <v>14</v>
      </c>
      <c r="D4936" s="331" t="s">
        <v>530</v>
      </c>
      <c r="M4936" s="331">
        <v>11630220</v>
      </c>
      <c r="U4936" s="331">
        <v>11630220</v>
      </c>
    </row>
    <row r="4937" spans="1:21" x14ac:dyDescent="0.3">
      <c r="A4937" t="s">
        <v>273</v>
      </c>
      <c r="B4937" s="333">
        <v>42735</v>
      </c>
      <c r="C4937" t="s">
        <v>15</v>
      </c>
      <c r="D4937" s="331" t="s">
        <v>531</v>
      </c>
      <c r="M4937" s="331">
        <v>5260241</v>
      </c>
      <c r="U4937" s="331">
        <v>5260241</v>
      </c>
    </row>
    <row r="4938" spans="1:21" x14ac:dyDescent="0.3">
      <c r="A4938" t="s">
        <v>273</v>
      </c>
      <c r="B4938" s="333">
        <v>42735</v>
      </c>
      <c r="C4938" t="s">
        <v>23</v>
      </c>
      <c r="D4938" s="331" t="s">
        <v>532</v>
      </c>
    </row>
    <row r="4939" spans="1:21" x14ac:dyDescent="0.3">
      <c r="A4939" t="s">
        <v>273</v>
      </c>
      <c r="B4939" s="333">
        <v>42735</v>
      </c>
      <c r="C4939" t="s">
        <v>24</v>
      </c>
      <c r="D4939" s="331" t="s">
        <v>533</v>
      </c>
      <c r="M4939" s="331">
        <v>5260241</v>
      </c>
      <c r="U4939" s="331">
        <v>5260241</v>
      </c>
    </row>
    <row r="4940" spans="1:21" x14ac:dyDescent="0.3">
      <c r="A4940" t="s">
        <v>273</v>
      </c>
      <c r="B4940" s="333">
        <v>42735</v>
      </c>
      <c r="C4940" t="s">
        <v>25</v>
      </c>
      <c r="D4940" s="331" t="s">
        <v>534</v>
      </c>
      <c r="M4940" s="331">
        <v>16890461</v>
      </c>
      <c r="U4940" s="331">
        <v>16890461</v>
      </c>
    </row>
    <row r="4941" spans="1:21" x14ac:dyDescent="0.3">
      <c r="A4941" t="s">
        <v>273</v>
      </c>
      <c r="B4941" s="333">
        <v>42735</v>
      </c>
      <c r="C4941" t="s">
        <v>26</v>
      </c>
      <c r="D4941" s="331" t="s">
        <v>535</v>
      </c>
      <c r="M4941" s="331">
        <v>16890461</v>
      </c>
      <c r="U4941" s="331">
        <v>16890461</v>
      </c>
    </row>
    <row r="4942" spans="1:21" x14ac:dyDescent="0.3">
      <c r="A4942" t="s">
        <v>273</v>
      </c>
      <c r="B4942" s="333">
        <v>42735</v>
      </c>
      <c r="C4942" t="s">
        <v>27</v>
      </c>
      <c r="D4942" s="331" t="s">
        <v>536</v>
      </c>
      <c r="M4942" s="331">
        <v>3583970</v>
      </c>
      <c r="U4942" s="331">
        <v>3583970</v>
      </c>
    </row>
    <row r="4943" spans="1:21" x14ac:dyDescent="0.3">
      <c r="A4943" t="s">
        <v>273</v>
      </c>
      <c r="B4943" s="333">
        <v>42735</v>
      </c>
      <c r="C4943" t="s">
        <v>28</v>
      </c>
      <c r="D4943" s="331" t="s">
        <v>537</v>
      </c>
    </row>
    <row r="4944" spans="1:21" x14ac:dyDescent="0.3">
      <c r="A4944" t="s">
        <v>273</v>
      </c>
      <c r="B4944" s="333">
        <v>42735</v>
      </c>
      <c r="C4944" t="s">
        <v>29</v>
      </c>
      <c r="D4944" s="331" t="s">
        <v>526</v>
      </c>
    </row>
    <row r="4945" spans="1:21" x14ac:dyDescent="0.3">
      <c r="A4945" t="s">
        <v>273</v>
      </c>
      <c r="B4945" s="333">
        <v>42735</v>
      </c>
      <c r="C4945" t="s">
        <v>30</v>
      </c>
      <c r="D4945" s="331" t="s">
        <v>527</v>
      </c>
    </row>
    <row r="4946" spans="1:21" x14ac:dyDescent="0.3">
      <c r="A4946" t="s">
        <v>273</v>
      </c>
      <c r="B4946" s="333">
        <v>42735</v>
      </c>
      <c r="C4946" t="s">
        <v>31</v>
      </c>
      <c r="D4946" s="331" t="s">
        <v>538</v>
      </c>
      <c r="M4946" s="331">
        <v>20474431</v>
      </c>
      <c r="U4946" s="331">
        <v>20474431</v>
      </c>
    </row>
    <row r="4947" spans="1:21" x14ac:dyDescent="0.3">
      <c r="A4947" t="s">
        <v>273</v>
      </c>
      <c r="B4947" s="333">
        <v>42735</v>
      </c>
      <c r="C4947" t="s">
        <v>32</v>
      </c>
      <c r="D4947" s="331" t="s">
        <v>539</v>
      </c>
    </row>
    <row r="4948" spans="1:21" x14ac:dyDescent="0.3">
      <c r="A4948" t="s">
        <v>273</v>
      </c>
      <c r="B4948" s="333">
        <v>42735</v>
      </c>
      <c r="C4948" t="s">
        <v>33</v>
      </c>
      <c r="D4948" s="331" t="s">
        <v>540</v>
      </c>
      <c r="M4948" s="331">
        <v>20474431</v>
      </c>
      <c r="U4948" s="331">
        <v>20474431</v>
      </c>
    </row>
    <row r="4949" spans="1:21" x14ac:dyDescent="0.3">
      <c r="A4949" t="s">
        <v>273</v>
      </c>
      <c r="B4949" s="333">
        <v>43100</v>
      </c>
      <c r="C4949" t="s">
        <v>139</v>
      </c>
      <c r="D4949" s="331" t="s">
        <v>138</v>
      </c>
    </row>
    <row r="4950" spans="1:21" x14ac:dyDescent="0.3">
      <c r="A4950" t="s">
        <v>273</v>
      </c>
      <c r="B4950" s="333">
        <v>43100</v>
      </c>
      <c r="C4950" t="s">
        <v>4</v>
      </c>
      <c r="D4950" s="331" t="s">
        <v>520</v>
      </c>
    </row>
    <row r="4951" spans="1:21" x14ac:dyDescent="0.3">
      <c r="A4951" t="s">
        <v>273</v>
      </c>
      <c r="B4951" s="333">
        <v>43100</v>
      </c>
      <c r="C4951" t="s">
        <v>5</v>
      </c>
      <c r="D4951" s="331" t="s">
        <v>528</v>
      </c>
      <c r="M4951" s="331">
        <v>11827366</v>
      </c>
      <c r="U4951" s="331">
        <v>11827366</v>
      </c>
    </row>
    <row r="4952" spans="1:21" x14ac:dyDescent="0.3">
      <c r="A4952" t="s">
        <v>273</v>
      </c>
      <c r="B4952" s="333">
        <v>43100</v>
      </c>
      <c r="C4952" t="s">
        <v>13</v>
      </c>
      <c r="D4952" s="331" t="s">
        <v>529</v>
      </c>
    </row>
    <row r="4953" spans="1:21" x14ac:dyDescent="0.3">
      <c r="A4953" t="s">
        <v>273</v>
      </c>
      <c r="B4953" s="333">
        <v>43100</v>
      </c>
      <c r="C4953" t="s">
        <v>14</v>
      </c>
      <c r="D4953" s="331" t="s">
        <v>530</v>
      </c>
      <c r="M4953" s="331">
        <v>11827366</v>
      </c>
      <c r="U4953" s="331">
        <v>11827366</v>
      </c>
    </row>
    <row r="4954" spans="1:21" x14ac:dyDescent="0.3">
      <c r="A4954" t="s">
        <v>273</v>
      </c>
      <c r="B4954" s="333">
        <v>43100</v>
      </c>
      <c r="C4954" t="s">
        <v>15</v>
      </c>
      <c r="D4954" s="331" t="s">
        <v>531</v>
      </c>
      <c r="M4954" s="331">
        <v>4676604</v>
      </c>
      <c r="U4954" s="331">
        <v>4676604</v>
      </c>
    </row>
    <row r="4955" spans="1:21" x14ac:dyDescent="0.3">
      <c r="A4955" t="s">
        <v>273</v>
      </c>
      <c r="B4955" s="333">
        <v>43100</v>
      </c>
      <c r="C4955" t="s">
        <v>23</v>
      </c>
      <c r="D4955" s="331" t="s">
        <v>532</v>
      </c>
    </row>
    <row r="4956" spans="1:21" x14ac:dyDescent="0.3">
      <c r="A4956" t="s">
        <v>273</v>
      </c>
      <c r="B4956" s="333">
        <v>43100</v>
      </c>
      <c r="C4956" t="s">
        <v>24</v>
      </c>
      <c r="D4956" s="331" t="s">
        <v>533</v>
      </c>
      <c r="M4956" s="331">
        <v>4676604</v>
      </c>
      <c r="U4956" s="331">
        <v>4676604</v>
      </c>
    </row>
    <row r="4957" spans="1:21" x14ac:dyDescent="0.3">
      <c r="A4957" t="s">
        <v>273</v>
      </c>
      <c r="B4957" s="333">
        <v>43100</v>
      </c>
      <c r="C4957" t="s">
        <v>25</v>
      </c>
      <c r="D4957" s="331" t="s">
        <v>534</v>
      </c>
      <c r="M4957" s="331">
        <v>16503970</v>
      </c>
      <c r="U4957" s="331">
        <v>16503970</v>
      </c>
    </row>
    <row r="4958" spans="1:21" x14ac:dyDescent="0.3">
      <c r="A4958" t="s">
        <v>273</v>
      </c>
      <c r="B4958" s="333">
        <v>43100</v>
      </c>
      <c r="C4958" t="s">
        <v>26</v>
      </c>
      <c r="D4958" s="331" t="s">
        <v>535</v>
      </c>
      <c r="M4958" s="331">
        <v>16503970</v>
      </c>
      <c r="U4958" s="331">
        <v>16503970</v>
      </c>
    </row>
    <row r="4959" spans="1:21" x14ac:dyDescent="0.3">
      <c r="A4959" t="s">
        <v>273</v>
      </c>
      <c r="B4959" s="333">
        <v>43100</v>
      </c>
      <c r="C4959" t="s">
        <v>27</v>
      </c>
      <c r="D4959" s="331" t="s">
        <v>536</v>
      </c>
      <c r="M4959" s="331">
        <v>3539883</v>
      </c>
      <c r="U4959" s="331">
        <v>3539883</v>
      </c>
    </row>
    <row r="4960" spans="1:21" x14ac:dyDescent="0.3">
      <c r="A4960" t="s">
        <v>273</v>
      </c>
      <c r="B4960" s="333">
        <v>43100</v>
      </c>
      <c r="C4960" t="s">
        <v>28</v>
      </c>
      <c r="D4960" s="331" t="s">
        <v>537</v>
      </c>
    </row>
    <row r="4961" spans="1:21" x14ac:dyDescent="0.3">
      <c r="A4961" t="s">
        <v>273</v>
      </c>
      <c r="B4961" s="333">
        <v>43100</v>
      </c>
      <c r="C4961" t="s">
        <v>29</v>
      </c>
      <c r="D4961" s="331" t="s">
        <v>526</v>
      </c>
    </row>
    <row r="4962" spans="1:21" x14ac:dyDescent="0.3">
      <c r="A4962" t="s">
        <v>273</v>
      </c>
      <c r="B4962" s="333">
        <v>43100</v>
      </c>
      <c r="C4962" t="s">
        <v>30</v>
      </c>
      <c r="D4962" s="331" t="s">
        <v>527</v>
      </c>
    </row>
    <row r="4963" spans="1:21" x14ac:dyDescent="0.3">
      <c r="A4963" t="s">
        <v>273</v>
      </c>
      <c r="B4963" s="333">
        <v>43100</v>
      </c>
      <c r="C4963" t="s">
        <v>31</v>
      </c>
      <c r="D4963" s="331" t="s">
        <v>538</v>
      </c>
      <c r="M4963" s="331">
        <v>20043853</v>
      </c>
      <c r="U4963" s="331">
        <v>20043853</v>
      </c>
    </row>
    <row r="4964" spans="1:21" x14ac:dyDescent="0.3">
      <c r="A4964" t="s">
        <v>273</v>
      </c>
      <c r="B4964" s="333">
        <v>43100</v>
      </c>
      <c r="C4964" t="s">
        <v>32</v>
      </c>
      <c r="D4964" s="331" t="s">
        <v>539</v>
      </c>
      <c r="U4964" s="331">
        <v>0</v>
      </c>
    </row>
    <row r="4965" spans="1:21" x14ac:dyDescent="0.3">
      <c r="A4965" t="s">
        <v>273</v>
      </c>
      <c r="B4965" s="333">
        <v>43100</v>
      </c>
      <c r="C4965" t="s">
        <v>33</v>
      </c>
      <c r="D4965" s="331" t="s">
        <v>540</v>
      </c>
      <c r="M4965" s="331">
        <v>20043853</v>
      </c>
      <c r="U4965" s="331">
        <v>20043853</v>
      </c>
    </row>
    <row r="4966" spans="1:21" x14ac:dyDescent="0.3">
      <c r="A4966" t="s">
        <v>273</v>
      </c>
      <c r="B4966" s="333">
        <v>43465</v>
      </c>
      <c r="C4966" t="s">
        <v>139</v>
      </c>
      <c r="D4966" s="331" t="s">
        <v>138</v>
      </c>
      <c r="M4966" s="331">
        <v>0</v>
      </c>
      <c r="U4966" s="331">
        <v>0</v>
      </c>
    </row>
    <row r="4967" spans="1:21" x14ac:dyDescent="0.3">
      <c r="A4967" t="s">
        <v>273</v>
      </c>
      <c r="B4967" s="333">
        <v>43465</v>
      </c>
      <c r="C4967" t="s">
        <v>4</v>
      </c>
      <c r="D4967" s="331" t="s">
        <v>520</v>
      </c>
      <c r="M4967" s="331">
        <v>0</v>
      </c>
      <c r="U4967" s="331">
        <v>0</v>
      </c>
    </row>
    <row r="4968" spans="1:21" x14ac:dyDescent="0.3">
      <c r="A4968" t="s">
        <v>273</v>
      </c>
      <c r="B4968" s="333">
        <v>43465</v>
      </c>
      <c r="C4968" t="s">
        <v>5</v>
      </c>
      <c r="D4968" s="331" t="s">
        <v>528</v>
      </c>
      <c r="M4968" s="331">
        <v>15154440</v>
      </c>
      <c r="U4968" s="331">
        <v>15154440</v>
      </c>
    </row>
    <row r="4969" spans="1:21" x14ac:dyDescent="0.3">
      <c r="A4969" t="s">
        <v>273</v>
      </c>
      <c r="B4969" s="333">
        <v>43465</v>
      </c>
      <c r="C4969" t="s">
        <v>13</v>
      </c>
      <c r="D4969" s="331" t="s">
        <v>529</v>
      </c>
      <c r="M4969" s="331">
        <v>8181935.7599999998</v>
      </c>
      <c r="U4969" s="331">
        <v>8181935.7599999998</v>
      </c>
    </row>
    <row r="4970" spans="1:21" x14ac:dyDescent="0.3">
      <c r="A4970" t="s">
        <v>273</v>
      </c>
      <c r="B4970" s="333">
        <v>43465</v>
      </c>
      <c r="C4970" t="s">
        <v>14</v>
      </c>
      <c r="D4970" s="331" t="s">
        <v>530</v>
      </c>
      <c r="M4970" s="331">
        <v>6972504.2400000002</v>
      </c>
      <c r="U4970" s="331">
        <v>6972504.2400000002</v>
      </c>
    </row>
    <row r="4971" spans="1:21" x14ac:dyDescent="0.3">
      <c r="A4971" t="s">
        <v>273</v>
      </c>
      <c r="B4971" s="333">
        <v>43465</v>
      </c>
      <c r="C4971" t="s">
        <v>15</v>
      </c>
      <c r="D4971" s="331" t="s">
        <v>531</v>
      </c>
      <c r="M4971" s="331">
        <v>48280947</v>
      </c>
      <c r="U4971" s="331">
        <v>48280947</v>
      </c>
    </row>
    <row r="4972" spans="1:21" x14ac:dyDescent="0.3">
      <c r="A4972" t="s">
        <v>273</v>
      </c>
      <c r="B4972" s="333">
        <v>43465</v>
      </c>
      <c r="C4972" t="s">
        <v>23</v>
      </c>
      <c r="D4972" s="331" t="s">
        <v>532</v>
      </c>
      <c r="M4972" s="331">
        <v>19764248.780000001</v>
      </c>
      <c r="U4972" s="331">
        <v>19764248.780000001</v>
      </c>
    </row>
    <row r="4973" spans="1:21" x14ac:dyDescent="0.3">
      <c r="A4973" t="s">
        <v>273</v>
      </c>
      <c r="B4973" s="333">
        <v>43465</v>
      </c>
      <c r="C4973" t="s">
        <v>24</v>
      </c>
      <c r="D4973" s="331" t="s">
        <v>533</v>
      </c>
      <c r="M4973" s="331">
        <v>28516698.219999999</v>
      </c>
      <c r="U4973" s="331">
        <v>28516698.219999999</v>
      </c>
    </row>
    <row r="4974" spans="1:21" x14ac:dyDescent="0.3">
      <c r="A4974" t="s">
        <v>273</v>
      </c>
      <c r="B4974" s="333">
        <v>43465</v>
      </c>
      <c r="C4974" t="s">
        <v>25</v>
      </c>
      <c r="D4974" s="331" t="s">
        <v>534</v>
      </c>
      <c r="M4974" s="331">
        <v>63435387</v>
      </c>
      <c r="U4974" s="331">
        <v>63435387</v>
      </c>
    </row>
    <row r="4975" spans="1:21" x14ac:dyDescent="0.3">
      <c r="A4975" t="s">
        <v>273</v>
      </c>
      <c r="B4975" s="333">
        <v>43465</v>
      </c>
      <c r="C4975" t="s">
        <v>26</v>
      </c>
      <c r="D4975" s="331" t="s">
        <v>535</v>
      </c>
      <c r="M4975" s="331">
        <v>35489202.460000001</v>
      </c>
      <c r="U4975" s="331">
        <v>35489202.460000001</v>
      </c>
    </row>
    <row r="4976" spans="1:21" x14ac:dyDescent="0.3">
      <c r="A4976" t="s">
        <v>273</v>
      </c>
      <c r="B4976" s="333">
        <v>43465</v>
      </c>
      <c r="C4976" t="s">
        <v>27</v>
      </c>
      <c r="D4976" s="331" t="s">
        <v>536</v>
      </c>
      <c r="M4976" s="331">
        <v>4205063</v>
      </c>
      <c r="U4976" s="331">
        <v>4205063</v>
      </c>
    </row>
    <row r="4977" spans="1:21" x14ac:dyDescent="0.3">
      <c r="A4977" t="s">
        <v>273</v>
      </c>
      <c r="B4977" s="333">
        <v>43465</v>
      </c>
      <c r="C4977" t="s">
        <v>28</v>
      </c>
      <c r="D4977" s="331" t="s">
        <v>537</v>
      </c>
    </row>
    <row r="4978" spans="1:21" x14ac:dyDescent="0.3">
      <c r="A4978" t="s">
        <v>273</v>
      </c>
      <c r="B4978" s="333">
        <v>43465</v>
      </c>
      <c r="C4978" t="s">
        <v>29</v>
      </c>
      <c r="D4978" s="331" t="s">
        <v>526</v>
      </c>
    </row>
    <row r="4979" spans="1:21" x14ac:dyDescent="0.3">
      <c r="A4979" t="s">
        <v>273</v>
      </c>
      <c r="B4979" s="333">
        <v>43465</v>
      </c>
      <c r="C4979" t="s">
        <v>30</v>
      </c>
      <c r="D4979" s="331" t="s">
        <v>527</v>
      </c>
    </row>
    <row r="4980" spans="1:21" x14ac:dyDescent="0.3">
      <c r="A4980" t="s">
        <v>273</v>
      </c>
      <c r="B4980" s="333">
        <v>43465</v>
      </c>
      <c r="C4980" t="s">
        <v>31</v>
      </c>
      <c r="D4980" s="331" t="s">
        <v>538</v>
      </c>
      <c r="M4980" s="331">
        <v>67640450</v>
      </c>
      <c r="U4980" s="331">
        <v>67640450</v>
      </c>
    </row>
    <row r="4981" spans="1:21" x14ac:dyDescent="0.3">
      <c r="A4981" t="s">
        <v>273</v>
      </c>
      <c r="B4981" s="333">
        <v>43465</v>
      </c>
      <c r="C4981" t="s">
        <v>32</v>
      </c>
      <c r="D4981" s="331" t="s">
        <v>539</v>
      </c>
      <c r="M4981" s="331">
        <v>27946184.539999999</v>
      </c>
      <c r="U4981" s="331">
        <v>27946184.539999999</v>
      </c>
    </row>
    <row r="4982" spans="1:21" x14ac:dyDescent="0.3">
      <c r="A4982" t="s">
        <v>273</v>
      </c>
      <c r="B4982" s="333">
        <v>43465</v>
      </c>
      <c r="C4982" t="s">
        <v>33</v>
      </c>
      <c r="D4982" s="331" t="s">
        <v>540</v>
      </c>
      <c r="M4982" s="331">
        <v>39694265.460000001</v>
      </c>
      <c r="U4982" s="331">
        <v>39694265.460000001</v>
      </c>
    </row>
    <row r="4983" spans="1:21" x14ac:dyDescent="0.3">
      <c r="A4983" t="s">
        <v>211</v>
      </c>
      <c r="B4983" s="333">
        <v>42735</v>
      </c>
      <c r="C4983" t="s">
        <v>139</v>
      </c>
      <c r="D4983" s="331" t="s">
        <v>138</v>
      </c>
    </row>
    <row r="4984" spans="1:21" x14ac:dyDescent="0.3">
      <c r="A4984" t="s">
        <v>211</v>
      </c>
      <c r="B4984" s="333">
        <v>42735</v>
      </c>
      <c r="C4984" t="s">
        <v>4</v>
      </c>
      <c r="D4984" s="331" t="s">
        <v>520</v>
      </c>
    </row>
    <row r="4985" spans="1:21" x14ac:dyDescent="0.3">
      <c r="A4985" t="s">
        <v>211</v>
      </c>
      <c r="B4985" s="333">
        <v>42735</v>
      </c>
      <c r="C4985" t="s">
        <v>5</v>
      </c>
      <c r="D4985" s="331" t="s">
        <v>528</v>
      </c>
      <c r="F4985" s="331">
        <v>-1242551</v>
      </c>
      <c r="H4985" s="331">
        <v>548789</v>
      </c>
      <c r="I4985" s="331">
        <v>-1553813</v>
      </c>
      <c r="K4985" s="331">
        <v>6557682</v>
      </c>
      <c r="L4985" s="331">
        <v>1089772</v>
      </c>
      <c r="N4985" s="331">
        <v>1031788</v>
      </c>
      <c r="U4985" s="331">
        <v>6431667</v>
      </c>
    </row>
    <row r="4986" spans="1:21" x14ac:dyDescent="0.3">
      <c r="A4986" t="s">
        <v>211</v>
      </c>
      <c r="B4986" s="333">
        <v>42735</v>
      </c>
      <c r="C4986" t="s">
        <v>13</v>
      </c>
      <c r="D4986" s="331" t="s">
        <v>529</v>
      </c>
    </row>
    <row r="4987" spans="1:21" x14ac:dyDescent="0.3">
      <c r="A4987" t="s">
        <v>211</v>
      </c>
      <c r="B4987" s="333">
        <v>42735</v>
      </c>
      <c r="C4987" t="s">
        <v>14</v>
      </c>
      <c r="D4987" s="331" t="s">
        <v>530</v>
      </c>
      <c r="F4987" s="331">
        <v>-1242551</v>
      </c>
      <c r="H4987" s="331">
        <v>548789</v>
      </c>
      <c r="I4987" s="331">
        <v>-1553813</v>
      </c>
      <c r="K4987" s="331">
        <v>6557682</v>
      </c>
      <c r="L4987" s="331">
        <v>1089772</v>
      </c>
      <c r="N4987" s="331">
        <v>1031788</v>
      </c>
      <c r="U4987" s="331">
        <v>6431667</v>
      </c>
    </row>
    <row r="4988" spans="1:21" x14ac:dyDescent="0.3">
      <c r="A4988" t="s">
        <v>211</v>
      </c>
      <c r="B4988" s="333">
        <v>42735</v>
      </c>
      <c r="C4988" t="s">
        <v>15</v>
      </c>
      <c r="D4988" s="331" t="s">
        <v>531</v>
      </c>
      <c r="F4988" s="331">
        <v>2863000</v>
      </c>
      <c r="H4988" s="331">
        <v>67738000</v>
      </c>
      <c r="I4988" s="331">
        <v>1502000</v>
      </c>
      <c r="K4988" s="331">
        <v>7628000</v>
      </c>
      <c r="L4988" s="331">
        <v>3220000</v>
      </c>
      <c r="N4988" s="331">
        <v>1307000</v>
      </c>
      <c r="U4988" s="331">
        <v>84258000</v>
      </c>
    </row>
    <row r="4989" spans="1:21" x14ac:dyDescent="0.3">
      <c r="A4989" t="s">
        <v>211</v>
      </c>
      <c r="B4989" s="333">
        <v>42735</v>
      </c>
      <c r="C4989" t="s">
        <v>23</v>
      </c>
      <c r="D4989" s="331" t="s">
        <v>532</v>
      </c>
      <c r="H4989" s="331">
        <v>11599431</v>
      </c>
      <c r="L4989" s="331">
        <v>1463243</v>
      </c>
      <c r="U4989" s="331">
        <v>13062674</v>
      </c>
    </row>
    <row r="4990" spans="1:21" x14ac:dyDescent="0.3">
      <c r="A4990" t="s">
        <v>211</v>
      </c>
      <c r="B4990" s="333">
        <v>42735</v>
      </c>
      <c r="C4990" t="s">
        <v>24</v>
      </c>
      <c r="D4990" s="331" t="s">
        <v>533</v>
      </c>
      <c r="F4990" s="331">
        <v>2863000</v>
      </c>
      <c r="H4990" s="331">
        <v>56138569</v>
      </c>
      <c r="I4990" s="331">
        <v>1502000</v>
      </c>
      <c r="K4990" s="331">
        <v>7628000</v>
      </c>
      <c r="L4990" s="331">
        <v>1756757</v>
      </c>
      <c r="N4990" s="331">
        <v>1307000</v>
      </c>
      <c r="U4990" s="331">
        <v>71195326</v>
      </c>
    </row>
    <row r="4991" spans="1:21" x14ac:dyDescent="0.3">
      <c r="A4991" t="s">
        <v>211</v>
      </c>
      <c r="B4991" s="333">
        <v>42735</v>
      </c>
      <c r="C4991" t="s">
        <v>25</v>
      </c>
      <c r="D4991" s="331" t="s">
        <v>534</v>
      </c>
      <c r="F4991" s="331">
        <v>1620449</v>
      </c>
      <c r="H4991" s="331">
        <v>68286789</v>
      </c>
      <c r="I4991" s="331">
        <v>-51813</v>
      </c>
      <c r="K4991" s="331">
        <v>14185682</v>
      </c>
      <c r="L4991" s="331">
        <v>4309772</v>
      </c>
      <c r="N4991" s="331">
        <v>2338788</v>
      </c>
      <c r="U4991" s="331">
        <v>90689667</v>
      </c>
    </row>
    <row r="4992" spans="1:21" x14ac:dyDescent="0.3">
      <c r="A4992" t="s">
        <v>211</v>
      </c>
      <c r="B4992" s="333">
        <v>42735</v>
      </c>
      <c r="C4992" t="s">
        <v>26</v>
      </c>
      <c r="D4992" s="331" t="s">
        <v>535</v>
      </c>
      <c r="F4992" s="331">
        <v>1620449</v>
      </c>
      <c r="H4992" s="331">
        <v>56687358</v>
      </c>
      <c r="I4992" s="331">
        <v>-51813</v>
      </c>
      <c r="K4992" s="331">
        <v>14185682</v>
      </c>
      <c r="L4992" s="331">
        <v>2846529</v>
      </c>
      <c r="N4992" s="331">
        <v>2338788</v>
      </c>
      <c r="U4992" s="331">
        <v>77626993</v>
      </c>
    </row>
    <row r="4993" spans="1:21" x14ac:dyDescent="0.3">
      <c r="A4993" t="s">
        <v>211</v>
      </c>
      <c r="B4993" s="333">
        <v>42735</v>
      </c>
      <c r="C4993" t="s">
        <v>27</v>
      </c>
      <c r="D4993" s="331" t="s">
        <v>536</v>
      </c>
      <c r="F4993" s="331">
        <v>291717.71999999997</v>
      </c>
      <c r="H4993" s="331">
        <v>6901982.2199999997</v>
      </c>
      <c r="I4993" s="331">
        <v>153042.26999999999</v>
      </c>
      <c r="K4993" s="331">
        <v>777234.64</v>
      </c>
      <c r="L4993" s="331">
        <v>328093.28000000003</v>
      </c>
      <c r="N4993" s="331">
        <v>133173.26999999999</v>
      </c>
      <c r="U4993" s="331">
        <v>8585243.4000000004</v>
      </c>
    </row>
    <row r="4994" spans="1:21" x14ac:dyDescent="0.3">
      <c r="A4994" t="s">
        <v>211</v>
      </c>
      <c r="B4994" s="333">
        <v>42735</v>
      </c>
      <c r="C4994" t="s">
        <v>28</v>
      </c>
      <c r="D4994" s="331" t="s">
        <v>537</v>
      </c>
    </row>
    <row r="4995" spans="1:21" x14ac:dyDescent="0.3">
      <c r="A4995" t="s">
        <v>211</v>
      </c>
      <c r="B4995" s="333">
        <v>42735</v>
      </c>
      <c r="C4995" t="s">
        <v>29</v>
      </c>
      <c r="D4995" s="331" t="s">
        <v>526</v>
      </c>
    </row>
    <row r="4996" spans="1:21" x14ac:dyDescent="0.3">
      <c r="A4996" t="s">
        <v>211</v>
      </c>
      <c r="B4996" s="333">
        <v>42735</v>
      </c>
      <c r="C4996" t="s">
        <v>30</v>
      </c>
      <c r="D4996" s="331" t="s">
        <v>527</v>
      </c>
    </row>
    <row r="4997" spans="1:21" x14ac:dyDescent="0.3">
      <c r="A4997" t="s">
        <v>211</v>
      </c>
      <c r="B4997" s="333">
        <v>42735</v>
      </c>
      <c r="C4997" t="s">
        <v>31</v>
      </c>
      <c r="D4997" s="331" t="s">
        <v>538</v>
      </c>
      <c r="F4997" s="331">
        <v>1912166.72</v>
      </c>
      <c r="H4997" s="331">
        <v>75188771.219999999</v>
      </c>
      <c r="I4997" s="331">
        <v>101229.27</v>
      </c>
      <c r="K4997" s="331">
        <v>14962916.640000001</v>
      </c>
      <c r="L4997" s="331">
        <v>4637865.28</v>
      </c>
      <c r="N4997" s="331">
        <v>2471961.27</v>
      </c>
      <c r="U4997" s="331">
        <v>99274910.400000006</v>
      </c>
    </row>
    <row r="4998" spans="1:21" x14ac:dyDescent="0.3">
      <c r="A4998" t="s">
        <v>211</v>
      </c>
      <c r="B4998" s="333">
        <v>42735</v>
      </c>
      <c r="C4998" t="s">
        <v>32</v>
      </c>
      <c r="D4998" s="331" t="s">
        <v>539</v>
      </c>
      <c r="H4998" s="331">
        <v>11599431</v>
      </c>
      <c r="L4998" s="331">
        <v>1463243</v>
      </c>
      <c r="U4998" s="331">
        <v>13062674</v>
      </c>
    </row>
    <row r="4999" spans="1:21" x14ac:dyDescent="0.3">
      <c r="A4999" t="s">
        <v>211</v>
      </c>
      <c r="B4999" s="333">
        <v>42735</v>
      </c>
      <c r="C4999" t="s">
        <v>33</v>
      </c>
      <c r="D4999" s="331" t="s">
        <v>540</v>
      </c>
      <c r="F4999" s="331">
        <v>1912166.72</v>
      </c>
      <c r="H4999" s="331">
        <v>63589340.219999999</v>
      </c>
      <c r="I4999" s="331">
        <v>101229.27</v>
      </c>
      <c r="K4999" s="331">
        <v>14962916.640000001</v>
      </c>
      <c r="L4999" s="331">
        <v>3174622.28</v>
      </c>
      <c r="N4999" s="331">
        <v>2471961.27</v>
      </c>
      <c r="U4999" s="331">
        <v>86212236.400000006</v>
      </c>
    </row>
    <row r="5000" spans="1:21" x14ac:dyDescent="0.3">
      <c r="A5000" t="s">
        <v>211</v>
      </c>
      <c r="B5000" s="333">
        <v>43100</v>
      </c>
      <c r="C5000" t="s">
        <v>139</v>
      </c>
      <c r="D5000" s="331" t="s">
        <v>138</v>
      </c>
    </row>
    <row r="5001" spans="1:21" x14ac:dyDescent="0.3">
      <c r="A5001" t="s">
        <v>211</v>
      </c>
      <c r="B5001" s="333">
        <v>43100</v>
      </c>
      <c r="C5001" t="s">
        <v>4</v>
      </c>
      <c r="D5001" s="331" t="s">
        <v>520</v>
      </c>
    </row>
    <row r="5002" spans="1:21" x14ac:dyDescent="0.3">
      <c r="A5002" t="s">
        <v>211</v>
      </c>
      <c r="B5002" s="333">
        <v>43100</v>
      </c>
      <c r="C5002" t="s">
        <v>5</v>
      </c>
      <c r="D5002" s="331" t="s">
        <v>528</v>
      </c>
      <c r="F5002" s="331">
        <v>-1230228</v>
      </c>
      <c r="H5002" s="331">
        <v>2908974</v>
      </c>
      <c r="I5002" s="331">
        <v>-3238776</v>
      </c>
      <c r="K5002" s="331">
        <v>6196218</v>
      </c>
      <c r="L5002" s="331">
        <v>1312273</v>
      </c>
      <c r="N5002" s="331">
        <v>1298689</v>
      </c>
      <c r="U5002" s="331">
        <v>7247150</v>
      </c>
    </row>
    <row r="5003" spans="1:21" x14ac:dyDescent="0.3">
      <c r="A5003" t="s">
        <v>211</v>
      </c>
      <c r="B5003" s="333">
        <v>43100</v>
      </c>
      <c r="C5003" t="s">
        <v>13</v>
      </c>
      <c r="D5003" s="331" t="s">
        <v>529</v>
      </c>
    </row>
    <row r="5004" spans="1:21" x14ac:dyDescent="0.3">
      <c r="A5004" t="s">
        <v>211</v>
      </c>
      <c r="B5004" s="333">
        <v>43100</v>
      </c>
      <c r="C5004" t="s">
        <v>14</v>
      </c>
      <c r="D5004" s="331" t="s">
        <v>530</v>
      </c>
      <c r="F5004" s="331">
        <v>-1230228</v>
      </c>
      <c r="H5004" s="331">
        <v>2908974</v>
      </c>
      <c r="I5004" s="331">
        <v>-3238776</v>
      </c>
      <c r="K5004" s="331">
        <v>6196218</v>
      </c>
      <c r="L5004" s="331">
        <v>1312273</v>
      </c>
      <c r="N5004" s="331">
        <v>1298689</v>
      </c>
      <c r="U5004" s="331">
        <v>7247150</v>
      </c>
    </row>
    <row r="5005" spans="1:21" x14ac:dyDescent="0.3">
      <c r="A5005" t="s">
        <v>211</v>
      </c>
      <c r="B5005" s="333">
        <v>43100</v>
      </c>
      <c r="C5005" t="s">
        <v>15</v>
      </c>
      <c r="D5005" s="331" t="s">
        <v>531</v>
      </c>
      <c r="F5005" s="331">
        <v>4041000</v>
      </c>
      <c r="H5005" s="331">
        <v>70505000</v>
      </c>
      <c r="I5005" s="331">
        <v>1015000</v>
      </c>
      <c r="K5005" s="331">
        <v>3759000</v>
      </c>
      <c r="L5005" s="331">
        <v>2596000</v>
      </c>
      <c r="N5005" s="331">
        <v>1313000</v>
      </c>
      <c r="U5005" s="331">
        <v>83229000</v>
      </c>
    </row>
    <row r="5006" spans="1:21" x14ac:dyDescent="0.3">
      <c r="A5006" t="s">
        <v>211</v>
      </c>
      <c r="B5006" s="333">
        <v>43100</v>
      </c>
      <c r="C5006" t="s">
        <v>23</v>
      </c>
      <c r="D5006" s="331" t="s">
        <v>532</v>
      </c>
      <c r="H5006" s="331">
        <v>7363507</v>
      </c>
      <c r="L5006" s="331">
        <v>697174</v>
      </c>
      <c r="U5006" s="331">
        <v>8060681</v>
      </c>
    </row>
    <row r="5007" spans="1:21" x14ac:dyDescent="0.3">
      <c r="A5007" t="s">
        <v>211</v>
      </c>
      <c r="B5007" s="333">
        <v>43100</v>
      </c>
      <c r="C5007" t="s">
        <v>24</v>
      </c>
      <c r="D5007" s="331" t="s">
        <v>533</v>
      </c>
      <c r="F5007" s="331">
        <v>4041000</v>
      </c>
      <c r="H5007" s="331">
        <v>63141493</v>
      </c>
      <c r="I5007" s="331">
        <v>1015000</v>
      </c>
      <c r="K5007" s="331">
        <v>3759000</v>
      </c>
      <c r="L5007" s="331">
        <v>1898826</v>
      </c>
      <c r="N5007" s="331">
        <v>1313000</v>
      </c>
      <c r="U5007" s="331">
        <v>75168319</v>
      </c>
    </row>
    <row r="5008" spans="1:21" x14ac:dyDescent="0.3">
      <c r="A5008" t="s">
        <v>211</v>
      </c>
      <c r="B5008" s="333">
        <v>43100</v>
      </c>
      <c r="C5008" t="s">
        <v>25</v>
      </c>
      <c r="D5008" s="331" t="s">
        <v>534</v>
      </c>
      <c r="F5008" s="331">
        <v>2810772</v>
      </c>
      <c r="H5008" s="331">
        <v>73413974</v>
      </c>
      <c r="I5008" s="331">
        <v>-2223776</v>
      </c>
      <c r="K5008" s="331">
        <v>9955218</v>
      </c>
      <c r="L5008" s="331">
        <v>3908273</v>
      </c>
      <c r="N5008" s="331">
        <v>2611689</v>
      </c>
      <c r="U5008" s="331">
        <v>90476150</v>
      </c>
    </row>
    <row r="5009" spans="1:21" x14ac:dyDescent="0.3">
      <c r="A5009" t="s">
        <v>211</v>
      </c>
      <c r="B5009" s="333">
        <v>43100</v>
      </c>
      <c r="C5009" t="s">
        <v>26</v>
      </c>
      <c r="D5009" s="331" t="s">
        <v>535</v>
      </c>
      <c r="F5009" s="331">
        <v>2810772</v>
      </c>
      <c r="H5009" s="331">
        <v>66050467</v>
      </c>
      <c r="I5009" s="331">
        <v>-2223776</v>
      </c>
      <c r="K5009" s="331">
        <v>9955218</v>
      </c>
      <c r="L5009" s="331">
        <v>3211099</v>
      </c>
      <c r="N5009" s="331">
        <v>2611689</v>
      </c>
      <c r="U5009" s="331">
        <v>82415469</v>
      </c>
    </row>
    <row r="5010" spans="1:21" x14ac:dyDescent="0.3">
      <c r="A5010" t="s">
        <v>211</v>
      </c>
      <c r="B5010" s="333">
        <v>43100</v>
      </c>
      <c r="C5010" t="s">
        <v>27</v>
      </c>
      <c r="D5010" s="331" t="s">
        <v>536</v>
      </c>
      <c r="F5010" s="331">
        <v>357922</v>
      </c>
      <c r="H5010" s="331">
        <v>6244817</v>
      </c>
      <c r="I5010" s="331">
        <v>89901</v>
      </c>
      <c r="K5010" s="331">
        <v>332945</v>
      </c>
      <c r="L5010" s="331">
        <v>229935</v>
      </c>
      <c r="N5010" s="331">
        <v>116296</v>
      </c>
      <c r="U5010" s="331">
        <v>7371816</v>
      </c>
    </row>
    <row r="5011" spans="1:21" x14ac:dyDescent="0.3">
      <c r="A5011" t="s">
        <v>211</v>
      </c>
      <c r="B5011" s="333">
        <v>43100</v>
      </c>
      <c r="C5011" t="s">
        <v>28</v>
      </c>
      <c r="D5011" s="331" t="s">
        <v>537</v>
      </c>
    </row>
    <row r="5012" spans="1:21" x14ac:dyDescent="0.3">
      <c r="A5012" t="s">
        <v>211</v>
      </c>
      <c r="B5012" s="333">
        <v>43100</v>
      </c>
      <c r="C5012" t="s">
        <v>29</v>
      </c>
      <c r="D5012" s="331" t="s">
        <v>526</v>
      </c>
    </row>
    <row r="5013" spans="1:21" x14ac:dyDescent="0.3">
      <c r="A5013" t="s">
        <v>211</v>
      </c>
      <c r="B5013" s="333">
        <v>43100</v>
      </c>
      <c r="C5013" t="s">
        <v>30</v>
      </c>
      <c r="D5013" s="331" t="s">
        <v>527</v>
      </c>
    </row>
    <row r="5014" spans="1:21" x14ac:dyDescent="0.3">
      <c r="A5014" t="s">
        <v>211</v>
      </c>
      <c r="B5014" s="333">
        <v>43100</v>
      </c>
      <c r="C5014" t="s">
        <v>31</v>
      </c>
      <c r="D5014" s="331" t="s">
        <v>538</v>
      </c>
      <c r="F5014" s="331">
        <v>3168694</v>
      </c>
      <c r="H5014" s="331">
        <v>79658791</v>
      </c>
      <c r="I5014" s="331">
        <v>-2133875</v>
      </c>
      <c r="K5014" s="331">
        <v>10288163</v>
      </c>
      <c r="L5014" s="331">
        <v>4138208</v>
      </c>
      <c r="N5014" s="331">
        <v>2727985</v>
      </c>
      <c r="U5014" s="331">
        <v>97847966</v>
      </c>
    </row>
    <row r="5015" spans="1:21" x14ac:dyDescent="0.3">
      <c r="A5015" t="s">
        <v>211</v>
      </c>
      <c r="B5015" s="333">
        <v>43100</v>
      </c>
      <c r="C5015" t="s">
        <v>32</v>
      </c>
      <c r="D5015" s="331" t="s">
        <v>539</v>
      </c>
      <c r="H5015" s="331">
        <v>7363507</v>
      </c>
      <c r="L5015" s="331">
        <v>697174</v>
      </c>
      <c r="U5015" s="331">
        <v>8060681</v>
      </c>
    </row>
    <row r="5016" spans="1:21" x14ac:dyDescent="0.3">
      <c r="A5016" t="s">
        <v>211</v>
      </c>
      <c r="B5016" s="333">
        <v>43100</v>
      </c>
      <c r="C5016" t="s">
        <v>33</v>
      </c>
      <c r="D5016" s="331" t="s">
        <v>540</v>
      </c>
      <c r="F5016" s="331">
        <v>3168694</v>
      </c>
      <c r="H5016" s="331">
        <v>72295284</v>
      </c>
      <c r="I5016" s="331">
        <v>-2133875</v>
      </c>
      <c r="K5016" s="331">
        <v>10288163</v>
      </c>
      <c r="L5016" s="331">
        <v>3441034</v>
      </c>
      <c r="N5016" s="331">
        <v>2727985</v>
      </c>
      <c r="U5016" s="331">
        <v>89787285</v>
      </c>
    </row>
    <row r="5017" spans="1:21" x14ac:dyDescent="0.3">
      <c r="A5017" t="s">
        <v>211</v>
      </c>
      <c r="B5017" s="333">
        <v>43465</v>
      </c>
      <c r="C5017" t="s">
        <v>139</v>
      </c>
      <c r="D5017" s="331" t="s">
        <v>138</v>
      </c>
    </row>
    <row r="5018" spans="1:21" x14ac:dyDescent="0.3">
      <c r="A5018" t="s">
        <v>211</v>
      </c>
      <c r="B5018" s="333">
        <v>43465</v>
      </c>
      <c r="C5018" t="s">
        <v>4</v>
      </c>
      <c r="D5018" s="331" t="s">
        <v>520</v>
      </c>
    </row>
    <row r="5019" spans="1:21" x14ac:dyDescent="0.3">
      <c r="A5019" t="s">
        <v>211</v>
      </c>
      <c r="B5019" s="333">
        <v>43465</v>
      </c>
      <c r="C5019" t="s">
        <v>5</v>
      </c>
      <c r="D5019" s="331" t="s">
        <v>528</v>
      </c>
      <c r="F5019" s="331">
        <v>-443707.73</v>
      </c>
      <c r="H5019" s="331">
        <v>674787.63</v>
      </c>
      <c r="I5019" s="331">
        <v>-3638641.26</v>
      </c>
      <c r="K5019" s="331">
        <v>7303285.8200000003</v>
      </c>
      <c r="L5019" s="331">
        <v>1318912.74</v>
      </c>
      <c r="N5019" s="331">
        <v>1274006.56</v>
      </c>
      <c r="U5019" s="331">
        <v>6488643.7599999998</v>
      </c>
    </row>
    <row r="5020" spans="1:21" x14ac:dyDescent="0.3">
      <c r="A5020" t="s">
        <v>211</v>
      </c>
      <c r="B5020" s="333">
        <v>43465</v>
      </c>
      <c r="C5020" t="s">
        <v>13</v>
      </c>
      <c r="D5020" s="331" t="s">
        <v>529</v>
      </c>
    </row>
    <row r="5021" spans="1:21" x14ac:dyDescent="0.3">
      <c r="A5021" t="s">
        <v>211</v>
      </c>
      <c r="B5021" s="333">
        <v>43465</v>
      </c>
      <c r="C5021" t="s">
        <v>14</v>
      </c>
      <c r="D5021" s="331" t="s">
        <v>530</v>
      </c>
      <c r="F5021" s="331">
        <v>-443707.73</v>
      </c>
      <c r="H5021" s="331">
        <v>674787.63</v>
      </c>
      <c r="I5021" s="331">
        <v>-3638641.26</v>
      </c>
      <c r="K5021" s="331">
        <v>7303285.8200000003</v>
      </c>
      <c r="L5021" s="331">
        <v>1318912.74</v>
      </c>
      <c r="N5021" s="331">
        <v>1274006.56</v>
      </c>
      <c r="U5021" s="331">
        <v>6488643.7599999998</v>
      </c>
    </row>
    <row r="5022" spans="1:21" x14ac:dyDescent="0.3">
      <c r="A5022" t="s">
        <v>211</v>
      </c>
      <c r="B5022" s="333">
        <v>43465</v>
      </c>
      <c r="C5022" t="s">
        <v>15</v>
      </c>
      <c r="D5022" s="331" t="s">
        <v>531</v>
      </c>
      <c r="F5022" s="331">
        <v>8569000</v>
      </c>
      <c r="H5022" s="331">
        <v>70798000</v>
      </c>
      <c r="I5022" s="331">
        <v>1170000</v>
      </c>
      <c r="K5022" s="331">
        <v>5295000</v>
      </c>
      <c r="L5022" s="331">
        <v>4066000</v>
      </c>
      <c r="N5022" s="331">
        <v>1376000</v>
      </c>
      <c r="U5022" s="331">
        <v>91274000</v>
      </c>
    </row>
    <row r="5023" spans="1:21" x14ac:dyDescent="0.3">
      <c r="A5023" t="s">
        <v>211</v>
      </c>
      <c r="B5023" s="333">
        <v>43465</v>
      </c>
      <c r="C5023" t="s">
        <v>23</v>
      </c>
      <c r="D5023" s="331" t="s">
        <v>532</v>
      </c>
      <c r="F5023" s="331">
        <v>249886</v>
      </c>
      <c r="H5023" s="331">
        <v>7538282</v>
      </c>
      <c r="I5023" s="331">
        <v>10311.52</v>
      </c>
      <c r="K5023" s="331">
        <v>1456286.59</v>
      </c>
      <c r="L5023" s="331">
        <v>1574348.78</v>
      </c>
      <c r="U5023" s="331">
        <v>10829114.890000001</v>
      </c>
    </row>
    <row r="5024" spans="1:21" x14ac:dyDescent="0.3">
      <c r="A5024" t="s">
        <v>211</v>
      </c>
      <c r="B5024" s="333">
        <v>43465</v>
      </c>
      <c r="C5024" t="s">
        <v>24</v>
      </c>
      <c r="D5024" s="331" t="s">
        <v>533</v>
      </c>
      <c r="F5024" s="331">
        <v>8319114</v>
      </c>
      <c r="H5024" s="331">
        <v>63259718</v>
      </c>
      <c r="I5024" s="331">
        <v>1159688.48</v>
      </c>
      <c r="K5024" s="331">
        <v>3838713.41</v>
      </c>
      <c r="L5024" s="331">
        <v>2491651.2200000002</v>
      </c>
      <c r="N5024" s="331">
        <v>1376000</v>
      </c>
      <c r="U5024" s="331">
        <v>80444885.109999999</v>
      </c>
    </row>
    <row r="5025" spans="1:21" x14ac:dyDescent="0.3">
      <c r="A5025" t="s">
        <v>211</v>
      </c>
      <c r="B5025" s="333">
        <v>43465</v>
      </c>
      <c r="C5025" t="s">
        <v>25</v>
      </c>
      <c r="D5025" s="331" t="s">
        <v>534</v>
      </c>
      <c r="F5025" s="331">
        <v>8125292.2699999996</v>
      </c>
      <c r="H5025" s="331">
        <v>71472787.629999995</v>
      </c>
      <c r="I5025" s="331">
        <v>-2468641.2599999998</v>
      </c>
      <c r="K5025" s="331">
        <v>12598285.82</v>
      </c>
      <c r="L5025" s="331">
        <v>5384912.7400000002</v>
      </c>
      <c r="N5025" s="331">
        <v>2650006.56</v>
      </c>
      <c r="U5025" s="331">
        <v>97762643.760000005</v>
      </c>
    </row>
    <row r="5026" spans="1:21" x14ac:dyDescent="0.3">
      <c r="A5026" t="s">
        <v>211</v>
      </c>
      <c r="B5026" s="333">
        <v>43465</v>
      </c>
      <c r="C5026" t="s">
        <v>26</v>
      </c>
      <c r="D5026" s="331" t="s">
        <v>535</v>
      </c>
      <c r="F5026" s="331">
        <v>7875406.2699999996</v>
      </c>
      <c r="H5026" s="331">
        <v>63934505.630000003</v>
      </c>
      <c r="I5026" s="331">
        <v>-2478952.7799999998</v>
      </c>
      <c r="K5026" s="331">
        <v>11141999.23</v>
      </c>
      <c r="L5026" s="331">
        <v>3810563.96</v>
      </c>
      <c r="N5026" s="331">
        <v>2650006.56</v>
      </c>
      <c r="U5026" s="331">
        <v>86933528.870000005</v>
      </c>
    </row>
    <row r="5027" spans="1:21" x14ac:dyDescent="0.3">
      <c r="A5027" t="s">
        <v>211</v>
      </c>
      <c r="B5027" s="333">
        <v>43465</v>
      </c>
      <c r="C5027" t="s">
        <v>27</v>
      </c>
      <c r="D5027" s="331" t="s">
        <v>536</v>
      </c>
      <c r="F5027" s="331">
        <v>715000</v>
      </c>
      <c r="H5027" s="331">
        <v>5906000</v>
      </c>
      <c r="I5027" s="331">
        <v>98000</v>
      </c>
      <c r="K5027" s="331">
        <v>442000</v>
      </c>
      <c r="L5027" s="331">
        <v>339000</v>
      </c>
      <c r="N5027" s="331">
        <v>115000</v>
      </c>
      <c r="U5027" s="331">
        <v>7615000</v>
      </c>
    </row>
    <row r="5028" spans="1:21" x14ac:dyDescent="0.3">
      <c r="A5028" t="s">
        <v>211</v>
      </c>
      <c r="B5028" s="333">
        <v>43465</v>
      </c>
      <c r="C5028" t="s">
        <v>28</v>
      </c>
      <c r="D5028" s="331" t="s">
        <v>537</v>
      </c>
    </row>
    <row r="5029" spans="1:21" x14ac:dyDescent="0.3">
      <c r="A5029" t="s">
        <v>211</v>
      </c>
      <c r="B5029" s="333">
        <v>43465</v>
      </c>
      <c r="C5029" t="s">
        <v>29</v>
      </c>
      <c r="D5029" s="331" t="s">
        <v>526</v>
      </c>
    </row>
    <row r="5030" spans="1:21" x14ac:dyDescent="0.3">
      <c r="A5030" t="s">
        <v>211</v>
      </c>
      <c r="B5030" s="333">
        <v>43465</v>
      </c>
      <c r="C5030" t="s">
        <v>30</v>
      </c>
      <c r="D5030" s="331" t="s">
        <v>527</v>
      </c>
    </row>
    <row r="5031" spans="1:21" x14ac:dyDescent="0.3">
      <c r="A5031" t="s">
        <v>211</v>
      </c>
      <c r="B5031" s="333">
        <v>43465</v>
      </c>
      <c r="C5031" t="s">
        <v>31</v>
      </c>
      <c r="D5031" s="331" t="s">
        <v>538</v>
      </c>
      <c r="F5031" s="331">
        <v>8840292.2699999996</v>
      </c>
      <c r="H5031" s="331">
        <v>77378787.629999995</v>
      </c>
      <c r="I5031" s="331">
        <v>-2370641.2599999998</v>
      </c>
      <c r="K5031" s="331">
        <v>13040285.82</v>
      </c>
      <c r="L5031" s="331">
        <v>5723912.7400000002</v>
      </c>
      <c r="N5031" s="331">
        <v>2765006.56</v>
      </c>
      <c r="U5031" s="331">
        <v>105377643.76000001</v>
      </c>
    </row>
    <row r="5032" spans="1:21" x14ac:dyDescent="0.3">
      <c r="A5032" t="s">
        <v>211</v>
      </c>
      <c r="B5032" s="333">
        <v>43465</v>
      </c>
      <c r="C5032" t="s">
        <v>32</v>
      </c>
      <c r="D5032" s="331" t="s">
        <v>539</v>
      </c>
      <c r="F5032" s="331">
        <v>249886</v>
      </c>
      <c r="H5032" s="331">
        <v>7538282</v>
      </c>
      <c r="I5032" s="331">
        <v>10311.52</v>
      </c>
      <c r="K5032" s="331">
        <v>1456286.59</v>
      </c>
      <c r="L5032" s="331">
        <v>1574348.78</v>
      </c>
      <c r="U5032" s="331">
        <v>10829114.890000001</v>
      </c>
    </row>
    <row r="5033" spans="1:21" x14ac:dyDescent="0.3">
      <c r="A5033" t="s">
        <v>211</v>
      </c>
      <c r="B5033" s="333">
        <v>43465</v>
      </c>
      <c r="C5033" t="s">
        <v>33</v>
      </c>
      <c r="D5033" s="331" t="s">
        <v>540</v>
      </c>
      <c r="F5033" s="331">
        <v>8590406.2699999996</v>
      </c>
      <c r="H5033" s="331">
        <v>69840505.629999995</v>
      </c>
      <c r="I5033" s="331">
        <v>-2380952.7799999998</v>
      </c>
      <c r="K5033" s="331">
        <v>11583999.23</v>
      </c>
      <c r="L5033" s="331">
        <v>4149563.96</v>
      </c>
      <c r="N5033" s="331">
        <v>2765006.56</v>
      </c>
      <c r="U5033" s="331">
        <v>94548528.870000005</v>
      </c>
    </row>
    <row r="5034" spans="1:21" x14ac:dyDescent="0.3">
      <c r="A5034" t="s">
        <v>216</v>
      </c>
      <c r="B5034" s="333">
        <v>42735</v>
      </c>
      <c r="C5034" t="s">
        <v>139</v>
      </c>
      <c r="D5034" s="331" t="s">
        <v>138</v>
      </c>
      <c r="E5034" s="331">
        <v>0</v>
      </c>
      <c r="F5034" s="331">
        <v>0</v>
      </c>
      <c r="G5034" s="331">
        <v>0</v>
      </c>
      <c r="H5034" s="331">
        <v>0</v>
      </c>
      <c r="I5034" s="331">
        <v>0</v>
      </c>
      <c r="J5034" s="331">
        <v>0</v>
      </c>
      <c r="K5034" s="331">
        <v>0</v>
      </c>
      <c r="L5034" s="331">
        <v>0</v>
      </c>
      <c r="M5034" s="331">
        <v>0</v>
      </c>
      <c r="N5034" s="331">
        <v>0</v>
      </c>
      <c r="O5034" s="331">
        <v>0</v>
      </c>
      <c r="P5034" s="331">
        <v>0</v>
      </c>
      <c r="Q5034" s="331">
        <v>0</v>
      </c>
      <c r="R5034" s="331">
        <v>0</v>
      </c>
      <c r="S5034" s="331">
        <v>0</v>
      </c>
      <c r="T5034" s="331">
        <v>0</v>
      </c>
      <c r="U5034" s="331">
        <v>0</v>
      </c>
    </row>
    <row r="5035" spans="1:21" x14ac:dyDescent="0.3">
      <c r="A5035" t="s">
        <v>216</v>
      </c>
      <c r="B5035" s="333">
        <v>42735</v>
      </c>
      <c r="C5035" t="s">
        <v>4</v>
      </c>
      <c r="D5035" s="331" t="s">
        <v>520</v>
      </c>
      <c r="U5035" s="331">
        <v>0</v>
      </c>
    </row>
    <row r="5036" spans="1:21" x14ac:dyDescent="0.3">
      <c r="A5036" t="s">
        <v>216</v>
      </c>
      <c r="B5036" s="333">
        <v>42735</v>
      </c>
      <c r="C5036" t="s">
        <v>5</v>
      </c>
      <c r="D5036" s="331" t="s">
        <v>528</v>
      </c>
      <c r="E5036" s="331">
        <v>0</v>
      </c>
      <c r="F5036" s="331">
        <v>963.65</v>
      </c>
      <c r="G5036" s="331">
        <v>0</v>
      </c>
      <c r="H5036" s="331">
        <v>5691.29</v>
      </c>
      <c r="I5036" s="331">
        <v>1130.44</v>
      </c>
      <c r="J5036" s="331">
        <v>19.62</v>
      </c>
      <c r="K5036" s="331">
        <v>792036.58</v>
      </c>
      <c r="L5036" s="331">
        <v>162373.04999999999</v>
      </c>
      <c r="M5036" s="331">
        <v>0</v>
      </c>
      <c r="N5036" s="331">
        <v>3834.15</v>
      </c>
      <c r="O5036" s="331">
        <v>0</v>
      </c>
      <c r="P5036" s="331">
        <v>7360.03</v>
      </c>
      <c r="Q5036" s="331">
        <v>0</v>
      </c>
      <c r="R5036" s="331">
        <v>0</v>
      </c>
      <c r="S5036" s="331">
        <v>0</v>
      </c>
      <c r="T5036" s="331">
        <v>0</v>
      </c>
      <c r="U5036" s="331">
        <v>973408.79</v>
      </c>
    </row>
    <row r="5037" spans="1:21" x14ac:dyDescent="0.3">
      <c r="A5037" t="s">
        <v>216</v>
      </c>
      <c r="B5037" s="333">
        <v>42735</v>
      </c>
      <c r="C5037" t="s">
        <v>13</v>
      </c>
      <c r="D5037" s="331" t="s">
        <v>529</v>
      </c>
      <c r="E5037" s="331">
        <v>0</v>
      </c>
      <c r="F5037" s="331">
        <v>-3088.96</v>
      </c>
      <c r="G5037" s="331">
        <v>0</v>
      </c>
      <c r="H5037" s="331">
        <v>-18243.34</v>
      </c>
      <c r="I5037" s="331">
        <v>-3623.6</v>
      </c>
      <c r="J5037" s="331">
        <v>-62.88</v>
      </c>
      <c r="K5037" s="331">
        <v>-985172.89</v>
      </c>
      <c r="L5037" s="331">
        <v>-49024.639999999999</v>
      </c>
      <c r="M5037" s="331">
        <v>0</v>
      </c>
      <c r="N5037" s="331">
        <v>-12290.3</v>
      </c>
      <c r="O5037" s="331">
        <v>0</v>
      </c>
      <c r="P5037" s="331">
        <v>-23592.47</v>
      </c>
      <c r="Q5037" s="331">
        <v>0</v>
      </c>
      <c r="R5037" s="331">
        <v>0</v>
      </c>
      <c r="S5037" s="331">
        <v>0</v>
      </c>
      <c r="T5037" s="331">
        <v>0</v>
      </c>
      <c r="U5037" s="331">
        <v>-1095099.08</v>
      </c>
    </row>
    <row r="5038" spans="1:21" x14ac:dyDescent="0.3">
      <c r="A5038" t="s">
        <v>216</v>
      </c>
      <c r="B5038" s="333">
        <v>42735</v>
      </c>
      <c r="C5038" t="s">
        <v>14</v>
      </c>
      <c r="D5038" s="331" t="s">
        <v>530</v>
      </c>
      <c r="E5038" s="331">
        <v>0</v>
      </c>
      <c r="F5038" s="331">
        <v>4052.61</v>
      </c>
      <c r="G5038" s="331">
        <v>0</v>
      </c>
      <c r="H5038" s="331">
        <v>23934.63</v>
      </c>
      <c r="I5038" s="331">
        <v>4754.03</v>
      </c>
      <c r="J5038" s="331">
        <v>82.5</v>
      </c>
      <c r="K5038" s="331">
        <v>1777209.48</v>
      </c>
      <c r="L5038" s="331">
        <v>211397.69</v>
      </c>
      <c r="M5038" s="331">
        <v>0</v>
      </c>
      <c r="N5038" s="331">
        <v>16124.45</v>
      </c>
      <c r="O5038" s="331">
        <v>0</v>
      </c>
      <c r="P5038" s="331">
        <v>30952.49</v>
      </c>
      <c r="Q5038" s="331">
        <v>0</v>
      </c>
      <c r="R5038" s="331">
        <v>0</v>
      </c>
      <c r="S5038" s="331">
        <v>0</v>
      </c>
      <c r="T5038" s="331">
        <v>0</v>
      </c>
      <c r="U5038" s="331">
        <v>2068507.88</v>
      </c>
    </row>
    <row r="5039" spans="1:21" x14ac:dyDescent="0.3">
      <c r="A5039" t="s">
        <v>216</v>
      </c>
      <c r="B5039" s="333">
        <v>42735</v>
      </c>
      <c r="C5039" t="s">
        <v>15</v>
      </c>
      <c r="D5039" s="331" t="s">
        <v>531</v>
      </c>
      <c r="E5039" s="331">
        <v>0</v>
      </c>
      <c r="F5039" s="331">
        <v>58533.99</v>
      </c>
      <c r="G5039" s="331">
        <v>0</v>
      </c>
      <c r="H5039" s="331">
        <v>276962.94</v>
      </c>
      <c r="I5039" s="331">
        <v>348.87</v>
      </c>
      <c r="J5039" s="331">
        <v>0</v>
      </c>
      <c r="K5039" s="331">
        <v>2552967.73</v>
      </c>
      <c r="L5039" s="331">
        <v>1865906.58</v>
      </c>
      <c r="M5039" s="331">
        <v>0</v>
      </c>
      <c r="N5039" s="331">
        <v>43247.47</v>
      </c>
      <c r="O5039" s="331">
        <v>0</v>
      </c>
      <c r="P5039" s="331">
        <v>8899.4699999999993</v>
      </c>
      <c r="Q5039" s="331">
        <v>0</v>
      </c>
      <c r="R5039" s="331">
        <v>0</v>
      </c>
      <c r="S5039" s="331">
        <v>0</v>
      </c>
      <c r="T5039" s="331">
        <v>0</v>
      </c>
      <c r="U5039" s="331">
        <v>4806867.0599999996</v>
      </c>
    </row>
    <row r="5040" spans="1:21" x14ac:dyDescent="0.3">
      <c r="A5040" t="s">
        <v>216</v>
      </c>
      <c r="B5040" s="333">
        <v>42735</v>
      </c>
      <c r="C5040" t="s">
        <v>23</v>
      </c>
      <c r="D5040" s="331" t="s">
        <v>532</v>
      </c>
      <c r="E5040" s="331">
        <v>0</v>
      </c>
      <c r="F5040" s="331">
        <v>0</v>
      </c>
      <c r="G5040" s="331">
        <v>0</v>
      </c>
      <c r="H5040" s="331">
        <v>4270.97</v>
      </c>
      <c r="I5040" s="331">
        <v>0</v>
      </c>
      <c r="J5040" s="331">
        <v>0</v>
      </c>
      <c r="K5040" s="331">
        <v>693923.09</v>
      </c>
      <c r="L5040" s="331">
        <v>490944.39</v>
      </c>
      <c r="M5040" s="331">
        <v>0</v>
      </c>
      <c r="N5040" s="331">
        <v>29901.79</v>
      </c>
      <c r="O5040" s="331">
        <v>0</v>
      </c>
      <c r="P5040" s="331">
        <v>0</v>
      </c>
      <c r="Q5040" s="331">
        <v>0</v>
      </c>
      <c r="R5040" s="331">
        <v>0</v>
      </c>
      <c r="S5040" s="331">
        <v>0</v>
      </c>
      <c r="T5040" s="331">
        <v>0</v>
      </c>
      <c r="U5040" s="331">
        <v>1219040.24</v>
      </c>
    </row>
    <row r="5041" spans="1:21" x14ac:dyDescent="0.3">
      <c r="A5041" t="s">
        <v>216</v>
      </c>
      <c r="B5041" s="333">
        <v>42735</v>
      </c>
      <c r="C5041" t="s">
        <v>24</v>
      </c>
      <c r="D5041" s="331" t="s">
        <v>533</v>
      </c>
      <c r="E5041" s="331">
        <v>0</v>
      </c>
      <c r="F5041" s="331">
        <v>58533.99</v>
      </c>
      <c r="G5041" s="331">
        <v>0</v>
      </c>
      <c r="H5041" s="331">
        <v>272691.98</v>
      </c>
      <c r="I5041" s="331">
        <v>348.87</v>
      </c>
      <c r="J5041" s="331">
        <v>0</v>
      </c>
      <c r="K5041" s="331">
        <v>1859044.65</v>
      </c>
      <c r="L5041" s="331">
        <v>1374962.19</v>
      </c>
      <c r="M5041" s="331">
        <v>0</v>
      </c>
      <c r="N5041" s="331">
        <v>13345.68</v>
      </c>
      <c r="O5041" s="331">
        <v>0</v>
      </c>
      <c r="P5041" s="331">
        <v>8899.4699999999993</v>
      </c>
      <c r="Q5041" s="331">
        <v>0</v>
      </c>
      <c r="R5041" s="331">
        <v>0</v>
      </c>
      <c r="S5041" s="331">
        <v>0</v>
      </c>
      <c r="T5041" s="331">
        <v>0</v>
      </c>
      <c r="U5041" s="331">
        <v>3587826.82</v>
      </c>
    </row>
    <row r="5042" spans="1:21" x14ac:dyDescent="0.3">
      <c r="A5042" t="s">
        <v>216</v>
      </c>
      <c r="B5042" s="333">
        <v>42735</v>
      </c>
      <c r="C5042" t="s">
        <v>25</v>
      </c>
      <c r="D5042" s="331" t="s">
        <v>534</v>
      </c>
      <c r="E5042" s="331">
        <v>0</v>
      </c>
      <c r="F5042" s="331">
        <v>59497.64</v>
      </c>
      <c r="G5042" s="331">
        <v>0</v>
      </c>
      <c r="H5042" s="331">
        <v>282654.23</v>
      </c>
      <c r="I5042" s="331">
        <v>1479.31</v>
      </c>
      <c r="J5042" s="331">
        <v>19.62</v>
      </c>
      <c r="K5042" s="331">
        <v>3345004.32</v>
      </c>
      <c r="L5042" s="331">
        <v>2028279.63</v>
      </c>
      <c r="M5042" s="331">
        <v>0</v>
      </c>
      <c r="N5042" s="331">
        <v>47081.62</v>
      </c>
      <c r="O5042" s="331">
        <v>0</v>
      </c>
      <c r="P5042" s="331">
        <v>16259.49</v>
      </c>
      <c r="Q5042" s="331">
        <v>0</v>
      </c>
      <c r="R5042" s="331">
        <v>0</v>
      </c>
      <c r="S5042" s="331">
        <v>0</v>
      </c>
      <c r="T5042" s="331">
        <v>0</v>
      </c>
      <c r="U5042" s="331">
        <v>5780275.8499999996</v>
      </c>
    </row>
    <row r="5043" spans="1:21" x14ac:dyDescent="0.3">
      <c r="A5043" t="s">
        <v>216</v>
      </c>
      <c r="B5043" s="333">
        <v>42735</v>
      </c>
      <c r="C5043" t="s">
        <v>26</v>
      </c>
      <c r="D5043" s="331" t="s">
        <v>535</v>
      </c>
      <c r="E5043" s="331">
        <v>0</v>
      </c>
      <c r="F5043" s="331">
        <v>62586.6</v>
      </c>
      <c r="G5043" s="331">
        <v>0</v>
      </c>
      <c r="H5043" s="331">
        <v>296626.61</v>
      </c>
      <c r="I5043" s="331">
        <v>5102.8999999999996</v>
      </c>
      <c r="J5043" s="331">
        <v>82.5</v>
      </c>
      <c r="K5043" s="331">
        <v>3636254.12</v>
      </c>
      <c r="L5043" s="331">
        <v>1586359.88</v>
      </c>
      <c r="M5043" s="331">
        <v>0</v>
      </c>
      <c r="N5043" s="331">
        <v>29470.13</v>
      </c>
      <c r="O5043" s="331">
        <v>0</v>
      </c>
      <c r="P5043" s="331">
        <v>39851.96</v>
      </c>
      <c r="Q5043" s="331">
        <v>0</v>
      </c>
      <c r="R5043" s="331">
        <v>0</v>
      </c>
      <c r="S5043" s="331">
        <v>0</v>
      </c>
      <c r="T5043" s="331">
        <v>0</v>
      </c>
      <c r="U5043" s="331">
        <v>5656334.6900000004</v>
      </c>
    </row>
    <row r="5044" spans="1:21" x14ac:dyDescent="0.3">
      <c r="A5044" t="s">
        <v>216</v>
      </c>
      <c r="B5044" s="333">
        <v>42735</v>
      </c>
      <c r="C5044" t="s">
        <v>27</v>
      </c>
      <c r="D5044" s="331" t="s">
        <v>536</v>
      </c>
      <c r="E5044" s="331">
        <v>0</v>
      </c>
      <c r="F5044" s="331">
        <v>3369.2</v>
      </c>
      <c r="G5044" s="331">
        <v>0</v>
      </c>
      <c r="H5044" s="331">
        <v>14822.74</v>
      </c>
      <c r="I5044" s="331">
        <v>346.45</v>
      </c>
      <c r="J5044" s="331">
        <v>26.98</v>
      </c>
      <c r="K5044" s="331">
        <v>468291.71</v>
      </c>
      <c r="L5044" s="331">
        <v>62002.7</v>
      </c>
      <c r="M5044" s="331">
        <v>0</v>
      </c>
      <c r="N5044" s="331">
        <v>6368.63</v>
      </c>
      <c r="O5044" s="331">
        <v>0</v>
      </c>
      <c r="P5044" s="331">
        <v>9798.75</v>
      </c>
      <c r="Q5044" s="331">
        <v>0</v>
      </c>
      <c r="R5044" s="331">
        <v>0</v>
      </c>
      <c r="S5044" s="331">
        <v>0</v>
      </c>
      <c r="T5044" s="331">
        <v>0</v>
      </c>
      <c r="U5044" s="331">
        <v>565027.16</v>
      </c>
    </row>
    <row r="5045" spans="1:21" x14ac:dyDescent="0.3">
      <c r="A5045" t="s">
        <v>216</v>
      </c>
      <c r="B5045" s="333">
        <v>42735</v>
      </c>
      <c r="C5045" t="s">
        <v>28</v>
      </c>
      <c r="D5045" s="331" t="s">
        <v>537</v>
      </c>
    </row>
    <row r="5046" spans="1:21" x14ac:dyDescent="0.3">
      <c r="A5046" t="s">
        <v>216</v>
      </c>
      <c r="B5046" s="333">
        <v>42735</v>
      </c>
      <c r="C5046" t="s">
        <v>29</v>
      </c>
      <c r="D5046" s="331" t="s">
        <v>526</v>
      </c>
    </row>
    <row r="5047" spans="1:21" x14ac:dyDescent="0.3">
      <c r="A5047" t="s">
        <v>216</v>
      </c>
      <c r="B5047" s="333">
        <v>42735</v>
      </c>
      <c r="C5047" t="s">
        <v>30</v>
      </c>
      <c r="D5047" s="331" t="s">
        <v>527</v>
      </c>
    </row>
    <row r="5048" spans="1:21" x14ac:dyDescent="0.3">
      <c r="A5048" t="s">
        <v>216</v>
      </c>
      <c r="B5048" s="333">
        <v>42735</v>
      </c>
      <c r="C5048" t="s">
        <v>31</v>
      </c>
      <c r="D5048" s="331" t="s">
        <v>538</v>
      </c>
      <c r="E5048" s="331">
        <v>0</v>
      </c>
      <c r="F5048" s="331">
        <v>62866.84</v>
      </c>
      <c r="G5048" s="331">
        <v>0</v>
      </c>
      <c r="H5048" s="331">
        <v>297476.96999999997</v>
      </c>
      <c r="I5048" s="331">
        <v>1825.76</v>
      </c>
      <c r="J5048" s="331">
        <v>46.6</v>
      </c>
      <c r="K5048" s="331">
        <v>3813296.03</v>
      </c>
      <c r="L5048" s="331">
        <v>2090282.33</v>
      </c>
      <c r="M5048" s="331">
        <v>0</v>
      </c>
      <c r="N5048" s="331">
        <v>53450.25</v>
      </c>
      <c r="O5048" s="331">
        <v>0</v>
      </c>
      <c r="P5048" s="331">
        <v>26058.240000000002</v>
      </c>
      <c r="Q5048" s="331">
        <v>0</v>
      </c>
      <c r="R5048" s="331">
        <v>0</v>
      </c>
      <c r="S5048" s="331">
        <v>0</v>
      </c>
      <c r="T5048" s="331">
        <v>0</v>
      </c>
      <c r="U5048" s="331">
        <v>6345303.0199999996</v>
      </c>
    </row>
    <row r="5049" spans="1:21" x14ac:dyDescent="0.3">
      <c r="A5049" t="s">
        <v>216</v>
      </c>
      <c r="B5049" s="333">
        <v>42735</v>
      </c>
      <c r="C5049" t="s">
        <v>32</v>
      </c>
      <c r="D5049" s="331" t="s">
        <v>539</v>
      </c>
      <c r="E5049" s="331">
        <v>0</v>
      </c>
      <c r="F5049" s="331">
        <v>-3088.96</v>
      </c>
      <c r="G5049" s="331">
        <v>0</v>
      </c>
      <c r="H5049" s="331">
        <v>-13972.38</v>
      </c>
      <c r="I5049" s="331">
        <v>-3623.6</v>
      </c>
      <c r="J5049" s="331">
        <v>-62.88</v>
      </c>
      <c r="K5049" s="331">
        <v>-291249.8</v>
      </c>
      <c r="L5049" s="331">
        <v>441919.75</v>
      </c>
      <c r="M5049" s="331">
        <v>0</v>
      </c>
      <c r="N5049" s="331">
        <v>17611.490000000002</v>
      </c>
      <c r="O5049" s="331">
        <v>0</v>
      </c>
      <c r="P5049" s="331">
        <v>-23592.47</v>
      </c>
      <c r="Q5049" s="331">
        <v>0</v>
      </c>
      <c r="R5049" s="331">
        <v>0</v>
      </c>
      <c r="S5049" s="331">
        <v>0</v>
      </c>
      <c r="T5049" s="331">
        <v>0</v>
      </c>
      <c r="U5049" s="331">
        <v>123941.16</v>
      </c>
    </row>
    <row r="5050" spans="1:21" x14ac:dyDescent="0.3">
      <c r="A5050" t="s">
        <v>216</v>
      </c>
      <c r="B5050" s="333">
        <v>42735</v>
      </c>
      <c r="C5050" t="s">
        <v>33</v>
      </c>
      <c r="D5050" s="331" t="s">
        <v>540</v>
      </c>
      <c r="E5050" s="331">
        <v>0</v>
      </c>
      <c r="F5050" s="331">
        <v>65955.8</v>
      </c>
      <c r="G5050" s="331">
        <v>0</v>
      </c>
      <c r="H5050" s="331">
        <v>311449.34999999998</v>
      </c>
      <c r="I5050" s="331">
        <v>5449.35</v>
      </c>
      <c r="J5050" s="331">
        <v>109.48</v>
      </c>
      <c r="K5050" s="331">
        <v>4104545.83</v>
      </c>
      <c r="L5050" s="331">
        <v>1648362.58</v>
      </c>
      <c r="M5050" s="331">
        <v>0</v>
      </c>
      <c r="N5050" s="331">
        <v>35838.76</v>
      </c>
      <c r="O5050" s="331">
        <v>0</v>
      </c>
      <c r="P5050" s="331">
        <v>49650.7</v>
      </c>
      <c r="Q5050" s="331">
        <v>0</v>
      </c>
      <c r="R5050" s="331">
        <v>0</v>
      </c>
      <c r="S5050" s="331">
        <v>0</v>
      </c>
      <c r="T5050" s="331">
        <v>0</v>
      </c>
      <c r="U5050" s="331">
        <v>6221361.8600000003</v>
      </c>
    </row>
    <row r="5051" spans="1:21" x14ac:dyDescent="0.3">
      <c r="A5051" t="s">
        <v>216</v>
      </c>
      <c r="B5051" s="333">
        <v>43100</v>
      </c>
      <c r="C5051" t="s">
        <v>139</v>
      </c>
      <c r="D5051" s="331" t="s">
        <v>138</v>
      </c>
    </row>
    <row r="5052" spans="1:21" x14ac:dyDescent="0.3">
      <c r="A5052" t="s">
        <v>216</v>
      </c>
      <c r="B5052" s="333">
        <v>43100</v>
      </c>
      <c r="C5052" t="s">
        <v>4</v>
      </c>
      <c r="D5052" s="331" t="s">
        <v>520</v>
      </c>
    </row>
    <row r="5053" spans="1:21" x14ac:dyDescent="0.3">
      <c r="A5053" t="s">
        <v>216</v>
      </c>
      <c r="B5053" s="333">
        <v>43100</v>
      </c>
      <c r="C5053" t="s">
        <v>5</v>
      </c>
      <c r="D5053" s="331" t="s">
        <v>528</v>
      </c>
      <c r="E5053" s="331">
        <v>0</v>
      </c>
      <c r="F5053" s="331">
        <v>-1592</v>
      </c>
      <c r="G5053" s="331">
        <v>0</v>
      </c>
      <c r="H5053" s="331">
        <v>-1482</v>
      </c>
      <c r="I5053" s="331">
        <v>-405</v>
      </c>
      <c r="J5053" s="331">
        <v>-5</v>
      </c>
      <c r="K5053" s="331">
        <v>45940</v>
      </c>
      <c r="L5053" s="331">
        <v>135915</v>
      </c>
      <c r="M5053" s="331">
        <v>0</v>
      </c>
      <c r="N5053" s="331">
        <v>-7182</v>
      </c>
      <c r="O5053" s="331">
        <v>0</v>
      </c>
      <c r="P5053" s="331">
        <v>-14250</v>
      </c>
      <c r="Q5053" s="331">
        <v>0</v>
      </c>
      <c r="R5053" s="331">
        <v>0</v>
      </c>
      <c r="S5053" s="331">
        <v>0</v>
      </c>
      <c r="T5053" s="331">
        <v>0</v>
      </c>
      <c r="U5053" s="331">
        <v>156939</v>
      </c>
    </row>
    <row r="5054" spans="1:21" x14ac:dyDescent="0.3">
      <c r="A5054" t="s">
        <v>216</v>
      </c>
      <c r="B5054" s="333">
        <v>43100</v>
      </c>
      <c r="C5054" t="s">
        <v>13</v>
      </c>
      <c r="D5054" s="331" t="s">
        <v>529</v>
      </c>
      <c r="E5054" s="331">
        <v>0</v>
      </c>
      <c r="F5054" s="331">
        <v>-4250</v>
      </c>
      <c r="G5054" s="331">
        <v>0</v>
      </c>
      <c r="H5054" s="331">
        <v>-3956</v>
      </c>
      <c r="I5054" s="331">
        <v>-1080</v>
      </c>
      <c r="J5054" s="331">
        <v>-14</v>
      </c>
      <c r="K5054" s="331">
        <v>-1224680</v>
      </c>
      <c r="L5054" s="331">
        <v>-56948</v>
      </c>
      <c r="M5054" s="331">
        <v>0</v>
      </c>
      <c r="N5054" s="331">
        <v>-19170</v>
      </c>
      <c r="O5054" s="331">
        <v>0</v>
      </c>
      <c r="P5054" s="331">
        <v>-38038</v>
      </c>
      <c r="Q5054" s="331">
        <v>0</v>
      </c>
      <c r="R5054" s="331">
        <v>0</v>
      </c>
      <c r="S5054" s="331">
        <v>0</v>
      </c>
      <c r="T5054" s="331">
        <v>0</v>
      </c>
      <c r="U5054" s="331">
        <v>-1348135</v>
      </c>
    </row>
    <row r="5055" spans="1:21" x14ac:dyDescent="0.3">
      <c r="A5055" t="s">
        <v>216</v>
      </c>
      <c r="B5055" s="333">
        <v>43100</v>
      </c>
      <c r="C5055" t="s">
        <v>14</v>
      </c>
      <c r="D5055" s="331" t="s">
        <v>530</v>
      </c>
      <c r="E5055" s="331">
        <v>0</v>
      </c>
      <c r="F5055" s="331">
        <v>2658</v>
      </c>
      <c r="G5055" s="331">
        <v>0</v>
      </c>
      <c r="H5055" s="331">
        <v>2474</v>
      </c>
      <c r="I5055" s="331">
        <v>675</v>
      </c>
      <c r="J5055" s="331">
        <v>9</v>
      </c>
      <c r="K5055" s="331">
        <v>1270620</v>
      </c>
      <c r="L5055" s="331">
        <v>192863</v>
      </c>
      <c r="M5055" s="331">
        <v>0</v>
      </c>
      <c r="N5055" s="331">
        <v>11988</v>
      </c>
      <c r="O5055" s="331">
        <v>0</v>
      </c>
      <c r="P5055" s="331">
        <v>23787</v>
      </c>
      <c r="Q5055" s="331">
        <v>0</v>
      </c>
      <c r="R5055" s="331">
        <v>0</v>
      </c>
      <c r="S5055" s="331">
        <v>0</v>
      </c>
      <c r="T5055" s="331">
        <v>0</v>
      </c>
      <c r="U5055" s="331">
        <v>1505075</v>
      </c>
    </row>
    <row r="5056" spans="1:21" x14ac:dyDescent="0.3">
      <c r="A5056" t="s">
        <v>216</v>
      </c>
      <c r="B5056" s="333">
        <v>43100</v>
      </c>
      <c r="C5056" t="s">
        <v>15</v>
      </c>
      <c r="D5056" s="331" t="s">
        <v>531</v>
      </c>
      <c r="E5056" s="331">
        <v>0</v>
      </c>
      <c r="F5056" s="331">
        <v>31148</v>
      </c>
      <c r="G5056" s="331">
        <v>0</v>
      </c>
      <c r="H5056" s="331">
        <v>214609</v>
      </c>
      <c r="I5056" s="331">
        <v>13840</v>
      </c>
      <c r="J5056" s="331">
        <v>0</v>
      </c>
      <c r="K5056" s="331">
        <v>3536262</v>
      </c>
      <c r="L5056" s="331">
        <v>2279180</v>
      </c>
      <c r="M5056" s="331">
        <v>0</v>
      </c>
      <c r="N5056" s="331">
        <v>37816</v>
      </c>
      <c r="O5056" s="331">
        <v>0</v>
      </c>
      <c r="P5056" s="331">
        <v>50263</v>
      </c>
      <c r="Q5056" s="331">
        <v>0</v>
      </c>
      <c r="R5056" s="331">
        <v>0</v>
      </c>
      <c r="S5056" s="331">
        <v>0</v>
      </c>
      <c r="T5056" s="331">
        <v>0</v>
      </c>
      <c r="U5056" s="331">
        <v>6163117</v>
      </c>
    </row>
    <row r="5057" spans="1:21" x14ac:dyDescent="0.3">
      <c r="A5057" t="s">
        <v>216</v>
      </c>
      <c r="B5057" s="333">
        <v>43100</v>
      </c>
      <c r="C5057" t="s">
        <v>23</v>
      </c>
      <c r="D5057" s="331" t="s">
        <v>532</v>
      </c>
      <c r="E5057" s="331">
        <v>0</v>
      </c>
      <c r="F5057" s="331">
        <v>0</v>
      </c>
      <c r="G5057" s="331">
        <v>0</v>
      </c>
      <c r="H5057" s="331">
        <v>0</v>
      </c>
      <c r="I5057" s="331">
        <v>0</v>
      </c>
      <c r="J5057" s="331">
        <v>0</v>
      </c>
      <c r="K5057" s="331">
        <v>956167</v>
      </c>
      <c r="L5057" s="331">
        <v>455261</v>
      </c>
      <c r="M5057" s="331">
        <v>0</v>
      </c>
      <c r="N5057" s="331">
        <v>28613</v>
      </c>
      <c r="O5057" s="331">
        <v>0</v>
      </c>
      <c r="P5057" s="331">
        <v>0</v>
      </c>
      <c r="Q5057" s="331">
        <v>0</v>
      </c>
      <c r="R5057" s="331">
        <v>0</v>
      </c>
      <c r="S5057" s="331">
        <v>0</v>
      </c>
      <c r="T5057" s="331">
        <v>0</v>
      </c>
      <c r="U5057" s="331">
        <v>1440041</v>
      </c>
    </row>
    <row r="5058" spans="1:21" x14ac:dyDescent="0.3">
      <c r="A5058" t="s">
        <v>216</v>
      </c>
      <c r="B5058" s="333">
        <v>43100</v>
      </c>
      <c r="C5058" t="s">
        <v>24</v>
      </c>
      <c r="D5058" s="331" t="s">
        <v>533</v>
      </c>
      <c r="E5058" s="331">
        <v>0</v>
      </c>
      <c r="F5058" s="331">
        <v>31148</v>
      </c>
      <c r="G5058" s="331">
        <v>0</v>
      </c>
      <c r="H5058" s="331">
        <v>214609</v>
      </c>
      <c r="I5058" s="331">
        <v>13840</v>
      </c>
      <c r="J5058" s="331">
        <v>0</v>
      </c>
      <c r="K5058" s="331">
        <v>2580095</v>
      </c>
      <c r="L5058" s="331">
        <v>1823919</v>
      </c>
      <c r="M5058" s="331">
        <v>0</v>
      </c>
      <c r="N5058" s="331">
        <v>9203</v>
      </c>
      <c r="O5058" s="331">
        <v>0</v>
      </c>
      <c r="P5058" s="331">
        <v>50263</v>
      </c>
      <c r="Q5058" s="331">
        <v>0</v>
      </c>
      <c r="R5058" s="331">
        <v>0</v>
      </c>
      <c r="S5058" s="331">
        <v>0</v>
      </c>
      <c r="T5058" s="331">
        <v>0</v>
      </c>
      <c r="U5058" s="331">
        <v>4723076</v>
      </c>
    </row>
    <row r="5059" spans="1:21" x14ac:dyDescent="0.3">
      <c r="A5059" t="s">
        <v>216</v>
      </c>
      <c r="B5059" s="333">
        <v>43100</v>
      </c>
      <c r="C5059" t="s">
        <v>25</v>
      </c>
      <c r="D5059" s="331" t="s">
        <v>534</v>
      </c>
      <c r="E5059" s="331">
        <v>0</v>
      </c>
      <c r="F5059" s="331">
        <v>29556</v>
      </c>
      <c r="G5059" s="331">
        <v>0</v>
      </c>
      <c r="H5059" s="331">
        <v>213127</v>
      </c>
      <c r="I5059" s="331">
        <v>13435</v>
      </c>
      <c r="J5059" s="331">
        <v>-5</v>
      </c>
      <c r="K5059" s="331">
        <v>3582202</v>
      </c>
      <c r="L5059" s="331">
        <v>2415095</v>
      </c>
      <c r="M5059" s="331">
        <v>0</v>
      </c>
      <c r="N5059" s="331">
        <v>30634</v>
      </c>
      <c r="O5059" s="331">
        <v>0</v>
      </c>
      <c r="P5059" s="331">
        <v>36013</v>
      </c>
      <c r="Q5059" s="331">
        <v>0</v>
      </c>
      <c r="R5059" s="331">
        <v>0</v>
      </c>
      <c r="S5059" s="331">
        <v>0</v>
      </c>
      <c r="T5059" s="331">
        <v>0</v>
      </c>
      <c r="U5059" s="331">
        <v>6320057</v>
      </c>
    </row>
    <row r="5060" spans="1:21" x14ac:dyDescent="0.3">
      <c r="A5060" t="s">
        <v>216</v>
      </c>
      <c r="B5060" s="333">
        <v>43100</v>
      </c>
      <c r="C5060" t="s">
        <v>26</v>
      </c>
      <c r="D5060" s="331" t="s">
        <v>535</v>
      </c>
      <c r="E5060" s="331">
        <v>0</v>
      </c>
      <c r="F5060" s="331">
        <v>33805</v>
      </c>
      <c r="G5060" s="331">
        <v>0</v>
      </c>
      <c r="H5060" s="331">
        <v>217083</v>
      </c>
      <c r="I5060" s="331">
        <v>14515</v>
      </c>
      <c r="J5060" s="331">
        <v>9</v>
      </c>
      <c r="K5060" s="331">
        <v>3850715</v>
      </c>
      <c r="L5060" s="331">
        <v>2016782</v>
      </c>
      <c r="M5060" s="331">
        <v>0</v>
      </c>
      <c r="N5060" s="331">
        <v>21191</v>
      </c>
      <c r="O5060" s="331">
        <v>0</v>
      </c>
      <c r="P5060" s="331">
        <v>74050</v>
      </c>
      <c r="Q5060" s="331">
        <v>0</v>
      </c>
      <c r="R5060" s="331">
        <v>0</v>
      </c>
      <c r="S5060" s="331">
        <v>0</v>
      </c>
      <c r="T5060" s="331">
        <v>0</v>
      </c>
      <c r="U5060" s="331">
        <v>6228150</v>
      </c>
    </row>
    <row r="5061" spans="1:21" x14ac:dyDescent="0.3">
      <c r="A5061" t="s">
        <v>216</v>
      </c>
      <c r="B5061" s="333">
        <v>43100</v>
      </c>
      <c r="C5061" t="s">
        <v>27</v>
      </c>
      <c r="D5061" s="331" t="s">
        <v>536</v>
      </c>
      <c r="E5061" s="331">
        <v>0</v>
      </c>
      <c r="F5061" s="331">
        <v>2143</v>
      </c>
      <c r="G5061" s="331">
        <v>0</v>
      </c>
      <c r="H5061" s="331">
        <v>4209</v>
      </c>
      <c r="I5061" s="331">
        <v>370</v>
      </c>
      <c r="J5061" s="331">
        <v>1</v>
      </c>
      <c r="K5061" s="331">
        <v>419249</v>
      </c>
      <c r="L5061" s="331">
        <v>65545</v>
      </c>
      <c r="M5061" s="331">
        <v>0</v>
      </c>
      <c r="N5061" s="331">
        <v>5402</v>
      </c>
      <c r="O5061" s="331">
        <v>0</v>
      </c>
      <c r="P5061" s="331">
        <v>9885</v>
      </c>
      <c r="Q5061" s="331">
        <v>0</v>
      </c>
      <c r="R5061" s="331">
        <v>0</v>
      </c>
      <c r="S5061" s="331">
        <v>0</v>
      </c>
      <c r="T5061" s="331">
        <v>0</v>
      </c>
      <c r="U5061" s="331">
        <v>506803</v>
      </c>
    </row>
    <row r="5062" spans="1:21" x14ac:dyDescent="0.3">
      <c r="A5062" t="s">
        <v>216</v>
      </c>
      <c r="B5062" s="333">
        <v>43100</v>
      </c>
      <c r="C5062" t="s">
        <v>28</v>
      </c>
      <c r="D5062" s="331" t="s">
        <v>537</v>
      </c>
    </row>
    <row r="5063" spans="1:21" x14ac:dyDescent="0.3">
      <c r="A5063" t="s">
        <v>216</v>
      </c>
      <c r="B5063" s="333">
        <v>43100</v>
      </c>
      <c r="C5063" t="s">
        <v>29</v>
      </c>
      <c r="D5063" s="331" t="s">
        <v>526</v>
      </c>
    </row>
    <row r="5064" spans="1:21" x14ac:dyDescent="0.3">
      <c r="A5064" t="s">
        <v>216</v>
      </c>
      <c r="B5064" s="333">
        <v>43100</v>
      </c>
      <c r="C5064" t="s">
        <v>30</v>
      </c>
      <c r="D5064" s="331" t="s">
        <v>527</v>
      </c>
    </row>
    <row r="5065" spans="1:21" x14ac:dyDescent="0.3">
      <c r="A5065" t="s">
        <v>216</v>
      </c>
      <c r="B5065" s="333">
        <v>43100</v>
      </c>
      <c r="C5065" t="s">
        <v>31</v>
      </c>
      <c r="D5065" s="331" t="s">
        <v>538</v>
      </c>
      <c r="E5065" s="331">
        <v>0</v>
      </c>
      <c r="F5065" s="331">
        <v>31698</v>
      </c>
      <c r="G5065" s="331">
        <v>0</v>
      </c>
      <c r="H5065" s="331">
        <v>217336</v>
      </c>
      <c r="I5065" s="331">
        <v>13805</v>
      </c>
      <c r="J5065" s="331">
        <v>-5</v>
      </c>
      <c r="K5065" s="331">
        <v>4001452</v>
      </c>
      <c r="L5065" s="331">
        <v>2480640</v>
      </c>
      <c r="M5065" s="331">
        <v>0</v>
      </c>
      <c r="N5065" s="331">
        <v>36037</v>
      </c>
      <c r="O5065" s="331">
        <v>0</v>
      </c>
      <c r="P5065" s="331">
        <v>45897</v>
      </c>
      <c r="Q5065" s="331">
        <v>0</v>
      </c>
      <c r="R5065" s="331">
        <v>0</v>
      </c>
      <c r="S5065" s="331">
        <v>0</v>
      </c>
      <c r="T5065" s="331">
        <v>0</v>
      </c>
      <c r="U5065" s="331">
        <v>6826860</v>
      </c>
    </row>
    <row r="5066" spans="1:21" x14ac:dyDescent="0.3">
      <c r="A5066" t="s">
        <v>216</v>
      </c>
      <c r="B5066" s="333">
        <v>43100</v>
      </c>
      <c r="C5066" t="s">
        <v>32</v>
      </c>
      <c r="D5066" s="331" t="s">
        <v>539</v>
      </c>
      <c r="E5066" s="331">
        <v>0</v>
      </c>
      <c r="F5066" s="331">
        <v>-4250</v>
      </c>
      <c r="G5066" s="331">
        <v>0</v>
      </c>
      <c r="H5066" s="331">
        <v>-3956</v>
      </c>
      <c r="I5066" s="331">
        <v>-1080</v>
      </c>
      <c r="J5066" s="331">
        <v>-14</v>
      </c>
      <c r="K5066" s="331">
        <v>-268513</v>
      </c>
      <c r="L5066" s="331">
        <v>398313</v>
      </c>
      <c r="M5066" s="331">
        <v>0</v>
      </c>
      <c r="N5066" s="331">
        <v>9443</v>
      </c>
      <c r="O5066" s="331">
        <v>0</v>
      </c>
      <c r="P5066" s="331">
        <v>-38038</v>
      </c>
      <c r="Q5066" s="331">
        <v>0</v>
      </c>
      <c r="R5066" s="331">
        <v>0</v>
      </c>
      <c r="S5066" s="331">
        <v>0</v>
      </c>
      <c r="T5066" s="331">
        <v>0</v>
      </c>
      <c r="U5066" s="331">
        <v>91906</v>
      </c>
    </row>
    <row r="5067" spans="1:21" x14ac:dyDescent="0.3">
      <c r="A5067" t="s">
        <v>216</v>
      </c>
      <c r="B5067" s="333">
        <v>43100</v>
      </c>
      <c r="C5067" t="s">
        <v>33</v>
      </c>
      <c r="D5067" s="331" t="s">
        <v>540</v>
      </c>
      <c r="E5067" s="331">
        <v>0</v>
      </c>
      <c r="F5067" s="331">
        <v>35948</v>
      </c>
      <c r="G5067" s="331">
        <v>0</v>
      </c>
      <c r="H5067" s="331">
        <v>221291</v>
      </c>
      <c r="I5067" s="331">
        <v>14885</v>
      </c>
      <c r="J5067" s="331">
        <v>9</v>
      </c>
      <c r="K5067" s="331">
        <v>4269964</v>
      </c>
      <c r="L5067" s="331">
        <v>2082327</v>
      </c>
      <c r="M5067" s="331">
        <v>0</v>
      </c>
      <c r="N5067" s="331">
        <v>26594</v>
      </c>
      <c r="O5067" s="331">
        <v>0</v>
      </c>
      <c r="P5067" s="331">
        <v>83935</v>
      </c>
      <c r="Q5067" s="331">
        <v>0</v>
      </c>
      <c r="R5067" s="331">
        <v>0</v>
      </c>
      <c r="S5067" s="331">
        <v>0</v>
      </c>
      <c r="T5067" s="331">
        <v>0</v>
      </c>
      <c r="U5067" s="331">
        <v>6734953</v>
      </c>
    </row>
    <row r="5068" spans="1:21" x14ac:dyDescent="0.3">
      <c r="A5068" t="s">
        <v>216</v>
      </c>
      <c r="B5068" s="333">
        <v>43465</v>
      </c>
      <c r="C5068" t="s">
        <v>139</v>
      </c>
      <c r="D5068" s="331" t="s">
        <v>138</v>
      </c>
    </row>
    <row r="5069" spans="1:21" x14ac:dyDescent="0.3">
      <c r="A5069" t="s">
        <v>216</v>
      </c>
      <c r="B5069" s="333">
        <v>43465</v>
      </c>
      <c r="C5069" t="s">
        <v>4</v>
      </c>
      <c r="D5069" s="331" t="s">
        <v>520</v>
      </c>
    </row>
    <row r="5070" spans="1:21" x14ac:dyDescent="0.3">
      <c r="A5070" t="s">
        <v>216</v>
      </c>
      <c r="B5070" s="333">
        <v>43465</v>
      </c>
      <c r="C5070" t="s">
        <v>5</v>
      </c>
      <c r="D5070" s="331" t="s">
        <v>528</v>
      </c>
      <c r="E5070" s="331">
        <v>0</v>
      </c>
      <c r="F5070" s="331">
        <v>-13872</v>
      </c>
      <c r="G5070" s="331">
        <v>0</v>
      </c>
      <c r="H5070" s="331">
        <v>-5</v>
      </c>
      <c r="I5070" s="331">
        <v>3</v>
      </c>
      <c r="J5070" s="331">
        <v>0</v>
      </c>
      <c r="K5070" s="331">
        <v>-397093</v>
      </c>
      <c r="L5070" s="331">
        <v>161041</v>
      </c>
      <c r="M5070" s="331">
        <v>0</v>
      </c>
      <c r="N5070" s="331">
        <v>-80618</v>
      </c>
      <c r="O5070" s="331">
        <v>0</v>
      </c>
      <c r="P5070" s="331">
        <v>-169462</v>
      </c>
      <c r="Q5070" s="331">
        <v>0</v>
      </c>
      <c r="R5070" s="331">
        <v>0</v>
      </c>
      <c r="S5070" s="331">
        <v>0</v>
      </c>
      <c r="T5070" s="331">
        <v>0</v>
      </c>
      <c r="U5070" s="331">
        <v>-500005</v>
      </c>
    </row>
    <row r="5071" spans="1:21" x14ac:dyDescent="0.3">
      <c r="A5071" t="s">
        <v>216</v>
      </c>
      <c r="B5071" s="333">
        <v>43465</v>
      </c>
      <c r="C5071" t="s">
        <v>13</v>
      </c>
      <c r="D5071" s="331" t="s">
        <v>529</v>
      </c>
      <c r="E5071" s="331">
        <v>0</v>
      </c>
      <c r="F5071" s="331">
        <v>-21263</v>
      </c>
      <c r="G5071" s="331">
        <v>0</v>
      </c>
      <c r="H5071" s="331">
        <v>-7</v>
      </c>
      <c r="I5071" s="331">
        <v>5</v>
      </c>
      <c r="J5071" s="331">
        <v>0</v>
      </c>
      <c r="K5071" s="331">
        <v>-1733644</v>
      </c>
      <c r="L5071" s="331">
        <v>5430</v>
      </c>
      <c r="M5071" s="331">
        <v>0</v>
      </c>
      <c r="N5071" s="331">
        <v>-123571</v>
      </c>
      <c r="O5071" s="331">
        <v>0</v>
      </c>
      <c r="P5071" s="331">
        <v>-259752</v>
      </c>
      <c r="Q5071" s="331">
        <v>0</v>
      </c>
      <c r="R5071" s="331">
        <v>0</v>
      </c>
      <c r="S5071" s="331">
        <v>0</v>
      </c>
      <c r="T5071" s="331">
        <v>0</v>
      </c>
      <c r="U5071" s="331">
        <v>-2132801</v>
      </c>
    </row>
    <row r="5072" spans="1:21" x14ac:dyDescent="0.3">
      <c r="A5072" t="s">
        <v>216</v>
      </c>
      <c r="B5072" s="333">
        <v>43465</v>
      </c>
      <c r="C5072" t="s">
        <v>14</v>
      </c>
      <c r="D5072" s="331" t="s">
        <v>530</v>
      </c>
      <c r="E5072" s="331">
        <v>0</v>
      </c>
      <c r="F5072" s="331">
        <v>7391</v>
      </c>
      <c r="G5072" s="331">
        <v>0</v>
      </c>
      <c r="H5072" s="331">
        <v>2</v>
      </c>
      <c r="I5072" s="331">
        <v>-2</v>
      </c>
      <c r="J5072" s="331">
        <v>0</v>
      </c>
      <c r="K5072" s="331">
        <v>1336552</v>
      </c>
      <c r="L5072" s="331">
        <v>155610</v>
      </c>
      <c r="M5072" s="331">
        <v>0</v>
      </c>
      <c r="N5072" s="331">
        <v>42953</v>
      </c>
      <c r="O5072" s="331">
        <v>0</v>
      </c>
      <c r="P5072" s="331">
        <v>90289</v>
      </c>
      <c r="Q5072" s="331">
        <v>0</v>
      </c>
      <c r="R5072" s="331">
        <v>0</v>
      </c>
      <c r="S5072" s="331">
        <v>0</v>
      </c>
      <c r="T5072" s="331">
        <v>0</v>
      </c>
      <c r="U5072" s="331">
        <v>1632796</v>
      </c>
    </row>
    <row r="5073" spans="1:21" x14ac:dyDescent="0.3">
      <c r="A5073" t="s">
        <v>216</v>
      </c>
      <c r="B5073" s="333">
        <v>43465</v>
      </c>
      <c r="C5073" t="s">
        <v>15</v>
      </c>
      <c r="D5073" s="331" t="s">
        <v>531</v>
      </c>
      <c r="E5073" s="331">
        <v>0</v>
      </c>
      <c r="F5073" s="331">
        <v>27993</v>
      </c>
      <c r="G5073" s="331">
        <v>0</v>
      </c>
      <c r="H5073" s="331">
        <v>148540</v>
      </c>
      <c r="I5073" s="331">
        <v>1758</v>
      </c>
      <c r="J5073" s="331">
        <v>0</v>
      </c>
      <c r="K5073" s="331">
        <v>5244421</v>
      </c>
      <c r="L5073" s="331">
        <v>2588442</v>
      </c>
      <c r="M5073" s="331">
        <v>0</v>
      </c>
      <c r="N5073" s="331">
        <v>30724</v>
      </c>
      <c r="O5073" s="331">
        <v>0</v>
      </c>
      <c r="P5073" s="331">
        <v>23474</v>
      </c>
      <c r="Q5073" s="331">
        <v>0</v>
      </c>
      <c r="R5073" s="331">
        <v>0</v>
      </c>
      <c r="S5073" s="331">
        <v>0</v>
      </c>
      <c r="T5073" s="331">
        <v>0</v>
      </c>
      <c r="U5073" s="331">
        <v>8065352</v>
      </c>
    </row>
    <row r="5074" spans="1:21" x14ac:dyDescent="0.3">
      <c r="A5074" t="s">
        <v>216</v>
      </c>
      <c r="B5074" s="333">
        <v>43465</v>
      </c>
      <c r="C5074" t="s">
        <v>23</v>
      </c>
      <c r="D5074" s="331" t="s">
        <v>532</v>
      </c>
      <c r="E5074" s="331">
        <v>0</v>
      </c>
      <c r="F5074" s="331">
        <v>0</v>
      </c>
      <c r="G5074" s="331">
        <v>0</v>
      </c>
      <c r="H5074" s="331">
        <v>0</v>
      </c>
      <c r="I5074" s="331">
        <v>0</v>
      </c>
      <c r="J5074" s="331">
        <v>0</v>
      </c>
      <c r="K5074" s="331">
        <v>4845350</v>
      </c>
      <c r="L5074" s="331">
        <v>439994</v>
      </c>
      <c r="M5074" s="331">
        <v>0</v>
      </c>
      <c r="N5074" s="331">
        <v>21416</v>
      </c>
      <c r="O5074" s="331">
        <v>0</v>
      </c>
      <c r="P5074" s="331">
        <v>0</v>
      </c>
      <c r="Q5074" s="331">
        <v>0</v>
      </c>
      <c r="R5074" s="331">
        <v>0</v>
      </c>
      <c r="S5074" s="331">
        <v>0</v>
      </c>
      <c r="T5074" s="331">
        <v>0</v>
      </c>
      <c r="U5074" s="331">
        <v>5306760</v>
      </c>
    </row>
    <row r="5075" spans="1:21" x14ac:dyDescent="0.3">
      <c r="A5075" t="s">
        <v>216</v>
      </c>
      <c r="B5075" s="333">
        <v>43465</v>
      </c>
      <c r="C5075" t="s">
        <v>24</v>
      </c>
      <c r="D5075" s="331" t="s">
        <v>533</v>
      </c>
      <c r="E5075" s="331">
        <v>0</v>
      </c>
      <c r="F5075" s="331">
        <v>27993</v>
      </c>
      <c r="G5075" s="331">
        <v>0</v>
      </c>
      <c r="H5075" s="331">
        <v>148540</v>
      </c>
      <c r="I5075" s="331">
        <v>1758</v>
      </c>
      <c r="J5075" s="331">
        <v>0</v>
      </c>
      <c r="K5075" s="331">
        <v>399070</v>
      </c>
      <c r="L5075" s="331">
        <v>2148448</v>
      </c>
      <c r="M5075" s="331">
        <v>0</v>
      </c>
      <c r="N5075" s="331">
        <v>9308</v>
      </c>
      <c r="O5075" s="331">
        <v>0</v>
      </c>
      <c r="P5075" s="331">
        <v>23474</v>
      </c>
      <c r="Q5075" s="331">
        <v>0</v>
      </c>
      <c r="R5075" s="331">
        <v>0</v>
      </c>
      <c r="S5075" s="331">
        <v>0</v>
      </c>
      <c r="T5075" s="331">
        <v>0</v>
      </c>
      <c r="U5075" s="331">
        <v>2758592</v>
      </c>
    </row>
    <row r="5076" spans="1:21" x14ac:dyDescent="0.3">
      <c r="A5076" t="s">
        <v>216</v>
      </c>
      <c r="B5076" s="333">
        <v>43465</v>
      </c>
      <c r="C5076" t="s">
        <v>25</v>
      </c>
      <c r="D5076" s="331" t="s">
        <v>534</v>
      </c>
      <c r="E5076" s="331">
        <v>0</v>
      </c>
      <c r="F5076" s="331">
        <v>14121</v>
      </c>
      <c r="G5076" s="331">
        <v>0</v>
      </c>
      <c r="H5076" s="331">
        <v>148535</v>
      </c>
      <c r="I5076" s="331">
        <v>1761</v>
      </c>
      <c r="J5076" s="331">
        <v>0</v>
      </c>
      <c r="K5076" s="331">
        <v>4847328</v>
      </c>
      <c r="L5076" s="331">
        <v>2749482</v>
      </c>
      <c r="M5076" s="331">
        <v>0</v>
      </c>
      <c r="N5076" s="331">
        <v>-49894</v>
      </c>
      <c r="O5076" s="331">
        <v>0</v>
      </c>
      <c r="P5076" s="331">
        <v>-145988</v>
      </c>
      <c r="Q5076" s="331">
        <v>0</v>
      </c>
      <c r="R5076" s="331">
        <v>0</v>
      </c>
      <c r="S5076" s="331">
        <v>0</v>
      </c>
      <c r="T5076" s="331">
        <v>0</v>
      </c>
      <c r="U5076" s="331">
        <v>7565347</v>
      </c>
    </row>
    <row r="5077" spans="1:21" x14ac:dyDescent="0.3">
      <c r="A5077" t="s">
        <v>216</v>
      </c>
      <c r="B5077" s="333">
        <v>43465</v>
      </c>
      <c r="C5077" t="s">
        <v>26</v>
      </c>
      <c r="D5077" s="331" t="s">
        <v>535</v>
      </c>
      <c r="E5077" s="331">
        <v>0</v>
      </c>
      <c r="F5077" s="331">
        <v>35384</v>
      </c>
      <c r="G5077" s="331">
        <v>0</v>
      </c>
      <c r="H5077" s="331">
        <v>148542</v>
      </c>
      <c r="I5077" s="331">
        <v>1756</v>
      </c>
      <c r="J5077" s="331">
        <v>0</v>
      </c>
      <c r="K5077" s="331">
        <v>1735622</v>
      </c>
      <c r="L5077" s="331">
        <v>2304058</v>
      </c>
      <c r="M5077" s="331">
        <v>0</v>
      </c>
      <c r="N5077" s="331">
        <v>52261</v>
      </c>
      <c r="O5077" s="331">
        <v>0</v>
      </c>
      <c r="P5077" s="331">
        <v>113763</v>
      </c>
      <c r="Q5077" s="331">
        <v>0</v>
      </c>
      <c r="R5077" s="331">
        <v>0</v>
      </c>
      <c r="S5077" s="331">
        <v>0</v>
      </c>
      <c r="T5077" s="331">
        <v>0</v>
      </c>
      <c r="U5077" s="331">
        <v>4391387</v>
      </c>
    </row>
    <row r="5078" spans="1:21" x14ac:dyDescent="0.3">
      <c r="A5078" t="s">
        <v>216</v>
      </c>
      <c r="B5078" s="333">
        <v>43465</v>
      </c>
      <c r="C5078" t="s">
        <v>27</v>
      </c>
      <c r="D5078" s="331" t="s">
        <v>536</v>
      </c>
      <c r="E5078" s="331">
        <v>0</v>
      </c>
      <c r="F5078" s="331">
        <v>2238</v>
      </c>
      <c r="G5078" s="331">
        <v>0</v>
      </c>
      <c r="H5078" s="331">
        <v>2911</v>
      </c>
      <c r="I5078" s="331">
        <v>64</v>
      </c>
      <c r="J5078" s="331">
        <v>1</v>
      </c>
      <c r="K5078" s="331">
        <v>232498</v>
      </c>
      <c r="L5078" s="331">
        <v>71246</v>
      </c>
      <c r="M5078" s="331">
        <v>0</v>
      </c>
      <c r="N5078" s="331">
        <v>6948</v>
      </c>
      <c r="O5078" s="331">
        <v>0</v>
      </c>
      <c r="P5078" s="331">
        <v>18295</v>
      </c>
      <c r="Q5078" s="331">
        <v>0</v>
      </c>
      <c r="R5078" s="331">
        <v>0</v>
      </c>
      <c r="S5078" s="331">
        <v>0</v>
      </c>
      <c r="T5078" s="331">
        <v>0</v>
      </c>
      <c r="U5078" s="331">
        <v>334201</v>
      </c>
    </row>
    <row r="5079" spans="1:21" x14ac:dyDescent="0.3">
      <c r="A5079" t="s">
        <v>216</v>
      </c>
      <c r="B5079" s="333">
        <v>43465</v>
      </c>
      <c r="C5079" t="s">
        <v>28</v>
      </c>
      <c r="D5079" s="331" t="s">
        <v>537</v>
      </c>
    </row>
    <row r="5080" spans="1:21" x14ac:dyDescent="0.3">
      <c r="A5080" t="s">
        <v>216</v>
      </c>
      <c r="B5080" s="333">
        <v>43465</v>
      </c>
      <c r="C5080" t="s">
        <v>29</v>
      </c>
      <c r="D5080" s="331" t="s">
        <v>526</v>
      </c>
    </row>
    <row r="5081" spans="1:21" x14ac:dyDescent="0.3">
      <c r="A5081" t="s">
        <v>216</v>
      </c>
      <c r="B5081" s="333">
        <v>43465</v>
      </c>
      <c r="C5081" t="s">
        <v>30</v>
      </c>
      <c r="D5081" s="331" t="s">
        <v>527</v>
      </c>
    </row>
    <row r="5082" spans="1:21" x14ac:dyDescent="0.3">
      <c r="A5082" t="s">
        <v>216</v>
      </c>
      <c r="B5082" s="333">
        <v>43465</v>
      </c>
      <c r="C5082" t="s">
        <v>31</v>
      </c>
      <c r="D5082" s="331" t="s">
        <v>538</v>
      </c>
      <c r="E5082" s="331">
        <v>0</v>
      </c>
      <c r="F5082" s="331">
        <v>16359</v>
      </c>
      <c r="G5082" s="331">
        <v>0</v>
      </c>
      <c r="H5082" s="331">
        <v>151447</v>
      </c>
      <c r="I5082" s="331">
        <v>1825</v>
      </c>
      <c r="J5082" s="331">
        <v>1</v>
      </c>
      <c r="K5082" s="331">
        <v>5079826</v>
      </c>
      <c r="L5082" s="331">
        <v>2820729</v>
      </c>
      <c r="M5082" s="331">
        <v>0</v>
      </c>
      <c r="N5082" s="331">
        <v>-42946</v>
      </c>
      <c r="O5082" s="331">
        <v>0</v>
      </c>
      <c r="P5082" s="331">
        <v>-127693</v>
      </c>
      <c r="Q5082" s="331">
        <v>0</v>
      </c>
      <c r="R5082" s="331">
        <v>0</v>
      </c>
      <c r="S5082" s="331">
        <v>0</v>
      </c>
      <c r="T5082" s="331">
        <v>0</v>
      </c>
      <c r="U5082" s="331">
        <v>7899547</v>
      </c>
    </row>
    <row r="5083" spans="1:21" x14ac:dyDescent="0.3">
      <c r="A5083" t="s">
        <v>216</v>
      </c>
      <c r="B5083" s="333">
        <v>43465</v>
      </c>
      <c r="C5083" t="s">
        <v>32</v>
      </c>
      <c r="D5083" s="331" t="s">
        <v>539</v>
      </c>
      <c r="E5083" s="331">
        <v>0</v>
      </c>
      <c r="F5083" s="331">
        <v>-21263</v>
      </c>
      <c r="G5083" s="331">
        <v>0</v>
      </c>
      <c r="H5083" s="331">
        <v>-7</v>
      </c>
      <c r="I5083" s="331">
        <v>5</v>
      </c>
      <c r="J5083" s="331">
        <v>0</v>
      </c>
      <c r="K5083" s="331">
        <v>3111706</v>
      </c>
      <c r="L5083" s="331">
        <v>445425</v>
      </c>
      <c r="M5083" s="331">
        <v>0</v>
      </c>
      <c r="N5083" s="331">
        <v>-102155</v>
      </c>
      <c r="O5083" s="331">
        <v>0</v>
      </c>
      <c r="P5083" s="331">
        <v>-259752</v>
      </c>
      <c r="Q5083" s="331">
        <v>0</v>
      </c>
      <c r="R5083" s="331">
        <v>0</v>
      </c>
      <c r="S5083" s="331">
        <v>0</v>
      </c>
      <c r="T5083" s="331">
        <v>0</v>
      </c>
      <c r="U5083" s="331">
        <v>3173959</v>
      </c>
    </row>
    <row r="5084" spans="1:21" x14ac:dyDescent="0.3">
      <c r="A5084" t="s">
        <v>216</v>
      </c>
      <c r="B5084" s="333">
        <v>43465</v>
      </c>
      <c r="C5084" t="s">
        <v>33</v>
      </c>
      <c r="D5084" s="331" t="s">
        <v>540</v>
      </c>
      <c r="E5084" s="331">
        <v>0</v>
      </c>
      <c r="F5084" s="331">
        <v>37622</v>
      </c>
      <c r="G5084" s="331">
        <v>0</v>
      </c>
      <c r="H5084" s="331">
        <v>151453</v>
      </c>
      <c r="I5084" s="331">
        <v>1820</v>
      </c>
      <c r="J5084" s="331">
        <v>1</v>
      </c>
      <c r="K5084" s="331">
        <v>1968120</v>
      </c>
      <c r="L5084" s="331">
        <v>2375304</v>
      </c>
      <c r="M5084" s="331">
        <v>0</v>
      </c>
      <c r="N5084" s="331">
        <v>59209</v>
      </c>
      <c r="O5084" s="331">
        <v>0</v>
      </c>
      <c r="P5084" s="331">
        <v>132059</v>
      </c>
      <c r="Q5084" s="331">
        <v>0</v>
      </c>
      <c r="R5084" s="331">
        <v>0</v>
      </c>
      <c r="S5084" s="331">
        <v>0</v>
      </c>
      <c r="T5084" s="331">
        <v>0</v>
      </c>
      <c r="U5084" s="331">
        <v>4725588</v>
      </c>
    </row>
    <row r="5085" spans="1:21" x14ac:dyDescent="0.3">
      <c r="A5085" t="s">
        <v>241</v>
      </c>
      <c r="B5085" s="333">
        <v>42735</v>
      </c>
      <c r="C5085" t="s">
        <v>139</v>
      </c>
      <c r="D5085" s="331" t="s">
        <v>138</v>
      </c>
      <c r="E5085" s="331">
        <v>0</v>
      </c>
      <c r="F5085" s="331">
        <v>0</v>
      </c>
      <c r="G5085" s="331">
        <v>0</v>
      </c>
      <c r="H5085" s="331">
        <v>0</v>
      </c>
      <c r="I5085" s="331">
        <v>0</v>
      </c>
      <c r="J5085" s="331">
        <v>0</v>
      </c>
      <c r="K5085" s="331">
        <v>0</v>
      </c>
      <c r="L5085" s="331">
        <v>0</v>
      </c>
      <c r="M5085" s="331">
        <v>0</v>
      </c>
      <c r="N5085" s="331">
        <v>0</v>
      </c>
      <c r="O5085" s="331">
        <v>0</v>
      </c>
      <c r="P5085" s="331">
        <v>0</v>
      </c>
      <c r="Q5085" s="331">
        <v>0</v>
      </c>
      <c r="R5085" s="331">
        <v>0</v>
      </c>
      <c r="S5085" s="331">
        <v>0</v>
      </c>
      <c r="T5085" s="331">
        <v>0</v>
      </c>
      <c r="U5085" s="331">
        <v>0</v>
      </c>
    </row>
    <row r="5086" spans="1:21" x14ac:dyDescent="0.3">
      <c r="A5086" t="s">
        <v>241</v>
      </c>
      <c r="B5086" s="333">
        <v>42735</v>
      </c>
      <c r="C5086" t="s">
        <v>4</v>
      </c>
      <c r="D5086" s="331" t="s">
        <v>520</v>
      </c>
      <c r="E5086" s="331">
        <v>0</v>
      </c>
      <c r="F5086" s="331">
        <v>0</v>
      </c>
      <c r="G5086" s="331">
        <v>0</v>
      </c>
      <c r="H5086" s="331">
        <v>0</v>
      </c>
      <c r="I5086" s="331">
        <v>0</v>
      </c>
      <c r="J5086" s="331">
        <v>0</v>
      </c>
      <c r="K5086" s="331">
        <v>0</v>
      </c>
      <c r="L5086" s="331">
        <v>0</v>
      </c>
      <c r="M5086" s="331">
        <v>0</v>
      </c>
      <c r="N5086" s="331">
        <v>0</v>
      </c>
      <c r="O5086" s="331">
        <v>0</v>
      </c>
      <c r="P5086" s="331">
        <v>0</v>
      </c>
      <c r="Q5086" s="331">
        <v>0</v>
      </c>
      <c r="R5086" s="331">
        <v>0</v>
      </c>
      <c r="S5086" s="331">
        <v>0</v>
      </c>
      <c r="T5086" s="331">
        <v>0</v>
      </c>
      <c r="U5086" s="331">
        <v>0</v>
      </c>
    </row>
    <row r="5087" spans="1:21" x14ac:dyDescent="0.3">
      <c r="A5087" t="s">
        <v>241</v>
      </c>
      <c r="B5087" s="333">
        <v>42735</v>
      </c>
      <c r="C5087" t="s">
        <v>5</v>
      </c>
      <c r="D5087" s="331" t="s">
        <v>528</v>
      </c>
      <c r="E5087" s="331">
        <v>-12718555.210000001</v>
      </c>
      <c r="F5087" s="331">
        <v>0</v>
      </c>
      <c r="G5087" s="331">
        <v>0</v>
      </c>
      <c r="H5087" s="331">
        <v>0</v>
      </c>
      <c r="I5087" s="331">
        <v>0</v>
      </c>
      <c r="J5087" s="331">
        <v>0</v>
      </c>
      <c r="K5087" s="331">
        <v>0</v>
      </c>
      <c r="L5087" s="331">
        <v>0</v>
      </c>
      <c r="M5087" s="331">
        <v>0</v>
      </c>
      <c r="N5087" s="331">
        <v>0</v>
      </c>
      <c r="O5087" s="331">
        <v>0</v>
      </c>
      <c r="P5087" s="331">
        <v>0</v>
      </c>
      <c r="Q5087" s="331">
        <v>0</v>
      </c>
      <c r="R5087" s="331">
        <v>0</v>
      </c>
      <c r="S5087" s="331">
        <v>0</v>
      </c>
      <c r="T5087" s="331">
        <v>0</v>
      </c>
      <c r="U5087" s="331">
        <v>-12718555.210000001</v>
      </c>
    </row>
    <row r="5088" spans="1:21" x14ac:dyDescent="0.3">
      <c r="A5088" t="s">
        <v>241</v>
      </c>
      <c r="B5088" s="333">
        <v>42735</v>
      </c>
      <c r="C5088" t="s">
        <v>13</v>
      </c>
      <c r="D5088" s="331" t="s">
        <v>529</v>
      </c>
      <c r="E5088" s="331">
        <v>0</v>
      </c>
      <c r="F5088" s="331">
        <v>0</v>
      </c>
      <c r="G5088" s="331">
        <v>0</v>
      </c>
      <c r="H5088" s="331">
        <v>0</v>
      </c>
      <c r="I5088" s="331">
        <v>0</v>
      </c>
      <c r="J5088" s="331">
        <v>0</v>
      </c>
      <c r="K5088" s="331">
        <v>0</v>
      </c>
      <c r="L5088" s="331">
        <v>0</v>
      </c>
      <c r="M5088" s="331">
        <v>0</v>
      </c>
      <c r="N5088" s="331">
        <v>0</v>
      </c>
      <c r="O5088" s="331">
        <v>0</v>
      </c>
      <c r="P5088" s="331">
        <v>0</v>
      </c>
      <c r="Q5088" s="331">
        <v>0</v>
      </c>
      <c r="R5088" s="331">
        <v>0</v>
      </c>
      <c r="S5088" s="331">
        <v>0</v>
      </c>
      <c r="T5088" s="331">
        <v>0</v>
      </c>
      <c r="U5088" s="331">
        <v>0</v>
      </c>
    </row>
    <row r="5089" spans="1:21" x14ac:dyDescent="0.3">
      <c r="A5089" t="s">
        <v>241</v>
      </c>
      <c r="B5089" s="333">
        <v>42735</v>
      </c>
      <c r="C5089" t="s">
        <v>14</v>
      </c>
      <c r="D5089" s="331" t="s">
        <v>530</v>
      </c>
      <c r="E5089" s="331">
        <v>-12718555.210000001</v>
      </c>
      <c r="F5089" s="331">
        <v>0</v>
      </c>
      <c r="G5089" s="331">
        <v>0</v>
      </c>
      <c r="H5089" s="331">
        <v>0</v>
      </c>
      <c r="I5089" s="331">
        <v>0</v>
      </c>
      <c r="J5089" s="331">
        <v>0</v>
      </c>
      <c r="K5089" s="331">
        <v>0</v>
      </c>
      <c r="L5089" s="331">
        <v>0</v>
      </c>
      <c r="M5089" s="331">
        <v>0</v>
      </c>
      <c r="N5089" s="331">
        <v>0</v>
      </c>
      <c r="O5089" s="331">
        <v>0</v>
      </c>
      <c r="P5089" s="331">
        <v>0</v>
      </c>
      <c r="Q5089" s="331">
        <v>0</v>
      </c>
      <c r="R5089" s="331">
        <v>0</v>
      </c>
      <c r="S5089" s="331">
        <v>0</v>
      </c>
      <c r="T5089" s="331">
        <v>0</v>
      </c>
      <c r="U5089" s="331">
        <v>-12718555.210000001</v>
      </c>
    </row>
    <row r="5090" spans="1:21" x14ac:dyDescent="0.3">
      <c r="A5090" t="s">
        <v>241</v>
      </c>
      <c r="B5090" s="333">
        <v>42735</v>
      </c>
      <c r="C5090" t="s">
        <v>15</v>
      </c>
      <c r="D5090" s="331" t="s">
        <v>531</v>
      </c>
      <c r="E5090" s="331">
        <v>8030863.2199999997</v>
      </c>
      <c r="F5090" s="331">
        <v>0</v>
      </c>
      <c r="G5090" s="331">
        <v>0</v>
      </c>
      <c r="H5090" s="331">
        <v>0</v>
      </c>
      <c r="I5090" s="331">
        <v>0</v>
      </c>
      <c r="J5090" s="331">
        <v>0</v>
      </c>
      <c r="K5090" s="331">
        <v>0</v>
      </c>
      <c r="L5090" s="331">
        <v>0</v>
      </c>
      <c r="M5090" s="331">
        <v>0</v>
      </c>
      <c r="N5090" s="331">
        <v>0</v>
      </c>
      <c r="O5090" s="331">
        <v>0</v>
      </c>
      <c r="P5090" s="331">
        <v>0</v>
      </c>
      <c r="Q5090" s="331">
        <v>0</v>
      </c>
      <c r="R5090" s="331">
        <v>0</v>
      </c>
      <c r="S5090" s="331">
        <v>0</v>
      </c>
      <c r="T5090" s="331">
        <v>0</v>
      </c>
      <c r="U5090" s="331">
        <v>8030863.2199999997</v>
      </c>
    </row>
    <row r="5091" spans="1:21" x14ac:dyDescent="0.3">
      <c r="A5091" t="s">
        <v>241</v>
      </c>
      <c r="B5091" s="333">
        <v>42735</v>
      </c>
      <c r="C5091" t="s">
        <v>23</v>
      </c>
      <c r="D5091" s="331" t="s">
        <v>532</v>
      </c>
      <c r="E5091" s="331">
        <v>0</v>
      </c>
      <c r="F5091" s="331">
        <v>0</v>
      </c>
      <c r="G5091" s="331">
        <v>0</v>
      </c>
      <c r="H5091" s="331">
        <v>0</v>
      </c>
      <c r="I5091" s="331">
        <v>0</v>
      </c>
      <c r="J5091" s="331">
        <v>0</v>
      </c>
      <c r="K5091" s="331">
        <v>0</v>
      </c>
      <c r="L5091" s="331">
        <v>0</v>
      </c>
      <c r="M5091" s="331">
        <v>0</v>
      </c>
      <c r="N5091" s="331">
        <v>0</v>
      </c>
      <c r="O5091" s="331">
        <v>0</v>
      </c>
      <c r="P5091" s="331">
        <v>0</v>
      </c>
      <c r="Q5091" s="331">
        <v>0</v>
      </c>
      <c r="R5091" s="331">
        <v>0</v>
      </c>
      <c r="S5091" s="331">
        <v>0</v>
      </c>
      <c r="T5091" s="331">
        <v>0</v>
      </c>
      <c r="U5091" s="331">
        <v>0</v>
      </c>
    </row>
    <row r="5092" spans="1:21" x14ac:dyDescent="0.3">
      <c r="A5092" t="s">
        <v>241</v>
      </c>
      <c r="B5092" s="333">
        <v>42735</v>
      </c>
      <c r="C5092" t="s">
        <v>24</v>
      </c>
      <c r="D5092" s="331" t="s">
        <v>533</v>
      </c>
      <c r="E5092" s="331">
        <v>8030863.2199999997</v>
      </c>
      <c r="F5092" s="331">
        <v>0</v>
      </c>
      <c r="G5092" s="331">
        <v>0</v>
      </c>
      <c r="H5092" s="331">
        <v>0</v>
      </c>
      <c r="I5092" s="331">
        <v>0</v>
      </c>
      <c r="J5092" s="331">
        <v>0</v>
      </c>
      <c r="K5092" s="331">
        <v>0</v>
      </c>
      <c r="L5092" s="331">
        <v>0</v>
      </c>
      <c r="M5092" s="331">
        <v>0</v>
      </c>
      <c r="N5092" s="331">
        <v>0</v>
      </c>
      <c r="O5092" s="331">
        <v>0</v>
      </c>
      <c r="P5092" s="331">
        <v>0</v>
      </c>
      <c r="Q5092" s="331">
        <v>0</v>
      </c>
      <c r="R5092" s="331">
        <v>0</v>
      </c>
      <c r="S5092" s="331">
        <v>0</v>
      </c>
      <c r="T5092" s="331">
        <v>0</v>
      </c>
      <c r="U5092" s="331">
        <v>8030863.2199999997</v>
      </c>
    </row>
    <row r="5093" spans="1:21" x14ac:dyDescent="0.3">
      <c r="A5093" t="s">
        <v>241</v>
      </c>
      <c r="B5093" s="333">
        <v>42735</v>
      </c>
      <c r="C5093" t="s">
        <v>25</v>
      </c>
      <c r="D5093" s="331" t="s">
        <v>534</v>
      </c>
      <c r="E5093" s="331">
        <v>-4687691.99</v>
      </c>
      <c r="F5093" s="331">
        <v>0</v>
      </c>
      <c r="G5093" s="331">
        <v>0</v>
      </c>
      <c r="H5093" s="331">
        <v>0</v>
      </c>
      <c r="I5093" s="331">
        <v>0</v>
      </c>
      <c r="J5093" s="331">
        <v>0</v>
      </c>
      <c r="K5093" s="331">
        <v>0</v>
      </c>
      <c r="L5093" s="331">
        <v>0</v>
      </c>
      <c r="M5093" s="331">
        <v>0</v>
      </c>
      <c r="N5093" s="331">
        <v>0</v>
      </c>
      <c r="O5093" s="331">
        <v>0</v>
      </c>
      <c r="P5093" s="331">
        <v>0</v>
      </c>
      <c r="Q5093" s="331">
        <v>0</v>
      </c>
      <c r="R5093" s="331">
        <v>0</v>
      </c>
      <c r="S5093" s="331">
        <v>0</v>
      </c>
      <c r="T5093" s="331">
        <v>0</v>
      </c>
      <c r="U5093" s="331">
        <v>-4687691.99</v>
      </c>
    </row>
    <row r="5094" spans="1:21" x14ac:dyDescent="0.3">
      <c r="A5094" t="s">
        <v>241</v>
      </c>
      <c r="B5094" s="333">
        <v>42735</v>
      </c>
      <c r="C5094" t="s">
        <v>26</v>
      </c>
      <c r="D5094" s="331" t="s">
        <v>535</v>
      </c>
      <c r="E5094" s="331">
        <v>-4687691.99</v>
      </c>
      <c r="F5094" s="331">
        <v>0</v>
      </c>
      <c r="G5094" s="331">
        <v>0</v>
      </c>
      <c r="H5094" s="331">
        <v>0</v>
      </c>
      <c r="I5094" s="331">
        <v>0</v>
      </c>
      <c r="J5094" s="331">
        <v>0</v>
      </c>
      <c r="K5094" s="331">
        <v>0</v>
      </c>
      <c r="L5094" s="331">
        <v>0</v>
      </c>
      <c r="M5094" s="331">
        <v>0</v>
      </c>
      <c r="N5094" s="331">
        <v>0</v>
      </c>
      <c r="O5094" s="331">
        <v>0</v>
      </c>
      <c r="P5094" s="331">
        <v>0</v>
      </c>
      <c r="Q5094" s="331">
        <v>0</v>
      </c>
      <c r="R5094" s="331">
        <v>0</v>
      </c>
      <c r="S5094" s="331">
        <v>0</v>
      </c>
      <c r="T5094" s="331">
        <v>0</v>
      </c>
      <c r="U5094" s="331">
        <v>-4687691.99</v>
      </c>
    </row>
    <row r="5095" spans="1:21" x14ac:dyDescent="0.3">
      <c r="A5095" t="s">
        <v>241</v>
      </c>
      <c r="B5095" s="333">
        <v>42735</v>
      </c>
      <c r="C5095" t="s">
        <v>27</v>
      </c>
      <c r="D5095" s="331" t="s">
        <v>536</v>
      </c>
      <c r="E5095" s="331">
        <v>1498212.33</v>
      </c>
      <c r="F5095" s="331">
        <v>0</v>
      </c>
      <c r="G5095" s="331">
        <v>0</v>
      </c>
      <c r="H5095" s="331">
        <v>0</v>
      </c>
      <c r="I5095" s="331">
        <v>0</v>
      </c>
      <c r="J5095" s="331">
        <v>0</v>
      </c>
      <c r="K5095" s="331">
        <v>0</v>
      </c>
      <c r="L5095" s="331">
        <v>0</v>
      </c>
      <c r="M5095" s="331">
        <v>0</v>
      </c>
      <c r="N5095" s="331">
        <v>0</v>
      </c>
      <c r="O5095" s="331">
        <v>0</v>
      </c>
      <c r="P5095" s="331">
        <v>0</v>
      </c>
      <c r="Q5095" s="331">
        <v>0</v>
      </c>
      <c r="R5095" s="331">
        <v>0</v>
      </c>
      <c r="S5095" s="331">
        <v>0</v>
      </c>
      <c r="T5095" s="331">
        <v>0</v>
      </c>
      <c r="U5095" s="331">
        <v>1498212.33</v>
      </c>
    </row>
    <row r="5096" spans="1:21" x14ac:dyDescent="0.3">
      <c r="A5096" t="s">
        <v>241</v>
      </c>
      <c r="B5096" s="333">
        <v>42735</v>
      </c>
      <c r="C5096" t="s">
        <v>28</v>
      </c>
      <c r="D5096" s="331" t="s">
        <v>537</v>
      </c>
      <c r="E5096" s="331">
        <v>0</v>
      </c>
      <c r="F5096" s="331">
        <v>0</v>
      </c>
      <c r="G5096" s="331">
        <v>0</v>
      </c>
      <c r="H5096" s="331">
        <v>0</v>
      </c>
      <c r="I5096" s="331">
        <v>0</v>
      </c>
      <c r="J5096" s="331">
        <v>0</v>
      </c>
      <c r="K5096" s="331">
        <v>0</v>
      </c>
      <c r="L5096" s="331">
        <v>0</v>
      </c>
      <c r="M5096" s="331">
        <v>0</v>
      </c>
      <c r="N5096" s="331">
        <v>0</v>
      </c>
      <c r="O5096" s="331">
        <v>0</v>
      </c>
      <c r="P5096" s="331">
        <v>0</v>
      </c>
      <c r="Q5096" s="331">
        <v>0</v>
      </c>
      <c r="R5096" s="331">
        <v>0</v>
      </c>
      <c r="S5096" s="331">
        <v>0</v>
      </c>
      <c r="T5096" s="331">
        <v>0</v>
      </c>
      <c r="U5096" s="331">
        <v>0</v>
      </c>
    </row>
    <row r="5097" spans="1:21" x14ac:dyDescent="0.3">
      <c r="A5097" t="s">
        <v>241</v>
      </c>
      <c r="B5097" s="333">
        <v>42735</v>
      </c>
      <c r="C5097" t="s">
        <v>29</v>
      </c>
      <c r="D5097" s="331" t="s">
        <v>526</v>
      </c>
      <c r="E5097" s="331">
        <v>0</v>
      </c>
      <c r="F5097" s="331">
        <v>0</v>
      </c>
      <c r="G5097" s="331">
        <v>0</v>
      </c>
      <c r="H5097" s="331">
        <v>0</v>
      </c>
      <c r="I5097" s="331">
        <v>0</v>
      </c>
      <c r="J5097" s="331">
        <v>0</v>
      </c>
      <c r="K5097" s="331">
        <v>0</v>
      </c>
      <c r="L5097" s="331">
        <v>0</v>
      </c>
      <c r="M5097" s="331">
        <v>0</v>
      </c>
      <c r="N5097" s="331">
        <v>0</v>
      </c>
      <c r="O5097" s="331">
        <v>0</v>
      </c>
      <c r="P5097" s="331">
        <v>0</v>
      </c>
      <c r="Q5097" s="331">
        <v>0</v>
      </c>
      <c r="R5097" s="331">
        <v>0</v>
      </c>
      <c r="S5097" s="331">
        <v>0</v>
      </c>
      <c r="T5097" s="331">
        <v>0</v>
      </c>
      <c r="U5097" s="331">
        <v>0</v>
      </c>
    </row>
    <row r="5098" spans="1:21" x14ac:dyDescent="0.3">
      <c r="A5098" t="s">
        <v>241</v>
      </c>
      <c r="B5098" s="333">
        <v>42735</v>
      </c>
      <c r="C5098" t="s">
        <v>30</v>
      </c>
      <c r="D5098" s="331" t="s">
        <v>527</v>
      </c>
      <c r="E5098" s="331">
        <v>0</v>
      </c>
      <c r="F5098" s="331">
        <v>0</v>
      </c>
      <c r="G5098" s="331">
        <v>0</v>
      </c>
      <c r="H5098" s="331">
        <v>0</v>
      </c>
      <c r="I5098" s="331">
        <v>0</v>
      </c>
      <c r="J5098" s="331">
        <v>0</v>
      </c>
      <c r="K5098" s="331">
        <v>0</v>
      </c>
      <c r="L5098" s="331">
        <v>0</v>
      </c>
      <c r="M5098" s="331">
        <v>0</v>
      </c>
      <c r="N5098" s="331">
        <v>0</v>
      </c>
      <c r="O5098" s="331">
        <v>0</v>
      </c>
      <c r="P5098" s="331">
        <v>0</v>
      </c>
      <c r="Q5098" s="331">
        <v>0</v>
      </c>
      <c r="R5098" s="331">
        <v>0</v>
      </c>
      <c r="S5098" s="331">
        <v>0</v>
      </c>
      <c r="T5098" s="331">
        <v>0</v>
      </c>
      <c r="U5098" s="331">
        <v>0</v>
      </c>
    </row>
    <row r="5099" spans="1:21" x14ac:dyDescent="0.3">
      <c r="A5099" t="s">
        <v>241</v>
      </c>
      <c r="B5099" s="333">
        <v>42735</v>
      </c>
      <c r="C5099" t="s">
        <v>31</v>
      </c>
      <c r="D5099" s="331" t="s">
        <v>538</v>
      </c>
      <c r="E5099" s="331">
        <v>-3189479.66</v>
      </c>
      <c r="F5099" s="331">
        <v>0</v>
      </c>
      <c r="G5099" s="331">
        <v>0</v>
      </c>
      <c r="H5099" s="331">
        <v>0</v>
      </c>
      <c r="I5099" s="331">
        <v>0</v>
      </c>
      <c r="J5099" s="331">
        <v>0</v>
      </c>
      <c r="K5099" s="331">
        <v>0</v>
      </c>
      <c r="L5099" s="331">
        <v>0</v>
      </c>
      <c r="M5099" s="331">
        <v>0</v>
      </c>
      <c r="N5099" s="331">
        <v>0</v>
      </c>
      <c r="O5099" s="331">
        <v>0</v>
      </c>
      <c r="P5099" s="331">
        <v>0</v>
      </c>
      <c r="Q5099" s="331">
        <v>0</v>
      </c>
      <c r="R5099" s="331">
        <v>0</v>
      </c>
      <c r="S5099" s="331">
        <v>0</v>
      </c>
      <c r="T5099" s="331">
        <v>0</v>
      </c>
      <c r="U5099" s="331">
        <v>-3189479.66</v>
      </c>
    </row>
    <row r="5100" spans="1:21" x14ac:dyDescent="0.3">
      <c r="A5100" t="s">
        <v>241</v>
      </c>
      <c r="B5100" s="333">
        <v>42735</v>
      </c>
      <c r="C5100" t="s">
        <v>32</v>
      </c>
      <c r="D5100" s="331" t="s">
        <v>539</v>
      </c>
      <c r="E5100" s="331">
        <v>0</v>
      </c>
      <c r="F5100" s="331">
        <v>0</v>
      </c>
      <c r="G5100" s="331">
        <v>0</v>
      </c>
      <c r="H5100" s="331">
        <v>0</v>
      </c>
      <c r="I5100" s="331">
        <v>0</v>
      </c>
      <c r="J5100" s="331">
        <v>0</v>
      </c>
      <c r="K5100" s="331">
        <v>0</v>
      </c>
      <c r="L5100" s="331">
        <v>0</v>
      </c>
      <c r="M5100" s="331">
        <v>0</v>
      </c>
      <c r="N5100" s="331">
        <v>0</v>
      </c>
      <c r="O5100" s="331">
        <v>0</v>
      </c>
      <c r="P5100" s="331">
        <v>0</v>
      </c>
      <c r="Q5100" s="331">
        <v>0</v>
      </c>
      <c r="R5100" s="331">
        <v>0</v>
      </c>
      <c r="S5100" s="331">
        <v>0</v>
      </c>
      <c r="T5100" s="331">
        <v>0</v>
      </c>
      <c r="U5100" s="331">
        <v>0</v>
      </c>
    </row>
    <row r="5101" spans="1:21" x14ac:dyDescent="0.3">
      <c r="A5101" t="s">
        <v>241</v>
      </c>
      <c r="B5101" s="333">
        <v>42735</v>
      </c>
      <c r="C5101" t="s">
        <v>33</v>
      </c>
      <c r="D5101" s="331" t="s">
        <v>540</v>
      </c>
      <c r="E5101" s="331">
        <v>-3189479.66</v>
      </c>
      <c r="F5101" s="331">
        <v>0</v>
      </c>
      <c r="G5101" s="331">
        <v>0</v>
      </c>
      <c r="H5101" s="331">
        <v>0</v>
      </c>
      <c r="I5101" s="331">
        <v>0</v>
      </c>
      <c r="J5101" s="331">
        <v>0</v>
      </c>
      <c r="K5101" s="331">
        <v>0</v>
      </c>
      <c r="L5101" s="331">
        <v>0</v>
      </c>
      <c r="M5101" s="331">
        <v>0</v>
      </c>
      <c r="N5101" s="331">
        <v>0</v>
      </c>
      <c r="O5101" s="331">
        <v>0</v>
      </c>
      <c r="P5101" s="331">
        <v>0</v>
      </c>
      <c r="Q5101" s="331">
        <v>0</v>
      </c>
      <c r="R5101" s="331">
        <v>0</v>
      </c>
      <c r="S5101" s="331">
        <v>0</v>
      </c>
      <c r="T5101" s="331">
        <v>0</v>
      </c>
      <c r="U5101" s="331">
        <v>-3189479.66</v>
      </c>
    </row>
    <row r="5102" spans="1:21" x14ac:dyDescent="0.3">
      <c r="A5102" t="s">
        <v>491</v>
      </c>
      <c r="B5102" s="333">
        <v>42735</v>
      </c>
      <c r="C5102" t="s">
        <v>139</v>
      </c>
      <c r="D5102" s="331" t="s">
        <v>138</v>
      </c>
      <c r="E5102" s="331">
        <v>0</v>
      </c>
      <c r="F5102" s="331">
        <v>0</v>
      </c>
      <c r="G5102" s="331">
        <v>0</v>
      </c>
      <c r="H5102" s="331">
        <v>0</v>
      </c>
      <c r="I5102" s="331">
        <v>0</v>
      </c>
      <c r="J5102" s="331">
        <v>0</v>
      </c>
      <c r="K5102" s="331">
        <v>0</v>
      </c>
      <c r="L5102" s="331">
        <v>0</v>
      </c>
      <c r="M5102" s="331">
        <v>0</v>
      </c>
      <c r="N5102" s="331">
        <v>0</v>
      </c>
      <c r="O5102" s="331">
        <v>0</v>
      </c>
      <c r="P5102" s="331">
        <v>0</v>
      </c>
      <c r="Q5102" s="331">
        <v>0</v>
      </c>
      <c r="R5102" s="331">
        <v>0</v>
      </c>
      <c r="S5102" s="331">
        <v>0</v>
      </c>
      <c r="T5102" s="331">
        <v>0</v>
      </c>
      <c r="U5102" s="331">
        <v>0</v>
      </c>
    </row>
    <row r="5103" spans="1:21" x14ac:dyDescent="0.3">
      <c r="A5103" t="s">
        <v>491</v>
      </c>
      <c r="B5103" s="333">
        <v>42735</v>
      </c>
      <c r="C5103" t="s">
        <v>4</v>
      </c>
      <c r="D5103" s="331" t="s">
        <v>520</v>
      </c>
      <c r="E5103" s="331">
        <v>0</v>
      </c>
      <c r="F5103" s="331">
        <v>0</v>
      </c>
      <c r="G5103" s="331">
        <v>0</v>
      </c>
      <c r="H5103" s="331">
        <v>0</v>
      </c>
      <c r="I5103" s="331">
        <v>0</v>
      </c>
      <c r="J5103" s="331">
        <v>0</v>
      </c>
      <c r="K5103" s="331">
        <v>0</v>
      </c>
      <c r="L5103" s="331">
        <v>0</v>
      </c>
      <c r="M5103" s="331">
        <v>0</v>
      </c>
      <c r="N5103" s="331">
        <v>0</v>
      </c>
      <c r="O5103" s="331">
        <v>0</v>
      </c>
      <c r="P5103" s="331">
        <v>0</v>
      </c>
      <c r="Q5103" s="331">
        <v>0</v>
      </c>
      <c r="R5103" s="331">
        <v>0</v>
      </c>
      <c r="S5103" s="331">
        <v>0</v>
      </c>
      <c r="T5103" s="331">
        <v>0</v>
      </c>
      <c r="U5103" s="331">
        <v>0</v>
      </c>
    </row>
    <row r="5104" spans="1:21" x14ac:dyDescent="0.3">
      <c r="A5104" t="s">
        <v>491</v>
      </c>
      <c r="B5104" s="333">
        <v>42735</v>
      </c>
      <c r="C5104" t="s">
        <v>5</v>
      </c>
      <c r="D5104" s="331" t="s">
        <v>528</v>
      </c>
      <c r="E5104" s="331">
        <v>611396225.87</v>
      </c>
      <c r="F5104" s="331">
        <v>0</v>
      </c>
      <c r="G5104" s="331">
        <v>0</v>
      </c>
      <c r="H5104" s="331">
        <v>0</v>
      </c>
      <c r="I5104" s="331">
        <v>0</v>
      </c>
      <c r="J5104" s="331">
        <v>0</v>
      </c>
      <c r="K5104" s="331">
        <v>0</v>
      </c>
      <c r="L5104" s="331">
        <v>0</v>
      </c>
      <c r="M5104" s="331">
        <v>0</v>
      </c>
      <c r="N5104" s="331">
        <v>0</v>
      </c>
      <c r="O5104" s="331">
        <v>0</v>
      </c>
      <c r="P5104" s="331">
        <v>0</v>
      </c>
      <c r="Q5104" s="331">
        <v>0</v>
      </c>
      <c r="R5104" s="331">
        <v>0</v>
      </c>
      <c r="S5104" s="331">
        <v>0</v>
      </c>
      <c r="T5104" s="331">
        <v>0</v>
      </c>
      <c r="U5104" s="331">
        <v>611396225.87</v>
      </c>
    </row>
    <row r="5105" spans="1:21" x14ac:dyDescent="0.3">
      <c r="A5105" t="s">
        <v>491</v>
      </c>
      <c r="B5105" s="333">
        <v>42735</v>
      </c>
      <c r="C5105" t="s">
        <v>13</v>
      </c>
      <c r="D5105" s="331" t="s">
        <v>529</v>
      </c>
      <c r="E5105" s="331">
        <v>0</v>
      </c>
      <c r="F5105" s="331">
        <v>0</v>
      </c>
      <c r="G5105" s="331">
        <v>0</v>
      </c>
      <c r="H5105" s="331">
        <v>0</v>
      </c>
      <c r="I5105" s="331">
        <v>0</v>
      </c>
      <c r="J5105" s="331">
        <v>0</v>
      </c>
      <c r="K5105" s="331">
        <v>0</v>
      </c>
      <c r="L5105" s="331">
        <v>0</v>
      </c>
      <c r="M5105" s="331">
        <v>0</v>
      </c>
      <c r="N5105" s="331">
        <v>0</v>
      </c>
      <c r="O5105" s="331">
        <v>0</v>
      </c>
      <c r="P5105" s="331">
        <v>0</v>
      </c>
      <c r="Q5105" s="331">
        <v>0</v>
      </c>
      <c r="R5105" s="331">
        <v>0</v>
      </c>
      <c r="S5105" s="331">
        <v>0</v>
      </c>
      <c r="T5105" s="331">
        <v>0</v>
      </c>
      <c r="U5105" s="331">
        <v>0</v>
      </c>
    </row>
    <row r="5106" spans="1:21" x14ac:dyDescent="0.3">
      <c r="A5106" t="s">
        <v>491</v>
      </c>
      <c r="B5106" s="333">
        <v>42735</v>
      </c>
      <c r="C5106" t="s">
        <v>14</v>
      </c>
      <c r="D5106" s="331" t="s">
        <v>530</v>
      </c>
      <c r="E5106" s="331">
        <v>611396225.87</v>
      </c>
      <c r="F5106" s="331">
        <v>0</v>
      </c>
      <c r="G5106" s="331">
        <v>0</v>
      </c>
      <c r="H5106" s="331">
        <v>0</v>
      </c>
      <c r="I5106" s="331">
        <v>0</v>
      </c>
      <c r="J5106" s="331">
        <v>0</v>
      </c>
      <c r="K5106" s="331">
        <v>0</v>
      </c>
      <c r="L5106" s="331">
        <v>0</v>
      </c>
      <c r="M5106" s="331">
        <v>0</v>
      </c>
      <c r="N5106" s="331">
        <v>0</v>
      </c>
      <c r="O5106" s="331">
        <v>0</v>
      </c>
      <c r="P5106" s="331">
        <v>0</v>
      </c>
      <c r="Q5106" s="331">
        <v>0</v>
      </c>
      <c r="R5106" s="331">
        <v>0</v>
      </c>
      <c r="S5106" s="331">
        <v>0</v>
      </c>
      <c r="T5106" s="331">
        <v>0</v>
      </c>
      <c r="U5106" s="331">
        <v>611396225.87</v>
      </c>
    </row>
    <row r="5107" spans="1:21" x14ac:dyDescent="0.3">
      <c r="A5107" t="s">
        <v>491</v>
      </c>
      <c r="B5107" s="333">
        <v>42735</v>
      </c>
      <c r="C5107" t="s">
        <v>15</v>
      </c>
      <c r="D5107" s="331" t="s">
        <v>531</v>
      </c>
      <c r="E5107" s="331">
        <v>3064436417.8000002</v>
      </c>
      <c r="F5107" s="331">
        <v>0</v>
      </c>
      <c r="G5107" s="331">
        <v>0</v>
      </c>
      <c r="H5107" s="331">
        <v>0</v>
      </c>
      <c r="I5107" s="331">
        <v>0</v>
      </c>
      <c r="J5107" s="331">
        <v>0</v>
      </c>
      <c r="K5107" s="331">
        <v>0</v>
      </c>
      <c r="L5107" s="331">
        <v>0</v>
      </c>
      <c r="M5107" s="331">
        <v>0</v>
      </c>
      <c r="N5107" s="331">
        <v>0</v>
      </c>
      <c r="O5107" s="331">
        <v>0</v>
      </c>
      <c r="P5107" s="331">
        <v>0</v>
      </c>
      <c r="Q5107" s="331">
        <v>0</v>
      </c>
      <c r="R5107" s="331">
        <v>0</v>
      </c>
      <c r="S5107" s="331">
        <v>0</v>
      </c>
      <c r="T5107" s="331">
        <v>0</v>
      </c>
      <c r="U5107" s="331">
        <v>3064436417.8000002</v>
      </c>
    </row>
    <row r="5108" spans="1:21" x14ac:dyDescent="0.3">
      <c r="A5108" t="s">
        <v>491</v>
      </c>
      <c r="B5108" s="333">
        <v>42735</v>
      </c>
      <c r="C5108" t="s">
        <v>23</v>
      </c>
      <c r="D5108" s="331" t="s">
        <v>532</v>
      </c>
      <c r="E5108" s="331">
        <v>0</v>
      </c>
      <c r="F5108" s="331">
        <v>0</v>
      </c>
      <c r="G5108" s="331">
        <v>0</v>
      </c>
      <c r="H5108" s="331">
        <v>0</v>
      </c>
      <c r="I5108" s="331">
        <v>0</v>
      </c>
      <c r="J5108" s="331">
        <v>0</v>
      </c>
      <c r="K5108" s="331">
        <v>0</v>
      </c>
      <c r="L5108" s="331">
        <v>0</v>
      </c>
      <c r="M5108" s="331">
        <v>0</v>
      </c>
      <c r="N5108" s="331">
        <v>0</v>
      </c>
      <c r="O5108" s="331">
        <v>0</v>
      </c>
      <c r="P5108" s="331">
        <v>0</v>
      </c>
      <c r="Q5108" s="331">
        <v>0</v>
      </c>
      <c r="R5108" s="331">
        <v>0</v>
      </c>
      <c r="S5108" s="331">
        <v>0</v>
      </c>
      <c r="T5108" s="331">
        <v>0</v>
      </c>
      <c r="U5108" s="331">
        <v>0</v>
      </c>
    </row>
    <row r="5109" spans="1:21" x14ac:dyDescent="0.3">
      <c r="A5109" t="s">
        <v>491</v>
      </c>
      <c r="B5109" s="333">
        <v>42735</v>
      </c>
      <c r="C5109" t="s">
        <v>24</v>
      </c>
      <c r="D5109" s="331" t="s">
        <v>533</v>
      </c>
      <c r="E5109" s="331">
        <v>3064436417.8000002</v>
      </c>
      <c r="F5109" s="331">
        <v>0</v>
      </c>
      <c r="G5109" s="331">
        <v>0</v>
      </c>
      <c r="H5109" s="331">
        <v>0</v>
      </c>
      <c r="I5109" s="331">
        <v>0</v>
      </c>
      <c r="J5109" s="331">
        <v>0</v>
      </c>
      <c r="K5109" s="331">
        <v>0</v>
      </c>
      <c r="L5109" s="331">
        <v>0</v>
      </c>
      <c r="M5109" s="331">
        <v>0</v>
      </c>
      <c r="N5109" s="331">
        <v>0</v>
      </c>
      <c r="O5109" s="331">
        <v>0</v>
      </c>
      <c r="P5109" s="331">
        <v>0</v>
      </c>
      <c r="Q5109" s="331">
        <v>0</v>
      </c>
      <c r="R5109" s="331">
        <v>0</v>
      </c>
      <c r="S5109" s="331">
        <v>0</v>
      </c>
      <c r="T5109" s="331">
        <v>0</v>
      </c>
      <c r="U5109" s="331">
        <v>3064436417.8000002</v>
      </c>
    </row>
    <row r="5110" spans="1:21" x14ac:dyDescent="0.3">
      <c r="A5110" t="s">
        <v>491</v>
      </c>
      <c r="B5110" s="333">
        <v>42735</v>
      </c>
      <c r="C5110" t="s">
        <v>25</v>
      </c>
      <c r="D5110" s="331" t="s">
        <v>534</v>
      </c>
      <c r="E5110" s="331">
        <v>3675832643.6999998</v>
      </c>
      <c r="F5110" s="331">
        <v>0</v>
      </c>
      <c r="G5110" s="331">
        <v>0</v>
      </c>
      <c r="H5110" s="331">
        <v>0</v>
      </c>
      <c r="I5110" s="331">
        <v>0</v>
      </c>
      <c r="J5110" s="331">
        <v>0</v>
      </c>
      <c r="K5110" s="331">
        <v>0</v>
      </c>
      <c r="L5110" s="331">
        <v>0</v>
      </c>
      <c r="M5110" s="331">
        <v>0</v>
      </c>
      <c r="N5110" s="331">
        <v>0</v>
      </c>
      <c r="O5110" s="331">
        <v>0</v>
      </c>
      <c r="P5110" s="331">
        <v>0</v>
      </c>
      <c r="Q5110" s="331">
        <v>0</v>
      </c>
      <c r="R5110" s="331">
        <v>0</v>
      </c>
      <c r="S5110" s="331">
        <v>0</v>
      </c>
      <c r="T5110" s="331">
        <v>0</v>
      </c>
      <c r="U5110" s="331">
        <v>3675832643.6999998</v>
      </c>
    </row>
    <row r="5111" spans="1:21" x14ac:dyDescent="0.3">
      <c r="A5111" t="s">
        <v>491</v>
      </c>
      <c r="B5111" s="333">
        <v>42735</v>
      </c>
      <c r="C5111" t="s">
        <v>26</v>
      </c>
      <c r="D5111" s="331" t="s">
        <v>535</v>
      </c>
      <c r="E5111" s="331">
        <v>3675832643.6999998</v>
      </c>
      <c r="F5111" s="331">
        <v>0</v>
      </c>
      <c r="G5111" s="331">
        <v>0</v>
      </c>
      <c r="H5111" s="331">
        <v>0</v>
      </c>
      <c r="I5111" s="331">
        <v>0</v>
      </c>
      <c r="J5111" s="331">
        <v>0</v>
      </c>
      <c r="K5111" s="331">
        <v>0</v>
      </c>
      <c r="L5111" s="331">
        <v>0</v>
      </c>
      <c r="M5111" s="331">
        <v>0</v>
      </c>
      <c r="N5111" s="331">
        <v>0</v>
      </c>
      <c r="O5111" s="331">
        <v>0</v>
      </c>
      <c r="P5111" s="331">
        <v>0</v>
      </c>
      <c r="Q5111" s="331">
        <v>0</v>
      </c>
      <c r="R5111" s="331">
        <v>0</v>
      </c>
      <c r="S5111" s="331">
        <v>0</v>
      </c>
      <c r="T5111" s="331">
        <v>0</v>
      </c>
      <c r="U5111" s="331">
        <v>3675832643.6999998</v>
      </c>
    </row>
    <row r="5112" spans="1:21" x14ac:dyDescent="0.3">
      <c r="A5112" t="s">
        <v>491</v>
      </c>
      <c r="B5112" s="333">
        <v>42735</v>
      </c>
      <c r="C5112" t="s">
        <v>27</v>
      </c>
      <c r="D5112" s="331" t="s">
        <v>536</v>
      </c>
      <c r="E5112" s="331">
        <v>81435269.549999997</v>
      </c>
      <c r="F5112" s="331">
        <v>0</v>
      </c>
      <c r="G5112" s="331">
        <v>0</v>
      </c>
      <c r="H5112" s="331">
        <v>0</v>
      </c>
      <c r="I5112" s="331">
        <v>0</v>
      </c>
      <c r="J5112" s="331">
        <v>0</v>
      </c>
      <c r="K5112" s="331">
        <v>0</v>
      </c>
      <c r="L5112" s="331">
        <v>0</v>
      </c>
      <c r="M5112" s="331">
        <v>0</v>
      </c>
      <c r="N5112" s="331">
        <v>0</v>
      </c>
      <c r="O5112" s="331">
        <v>0</v>
      </c>
      <c r="P5112" s="331">
        <v>0</v>
      </c>
      <c r="Q5112" s="331">
        <v>0</v>
      </c>
      <c r="R5112" s="331">
        <v>0</v>
      </c>
      <c r="S5112" s="331">
        <v>0</v>
      </c>
      <c r="T5112" s="331">
        <v>0</v>
      </c>
      <c r="U5112" s="331">
        <v>81435269.549999997</v>
      </c>
    </row>
    <row r="5113" spans="1:21" x14ac:dyDescent="0.3">
      <c r="A5113" t="s">
        <v>491</v>
      </c>
      <c r="B5113" s="333">
        <v>42735</v>
      </c>
      <c r="C5113" t="s">
        <v>28</v>
      </c>
      <c r="D5113" s="331" t="s">
        <v>537</v>
      </c>
      <c r="E5113" s="331">
        <v>0</v>
      </c>
      <c r="F5113" s="331">
        <v>0</v>
      </c>
      <c r="G5113" s="331">
        <v>0</v>
      </c>
      <c r="H5113" s="331">
        <v>0</v>
      </c>
      <c r="I5113" s="331">
        <v>0</v>
      </c>
      <c r="J5113" s="331">
        <v>0</v>
      </c>
      <c r="K5113" s="331">
        <v>0</v>
      </c>
      <c r="L5113" s="331">
        <v>0</v>
      </c>
      <c r="M5113" s="331">
        <v>0</v>
      </c>
      <c r="N5113" s="331">
        <v>0</v>
      </c>
      <c r="O5113" s="331">
        <v>0</v>
      </c>
      <c r="P5113" s="331">
        <v>0</v>
      </c>
      <c r="Q5113" s="331">
        <v>0</v>
      </c>
      <c r="R5113" s="331">
        <v>0</v>
      </c>
      <c r="S5113" s="331">
        <v>0</v>
      </c>
      <c r="T5113" s="331">
        <v>0</v>
      </c>
      <c r="U5113" s="331">
        <v>0</v>
      </c>
    </row>
    <row r="5114" spans="1:21" x14ac:dyDescent="0.3">
      <c r="A5114" t="s">
        <v>491</v>
      </c>
      <c r="B5114" s="333">
        <v>42735</v>
      </c>
      <c r="C5114" t="s">
        <v>29</v>
      </c>
      <c r="D5114" s="331" t="s">
        <v>526</v>
      </c>
      <c r="E5114" s="331">
        <v>0</v>
      </c>
      <c r="F5114" s="331">
        <v>0</v>
      </c>
      <c r="G5114" s="331">
        <v>0</v>
      </c>
      <c r="H5114" s="331">
        <v>0</v>
      </c>
      <c r="I5114" s="331">
        <v>0</v>
      </c>
      <c r="J5114" s="331">
        <v>0</v>
      </c>
      <c r="K5114" s="331">
        <v>0</v>
      </c>
      <c r="L5114" s="331">
        <v>0</v>
      </c>
      <c r="M5114" s="331">
        <v>0</v>
      </c>
      <c r="N5114" s="331">
        <v>0</v>
      </c>
      <c r="O5114" s="331">
        <v>0</v>
      </c>
      <c r="P5114" s="331">
        <v>0</v>
      </c>
      <c r="Q5114" s="331">
        <v>0</v>
      </c>
      <c r="R5114" s="331">
        <v>0</v>
      </c>
      <c r="S5114" s="331">
        <v>0</v>
      </c>
      <c r="T5114" s="331">
        <v>0</v>
      </c>
      <c r="U5114" s="331">
        <v>0</v>
      </c>
    </row>
    <row r="5115" spans="1:21" x14ac:dyDescent="0.3">
      <c r="A5115" t="s">
        <v>491</v>
      </c>
      <c r="B5115" s="333">
        <v>42735</v>
      </c>
      <c r="C5115" t="s">
        <v>30</v>
      </c>
      <c r="D5115" s="331" t="s">
        <v>527</v>
      </c>
      <c r="E5115" s="331">
        <v>0</v>
      </c>
      <c r="F5115" s="331">
        <v>0</v>
      </c>
      <c r="G5115" s="331">
        <v>0</v>
      </c>
      <c r="H5115" s="331">
        <v>0</v>
      </c>
      <c r="I5115" s="331">
        <v>0</v>
      </c>
      <c r="J5115" s="331">
        <v>0</v>
      </c>
      <c r="K5115" s="331">
        <v>0</v>
      </c>
      <c r="L5115" s="331">
        <v>0</v>
      </c>
      <c r="M5115" s="331">
        <v>0</v>
      </c>
      <c r="N5115" s="331">
        <v>0</v>
      </c>
      <c r="O5115" s="331">
        <v>0</v>
      </c>
      <c r="P5115" s="331">
        <v>0</v>
      </c>
      <c r="Q5115" s="331">
        <v>0</v>
      </c>
      <c r="R5115" s="331">
        <v>0</v>
      </c>
      <c r="S5115" s="331">
        <v>0</v>
      </c>
      <c r="T5115" s="331">
        <v>0</v>
      </c>
      <c r="U5115" s="331">
        <v>0</v>
      </c>
    </row>
    <row r="5116" spans="1:21" x14ac:dyDescent="0.3">
      <c r="A5116" t="s">
        <v>491</v>
      </c>
      <c r="B5116" s="333">
        <v>42735</v>
      </c>
      <c r="C5116" t="s">
        <v>31</v>
      </c>
      <c r="D5116" s="331" t="s">
        <v>538</v>
      </c>
      <c r="E5116" s="331">
        <v>3757267913.1999998</v>
      </c>
      <c r="F5116" s="331">
        <v>0</v>
      </c>
      <c r="G5116" s="331">
        <v>0</v>
      </c>
      <c r="H5116" s="331">
        <v>0</v>
      </c>
      <c r="I5116" s="331">
        <v>0</v>
      </c>
      <c r="J5116" s="331">
        <v>0</v>
      </c>
      <c r="K5116" s="331">
        <v>0</v>
      </c>
      <c r="L5116" s="331">
        <v>0</v>
      </c>
      <c r="M5116" s="331">
        <v>0</v>
      </c>
      <c r="N5116" s="331">
        <v>0</v>
      </c>
      <c r="O5116" s="331">
        <v>0</v>
      </c>
      <c r="P5116" s="331">
        <v>0</v>
      </c>
      <c r="Q5116" s="331">
        <v>0</v>
      </c>
      <c r="R5116" s="331">
        <v>0</v>
      </c>
      <c r="S5116" s="331">
        <v>0</v>
      </c>
      <c r="T5116" s="331">
        <v>0</v>
      </c>
      <c r="U5116" s="331">
        <v>3757267913.1999998</v>
      </c>
    </row>
    <row r="5117" spans="1:21" x14ac:dyDescent="0.3">
      <c r="A5117" t="s">
        <v>491</v>
      </c>
      <c r="B5117" s="333">
        <v>42735</v>
      </c>
      <c r="C5117" t="s">
        <v>32</v>
      </c>
      <c r="D5117" s="331" t="s">
        <v>539</v>
      </c>
      <c r="E5117" s="331">
        <v>0</v>
      </c>
      <c r="F5117" s="331">
        <v>0</v>
      </c>
      <c r="G5117" s="331">
        <v>0</v>
      </c>
      <c r="H5117" s="331">
        <v>0</v>
      </c>
      <c r="I5117" s="331">
        <v>0</v>
      </c>
      <c r="J5117" s="331">
        <v>0</v>
      </c>
      <c r="K5117" s="331">
        <v>0</v>
      </c>
      <c r="L5117" s="331">
        <v>0</v>
      </c>
      <c r="M5117" s="331">
        <v>0</v>
      </c>
      <c r="N5117" s="331">
        <v>0</v>
      </c>
      <c r="O5117" s="331">
        <v>0</v>
      </c>
      <c r="P5117" s="331">
        <v>0</v>
      </c>
      <c r="Q5117" s="331">
        <v>0</v>
      </c>
      <c r="R5117" s="331">
        <v>0</v>
      </c>
      <c r="S5117" s="331">
        <v>0</v>
      </c>
      <c r="T5117" s="331">
        <v>0</v>
      </c>
      <c r="U5117" s="331">
        <v>0</v>
      </c>
    </row>
    <row r="5118" spans="1:21" x14ac:dyDescent="0.3">
      <c r="A5118" t="s">
        <v>491</v>
      </c>
      <c r="B5118" s="333">
        <v>42735</v>
      </c>
      <c r="C5118" t="s">
        <v>33</v>
      </c>
      <c r="D5118" s="331" t="s">
        <v>540</v>
      </c>
      <c r="E5118" s="331">
        <v>3757267913.1999998</v>
      </c>
      <c r="F5118" s="331">
        <v>0</v>
      </c>
      <c r="G5118" s="331">
        <v>0</v>
      </c>
      <c r="H5118" s="331">
        <v>0</v>
      </c>
      <c r="I5118" s="331">
        <v>0</v>
      </c>
      <c r="J5118" s="331">
        <v>0</v>
      </c>
      <c r="K5118" s="331">
        <v>0</v>
      </c>
      <c r="L5118" s="331">
        <v>0</v>
      </c>
      <c r="M5118" s="331">
        <v>0</v>
      </c>
      <c r="N5118" s="331">
        <v>0</v>
      </c>
      <c r="O5118" s="331">
        <v>0</v>
      </c>
      <c r="P5118" s="331">
        <v>0</v>
      </c>
      <c r="Q5118" s="331">
        <v>0</v>
      </c>
      <c r="R5118" s="331">
        <v>0</v>
      </c>
      <c r="S5118" s="331">
        <v>0</v>
      </c>
      <c r="T5118" s="331">
        <v>0</v>
      </c>
      <c r="U5118" s="331">
        <v>3757267913.1999998</v>
      </c>
    </row>
    <row r="5119" spans="1:21" x14ac:dyDescent="0.3">
      <c r="A5119" t="s">
        <v>492</v>
      </c>
      <c r="B5119" s="333">
        <v>42735</v>
      </c>
      <c r="C5119" t="s">
        <v>139</v>
      </c>
      <c r="D5119" s="331" t="s">
        <v>138</v>
      </c>
      <c r="E5119" s="331">
        <v>0</v>
      </c>
      <c r="F5119" s="331">
        <v>0</v>
      </c>
      <c r="G5119" s="331">
        <v>0</v>
      </c>
      <c r="H5119" s="331">
        <v>0</v>
      </c>
      <c r="I5119" s="331">
        <v>0</v>
      </c>
      <c r="J5119" s="331">
        <v>0</v>
      </c>
      <c r="K5119" s="331">
        <v>0</v>
      </c>
      <c r="L5119" s="331">
        <v>0</v>
      </c>
      <c r="M5119" s="331">
        <v>0</v>
      </c>
      <c r="N5119" s="331">
        <v>0</v>
      </c>
      <c r="O5119" s="331">
        <v>0</v>
      </c>
      <c r="P5119" s="331">
        <v>0</v>
      </c>
      <c r="Q5119" s="331">
        <v>0</v>
      </c>
      <c r="R5119" s="331">
        <v>0</v>
      </c>
      <c r="S5119" s="331">
        <v>0</v>
      </c>
      <c r="T5119" s="331">
        <v>0</v>
      </c>
      <c r="U5119" s="331">
        <v>0</v>
      </c>
    </row>
    <row r="5120" spans="1:21" x14ac:dyDescent="0.3">
      <c r="A5120" t="s">
        <v>492</v>
      </c>
      <c r="B5120" s="333">
        <v>42735</v>
      </c>
      <c r="C5120" t="s">
        <v>4</v>
      </c>
      <c r="D5120" s="331" t="s">
        <v>520</v>
      </c>
      <c r="E5120" s="331">
        <v>0</v>
      </c>
      <c r="F5120" s="331">
        <v>0</v>
      </c>
      <c r="G5120" s="331">
        <v>0</v>
      </c>
      <c r="H5120" s="331">
        <v>0</v>
      </c>
      <c r="I5120" s="331">
        <v>0</v>
      </c>
      <c r="J5120" s="331">
        <v>0</v>
      </c>
      <c r="K5120" s="331">
        <v>0</v>
      </c>
      <c r="L5120" s="331">
        <v>0</v>
      </c>
      <c r="M5120" s="331">
        <v>0</v>
      </c>
      <c r="N5120" s="331">
        <v>0</v>
      </c>
      <c r="O5120" s="331">
        <v>0</v>
      </c>
      <c r="P5120" s="331">
        <v>0</v>
      </c>
      <c r="Q5120" s="331">
        <v>0</v>
      </c>
      <c r="R5120" s="331">
        <v>0</v>
      </c>
      <c r="S5120" s="331">
        <v>0</v>
      </c>
      <c r="T5120" s="331">
        <v>0</v>
      </c>
      <c r="U5120" s="331">
        <v>0</v>
      </c>
    </row>
    <row r="5121" spans="1:21" x14ac:dyDescent="0.3">
      <c r="A5121" t="s">
        <v>492</v>
      </c>
      <c r="B5121" s="333">
        <v>42735</v>
      </c>
      <c r="C5121" t="s">
        <v>5</v>
      </c>
      <c r="D5121" s="331" t="s">
        <v>528</v>
      </c>
      <c r="E5121" s="331">
        <v>14493680.960000001</v>
      </c>
      <c r="F5121" s="331">
        <v>0</v>
      </c>
      <c r="G5121" s="331">
        <v>0</v>
      </c>
      <c r="H5121" s="331">
        <v>0</v>
      </c>
      <c r="I5121" s="331">
        <v>0</v>
      </c>
      <c r="J5121" s="331">
        <v>0</v>
      </c>
      <c r="K5121" s="331">
        <v>0</v>
      </c>
      <c r="L5121" s="331">
        <v>0</v>
      </c>
      <c r="M5121" s="331">
        <v>0</v>
      </c>
      <c r="N5121" s="331">
        <v>0</v>
      </c>
      <c r="O5121" s="331">
        <v>0</v>
      </c>
      <c r="P5121" s="331">
        <v>0</v>
      </c>
      <c r="Q5121" s="331">
        <v>0</v>
      </c>
      <c r="R5121" s="331">
        <v>0</v>
      </c>
      <c r="S5121" s="331">
        <v>0</v>
      </c>
      <c r="T5121" s="331">
        <v>0</v>
      </c>
      <c r="U5121" s="331">
        <v>14493680.960000001</v>
      </c>
    </row>
    <row r="5122" spans="1:21" x14ac:dyDescent="0.3">
      <c r="A5122" t="s">
        <v>492</v>
      </c>
      <c r="B5122" s="333">
        <v>42735</v>
      </c>
      <c r="C5122" t="s">
        <v>13</v>
      </c>
      <c r="D5122" s="331" t="s">
        <v>529</v>
      </c>
      <c r="E5122" s="331">
        <v>0</v>
      </c>
      <c r="F5122" s="331">
        <v>0</v>
      </c>
      <c r="G5122" s="331">
        <v>0</v>
      </c>
      <c r="H5122" s="331">
        <v>0</v>
      </c>
      <c r="I5122" s="331">
        <v>0</v>
      </c>
      <c r="J5122" s="331">
        <v>0</v>
      </c>
      <c r="K5122" s="331">
        <v>0</v>
      </c>
      <c r="L5122" s="331">
        <v>0</v>
      </c>
      <c r="M5122" s="331">
        <v>0</v>
      </c>
      <c r="N5122" s="331">
        <v>0</v>
      </c>
      <c r="O5122" s="331">
        <v>0</v>
      </c>
      <c r="P5122" s="331">
        <v>0</v>
      </c>
      <c r="Q5122" s="331">
        <v>0</v>
      </c>
      <c r="R5122" s="331">
        <v>0</v>
      </c>
      <c r="S5122" s="331">
        <v>0</v>
      </c>
      <c r="T5122" s="331">
        <v>0</v>
      </c>
      <c r="U5122" s="331">
        <v>0</v>
      </c>
    </row>
    <row r="5123" spans="1:21" x14ac:dyDescent="0.3">
      <c r="A5123" t="s">
        <v>492</v>
      </c>
      <c r="B5123" s="333">
        <v>42735</v>
      </c>
      <c r="C5123" t="s">
        <v>14</v>
      </c>
      <c r="D5123" s="331" t="s">
        <v>530</v>
      </c>
      <c r="E5123" s="331">
        <v>14493680.960000001</v>
      </c>
      <c r="F5123" s="331">
        <v>0</v>
      </c>
      <c r="G5123" s="331">
        <v>0</v>
      </c>
      <c r="H5123" s="331">
        <v>0</v>
      </c>
      <c r="I5123" s="331">
        <v>0</v>
      </c>
      <c r="J5123" s="331">
        <v>0</v>
      </c>
      <c r="K5123" s="331">
        <v>0</v>
      </c>
      <c r="L5123" s="331">
        <v>0</v>
      </c>
      <c r="M5123" s="331">
        <v>0</v>
      </c>
      <c r="N5123" s="331">
        <v>0</v>
      </c>
      <c r="O5123" s="331">
        <v>0</v>
      </c>
      <c r="P5123" s="331">
        <v>0</v>
      </c>
      <c r="Q5123" s="331">
        <v>0</v>
      </c>
      <c r="R5123" s="331">
        <v>0</v>
      </c>
      <c r="S5123" s="331">
        <v>0</v>
      </c>
      <c r="T5123" s="331">
        <v>0</v>
      </c>
      <c r="U5123" s="331">
        <v>14493680.960000001</v>
      </c>
    </row>
    <row r="5124" spans="1:21" x14ac:dyDescent="0.3">
      <c r="A5124" t="s">
        <v>492</v>
      </c>
      <c r="B5124" s="333">
        <v>42735</v>
      </c>
      <c r="C5124" t="s">
        <v>15</v>
      </c>
      <c r="D5124" s="331" t="s">
        <v>531</v>
      </c>
      <c r="E5124" s="331">
        <v>31622796.82</v>
      </c>
      <c r="F5124" s="331">
        <v>0</v>
      </c>
      <c r="G5124" s="331">
        <v>0</v>
      </c>
      <c r="H5124" s="331">
        <v>0</v>
      </c>
      <c r="I5124" s="331">
        <v>0</v>
      </c>
      <c r="J5124" s="331">
        <v>0</v>
      </c>
      <c r="K5124" s="331">
        <v>0</v>
      </c>
      <c r="L5124" s="331">
        <v>0</v>
      </c>
      <c r="M5124" s="331">
        <v>0</v>
      </c>
      <c r="N5124" s="331">
        <v>0</v>
      </c>
      <c r="O5124" s="331">
        <v>0</v>
      </c>
      <c r="P5124" s="331">
        <v>0</v>
      </c>
      <c r="Q5124" s="331">
        <v>0</v>
      </c>
      <c r="R5124" s="331">
        <v>0</v>
      </c>
      <c r="S5124" s="331">
        <v>0</v>
      </c>
      <c r="T5124" s="331">
        <v>0</v>
      </c>
      <c r="U5124" s="331">
        <v>31622796.82</v>
      </c>
    </row>
    <row r="5125" spans="1:21" x14ac:dyDescent="0.3">
      <c r="A5125" t="s">
        <v>492</v>
      </c>
      <c r="B5125" s="333">
        <v>42735</v>
      </c>
      <c r="C5125" t="s">
        <v>23</v>
      </c>
      <c r="D5125" s="331" t="s">
        <v>532</v>
      </c>
      <c r="E5125" s="331">
        <v>0</v>
      </c>
      <c r="F5125" s="331">
        <v>0</v>
      </c>
      <c r="G5125" s="331">
        <v>0</v>
      </c>
      <c r="H5125" s="331">
        <v>0</v>
      </c>
      <c r="I5125" s="331">
        <v>0</v>
      </c>
      <c r="J5125" s="331">
        <v>0</v>
      </c>
      <c r="K5125" s="331">
        <v>0</v>
      </c>
      <c r="L5125" s="331">
        <v>0</v>
      </c>
      <c r="M5125" s="331">
        <v>0</v>
      </c>
      <c r="N5125" s="331">
        <v>0</v>
      </c>
      <c r="O5125" s="331">
        <v>0</v>
      </c>
      <c r="P5125" s="331">
        <v>0</v>
      </c>
      <c r="Q5125" s="331">
        <v>0</v>
      </c>
      <c r="R5125" s="331">
        <v>0</v>
      </c>
      <c r="S5125" s="331">
        <v>0</v>
      </c>
      <c r="T5125" s="331">
        <v>0</v>
      </c>
      <c r="U5125" s="331">
        <v>0</v>
      </c>
    </row>
    <row r="5126" spans="1:21" x14ac:dyDescent="0.3">
      <c r="A5126" t="s">
        <v>492</v>
      </c>
      <c r="B5126" s="333">
        <v>42735</v>
      </c>
      <c r="C5126" t="s">
        <v>24</v>
      </c>
      <c r="D5126" s="331" t="s">
        <v>533</v>
      </c>
      <c r="E5126" s="331">
        <v>31622796.82</v>
      </c>
      <c r="F5126" s="331">
        <v>0</v>
      </c>
      <c r="G5126" s="331">
        <v>0</v>
      </c>
      <c r="H5126" s="331">
        <v>0</v>
      </c>
      <c r="I5126" s="331">
        <v>0</v>
      </c>
      <c r="J5126" s="331">
        <v>0</v>
      </c>
      <c r="K5126" s="331">
        <v>0</v>
      </c>
      <c r="L5126" s="331">
        <v>0</v>
      </c>
      <c r="M5126" s="331">
        <v>0</v>
      </c>
      <c r="N5126" s="331">
        <v>0</v>
      </c>
      <c r="O5126" s="331">
        <v>0</v>
      </c>
      <c r="P5126" s="331">
        <v>0</v>
      </c>
      <c r="Q5126" s="331">
        <v>0</v>
      </c>
      <c r="R5126" s="331">
        <v>0</v>
      </c>
      <c r="S5126" s="331">
        <v>0</v>
      </c>
      <c r="T5126" s="331">
        <v>0</v>
      </c>
      <c r="U5126" s="331">
        <v>31622796.82</v>
      </c>
    </row>
    <row r="5127" spans="1:21" x14ac:dyDescent="0.3">
      <c r="A5127" t="s">
        <v>492</v>
      </c>
      <c r="B5127" s="333">
        <v>42735</v>
      </c>
      <c r="C5127" t="s">
        <v>25</v>
      </c>
      <c r="D5127" s="331" t="s">
        <v>534</v>
      </c>
      <c r="E5127" s="331">
        <v>46116477.780000001</v>
      </c>
      <c r="F5127" s="331">
        <v>0</v>
      </c>
      <c r="G5127" s="331">
        <v>0</v>
      </c>
      <c r="H5127" s="331">
        <v>0</v>
      </c>
      <c r="I5127" s="331">
        <v>0</v>
      </c>
      <c r="J5127" s="331">
        <v>0</v>
      </c>
      <c r="K5127" s="331">
        <v>0</v>
      </c>
      <c r="L5127" s="331">
        <v>0</v>
      </c>
      <c r="M5127" s="331">
        <v>0</v>
      </c>
      <c r="N5127" s="331">
        <v>0</v>
      </c>
      <c r="O5127" s="331">
        <v>0</v>
      </c>
      <c r="P5127" s="331">
        <v>0</v>
      </c>
      <c r="Q5127" s="331">
        <v>0</v>
      </c>
      <c r="R5127" s="331">
        <v>0</v>
      </c>
      <c r="S5127" s="331">
        <v>0</v>
      </c>
      <c r="T5127" s="331">
        <v>0</v>
      </c>
      <c r="U5127" s="331">
        <v>46116477.780000001</v>
      </c>
    </row>
    <row r="5128" spans="1:21" x14ac:dyDescent="0.3">
      <c r="A5128" t="s">
        <v>492</v>
      </c>
      <c r="B5128" s="333">
        <v>42735</v>
      </c>
      <c r="C5128" t="s">
        <v>26</v>
      </c>
      <c r="D5128" s="331" t="s">
        <v>535</v>
      </c>
      <c r="E5128" s="331">
        <v>46116477.780000001</v>
      </c>
      <c r="F5128" s="331">
        <v>0</v>
      </c>
      <c r="G5128" s="331">
        <v>0</v>
      </c>
      <c r="H5128" s="331">
        <v>0</v>
      </c>
      <c r="I5128" s="331">
        <v>0</v>
      </c>
      <c r="J5128" s="331">
        <v>0</v>
      </c>
      <c r="K5128" s="331">
        <v>0</v>
      </c>
      <c r="L5128" s="331">
        <v>0</v>
      </c>
      <c r="M5128" s="331">
        <v>0</v>
      </c>
      <c r="N5128" s="331">
        <v>0</v>
      </c>
      <c r="O5128" s="331">
        <v>0</v>
      </c>
      <c r="P5128" s="331">
        <v>0</v>
      </c>
      <c r="Q5128" s="331">
        <v>0</v>
      </c>
      <c r="R5128" s="331">
        <v>0</v>
      </c>
      <c r="S5128" s="331">
        <v>0</v>
      </c>
      <c r="T5128" s="331">
        <v>0</v>
      </c>
      <c r="U5128" s="331">
        <v>46116477.780000001</v>
      </c>
    </row>
    <row r="5129" spans="1:21" x14ac:dyDescent="0.3">
      <c r="A5129" t="s">
        <v>492</v>
      </c>
      <c r="B5129" s="333">
        <v>42735</v>
      </c>
      <c r="C5129" t="s">
        <v>27</v>
      </c>
      <c r="D5129" s="331" t="s">
        <v>536</v>
      </c>
      <c r="E5129" s="331">
        <v>1159867.3799999999</v>
      </c>
      <c r="F5129" s="331">
        <v>0</v>
      </c>
      <c r="G5129" s="331">
        <v>0</v>
      </c>
      <c r="H5129" s="331">
        <v>0</v>
      </c>
      <c r="I5129" s="331">
        <v>0</v>
      </c>
      <c r="J5129" s="331">
        <v>0</v>
      </c>
      <c r="K5129" s="331">
        <v>0</v>
      </c>
      <c r="L5129" s="331">
        <v>0</v>
      </c>
      <c r="M5129" s="331">
        <v>0</v>
      </c>
      <c r="N5129" s="331">
        <v>0</v>
      </c>
      <c r="O5129" s="331">
        <v>0</v>
      </c>
      <c r="P5129" s="331">
        <v>0</v>
      </c>
      <c r="Q5129" s="331">
        <v>0</v>
      </c>
      <c r="R5129" s="331">
        <v>0</v>
      </c>
      <c r="S5129" s="331">
        <v>0</v>
      </c>
      <c r="T5129" s="331">
        <v>0</v>
      </c>
      <c r="U5129" s="331">
        <v>1159867.3799999999</v>
      </c>
    </row>
    <row r="5130" spans="1:21" x14ac:dyDescent="0.3">
      <c r="A5130" t="s">
        <v>492</v>
      </c>
      <c r="B5130" s="333">
        <v>42735</v>
      </c>
      <c r="C5130" t="s">
        <v>28</v>
      </c>
      <c r="D5130" s="331" t="s">
        <v>537</v>
      </c>
      <c r="E5130" s="331">
        <v>0</v>
      </c>
      <c r="F5130" s="331">
        <v>0</v>
      </c>
      <c r="G5130" s="331">
        <v>0</v>
      </c>
      <c r="H5130" s="331">
        <v>0</v>
      </c>
      <c r="I5130" s="331">
        <v>0</v>
      </c>
      <c r="J5130" s="331">
        <v>0</v>
      </c>
      <c r="K5130" s="331">
        <v>0</v>
      </c>
      <c r="L5130" s="331">
        <v>0</v>
      </c>
      <c r="M5130" s="331">
        <v>0</v>
      </c>
      <c r="N5130" s="331">
        <v>0</v>
      </c>
      <c r="O5130" s="331">
        <v>0</v>
      </c>
      <c r="P5130" s="331">
        <v>0</v>
      </c>
      <c r="Q5130" s="331">
        <v>0</v>
      </c>
      <c r="R5130" s="331">
        <v>0</v>
      </c>
      <c r="S5130" s="331">
        <v>0</v>
      </c>
      <c r="T5130" s="331">
        <v>0</v>
      </c>
      <c r="U5130" s="331">
        <v>0</v>
      </c>
    </row>
    <row r="5131" spans="1:21" x14ac:dyDescent="0.3">
      <c r="A5131" t="s">
        <v>492</v>
      </c>
      <c r="B5131" s="333">
        <v>42735</v>
      </c>
      <c r="C5131" t="s">
        <v>29</v>
      </c>
      <c r="D5131" s="331" t="s">
        <v>526</v>
      </c>
      <c r="E5131" s="331">
        <v>0</v>
      </c>
      <c r="F5131" s="331">
        <v>0</v>
      </c>
      <c r="G5131" s="331">
        <v>0</v>
      </c>
      <c r="H5131" s="331">
        <v>0</v>
      </c>
      <c r="I5131" s="331">
        <v>0</v>
      </c>
      <c r="J5131" s="331">
        <v>0</v>
      </c>
      <c r="K5131" s="331">
        <v>0</v>
      </c>
      <c r="L5131" s="331">
        <v>0</v>
      </c>
      <c r="M5131" s="331">
        <v>0</v>
      </c>
      <c r="N5131" s="331">
        <v>0</v>
      </c>
      <c r="O5131" s="331">
        <v>0</v>
      </c>
      <c r="P5131" s="331">
        <v>0</v>
      </c>
      <c r="Q5131" s="331">
        <v>0</v>
      </c>
      <c r="R5131" s="331">
        <v>0</v>
      </c>
      <c r="S5131" s="331">
        <v>0</v>
      </c>
      <c r="T5131" s="331">
        <v>0</v>
      </c>
      <c r="U5131" s="331">
        <v>0</v>
      </c>
    </row>
    <row r="5132" spans="1:21" x14ac:dyDescent="0.3">
      <c r="A5132" t="s">
        <v>492</v>
      </c>
      <c r="B5132" s="333">
        <v>42735</v>
      </c>
      <c r="C5132" t="s">
        <v>30</v>
      </c>
      <c r="D5132" s="331" t="s">
        <v>527</v>
      </c>
      <c r="E5132" s="331">
        <v>0</v>
      </c>
      <c r="F5132" s="331">
        <v>0</v>
      </c>
      <c r="G5132" s="331">
        <v>0</v>
      </c>
      <c r="H5132" s="331">
        <v>0</v>
      </c>
      <c r="I5132" s="331">
        <v>0</v>
      </c>
      <c r="J5132" s="331">
        <v>0</v>
      </c>
      <c r="K5132" s="331">
        <v>0</v>
      </c>
      <c r="L5132" s="331">
        <v>0</v>
      </c>
      <c r="M5132" s="331">
        <v>0</v>
      </c>
      <c r="N5132" s="331">
        <v>0</v>
      </c>
      <c r="O5132" s="331">
        <v>0</v>
      </c>
      <c r="P5132" s="331">
        <v>0</v>
      </c>
      <c r="Q5132" s="331">
        <v>0</v>
      </c>
      <c r="R5132" s="331">
        <v>0</v>
      </c>
      <c r="S5132" s="331">
        <v>0</v>
      </c>
      <c r="T5132" s="331">
        <v>0</v>
      </c>
      <c r="U5132" s="331">
        <v>0</v>
      </c>
    </row>
    <row r="5133" spans="1:21" x14ac:dyDescent="0.3">
      <c r="A5133" t="s">
        <v>492</v>
      </c>
      <c r="B5133" s="333">
        <v>42735</v>
      </c>
      <c r="C5133" t="s">
        <v>31</v>
      </c>
      <c r="D5133" s="331" t="s">
        <v>538</v>
      </c>
      <c r="E5133" s="331">
        <v>47276345.159999996</v>
      </c>
      <c r="F5133" s="331">
        <v>0</v>
      </c>
      <c r="G5133" s="331">
        <v>0</v>
      </c>
      <c r="H5133" s="331">
        <v>0</v>
      </c>
      <c r="I5133" s="331">
        <v>0</v>
      </c>
      <c r="J5133" s="331">
        <v>0</v>
      </c>
      <c r="K5133" s="331">
        <v>0</v>
      </c>
      <c r="L5133" s="331">
        <v>0</v>
      </c>
      <c r="M5133" s="331">
        <v>0</v>
      </c>
      <c r="N5133" s="331">
        <v>0</v>
      </c>
      <c r="O5133" s="331">
        <v>0</v>
      </c>
      <c r="P5133" s="331">
        <v>0</v>
      </c>
      <c r="Q5133" s="331">
        <v>0</v>
      </c>
      <c r="R5133" s="331">
        <v>0</v>
      </c>
      <c r="S5133" s="331">
        <v>0</v>
      </c>
      <c r="T5133" s="331">
        <v>0</v>
      </c>
      <c r="U5133" s="331">
        <v>47276345.159999996</v>
      </c>
    </row>
    <row r="5134" spans="1:21" x14ac:dyDescent="0.3">
      <c r="A5134" t="s">
        <v>492</v>
      </c>
      <c r="B5134" s="333">
        <v>42735</v>
      </c>
      <c r="C5134" t="s">
        <v>32</v>
      </c>
      <c r="D5134" s="331" t="s">
        <v>539</v>
      </c>
      <c r="E5134" s="331">
        <v>0</v>
      </c>
      <c r="F5134" s="331">
        <v>0</v>
      </c>
      <c r="G5134" s="331">
        <v>0</v>
      </c>
      <c r="H5134" s="331">
        <v>0</v>
      </c>
      <c r="I5134" s="331">
        <v>0</v>
      </c>
      <c r="J5134" s="331">
        <v>0</v>
      </c>
      <c r="K5134" s="331">
        <v>0</v>
      </c>
      <c r="L5134" s="331">
        <v>0</v>
      </c>
      <c r="M5134" s="331">
        <v>0</v>
      </c>
      <c r="N5134" s="331">
        <v>0</v>
      </c>
      <c r="O5134" s="331">
        <v>0</v>
      </c>
      <c r="P5134" s="331">
        <v>0</v>
      </c>
      <c r="Q5134" s="331">
        <v>0</v>
      </c>
      <c r="R5134" s="331">
        <v>0</v>
      </c>
      <c r="S5134" s="331">
        <v>0</v>
      </c>
      <c r="T5134" s="331">
        <v>0</v>
      </c>
      <c r="U5134" s="331">
        <v>0</v>
      </c>
    </row>
    <row r="5135" spans="1:21" x14ac:dyDescent="0.3">
      <c r="A5135" t="s">
        <v>492</v>
      </c>
      <c r="B5135" s="333">
        <v>42735</v>
      </c>
      <c r="C5135" t="s">
        <v>33</v>
      </c>
      <c r="D5135" s="331" t="s">
        <v>540</v>
      </c>
      <c r="E5135" s="331">
        <v>47276345.159999996</v>
      </c>
      <c r="F5135" s="331">
        <v>0</v>
      </c>
      <c r="G5135" s="331">
        <v>0</v>
      </c>
      <c r="H5135" s="331">
        <v>0</v>
      </c>
      <c r="I5135" s="331">
        <v>0</v>
      </c>
      <c r="J5135" s="331">
        <v>0</v>
      </c>
      <c r="K5135" s="331">
        <v>0</v>
      </c>
      <c r="L5135" s="331">
        <v>0</v>
      </c>
      <c r="M5135" s="331">
        <v>0</v>
      </c>
      <c r="N5135" s="331">
        <v>0</v>
      </c>
      <c r="O5135" s="331">
        <v>0</v>
      </c>
      <c r="P5135" s="331">
        <v>0</v>
      </c>
      <c r="Q5135" s="331">
        <v>0</v>
      </c>
      <c r="R5135" s="331">
        <v>0</v>
      </c>
      <c r="S5135" s="331">
        <v>0</v>
      </c>
      <c r="T5135" s="331">
        <v>0</v>
      </c>
      <c r="U5135" s="331">
        <v>47276345.159999996</v>
      </c>
    </row>
    <row r="5136" spans="1:21" x14ac:dyDescent="0.3">
      <c r="A5136" t="s">
        <v>492</v>
      </c>
      <c r="B5136" s="333">
        <v>43100</v>
      </c>
      <c r="C5136" t="s">
        <v>139</v>
      </c>
      <c r="D5136" s="331" t="s">
        <v>138</v>
      </c>
      <c r="E5136" s="331">
        <v>0</v>
      </c>
      <c r="F5136" s="331">
        <v>0</v>
      </c>
      <c r="G5136" s="331">
        <v>0</v>
      </c>
      <c r="H5136" s="331">
        <v>0</v>
      </c>
      <c r="I5136" s="331">
        <v>0</v>
      </c>
      <c r="J5136" s="331">
        <v>0</v>
      </c>
      <c r="K5136" s="331">
        <v>0</v>
      </c>
      <c r="L5136" s="331">
        <v>0</v>
      </c>
      <c r="M5136" s="331">
        <v>0</v>
      </c>
      <c r="N5136" s="331">
        <v>0</v>
      </c>
      <c r="O5136" s="331">
        <v>0</v>
      </c>
      <c r="P5136" s="331">
        <v>0</v>
      </c>
      <c r="Q5136" s="331">
        <v>0</v>
      </c>
      <c r="R5136" s="331">
        <v>0</v>
      </c>
      <c r="S5136" s="331">
        <v>0</v>
      </c>
      <c r="T5136" s="331">
        <v>0</v>
      </c>
      <c r="U5136" s="331">
        <v>0</v>
      </c>
    </row>
    <row r="5137" spans="1:21" x14ac:dyDescent="0.3">
      <c r="A5137" t="s">
        <v>492</v>
      </c>
      <c r="B5137" s="333">
        <v>43100</v>
      </c>
      <c r="C5137" t="s">
        <v>4</v>
      </c>
      <c r="D5137" s="331" t="s">
        <v>520</v>
      </c>
      <c r="E5137" s="331">
        <v>0</v>
      </c>
      <c r="F5137" s="331">
        <v>0</v>
      </c>
      <c r="G5137" s="331">
        <v>0</v>
      </c>
      <c r="H5137" s="331">
        <v>0</v>
      </c>
      <c r="I5137" s="331">
        <v>0</v>
      </c>
      <c r="J5137" s="331">
        <v>0</v>
      </c>
      <c r="K5137" s="331">
        <v>0</v>
      </c>
      <c r="L5137" s="331">
        <v>0</v>
      </c>
      <c r="M5137" s="331">
        <v>0</v>
      </c>
      <c r="N5137" s="331">
        <v>0</v>
      </c>
      <c r="O5137" s="331">
        <v>0</v>
      </c>
      <c r="P5137" s="331">
        <v>0</v>
      </c>
      <c r="Q5137" s="331">
        <v>0</v>
      </c>
      <c r="R5137" s="331">
        <v>0</v>
      </c>
      <c r="S5137" s="331">
        <v>0</v>
      </c>
      <c r="T5137" s="331">
        <v>0</v>
      </c>
      <c r="U5137" s="331">
        <v>0</v>
      </c>
    </row>
    <row r="5138" spans="1:21" x14ac:dyDescent="0.3">
      <c r="A5138" t="s">
        <v>492</v>
      </c>
      <c r="B5138" s="333">
        <v>43100</v>
      </c>
      <c r="C5138" t="s">
        <v>5</v>
      </c>
      <c r="D5138" s="331" t="s">
        <v>528</v>
      </c>
      <c r="E5138" s="331">
        <v>469385565.67000002</v>
      </c>
      <c r="F5138" s="331">
        <v>0</v>
      </c>
      <c r="G5138" s="331">
        <v>0</v>
      </c>
      <c r="H5138" s="331">
        <v>0</v>
      </c>
      <c r="I5138" s="331">
        <v>0</v>
      </c>
      <c r="J5138" s="331">
        <v>0</v>
      </c>
      <c r="K5138" s="331">
        <v>0</v>
      </c>
      <c r="L5138" s="331">
        <v>0</v>
      </c>
      <c r="M5138" s="331">
        <v>0</v>
      </c>
      <c r="N5138" s="331">
        <v>0</v>
      </c>
      <c r="O5138" s="331">
        <v>0</v>
      </c>
      <c r="P5138" s="331">
        <v>0</v>
      </c>
      <c r="Q5138" s="331">
        <v>0</v>
      </c>
      <c r="R5138" s="331">
        <v>0</v>
      </c>
      <c r="S5138" s="331">
        <v>0</v>
      </c>
      <c r="T5138" s="331">
        <v>0</v>
      </c>
      <c r="U5138" s="331">
        <v>469385565.67000002</v>
      </c>
    </row>
    <row r="5139" spans="1:21" x14ac:dyDescent="0.3">
      <c r="A5139" t="s">
        <v>492</v>
      </c>
      <c r="B5139" s="333">
        <v>43100</v>
      </c>
      <c r="C5139" t="s">
        <v>13</v>
      </c>
      <c r="D5139" s="331" t="s">
        <v>529</v>
      </c>
      <c r="E5139" s="331">
        <v>0</v>
      </c>
      <c r="F5139" s="331">
        <v>0</v>
      </c>
      <c r="G5139" s="331">
        <v>0</v>
      </c>
      <c r="H5139" s="331">
        <v>0</v>
      </c>
      <c r="I5139" s="331">
        <v>0</v>
      </c>
      <c r="J5139" s="331">
        <v>0</v>
      </c>
      <c r="K5139" s="331">
        <v>0</v>
      </c>
      <c r="L5139" s="331">
        <v>0</v>
      </c>
      <c r="M5139" s="331">
        <v>0</v>
      </c>
      <c r="N5139" s="331">
        <v>0</v>
      </c>
      <c r="O5139" s="331">
        <v>0</v>
      </c>
      <c r="P5139" s="331">
        <v>0</v>
      </c>
      <c r="Q5139" s="331">
        <v>0</v>
      </c>
      <c r="R5139" s="331">
        <v>0</v>
      </c>
      <c r="S5139" s="331">
        <v>0</v>
      </c>
      <c r="T5139" s="331">
        <v>0</v>
      </c>
      <c r="U5139" s="331">
        <v>0</v>
      </c>
    </row>
    <row r="5140" spans="1:21" x14ac:dyDescent="0.3">
      <c r="A5140" t="s">
        <v>492</v>
      </c>
      <c r="B5140" s="333">
        <v>43100</v>
      </c>
      <c r="C5140" t="s">
        <v>14</v>
      </c>
      <c r="D5140" s="331" t="s">
        <v>530</v>
      </c>
      <c r="E5140" s="331">
        <v>469385565.67000002</v>
      </c>
      <c r="F5140" s="331">
        <v>0</v>
      </c>
      <c r="G5140" s="331">
        <v>0</v>
      </c>
      <c r="H5140" s="331">
        <v>0</v>
      </c>
      <c r="I5140" s="331">
        <v>0</v>
      </c>
      <c r="J5140" s="331">
        <v>0</v>
      </c>
      <c r="K5140" s="331">
        <v>0</v>
      </c>
      <c r="L5140" s="331">
        <v>0</v>
      </c>
      <c r="M5140" s="331">
        <v>0</v>
      </c>
      <c r="N5140" s="331">
        <v>0</v>
      </c>
      <c r="O5140" s="331">
        <v>0</v>
      </c>
      <c r="P5140" s="331">
        <v>0</v>
      </c>
      <c r="Q5140" s="331">
        <v>0</v>
      </c>
      <c r="R5140" s="331">
        <v>0</v>
      </c>
      <c r="S5140" s="331">
        <v>0</v>
      </c>
      <c r="T5140" s="331">
        <v>0</v>
      </c>
      <c r="U5140" s="331">
        <v>469385565.67000002</v>
      </c>
    </row>
    <row r="5141" spans="1:21" x14ac:dyDescent="0.3">
      <c r="A5141" t="s">
        <v>492</v>
      </c>
      <c r="B5141" s="333">
        <v>43100</v>
      </c>
      <c r="C5141" t="s">
        <v>15</v>
      </c>
      <c r="D5141" s="331" t="s">
        <v>531</v>
      </c>
      <c r="E5141" s="331">
        <v>3059838342.9000001</v>
      </c>
      <c r="F5141" s="331">
        <v>0</v>
      </c>
      <c r="G5141" s="331">
        <v>0</v>
      </c>
      <c r="H5141" s="331">
        <v>0</v>
      </c>
      <c r="I5141" s="331">
        <v>0</v>
      </c>
      <c r="J5141" s="331">
        <v>0</v>
      </c>
      <c r="K5141" s="331">
        <v>0</v>
      </c>
      <c r="L5141" s="331">
        <v>0</v>
      </c>
      <c r="M5141" s="331">
        <v>0</v>
      </c>
      <c r="N5141" s="331">
        <v>0</v>
      </c>
      <c r="O5141" s="331">
        <v>0</v>
      </c>
      <c r="P5141" s="331">
        <v>0</v>
      </c>
      <c r="Q5141" s="331">
        <v>0</v>
      </c>
      <c r="R5141" s="331">
        <v>0</v>
      </c>
      <c r="S5141" s="331">
        <v>0</v>
      </c>
      <c r="T5141" s="331">
        <v>0</v>
      </c>
      <c r="U5141" s="331">
        <v>3059838342.9000001</v>
      </c>
    </row>
    <row r="5142" spans="1:21" x14ac:dyDescent="0.3">
      <c r="A5142" t="s">
        <v>492</v>
      </c>
      <c r="B5142" s="333">
        <v>43100</v>
      </c>
      <c r="C5142" t="s">
        <v>23</v>
      </c>
      <c r="D5142" s="331" t="s">
        <v>532</v>
      </c>
      <c r="E5142" s="331">
        <v>0</v>
      </c>
      <c r="F5142" s="331">
        <v>0</v>
      </c>
      <c r="G5142" s="331">
        <v>0</v>
      </c>
      <c r="H5142" s="331">
        <v>0</v>
      </c>
      <c r="I5142" s="331">
        <v>0</v>
      </c>
      <c r="J5142" s="331">
        <v>0</v>
      </c>
      <c r="K5142" s="331">
        <v>0</v>
      </c>
      <c r="L5142" s="331">
        <v>0</v>
      </c>
      <c r="M5142" s="331">
        <v>0</v>
      </c>
      <c r="N5142" s="331">
        <v>0</v>
      </c>
      <c r="O5142" s="331">
        <v>0</v>
      </c>
      <c r="P5142" s="331">
        <v>0</v>
      </c>
      <c r="Q5142" s="331">
        <v>0</v>
      </c>
      <c r="R5142" s="331">
        <v>0</v>
      </c>
      <c r="S5142" s="331">
        <v>0</v>
      </c>
      <c r="T5142" s="331">
        <v>0</v>
      </c>
      <c r="U5142" s="331">
        <v>0</v>
      </c>
    </row>
    <row r="5143" spans="1:21" x14ac:dyDescent="0.3">
      <c r="A5143" t="s">
        <v>492</v>
      </c>
      <c r="B5143" s="333">
        <v>43100</v>
      </c>
      <c r="C5143" t="s">
        <v>24</v>
      </c>
      <c r="D5143" s="331" t="s">
        <v>533</v>
      </c>
      <c r="E5143" s="331">
        <v>3059838342.9000001</v>
      </c>
      <c r="F5143" s="331">
        <v>0</v>
      </c>
      <c r="G5143" s="331">
        <v>0</v>
      </c>
      <c r="H5143" s="331">
        <v>0</v>
      </c>
      <c r="I5143" s="331">
        <v>0</v>
      </c>
      <c r="J5143" s="331">
        <v>0</v>
      </c>
      <c r="K5143" s="331">
        <v>0</v>
      </c>
      <c r="L5143" s="331">
        <v>0</v>
      </c>
      <c r="M5143" s="331">
        <v>0</v>
      </c>
      <c r="N5143" s="331">
        <v>0</v>
      </c>
      <c r="O5143" s="331">
        <v>0</v>
      </c>
      <c r="P5143" s="331">
        <v>0</v>
      </c>
      <c r="Q5143" s="331">
        <v>0</v>
      </c>
      <c r="R5143" s="331">
        <v>0</v>
      </c>
      <c r="S5143" s="331">
        <v>0</v>
      </c>
      <c r="T5143" s="331">
        <v>0</v>
      </c>
      <c r="U5143" s="331">
        <v>3059838342.9000001</v>
      </c>
    </row>
    <row r="5144" spans="1:21" x14ac:dyDescent="0.3">
      <c r="A5144" t="s">
        <v>492</v>
      </c>
      <c r="B5144" s="333">
        <v>43100</v>
      </c>
      <c r="C5144" t="s">
        <v>25</v>
      </c>
      <c r="D5144" s="331" t="s">
        <v>534</v>
      </c>
      <c r="E5144" s="331">
        <v>3529223908.5999999</v>
      </c>
      <c r="F5144" s="331">
        <v>0</v>
      </c>
      <c r="G5144" s="331">
        <v>0</v>
      </c>
      <c r="H5144" s="331">
        <v>0</v>
      </c>
      <c r="I5144" s="331">
        <v>0</v>
      </c>
      <c r="J5144" s="331">
        <v>0</v>
      </c>
      <c r="K5144" s="331">
        <v>0</v>
      </c>
      <c r="L5144" s="331">
        <v>0</v>
      </c>
      <c r="M5144" s="331">
        <v>0</v>
      </c>
      <c r="N5144" s="331">
        <v>0</v>
      </c>
      <c r="O5144" s="331">
        <v>0</v>
      </c>
      <c r="P5144" s="331">
        <v>0</v>
      </c>
      <c r="Q5144" s="331">
        <v>0</v>
      </c>
      <c r="R5144" s="331">
        <v>0</v>
      </c>
      <c r="S5144" s="331">
        <v>0</v>
      </c>
      <c r="T5144" s="331">
        <v>0</v>
      </c>
      <c r="U5144" s="331">
        <v>3529223908.5999999</v>
      </c>
    </row>
    <row r="5145" spans="1:21" x14ac:dyDescent="0.3">
      <c r="A5145" t="s">
        <v>492</v>
      </c>
      <c r="B5145" s="333">
        <v>43100</v>
      </c>
      <c r="C5145" t="s">
        <v>26</v>
      </c>
      <c r="D5145" s="331" t="s">
        <v>535</v>
      </c>
      <c r="E5145" s="331">
        <v>3529223908.5999999</v>
      </c>
      <c r="F5145" s="331">
        <v>0</v>
      </c>
      <c r="G5145" s="331">
        <v>0</v>
      </c>
      <c r="H5145" s="331">
        <v>0</v>
      </c>
      <c r="I5145" s="331">
        <v>0</v>
      </c>
      <c r="J5145" s="331">
        <v>0</v>
      </c>
      <c r="K5145" s="331">
        <v>0</v>
      </c>
      <c r="L5145" s="331">
        <v>0</v>
      </c>
      <c r="M5145" s="331">
        <v>0</v>
      </c>
      <c r="N5145" s="331">
        <v>0</v>
      </c>
      <c r="O5145" s="331">
        <v>0</v>
      </c>
      <c r="P5145" s="331">
        <v>0</v>
      </c>
      <c r="Q5145" s="331">
        <v>0</v>
      </c>
      <c r="R5145" s="331">
        <v>0</v>
      </c>
      <c r="S5145" s="331">
        <v>0</v>
      </c>
      <c r="T5145" s="331">
        <v>0</v>
      </c>
      <c r="U5145" s="331">
        <v>3529223908.5999999</v>
      </c>
    </row>
    <row r="5146" spans="1:21" x14ac:dyDescent="0.3">
      <c r="A5146" t="s">
        <v>492</v>
      </c>
      <c r="B5146" s="333">
        <v>43100</v>
      </c>
      <c r="C5146" t="s">
        <v>27</v>
      </c>
      <c r="D5146" s="331" t="s">
        <v>536</v>
      </c>
      <c r="E5146" s="331">
        <v>111972517</v>
      </c>
      <c r="F5146" s="331">
        <v>0</v>
      </c>
      <c r="G5146" s="331">
        <v>0</v>
      </c>
      <c r="H5146" s="331">
        <v>0</v>
      </c>
      <c r="I5146" s="331">
        <v>0</v>
      </c>
      <c r="J5146" s="331">
        <v>0</v>
      </c>
      <c r="K5146" s="331">
        <v>0</v>
      </c>
      <c r="L5146" s="331">
        <v>0</v>
      </c>
      <c r="M5146" s="331">
        <v>0</v>
      </c>
      <c r="N5146" s="331">
        <v>0</v>
      </c>
      <c r="O5146" s="331">
        <v>0</v>
      </c>
      <c r="P5146" s="331">
        <v>0</v>
      </c>
      <c r="Q5146" s="331">
        <v>0</v>
      </c>
      <c r="R5146" s="331">
        <v>0</v>
      </c>
      <c r="S5146" s="331">
        <v>0</v>
      </c>
      <c r="T5146" s="331">
        <v>0</v>
      </c>
      <c r="U5146" s="331">
        <v>111972517</v>
      </c>
    </row>
    <row r="5147" spans="1:21" x14ac:dyDescent="0.3">
      <c r="A5147" t="s">
        <v>492</v>
      </c>
      <c r="B5147" s="333">
        <v>43100</v>
      </c>
      <c r="C5147" t="s">
        <v>28</v>
      </c>
      <c r="D5147" s="331" t="s">
        <v>537</v>
      </c>
      <c r="E5147" s="331">
        <v>0</v>
      </c>
      <c r="F5147" s="331">
        <v>0</v>
      </c>
      <c r="G5147" s="331">
        <v>0</v>
      </c>
      <c r="H5147" s="331">
        <v>0</v>
      </c>
      <c r="I5147" s="331">
        <v>0</v>
      </c>
      <c r="J5147" s="331">
        <v>0</v>
      </c>
      <c r="K5147" s="331">
        <v>0</v>
      </c>
      <c r="L5147" s="331">
        <v>0</v>
      </c>
      <c r="M5147" s="331">
        <v>0</v>
      </c>
      <c r="N5147" s="331">
        <v>0</v>
      </c>
      <c r="O5147" s="331">
        <v>0</v>
      </c>
      <c r="P5147" s="331">
        <v>0</v>
      </c>
      <c r="Q5147" s="331">
        <v>0</v>
      </c>
      <c r="R5147" s="331">
        <v>0</v>
      </c>
      <c r="S5147" s="331">
        <v>0</v>
      </c>
      <c r="T5147" s="331">
        <v>0</v>
      </c>
      <c r="U5147" s="331">
        <v>0</v>
      </c>
    </row>
    <row r="5148" spans="1:21" x14ac:dyDescent="0.3">
      <c r="A5148" t="s">
        <v>492</v>
      </c>
      <c r="B5148" s="333">
        <v>43100</v>
      </c>
      <c r="C5148" t="s">
        <v>29</v>
      </c>
      <c r="D5148" s="331" t="s">
        <v>526</v>
      </c>
      <c r="E5148" s="331">
        <v>0</v>
      </c>
      <c r="F5148" s="331">
        <v>0</v>
      </c>
      <c r="G5148" s="331">
        <v>0</v>
      </c>
      <c r="H5148" s="331">
        <v>0</v>
      </c>
      <c r="I5148" s="331">
        <v>0</v>
      </c>
      <c r="J5148" s="331">
        <v>0</v>
      </c>
      <c r="K5148" s="331">
        <v>0</v>
      </c>
      <c r="L5148" s="331">
        <v>0</v>
      </c>
      <c r="M5148" s="331">
        <v>0</v>
      </c>
      <c r="N5148" s="331">
        <v>0</v>
      </c>
      <c r="O5148" s="331">
        <v>0</v>
      </c>
      <c r="P5148" s="331">
        <v>0</v>
      </c>
      <c r="Q5148" s="331">
        <v>0</v>
      </c>
      <c r="R5148" s="331">
        <v>0</v>
      </c>
      <c r="S5148" s="331">
        <v>0</v>
      </c>
      <c r="T5148" s="331">
        <v>0</v>
      </c>
      <c r="U5148" s="331">
        <v>0</v>
      </c>
    </row>
    <row r="5149" spans="1:21" x14ac:dyDescent="0.3">
      <c r="A5149" t="s">
        <v>492</v>
      </c>
      <c r="B5149" s="333">
        <v>43100</v>
      </c>
      <c r="C5149" t="s">
        <v>30</v>
      </c>
      <c r="D5149" s="331" t="s">
        <v>527</v>
      </c>
      <c r="E5149" s="331">
        <v>0</v>
      </c>
      <c r="F5149" s="331">
        <v>0</v>
      </c>
      <c r="G5149" s="331">
        <v>0</v>
      </c>
      <c r="H5149" s="331">
        <v>0</v>
      </c>
      <c r="I5149" s="331">
        <v>0</v>
      </c>
      <c r="J5149" s="331">
        <v>0</v>
      </c>
      <c r="K5149" s="331">
        <v>0</v>
      </c>
      <c r="L5149" s="331">
        <v>0</v>
      </c>
      <c r="M5149" s="331">
        <v>0</v>
      </c>
      <c r="N5149" s="331">
        <v>0</v>
      </c>
      <c r="O5149" s="331">
        <v>0</v>
      </c>
      <c r="P5149" s="331">
        <v>0</v>
      </c>
      <c r="Q5149" s="331">
        <v>0</v>
      </c>
      <c r="R5149" s="331">
        <v>0</v>
      </c>
      <c r="S5149" s="331">
        <v>0</v>
      </c>
      <c r="T5149" s="331">
        <v>0</v>
      </c>
      <c r="U5149" s="331">
        <v>0</v>
      </c>
    </row>
    <row r="5150" spans="1:21" x14ac:dyDescent="0.3">
      <c r="A5150" t="s">
        <v>492</v>
      </c>
      <c r="B5150" s="333">
        <v>43100</v>
      </c>
      <c r="C5150" t="s">
        <v>31</v>
      </c>
      <c r="D5150" s="331" t="s">
        <v>538</v>
      </c>
      <c r="E5150" s="331">
        <v>3641196425.5999999</v>
      </c>
      <c r="F5150" s="331">
        <v>0</v>
      </c>
      <c r="G5150" s="331">
        <v>0</v>
      </c>
      <c r="H5150" s="331">
        <v>0</v>
      </c>
      <c r="I5150" s="331">
        <v>0</v>
      </c>
      <c r="J5150" s="331">
        <v>0</v>
      </c>
      <c r="K5150" s="331">
        <v>0</v>
      </c>
      <c r="L5150" s="331">
        <v>0</v>
      </c>
      <c r="M5150" s="331">
        <v>0</v>
      </c>
      <c r="N5150" s="331">
        <v>0</v>
      </c>
      <c r="O5150" s="331">
        <v>0</v>
      </c>
      <c r="P5150" s="331">
        <v>0</v>
      </c>
      <c r="Q5150" s="331">
        <v>0</v>
      </c>
      <c r="R5150" s="331">
        <v>0</v>
      </c>
      <c r="S5150" s="331">
        <v>0</v>
      </c>
      <c r="T5150" s="331">
        <v>0</v>
      </c>
      <c r="U5150" s="331">
        <v>3641196425.5999999</v>
      </c>
    </row>
    <row r="5151" spans="1:21" x14ac:dyDescent="0.3">
      <c r="A5151" t="s">
        <v>492</v>
      </c>
      <c r="B5151" s="333">
        <v>43100</v>
      </c>
      <c r="C5151" t="s">
        <v>32</v>
      </c>
      <c r="D5151" s="331" t="s">
        <v>539</v>
      </c>
      <c r="E5151" s="331">
        <v>0</v>
      </c>
      <c r="F5151" s="331">
        <v>0</v>
      </c>
      <c r="G5151" s="331">
        <v>0</v>
      </c>
      <c r="H5151" s="331">
        <v>0</v>
      </c>
      <c r="I5151" s="331">
        <v>0</v>
      </c>
      <c r="J5151" s="331">
        <v>0</v>
      </c>
      <c r="K5151" s="331">
        <v>0</v>
      </c>
      <c r="L5151" s="331">
        <v>0</v>
      </c>
      <c r="M5151" s="331">
        <v>0</v>
      </c>
      <c r="N5151" s="331">
        <v>0</v>
      </c>
      <c r="O5151" s="331">
        <v>0</v>
      </c>
      <c r="P5151" s="331">
        <v>0</v>
      </c>
      <c r="Q5151" s="331">
        <v>0</v>
      </c>
      <c r="R5151" s="331">
        <v>0</v>
      </c>
      <c r="S5151" s="331">
        <v>0</v>
      </c>
      <c r="T5151" s="331">
        <v>0</v>
      </c>
      <c r="U5151" s="331">
        <v>0</v>
      </c>
    </row>
    <row r="5152" spans="1:21" x14ac:dyDescent="0.3">
      <c r="A5152" t="s">
        <v>492</v>
      </c>
      <c r="B5152" s="333">
        <v>43100</v>
      </c>
      <c r="C5152" t="s">
        <v>33</v>
      </c>
      <c r="D5152" s="331" t="s">
        <v>540</v>
      </c>
      <c r="E5152" s="331">
        <v>3641196425.5999999</v>
      </c>
      <c r="F5152" s="331">
        <v>0</v>
      </c>
      <c r="G5152" s="331">
        <v>0</v>
      </c>
      <c r="H5152" s="331">
        <v>0</v>
      </c>
      <c r="I5152" s="331">
        <v>0</v>
      </c>
      <c r="J5152" s="331">
        <v>0</v>
      </c>
      <c r="K5152" s="331">
        <v>0</v>
      </c>
      <c r="L5152" s="331">
        <v>0</v>
      </c>
      <c r="M5152" s="331">
        <v>0</v>
      </c>
      <c r="N5152" s="331">
        <v>0</v>
      </c>
      <c r="O5152" s="331">
        <v>0</v>
      </c>
      <c r="P5152" s="331">
        <v>0</v>
      </c>
      <c r="Q5152" s="331">
        <v>0</v>
      </c>
      <c r="R5152" s="331">
        <v>0</v>
      </c>
      <c r="S5152" s="331">
        <v>0</v>
      </c>
      <c r="T5152" s="331">
        <v>0</v>
      </c>
      <c r="U5152" s="331">
        <v>3641196425.5999999</v>
      </c>
    </row>
    <row r="5153" spans="1:21" x14ac:dyDescent="0.3">
      <c r="A5153" t="s">
        <v>492</v>
      </c>
      <c r="B5153" s="333">
        <v>43465</v>
      </c>
      <c r="C5153" t="s">
        <v>139</v>
      </c>
      <c r="D5153" s="331" t="s">
        <v>138</v>
      </c>
      <c r="E5153" s="331">
        <v>0</v>
      </c>
      <c r="F5153" s="331">
        <v>0</v>
      </c>
      <c r="G5153" s="331">
        <v>0</v>
      </c>
      <c r="H5153" s="331">
        <v>0</v>
      </c>
      <c r="I5153" s="331">
        <v>0</v>
      </c>
      <c r="J5153" s="331">
        <v>0</v>
      </c>
      <c r="K5153" s="331">
        <v>0</v>
      </c>
      <c r="L5153" s="331">
        <v>0</v>
      </c>
      <c r="M5153" s="331">
        <v>0</v>
      </c>
      <c r="N5153" s="331">
        <v>0</v>
      </c>
      <c r="O5153" s="331">
        <v>0</v>
      </c>
      <c r="P5153" s="331">
        <v>0</v>
      </c>
      <c r="Q5153" s="331">
        <v>0</v>
      </c>
      <c r="R5153" s="331">
        <v>0</v>
      </c>
      <c r="S5153" s="331">
        <v>0</v>
      </c>
      <c r="T5153" s="331">
        <v>0</v>
      </c>
      <c r="U5153" s="331">
        <v>0</v>
      </c>
    </row>
    <row r="5154" spans="1:21" x14ac:dyDescent="0.3">
      <c r="A5154" t="s">
        <v>492</v>
      </c>
      <c r="B5154" s="333">
        <v>43465</v>
      </c>
      <c r="C5154" t="s">
        <v>4</v>
      </c>
      <c r="D5154" s="331" t="s">
        <v>520</v>
      </c>
      <c r="E5154" s="331">
        <v>0</v>
      </c>
      <c r="F5154" s="331">
        <v>0</v>
      </c>
      <c r="G5154" s="331">
        <v>0</v>
      </c>
      <c r="H5154" s="331">
        <v>0</v>
      </c>
      <c r="I5154" s="331">
        <v>0</v>
      </c>
      <c r="J5154" s="331">
        <v>0</v>
      </c>
      <c r="K5154" s="331">
        <v>0</v>
      </c>
      <c r="L5154" s="331">
        <v>0</v>
      </c>
      <c r="M5154" s="331">
        <v>0</v>
      </c>
      <c r="N5154" s="331">
        <v>0</v>
      </c>
      <c r="O5154" s="331">
        <v>0</v>
      </c>
      <c r="P5154" s="331">
        <v>0</v>
      </c>
      <c r="Q5154" s="331">
        <v>0</v>
      </c>
      <c r="R5154" s="331">
        <v>0</v>
      </c>
      <c r="S5154" s="331">
        <v>0</v>
      </c>
      <c r="T5154" s="331">
        <v>0</v>
      </c>
      <c r="U5154" s="331">
        <v>0</v>
      </c>
    </row>
    <row r="5155" spans="1:21" x14ac:dyDescent="0.3">
      <c r="A5155" t="s">
        <v>492</v>
      </c>
      <c r="B5155" s="333">
        <v>43465</v>
      </c>
      <c r="C5155" t="s">
        <v>5</v>
      </c>
      <c r="D5155" s="331" t="s">
        <v>528</v>
      </c>
      <c r="E5155" s="331">
        <v>389632183.20999998</v>
      </c>
      <c r="F5155" s="331">
        <v>0</v>
      </c>
      <c r="G5155" s="331">
        <v>0</v>
      </c>
      <c r="H5155" s="331">
        <v>0</v>
      </c>
      <c r="I5155" s="331">
        <v>0</v>
      </c>
      <c r="J5155" s="331">
        <v>0</v>
      </c>
      <c r="K5155" s="331">
        <v>0</v>
      </c>
      <c r="L5155" s="331">
        <v>0</v>
      </c>
      <c r="M5155" s="331">
        <v>0</v>
      </c>
      <c r="N5155" s="331">
        <v>0</v>
      </c>
      <c r="O5155" s="331">
        <v>0</v>
      </c>
      <c r="P5155" s="331">
        <v>0</v>
      </c>
      <c r="Q5155" s="331">
        <v>0</v>
      </c>
      <c r="R5155" s="331">
        <v>0</v>
      </c>
      <c r="S5155" s="331">
        <v>0</v>
      </c>
      <c r="T5155" s="331">
        <v>0</v>
      </c>
      <c r="U5155" s="331">
        <v>389632183.20999998</v>
      </c>
    </row>
    <row r="5156" spans="1:21" x14ac:dyDescent="0.3">
      <c r="A5156" t="s">
        <v>492</v>
      </c>
      <c r="B5156" s="333">
        <v>43465</v>
      </c>
      <c r="C5156" t="s">
        <v>13</v>
      </c>
      <c r="D5156" s="331" t="s">
        <v>529</v>
      </c>
      <c r="E5156" s="331">
        <v>0</v>
      </c>
      <c r="F5156" s="331">
        <v>0</v>
      </c>
      <c r="G5156" s="331">
        <v>0</v>
      </c>
      <c r="H5156" s="331">
        <v>0</v>
      </c>
      <c r="I5156" s="331">
        <v>0</v>
      </c>
      <c r="J5156" s="331">
        <v>0</v>
      </c>
      <c r="K5156" s="331">
        <v>0</v>
      </c>
      <c r="L5156" s="331">
        <v>0</v>
      </c>
      <c r="M5156" s="331">
        <v>0</v>
      </c>
      <c r="N5156" s="331">
        <v>0</v>
      </c>
      <c r="O5156" s="331">
        <v>0</v>
      </c>
      <c r="P5156" s="331">
        <v>0</v>
      </c>
      <c r="Q5156" s="331">
        <v>0</v>
      </c>
      <c r="R5156" s="331">
        <v>0</v>
      </c>
      <c r="S5156" s="331">
        <v>0</v>
      </c>
      <c r="T5156" s="331">
        <v>0</v>
      </c>
      <c r="U5156" s="331">
        <v>0</v>
      </c>
    </row>
    <row r="5157" spans="1:21" x14ac:dyDescent="0.3">
      <c r="A5157" t="s">
        <v>492</v>
      </c>
      <c r="B5157" s="333">
        <v>43465</v>
      </c>
      <c r="C5157" t="s">
        <v>14</v>
      </c>
      <c r="D5157" s="331" t="s">
        <v>530</v>
      </c>
      <c r="E5157" s="331">
        <v>389632183.20999998</v>
      </c>
      <c r="F5157" s="331">
        <v>0</v>
      </c>
      <c r="G5157" s="331">
        <v>0</v>
      </c>
      <c r="H5157" s="331">
        <v>0</v>
      </c>
      <c r="I5157" s="331">
        <v>0</v>
      </c>
      <c r="J5157" s="331">
        <v>0</v>
      </c>
      <c r="K5157" s="331">
        <v>0</v>
      </c>
      <c r="L5157" s="331">
        <v>0</v>
      </c>
      <c r="M5157" s="331">
        <v>0</v>
      </c>
      <c r="N5157" s="331">
        <v>0</v>
      </c>
      <c r="O5157" s="331">
        <v>0</v>
      </c>
      <c r="P5157" s="331">
        <v>0</v>
      </c>
      <c r="Q5157" s="331">
        <v>0</v>
      </c>
      <c r="R5157" s="331">
        <v>0</v>
      </c>
      <c r="S5157" s="331">
        <v>0</v>
      </c>
      <c r="T5157" s="331">
        <v>0</v>
      </c>
      <c r="U5157" s="331">
        <v>389632183.20999998</v>
      </c>
    </row>
    <row r="5158" spans="1:21" x14ac:dyDescent="0.3">
      <c r="A5158" t="s">
        <v>492</v>
      </c>
      <c r="B5158" s="333">
        <v>43465</v>
      </c>
      <c r="C5158" t="s">
        <v>15</v>
      </c>
      <c r="D5158" s="331" t="s">
        <v>531</v>
      </c>
      <c r="E5158" s="331">
        <v>2684400007.8000002</v>
      </c>
      <c r="F5158" s="331">
        <v>0</v>
      </c>
      <c r="G5158" s="331">
        <v>0</v>
      </c>
      <c r="H5158" s="331">
        <v>0</v>
      </c>
      <c r="I5158" s="331">
        <v>0</v>
      </c>
      <c r="J5158" s="331">
        <v>0</v>
      </c>
      <c r="K5158" s="331">
        <v>0</v>
      </c>
      <c r="L5158" s="331">
        <v>0</v>
      </c>
      <c r="M5158" s="331">
        <v>0</v>
      </c>
      <c r="N5158" s="331">
        <v>0</v>
      </c>
      <c r="O5158" s="331">
        <v>0</v>
      </c>
      <c r="P5158" s="331">
        <v>0</v>
      </c>
      <c r="Q5158" s="331">
        <v>0</v>
      </c>
      <c r="R5158" s="331">
        <v>0</v>
      </c>
      <c r="S5158" s="331">
        <v>0</v>
      </c>
      <c r="T5158" s="331">
        <v>0</v>
      </c>
      <c r="U5158" s="331">
        <v>2684400007.8000002</v>
      </c>
    </row>
    <row r="5159" spans="1:21" x14ac:dyDescent="0.3">
      <c r="A5159" t="s">
        <v>492</v>
      </c>
      <c r="B5159" s="333">
        <v>43465</v>
      </c>
      <c r="C5159" t="s">
        <v>23</v>
      </c>
      <c r="D5159" s="331" t="s">
        <v>532</v>
      </c>
      <c r="E5159" s="331">
        <v>0</v>
      </c>
      <c r="F5159" s="331">
        <v>0</v>
      </c>
      <c r="G5159" s="331">
        <v>0</v>
      </c>
      <c r="H5159" s="331">
        <v>0</v>
      </c>
      <c r="I5159" s="331">
        <v>0</v>
      </c>
      <c r="J5159" s="331">
        <v>0</v>
      </c>
      <c r="K5159" s="331">
        <v>0</v>
      </c>
      <c r="L5159" s="331">
        <v>0</v>
      </c>
      <c r="M5159" s="331">
        <v>0</v>
      </c>
      <c r="N5159" s="331">
        <v>0</v>
      </c>
      <c r="O5159" s="331">
        <v>0</v>
      </c>
      <c r="P5159" s="331">
        <v>0</v>
      </c>
      <c r="Q5159" s="331">
        <v>0</v>
      </c>
      <c r="R5159" s="331">
        <v>0</v>
      </c>
      <c r="S5159" s="331">
        <v>0</v>
      </c>
      <c r="T5159" s="331">
        <v>0</v>
      </c>
      <c r="U5159" s="331">
        <v>0</v>
      </c>
    </row>
    <row r="5160" spans="1:21" x14ac:dyDescent="0.3">
      <c r="A5160" t="s">
        <v>492</v>
      </c>
      <c r="B5160" s="333">
        <v>43465</v>
      </c>
      <c r="C5160" t="s">
        <v>24</v>
      </c>
      <c r="D5160" s="331" t="s">
        <v>533</v>
      </c>
      <c r="E5160" s="331">
        <v>2684400007.8000002</v>
      </c>
      <c r="F5160" s="331">
        <v>0</v>
      </c>
      <c r="G5160" s="331">
        <v>0</v>
      </c>
      <c r="H5160" s="331">
        <v>0</v>
      </c>
      <c r="I5160" s="331">
        <v>0</v>
      </c>
      <c r="J5160" s="331">
        <v>0</v>
      </c>
      <c r="K5160" s="331">
        <v>0</v>
      </c>
      <c r="L5160" s="331">
        <v>0</v>
      </c>
      <c r="M5160" s="331">
        <v>0</v>
      </c>
      <c r="N5160" s="331">
        <v>0</v>
      </c>
      <c r="O5160" s="331">
        <v>0</v>
      </c>
      <c r="P5160" s="331">
        <v>0</v>
      </c>
      <c r="Q5160" s="331">
        <v>0</v>
      </c>
      <c r="R5160" s="331">
        <v>0</v>
      </c>
      <c r="S5160" s="331">
        <v>0</v>
      </c>
      <c r="T5160" s="331">
        <v>0</v>
      </c>
      <c r="U5160" s="331">
        <v>2684400007.8000002</v>
      </c>
    </row>
    <row r="5161" spans="1:21" x14ac:dyDescent="0.3">
      <c r="A5161" t="s">
        <v>492</v>
      </c>
      <c r="B5161" s="333">
        <v>43465</v>
      </c>
      <c r="C5161" t="s">
        <v>25</v>
      </c>
      <c r="D5161" s="331" t="s">
        <v>534</v>
      </c>
      <c r="E5161" s="331">
        <v>3074032191</v>
      </c>
      <c r="F5161" s="331">
        <v>0</v>
      </c>
      <c r="G5161" s="331">
        <v>0</v>
      </c>
      <c r="H5161" s="331">
        <v>0</v>
      </c>
      <c r="I5161" s="331">
        <v>0</v>
      </c>
      <c r="J5161" s="331">
        <v>0</v>
      </c>
      <c r="K5161" s="331">
        <v>0</v>
      </c>
      <c r="L5161" s="331">
        <v>0</v>
      </c>
      <c r="M5161" s="331">
        <v>0</v>
      </c>
      <c r="N5161" s="331">
        <v>0</v>
      </c>
      <c r="O5161" s="331">
        <v>0</v>
      </c>
      <c r="P5161" s="331">
        <v>0</v>
      </c>
      <c r="Q5161" s="331">
        <v>0</v>
      </c>
      <c r="R5161" s="331">
        <v>0</v>
      </c>
      <c r="S5161" s="331">
        <v>0</v>
      </c>
      <c r="T5161" s="331">
        <v>0</v>
      </c>
      <c r="U5161" s="331">
        <v>3074032191</v>
      </c>
    </row>
    <row r="5162" spans="1:21" x14ac:dyDescent="0.3">
      <c r="A5162" t="s">
        <v>492</v>
      </c>
      <c r="B5162" s="333">
        <v>43465</v>
      </c>
      <c r="C5162" t="s">
        <v>26</v>
      </c>
      <c r="D5162" s="331" t="s">
        <v>535</v>
      </c>
      <c r="E5162" s="331">
        <v>3074032191</v>
      </c>
      <c r="F5162" s="331">
        <v>0</v>
      </c>
      <c r="G5162" s="331">
        <v>0</v>
      </c>
      <c r="H5162" s="331">
        <v>0</v>
      </c>
      <c r="I5162" s="331">
        <v>0</v>
      </c>
      <c r="J5162" s="331">
        <v>0</v>
      </c>
      <c r="K5162" s="331">
        <v>0</v>
      </c>
      <c r="L5162" s="331">
        <v>0</v>
      </c>
      <c r="M5162" s="331">
        <v>0</v>
      </c>
      <c r="N5162" s="331">
        <v>0</v>
      </c>
      <c r="O5162" s="331">
        <v>0</v>
      </c>
      <c r="P5162" s="331">
        <v>0</v>
      </c>
      <c r="Q5162" s="331">
        <v>0</v>
      </c>
      <c r="R5162" s="331">
        <v>0</v>
      </c>
      <c r="S5162" s="331">
        <v>0</v>
      </c>
      <c r="T5162" s="331">
        <v>0</v>
      </c>
      <c r="U5162" s="331">
        <v>3074032191</v>
      </c>
    </row>
    <row r="5163" spans="1:21" x14ac:dyDescent="0.3">
      <c r="A5163" t="s">
        <v>492</v>
      </c>
      <c r="B5163" s="333">
        <v>43465</v>
      </c>
      <c r="C5163" t="s">
        <v>27</v>
      </c>
      <c r="D5163" s="331" t="s">
        <v>536</v>
      </c>
      <c r="E5163" s="331">
        <v>113026052.33</v>
      </c>
      <c r="F5163" s="331">
        <v>0</v>
      </c>
      <c r="G5163" s="331">
        <v>0</v>
      </c>
      <c r="H5163" s="331">
        <v>0</v>
      </c>
      <c r="I5163" s="331">
        <v>0</v>
      </c>
      <c r="J5163" s="331">
        <v>0</v>
      </c>
      <c r="K5163" s="331">
        <v>0</v>
      </c>
      <c r="L5163" s="331">
        <v>0</v>
      </c>
      <c r="M5163" s="331">
        <v>0</v>
      </c>
      <c r="N5163" s="331">
        <v>0</v>
      </c>
      <c r="O5163" s="331">
        <v>0</v>
      </c>
      <c r="P5163" s="331">
        <v>0</v>
      </c>
      <c r="Q5163" s="331">
        <v>0</v>
      </c>
      <c r="R5163" s="331">
        <v>0</v>
      </c>
      <c r="S5163" s="331">
        <v>0</v>
      </c>
      <c r="T5163" s="331">
        <v>0</v>
      </c>
      <c r="U5163" s="331">
        <v>113026052.33</v>
      </c>
    </row>
    <row r="5164" spans="1:21" x14ac:dyDescent="0.3">
      <c r="A5164" t="s">
        <v>492</v>
      </c>
      <c r="B5164" s="333">
        <v>43465</v>
      </c>
      <c r="C5164" t="s">
        <v>28</v>
      </c>
      <c r="D5164" s="331" t="s">
        <v>537</v>
      </c>
      <c r="E5164" s="331">
        <v>0</v>
      </c>
      <c r="F5164" s="331">
        <v>0</v>
      </c>
      <c r="G5164" s="331">
        <v>0</v>
      </c>
      <c r="H5164" s="331">
        <v>0</v>
      </c>
      <c r="I5164" s="331">
        <v>0</v>
      </c>
      <c r="J5164" s="331">
        <v>0</v>
      </c>
      <c r="K5164" s="331">
        <v>0</v>
      </c>
      <c r="L5164" s="331">
        <v>0</v>
      </c>
      <c r="M5164" s="331">
        <v>0</v>
      </c>
      <c r="N5164" s="331">
        <v>0</v>
      </c>
      <c r="O5164" s="331">
        <v>0</v>
      </c>
      <c r="P5164" s="331">
        <v>0</v>
      </c>
      <c r="Q5164" s="331">
        <v>0</v>
      </c>
      <c r="R5164" s="331">
        <v>0</v>
      </c>
      <c r="S5164" s="331">
        <v>0</v>
      </c>
      <c r="T5164" s="331">
        <v>0</v>
      </c>
      <c r="U5164" s="331">
        <v>0</v>
      </c>
    </row>
    <row r="5165" spans="1:21" x14ac:dyDescent="0.3">
      <c r="A5165" t="s">
        <v>492</v>
      </c>
      <c r="B5165" s="333">
        <v>43465</v>
      </c>
      <c r="C5165" t="s">
        <v>29</v>
      </c>
      <c r="D5165" s="331" t="s">
        <v>526</v>
      </c>
      <c r="E5165" s="331">
        <v>0</v>
      </c>
      <c r="F5165" s="331">
        <v>0</v>
      </c>
      <c r="G5165" s="331">
        <v>0</v>
      </c>
      <c r="H5165" s="331">
        <v>0</v>
      </c>
      <c r="I5165" s="331">
        <v>0</v>
      </c>
      <c r="J5165" s="331">
        <v>0</v>
      </c>
      <c r="K5165" s="331">
        <v>0</v>
      </c>
      <c r="L5165" s="331">
        <v>0</v>
      </c>
      <c r="M5165" s="331">
        <v>0</v>
      </c>
      <c r="N5165" s="331">
        <v>0</v>
      </c>
      <c r="O5165" s="331">
        <v>0</v>
      </c>
      <c r="P5165" s="331">
        <v>0</v>
      </c>
      <c r="Q5165" s="331">
        <v>0</v>
      </c>
      <c r="R5165" s="331">
        <v>0</v>
      </c>
      <c r="S5165" s="331">
        <v>0</v>
      </c>
      <c r="T5165" s="331">
        <v>0</v>
      </c>
      <c r="U5165" s="331">
        <v>0</v>
      </c>
    </row>
    <row r="5166" spans="1:21" x14ac:dyDescent="0.3">
      <c r="A5166" t="s">
        <v>492</v>
      </c>
      <c r="B5166" s="333">
        <v>43465</v>
      </c>
      <c r="C5166" t="s">
        <v>30</v>
      </c>
      <c r="D5166" s="331" t="s">
        <v>527</v>
      </c>
      <c r="E5166" s="331">
        <v>0</v>
      </c>
      <c r="F5166" s="331">
        <v>0</v>
      </c>
      <c r="G5166" s="331">
        <v>0</v>
      </c>
      <c r="H5166" s="331">
        <v>0</v>
      </c>
      <c r="I5166" s="331">
        <v>0</v>
      </c>
      <c r="J5166" s="331">
        <v>0</v>
      </c>
      <c r="K5166" s="331">
        <v>0</v>
      </c>
      <c r="L5166" s="331">
        <v>0</v>
      </c>
      <c r="M5166" s="331">
        <v>0</v>
      </c>
      <c r="N5166" s="331">
        <v>0</v>
      </c>
      <c r="O5166" s="331">
        <v>0</v>
      </c>
      <c r="P5166" s="331">
        <v>0</v>
      </c>
      <c r="Q5166" s="331">
        <v>0</v>
      </c>
      <c r="R5166" s="331">
        <v>0</v>
      </c>
      <c r="S5166" s="331">
        <v>0</v>
      </c>
      <c r="T5166" s="331">
        <v>0</v>
      </c>
      <c r="U5166" s="331">
        <v>0</v>
      </c>
    </row>
    <row r="5167" spans="1:21" x14ac:dyDescent="0.3">
      <c r="A5167" t="s">
        <v>492</v>
      </c>
      <c r="B5167" s="333">
        <v>43465</v>
      </c>
      <c r="C5167" t="s">
        <v>31</v>
      </c>
      <c r="D5167" s="331" t="s">
        <v>538</v>
      </c>
      <c r="E5167" s="331">
        <v>3187058243.3000002</v>
      </c>
      <c r="F5167" s="331">
        <v>0</v>
      </c>
      <c r="G5167" s="331">
        <v>0</v>
      </c>
      <c r="H5167" s="331">
        <v>0</v>
      </c>
      <c r="I5167" s="331">
        <v>0</v>
      </c>
      <c r="J5167" s="331">
        <v>0</v>
      </c>
      <c r="K5167" s="331">
        <v>0</v>
      </c>
      <c r="L5167" s="331">
        <v>0</v>
      </c>
      <c r="M5167" s="331">
        <v>0</v>
      </c>
      <c r="N5167" s="331">
        <v>0</v>
      </c>
      <c r="O5167" s="331">
        <v>0</v>
      </c>
      <c r="P5167" s="331">
        <v>0</v>
      </c>
      <c r="Q5167" s="331">
        <v>0</v>
      </c>
      <c r="R5167" s="331">
        <v>0</v>
      </c>
      <c r="S5167" s="331">
        <v>0</v>
      </c>
      <c r="T5167" s="331">
        <v>0</v>
      </c>
      <c r="U5167" s="331">
        <v>3187058243.3000002</v>
      </c>
    </row>
    <row r="5168" spans="1:21" x14ac:dyDescent="0.3">
      <c r="A5168" t="s">
        <v>492</v>
      </c>
      <c r="B5168" s="333">
        <v>43465</v>
      </c>
      <c r="C5168" t="s">
        <v>32</v>
      </c>
      <c r="D5168" s="331" t="s">
        <v>539</v>
      </c>
      <c r="E5168" s="331">
        <v>0</v>
      </c>
      <c r="F5168" s="331">
        <v>0</v>
      </c>
      <c r="G5168" s="331">
        <v>0</v>
      </c>
      <c r="H5168" s="331">
        <v>0</v>
      </c>
      <c r="I5168" s="331">
        <v>0</v>
      </c>
      <c r="J5168" s="331">
        <v>0</v>
      </c>
      <c r="K5168" s="331">
        <v>0</v>
      </c>
      <c r="L5168" s="331">
        <v>0</v>
      </c>
      <c r="M5168" s="331">
        <v>0</v>
      </c>
      <c r="N5168" s="331">
        <v>0</v>
      </c>
      <c r="O5168" s="331">
        <v>0</v>
      </c>
      <c r="P5168" s="331">
        <v>0</v>
      </c>
      <c r="Q5168" s="331">
        <v>0</v>
      </c>
      <c r="R5168" s="331">
        <v>0</v>
      </c>
      <c r="S5168" s="331">
        <v>0</v>
      </c>
      <c r="T5168" s="331">
        <v>0</v>
      </c>
      <c r="U5168" s="331">
        <v>0</v>
      </c>
    </row>
    <row r="5169" spans="1:21" x14ac:dyDescent="0.3">
      <c r="A5169" t="s">
        <v>492</v>
      </c>
      <c r="B5169" s="333">
        <v>43465</v>
      </c>
      <c r="C5169" t="s">
        <v>33</v>
      </c>
      <c r="D5169" s="331" t="s">
        <v>540</v>
      </c>
      <c r="E5169" s="331">
        <v>3187058243.3000002</v>
      </c>
      <c r="F5169" s="331">
        <v>0</v>
      </c>
      <c r="G5169" s="331">
        <v>0</v>
      </c>
      <c r="H5169" s="331">
        <v>0</v>
      </c>
      <c r="I5169" s="331">
        <v>0</v>
      </c>
      <c r="J5169" s="331">
        <v>0</v>
      </c>
      <c r="K5169" s="331">
        <v>0</v>
      </c>
      <c r="L5169" s="331">
        <v>0</v>
      </c>
      <c r="M5169" s="331">
        <v>0</v>
      </c>
      <c r="N5169" s="331">
        <v>0</v>
      </c>
      <c r="O5169" s="331">
        <v>0</v>
      </c>
      <c r="P5169" s="331">
        <v>0</v>
      </c>
      <c r="Q5169" s="331">
        <v>0</v>
      </c>
      <c r="R5169" s="331">
        <v>0</v>
      </c>
      <c r="S5169" s="331">
        <v>0</v>
      </c>
      <c r="T5169" s="331">
        <v>0</v>
      </c>
      <c r="U5169" s="331">
        <v>3187058243.3000002</v>
      </c>
    </row>
    <row r="5170" spans="1:21" x14ac:dyDescent="0.3">
      <c r="A5170" t="s">
        <v>226</v>
      </c>
      <c r="B5170" s="333">
        <v>42735</v>
      </c>
      <c r="C5170" t="s">
        <v>139</v>
      </c>
      <c r="D5170" s="331" t="s">
        <v>138</v>
      </c>
      <c r="E5170" s="331">
        <v>0</v>
      </c>
      <c r="F5170" s="331">
        <v>0</v>
      </c>
      <c r="G5170" s="331">
        <v>0</v>
      </c>
      <c r="H5170" s="331">
        <v>0</v>
      </c>
      <c r="I5170" s="331">
        <v>0</v>
      </c>
      <c r="J5170" s="331">
        <v>0</v>
      </c>
      <c r="K5170" s="331">
        <v>0</v>
      </c>
      <c r="L5170" s="331">
        <v>0</v>
      </c>
      <c r="M5170" s="331">
        <v>0</v>
      </c>
      <c r="N5170" s="331">
        <v>0</v>
      </c>
      <c r="O5170" s="331">
        <v>0</v>
      </c>
      <c r="P5170" s="331">
        <v>0</v>
      </c>
      <c r="Q5170" s="331">
        <v>0</v>
      </c>
      <c r="R5170" s="331">
        <v>0</v>
      </c>
      <c r="S5170" s="331">
        <v>0</v>
      </c>
      <c r="T5170" s="331">
        <v>0</v>
      </c>
      <c r="U5170" s="331">
        <v>0</v>
      </c>
    </row>
    <row r="5171" spans="1:21" x14ac:dyDescent="0.3">
      <c r="A5171" t="s">
        <v>226</v>
      </c>
      <c r="B5171" s="333">
        <v>42735</v>
      </c>
      <c r="C5171" t="s">
        <v>4</v>
      </c>
      <c r="D5171" s="331" t="s">
        <v>520</v>
      </c>
      <c r="E5171" s="331">
        <v>0</v>
      </c>
      <c r="F5171" s="331">
        <v>0</v>
      </c>
      <c r="G5171" s="331">
        <v>0</v>
      </c>
      <c r="H5171" s="331">
        <v>0</v>
      </c>
      <c r="I5171" s="331">
        <v>0</v>
      </c>
      <c r="J5171" s="331">
        <v>0</v>
      </c>
      <c r="K5171" s="331">
        <v>0</v>
      </c>
      <c r="L5171" s="331">
        <v>0</v>
      </c>
      <c r="M5171" s="331">
        <v>0</v>
      </c>
      <c r="N5171" s="331">
        <v>0</v>
      </c>
      <c r="O5171" s="331">
        <v>0</v>
      </c>
      <c r="P5171" s="331">
        <v>0</v>
      </c>
      <c r="Q5171" s="331">
        <v>0</v>
      </c>
      <c r="R5171" s="331">
        <v>0</v>
      </c>
      <c r="S5171" s="331">
        <v>0</v>
      </c>
      <c r="T5171" s="331">
        <v>0</v>
      </c>
      <c r="U5171" s="331">
        <v>0</v>
      </c>
    </row>
    <row r="5172" spans="1:21" x14ac:dyDescent="0.3">
      <c r="A5172" t="s">
        <v>226</v>
      </c>
      <c r="B5172" s="333">
        <v>42735</v>
      </c>
      <c r="C5172" t="s">
        <v>5</v>
      </c>
      <c r="D5172" s="331" t="s">
        <v>528</v>
      </c>
      <c r="E5172" s="331">
        <v>0</v>
      </c>
      <c r="F5172" s="331">
        <v>0</v>
      </c>
      <c r="G5172" s="331">
        <v>0</v>
      </c>
      <c r="H5172" s="331">
        <v>885916.75</v>
      </c>
      <c r="I5172" s="331">
        <v>52464.480000000003</v>
      </c>
      <c r="J5172" s="331">
        <v>0</v>
      </c>
      <c r="K5172" s="331">
        <v>170759.25</v>
      </c>
      <c r="L5172" s="331">
        <v>-1736237.61</v>
      </c>
      <c r="M5172" s="331">
        <v>0</v>
      </c>
      <c r="N5172" s="331">
        <v>11145.47</v>
      </c>
      <c r="O5172" s="331">
        <v>0</v>
      </c>
      <c r="P5172" s="331">
        <v>0</v>
      </c>
      <c r="Q5172" s="331">
        <v>0</v>
      </c>
      <c r="R5172" s="331">
        <v>0</v>
      </c>
      <c r="S5172" s="331">
        <v>0</v>
      </c>
      <c r="T5172" s="331">
        <v>0</v>
      </c>
      <c r="U5172" s="331">
        <v>-615951.66</v>
      </c>
    </row>
    <row r="5173" spans="1:21" x14ac:dyDescent="0.3">
      <c r="A5173" t="s">
        <v>226</v>
      </c>
      <c r="B5173" s="333">
        <v>42735</v>
      </c>
      <c r="C5173" t="s">
        <v>13</v>
      </c>
      <c r="D5173" s="331" t="s">
        <v>529</v>
      </c>
      <c r="E5173" s="331">
        <v>0</v>
      </c>
      <c r="F5173" s="331">
        <v>0</v>
      </c>
      <c r="G5173" s="331">
        <v>0</v>
      </c>
      <c r="H5173" s="331">
        <v>-3839.63</v>
      </c>
      <c r="I5173" s="331">
        <v>-263.29000000000002</v>
      </c>
      <c r="J5173" s="331">
        <v>0</v>
      </c>
      <c r="K5173" s="331">
        <v>-10648.56</v>
      </c>
      <c r="L5173" s="331">
        <v>-1914358.8</v>
      </c>
      <c r="M5173" s="331">
        <v>0</v>
      </c>
      <c r="N5173" s="331">
        <v>0</v>
      </c>
      <c r="O5173" s="331">
        <v>0</v>
      </c>
      <c r="P5173" s="331">
        <v>0</v>
      </c>
      <c r="Q5173" s="331">
        <v>0</v>
      </c>
      <c r="R5173" s="331">
        <v>0</v>
      </c>
      <c r="S5173" s="331">
        <v>0</v>
      </c>
      <c r="T5173" s="331">
        <v>0</v>
      </c>
      <c r="U5173" s="331">
        <v>-1929110.28</v>
      </c>
    </row>
    <row r="5174" spans="1:21" x14ac:dyDescent="0.3">
      <c r="A5174" t="s">
        <v>226</v>
      </c>
      <c r="B5174" s="333">
        <v>42735</v>
      </c>
      <c r="C5174" t="s">
        <v>14</v>
      </c>
      <c r="D5174" s="331" t="s">
        <v>530</v>
      </c>
      <c r="E5174" s="331">
        <v>0</v>
      </c>
      <c r="F5174" s="331">
        <v>0</v>
      </c>
      <c r="G5174" s="331">
        <v>0</v>
      </c>
      <c r="H5174" s="331">
        <v>889756.37</v>
      </c>
      <c r="I5174" s="331">
        <v>52727.77</v>
      </c>
      <c r="J5174" s="331">
        <v>0</v>
      </c>
      <c r="K5174" s="331">
        <v>181407.81</v>
      </c>
      <c r="L5174" s="331">
        <v>178121.19</v>
      </c>
      <c r="M5174" s="331">
        <v>0</v>
      </c>
      <c r="N5174" s="331">
        <v>11145.47</v>
      </c>
      <c r="O5174" s="331">
        <v>0</v>
      </c>
      <c r="P5174" s="331">
        <v>0</v>
      </c>
      <c r="Q5174" s="331">
        <v>0</v>
      </c>
      <c r="R5174" s="331">
        <v>0</v>
      </c>
      <c r="S5174" s="331">
        <v>0</v>
      </c>
      <c r="T5174" s="331">
        <v>0</v>
      </c>
      <c r="U5174" s="331">
        <v>1313158.6200000001</v>
      </c>
    </row>
    <row r="5175" spans="1:21" x14ac:dyDescent="0.3">
      <c r="A5175" t="s">
        <v>226</v>
      </c>
      <c r="B5175" s="333">
        <v>42735</v>
      </c>
      <c r="C5175" t="s">
        <v>15</v>
      </c>
      <c r="D5175" s="331" t="s">
        <v>531</v>
      </c>
      <c r="E5175" s="331">
        <v>0</v>
      </c>
      <c r="F5175" s="331">
        <v>0</v>
      </c>
      <c r="G5175" s="331">
        <v>0</v>
      </c>
      <c r="H5175" s="331">
        <v>9550873.7899999991</v>
      </c>
      <c r="I5175" s="331">
        <v>318071.78999999998</v>
      </c>
      <c r="J5175" s="331">
        <v>392623.89</v>
      </c>
      <c r="K5175" s="331">
        <v>950514.59</v>
      </c>
      <c r="L5175" s="331">
        <v>24747285.93</v>
      </c>
      <c r="M5175" s="331">
        <v>0</v>
      </c>
      <c r="N5175" s="331">
        <v>19327.02</v>
      </c>
      <c r="O5175" s="331">
        <v>0</v>
      </c>
      <c r="P5175" s="331">
        <v>0</v>
      </c>
      <c r="Q5175" s="331">
        <v>0</v>
      </c>
      <c r="R5175" s="331">
        <v>0</v>
      </c>
      <c r="S5175" s="331">
        <v>0</v>
      </c>
      <c r="T5175" s="331">
        <v>0</v>
      </c>
      <c r="U5175" s="331">
        <v>35978697</v>
      </c>
    </row>
    <row r="5176" spans="1:21" x14ac:dyDescent="0.3">
      <c r="A5176" t="s">
        <v>226</v>
      </c>
      <c r="B5176" s="333">
        <v>42735</v>
      </c>
      <c r="C5176" t="s">
        <v>23</v>
      </c>
      <c r="D5176" s="331" t="s">
        <v>532</v>
      </c>
      <c r="E5176" s="331">
        <v>0</v>
      </c>
      <c r="F5176" s="331">
        <v>0</v>
      </c>
      <c r="G5176" s="331">
        <v>0</v>
      </c>
      <c r="H5176" s="331">
        <v>2433182.35</v>
      </c>
      <c r="I5176" s="331">
        <v>0</v>
      </c>
      <c r="J5176" s="331">
        <v>194805.71</v>
      </c>
      <c r="K5176" s="331">
        <v>729241.97</v>
      </c>
      <c r="L5176" s="331">
        <v>10056885.02</v>
      </c>
      <c r="M5176" s="331">
        <v>0</v>
      </c>
      <c r="N5176" s="331">
        <v>0</v>
      </c>
      <c r="O5176" s="331">
        <v>0</v>
      </c>
      <c r="P5176" s="331">
        <v>0</v>
      </c>
      <c r="Q5176" s="331">
        <v>0</v>
      </c>
      <c r="R5176" s="331">
        <v>0</v>
      </c>
      <c r="S5176" s="331">
        <v>0</v>
      </c>
      <c r="T5176" s="331">
        <v>0</v>
      </c>
      <c r="U5176" s="331">
        <v>13414115.050000001</v>
      </c>
    </row>
    <row r="5177" spans="1:21" x14ac:dyDescent="0.3">
      <c r="A5177" t="s">
        <v>226</v>
      </c>
      <c r="B5177" s="333">
        <v>42735</v>
      </c>
      <c r="C5177" t="s">
        <v>24</v>
      </c>
      <c r="D5177" s="331" t="s">
        <v>533</v>
      </c>
      <c r="E5177" s="331">
        <v>0</v>
      </c>
      <c r="F5177" s="331">
        <v>0</v>
      </c>
      <c r="G5177" s="331">
        <v>0</v>
      </c>
      <c r="H5177" s="331">
        <v>7117691.4400000004</v>
      </c>
      <c r="I5177" s="331">
        <v>318071.78999999998</v>
      </c>
      <c r="J5177" s="331">
        <v>197818.17</v>
      </c>
      <c r="K5177" s="331">
        <v>221272.62</v>
      </c>
      <c r="L5177" s="331">
        <v>14690400.92</v>
      </c>
      <c r="M5177" s="331">
        <v>0</v>
      </c>
      <c r="N5177" s="331">
        <v>19327.02</v>
      </c>
      <c r="O5177" s="331">
        <v>0</v>
      </c>
      <c r="P5177" s="331">
        <v>0</v>
      </c>
      <c r="Q5177" s="331">
        <v>0</v>
      </c>
      <c r="R5177" s="331">
        <v>0</v>
      </c>
      <c r="S5177" s="331">
        <v>0</v>
      </c>
      <c r="T5177" s="331">
        <v>0</v>
      </c>
      <c r="U5177" s="331">
        <v>22564581.960000001</v>
      </c>
    </row>
    <row r="5178" spans="1:21" x14ac:dyDescent="0.3">
      <c r="A5178" t="s">
        <v>226</v>
      </c>
      <c r="B5178" s="333">
        <v>42735</v>
      </c>
      <c r="C5178" t="s">
        <v>25</v>
      </c>
      <c r="D5178" s="331" t="s">
        <v>534</v>
      </c>
      <c r="E5178" s="331">
        <v>0</v>
      </c>
      <c r="F5178" s="331">
        <v>0</v>
      </c>
      <c r="G5178" s="331">
        <v>0</v>
      </c>
      <c r="H5178" s="331">
        <v>10436790.539999999</v>
      </c>
      <c r="I5178" s="331">
        <v>370536.27</v>
      </c>
      <c r="J5178" s="331">
        <v>392623.89</v>
      </c>
      <c r="K5178" s="331">
        <v>1121273.8400000001</v>
      </c>
      <c r="L5178" s="331">
        <v>23011048.32</v>
      </c>
      <c r="M5178" s="331">
        <v>0</v>
      </c>
      <c r="N5178" s="331">
        <v>30472.49</v>
      </c>
      <c r="O5178" s="331">
        <v>0</v>
      </c>
      <c r="P5178" s="331">
        <v>0</v>
      </c>
      <c r="Q5178" s="331">
        <v>0</v>
      </c>
      <c r="R5178" s="331">
        <v>0</v>
      </c>
      <c r="S5178" s="331">
        <v>0</v>
      </c>
      <c r="T5178" s="331">
        <v>0</v>
      </c>
      <c r="U5178" s="331">
        <v>35362745.350000001</v>
      </c>
    </row>
    <row r="5179" spans="1:21" x14ac:dyDescent="0.3">
      <c r="A5179" t="s">
        <v>226</v>
      </c>
      <c r="B5179" s="333">
        <v>42735</v>
      </c>
      <c r="C5179" t="s">
        <v>26</v>
      </c>
      <c r="D5179" s="331" t="s">
        <v>535</v>
      </c>
      <c r="E5179" s="331">
        <v>0</v>
      </c>
      <c r="F5179" s="331">
        <v>0</v>
      </c>
      <c r="G5179" s="331">
        <v>0</v>
      </c>
      <c r="H5179" s="331">
        <v>8007447.8200000003</v>
      </c>
      <c r="I5179" s="331">
        <v>370799.56</v>
      </c>
      <c r="J5179" s="331">
        <v>197818.17</v>
      </c>
      <c r="K5179" s="331">
        <v>402680.43</v>
      </c>
      <c r="L5179" s="331">
        <v>14868522.109999999</v>
      </c>
      <c r="M5179" s="331">
        <v>0</v>
      </c>
      <c r="N5179" s="331">
        <v>30472.49</v>
      </c>
      <c r="O5179" s="331">
        <v>0</v>
      </c>
      <c r="P5179" s="331">
        <v>0</v>
      </c>
      <c r="Q5179" s="331">
        <v>0</v>
      </c>
      <c r="R5179" s="331">
        <v>0</v>
      </c>
      <c r="S5179" s="331">
        <v>0</v>
      </c>
      <c r="T5179" s="331">
        <v>0</v>
      </c>
      <c r="U5179" s="331">
        <v>23877740.579999998</v>
      </c>
    </row>
    <row r="5180" spans="1:21" x14ac:dyDescent="0.3">
      <c r="A5180" t="s">
        <v>226</v>
      </c>
      <c r="B5180" s="333">
        <v>42735</v>
      </c>
      <c r="C5180" t="s">
        <v>27</v>
      </c>
      <c r="D5180" s="331" t="s">
        <v>536</v>
      </c>
      <c r="E5180" s="331">
        <v>0</v>
      </c>
      <c r="F5180" s="331">
        <v>0</v>
      </c>
      <c r="G5180" s="331">
        <v>0</v>
      </c>
      <c r="H5180" s="331">
        <v>570718.43000000005</v>
      </c>
      <c r="I5180" s="331">
        <v>21316.77</v>
      </c>
      <c r="J5180" s="331">
        <v>9340.4699999999993</v>
      </c>
      <c r="K5180" s="331">
        <v>197740.09</v>
      </c>
      <c r="L5180" s="331">
        <v>976313.66</v>
      </c>
      <c r="M5180" s="331">
        <v>0</v>
      </c>
      <c r="N5180" s="331">
        <v>4185.68</v>
      </c>
      <c r="O5180" s="331">
        <v>0</v>
      </c>
      <c r="P5180" s="331">
        <v>0</v>
      </c>
      <c r="Q5180" s="331">
        <v>0</v>
      </c>
      <c r="R5180" s="331">
        <v>0</v>
      </c>
      <c r="S5180" s="331">
        <v>0</v>
      </c>
      <c r="T5180" s="331">
        <v>0</v>
      </c>
      <c r="U5180" s="331">
        <v>1779615.11</v>
      </c>
    </row>
    <row r="5181" spans="1:21" x14ac:dyDescent="0.3">
      <c r="A5181" t="s">
        <v>226</v>
      </c>
      <c r="B5181" s="333">
        <v>42735</v>
      </c>
      <c r="C5181" t="s">
        <v>28</v>
      </c>
      <c r="D5181" s="331" t="s">
        <v>537</v>
      </c>
      <c r="E5181" s="331">
        <v>0</v>
      </c>
      <c r="F5181" s="331">
        <v>0</v>
      </c>
      <c r="G5181" s="331">
        <v>0</v>
      </c>
      <c r="H5181" s="331">
        <v>0</v>
      </c>
      <c r="I5181" s="331">
        <v>0</v>
      </c>
      <c r="J5181" s="331">
        <v>0</v>
      </c>
      <c r="K5181" s="331">
        <v>0</v>
      </c>
      <c r="L5181" s="331">
        <v>0</v>
      </c>
      <c r="M5181" s="331">
        <v>0</v>
      </c>
      <c r="N5181" s="331">
        <v>0</v>
      </c>
      <c r="O5181" s="331">
        <v>0</v>
      </c>
      <c r="P5181" s="331">
        <v>0</v>
      </c>
      <c r="Q5181" s="331">
        <v>0</v>
      </c>
      <c r="R5181" s="331">
        <v>0</v>
      </c>
      <c r="S5181" s="331">
        <v>0</v>
      </c>
      <c r="T5181" s="331">
        <v>0</v>
      </c>
      <c r="U5181" s="331">
        <v>0</v>
      </c>
    </row>
    <row r="5182" spans="1:21" x14ac:dyDescent="0.3">
      <c r="A5182" t="s">
        <v>226</v>
      </c>
      <c r="B5182" s="333">
        <v>42735</v>
      </c>
      <c r="C5182" t="s">
        <v>29</v>
      </c>
      <c r="D5182" s="331" t="s">
        <v>526</v>
      </c>
      <c r="E5182" s="331">
        <v>0</v>
      </c>
      <c r="F5182" s="331">
        <v>0</v>
      </c>
      <c r="G5182" s="331">
        <v>0</v>
      </c>
      <c r="H5182" s="331">
        <v>0</v>
      </c>
      <c r="I5182" s="331">
        <v>0</v>
      </c>
      <c r="J5182" s="331">
        <v>0</v>
      </c>
      <c r="K5182" s="331">
        <v>0</v>
      </c>
      <c r="L5182" s="331">
        <v>0</v>
      </c>
      <c r="M5182" s="331">
        <v>0</v>
      </c>
      <c r="N5182" s="331">
        <v>0</v>
      </c>
      <c r="O5182" s="331">
        <v>0</v>
      </c>
      <c r="P5182" s="331">
        <v>0</v>
      </c>
      <c r="Q5182" s="331">
        <v>0</v>
      </c>
      <c r="R5182" s="331">
        <v>0</v>
      </c>
      <c r="S5182" s="331">
        <v>0</v>
      </c>
      <c r="T5182" s="331">
        <v>0</v>
      </c>
      <c r="U5182" s="331">
        <v>0</v>
      </c>
    </row>
    <row r="5183" spans="1:21" x14ac:dyDescent="0.3">
      <c r="A5183" t="s">
        <v>226</v>
      </c>
      <c r="B5183" s="333">
        <v>42735</v>
      </c>
      <c r="C5183" t="s">
        <v>30</v>
      </c>
      <c r="D5183" s="331" t="s">
        <v>527</v>
      </c>
      <c r="E5183" s="331">
        <v>0</v>
      </c>
      <c r="F5183" s="331">
        <v>0</v>
      </c>
      <c r="G5183" s="331">
        <v>0</v>
      </c>
      <c r="H5183" s="331">
        <v>0</v>
      </c>
      <c r="I5183" s="331">
        <v>0</v>
      </c>
      <c r="J5183" s="331">
        <v>0</v>
      </c>
      <c r="K5183" s="331">
        <v>0</v>
      </c>
      <c r="L5183" s="331">
        <v>0</v>
      </c>
      <c r="M5183" s="331">
        <v>0</v>
      </c>
      <c r="N5183" s="331">
        <v>0</v>
      </c>
      <c r="O5183" s="331">
        <v>0</v>
      </c>
      <c r="P5183" s="331">
        <v>0</v>
      </c>
      <c r="Q5183" s="331">
        <v>0</v>
      </c>
      <c r="R5183" s="331">
        <v>0</v>
      </c>
      <c r="S5183" s="331">
        <v>0</v>
      </c>
      <c r="T5183" s="331">
        <v>0</v>
      </c>
      <c r="U5183" s="331">
        <v>0</v>
      </c>
    </row>
    <row r="5184" spans="1:21" x14ac:dyDescent="0.3">
      <c r="A5184" t="s">
        <v>226</v>
      </c>
      <c r="B5184" s="333">
        <v>42735</v>
      </c>
      <c r="C5184" t="s">
        <v>31</v>
      </c>
      <c r="D5184" s="331" t="s">
        <v>538</v>
      </c>
      <c r="E5184" s="331">
        <v>0</v>
      </c>
      <c r="F5184" s="331">
        <v>0</v>
      </c>
      <c r="G5184" s="331">
        <v>0</v>
      </c>
      <c r="H5184" s="331">
        <v>11007508.960000001</v>
      </c>
      <c r="I5184" s="331">
        <v>391853.05</v>
      </c>
      <c r="J5184" s="331">
        <v>401964.36</v>
      </c>
      <c r="K5184" s="331">
        <v>1319013.93</v>
      </c>
      <c r="L5184" s="331">
        <v>23987361.989999998</v>
      </c>
      <c r="M5184" s="331">
        <v>0</v>
      </c>
      <c r="N5184" s="331">
        <v>34658.17</v>
      </c>
      <c r="O5184" s="331">
        <v>0</v>
      </c>
      <c r="P5184" s="331">
        <v>0</v>
      </c>
      <c r="Q5184" s="331">
        <v>0</v>
      </c>
      <c r="R5184" s="331">
        <v>0</v>
      </c>
      <c r="S5184" s="331">
        <v>0</v>
      </c>
      <c r="T5184" s="331">
        <v>0</v>
      </c>
      <c r="U5184" s="331">
        <v>37142360.450000003</v>
      </c>
    </row>
    <row r="5185" spans="1:21" x14ac:dyDescent="0.3">
      <c r="A5185" t="s">
        <v>226</v>
      </c>
      <c r="B5185" s="333">
        <v>42735</v>
      </c>
      <c r="C5185" t="s">
        <v>32</v>
      </c>
      <c r="D5185" s="331" t="s">
        <v>539</v>
      </c>
      <c r="E5185" s="331">
        <v>0</v>
      </c>
      <c r="F5185" s="331">
        <v>0</v>
      </c>
      <c r="G5185" s="331">
        <v>0</v>
      </c>
      <c r="H5185" s="331">
        <v>2429342.7200000002</v>
      </c>
      <c r="I5185" s="331">
        <v>-263.29000000000002</v>
      </c>
      <c r="J5185" s="331">
        <v>194805.71</v>
      </c>
      <c r="K5185" s="331">
        <v>718593.41</v>
      </c>
      <c r="L5185" s="331">
        <v>8142526.21</v>
      </c>
      <c r="M5185" s="331">
        <v>0</v>
      </c>
      <c r="N5185" s="331">
        <v>0</v>
      </c>
      <c r="O5185" s="331">
        <v>0</v>
      </c>
      <c r="P5185" s="331">
        <v>0</v>
      </c>
      <c r="Q5185" s="331">
        <v>0</v>
      </c>
      <c r="R5185" s="331">
        <v>0</v>
      </c>
      <c r="S5185" s="331">
        <v>0</v>
      </c>
      <c r="T5185" s="331">
        <v>0</v>
      </c>
      <c r="U5185" s="331">
        <v>11485004.77</v>
      </c>
    </row>
    <row r="5186" spans="1:21" x14ac:dyDescent="0.3">
      <c r="A5186" t="s">
        <v>226</v>
      </c>
      <c r="B5186" s="333">
        <v>42735</v>
      </c>
      <c r="C5186" t="s">
        <v>33</v>
      </c>
      <c r="D5186" s="331" t="s">
        <v>540</v>
      </c>
      <c r="E5186" s="331">
        <v>0</v>
      </c>
      <c r="F5186" s="331">
        <v>0</v>
      </c>
      <c r="G5186" s="331">
        <v>0</v>
      </c>
      <c r="H5186" s="331">
        <v>8578166.2400000002</v>
      </c>
      <c r="I5186" s="331">
        <v>392116.34</v>
      </c>
      <c r="J5186" s="331">
        <v>207158.64</v>
      </c>
      <c r="K5186" s="331">
        <v>600420.52</v>
      </c>
      <c r="L5186" s="331">
        <v>15844835.779999999</v>
      </c>
      <c r="M5186" s="331">
        <v>0</v>
      </c>
      <c r="N5186" s="331">
        <v>34658.17</v>
      </c>
      <c r="O5186" s="331">
        <v>0</v>
      </c>
      <c r="P5186" s="331">
        <v>0</v>
      </c>
      <c r="Q5186" s="331">
        <v>0</v>
      </c>
      <c r="R5186" s="331">
        <v>0</v>
      </c>
      <c r="S5186" s="331">
        <v>0</v>
      </c>
      <c r="T5186" s="331">
        <v>0</v>
      </c>
      <c r="U5186" s="331">
        <v>25657355.68</v>
      </c>
    </row>
    <row r="5187" spans="1:21" x14ac:dyDescent="0.3">
      <c r="A5187" t="s">
        <v>226</v>
      </c>
      <c r="B5187" s="333">
        <v>43100</v>
      </c>
      <c r="C5187" t="s">
        <v>139</v>
      </c>
      <c r="D5187" s="331" t="s">
        <v>138</v>
      </c>
    </row>
    <row r="5188" spans="1:21" x14ac:dyDescent="0.3">
      <c r="A5188" t="s">
        <v>226</v>
      </c>
      <c r="B5188" s="333">
        <v>43100</v>
      </c>
      <c r="C5188" t="s">
        <v>4</v>
      </c>
      <c r="D5188" s="331" t="s">
        <v>520</v>
      </c>
    </row>
    <row r="5189" spans="1:21" x14ac:dyDescent="0.3">
      <c r="A5189" t="s">
        <v>226</v>
      </c>
      <c r="B5189" s="333">
        <v>43100</v>
      </c>
      <c r="C5189" t="s">
        <v>5</v>
      </c>
      <c r="D5189" s="331" t="s">
        <v>528</v>
      </c>
      <c r="E5189" s="331">
        <v>0</v>
      </c>
      <c r="F5189" s="331">
        <v>0</v>
      </c>
      <c r="G5189" s="331">
        <v>0</v>
      </c>
      <c r="H5189" s="331">
        <v>1503629</v>
      </c>
      <c r="I5189" s="331">
        <v>96236</v>
      </c>
      <c r="J5189" s="331">
        <v>0</v>
      </c>
      <c r="K5189" s="331">
        <v>-16222</v>
      </c>
      <c r="L5189" s="331">
        <v>-1149560</v>
      </c>
      <c r="M5189" s="331">
        <v>0</v>
      </c>
      <c r="N5189" s="331">
        <v>16181</v>
      </c>
      <c r="O5189" s="331">
        <v>0</v>
      </c>
      <c r="P5189" s="331">
        <v>0</v>
      </c>
      <c r="Q5189" s="331">
        <v>0</v>
      </c>
      <c r="R5189" s="331">
        <v>0</v>
      </c>
      <c r="S5189" s="331">
        <v>0</v>
      </c>
      <c r="T5189" s="331">
        <v>0</v>
      </c>
      <c r="U5189" s="331">
        <v>450264</v>
      </c>
    </row>
    <row r="5190" spans="1:21" x14ac:dyDescent="0.3">
      <c r="A5190" t="s">
        <v>226</v>
      </c>
      <c r="B5190" s="333">
        <v>43100</v>
      </c>
      <c r="C5190" t="s">
        <v>13</v>
      </c>
      <c r="D5190" s="331" t="s">
        <v>529</v>
      </c>
      <c r="E5190" s="331">
        <v>0</v>
      </c>
      <c r="F5190" s="331">
        <v>0</v>
      </c>
      <c r="G5190" s="331">
        <v>0</v>
      </c>
      <c r="H5190" s="331">
        <v>77494</v>
      </c>
      <c r="I5190" s="331">
        <v>-9024</v>
      </c>
      <c r="J5190" s="331">
        <v>0</v>
      </c>
      <c r="K5190" s="331">
        <v>-53502</v>
      </c>
      <c r="L5190" s="331">
        <v>-912367</v>
      </c>
      <c r="M5190" s="331">
        <v>0</v>
      </c>
      <c r="N5190" s="331">
        <v>0</v>
      </c>
      <c r="O5190" s="331">
        <v>0</v>
      </c>
      <c r="P5190" s="331">
        <v>0</v>
      </c>
      <c r="Q5190" s="331">
        <v>0</v>
      </c>
      <c r="R5190" s="331">
        <v>0</v>
      </c>
      <c r="S5190" s="331">
        <v>0</v>
      </c>
      <c r="T5190" s="331">
        <v>0</v>
      </c>
      <c r="U5190" s="331">
        <v>-897399</v>
      </c>
    </row>
    <row r="5191" spans="1:21" x14ac:dyDescent="0.3">
      <c r="A5191" t="s">
        <v>226</v>
      </c>
      <c r="B5191" s="333">
        <v>43100</v>
      </c>
      <c r="C5191" t="s">
        <v>14</v>
      </c>
      <c r="D5191" s="331" t="s">
        <v>530</v>
      </c>
      <c r="E5191" s="331">
        <v>0</v>
      </c>
      <c r="F5191" s="331">
        <v>0</v>
      </c>
      <c r="G5191" s="331">
        <v>0</v>
      </c>
      <c r="H5191" s="331">
        <v>1426135</v>
      </c>
      <c r="I5191" s="331">
        <v>105260</v>
      </c>
      <c r="J5191" s="331">
        <v>0</v>
      </c>
      <c r="K5191" s="331">
        <v>37280</v>
      </c>
      <c r="L5191" s="331">
        <v>-237193</v>
      </c>
      <c r="M5191" s="331">
        <v>0</v>
      </c>
      <c r="N5191" s="331">
        <v>16181</v>
      </c>
      <c r="O5191" s="331">
        <v>0</v>
      </c>
      <c r="P5191" s="331">
        <v>0</v>
      </c>
      <c r="Q5191" s="331">
        <v>0</v>
      </c>
      <c r="R5191" s="331">
        <v>0</v>
      </c>
      <c r="S5191" s="331">
        <v>0</v>
      </c>
      <c r="T5191" s="331">
        <v>0</v>
      </c>
      <c r="U5191" s="331">
        <v>1347663</v>
      </c>
    </row>
    <row r="5192" spans="1:21" x14ac:dyDescent="0.3">
      <c r="A5192" t="s">
        <v>226</v>
      </c>
      <c r="B5192" s="333">
        <v>43100</v>
      </c>
      <c r="C5192" t="s">
        <v>15</v>
      </c>
      <c r="D5192" s="331" t="s">
        <v>531</v>
      </c>
      <c r="E5192" s="331">
        <v>0</v>
      </c>
      <c r="F5192" s="331">
        <v>0</v>
      </c>
      <c r="G5192" s="331">
        <v>0</v>
      </c>
      <c r="H5192" s="331">
        <v>16817909</v>
      </c>
      <c r="I5192" s="331">
        <v>577044</v>
      </c>
      <c r="J5192" s="331">
        <v>391368</v>
      </c>
      <c r="K5192" s="331">
        <v>909443</v>
      </c>
      <c r="L5192" s="331">
        <v>25579723</v>
      </c>
      <c r="M5192" s="331">
        <v>0</v>
      </c>
      <c r="N5192" s="331">
        <v>40369</v>
      </c>
      <c r="O5192" s="331">
        <v>0</v>
      </c>
      <c r="P5192" s="331">
        <v>0</v>
      </c>
      <c r="Q5192" s="331">
        <v>0</v>
      </c>
      <c r="R5192" s="331">
        <v>0</v>
      </c>
      <c r="S5192" s="331">
        <v>0</v>
      </c>
      <c r="T5192" s="331">
        <v>0</v>
      </c>
      <c r="U5192" s="331">
        <v>44315856</v>
      </c>
    </row>
    <row r="5193" spans="1:21" x14ac:dyDescent="0.3">
      <c r="A5193" t="s">
        <v>226</v>
      </c>
      <c r="B5193" s="333">
        <v>43100</v>
      </c>
      <c r="C5193" t="s">
        <v>23</v>
      </c>
      <c r="D5193" s="331" t="s">
        <v>532</v>
      </c>
      <c r="E5193" s="331">
        <v>0</v>
      </c>
      <c r="F5193" s="331">
        <v>0</v>
      </c>
      <c r="G5193" s="331">
        <v>0</v>
      </c>
      <c r="H5193" s="331">
        <v>3125290</v>
      </c>
      <c r="I5193" s="331">
        <v>0</v>
      </c>
      <c r="J5193" s="331">
        <v>194183</v>
      </c>
      <c r="K5193" s="331">
        <v>606539</v>
      </c>
      <c r="L5193" s="331">
        <v>9813956</v>
      </c>
      <c r="M5193" s="331">
        <v>0</v>
      </c>
      <c r="N5193" s="331">
        <v>0</v>
      </c>
      <c r="O5193" s="331">
        <v>0</v>
      </c>
      <c r="P5193" s="331">
        <v>0</v>
      </c>
      <c r="Q5193" s="331">
        <v>0</v>
      </c>
      <c r="R5193" s="331">
        <v>0</v>
      </c>
      <c r="S5193" s="331">
        <v>0</v>
      </c>
      <c r="T5193" s="331">
        <v>0</v>
      </c>
      <c r="U5193" s="331">
        <v>13739967</v>
      </c>
    </row>
    <row r="5194" spans="1:21" x14ac:dyDescent="0.3">
      <c r="A5194" t="s">
        <v>226</v>
      </c>
      <c r="B5194" s="333">
        <v>43100</v>
      </c>
      <c r="C5194" t="s">
        <v>24</v>
      </c>
      <c r="D5194" s="331" t="s">
        <v>533</v>
      </c>
      <c r="E5194" s="331">
        <v>0</v>
      </c>
      <c r="F5194" s="331">
        <v>0</v>
      </c>
      <c r="G5194" s="331">
        <v>0</v>
      </c>
      <c r="H5194" s="331">
        <v>13692620</v>
      </c>
      <c r="I5194" s="331">
        <v>577044</v>
      </c>
      <c r="J5194" s="331">
        <v>197186</v>
      </c>
      <c r="K5194" s="331">
        <v>302904</v>
      </c>
      <c r="L5194" s="331">
        <v>15765767</v>
      </c>
      <c r="M5194" s="331">
        <v>0</v>
      </c>
      <c r="N5194" s="331">
        <v>40369</v>
      </c>
      <c r="O5194" s="331">
        <v>0</v>
      </c>
      <c r="P5194" s="331">
        <v>0</v>
      </c>
      <c r="Q5194" s="331">
        <v>0</v>
      </c>
      <c r="R5194" s="331">
        <v>0</v>
      </c>
      <c r="S5194" s="331">
        <v>0</v>
      </c>
      <c r="T5194" s="331">
        <v>0</v>
      </c>
      <c r="U5194" s="331">
        <v>30575889</v>
      </c>
    </row>
    <row r="5195" spans="1:21" x14ac:dyDescent="0.3">
      <c r="A5195" t="s">
        <v>226</v>
      </c>
      <c r="B5195" s="333">
        <v>43100</v>
      </c>
      <c r="C5195" t="s">
        <v>25</v>
      </c>
      <c r="D5195" s="331" t="s">
        <v>534</v>
      </c>
      <c r="E5195" s="331">
        <v>0</v>
      </c>
      <c r="F5195" s="331">
        <v>0</v>
      </c>
      <c r="G5195" s="331">
        <v>0</v>
      </c>
      <c r="H5195" s="331">
        <v>18321539</v>
      </c>
      <c r="I5195" s="331">
        <v>673280</v>
      </c>
      <c r="J5195" s="331">
        <v>391368</v>
      </c>
      <c r="K5195" s="331">
        <v>893220</v>
      </c>
      <c r="L5195" s="331">
        <v>24430163</v>
      </c>
      <c r="M5195" s="331">
        <v>0</v>
      </c>
      <c r="N5195" s="331">
        <v>56550</v>
      </c>
      <c r="O5195" s="331">
        <v>0</v>
      </c>
      <c r="P5195" s="331">
        <v>0</v>
      </c>
      <c r="Q5195" s="331">
        <v>0</v>
      </c>
      <c r="R5195" s="331">
        <v>0</v>
      </c>
      <c r="S5195" s="331">
        <v>0</v>
      </c>
      <c r="T5195" s="331">
        <v>0</v>
      </c>
      <c r="U5195" s="331">
        <v>44766120</v>
      </c>
    </row>
    <row r="5196" spans="1:21" x14ac:dyDescent="0.3">
      <c r="A5196" t="s">
        <v>226</v>
      </c>
      <c r="B5196" s="333">
        <v>43100</v>
      </c>
      <c r="C5196" t="s">
        <v>26</v>
      </c>
      <c r="D5196" s="331" t="s">
        <v>535</v>
      </c>
      <c r="E5196" s="331">
        <v>0</v>
      </c>
      <c r="F5196" s="331">
        <v>0</v>
      </c>
      <c r="G5196" s="331">
        <v>0</v>
      </c>
      <c r="H5196" s="331">
        <v>15118755</v>
      </c>
      <c r="I5196" s="331">
        <v>682304</v>
      </c>
      <c r="J5196" s="331">
        <v>197186</v>
      </c>
      <c r="K5196" s="331">
        <v>340184</v>
      </c>
      <c r="L5196" s="331">
        <v>15528574</v>
      </c>
      <c r="M5196" s="331">
        <v>0</v>
      </c>
      <c r="N5196" s="331">
        <v>56550</v>
      </c>
      <c r="O5196" s="331">
        <v>0</v>
      </c>
      <c r="P5196" s="331">
        <v>0</v>
      </c>
      <c r="Q5196" s="331">
        <v>0</v>
      </c>
      <c r="R5196" s="331">
        <v>0</v>
      </c>
      <c r="S5196" s="331">
        <v>0</v>
      </c>
      <c r="T5196" s="331">
        <v>0</v>
      </c>
      <c r="U5196" s="331">
        <v>31923551</v>
      </c>
    </row>
    <row r="5197" spans="1:21" x14ac:dyDescent="0.3">
      <c r="A5197" t="s">
        <v>226</v>
      </c>
      <c r="B5197" s="333">
        <v>43100</v>
      </c>
      <c r="C5197" t="s">
        <v>27</v>
      </c>
      <c r="D5197" s="331" t="s">
        <v>536</v>
      </c>
      <c r="E5197" s="331">
        <v>0</v>
      </c>
      <c r="F5197" s="331">
        <v>0</v>
      </c>
      <c r="G5197" s="331">
        <v>0</v>
      </c>
      <c r="H5197" s="331">
        <v>1175661</v>
      </c>
      <c r="I5197" s="331">
        <v>50155</v>
      </c>
      <c r="J5197" s="331">
        <v>12880</v>
      </c>
      <c r="K5197" s="331">
        <v>184333</v>
      </c>
      <c r="L5197" s="331">
        <v>1288468</v>
      </c>
      <c r="M5197" s="331">
        <v>0</v>
      </c>
      <c r="N5197" s="331">
        <v>7567</v>
      </c>
      <c r="O5197" s="331">
        <v>0</v>
      </c>
      <c r="P5197" s="331">
        <v>0</v>
      </c>
      <c r="Q5197" s="331">
        <v>0</v>
      </c>
      <c r="R5197" s="331">
        <v>0</v>
      </c>
      <c r="S5197" s="331">
        <v>0</v>
      </c>
      <c r="T5197" s="331">
        <v>0</v>
      </c>
      <c r="U5197" s="331">
        <v>2719063</v>
      </c>
    </row>
    <row r="5198" spans="1:21" x14ac:dyDescent="0.3">
      <c r="A5198" t="s">
        <v>226</v>
      </c>
      <c r="B5198" s="333">
        <v>43100</v>
      </c>
      <c r="C5198" t="s">
        <v>28</v>
      </c>
      <c r="D5198" s="331" t="s">
        <v>537</v>
      </c>
    </row>
    <row r="5199" spans="1:21" x14ac:dyDescent="0.3">
      <c r="A5199" t="s">
        <v>226</v>
      </c>
      <c r="B5199" s="333">
        <v>43100</v>
      </c>
      <c r="C5199" t="s">
        <v>29</v>
      </c>
      <c r="D5199" s="331" t="s">
        <v>526</v>
      </c>
    </row>
    <row r="5200" spans="1:21" x14ac:dyDescent="0.3">
      <c r="A5200" t="s">
        <v>226</v>
      </c>
      <c r="B5200" s="333">
        <v>43100</v>
      </c>
      <c r="C5200" t="s">
        <v>30</v>
      </c>
      <c r="D5200" s="331" t="s">
        <v>527</v>
      </c>
    </row>
    <row r="5201" spans="1:21" x14ac:dyDescent="0.3">
      <c r="A5201" t="s">
        <v>226</v>
      </c>
      <c r="B5201" s="333">
        <v>43100</v>
      </c>
      <c r="C5201" t="s">
        <v>31</v>
      </c>
      <c r="D5201" s="331" t="s">
        <v>538</v>
      </c>
      <c r="E5201" s="331">
        <v>0</v>
      </c>
      <c r="F5201" s="331">
        <v>0</v>
      </c>
      <c r="G5201" s="331">
        <v>0</v>
      </c>
      <c r="H5201" s="331">
        <v>19497199</v>
      </c>
      <c r="I5201" s="331">
        <v>723434</v>
      </c>
      <c r="J5201" s="331">
        <v>404249</v>
      </c>
      <c r="K5201" s="331">
        <v>1077554</v>
      </c>
      <c r="L5201" s="331">
        <v>25718630</v>
      </c>
      <c r="M5201" s="331">
        <v>0</v>
      </c>
      <c r="N5201" s="331">
        <v>64116</v>
      </c>
      <c r="O5201" s="331">
        <v>0</v>
      </c>
      <c r="P5201" s="331">
        <v>0</v>
      </c>
      <c r="Q5201" s="331">
        <v>0</v>
      </c>
      <c r="R5201" s="331">
        <v>0</v>
      </c>
      <c r="S5201" s="331">
        <v>0</v>
      </c>
      <c r="T5201" s="331">
        <v>0</v>
      </c>
      <c r="U5201" s="331">
        <v>47485183</v>
      </c>
    </row>
    <row r="5202" spans="1:21" x14ac:dyDescent="0.3">
      <c r="A5202" t="s">
        <v>226</v>
      </c>
      <c r="B5202" s="333">
        <v>43100</v>
      </c>
      <c r="C5202" t="s">
        <v>32</v>
      </c>
      <c r="D5202" s="331" t="s">
        <v>539</v>
      </c>
      <c r="E5202" s="331">
        <v>0</v>
      </c>
      <c r="F5202" s="331">
        <v>0</v>
      </c>
      <c r="G5202" s="331">
        <v>0</v>
      </c>
      <c r="H5202" s="331">
        <v>3202784</v>
      </c>
      <c r="I5202" s="331">
        <v>-9024</v>
      </c>
      <c r="J5202" s="331">
        <v>194183</v>
      </c>
      <c r="K5202" s="331">
        <v>553037</v>
      </c>
      <c r="L5202" s="331">
        <v>8901589</v>
      </c>
      <c r="M5202" s="331">
        <v>0</v>
      </c>
      <c r="N5202" s="331">
        <v>0</v>
      </c>
      <c r="O5202" s="331">
        <v>0</v>
      </c>
      <c r="P5202" s="331">
        <v>0</v>
      </c>
      <c r="Q5202" s="331">
        <v>0</v>
      </c>
      <c r="R5202" s="331">
        <v>0</v>
      </c>
      <c r="S5202" s="331">
        <v>0</v>
      </c>
      <c r="T5202" s="331">
        <v>0</v>
      </c>
      <c r="U5202" s="331">
        <v>12842569</v>
      </c>
    </row>
    <row r="5203" spans="1:21" x14ac:dyDescent="0.3">
      <c r="A5203" t="s">
        <v>226</v>
      </c>
      <c r="B5203" s="333">
        <v>43100</v>
      </c>
      <c r="C5203" t="s">
        <v>33</v>
      </c>
      <c r="D5203" s="331" t="s">
        <v>540</v>
      </c>
      <c r="E5203" s="331">
        <v>0</v>
      </c>
      <c r="F5203" s="331">
        <v>0</v>
      </c>
      <c r="G5203" s="331">
        <v>0</v>
      </c>
      <c r="H5203" s="331">
        <v>16294416</v>
      </c>
      <c r="I5203" s="331">
        <v>732458</v>
      </c>
      <c r="J5203" s="331">
        <v>210066</v>
      </c>
      <c r="K5203" s="331">
        <v>524517</v>
      </c>
      <c r="L5203" s="331">
        <v>16817041</v>
      </c>
      <c r="M5203" s="331">
        <v>0</v>
      </c>
      <c r="N5203" s="331">
        <v>64116</v>
      </c>
      <c r="O5203" s="331">
        <v>0</v>
      </c>
      <c r="P5203" s="331">
        <v>0</v>
      </c>
      <c r="Q5203" s="331">
        <v>0</v>
      </c>
      <c r="R5203" s="331">
        <v>0</v>
      </c>
      <c r="S5203" s="331">
        <v>0</v>
      </c>
      <c r="T5203" s="331">
        <v>0</v>
      </c>
      <c r="U5203" s="331">
        <v>34642614</v>
      </c>
    </row>
    <row r="5204" spans="1:21" x14ac:dyDescent="0.3">
      <c r="A5204" t="s">
        <v>226</v>
      </c>
      <c r="B5204" s="333">
        <v>43465</v>
      </c>
      <c r="C5204" t="s">
        <v>139</v>
      </c>
      <c r="D5204" s="331" t="s">
        <v>138</v>
      </c>
    </row>
    <row r="5205" spans="1:21" x14ac:dyDescent="0.3">
      <c r="A5205" t="s">
        <v>226</v>
      </c>
      <c r="B5205" s="333">
        <v>43465</v>
      </c>
      <c r="C5205" t="s">
        <v>4</v>
      </c>
      <c r="D5205" s="331" t="s">
        <v>520</v>
      </c>
    </row>
    <row r="5206" spans="1:21" x14ac:dyDescent="0.3">
      <c r="A5206" t="s">
        <v>226</v>
      </c>
      <c r="B5206" s="333">
        <v>43465</v>
      </c>
      <c r="C5206" t="s">
        <v>5</v>
      </c>
      <c r="D5206" s="331" t="s">
        <v>528</v>
      </c>
      <c r="E5206" s="331">
        <v>0</v>
      </c>
      <c r="F5206" s="331">
        <v>0</v>
      </c>
      <c r="G5206" s="331">
        <v>0</v>
      </c>
      <c r="H5206" s="331">
        <v>-331972</v>
      </c>
      <c r="I5206" s="331">
        <v>63774</v>
      </c>
      <c r="J5206" s="331">
        <v>0</v>
      </c>
      <c r="K5206" s="331">
        <v>-15360</v>
      </c>
      <c r="L5206" s="331">
        <v>-3779300</v>
      </c>
      <c r="M5206" s="331">
        <v>0</v>
      </c>
      <c r="N5206" s="331">
        <v>-6313</v>
      </c>
      <c r="O5206" s="331">
        <v>0</v>
      </c>
      <c r="P5206" s="331">
        <v>0</v>
      </c>
      <c r="Q5206" s="331">
        <v>0</v>
      </c>
      <c r="R5206" s="331">
        <v>0</v>
      </c>
      <c r="S5206" s="331">
        <v>0</v>
      </c>
      <c r="T5206" s="331">
        <v>0</v>
      </c>
      <c r="U5206" s="331">
        <v>-4069170</v>
      </c>
    </row>
    <row r="5207" spans="1:21" x14ac:dyDescent="0.3">
      <c r="A5207" t="s">
        <v>226</v>
      </c>
      <c r="B5207" s="333">
        <v>43465</v>
      </c>
      <c r="C5207" t="s">
        <v>13</v>
      </c>
      <c r="D5207" s="331" t="s">
        <v>529</v>
      </c>
      <c r="E5207" s="331">
        <v>0</v>
      </c>
      <c r="F5207" s="331">
        <v>0</v>
      </c>
      <c r="G5207" s="331">
        <v>0</v>
      </c>
      <c r="H5207" s="331">
        <v>-1522243</v>
      </c>
      <c r="I5207" s="331">
        <v>-58819</v>
      </c>
      <c r="J5207" s="331">
        <v>0</v>
      </c>
      <c r="K5207" s="331">
        <v>-98043</v>
      </c>
      <c r="L5207" s="331">
        <v>-3582507</v>
      </c>
      <c r="M5207" s="331">
        <v>0</v>
      </c>
      <c r="N5207" s="331">
        <v>0</v>
      </c>
      <c r="O5207" s="331">
        <v>0</v>
      </c>
      <c r="P5207" s="331">
        <v>0</v>
      </c>
      <c r="Q5207" s="331">
        <v>0</v>
      </c>
      <c r="R5207" s="331">
        <v>0</v>
      </c>
      <c r="S5207" s="331">
        <v>0</v>
      </c>
      <c r="T5207" s="331">
        <v>0</v>
      </c>
      <c r="U5207" s="331">
        <v>-5261612</v>
      </c>
    </row>
    <row r="5208" spans="1:21" x14ac:dyDescent="0.3">
      <c r="A5208" t="s">
        <v>226</v>
      </c>
      <c r="B5208" s="333">
        <v>43465</v>
      </c>
      <c r="C5208" t="s">
        <v>14</v>
      </c>
      <c r="D5208" s="331" t="s">
        <v>530</v>
      </c>
      <c r="E5208" s="331">
        <v>0</v>
      </c>
      <c r="F5208" s="331">
        <v>0</v>
      </c>
      <c r="G5208" s="331">
        <v>0</v>
      </c>
      <c r="H5208" s="331">
        <v>1190272</v>
      </c>
      <c r="I5208" s="331">
        <v>122593</v>
      </c>
      <c r="J5208" s="331">
        <v>0</v>
      </c>
      <c r="K5208" s="331">
        <v>82683</v>
      </c>
      <c r="L5208" s="331">
        <v>-196793</v>
      </c>
      <c r="M5208" s="331">
        <v>0</v>
      </c>
      <c r="N5208" s="331">
        <v>-6313</v>
      </c>
      <c r="O5208" s="331">
        <v>0</v>
      </c>
      <c r="P5208" s="331">
        <v>0</v>
      </c>
      <c r="Q5208" s="331">
        <v>0</v>
      </c>
      <c r="R5208" s="331">
        <v>0</v>
      </c>
      <c r="S5208" s="331">
        <v>0</v>
      </c>
      <c r="T5208" s="331">
        <v>0</v>
      </c>
      <c r="U5208" s="331">
        <v>1192442</v>
      </c>
    </row>
    <row r="5209" spans="1:21" x14ac:dyDescent="0.3">
      <c r="A5209" t="s">
        <v>226</v>
      </c>
      <c r="B5209" s="333">
        <v>43465</v>
      </c>
      <c r="C5209" t="s">
        <v>15</v>
      </c>
      <c r="D5209" s="331" t="s">
        <v>531</v>
      </c>
      <c r="E5209" s="331">
        <v>0</v>
      </c>
      <c r="F5209" s="331">
        <v>0</v>
      </c>
      <c r="G5209" s="331">
        <v>0</v>
      </c>
      <c r="H5209" s="331">
        <v>22723168</v>
      </c>
      <c r="I5209" s="331">
        <v>503095</v>
      </c>
      <c r="J5209" s="331">
        <v>141235</v>
      </c>
      <c r="K5209" s="331">
        <v>2638638</v>
      </c>
      <c r="L5209" s="331">
        <v>23669390</v>
      </c>
      <c r="M5209" s="331">
        <v>0</v>
      </c>
      <c r="N5209" s="331">
        <v>27942</v>
      </c>
      <c r="O5209" s="331">
        <v>0</v>
      </c>
      <c r="P5209" s="331">
        <v>0</v>
      </c>
      <c r="Q5209" s="331">
        <v>0</v>
      </c>
      <c r="R5209" s="331">
        <v>0</v>
      </c>
      <c r="S5209" s="331">
        <v>0</v>
      </c>
      <c r="T5209" s="331">
        <v>0</v>
      </c>
      <c r="U5209" s="331">
        <v>49703468</v>
      </c>
    </row>
    <row r="5210" spans="1:21" x14ac:dyDescent="0.3">
      <c r="A5210" t="s">
        <v>226</v>
      </c>
      <c r="B5210" s="333">
        <v>43465</v>
      </c>
      <c r="C5210" t="s">
        <v>23</v>
      </c>
      <c r="D5210" s="331" t="s">
        <v>532</v>
      </c>
      <c r="E5210" s="331">
        <v>0</v>
      </c>
      <c r="F5210" s="331">
        <v>0</v>
      </c>
      <c r="G5210" s="331">
        <v>0</v>
      </c>
      <c r="H5210" s="331">
        <v>5757470</v>
      </c>
      <c r="I5210" s="331">
        <v>0</v>
      </c>
      <c r="J5210" s="331">
        <v>28047</v>
      </c>
      <c r="K5210" s="331">
        <v>1908281</v>
      </c>
      <c r="L5210" s="331">
        <v>10475398</v>
      </c>
      <c r="M5210" s="331">
        <v>0</v>
      </c>
      <c r="N5210" s="331">
        <v>0</v>
      </c>
      <c r="O5210" s="331">
        <v>0</v>
      </c>
      <c r="P5210" s="331">
        <v>0</v>
      </c>
      <c r="Q5210" s="331">
        <v>0</v>
      </c>
      <c r="R5210" s="331">
        <v>0</v>
      </c>
      <c r="S5210" s="331">
        <v>0</v>
      </c>
      <c r="T5210" s="331">
        <v>0</v>
      </c>
      <c r="U5210" s="331">
        <v>18169196</v>
      </c>
    </row>
    <row r="5211" spans="1:21" x14ac:dyDescent="0.3">
      <c r="A5211" t="s">
        <v>226</v>
      </c>
      <c r="B5211" s="333">
        <v>43465</v>
      </c>
      <c r="C5211" t="s">
        <v>24</v>
      </c>
      <c r="D5211" s="331" t="s">
        <v>533</v>
      </c>
      <c r="E5211" s="331">
        <v>0</v>
      </c>
      <c r="F5211" s="331">
        <v>0</v>
      </c>
      <c r="G5211" s="331">
        <v>0</v>
      </c>
      <c r="H5211" s="331">
        <v>16965697</v>
      </c>
      <c r="I5211" s="331">
        <v>503095</v>
      </c>
      <c r="J5211" s="331">
        <v>113189</v>
      </c>
      <c r="K5211" s="331">
        <v>730357</v>
      </c>
      <c r="L5211" s="331">
        <v>13193992</v>
      </c>
      <c r="M5211" s="331">
        <v>0</v>
      </c>
      <c r="N5211" s="331">
        <v>27942</v>
      </c>
      <c r="O5211" s="331">
        <v>0</v>
      </c>
      <c r="P5211" s="331">
        <v>0</v>
      </c>
      <c r="Q5211" s="331">
        <v>0</v>
      </c>
      <c r="R5211" s="331">
        <v>0</v>
      </c>
      <c r="S5211" s="331">
        <v>0</v>
      </c>
      <c r="T5211" s="331">
        <v>0</v>
      </c>
      <c r="U5211" s="331">
        <v>31534272</v>
      </c>
    </row>
    <row r="5212" spans="1:21" x14ac:dyDescent="0.3">
      <c r="A5212" t="s">
        <v>226</v>
      </c>
      <c r="B5212" s="333">
        <v>43465</v>
      </c>
      <c r="C5212" t="s">
        <v>25</v>
      </c>
      <c r="D5212" s="331" t="s">
        <v>534</v>
      </c>
      <c r="E5212" s="331">
        <v>0</v>
      </c>
      <c r="F5212" s="331">
        <v>0</v>
      </c>
      <c r="G5212" s="331">
        <v>0</v>
      </c>
      <c r="H5212" s="331">
        <v>22391196</v>
      </c>
      <c r="I5212" s="331">
        <v>566869</v>
      </c>
      <c r="J5212" s="331">
        <v>141235</v>
      </c>
      <c r="K5212" s="331">
        <v>2623278</v>
      </c>
      <c r="L5212" s="331">
        <v>19890090</v>
      </c>
      <c r="M5212" s="331">
        <v>0</v>
      </c>
      <c r="N5212" s="331">
        <v>21629</v>
      </c>
      <c r="O5212" s="331">
        <v>0</v>
      </c>
      <c r="P5212" s="331">
        <v>0</v>
      </c>
      <c r="Q5212" s="331">
        <v>0</v>
      </c>
      <c r="R5212" s="331">
        <v>0</v>
      </c>
      <c r="S5212" s="331">
        <v>0</v>
      </c>
      <c r="T5212" s="331">
        <v>0</v>
      </c>
      <c r="U5212" s="331">
        <v>45634297</v>
      </c>
    </row>
    <row r="5213" spans="1:21" x14ac:dyDescent="0.3">
      <c r="A5213" t="s">
        <v>226</v>
      </c>
      <c r="B5213" s="333">
        <v>43465</v>
      </c>
      <c r="C5213" t="s">
        <v>26</v>
      </c>
      <c r="D5213" s="331" t="s">
        <v>535</v>
      </c>
      <c r="E5213" s="331">
        <v>0</v>
      </c>
      <c r="F5213" s="331">
        <v>0</v>
      </c>
      <c r="G5213" s="331">
        <v>0</v>
      </c>
      <c r="H5213" s="331">
        <v>18155969</v>
      </c>
      <c r="I5213" s="331">
        <v>625688</v>
      </c>
      <c r="J5213" s="331">
        <v>113189</v>
      </c>
      <c r="K5213" s="331">
        <v>813040</v>
      </c>
      <c r="L5213" s="331">
        <v>12997199</v>
      </c>
      <c r="M5213" s="331">
        <v>0</v>
      </c>
      <c r="N5213" s="331">
        <v>21629</v>
      </c>
      <c r="O5213" s="331">
        <v>0</v>
      </c>
      <c r="P5213" s="331">
        <v>0</v>
      </c>
      <c r="Q5213" s="331">
        <v>0</v>
      </c>
      <c r="R5213" s="331">
        <v>0</v>
      </c>
      <c r="S5213" s="331">
        <v>0</v>
      </c>
      <c r="T5213" s="331">
        <v>0</v>
      </c>
      <c r="U5213" s="331">
        <v>32726714</v>
      </c>
    </row>
    <row r="5214" spans="1:21" x14ac:dyDescent="0.3">
      <c r="A5214" t="s">
        <v>226</v>
      </c>
      <c r="B5214" s="333">
        <v>43465</v>
      </c>
      <c r="C5214" t="s">
        <v>27</v>
      </c>
      <c r="D5214" s="331" t="s">
        <v>536</v>
      </c>
      <c r="E5214" s="331">
        <v>0</v>
      </c>
      <c r="F5214" s="331">
        <v>0</v>
      </c>
      <c r="G5214" s="331">
        <v>0</v>
      </c>
      <c r="H5214" s="331">
        <v>1358056</v>
      </c>
      <c r="I5214" s="331">
        <v>59093</v>
      </c>
      <c r="J5214" s="331">
        <v>6751</v>
      </c>
      <c r="K5214" s="331">
        <v>195859</v>
      </c>
      <c r="L5214" s="331">
        <v>954214</v>
      </c>
      <c r="M5214" s="331">
        <v>0</v>
      </c>
      <c r="N5214" s="331">
        <v>8790</v>
      </c>
      <c r="O5214" s="331">
        <v>0</v>
      </c>
      <c r="P5214" s="331">
        <v>0</v>
      </c>
      <c r="Q5214" s="331">
        <v>0</v>
      </c>
      <c r="R5214" s="331">
        <v>0</v>
      </c>
      <c r="S5214" s="331">
        <v>0</v>
      </c>
      <c r="T5214" s="331">
        <v>0</v>
      </c>
      <c r="U5214" s="331">
        <v>2582764</v>
      </c>
    </row>
    <row r="5215" spans="1:21" x14ac:dyDescent="0.3">
      <c r="A5215" t="s">
        <v>226</v>
      </c>
      <c r="B5215" s="333">
        <v>43465</v>
      </c>
      <c r="C5215" t="s">
        <v>28</v>
      </c>
      <c r="D5215" s="331" t="s">
        <v>537</v>
      </c>
    </row>
    <row r="5216" spans="1:21" x14ac:dyDescent="0.3">
      <c r="A5216" t="s">
        <v>226</v>
      </c>
      <c r="B5216" s="333">
        <v>43465</v>
      </c>
      <c r="C5216" t="s">
        <v>29</v>
      </c>
      <c r="D5216" s="331" t="s">
        <v>526</v>
      </c>
    </row>
    <row r="5217" spans="1:21" x14ac:dyDescent="0.3">
      <c r="A5217" t="s">
        <v>226</v>
      </c>
      <c r="B5217" s="333">
        <v>43465</v>
      </c>
      <c r="C5217" t="s">
        <v>30</v>
      </c>
      <c r="D5217" s="331" t="s">
        <v>527</v>
      </c>
    </row>
    <row r="5218" spans="1:21" x14ac:dyDescent="0.3">
      <c r="A5218" t="s">
        <v>226</v>
      </c>
      <c r="B5218" s="333">
        <v>43465</v>
      </c>
      <c r="C5218" t="s">
        <v>31</v>
      </c>
      <c r="D5218" s="331" t="s">
        <v>538</v>
      </c>
      <c r="E5218" s="331">
        <v>0</v>
      </c>
      <c r="F5218" s="331">
        <v>0</v>
      </c>
      <c r="G5218" s="331">
        <v>0</v>
      </c>
      <c r="H5218" s="331">
        <v>23749252</v>
      </c>
      <c r="I5218" s="331">
        <v>625962</v>
      </c>
      <c r="J5218" s="331">
        <v>147987</v>
      </c>
      <c r="K5218" s="331">
        <v>2819137</v>
      </c>
      <c r="L5218" s="331">
        <v>20844304</v>
      </c>
      <c r="M5218" s="331">
        <v>0</v>
      </c>
      <c r="N5218" s="331">
        <v>30419</v>
      </c>
      <c r="O5218" s="331">
        <v>0</v>
      </c>
      <c r="P5218" s="331">
        <v>0</v>
      </c>
      <c r="Q5218" s="331">
        <v>0</v>
      </c>
      <c r="R5218" s="331">
        <v>0</v>
      </c>
      <c r="S5218" s="331">
        <v>0</v>
      </c>
      <c r="T5218" s="331">
        <v>0</v>
      </c>
      <c r="U5218" s="331">
        <v>48217061</v>
      </c>
    </row>
    <row r="5219" spans="1:21" x14ac:dyDescent="0.3">
      <c r="A5219" t="s">
        <v>226</v>
      </c>
      <c r="B5219" s="333">
        <v>43465</v>
      </c>
      <c r="C5219" t="s">
        <v>32</v>
      </c>
      <c r="D5219" s="331" t="s">
        <v>539</v>
      </c>
      <c r="E5219" s="331">
        <v>0</v>
      </c>
      <c r="F5219" s="331">
        <v>0</v>
      </c>
      <c r="G5219" s="331">
        <v>0</v>
      </c>
      <c r="H5219" s="331">
        <v>4235227</v>
      </c>
      <c r="I5219" s="331">
        <v>-58819</v>
      </c>
      <c r="J5219" s="331">
        <v>28047</v>
      </c>
      <c r="K5219" s="331">
        <v>1810238</v>
      </c>
      <c r="L5219" s="331">
        <v>6892891</v>
      </c>
      <c r="M5219" s="331">
        <v>0</v>
      </c>
      <c r="N5219" s="331">
        <v>0</v>
      </c>
      <c r="O5219" s="331">
        <v>0</v>
      </c>
      <c r="P5219" s="331">
        <v>0</v>
      </c>
      <c r="Q5219" s="331">
        <v>0</v>
      </c>
      <c r="R5219" s="331">
        <v>0</v>
      </c>
      <c r="S5219" s="331">
        <v>0</v>
      </c>
      <c r="T5219" s="331">
        <v>0</v>
      </c>
      <c r="U5219" s="331">
        <v>12907584</v>
      </c>
    </row>
    <row r="5220" spans="1:21" x14ac:dyDescent="0.3">
      <c r="A5220" t="s">
        <v>226</v>
      </c>
      <c r="B5220" s="333">
        <v>43465</v>
      </c>
      <c r="C5220" t="s">
        <v>33</v>
      </c>
      <c r="D5220" s="331" t="s">
        <v>540</v>
      </c>
      <c r="E5220" s="331">
        <v>0</v>
      </c>
      <c r="F5220" s="331">
        <v>0</v>
      </c>
      <c r="G5220" s="331">
        <v>0</v>
      </c>
      <c r="H5220" s="331">
        <v>19514024</v>
      </c>
      <c r="I5220" s="331">
        <v>684781</v>
      </c>
      <c r="J5220" s="331">
        <v>119940</v>
      </c>
      <c r="K5220" s="331">
        <v>1008899</v>
      </c>
      <c r="L5220" s="331">
        <v>13951413</v>
      </c>
      <c r="M5220" s="331">
        <v>0</v>
      </c>
      <c r="N5220" s="331">
        <v>30419</v>
      </c>
      <c r="O5220" s="331">
        <v>0</v>
      </c>
      <c r="P5220" s="331">
        <v>0</v>
      </c>
      <c r="Q5220" s="331">
        <v>0</v>
      </c>
      <c r="R5220" s="331">
        <v>0</v>
      </c>
      <c r="S5220" s="331">
        <v>0</v>
      </c>
      <c r="T5220" s="331">
        <v>0</v>
      </c>
      <c r="U5220" s="331">
        <v>35309477</v>
      </c>
    </row>
  </sheetData>
  <autoFilter ref="A1:U3554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0">
    <tabColor rgb="FF92D050"/>
  </sheetPr>
  <dimension ref="A1:M421"/>
  <sheetViews>
    <sheetView topLeftCell="A421" workbookViewId="0">
      <selection activeCell="B421" sqref="B1:B1048576"/>
    </sheetView>
  </sheetViews>
  <sheetFormatPr defaultRowHeight="14.4" x14ac:dyDescent="0.3"/>
  <cols>
    <col min="1" max="1" width="76.88671875" bestFit="1" customWidth="1"/>
    <col min="2" max="2" width="10.5546875" style="333" bestFit="1" customWidth="1"/>
    <col min="3" max="3" width="10.44140625" bestFit="1" customWidth="1"/>
    <col min="4" max="4" width="53.88671875" bestFit="1" customWidth="1"/>
    <col min="5" max="5" width="16.44140625" bestFit="1" customWidth="1"/>
    <col min="6" max="6" width="13.88671875" bestFit="1" customWidth="1"/>
    <col min="7" max="7" width="12" bestFit="1" customWidth="1"/>
    <col min="8" max="8" width="16.109375" bestFit="1" customWidth="1"/>
    <col min="9" max="9" width="13.44140625" bestFit="1" customWidth="1"/>
    <col min="13" max="13" width="76.88671875" bestFit="1" customWidth="1"/>
  </cols>
  <sheetData>
    <row r="1" spans="1:13" ht="158.4" x14ac:dyDescent="0.3">
      <c r="A1" s="50" t="s">
        <v>295</v>
      </c>
      <c r="B1" s="333" t="s">
        <v>161</v>
      </c>
      <c r="C1" s="50" t="s">
        <v>296</v>
      </c>
      <c r="D1" s="50" t="s">
        <v>297</v>
      </c>
      <c r="E1" s="52" t="s">
        <v>821</v>
      </c>
      <c r="F1" s="52" t="s">
        <v>822</v>
      </c>
      <c r="G1" s="52" t="s">
        <v>823</v>
      </c>
      <c r="H1" s="52" t="s">
        <v>824</v>
      </c>
      <c r="I1" s="52" t="s">
        <v>825</v>
      </c>
      <c r="M1" s="72" t="s">
        <v>399</v>
      </c>
    </row>
    <row r="2" spans="1:13" x14ac:dyDescent="0.3">
      <c r="A2" s="285" t="s">
        <v>186</v>
      </c>
      <c r="B2" s="228">
        <v>42735</v>
      </c>
      <c r="C2" s="285" t="s">
        <v>139</v>
      </c>
      <c r="D2" s="285" t="s">
        <v>150</v>
      </c>
      <c r="E2" s="286">
        <v>4642098018.5</v>
      </c>
      <c r="F2" s="286">
        <v>0</v>
      </c>
      <c r="G2" s="286">
        <v>0</v>
      </c>
      <c r="H2" s="286">
        <v>14881208.59</v>
      </c>
      <c r="I2" s="286">
        <v>0</v>
      </c>
      <c r="M2" s="285" t="s">
        <v>186</v>
      </c>
    </row>
    <row r="3" spans="1:13" x14ac:dyDescent="0.3">
      <c r="A3" s="285" t="s">
        <v>186</v>
      </c>
      <c r="B3" s="228">
        <v>42735</v>
      </c>
      <c r="C3" s="285" t="s">
        <v>140</v>
      </c>
      <c r="D3" s="285" t="s">
        <v>151</v>
      </c>
      <c r="E3" s="286">
        <v>530662358.68000001</v>
      </c>
      <c r="F3" s="286">
        <v>0</v>
      </c>
      <c r="G3" s="286">
        <v>0</v>
      </c>
      <c r="H3" s="286">
        <v>-11160906.439999999</v>
      </c>
      <c r="I3" s="286">
        <v>0</v>
      </c>
      <c r="M3" s="285" t="s">
        <v>178</v>
      </c>
    </row>
    <row r="4" spans="1:13" x14ac:dyDescent="0.3">
      <c r="A4" s="285" t="s">
        <v>186</v>
      </c>
      <c r="B4" s="228">
        <v>42735</v>
      </c>
      <c r="C4" s="285" t="s">
        <v>4</v>
      </c>
      <c r="D4" s="285" t="s">
        <v>152</v>
      </c>
      <c r="E4" s="286">
        <v>530662358.68000001</v>
      </c>
      <c r="F4" s="286">
        <v>0</v>
      </c>
      <c r="G4" s="286">
        <v>0</v>
      </c>
      <c r="H4" s="286">
        <v>-11160906.439999999</v>
      </c>
      <c r="I4" s="286">
        <v>0</v>
      </c>
      <c r="M4" s="285" t="s">
        <v>171</v>
      </c>
    </row>
    <row r="5" spans="1:13" x14ac:dyDescent="0.3">
      <c r="A5" s="285" t="s">
        <v>186</v>
      </c>
      <c r="B5" s="228">
        <v>42735</v>
      </c>
      <c r="C5" s="285" t="s">
        <v>8</v>
      </c>
      <c r="D5" s="285" t="s">
        <v>153</v>
      </c>
      <c r="E5" s="286">
        <v>198941693.16999999</v>
      </c>
      <c r="F5" s="286">
        <v>0</v>
      </c>
      <c r="G5" s="286">
        <v>0</v>
      </c>
      <c r="H5" s="286">
        <v>1546344.67</v>
      </c>
      <c r="I5" s="286">
        <v>0</v>
      </c>
      <c r="M5" s="285" t="s">
        <v>177</v>
      </c>
    </row>
    <row r="6" spans="1:13" x14ac:dyDescent="0.3">
      <c r="A6" s="285" t="s">
        <v>186</v>
      </c>
      <c r="B6" s="228">
        <v>42735</v>
      </c>
      <c r="C6" s="285" t="s">
        <v>9</v>
      </c>
      <c r="D6" s="285" t="s">
        <v>154</v>
      </c>
      <c r="E6" s="286">
        <v>530662358.68000001</v>
      </c>
      <c r="F6" s="286">
        <v>0</v>
      </c>
      <c r="G6" s="286">
        <v>0</v>
      </c>
      <c r="H6" s="286">
        <v>-11160906.439999999</v>
      </c>
      <c r="I6" s="286">
        <v>0</v>
      </c>
      <c r="M6" s="285" t="s">
        <v>192</v>
      </c>
    </row>
    <row r="7" spans="1:13" x14ac:dyDescent="0.3">
      <c r="A7" s="285" t="s">
        <v>186</v>
      </c>
      <c r="B7" s="228">
        <v>42735</v>
      </c>
      <c r="C7" s="285" t="s">
        <v>10</v>
      </c>
      <c r="D7" s="285" t="s">
        <v>155</v>
      </c>
      <c r="E7" s="286">
        <v>89523761.930000007</v>
      </c>
      <c r="F7" s="286">
        <v>0</v>
      </c>
      <c r="G7" s="286">
        <v>0</v>
      </c>
      <c r="H7" s="286">
        <v>695855.1</v>
      </c>
      <c r="I7" s="286">
        <v>0</v>
      </c>
      <c r="M7" s="285" t="s">
        <v>182</v>
      </c>
    </row>
    <row r="8" spans="1:13" x14ac:dyDescent="0.3">
      <c r="A8" s="285" t="s">
        <v>186</v>
      </c>
      <c r="B8" s="228">
        <v>43100</v>
      </c>
      <c r="C8" s="285" t="s">
        <v>139</v>
      </c>
      <c r="D8" s="285" t="s">
        <v>150</v>
      </c>
      <c r="E8" s="286">
        <v>4419505304.8999996</v>
      </c>
      <c r="F8" s="286">
        <v>0</v>
      </c>
      <c r="G8" s="286">
        <v>0</v>
      </c>
      <c r="H8" s="286">
        <v>7359534.8499999996</v>
      </c>
      <c r="I8" s="286">
        <v>0</v>
      </c>
      <c r="M8" s="285" t="s">
        <v>195</v>
      </c>
    </row>
    <row r="9" spans="1:13" x14ac:dyDescent="0.3">
      <c r="A9" s="285" t="s">
        <v>186</v>
      </c>
      <c r="B9" s="228">
        <v>43100</v>
      </c>
      <c r="C9" s="285" t="s">
        <v>140</v>
      </c>
      <c r="D9" s="285" t="s">
        <v>151</v>
      </c>
      <c r="E9" s="286">
        <v>443928655.95999998</v>
      </c>
      <c r="F9" s="286">
        <v>0</v>
      </c>
      <c r="G9" s="286">
        <v>0</v>
      </c>
      <c r="H9" s="286">
        <v>-5519651.1399999997</v>
      </c>
      <c r="I9" s="286">
        <v>0</v>
      </c>
      <c r="M9" s="285" t="s">
        <v>190</v>
      </c>
    </row>
    <row r="10" spans="1:13" x14ac:dyDescent="0.3">
      <c r="A10" s="285" t="s">
        <v>186</v>
      </c>
      <c r="B10" s="228">
        <v>43100</v>
      </c>
      <c r="C10" s="285" t="s">
        <v>4</v>
      </c>
      <c r="D10" s="285" t="s">
        <v>152</v>
      </c>
      <c r="E10" s="286">
        <v>443928655.95999998</v>
      </c>
      <c r="F10" s="286">
        <v>0</v>
      </c>
      <c r="G10" s="286">
        <v>0</v>
      </c>
      <c r="H10" s="286">
        <v>-5519651.1399999997</v>
      </c>
      <c r="I10" s="286">
        <v>0</v>
      </c>
      <c r="M10" s="285" t="s">
        <v>170</v>
      </c>
    </row>
    <row r="11" spans="1:13" x14ac:dyDescent="0.3">
      <c r="A11" s="285" t="s">
        <v>186</v>
      </c>
      <c r="B11" s="228">
        <v>43100</v>
      </c>
      <c r="C11" s="285" t="s">
        <v>8</v>
      </c>
      <c r="D11" s="285" t="s">
        <v>153</v>
      </c>
      <c r="E11" s="286">
        <v>179473128.16999999</v>
      </c>
      <c r="F11" s="286">
        <v>0</v>
      </c>
      <c r="G11" s="286">
        <v>0</v>
      </c>
      <c r="H11" s="286">
        <v>-1304506.51</v>
      </c>
      <c r="I11" s="286">
        <v>0</v>
      </c>
      <c r="M11" s="285" t="s">
        <v>172</v>
      </c>
    </row>
    <row r="12" spans="1:13" x14ac:dyDescent="0.3">
      <c r="A12" s="285" t="s">
        <v>186</v>
      </c>
      <c r="B12" s="228">
        <v>43100</v>
      </c>
      <c r="C12" s="285" t="s">
        <v>9</v>
      </c>
      <c r="D12" s="285" t="s">
        <v>154</v>
      </c>
      <c r="E12" s="286">
        <v>443928655.95999998</v>
      </c>
      <c r="F12" s="286">
        <v>0</v>
      </c>
      <c r="G12" s="286">
        <v>0</v>
      </c>
      <c r="H12" s="286">
        <v>-5519651.1399999997</v>
      </c>
      <c r="I12" s="286">
        <v>0</v>
      </c>
      <c r="M12" s="285" t="s">
        <v>173</v>
      </c>
    </row>
    <row r="13" spans="1:13" x14ac:dyDescent="0.3">
      <c r="A13" s="285" t="s">
        <v>186</v>
      </c>
      <c r="B13" s="228">
        <v>43100</v>
      </c>
      <c r="C13" s="285" t="s">
        <v>10</v>
      </c>
      <c r="D13" s="285" t="s">
        <v>155</v>
      </c>
      <c r="E13" s="286">
        <v>80762907.680000007</v>
      </c>
      <c r="F13" s="286">
        <v>0</v>
      </c>
      <c r="G13" s="286">
        <v>0</v>
      </c>
      <c r="H13" s="286">
        <v>-4449453.2699999996</v>
      </c>
      <c r="I13" s="286">
        <v>0</v>
      </c>
      <c r="M13" s="285" t="s">
        <v>191</v>
      </c>
    </row>
    <row r="14" spans="1:13" x14ac:dyDescent="0.3">
      <c r="A14" s="285" t="s">
        <v>186</v>
      </c>
      <c r="B14" s="228">
        <v>43465</v>
      </c>
      <c r="C14" s="285" t="s">
        <v>139</v>
      </c>
      <c r="D14" s="285" t="s">
        <v>150</v>
      </c>
      <c r="E14" s="286">
        <v>4101314176</v>
      </c>
      <c r="F14" s="286"/>
      <c r="G14" s="286"/>
      <c r="H14" s="286">
        <v>43380337</v>
      </c>
      <c r="I14" s="286"/>
      <c r="M14" s="285" t="s">
        <v>183</v>
      </c>
    </row>
    <row r="15" spans="1:13" x14ac:dyDescent="0.3">
      <c r="A15" s="285" t="s">
        <v>186</v>
      </c>
      <c r="B15" s="228">
        <v>43465</v>
      </c>
      <c r="C15" s="285" t="s">
        <v>140</v>
      </c>
      <c r="D15" s="285" t="s">
        <v>151</v>
      </c>
      <c r="E15" s="286">
        <v>292915563.23000002</v>
      </c>
      <c r="F15" s="286"/>
      <c r="G15" s="286"/>
      <c r="H15" s="286">
        <v>-34486991.520000003</v>
      </c>
      <c r="I15" s="286"/>
      <c r="M15" s="285" t="s">
        <v>187</v>
      </c>
    </row>
    <row r="16" spans="1:13" x14ac:dyDescent="0.3">
      <c r="A16" s="285" t="s">
        <v>186</v>
      </c>
      <c r="B16" s="228">
        <v>43465</v>
      </c>
      <c r="C16" s="285" t="s">
        <v>4</v>
      </c>
      <c r="D16" s="285" t="s">
        <v>152</v>
      </c>
      <c r="E16" s="286">
        <v>292915563.23000002</v>
      </c>
      <c r="F16" s="286"/>
      <c r="G16" s="286"/>
      <c r="H16" s="286">
        <v>-34486991.520000003</v>
      </c>
      <c r="I16" s="286"/>
      <c r="M16" s="285" t="s">
        <v>782</v>
      </c>
    </row>
    <row r="17" spans="1:13" x14ac:dyDescent="0.3">
      <c r="A17" s="285" t="s">
        <v>186</v>
      </c>
      <c r="B17" s="228">
        <v>43465</v>
      </c>
      <c r="C17" s="285" t="s">
        <v>8</v>
      </c>
      <c r="D17" s="285" t="s">
        <v>153</v>
      </c>
      <c r="E17" s="286">
        <v>155788464.53</v>
      </c>
      <c r="F17" s="286"/>
      <c r="G17" s="286"/>
      <c r="H17" s="286">
        <v>-2647834</v>
      </c>
      <c r="I17" s="286"/>
      <c r="M17" s="285" t="s">
        <v>189</v>
      </c>
    </row>
    <row r="18" spans="1:13" x14ac:dyDescent="0.3">
      <c r="A18" s="285" t="s">
        <v>186</v>
      </c>
      <c r="B18" s="228">
        <v>43465</v>
      </c>
      <c r="C18" s="285" t="s">
        <v>9</v>
      </c>
      <c r="D18" s="285" t="s">
        <v>154</v>
      </c>
      <c r="E18" s="286">
        <v>292915563.23000002</v>
      </c>
      <c r="F18" s="286"/>
      <c r="G18" s="286"/>
      <c r="H18" s="286">
        <v>-34486991.520000003</v>
      </c>
      <c r="I18" s="286"/>
      <c r="M18" s="285" t="s">
        <v>179</v>
      </c>
    </row>
    <row r="19" spans="1:13" x14ac:dyDescent="0.3">
      <c r="A19" s="285" t="s">
        <v>186</v>
      </c>
      <c r="B19" s="228">
        <v>43465</v>
      </c>
      <c r="C19" s="285" t="s">
        <v>10</v>
      </c>
      <c r="D19" s="285" t="s">
        <v>155</v>
      </c>
      <c r="E19" s="286">
        <v>70104809.040000007</v>
      </c>
      <c r="F19" s="286"/>
      <c r="G19" s="286"/>
      <c r="H19" s="286">
        <v>-1191526</v>
      </c>
      <c r="I19" s="286"/>
      <c r="M19" s="285" t="s">
        <v>176</v>
      </c>
    </row>
    <row r="20" spans="1:13" x14ac:dyDescent="0.3">
      <c r="A20" s="285" t="s">
        <v>178</v>
      </c>
      <c r="B20" s="228">
        <v>42735</v>
      </c>
      <c r="C20" s="285" t="s">
        <v>139</v>
      </c>
      <c r="D20" s="285" t="s">
        <v>150</v>
      </c>
      <c r="E20" s="286">
        <v>62534598724</v>
      </c>
      <c r="F20" s="286"/>
      <c r="G20" s="286"/>
      <c r="H20" s="286">
        <v>834776009.19000006</v>
      </c>
      <c r="I20" s="286"/>
      <c r="M20" s="285" t="s">
        <v>174</v>
      </c>
    </row>
    <row r="21" spans="1:13" x14ac:dyDescent="0.3">
      <c r="A21" s="285" t="s">
        <v>178</v>
      </c>
      <c r="B21" s="228">
        <v>42735</v>
      </c>
      <c r="C21" s="285" t="s">
        <v>140</v>
      </c>
      <c r="D21" s="285" t="s">
        <v>151</v>
      </c>
      <c r="E21" s="286">
        <v>3862500664.8000002</v>
      </c>
      <c r="F21" s="286"/>
      <c r="G21" s="286"/>
      <c r="H21" s="286">
        <v>-679853000.10000002</v>
      </c>
      <c r="I21" s="286"/>
      <c r="M21" s="285" t="s">
        <v>175</v>
      </c>
    </row>
    <row r="22" spans="1:13" x14ac:dyDescent="0.3">
      <c r="A22" s="285" t="s">
        <v>178</v>
      </c>
      <c r="B22" s="228">
        <v>42735</v>
      </c>
      <c r="C22" s="285" t="s">
        <v>4</v>
      </c>
      <c r="D22" s="285" t="s">
        <v>152</v>
      </c>
      <c r="E22" s="286">
        <v>3862500664.8000002</v>
      </c>
      <c r="F22" s="286"/>
      <c r="G22" s="286"/>
      <c r="H22" s="286">
        <v>-679853000.10000002</v>
      </c>
      <c r="I22" s="286"/>
      <c r="M22" s="285" t="s">
        <v>185</v>
      </c>
    </row>
    <row r="23" spans="1:13" x14ac:dyDescent="0.3">
      <c r="A23" s="285" t="s">
        <v>178</v>
      </c>
      <c r="B23" s="228">
        <v>42735</v>
      </c>
      <c r="C23" s="285" t="s">
        <v>8</v>
      </c>
      <c r="D23" s="285" t="s">
        <v>153</v>
      </c>
      <c r="E23" s="286">
        <v>3212661797.0999999</v>
      </c>
      <c r="F23" s="286"/>
      <c r="G23" s="286"/>
      <c r="H23" s="286">
        <v>1673410908.3</v>
      </c>
      <c r="I23" s="286"/>
      <c r="M23" s="285" t="s">
        <v>184</v>
      </c>
    </row>
    <row r="24" spans="1:13" x14ac:dyDescent="0.3">
      <c r="A24" s="285" t="s">
        <v>178</v>
      </c>
      <c r="B24" s="228">
        <v>42735</v>
      </c>
      <c r="C24" s="285" t="s">
        <v>9</v>
      </c>
      <c r="D24" s="285" t="s">
        <v>154</v>
      </c>
      <c r="E24" s="286">
        <v>3390851634</v>
      </c>
      <c r="F24" s="286"/>
      <c r="G24" s="286"/>
      <c r="H24" s="286">
        <v>-888547002.39999998</v>
      </c>
      <c r="I24" s="286"/>
      <c r="M24" s="285" t="s">
        <v>198</v>
      </c>
    </row>
    <row r="25" spans="1:13" x14ac:dyDescent="0.3">
      <c r="A25" s="285" t="s">
        <v>178</v>
      </c>
      <c r="B25" s="228">
        <v>42735</v>
      </c>
      <c r="C25" s="285" t="s">
        <v>10</v>
      </c>
      <c r="D25" s="285" t="s">
        <v>155</v>
      </c>
      <c r="E25" s="286">
        <v>1034235090.3</v>
      </c>
      <c r="F25" s="286"/>
      <c r="G25" s="286"/>
      <c r="H25" s="286">
        <v>187283086.02000001</v>
      </c>
      <c r="I25" s="286"/>
      <c r="M25" s="285" t="s">
        <v>490</v>
      </c>
    </row>
    <row r="26" spans="1:13" x14ac:dyDescent="0.3">
      <c r="A26" s="285" t="s">
        <v>178</v>
      </c>
      <c r="B26" s="228">
        <v>43100</v>
      </c>
      <c r="C26" s="285" t="s">
        <v>139</v>
      </c>
      <c r="D26" s="285" t="s">
        <v>150</v>
      </c>
      <c r="E26" s="286">
        <v>65503132280</v>
      </c>
      <c r="F26" s="286"/>
      <c r="G26" s="286"/>
      <c r="H26" s="286">
        <v>264703406.00999999</v>
      </c>
      <c r="I26" s="286"/>
      <c r="M26" t="s">
        <v>199</v>
      </c>
    </row>
    <row r="27" spans="1:13" x14ac:dyDescent="0.3">
      <c r="A27" s="285" t="s">
        <v>178</v>
      </c>
      <c r="B27" s="228">
        <v>43100</v>
      </c>
      <c r="C27" s="285" t="s">
        <v>140</v>
      </c>
      <c r="D27" s="285" t="s">
        <v>151</v>
      </c>
      <c r="E27" s="286">
        <v>4938125968.3999996</v>
      </c>
      <c r="F27" s="286"/>
      <c r="G27" s="286"/>
      <c r="H27" s="286">
        <v>-202292551.5</v>
      </c>
      <c r="I27" s="286"/>
    </row>
    <row r="28" spans="1:13" x14ac:dyDescent="0.3">
      <c r="A28" s="285" t="s">
        <v>178</v>
      </c>
      <c r="B28" s="228">
        <v>43100</v>
      </c>
      <c r="C28" s="285" t="s">
        <v>4</v>
      </c>
      <c r="D28" s="285" t="s">
        <v>152</v>
      </c>
      <c r="E28" s="286">
        <v>4938125968.3999996</v>
      </c>
      <c r="F28" s="286"/>
      <c r="G28" s="286"/>
      <c r="H28" s="286">
        <v>-202292551.5</v>
      </c>
      <c r="I28" s="286"/>
    </row>
    <row r="29" spans="1:13" x14ac:dyDescent="0.3">
      <c r="A29" s="285" t="s">
        <v>178</v>
      </c>
      <c r="B29" s="228">
        <v>43100</v>
      </c>
      <c r="C29" s="285" t="s">
        <v>8</v>
      </c>
      <c r="D29" s="285" t="s">
        <v>153</v>
      </c>
      <c r="E29" s="286">
        <v>2657196973</v>
      </c>
      <c r="F29" s="286"/>
      <c r="G29" s="286"/>
      <c r="H29" s="286">
        <v>1298126109.2</v>
      </c>
      <c r="I29" s="286"/>
    </row>
    <row r="30" spans="1:13" x14ac:dyDescent="0.3">
      <c r="A30" s="285" t="s">
        <v>178</v>
      </c>
      <c r="B30" s="228">
        <v>43100</v>
      </c>
      <c r="C30" s="285" t="s">
        <v>9</v>
      </c>
      <c r="D30" s="285" t="s">
        <v>154</v>
      </c>
      <c r="E30" s="286">
        <v>4556037452.5</v>
      </c>
      <c r="F30" s="286"/>
      <c r="G30" s="286"/>
      <c r="H30" s="286">
        <v>-207694644.80000001</v>
      </c>
      <c r="I30" s="286"/>
    </row>
    <row r="31" spans="1:13" x14ac:dyDescent="0.3">
      <c r="A31" s="285" t="s">
        <v>178</v>
      </c>
      <c r="B31" s="228">
        <v>43100</v>
      </c>
      <c r="C31" s="285" t="s">
        <v>10</v>
      </c>
      <c r="D31" s="285" t="s">
        <v>155</v>
      </c>
      <c r="E31" s="286">
        <v>1195738619.8</v>
      </c>
      <c r="F31" s="286"/>
      <c r="G31" s="286"/>
      <c r="H31" s="286">
        <v>26187589.784000002</v>
      </c>
      <c r="I31" s="286"/>
    </row>
    <row r="32" spans="1:13" x14ac:dyDescent="0.3">
      <c r="A32" s="285" t="s">
        <v>178</v>
      </c>
      <c r="B32" s="228">
        <v>43465</v>
      </c>
      <c r="C32" s="285" t="s">
        <v>139</v>
      </c>
      <c r="D32" s="285" t="s">
        <v>150</v>
      </c>
      <c r="E32" s="286">
        <v>60090230566</v>
      </c>
      <c r="F32" s="286"/>
      <c r="G32" s="286"/>
      <c r="H32" s="286">
        <v>1529529652.5</v>
      </c>
      <c r="I32" s="286"/>
    </row>
    <row r="33" spans="1:9" x14ac:dyDescent="0.3">
      <c r="A33" s="285" t="s">
        <v>178</v>
      </c>
      <c r="B33" s="228">
        <v>43465</v>
      </c>
      <c r="C33" s="285" t="s">
        <v>140</v>
      </c>
      <c r="D33" s="285" t="s">
        <v>151</v>
      </c>
      <c r="E33" s="286">
        <v>5598783040.6999998</v>
      </c>
      <c r="F33" s="286"/>
      <c r="G33" s="286"/>
      <c r="H33" s="286">
        <v>-1234590545</v>
      </c>
      <c r="I33" s="286"/>
    </row>
    <row r="34" spans="1:9" x14ac:dyDescent="0.3">
      <c r="A34" s="285" t="s">
        <v>178</v>
      </c>
      <c r="B34" s="228">
        <v>43465</v>
      </c>
      <c r="C34" s="285" t="s">
        <v>4</v>
      </c>
      <c r="D34" s="285" t="s">
        <v>152</v>
      </c>
      <c r="E34" s="286">
        <v>5598783040.6999998</v>
      </c>
      <c r="F34" s="286"/>
      <c r="G34" s="286"/>
      <c r="H34" s="286">
        <v>-1234590545</v>
      </c>
      <c r="I34" s="286"/>
    </row>
    <row r="35" spans="1:9" x14ac:dyDescent="0.3">
      <c r="A35" s="285" t="s">
        <v>178</v>
      </c>
      <c r="B35" s="228">
        <v>43465</v>
      </c>
      <c r="C35" s="285" t="s">
        <v>8</v>
      </c>
      <c r="D35" s="285" t="s">
        <v>153</v>
      </c>
      <c r="E35" s="286">
        <v>3073552925.1999998</v>
      </c>
      <c r="F35" s="286"/>
      <c r="G35" s="286"/>
      <c r="H35" s="286">
        <v>948482037.85000002</v>
      </c>
      <c r="I35" s="286"/>
    </row>
    <row r="36" spans="1:9" x14ac:dyDescent="0.3">
      <c r="A36" s="285" t="s">
        <v>178</v>
      </c>
      <c r="B36" s="228">
        <v>43465</v>
      </c>
      <c r="C36" s="285" t="s">
        <v>9</v>
      </c>
      <c r="D36" s="285" t="s">
        <v>154</v>
      </c>
      <c r="E36" s="286">
        <v>5122407887.3000002</v>
      </c>
      <c r="F36" s="286"/>
      <c r="G36" s="286"/>
      <c r="H36" s="286">
        <v>-1611048549</v>
      </c>
      <c r="I36" s="286"/>
    </row>
    <row r="37" spans="1:9" x14ac:dyDescent="0.3">
      <c r="A37" s="285" t="s">
        <v>178</v>
      </c>
      <c r="B37" s="228">
        <v>43465</v>
      </c>
      <c r="C37" s="285" t="s">
        <v>10</v>
      </c>
      <c r="D37" s="285" t="s">
        <v>155</v>
      </c>
      <c r="E37" s="286">
        <v>1182716405</v>
      </c>
      <c r="F37" s="286"/>
      <c r="G37" s="286"/>
      <c r="H37" s="286">
        <v>33534415.526000001</v>
      </c>
      <c r="I37" s="286"/>
    </row>
    <row r="38" spans="1:9" x14ac:dyDescent="0.3">
      <c r="A38" s="285" t="s">
        <v>171</v>
      </c>
      <c r="B38" s="228">
        <v>42735</v>
      </c>
      <c r="C38" s="285" t="s">
        <v>139</v>
      </c>
      <c r="D38" s="285" t="s">
        <v>150</v>
      </c>
      <c r="E38" s="286">
        <v>2311181713.8000002</v>
      </c>
      <c r="F38" s="286"/>
      <c r="G38" s="286"/>
      <c r="H38" s="286">
        <v>416166.20334000001</v>
      </c>
      <c r="I38" s="286"/>
    </row>
    <row r="39" spans="1:9" x14ac:dyDescent="0.3">
      <c r="A39" s="285" t="s">
        <v>171</v>
      </c>
      <c r="B39" s="228">
        <v>42735</v>
      </c>
      <c r="C39" s="285" t="s">
        <v>140</v>
      </c>
      <c r="D39" s="285" t="s">
        <v>151</v>
      </c>
      <c r="E39" s="286">
        <v>225008058.22</v>
      </c>
      <c r="F39" s="286"/>
      <c r="G39" s="286"/>
      <c r="H39" s="286">
        <v>-312124.65250000003</v>
      </c>
      <c r="I39" s="286"/>
    </row>
    <row r="40" spans="1:9" x14ac:dyDescent="0.3">
      <c r="A40" s="285" t="s">
        <v>171</v>
      </c>
      <c r="B40" s="228">
        <v>42735</v>
      </c>
      <c r="C40" s="285" t="s">
        <v>4</v>
      </c>
      <c r="D40" s="285" t="s">
        <v>152</v>
      </c>
      <c r="E40" s="286">
        <v>225008058.22</v>
      </c>
      <c r="F40" s="286"/>
      <c r="G40" s="286"/>
      <c r="H40" s="286">
        <v>-312124.65250000003</v>
      </c>
      <c r="I40" s="286"/>
    </row>
    <row r="41" spans="1:9" x14ac:dyDescent="0.3">
      <c r="A41" s="285" t="s">
        <v>171</v>
      </c>
      <c r="B41" s="228">
        <v>42735</v>
      </c>
      <c r="C41" s="285" t="s">
        <v>8</v>
      </c>
      <c r="D41" s="285" t="s">
        <v>153</v>
      </c>
      <c r="E41" s="286">
        <v>51121896.908</v>
      </c>
      <c r="F41" s="286"/>
      <c r="G41" s="286"/>
      <c r="H41" s="286">
        <v>9604569.7200000007</v>
      </c>
      <c r="I41" s="286"/>
    </row>
    <row r="42" spans="1:9" x14ac:dyDescent="0.3">
      <c r="A42" s="285" t="s">
        <v>171</v>
      </c>
      <c r="B42" s="228">
        <v>42735</v>
      </c>
      <c r="C42" s="285" t="s">
        <v>9</v>
      </c>
      <c r="D42" s="285" t="s">
        <v>154</v>
      </c>
      <c r="E42" s="286">
        <v>225008058.22</v>
      </c>
      <c r="F42" s="286"/>
      <c r="G42" s="286"/>
      <c r="H42" s="286">
        <v>-312124.65250000003</v>
      </c>
      <c r="I42" s="286"/>
    </row>
    <row r="43" spans="1:9" x14ac:dyDescent="0.3">
      <c r="A43" s="285" t="s">
        <v>171</v>
      </c>
      <c r="B43" s="228">
        <v>42735</v>
      </c>
      <c r="C43" s="285" t="s">
        <v>10</v>
      </c>
      <c r="D43" s="285" t="s">
        <v>155</v>
      </c>
      <c r="E43" s="286">
        <v>17858324.285</v>
      </c>
      <c r="F43" s="286"/>
      <c r="G43" s="286"/>
      <c r="H43" s="286">
        <v>2928.9164380000002</v>
      </c>
      <c r="I43" s="286"/>
    </row>
    <row r="44" spans="1:9" x14ac:dyDescent="0.3">
      <c r="A44" s="285" t="s">
        <v>171</v>
      </c>
      <c r="B44" s="228">
        <v>43100</v>
      </c>
      <c r="C44" s="285" t="s">
        <v>139</v>
      </c>
      <c r="D44" s="285" t="s">
        <v>150</v>
      </c>
      <c r="E44" s="286">
        <v>1993200848.0999999</v>
      </c>
      <c r="F44" s="286"/>
      <c r="G44" s="286"/>
      <c r="H44" s="286">
        <v>96257.136947999999</v>
      </c>
      <c r="I44" s="286"/>
    </row>
    <row r="45" spans="1:9" x14ac:dyDescent="0.3">
      <c r="A45" s="285" t="s">
        <v>171</v>
      </c>
      <c r="B45" s="228">
        <v>43100</v>
      </c>
      <c r="C45" s="285" t="s">
        <v>140</v>
      </c>
      <c r="D45" s="285" t="s">
        <v>151</v>
      </c>
      <c r="E45" s="286">
        <v>211547387.52000001</v>
      </c>
      <c r="F45" s="286"/>
      <c r="G45" s="286"/>
      <c r="H45" s="286">
        <v>-72192.852710000006</v>
      </c>
      <c r="I45" s="286"/>
    </row>
    <row r="46" spans="1:9" x14ac:dyDescent="0.3">
      <c r="A46" s="285" t="s">
        <v>171</v>
      </c>
      <c r="B46" s="228">
        <v>43100</v>
      </c>
      <c r="C46" s="285" t="s">
        <v>4</v>
      </c>
      <c r="D46" s="285" t="s">
        <v>152</v>
      </c>
      <c r="E46" s="286">
        <v>211547387.52000001</v>
      </c>
      <c r="F46" s="286"/>
      <c r="G46" s="286"/>
      <c r="H46" s="286">
        <v>-72192.852710000006</v>
      </c>
      <c r="I46" s="286"/>
    </row>
    <row r="47" spans="1:9" x14ac:dyDescent="0.3">
      <c r="A47" s="285" t="s">
        <v>171</v>
      </c>
      <c r="B47" s="228">
        <v>43100</v>
      </c>
      <c r="C47" s="285" t="s">
        <v>8</v>
      </c>
      <c r="D47" s="285" t="s">
        <v>153</v>
      </c>
      <c r="E47" s="286">
        <v>44174875.43</v>
      </c>
      <c r="F47" s="286"/>
      <c r="G47" s="286"/>
      <c r="H47" s="286">
        <v>7290768.0784</v>
      </c>
      <c r="I47" s="286"/>
    </row>
    <row r="48" spans="1:9" x14ac:dyDescent="0.3">
      <c r="A48" s="285" t="s">
        <v>171</v>
      </c>
      <c r="B48" s="228">
        <v>43100</v>
      </c>
      <c r="C48" s="285" t="s">
        <v>9</v>
      </c>
      <c r="D48" s="285" t="s">
        <v>154</v>
      </c>
      <c r="E48" s="286">
        <v>211547387.08000001</v>
      </c>
      <c r="F48" s="286"/>
      <c r="G48" s="286"/>
      <c r="H48" s="286">
        <v>-72192.852710000006</v>
      </c>
      <c r="I48" s="286"/>
    </row>
    <row r="49" spans="1:9" x14ac:dyDescent="0.3">
      <c r="A49" s="285" t="s">
        <v>171</v>
      </c>
      <c r="B49" s="228">
        <v>43100</v>
      </c>
      <c r="C49" s="285" t="s">
        <v>10</v>
      </c>
      <c r="D49" s="285" t="s">
        <v>155</v>
      </c>
      <c r="E49" s="286">
        <v>15274267.653000001</v>
      </c>
      <c r="F49" s="286"/>
      <c r="G49" s="286"/>
      <c r="H49" s="286">
        <v>673.79995899999994</v>
      </c>
      <c r="I49" s="286"/>
    </row>
    <row r="50" spans="1:9" x14ac:dyDescent="0.3">
      <c r="A50" s="285" t="s">
        <v>171</v>
      </c>
      <c r="B50" s="228">
        <v>43465</v>
      </c>
      <c r="C50" s="285" t="s">
        <v>139</v>
      </c>
      <c r="D50" s="285" t="s">
        <v>150</v>
      </c>
      <c r="E50" s="286">
        <v>1549987916.3</v>
      </c>
      <c r="F50" s="286"/>
      <c r="G50" s="286"/>
      <c r="H50" s="286">
        <v>879322.74</v>
      </c>
      <c r="I50" s="286"/>
    </row>
    <row r="51" spans="1:9" x14ac:dyDescent="0.3">
      <c r="A51" s="285" t="s">
        <v>171</v>
      </c>
      <c r="B51" s="228">
        <v>43465</v>
      </c>
      <c r="C51" s="285" t="s">
        <v>140</v>
      </c>
      <c r="D51" s="285" t="s">
        <v>151</v>
      </c>
      <c r="E51" s="286">
        <v>220086411.08000001</v>
      </c>
      <c r="F51" s="286"/>
      <c r="G51" s="286"/>
      <c r="H51" s="286">
        <v>-659493.07999999996</v>
      </c>
      <c r="I51" s="286"/>
    </row>
    <row r="52" spans="1:9" x14ac:dyDescent="0.3">
      <c r="A52" s="285" t="s">
        <v>171</v>
      </c>
      <c r="B52" s="228">
        <v>43465</v>
      </c>
      <c r="C52" s="285" t="s">
        <v>4</v>
      </c>
      <c r="D52" s="285" t="s">
        <v>152</v>
      </c>
      <c r="E52" s="286">
        <v>220086411.08000001</v>
      </c>
      <c r="F52" s="286"/>
      <c r="G52" s="286"/>
      <c r="H52" s="286">
        <v>-659493.07999999996</v>
      </c>
      <c r="I52" s="286"/>
    </row>
    <row r="53" spans="1:9" x14ac:dyDescent="0.3">
      <c r="A53" s="285" t="s">
        <v>171</v>
      </c>
      <c r="B53" s="228">
        <v>43465</v>
      </c>
      <c r="C53" s="285" t="s">
        <v>8</v>
      </c>
      <c r="D53" s="285" t="s">
        <v>153</v>
      </c>
      <c r="E53" s="286">
        <v>43924237.177000001</v>
      </c>
      <c r="F53" s="286"/>
      <c r="G53" s="286"/>
      <c r="H53" s="286">
        <v>-27352.08987</v>
      </c>
      <c r="I53" s="286"/>
    </row>
    <row r="54" spans="1:9" x14ac:dyDescent="0.3">
      <c r="A54" s="285" t="s">
        <v>171</v>
      </c>
      <c r="B54" s="228">
        <v>43465</v>
      </c>
      <c r="C54" s="285" t="s">
        <v>9</v>
      </c>
      <c r="D54" s="285" t="s">
        <v>154</v>
      </c>
      <c r="E54" s="286">
        <v>220086411.08000001</v>
      </c>
      <c r="F54" s="286"/>
      <c r="G54" s="286"/>
      <c r="H54" s="286">
        <v>-659493.07999999996</v>
      </c>
      <c r="I54" s="286"/>
    </row>
    <row r="55" spans="1:9" x14ac:dyDescent="0.3">
      <c r="A55" s="285" t="s">
        <v>171</v>
      </c>
      <c r="B55" s="228">
        <v>43465</v>
      </c>
      <c r="C55" s="285" t="s">
        <v>10</v>
      </c>
      <c r="D55" s="285" t="s">
        <v>155</v>
      </c>
      <c r="E55" s="286">
        <v>11791942.140000001</v>
      </c>
      <c r="F55" s="286"/>
      <c r="G55" s="286"/>
      <c r="H55" s="286">
        <v>172425.07023000001</v>
      </c>
      <c r="I55" s="286"/>
    </row>
    <row r="56" spans="1:9" x14ac:dyDescent="0.3">
      <c r="A56" s="285" t="s">
        <v>177</v>
      </c>
      <c r="B56" s="228">
        <v>42735</v>
      </c>
      <c r="C56" s="285" t="s">
        <v>139</v>
      </c>
      <c r="D56" s="285" t="s">
        <v>150</v>
      </c>
      <c r="E56" s="286">
        <v>40941331181</v>
      </c>
      <c r="F56" s="286">
        <v>0</v>
      </c>
      <c r="G56" s="286">
        <v>0</v>
      </c>
      <c r="H56" s="286">
        <v>560598462.01999998</v>
      </c>
      <c r="I56" s="286">
        <v>0</v>
      </c>
    </row>
    <row r="57" spans="1:9" x14ac:dyDescent="0.3">
      <c r="A57" s="285" t="s">
        <v>177</v>
      </c>
      <c r="B57" s="228">
        <v>42735</v>
      </c>
      <c r="C57" s="285" t="s">
        <v>140</v>
      </c>
      <c r="D57" s="285" t="s">
        <v>151</v>
      </c>
      <c r="E57" s="286">
        <v>4825025608.6999998</v>
      </c>
      <c r="F57" s="286">
        <v>0</v>
      </c>
      <c r="G57" s="286">
        <v>0</v>
      </c>
      <c r="H57" s="286">
        <v>-420448846.5</v>
      </c>
      <c r="I57" s="286">
        <v>0</v>
      </c>
    </row>
    <row r="58" spans="1:9" x14ac:dyDescent="0.3">
      <c r="A58" s="285" t="s">
        <v>177</v>
      </c>
      <c r="B58" s="228">
        <v>42735</v>
      </c>
      <c r="C58" s="285" t="s">
        <v>4</v>
      </c>
      <c r="D58" s="285" t="s">
        <v>152</v>
      </c>
      <c r="E58" s="286">
        <v>4825025608.6999998</v>
      </c>
      <c r="F58" s="286">
        <v>0</v>
      </c>
      <c r="G58" s="286">
        <v>0</v>
      </c>
      <c r="H58" s="286">
        <v>-553517003.70000005</v>
      </c>
      <c r="I58" s="286">
        <v>0</v>
      </c>
    </row>
    <row r="59" spans="1:9" x14ac:dyDescent="0.3">
      <c r="A59" s="285" t="s">
        <v>177</v>
      </c>
      <c r="B59" s="228">
        <v>42735</v>
      </c>
      <c r="C59" s="285" t="s">
        <v>8</v>
      </c>
      <c r="D59" s="285" t="s">
        <v>153</v>
      </c>
      <c r="E59" s="286">
        <v>2653614878</v>
      </c>
      <c r="F59" s="286">
        <v>0</v>
      </c>
      <c r="G59" s="286">
        <v>0</v>
      </c>
      <c r="H59" s="286">
        <v>43408250</v>
      </c>
      <c r="I59" s="286">
        <v>0</v>
      </c>
    </row>
    <row r="60" spans="1:9" x14ac:dyDescent="0.3">
      <c r="A60" s="285" t="s">
        <v>177</v>
      </c>
      <c r="B60" s="228">
        <v>42735</v>
      </c>
      <c r="C60" s="285" t="s">
        <v>9</v>
      </c>
      <c r="D60" s="285" t="s">
        <v>154</v>
      </c>
      <c r="E60" s="286">
        <v>4427553597.8999996</v>
      </c>
      <c r="F60" s="286">
        <v>0</v>
      </c>
      <c r="G60" s="286">
        <v>0</v>
      </c>
      <c r="H60" s="286">
        <v>-560598462</v>
      </c>
      <c r="I60" s="286">
        <v>0</v>
      </c>
    </row>
    <row r="61" spans="1:9" x14ac:dyDescent="0.3">
      <c r="A61" s="285" t="s">
        <v>177</v>
      </c>
      <c r="B61" s="228">
        <v>42735</v>
      </c>
      <c r="C61" s="285" t="s">
        <v>10</v>
      </c>
      <c r="D61" s="285" t="s">
        <v>155</v>
      </c>
      <c r="E61" s="286">
        <v>1022450944.4</v>
      </c>
      <c r="F61" s="286">
        <v>0</v>
      </c>
      <c r="G61" s="286">
        <v>0</v>
      </c>
      <c r="H61" s="286">
        <v>16165369.039999999</v>
      </c>
      <c r="I61" s="286">
        <v>0</v>
      </c>
    </row>
    <row r="62" spans="1:9" x14ac:dyDescent="0.3">
      <c r="A62" s="285" t="s">
        <v>177</v>
      </c>
      <c r="B62" s="228">
        <v>43100</v>
      </c>
      <c r="C62" s="285" t="s">
        <v>139</v>
      </c>
      <c r="D62" s="285" t="s">
        <v>150</v>
      </c>
      <c r="E62" s="286">
        <v>39417887323</v>
      </c>
      <c r="F62" s="286">
        <v>-5.3970000000000002E-6</v>
      </c>
      <c r="G62" s="286"/>
      <c r="H62" s="286">
        <v>158842707.15000001</v>
      </c>
      <c r="I62" s="286"/>
    </row>
    <row r="63" spans="1:9" x14ac:dyDescent="0.3">
      <c r="A63" s="285" t="s">
        <v>177</v>
      </c>
      <c r="B63" s="228">
        <v>43100</v>
      </c>
      <c r="C63" s="285" t="s">
        <v>140</v>
      </c>
      <c r="D63" s="285" t="s">
        <v>151</v>
      </c>
      <c r="E63" s="286">
        <v>5101119481</v>
      </c>
      <c r="F63" s="286">
        <v>-0.35679717500000002</v>
      </c>
      <c r="G63" s="286"/>
      <c r="H63" s="286">
        <v>-119132030</v>
      </c>
      <c r="I63" s="286"/>
    </row>
    <row r="64" spans="1:9" x14ac:dyDescent="0.3">
      <c r="A64" s="285" t="s">
        <v>177</v>
      </c>
      <c r="B64" s="228">
        <v>43100</v>
      </c>
      <c r="C64" s="285" t="s">
        <v>4</v>
      </c>
      <c r="D64" s="285" t="s">
        <v>152</v>
      </c>
      <c r="E64" s="286">
        <v>5101119481</v>
      </c>
      <c r="F64" s="286">
        <v>-0.35679717500000002</v>
      </c>
      <c r="G64" s="286"/>
      <c r="H64" s="286">
        <v>-147080368.69999999</v>
      </c>
      <c r="I64" s="286"/>
    </row>
    <row r="65" spans="1:9" x14ac:dyDescent="0.3">
      <c r="A65" s="285" t="s">
        <v>177</v>
      </c>
      <c r="B65" s="228">
        <v>43100</v>
      </c>
      <c r="C65" s="285" t="s">
        <v>8</v>
      </c>
      <c r="D65" s="285" t="s">
        <v>153</v>
      </c>
      <c r="E65" s="286">
        <v>2740661110.3000002</v>
      </c>
      <c r="F65" s="286">
        <v>8.6999999999999998E-8</v>
      </c>
      <c r="G65" s="286"/>
      <c r="H65" s="286">
        <v>13367287.925000001</v>
      </c>
      <c r="I65" s="286"/>
    </row>
    <row r="66" spans="1:9" x14ac:dyDescent="0.3">
      <c r="A66" s="285" t="s">
        <v>177</v>
      </c>
      <c r="B66" s="228">
        <v>43100</v>
      </c>
      <c r="C66" s="285" t="s">
        <v>9</v>
      </c>
      <c r="D66" s="285" t="s">
        <v>154</v>
      </c>
      <c r="E66" s="286">
        <v>5101119481</v>
      </c>
      <c r="F66" s="286">
        <v>-0.35679717500000002</v>
      </c>
      <c r="G66" s="286"/>
      <c r="H66" s="286">
        <v>-158842706.80000001</v>
      </c>
      <c r="I66" s="286"/>
    </row>
    <row r="67" spans="1:9" x14ac:dyDescent="0.3">
      <c r="A67" s="285" t="s">
        <v>177</v>
      </c>
      <c r="B67" s="228">
        <v>43100</v>
      </c>
      <c r="C67" s="285" t="s">
        <v>10</v>
      </c>
      <c r="D67" s="285" t="s">
        <v>155</v>
      </c>
      <c r="E67" s="286">
        <v>1053142799.1</v>
      </c>
      <c r="F67" s="286">
        <v>5.5999999999999999E-8</v>
      </c>
      <c r="G67" s="286"/>
      <c r="H67" s="286">
        <v>5093613.6770000001</v>
      </c>
      <c r="I67" s="286"/>
    </row>
    <row r="68" spans="1:9" x14ac:dyDescent="0.3">
      <c r="A68" s="285" t="s">
        <v>177</v>
      </c>
      <c r="B68" s="228">
        <v>43465</v>
      </c>
      <c r="C68" s="285" t="s">
        <v>139</v>
      </c>
      <c r="D68" s="285" t="s">
        <v>150</v>
      </c>
      <c r="E68" s="286">
        <v>41347017660</v>
      </c>
      <c r="F68" s="286"/>
      <c r="G68" s="286"/>
      <c r="H68" s="286">
        <v>1017768315.2</v>
      </c>
      <c r="I68" s="286"/>
    </row>
    <row r="69" spans="1:9" x14ac:dyDescent="0.3">
      <c r="A69" s="285" t="s">
        <v>177</v>
      </c>
      <c r="B69" s="228">
        <v>43465</v>
      </c>
      <c r="C69" s="285" t="s">
        <v>140</v>
      </c>
      <c r="D69" s="285" t="s">
        <v>151</v>
      </c>
      <c r="E69" s="286">
        <v>5447967076.5</v>
      </c>
      <c r="F69" s="286"/>
      <c r="G69" s="286"/>
      <c r="H69" s="286">
        <v>-809125810.60000002</v>
      </c>
      <c r="I69" s="286"/>
    </row>
    <row r="70" spans="1:9" x14ac:dyDescent="0.3">
      <c r="A70" s="285" t="s">
        <v>177</v>
      </c>
      <c r="B70" s="228">
        <v>43465</v>
      </c>
      <c r="C70" s="285" t="s">
        <v>4</v>
      </c>
      <c r="D70" s="285" t="s">
        <v>152</v>
      </c>
      <c r="E70" s="286">
        <v>5447967076.5</v>
      </c>
      <c r="F70" s="286"/>
      <c r="G70" s="286"/>
      <c r="H70" s="286">
        <v>-809125810.60000002</v>
      </c>
      <c r="I70" s="286"/>
    </row>
    <row r="71" spans="1:9" x14ac:dyDescent="0.3">
      <c r="A71" s="285" t="s">
        <v>177</v>
      </c>
      <c r="B71" s="228">
        <v>43465</v>
      </c>
      <c r="C71" s="285" t="s">
        <v>8</v>
      </c>
      <c r="D71" s="285" t="s">
        <v>153</v>
      </c>
      <c r="E71" s="286">
        <v>2694435439.4000001</v>
      </c>
      <c r="F71" s="286"/>
      <c r="G71" s="286"/>
      <c r="H71" s="286">
        <v>74456715.577999994</v>
      </c>
      <c r="I71" s="286"/>
    </row>
    <row r="72" spans="1:9" x14ac:dyDescent="0.3">
      <c r="A72" s="285" t="s">
        <v>177</v>
      </c>
      <c r="B72" s="228">
        <v>43465</v>
      </c>
      <c r="C72" s="285" t="s">
        <v>9</v>
      </c>
      <c r="D72" s="285" t="s">
        <v>154</v>
      </c>
      <c r="E72" s="286">
        <v>5423791535.8000002</v>
      </c>
      <c r="F72" s="286"/>
      <c r="G72" s="286"/>
      <c r="H72" s="286">
        <v>-1017768315</v>
      </c>
      <c r="I72" s="286"/>
    </row>
    <row r="73" spans="1:9" x14ac:dyDescent="0.3">
      <c r="A73" s="285" t="s">
        <v>177</v>
      </c>
      <c r="B73" s="228">
        <v>43465</v>
      </c>
      <c r="C73" s="285" t="s">
        <v>10</v>
      </c>
      <c r="D73" s="285" t="s">
        <v>155</v>
      </c>
      <c r="E73" s="286">
        <v>1108683613.7</v>
      </c>
      <c r="F73" s="286"/>
      <c r="G73" s="286"/>
      <c r="H73" s="286">
        <v>32041114.267999999</v>
      </c>
      <c r="I73" s="286"/>
    </row>
    <row r="74" spans="1:9" x14ac:dyDescent="0.3">
      <c r="A74" s="285" t="s">
        <v>192</v>
      </c>
      <c r="B74" s="228">
        <v>42735</v>
      </c>
      <c r="C74" s="285" t="s">
        <v>139</v>
      </c>
      <c r="D74" s="285" t="s">
        <v>150</v>
      </c>
      <c r="E74" s="286">
        <v>47273730358</v>
      </c>
      <c r="F74" s="286">
        <v>0</v>
      </c>
      <c r="G74" s="286">
        <v>0</v>
      </c>
      <c r="H74" s="286">
        <v>481342122</v>
      </c>
      <c r="I74" s="286">
        <v>0</v>
      </c>
    </row>
    <row r="75" spans="1:9" x14ac:dyDescent="0.3">
      <c r="A75" s="285" t="s">
        <v>192</v>
      </c>
      <c r="B75" s="228">
        <v>42735</v>
      </c>
      <c r="C75" s="285" t="s">
        <v>140</v>
      </c>
      <c r="D75" s="285" t="s">
        <v>151</v>
      </c>
      <c r="E75" s="286">
        <v>3786244734.1999998</v>
      </c>
      <c r="F75" s="286">
        <v>0</v>
      </c>
      <c r="G75" s="286">
        <v>0</v>
      </c>
      <c r="H75" s="286">
        <v>-360075391.5</v>
      </c>
      <c r="I75" s="286">
        <v>0</v>
      </c>
    </row>
    <row r="76" spans="1:9" x14ac:dyDescent="0.3">
      <c r="A76" s="285" t="s">
        <v>192</v>
      </c>
      <c r="B76" s="228">
        <v>42735</v>
      </c>
      <c r="C76" s="285" t="s">
        <v>4</v>
      </c>
      <c r="D76" s="285" t="s">
        <v>152</v>
      </c>
      <c r="E76" s="286">
        <v>3112607037.8000002</v>
      </c>
      <c r="F76" s="286">
        <v>0</v>
      </c>
      <c r="G76" s="286">
        <v>0</v>
      </c>
      <c r="H76" s="286">
        <v>-464572681.60000002</v>
      </c>
      <c r="I76" s="286">
        <v>0</v>
      </c>
    </row>
    <row r="77" spans="1:9" x14ac:dyDescent="0.3">
      <c r="A77" s="285" t="s">
        <v>192</v>
      </c>
      <c r="B77" s="228">
        <v>42735</v>
      </c>
      <c r="C77" s="285" t="s">
        <v>8</v>
      </c>
      <c r="D77" s="285" t="s">
        <v>153</v>
      </c>
      <c r="E77" s="286">
        <v>2388925204.4000001</v>
      </c>
      <c r="F77" s="286">
        <v>0</v>
      </c>
      <c r="G77" s="286">
        <v>0</v>
      </c>
      <c r="H77" s="286">
        <v>103518936.23999999</v>
      </c>
      <c r="I77" s="286">
        <v>0</v>
      </c>
    </row>
    <row r="78" spans="1:9" x14ac:dyDescent="0.3">
      <c r="A78" s="285" t="s">
        <v>192</v>
      </c>
      <c r="B78" s="228">
        <v>42735</v>
      </c>
      <c r="C78" s="285" t="s">
        <v>9</v>
      </c>
      <c r="D78" s="285" t="s">
        <v>154</v>
      </c>
      <c r="E78" s="286">
        <v>2754268257.1999998</v>
      </c>
      <c r="F78" s="286">
        <v>0</v>
      </c>
      <c r="G78" s="286">
        <v>0</v>
      </c>
      <c r="H78" s="286">
        <v>-480100522</v>
      </c>
      <c r="I78" s="286">
        <v>0</v>
      </c>
    </row>
    <row r="79" spans="1:9" x14ac:dyDescent="0.3">
      <c r="A79" s="285" t="s">
        <v>192</v>
      </c>
      <c r="B79" s="228">
        <v>42735</v>
      </c>
      <c r="C79" s="285" t="s">
        <v>10</v>
      </c>
      <c r="D79" s="285" t="s">
        <v>155</v>
      </c>
      <c r="E79" s="286">
        <v>1024305469.4</v>
      </c>
      <c r="F79" s="286">
        <v>0</v>
      </c>
      <c r="G79" s="286">
        <v>0</v>
      </c>
      <c r="H79" s="286">
        <v>13801530.952</v>
      </c>
      <c r="I79" s="286">
        <v>0</v>
      </c>
    </row>
    <row r="80" spans="1:9" x14ac:dyDescent="0.3">
      <c r="A80" s="285" t="s">
        <v>192</v>
      </c>
      <c r="B80" s="228">
        <v>43100</v>
      </c>
      <c r="C80" s="285" t="s">
        <v>139</v>
      </c>
      <c r="D80" s="285" t="s">
        <v>150</v>
      </c>
      <c r="E80" s="286">
        <v>45957225181</v>
      </c>
      <c r="F80" s="286">
        <v>0</v>
      </c>
      <c r="G80" s="286">
        <v>0</v>
      </c>
      <c r="H80" s="286">
        <v>139121691</v>
      </c>
      <c r="I80" s="286">
        <v>0</v>
      </c>
    </row>
    <row r="81" spans="1:9" x14ac:dyDescent="0.3">
      <c r="A81" s="285" t="s">
        <v>192</v>
      </c>
      <c r="B81" s="228">
        <v>43100</v>
      </c>
      <c r="C81" s="285" t="s">
        <v>140</v>
      </c>
      <c r="D81" s="285" t="s">
        <v>151</v>
      </c>
      <c r="E81" s="286">
        <v>3820271650.5</v>
      </c>
      <c r="F81" s="286">
        <v>0</v>
      </c>
      <c r="G81" s="286">
        <v>0</v>
      </c>
      <c r="H81" s="286">
        <v>-104125977</v>
      </c>
      <c r="I81" s="286">
        <v>0</v>
      </c>
    </row>
    <row r="82" spans="1:9" x14ac:dyDescent="0.3">
      <c r="A82" s="285" t="s">
        <v>192</v>
      </c>
      <c r="B82" s="228">
        <v>43100</v>
      </c>
      <c r="C82" s="285" t="s">
        <v>4</v>
      </c>
      <c r="D82" s="285" t="s">
        <v>152</v>
      </c>
      <c r="E82" s="286">
        <v>3193537902.5</v>
      </c>
      <c r="F82" s="286">
        <v>0</v>
      </c>
      <c r="G82" s="286">
        <v>0</v>
      </c>
      <c r="H82" s="286">
        <v>-124957694.7</v>
      </c>
      <c r="I82" s="286">
        <v>0</v>
      </c>
    </row>
    <row r="83" spans="1:9" x14ac:dyDescent="0.3">
      <c r="A83" s="285" t="s">
        <v>192</v>
      </c>
      <c r="B83" s="228">
        <v>43100</v>
      </c>
      <c r="C83" s="285" t="s">
        <v>8</v>
      </c>
      <c r="D83" s="285" t="s">
        <v>153</v>
      </c>
      <c r="E83" s="286">
        <v>2255262576.5</v>
      </c>
      <c r="F83" s="286">
        <v>0</v>
      </c>
      <c r="G83" s="286">
        <v>0</v>
      </c>
      <c r="H83" s="286">
        <v>92512941.931999996</v>
      </c>
      <c r="I83" s="286">
        <v>0</v>
      </c>
    </row>
    <row r="84" spans="1:9" x14ac:dyDescent="0.3">
      <c r="A84" s="285" t="s">
        <v>192</v>
      </c>
      <c r="B84" s="228">
        <v>43100</v>
      </c>
      <c r="C84" s="285" t="s">
        <v>9</v>
      </c>
      <c r="D84" s="285" t="s">
        <v>154</v>
      </c>
      <c r="E84" s="286">
        <v>2855248516</v>
      </c>
      <c r="F84" s="286">
        <v>0</v>
      </c>
      <c r="G84" s="286">
        <v>0</v>
      </c>
      <c r="H84" s="286">
        <v>-138834636</v>
      </c>
      <c r="I84" s="286">
        <v>0</v>
      </c>
    </row>
    <row r="85" spans="1:9" x14ac:dyDescent="0.3">
      <c r="A85" s="285" t="s">
        <v>192</v>
      </c>
      <c r="B85" s="228">
        <v>43100</v>
      </c>
      <c r="C85" s="285" t="s">
        <v>10</v>
      </c>
      <c r="D85" s="285" t="s">
        <v>155</v>
      </c>
      <c r="E85" s="286">
        <v>986204727.53999996</v>
      </c>
      <c r="F85" s="286">
        <v>0</v>
      </c>
      <c r="G85" s="286">
        <v>0</v>
      </c>
      <c r="H85" s="286">
        <v>3997272.4569000001</v>
      </c>
      <c r="I85" s="286">
        <v>0</v>
      </c>
    </row>
    <row r="86" spans="1:9" x14ac:dyDescent="0.3">
      <c r="A86" s="285" t="s">
        <v>192</v>
      </c>
      <c r="B86" s="228">
        <v>43465</v>
      </c>
      <c r="C86" s="285" t="s">
        <v>139</v>
      </c>
      <c r="D86" s="285" t="s">
        <v>150</v>
      </c>
      <c r="E86" s="286">
        <v>43783623237</v>
      </c>
      <c r="F86" s="286">
        <v>0</v>
      </c>
      <c r="G86" s="286">
        <v>0</v>
      </c>
      <c r="H86" s="286">
        <v>912083563</v>
      </c>
      <c r="I86" s="286">
        <v>0</v>
      </c>
    </row>
    <row r="87" spans="1:9" x14ac:dyDescent="0.3">
      <c r="A87" s="285" t="s">
        <v>192</v>
      </c>
      <c r="B87" s="228">
        <v>43465</v>
      </c>
      <c r="C87" s="285" t="s">
        <v>140</v>
      </c>
      <c r="D87" s="285" t="s">
        <v>151</v>
      </c>
      <c r="E87" s="286">
        <v>4304448568</v>
      </c>
      <c r="F87" s="286">
        <v>0</v>
      </c>
      <c r="G87" s="286">
        <v>0</v>
      </c>
      <c r="H87" s="286">
        <v>-719967417.70000005</v>
      </c>
      <c r="I87" s="286">
        <v>0</v>
      </c>
    </row>
    <row r="88" spans="1:9" x14ac:dyDescent="0.3">
      <c r="A88" s="285" t="s">
        <v>192</v>
      </c>
      <c r="B88" s="228">
        <v>43465</v>
      </c>
      <c r="C88" s="285" t="s">
        <v>4</v>
      </c>
      <c r="D88" s="285" t="s">
        <v>152</v>
      </c>
      <c r="E88" s="286">
        <v>4021224631.4000001</v>
      </c>
      <c r="F88" s="286">
        <v>0</v>
      </c>
      <c r="G88" s="286">
        <v>0</v>
      </c>
      <c r="H88" s="286">
        <v>-699108298.29999995</v>
      </c>
      <c r="I88" s="286">
        <v>0</v>
      </c>
    </row>
    <row r="89" spans="1:9" x14ac:dyDescent="0.3">
      <c r="A89" s="285" t="s">
        <v>192</v>
      </c>
      <c r="B89" s="228">
        <v>43465</v>
      </c>
      <c r="C89" s="285" t="s">
        <v>8</v>
      </c>
      <c r="D89" s="285" t="s">
        <v>153</v>
      </c>
      <c r="E89" s="286">
        <v>2255549807.5999999</v>
      </c>
      <c r="F89" s="286">
        <v>0</v>
      </c>
      <c r="G89" s="286">
        <v>0</v>
      </c>
      <c r="H89" s="286">
        <v>1411109491.2</v>
      </c>
      <c r="I89" s="286">
        <v>0</v>
      </c>
    </row>
    <row r="90" spans="1:9" x14ac:dyDescent="0.3">
      <c r="A90" s="285" t="s">
        <v>192</v>
      </c>
      <c r="B90" s="228">
        <v>43465</v>
      </c>
      <c r="C90" s="285" t="s">
        <v>9</v>
      </c>
      <c r="D90" s="285" t="s">
        <v>154</v>
      </c>
      <c r="E90" s="286">
        <v>3682892160.1999998</v>
      </c>
      <c r="F90" s="286">
        <v>0</v>
      </c>
      <c r="G90" s="286">
        <v>0</v>
      </c>
      <c r="H90" s="286">
        <v>-910774722</v>
      </c>
      <c r="I90" s="286">
        <v>0</v>
      </c>
    </row>
    <row r="91" spans="1:9" x14ac:dyDescent="0.3">
      <c r="A91" s="285" t="s">
        <v>192</v>
      </c>
      <c r="B91" s="228">
        <v>43465</v>
      </c>
      <c r="C91" s="285" t="s">
        <v>10</v>
      </c>
      <c r="D91" s="285" t="s">
        <v>155</v>
      </c>
      <c r="E91" s="286">
        <v>1014997413.4</v>
      </c>
      <c r="F91" s="286">
        <v>0</v>
      </c>
      <c r="G91" s="286">
        <v>0</v>
      </c>
      <c r="H91" s="286">
        <v>52164742.579999998</v>
      </c>
      <c r="I91" s="286">
        <v>0</v>
      </c>
    </row>
    <row r="92" spans="1:9" x14ac:dyDescent="0.3">
      <c r="A92" s="285" t="s">
        <v>182</v>
      </c>
      <c r="B92" s="228">
        <v>42735</v>
      </c>
      <c r="C92" s="285" t="s">
        <v>139</v>
      </c>
      <c r="D92" s="285" t="s">
        <v>150</v>
      </c>
      <c r="E92" s="286">
        <v>4515485420</v>
      </c>
      <c r="F92" s="286">
        <v>0</v>
      </c>
      <c r="G92" s="286">
        <v>0</v>
      </c>
      <c r="H92" s="286">
        <v>22982036.25</v>
      </c>
      <c r="I92" s="286">
        <v>0</v>
      </c>
    </row>
    <row r="93" spans="1:9" x14ac:dyDescent="0.3">
      <c r="A93" s="285" t="s">
        <v>182</v>
      </c>
      <c r="B93" s="228">
        <v>42735</v>
      </c>
      <c r="C93" s="285" t="s">
        <v>140</v>
      </c>
      <c r="D93" s="285" t="s">
        <v>151</v>
      </c>
      <c r="E93" s="286">
        <v>343371100</v>
      </c>
      <c r="F93" s="286">
        <v>0</v>
      </c>
      <c r="G93" s="286">
        <v>0</v>
      </c>
      <c r="H93" s="286">
        <v>-17069126.379999999</v>
      </c>
      <c r="I93" s="286">
        <v>0</v>
      </c>
    </row>
    <row r="94" spans="1:9" x14ac:dyDescent="0.3">
      <c r="A94" s="285" t="s">
        <v>182</v>
      </c>
      <c r="B94" s="228">
        <v>42735</v>
      </c>
      <c r="C94" s="285" t="s">
        <v>4</v>
      </c>
      <c r="D94" s="285" t="s">
        <v>152</v>
      </c>
      <c r="E94" s="286">
        <v>343371100</v>
      </c>
      <c r="F94" s="286">
        <v>0</v>
      </c>
      <c r="G94" s="286">
        <v>0</v>
      </c>
      <c r="H94" s="286">
        <v>-17069126.379999999</v>
      </c>
      <c r="I94" s="286">
        <v>0</v>
      </c>
    </row>
    <row r="95" spans="1:9" x14ac:dyDescent="0.3">
      <c r="A95" s="285" t="s">
        <v>182</v>
      </c>
      <c r="B95" s="228">
        <v>42735</v>
      </c>
      <c r="C95" s="285" t="s">
        <v>8</v>
      </c>
      <c r="D95" s="285" t="s">
        <v>153</v>
      </c>
      <c r="E95" s="286">
        <v>162382095.94</v>
      </c>
      <c r="F95" s="286">
        <v>0</v>
      </c>
      <c r="G95" s="286">
        <v>0</v>
      </c>
      <c r="H95" s="286">
        <v>0</v>
      </c>
      <c r="I95" s="286">
        <v>0</v>
      </c>
    </row>
    <row r="96" spans="1:9" x14ac:dyDescent="0.3">
      <c r="A96" s="285" t="s">
        <v>182</v>
      </c>
      <c r="B96" s="228">
        <v>42735</v>
      </c>
      <c r="C96" s="285" t="s">
        <v>9</v>
      </c>
      <c r="D96" s="285" t="s">
        <v>154</v>
      </c>
      <c r="E96" s="286">
        <v>343371100</v>
      </c>
      <c r="F96" s="286">
        <v>0</v>
      </c>
      <c r="G96" s="286">
        <v>0</v>
      </c>
      <c r="H96" s="286">
        <v>-17069126.379999999</v>
      </c>
      <c r="I96" s="286">
        <v>0</v>
      </c>
    </row>
    <row r="97" spans="1:9" x14ac:dyDescent="0.3">
      <c r="A97" s="285" t="s">
        <v>182</v>
      </c>
      <c r="B97" s="228">
        <v>42735</v>
      </c>
      <c r="C97" s="285" t="s">
        <v>10</v>
      </c>
      <c r="D97" s="285" t="s">
        <v>155</v>
      </c>
      <c r="E97" s="286">
        <v>66990364.140000001</v>
      </c>
      <c r="F97" s="286">
        <v>0</v>
      </c>
      <c r="G97" s="286">
        <v>0</v>
      </c>
      <c r="H97" s="286">
        <v>0</v>
      </c>
      <c r="I97" s="286">
        <v>0</v>
      </c>
    </row>
    <row r="98" spans="1:9" x14ac:dyDescent="0.3">
      <c r="A98" s="285" t="s">
        <v>182</v>
      </c>
      <c r="B98" s="228">
        <v>43100</v>
      </c>
      <c r="C98" s="285" t="s">
        <v>139</v>
      </c>
      <c r="D98" s="285" t="s">
        <v>150</v>
      </c>
      <c r="E98" s="286">
        <v>4472047854.6999998</v>
      </c>
      <c r="F98" s="286">
        <v>0</v>
      </c>
      <c r="G98" s="286">
        <v>0</v>
      </c>
      <c r="H98" s="286">
        <v>6683247.6799999997</v>
      </c>
      <c r="I98" s="286">
        <v>0</v>
      </c>
    </row>
    <row r="99" spans="1:9" x14ac:dyDescent="0.3">
      <c r="A99" s="285" t="s">
        <v>182</v>
      </c>
      <c r="B99" s="228">
        <v>43100</v>
      </c>
      <c r="C99" s="285" t="s">
        <v>140</v>
      </c>
      <c r="D99" s="285" t="s">
        <v>151</v>
      </c>
      <c r="E99" s="286">
        <v>315527270</v>
      </c>
      <c r="F99" s="286">
        <v>0</v>
      </c>
      <c r="G99" s="286">
        <v>0</v>
      </c>
      <c r="H99" s="286">
        <v>-5012435.76</v>
      </c>
      <c r="I99" s="286">
        <v>0</v>
      </c>
    </row>
    <row r="100" spans="1:9" x14ac:dyDescent="0.3">
      <c r="A100" s="285" t="s">
        <v>182</v>
      </c>
      <c r="B100" s="228">
        <v>43100</v>
      </c>
      <c r="C100" s="285" t="s">
        <v>4</v>
      </c>
      <c r="D100" s="285" t="s">
        <v>152</v>
      </c>
      <c r="E100" s="286">
        <v>315527270</v>
      </c>
      <c r="F100" s="286">
        <v>0</v>
      </c>
      <c r="G100" s="286">
        <v>0</v>
      </c>
      <c r="H100" s="286">
        <v>-5012435.76</v>
      </c>
      <c r="I100" s="286">
        <v>0</v>
      </c>
    </row>
    <row r="101" spans="1:9" x14ac:dyDescent="0.3">
      <c r="A101" s="285" t="s">
        <v>182</v>
      </c>
      <c r="B101" s="228">
        <v>43100</v>
      </c>
      <c r="C101" s="285" t="s">
        <v>8</v>
      </c>
      <c r="D101" s="285" t="s">
        <v>153</v>
      </c>
      <c r="E101" s="286">
        <v>163747376.84999999</v>
      </c>
      <c r="F101" s="286">
        <v>0</v>
      </c>
      <c r="G101" s="286">
        <v>0</v>
      </c>
      <c r="H101" s="286">
        <v>1622399.12</v>
      </c>
      <c r="I101" s="286">
        <v>0</v>
      </c>
    </row>
    <row r="102" spans="1:9" x14ac:dyDescent="0.3">
      <c r="A102" s="285" t="s">
        <v>182</v>
      </c>
      <c r="B102" s="228">
        <v>43100</v>
      </c>
      <c r="C102" s="285" t="s">
        <v>9</v>
      </c>
      <c r="D102" s="285" t="s">
        <v>154</v>
      </c>
      <c r="E102" s="286">
        <v>315527270</v>
      </c>
      <c r="F102" s="286">
        <v>0</v>
      </c>
      <c r="G102" s="286">
        <v>0</v>
      </c>
      <c r="H102" s="286">
        <v>-5012435.76</v>
      </c>
      <c r="I102" s="286">
        <v>0</v>
      </c>
    </row>
    <row r="103" spans="1:9" x14ac:dyDescent="0.3">
      <c r="A103" s="285" t="s">
        <v>182</v>
      </c>
      <c r="B103" s="228">
        <v>43100</v>
      </c>
      <c r="C103" s="285" t="s">
        <v>10</v>
      </c>
      <c r="D103" s="285" t="s">
        <v>155</v>
      </c>
      <c r="E103" s="286">
        <v>63909480.609999999</v>
      </c>
      <c r="F103" s="286">
        <v>0</v>
      </c>
      <c r="G103" s="286">
        <v>0</v>
      </c>
      <c r="H103" s="286">
        <v>130209.88</v>
      </c>
      <c r="I103" s="286">
        <v>0</v>
      </c>
    </row>
    <row r="104" spans="1:9" x14ac:dyDescent="0.3">
      <c r="A104" s="285" t="s">
        <v>195</v>
      </c>
      <c r="B104" s="228">
        <v>42735</v>
      </c>
      <c r="C104" s="285" t="s">
        <v>139</v>
      </c>
      <c r="D104" s="285" t="s">
        <v>150</v>
      </c>
      <c r="E104" s="286">
        <v>345152767.08999997</v>
      </c>
      <c r="F104" s="286">
        <v>0</v>
      </c>
      <c r="G104" s="286">
        <v>0</v>
      </c>
      <c r="H104" s="286">
        <v>6796836.0700000003</v>
      </c>
      <c r="I104" s="286">
        <v>0</v>
      </c>
    </row>
    <row r="105" spans="1:9" x14ac:dyDescent="0.3">
      <c r="A105" s="285" t="s">
        <v>195</v>
      </c>
      <c r="B105" s="228">
        <v>42735</v>
      </c>
      <c r="C105" s="285" t="s">
        <v>140</v>
      </c>
      <c r="D105" s="285" t="s">
        <v>151</v>
      </c>
      <c r="E105" s="286">
        <v>85214660.049999997</v>
      </c>
      <c r="F105" s="286">
        <v>0</v>
      </c>
      <c r="G105" s="286">
        <v>0</v>
      </c>
      <c r="H105" s="286">
        <v>-372000.22</v>
      </c>
      <c r="I105" s="286">
        <v>0</v>
      </c>
    </row>
    <row r="106" spans="1:9" x14ac:dyDescent="0.3">
      <c r="A106" s="285" t="s">
        <v>195</v>
      </c>
      <c r="B106" s="228">
        <v>42735</v>
      </c>
      <c r="C106" s="285" t="s">
        <v>4</v>
      </c>
      <c r="D106" s="285" t="s">
        <v>152</v>
      </c>
      <c r="E106" s="286">
        <v>85214660.049999997</v>
      </c>
      <c r="F106" s="286">
        <v>0</v>
      </c>
      <c r="G106" s="286">
        <v>0</v>
      </c>
      <c r="H106" s="286">
        <v>-372000.22</v>
      </c>
      <c r="I106" s="286">
        <v>0</v>
      </c>
    </row>
    <row r="107" spans="1:9" x14ac:dyDescent="0.3">
      <c r="A107" s="285" t="s">
        <v>195</v>
      </c>
      <c r="B107" s="228">
        <v>42735</v>
      </c>
      <c r="C107" s="285" t="s">
        <v>8</v>
      </c>
      <c r="D107" s="285" t="s">
        <v>153</v>
      </c>
      <c r="E107" s="286">
        <v>37615244.939999998</v>
      </c>
      <c r="F107" s="286">
        <v>0</v>
      </c>
      <c r="G107" s="286">
        <v>0</v>
      </c>
      <c r="H107" s="286">
        <v>9374.17</v>
      </c>
      <c r="I107" s="286">
        <v>0</v>
      </c>
    </row>
    <row r="108" spans="1:9" x14ac:dyDescent="0.3">
      <c r="A108" s="285" t="s">
        <v>195</v>
      </c>
      <c r="B108" s="228">
        <v>42735</v>
      </c>
      <c r="C108" s="285" t="s">
        <v>9</v>
      </c>
      <c r="D108" s="285" t="s">
        <v>154</v>
      </c>
      <c r="E108" s="286">
        <v>85214660.049999997</v>
      </c>
      <c r="F108" s="286">
        <v>0</v>
      </c>
      <c r="G108" s="286">
        <v>0</v>
      </c>
      <c r="H108" s="286">
        <v>-372000.22</v>
      </c>
      <c r="I108" s="286">
        <v>0</v>
      </c>
    </row>
    <row r="109" spans="1:9" x14ac:dyDescent="0.3">
      <c r="A109" s="285" t="s">
        <v>195</v>
      </c>
      <c r="B109" s="228">
        <v>42735</v>
      </c>
      <c r="C109" s="285" t="s">
        <v>10</v>
      </c>
      <c r="D109" s="285" t="s">
        <v>155</v>
      </c>
      <c r="E109" s="286">
        <v>9559721.5199999996</v>
      </c>
      <c r="F109" s="286">
        <v>0</v>
      </c>
      <c r="G109" s="286">
        <v>0</v>
      </c>
      <c r="H109" s="286">
        <v>95325.56</v>
      </c>
      <c r="I109" s="286">
        <v>0</v>
      </c>
    </row>
    <row r="110" spans="1:9" x14ac:dyDescent="0.3">
      <c r="A110" s="285" t="s">
        <v>195</v>
      </c>
      <c r="B110" s="228">
        <v>43100</v>
      </c>
      <c r="C110" s="285" t="s">
        <v>139</v>
      </c>
      <c r="D110" s="285" t="s">
        <v>150</v>
      </c>
      <c r="E110" s="286">
        <v>302038200.98000002</v>
      </c>
      <c r="F110" s="286">
        <v>0</v>
      </c>
      <c r="G110" s="286">
        <v>0</v>
      </c>
      <c r="H110" s="286">
        <v>1618007.99</v>
      </c>
      <c r="I110" s="286">
        <v>0</v>
      </c>
    </row>
    <row r="111" spans="1:9" x14ac:dyDescent="0.3">
      <c r="A111" s="285" t="s">
        <v>195</v>
      </c>
      <c r="B111" s="228">
        <v>43100</v>
      </c>
      <c r="C111" s="285" t="s">
        <v>140</v>
      </c>
      <c r="D111" s="285" t="s">
        <v>151</v>
      </c>
      <c r="E111" s="286">
        <v>88237341.280000001</v>
      </c>
      <c r="F111" s="286">
        <v>0</v>
      </c>
      <c r="G111" s="286">
        <v>0</v>
      </c>
      <c r="H111" s="286">
        <v>204554.03</v>
      </c>
      <c r="I111" s="286">
        <v>0</v>
      </c>
    </row>
    <row r="112" spans="1:9" x14ac:dyDescent="0.3">
      <c r="A112" s="285" t="s">
        <v>195</v>
      </c>
      <c r="B112" s="228">
        <v>43100</v>
      </c>
      <c r="C112" s="285" t="s">
        <v>4</v>
      </c>
      <c r="D112" s="285" t="s">
        <v>152</v>
      </c>
      <c r="E112" s="286">
        <v>88237341.280000001</v>
      </c>
      <c r="F112" s="286">
        <v>0</v>
      </c>
      <c r="G112" s="286">
        <v>0</v>
      </c>
      <c r="H112" s="286">
        <v>204554.03</v>
      </c>
      <c r="I112" s="286">
        <v>0</v>
      </c>
    </row>
    <row r="113" spans="1:9" x14ac:dyDescent="0.3">
      <c r="A113" s="285" t="s">
        <v>195</v>
      </c>
      <c r="B113" s="228">
        <v>43100</v>
      </c>
      <c r="C113" s="285" t="s">
        <v>8</v>
      </c>
      <c r="D113" s="285" t="s">
        <v>153</v>
      </c>
      <c r="E113" s="286">
        <v>34106342.340000004</v>
      </c>
      <c r="F113" s="286">
        <v>0</v>
      </c>
      <c r="G113" s="286">
        <v>0</v>
      </c>
      <c r="H113" s="286">
        <v>59911.27</v>
      </c>
      <c r="I113" s="286">
        <v>0</v>
      </c>
    </row>
    <row r="114" spans="1:9" x14ac:dyDescent="0.3">
      <c r="A114" s="285" t="s">
        <v>195</v>
      </c>
      <c r="B114" s="228">
        <v>43100</v>
      </c>
      <c r="C114" s="285" t="s">
        <v>9</v>
      </c>
      <c r="D114" s="285" t="s">
        <v>154</v>
      </c>
      <c r="E114" s="286">
        <v>88237341.280000001</v>
      </c>
      <c r="F114" s="286">
        <v>0</v>
      </c>
      <c r="G114" s="286">
        <v>0</v>
      </c>
      <c r="H114" s="286">
        <v>204554.03</v>
      </c>
      <c r="I114" s="286">
        <v>0</v>
      </c>
    </row>
    <row r="115" spans="1:9" x14ac:dyDescent="0.3">
      <c r="A115" s="285" t="s">
        <v>195</v>
      </c>
      <c r="B115" s="228">
        <v>43100</v>
      </c>
      <c r="C115" s="285" t="s">
        <v>10</v>
      </c>
      <c r="D115" s="285" t="s">
        <v>155</v>
      </c>
      <c r="E115" s="286">
        <v>8675233.3399999999</v>
      </c>
      <c r="F115" s="286">
        <v>0</v>
      </c>
      <c r="G115" s="286">
        <v>0</v>
      </c>
      <c r="H115" s="286">
        <v>22475.72</v>
      </c>
      <c r="I115" s="286">
        <v>0</v>
      </c>
    </row>
    <row r="116" spans="1:9" x14ac:dyDescent="0.3">
      <c r="A116" s="285" t="s">
        <v>195</v>
      </c>
      <c r="B116" s="228">
        <v>43465</v>
      </c>
      <c r="C116" s="285" t="s">
        <v>139</v>
      </c>
      <c r="D116" s="285" t="s">
        <v>150</v>
      </c>
      <c r="E116" s="286">
        <v>300350157.87</v>
      </c>
      <c r="F116" s="286">
        <v>0</v>
      </c>
      <c r="G116" s="286">
        <v>0</v>
      </c>
      <c r="H116" s="286">
        <v>7794021.0300000003</v>
      </c>
      <c r="I116" s="286">
        <v>0</v>
      </c>
    </row>
    <row r="117" spans="1:9" x14ac:dyDescent="0.3">
      <c r="A117" s="285" t="s">
        <v>195</v>
      </c>
      <c r="B117" s="228">
        <v>43465</v>
      </c>
      <c r="C117" s="285" t="s">
        <v>140</v>
      </c>
      <c r="D117" s="285" t="s">
        <v>151</v>
      </c>
      <c r="E117" s="286">
        <v>78863578.379999995</v>
      </c>
      <c r="F117" s="286">
        <v>0</v>
      </c>
      <c r="G117" s="286">
        <v>0</v>
      </c>
      <c r="H117" s="286">
        <v>-478734.84</v>
      </c>
      <c r="I117" s="286">
        <v>0</v>
      </c>
    </row>
    <row r="118" spans="1:9" x14ac:dyDescent="0.3">
      <c r="A118" s="285" t="s">
        <v>195</v>
      </c>
      <c r="B118" s="228">
        <v>43465</v>
      </c>
      <c r="C118" s="285" t="s">
        <v>4</v>
      </c>
      <c r="D118" s="285" t="s">
        <v>152</v>
      </c>
      <c r="E118" s="286">
        <v>78863578.379999995</v>
      </c>
      <c r="F118" s="286">
        <v>0</v>
      </c>
      <c r="G118" s="286">
        <v>0</v>
      </c>
      <c r="H118" s="286">
        <v>-478734.84</v>
      </c>
      <c r="I118" s="286">
        <v>0</v>
      </c>
    </row>
    <row r="119" spans="1:9" x14ac:dyDescent="0.3">
      <c r="A119" s="285" t="s">
        <v>195</v>
      </c>
      <c r="B119" s="228">
        <v>43465</v>
      </c>
      <c r="C119" s="285" t="s">
        <v>8</v>
      </c>
      <c r="D119" s="285" t="s">
        <v>153</v>
      </c>
      <c r="E119" s="286">
        <v>29905826.350000001</v>
      </c>
      <c r="F119" s="286">
        <v>0</v>
      </c>
      <c r="G119" s="286">
        <v>0</v>
      </c>
      <c r="H119" s="286">
        <v>224762.76</v>
      </c>
      <c r="I119" s="286">
        <v>0</v>
      </c>
    </row>
    <row r="120" spans="1:9" x14ac:dyDescent="0.3">
      <c r="A120" s="285" t="s">
        <v>195</v>
      </c>
      <c r="B120" s="228">
        <v>43465</v>
      </c>
      <c r="C120" s="285" t="s">
        <v>9</v>
      </c>
      <c r="D120" s="285" t="s">
        <v>154</v>
      </c>
      <c r="E120" s="286">
        <v>78863578.379999995</v>
      </c>
      <c r="F120" s="286">
        <v>0</v>
      </c>
      <c r="G120" s="286">
        <v>0</v>
      </c>
      <c r="H120" s="286">
        <v>-478734.84</v>
      </c>
      <c r="I120" s="286">
        <v>0</v>
      </c>
    </row>
    <row r="121" spans="1:9" x14ac:dyDescent="0.3">
      <c r="A121" s="285" t="s">
        <v>195</v>
      </c>
      <c r="B121" s="228">
        <v>43465</v>
      </c>
      <c r="C121" s="285" t="s">
        <v>10</v>
      </c>
      <c r="D121" s="285" t="s">
        <v>155</v>
      </c>
      <c r="E121" s="286">
        <v>8155886.4400000004</v>
      </c>
      <c r="F121" s="286">
        <v>0</v>
      </c>
      <c r="G121" s="286">
        <v>0</v>
      </c>
      <c r="H121" s="286">
        <v>112589.72</v>
      </c>
      <c r="I121" s="286">
        <v>0</v>
      </c>
    </row>
    <row r="122" spans="1:9" x14ac:dyDescent="0.3">
      <c r="A122" s="285" t="s">
        <v>190</v>
      </c>
      <c r="B122" s="228">
        <v>42735</v>
      </c>
      <c r="C122" s="285" t="s">
        <v>139</v>
      </c>
      <c r="D122" s="285" t="s">
        <v>150</v>
      </c>
      <c r="E122" s="286">
        <v>2591522186</v>
      </c>
      <c r="F122" s="286">
        <v>0</v>
      </c>
      <c r="G122" s="286">
        <v>0</v>
      </c>
      <c r="H122" s="286">
        <v>-44791434</v>
      </c>
      <c r="I122" s="286">
        <v>0</v>
      </c>
    </row>
    <row r="123" spans="1:9" x14ac:dyDescent="0.3">
      <c r="A123" s="285" t="s">
        <v>190</v>
      </c>
      <c r="B123" s="228">
        <v>42735</v>
      </c>
      <c r="C123" s="285" t="s">
        <v>140</v>
      </c>
      <c r="D123" s="285" t="s">
        <v>151</v>
      </c>
      <c r="E123" s="286">
        <v>2090814468</v>
      </c>
      <c r="F123" s="286">
        <v>0</v>
      </c>
      <c r="G123" s="286">
        <v>0</v>
      </c>
      <c r="H123" s="286">
        <v>35906145</v>
      </c>
      <c r="I123" s="286">
        <v>0</v>
      </c>
    </row>
    <row r="124" spans="1:9" x14ac:dyDescent="0.3">
      <c r="A124" s="285" t="s">
        <v>190</v>
      </c>
      <c r="B124" s="228">
        <v>42735</v>
      </c>
      <c r="C124" s="285" t="s">
        <v>4</v>
      </c>
      <c r="D124" s="285" t="s">
        <v>152</v>
      </c>
      <c r="E124" s="286">
        <v>2090814468</v>
      </c>
      <c r="F124" s="286">
        <v>0</v>
      </c>
      <c r="G124" s="286">
        <v>0</v>
      </c>
      <c r="H124" s="286">
        <v>35906145</v>
      </c>
      <c r="I124" s="286">
        <v>0</v>
      </c>
    </row>
    <row r="125" spans="1:9" x14ac:dyDescent="0.3">
      <c r="A125" s="285" t="s">
        <v>190</v>
      </c>
      <c r="B125" s="228">
        <v>42735</v>
      </c>
      <c r="C125" s="285" t="s">
        <v>8</v>
      </c>
      <c r="D125" s="285" t="s">
        <v>153</v>
      </c>
      <c r="E125" s="286">
        <v>821234343</v>
      </c>
      <c r="F125" s="286">
        <v>0</v>
      </c>
      <c r="G125" s="286">
        <v>0</v>
      </c>
      <c r="H125" s="286">
        <v>45443303</v>
      </c>
      <c r="I125" s="286">
        <v>0</v>
      </c>
    </row>
    <row r="126" spans="1:9" x14ac:dyDescent="0.3">
      <c r="A126" s="285" t="s">
        <v>190</v>
      </c>
      <c r="B126" s="228">
        <v>42735</v>
      </c>
      <c r="C126" s="285" t="s">
        <v>9</v>
      </c>
      <c r="D126" s="285" t="s">
        <v>154</v>
      </c>
      <c r="E126" s="286">
        <v>2063842160</v>
      </c>
      <c r="F126" s="286">
        <v>0</v>
      </c>
      <c r="G126" s="286">
        <v>0</v>
      </c>
      <c r="H126" s="286">
        <v>28835922</v>
      </c>
      <c r="I126" s="286">
        <v>0</v>
      </c>
    </row>
    <row r="127" spans="1:9" x14ac:dyDescent="0.3">
      <c r="A127" s="285" t="s">
        <v>190</v>
      </c>
      <c r="B127" s="228">
        <v>42735</v>
      </c>
      <c r="C127" s="285" t="s">
        <v>10</v>
      </c>
      <c r="D127" s="285" t="s">
        <v>155</v>
      </c>
      <c r="E127" s="286">
        <v>205308586</v>
      </c>
      <c r="F127" s="286">
        <v>0</v>
      </c>
      <c r="G127" s="286">
        <v>0</v>
      </c>
      <c r="H127" s="286">
        <v>11360826</v>
      </c>
      <c r="I127" s="286">
        <v>0</v>
      </c>
    </row>
    <row r="128" spans="1:9" x14ac:dyDescent="0.3">
      <c r="A128" s="285" t="s">
        <v>190</v>
      </c>
      <c r="B128" s="228">
        <v>43100</v>
      </c>
      <c r="C128" s="285" t="s">
        <v>139</v>
      </c>
      <c r="D128" s="285" t="s">
        <v>150</v>
      </c>
      <c r="E128" s="286">
        <v>3622810232.6999998</v>
      </c>
      <c r="F128" s="286">
        <v>0</v>
      </c>
      <c r="G128" s="286">
        <v>0</v>
      </c>
      <c r="H128" s="286">
        <v>10847787.300000001</v>
      </c>
      <c r="I128" s="286">
        <v>0</v>
      </c>
    </row>
    <row r="129" spans="1:9" x14ac:dyDescent="0.3">
      <c r="A129" s="285" t="s">
        <v>190</v>
      </c>
      <c r="B129" s="228">
        <v>43100</v>
      </c>
      <c r="C129" s="285" t="s">
        <v>140</v>
      </c>
      <c r="D129" s="285" t="s">
        <v>151</v>
      </c>
      <c r="E129" s="286">
        <v>1746918856.0999999</v>
      </c>
      <c r="F129" s="286">
        <v>0</v>
      </c>
      <c r="G129" s="286">
        <v>0</v>
      </c>
      <c r="H129" s="286">
        <v>-8013172.9299999997</v>
      </c>
      <c r="I129" s="286">
        <v>0</v>
      </c>
    </row>
    <row r="130" spans="1:9" x14ac:dyDescent="0.3">
      <c r="A130" s="285" t="s">
        <v>190</v>
      </c>
      <c r="B130" s="228">
        <v>43100</v>
      </c>
      <c r="C130" s="285" t="s">
        <v>4</v>
      </c>
      <c r="D130" s="285" t="s">
        <v>152</v>
      </c>
      <c r="E130" s="286">
        <v>1746918856.0999999</v>
      </c>
      <c r="F130" s="286">
        <v>0</v>
      </c>
      <c r="G130" s="286">
        <v>0</v>
      </c>
      <c r="H130" s="286">
        <v>-8013172.9299999997</v>
      </c>
      <c r="I130" s="286">
        <v>0</v>
      </c>
    </row>
    <row r="131" spans="1:9" x14ac:dyDescent="0.3">
      <c r="A131" s="285" t="s">
        <v>190</v>
      </c>
      <c r="B131" s="228">
        <v>43100</v>
      </c>
      <c r="C131" s="285" t="s">
        <v>8</v>
      </c>
      <c r="D131" s="285" t="s">
        <v>153</v>
      </c>
      <c r="E131" s="286">
        <v>533859737</v>
      </c>
      <c r="F131" s="286">
        <v>0</v>
      </c>
      <c r="G131" s="286">
        <v>0</v>
      </c>
      <c r="H131" s="286">
        <v>-4248398</v>
      </c>
      <c r="I131" s="286">
        <v>0</v>
      </c>
    </row>
    <row r="132" spans="1:9" x14ac:dyDescent="0.3">
      <c r="A132" s="285" t="s">
        <v>190</v>
      </c>
      <c r="B132" s="228">
        <v>43100</v>
      </c>
      <c r="C132" s="285" t="s">
        <v>9</v>
      </c>
      <c r="D132" s="285" t="s">
        <v>154</v>
      </c>
      <c r="E132" s="286">
        <v>1746918856.0999999</v>
      </c>
      <c r="F132" s="286">
        <v>0</v>
      </c>
      <c r="G132" s="286">
        <v>0</v>
      </c>
      <c r="H132" s="286">
        <v>-8013172.9299999997</v>
      </c>
      <c r="I132" s="286">
        <v>0</v>
      </c>
    </row>
    <row r="133" spans="1:9" x14ac:dyDescent="0.3">
      <c r="A133" s="285" t="s">
        <v>190</v>
      </c>
      <c r="B133" s="228">
        <v>43100</v>
      </c>
      <c r="C133" s="285" t="s">
        <v>10</v>
      </c>
      <c r="D133" s="285" t="s">
        <v>155</v>
      </c>
      <c r="E133" s="286">
        <v>133464934</v>
      </c>
      <c r="F133" s="286">
        <v>0</v>
      </c>
      <c r="G133" s="286">
        <v>0</v>
      </c>
      <c r="H133" s="286">
        <v>-1062099</v>
      </c>
      <c r="I133" s="286">
        <v>0</v>
      </c>
    </row>
    <row r="134" spans="1:9" x14ac:dyDescent="0.3">
      <c r="A134" s="285" t="s">
        <v>190</v>
      </c>
      <c r="B134" s="228">
        <v>43465</v>
      </c>
      <c r="C134" s="285" t="s">
        <v>139</v>
      </c>
      <c r="D134" s="285" t="s">
        <v>150</v>
      </c>
      <c r="E134" s="286">
        <v>3748155757</v>
      </c>
      <c r="F134" s="286">
        <v>0</v>
      </c>
      <c r="G134" s="286">
        <v>0</v>
      </c>
      <c r="H134" s="286">
        <v>31021106</v>
      </c>
      <c r="I134" s="286">
        <v>0</v>
      </c>
    </row>
    <row r="135" spans="1:9" x14ac:dyDescent="0.3">
      <c r="A135" s="285" t="s">
        <v>190</v>
      </c>
      <c r="B135" s="228">
        <v>43465</v>
      </c>
      <c r="C135" s="285" t="s">
        <v>140</v>
      </c>
      <c r="D135" s="285" t="s">
        <v>151</v>
      </c>
      <c r="E135" s="286">
        <v>1671432834.5</v>
      </c>
      <c r="F135" s="286">
        <v>0</v>
      </c>
      <c r="G135" s="286">
        <v>0</v>
      </c>
      <c r="H135" s="286">
        <v>-22358590.09</v>
      </c>
      <c r="I135" s="286">
        <v>0</v>
      </c>
    </row>
    <row r="136" spans="1:9" x14ac:dyDescent="0.3">
      <c r="A136" s="285" t="s">
        <v>190</v>
      </c>
      <c r="B136" s="228">
        <v>43465</v>
      </c>
      <c r="C136" s="285" t="s">
        <v>4</v>
      </c>
      <c r="D136" s="285" t="s">
        <v>152</v>
      </c>
      <c r="E136" s="286">
        <v>1671432834.5</v>
      </c>
      <c r="F136" s="286">
        <v>0</v>
      </c>
      <c r="G136" s="286">
        <v>0</v>
      </c>
      <c r="H136" s="286">
        <v>-22358590.09</v>
      </c>
      <c r="I136" s="286">
        <v>0</v>
      </c>
    </row>
    <row r="137" spans="1:9" x14ac:dyDescent="0.3">
      <c r="A137" s="285" t="s">
        <v>190</v>
      </c>
      <c r="B137" s="228">
        <v>43465</v>
      </c>
      <c r="C137" s="285" t="s">
        <v>8</v>
      </c>
      <c r="D137" s="285" t="s">
        <v>153</v>
      </c>
      <c r="E137" s="286">
        <v>432654469.99000001</v>
      </c>
      <c r="F137" s="286">
        <v>0</v>
      </c>
      <c r="G137" s="286">
        <v>0</v>
      </c>
      <c r="H137" s="286">
        <v>-2936644.99</v>
      </c>
      <c r="I137" s="286">
        <v>0</v>
      </c>
    </row>
    <row r="138" spans="1:9" x14ac:dyDescent="0.3">
      <c r="A138" s="285" t="s">
        <v>190</v>
      </c>
      <c r="B138" s="228">
        <v>43465</v>
      </c>
      <c r="C138" s="285" t="s">
        <v>9</v>
      </c>
      <c r="D138" s="285" t="s">
        <v>154</v>
      </c>
      <c r="E138" s="286">
        <v>1666633522.2</v>
      </c>
      <c r="F138" s="286">
        <v>0</v>
      </c>
      <c r="G138" s="286">
        <v>0</v>
      </c>
      <c r="H138" s="286">
        <v>-22358590.09</v>
      </c>
      <c r="I138" s="286">
        <v>0</v>
      </c>
    </row>
    <row r="139" spans="1:9" x14ac:dyDescent="0.3">
      <c r="A139" s="285" t="s">
        <v>190</v>
      </c>
      <c r="B139" s="228">
        <v>43465</v>
      </c>
      <c r="C139" s="285" t="s">
        <v>10</v>
      </c>
      <c r="D139" s="285" t="s">
        <v>155</v>
      </c>
      <c r="E139" s="286">
        <v>108163617.5</v>
      </c>
      <c r="F139" s="286">
        <v>0</v>
      </c>
      <c r="G139" s="286">
        <v>0</v>
      </c>
      <c r="H139" s="286">
        <v>-734161.25</v>
      </c>
      <c r="I139" s="286">
        <v>0</v>
      </c>
    </row>
    <row r="140" spans="1:9" x14ac:dyDescent="0.3">
      <c r="A140" s="285" t="s">
        <v>170</v>
      </c>
      <c r="B140" s="228">
        <v>42735</v>
      </c>
      <c r="C140" s="285" t="s">
        <v>139</v>
      </c>
      <c r="D140" s="285" t="s">
        <v>150</v>
      </c>
      <c r="E140" s="286">
        <v>40869333476</v>
      </c>
      <c r="F140" s="286">
        <v>0</v>
      </c>
      <c r="G140" s="286">
        <v>0</v>
      </c>
      <c r="H140" s="286">
        <v>511168104.20999998</v>
      </c>
      <c r="I140" s="286">
        <v>0</v>
      </c>
    </row>
    <row r="141" spans="1:9" x14ac:dyDescent="0.3">
      <c r="A141" s="285" t="s">
        <v>170</v>
      </c>
      <c r="B141" s="228">
        <v>42735</v>
      </c>
      <c r="C141" s="285" t="s">
        <v>140</v>
      </c>
      <c r="D141" s="285" t="s">
        <v>151</v>
      </c>
      <c r="E141" s="286">
        <v>2578178412.8000002</v>
      </c>
      <c r="F141" s="286">
        <v>0</v>
      </c>
      <c r="G141" s="286">
        <v>0</v>
      </c>
      <c r="H141" s="286">
        <v>-518529098.60000002</v>
      </c>
      <c r="I141" s="286">
        <v>0</v>
      </c>
    </row>
    <row r="142" spans="1:9" x14ac:dyDescent="0.3">
      <c r="A142" s="285" t="s">
        <v>170</v>
      </c>
      <c r="B142" s="228">
        <v>42735</v>
      </c>
      <c r="C142" s="285" t="s">
        <v>4</v>
      </c>
      <c r="D142" s="285" t="s">
        <v>152</v>
      </c>
      <c r="E142" s="286">
        <v>2544742521.4000001</v>
      </c>
      <c r="F142" s="286">
        <v>0</v>
      </c>
      <c r="G142" s="286">
        <v>0</v>
      </c>
      <c r="H142" s="286">
        <v>-485093207.19999999</v>
      </c>
      <c r="I142" s="286">
        <v>0</v>
      </c>
    </row>
    <row r="143" spans="1:9" x14ac:dyDescent="0.3">
      <c r="A143" s="285" t="s">
        <v>170</v>
      </c>
      <c r="B143" s="228">
        <v>42735</v>
      </c>
      <c r="C143" s="285" t="s">
        <v>8</v>
      </c>
      <c r="D143" s="285" t="s">
        <v>153</v>
      </c>
      <c r="E143" s="286">
        <v>1890663470</v>
      </c>
      <c r="F143" s="286">
        <v>0</v>
      </c>
      <c r="G143" s="286">
        <v>0</v>
      </c>
      <c r="H143" s="286">
        <v>116322349.2</v>
      </c>
      <c r="I143" s="286">
        <v>0</v>
      </c>
    </row>
    <row r="144" spans="1:9" x14ac:dyDescent="0.3">
      <c r="A144" s="285" t="s">
        <v>170</v>
      </c>
      <c r="B144" s="228">
        <v>42735</v>
      </c>
      <c r="C144" s="285" t="s">
        <v>9</v>
      </c>
      <c r="D144" s="285" t="s">
        <v>154</v>
      </c>
      <c r="E144" s="286">
        <v>1858042383.9000001</v>
      </c>
      <c r="F144" s="286">
        <v>0</v>
      </c>
      <c r="G144" s="286">
        <v>0</v>
      </c>
      <c r="H144" s="286">
        <v>-626138292.10000002</v>
      </c>
      <c r="I144" s="286">
        <v>0</v>
      </c>
    </row>
    <row r="145" spans="1:9" x14ac:dyDescent="0.3">
      <c r="A145" s="285" t="s">
        <v>170</v>
      </c>
      <c r="B145" s="228">
        <v>42735</v>
      </c>
      <c r="C145" s="285" t="s">
        <v>10</v>
      </c>
      <c r="D145" s="285" t="s">
        <v>155</v>
      </c>
      <c r="E145" s="286">
        <v>749956000.09000003</v>
      </c>
      <c r="F145" s="286">
        <v>0</v>
      </c>
      <c r="G145" s="286">
        <v>0</v>
      </c>
      <c r="H145" s="286">
        <v>10193286.970000001</v>
      </c>
      <c r="I145" s="286">
        <v>0</v>
      </c>
    </row>
    <row r="146" spans="1:9" x14ac:dyDescent="0.3">
      <c r="A146" s="285" t="s">
        <v>170</v>
      </c>
      <c r="B146" s="228">
        <v>43100</v>
      </c>
      <c r="C146" s="285" t="s">
        <v>139</v>
      </c>
      <c r="D146" s="285" t="s">
        <v>150</v>
      </c>
      <c r="E146" s="286">
        <v>37848370268</v>
      </c>
      <c r="F146" s="286">
        <v>0</v>
      </c>
      <c r="G146" s="286">
        <v>0</v>
      </c>
      <c r="H146" s="286">
        <v>156731576.99000001</v>
      </c>
      <c r="I146" s="286">
        <v>0</v>
      </c>
    </row>
    <row r="147" spans="1:9" x14ac:dyDescent="0.3">
      <c r="A147" s="285" t="s">
        <v>170</v>
      </c>
      <c r="B147" s="228">
        <v>43100</v>
      </c>
      <c r="C147" s="285" t="s">
        <v>140</v>
      </c>
      <c r="D147" s="285" t="s">
        <v>151</v>
      </c>
      <c r="E147" s="286">
        <v>2842462249.0999999</v>
      </c>
      <c r="F147" s="286">
        <v>0</v>
      </c>
      <c r="G147" s="286">
        <v>0</v>
      </c>
      <c r="H147" s="286">
        <v>-117548682.7</v>
      </c>
      <c r="I147" s="286">
        <v>0</v>
      </c>
    </row>
    <row r="148" spans="1:9" x14ac:dyDescent="0.3">
      <c r="A148" s="285" t="s">
        <v>170</v>
      </c>
      <c r="B148" s="228">
        <v>43100</v>
      </c>
      <c r="C148" s="285" t="s">
        <v>4</v>
      </c>
      <c r="D148" s="285" t="s">
        <v>152</v>
      </c>
      <c r="E148" s="286">
        <v>2606419059.9000001</v>
      </c>
      <c r="F148" s="286">
        <v>0</v>
      </c>
      <c r="G148" s="286">
        <v>0</v>
      </c>
      <c r="H148" s="286">
        <v>-155984752.59999999</v>
      </c>
      <c r="I148" s="286">
        <v>0</v>
      </c>
    </row>
    <row r="149" spans="1:9" x14ac:dyDescent="0.3">
      <c r="A149" s="285" t="s">
        <v>170</v>
      </c>
      <c r="B149" s="228">
        <v>43100</v>
      </c>
      <c r="C149" s="285" t="s">
        <v>8</v>
      </c>
      <c r="D149" s="285" t="s">
        <v>153</v>
      </c>
      <c r="E149" s="286">
        <v>1708525734.2</v>
      </c>
      <c r="F149" s="286">
        <v>0</v>
      </c>
      <c r="G149" s="286">
        <v>0</v>
      </c>
      <c r="H149" s="286">
        <v>4978829.53</v>
      </c>
      <c r="I149" s="286">
        <v>0</v>
      </c>
    </row>
    <row r="150" spans="1:9" x14ac:dyDescent="0.3">
      <c r="A150" s="285" t="s">
        <v>170</v>
      </c>
      <c r="B150" s="228">
        <v>43100</v>
      </c>
      <c r="C150" s="285" t="s">
        <v>9</v>
      </c>
      <c r="D150" s="285" t="s">
        <v>154</v>
      </c>
      <c r="E150" s="286">
        <v>1957337418.0999999</v>
      </c>
      <c r="F150" s="286">
        <v>0</v>
      </c>
      <c r="G150" s="286">
        <v>0</v>
      </c>
      <c r="H150" s="286">
        <v>-173021659.90000001</v>
      </c>
      <c r="I150" s="286">
        <v>0</v>
      </c>
    </row>
    <row r="151" spans="1:9" x14ac:dyDescent="0.3">
      <c r="A151" s="285" t="s">
        <v>170</v>
      </c>
      <c r="B151" s="228">
        <v>43100</v>
      </c>
      <c r="C151" s="285" t="s">
        <v>10</v>
      </c>
      <c r="D151" s="285" t="s">
        <v>155</v>
      </c>
      <c r="E151" s="286">
        <v>726635854.99000001</v>
      </c>
      <c r="F151" s="286">
        <v>0</v>
      </c>
      <c r="G151" s="286">
        <v>0</v>
      </c>
      <c r="H151" s="286">
        <v>3185487.78</v>
      </c>
      <c r="I151" s="286">
        <v>0</v>
      </c>
    </row>
    <row r="152" spans="1:9" x14ac:dyDescent="0.3">
      <c r="A152" s="285" t="s">
        <v>170</v>
      </c>
      <c r="B152" s="228">
        <v>43465</v>
      </c>
      <c r="C152" s="285" t="s">
        <v>139</v>
      </c>
      <c r="D152" s="285" t="s">
        <v>150</v>
      </c>
      <c r="E152" s="286">
        <v>37353513596</v>
      </c>
      <c r="F152" s="286"/>
      <c r="G152" s="286"/>
      <c r="H152" s="286">
        <v>938019946.13</v>
      </c>
      <c r="I152" s="286"/>
    </row>
    <row r="153" spans="1:9" x14ac:dyDescent="0.3">
      <c r="A153" s="285" t="s">
        <v>170</v>
      </c>
      <c r="B153" s="228">
        <v>43465</v>
      </c>
      <c r="C153" s="285" t="s">
        <v>140</v>
      </c>
      <c r="D153" s="285" t="s">
        <v>151</v>
      </c>
      <c r="E153" s="286">
        <v>3111138752.1999998</v>
      </c>
      <c r="F153" s="286"/>
      <c r="G153" s="286"/>
      <c r="H153" s="286">
        <v>-745725857.20000005</v>
      </c>
      <c r="I153" s="286"/>
    </row>
    <row r="154" spans="1:9" x14ac:dyDescent="0.3">
      <c r="A154" s="285" t="s">
        <v>170</v>
      </c>
      <c r="B154" s="228">
        <v>43465</v>
      </c>
      <c r="C154" s="285" t="s">
        <v>4</v>
      </c>
      <c r="D154" s="285" t="s">
        <v>152</v>
      </c>
      <c r="E154" s="286">
        <v>3074077641.3000002</v>
      </c>
      <c r="F154" s="286"/>
      <c r="G154" s="286"/>
      <c r="H154" s="286">
        <v>-708664746.20000005</v>
      </c>
      <c r="I154" s="286"/>
    </row>
    <row r="155" spans="1:9" x14ac:dyDescent="0.3">
      <c r="A155" s="285" t="s">
        <v>170</v>
      </c>
      <c r="B155" s="228">
        <v>43465</v>
      </c>
      <c r="C155" s="285" t="s">
        <v>8</v>
      </c>
      <c r="D155" s="285" t="s">
        <v>153</v>
      </c>
      <c r="E155" s="286">
        <v>1707055469.5999999</v>
      </c>
      <c r="F155" s="286"/>
      <c r="G155" s="286"/>
      <c r="H155" s="286">
        <v>1589105887.8</v>
      </c>
      <c r="I155" s="286"/>
    </row>
    <row r="156" spans="1:9" x14ac:dyDescent="0.3">
      <c r="A156" s="285" t="s">
        <v>170</v>
      </c>
      <c r="B156" s="228">
        <v>43465</v>
      </c>
      <c r="C156" s="285" t="s">
        <v>9</v>
      </c>
      <c r="D156" s="285" t="s">
        <v>154</v>
      </c>
      <c r="E156" s="286">
        <v>2431070183.4000001</v>
      </c>
      <c r="F156" s="286"/>
      <c r="G156" s="286"/>
      <c r="H156" s="286">
        <v>-1023812957</v>
      </c>
      <c r="I156" s="286"/>
    </row>
    <row r="157" spans="1:9" x14ac:dyDescent="0.3">
      <c r="A157" s="285" t="s">
        <v>170</v>
      </c>
      <c r="B157" s="228">
        <v>43465</v>
      </c>
      <c r="C157" s="285" t="s">
        <v>10</v>
      </c>
      <c r="D157" s="285" t="s">
        <v>155</v>
      </c>
      <c r="E157" s="286">
        <v>753884060.73000002</v>
      </c>
      <c r="F157" s="286"/>
      <c r="G157" s="286"/>
      <c r="H157" s="286">
        <v>70156278.623999998</v>
      </c>
      <c r="I157" s="286"/>
    </row>
    <row r="158" spans="1:9" x14ac:dyDescent="0.3">
      <c r="A158" s="285" t="s">
        <v>172</v>
      </c>
      <c r="B158" s="228">
        <v>42735</v>
      </c>
      <c r="C158" s="285" t="s">
        <v>139</v>
      </c>
      <c r="D158" s="285" t="s">
        <v>150</v>
      </c>
      <c r="E158" s="286">
        <v>3456411919.0999999</v>
      </c>
      <c r="F158" s="286"/>
      <c r="G158" s="286"/>
      <c r="H158" s="286">
        <v>47112218.785999998</v>
      </c>
      <c r="I158" s="286"/>
    </row>
    <row r="159" spans="1:9" x14ac:dyDescent="0.3">
      <c r="A159" s="285" t="s">
        <v>172</v>
      </c>
      <c r="B159" s="228">
        <v>42735</v>
      </c>
      <c r="C159" s="285" t="s">
        <v>140</v>
      </c>
      <c r="D159" s="285" t="s">
        <v>151</v>
      </c>
      <c r="E159" s="286">
        <v>233519078.18000001</v>
      </c>
      <c r="F159" s="286"/>
      <c r="G159" s="286"/>
      <c r="H159" s="286">
        <v>-18908101.420000002</v>
      </c>
      <c r="I159" s="286"/>
    </row>
    <row r="160" spans="1:9" x14ac:dyDescent="0.3">
      <c r="A160" s="285" t="s">
        <v>172</v>
      </c>
      <c r="B160" s="228">
        <v>42735</v>
      </c>
      <c r="C160" s="285" t="s">
        <v>4</v>
      </c>
      <c r="D160" s="285" t="s">
        <v>152</v>
      </c>
      <c r="E160" s="286">
        <v>221211583.03</v>
      </c>
      <c r="F160" s="286">
        <v>1.8926049999999999E-3</v>
      </c>
      <c r="G160" s="286"/>
      <c r="H160" s="286">
        <v>-25005063.07</v>
      </c>
      <c r="I160" s="286"/>
    </row>
    <row r="161" spans="1:9" x14ac:dyDescent="0.3">
      <c r="A161" s="285" t="s">
        <v>172</v>
      </c>
      <c r="B161" s="228">
        <v>42735</v>
      </c>
      <c r="C161" s="285" t="s">
        <v>8</v>
      </c>
      <c r="D161" s="285" t="s">
        <v>153</v>
      </c>
      <c r="E161" s="286">
        <v>192985242.65000001</v>
      </c>
      <c r="F161" s="286">
        <v>-4.0492999999999996E-3</v>
      </c>
      <c r="G161" s="286"/>
      <c r="H161" s="286">
        <v>1371592.22</v>
      </c>
      <c r="I161" s="286"/>
    </row>
    <row r="162" spans="1:9" x14ac:dyDescent="0.3">
      <c r="A162" s="285" t="s">
        <v>172</v>
      </c>
      <c r="B162" s="228">
        <v>42735</v>
      </c>
      <c r="C162" s="285" t="s">
        <v>9</v>
      </c>
      <c r="D162" s="285" t="s">
        <v>154</v>
      </c>
      <c r="E162" s="286">
        <v>192263796.63</v>
      </c>
      <c r="F162" s="286"/>
      <c r="G162" s="286"/>
      <c r="H162" s="286">
        <v>-25210801.899999999</v>
      </c>
      <c r="I162" s="286"/>
    </row>
    <row r="163" spans="1:9" x14ac:dyDescent="0.3">
      <c r="A163" s="285" t="s">
        <v>172</v>
      </c>
      <c r="B163" s="228">
        <v>42735</v>
      </c>
      <c r="C163" s="285" t="s">
        <v>10</v>
      </c>
      <c r="D163" s="285" t="s">
        <v>155</v>
      </c>
      <c r="E163" s="286">
        <v>48246310.663999997</v>
      </c>
      <c r="F163" s="286">
        <v>-1.0123249999999999E-3</v>
      </c>
      <c r="G163" s="286"/>
      <c r="H163" s="286">
        <v>342898.05499999999</v>
      </c>
      <c r="I163" s="286"/>
    </row>
    <row r="164" spans="1:9" x14ac:dyDescent="0.3">
      <c r="A164" s="285" t="s">
        <v>172</v>
      </c>
      <c r="B164" s="228">
        <v>43100</v>
      </c>
      <c r="C164" s="285" t="s">
        <v>139</v>
      </c>
      <c r="D164" s="285" t="s">
        <v>150</v>
      </c>
      <c r="E164" s="286">
        <v>3385158707.5</v>
      </c>
      <c r="F164" s="286"/>
      <c r="G164" s="286"/>
      <c r="H164" s="286">
        <v>13438319.721000001</v>
      </c>
      <c r="I164" s="286"/>
    </row>
    <row r="165" spans="1:9" x14ac:dyDescent="0.3">
      <c r="A165" s="285" t="s">
        <v>172</v>
      </c>
      <c r="B165" s="228">
        <v>43100</v>
      </c>
      <c r="C165" s="285" t="s">
        <v>140</v>
      </c>
      <c r="D165" s="285" t="s">
        <v>151</v>
      </c>
      <c r="E165" s="286">
        <v>215099704.94999999</v>
      </c>
      <c r="F165" s="286"/>
      <c r="G165" s="286"/>
      <c r="H165" s="286">
        <v>-7134775.5599999996</v>
      </c>
      <c r="I165" s="286"/>
    </row>
    <row r="166" spans="1:9" x14ac:dyDescent="0.3">
      <c r="A166" s="285" t="s">
        <v>172</v>
      </c>
      <c r="B166" s="228">
        <v>43100</v>
      </c>
      <c r="C166" s="285" t="s">
        <v>4</v>
      </c>
      <c r="D166" s="285" t="s">
        <v>152</v>
      </c>
      <c r="E166" s="286">
        <v>215099704.94999999</v>
      </c>
      <c r="F166" s="286"/>
      <c r="G166" s="286"/>
      <c r="H166" s="286">
        <v>-7134775.5599999996</v>
      </c>
      <c r="I166" s="286"/>
    </row>
    <row r="167" spans="1:9" x14ac:dyDescent="0.3">
      <c r="A167" s="285" t="s">
        <v>172</v>
      </c>
      <c r="B167" s="228">
        <v>43100</v>
      </c>
      <c r="C167" s="285" t="s">
        <v>8</v>
      </c>
      <c r="D167" s="285" t="s">
        <v>153</v>
      </c>
      <c r="E167" s="286">
        <v>189841660.22999999</v>
      </c>
      <c r="F167" s="286">
        <v>1.1999999999999999E-7</v>
      </c>
      <c r="G167" s="286"/>
      <c r="H167" s="286">
        <v>1081336.9948</v>
      </c>
      <c r="I167" s="286"/>
    </row>
    <row r="168" spans="1:9" x14ac:dyDescent="0.3">
      <c r="A168" s="285" t="s">
        <v>172</v>
      </c>
      <c r="B168" s="228">
        <v>43100</v>
      </c>
      <c r="C168" s="285" t="s">
        <v>9</v>
      </c>
      <c r="D168" s="285" t="s">
        <v>154</v>
      </c>
      <c r="E168" s="286">
        <v>215099704.94999999</v>
      </c>
      <c r="F168" s="286"/>
      <c r="G168" s="286"/>
      <c r="H168" s="286">
        <v>-7134775.5599999996</v>
      </c>
      <c r="I168" s="286"/>
    </row>
    <row r="169" spans="1:9" x14ac:dyDescent="0.3">
      <c r="A169" s="285" t="s">
        <v>172</v>
      </c>
      <c r="B169" s="228">
        <v>43100</v>
      </c>
      <c r="C169" s="285" t="s">
        <v>10</v>
      </c>
      <c r="D169" s="285" t="s">
        <v>155</v>
      </c>
      <c r="E169" s="286">
        <v>47460415.056000002</v>
      </c>
      <c r="F169" s="286">
        <v>-1.2919699999999999E-3</v>
      </c>
      <c r="G169" s="286"/>
      <c r="H169" s="286">
        <v>270334.25</v>
      </c>
      <c r="I169" s="286"/>
    </row>
    <row r="170" spans="1:9" x14ac:dyDescent="0.3">
      <c r="A170" s="285" t="s">
        <v>173</v>
      </c>
      <c r="B170" s="228">
        <v>42735</v>
      </c>
      <c r="C170" s="285" t="s">
        <v>139</v>
      </c>
      <c r="D170" s="285" t="s">
        <v>150</v>
      </c>
      <c r="E170" s="286">
        <v>1837967456.8</v>
      </c>
      <c r="F170" s="286"/>
      <c r="G170" s="286"/>
      <c r="H170" s="286">
        <v>17188849.43</v>
      </c>
      <c r="I170" s="286"/>
    </row>
    <row r="171" spans="1:9" x14ac:dyDescent="0.3">
      <c r="A171" s="285" t="s">
        <v>173</v>
      </c>
      <c r="B171" s="228">
        <v>42735</v>
      </c>
      <c r="C171" s="285" t="s">
        <v>140</v>
      </c>
      <c r="D171" s="285" t="s">
        <v>151</v>
      </c>
      <c r="E171" s="286">
        <v>166238511.74000001</v>
      </c>
      <c r="F171" s="286"/>
      <c r="G171" s="286"/>
      <c r="H171" s="286">
        <v>-12889071.439999999</v>
      </c>
      <c r="I171" s="286"/>
    </row>
    <row r="172" spans="1:9" x14ac:dyDescent="0.3">
      <c r="A172" s="285" t="s">
        <v>173</v>
      </c>
      <c r="B172" s="228">
        <v>42735</v>
      </c>
      <c r="C172" s="285" t="s">
        <v>4</v>
      </c>
      <c r="D172" s="285" t="s">
        <v>152</v>
      </c>
      <c r="E172" s="286">
        <v>166238511.74000001</v>
      </c>
      <c r="F172" s="286"/>
      <c r="G172" s="286"/>
      <c r="H172" s="286">
        <v>-12889071.439999999</v>
      </c>
      <c r="I172" s="286"/>
    </row>
    <row r="173" spans="1:9" x14ac:dyDescent="0.3">
      <c r="A173" s="285" t="s">
        <v>173</v>
      </c>
      <c r="B173" s="228">
        <v>42735</v>
      </c>
      <c r="C173" s="285" t="s">
        <v>8</v>
      </c>
      <c r="D173" s="285" t="s">
        <v>153</v>
      </c>
      <c r="E173" s="286">
        <v>84902977.310000002</v>
      </c>
      <c r="F173" s="286"/>
      <c r="G173" s="286"/>
      <c r="H173" s="286">
        <v>1241357.1100000001</v>
      </c>
      <c r="I173" s="286"/>
    </row>
    <row r="174" spans="1:9" x14ac:dyDescent="0.3">
      <c r="A174" s="285" t="s">
        <v>173</v>
      </c>
      <c r="B174" s="228">
        <v>42735</v>
      </c>
      <c r="C174" s="285" t="s">
        <v>9</v>
      </c>
      <c r="D174" s="285" t="s">
        <v>154</v>
      </c>
      <c r="E174" s="286">
        <v>166238511.74000001</v>
      </c>
      <c r="F174" s="286"/>
      <c r="G174" s="286"/>
      <c r="H174" s="286">
        <v>-12889071.439999999</v>
      </c>
      <c r="I174" s="286"/>
    </row>
    <row r="175" spans="1:9" x14ac:dyDescent="0.3">
      <c r="A175" s="285" t="s">
        <v>173</v>
      </c>
      <c r="B175" s="228">
        <v>42735</v>
      </c>
      <c r="C175" s="285" t="s">
        <v>10</v>
      </c>
      <c r="D175" s="285" t="s">
        <v>155</v>
      </c>
      <c r="E175" s="286">
        <v>38206339.789999999</v>
      </c>
      <c r="F175" s="286"/>
      <c r="G175" s="286"/>
      <c r="H175" s="286">
        <v>558610.69999999995</v>
      </c>
      <c r="I175" s="286"/>
    </row>
    <row r="176" spans="1:9" x14ac:dyDescent="0.3">
      <c r="A176" s="285" t="s">
        <v>173</v>
      </c>
      <c r="B176" s="228">
        <v>43100</v>
      </c>
      <c r="C176" s="285" t="s">
        <v>139</v>
      </c>
      <c r="D176" s="285" t="s">
        <v>150</v>
      </c>
      <c r="E176" s="286">
        <v>1707676542.5999999</v>
      </c>
      <c r="F176" s="286"/>
      <c r="G176" s="286"/>
      <c r="H176" s="286">
        <v>4681375.6500000004</v>
      </c>
      <c r="I176" s="286"/>
    </row>
    <row r="177" spans="1:9" x14ac:dyDescent="0.3">
      <c r="A177" s="285" t="s">
        <v>173</v>
      </c>
      <c r="B177" s="228">
        <v>43100</v>
      </c>
      <c r="C177" s="285" t="s">
        <v>140</v>
      </c>
      <c r="D177" s="285" t="s">
        <v>151</v>
      </c>
      <c r="E177" s="286">
        <v>149497161.56999999</v>
      </c>
      <c r="F177" s="286"/>
      <c r="G177" s="286"/>
      <c r="H177" s="286">
        <v>-3510161.57</v>
      </c>
      <c r="I177" s="286"/>
    </row>
    <row r="178" spans="1:9" x14ac:dyDescent="0.3">
      <c r="A178" s="285" t="s">
        <v>173</v>
      </c>
      <c r="B178" s="228">
        <v>43100</v>
      </c>
      <c r="C178" s="285" t="s">
        <v>4</v>
      </c>
      <c r="D178" s="285" t="s">
        <v>152</v>
      </c>
      <c r="E178" s="286">
        <v>149497161.56999999</v>
      </c>
      <c r="F178" s="286"/>
      <c r="G178" s="286"/>
      <c r="H178" s="286">
        <v>-3510161.57</v>
      </c>
      <c r="I178" s="286"/>
    </row>
    <row r="179" spans="1:9" x14ac:dyDescent="0.3">
      <c r="A179" s="285" t="s">
        <v>173</v>
      </c>
      <c r="B179" s="228">
        <v>43100</v>
      </c>
      <c r="C179" s="285" t="s">
        <v>8</v>
      </c>
      <c r="D179" s="285" t="s">
        <v>153</v>
      </c>
      <c r="E179" s="286">
        <v>75501994.780000001</v>
      </c>
      <c r="F179" s="286"/>
      <c r="G179" s="286"/>
      <c r="H179" s="286">
        <v>288151.08</v>
      </c>
      <c r="I179" s="286"/>
    </row>
    <row r="180" spans="1:9" x14ac:dyDescent="0.3">
      <c r="A180" s="285" t="s">
        <v>173</v>
      </c>
      <c r="B180" s="228">
        <v>43100</v>
      </c>
      <c r="C180" s="285" t="s">
        <v>9</v>
      </c>
      <c r="D180" s="285" t="s">
        <v>154</v>
      </c>
      <c r="E180" s="286">
        <v>149497161.56999999</v>
      </c>
      <c r="F180" s="286"/>
      <c r="G180" s="286"/>
      <c r="H180" s="286">
        <v>-3510161.57</v>
      </c>
      <c r="I180" s="286"/>
    </row>
    <row r="181" spans="1:9" x14ac:dyDescent="0.3">
      <c r="A181" s="285" t="s">
        <v>173</v>
      </c>
      <c r="B181" s="228">
        <v>43100</v>
      </c>
      <c r="C181" s="285" t="s">
        <v>10</v>
      </c>
      <c r="D181" s="285" t="s">
        <v>155</v>
      </c>
      <c r="E181" s="286">
        <v>33975897.649999999</v>
      </c>
      <c r="F181" s="286"/>
      <c r="G181" s="286"/>
      <c r="H181" s="286">
        <v>129667.99</v>
      </c>
      <c r="I181" s="286"/>
    </row>
    <row r="182" spans="1:9" x14ac:dyDescent="0.3">
      <c r="A182" s="285" t="s">
        <v>173</v>
      </c>
      <c r="B182" s="228">
        <v>43465</v>
      </c>
      <c r="C182" s="285" t="s">
        <v>139</v>
      </c>
      <c r="D182" s="285" t="s">
        <v>150</v>
      </c>
      <c r="E182" s="286">
        <v>1577821234.9000001</v>
      </c>
      <c r="F182" s="286"/>
      <c r="G182" s="286"/>
      <c r="H182" s="286">
        <v>25789600.199999999</v>
      </c>
      <c r="I182" s="286"/>
    </row>
    <row r="183" spans="1:9" x14ac:dyDescent="0.3">
      <c r="A183" s="285" t="s">
        <v>173</v>
      </c>
      <c r="B183" s="228">
        <v>43465</v>
      </c>
      <c r="C183" s="285" t="s">
        <v>140</v>
      </c>
      <c r="D183" s="285" t="s">
        <v>151</v>
      </c>
      <c r="E183" s="286">
        <v>130424207.05</v>
      </c>
      <c r="F183" s="286"/>
      <c r="G183" s="286"/>
      <c r="H183" s="286">
        <v>-20491667.420000002</v>
      </c>
      <c r="I183" s="286"/>
    </row>
    <row r="184" spans="1:9" x14ac:dyDescent="0.3">
      <c r="A184" s="285" t="s">
        <v>173</v>
      </c>
      <c r="B184" s="228">
        <v>43465</v>
      </c>
      <c r="C184" s="285" t="s">
        <v>4</v>
      </c>
      <c r="D184" s="285" t="s">
        <v>152</v>
      </c>
      <c r="E184" s="286">
        <v>130424207.05</v>
      </c>
      <c r="F184" s="286"/>
      <c r="G184" s="286"/>
      <c r="H184" s="286">
        <v>-20491667.420000002</v>
      </c>
      <c r="I184" s="286"/>
    </row>
    <row r="185" spans="1:9" x14ac:dyDescent="0.3">
      <c r="A185" s="285" t="s">
        <v>173</v>
      </c>
      <c r="B185" s="228">
        <v>43465</v>
      </c>
      <c r="C185" s="285" t="s">
        <v>8</v>
      </c>
      <c r="D185" s="285" t="s">
        <v>153</v>
      </c>
      <c r="E185" s="286">
        <v>64800813.149999999</v>
      </c>
      <c r="F185" s="286"/>
      <c r="G185" s="286"/>
      <c r="H185" s="286">
        <v>1927862.74</v>
      </c>
      <c r="I185" s="286"/>
    </row>
    <row r="186" spans="1:9" x14ac:dyDescent="0.3">
      <c r="A186" s="285" t="s">
        <v>173</v>
      </c>
      <c r="B186" s="228">
        <v>43465</v>
      </c>
      <c r="C186" s="285" t="s">
        <v>9</v>
      </c>
      <c r="D186" s="285" t="s">
        <v>154</v>
      </c>
      <c r="E186" s="286">
        <v>130424207.05</v>
      </c>
      <c r="F186" s="286"/>
      <c r="G186" s="286"/>
      <c r="H186" s="286">
        <v>-20491667.420000002</v>
      </c>
      <c r="I186" s="286"/>
    </row>
    <row r="187" spans="1:9" x14ac:dyDescent="0.3">
      <c r="A187" s="285" t="s">
        <v>173</v>
      </c>
      <c r="B187" s="228">
        <v>43465</v>
      </c>
      <c r="C187" s="285" t="s">
        <v>10</v>
      </c>
      <c r="D187" s="285" t="s">
        <v>155</v>
      </c>
      <c r="E187" s="286">
        <v>29160365.920000002</v>
      </c>
      <c r="F187" s="286"/>
      <c r="G187" s="286"/>
      <c r="H187" s="286">
        <v>867538.24</v>
      </c>
      <c r="I187" s="286"/>
    </row>
    <row r="188" spans="1:9" x14ac:dyDescent="0.3">
      <c r="A188" s="285" t="s">
        <v>191</v>
      </c>
      <c r="B188" s="228">
        <v>42735</v>
      </c>
      <c r="C188" s="285" t="s">
        <v>139</v>
      </c>
      <c r="D188" s="285" t="s">
        <v>150</v>
      </c>
      <c r="E188" s="286">
        <v>-12496144.66</v>
      </c>
      <c r="F188" s="286">
        <v>0</v>
      </c>
      <c r="G188" s="286">
        <v>0</v>
      </c>
      <c r="H188" s="286">
        <v>470472.44050000003</v>
      </c>
      <c r="I188" s="286">
        <v>0</v>
      </c>
    </row>
    <row r="189" spans="1:9" x14ac:dyDescent="0.3">
      <c r="A189" s="285" t="s">
        <v>191</v>
      </c>
      <c r="B189" s="228">
        <v>42735</v>
      </c>
      <c r="C189" s="285" t="s">
        <v>140</v>
      </c>
      <c r="D189" s="285" t="s">
        <v>151</v>
      </c>
      <c r="E189" s="286">
        <v>425927.82448000001</v>
      </c>
      <c r="F189" s="286">
        <v>0</v>
      </c>
      <c r="G189" s="286">
        <v>0</v>
      </c>
      <c r="H189" s="286">
        <v>-5176.7392559999998</v>
      </c>
      <c r="I189" s="286">
        <v>0</v>
      </c>
    </row>
    <row r="190" spans="1:9" x14ac:dyDescent="0.3">
      <c r="A190" s="285" t="s">
        <v>191</v>
      </c>
      <c r="B190" s="228">
        <v>42735</v>
      </c>
      <c r="C190" s="285" t="s">
        <v>4</v>
      </c>
      <c r="D190" s="285" t="s">
        <v>152</v>
      </c>
      <c r="E190" s="286">
        <v>-482811.23739999998</v>
      </c>
      <c r="F190" s="286">
        <v>0</v>
      </c>
      <c r="G190" s="286">
        <v>0</v>
      </c>
      <c r="H190" s="286">
        <v>-6902.3190080000004</v>
      </c>
      <c r="I190" s="286">
        <v>0</v>
      </c>
    </row>
    <row r="191" spans="1:9" x14ac:dyDescent="0.3">
      <c r="A191" s="285" t="s">
        <v>191</v>
      </c>
      <c r="B191" s="228">
        <v>42735</v>
      </c>
      <c r="C191" s="285" t="s">
        <v>8</v>
      </c>
      <c r="D191" s="285" t="s">
        <v>153</v>
      </c>
      <c r="E191" s="286">
        <v>14900658.642000001</v>
      </c>
      <c r="F191" s="286">
        <v>0</v>
      </c>
      <c r="G191" s="286">
        <v>0</v>
      </c>
      <c r="H191" s="286">
        <v>204162.83412000001</v>
      </c>
      <c r="I191" s="286">
        <v>0</v>
      </c>
    </row>
    <row r="192" spans="1:9" x14ac:dyDescent="0.3">
      <c r="A192" s="285" t="s">
        <v>191</v>
      </c>
      <c r="B192" s="228">
        <v>42735</v>
      </c>
      <c r="C192" s="285" t="s">
        <v>9</v>
      </c>
      <c r="D192" s="285" t="s">
        <v>154</v>
      </c>
      <c r="E192" s="286">
        <v>-482811.23739999998</v>
      </c>
      <c r="F192" s="286">
        <v>0</v>
      </c>
      <c r="G192" s="286">
        <v>0</v>
      </c>
      <c r="H192" s="286">
        <v>-6902.3190080000004</v>
      </c>
      <c r="I192" s="286">
        <v>0</v>
      </c>
    </row>
    <row r="193" spans="1:9" x14ac:dyDescent="0.3">
      <c r="A193" s="285" t="s">
        <v>191</v>
      </c>
      <c r="B193" s="228">
        <v>42735</v>
      </c>
      <c r="C193" s="285" t="s">
        <v>10</v>
      </c>
      <c r="D193" s="285" t="s">
        <v>155</v>
      </c>
      <c r="E193" s="286">
        <v>3725164.6603999999</v>
      </c>
      <c r="F193" s="286">
        <v>0</v>
      </c>
      <c r="G193" s="286">
        <v>0</v>
      </c>
      <c r="H193" s="286">
        <v>51040.708530000004</v>
      </c>
      <c r="I193" s="286">
        <v>0</v>
      </c>
    </row>
    <row r="194" spans="1:9" x14ac:dyDescent="0.3">
      <c r="A194" s="285" t="s">
        <v>191</v>
      </c>
      <c r="B194" s="228">
        <v>43100</v>
      </c>
      <c r="C194" s="285" t="s">
        <v>139</v>
      </c>
      <c r="D194" s="285" t="s">
        <v>150</v>
      </c>
      <c r="E194" s="286">
        <v>-4135873</v>
      </c>
      <c r="F194" s="286">
        <v>0</v>
      </c>
      <c r="G194" s="286">
        <v>0</v>
      </c>
      <c r="H194" s="286">
        <v>170458.4</v>
      </c>
      <c r="I194" s="286">
        <v>0</v>
      </c>
    </row>
    <row r="195" spans="1:9" x14ac:dyDescent="0.3">
      <c r="A195" s="285" t="s">
        <v>191</v>
      </c>
      <c r="B195" s="228">
        <v>43100</v>
      </c>
      <c r="C195" s="285" t="s">
        <v>140</v>
      </c>
      <c r="D195" s="285" t="s">
        <v>151</v>
      </c>
      <c r="E195" s="286">
        <v>2842342</v>
      </c>
      <c r="F195" s="286">
        <v>0</v>
      </c>
      <c r="G195" s="286">
        <v>0</v>
      </c>
      <c r="H195" s="286">
        <v>-127843.8</v>
      </c>
      <c r="I195" s="286">
        <v>0</v>
      </c>
    </row>
    <row r="196" spans="1:9" x14ac:dyDescent="0.3">
      <c r="A196" s="285" t="s">
        <v>191</v>
      </c>
      <c r="B196" s="228">
        <v>43100</v>
      </c>
      <c r="C196" s="285" t="s">
        <v>4</v>
      </c>
      <c r="D196" s="285" t="s">
        <v>152</v>
      </c>
      <c r="E196" s="286">
        <v>2842342</v>
      </c>
      <c r="F196" s="286">
        <v>0</v>
      </c>
      <c r="G196" s="286">
        <v>0</v>
      </c>
      <c r="H196" s="286">
        <v>-127843.8</v>
      </c>
      <c r="I196" s="286">
        <v>0</v>
      </c>
    </row>
    <row r="197" spans="1:9" x14ac:dyDescent="0.3">
      <c r="A197" s="285" t="s">
        <v>191</v>
      </c>
      <c r="B197" s="228">
        <v>43100</v>
      </c>
      <c r="C197" s="285" t="s">
        <v>8</v>
      </c>
      <c r="D197" s="285" t="s">
        <v>153</v>
      </c>
      <c r="E197" s="286">
        <v>18000032.719999999</v>
      </c>
      <c r="F197" s="286">
        <v>0</v>
      </c>
      <c r="G197" s="286">
        <v>0</v>
      </c>
      <c r="H197" s="286">
        <v>81011.070000000007</v>
      </c>
      <c r="I197" s="286">
        <v>0</v>
      </c>
    </row>
    <row r="198" spans="1:9" x14ac:dyDescent="0.3">
      <c r="A198" s="285" t="s">
        <v>191</v>
      </c>
      <c r="B198" s="228">
        <v>43100</v>
      </c>
      <c r="C198" s="285" t="s">
        <v>9</v>
      </c>
      <c r="D198" s="285" t="s">
        <v>154</v>
      </c>
      <c r="E198" s="286">
        <v>2842342</v>
      </c>
      <c r="F198" s="286">
        <v>0</v>
      </c>
      <c r="G198" s="286">
        <v>0</v>
      </c>
      <c r="H198" s="286">
        <v>-127843.8</v>
      </c>
      <c r="I198" s="286">
        <v>0</v>
      </c>
    </row>
    <row r="199" spans="1:9" x14ac:dyDescent="0.3">
      <c r="A199" s="285" t="s">
        <v>191</v>
      </c>
      <c r="B199" s="228">
        <v>43100</v>
      </c>
      <c r="C199" s="285" t="s">
        <v>10</v>
      </c>
      <c r="D199" s="285" t="s">
        <v>155</v>
      </c>
      <c r="E199" s="286">
        <v>4500008.18</v>
      </c>
      <c r="F199" s="286">
        <v>0</v>
      </c>
      <c r="G199" s="286">
        <v>0</v>
      </c>
      <c r="H199" s="286">
        <v>20252.77</v>
      </c>
      <c r="I199" s="286">
        <v>0</v>
      </c>
    </row>
    <row r="200" spans="1:9" x14ac:dyDescent="0.3">
      <c r="A200" s="285" t="s">
        <v>183</v>
      </c>
      <c r="B200" s="228">
        <v>42735</v>
      </c>
      <c r="C200" s="285" t="s">
        <v>139</v>
      </c>
      <c r="D200" s="285" t="s">
        <v>150</v>
      </c>
      <c r="E200" s="286">
        <v>462883095.57999998</v>
      </c>
      <c r="F200" s="286">
        <v>0</v>
      </c>
      <c r="G200" s="286"/>
      <c r="H200" s="286">
        <v>12539250.92</v>
      </c>
      <c r="I200" s="286"/>
    </row>
    <row r="201" spans="1:9" x14ac:dyDescent="0.3">
      <c r="A201" s="285" t="s">
        <v>183</v>
      </c>
      <c r="B201" s="228">
        <v>42735</v>
      </c>
      <c r="C201" s="285" t="s">
        <v>140</v>
      </c>
      <c r="D201" s="285" t="s">
        <v>151</v>
      </c>
      <c r="E201" s="286">
        <v>245317537.44</v>
      </c>
      <c r="F201" s="286">
        <v>0</v>
      </c>
      <c r="G201" s="286"/>
      <c r="H201" s="286">
        <v>-9404438.1899999995</v>
      </c>
      <c r="I201" s="286"/>
    </row>
    <row r="202" spans="1:9" x14ac:dyDescent="0.3">
      <c r="A202" s="285" t="s">
        <v>183</v>
      </c>
      <c r="B202" s="228">
        <v>42735</v>
      </c>
      <c r="C202" s="285" t="s">
        <v>4</v>
      </c>
      <c r="D202" s="285" t="s">
        <v>152</v>
      </c>
      <c r="E202" s="286">
        <v>245317537.44</v>
      </c>
      <c r="F202" s="286">
        <v>0</v>
      </c>
      <c r="G202" s="286"/>
      <c r="H202" s="286">
        <v>-9404438.1899999995</v>
      </c>
      <c r="I202" s="286"/>
    </row>
    <row r="203" spans="1:9" x14ac:dyDescent="0.3">
      <c r="A203" s="285" t="s">
        <v>183</v>
      </c>
      <c r="B203" s="228">
        <v>42735</v>
      </c>
      <c r="C203" s="285" t="s">
        <v>8</v>
      </c>
      <c r="D203" s="285" t="s">
        <v>153</v>
      </c>
      <c r="E203" s="286">
        <v>190154163.56</v>
      </c>
      <c r="F203" s="286">
        <v>0</v>
      </c>
      <c r="G203" s="286"/>
      <c r="H203" s="286">
        <v>3887303.52</v>
      </c>
      <c r="I203" s="286"/>
    </row>
    <row r="204" spans="1:9" x14ac:dyDescent="0.3">
      <c r="A204" s="285" t="s">
        <v>183</v>
      </c>
      <c r="B204" s="228">
        <v>42735</v>
      </c>
      <c r="C204" s="285" t="s">
        <v>9</v>
      </c>
      <c r="D204" s="285" t="s">
        <v>154</v>
      </c>
      <c r="E204" s="286">
        <v>245317537.44</v>
      </c>
      <c r="F204" s="286">
        <v>0</v>
      </c>
      <c r="G204" s="286"/>
      <c r="H204" s="286">
        <v>-9404438.1899999995</v>
      </c>
      <c r="I204" s="286"/>
    </row>
    <row r="205" spans="1:9" x14ac:dyDescent="0.3">
      <c r="A205" s="285" t="s">
        <v>183</v>
      </c>
      <c r="B205" s="228">
        <v>42735</v>
      </c>
      <c r="C205" s="285" t="s">
        <v>10</v>
      </c>
      <c r="D205" s="285" t="s">
        <v>155</v>
      </c>
      <c r="E205" s="286">
        <v>47538540.890000001</v>
      </c>
      <c r="F205" s="286">
        <v>0</v>
      </c>
      <c r="G205" s="286"/>
      <c r="H205" s="286">
        <v>971825.88</v>
      </c>
      <c r="I205" s="286"/>
    </row>
    <row r="206" spans="1:9" x14ac:dyDescent="0.3">
      <c r="A206" s="285" t="s">
        <v>183</v>
      </c>
      <c r="B206" s="228">
        <v>43100</v>
      </c>
      <c r="C206" s="285" t="s">
        <v>139</v>
      </c>
      <c r="D206" s="285" t="s">
        <v>150</v>
      </c>
      <c r="E206" s="286">
        <v>516748970.72000003</v>
      </c>
      <c r="F206" s="286">
        <v>0</v>
      </c>
      <c r="G206" s="286">
        <v>0</v>
      </c>
      <c r="H206" s="286">
        <v>4503981.7204</v>
      </c>
      <c r="I206" s="286">
        <v>0</v>
      </c>
    </row>
    <row r="207" spans="1:9" x14ac:dyDescent="0.3">
      <c r="A207" s="285" t="s">
        <v>183</v>
      </c>
      <c r="B207" s="228">
        <v>43100</v>
      </c>
      <c r="C207" s="285" t="s">
        <v>140</v>
      </c>
      <c r="D207" s="285" t="s">
        <v>151</v>
      </c>
      <c r="E207" s="286">
        <v>235504011.28</v>
      </c>
      <c r="F207" s="286">
        <v>0</v>
      </c>
      <c r="G207" s="286">
        <v>0</v>
      </c>
      <c r="H207" s="286">
        <v>-3377986.2910000002</v>
      </c>
      <c r="I207" s="286">
        <v>0</v>
      </c>
    </row>
    <row r="208" spans="1:9" x14ac:dyDescent="0.3">
      <c r="A208" s="285" t="s">
        <v>183</v>
      </c>
      <c r="B208" s="228">
        <v>43100</v>
      </c>
      <c r="C208" s="285" t="s">
        <v>4</v>
      </c>
      <c r="D208" s="285" t="s">
        <v>152</v>
      </c>
      <c r="E208" s="286">
        <v>235504011.28</v>
      </c>
      <c r="F208" s="286">
        <v>0</v>
      </c>
      <c r="G208" s="286">
        <v>0</v>
      </c>
      <c r="H208" s="286">
        <v>-3377986.2910000002</v>
      </c>
      <c r="I208" s="286">
        <v>0</v>
      </c>
    </row>
    <row r="209" spans="1:9" x14ac:dyDescent="0.3">
      <c r="A209" s="285" t="s">
        <v>183</v>
      </c>
      <c r="B209" s="228">
        <v>43100</v>
      </c>
      <c r="C209" s="285" t="s">
        <v>8</v>
      </c>
      <c r="D209" s="285" t="s">
        <v>153</v>
      </c>
      <c r="E209" s="286">
        <v>149124184.69</v>
      </c>
      <c r="F209" s="286">
        <v>0</v>
      </c>
      <c r="G209" s="286">
        <v>0</v>
      </c>
      <c r="H209" s="286">
        <v>2340538.9509000001</v>
      </c>
      <c r="I209" s="286">
        <v>0</v>
      </c>
    </row>
    <row r="210" spans="1:9" x14ac:dyDescent="0.3">
      <c r="A210" s="285" t="s">
        <v>183</v>
      </c>
      <c r="B210" s="228">
        <v>43100</v>
      </c>
      <c r="C210" s="285" t="s">
        <v>9</v>
      </c>
      <c r="D210" s="285" t="s">
        <v>154</v>
      </c>
      <c r="E210" s="286">
        <v>235504011.28</v>
      </c>
      <c r="F210" s="286">
        <v>0</v>
      </c>
      <c r="G210" s="286">
        <v>0</v>
      </c>
      <c r="H210" s="286">
        <v>-3377986.2910000002</v>
      </c>
      <c r="I210" s="286">
        <v>0</v>
      </c>
    </row>
    <row r="211" spans="1:9" x14ac:dyDescent="0.3">
      <c r="A211" s="285" t="s">
        <v>183</v>
      </c>
      <c r="B211" s="228">
        <v>43100</v>
      </c>
      <c r="C211" s="285" t="s">
        <v>10</v>
      </c>
      <c r="D211" s="285" t="s">
        <v>155</v>
      </c>
      <c r="E211" s="286">
        <v>37281046.174000002</v>
      </c>
      <c r="F211" s="286">
        <v>0</v>
      </c>
      <c r="G211" s="286">
        <v>0</v>
      </c>
      <c r="H211" s="286">
        <v>585134.73771999998</v>
      </c>
      <c r="I211" s="286">
        <v>0</v>
      </c>
    </row>
    <row r="212" spans="1:9" x14ac:dyDescent="0.3">
      <c r="A212" s="285" t="s">
        <v>183</v>
      </c>
      <c r="B212" s="228">
        <v>43465</v>
      </c>
      <c r="C212" s="285" t="s">
        <v>139</v>
      </c>
      <c r="D212" s="285" t="s">
        <v>150</v>
      </c>
      <c r="E212" s="286">
        <v>555724850.90999997</v>
      </c>
      <c r="F212" s="286">
        <v>0</v>
      </c>
      <c r="G212" s="286">
        <v>0</v>
      </c>
      <c r="H212" s="286">
        <v>28163857.420000002</v>
      </c>
      <c r="I212" s="286">
        <v>0</v>
      </c>
    </row>
    <row r="213" spans="1:9" x14ac:dyDescent="0.3">
      <c r="A213" s="285" t="s">
        <v>183</v>
      </c>
      <c r="B213" s="228">
        <v>43465</v>
      </c>
      <c r="C213" s="285" t="s">
        <v>140</v>
      </c>
      <c r="D213" s="285" t="s">
        <v>151</v>
      </c>
      <c r="E213" s="286">
        <v>253062225.94999999</v>
      </c>
      <c r="F213" s="286">
        <v>0</v>
      </c>
      <c r="G213" s="286">
        <v>0</v>
      </c>
      <c r="H213" s="286">
        <v>-22390266.649999999</v>
      </c>
      <c r="I213" s="286">
        <v>0</v>
      </c>
    </row>
    <row r="214" spans="1:9" x14ac:dyDescent="0.3">
      <c r="A214" s="285" t="s">
        <v>183</v>
      </c>
      <c r="B214" s="228">
        <v>43465</v>
      </c>
      <c r="C214" s="285" t="s">
        <v>4</v>
      </c>
      <c r="D214" s="285" t="s">
        <v>152</v>
      </c>
      <c r="E214" s="286">
        <v>253062225.94999999</v>
      </c>
      <c r="F214" s="286">
        <v>0</v>
      </c>
      <c r="G214" s="286">
        <v>0</v>
      </c>
      <c r="H214" s="286">
        <v>-22390266.649999999</v>
      </c>
      <c r="I214" s="286">
        <v>0</v>
      </c>
    </row>
    <row r="215" spans="1:9" x14ac:dyDescent="0.3">
      <c r="A215" s="285" t="s">
        <v>183</v>
      </c>
      <c r="B215" s="228">
        <v>43465</v>
      </c>
      <c r="C215" s="285" t="s">
        <v>8</v>
      </c>
      <c r="D215" s="285" t="s">
        <v>153</v>
      </c>
      <c r="E215" s="286">
        <v>102418419.02</v>
      </c>
      <c r="F215" s="286">
        <v>0</v>
      </c>
      <c r="G215" s="286">
        <v>0</v>
      </c>
      <c r="H215" s="286">
        <v>7987357.0311000003</v>
      </c>
      <c r="I215" s="286">
        <v>0</v>
      </c>
    </row>
    <row r="216" spans="1:9" x14ac:dyDescent="0.3">
      <c r="A216" s="285" t="s">
        <v>183</v>
      </c>
      <c r="B216" s="228">
        <v>43465</v>
      </c>
      <c r="C216" s="285" t="s">
        <v>9</v>
      </c>
      <c r="D216" s="285" t="s">
        <v>154</v>
      </c>
      <c r="E216" s="286">
        <v>253062225.94999999</v>
      </c>
      <c r="F216" s="286">
        <v>0</v>
      </c>
      <c r="G216" s="286">
        <v>0</v>
      </c>
      <c r="H216" s="286">
        <v>-22390266.649999999</v>
      </c>
      <c r="I216" s="286">
        <v>0</v>
      </c>
    </row>
    <row r="217" spans="1:9" x14ac:dyDescent="0.3">
      <c r="A217" s="285" t="s">
        <v>183</v>
      </c>
      <c r="B217" s="228">
        <v>43465</v>
      </c>
      <c r="C217" s="285" t="s">
        <v>10</v>
      </c>
      <c r="D217" s="285" t="s">
        <v>155</v>
      </c>
      <c r="E217" s="286">
        <v>25604604.754000001</v>
      </c>
      <c r="F217" s="286">
        <v>0</v>
      </c>
      <c r="G217" s="286">
        <v>0</v>
      </c>
      <c r="H217" s="286">
        <v>1996839.2578</v>
      </c>
      <c r="I217" s="286">
        <v>0</v>
      </c>
    </row>
    <row r="218" spans="1:9" x14ac:dyDescent="0.3">
      <c r="A218" s="285" t="s">
        <v>187</v>
      </c>
      <c r="B218" s="228">
        <v>42735</v>
      </c>
      <c r="C218" s="285" t="s">
        <v>139</v>
      </c>
      <c r="D218" s="285" t="s">
        <v>150</v>
      </c>
      <c r="E218" s="286">
        <v>438802435</v>
      </c>
      <c r="F218" s="286"/>
      <c r="G218" s="286"/>
      <c r="H218" s="286">
        <v>3084764</v>
      </c>
      <c r="I218" s="286"/>
    </row>
    <row r="219" spans="1:9" x14ac:dyDescent="0.3">
      <c r="A219" s="285" t="s">
        <v>187</v>
      </c>
      <c r="B219" s="228">
        <v>42735</v>
      </c>
      <c r="C219" s="285" t="s">
        <v>140</v>
      </c>
      <c r="D219" s="285" t="s">
        <v>151</v>
      </c>
      <c r="E219" s="286">
        <v>42296127.450000003</v>
      </c>
      <c r="F219" s="286"/>
      <c r="G219" s="286"/>
      <c r="H219" s="286">
        <v>-2383980</v>
      </c>
      <c r="I219" s="286"/>
    </row>
    <row r="220" spans="1:9" x14ac:dyDescent="0.3">
      <c r="A220" s="285" t="s">
        <v>187</v>
      </c>
      <c r="B220" s="228">
        <v>42735</v>
      </c>
      <c r="C220" s="285" t="s">
        <v>4</v>
      </c>
      <c r="D220" s="285" t="s">
        <v>152</v>
      </c>
      <c r="E220" s="286">
        <v>42296127.450000003</v>
      </c>
      <c r="F220" s="286"/>
      <c r="G220" s="286"/>
      <c r="H220" s="286">
        <v>-2383980</v>
      </c>
      <c r="I220" s="286"/>
    </row>
    <row r="221" spans="1:9" x14ac:dyDescent="0.3">
      <c r="A221" s="285" t="s">
        <v>187</v>
      </c>
      <c r="B221" s="228">
        <v>42735</v>
      </c>
      <c r="C221" s="285" t="s">
        <v>8</v>
      </c>
      <c r="D221" s="285" t="s">
        <v>153</v>
      </c>
      <c r="E221" s="286">
        <v>17870904.598999999</v>
      </c>
      <c r="F221" s="286"/>
      <c r="G221" s="286"/>
      <c r="H221" s="286">
        <v>-691253</v>
      </c>
      <c r="I221" s="286"/>
    </row>
    <row r="222" spans="1:9" x14ac:dyDescent="0.3">
      <c r="A222" s="285" t="s">
        <v>187</v>
      </c>
      <c r="B222" s="228">
        <v>42735</v>
      </c>
      <c r="C222" s="285" t="s">
        <v>9</v>
      </c>
      <c r="D222" s="285" t="s">
        <v>154</v>
      </c>
      <c r="E222" s="286">
        <v>42296127</v>
      </c>
      <c r="F222" s="286"/>
      <c r="G222" s="286"/>
      <c r="H222" s="286">
        <v>-2383980</v>
      </c>
      <c r="I222" s="286"/>
    </row>
    <row r="223" spans="1:9" x14ac:dyDescent="0.3">
      <c r="A223" s="285" t="s">
        <v>187</v>
      </c>
      <c r="B223" s="228">
        <v>42735</v>
      </c>
      <c r="C223" s="285" t="s">
        <v>10</v>
      </c>
      <c r="D223" s="285" t="s">
        <v>155</v>
      </c>
      <c r="E223" s="286">
        <v>8041907.0700000003</v>
      </c>
      <c r="F223" s="286"/>
      <c r="G223" s="286"/>
      <c r="H223" s="286">
        <v>-311064</v>
      </c>
      <c r="I223" s="286"/>
    </row>
    <row r="224" spans="1:9" x14ac:dyDescent="0.3">
      <c r="A224" s="285" t="s">
        <v>187</v>
      </c>
      <c r="B224" s="228">
        <v>43100</v>
      </c>
      <c r="C224" s="285" t="s">
        <v>139</v>
      </c>
      <c r="D224" s="285" t="s">
        <v>150</v>
      </c>
      <c r="E224" s="286">
        <v>426521544.79000002</v>
      </c>
      <c r="F224" s="286">
        <v>0</v>
      </c>
      <c r="G224" s="286">
        <v>0</v>
      </c>
      <c r="H224" s="286">
        <v>863306.53</v>
      </c>
      <c r="I224" s="286">
        <v>0</v>
      </c>
    </row>
    <row r="225" spans="1:9" x14ac:dyDescent="0.3">
      <c r="A225" s="285" t="s">
        <v>187</v>
      </c>
      <c r="B225" s="228">
        <v>43100</v>
      </c>
      <c r="C225" s="285" t="s">
        <v>140</v>
      </c>
      <c r="D225" s="285" t="s">
        <v>151</v>
      </c>
      <c r="E225" s="286">
        <v>39495608.759999998</v>
      </c>
      <c r="F225" s="286">
        <v>0</v>
      </c>
      <c r="G225" s="286">
        <v>0</v>
      </c>
      <c r="H225" s="286">
        <v>-672115.29</v>
      </c>
      <c r="I225" s="286">
        <v>0</v>
      </c>
    </row>
    <row r="226" spans="1:9" x14ac:dyDescent="0.3">
      <c r="A226" s="285" t="s">
        <v>187</v>
      </c>
      <c r="B226" s="228">
        <v>43100</v>
      </c>
      <c r="C226" s="285" t="s">
        <v>4</v>
      </c>
      <c r="D226" s="285" t="s">
        <v>152</v>
      </c>
      <c r="E226" s="286">
        <v>39495608.759999998</v>
      </c>
      <c r="F226" s="286">
        <v>0</v>
      </c>
      <c r="G226" s="286">
        <v>0</v>
      </c>
      <c r="H226" s="286">
        <v>-672115.29</v>
      </c>
      <c r="I226" s="286">
        <v>0</v>
      </c>
    </row>
    <row r="227" spans="1:9" x14ac:dyDescent="0.3">
      <c r="A227" s="285" t="s">
        <v>187</v>
      </c>
      <c r="B227" s="228">
        <v>43100</v>
      </c>
      <c r="C227" s="285" t="s">
        <v>8</v>
      </c>
      <c r="D227" s="285" t="s">
        <v>153</v>
      </c>
      <c r="E227" s="286">
        <v>19796999.989999998</v>
      </c>
      <c r="F227" s="286">
        <v>0</v>
      </c>
      <c r="G227" s="286">
        <v>0</v>
      </c>
      <c r="H227" s="286">
        <v>2818.53</v>
      </c>
      <c r="I227" s="286">
        <v>0</v>
      </c>
    </row>
    <row r="228" spans="1:9" x14ac:dyDescent="0.3">
      <c r="A228" s="285" t="s">
        <v>187</v>
      </c>
      <c r="B228" s="228">
        <v>43100</v>
      </c>
      <c r="C228" s="285" t="s">
        <v>9</v>
      </c>
      <c r="D228" s="285" t="s">
        <v>154</v>
      </c>
      <c r="E228" s="286">
        <v>39495608.759999998</v>
      </c>
      <c r="F228" s="286">
        <v>0</v>
      </c>
      <c r="G228" s="286">
        <v>0</v>
      </c>
      <c r="H228" s="286">
        <v>-672115.29</v>
      </c>
      <c r="I228" s="286">
        <v>0</v>
      </c>
    </row>
    <row r="229" spans="1:9" x14ac:dyDescent="0.3">
      <c r="A229" s="285" t="s">
        <v>187</v>
      </c>
      <c r="B229" s="228">
        <v>43100</v>
      </c>
      <c r="C229" s="285" t="s">
        <v>10</v>
      </c>
      <c r="D229" s="285" t="s">
        <v>155</v>
      </c>
      <c r="E229" s="286">
        <v>8908650</v>
      </c>
      <c r="F229" s="286">
        <v>0</v>
      </c>
      <c r="G229" s="286">
        <v>0</v>
      </c>
      <c r="H229" s="286">
        <v>1268.3399999999999</v>
      </c>
      <c r="I229" s="286">
        <v>0</v>
      </c>
    </row>
    <row r="230" spans="1:9" x14ac:dyDescent="0.3">
      <c r="A230" s="285" t="s">
        <v>187</v>
      </c>
      <c r="B230" s="228">
        <v>43465</v>
      </c>
      <c r="C230" s="285" t="s">
        <v>139</v>
      </c>
      <c r="D230" s="285" t="s">
        <v>150</v>
      </c>
      <c r="E230" s="286">
        <v>425810563.18000001</v>
      </c>
      <c r="F230" s="286"/>
      <c r="G230" s="286"/>
      <c r="H230" s="286">
        <v>5365969.7106999997</v>
      </c>
      <c r="I230" s="286"/>
    </row>
    <row r="231" spans="1:9" x14ac:dyDescent="0.3">
      <c r="A231" s="285" t="s">
        <v>187</v>
      </c>
      <c r="B231" s="228">
        <v>43465</v>
      </c>
      <c r="C231" s="285" t="s">
        <v>140</v>
      </c>
      <c r="D231" s="285" t="s">
        <v>151</v>
      </c>
      <c r="E231" s="286">
        <v>37608060.759999998</v>
      </c>
      <c r="F231" s="286"/>
      <c r="G231" s="286"/>
      <c r="H231" s="286">
        <v>-4197464.9680000003</v>
      </c>
      <c r="I231" s="286"/>
    </row>
    <row r="232" spans="1:9" x14ac:dyDescent="0.3">
      <c r="A232" s="285" t="s">
        <v>187</v>
      </c>
      <c r="B232" s="228">
        <v>43465</v>
      </c>
      <c r="C232" s="285" t="s">
        <v>4</v>
      </c>
      <c r="D232" s="285" t="s">
        <v>152</v>
      </c>
      <c r="E232" s="286">
        <v>37608060.759999998</v>
      </c>
      <c r="F232" s="286"/>
      <c r="G232" s="286"/>
      <c r="H232" s="286">
        <v>-4197464.9680000003</v>
      </c>
      <c r="I232" s="286"/>
    </row>
    <row r="233" spans="1:9" x14ac:dyDescent="0.3">
      <c r="A233" s="285" t="s">
        <v>187</v>
      </c>
      <c r="B233" s="228">
        <v>43465</v>
      </c>
      <c r="C233" s="285" t="s">
        <v>8</v>
      </c>
      <c r="D233" s="285" t="s">
        <v>153</v>
      </c>
      <c r="E233" s="286">
        <v>17567255.274999999</v>
      </c>
      <c r="F233" s="286"/>
      <c r="G233" s="286"/>
      <c r="H233" s="286">
        <v>81570.165718999997</v>
      </c>
      <c r="I233" s="286"/>
    </row>
    <row r="234" spans="1:9" x14ac:dyDescent="0.3">
      <c r="A234" s="285" t="s">
        <v>187</v>
      </c>
      <c r="B234" s="228">
        <v>43465</v>
      </c>
      <c r="C234" s="285" t="s">
        <v>9</v>
      </c>
      <c r="D234" s="285" t="s">
        <v>154</v>
      </c>
      <c r="E234" s="286">
        <v>37608060.759999998</v>
      </c>
      <c r="F234" s="286"/>
      <c r="G234" s="286"/>
      <c r="H234" s="286">
        <v>-4197464.9680000003</v>
      </c>
      <c r="I234" s="286"/>
    </row>
    <row r="235" spans="1:9" x14ac:dyDescent="0.3">
      <c r="A235" s="285" t="s">
        <v>187</v>
      </c>
      <c r="B235" s="228">
        <v>43465</v>
      </c>
      <c r="C235" s="285" t="s">
        <v>10</v>
      </c>
      <c r="D235" s="285" t="s">
        <v>155</v>
      </c>
      <c r="E235" s="286">
        <v>7905264.8739</v>
      </c>
      <c r="F235" s="286"/>
      <c r="G235" s="286"/>
      <c r="H235" s="286">
        <v>36706.574572999998</v>
      </c>
      <c r="I235" s="286"/>
    </row>
    <row r="236" spans="1:9" x14ac:dyDescent="0.3">
      <c r="A236" s="285" t="s">
        <v>782</v>
      </c>
      <c r="B236" s="228">
        <v>43465</v>
      </c>
      <c r="C236" s="285" t="s">
        <v>139</v>
      </c>
      <c r="D236" s="285" t="s">
        <v>150</v>
      </c>
      <c r="E236" s="286">
        <v>3278383</v>
      </c>
      <c r="F236" s="286">
        <v>0</v>
      </c>
      <c r="G236" s="286">
        <v>0</v>
      </c>
      <c r="H236" s="286">
        <v>96197</v>
      </c>
      <c r="I236" s="286">
        <v>0</v>
      </c>
    </row>
    <row r="237" spans="1:9" x14ac:dyDescent="0.3">
      <c r="A237" s="285" t="s">
        <v>782</v>
      </c>
      <c r="B237" s="228">
        <v>43465</v>
      </c>
      <c r="C237" s="285" t="s">
        <v>140</v>
      </c>
      <c r="D237" s="285" t="s">
        <v>151</v>
      </c>
      <c r="E237" s="286">
        <v>4138282</v>
      </c>
      <c r="F237" s="286">
        <v>0</v>
      </c>
      <c r="G237" s="286">
        <v>0</v>
      </c>
      <c r="H237" s="286">
        <v>-2545.4899999999998</v>
      </c>
      <c r="I237" s="286">
        <v>0</v>
      </c>
    </row>
    <row r="238" spans="1:9" x14ac:dyDescent="0.3">
      <c r="A238" s="285" t="s">
        <v>782</v>
      </c>
      <c r="B238" s="228">
        <v>43465</v>
      </c>
      <c r="C238" s="285" t="s">
        <v>4</v>
      </c>
      <c r="D238" s="285" t="s">
        <v>152</v>
      </c>
      <c r="E238" s="286">
        <v>4035981.69</v>
      </c>
      <c r="F238" s="286">
        <v>0</v>
      </c>
      <c r="G238" s="286">
        <v>0</v>
      </c>
      <c r="H238" s="286">
        <v>-1871.2</v>
      </c>
      <c r="I238" s="286">
        <v>0</v>
      </c>
    </row>
    <row r="239" spans="1:9" x14ac:dyDescent="0.3">
      <c r="A239" s="285" t="s">
        <v>782</v>
      </c>
      <c r="B239" s="228">
        <v>43465</v>
      </c>
      <c r="C239" s="285" t="s">
        <v>8</v>
      </c>
      <c r="D239" s="285" t="s">
        <v>153</v>
      </c>
      <c r="E239" s="286">
        <v>364393.92</v>
      </c>
      <c r="F239" s="286">
        <v>0</v>
      </c>
      <c r="G239" s="286">
        <v>0</v>
      </c>
      <c r="H239" s="286">
        <v>10149.26</v>
      </c>
      <c r="I239" s="286">
        <v>0</v>
      </c>
    </row>
    <row r="240" spans="1:9" x14ac:dyDescent="0.3">
      <c r="A240" s="285" t="s">
        <v>782</v>
      </c>
      <c r="B240" s="228">
        <v>43465</v>
      </c>
      <c r="C240" s="285" t="s">
        <v>9</v>
      </c>
      <c r="D240" s="285" t="s">
        <v>154</v>
      </c>
      <c r="E240" s="286">
        <v>3981323</v>
      </c>
      <c r="F240" s="286">
        <v>0</v>
      </c>
      <c r="G240" s="286">
        <v>0</v>
      </c>
      <c r="H240" s="286">
        <v>-3393.98</v>
      </c>
      <c r="I240" s="286">
        <v>0</v>
      </c>
    </row>
    <row r="241" spans="1:9" x14ac:dyDescent="0.3">
      <c r="A241" s="285" t="s">
        <v>782</v>
      </c>
      <c r="B241" s="228">
        <v>43465</v>
      </c>
      <c r="C241" s="285" t="s">
        <v>10</v>
      </c>
      <c r="D241" s="285" t="s">
        <v>155</v>
      </c>
      <c r="E241" s="286">
        <v>3700000</v>
      </c>
      <c r="F241" s="286">
        <v>0</v>
      </c>
      <c r="G241" s="286">
        <v>0</v>
      </c>
      <c r="H241" s="286">
        <v>0</v>
      </c>
      <c r="I241" s="286">
        <v>0</v>
      </c>
    </row>
    <row r="242" spans="1:9" x14ac:dyDescent="0.3">
      <c r="A242" s="285" t="s">
        <v>189</v>
      </c>
      <c r="B242" s="228">
        <v>42735</v>
      </c>
      <c r="C242" s="285" t="s">
        <v>139</v>
      </c>
      <c r="D242" s="285" t="s">
        <v>150</v>
      </c>
      <c r="E242" s="286">
        <v>1973382253</v>
      </c>
      <c r="F242" s="286">
        <v>0</v>
      </c>
      <c r="G242" s="286">
        <v>0</v>
      </c>
      <c r="H242" s="286">
        <v>15703010.15</v>
      </c>
      <c r="I242" s="286">
        <v>0</v>
      </c>
    </row>
    <row r="243" spans="1:9" x14ac:dyDescent="0.3">
      <c r="A243" s="285" t="s">
        <v>189</v>
      </c>
      <c r="B243" s="228">
        <v>42735</v>
      </c>
      <c r="C243" s="285" t="s">
        <v>140</v>
      </c>
      <c r="D243" s="285" t="s">
        <v>151</v>
      </c>
      <c r="E243" s="286">
        <v>267916565.94999999</v>
      </c>
      <c r="F243" s="286">
        <v>0</v>
      </c>
      <c r="G243" s="286">
        <v>0</v>
      </c>
      <c r="H243" s="286">
        <v>-11777257.5</v>
      </c>
      <c r="I243" s="286">
        <v>0</v>
      </c>
    </row>
    <row r="244" spans="1:9" x14ac:dyDescent="0.3">
      <c r="A244" s="285" t="s">
        <v>189</v>
      </c>
      <c r="B244" s="228">
        <v>42735</v>
      </c>
      <c r="C244" s="285" t="s">
        <v>4</v>
      </c>
      <c r="D244" s="285" t="s">
        <v>152</v>
      </c>
      <c r="E244" s="286">
        <v>233052787.21000001</v>
      </c>
      <c r="F244" s="286">
        <v>0</v>
      </c>
      <c r="G244" s="286">
        <v>0</v>
      </c>
      <c r="H244" s="286">
        <v>-15588706.76</v>
      </c>
      <c r="I244" s="286">
        <v>0</v>
      </c>
    </row>
    <row r="245" spans="1:9" x14ac:dyDescent="0.3">
      <c r="A245" s="285" t="s">
        <v>189</v>
      </c>
      <c r="B245" s="228">
        <v>42735</v>
      </c>
      <c r="C245" s="285" t="s">
        <v>8</v>
      </c>
      <c r="D245" s="285" t="s">
        <v>153</v>
      </c>
      <c r="E245" s="286">
        <v>141656713.5</v>
      </c>
      <c r="F245" s="286">
        <v>0</v>
      </c>
      <c r="G245" s="286">
        <v>0</v>
      </c>
      <c r="H245" s="286">
        <v>762021.66</v>
      </c>
      <c r="I245" s="286">
        <v>0</v>
      </c>
    </row>
    <row r="246" spans="1:9" x14ac:dyDescent="0.3">
      <c r="A246" s="285" t="s">
        <v>189</v>
      </c>
      <c r="B246" s="228">
        <v>42735</v>
      </c>
      <c r="C246" s="285" t="s">
        <v>9</v>
      </c>
      <c r="D246" s="285" t="s">
        <v>154</v>
      </c>
      <c r="E246" s="286">
        <v>211804280.18000001</v>
      </c>
      <c r="F246" s="286">
        <v>0</v>
      </c>
      <c r="G246" s="286">
        <v>0</v>
      </c>
      <c r="H246" s="286">
        <v>-15703010.01</v>
      </c>
      <c r="I246" s="286">
        <v>0</v>
      </c>
    </row>
    <row r="247" spans="1:9" x14ac:dyDescent="0.3">
      <c r="A247" s="285" t="s">
        <v>189</v>
      </c>
      <c r="B247" s="228">
        <v>42735</v>
      </c>
      <c r="C247" s="285" t="s">
        <v>10</v>
      </c>
      <c r="D247" s="285" t="s">
        <v>155</v>
      </c>
      <c r="E247" s="286">
        <v>41172564.710000001</v>
      </c>
      <c r="F247" s="286">
        <v>0</v>
      </c>
      <c r="G247" s="286">
        <v>0</v>
      </c>
      <c r="H247" s="286">
        <v>508866</v>
      </c>
      <c r="I247" s="286">
        <v>0</v>
      </c>
    </row>
    <row r="248" spans="1:9" x14ac:dyDescent="0.3">
      <c r="A248" s="285" t="s">
        <v>189</v>
      </c>
      <c r="B248" s="228">
        <v>43100</v>
      </c>
      <c r="C248" s="285" t="s">
        <v>139</v>
      </c>
      <c r="D248" s="285" t="s">
        <v>150</v>
      </c>
      <c r="E248" s="286">
        <v>1911943892.7</v>
      </c>
      <c r="F248" s="286">
        <v>0</v>
      </c>
      <c r="G248" s="286">
        <v>0</v>
      </c>
      <c r="H248" s="286">
        <v>4267360.6900000004</v>
      </c>
      <c r="I248" s="286">
        <v>0</v>
      </c>
    </row>
    <row r="249" spans="1:9" x14ac:dyDescent="0.3">
      <c r="A249" s="285" t="s">
        <v>189</v>
      </c>
      <c r="B249" s="228">
        <v>43100</v>
      </c>
      <c r="C249" s="285" t="s">
        <v>140</v>
      </c>
      <c r="D249" s="285" t="s">
        <v>151</v>
      </c>
      <c r="E249" s="286">
        <v>280110297.68000001</v>
      </c>
      <c r="F249" s="286">
        <v>0</v>
      </c>
      <c r="G249" s="286">
        <v>0</v>
      </c>
      <c r="H249" s="286">
        <v>-3200520.19</v>
      </c>
      <c r="I249" s="286">
        <v>0</v>
      </c>
    </row>
    <row r="250" spans="1:9" x14ac:dyDescent="0.3">
      <c r="A250" s="285" t="s">
        <v>189</v>
      </c>
      <c r="B250" s="228">
        <v>43100</v>
      </c>
      <c r="C250" s="285" t="s">
        <v>4</v>
      </c>
      <c r="D250" s="285" t="s">
        <v>152</v>
      </c>
      <c r="E250" s="286">
        <v>240960394.65000001</v>
      </c>
      <c r="F250" s="286">
        <v>0</v>
      </c>
      <c r="G250" s="286">
        <v>0</v>
      </c>
      <c r="H250" s="286">
        <v>-6131674.2400000002</v>
      </c>
      <c r="I250" s="286">
        <v>0</v>
      </c>
    </row>
    <row r="251" spans="1:9" x14ac:dyDescent="0.3">
      <c r="A251" s="285" t="s">
        <v>189</v>
      </c>
      <c r="B251" s="228">
        <v>43100</v>
      </c>
      <c r="C251" s="285" t="s">
        <v>8</v>
      </c>
      <c r="D251" s="285" t="s">
        <v>153</v>
      </c>
      <c r="E251" s="286">
        <v>137729323.65000001</v>
      </c>
      <c r="F251" s="286">
        <v>0</v>
      </c>
      <c r="G251" s="286">
        <v>0</v>
      </c>
      <c r="H251" s="286">
        <v>146899.24</v>
      </c>
      <c r="I251" s="286">
        <v>0</v>
      </c>
    </row>
    <row r="252" spans="1:9" x14ac:dyDescent="0.3">
      <c r="A252" s="285" t="s">
        <v>189</v>
      </c>
      <c r="B252" s="228">
        <v>43100</v>
      </c>
      <c r="C252" s="285" t="s">
        <v>9</v>
      </c>
      <c r="D252" s="285" t="s">
        <v>154</v>
      </c>
      <c r="E252" s="286">
        <v>220300996.09999999</v>
      </c>
      <c r="F252" s="286">
        <v>0</v>
      </c>
      <c r="G252" s="286">
        <v>0</v>
      </c>
      <c r="H252" s="286">
        <v>-6153709.1299999999</v>
      </c>
      <c r="I252" s="286">
        <v>0</v>
      </c>
    </row>
    <row r="253" spans="1:9" x14ac:dyDescent="0.3">
      <c r="A253" s="285" t="s">
        <v>189</v>
      </c>
      <c r="B253" s="228">
        <v>43100</v>
      </c>
      <c r="C253" s="285" t="s">
        <v>10</v>
      </c>
      <c r="D253" s="285" t="s">
        <v>155</v>
      </c>
      <c r="E253" s="286">
        <v>40685551.340000004</v>
      </c>
      <c r="F253" s="286">
        <v>0</v>
      </c>
      <c r="G253" s="286">
        <v>0</v>
      </c>
      <c r="H253" s="286">
        <v>1615672.39</v>
      </c>
      <c r="I253" s="286">
        <v>0</v>
      </c>
    </row>
    <row r="254" spans="1:9" x14ac:dyDescent="0.3">
      <c r="A254" s="285" t="s">
        <v>189</v>
      </c>
      <c r="B254" s="228">
        <v>43465</v>
      </c>
      <c r="C254" s="285" t="s">
        <v>139</v>
      </c>
      <c r="D254" s="285" t="s">
        <v>150</v>
      </c>
      <c r="E254" s="286">
        <v>1815666547.5</v>
      </c>
      <c r="F254" s="286">
        <v>0</v>
      </c>
      <c r="G254" s="286">
        <v>0</v>
      </c>
      <c r="H254" s="286">
        <v>25733585.57</v>
      </c>
      <c r="I254" s="286">
        <v>0</v>
      </c>
    </row>
    <row r="255" spans="1:9" x14ac:dyDescent="0.3">
      <c r="A255" s="285" t="s">
        <v>189</v>
      </c>
      <c r="B255" s="228">
        <v>43465</v>
      </c>
      <c r="C255" s="285" t="s">
        <v>140</v>
      </c>
      <c r="D255" s="285" t="s">
        <v>151</v>
      </c>
      <c r="E255" s="286">
        <v>249349169.50999999</v>
      </c>
      <c r="F255" s="286">
        <v>0</v>
      </c>
      <c r="G255" s="286">
        <v>0</v>
      </c>
      <c r="H255" s="286">
        <v>-19300189.18</v>
      </c>
      <c r="I255" s="286">
        <v>0</v>
      </c>
    </row>
    <row r="256" spans="1:9" x14ac:dyDescent="0.3">
      <c r="A256" s="285" t="s">
        <v>189</v>
      </c>
      <c r="B256" s="228">
        <v>43465</v>
      </c>
      <c r="C256" s="285" t="s">
        <v>4</v>
      </c>
      <c r="D256" s="285" t="s">
        <v>152</v>
      </c>
      <c r="E256" s="286">
        <v>213549764.06</v>
      </c>
      <c r="F256" s="286">
        <v>0</v>
      </c>
      <c r="G256" s="286">
        <v>0</v>
      </c>
      <c r="H256" s="286">
        <v>-25425932.460000001</v>
      </c>
      <c r="I256" s="286">
        <v>0</v>
      </c>
    </row>
    <row r="257" spans="1:9" x14ac:dyDescent="0.3">
      <c r="A257" s="285" t="s">
        <v>189</v>
      </c>
      <c r="B257" s="228">
        <v>43465</v>
      </c>
      <c r="C257" s="285" t="s">
        <v>8</v>
      </c>
      <c r="D257" s="285" t="s">
        <v>153</v>
      </c>
      <c r="E257" s="286">
        <v>121347413.48999999</v>
      </c>
      <c r="F257" s="286">
        <v>0</v>
      </c>
      <c r="G257" s="286">
        <v>0</v>
      </c>
      <c r="H257" s="286">
        <v>2051020.76</v>
      </c>
      <c r="I257" s="286">
        <v>0</v>
      </c>
    </row>
    <row r="258" spans="1:9" x14ac:dyDescent="0.3">
      <c r="A258" s="285" t="s">
        <v>189</v>
      </c>
      <c r="B258" s="228">
        <v>43465</v>
      </c>
      <c r="C258" s="285" t="s">
        <v>9</v>
      </c>
      <c r="D258" s="285" t="s">
        <v>154</v>
      </c>
      <c r="E258" s="286">
        <v>195347652.03999999</v>
      </c>
      <c r="F258" s="286">
        <v>0</v>
      </c>
      <c r="G258" s="286">
        <v>0</v>
      </c>
      <c r="H258" s="286">
        <v>-25733585.57</v>
      </c>
      <c r="I258" s="286">
        <v>0</v>
      </c>
    </row>
    <row r="259" spans="1:9" x14ac:dyDescent="0.3">
      <c r="A259" s="285" t="s">
        <v>189</v>
      </c>
      <c r="B259" s="228">
        <v>43465</v>
      </c>
      <c r="C259" s="285" t="s">
        <v>10</v>
      </c>
      <c r="D259" s="285" t="s">
        <v>155</v>
      </c>
      <c r="E259" s="286">
        <v>42744018.359999999</v>
      </c>
      <c r="F259" s="286">
        <v>0</v>
      </c>
      <c r="G259" s="286">
        <v>0</v>
      </c>
      <c r="H259" s="286">
        <v>3545452.97</v>
      </c>
      <c r="I259" s="286">
        <v>0</v>
      </c>
    </row>
    <row r="260" spans="1:9" x14ac:dyDescent="0.3">
      <c r="A260" s="285" t="s">
        <v>179</v>
      </c>
      <c r="B260" s="228">
        <v>42735</v>
      </c>
      <c r="C260" s="285" t="s">
        <v>139</v>
      </c>
      <c r="D260" s="285" t="s">
        <v>150</v>
      </c>
      <c r="E260" s="286">
        <v>649846680</v>
      </c>
      <c r="F260" s="286">
        <v>0</v>
      </c>
      <c r="G260" s="286">
        <v>0</v>
      </c>
      <c r="H260" s="286">
        <v>32018364</v>
      </c>
      <c r="I260" s="286">
        <v>0</v>
      </c>
    </row>
    <row r="261" spans="1:9" x14ac:dyDescent="0.3">
      <c r="A261" s="285" t="s">
        <v>179</v>
      </c>
      <c r="B261" s="228">
        <v>42735</v>
      </c>
      <c r="C261" s="285" t="s">
        <v>140</v>
      </c>
      <c r="D261" s="285" t="s">
        <v>151</v>
      </c>
      <c r="E261" s="286">
        <v>561888121</v>
      </c>
      <c r="F261" s="286">
        <v>0</v>
      </c>
      <c r="G261" s="286">
        <v>0</v>
      </c>
      <c r="H261" s="286">
        <v>-24013774</v>
      </c>
      <c r="I261" s="286">
        <v>0</v>
      </c>
    </row>
    <row r="262" spans="1:9" x14ac:dyDescent="0.3">
      <c r="A262" s="285" t="s">
        <v>179</v>
      </c>
      <c r="B262" s="228">
        <v>42735</v>
      </c>
      <c r="C262" s="285" t="s">
        <v>4</v>
      </c>
      <c r="D262" s="285" t="s">
        <v>152</v>
      </c>
      <c r="E262" s="286">
        <v>561888121</v>
      </c>
      <c r="F262" s="286">
        <v>0</v>
      </c>
      <c r="G262" s="286">
        <v>0</v>
      </c>
      <c r="H262" s="286">
        <v>-24013774</v>
      </c>
      <c r="I262" s="286">
        <v>0</v>
      </c>
    </row>
    <row r="263" spans="1:9" x14ac:dyDescent="0.3">
      <c r="A263" s="285" t="s">
        <v>179</v>
      </c>
      <c r="B263" s="228">
        <v>42735</v>
      </c>
      <c r="C263" s="285" t="s">
        <v>8</v>
      </c>
      <c r="D263" s="285" t="s">
        <v>153</v>
      </c>
      <c r="E263" s="286">
        <v>376455769</v>
      </c>
      <c r="F263" s="286">
        <v>0</v>
      </c>
      <c r="G263" s="286">
        <v>0</v>
      </c>
      <c r="H263" s="286">
        <v>4218269</v>
      </c>
      <c r="I263" s="286">
        <v>0</v>
      </c>
    </row>
    <row r="264" spans="1:9" x14ac:dyDescent="0.3">
      <c r="A264" s="285" t="s">
        <v>179</v>
      </c>
      <c r="B264" s="228">
        <v>42735</v>
      </c>
      <c r="C264" s="285" t="s">
        <v>9</v>
      </c>
      <c r="D264" s="285" t="s">
        <v>154</v>
      </c>
      <c r="E264" s="286">
        <v>561888121</v>
      </c>
      <c r="F264" s="286">
        <v>0</v>
      </c>
      <c r="G264" s="286">
        <v>0</v>
      </c>
      <c r="H264" s="286">
        <v>-24013774</v>
      </c>
      <c r="I264" s="286">
        <v>0</v>
      </c>
    </row>
    <row r="265" spans="1:9" x14ac:dyDescent="0.3">
      <c r="A265" s="285" t="s">
        <v>179</v>
      </c>
      <c r="B265" s="228">
        <v>42735</v>
      </c>
      <c r="C265" s="285" t="s">
        <v>10</v>
      </c>
      <c r="D265" s="285" t="s">
        <v>155</v>
      </c>
      <c r="E265" s="286">
        <v>94113942</v>
      </c>
      <c r="F265" s="286">
        <v>0</v>
      </c>
      <c r="G265" s="286">
        <v>0</v>
      </c>
      <c r="H265" s="286">
        <v>1054567</v>
      </c>
      <c r="I265" s="286">
        <v>0</v>
      </c>
    </row>
    <row r="266" spans="1:9" x14ac:dyDescent="0.3">
      <c r="A266" s="285" t="s">
        <v>179</v>
      </c>
      <c r="B266" s="228">
        <v>43100</v>
      </c>
      <c r="C266" s="285" t="s">
        <v>139</v>
      </c>
      <c r="D266" s="285" t="s">
        <v>150</v>
      </c>
      <c r="E266" s="286">
        <v>606643260</v>
      </c>
      <c r="F266" s="286">
        <v>0</v>
      </c>
      <c r="G266" s="286">
        <v>0</v>
      </c>
      <c r="H266" s="286">
        <v>10412903</v>
      </c>
      <c r="I266" s="286">
        <v>0</v>
      </c>
    </row>
    <row r="267" spans="1:9" x14ac:dyDescent="0.3">
      <c r="A267" s="285" t="s">
        <v>179</v>
      </c>
      <c r="B267" s="228">
        <v>43100</v>
      </c>
      <c r="C267" s="285" t="s">
        <v>140</v>
      </c>
      <c r="D267" s="285" t="s">
        <v>151</v>
      </c>
      <c r="E267" s="286">
        <v>686539451</v>
      </c>
      <c r="F267" s="286">
        <v>0</v>
      </c>
      <c r="G267" s="286">
        <v>0</v>
      </c>
      <c r="H267" s="286">
        <v>-7809677</v>
      </c>
      <c r="I267" s="286">
        <v>0</v>
      </c>
    </row>
    <row r="268" spans="1:9" x14ac:dyDescent="0.3">
      <c r="A268" s="285" t="s">
        <v>179</v>
      </c>
      <c r="B268" s="228">
        <v>43100</v>
      </c>
      <c r="C268" s="285" t="s">
        <v>4</v>
      </c>
      <c r="D268" s="285" t="s">
        <v>152</v>
      </c>
      <c r="E268" s="286">
        <v>686539451</v>
      </c>
      <c r="F268" s="286">
        <v>0</v>
      </c>
      <c r="G268" s="286">
        <v>0</v>
      </c>
      <c r="H268" s="286">
        <v>-7809677</v>
      </c>
      <c r="I268" s="286">
        <v>0</v>
      </c>
    </row>
    <row r="269" spans="1:9" x14ac:dyDescent="0.3">
      <c r="A269" s="285" t="s">
        <v>179</v>
      </c>
      <c r="B269" s="228">
        <v>43100</v>
      </c>
      <c r="C269" s="285" t="s">
        <v>8</v>
      </c>
      <c r="D269" s="285" t="s">
        <v>153</v>
      </c>
      <c r="E269" s="286">
        <v>421033908</v>
      </c>
      <c r="F269" s="286">
        <v>0</v>
      </c>
      <c r="G269" s="286">
        <v>0</v>
      </c>
      <c r="H269" s="286">
        <v>1845639</v>
      </c>
      <c r="I269" s="286">
        <v>0</v>
      </c>
    </row>
    <row r="270" spans="1:9" x14ac:dyDescent="0.3">
      <c r="A270" s="285" t="s">
        <v>179</v>
      </c>
      <c r="B270" s="228">
        <v>43100</v>
      </c>
      <c r="C270" s="285" t="s">
        <v>9</v>
      </c>
      <c r="D270" s="285" t="s">
        <v>154</v>
      </c>
      <c r="E270" s="286">
        <v>686539451</v>
      </c>
      <c r="F270" s="286">
        <v>0</v>
      </c>
      <c r="G270" s="286">
        <v>0</v>
      </c>
      <c r="H270" s="286">
        <v>-7809677</v>
      </c>
      <c r="I270" s="286">
        <v>0</v>
      </c>
    </row>
    <row r="271" spans="1:9" x14ac:dyDescent="0.3">
      <c r="A271" s="285" t="s">
        <v>179</v>
      </c>
      <c r="B271" s="228">
        <v>43100</v>
      </c>
      <c r="C271" s="285" t="s">
        <v>10</v>
      </c>
      <c r="D271" s="285" t="s">
        <v>155</v>
      </c>
      <c r="E271" s="286">
        <v>105258477</v>
      </c>
      <c r="F271" s="286">
        <v>0</v>
      </c>
      <c r="G271" s="286">
        <v>0</v>
      </c>
      <c r="H271" s="286">
        <v>461410</v>
      </c>
      <c r="I271" s="286">
        <v>0</v>
      </c>
    </row>
    <row r="272" spans="1:9" x14ac:dyDescent="0.3">
      <c r="A272" s="285" t="s">
        <v>179</v>
      </c>
      <c r="B272" s="228">
        <v>43465</v>
      </c>
      <c r="C272" s="285" t="s">
        <v>139</v>
      </c>
      <c r="D272" s="285" t="s">
        <v>150</v>
      </c>
      <c r="E272" s="286">
        <v>702363006.38</v>
      </c>
      <c r="F272" s="286">
        <v>0</v>
      </c>
      <c r="G272" s="286">
        <v>0</v>
      </c>
      <c r="H272" s="286">
        <v>69497418.579999998</v>
      </c>
      <c r="I272" s="286">
        <v>0</v>
      </c>
    </row>
    <row r="273" spans="1:9" x14ac:dyDescent="0.3">
      <c r="A273" s="285" t="s">
        <v>179</v>
      </c>
      <c r="B273" s="228">
        <v>43465</v>
      </c>
      <c r="C273" s="285" t="s">
        <v>140</v>
      </c>
      <c r="D273" s="285" t="s">
        <v>151</v>
      </c>
      <c r="E273" s="286">
        <v>744211364.25999999</v>
      </c>
      <c r="F273" s="286">
        <v>0</v>
      </c>
      <c r="G273" s="286">
        <v>0</v>
      </c>
      <c r="H273" s="286">
        <v>-55250447.759999998</v>
      </c>
      <c r="I273" s="286">
        <v>0</v>
      </c>
    </row>
    <row r="274" spans="1:9" x14ac:dyDescent="0.3">
      <c r="A274" s="285" t="s">
        <v>179</v>
      </c>
      <c r="B274" s="228">
        <v>43465</v>
      </c>
      <c r="C274" s="285" t="s">
        <v>4</v>
      </c>
      <c r="D274" s="285" t="s">
        <v>152</v>
      </c>
      <c r="E274" s="286">
        <v>744211364.25999999</v>
      </c>
      <c r="F274" s="286">
        <v>0</v>
      </c>
      <c r="G274" s="286">
        <v>0</v>
      </c>
      <c r="H274" s="286">
        <v>-55250447.759999998</v>
      </c>
      <c r="I274" s="286">
        <v>0</v>
      </c>
    </row>
    <row r="275" spans="1:9" x14ac:dyDescent="0.3">
      <c r="A275" s="285" t="s">
        <v>179</v>
      </c>
      <c r="B275" s="228">
        <v>43465</v>
      </c>
      <c r="C275" s="285" t="s">
        <v>8</v>
      </c>
      <c r="D275" s="285" t="s">
        <v>153</v>
      </c>
      <c r="E275" s="286">
        <v>460794724.37</v>
      </c>
      <c r="F275" s="286">
        <v>0</v>
      </c>
      <c r="G275" s="286">
        <v>0</v>
      </c>
      <c r="H275" s="286">
        <v>8910079.9100000001</v>
      </c>
      <c r="I275" s="286">
        <v>0</v>
      </c>
    </row>
    <row r="276" spans="1:9" x14ac:dyDescent="0.3">
      <c r="A276" s="285" t="s">
        <v>179</v>
      </c>
      <c r="B276" s="228">
        <v>43465</v>
      </c>
      <c r="C276" s="285" t="s">
        <v>9</v>
      </c>
      <c r="D276" s="285" t="s">
        <v>154</v>
      </c>
      <c r="E276" s="286">
        <v>744211364.25999999</v>
      </c>
      <c r="F276" s="286">
        <v>0</v>
      </c>
      <c r="G276" s="286">
        <v>0</v>
      </c>
      <c r="H276" s="286">
        <v>-55250447.759999998</v>
      </c>
      <c r="I276" s="286">
        <v>0</v>
      </c>
    </row>
    <row r="277" spans="1:9" x14ac:dyDescent="0.3">
      <c r="A277" s="285" t="s">
        <v>179</v>
      </c>
      <c r="B277" s="228">
        <v>43465</v>
      </c>
      <c r="C277" s="285" t="s">
        <v>10</v>
      </c>
      <c r="D277" s="285" t="s">
        <v>155</v>
      </c>
      <c r="E277" s="286">
        <v>115198681.09</v>
      </c>
      <c r="F277" s="286">
        <v>0</v>
      </c>
      <c r="G277" s="286">
        <v>0</v>
      </c>
      <c r="H277" s="286">
        <v>2227519.98</v>
      </c>
      <c r="I277" s="286">
        <v>0</v>
      </c>
    </row>
    <row r="278" spans="1:9" x14ac:dyDescent="0.3">
      <c r="A278" s="285" t="s">
        <v>176</v>
      </c>
      <c r="B278" s="228">
        <v>42735</v>
      </c>
      <c r="C278" s="285" t="s">
        <v>139</v>
      </c>
      <c r="D278" s="285" t="s">
        <v>150</v>
      </c>
      <c r="E278" s="286">
        <v>86871654584</v>
      </c>
      <c r="F278" s="286"/>
      <c r="G278" s="286"/>
      <c r="H278" s="286">
        <v>1097581248.5</v>
      </c>
      <c r="I278" s="286"/>
    </row>
    <row r="279" spans="1:9" x14ac:dyDescent="0.3">
      <c r="A279" s="285" t="s">
        <v>176</v>
      </c>
      <c r="B279" s="228">
        <v>42735</v>
      </c>
      <c r="C279" s="285" t="s">
        <v>140</v>
      </c>
      <c r="D279" s="285" t="s">
        <v>151</v>
      </c>
      <c r="E279" s="286">
        <v>7871951580</v>
      </c>
      <c r="F279" s="286"/>
      <c r="G279" s="286"/>
      <c r="H279" s="286">
        <v>-823209153.5</v>
      </c>
      <c r="I279" s="286"/>
    </row>
    <row r="280" spans="1:9" x14ac:dyDescent="0.3">
      <c r="A280" s="285" t="s">
        <v>176</v>
      </c>
      <c r="B280" s="228">
        <v>42735</v>
      </c>
      <c r="C280" s="285" t="s">
        <v>4</v>
      </c>
      <c r="D280" s="285" t="s">
        <v>152</v>
      </c>
      <c r="E280" s="286">
        <v>7644679099.6999998</v>
      </c>
      <c r="F280" s="286"/>
      <c r="G280" s="286"/>
      <c r="H280" s="286">
        <v>-595936672.70000005</v>
      </c>
      <c r="I280" s="286"/>
    </row>
    <row r="281" spans="1:9" x14ac:dyDescent="0.3">
      <c r="A281" s="285" t="s">
        <v>176</v>
      </c>
      <c r="B281" s="228">
        <v>42735</v>
      </c>
      <c r="C281" s="285" t="s">
        <v>8</v>
      </c>
      <c r="D281" s="285" t="s">
        <v>153</v>
      </c>
      <c r="E281" s="286">
        <v>3770999544.8000002</v>
      </c>
      <c r="F281" s="286"/>
      <c r="G281" s="286"/>
      <c r="H281" s="286">
        <v>4552111167.3000002</v>
      </c>
      <c r="I281" s="286"/>
    </row>
    <row r="282" spans="1:9" x14ac:dyDescent="0.3">
      <c r="A282" s="285" t="s">
        <v>176</v>
      </c>
      <c r="B282" s="228">
        <v>42735</v>
      </c>
      <c r="C282" s="285" t="s">
        <v>9</v>
      </c>
      <c r="D282" s="285" t="s">
        <v>154</v>
      </c>
      <c r="E282" s="286">
        <v>6732586854</v>
      </c>
      <c r="F282" s="286"/>
      <c r="G282" s="286"/>
      <c r="H282" s="286">
        <v>-1020815671</v>
      </c>
      <c r="I282" s="286"/>
    </row>
    <row r="283" spans="1:9" x14ac:dyDescent="0.3">
      <c r="A283" s="285" t="s">
        <v>176</v>
      </c>
      <c r="B283" s="228">
        <v>42735</v>
      </c>
      <c r="C283" s="285" t="s">
        <v>10</v>
      </c>
      <c r="D283" s="285" t="s">
        <v>155</v>
      </c>
      <c r="E283" s="286">
        <v>1696949795.0999999</v>
      </c>
      <c r="F283" s="286"/>
      <c r="G283" s="286"/>
      <c r="H283" s="286">
        <v>383827882.86000001</v>
      </c>
      <c r="I283" s="286"/>
    </row>
    <row r="284" spans="1:9" x14ac:dyDescent="0.3">
      <c r="A284" s="285" t="s">
        <v>176</v>
      </c>
      <c r="B284" s="228">
        <v>43100</v>
      </c>
      <c r="C284" s="285" t="s">
        <v>139</v>
      </c>
      <c r="D284" s="285" t="s">
        <v>150</v>
      </c>
      <c r="E284" s="286">
        <v>83524849244</v>
      </c>
      <c r="F284" s="286"/>
      <c r="G284" s="286"/>
      <c r="H284" s="286">
        <v>356570473.20999998</v>
      </c>
      <c r="I284" s="286"/>
    </row>
    <row r="285" spans="1:9" x14ac:dyDescent="0.3">
      <c r="A285" s="285" t="s">
        <v>176</v>
      </c>
      <c r="B285" s="228">
        <v>43100</v>
      </c>
      <c r="C285" s="285" t="s">
        <v>140</v>
      </c>
      <c r="D285" s="285" t="s">
        <v>151</v>
      </c>
      <c r="E285" s="286">
        <v>8152700543.6999998</v>
      </c>
      <c r="F285" s="286"/>
      <c r="G285" s="286"/>
      <c r="H285" s="286">
        <v>-267506704.5</v>
      </c>
      <c r="I285" s="286"/>
    </row>
    <row r="286" spans="1:9" x14ac:dyDescent="0.3">
      <c r="A286" s="285" t="s">
        <v>176</v>
      </c>
      <c r="B286" s="228">
        <v>43100</v>
      </c>
      <c r="C286" s="285" t="s">
        <v>4</v>
      </c>
      <c r="D286" s="285" t="s">
        <v>152</v>
      </c>
      <c r="E286" s="286">
        <v>7669849025.3999996</v>
      </c>
      <c r="F286" s="286"/>
      <c r="G286" s="286"/>
      <c r="H286" s="286">
        <v>215344813.56999999</v>
      </c>
      <c r="I286" s="286"/>
    </row>
    <row r="287" spans="1:9" x14ac:dyDescent="0.3">
      <c r="A287" s="285" t="s">
        <v>176</v>
      </c>
      <c r="B287" s="228">
        <v>43100</v>
      </c>
      <c r="C287" s="285" t="s">
        <v>8</v>
      </c>
      <c r="D287" s="285" t="s">
        <v>153</v>
      </c>
      <c r="E287" s="286">
        <v>3539611584.5</v>
      </c>
      <c r="F287" s="286"/>
      <c r="G287" s="286"/>
      <c r="H287" s="286">
        <v>4177547231</v>
      </c>
      <c r="I287" s="286"/>
    </row>
    <row r="288" spans="1:9" x14ac:dyDescent="0.3">
      <c r="A288" s="285" t="s">
        <v>176</v>
      </c>
      <c r="B288" s="333">
        <v>43100</v>
      </c>
      <c r="C288" s="285" t="s">
        <v>9</v>
      </c>
      <c r="D288" s="285" t="s">
        <v>154</v>
      </c>
      <c r="E288" s="286">
        <v>6783157001.3000002</v>
      </c>
      <c r="F288" s="286"/>
      <c r="G288" s="286"/>
      <c r="H288" s="286">
        <v>-323208015.89999998</v>
      </c>
      <c r="I288" s="286"/>
    </row>
    <row r="289" spans="1:9" x14ac:dyDescent="0.3">
      <c r="A289" s="285" t="s">
        <v>176</v>
      </c>
      <c r="B289" s="333">
        <v>43100</v>
      </c>
      <c r="C289" s="285" t="s">
        <v>10</v>
      </c>
      <c r="D289" s="285" t="s">
        <v>155</v>
      </c>
      <c r="E289" s="286">
        <v>1592825213</v>
      </c>
      <c r="F289" s="286"/>
      <c r="G289" s="286"/>
      <c r="H289" s="286">
        <v>166812649</v>
      </c>
      <c r="I289" s="286"/>
    </row>
    <row r="290" spans="1:9" x14ac:dyDescent="0.3">
      <c r="A290" t="s">
        <v>176</v>
      </c>
      <c r="B290" s="333">
        <v>43465</v>
      </c>
      <c r="C290" t="s">
        <v>139</v>
      </c>
      <c r="D290" t="s">
        <v>150</v>
      </c>
      <c r="E290">
        <v>80560405042</v>
      </c>
      <c r="H290">
        <v>2068248156.9000001</v>
      </c>
    </row>
    <row r="291" spans="1:9" x14ac:dyDescent="0.3">
      <c r="A291" t="s">
        <v>176</v>
      </c>
      <c r="B291" s="333">
        <v>43465</v>
      </c>
      <c r="C291" t="s">
        <v>140</v>
      </c>
      <c r="D291" t="s">
        <v>151</v>
      </c>
      <c r="E291">
        <v>8744317959.6000004</v>
      </c>
      <c r="H291">
        <v>-1644336819</v>
      </c>
    </row>
    <row r="292" spans="1:9" x14ac:dyDescent="0.3">
      <c r="A292" t="s">
        <v>176</v>
      </c>
      <c r="B292" s="333">
        <v>43465</v>
      </c>
      <c r="C292" t="s">
        <v>4</v>
      </c>
      <c r="D292" t="s">
        <v>152</v>
      </c>
      <c r="E292">
        <v>8744317959.6000004</v>
      </c>
      <c r="H292">
        <v>-1644336819</v>
      </c>
    </row>
    <row r="293" spans="1:9" x14ac:dyDescent="0.3">
      <c r="A293" t="s">
        <v>176</v>
      </c>
      <c r="B293" s="333">
        <v>43465</v>
      </c>
      <c r="C293" t="s">
        <v>8</v>
      </c>
      <c r="D293" t="s">
        <v>153</v>
      </c>
      <c r="E293">
        <v>3430032275.6999998</v>
      </c>
      <c r="H293">
        <v>4271326055.3000002</v>
      </c>
    </row>
    <row r="294" spans="1:9" x14ac:dyDescent="0.3">
      <c r="A294" t="s">
        <v>176</v>
      </c>
      <c r="B294" s="333">
        <v>43465</v>
      </c>
      <c r="C294" t="s">
        <v>9</v>
      </c>
      <c r="D294" t="s">
        <v>154</v>
      </c>
      <c r="E294">
        <v>7990007374.3999996</v>
      </c>
      <c r="H294">
        <v>-1991883145</v>
      </c>
    </row>
    <row r="295" spans="1:9" x14ac:dyDescent="0.3">
      <c r="A295" t="s">
        <v>176</v>
      </c>
      <c r="B295" s="333">
        <v>43465</v>
      </c>
      <c r="C295" t="s">
        <v>10</v>
      </c>
      <c r="D295" t="s">
        <v>155</v>
      </c>
      <c r="E295">
        <v>1543514524.0999999</v>
      </c>
      <c r="H295">
        <v>381825058.67000002</v>
      </c>
    </row>
    <row r="296" spans="1:9" x14ac:dyDescent="0.3">
      <c r="A296" t="s">
        <v>174</v>
      </c>
      <c r="B296" s="333">
        <v>42735</v>
      </c>
      <c r="C296" t="s">
        <v>139</v>
      </c>
      <c r="D296" t="s">
        <v>150</v>
      </c>
      <c r="E296">
        <v>723052921</v>
      </c>
      <c r="F296">
        <v>0</v>
      </c>
      <c r="G296">
        <v>0</v>
      </c>
      <c r="H296">
        <v>12585418.539999999</v>
      </c>
      <c r="I296">
        <v>0</v>
      </c>
    </row>
    <row r="297" spans="1:9" x14ac:dyDescent="0.3">
      <c r="A297" t="s">
        <v>174</v>
      </c>
      <c r="B297" s="333">
        <v>42735</v>
      </c>
      <c r="C297" t="s">
        <v>140</v>
      </c>
      <c r="D297" t="s">
        <v>151</v>
      </c>
      <c r="E297">
        <v>3952311.53</v>
      </c>
      <c r="F297">
        <v>0</v>
      </c>
      <c r="G297">
        <v>0</v>
      </c>
      <c r="H297">
        <v>-8615183.6190000009</v>
      </c>
      <c r="I297">
        <v>0</v>
      </c>
    </row>
    <row r="298" spans="1:9" x14ac:dyDescent="0.3">
      <c r="A298" t="s">
        <v>174</v>
      </c>
      <c r="B298" s="333">
        <v>42735</v>
      </c>
      <c r="C298" t="s">
        <v>4</v>
      </c>
      <c r="D298" t="s">
        <v>152</v>
      </c>
      <c r="E298">
        <v>-7933235.4699999997</v>
      </c>
      <c r="F298">
        <v>0</v>
      </c>
      <c r="G298">
        <v>0</v>
      </c>
      <c r="H298">
        <v>-11551896.83</v>
      </c>
      <c r="I298">
        <v>0</v>
      </c>
    </row>
    <row r="299" spans="1:9" x14ac:dyDescent="0.3">
      <c r="A299" t="s">
        <v>174</v>
      </c>
      <c r="B299" s="333">
        <v>42735</v>
      </c>
      <c r="C299" t="s">
        <v>8</v>
      </c>
      <c r="D299" t="s">
        <v>153</v>
      </c>
      <c r="E299">
        <v>50216530.515000001</v>
      </c>
      <c r="F299">
        <v>0</v>
      </c>
      <c r="G299">
        <v>0</v>
      </c>
      <c r="H299">
        <v>2495166.7152</v>
      </c>
      <c r="I299">
        <v>0</v>
      </c>
    </row>
    <row r="300" spans="1:9" x14ac:dyDescent="0.3">
      <c r="A300" t="s">
        <v>174</v>
      </c>
      <c r="B300" s="333">
        <v>42735</v>
      </c>
      <c r="C300" t="s">
        <v>9</v>
      </c>
      <c r="D300" t="s">
        <v>154</v>
      </c>
      <c r="E300">
        <v>-7933235.4699999997</v>
      </c>
      <c r="F300">
        <v>0</v>
      </c>
      <c r="G300">
        <v>0</v>
      </c>
      <c r="H300">
        <v>-11551896.83</v>
      </c>
      <c r="I300">
        <v>0</v>
      </c>
    </row>
    <row r="301" spans="1:9" x14ac:dyDescent="0.3">
      <c r="A301" t="s">
        <v>174</v>
      </c>
      <c r="B301" s="333">
        <v>42735</v>
      </c>
      <c r="C301" t="s">
        <v>10</v>
      </c>
      <c r="D301" t="s">
        <v>155</v>
      </c>
      <c r="E301">
        <v>21213018.701000001</v>
      </c>
      <c r="F301">
        <v>0</v>
      </c>
      <c r="G301">
        <v>0</v>
      </c>
      <c r="H301">
        <v>387106.36734</v>
      </c>
      <c r="I301">
        <v>0</v>
      </c>
    </row>
    <row r="302" spans="1:9" x14ac:dyDescent="0.3">
      <c r="A302" t="s">
        <v>174</v>
      </c>
      <c r="B302" s="333">
        <v>43100</v>
      </c>
      <c r="C302" t="s">
        <v>139</v>
      </c>
      <c r="D302" t="s">
        <v>150</v>
      </c>
      <c r="E302">
        <v>703121542</v>
      </c>
      <c r="F302">
        <v>0</v>
      </c>
      <c r="G302">
        <v>0</v>
      </c>
      <c r="H302">
        <v>3499297.1</v>
      </c>
      <c r="I302">
        <v>0</v>
      </c>
    </row>
    <row r="303" spans="1:9" x14ac:dyDescent="0.3">
      <c r="A303" t="s">
        <v>174</v>
      </c>
      <c r="B303" s="333">
        <v>43100</v>
      </c>
      <c r="C303" t="s">
        <v>140</v>
      </c>
      <c r="D303" t="s">
        <v>151</v>
      </c>
      <c r="E303">
        <v>74239972.109999999</v>
      </c>
      <c r="F303">
        <v>0</v>
      </c>
      <c r="G303">
        <v>0</v>
      </c>
      <c r="H303">
        <v>-576394.61</v>
      </c>
      <c r="I303">
        <v>0</v>
      </c>
    </row>
    <row r="304" spans="1:9" x14ac:dyDescent="0.3">
      <c r="A304" t="s">
        <v>174</v>
      </c>
      <c r="B304" s="333">
        <v>43100</v>
      </c>
      <c r="C304" t="s">
        <v>4</v>
      </c>
      <c r="D304" t="s">
        <v>152</v>
      </c>
      <c r="E304">
        <v>47700030.560000002</v>
      </c>
      <c r="F304">
        <v>0</v>
      </c>
      <c r="G304">
        <v>0</v>
      </c>
      <c r="H304">
        <v>-768526.15</v>
      </c>
      <c r="I304">
        <v>0</v>
      </c>
    </row>
    <row r="305" spans="1:9" x14ac:dyDescent="0.3">
      <c r="A305" t="s">
        <v>174</v>
      </c>
      <c r="B305" s="333">
        <v>43100</v>
      </c>
      <c r="C305" t="s">
        <v>8</v>
      </c>
      <c r="D305" t="s">
        <v>153</v>
      </c>
      <c r="E305">
        <v>25354712.77</v>
      </c>
      <c r="F305">
        <v>0</v>
      </c>
      <c r="G305">
        <v>0</v>
      </c>
      <c r="H305">
        <v>1687.27</v>
      </c>
      <c r="I305">
        <v>0</v>
      </c>
    </row>
    <row r="306" spans="1:9" x14ac:dyDescent="0.3">
      <c r="A306" t="s">
        <v>174</v>
      </c>
      <c r="B306" s="333">
        <v>43100</v>
      </c>
      <c r="C306" t="s">
        <v>9</v>
      </c>
      <c r="D306" t="s">
        <v>154</v>
      </c>
      <c r="E306">
        <v>47700030.560000002</v>
      </c>
      <c r="F306">
        <v>0</v>
      </c>
      <c r="G306">
        <v>0</v>
      </c>
      <c r="H306">
        <v>-768526.15</v>
      </c>
      <c r="I306">
        <v>0</v>
      </c>
    </row>
    <row r="307" spans="1:9" x14ac:dyDescent="0.3">
      <c r="A307" t="s">
        <v>174</v>
      </c>
      <c r="B307" s="333">
        <v>43100</v>
      </c>
      <c r="C307" t="s">
        <v>10</v>
      </c>
      <c r="D307" t="s">
        <v>155</v>
      </c>
      <c r="E307">
        <v>11409620.75</v>
      </c>
      <c r="F307">
        <v>0</v>
      </c>
      <c r="G307">
        <v>0</v>
      </c>
      <c r="H307">
        <v>759.27</v>
      </c>
      <c r="I307">
        <v>0</v>
      </c>
    </row>
    <row r="308" spans="1:9" x14ac:dyDescent="0.3">
      <c r="A308" t="s">
        <v>174</v>
      </c>
      <c r="B308" s="333">
        <v>43465</v>
      </c>
      <c r="C308" t="s">
        <v>139</v>
      </c>
      <c r="D308" t="s">
        <v>150</v>
      </c>
      <c r="E308">
        <v>691898054.89999998</v>
      </c>
      <c r="F308">
        <v>0</v>
      </c>
      <c r="G308">
        <v>0</v>
      </c>
      <c r="H308">
        <v>20340529.120000001</v>
      </c>
      <c r="I308">
        <v>0</v>
      </c>
    </row>
    <row r="309" spans="1:9" x14ac:dyDescent="0.3">
      <c r="A309" t="s">
        <v>174</v>
      </c>
      <c r="B309" s="333">
        <v>43465</v>
      </c>
      <c r="C309" t="s">
        <v>140</v>
      </c>
      <c r="D309" t="s">
        <v>151</v>
      </c>
      <c r="E309">
        <v>61674368.590000004</v>
      </c>
      <c r="F309">
        <v>0</v>
      </c>
      <c r="G309">
        <v>0</v>
      </c>
      <c r="H309">
        <v>-3522566.91</v>
      </c>
      <c r="I309">
        <v>0</v>
      </c>
    </row>
    <row r="310" spans="1:9" x14ac:dyDescent="0.3">
      <c r="A310" t="s">
        <v>174</v>
      </c>
      <c r="B310" s="333">
        <v>43465</v>
      </c>
      <c r="C310" t="s">
        <v>4</v>
      </c>
      <c r="D310" t="s">
        <v>152</v>
      </c>
      <c r="E310">
        <v>41255116.700000003</v>
      </c>
      <c r="F310">
        <v>0</v>
      </c>
      <c r="G310">
        <v>0</v>
      </c>
      <c r="H310">
        <v>-4696755.87</v>
      </c>
      <c r="I310">
        <v>0</v>
      </c>
    </row>
    <row r="311" spans="1:9" x14ac:dyDescent="0.3">
      <c r="A311" t="s">
        <v>174</v>
      </c>
      <c r="B311" s="333">
        <v>43465</v>
      </c>
      <c r="C311" t="s">
        <v>8</v>
      </c>
      <c r="D311" t="s">
        <v>153</v>
      </c>
      <c r="E311">
        <v>27943424.93</v>
      </c>
      <c r="F311">
        <v>0</v>
      </c>
      <c r="G311">
        <v>0</v>
      </c>
      <c r="H311">
        <v>805077.75</v>
      </c>
      <c r="I311">
        <v>0</v>
      </c>
    </row>
    <row r="312" spans="1:9" x14ac:dyDescent="0.3">
      <c r="A312" t="s">
        <v>174</v>
      </c>
      <c r="B312" s="333">
        <v>43465</v>
      </c>
      <c r="C312" t="s">
        <v>9</v>
      </c>
      <c r="D312" t="s">
        <v>154</v>
      </c>
      <c r="E312">
        <v>37063602.960000001</v>
      </c>
      <c r="F312">
        <v>0</v>
      </c>
      <c r="G312">
        <v>0</v>
      </c>
      <c r="H312">
        <v>-4696755.87</v>
      </c>
      <c r="I312">
        <v>0</v>
      </c>
    </row>
    <row r="313" spans="1:9" x14ac:dyDescent="0.3">
      <c r="A313" t="s">
        <v>174</v>
      </c>
      <c r="B313" s="333">
        <v>43465</v>
      </c>
      <c r="C313" t="s">
        <v>10</v>
      </c>
      <c r="D313" t="s">
        <v>155</v>
      </c>
      <c r="E313">
        <v>12574541.220000001</v>
      </c>
      <c r="F313">
        <v>0</v>
      </c>
      <c r="G313">
        <v>0</v>
      </c>
      <c r="H313">
        <v>362284.99</v>
      </c>
      <c r="I313">
        <v>0</v>
      </c>
    </row>
    <row r="314" spans="1:9" x14ac:dyDescent="0.3">
      <c r="A314" t="s">
        <v>175</v>
      </c>
      <c r="B314" s="333">
        <v>42735</v>
      </c>
      <c r="C314" t="s">
        <v>139</v>
      </c>
      <c r="D314" t="s">
        <v>150</v>
      </c>
      <c r="E314">
        <v>2223169000</v>
      </c>
      <c r="F314">
        <v>0</v>
      </c>
      <c r="G314">
        <v>0</v>
      </c>
      <c r="H314">
        <v>44000000</v>
      </c>
      <c r="I314">
        <v>0</v>
      </c>
    </row>
    <row r="315" spans="1:9" x14ac:dyDescent="0.3">
      <c r="A315" t="s">
        <v>175</v>
      </c>
      <c r="B315" s="333">
        <v>42735</v>
      </c>
      <c r="C315" t="s">
        <v>140</v>
      </c>
      <c r="D315" t="s">
        <v>151</v>
      </c>
      <c r="E315">
        <v>292638180</v>
      </c>
      <c r="F315">
        <v>0</v>
      </c>
      <c r="G315">
        <v>0</v>
      </c>
      <c r="H315">
        <v>-32475180</v>
      </c>
      <c r="I315">
        <v>0</v>
      </c>
    </row>
    <row r="316" spans="1:9" x14ac:dyDescent="0.3">
      <c r="A316" t="s">
        <v>175</v>
      </c>
      <c r="B316" s="333">
        <v>42735</v>
      </c>
      <c r="C316" t="s">
        <v>4</v>
      </c>
      <c r="D316" t="s">
        <v>152</v>
      </c>
      <c r="E316">
        <v>292638180</v>
      </c>
      <c r="F316">
        <v>0</v>
      </c>
      <c r="G316">
        <v>0</v>
      </c>
      <c r="H316">
        <v>-32475180</v>
      </c>
      <c r="I316">
        <v>0</v>
      </c>
    </row>
    <row r="317" spans="1:9" x14ac:dyDescent="0.3">
      <c r="A317" t="s">
        <v>175</v>
      </c>
      <c r="B317" s="333">
        <v>42735</v>
      </c>
      <c r="C317" t="s">
        <v>8</v>
      </c>
      <c r="D317" t="s">
        <v>153</v>
      </c>
      <c r="E317">
        <v>122781812</v>
      </c>
      <c r="F317">
        <v>0</v>
      </c>
      <c r="G317">
        <v>0</v>
      </c>
      <c r="H317">
        <v>11387188</v>
      </c>
      <c r="I317">
        <v>0</v>
      </c>
    </row>
    <row r="318" spans="1:9" x14ac:dyDescent="0.3">
      <c r="A318" t="s">
        <v>175</v>
      </c>
      <c r="B318" s="333">
        <v>42735</v>
      </c>
      <c r="C318" t="s">
        <v>9</v>
      </c>
      <c r="D318" t="s">
        <v>154</v>
      </c>
      <c r="E318">
        <v>289921929</v>
      </c>
      <c r="F318">
        <v>0</v>
      </c>
      <c r="G318">
        <v>0</v>
      </c>
      <c r="H318">
        <v>-43299929</v>
      </c>
      <c r="I318">
        <v>0</v>
      </c>
    </row>
    <row r="319" spans="1:9" x14ac:dyDescent="0.3">
      <c r="A319" t="s">
        <v>175</v>
      </c>
      <c r="B319" s="333">
        <v>42735</v>
      </c>
      <c r="C319" t="s">
        <v>10</v>
      </c>
      <c r="D319" t="s">
        <v>155</v>
      </c>
      <c r="E319">
        <v>55251815</v>
      </c>
      <c r="F319">
        <v>0</v>
      </c>
      <c r="G319">
        <v>0</v>
      </c>
      <c r="H319">
        <v>1872185</v>
      </c>
      <c r="I319">
        <v>0</v>
      </c>
    </row>
    <row r="320" spans="1:9" x14ac:dyDescent="0.3">
      <c r="A320" t="s">
        <v>175</v>
      </c>
      <c r="B320" s="333">
        <v>43100</v>
      </c>
      <c r="C320" t="s">
        <v>139</v>
      </c>
      <c r="D320" t="s">
        <v>150</v>
      </c>
      <c r="E320">
        <v>2256806000</v>
      </c>
      <c r="H320">
        <v>12651000</v>
      </c>
    </row>
    <row r="321" spans="1:8" x14ac:dyDescent="0.3">
      <c r="A321" t="s">
        <v>175</v>
      </c>
      <c r="B321" s="333">
        <v>43100</v>
      </c>
      <c r="C321" t="s">
        <v>140</v>
      </c>
      <c r="D321" t="s">
        <v>151</v>
      </c>
      <c r="E321">
        <v>266854142.62</v>
      </c>
      <c r="H321">
        <v>-12443384.619999999</v>
      </c>
    </row>
    <row r="322" spans="1:8" x14ac:dyDescent="0.3">
      <c r="A322" t="s">
        <v>175</v>
      </c>
      <c r="B322" s="333">
        <v>43100</v>
      </c>
      <c r="C322" t="s">
        <v>4</v>
      </c>
      <c r="D322" t="s">
        <v>152</v>
      </c>
      <c r="E322">
        <v>266854142.62</v>
      </c>
      <c r="H322">
        <v>-12443384.619999999</v>
      </c>
    </row>
    <row r="323" spans="1:8" x14ac:dyDescent="0.3">
      <c r="A323" t="s">
        <v>175</v>
      </c>
      <c r="B323" s="333">
        <v>43100</v>
      </c>
      <c r="C323" t="s">
        <v>8</v>
      </c>
      <c r="D323" t="s">
        <v>153</v>
      </c>
      <c r="E323">
        <v>157977242.61000001</v>
      </c>
      <c r="H323">
        <v>18670014.271000002</v>
      </c>
    </row>
    <row r="324" spans="1:8" x14ac:dyDescent="0.3">
      <c r="A324" t="s">
        <v>175</v>
      </c>
      <c r="B324" s="333">
        <v>43100</v>
      </c>
      <c r="C324" t="s">
        <v>9</v>
      </c>
      <c r="D324" t="s">
        <v>154</v>
      </c>
      <c r="E324">
        <v>253515142.62</v>
      </c>
      <c r="H324">
        <v>-12443384.619999999</v>
      </c>
    </row>
    <row r="325" spans="1:8" x14ac:dyDescent="0.3">
      <c r="A325" t="s">
        <v>175</v>
      </c>
      <c r="B325" s="333">
        <v>43100</v>
      </c>
      <c r="C325" t="s">
        <v>10</v>
      </c>
      <c r="D325" t="s">
        <v>155</v>
      </c>
      <c r="E325">
        <v>71089759.177000001</v>
      </c>
      <c r="H325">
        <v>8401506.4221999999</v>
      </c>
    </row>
    <row r="326" spans="1:8" x14ac:dyDescent="0.3">
      <c r="A326" t="s">
        <v>175</v>
      </c>
      <c r="B326" s="333">
        <v>43465</v>
      </c>
      <c r="C326" t="s">
        <v>139</v>
      </c>
      <c r="D326" t="s">
        <v>150</v>
      </c>
      <c r="E326">
        <v>2229496000</v>
      </c>
      <c r="H326">
        <v>70737000</v>
      </c>
    </row>
    <row r="327" spans="1:8" x14ac:dyDescent="0.3">
      <c r="A327" t="s">
        <v>175</v>
      </c>
      <c r="B327" s="333">
        <v>43465</v>
      </c>
      <c r="C327" t="s">
        <v>140</v>
      </c>
      <c r="D327" t="s">
        <v>151</v>
      </c>
      <c r="E327">
        <v>332801311</v>
      </c>
      <c r="H327">
        <v>-50276055.25</v>
      </c>
    </row>
    <row r="328" spans="1:8" x14ac:dyDescent="0.3">
      <c r="A328" t="s">
        <v>175</v>
      </c>
      <c r="B328" s="333">
        <v>43465</v>
      </c>
      <c r="C328" t="s">
        <v>4</v>
      </c>
      <c r="D328" t="s">
        <v>152</v>
      </c>
      <c r="E328">
        <v>332801311</v>
      </c>
      <c r="H328">
        <v>-50276055.25</v>
      </c>
    </row>
    <row r="329" spans="1:8" x14ac:dyDescent="0.3">
      <c r="A329" t="s">
        <v>175</v>
      </c>
      <c r="B329" s="333">
        <v>43465</v>
      </c>
      <c r="C329" t="s">
        <v>8</v>
      </c>
      <c r="D329" t="s">
        <v>153</v>
      </c>
      <c r="E329">
        <v>148555356.38</v>
      </c>
      <c r="H329">
        <v>8943036.3599999994</v>
      </c>
    </row>
    <row r="330" spans="1:8" x14ac:dyDescent="0.3">
      <c r="A330" t="s">
        <v>175</v>
      </c>
      <c r="B330" s="333">
        <v>43465</v>
      </c>
      <c r="C330" t="s">
        <v>9</v>
      </c>
      <c r="D330" t="s">
        <v>154</v>
      </c>
      <c r="E330">
        <v>332801311</v>
      </c>
      <c r="H330">
        <v>-50276055.25</v>
      </c>
    </row>
    <row r="331" spans="1:8" x14ac:dyDescent="0.3">
      <c r="A331" t="s">
        <v>175</v>
      </c>
      <c r="B331" s="333">
        <v>43465</v>
      </c>
      <c r="C331" t="s">
        <v>10</v>
      </c>
      <c r="D331" t="s">
        <v>155</v>
      </c>
      <c r="E331">
        <v>66849910.369999997</v>
      </c>
      <c r="H331">
        <v>4024366.63</v>
      </c>
    </row>
    <row r="332" spans="1:8" x14ac:dyDescent="0.3">
      <c r="A332" t="s">
        <v>185</v>
      </c>
      <c r="B332" s="333">
        <v>42735</v>
      </c>
      <c r="C332" t="s">
        <v>139</v>
      </c>
      <c r="D332" t="s">
        <v>150</v>
      </c>
      <c r="E332">
        <v>4217761575.6999998</v>
      </c>
      <c r="H332">
        <v>53770993.191</v>
      </c>
    </row>
    <row r="333" spans="1:8" x14ac:dyDescent="0.3">
      <c r="A333" t="s">
        <v>185</v>
      </c>
      <c r="B333" s="333">
        <v>42735</v>
      </c>
      <c r="C333" t="s">
        <v>140</v>
      </c>
      <c r="D333" t="s">
        <v>151</v>
      </c>
      <c r="E333">
        <v>1211723205</v>
      </c>
      <c r="H333">
        <v>-53770993.189999998</v>
      </c>
    </row>
    <row r="334" spans="1:8" x14ac:dyDescent="0.3">
      <c r="A334" t="s">
        <v>185</v>
      </c>
      <c r="B334" s="333">
        <v>42735</v>
      </c>
      <c r="C334" t="s">
        <v>4</v>
      </c>
      <c r="D334" t="s">
        <v>152</v>
      </c>
      <c r="E334">
        <v>1211723205</v>
      </c>
      <c r="H334">
        <v>-53770993.189999998</v>
      </c>
    </row>
    <row r="335" spans="1:8" x14ac:dyDescent="0.3">
      <c r="A335" t="s">
        <v>185</v>
      </c>
      <c r="B335" s="333">
        <v>42735</v>
      </c>
      <c r="C335" t="s">
        <v>8</v>
      </c>
      <c r="D335" t="s">
        <v>153</v>
      </c>
      <c r="E335">
        <v>224465503.03</v>
      </c>
      <c r="H335">
        <v>89042892.030000001</v>
      </c>
    </row>
    <row r="336" spans="1:8" x14ac:dyDescent="0.3">
      <c r="A336" t="s">
        <v>185</v>
      </c>
      <c r="B336" s="333">
        <v>42735</v>
      </c>
      <c r="C336" t="s">
        <v>9</v>
      </c>
      <c r="D336" t="s">
        <v>154</v>
      </c>
      <c r="E336">
        <v>1211723204.0999999</v>
      </c>
      <c r="H336">
        <v>-53770993.189999998</v>
      </c>
    </row>
    <row r="337" spans="1:8" x14ac:dyDescent="0.3">
      <c r="A337" t="s">
        <v>185</v>
      </c>
      <c r="B337" s="333">
        <v>42735</v>
      </c>
      <c r="C337" t="s">
        <v>10</v>
      </c>
      <c r="D337" t="s">
        <v>155</v>
      </c>
      <c r="E337">
        <v>76951516.378999993</v>
      </c>
      <c r="H337">
        <v>995216.16</v>
      </c>
    </row>
    <row r="338" spans="1:8" x14ac:dyDescent="0.3">
      <c r="A338" t="s">
        <v>185</v>
      </c>
      <c r="B338" s="333">
        <v>43100</v>
      </c>
      <c r="C338" t="s">
        <v>139</v>
      </c>
      <c r="D338" t="s">
        <v>150</v>
      </c>
      <c r="E338">
        <v>4067798852.3000002</v>
      </c>
      <c r="H338">
        <v>15173188.791999999</v>
      </c>
    </row>
    <row r="339" spans="1:8" x14ac:dyDescent="0.3">
      <c r="A339" t="s">
        <v>185</v>
      </c>
      <c r="B339" s="333">
        <v>43100</v>
      </c>
      <c r="C339" t="s">
        <v>140</v>
      </c>
      <c r="D339" t="s">
        <v>151</v>
      </c>
      <c r="E339">
        <v>1409565244.9000001</v>
      </c>
      <c r="H339">
        <v>-15173188.789999999</v>
      </c>
    </row>
    <row r="340" spans="1:8" x14ac:dyDescent="0.3">
      <c r="A340" t="s">
        <v>185</v>
      </c>
      <c r="B340" s="333">
        <v>43100</v>
      </c>
      <c r="C340" t="s">
        <v>4</v>
      </c>
      <c r="D340" t="s">
        <v>152</v>
      </c>
      <c r="E340">
        <v>1409565244.9000001</v>
      </c>
      <c r="H340">
        <v>-15173188.789999999</v>
      </c>
    </row>
    <row r="341" spans="1:8" x14ac:dyDescent="0.3">
      <c r="A341" t="s">
        <v>185</v>
      </c>
      <c r="B341" s="333">
        <v>43100</v>
      </c>
      <c r="C341" t="s">
        <v>8</v>
      </c>
      <c r="D341" t="s">
        <v>153</v>
      </c>
      <c r="E341">
        <v>195600774.97</v>
      </c>
      <c r="H341">
        <v>72010265.812999994</v>
      </c>
    </row>
    <row r="342" spans="1:8" x14ac:dyDescent="0.3">
      <c r="A342" t="s">
        <v>185</v>
      </c>
      <c r="B342" s="333">
        <v>43100</v>
      </c>
      <c r="C342" t="s">
        <v>9</v>
      </c>
      <c r="D342" t="s">
        <v>154</v>
      </c>
      <c r="E342">
        <v>1409565245</v>
      </c>
      <c r="H342">
        <v>-15173188.789999999</v>
      </c>
    </row>
    <row r="343" spans="1:8" x14ac:dyDescent="0.3">
      <c r="A343" t="s">
        <v>185</v>
      </c>
      <c r="B343" s="333">
        <v>43100</v>
      </c>
      <c r="C343" t="s">
        <v>10</v>
      </c>
      <c r="D343" t="s">
        <v>155</v>
      </c>
      <c r="E343">
        <v>88020348.738000005</v>
      </c>
      <c r="H343">
        <v>32404619.616</v>
      </c>
    </row>
    <row r="344" spans="1:8" x14ac:dyDescent="0.3">
      <c r="A344" t="s">
        <v>185</v>
      </c>
      <c r="B344" s="333">
        <v>43465</v>
      </c>
      <c r="C344" t="s">
        <v>139</v>
      </c>
      <c r="D344" t="s">
        <v>150</v>
      </c>
      <c r="E344">
        <v>3922679945.4000001</v>
      </c>
      <c r="H344">
        <v>88225780.049999997</v>
      </c>
    </row>
    <row r="345" spans="1:8" x14ac:dyDescent="0.3">
      <c r="A345" t="s">
        <v>185</v>
      </c>
      <c r="B345" s="333">
        <v>43465</v>
      </c>
      <c r="C345" t="s">
        <v>140</v>
      </c>
      <c r="D345" t="s">
        <v>151</v>
      </c>
      <c r="E345">
        <v>1501878647.9000001</v>
      </c>
      <c r="H345">
        <v>-88225780.540000007</v>
      </c>
    </row>
    <row r="346" spans="1:8" x14ac:dyDescent="0.3">
      <c r="A346" t="s">
        <v>185</v>
      </c>
      <c r="B346" s="333">
        <v>43465</v>
      </c>
      <c r="C346" t="s">
        <v>4</v>
      </c>
      <c r="D346" t="s">
        <v>152</v>
      </c>
      <c r="E346">
        <v>1501878647.9000001</v>
      </c>
      <c r="H346">
        <v>-88225780.540000007</v>
      </c>
    </row>
    <row r="347" spans="1:8" x14ac:dyDescent="0.3">
      <c r="A347" t="s">
        <v>185</v>
      </c>
      <c r="B347" s="333">
        <v>43465</v>
      </c>
      <c r="C347" t="s">
        <v>8</v>
      </c>
      <c r="D347" t="s">
        <v>153</v>
      </c>
      <c r="E347">
        <v>224988362.78</v>
      </c>
      <c r="H347">
        <v>32482316.940000001</v>
      </c>
    </row>
    <row r="348" spans="1:8" x14ac:dyDescent="0.3">
      <c r="A348" t="s">
        <v>185</v>
      </c>
      <c r="B348" s="333">
        <v>43465</v>
      </c>
      <c r="C348" t="s">
        <v>9</v>
      </c>
      <c r="D348" t="s">
        <v>154</v>
      </c>
      <c r="E348">
        <v>1501878647.9000001</v>
      </c>
      <c r="H348">
        <v>-88225780.540000007</v>
      </c>
    </row>
    <row r="349" spans="1:8" x14ac:dyDescent="0.3">
      <c r="A349" t="s">
        <v>185</v>
      </c>
      <c r="B349" s="333">
        <v>43465</v>
      </c>
      <c r="C349" t="s">
        <v>10</v>
      </c>
      <c r="D349" t="s">
        <v>155</v>
      </c>
      <c r="E349">
        <v>101244763.25</v>
      </c>
      <c r="H349">
        <v>14617042.623</v>
      </c>
    </row>
    <row r="350" spans="1:8" x14ac:dyDescent="0.3">
      <c r="A350" t="s">
        <v>184</v>
      </c>
      <c r="B350" s="333">
        <v>42735</v>
      </c>
      <c r="C350" t="s">
        <v>139</v>
      </c>
      <c r="D350" t="s">
        <v>150</v>
      </c>
      <c r="E350">
        <v>475388385.51999998</v>
      </c>
      <c r="H350">
        <v>9249796.4800000004</v>
      </c>
    </row>
    <row r="351" spans="1:8" x14ac:dyDescent="0.3">
      <c r="A351" t="s">
        <v>184</v>
      </c>
      <c r="B351" s="333">
        <v>42735</v>
      </c>
      <c r="C351" t="s">
        <v>140</v>
      </c>
      <c r="D351" t="s">
        <v>151</v>
      </c>
      <c r="E351">
        <v>110443678.70999999</v>
      </c>
      <c r="H351">
        <v>-6937346.71</v>
      </c>
    </row>
    <row r="352" spans="1:8" x14ac:dyDescent="0.3">
      <c r="A352" t="s">
        <v>184</v>
      </c>
      <c r="B352" s="333">
        <v>42735</v>
      </c>
      <c r="C352" t="s">
        <v>4</v>
      </c>
      <c r="D352" t="s">
        <v>152</v>
      </c>
      <c r="E352">
        <v>110443678.70999999</v>
      </c>
      <c r="H352">
        <v>-9249795.7100000009</v>
      </c>
    </row>
    <row r="353" spans="1:8" x14ac:dyDescent="0.3">
      <c r="A353" t="s">
        <v>184</v>
      </c>
      <c r="B353" s="333">
        <v>42735</v>
      </c>
      <c r="C353" t="s">
        <v>8</v>
      </c>
      <c r="D353" t="s">
        <v>153</v>
      </c>
      <c r="E353">
        <v>60938878.939000003</v>
      </c>
      <c r="F353">
        <v>1.4373599999999999E-3</v>
      </c>
      <c r="H353">
        <v>-1960931.94</v>
      </c>
    </row>
    <row r="354" spans="1:8" x14ac:dyDescent="0.3">
      <c r="A354" t="s">
        <v>184</v>
      </c>
      <c r="B354" s="333">
        <v>42735</v>
      </c>
      <c r="C354" t="s">
        <v>9</v>
      </c>
      <c r="D354" t="s">
        <v>154</v>
      </c>
      <c r="E354">
        <v>110443678.70999999</v>
      </c>
      <c r="H354">
        <v>-9249795.7100000009</v>
      </c>
    </row>
    <row r="355" spans="1:8" x14ac:dyDescent="0.3">
      <c r="A355" t="s">
        <v>184</v>
      </c>
      <c r="B355" s="333">
        <v>42735</v>
      </c>
      <c r="C355" t="s">
        <v>10</v>
      </c>
      <c r="D355" t="s">
        <v>155</v>
      </c>
      <c r="E355">
        <v>15234719.734999999</v>
      </c>
      <c r="F355">
        <v>-4.6406599999999996E-3</v>
      </c>
      <c r="H355">
        <v>-490232.73</v>
      </c>
    </row>
    <row r="356" spans="1:8" x14ac:dyDescent="0.3">
      <c r="A356" t="s">
        <v>184</v>
      </c>
      <c r="B356" s="333">
        <v>43100</v>
      </c>
      <c r="C356" t="s">
        <v>139</v>
      </c>
      <c r="D356" t="s">
        <v>150</v>
      </c>
      <c r="E356">
        <v>467047438.47000003</v>
      </c>
      <c r="H356">
        <v>2714418.27</v>
      </c>
    </row>
    <row r="357" spans="1:8" x14ac:dyDescent="0.3">
      <c r="A357" t="s">
        <v>184</v>
      </c>
      <c r="B357" s="333">
        <v>43100</v>
      </c>
      <c r="C357" t="s">
        <v>140</v>
      </c>
      <c r="D357" t="s">
        <v>151</v>
      </c>
      <c r="E357">
        <v>91660610.480000004</v>
      </c>
      <c r="H357">
        <v>-2035814.48</v>
      </c>
    </row>
    <row r="358" spans="1:8" x14ac:dyDescent="0.3">
      <c r="A358" t="s">
        <v>184</v>
      </c>
      <c r="B358" s="333">
        <v>43100</v>
      </c>
      <c r="C358" t="s">
        <v>4</v>
      </c>
      <c r="D358" t="s">
        <v>152</v>
      </c>
      <c r="E358">
        <v>91660610.480000004</v>
      </c>
      <c r="H358">
        <v>-2035813.5349999999</v>
      </c>
    </row>
    <row r="359" spans="1:8" x14ac:dyDescent="0.3">
      <c r="A359" t="s">
        <v>184</v>
      </c>
      <c r="B359" s="333">
        <v>43100</v>
      </c>
      <c r="C359" t="s">
        <v>8</v>
      </c>
      <c r="D359" t="s">
        <v>153</v>
      </c>
      <c r="E359">
        <v>34808760.862000003</v>
      </c>
      <c r="F359">
        <v>8.0577730000000007E-3</v>
      </c>
      <c r="H359">
        <v>403680.98843000003</v>
      </c>
    </row>
    <row r="360" spans="1:8" x14ac:dyDescent="0.3">
      <c r="A360" t="s">
        <v>184</v>
      </c>
      <c r="B360" s="333">
        <v>43100</v>
      </c>
      <c r="C360" t="s">
        <v>9</v>
      </c>
      <c r="D360" t="s">
        <v>154</v>
      </c>
      <c r="E360">
        <v>87936502.659999996</v>
      </c>
      <c r="H360">
        <v>-2714418.4</v>
      </c>
    </row>
    <row r="361" spans="1:8" x14ac:dyDescent="0.3">
      <c r="A361" t="s">
        <v>184</v>
      </c>
      <c r="B361" s="333">
        <v>43100</v>
      </c>
      <c r="C361" t="s">
        <v>10</v>
      </c>
      <c r="D361" t="s">
        <v>155</v>
      </c>
      <c r="E361">
        <v>13730692.24</v>
      </c>
      <c r="F361">
        <v>-1.94E-4</v>
      </c>
      <c r="H361">
        <v>87592.76</v>
      </c>
    </row>
    <row r="362" spans="1:8" x14ac:dyDescent="0.3">
      <c r="A362" t="s">
        <v>184</v>
      </c>
      <c r="B362" s="333">
        <v>43465</v>
      </c>
      <c r="C362" t="s">
        <v>139</v>
      </c>
      <c r="D362" t="s">
        <v>150</v>
      </c>
      <c r="E362">
        <v>447493877.33999997</v>
      </c>
      <c r="H362">
        <v>16238691.66</v>
      </c>
    </row>
    <row r="363" spans="1:8" x14ac:dyDescent="0.3">
      <c r="A363" t="s">
        <v>184</v>
      </c>
      <c r="B363" s="333">
        <v>43465</v>
      </c>
      <c r="C363" t="s">
        <v>140</v>
      </c>
      <c r="D363" t="s">
        <v>151</v>
      </c>
      <c r="E363">
        <v>119088569.31999999</v>
      </c>
      <c r="H363">
        <v>-12816704.32</v>
      </c>
    </row>
    <row r="364" spans="1:8" x14ac:dyDescent="0.3">
      <c r="A364" t="s">
        <v>184</v>
      </c>
      <c r="B364" s="333">
        <v>43465</v>
      </c>
      <c r="C364" t="s">
        <v>4</v>
      </c>
      <c r="D364" t="s">
        <v>152</v>
      </c>
      <c r="E364">
        <v>119088569.31999999</v>
      </c>
      <c r="H364">
        <v>-12816704.32</v>
      </c>
    </row>
    <row r="365" spans="1:8" x14ac:dyDescent="0.3">
      <c r="A365" t="s">
        <v>184</v>
      </c>
      <c r="B365" s="333">
        <v>43465</v>
      </c>
      <c r="C365" t="s">
        <v>8</v>
      </c>
      <c r="D365" t="s">
        <v>153</v>
      </c>
      <c r="E365">
        <v>36463864.739</v>
      </c>
      <c r="F365">
        <v>0</v>
      </c>
      <c r="H365">
        <v>4808792.26</v>
      </c>
    </row>
    <row r="366" spans="1:8" x14ac:dyDescent="0.3">
      <c r="A366" t="s">
        <v>184</v>
      </c>
      <c r="B366" s="333">
        <v>43465</v>
      </c>
      <c r="C366" t="s">
        <v>9</v>
      </c>
      <c r="D366" t="s">
        <v>154</v>
      </c>
      <c r="E366">
        <v>119088569.31999999</v>
      </c>
      <c r="H366">
        <v>-13802369.32</v>
      </c>
    </row>
    <row r="367" spans="1:8" x14ac:dyDescent="0.3">
      <c r="A367" t="s">
        <v>184</v>
      </c>
      <c r="B367" s="333">
        <v>43465</v>
      </c>
      <c r="C367" t="s">
        <v>10</v>
      </c>
      <c r="D367" t="s">
        <v>155</v>
      </c>
      <c r="E367">
        <v>13313238.323999999</v>
      </c>
      <c r="F367">
        <v>0</v>
      </c>
      <c r="H367">
        <v>525977.68000000005</v>
      </c>
    </row>
    <row r="368" spans="1:8" x14ac:dyDescent="0.3">
      <c r="A368" t="s">
        <v>198</v>
      </c>
      <c r="B368" s="333">
        <v>42735</v>
      </c>
      <c r="C368" t="s">
        <v>139</v>
      </c>
      <c r="D368" t="s">
        <v>150</v>
      </c>
      <c r="E368">
        <v>48496297819</v>
      </c>
      <c r="H368">
        <v>529399992</v>
      </c>
    </row>
    <row r="369" spans="1:8" x14ac:dyDescent="0.3">
      <c r="A369" t="s">
        <v>198</v>
      </c>
      <c r="B369" s="333">
        <v>42735</v>
      </c>
      <c r="C369" t="s">
        <v>140</v>
      </c>
      <c r="D369" t="s">
        <v>151</v>
      </c>
      <c r="E369">
        <v>3614875727.9000001</v>
      </c>
      <c r="H369">
        <v>-397049994</v>
      </c>
    </row>
    <row r="370" spans="1:8" x14ac:dyDescent="0.3">
      <c r="A370" t="s">
        <v>198</v>
      </c>
      <c r="B370" s="333">
        <v>42735</v>
      </c>
      <c r="C370" t="s">
        <v>4</v>
      </c>
      <c r="D370" t="s">
        <v>152</v>
      </c>
      <c r="E370">
        <v>3423933216.5</v>
      </c>
      <c r="F370">
        <v>-3.685055E-3</v>
      </c>
      <c r="H370">
        <v>-530623363</v>
      </c>
    </row>
    <row r="371" spans="1:8" x14ac:dyDescent="0.3">
      <c r="A371" t="s">
        <v>198</v>
      </c>
      <c r="B371" s="333">
        <v>42735</v>
      </c>
      <c r="C371" t="s">
        <v>8</v>
      </c>
      <c r="D371" t="s">
        <v>153</v>
      </c>
      <c r="E371">
        <v>2294519491.0999999</v>
      </c>
      <c r="F371">
        <v>-1.2336999999999999E-3</v>
      </c>
      <c r="H371">
        <v>7854956</v>
      </c>
    </row>
    <row r="372" spans="1:8" x14ac:dyDescent="0.3">
      <c r="A372" t="s">
        <v>198</v>
      </c>
      <c r="B372" s="333">
        <v>42735</v>
      </c>
      <c r="C372" t="s">
        <v>9</v>
      </c>
      <c r="D372" t="s">
        <v>154</v>
      </c>
      <c r="E372">
        <v>2551905898.0999999</v>
      </c>
      <c r="F372">
        <v>1.788967E-3</v>
      </c>
      <c r="H372">
        <v>-530134015</v>
      </c>
    </row>
    <row r="373" spans="1:8" x14ac:dyDescent="0.3">
      <c r="A373" t="s">
        <v>198</v>
      </c>
      <c r="B373" s="333">
        <v>42735</v>
      </c>
      <c r="C373" t="s">
        <v>10</v>
      </c>
      <c r="D373" t="s">
        <v>155</v>
      </c>
      <c r="E373">
        <v>1032533771</v>
      </c>
      <c r="F373">
        <v>-1.0551650000000001E-3</v>
      </c>
      <c r="H373">
        <v>3534730.24</v>
      </c>
    </row>
    <row r="374" spans="1:8" x14ac:dyDescent="0.3">
      <c r="A374" t="s">
        <v>198</v>
      </c>
      <c r="B374" s="333">
        <v>43100</v>
      </c>
      <c r="C374" t="s">
        <v>139</v>
      </c>
      <c r="D374" t="s">
        <v>150</v>
      </c>
      <c r="E374">
        <v>47657268868</v>
      </c>
      <c r="H374">
        <v>163550828.15000001</v>
      </c>
    </row>
    <row r="375" spans="1:8" x14ac:dyDescent="0.3">
      <c r="A375" t="s">
        <v>198</v>
      </c>
      <c r="B375" s="333">
        <v>43100</v>
      </c>
      <c r="C375" t="s">
        <v>140</v>
      </c>
      <c r="D375" t="s">
        <v>151</v>
      </c>
      <c r="E375">
        <v>3562140134.6999998</v>
      </c>
      <c r="F375">
        <v>0.01</v>
      </c>
      <c r="H375">
        <v>-122663121.09999999</v>
      </c>
    </row>
    <row r="376" spans="1:8" x14ac:dyDescent="0.3">
      <c r="A376" t="s">
        <v>198</v>
      </c>
      <c r="B376" s="333">
        <v>43100</v>
      </c>
      <c r="C376" t="s">
        <v>4</v>
      </c>
      <c r="D376" t="s">
        <v>152</v>
      </c>
      <c r="E376">
        <v>3246359834.0999999</v>
      </c>
      <c r="F376">
        <v>1.0000459999999999E-2</v>
      </c>
      <c r="H376">
        <v>-152994495.69999999</v>
      </c>
    </row>
    <row r="377" spans="1:8" x14ac:dyDescent="0.3">
      <c r="A377" t="s">
        <v>198</v>
      </c>
      <c r="B377" s="333">
        <v>43100</v>
      </c>
      <c r="C377" t="s">
        <v>8</v>
      </c>
      <c r="D377" t="s">
        <v>153</v>
      </c>
      <c r="E377">
        <v>2060752738.5999999</v>
      </c>
      <c r="F377">
        <v>1.1764E-3</v>
      </c>
      <c r="H377">
        <v>70375549.620000005</v>
      </c>
    </row>
    <row r="378" spans="1:8" x14ac:dyDescent="0.3">
      <c r="A378" t="s">
        <v>198</v>
      </c>
      <c r="B378" s="333">
        <v>43100</v>
      </c>
      <c r="C378" t="s">
        <v>9</v>
      </c>
      <c r="D378" t="s">
        <v>154</v>
      </c>
      <c r="E378">
        <v>2408938459.5999999</v>
      </c>
      <c r="F378">
        <v>9.9958760000000008E-3</v>
      </c>
      <c r="H378">
        <v>-157217028.69999999</v>
      </c>
    </row>
    <row r="379" spans="1:8" x14ac:dyDescent="0.3">
      <c r="A379" t="s">
        <v>198</v>
      </c>
      <c r="B379" s="333">
        <v>43100</v>
      </c>
      <c r="C379" t="s">
        <v>10</v>
      </c>
      <c r="D379" t="s">
        <v>155</v>
      </c>
      <c r="E379">
        <v>927338732.38999999</v>
      </c>
      <c r="F379">
        <v>2.5293799999999999E-3</v>
      </c>
      <c r="H379">
        <v>31668997.327</v>
      </c>
    </row>
    <row r="380" spans="1:8" x14ac:dyDescent="0.3">
      <c r="A380" t="s">
        <v>198</v>
      </c>
      <c r="B380" s="333">
        <v>43465</v>
      </c>
      <c r="C380" t="s">
        <v>139</v>
      </c>
      <c r="D380" t="s">
        <v>150</v>
      </c>
      <c r="E380">
        <v>45821371985</v>
      </c>
      <c r="H380">
        <v>958757204.34000003</v>
      </c>
    </row>
    <row r="381" spans="1:8" x14ac:dyDescent="0.3">
      <c r="A381" t="s">
        <v>198</v>
      </c>
      <c r="B381" s="333">
        <v>43465</v>
      </c>
      <c r="C381" t="s">
        <v>140</v>
      </c>
      <c r="D381" t="s">
        <v>151</v>
      </c>
      <c r="E381">
        <v>4117998635.0999999</v>
      </c>
      <c r="H381">
        <v>-768201384.10000002</v>
      </c>
    </row>
    <row r="382" spans="1:8" x14ac:dyDescent="0.3">
      <c r="A382" t="s">
        <v>198</v>
      </c>
      <c r="B382" s="333">
        <v>43465</v>
      </c>
      <c r="C382" t="s">
        <v>4</v>
      </c>
      <c r="D382" t="s">
        <v>152</v>
      </c>
      <c r="E382">
        <v>4000184696.5999999</v>
      </c>
      <c r="F382">
        <v>0</v>
      </c>
      <c r="H382">
        <v>-971395354.60000002</v>
      </c>
    </row>
    <row r="383" spans="1:8" x14ac:dyDescent="0.3">
      <c r="A383" t="s">
        <v>198</v>
      </c>
      <c r="B383" s="333">
        <v>43465</v>
      </c>
      <c r="C383" t="s">
        <v>8</v>
      </c>
      <c r="D383" t="s">
        <v>153</v>
      </c>
      <c r="E383">
        <v>2127328218.8</v>
      </c>
      <c r="F383">
        <v>0</v>
      </c>
      <c r="H383">
        <v>-677326.81</v>
      </c>
    </row>
    <row r="384" spans="1:8" x14ac:dyDescent="0.3">
      <c r="A384" t="s">
        <v>198</v>
      </c>
      <c r="B384" s="333">
        <v>43465</v>
      </c>
      <c r="C384" t="s">
        <v>9</v>
      </c>
      <c r="D384" t="s">
        <v>154</v>
      </c>
      <c r="E384">
        <v>3164797529.5</v>
      </c>
      <c r="F384">
        <v>0</v>
      </c>
      <c r="H384">
        <v>-971354715.5</v>
      </c>
    </row>
    <row r="385" spans="1:9" x14ac:dyDescent="0.3">
      <c r="A385" t="s">
        <v>198</v>
      </c>
      <c r="B385" s="333">
        <v>43465</v>
      </c>
      <c r="C385" t="s">
        <v>10</v>
      </c>
      <c r="D385" t="s">
        <v>155</v>
      </c>
      <c r="E385">
        <v>957297698.47000003</v>
      </c>
      <c r="F385">
        <v>0</v>
      </c>
      <c r="H385">
        <v>-304796.46999999997</v>
      </c>
    </row>
    <row r="386" spans="1:9" x14ac:dyDescent="0.3">
      <c r="A386" t="s">
        <v>490</v>
      </c>
      <c r="B386" s="333">
        <v>42735</v>
      </c>
      <c r="C386" t="s">
        <v>139</v>
      </c>
      <c r="D386" t="s">
        <v>150</v>
      </c>
      <c r="E386">
        <v>555557477</v>
      </c>
      <c r="F386">
        <v>0</v>
      </c>
      <c r="G386">
        <v>0</v>
      </c>
      <c r="H386">
        <v>2097251</v>
      </c>
      <c r="I386">
        <v>0</v>
      </c>
    </row>
    <row r="387" spans="1:9" x14ac:dyDescent="0.3">
      <c r="A387" t="s">
        <v>490</v>
      </c>
      <c r="B387" s="333">
        <v>42735</v>
      </c>
      <c r="C387" t="s">
        <v>140</v>
      </c>
      <c r="D387" t="s">
        <v>151</v>
      </c>
      <c r="E387">
        <v>122684956</v>
      </c>
      <c r="F387">
        <v>0</v>
      </c>
      <c r="G387">
        <v>0</v>
      </c>
      <c r="H387">
        <v>-1572938.2</v>
      </c>
      <c r="I387">
        <v>0</v>
      </c>
    </row>
    <row r="388" spans="1:9" x14ac:dyDescent="0.3">
      <c r="A388" t="s">
        <v>490</v>
      </c>
      <c r="B388" s="333">
        <v>42735</v>
      </c>
      <c r="C388" t="s">
        <v>4</v>
      </c>
      <c r="D388" t="s">
        <v>152</v>
      </c>
      <c r="E388">
        <v>122684956</v>
      </c>
      <c r="F388">
        <v>0</v>
      </c>
      <c r="G388">
        <v>0</v>
      </c>
      <c r="H388">
        <v>-1572938.2</v>
      </c>
      <c r="I388">
        <v>0</v>
      </c>
    </row>
    <row r="389" spans="1:9" x14ac:dyDescent="0.3">
      <c r="A389" t="s">
        <v>490</v>
      </c>
      <c r="B389" s="333">
        <v>42735</v>
      </c>
      <c r="C389" t="s">
        <v>8</v>
      </c>
      <c r="D389" t="s">
        <v>153</v>
      </c>
      <c r="E389">
        <v>34396403.979999997</v>
      </c>
      <c r="F389">
        <v>0</v>
      </c>
      <c r="G389">
        <v>0</v>
      </c>
      <c r="H389">
        <v>42979.71</v>
      </c>
      <c r="I389">
        <v>0</v>
      </c>
    </row>
    <row r="390" spans="1:9" x14ac:dyDescent="0.3">
      <c r="A390" t="s">
        <v>490</v>
      </c>
      <c r="B390" s="333">
        <v>42735</v>
      </c>
      <c r="C390" t="s">
        <v>9</v>
      </c>
      <c r="D390" t="s">
        <v>154</v>
      </c>
      <c r="E390">
        <v>122684956</v>
      </c>
      <c r="F390">
        <v>0</v>
      </c>
      <c r="G390">
        <v>0</v>
      </c>
      <c r="H390">
        <v>-1572938.2</v>
      </c>
      <c r="I390">
        <v>0</v>
      </c>
    </row>
    <row r="391" spans="1:9" x14ac:dyDescent="0.3">
      <c r="A391" t="s">
        <v>490</v>
      </c>
      <c r="B391" s="333">
        <v>42735</v>
      </c>
      <c r="C391" t="s">
        <v>10</v>
      </c>
      <c r="D391" t="s">
        <v>155</v>
      </c>
      <c r="E391">
        <v>14462785.67</v>
      </c>
      <c r="F391">
        <v>0</v>
      </c>
      <c r="G391">
        <v>0</v>
      </c>
      <c r="H391">
        <v>72097.97</v>
      </c>
      <c r="I391">
        <v>0</v>
      </c>
    </row>
    <row r="392" spans="1:9" x14ac:dyDescent="0.3">
      <c r="A392" t="s">
        <v>490</v>
      </c>
      <c r="B392" s="333">
        <v>43100</v>
      </c>
      <c r="C392" t="s">
        <v>139</v>
      </c>
      <c r="D392" t="s">
        <v>150</v>
      </c>
      <c r="E392">
        <v>522301239</v>
      </c>
      <c r="H392">
        <v>587709</v>
      </c>
    </row>
    <row r="393" spans="1:9" x14ac:dyDescent="0.3">
      <c r="A393" t="s">
        <v>490</v>
      </c>
      <c r="B393" s="333">
        <v>43100</v>
      </c>
      <c r="C393" t="s">
        <v>140</v>
      </c>
      <c r="D393" t="s">
        <v>151</v>
      </c>
      <c r="E393">
        <v>115747795</v>
      </c>
      <c r="H393">
        <v>-440782</v>
      </c>
    </row>
    <row r="394" spans="1:9" x14ac:dyDescent="0.3">
      <c r="A394" t="s">
        <v>490</v>
      </c>
      <c r="B394" s="333">
        <v>43100</v>
      </c>
      <c r="C394" t="s">
        <v>4</v>
      </c>
      <c r="D394" t="s">
        <v>152</v>
      </c>
      <c r="E394">
        <v>115747795</v>
      </c>
      <c r="H394">
        <v>-440782</v>
      </c>
    </row>
    <row r="395" spans="1:9" x14ac:dyDescent="0.3">
      <c r="A395" t="s">
        <v>490</v>
      </c>
      <c r="B395" s="333">
        <v>43100</v>
      </c>
      <c r="C395" t="s">
        <v>8</v>
      </c>
      <c r="D395" t="s">
        <v>153</v>
      </c>
      <c r="E395">
        <v>35119774.789999999</v>
      </c>
      <c r="H395">
        <v>16302</v>
      </c>
    </row>
    <row r="396" spans="1:9" x14ac:dyDescent="0.3">
      <c r="A396" t="s">
        <v>490</v>
      </c>
      <c r="B396" s="333">
        <v>43100</v>
      </c>
      <c r="C396" t="s">
        <v>9</v>
      </c>
      <c r="D396" t="s">
        <v>154</v>
      </c>
      <c r="E396">
        <v>115747795</v>
      </c>
      <c r="H396">
        <v>-440782</v>
      </c>
    </row>
    <row r="397" spans="1:9" x14ac:dyDescent="0.3">
      <c r="A397" t="s">
        <v>490</v>
      </c>
      <c r="B397" s="333">
        <v>43100</v>
      </c>
      <c r="C397" t="s">
        <v>10</v>
      </c>
      <c r="D397" t="s">
        <v>155</v>
      </c>
      <c r="E397">
        <v>13463109.130000001</v>
      </c>
      <c r="H397">
        <v>19531</v>
      </c>
    </row>
    <row r="398" spans="1:9" x14ac:dyDescent="0.3">
      <c r="A398" t="s">
        <v>490</v>
      </c>
      <c r="B398" s="333">
        <v>43465</v>
      </c>
      <c r="C398" t="s">
        <v>139</v>
      </c>
      <c r="D398" t="s">
        <v>150</v>
      </c>
      <c r="E398">
        <v>450827815</v>
      </c>
      <c r="H398">
        <v>1651579</v>
      </c>
    </row>
    <row r="399" spans="1:9" x14ac:dyDescent="0.3">
      <c r="A399" t="s">
        <v>490</v>
      </c>
      <c r="B399" s="333">
        <v>43465</v>
      </c>
      <c r="C399" t="s">
        <v>140</v>
      </c>
      <c r="D399" t="s">
        <v>151</v>
      </c>
      <c r="E399">
        <v>108998021</v>
      </c>
      <c r="H399">
        <v>-1238684</v>
      </c>
    </row>
    <row r="400" spans="1:9" x14ac:dyDescent="0.3">
      <c r="A400" t="s">
        <v>490</v>
      </c>
      <c r="B400" s="333">
        <v>43465</v>
      </c>
      <c r="C400" t="s">
        <v>4</v>
      </c>
      <c r="D400" t="s">
        <v>152</v>
      </c>
      <c r="E400">
        <v>108998021</v>
      </c>
      <c r="H400">
        <v>-1238684</v>
      </c>
    </row>
    <row r="401" spans="1:9" x14ac:dyDescent="0.3">
      <c r="A401" t="s">
        <v>490</v>
      </c>
      <c r="B401" s="333">
        <v>43465</v>
      </c>
      <c r="C401" t="s">
        <v>8</v>
      </c>
      <c r="D401" t="s">
        <v>153</v>
      </c>
      <c r="E401">
        <v>25450740</v>
      </c>
      <c r="H401">
        <v>42281</v>
      </c>
    </row>
    <row r="402" spans="1:9" x14ac:dyDescent="0.3">
      <c r="A402" t="s">
        <v>490</v>
      </c>
      <c r="B402" s="333">
        <v>43465</v>
      </c>
      <c r="C402" t="s">
        <v>9</v>
      </c>
      <c r="D402" t="s">
        <v>154</v>
      </c>
      <c r="E402">
        <v>108998021</v>
      </c>
      <c r="H402">
        <v>-1238684</v>
      </c>
    </row>
    <row r="403" spans="1:9" x14ac:dyDescent="0.3">
      <c r="A403" t="s">
        <v>490</v>
      </c>
      <c r="B403" s="333">
        <v>43465</v>
      </c>
      <c r="C403" t="s">
        <v>10</v>
      </c>
      <c r="D403" t="s">
        <v>155</v>
      </c>
      <c r="E403">
        <v>11452833</v>
      </c>
    </row>
    <row r="404" spans="1:9" x14ac:dyDescent="0.3">
      <c r="A404" t="s">
        <v>199</v>
      </c>
      <c r="B404" s="333">
        <v>42735</v>
      </c>
      <c r="C404" t="s">
        <v>139</v>
      </c>
      <c r="D404" t="s">
        <v>150</v>
      </c>
      <c r="E404">
        <v>925015997.88</v>
      </c>
      <c r="F404">
        <v>0</v>
      </c>
      <c r="G404">
        <v>0</v>
      </c>
      <c r="H404">
        <v>21255326.039999999</v>
      </c>
      <c r="I404">
        <v>0</v>
      </c>
    </row>
    <row r="405" spans="1:9" x14ac:dyDescent="0.3">
      <c r="A405" t="s">
        <v>199</v>
      </c>
      <c r="B405" s="333">
        <v>42735</v>
      </c>
      <c r="C405" t="s">
        <v>140</v>
      </c>
      <c r="D405" t="s">
        <v>151</v>
      </c>
      <c r="E405">
        <v>228331326.06999999</v>
      </c>
      <c r="F405">
        <v>0</v>
      </c>
      <c r="G405">
        <v>0</v>
      </c>
      <c r="H405">
        <v>-15941506.470000001</v>
      </c>
      <c r="I405">
        <v>0</v>
      </c>
    </row>
    <row r="406" spans="1:9" x14ac:dyDescent="0.3">
      <c r="A406" t="s">
        <v>199</v>
      </c>
      <c r="B406" s="333">
        <v>42735</v>
      </c>
      <c r="C406" t="s">
        <v>4</v>
      </c>
      <c r="D406" t="s">
        <v>152</v>
      </c>
      <c r="E406">
        <v>228331326.06999999</v>
      </c>
      <c r="F406">
        <v>0</v>
      </c>
      <c r="G406">
        <v>0</v>
      </c>
      <c r="H406">
        <v>-15941506.470000001</v>
      </c>
      <c r="I406">
        <v>0</v>
      </c>
    </row>
    <row r="407" spans="1:9" x14ac:dyDescent="0.3">
      <c r="A407" t="s">
        <v>199</v>
      </c>
      <c r="B407" s="333">
        <v>42735</v>
      </c>
      <c r="C407" t="s">
        <v>8</v>
      </c>
      <c r="D407" t="s">
        <v>153</v>
      </c>
      <c r="E407">
        <v>159684528.15000001</v>
      </c>
      <c r="F407">
        <v>0</v>
      </c>
      <c r="G407">
        <v>0</v>
      </c>
      <c r="H407">
        <v>2287886</v>
      </c>
      <c r="I407">
        <v>0</v>
      </c>
    </row>
    <row r="408" spans="1:9" x14ac:dyDescent="0.3">
      <c r="A408" t="s">
        <v>199</v>
      </c>
      <c r="B408" s="333">
        <v>42735</v>
      </c>
      <c r="C408" t="s">
        <v>9</v>
      </c>
      <c r="D408" t="s">
        <v>154</v>
      </c>
      <c r="E408">
        <v>228331326.06999999</v>
      </c>
      <c r="F408">
        <v>0</v>
      </c>
      <c r="G408">
        <v>0</v>
      </c>
      <c r="H408">
        <v>-15941506.470000001</v>
      </c>
      <c r="I408">
        <v>0</v>
      </c>
    </row>
    <row r="409" spans="1:9" x14ac:dyDescent="0.3">
      <c r="A409" t="s">
        <v>199</v>
      </c>
      <c r="B409" s="333">
        <v>42735</v>
      </c>
      <c r="C409" t="s">
        <v>10</v>
      </c>
      <c r="D409" t="s">
        <v>155</v>
      </c>
      <c r="E409">
        <v>39921132.039999999</v>
      </c>
      <c r="F409">
        <v>0</v>
      </c>
      <c r="G409">
        <v>0</v>
      </c>
      <c r="H409">
        <v>571971.56000000006</v>
      </c>
      <c r="I409">
        <v>0</v>
      </c>
    </row>
    <row r="410" spans="1:9" x14ac:dyDescent="0.3">
      <c r="A410" t="s">
        <v>199</v>
      </c>
      <c r="B410" s="333">
        <v>43100</v>
      </c>
      <c r="C410" t="s">
        <v>139</v>
      </c>
      <c r="D410" t="s">
        <v>150</v>
      </c>
      <c r="E410">
        <v>915401429.59000003</v>
      </c>
      <c r="F410">
        <v>0</v>
      </c>
      <c r="G410">
        <v>0</v>
      </c>
      <c r="H410">
        <v>7052277.7000000002</v>
      </c>
      <c r="I410">
        <v>0</v>
      </c>
    </row>
    <row r="411" spans="1:9" x14ac:dyDescent="0.3">
      <c r="A411" t="s">
        <v>199</v>
      </c>
      <c r="B411" s="333">
        <v>43100</v>
      </c>
      <c r="C411" t="s">
        <v>140</v>
      </c>
      <c r="D411" t="s">
        <v>151</v>
      </c>
      <c r="E411">
        <v>212943438.34</v>
      </c>
      <c r="F411">
        <v>0</v>
      </c>
      <c r="G411">
        <v>0</v>
      </c>
      <c r="H411">
        <v>-5289208.28</v>
      </c>
      <c r="I411">
        <v>0</v>
      </c>
    </row>
    <row r="412" spans="1:9" x14ac:dyDescent="0.3">
      <c r="A412" t="s">
        <v>199</v>
      </c>
      <c r="B412" s="333">
        <v>43100</v>
      </c>
      <c r="C412" t="s">
        <v>4</v>
      </c>
      <c r="D412" t="s">
        <v>152</v>
      </c>
      <c r="E412">
        <v>212943438.34</v>
      </c>
      <c r="F412">
        <v>0</v>
      </c>
      <c r="G412">
        <v>0</v>
      </c>
      <c r="H412">
        <v>-5289208.28</v>
      </c>
      <c r="I412">
        <v>0</v>
      </c>
    </row>
    <row r="413" spans="1:9" x14ac:dyDescent="0.3">
      <c r="A413" t="s">
        <v>199</v>
      </c>
      <c r="B413" s="333">
        <v>43100</v>
      </c>
      <c r="C413" t="s">
        <v>8</v>
      </c>
      <c r="D413" t="s">
        <v>153</v>
      </c>
      <c r="E413">
        <v>176829059.15000001</v>
      </c>
      <c r="F413">
        <v>0</v>
      </c>
      <c r="G413">
        <v>0</v>
      </c>
      <c r="H413">
        <v>819102.92</v>
      </c>
      <c r="I413">
        <v>0</v>
      </c>
    </row>
    <row r="414" spans="1:9" x14ac:dyDescent="0.3">
      <c r="A414" t="s">
        <v>199</v>
      </c>
      <c r="B414" s="333">
        <v>43100</v>
      </c>
      <c r="C414" t="s">
        <v>9</v>
      </c>
      <c r="D414" t="s">
        <v>154</v>
      </c>
      <c r="E414">
        <v>212943438.34</v>
      </c>
      <c r="F414">
        <v>0</v>
      </c>
      <c r="G414">
        <v>0</v>
      </c>
      <c r="H414">
        <v>-5289208.28</v>
      </c>
      <c r="I414">
        <v>0</v>
      </c>
    </row>
    <row r="415" spans="1:9" x14ac:dyDescent="0.3">
      <c r="A415" t="s">
        <v>199</v>
      </c>
      <c r="B415" s="333">
        <v>43100</v>
      </c>
      <c r="C415" t="s">
        <v>10</v>
      </c>
      <c r="D415" t="s">
        <v>155</v>
      </c>
      <c r="E415">
        <v>44207264.785999998</v>
      </c>
      <c r="F415">
        <v>0</v>
      </c>
      <c r="G415">
        <v>0</v>
      </c>
      <c r="H415">
        <v>204775.73</v>
      </c>
      <c r="I415">
        <v>0</v>
      </c>
    </row>
    <row r="416" spans="1:9" x14ac:dyDescent="0.3">
      <c r="A416" t="s">
        <v>199</v>
      </c>
      <c r="B416" s="333">
        <v>43465</v>
      </c>
      <c r="C416" t="s">
        <v>139</v>
      </c>
      <c r="D416" t="s">
        <v>150</v>
      </c>
      <c r="E416">
        <v>1187666998</v>
      </c>
      <c r="F416">
        <v>0</v>
      </c>
      <c r="G416">
        <v>0</v>
      </c>
      <c r="H416">
        <v>58434991.607000001</v>
      </c>
      <c r="I416">
        <v>0</v>
      </c>
    </row>
    <row r="417" spans="1:9" x14ac:dyDescent="0.3">
      <c r="A417" t="s">
        <v>199</v>
      </c>
      <c r="B417" s="333">
        <v>43465</v>
      </c>
      <c r="C417" t="s">
        <v>140</v>
      </c>
      <c r="D417" t="s">
        <v>151</v>
      </c>
      <c r="E417">
        <v>60462443.240000002</v>
      </c>
      <c r="F417">
        <v>0</v>
      </c>
      <c r="G417">
        <v>0</v>
      </c>
      <c r="H417">
        <v>-46420757.329999998</v>
      </c>
      <c r="I417">
        <v>0</v>
      </c>
    </row>
    <row r="418" spans="1:9" x14ac:dyDescent="0.3">
      <c r="A418" t="s">
        <v>199</v>
      </c>
      <c r="B418" s="333">
        <v>43465</v>
      </c>
      <c r="C418" t="s">
        <v>4</v>
      </c>
      <c r="D418" t="s">
        <v>152</v>
      </c>
      <c r="E418">
        <v>60462443.240000002</v>
      </c>
      <c r="F418">
        <v>0</v>
      </c>
      <c r="G418">
        <v>0</v>
      </c>
      <c r="H418">
        <v>-46420757.329999998</v>
      </c>
      <c r="I418">
        <v>0</v>
      </c>
    </row>
    <row r="419" spans="1:9" x14ac:dyDescent="0.3">
      <c r="A419" t="s">
        <v>199</v>
      </c>
      <c r="B419" s="333">
        <v>43465</v>
      </c>
      <c r="C419" t="s">
        <v>8</v>
      </c>
      <c r="D419" t="s">
        <v>153</v>
      </c>
      <c r="E419">
        <v>229906119.55000001</v>
      </c>
      <c r="F419">
        <v>0</v>
      </c>
      <c r="G419">
        <v>0</v>
      </c>
      <c r="H419">
        <v>22488846.193999998</v>
      </c>
      <c r="I419">
        <v>0</v>
      </c>
    </row>
    <row r="420" spans="1:9" x14ac:dyDescent="0.3">
      <c r="A420" t="s">
        <v>199</v>
      </c>
      <c r="B420" s="333">
        <v>43465</v>
      </c>
      <c r="C420" t="s">
        <v>9</v>
      </c>
      <c r="D420" t="s">
        <v>154</v>
      </c>
      <c r="E420">
        <v>60462443.240000002</v>
      </c>
      <c r="F420">
        <v>0</v>
      </c>
      <c r="G420">
        <v>0</v>
      </c>
      <c r="H420">
        <v>-46420757.329999998</v>
      </c>
      <c r="I420">
        <v>0</v>
      </c>
    </row>
    <row r="421" spans="1:9" x14ac:dyDescent="0.3">
      <c r="A421" t="s">
        <v>199</v>
      </c>
      <c r="B421" s="333">
        <v>43465</v>
      </c>
      <c r="C421" t="s">
        <v>10</v>
      </c>
      <c r="D421" t="s">
        <v>155</v>
      </c>
      <c r="E421">
        <v>57476529.886</v>
      </c>
      <c r="F421">
        <v>0</v>
      </c>
      <c r="G421">
        <v>0</v>
      </c>
      <c r="H421">
        <v>5622211.5486000003</v>
      </c>
      <c r="I421">
        <v>0</v>
      </c>
    </row>
  </sheetData>
  <autoFilter ref="A1:I289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1">
    <tabColor rgb="FF92D050"/>
  </sheetPr>
  <dimension ref="A1:DE420"/>
  <sheetViews>
    <sheetView workbookViewId="0">
      <selection activeCell="A7" sqref="A7"/>
    </sheetView>
  </sheetViews>
  <sheetFormatPr defaultColWidth="9.109375" defaultRowHeight="14.4" x14ac:dyDescent="0.3"/>
  <cols>
    <col min="1" max="1" width="83.33203125" style="181" bestFit="1" customWidth="1"/>
    <col min="2" max="2" width="10.5546875" style="333" bestFit="1" customWidth="1"/>
    <col min="3" max="106" width="17.88671875" style="181" customWidth="1"/>
    <col min="107" max="16384" width="9.109375" style="181"/>
  </cols>
  <sheetData>
    <row r="1" spans="1:109" ht="158.4" x14ac:dyDescent="0.3">
      <c r="A1" s="181" t="s">
        <v>295</v>
      </c>
      <c r="B1" s="333" t="s">
        <v>161</v>
      </c>
      <c r="C1" s="187" t="s">
        <v>638</v>
      </c>
      <c r="D1" s="187" t="s">
        <v>639</v>
      </c>
      <c r="E1" s="187" t="s">
        <v>640</v>
      </c>
      <c r="F1" s="187" t="s">
        <v>641</v>
      </c>
      <c r="G1" s="187" t="s">
        <v>642</v>
      </c>
      <c r="H1" s="187" t="s">
        <v>643</v>
      </c>
      <c r="I1" s="187" t="s">
        <v>644</v>
      </c>
      <c r="J1" s="187" t="s">
        <v>645</v>
      </c>
      <c r="K1" s="187" t="s">
        <v>646</v>
      </c>
      <c r="L1" s="187" t="s">
        <v>647</v>
      </c>
      <c r="M1" s="187" t="s">
        <v>648</v>
      </c>
      <c r="N1" s="187" t="s">
        <v>649</v>
      </c>
      <c r="O1" s="187" t="s">
        <v>650</v>
      </c>
      <c r="P1" s="187" t="s">
        <v>651</v>
      </c>
      <c r="Q1" s="187" t="s">
        <v>652</v>
      </c>
      <c r="R1" s="187" t="s">
        <v>653</v>
      </c>
      <c r="S1" s="187" t="s">
        <v>654</v>
      </c>
      <c r="T1" s="187" t="s">
        <v>655</v>
      </c>
      <c r="U1" s="187" t="s">
        <v>656</v>
      </c>
      <c r="V1" s="187" t="s">
        <v>657</v>
      </c>
      <c r="W1" s="187" t="s">
        <v>658</v>
      </c>
      <c r="X1" s="187" t="s">
        <v>659</v>
      </c>
      <c r="Y1" s="187" t="s">
        <v>660</v>
      </c>
      <c r="Z1" s="187" t="s">
        <v>661</v>
      </c>
      <c r="AA1" s="187" t="s">
        <v>662</v>
      </c>
      <c r="AB1" s="187" t="s">
        <v>663</v>
      </c>
      <c r="AC1" s="187" t="s">
        <v>664</v>
      </c>
      <c r="AD1" s="187" t="s">
        <v>665</v>
      </c>
      <c r="AE1" s="187" t="s">
        <v>666</v>
      </c>
      <c r="AF1" s="187" t="s">
        <v>667</v>
      </c>
      <c r="AG1" s="187" t="s">
        <v>668</v>
      </c>
      <c r="AH1" s="187" t="s">
        <v>669</v>
      </c>
      <c r="AI1" s="187" t="s">
        <v>670</v>
      </c>
      <c r="AJ1" s="187" t="s">
        <v>671</v>
      </c>
      <c r="AK1" s="187" t="s">
        <v>672</v>
      </c>
      <c r="AL1" s="187" t="s">
        <v>673</v>
      </c>
      <c r="AM1" s="187" t="s">
        <v>674</v>
      </c>
      <c r="AN1" s="187" t="s">
        <v>675</v>
      </c>
      <c r="AO1" s="187" t="s">
        <v>676</v>
      </c>
      <c r="AP1" s="187" t="s">
        <v>677</v>
      </c>
      <c r="AQ1" s="187" t="s">
        <v>678</v>
      </c>
      <c r="AR1" s="187" t="s">
        <v>679</v>
      </c>
      <c r="AS1" s="187" t="s">
        <v>680</v>
      </c>
      <c r="AT1" s="187" t="s">
        <v>681</v>
      </c>
      <c r="AU1" s="187" t="s">
        <v>682</v>
      </c>
      <c r="AV1" s="187" t="s">
        <v>683</v>
      </c>
      <c r="AW1" s="187" t="s">
        <v>684</v>
      </c>
      <c r="AX1" s="187" t="s">
        <v>685</v>
      </c>
      <c r="AY1" s="187" t="s">
        <v>686</v>
      </c>
      <c r="AZ1" s="187" t="s">
        <v>687</v>
      </c>
      <c r="BA1" s="187" t="s">
        <v>688</v>
      </c>
      <c r="BB1" s="187" t="s">
        <v>689</v>
      </c>
      <c r="BC1" s="187" t="s">
        <v>690</v>
      </c>
      <c r="BD1" s="187" t="s">
        <v>691</v>
      </c>
      <c r="BE1" s="187" t="s">
        <v>692</v>
      </c>
      <c r="BF1" s="187" t="s">
        <v>693</v>
      </c>
      <c r="BG1" s="187" t="s">
        <v>694</v>
      </c>
      <c r="BH1" s="187" t="s">
        <v>695</v>
      </c>
      <c r="BI1" s="187" t="s">
        <v>696</v>
      </c>
      <c r="BJ1" s="187" t="s">
        <v>697</v>
      </c>
      <c r="BK1" s="187" t="s">
        <v>698</v>
      </c>
      <c r="BL1" s="187" t="s">
        <v>699</v>
      </c>
      <c r="BM1" s="187" t="s">
        <v>700</v>
      </c>
      <c r="BN1" s="187" t="s">
        <v>701</v>
      </c>
      <c r="BO1" s="187" t="s">
        <v>702</v>
      </c>
      <c r="BP1" s="187" t="s">
        <v>703</v>
      </c>
      <c r="BQ1" s="187" t="s">
        <v>704</v>
      </c>
      <c r="BR1" s="187" t="s">
        <v>705</v>
      </c>
      <c r="BS1" s="187" t="s">
        <v>706</v>
      </c>
      <c r="BT1" s="187" t="s">
        <v>707</v>
      </c>
      <c r="BU1" s="187" t="s">
        <v>708</v>
      </c>
      <c r="BV1" s="187" t="s">
        <v>709</v>
      </c>
      <c r="BW1" s="187" t="s">
        <v>710</v>
      </c>
      <c r="BX1" s="187" t="s">
        <v>711</v>
      </c>
      <c r="BY1" s="187" t="s">
        <v>712</v>
      </c>
      <c r="BZ1" s="187" t="s">
        <v>713</v>
      </c>
      <c r="CA1" s="187" t="s">
        <v>714</v>
      </c>
      <c r="CB1" s="187" t="s">
        <v>715</v>
      </c>
      <c r="CC1" s="187" t="s">
        <v>716</v>
      </c>
      <c r="CD1" s="187" t="s">
        <v>717</v>
      </c>
      <c r="CE1" s="187" t="s">
        <v>718</v>
      </c>
      <c r="CF1" s="187" t="s">
        <v>719</v>
      </c>
      <c r="CG1" s="187" t="s">
        <v>720</v>
      </c>
      <c r="CH1" s="187" t="s">
        <v>721</v>
      </c>
      <c r="CI1" s="187" t="s">
        <v>722</v>
      </c>
      <c r="CJ1" s="187" t="s">
        <v>723</v>
      </c>
      <c r="CK1" s="187" t="s">
        <v>724</v>
      </c>
      <c r="CL1" s="187" t="s">
        <v>725</v>
      </c>
      <c r="CM1" s="187" t="s">
        <v>726</v>
      </c>
      <c r="CN1" s="187" t="s">
        <v>727</v>
      </c>
      <c r="CO1" s="187" t="s">
        <v>728</v>
      </c>
      <c r="CP1" s="187" t="s">
        <v>729</v>
      </c>
      <c r="CQ1" s="187" t="s">
        <v>730</v>
      </c>
      <c r="CR1" s="187" t="s">
        <v>731</v>
      </c>
      <c r="CS1" s="187" t="s">
        <v>732</v>
      </c>
      <c r="CT1" s="187" t="s">
        <v>733</v>
      </c>
      <c r="CU1" s="187" t="s">
        <v>734</v>
      </c>
      <c r="CV1" s="187" t="s">
        <v>735</v>
      </c>
      <c r="CW1" s="187" t="s">
        <v>736</v>
      </c>
      <c r="CX1" s="187" t="s">
        <v>737</v>
      </c>
      <c r="CY1" s="187" t="s">
        <v>738</v>
      </c>
      <c r="CZ1" s="187" t="s">
        <v>739</v>
      </c>
      <c r="DA1" s="187" t="s">
        <v>740</v>
      </c>
      <c r="DB1" s="187" t="s">
        <v>741</v>
      </c>
      <c r="DE1" s="181" t="s">
        <v>399</v>
      </c>
    </row>
    <row r="2" spans="1:109" x14ac:dyDescent="0.3">
      <c r="A2" s="186" t="s">
        <v>167</v>
      </c>
      <c r="B2" s="333">
        <v>42735</v>
      </c>
      <c r="C2" s="335">
        <v>5000000</v>
      </c>
      <c r="D2" s="335">
        <v>15000000</v>
      </c>
      <c r="E2" s="335">
        <v>0</v>
      </c>
      <c r="F2" s="335">
        <v>0</v>
      </c>
      <c r="G2" s="335">
        <v>47909224.880000003</v>
      </c>
      <c r="H2" s="335">
        <v>0</v>
      </c>
      <c r="I2" s="335">
        <v>0</v>
      </c>
      <c r="J2" s="335">
        <v>-644793.32999999996</v>
      </c>
      <c r="K2" s="335">
        <v>0</v>
      </c>
      <c r="L2" s="335">
        <v>161198.75</v>
      </c>
      <c r="M2" s="335">
        <v>0</v>
      </c>
      <c r="N2" s="335"/>
      <c r="O2" s="335">
        <v>0</v>
      </c>
      <c r="P2" s="335">
        <v>67425629.010000005</v>
      </c>
      <c r="Q2" s="335">
        <v>0</v>
      </c>
      <c r="R2" s="335">
        <v>0</v>
      </c>
      <c r="S2" s="335">
        <v>0</v>
      </c>
      <c r="T2" s="335">
        <v>0</v>
      </c>
      <c r="U2" s="335">
        <v>0</v>
      </c>
      <c r="V2" s="335">
        <v>0</v>
      </c>
      <c r="W2" s="335">
        <v>0</v>
      </c>
      <c r="X2" s="335">
        <v>0</v>
      </c>
      <c r="Y2" s="335">
        <v>0</v>
      </c>
      <c r="Z2" s="335">
        <v>0</v>
      </c>
      <c r="AA2" s="335">
        <v>67425629.010000005</v>
      </c>
      <c r="AB2" s="335">
        <v>67264430.260000005</v>
      </c>
      <c r="AC2" s="335">
        <v>67425629.010000005</v>
      </c>
      <c r="AD2" s="335">
        <v>67264430.260000005</v>
      </c>
      <c r="AE2" s="335">
        <v>6821428.9800000004</v>
      </c>
      <c r="AF2" s="335">
        <v>2004732.41</v>
      </c>
      <c r="AG2" s="335">
        <v>9.8843999999999994</v>
      </c>
      <c r="AH2" s="335">
        <v>33.552799999999998</v>
      </c>
      <c r="AI2" s="335">
        <v>5000000</v>
      </c>
      <c r="AJ2" s="335">
        <v>15000000</v>
      </c>
      <c r="AK2" s="335"/>
      <c r="AL2" s="335">
        <v>47909224.880000003</v>
      </c>
      <c r="AM2" s="335">
        <v>-644793.32999999996</v>
      </c>
      <c r="AN2" s="335"/>
      <c r="AO2" s="335"/>
      <c r="AP2" s="335">
        <v>67264430.260000005</v>
      </c>
      <c r="AQ2" s="335">
        <v>67264430.260000005</v>
      </c>
      <c r="AR2" s="335">
        <v>67264430.260000005</v>
      </c>
      <c r="AS2" s="335">
        <v>67264430.260000005</v>
      </c>
      <c r="AT2" s="335">
        <v>67264430.260000005</v>
      </c>
      <c r="AU2" s="335"/>
      <c r="AV2" s="335"/>
      <c r="AW2" s="335"/>
      <c r="AX2" s="335"/>
      <c r="AY2" s="335"/>
      <c r="AZ2" s="335"/>
      <c r="BA2" s="335">
        <v>0</v>
      </c>
      <c r="BB2" s="335">
        <v>0</v>
      </c>
      <c r="BC2" s="335">
        <v>0</v>
      </c>
      <c r="BD2" s="335">
        <v>0</v>
      </c>
      <c r="BE2" s="335">
        <v>0</v>
      </c>
      <c r="BF2" s="335"/>
      <c r="BG2" s="335"/>
      <c r="BH2" s="335"/>
      <c r="BI2" s="335"/>
      <c r="BJ2" s="335"/>
      <c r="BK2" s="335"/>
      <c r="BL2" s="335"/>
      <c r="BM2" s="335"/>
      <c r="BN2" s="335"/>
      <c r="BO2" s="335">
        <v>0</v>
      </c>
      <c r="BP2" s="335"/>
      <c r="BQ2" s="335"/>
      <c r="BR2" s="335"/>
      <c r="BS2" s="335"/>
      <c r="BT2" s="335"/>
      <c r="BU2" s="335"/>
      <c r="BV2" s="335"/>
      <c r="BW2" s="335"/>
      <c r="BX2" s="335"/>
      <c r="BY2" s="335">
        <v>0</v>
      </c>
      <c r="BZ2" s="335">
        <v>0</v>
      </c>
      <c r="CA2" s="335">
        <v>0</v>
      </c>
      <c r="CB2" s="335">
        <v>0</v>
      </c>
      <c r="CC2" s="335">
        <v>0</v>
      </c>
      <c r="CD2" s="335"/>
      <c r="CE2" s="335"/>
      <c r="CF2" s="335"/>
      <c r="CG2" s="335"/>
      <c r="CH2" s="335">
        <v>161198.75</v>
      </c>
      <c r="CI2" s="335"/>
      <c r="CJ2" s="335"/>
      <c r="CK2" s="335">
        <v>161198.75</v>
      </c>
      <c r="CL2" s="335"/>
      <c r="CM2" s="335"/>
      <c r="CN2" s="335"/>
      <c r="CO2" s="335"/>
      <c r="CP2" s="335"/>
      <c r="CQ2" s="335">
        <v>0</v>
      </c>
      <c r="CR2" s="335">
        <v>161198.75</v>
      </c>
      <c r="CS2" s="335">
        <v>161198.75</v>
      </c>
      <c r="CT2" s="335">
        <v>67425630.299999997</v>
      </c>
      <c r="CU2" s="335"/>
      <c r="CV2" s="335"/>
      <c r="CW2" s="335">
        <v>68070423.629999995</v>
      </c>
      <c r="CX2" s="335"/>
      <c r="CY2" s="335">
        <v>-644793.32999999996</v>
      </c>
      <c r="CZ2" s="335"/>
      <c r="DA2" s="335"/>
      <c r="DB2" s="335">
        <v>0</v>
      </c>
      <c r="DE2" s="186" t="s">
        <v>167</v>
      </c>
    </row>
    <row r="3" spans="1:109" x14ac:dyDescent="0.3">
      <c r="A3" s="186" t="s">
        <v>167</v>
      </c>
      <c r="B3" s="333">
        <v>43100</v>
      </c>
      <c r="C3" s="335">
        <v>5000000</v>
      </c>
      <c r="D3" s="335">
        <v>15000000</v>
      </c>
      <c r="E3" s="335">
        <v>0</v>
      </c>
      <c r="F3" s="335">
        <v>0</v>
      </c>
      <c r="G3" s="335">
        <v>0</v>
      </c>
      <c r="H3" s="335">
        <v>0</v>
      </c>
      <c r="I3" s="335">
        <v>0</v>
      </c>
      <c r="J3" s="335">
        <v>49674383.799999997</v>
      </c>
      <c r="K3" s="335">
        <v>0</v>
      </c>
      <c r="L3" s="335">
        <v>139329.65</v>
      </c>
      <c r="M3" s="335">
        <v>0</v>
      </c>
      <c r="N3" s="335"/>
      <c r="O3" s="335">
        <v>0</v>
      </c>
      <c r="P3" s="335">
        <v>69813713.459999993</v>
      </c>
      <c r="Q3" s="335">
        <v>0</v>
      </c>
      <c r="R3" s="335">
        <v>0</v>
      </c>
      <c r="S3" s="335">
        <v>0</v>
      </c>
      <c r="T3" s="335">
        <v>0</v>
      </c>
      <c r="U3" s="335">
        <v>0</v>
      </c>
      <c r="V3" s="335">
        <v>0</v>
      </c>
      <c r="W3" s="335">
        <v>0</v>
      </c>
      <c r="X3" s="335">
        <v>0</v>
      </c>
      <c r="Y3" s="335">
        <v>0</v>
      </c>
      <c r="Z3" s="335">
        <v>0</v>
      </c>
      <c r="AA3" s="335">
        <v>69813713.459999993</v>
      </c>
      <c r="AB3" s="335">
        <v>69674383.799999997</v>
      </c>
      <c r="AC3" s="335">
        <v>69813713.459999993</v>
      </c>
      <c r="AD3" s="335">
        <v>69674383.799999997</v>
      </c>
      <c r="AE3" s="335">
        <v>5733489.5800000001</v>
      </c>
      <c r="AF3" s="335">
        <v>1742112.47</v>
      </c>
      <c r="AG3" s="335">
        <v>12.176500000000001</v>
      </c>
      <c r="AH3" s="335">
        <v>39.994199999999999</v>
      </c>
      <c r="AI3" s="335">
        <v>5000000</v>
      </c>
      <c r="AJ3" s="335">
        <v>15000000</v>
      </c>
      <c r="AK3" s="335"/>
      <c r="AL3" s="335"/>
      <c r="AM3" s="335">
        <v>49674383.799999997</v>
      </c>
      <c r="AN3" s="335">
        <v>0</v>
      </c>
      <c r="AO3" s="335"/>
      <c r="AP3" s="335">
        <v>69674383.799999997</v>
      </c>
      <c r="AQ3" s="335">
        <v>69674383.799999997</v>
      </c>
      <c r="AR3" s="335">
        <v>69674383.799999997</v>
      </c>
      <c r="AS3" s="335">
        <v>69674383.799999997</v>
      </c>
      <c r="AT3" s="335">
        <v>69674383.799999997</v>
      </c>
      <c r="AU3" s="335"/>
      <c r="AV3" s="335"/>
      <c r="AW3" s="335"/>
      <c r="AX3" s="335"/>
      <c r="AY3" s="335">
        <v>0</v>
      </c>
      <c r="AZ3" s="335"/>
      <c r="BA3" s="335">
        <v>0</v>
      </c>
      <c r="BB3" s="335">
        <v>0</v>
      </c>
      <c r="BC3" s="335">
        <v>0</v>
      </c>
      <c r="BD3" s="335">
        <v>0</v>
      </c>
      <c r="BE3" s="335">
        <v>0</v>
      </c>
      <c r="BF3" s="335">
        <v>0</v>
      </c>
      <c r="BG3" s="335">
        <v>0</v>
      </c>
      <c r="BH3" s="335">
        <v>0</v>
      </c>
      <c r="BI3" s="335">
        <v>0</v>
      </c>
      <c r="BJ3" s="335">
        <v>0</v>
      </c>
      <c r="BK3" s="335">
        <v>0</v>
      </c>
      <c r="BL3" s="335">
        <v>0</v>
      </c>
      <c r="BM3" s="335">
        <v>0</v>
      </c>
      <c r="BN3" s="335"/>
      <c r="BO3" s="335">
        <v>0</v>
      </c>
      <c r="BP3" s="335"/>
      <c r="BQ3" s="335"/>
      <c r="BR3" s="335"/>
      <c r="BS3" s="335"/>
      <c r="BT3" s="335"/>
      <c r="BU3" s="335"/>
      <c r="BV3" s="335"/>
      <c r="BW3" s="335"/>
      <c r="BX3" s="335"/>
      <c r="BY3" s="335">
        <v>0</v>
      </c>
      <c r="BZ3" s="335">
        <v>0</v>
      </c>
      <c r="CA3" s="335">
        <v>0</v>
      </c>
      <c r="CB3" s="335">
        <v>0</v>
      </c>
      <c r="CC3" s="335">
        <v>0</v>
      </c>
      <c r="CD3" s="335">
        <v>0</v>
      </c>
      <c r="CE3" s="335">
        <v>0</v>
      </c>
      <c r="CF3" s="335">
        <v>0</v>
      </c>
      <c r="CG3" s="335">
        <v>0</v>
      </c>
      <c r="CH3" s="335">
        <v>139329.65</v>
      </c>
      <c r="CI3" s="335">
        <v>0</v>
      </c>
      <c r="CJ3" s="335"/>
      <c r="CK3" s="335">
        <v>139329.65</v>
      </c>
      <c r="CL3" s="335"/>
      <c r="CM3" s="335"/>
      <c r="CN3" s="335"/>
      <c r="CO3" s="335"/>
      <c r="CP3" s="335"/>
      <c r="CQ3" s="335">
        <v>0</v>
      </c>
      <c r="CR3" s="335">
        <v>139329.65</v>
      </c>
      <c r="CS3" s="335">
        <v>139329.65</v>
      </c>
      <c r="CT3" s="335">
        <v>69813713.459999993</v>
      </c>
      <c r="CU3" s="335"/>
      <c r="CV3" s="335"/>
      <c r="CW3" s="335">
        <v>20139329.649999999</v>
      </c>
      <c r="CX3" s="335">
        <v>0</v>
      </c>
      <c r="CY3" s="335">
        <v>49674383.799999997</v>
      </c>
      <c r="CZ3" s="335"/>
      <c r="DA3" s="335"/>
      <c r="DB3" s="335">
        <v>0</v>
      </c>
      <c r="DE3" s="186" t="s">
        <v>186</v>
      </c>
    </row>
    <row r="4" spans="1:109" x14ac:dyDescent="0.3">
      <c r="A4" s="186" t="s">
        <v>167</v>
      </c>
      <c r="B4" s="333">
        <v>43465</v>
      </c>
      <c r="C4" s="335">
        <v>5000000</v>
      </c>
      <c r="D4" s="335">
        <v>15000000</v>
      </c>
      <c r="E4" s="335">
        <v>0</v>
      </c>
      <c r="F4" s="335">
        <v>0</v>
      </c>
      <c r="G4" s="335">
        <v>0</v>
      </c>
      <c r="H4" s="335">
        <v>0</v>
      </c>
      <c r="I4" s="335">
        <v>0</v>
      </c>
      <c r="J4" s="335">
        <v>51638042.939999998</v>
      </c>
      <c r="K4" s="335">
        <v>0</v>
      </c>
      <c r="L4" s="335">
        <v>179244.34</v>
      </c>
      <c r="M4" s="335">
        <v>0</v>
      </c>
      <c r="N4" s="335"/>
      <c r="O4" s="335">
        <v>0</v>
      </c>
      <c r="P4" s="335">
        <v>71817287.280000001</v>
      </c>
      <c r="Q4" s="335">
        <v>0</v>
      </c>
      <c r="R4" s="335">
        <v>0</v>
      </c>
      <c r="S4" s="335">
        <v>0</v>
      </c>
      <c r="T4" s="335">
        <v>0</v>
      </c>
      <c r="U4" s="335">
        <v>0</v>
      </c>
      <c r="V4" s="335">
        <v>0</v>
      </c>
      <c r="W4" s="335">
        <v>0</v>
      </c>
      <c r="X4" s="335">
        <v>0</v>
      </c>
      <c r="Y4" s="335">
        <v>0</v>
      </c>
      <c r="Z4" s="335">
        <v>0</v>
      </c>
      <c r="AA4" s="335">
        <v>71817287.280000001</v>
      </c>
      <c r="AB4" s="335">
        <v>71638042.939999998</v>
      </c>
      <c r="AC4" s="335">
        <v>71817287.280000001</v>
      </c>
      <c r="AD4" s="335">
        <v>71638042.939999998</v>
      </c>
      <c r="AE4" s="335">
        <v>6067120.4299999997</v>
      </c>
      <c r="AF4" s="335">
        <v>1877395.8</v>
      </c>
      <c r="AG4" s="335">
        <v>11.8371</v>
      </c>
      <c r="AH4" s="335">
        <v>38.158200000000001</v>
      </c>
      <c r="AI4" s="335">
        <v>5000000</v>
      </c>
      <c r="AJ4" s="335">
        <v>15000000</v>
      </c>
      <c r="AK4" s="335">
        <v>0</v>
      </c>
      <c r="AL4" s="335"/>
      <c r="AM4" s="335">
        <v>51638042.939999998</v>
      </c>
      <c r="AN4" s="335">
        <v>0</v>
      </c>
      <c r="AO4" s="335"/>
      <c r="AP4" s="335">
        <v>71638042.939999998</v>
      </c>
      <c r="AQ4" s="335">
        <v>71638042.939999998</v>
      </c>
      <c r="AR4" s="335">
        <v>71638042.939999998</v>
      </c>
      <c r="AS4" s="335">
        <v>71638042.939999998</v>
      </c>
      <c r="AT4" s="335">
        <v>71638042.939999998</v>
      </c>
      <c r="AU4" s="335"/>
      <c r="AV4" s="335"/>
      <c r="AW4" s="335"/>
      <c r="AX4" s="335"/>
      <c r="AY4" s="335">
        <v>0</v>
      </c>
      <c r="AZ4" s="335"/>
      <c r="BA4" s="335">
        <v>0</v>
      </c>
      <c r="BB4" s="335">
        <v>0</v>
      </c>
      <c r="BC4" s="335">
        <v>0</v>
      </c>
      <c r="BD4" s="335">
        <v>0</v>
      </c>
      <c r="BE4" s="335">
        <v>0</v>
      </c>
      <c r="BF4" s="335">
        <v>0</v>
      </c>
      <c r="BG4" s="335">
        <v>0</v>
      </c>
      <c r="BH4" s="335">
        <v>0</v>
      </c>
      <c r="BI4" s="335">
        <v>0</v>
      </c>
      <c r="BJ4" s="335">
        <v>0</v>
      </c>
      <c r="BK4" s="335">
        <v>0</v>
      </c>
      <c r="BL4" s="335">
        <v>0</v>
      </c>
      <c r="BM4" s="335">
        <v>0</v>
      </c>
      <c r="BN4" s="335"/>
      <c r="BO4" s="335">
        <v>0</v>
      </c>
      <c r="BP4" s="335"/>
      <c r="BQ4" s="335"/>
      <c r="BR4" s="335"/>
      <c r="BS4" s="335"/>
      <c r="BT4" s="335"/>
      <c r="BU4" s="335"/>
      <c r="BV4" s="335"/>
      <c r="BW4" s="335"/>
      <c r="BX4" s="335"/>
      <c r="BY4" s="335">
        <v>0</v>
      </c>
      <c r="BZ4" s="335">
        <v>0</v>
      </c>
      <c r="CA4" s="335">
        <v>0</v>
      </c>
      <c r="CB4" s="335">
        <v>0</v>
      </c>
      <c r="CC4" s="335">
        <v>0</v>
      </c>
      <c r="CD4" s="335">
        <v>0</v>
      </c>
      <c r="CE4" s="335">
        <v>0</v>
      </c>
      <c r="CF4" s="335">
        <v>0</v>
      </c>
      <c r="CG4" s="335">
        <v>0</v>
      </c>
      <c r="CH4" s="335">
        <v>179244.34</v>
      </c>
      <c r="CI4" s="335">
        <v>0</v>
      </c>
      <c r="CJ4" s="335"/>
      <c r="CK4" s="335">
        <v>179244.34</v>
      </c>
      <c r="CL4" s="335"/>
      <c r="CM4" s="335"/>
      <c r="CN4" s="335"/>
      <c r="CO4" s="335"/>
      <c r="CP4" s="335"/>
      <c r="CQ4" s="335">
        <v>0</v>
      </c>
      <c r="CR4" s="335">
        <v>179244.34</v>
      </c>
      <c r="CS4" s="335">
        <v>179244.34</v>
      </c>
      <c r="CT4" s="335">
        <v>71817287.280000001</v>
      </c>
      <c r="CU4" s="335"/>
      <c r="CV4" s="335"/>
      <c r="CW4" s="335">
        <v>20179244.34</v>
      </c>
      <c r="CX4" s="335">
        <v>0</v>
      </c>
      <c r="CY4" s="335">
        <v>51638042.939999998</v>
      </c>
      <c r="CZ4" s="335"/>
      <c r="DA4" s="335"/>
      <c r="DB4" s="335">
        <v>0</v>
      </c>
      <c r="DE4" s="186" t="s">
        <v>227</v>
      </c>
    </row>
    <row r="5" spans="1:109" x14ac:dyDescent="0.3">
      <c r="A5" s="186" t="s">
        <v>186</v>
      </c>
      <c r="B5" s="333">
        <v>42735</v>
      </c>
      <c r="C5" s="335">
        <v>85377840.099999994</v>
      </c>
      <c r="D5" s="335">
        <v>35966619.920000002</v>
      </c>
      <c r="E5" s="335">
        <v>0</v>
      </c>
      <c r="F5" s="335">
        <v>0</v>
      </c>
      <c r="G5" s="335">
        <v>0</v>
      </c>
      <c r="H5" s="335">
        <v>0</v>
      </c>
      <c r="I5" s="335">
        <v>0</v>
      </c>
      <c r="J5" s="335">
        <v>409317898.66000003</v>
      </c>
      <c r="K5" s="335">
        <v>0</v>
      </c>
      <c r="L5" s="335">
        <v>0</v>
      </c>
      <c r="M5" s="335">
        <v>0</v>
      </c>
      <c r="N5" s="335">
        <v>0</v>
      </c>
      <c r="O5" s="335">
        <v>0</v>
      </c>
      <c r="P5" s="335">
        <v>530662358.68000001</v>
      </c>
      <c r="Q5" s="335">
        <v>0</v>
      </c>
      <c r="R5" s="335">
        <v>0</v>
      </c>
      <c r="S5" s="335">
        <v>0</v>
      </c>
      <c r="T5" s="335">
        <v>0</v>
      </c>
      <c r="U5" s="335">
        <v>0</v>
      </c>
      <c r="V5" s="335">
        <v>0</v>
      </c>
      <c r="W5" s="335">
        <v>0</v>
      </c>
      <c r="X5" s="335">
        <v>0</v>
      </c>
      <c r="Y5" s="335">
        <v>0</v>
      </c>
      <c r="Z5" s="335">
        <v>0</v>
      </c>
      <c r="AA5" s="335">
        <v>530662358.68000001</v>
      </c>
      <c r="AB5" s="335">
        <v>530662358.68000001</v>
      </c>
      <c r="AC5" s="335">
        <v>530662358.68000001</v>
      </c>
      <c r="AD5" s="335">
        <v>530662358.68000001</v>
      </c>
      <c r="AE5" s="335">
        <v>198941693.16999999</v>
      </c>
      <c r="AF5" s="335">
        <v>89523761.930000007</v>
      </c>
      <c r="AG5" s="335">
        <v>2.6674000000000002</v>
      </c>
      <c r="AH5" s="335">
        <v>5.9276</v>
      </c>
      <c r="AI5" s="335">
        <v>85377840.099999994</v>
      </c>
      <c r="AJ5" s="335">
        <v>35966619.920000002</v>
      </c>
      <c r="AK5" s="335">
        <v>0</v>
      </c>
      <c r="AL5" s="335">
        <v>0</v>
      </c>
      <c r="AM5" s="335">
        <v>409317898.66000003</v>
      </c>
      <c r="AN5" s="335">
        <v>0</v>
      </c>
      <c r="AO5" s="335">
        <v>0</v>
      </c>
      <c r="AP5" s="335">
        <v>530662358.68000001</v>
      </c>
      <c r="AQ5" s="335">
        <v>530662358.68000001</v>
      </c>
      <c r="AR5" s="335">
        <v>530662358.68000001</v>
      </c>
      <c r="AS5" s="335">
        <v>530662358.68000001</v>
      </c>
      <c r="AT5" s="335">
        <v>530662358.68000001</v>
      </c>
      <c r="AU5" s="335">
        <v>0</v>
      </c>
      <c r="AV5" s="335">
        <v>0</v>
      </c>
      <c r="AW5" s="335">
        <v>0</v>
      </c>
      <c r="AX5" s="335">
        <v>0</v>
      </c>
      <c r="AY5" s="335">
        <v>0</v>
      </c>
      <c r="AZ5" s="335">
        <v>0</v>
      </c>
      <c r="BA5" s="335">
        <v>0</v>
      </c>
      <c r="BB5" s="335">
        <v>0</v>
      </c>
      <c r="BC5" s="335">
        <v>0</v>
      </c>
      <c r="BD5" s="335">
        <v>0</v>
      </c>
      <c r="BE5" s="335">
        <v>0</v>
      </c>
      <c r="BF5" s="335">
        <v>0</v>
      </c>
      <c r="BG5" s="335">
        <v>0</v>
      </c>
      <c r="BH5" s="335">
        <v>0</v>
      </c>
      <c r="BI5" s="335">
        <v>0</v>
      </c>
      <c r="BJ5" s="335">
        <v>0</v>
      </c>
      <c r="BK5" s="335">
        <v>0</v>
      </c>
      <c r="BL5" s="335">
        <v>0</v>
      </c>
      <c r="BM5" s="335">
        <v>0</v>
      </c>
      <c r="BN5" s="335">
        <v>0</v>
      </c>
      <c r="BO5" s="335">
        <v>0</v>
      </c>
      <c r="BP5" s="335">
        <v>0</v>
      </c>
      <c r="BQ5" s="335">
        <v>0</v>
      </c>
      <c r="BR5" s="335">
        <v>0</v>
      </c>
      <c r="BS5" s="335">
        <v>0</v>
      </c>
      <c r="BT5" s="335">
        <v>0</v>
      </c>
      <c r="BU5" s="335">
        <v>0</v>
      </c>
      <c r="BV5" s="335">
        <v>0</v>
      </c>
      <c r="BW5" s="335">
        <v>0</v>
      </c>
      <c r="BX5" s="335">
        <v>0</v>
      </c>
      <c r="BY5" s="335">
        <v>0</v>
      </c>
      <c r="BZ5" s="335">
        <v>0</v>
      </c>
      <c r="CA5" s="335">
        <v>0</v>
      </c>
      <c r="CB5" s="335">
        <v>0</v>
      </c>
      <c r="CC5" s="335">
        <v>0</v>
      </c>
      <c r="CD5" s="335">
        <v>0</v>
      </c>
      <c r="CE5" s="335">
        <v>0</v>
      </c>
      <c r="CF5" s="335">
        <v>0</v>
      </c>
      <c r="CG5" s="335">
        <v>0</v>
      </c>
      <c r="CH5" s="335">
        <v>0</v>
      </c>
      <c r="CI5" s="335">
        <v>0</v>
      </c>
      <c r="CJ5" s="335">
        <v>0</v>
      </c>
      <c r="CK5" s="335">
        <v>0</v>
      </c>
      <c r="CL5" s="335">
        <v>0</v>
      </c>
      <c r="CM5" s="335">
        <v>0</v>
      </c>
      <c r="CN5" s="335">
        <v>0</v>
      </c>
      <c r="CO5" s="335">
        <v>0</v>
      </c>
      <c r="CP5" s="335">
        <v>0</v>
      </c>
      <c r="CQ5" s="335">
        <v>0</v>
      </c>
      <c r="CR5" s="335">
        <v>0</v>
      </c>
      <c r="CS5" s="335">
        <v>0</v>
      </c>
      <c r="CT5" s="335">
        <v>530662358.68000001</v>
      </c>
      <c r="CU5" s="335">
        <v>0</v>
      </c>
      <c r="CV5" s="335">
        <v>0</v>
      </c>
      <c r="CW5" s="335">
        <v>121344460.02</v>
      </c>
      <c r="CX5" s="335">
        <v>0</v>
      </c>
      <c r="CY5" s="335">
        <v>409317898.66000003</v>
      </c>
      <c r="CZ5" s="335">
        <v>200858952.50999999</v>
      </c>
      <c r="DA5" s="335">
        <v>0</v>
      </c>
      <c r="DB5" s="335">
        <v>200858952.50999999</v>
      </c>
      <c r="DE5" s="186" t="s">
        <v>178</v>
      </c>
    </row>
    <row r="6" spans="1:109" x14ac:dyDescent="0.3">
      <c r="A6" s="186" t="s">
        <v>186</v>
      </c>
      <c r="B6" s="333">
        <v>43100</v>
      </c>
      <c r="C6" s="335">
        <v>85377840.099999994</v>
      </c>
      <c r="D6" s="335">
        <v>35966619.920000002</v>
      </c>
      <c r="E6" s="335">
        <v>0</v>
      </c>
      <c r="F6" s="335">
        <v>0</v>
      </c>
      <c r="G6" s="335">
        <v>0</v>
      </c>
      <c r="H6" s="335">
        <v>0</v>
      </c>
      <c r="I6" s="335">
        <v>0</v>
      </c>
      <c r="J6" s="335">
        <v>322584195.94</v>
      </c>
      <c r="K6" s="335">
        <v>0</v>
      </c>
      <c r="L6" s="335">
        <v>0</v>
      </c>
      <c r="M6" s="335">
        <v>0</v>
      </c>
      <c r="N6" s="335">
        <v>0</v>
      </c>
      <c r="O6" s="335">
        <v>0</v>
      </c>
      <c r="P6" s="335">
        <v>443928655.95999998</v>
      </c>
      <c r="Q6" s="335">
        <v>0</v>
      </c>
      <c r="R6" s="335">
        <v>0</v>
      </c>
      <c r="S6" s="335">
        <v>0</v>
      </c>
      <c r="T6" s="335">
        <v>0</v>
      </c>
      <c r="U6" s="335">
        <v>0</v>
      </c>
      <c r="V6" s="335">
        <v>0</v>
      </c>
      <c r="W6" s="335">
        <v>0</v>
      </c>
      <c r="X6" s="335">
        <v>0</v>
      </c>
      <c r="Y6" s="335">
        <v>0</v>
      </c>
      <c r="Z6" s="335">
        <v>0</v>
      </c>
      <c r="AA6" s="335">
        <v>443928655.95999998</v>
      </c>
      <c r="AB6" s="335">
        <v>443928655.95999998</v>
      </c>
      <c r="AC6" s="335">
        <v>443928655.95999998</v>
      </c>
      <c r="AD6" s="335">
        <v>443928655.95999998</v>
      </c>
      <c r="AE6" s="335">
        <v>179473128.16999999</v>
      </c>
      <c r="AF6" s="335">
        <v>80762907.680000007</v>
      </c>
      <c r="AG6" s="335">
        <v>2.4735</v>
      </c>
      <c r="AH6" s="335">
        <v>5.4966999999999997</v>
      </c>
      <c r="AI6" s="335">
        <v>85377840.099999994</v>
      </c>
      <c r="AJ6" s="335">
        <v>35966619.920000002</v>
      </c>
      <c r="AK6" s="335">
        <v>0</v>
      </c>
      <c r="AL6" s="335">
        <v>0</v>
      </c>
      <c r="AM6" s="335">
        <v>322584195.94</v>
      </c>
      <c r="AN6" s="335">
        <v>0</v>
      </c>
      <c r="AO6" s="335">
        <v>0</v>
      </c>
      <c r="AP6" s="335">
        <v>443928655.95999998</v>
      </c>
      <c r="AQ6" s="335">
        <v>443928655.95999998</v>
      </c>
      <c r="AR6" s="335">
        <v>443928655.95999998</v>
      </c>
      <c r="AS6" s="335">
        <v>443928655.95999998</v>
      </c>
      <c r="AT6" s="335">
        <v>443928655.95999998</v>
      </c>
      <c r="AU6" s="335">
        <v>0</v>
      </c>
      <c r="AV6" s="335">
        <v>0</v>
      </c>
      <c r="AW6" s="335">
        <v>0</v>
      </c>
      <c r="AX6" s="335">
        <v>0</v>
      </c>
      <c r="AY6" s="335">
        <v>0</v>
      </c>
      <c r="AZ6" s="335">
        <v>0</v>
      </c>
      <c r="BA6" s="335">
        <v>0</v>
      </c>
      <c r="BB6" s="335">
        <v>0</v>
      </c>
      <c r="BC6" s="335">
        <v>0</v>
      </c>
      <c r="BD6" s="335">
        <v>0</v>
      </c>
      <c r="BE6" s="335">
        <v>0</v>
      </c>
      <c r="BF6" s="335">
        <v>0</v>
      </c>
      <c r="BG6" s="335">
        <v>0</v>
      </c>
      <c r="BH6" s="335">
        <v>0</v>
      </c>
      <c r="BI6" s="335">
        <v>0</v>
      </c>
      <c r="BJ6" s="335">
        <v>0</v>
      </c>
      <c r="BK6" s="335">
        <v>0</v>
      </c>
      <c r="BL6" s="335">
        <v>0</v>
      </c>
      <c r="BM6" s="335">
        <v>0</v>
      </c>
      <c r="BN6" s="335">
        <v>0</v>
      </c>
      <c r="BO6" s="335">
        <v>0</v>
      </c>
      <c r="BP6" s="335">
        <v>0</v>
      </c>
      <c r="BQ6" s="335">
        <v>0</v>
      </c>
      <c r="BR6" s="335">
        <v>0</v>
      </c>
      <c r="BS6" s="335">
        <v>0</v>
      </c>
      <c r="BT6" s="335">
        <v>0</v>
      </c>
      <c r="BU6" s="335">
        <v>0</v>
      </c>
      <c r="BV6" s="335">
        <v>0</v>
      </c>
      <c r="BW6" s="335">
        <v>0</v>
      </c>
      <c r="BX6" s="335">
        <v>0</v>
      </c>
      <c r="BY6" s="335">
        <v>0</v>
      </c>
      <c r="BZ6" s="335">
        <v>0</v>
      </c>
      <c r="CA6" s="335">
        <v>0</v>
      </c>
      <c r="CB6" s="335">
        <v>0</v>
      </c>
      <c r="CC6" s="335">
        <v>0</v>
      </c>
      <c r="CD6" s="335">
        <v>0</v>
      </c>
      <c r="CE6" s="335">
        <v>0</v>
      </c>
      <c r="CF6" s="335">
        <v>0</v>
      </c>
      <c r="CG6" s="335">
        <v>0</v>
      </c>
      <c r="CH6" s="335"/>
      <c r="CI6" s="335">
        <v>0</v>
      </c>
      <c r="CJ6" s="335">
        <v>0</v>
      </c>
      <c r="CK6" s="335">
        <v>0</v>
      </c>
      <c r="CL6" s="335">
        <v>0</v>
      </c>
      <c r="CM6" s="335">
        <v>0</v>
      </c>
      <c r="CN6" s="335">
        <v>0</v>
      </c>
      <c r="CO6" s="335">
        <v>0</v>
      </c>
      <c r="CP6" s="335">
        <v>0</v>
      </c>
      <c r="CQ6" s="335">
        <v>0</v>
      </c>
      <c r="CR6" s="335">
        <v>0</v>
      </c>
      <c r="CS6" s="335">
        <v>0</v>
      </c>
      <c r="CT6" s="335">
        <v>443928655.95999998</v>
      </c>
      <c r="CU6" s="335">
        <v>0</v>
      </c>
      <c r="CV6" s="335">
        <v>0</v>
      </c>
      <c r="CW6" s="335">
        <v>121344460.02</v>
      </c>
      <c r="CX6" s="335">
        <v>0</v>
      </c>
      <c r="CY6" s="335">
        <v>322584195.94</v>
      </c>
      <c r="CZ6" s="335">
        <v>156360479.58000001</v>
      </c>
      <c r="DA6" s="335">
        <v>0</v>
      </c>
      <c r="DB6" s="335">
        <v>156360479.58000001</v>
      </c>
      <c r="DE6" s="186" t="s">
        <v>206</v>
      </c>
    </row>
    <row r="7" spans="1:109" x14ac:dyDescent="0.3">
      <c r="A7" s="186" t="s">
        <v>186</v>
      </c>
      <c r="B7" s="333">
        <v>43465</v>
      </c>
      <c r="C7" s="335">
        <v>45000</v>
      </c>
      <c r="D7" s="335">
        <v>80966528.069999993</v>
      </c>
      <c r="E7" s="335">
        <v>0</v>
      </c>
      <c r="F7" s="335">
        <v>0</v>
      </c>
      <c r="G7" s="335">
        <v>0</v>
      </c>
      <c r="H7" s="335">
        <v>0</v>
      </c>
      <c r="I7" s="335">
        <v>0</v>
      </c>
      <c r="J7" s="335">
        <v>211904035.16</v>
      </c>
      <c r="K7" s="335">
        <v>0</v>
      </c>
      <c r="L7" s="335">
        <v>0</v>
      </c>
      <c r="M7" s="335">
        <v>0</v>
      </c>
      <c r="N7" s="335"/>
      <c r="O7" s="335"/>
      <c r="P7" s="335">
        <v>292915563.23000002</v>
      </c>
      <c r="Q7" s="335"/>
      <c r="R7" s="335"/>
      <c r="S7" s="335"/>
      <c r="T7" s="335"/>
      <c r="U7" s="335"/>
      <c r="V7" s="335"/>
      <c r="W7" s="335"/>
      <c r="X7" s="335"/>
      <c r="Y7" s="335"/>
      <c r="Z7" s="335"/>
      <c r="AA7" s="335">
        <v>292915563.23000002</v>
      </c>
      <c r="AB7" s="335">
        <v>292915563.23000002</v>
      </c>
      <c r="AC7" s="335">
        <v>292915563.23000002</v>
      </c>
      <c r="AD7" s="335">
        <v>292915563.23000002</v>
      </c>
      <c r="AE7" s="335">
        <v>155788464.53</v>
      </c>
      <c r="AF7" s="335">
        <v>70104809.040000007</v>
      </c>
      <c r="AG7" s="335">
        <v>1.8802134299</v>
      </c>
      <c r="AH7" s="335">
        <v>4.1782520662999998</v>
      </c>
      <c r="AI7" s="335">
        <v>45000</v>
      </c>
      <c r="AJ7" s="335">
        <v>80966528.069999993</v>
      </c>
      <c r="AK7" s="335"/>
      <c r="AL7" s="335"/>
      <c r="AM7" s="335">
        <v>211904035.16</v>
      </c>
      <c r="AN7" s="335"/>
      <c r="AO7" s="335"/>
      <c r="AP7" s="335">
        <v>292915563.23000002</v>
      </c>
      <c r="AQ7" s="335">
        <v>292915563.23000002</v>
      </c>
      <c r="AR7" s="335">
        <v>292915563.23000002</v>
      </c>
      <c r="AS7" s="335">
        <v>292915563.23000002</v>
      </c>
      <c r="AT7" s="335">
        <v>292915563.23000002</v>
      </c>
      <c r="AU7" s="335"/>
      <c r="AV7" s="335"/>
      <c r="AW7" s="335"/>
      <c r="AX7" s="335"/>
      <c r="AY7" s="335"/>
      <c r="AZ7" s="335"/>
      <c r="BA7" s="335"/>
      <c r="BB7" s="335"/>
      <c r="BC7" s="335"/>
      <c r="BD7" s="335"/>
      <c r="BE7" s="335"/>
      <c r="BF7" s="335"/>
      <c r="BG7" s="335"/>
      <c r="BH7" s="335"/>
      <c r="BI7" s="335"/>
      <c r="BJ7" s="335"/>
      <c r="BK7" s="335"/>
      <c r="BL7" s="335"/>
      <c r="BM7" s="335"/>
      <c r="BN7" s="335"/>
      <c r="BO7" s="335"/>
      <c r="BP7" s="335"/>
      <c r="BQ7" s="335"/>
      <c r="BR7" s="335"/>
      <c r="BS7" s="335"/>
      <c r="BT7" s="335"/>
      <c r="BU7" s="335"/>
      <c r="BV7" s="335"/>
      <c r="BW7" s="335"/>
      <c r="BX7" s="335"/>
      <c r="BY7" s="335"/>
      <c r="BZ7" s="335"/>
      <c r="CA7" s="335"/>
      <c r="CB7" s="335"/>
      <c r="CC7" s="335"/>
      <c r="CD7" s="335"/>
      <c r="CE7" s="335"/>
      <c r="CF7" s="335"/>
      <c r="CG7" s="335"/>
      <c r="CH7" s="335"/>
      <c r="CI7" s="335"/>
      <c r="CJ7" s="335"/>
      <c r="CK7" s="335"/>
      <c r="CL7" s="335"/>
      <c r="CM7" s="335"/>
      <c r="CN7" s="335"/>
      <c r="CO7" s="335"/>
      <c r="CP7" s="335"/>
      <c r="CQ7" s="335"/>
      <c r="CR7" s="335"/>
      <c r="CS7" s="335"/>
      <c r="CT7" s="335">
        <v>308915563.23000002</v>
      </c>
      <c r="CU7" s="335"/>
      <c r="CV7" s="335">
        <v>16000000</v>
      </c>
      <c r="CW7" s="335">
        <v>81011528.069999993</v>
      </c>
      <c r="CX7" s="335"/>
      <c r="CY7" s="335">
        <v>211904035.16</v>
      </c>
      <c r="CZ7" s="335">
        <v>145193091</v>
      </c>
      <c r="DA7" s="335"/>
      <c r="DB7" s="335">
        <v>145193091</v>
      </c>
      <c r="DE7" s="186" t="s">
        <v>171</v>
      </c>
    </row>
    <row r="8" spans="1:109" x14ac:dyDescent="0.3">
      <c r="A8" s="186" t="s">
        <v>227</v>
      </c>
      <c r="B8" s="333">
        <v>42735</v>
      </c>
      <c r="C8" s="335">
        <v>6806703.2400000002</v>
      </c>
      <c r="D8" s="335">
        <v>0</v>
      </c>
      <c r="E8" s="335">
        <v>0</v>
      </c>
      <c r="F8" s="335">
        <v>0</v>
      </c>
      <c r="G8" s="335">
        <v>0</v>
      </c>
      <c r="H8" s="335">
        <v>0</v>
      </c>
      <c r="I8" s="335">
        <v>0</v>
      </c>
      <c r="J8" s="335">
        <v>127829133.43000001</v>
      </c>
      <c r="K8" s="335">
        <v>0</v>
      </c>
      <c r="L8" s="335">
        <v>0</v>
      </c>
      <c r="M8" s="335">
        <v>0</v>
      </c>
      <c r="N8" s="335">
        <v>0</v>
      </c>
      <c r="O8" s="335">
        <v>0</v>
      </c>
      <c r="P8" s="335">
        <v>134635836.66999999</v>
      </c>
      <c r="Q8" s="335">
        <v>0</v>
      </c>
      <c r="R8" s="335">
        <v>0</v>
      </c>
      <c r="S8" s="335">
        <v>0</v>
      </c>
      <c r="T8" s="335">
        <v>0</v>
      </c>
      <c r="U8" s="335">
        <v>0</v>
      </c>
      <c r="V8" s="335">
        <v>0</v>
      </c>
      <c r="W8" s="335">
        <v>0</v>
      </c>
      <c r="X8" s="335">
        <v>0</v>
      </c>
      <c r="Y8" s="335">
        <v>0</v>
      </c>
      <c r="Z8" s="335">
        <v>0</v>
      </c>
      <c r="AA8" s="335">
        <v>134635836.66999999</v>
      </c>
      <c r="AB8" s="335">
        <v>134635836.66999999</v>
      </c>
      <c r="AC8" s="335">
        <v>134635836.66999999</v>
      </c>
      <c r="AD8" s="335">
        <v>134635836.66999999</v>
      </c>
      <c r="AE8" s="335">
        <v>64797959.439999998</v>
      </c>
      <c r="AF8" s="335">
        <v>29159081.75</v>
      </c>
      <c r="AG8" s="335">
        <v>2.0777999999999999</v>
      </c>
      <c r="AH8" s="335">
        <v>4.6173000000000002</v>
      </c>
      <c r="AI8" s="335">
        <v>6806703.2400000002</v>
      </c>
      <c r="AJ8" s="335">
        <v>0</v>
      </c>
      <c r="AK8" s="335">
        <v>0</v>
      </c>
      <c r="AL8" s="335">
        <v>0</v>
      </c>
      <c r="AM8" s="335">
        <v>127829133.43000001</v>
      </c>
      <c r="AN8" s="335">
        <v>0</v>
      </c>
      <c r="AO8" s="335">
        <v>0</v>
      </c>
      <c r="AP8" s="335">
        <v>134635836.66999999</v>
      </c>
      <c r="AQ8" s="335">
        <v>134635836.66999999</v>
      </c>
      <c r="AR8" s="335">
        <v>134635836.66999999</v>
      </c>
      <c r="AS8" s="335">
        <v>134635836.66999999</v>
      </c>
      <c r="AT8" s="335">
        <v>134635836.66999999</v>
      </c>
      <c r="AU8" s="335">
        <v>0</v>
      </c>
      <c r="AV8" s="335">
        <v>0</v>
      </c>
      <c r="AW8" s="335">
        <v>0</v>
      </c>
      <c r="AX8" s="335">
        <v>0</v>
      </c>
      <c r="AY8" s="335">
        <v>0</v>
      </c>
      <c r="AZ8" s="335">
        <v>0</v>
      </c>
      <c r="BA8" s="335">
        <v>0</v>
      </c>
      <c r="BB8" s="335">
        <v>0</v>
      </c>
      <c r="BC8" s="335">
        <v>0</v>
      </c>
      <c r="BD8" s="335">
        <v>0</v>
      </c>
      <c r="BE8" s="335">
        <v>0</v>
      </c>
      <c r="BF8" s="335">
        <v>0</v>
      </c>
      <c r="BG8" s="335">
        <v>0</v>
      </c>
      <c r="BH8" s="335">
        <v>0</v>
      </c>
      <c r="BI8" s="335">
        <v>0</v>
      </c>
      <c r="BJ8" s="335">
        <v>0</v>
      </c>
      <c r="BK8" s="335">
        <v>0</v>
      </c>
      <c r="BL8" s="335">
        <v>0</v>
      </c>
      <c r="BM8" s="335">
        <v>0</v>
      </c>
      <c r="BN8" s="335">
        <v>0</v>
      </c>
      <c r="BO8" s="335">
        <v>0</v>
      </c>
      <c r="BP8" s="335">
        <v>0</v>
      </c>
      <c r="BQ8" s="335">
        <v>0</v>
      </c>
      <c r="BR8" s="335">
        <v>0</v>
      </c>
      <c r="BS8" s="335">
        <v>0</v>
      </c>
      <c r="BT8" s="335">
        <v>0</v>
      </c>
      <c r="BU8" s="335">
        <v>0</v>
      </c>
      <c r="BV8" s="335">
        <v>0</v>
      </c>
      <c r="BW8" s="335">
        <v>0</v>
      </c>
      <c r="BX8" s="335">
        <v>0</v>
      </c>
      <c r="BY8" s="335">
        <v>0</v>
      </c>
      <c r="BZ8" s="335">
        <v>0</v>
      </c>
      <c r="CA8" s="335">
        <v>0</v>
      </c>
      <c r="CB8" s="335">
        <v>0</v>
      </c>
      <c r="CC8" s="335">
        <v>0</v>
      </c>
      <c r="CD8" s="335">
        <v>0</v>
      </c>
      <c r="CE8" s="335">
        <v>0</v>
      </c>
      <c r="CF8" s="335">
        <v>0</v>
      </c>
      <c r="CG8" s="335">
        <v>0</v>
      </c>
      <c r="CH8" s="335">
        <v>0</v>
      </c>
      <c r="CI8" s="335">
        <v>0</v>
      </c>
      <c r="CJ8" s="335">
        <v>0</v>
      </c>
      <c r="CK8" s="335">
        <v>0</v>
      </c>
      <c r="CL8" s="335">
        <v>0</v>
      </c>
      <c r="CM8" s="335">
        <v>0</v>
      </c>
      <c r="CN8" s="335">
        <v>0</v>
      </c>
      <c r="CO8" s="335">
        <v>0</v>
      </c>
      <c r="CP8" s="335">
        <v>0</v>
      </c>
      <c r="CQ8" s="335">
        <v>0</v>
      </c>
      <c r="CR8" s="335">
        <v>0</v>
      </c>
      <c r="CS8" s="335">
        <v>0</v>
      </c>
      <c r="CT8" s="335">
        <v>134635836.66999999</v>
      </c>
      <c r="CU8" s="335">
        <v>0</v>
      </c>
      <c r="CV8" s="335">
        <v>0</v>
      </c>
      <c r="CW8" s="335">
        <v>6806703.2400000002</v>
      </c>
      <c r="CX8" s="335">
        <v>0</v>
      </c>
      <c r="CY8" s="335">
        <v>127829133.43000001</v>
      </c>
      <c r="CZ8" s="335">
        <v>0</v>
      </c>
      <c r="DA8" s="335">
        <v>10155174.529999999</v>
      </c>
      <c r="DB8" s="335">
        <v>10155174.529999999</v>
      </c>
      <c r="DE8" s="186" t="s">
        <v>272</v>
      </c>
    </row>
    <row r="9" spans="1:109" x14ac:dyDescent="0.3">
      <c r="A9" s="186" t="s">
        <v>227</v>
      </c>
      <c r="B9" s="333">
        <v>43100</v>
      </c>
      <c r="C9" s="335">
        <v>6806703.2400000002</v>
      </c>
      <c r="D9" s="335">
        <v>0</v>
      </c>
      <c r="E9" s="335">
        <v>0</v>
      </c>
      <c r="F9" s="335"/>
      <c r="G9" s="335"/>
      <c r="H9" s="335"/>
      <c r="I9" s="335"/>
      <c r="J9" s="335">
        <v>140506208.40000001</v>
      </c>
      <c r="K9" s="335"/>
      <c r="L9" s="335"/>
      <c r="M9" s="335"/>
      <c r="N9" s="335"/>
      <c r="O9" s="335">
        <v>0</v>
      </c>
      <c r="P9" s="335">
        <v>147312911.63999999</v>
      </c>
      <c r="Q9" s="335"/>
      <c r="R9" s="335"/>
      <c r="S9" s="335"/>
      <c r="T9" s="335"/>
      <c r="U9" s="335"/>
      <c r="V9" s="335"/>
      <c r="W9" s="335"/>
      <c r="X9" s="335"/>
      <c r="Y9" s="335"/>
      <c r="Z9" s="335"/>
      <c r="AA9" s="335">
        <v>147312911.63999999</v>
      </c>
      <c r="AB9" s="335">
        <v>147312911.63999999</v>
      </c>
      <c r="AC9" s="335">
        <v>147312911.63999999</v>
      </c>
      <c r="AD9" s="335">
        <v>147312911.63999999</v>
      </c>
      <c r="AE9" s="335">
        <v>62853377.229999997</v>
      </c>
      <c r="AF9" s="335">
        <v>28284019.75</v>
      </c>
      <c r="AG9" s="335">
        <v>2.3437999999999999</v>
      </c>
      <c r="AH9" s="335">
        <v>5.2083000000000004</v>
      </c>
      <c r="AI9" s="335">
        <v>6806703.2400000002</v>
      </c>
      <c r="AJ9" s="335">
        <v>0</v>
      </c>
      <c r="AK9" s="335">
        <v>0</v>
      </c>
      <c r="AL9" s="335"/>
      <c r="AM9" s="335">
        <v>140506208.40000001</v>
      </c>
      <c r="AN9" s="335"/>
      <c r="AO9" s="335">
        <v>0</v>
      </c>
      <c r="AP9" s="335">
        <v>147312911.63999999</v>
      </c>
      <c r="AQ9" s="335">
        <v>147312911.63999999</v>
      </c>
      <c r="AR9" s="335">
        <v>147312911.63999999</v>
      </c>
      <c r="AS9" s="335">
        <v>147312911.63999999</v>
      </c>
      <c r="AT9" s="335">
        <v>147312911.63999999</v>
      </c>
      <c r="AU9" s="335"/>
      <c r="AV9" s="335"/>
      <c r="AW9" s="335"/>
      <c r="AX9" s="335"/>
      <c r="AY9" s="335"/>
      <c r="AZ9" s="335">
        <v>0</v>
      </c>
      <c r="BA9" s="335"/>
      <c r="BB9" s="335"/>
      <c r="BC9" s="335"/>
      <c r="BD9" s="335"/>
      <c r="BE9" s="335"/>
      <c r="BF9" s="335"/>
      <c r="BG9" s="335"/>
      <c r="BH9" s="335">
        <v>0</v>
      </c>
      <c r="BI9" s="335"/>
      <c r="BJ9" s="335"/>
      <c r="BK9" s="335"/>
      <c r="BL9" s="335"/>
      <c r="BM9" s="335"/>
      <c r="BN9" s="335">
        <v>0</v>
      </c>
      <c r="BO9" s="335">
        <v>0</v>
      </c>
      <c r="BP9" s="335"/>
      <c r="BQ9" s="335"/>
      <c r="BR9" s="335"/>
      <c r="BS9" s="335"/>
      <c r="BT9" s="335"/>
      <c r="BU9" s="335"/>
      <c r="BV9" s="335"/>
      <c r="BW9" s="335"/>
      <c r="BX9" s="335"/>
      <c r="BY9" s="335"/>
      <c r="BZ9" s="335">
        <v>0</v>
      </c>
      <c r="CA9" s="335">
        <v>0</v>
      </c>
      <c r="CB9" s="335"/>
      <c r="CC9" s="335"/>
      <c r="CD9" s="335"/>
      <c r="CE9" s="335"/>
      <c r="CF9" s="335"/>
      <c r="CG9" s="335"/>
      <c r="CH9" s="335"/>
      <c r="CI9" s="335"/>
      <c r="CJ9" s="335"/>
      <c r="CK9" s="335"/>
      <c r="CL9" s="335"/>
      <c r="CM9" s="335"/>
      <c r="CN9" s="335"/>
      <c r="CO9" s="335"/>
      <c r="CP9" s="335"/>
      <c r="CQ9" s="335"/>
      <c r="CR9" s="335"/>
      <c r="CS9" s="335"/>
      <c r="CT9" s="335">
        <v>147312911.63999999</v>
      </c>
      <c r="CU9" s="335"/>
      <c r="CV9" s="335"/>
      <c r="CW9" s="335">
        <v>6806703.2400000002</v>
      </c>
      <c r="CX9" s="335"/>
      <c r="CY9" s="335">
        <v>140506208.40000001</v>
      </c>
      <c r="CZ9" s="335">
        <v>0</v>
      </c>
      <c r="DA9" s="335">
        <v>12082093.59</v>
      </c>
      <c r="DB9" s="335">
        <v>12082093.59</v>
      </c>
      <c r="DE9" s="186" t="s">
        <v>271</v>
      </c>
    </row>
    <row r="10" spans="1:109" x14ac:dyDescent="0.3">
      <c r="A10" s="186" t="s">
        <v>227</v>
      </c>
      <c r="B10" s="333">
        <v>43465</v>
      </c>
      <c r="C10" s="335">
        <v>6806703.2400000002</v>
      </c>
      <c r="D10" s="335">
        <v>0</v>
      </c>
      <c r="E10" s="335">
        <v>0</v>
      </c>
      <c r="F10" s="335">
        <v>0</v>
      </c>
      <c r="G10" s="335">
        <v>0</v>
      </c>
      <c r="H10" s="335">
        <v>0</v>
      </c>
      <c r="I10" s="335">
        <v>0</v>
      </c>
      <c r="J10" s="335">
        <v>113862669.3</v>
      </c>
      <c r="K10" s="335">
        <v>0</v>
      </c>
      <c r="L10" s="335">
        <v>0</v>
      </c>
      <c r="M10" s="335">
        <v>0</v>
      </c>
      <c r="N10" s="335"/>
      <c r="O10" s="335"/>
      <c r="P10" s="335">
        <v>120669372.54000001</v>
      </c>
      <c r="Q10" s="335"/>
      <c r="R10" s="335"/>
      <c r="S10" s="335"/>
      <c r="T10" s="335"/>
      <c r="U10" s="335"/>
      <c r="V10" s="335"/>
      <c r="W10" s="335"/>
      <c r="X10" s="335"/>
      <c r="Y10" s="335"/>
      <c r="Z10" s="335"/>
      <c r="AA10" s="335">
        <v>120669372.54000001</v>
      </c>
      <c r="AB10" s="335">
        <v>120669372.54000001</v>
      </c>
      <c r="AC10" s="335">
        <v>120669372.54000001</v>
      </c>
      <c r="AD10" s="335">
        <v>120669372.54000001</v>
      </c>
      <c r="AE10" s="335">
        <v>63269809.234999999</v>
      </c>
      <c r="AF10" s="335">
        <v>28471414.155999999</v>
      </c>
      <c r="AG10" s="335">
        <v>1.9072188457000001</v>
      </c>
      <c r="AH10" s="335">
        <v>4.2382641016000004</v>
      </c>
      <c r="AI10" s="335">
        <v>6806703.2400000002</v>
      </c>
      <c r="AJ10" s="335"/>
      <c r="AK10" s="335"/>
      <c r="AL10" s="335"/>
      <c r="AM10" s="335">
        <v>113862669.3</v>
      </c>
      <c r="AN10" s="335"/>
      <c r="AO10" s="335"/>
      <c r="AP10" s="335">
        <v>120669372.54000001</v>
      </c>
      <c r="AQ10" s="335">
        <v>120669372.54000001</v>
      </c>
      <c r="AR10" s="335">
        <v>120669372.54000001</v>
      </c>
      <c r="AS10" s="335">
        <v>120669372.54000001</v>
      </c>
      <c r="AT10" s="335">
        <v>120669372.54000001</v>
      </c>
      <c r="AU10" s="335"/>
      <c r="AV10" s="335"/>
      <c r="AW10" s="335"/>
      <c r="AX10" s="335"/>
      <c r="AY10" s="335"/>
      <c r="AZ10" s="335"/>
      <c r="BA10" s="335"/>
      <c r="BB10" s="335"/>
      <c r="BC10" s="335"/>
      <c r="BD10" s="335"/>
      <c r="BE10" s="335"/>
      <c r="BF10" s="335"/>
      <c r="BG10" s="335"/>
      <c r="BH10" s="335"/>
      <c r="BI10" s="335"/>
      <c r="BJ10" s="335"/>
      <c r="BK10" s="335"/>
      <c r="BL10" s="335"/>
      <c r="BM10" s="335"/>
      <c r="BN10" s="335"/>
      <c r="BO10" s="335"/>
      <c r="BP10" s="335"/>
      <c r="BQ10" s="335"/>
      <c r="BR10" s="335"/>
      <c r="BS10" s="335"/>
      <c r="BT10" s="335"/>
      <c r="BU10" s="335"/>
      <c r="BV10" s="335"/>
      <c r="BW10" s="335"/>
      <c r="BX10" s="335"/>
      <c r="BY10" s="335"/>
      <c r="BZ10" s="335"/>
      <c r="CA10" s="335"/>
      <c r="CB10" s="335"/>
      <c r="CC10" s="335"/>
      <c r="CD10" s="335"/>
      <c r="CE10" s="335"/>
      <c r="CF10" s="335"/>
      <c r="CG10" s="335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>
        <v>125669372.54000001</v>
      </c>
      <c r="CU10" s="335"/>
      <c r="CV10" s="335">
        <v>5000000</v>
      </c>
      <c r="CW10" s="335">
        <v>6806703.2400000002</v>
      </c>
      <c r="CX10" s="335"/>
      <c r="CY10" s="335">
        <v>113862669.3</v>
      </c>
      <c r="CZ10" s="335"/>
      <c r="DA10" s="335">
        <v>16165690</v>
      </c>
      <c r="DB10" s="335">
        <v>16165690</v>
      </c>
      <c r="DE10" s="186" t="s">
        <v>177</v>
      </c>
    </row>
    <row r="11" spans="1:109" x14ac:dyDescent="0.3">
      <c r="A11" s="186" t="s">
        <v>178</v>
      </c>
      <c r="B11" s="333">
        <v>42735</v>
      </c>
      <c r="C11" s="335">
        <v>22689010.800000001</v>
      </c>
      <c r="D11" s="335">
        <v>263095582.03999999</v>
      </c>
      <c r="E11" s="335"/>
      <c r="F11" s="335"/>
      <c r="G11" s="335"/>
      <c r="H11" s="335"/>
      <c r="I11" s="335"/>
      <c r="J11" s="335">
        <v>3793243546.9000001</v>
      </c>
      <c r="K11" s="335">
        <v>636000000</v>
      </c>
      <c r="L11" s="335">
        <v>42496048.840000004</v>
      </c>
      <c r="M11" s="335"/>
      <c r="N11" s="335">
        <v>895023523.84000003</v>
      </c>
      <c r="O11" s="335"/>
      <c r="P11" s="335">
        <v>3862500664.8000002</v>
      </c>
      <c r="Q11" s="335"/>
      <c r="R11" s="335"/>
      <c r="S11" s="335"/>
      <c r="T11" s="335"/>
      <c r="U11" s="335"/>
      <c r="V11" s="335"/>
      <c r="W11" s="335"/>
      <c r="X11" s="335"/>
      <c r="Y11" s="335"/>
      <c r="Z11" s="335"/>
      <c r="AA11" s="335">
        <v>3862500664.8000002</v>
      </c>
      <c r="AB11" s="335">
        <v>3862500664.8000002</v>
      </c>
      <c r="AC11" s="335">
        <v>3862500664.8000002</v>
      </c>
      <c r="AD11" s="335">
        <v>3390851634</v>
      </c>
      <c r="AE11" s="335">
        <v>3212661797.0999999</v>
      </c>
      <c r="AF11" s="335">
        <v>1034235090.3</v>
      </c>
      <c r="AG11" s="335">
        <v>1.2022742850000001</v>
      </c>
      <c r="AH11" s="335">
        <v>3.2786081870000001</v>
      </c>
      <c r="AI11" s="335">
        <v>22689010.800000001</v>
      </c>
      <c r="AJ11" s="335">
        <v>263095582.03999999</v>
      </c>
      <c r="AK11" s="335"/>
      <c r="AL11" s="335"/>
      <c r="AM11" s="335">
        <v>3793243546.9000001</v>
      </c>
      <c r="AN11" s="335"/>
      <c r="AO11" s="335"/>
      <c r="AP11" s="335">
        <v>3184004615.9000001</v>
      </c>
      <c r="AQ11" s="335">
        <v>3184004615.9000001</v>
      </c>
      <c r="AR11" s="335">
        <v>3184004615.9000001</v>
      </c>
      <c r="AS11" s="335">
        <v>3184004615.9000001</v>
      </c>
      <c r="AT11" s="335">
        <v>3184004615.9000001</v>
      </c>
      <c r="AU11" s="335"/>
      <c r="AV11" s="335"/>
      <c r="AW11" s="335"/>
      <c r="AX11" s="335"/>
      <c r="AY11" s="335"/>
      <c r="AZ11" s="335"/>
      <c r="BA11" s="335"/>
      <c r="BB11" s="335"/>
      <c r="BC11" s="335"/>
      <c r="BD11" s="335"/>
      <c r="BE11" s="335"/>
      <c r="BF11" s="335"/>
      <c r="BG11" s="335"/>
      <c r="BH11" s="335"/>
      <c r="BI11" s="335"/>
      <c r="BJ11" s="335"/>
      <c r="BK11" s="335"/>
      <c r="BL11" s="335">
        <v>636000000</v>
      </c>
      <c r="BM11" s="335"/>
      <c r="BN11" s="335"/>
      <c r="BO11" s="335">
        <v>636000000</v>
      </c>
      <c r="BP11" s="335"/>
      <c r="BQ11" s="335"/>
      <c r="BR11" s="335"/>
      <c r="BS11" s="335"/>
      <c r="BT11" s="335"/>
      <c r="BU11" s="335"/>
      <c r="BV11" s="335"/>
      <c r="BW11" s="335"/>
      <c r="BX11" s="335"/>
      <c r="BY11" s="335"/>
      <c r="BZ11" s="335">
        <v>636000000</v>
      </c>
      <c r="CA11" s="335">
        <v>636000000</v>
      </c>
      <c r="CB11" s="335">
        <v>636000000</v>
      </c>
      <c r="CC11" s="335">
        <v>206847018.06999999</v>
      </c>
      <c r="CD11" s="335"/>
      <c r="CE11" s="335"/>
      <c r="CF11" s="335"/>
      <c r="CG11" s="335"/>
      <c r="CH11" s="335">
        <v>42496048.840000004</v>
      </c>
      <c r="CI11" s="335"/>
      <c r="CJ11" s="335"/>
      <c r="CK11" s="335">
        <v>42496048.840000004</v>
      </c>
      <c r="CL11" s="335"/>
      <c r="CM11" s="335"/>
      <c r="CN11" s="335"/>
      <c r="CO11" s="335"/>
      <c r="CP11" s="335"/>
      <c r="CQ11" s="335"/>
      <c r="CR11" s="335">
        <v>42496048.840000004</v>
      </c>
      <c r="CS11" s="335">
        <v>42496048.840000004</v>
      </c>
      <c r="CT11" s="335">
        <v>4121524188.8000002</v>
      </c>
      <c r="CU11" s="335"/>
      <c r="CV11" s="335"/>
      <c r="CW11" s="335">
        <v>328280641.68000001</v>
      </c>
      <c r="CX11" s="335"/>
      <c r="CY11" s="335">
        <v>3793243546.9000001</v>
      </c>
      <c r="CZ11" s="335">
        <v>67551878.120000005</v>
      </c>
      <c r="DA11" s="335"/>
      <c r="DB11" s="335">
        <v>67551878.120000005</v>
      </c>
      <c r="DE11" s="186" t="s">
        <v>212</v>
      </c>
    </row>
    <row r="12" spans="1:109" x14ac:dyDescent="0.3">
      <c r="A12" s="186" t="s">
        <v>178</v>
      </c>
      <c r="B12" s="333">
        <v>43100</v>
      </c>
      <c r="C12" s="335">
        <v>22689010.800000001</v>
      </c>
      <c r="D12" s="335">
        <v>1313095582</v>
      </c>
      <c r="E12" s="335"/>
      <c r="F12" s="335"/>
      <c r="G12" s="335"/>
      <c r="H12" s="335"/>
      <c r="I12" s="335"/>
      <c r="J12" s="335">
        <v>3632462626.5</v>
      </c>
      <c r="K12" s="335">
        <v>600000000</v>
      </c>
      <c r="L12" s="335">
        <v>219878749.09999999</v>
      </c>
      <c r="M12" s="335"/>
      <c r="N12" s="335">
        <v>850000000</v>
      </c>
      <c r="O12" s="335"/>
      <c r="P12" s="335">
        <v>4938125968.3999996</v>
      </c>
      <c r="Q12" s="335"/>
      <c r="R12" s="335"/>
      <c r="S12" s="335"/>
      <c r="T12" s="335"/>
      <c r="U12" s="335"/>
      <c r="V12" s="335"/>
      <c r="W12" s="335"/>
      <c r="X12" s="335"/>
      <c r="Y12" s="335"/>
      <c r="Z12" s="335"/>
      <c r="AA12" s="335">
        <v>4938125968.3999996</v>
      </c>
      <c r="AB12" s="335">
        <v>4718247219.3000002</v>
      </c>
      <c r="AC12" s="335">
        <v>4938125968.3999996</v>
      </c>
      <c r="AD12" s="335">
        <v>4357394943.3000002</v>
      </c>
      <c r="AE12" s="335">
        <v>2657196973</v>
      </c>
      <c r="AF12" s="335">
        <v>1195738619.8</v>
      </c>
      <c r="AG12" s="335">
        <v>1.858396656</v>
      </c>
      <c r="AH12" s="335">
        <v>3.6441032099999999</v>
      </c>
      <c r="AI12" s="335">
        <v>22689010.800000001</v>
      </c>
      <c r="AJ12" s="335">
        <v>1313095582</v>
      </c>
      <c r="AK12" s="335"/>
      <c r="AL12" s="335"/>
      <c r="AM12" s="335">
        <v>3632462626.5</v>
      </c>
      <c r="AN12" s="335"/>
      <c r="AO12" s="335"/>
      <c r="AP12" s="335">
        <v>4118247219.3000002</v>
      </c>
      <c r="AQ12" s="335">
        <v>4118247219.3000002</v>
      </c>
      <c r="AR12" s="335">
        <v>4118247219.3000002</v>
      </c>
      <c r="AS12" s="335">
        <v>4118247219.3000002</v>
      </c>
      <c r="AT12" s="335">
        <v>4118247219.3000002</v>
      </c>
      <c r="AU12" s="335"/>
      <c r="AV12" s="335"/>
      <c r="AW12" s="335"/>
      <c r="AX12" s="335"/>
      <c r="AY12" s="335"/>
      <c r="AZ12" s="335"/>
      <c r="BA12" s="335"/>
      <c r="BB12" s="335"/>
      <c r="BC12" s="335"/>
      <c r="BD12" s="335"/>
      <c r="BE12" s="335"/>
      <c r="BF12" s="335"/>
      <c r="BG12" s="335"/>
      <c r="BH12" s="335"/>
      <c r="BI12" s="335"/>
      <c r="BJ12" s="335"/>
      <c r="BK12" s="335"/>
      <c r="BL12" s="335">
        <v>600000000</v>
      </c>
      <c r="BM12" s="335"/>
      <c r="BN12" s="335"/>
      <c r="BO12" s="335">
        <v>600000000</v>
      </c>
      <c r="BP12" s="335"/>
      <c r="BQ12" s="335"/>
      <c r="BR12" s="335"/>
      <c r="BS12" s="335"/>
      <c r="BT12" s="335"/>
      <c r="BU12" s="335"/>
      <c r="BV12" s="335"/>
      <c r="BW12" s="335"/>
      <c r="BX12" s="335"/>
      <c r="BY12" s="335"/>
      <c r="BZ12" s="335">
        <v>600000000</v>
      </c>
      <c r="CA12" s="335">
        <v>600000000</v>
      </c>
      <c r="CB12" s="335">
        <v>600000000</v>
      </c>
      <c r="CC12" s="335">
        <v>239147723.96000001</v>
      </c>
      <c r="CD12" s="335"/>
      <c r="CE12" s="335"/>
      <c r="CF12" s="335"/>
      <c r="CG12" s="335"/>
      <c r="CH12" s="335">
        <v>219878749.09999999</v>
      </c>
      <c r="CI12" s="335"/>
      <c r="CJ12" s="335"/>
      <c r="CK12" s="335">
        <v>219878749.09999999</v>
      </c>
      <c r="CL12" s="335"/>
      <c r="CM12" s="335"/>
      <c r="CN12" s="335"/>
      <c r="CO12" s="335"/>
      <c r="CP12" s="335"/>
      <c r="CQ12" s="335"/>
      <c r="CR12" s="335">
        <v>219878749.09999999</v>
      </c>
      <c r="CS12" s="335">
        <v>219878749.09999999</v>
      </c>
      <c r="CT12" s="335">
        <v>5188125968.3999996</v>
      </c>
      <c r="CU12" s="335"/>
      <c r="CV12" s="335"/>
      <c r="CW12" s="335">
        <v>1555663341.9000001</v>
      </c>
      <c r="CX12" s="335"/>
      <c r="CY12" s="335">
        <v>3632462626.5</v>
      </c>
      <c r="CZ12" s="335">
        <v>39633535</v>
      </c>
      <c r="DA12" s="335"/>
      <c r="DB12" s="335">
        <v>39633535</v>
      </c>
      <c r="DE12" s="186" t="s">
        <v>192</v>
      </c>
    </row>
    <row r="13" spans="1:109" x14ac:dyDescent="0.3">
      <c r="A13" s="186" t="s">
        <v>178</v>
      </c>
      <c r="B13" s="333">
        <v>43465</v>
      </c>
      <c r="C13" s="335">
        <v>22689010.800000001</v>
      </c>
      <c r="D13" s="335">
        <v>1313095582</v>
      </c>
      <c r="E13" s="335"/>
      <c r="F13" s="335"/>
      <c r="G13" s="335"/>
      <c r="H13" s="335"/>
      <c r="I13" s="335"/>
      <c r="J13" s="335">
        <v>4400080013.5</v>
      </c>
      <c r="K13" s="335">
        <v>600000000</v>
      </c>
      <c r="L13" s="335">
        <v>112918434.39</v>
      </c>
      <c r="M13" s="335"/>
      <c r="N13" s="335">
        <v>850000000</v>
      </c>
      <c r="O13" s="335"/>
      <c r="P13" s="335">
        <v>5598783040.6999998</v>
      </c>
      <c r="Q13" s="335"/>
      <c r="R13" s="335"/>
      <c r="S13" s="335"/>
      <c r="T13" s="335"/>
      <c r="U13" s="335"/>
      <c r="V13" s="335"/>
      <c r="W13" s="335"/>
      <c r="X13" s="335"/>
      <c r="Y13" s="335"/>
      <c r="Z13" s="335"/>
      <c r="AA13" s="335">
        <v>5598783040.6999998</v>
      </c>
      <c r="AB13" s="335">
        <v>5485864606.3000002</v>
      </c>
      <c r="AC13" s="335">
        <v>5598783040.6999998</v>
      </c>
      <c r="AD13" s="335">
        <v>5122407887.3000002</v>
      </c>
      <c r="AE13" s="335">
        <v>3073552925.1999998</v>
      </c>
      <c r="AF13" s="335">
        <v>1182716405</v>
      </c>
      <c r="AG13" s="335">
        <v>1.821599685</v>
      </c>
      <c r="AH13" s="335">
        <v>4.3310533830000004</v>
      </c>
      <c r="AI13" s="335">
        <v>22689010.800000001</v>
      </c>
      <c r="AJ13" s="335">
        <v>1313095582</v>
      </c>
      <c r="AK13" s="335"/>
      <c r="AL13" s="335"/>
      <c r="AM13" s="335">
        <v>4400080013.5</v>
      </c>
      <c r="AN13" s="335"/>
      <c r="AO13" s="335"/>
      <c r="AP13" s="335">
        <v>4885864606.3000002</v>
      </c>
      <c r="AQ13" s="335">
        <v>4885864606.3000002</v>
      </c>
      <c r="AR13" s="335">
        <v>4885864606.3000002</v>
      </c>
      <c r="AS13" s="335">
        <v>4885864606.3000002</v>
      </c>
      <c r="AT13" s="335">
        <v>4885864606.3000002</v>
      </c>
      <c r="AU13" s="335"/>
      <c r="AV13" s="335"/>
      <c r="AW13" s="335"/>
      <c r="AX13" s="335"/>
      <c r="AY13" s="335"/>
      <c r="AZ13" s="335"/>
      <c r="BA13" s="335"/>
      <c r="BB13" s="335"/>
      <c r="BC13" s="335"/>
      <c r="BD13" s="335"/>
      <c r="BE13" s="335"/>
      <c r="BF13" s="335"/>
      <c r="BG13" s="335"/>
      <c r="BH13" s="335"/>
      <c r="BI13" s="335"/>
      <c r="BJ13" s="335"/>
      <c r="BK13" s="335"/>
      <c r="BL13" s="335">
        <v>600000000</v>
      </c>
      <c r="BM13" s="335"/>
      <c r="BN13" s="335"/>
      <c r="BO13" s="335">
        <v>600000000</v>
      </c>
      <c r="BP13" s="335"/>
      <c r="BQ13" s="335"/>
      <c r="BR13" s="335"/>
      <c r="BS13" s="335"/>
      <c r="BT13" s="335"/>
      <c r="BU13" s="335"/>
      <c r="BV13" s="335"/>
      <c r="BW13" s="335"/>
      <c r="BX13" s="335"/>
      <c r="BY13" s="335"/>
      <c r="BZ13" s="335">
        <v>600000000</v>
      </c>
      <c r="CA13" s="335">
        <v>600000000</v>
      </c>
      <c r="CB13" s="335">
        <v>600000000</v>
      </c>
      <c r="CC13" s="335">
        <v>236543281.00999999</v>
      </c>
      <c r="CD13" s="335"/>
      <c r="CE13" s="335"/>
      <c r="CF13" s="335"/>
      <c r="CG13" s="335"/>
      <c r="CH13" s="335">
        <v>112918434.39</v>
      </c>
      <c r="CI13" s="335"/>
      <c r="CJ13" s="335"/>
      <c r="CK13" s="335">
        <v>112918434.39</v>
      </c>
      <c r="CL13" s="335"/>
      <c r="CM13" s="335"/>
      <c r="CN13" s="335"/>
      <c r="CO13" s="335"/>
      <c r="CP13" s="335"/>
      <c r="CQ13" s="335"/>
      <c r="CR13" s="335">
        <v>112918434.39</v>
      </c>
      <c r="CS13" s="335">
        <v>112918434.39</v>
      </c>
      <c r="CT13" s="335">
        <v>5848783040.6999998</v>
      </c>
      <c r="CU13" s="335"/>
      <c r="CV13" s="335"/>
      <c r="CW13" s="335">
        <v>1448703027.2</v>
      </c>
      <c r="CX13" s="335"/>
      <c r="CY13" s="335">
        <v>4400080013.5</v>
      </c>
      <c r="CZ13" s="335">
        <v>2716057</v>
      </c>
      <c r="DA13" s="335"/>
      <c r="DB13" s="335">
        <v>2716057</v>
      </c>
      <c r="DE13" s="186" t="s">
        <v>163</v>
      </c>
    </row>
    <row r="14" spans="1:109" x14ac:dyDescent="0.3">
      <c r="A14" s="186" t="s">
        <v>206</v>
      </c>
      <c r="B14" s="333">
        <v>42735</v>
      </c>
      <c r="C14" s="335">
        <v>30858000</v>
      </c>
      <c r="D14" s="335">
        <v>116808177.12</v>
      </c>
      <c r="E14" s="335"/>
      <c r="F14" s="335"/>
      <c r="G14" s="335"/>
      <c r="H14" s="335"/>
      <c r="I14" s="335"/>
      <c r="J14" s="335">
        <v>247600219.84</v>
      </c>
      <c r="K14" s="335"/>
      <c r="L14" s="335"/>
      <c r="M14" s="335"/>
      <c r="N14" s="335"/>
      <c r="O14" s="335"/>
      <c r="P14" s="335">
        <v>395266396.95999998</v>
      </c>
      <c r="Q14" s="335"/>
      <c r="R14" s="335"/>
      <c r="S14" s="335"/>
      <c r="T14" s="335"/>
      <c r="U14" s="335"/>
      <c r="V14" s="335"/>
      <c r="W14" s="335"/>
      <c r="X14" s="335"/>
      <c r="Y14" s="335"/>
      <c r="Z14" s="335"/>
      <c r="AA14" s="335">
        <v>395266396.95999998</v>
      </c>
      <c r="AB14" s="335">
        <v>395266396.95999998</v>
      </c>
      <c r="AC14" s="335">
        <v>395266396.95999998</v>
      </c>
      <c r="AD14" s="335">
        <v>395266396.95999998</v>
      </c>
      <c r="AE14" s="335">
        <v>248710018.34</v>
      </c>
      <c r="AF14" s="335">
        <v>62971432.795999996</v>
      </c>
      <c r="AG14" s="335">
        <v>1.5892660839999999</v>
      </c>
      <c r="AH14" s="335">
        <v>6.2769160460000002</v>
      </c>
      <c r="AI14" s="335">
        <v>30858000</v>
      </c>
      <c r="AJ14" s="335">
        <v>116808177.12</v>
      </c>
      <c r="AK14" s="335"/>
      <c r="AL14" s="335"/>
      <c r="AM14" s="335">
        <v>247600219.84</v>
      </c>
      <c r="AN14" s="335"/>
      <c r="AO14" s="335"/>
      <c r="AP14" s="335">
        <v>395266396.95999998</v>
      </c>
      <c r="AQ14" s="335">
        <v>395266396.95999998</v>
      </c>
      <c r="AR14" s="335">
        <v>395266396.95999998</v>
      </c>
      <c r="AS14" s="335">
        <v>395266396.95999998</v>
      </c>
      <c r="AT14" s="335">
        <v>395266396.95999998</v>
      </c>
      <c r="AU14" s="335"/>
      <c r="AV14" s="335"/>
      <c r="AW14" s="335"/>
      <c r="AX14" s="335"/>
      <c r="AY14" s="335"/>
      <c r="AZ14" s="335"/>
      <c r="BA14" s="335"/>
      <c r="BB14" s="335"/>
      <c r="BC14" s="335"/>
      <c r="BD14" s="335"/>
      <c r="BE14" s="335"/>
      <c r="BF14" s="335"/>
      <c r="BG14" s="335"/>
      <c r="BH14" s="335"/>
      <c r="BI14" s="335"/>
      <c r="BJ14" s="335"/>
      <c r="BK14" s="335"/>
      <c r="BL14" s="335"/>
      <c r="BM14" s="335"/>
      <c r="BN14" s="335"/>
      <c r="BO14" s="335"/>
      <c r="BP14" s="335"/>
      <c r="BQ14" s="335"/>
      <c r="BR14" s="335"/>
      <c r="BS14" s="335"/>
      <c r="BT14" s="335"/>
      <c r="BU14" s="335"/>
      <c r="BV14" s="335"/>
      <c r="BW14" s="335"/>
      <c r="BX14" s="335"/>
      <c r="BY14" s="335"/>
      <c r="BZ14" s="335"/>
      <c r="CA14" s="335"/>
      <c r="CB14" s="335">
        <v>0</v>
      </c>
      <c r="CC14" s="335"/>
      <c r="CD14" s="335"/>
      <c r="CE14" s="335"/>
      <c r="CF14" s="335"/>
      <c r="CG14" s="335"/>
      <c r="CH14" s="335"/>
      <c r="CI14" s="335"/>
      <c r="CJ14" s="335"/>
      <c r="CK14" s="335"/>
      <c r="CL14" s="335"/>
      <c r="CM14" s="335"/>
      <c r="CN14" s="335"/>
      <c r="CO14" s="335"/>
      <c r="CP14" s="335"/>
      <c r="CQ14" s="335"/>
      <c r="CR14" s="335"/>
      <c r="CS14" s="335">
        <v>0</v>
      </c>
      <c r="CT14" s="335">
        <v>415266396.95999998</v>
      </c>
      <c r="CU14" s="335"/>
      <c r="CV14" s="335">
        <v>20000000</v>
      </c>
      <c r="CW14" s="335">
        <v>147666177.12</v>
      </c>
      <c r="CX14" s="335">
        <v>0</v>
      </c>
      <c r="CY14" s="335">
        <v>247600219.84</v>
      </c>
      <c r="CZ14" s="335"/>
      <c r="DA14" s="335">
        <v>27783286.5</v>
      </c>
      <c r="DB14" s="335">
        <v>27783286.5</v>
      </c>
      <c r="DE14" s="186" t="s">
        <v>239</v>
      </c>
    </row>
    <row r="15" spans="1:109" x14ac:dyDescent="0.3">
      <c r="A15" s="186" t="s">
        <v>206</v>
      </c>
      <c r="B15" s="333">
        <v>43100</v>
      </c>
      <c r="C15" s="335">
        <v>30858000</v>
      </c>
      <c r="D15" s="335">
        <v>116808177.12</v>
      </c>
      <c r="E15" s="335"/>
      <c r="F15" s="335"/>
      <c r="G15" s="335"/>
      <c r="H15" s="335"/>
      <c r="I15" s="335"/>
      <c r="J15" s="335">
        <v>239176988.50999999</v>
      </c>
      <c r="K15" s="335"/>
      <c r="L15" s="335"/>
      <c r="M15" s="335"/>
      <c r="N15" s="335">
        <v>0</v>
      </c>
      <c r="O15" s="335"/>
      <c r="P15" s="335">
        <v>386843165.63</v>
      </c>
      <c r="Q15" s="335"/>
      <c r="R15" s="335"/>
      <c r="S15" s="335"/>
      <c r="T15" s="335"/>
      <c r="U15" s="335"/>
      <c r="V15" s="335"/>
      <c r="W15" s="335"/>
      <c r="X15" s="335"/>
      <c r="Y15" s="335"/>
      <c r="Z15" s="335"/>
      <c r="AA15" s="335">
        <v>386843165.63</v>
      </c>
      <c r="AB15" s="335">
        <v>386843165.63</v>
      </c>
      <c r="AC15" s="335">
        <v>386843165.63</v>
      </c>
      <c r="AD15" s="335">
        <v>386843165.63</v>
      </c>
      <c r="AE15" s="335">
        <v>220064461.37</v>
      </c>
      <c r="AF15" s="335">
        <v>55016115.342</v>
      </c>
      <c r="AG15" s="335">
        <v>1.7578629610000001</v>
      </c>
      <c r="AH15" s="335">
        <v>7.0314518430000001</v>
      </c>
      <c r="AI15" s="335">
        <v>30858000</v>
      </c>
      <c r="AJ15" s="335">
        <v>116808177.12</v>
      </c>
      <c r="AK15" s="335"/>
      <c r="AL15" s="335"/>
      <c r="AM15" s="335">
        <v>239176988.50999999</v>
      </c>
      <c r="AN15" s="335"/>
      <c r="AO15" s="335">
        <v>0</v>
      </c>
      <c r="AP15" s="335">
        <v>386843165.63</v>
      </c>
      <c r="AQ15" s="335">
        <v>386843165.63</v>
      </c>
      <c r="AR15" s="335">
        <v>386843165.63</v>
      </c>
      <c r="AS15" s="335">
        <v>386843165.63</v>
      </c>
      <c r="AT15" s="335">
        <v>386843165.63</v>
      </c>
      <c r="AU15" s="335"/>
      <c r="AV15" s="335"/>
      <c r="AW15" s="335"/>
      <c r="AX15" s="335">
        <v>0</v>
      </c>
      <c r="AY15" s="335"/>
      <c r="AZ15" s="335"/>
      <c r="BA15" s="335"/>
      <c r="BB15" s="335"/>
      <c r="BC15" s="335"/>
      <c r="BD15" s="335"/>
      <c r="BE15" s="335"/>
      <c r="BF15" s="335">
        <v>0</v>
      </c>
      <c r="BG15" s="335">
        <v>0</v>
      </c>
      <c r="BH15" s="335"/>
      <c r="BI15" s="335"/>
      <c r="BJ15" s="335"/>
      <c r="BK15" s="335"/>
      <c r="BL15" s="335">
        <v>0</v>
      </c>
      <c r="BM15" s="335"/>
      <c r="BN15" s="335"/>
      <c r="BO15" s="335"/>
      <c r="BP15" s="335"/>
      <c r="BQ15" s="335"/>
      <c r="BR15" s="335"/>
      <c r="BS15" s="335"/>
      <c r="BT15" s="335"/>
      <c r="BU15" s="335"/>
      <c r="BV15" s="335"/>
      <c r="BW15" s="335"/>
      <c r="BX15" s="335"/>
      <c r="BY15" s="335"/>
      <c r="BZ15" s="335"/>
      <c r="CA15" s="335"/>
      <c r="CB15" s="335"/>
      <c r="CC15" s="335"/>
      <c r="CD15" s="335"/>
      <c r="CE15" s="335"/>
      <c r="CF15" s="335"/>
      <c r="CG15" s="335">
        <v>0</v>
      </c>
      <c r="CH15" s="335">
        <v>0</v>
      </c>
      <c r="CI15" s="335"/>
      <c r="CJ15" s="335"/>
      <c r="CK15" s="335"/>
      <c r="CL15" s="335"/>
      <c r="CM15" s="335"/>
      <c r="CN15" s="335"/>
      <c r="CO15" s="335"/>
      <c r="CP15" s="335"/>
      <c r="CQ15" s="335"/>
      <c r="CR15" s="335"/>
      <c r="CS15" s="335"/>
      <c r="CT15" s="335">
        <v>386843165.63</v>
      </c>
      <c r="CU15" s="335">
        <v>0</v>
      </c>
      <c r="CV15" s="335">
        <v>0</v>
      </c>
      <c r="CW15" s="335">
        <v>147666177.12</v>
      </c>
      <c r="CX15" s="335"/>
      <c r="CY15" s="335">
        <v>239176988.50999999</v>
      </c>
      <c r="CZ15" s="335">
        <v>0</v>
      </c>
      <c r="DA15" s="335">
        <v>26866076.399999999</v>
      </c>
      <c r="DB15" s="335">
        <v>26866076.399999999</v>
      </c>
      <c r="DE15" s="186" t="s">
        <v>254</v>
      </c>
    </row>
    <row r="16" spans="1:109" x14ac:dyDescent="0.3">
      <c r="A16" s="186" t="s">
        <v>206</v>
      </c>
      <c r="B16" s="333">
        <v>43465</v>
      </c>
      <c r="C16" s="335">
        <v>30858000</v>
      </c>
      <c r="D16" s="335">
        <v>116808177.12</v>
      </c>
      <c r="E16" s="335"/>
      <c r="F16" s="335"/>
      <c r="G16" s="335"/>
      <c r="H16" s="335"/>
      <c r="I16" s="335"/>
      <c r="J16" s="335">
        <v>242824717.31</v>
      </c>
      <c r="K16" s="335"/>
      <c r="L16" s="335"/>
      <c r="M16" s="335"/>
      <c r="N16" s="335">
        <v>0</v>
      </c>
      <c r="O16" s="335"/>
      <c r="P16" s="335">
        <v>390490894.43000001</v>
      </c>
      <c r="Q16" s="335"/>
      <c r="R16" s="335"/>
      <c r="S16" s="335"/>
      <c r="T16" s="335"/>
      <c r="U16" s="335"/>
      <c r="V16" s="335"/>
      <c r="W16" s="335"/>
      <c r="X16" s="335"/>
      <c r="Y16" s="335"/>
      <c r="Z16" s="335"/>
      <c r="AA16" s="335">
        <v>390490894.43000001</v>
      </c>
      <c r="AB16" s="335">
        <v>390490894.43000001</v>
      </c>
      <c r="AC16" s="335">
        <v>390490894.43000001</v>
      </c>
      <c r="AD16" s="335">
        <v>390490894.43000001</v>
      </c>
      <c r="AE16" s="335">
        <v>239025587.40000001</v>
      </c>
      <c r="AF16" s="335">
        <v>59756396.851000004</v>
      </c>
      <c r="AG16" s="335">
        <v>1.633678213</v>
      </c>
      <c r="AH16" s="335">
        <v>6.5347128510000001</v>
      </c>
      <c r="AI16" s="335">
        <v>30858000</v>
      </c>
      <c r="AJ16" s="335">
        <v>116808177.12</v>
      </c>
      <c r="AK16" s="335"/>
      <c r="AL16" s="335"/>
      <c r="AM16" s="335">
        <v>242824717.31</v>
      </c>
      <c r="AN16" s="335"/>
      <c r="AO16" s="335">
        <v>0</v>
      </c>
      <c r="AP16" s="335">
        <v>390490894.43000001</v>
      </c>
      <c r="AQ16" s="335">
        <v>390490894.43000001</v>
      </c>
      <c r="AR16" s="335">
        <v>390490894.43000001</v>
      </c>
      <c r="AS16" s="335">
        <v>390490894.43000001</v>
      </c>
      <c r="AT16" s="335">
        <v>390490894.43000001</v>
      </c>
      <c r="AU16" s="335"/>
      <c r="AV16" s="335"/>
      <c r="AW16" s="335"/>
      <c r="AX16" s="335">
        <v>0</v>
      </c>
      <c r="AY16" s="335"/>
      <c r="AZ16" s="335"/>
      <c r="BA16" s="335"/>
      <c r="BB16" s="335"/>
      <c r="BC16" s="335"/>
      <c r="BD16" s="335"/>
      <c r="BE16" s="335"/>
      <c r="BF16" s="335">
        <v>0</v>
      </c>
      <c r="BG16" s="335">
        <v>0</v>
      </c>
      <c r="BH16" s="335"/>
      <c r="BI16" s="335"/>
      <c r="BJ16" s="335"/>
      <c r="BK16" s="335"/>
      <c r="BL16" s="335">
        <v>0</v>
      </c>
      <c r="BM16" s="335"/>
      <c r="BN16" s="335"/>
      <c r="BO16" s="335"/>
      <c r="BP16" s="335"/>
      <c r="BQ16" s="335"/>
      <c r="BR16" s="335"/>
      <c r="BS16" s="335"/>
      <c r="BT16" s="335"/>
      <c r="BU16" s="335"/>
      <c r="BV16" s="335"/>
      <c r="BW16" s="335"/>
      <c r="BX16" s="335"/>
      <c r="BY16" s="335"/>
      <c r="BZ16" s="335"/>
      <c r="CA16" s="335"/>
      <c r="CB16" s="335"/>
      <c r="CC16" s="335"/>
      <c r="CD16" s="335"/>
      <c r="CE16" s="335"/>
      <c r="CF16" s="335"/>
      <c r="CG16" s="335">
        <v>0</v>
      </c>
      <c r="CH16" s="335">
        <v>0</v>
      </c>
      <c r="CI16" s="335"/>
      <c r="CJ16" s="335"/>
      <c r="CK16" s="335"/>
      <c r="CL16" s="335"/>
      <c r="CM16" s="335"/>
      <c r="CN16" s="335"/>
      <c r="CO16" s="335"/>
      <c r="CP16" s="335"/>
      <c r="CQ16" s="335"/>
      <c r="CR16" s="335"/>
      <c r="CS16" s="335"/>
      <c r="CT16" s="335">
        <v>390490894.43000001</v>
      </c>
      <c r="CU16" s="335">
        <v>0</v>
      </c>
      <c r="CV16" s="335">
        <v>0</v>
      </c>
      <c r="CW16" s="335">
        <v>147666177.12</v>
      </c>
      <c r="CX16" s="335"/>
      <c r="CY16" s="335">
        <v>242824717.31</v>
      </c>
      <c r="CZ16" s="335">
        <v>25977146.289999999</v>
      </c>
      <c r="DA16" s="335">
        <v>7021.35</v>
      </c>
      <c r="DB16" s="335">
        <v>25984167.640000001</v>
      </c>
      <c r="DE16" s="186" t="s">
        <v>240</v>
      </c>
    </row>
    <row r="17" spans="1:109" x14ac:dyDescent="0.3">
      <c r="A17" s="186" t="s">
        <v>171</v>
      </c>
      <c r="B17" s="333">
        <v>42735</v>
      </c>
      <c r="C17" s="335">
        <v>910000</v>
      </c>
      <c r="D17" s="335">
        <v>-2439.71</v>
      </c>
      <c r="E17" s="335"/>
      <c r="F17" s="335"/>
      <c r="G17" s="335"/>
      <c r="H17" s="335"/>
      <c r="I17" s="335"/>
      <c r="J17" s="335">
        <v>314438751.45999998</v>
      </c>
      <c r="K17" s="335"/>
      <c r="L17" s="335"/>
      <c r="M17" s="335"/>
      <c r="N17" s="335">
        <v>90338254.359999999</v>
      </c>
      <c r="O17" s="335"/>
      <c r="P17" s="335">
        <v>225008058.22</v>
      </c>
      <c r="Q17" s="335"/>
      <c r="R17" s="335"/>
      <c r="S17" s="335"/>
      <c r="T17" s="335"/>
      <c r="U17" s="335"/>
      <c r="V17" s="335"/>
      <c r="W17" s="335"/>
      <c r="X17" s="335"/>
      <c r="Y17" s="335"/>
      <c r="Z17" s="335"/>
      <c r="AA17" s="335">
        <v>225008058.22</v>
      </c>
      <c r="AB17" s="335">
        <v>225008058.22</v>
      </c>
      <c r="AC17" s="335">
        <v>225008058.22</v>
      </c>
      <c r="AD17" s="335">
        <v>225008058.22</v>
      </c>
      <c r="AE17" s="335">
        <v>51121896.908</v>
      </c>
      <c r="AF17" s="335">
        <v>17858324.285</v>
      </c>
      <c r="AG17" s="335">
        <v>4.4014027520000001</v>
      </c>
      <c r="AH17" s="335">
        <v>12.599617644</v>
      </c>
      <c r="AI17" s="335">
        <v>910000</v>
      </c>
      <c r="AJ17" s="335">
        <v>-2439.71</v>
      </c>
      <c r="AK17" s="335"/>
      <c r="AL17" s="335"/>
      <c r="AM17" s="335">
        <v>314438751.45999998</v>
      </c>
      <c r="AN17" s="335"/>
      <c r="AO17" s="335"/>
      <c r="AP17" s="335">
        <v>225008058.22</v>
      </c>
      <c r="AQ17" s="335">
        <v>225008058.22</v>
      </c>
      <c r="AR17" s="335">
        <v>225008058.22</v>
      </c>
      <c r="AS17" s="335">
        <v>225008058.22</v>
      </c>
      <c r="AT17" s="335">
        <v>225008058.22</v>
      </c>
      <c r="AU17" s="335"/>
      <c r="AV17" s="335"/>
      <c r="AW17" s="335"/>
      <c r="AX17" s="335"/>
      <c r="AY17" s="335"/>
      <c r="AZ17" s="335"/>
      <c r="BA17" s="335"/>
      <c r="BB17" s="335"/>
      <c r="BC17" s="335"/>
      <c r="BD17" s="335"/>
      <c r="BE17" s="335"/>
      <c r="BF17" s="335"/>
      <c r="BG17" s="335"/>
      <c r="BH17" s="335"/>
      <c r="BI17" s="335"/>
      <c r="BJ17" s="335"/>
      <c r="BK17" s="335"/>
      <c r="BL17" s="335"/>
      <c r="BM17" s="335"/>
      <c r="BN17" s="335"/>
      <c r="BO17" s="335"/>
      <c r="BP17" s="335"/>
      <c r="BQ17" s="335"/>
      <c r="BR17" s="335"/>
      <c r="BS17" s="335"/>
      <c r="BT17" s="335"/>
      <c r="BU17" s="335"/>
      <c r="BV17" s="335"/>
      <c r="BW17" s="335"/>
      <c r="BX17" s="335"/>
      <c r="BY17" s="335"/>
      <c r="BZ17" s="335"/>
      <c r="CA17" s="335"/>
      <c r="CB17" s="335"/>
      <c r="CC17" s="335"/>
      <c r="CD17" s="335"/>
      <c r="CE17" s="335"/>
      <c r="CF17" s="335"/>
      <c r="CG17" s="335"/>
      <c r="CH17" s="335"/>
      <c r="CI17" s="335"/>
      <c r="CJ17" s="335"/>
      <c r="CK17" s="335"/>
      <c r="CL17" s="335"/>
      <c r="CM17" s="335"/>
      <c r="CN17" s="335"/>
      <c r="CO17" s="335"/>
      <c r="CP17" s="335"/>
      <c r="CQ17" s="335"/>
      <c r="CR17" s="335"/>
      <c r="CS17" s="335"/>
      <c r="CT17" s="335">
        <v>315346311.75</v>
      </c>
      <c r="CU17" s="335"/>
      <c r="CV17" s="335"/>
      <c r="CW17" s="335">
        <v>907560.29</v>
      </c>
      <c r="CX17" s="335"/>
      <c r="CY17" s="335">
        <v>314438751.45999998</v>
      </c>
      <c r="CZ17" s="335">
        <v>10148862</v>
      </c>
      <c r="DA17" s="335"/>
      <c r="DB17" s="335">
        <v>10148862</v>
      </c>
      <c r="DE17" s="186" t="s">
        <v>242</v>
      </c>
    </row>
    <row r="18" spans="1:109" x14ac:dyDescent="0.3">
      <c r="A18" s="186" t="s">
        <v>171</v>
      </c>
      <c r="B18" s="333">
        <v>43100</v>
      </c>
      <c r="C18" s="335">
        <v>910000</v>
      </c>
      <c r="D18" s="335">
        <v>-2439.71</v>
      </c>
      <c r="E18" s="335"/>
      <c r="F18" s="335"/>
      <c r="G18" s="335"/>
      <c r="H18" s="335"/>
      <c r="I18" s="335"/>
      <c r="J18" s="335">
        <v>310639827.23000002</v>
      </c>
      <c r="K18" s="335"/>
      <c r="L18" s="335"/>
      <c r="M18" s="335"/>
      <c r="N18" s="335">
        <v>100000000</v>
      </c>
      <c r="O18" s="335"/>
      <c r="P18" s="335">
        <v>211547387.52000001</v>
      </c>
      <c r="Q18" s="335"/>
      <c r="R18" s="335"/>
      <c r="S18" s="335"/>
      <c r="T18" s="335"/>
      <c r="U18" s="335"/>
      <c r="V18" s="335"/>
      <c r="W18" s="335"/>
      <c r="X18" s="335"/>
      <c r="Y18" s="335"/>
      <c r="Z18" s="335"/>
      <c r="AA18" s="335">
        <v>211547387.52000001</v>
      </c>
      <c r="AB18" s="335">
        <v>211547387.52000001</v>
      </c>
      <c r="AC18" s="335">
        <v>211547387.52000001</v>
      </c>
      <c r="AD18" s="335">
        <v>211547387.52000001</v>
      </c>
      <c r="AE18" s="335">
        <v>44174875.43</v>
      </c>
      <c r="AF18" s="335">
        <v>15274267.653000001</v>
      </c>
      <c r="AG18" s="335">
        <v>4.7888621179999999</v>
      </c>
      <c r="AH18" s="335">
        <v>13.849920162</v>
      </c>
      <c r="AI18" s="335">
        <v>910000</v>
      </c>
      <c r="AJ18" s="335">
        <v>-2439.71</v>
      </c>
      <c r="AK18" s="335"/>
      <c r="AL18" s="335"/>
      <c r="AM18" s="335">
        <v>310639827.23000002</v>
      </c>
      <c r="AN18" s="335"/>
      <c r="AO18" s="335"/>
      <c r="AP18" s="335">
        <v>211547387.52000001</v>
      </c>
      <c r="AQ18" s="335">
        <v>211547387.52000001</v>
      </c>
      <c r="AR18" s="335">
        <v>211547387.52000001</v>
      </c>
      <c r="AS18" s="335">
        <v>211547387.52000001</v>
      </c>
      <c r="AT18" s="335">
        <v>211547387.52000001</v>
      </c>
      <c r="AU18" s="335"/>
      <c r="AV18" s="335"/>
      <c r="AW18" s="335"/>
      <c r="AX18" s="335"/>
      <c r="AY18" s="335"/>
      <c r="AZ18" s="335"/>
      <c r="BA18" s="335"/>
      <c r="BB18" s="335"/>
      <c r="BC18" s="335"/>
      <c r="BD18" s="335"/>
      <c r="BE18" s="335"/>
      <c r="BF18" s="335"/>
      <c r="BG18" s="335"/>
      <c r="BH18" s="335"/>
      <c r="BI18" s="335"/>
      <c r="BJ18" s="335"/>
      <c r="BK18" s="335"/>
      <c r="BL18" s="335"/>
      <c r="BM18" s="335"/>
      <c r="BN18" s="335"/>
      <c r="BO18" s="335"/>
      <c r="BP18" s="335"/>
      <c r="BQ18" s="335"/>
      <c r="BR18" s="335"/>
      <c r="BS18" s="335"/>
      <c r="BT18" s="335"/>
      <c r="BU18" s="335"/>
      <c r="BV18" s="335"/>
      <c r="BW18" s="335"/>
      <c r="BX18" s="335"/>
      <c r="BY18" s="335"/>
      <c r="BZ18" s="335"/>
      <c r="CA18" s="335"/>
      <c r="CB18" s="335"/>
      <c r="CC18" s="335"/>
      <c r="CD18" s="335"/>
      <c r="CE18" s="335"/>
      <c r="CF18" s="335"/>
      <c r="CG18" s="335"/>
      <c r="CH18" s="335"/>
      <c r="CI18" s="335"/>
      <c r="CJ18" s="335"/>
      <c r="CK18" s="335"/>
      <c r="CL18" s="335"/>
      <c r="CM18" s="335"/>
      <c r="CN18" s="335"/>
      <c r="CO18" s="335"/>
      <c r="CP18" s="335"/>
      <c r="CQ18" s="335"/>
      <c r="CR18" s="335"/>
      <c r="CS18" s="335"/>
      <c r="CT18" s="335">
        <v>311547387.51999998</v>
      </c>
      <c r="CU18" s="335"/>
      <c r="CV18" s="335"/>
      <c r="CW18" s="335">
        <v>907560.29</v>
      </c>
      <c r="CX18" s="335"/>
      <c r="CY18" s="335">
        <v>310639827.23000002</v>
      </c>
      <c r="CZ18" s="335">
        <v>8415829</v>
      </c>
      <c r="DA18" s="335"/>
      <c r="DB18" s="335">
        <v>8415829</v>
      </c>
      <c r="DE18" s="186" t="s">
        <v>182</v>
      </c>
    </row>
    <row r="19" spans="1:109" x14ac:dyDescent="0.3">
      <c r="A19" s="186" t="s">
        <v>171</v>
      </c>
      <c r="B19" s="333">
        <v>43465</v>
      </c>
      <c r="C19" s="335">
        <v>910000</v>
      </c>
      <c r="D19" s="335">
        <v>-2439.71</v>
      </c>
      <c r="E19" s="335"/>
      <c r="F19" s="335"/>
      <c r="G19" s="335"/>
      <c r="H19" s="335"/>
      <c r="I19" s="335"/>
      <c r="J19" s="335">
        <v>319178850.79000002</v>
      </c>
      <c r="K19" s="335"/>
      <c r="L19" s="335"/>
      <c r="M19" s="335"/>
      <c r="N19" s="335">
        <v>100000000</v>
      </c>
      <c r="O19" s="335"/>
      <c r="P19" s="335">
        <v>220086411.08000001</v>
      </c>
      <c r="Q19" s="335"/>
      <c r="R19" s="335"/>
      <c r="S19" s="335"/>
      <c r="T19" s="335"/>
      <c r="U19" s="335"/>
      <c r="V19" s="335"/>
      <c r="W19" s="335"/>
      <c r="X19" s="335"/>
      <c r="Y19" s="335"/>
      <c r="Z19" s="335"/>
      <c r="AA19" s="335">
        <v>220086411.08000001</v>
      </c>
      <c r="AB19" s="335">
        <v>220086411.08000001</v>
      </c>
      <c r="AC19" s="335">
        <v>220086411.08000001</v>
      </c>
      <c r="AD19" s="335">
        <v>220086411.08000001</v>
      </c>
      <c r="AE19" s="335">
        <v>43924237.177000001</v>
      </c>
      <c r="AF19" s="335">
        <v>11791942.140000001</v>
      </c>
      <c r="AG19" s="335">
        <v>5.0105915369999998</v>
      </c>
      <c r="AH19" s="335">
        <v>18.664135939000001</v>
      </c>
      <c r="AI19" s="335">
        <v>910000</v>
      </c>
      <c r="AJ19" s="335">
        <v>-2439.71</v>
      </c>
      <c r="AK19" s="335"/>
      <c r="AL19" s="335"/>
      <c r="AM19" s="335">
        <v>319178850.79000002</v>
      </c>
      <c r="AN19" s="335"/>
      <c r="AO19" s="335"/>
      <c r="AP19" s="335">
        <v>220086411.08000001</v>
      </c>
      <c r="AQ19" s="335">
        <v>220086411.08000001</v>
      </c>
      <c r="AR19" s="335">
        <v>220086411.08000001</v>
      </c>
      <c r="AS19" s="335">
        <v>220086411.08000001</v>
      </c>
      <c r="AT19" s="335">
        <v>220086411.08000001</v>
      </c>
      <c r="AU19" s="335"/>
      <c r="AV19" s="335"/>
      <c r="AW19" s="335"/>
      <c r="AX19" s="335"/>
      <c r="AY19" s="335"/>
      <c r="AZ19" s="335"/>
      <c r="BA19" s="335"/>
      <c r="BB19" s="335"/>
      <c r="BC19" s="335"/>
      <c r="BD19" s="335"/>
      <c r="BE19" s="335"/>
      <c r="BF19" s="335"/>
      <c r="BG19" s="335"/>
      <c r="BH19" s="335"/>
      <c r="BI19" s="335"/>
      <c r="BJ19" s="335"/>
      <c r="BK19" s="335"/>
      <c r="BL19" s="335"/>
      <c r="BM19" s="335"/>
      <c r="BN19" s="335"/>
      <c r="BO19" s="335"/>
      <c r="BP19" s="335"/>
      <c r="BQ19" s="335"/>
      <c r="BR19" s="335"/>
      <c r="BS19" s="335"/>
      <c r="BT19" s="335"/>
      <c r="BU19" s="335"/>
      <c r="BV19" s="335"/>
      <c r="BW19" s="335"/>
      <c r="BX19" s="335"/>
      <c r="BY19" s="335"/>
      <c r="BZ19" s="335"/>
      <c r="CA19" s="335"/>
      <c r="CB19" s="335"/>
      <c r="CC19" s="335"/>
      <c r="CD19" s="335"/>
      <c r="CE19" s="335"/>
      <c r="CF19" s="335"/>
      <c r="CG19" s="335"/>
      <c r="CH19" s="335"/>
      <c r="CI19" s="335"/>
      <c r="CJ19" s="335"/>
      <c r="CK19" s="335"/>
      <c r="CL19" s="335"/>
      <c r="CM19" s="335"/>
      <c r="CN19" s="335"/>
      <c r="CO19" s="335"/>
      <c r="CP19" s="335"/>
      <c r="CQ19" s="335"/>
      <c r="CR19" s="335"/>
      <c r="CS19" s="335"/>
      <c r="CT19" s="335">
        <v>320086411.07999998</v>
      </c>
      <c r="CU19" s="335"/>
      <c r="CV19" s="335"/>
      <c r="CW19" s="335">
        <v>907560.29</v>
      </c>
      <c r="CX19" s="335"/>
      <c r="CY19" s="335">
        <v>319178850.79000002</v>
      </c>
      <c r="CZ19" s="335">
        <v>798000.85</v>
      </c>
      <c r="DA19" s="335"/>
      <c r="DB19" s="335">
        <v>798000.85</v>
      </c>
      <c r="DE19" s="186" t="s">
        <v>287</v>
      </c>
    </row>
    <row r="20" spans="1:109" x14ac:dyDescent="0.3">
      <c r="A20" s="186" t="s">
        <v>272</v>
      </c>
      <c r="B20" s="333">
        <v>42735</v>
      </c>
      <c r="C20" s="335">
        <v>45000</v>
      </c>
      <c r="D20" s="335">
        <v>30198197</v>
      </c>
      <c r="E20" s="335">
        <v>0</v>
      </c>
      <c r="F20" s="335">
        <v>0</v>
      </c>
      <c r="G20" s="335">
        <v>0</v>
      </c>
      <c r="H20" s="335">
        <v>0</v>
      </c>
      <c r="I20" s="335">
        <v>0</v>
      </c>
      <c r="J20" s="335">
        <v>22418808.620000001</v>
      </c>
      <c r="K20" s="335">
        <v>4991582.38</v>
      </c>
      <c r="L20" s="335">
        <v>0</v>
      </c>
      <c r="M20" s="335">
        <v>0</v>
      </c>
      <c r="N20" s="335">
        <v>0</v>
      </c>
      <c r="O20" s="335">
        <v>0</v>
      </c>
      <c r="P20" s="335">
        <v>57653588</v>
      </c>
      <c r="Q20" s="335">
        <v>0</v>
      </c>
      <c r="R20" s="335">
        <v>0</v>
      </c>
      <c r="S20" s="335">
        <v>0</v>
      </c>
      <c r="T20" s="335">
        <v>0</v>
      </c>
      <c r="U20" s="335">
        <v>0</v>
      </c>
      <c r="V20" s="335">
        <v>0</v>
      </c>
      <c r="W20" s="335">
        <v>0</v>
      </c>
      <c r="X20" s="335">
        <v>0</v>
      </c>
      <c r="Y20" s="335">
        <v>0</v>
      </c>
      <c r="Z20" s="335">
        <v>0</v>
      </c>
      <c r="AA20" s="335">
        <v>57653588</v>
      </c>
      <c r="AB20" s="335">
        <v>57653588</v>
      </c>
      <c r="AC20" s="335">
        <v>57653588</v>
      </c>
      <c r="AD20" s="335">
        <v>53364924.07</v>
      </c>
      <c r="AE20" s="335">
        <v>14058369</v>
      </c>
      <c r="AF20" s="335">
        <v>3514592.25</v>
      </c>
      <c r="AG20" s="335">
        <v>4.101</v>
      </c>
      <c r="AH20" s="335">
        <v>15.1838</v>
      </c>
      <c r="AI20" s="335">
        <v>45000</v>
      </c>
      <c r="AJ20" s="335">
        <v>30198197</v>
      </c>
      <c r="AK20" s="335">
        <v>0</v>
      </c>
      <c r="AL20" s="335">
        <v>0</v>
      </c>
      <c r="AM20" s="335">
        <v>22418808.620000001</v>
      </c>
      <c r="AN20" s="335">
        <v>0</v>
      </c>
      <c r="AO20" s="335">
        <v>0</v>
      </c>
      <c r="AP20" s="335">
        <v>52662005.619999997</v>
      </c>
      <c r="AQ20" s="335">
        <v>52662005.619999997</v>
      </c>
      <c r="AR20" s="335">
        <v>52662005.619999997</v>
      </c>
      <c r="AS20" s="335">
        <v>52662005.619999997</v>
      </c>
      <c r="AT20" s="335">
        <v>52662005.619999997</v>
      </c>
      <c r="AU20" s="335">
        <v>0</v>
      </c>
      <c r="AV20" s="335">
        <v>0</v>
      </c>
      <c r="AW20" s="335">
        <v>0</v>
      </c>
      <c r="AX20" s="335">
        <v>0</v>
      </c>
      <c r="AY20" s="335">
        <v>0</v>
      </c>
      <c r="AZ20" s="335">
        <v>0</v>
      </c>
      <c r="BA20" s="335">
        <v>0</v>
      </c>
      <c r="BB20" s="335">
        <v>0</v>
      </c>
      <c r="BC20" s="335">
        <v>0</v>
      </c>
      <c r="BD20" s="335">
        <v>0</v>
      </c>
      <c r="BE20" s="335">
        <v>0</v>
      </c>
      <c r="BF20" s="335">
        <v>0</v>
      </c>
      <c r="BG20" s="335">
        <v>0</v>
      </c>
      <c r="BH20" s="335">
        <v>0</v>
      </c>
      <c r="BI20" s="335">
        <v>0</v>
      </c>
      <c r="BJ20" s="335">
        <v>0</v>
      </c>
      <c r="BK20" s="335">
        <v>0</v>
      </c>
      <c r="BL20" s="335">
        <v>4991582.38</v>
      </c>
      <c r="BM20" s="335">
        <v>0</v>
      </c>
      <c r="BN20" s="335">
        <v>0</v>
      </c>
      <c r="BO20" s="335">
        <v>4991582.38</v>
      </c>
      <c r="BP20" s="335">
        <v>0</v>
      </c>
      <c r="BQ20" s="335">
        <v>0</v>
      </c>
      <c r="BR20" s="335">
        <v>0</v>
      </c>
      <c r="BS20" s="335">
        <v>0</v>
      </c>
      <c r="BT20" s="335">
        <v>0</v>
      </c>
      <c r="BU20" s="335">
        <v>0</v>
      </c>
      <c r="BV20" s="335">
        <v>0</v>
      </c>
      <c r="BW20" s="335">
        <v>0</v>
      </c>
      <c r="BX20" s="335">
        <v>0</v>
      </c>
      <c r="BY20" s="335">
        <v>0</v>
      </c>
      <c r="BZ20" s="335">
        <v>4991582.38</v>
      </c>
      <c r="CA20" s="335">
        <v>4991582.38</v>
      </c>
      <c r="CB20" s="335">
        <v>4991582.38</v>
      </c>
      <c r="CC20" s="335">
        <v>702918.45</v>
      </c>
      <c r="CD20" s="335">
        <v>0</v>
      </c>
      <c r="CE20" s="335">
        <v>0</v>
      </c>
      <c r="CF20" s="335">
        <v>0</v>
      </c>
      <c r="CG20" s="335">
        <v>0</v>
      </c>
      <c r="CH20" s="335">
        <v>0</v>
      </c>
      <c r="CI20" s="335">
        <v>0</v>
      </c>
      <c r="CJ20" s="335"/>
      <c r="CK20" s="335">
        <v>0</v>
      </c>
      <c r="CL20" s="335">
        <v>0</v>
      </c>
      <c r="CM20" s="335">
        <v>0</v>
      </c>
      <c r="CN20" s="335">
        <v>0</v>
      </c>
      <c r="CO20" s="335">
        <v>0</v>
      </c>
      <c r="CP20" s="335">
        <v>0</v>
      </c>
      <c r="CQ20" s="335">
        <v>0</v>
      </c>
      <c r="CR20" s="335">
        <v>0</v>
      </c>
      <c r="CS20" s="335">
        <v>0</v>
      </c>
      <c r="CT20" s="335">
        <v>52662005.619999997</v>
      </c>
      <c r="CU20" s="335">
        <v>0</v>
      </c>
      <c r="CV20" s="335">
        <v>0</v>
      </c>
      <c r="CW20" s="335">
        <v>30243197</v>
      </c>
      <c r="CX20" s="335">
        <v>0</v>
      </c>
      <c r="CY20" s="335">
        <v>22418808.620000001</v>
      </c>
      <c r="CZ20" s="335">
        <v>0</v>
      </c>
      <c r="DA20" s="335">
        <v>4454474</v>
      </c>
      <c r="DB20" s="335">
        <v>4454474</v>
      </c>
      <c r="DE20" s="186" t="s">
        <v>780</v>
      </c>
    </row>
    <row r="21" spans="1:109" x14ac:dyDescent="0.3">
      <c r="A21" s="186" t="s">
        <v>272</v>
      </c>
      <c r="B21" s="333">
        <v>43100</v>
      </c>
      <c r="C21" s="335">
        <v>45000</v>
      </c>
      <c r="D21" s="335">
        <v>15198197</v>
      </c>
      <c r="E21" s="335"/>
      <c r="F21" s="335"/>
      <c r="G21" s="335"/>
      <c r="H21" s="335"/>
      <c r="I21" s="335"/>
      <c r="J21" s="335">
        <v>23624432.192000002</v>
      </c>
      <c r="K21" s="335">
        <v>5147918</v>
      </c>
      <c r="L21" s="335"/>
      <c r="M21" s="335"/>
      <c r="N21" s="335"/>
      <c r="O21" s="335"/>
      <c r="P21" s="335">
        <v>44015547.192000002</v>
      </c>
      <c r="Q21" s="335"/>
      <c r="R21" s="335"/>
      <c r="S21" s="335"/>
      <c r="T21" s="335"/>
      <c r="U21" s="335"/>
      <c r="V21" s="335"/>
      <c r="W21" s="335"/>
      <c r="X21" s="335"/>
      <c r="Y21" s="335"/>
      <c r="Z21" s="335"/>
      <c r="AA21" s="335">
        <v>44015547.192000002</v>
      </c>
      <c r="AB21" s="335">
        <v>44015547.192000002</v>
      </c>
      <c r="AC21" s="335">
        <v>44015547.192000002</v>
      </c>
      <c r="AD21" s="335">
        <v>39592263.134999998</v>
      </c>
      <c r="AE21" s="335">
        <v>14266264.200999999</v>
      </c>
      <c r="AF21" s="335">
        <v>3623169.7132999999</v>
      </c>
      <c r="AG21" s="335">
        <v>3.0852889430000001</v>
      </c>
      <c r="AH21" s="335">
        <v>10.927521002000001</v>
      </c>
      <c r="AI21" s="335">
        <v>45000</v>
      </c>
      <c r="AJ21" s="335">
        <v>15198197</v>
      </c>
      <c r="AK21" s="335"/>
      <c r="AL21" s="335"/>
      <c r="AM21" s="335">
        <v>23624432.192000002</v>
      </c>
      <c r="AN21" s="335"/>
      <c r="AO21" s="335"/>
      <c r="AP21" s="335">
        <v>38867629.192000002</v>
      </c>
      <c r="AQ21" s="335">
        <v>38867629.192000002</v>
      </c>
      <c r="AR21" s="335">
        <v>38867629.192000002</v>
      </c>
      <c r="AS21" s="335">
        <v>38867629.192000002</v>
      </c>
      <c r="AT21" s="335">
        <v>38867629.192000002</v>
      </c>
      <c r="AU21" s="335"/>
      <c r="AV21" s="335"/>
      <c r="AW21" s="335"/>
      <c r="AX21" s="335"/>
      <c r="AY21" s="335"/>
      <c r="AZ21" s="335"/>
      <c r="BA21" s="335"/>
      <c r="BB21" s="335"/>
      <c r="BC21" s="335"/>
      <c r="BD21" s="335"/>
      <c r="BE21" s="335"/>
      <c r="BF21" s="335"/>
      <c r="BG21" s="335"/>
      <c r="BH21" s="335"/>
      <c r="BI21" s="335"/>
      <c r="BJ21" s="335"/>
      <c r="BK21" s="335"/>
      <c r="BL21" s="335">
        <v>5147918</v>
      </c>
      <c r="BM21" s="335"/>
      <c r="BN21" s="335"/>
      <c r="BO21" s="335">
        <v>5147918</v>
      </c>
      <c r="BP21" s="335"/>
      <c r="BQ21" s="335"/>
      <c r="BR21" s="335"/>
      <c r="BS21" s="335"/>
      <c r="BT21" s="335"/>
      <c r="BU21" s="335"/>
      <c r="BV21" s="335"/>
      <c r="BW21" s="335"/>
      <c r="BX21" s="335"/>
      <c r="BY21" s="335"/>
      <c r="BZ21" s="335">
        <v>5147918</v>
      </c>
      <c r="CA21" s="335">
        <v>5147918</v>
      </c>
      <c r="CB21" s="335">
        <v>5147918</v>
      </c>
      <c r="CC21" s="335">
        <v>724633.94265999994</v>
      </c>
      <c r="CD21" s="335"/>
      <c r="CE21" s="335"/>
      <c r="CF21" s="335"/>
      <c r="CG21" s="335"/>
      <c r="CH21" s="335"/>
      <c r="CI21" s="335"/>
      <c r="CJ21" s="335"/>
      <c r="CK21" s="335"/>
      <c r="CL21" s="335"/>
      <c r="CM21" s="335"/>
      <c r="CN21" s="335"/>
      <c r="CO21" s="335"/>
      <c r="CP21" s="335"/>
      <c r="CQ21" s="335"/>
      <c r="CR21" s="335"/>
      <c r="CS21" s="335"/>
      <c r="CT21" s="335">
        <v>38867629.192000002</v>
      </c>
      <c r="CU21" s="335"/>
      <c r="CV21" s="335"/>
      <c r="CW21" s="335">
        <v>15243197</v>
      </c>
      <c r="CX21" s="335"/>
      <c r="CY21" s="335">
        <v>23624432.192000002</v>
      </c>
      <c r="CZ21" s="335">
        <v>0</v>
      </c>
      <c r="DA21" s="335">
        <v>2423942.9156999998</v>
      </c>
      <c r="DB21" s="335">
        <v>2423942.9156999998</v>
      </c>
      <c r="DE21" s="186" t="s">
        <v>215</v>
      </c>
    </row>
    <row r="22" spans="1:109" x14ac:dyDescent="0.3">
      <c r="A22" s="186" t="s">
        <v>272</v>
      </c>
      <c r="B22" s="333">
        <v>43465</v>
      </c>
      <c r="C22" s="335">
        <v>45000</v>
      </c>
      <c r="D22" s="335">
        <v>198197</v>
      </c>
      <c r="E22" s="335"/>
      <c r="F22" s="335"/>
      <c r="G22" s="335"/>
      <c r="H22" s="335"/>
      <c r="I22" s="335"/>
      <c r="J22" s="335">
        <v>26073895.739999998</v>
      </c>
      <c r="K22" s="335"/>
      <c r="L22" s="335"/>
      <c r="M22" s="335"/>
      <c r="N22" s="335"/>
      <c r="O22" s="335"/>
      <c r="P22" s="335">
        <v>26317092.739999998</v>
      </c>
      <c r="Q22" s="335"/>
      <c r="R22" s="335"/>
      <c r="S22" s="335"/>
      <c r="T22" s="335"/>
      <c r="U22" s="335"/>
      <c r="V22" s="335"/>
      <c r="W22" s="335"/>
      <c r="X22" s="335"/>
      <c r="Y22" s="335"/>
      <c r="Z22" s="335"/>
      <c r="AA22" s="335">
        <v>26317092.739999998</v>
      </c>
      <c r="AB22" s="335">
        <v>26317092.739999998</v>
      </c>
      <c r="AC22" s="335">
        <v>26317092.739999998</v>
      </c>
      <c r="AD22" s="335">
        <v>26317092.739999998</v>
      </c>
      <c r="AE22" s="335">
        <v>13425192.589</v>
      </c>
      <c r="AF22" s="335">
        <v>3467970.8615000001</v>
      </c>
      <c r="AG22" s="335">
        <v>1.9602767379999999</v>
      </c>
      <c r="AH22" s="335">
        <v>7.5886141470000004</v>
      </c>
      <c r="AI22" s="335">
        <v>45000</v>
      </c>
      <c r="AJ22" s="335">
        <v>198197</v>
      </c>
      <c r="AK22" s="335"/>
      <c r="AL22" s="335"/>
      <c r="AM22" s="335">
        <v>26073895.739999998</v>
      </c>
      <c r="AN22" s="335"/>
      <c r="AO22" s="335"/>
      <c r="AP22" s="335">
        <v>26317092.739999998</v>
      </c>
      <c r="AQ22" s="335">
        <v>26317092.739999998</v>
      </c>
      <c r="AR22" s="335">
        <v>26317092.739999998</v>
      </c>
      <c r="AS22" s="335">
        <v>26317092.739999998</v>
      </c>
      <c r="AT22" s="335">
        <v>26317092.739999998</v>
      </c>
      <c r="AU22" s="335"/>
      <c r="AV22" s="335"/>
      <c r="AW22" s="335"/>
      <c r="AX22" s="335"/>
      <c r="AY22" s="335"/>
      <c r="AZ22" s="335"/>
      <c r="BA22" s="335"/>
      <c r="BB22" s="335"/>
      <c r="BC22" s="335"/>
      <c r="BD22" s="335"/>
      <c r="BE22" s="335"/>
      <c r="BF22" s="335"/>
      <c r="BG22" s="335"/>
      <c r="BH22" s="335"/>
      <c r="BI22" s="335"/>
      <c r="BJ22" s="335"/>
      <c r="BK22" s="335"/>
      <c r="BL22" s="335"/>
      <c r="BM22" s="335"/>
      <c r="BN22" s="335"/>
      <c r="BO22" s="335"/>
      <c r="BP22" s="335"/>
      <c r="BQ22" s="335"/>
      <c r="BR22" s="335"/>
      <c r="BS22" s="335"/>
      <c r="BT22" s="335"/>
      <c r="BU22" s="335"/>
      <c r="BV22" s="335"/>
      <c r="BW22" s="335"/>
      <c r="BX22" s="335"/>
      <c r="BY22" s="335"/>
      <c r="BZ22" s="335"/>
      <c r="CA22" s="335"/>
      <c r="CB22" s="335"/>
      <c r="CC22" s="335"/>
      <c r="CD22" s="335"/>
      <c r="CE22" s="335"/>
      <c r="CF22" s="335"/>
      <c r="CG22" s="335"/>
      <c r="CH22" s="335"/>
      <c r="CI22" s="335"/>
      <c r="CJ22" s="335"/>
      <c r="CK22" s="335"/>
      <c r="CL22" s="335"/>
      <c r="CM22" s="335"/>
      <c r="CN22" s="335"/>
      <c r="CO22" s="335"/>
      <c r="CP22" s="335"/>
      <c r="CQ22" s="335"/>
      <c r="CR22" s="335"/>
      <c r="CS22" s="335"/>
      <c r="CT22" s="335">
        <v>26317092.739999998</v>
      </c>
      <c r="CU22" s="335"/>
      <c r="CV22" s="335"/>
      <c r="CW22" s="335">
        <v>243197</v>
      </c>
      <c r="CX22" s="335"/>
      <c r="CY22" s="335">
        <v>26073895.739999998</v>
      </c>
      <c r="CZ22" s="335">
        <v>0</v>
      </c>
      <c r="DA22" s="335">
        <v>3476511.9654000001</v>
      </c>
      <c r="DB22" s="335">
        <v>3476511.9654000001</v>
      </c>
      <c r="DE22" s="186" t="s">
        <v>193</v>
      </c>
    </row>
    <row r="23" spans="1:109" x14ac:dyDescent="0.3">
      <c r="A23" s="186" t="s">
        <v>271</v>
      </c>
      <c r="B23" s="333">
        <v>42735</v>
      </c>
      <c r="C23" s="335">
        <v>45000</v>
      </c>
      <c r="D23" s="335">
        <v>125811735</v>
      </c>
      <c r="E23" s="335">
        <v>0</v>
      </c>
      <c r="F23" s="335">
        <v>0</v>
      </c>
      <c r="G23" s="335">
        <v>0</v>
      </c>
      <c r="H23" s="335">
        <v>0</v>
      </c>
      <c r="I23" s="335">
        <v>0</v>
      </c>
      <c r="J23" s="335">
        <v>-5511726.75</v>
      </c>
      <c r="K23" s="335">
        <v>10000000</v>
      </c>
      <c r="L23" s="335">
        <v>1190689.94</v>
      </c>
      <c r="M23" s="335">
        <v>0</v>
      </c>
      <c r="N23" s="335">
        <v>0</v>
      </c>
      <c r="O23" s="335">
        <v>0</v>
      </c>
      <c r="P23" s="335">
        <v>131535698.19</v>
      </c>
      <c r="Q23" s="335">
        <v>0</v>
      </c>
      <c r="R23" s="335">
        <v>0</v>
      </c>
      <c r="S23" s="335">
        <v>0</v>
      </c>
      <c r="T23" s="335">
        <v>0</v>
      </c>
      <c r="U23" s="335">
        <v>0</v>
      </c>
      <c r="V23" s="335">
        <v>0</v>
      </c>
      <c r="W23" s="335">
        <v>0</v>
      </c>
      <c r="X23" s="335">
        <v>0</v>
      </c>
      <c r="Y23" s="335">
        <v>0</v>
      </c>
      <c r="Z23" s="335">
        <v>0</v>
      </c>
      <c r="AA23" s="335">
        <v>131535698.19</v>
      </c>
      <c r="AB23" s="335">
        <v>130345008.25</v>
      </c>
      <c r="AC23" s="335">
        <v>131535698.19</v>
      </c>
      <c r="AD23" s="335">
        <v>127799143.59999999</v>
      </c>
      <c r="AE23" s="335">
        <v>91157799</v>
      </c>
      <c r="AF23" s="335">
        <v>37270676.729999997</v>
      </c>
      <c r="AG23" s="335">
        <v>1.4429000000000001</v>
      </c>
      <c r="AH23" s="335">
        <v>3.4289000000000001</v>
      </c>
      <c r="AI23" s="335">
        <v>45000</v>
      </c>
      <c r="AJ23" s="335">
        <v>125811735</v>
      </c>
      <c r="AK23" s="335">
        <v>0</v>
      </c>
      <c r="AL23" s="335">
        <v>0</v>
      </c>
      <c r="AM23" s="335">
        <v>-5511726.75</v>
      </c>
      <c r="AN23" s="335">
        <v>0</v>
      </c>
      <c r="AO23" s="335">
        <v>0</v>
      </c>
      <c r="AP23" s="335">
        <v>120345008.25</v>
      </c>
      <c r="AQ23" s="335">
        <v>120345008.25</v>
      </c>
      <c r="AR23" s="335">
        <v>120345008.25</v>
      </c>
      <c r="AS23" s="335">
        <v>120345008.25</v>
      </c>
      <c r="AT23" s="335">
        <v>120345008.25</v>
      </c>
      <c r="AU23" s="335">
        <v>0</v>
      </c>
      <c r="AV23" s="335">
        <v>0</v>
      </c>
      <c r="AW23" s="335">
        <v>0</v>
      </c>
      <c r="AX23" s="335">
        <v>0</v>
      </c>
      <c r="AY23" s="335">
        <v>0</v>
      </c>
      <c r="AZ23" s="335">
        <v>0</v>
      </c>
      <c r="BA23" s="335">
        <v>0</v>
      </c>
      <c r="BB23" s="335">
        <v>0</v>
      </c>
      <c r="BC23" s="335">
        <v>0</v>
      </c>
      <c r="BD23" s="335">
        <v>0</v>
      </c>
      <c r="BE23" s="335">
        <v>0</v>
      </c>
      <c r="BF23" s="335">
        <v>0</v>
      </c>
      <c r="BG23" s="335">
        <v>0</v>
      </c>
      <c r="BH23" s="335">
        <v>0</v>
      </c>
      <c r="BI23" s="335">
        <v>0</v>
      </c>
      <c r="BJ23" s="335">
        <v>0</v>
      </c>
      <c r="BK23" s="335">
        <v>0</v>
      </c>
      <c r="BL23" s="335">
        <v>10000000</v>
      </c>
      <c r="BM23" s="335">
        <v>0</v>
      </c>
      <c r="BN23" s="335">
        <v>0</v>
      </c>
      <c r="BO23" s="335">
        <v>10000000</v>
      </c>
      <c r="BP23" s="335">
        <v>0</v>
      </c>
      <c r="BQ23" s="335">
        <v>0</v>
      </c>
      <c r="BR23" s="335">
        <v>0</v>
      </c>
      <c r="BS23" s="335">
        <v>0</v>
      </c>
      <c r="BT23" s="335">
        <v>0</v>
      </c>
      <c r="BU23" s="335">
        <v>0</v>
      </c>
      <c r="BV23" s="335">
        <v>0</v>
      </c>
      <c r="BW23" s="335">
        <v>0</v>
      </c>
      <c r="BX23" s="335">
        <v>0</v>
      </c>
      <c r="BY23" s="335">
        <v>0</v>
      </c>
      <c r="BZ23" s="335">
        <v>10000000</v>
      </c>
      <c r="CA23" s="335">
        <v>10000000</v>
      </c>
      <c r="CB23" s="335">
        <v>10000000</v>
      </c>
      <c r="CC23" s="335">
        <v>7454135.3499999996</v>
      </c>
      <c r="CD23" s="335">
        <v>0</v>
      </c>
      <c r="CE23" s="335">
        <v>0</v>
      </c>
      <c r="CF23" s="335">
        <v>0</v>
      </c>
      <c r="CG23" s="335">
        <v>0</v>
      </c>
      <c r="CH23" s="335">
        <v>1190689.94</v>
      </c>
      <c r="CI23" s="335">
        <v>0</v>
      </c>
      <c r="CJ23" s="335"/>
      <c r="CK23" s="335">
        <v>1190689.94</v>
      </c>
      <c r="CL23" s="335">
        <v>0</v>
      </c>
      <c r="CM23" s="335">
        <v>0</v>
      </c>
      <c r="CN23" s="335">
        <v>0</v>
      </c>
      <c r="CO23" s="335">
        <v>0</v>
      </c>
      <c r="CP23" s="335">
        <v>0</v>
      </c>
      <c r="CQ23" s="335">
        <v>0</v>
      </c>
      <c r="CR23" s="335">
        <v>1190689.94</v>
      </c>
      <c r="CS23" s="335">
        <v>1190689.94</v>
      </c>
      <c r="CT23" s="335">
        <v>121535698.19</v>
      </c>
      <c r="CU23" s="335">
        <v>0</v>
      </c>
      <c r="CV23" s="335">
        <v>0</v>
      </c>
      <c r="CW23" s="335">
        <v>127047424.94</v>
      </c>
      <c r="CX23" s="335">
        <v>0</v>
      </c>
      <c r="CY23" s="335">
        <v>-5511726.75</v>
      </c>
      <c r="CZ23" s="335">
        <v>0</v>
      </c>
      <c r="DA23" s="335">
        <v>0</v>
      </c>
      <c r="DB23" s="335">
        <v>0</v>
      </c>
      <c r="DE23" s="186" t="s">
        <v>269</v>
      </c>
    </row>
    <row r="24" spans="1:109" x14ac:dyDescent="0.3">
      <c r="A24" s="186" t="s">
        <v>271</v>
      </c>
      <c r="B24" s="333">
        <v>43100</v>
      </c>
      <c r="C24" s="335">
        <v>45000</v>
      </c>
      <c r="D24" s="335">
        <v>125811735</v>
      </c>
      <c r="E24" s="335"/>
      <c r="F24" s="335"/>
      <c r="G24" s="335"/>
      <c r="H24" s="335"/>
      <c r="I24" s="335"/>
      <c r="J24" s="335">
        <v>-10042584.25</v>
      </c>
      <c r="K24" s="335">
        <v>10390861</v>
      </c>
      <c r="L24" s="335"/>
      <c r="M24" s="335"/>
      <c r="N24" s="335"/>
      <c r="O24" s="335"/>
      <c r="P24" s="335">
        <v>126205011.75</v>
      </c>
      <c r="Q24" s="335"/>
      <c r="R24" s="335"/>
      <c r="S24" s="335"/>
      <c r="T24" s="335"/>
      <c r="U24" s="335"/>
      <c r="V24" s="335"/>
      <c r="W24" s="335"/>
      <c r="X24" s="335"/>
      <c r="Y24" s="335"/>
      <c r="Z24" s="335"/>
      <c r="AA24" s="335">
        <v>126205011.75</v>
      </c>
      <c r="AB24" s="335">
        <v>126205011.75</v>
      </c>
      <c r="AC24" s="335">
        <v>126205011.75</v>
      </c>
      <c r="AD24" s="335">
        <v>122957547.26000001</v>
      </c>
      <c r="AE24" s="335">
        <v>91451754.414000005</v>
      </c>
      <c r="AF24" s="335">
        <v>35716982.575000003</v>
      </c>
      <c r="AG24" s="335">
        <v>1.3800173929999999</v>
      </c>
      <c r="AH24" s="335">
        <v>3.4425513689999998</v>
      </c>
      <c r="AI24" s="335">
        <v>45000</v>
      </c>
      <c r="AJ24" s="335">
        <v>125811735</v>
      </c>
      <c r="AK24" s="335"/>
      <c r="AL24" s="335"/>
      <c r="AM24" s="335">
        <v>-10042584.25</v>
      </c>
      <c r="AN24" s="335"/>
      <c r="AO24" s="335"/>
      <c r="AP24" s="335">
        <v>115814150.75</v>
      </c>
      <c r="AQ24" s="335">
        <v>115814150.75</v>
      </c>
      <c r="AR24" s="335">
        <v>115814150.75</v>
      </c>
      <c r="AS24" s="335">
        <v>115814150.75</v>
      </c>
      <c r="AT24" s="335">
        <v>115814150.75</v>
      </c>
      <c r="AU24" s="335"/>
      <c r="AV24" s="335"/>
      <c r="AW24" s="335"/>
      <c r="AX24" s="335"/>
      <c r="AY24" s="335"/>
      <c r="AZ24" s="335"/>
      <c r="BA24" s="335"/>
      <c r="BB24" s="335"/>
      <c r="BC24" s="335"/>
      <c r="BD24" s="335"/>
      <c r="BE24" s="335"/>
      <c r="BF24" s="335"/>
      <c r="BG24" s="335"/>
      <c r="BH24" s="335"/>
      <c r="BI24" s="335"/>
      <c r="BJ24" s="335"/>
      <c r="BK24" s="335"/>
      <c r="BL24" s="335">
        <v>10390861</v>
      </c>
      <c r="BM24" s="335"/>
      <c r="BN24" s="335"/>
      <c r="BO24" s="335">
        <v>10390861</v>
      </c>
      <c r="BP24" s="335"/>
      <c r="BQ24" s="335"/>
      <c r="BR24" s="335"/>
      <c r="BS24" s="335"/>
      <c r="BT24" s="335"/>
      <c r="BU24" s="335"/>
      <c r="BV24" s="335"/>
      <c r="BW24" s="335"/>
      <c r="BX24" s="335"/>
      <c r="BY24" s="335"/>
      <c r="BZ24" s="335">
        <v>10390861</v>
      </c>
      <c r="CA24" s="335">
        <v>10390861</v>
      </c>
      <c r="CB24" s="335">
        <v>10390861</v>
      </c>
      <c r="CC24" s="335">
        <v>7143396.5151000004</v>
      </c>
      <c r="CD24" s="335"/>
      <c r="CE24" s="335"/>
      <c r="CF24" s="335"/>
      <c r="CG24" s="335"/>
      <c r="CH24" s="335"/>
      <c r="CI24" s="335"/>
      <c r="CJ24" s="335"/>
      <c r="CK24" s="335"/>
      <c r="CL24" s="335"/>
      <c r="CM24" s="335"/>
      <c r="CN24" s="335"/>
      <c r="CO24" s="335"/>
      <c r="CP24" s="335"/>
      <c r="CQ24" s="335"/>
      <c r="CR24" s="335"/>
      <c r="CS24" s="335"/>
      <c r="CT24" s="335">
        <v>115814150.75</v>
      </c>
      <c r="CU24" s="335"/>
      <c r="CV24" s="335"/>
      <c r="CW24" s="335">
        <v>125856735</v>
      </c>
      <c r="CX24" s="335"/>
      <c r="CY24" s="335">
        <v>-10042584.25</v>
      </c>
      <c r="CZ24" s="335">
        <v>0</v>
      </c>
      <c r="DA24" s="335">
        <v>0</v>
      </c>
      <c r="DB24" s="335"/>
      <c r="DE24" s="186" t="s">
        <v>286</v>
      </c>
    </row>
    <row r="25" spans="1:109" x14ac:dyDescent="0.3">
      <c r="A25" s="186" t="s">
        <v>271</v>
      </c>
      <c r="B25" s="333">
        <v>43465</v>
      </c>
      <c r="C25" s="335">
        <v>45000</v>
      </c>
      <c r="D25" s="335">
        <v>125811735</v>
      </c>
      <c r="E25" s="335"/>
      <c r="F25" s="335"/>
      <c r="G25" s="335"/>
      <c r="H25" s="335"/>
      <c r="I25" s="335"/>
      <c r="J25" s="335">
        <v>-7444080.6160000004</v>
      </c>
      <c r="K25" s="335">
        <v>-1.0000000000000001E-9</v>
      </c>
      <c r="L25" s="335"/>
      <c r="M25" s="335"/>
      <c r="N25" s="335"/>
      <c r="O25" s="335"/>
      <c r="P25" s="335">
        <v>118412654.38</v>
      </c>
      <c r="Q25" s="335"/>
      <c r="R25" s="335"/>
      <c r="S25" s="335"/>
      <c r="T25" s="335"/>
      <c r="U25" s="335"/>
      <c r="V25" s="335"/>
      <c r="W25" s="335"/>
      <c r="X25" s="335"/>
      <c r="Y25" s="335"/>
      <c r="Z25" s="335"/>
      <c r="AA25" s="335">
        <v>118412654.38</v>
      </c>
      <c r="AB25" s="335">
        <v>118412654.38</v>
      </c>
      <c r="AC25" s="335">
        <v>118412654.38</v>
      </c>
      <c r="AD25" s="335">
        <v>118412654.38</v>
      </c>
      <c r="AE25" s="335">
        <v>92071195.497999996</v>
      </c>
      <c r="AF25" s="335">
        <v>37230626.741999999</v>
      </c>
      <c r="AG25" s="335">
        <v>1.2860988040000001</v>
      </c>
      <c r="AH25" s="335">
        <v>3.1805173519999999</v>
      </c>
      <c r="AI25" s="335">
        <v>45000</v>
      </c>
      <c r="AJ25" s="335">
        <v>125811735</v>
      </c>
      <c r="AK25" s="335"/>
      <c r="AL25" s="335"/>
      <c r="AM25" s="335">
        <v>-7444080.6160000004</v>
      </c>
      <c r="AN25" s="335"/>
      <c r="AO25" s="335"/>
      <c r="AP25" s="335">
        <v>118412654.38</v>
      </c>
      <c r="AQ25" s="335">
        <v>118412654.38</v>
      </c>
      <c r="AR25" s="335">
        <v>118412654.38</v>
      </c>
      <c r="AS25" s="335">
        <v>118412654.38</v>
      </c>
      <c r="AT25" s="335">
        <v>118412654.38</v>
      </c>
      <c r="AU25" s="335"/>
      <c r="AV25" s="335"/>
      <c r="AW25" s="335"/>
      <c r="AX25" s="335"/>
      <c r="AY25" s="335"/>
      <c r="AZ25" s="335"/>
      <c r="BA25" s="335"/>
      <c r="BB25" s="335"/>
      <c r="BC25" s="335"/>
      <c r="BD25" s="335"/>
      <c r="BE25" s="335"/>
      <c r="BF25" s="335"/>
      <c r="BG25" s="335"/>
      <c r="BH25" s="335"/>
      <c r="BI25" s="335"/>
      <c r="BJ25" s="335"/>
      <c r="BK25" s="335"/>
      <c r="BL25" s="335">
        <v>-1.0000000000000001E-9</v>
      </c>
      <c r="BM25" s="335"/>
      <c r="BN25" s="335"/>
      <c r="BO25" s="335">
        <v>-1.0000000000000001E-9</v>
      </c>
      <c r="BP25" s="335"/>
      <c r="BQ25" s="335"/>
      <c r="BR25" s="335"/>
      <c r="BS25" s="335"/>
      <c r="BT25" s="335"/>
      <c r="BU25" s="335"/>
      <c r="BV25" s="335"/>
      <c r="BW25" s="335"/>
      <c r="BX25" s="335"/>
      <c r="BY25" s="335"/>
      <c r="BZ25" s="335">
        <v>-1.0000000000000001E-9</v>
      </c>
      <c r="CA25" s="335">
        <v>-1.0000000000000001E-9</v>
      </c>
      <c r="CB25" s="335">
        <v>-1.0000000000000001E-9</v>
      </c>
      <c r="CC25" s="335">
        <v>-1.0000000000000001E-9</v>
      </c>
      <c r="CD25" s="335"/>
      <c r="CE25" s="335"/>
      <c r="CF25" s="335"/>
      <c r="CG25" s="335"/>
      <c r="CH25" s="335"/>
      <c r="CI25" s="335"/>
      <c r="CJ25" s="335"/>
      <c r="CK25" s="335"/>
      <c r="CL25" s="335"/>
      <c r="CM25" s="335"/>
      <c r="CN25" s="335"/>
      <c r="CO25" s="335"/>
      <c r="CP25" s="335"/>
      <c r="CQ25" s="335"/>
      <c r="CR25" s="335"/>
      <c r="CS25" s="335"/>
      <c r="CT25" s="335">
        <v>118412654.38</v>
      </c>
      <c r="CU25" s="335"/>
      <c r="CV25" s="335"/>
      <c r="CW25" s="335">
        <v>125856735</v>
      </c>
      <c r="CX25" s="335"/>
      <c r="CY25" s="335">
        <v>-7444080.6160000004</v>
      </c>
      <c r="CZ25" s="335">
        <v>0</v>
      </c>
      <c r="DA25" s="335">
        <v>4118717.7319</v>
      </c>
      <c r="DB25" s="335">
        <v>4118717.7319</v>
      </c>
      <c r="DE25" s="186" t="s">
        <v>195</v>
      </c>
    </row>
    <row r="26" spans="1:109" x14ac:dyDescent="0.3">
      <c r="A26" s="186" t="s">
        <v>177</v>
      </c>
      <c r="B26" s="333">
        <v>42735</v>
      </c>
      <c r="C26" s="335">
        <v>90756000</v>
      </c>
      <c r="D26" s="335">
        <v>627066315</v>
      </c>
      <c r="E26" s="335"/>
      <c r="F26" s="335">
        <v>0</v>
      </c>
      <c r="G26" s="335"/>
      <c r="H26" s="335"/>
      <c r="I26" s="335"/>
      <c r="J26" s="335">
        <v>3709731282.6999998</v>
      </c>
      <c r="K26" s="335">
        <v>0</v>
      </c>
      <c r="L26" s="335">
        <v>397472011</v>
      </c>
      <c r="M26" s="335"/>
      <c r="N26" s="335">
        <v>0</v>
      </c>
      <c r="O26" s="335"/>
      <c r="P26" s="335">
        <v>4825025608.6999998</v>
      </c>
      <c r="Q26" s="335"/>
      <c r="R26" s="335"/>
      <c r="S26" s="335"/>
      <c r="T26" s="335"/>
      <c r="U26" s="335"/>
      <c r="V26" s="335"/>
      <c r="W26" s="335"/>
      <c r="X26" s="335"/>
      <c r="Y26" s="335"/>
      <c r="Z26" s="335"/>
      <c r="AA26" s="335">
        <v>4825025608.6999998</v>
      </c>
      <c r="AB26" s="335">
        <v>4427553597.6999998</v>
      </c>
      <c r="AC26" s="335">
        <v>4825025608.6999998</v>
      </c>
      <c r="AD26" s="335">
        <v>4427553597.6999998</v>
      </c>
      <c r="AE26" s="335">
        <v>2653614878</v>
      </c>
      <c r="AF26" s="335">
        <v>1022450944.4</v>
      </c>
      <c r="AG26" s="335">
        <v>1.8183</v>
      </c>
      <c r="AH26" s="335">
        <v>4.3303000000000003</v>
      </c>
      <c r="AI26" s="335">
        <v>90756000</v>
      </c>
      <c r="AJ26" s="335">
        <v>627066315</v>
      </c>
      <c r="AK26" s="335"/>
      <c r="AL26" s="335"/>
      <c r="AM26" s="335">
        <v>3709731282.6999998</v>
      </c>
      <c r="AN26" s="335"/>
      <c r="AO26" s="335"/>
      <c r="AP26" s="335">
        <v>4427553597.6999998</v>
      </c>
      <c r="AQ26" s="335">
        <v>4427553597.6999998</v>
      </c>
      <c r="AR26" s="335">
        <v>4427553597.6999998</v>
      </c>
      <c r="AS26" s="335">
        <v>4427553597.6999998</v>
      </c>
      <c r="AT26" s="335">
        <v>4427553597.6999998</v>
      </c>
      <c r="AU26" s="335"/>
      <c r="AV26" s="335"/>
      <c r="AW26" s="335"/>
      <c r="AX26" s="335"/>
      <c r="AY26" s="335"/>
      <c r="AZ26" s="335"/>
      <c r="BA26" s="335"/>
      <c r="BB26" s="335"/>
      <c r="BC26" s="335"/>
      <c r="BD26" s="335">
        <v>0</v>
      </c>
      <c r="BE26" s="335">
        <v>0</v>
      </c>
      <c r="BF26" s="335"/>
      <c r="BG26" s="335"/>
      <c r="BH26" s="335"/>
      <c r="BI26" s="335"/>
      <c r="BJ26" s="335"/>
      <c r="BK26" s="335"/>
      <c r="BL26" s="335"/>
      <c r="BM26" s="335"/>
      <c r="BN26" s="335"/>
      <c r="BO26" s="335"/>
      <c r="BP26" s="335"/>
      <c r="BQ26" s="335"/>
      <c r="BR26" s="335"/>
      <c r="BS26" s="335"/>
      <c r="BT26" s="335"/>
      <c r="BU26" s="335"/>
      <c r="BV26" s="335"/>
      <c r="BW26" s="335"/>
      <c r="BX26" s="335"/>
      <c r="BY26" s="335"/>
      <c r="BZ26" s="335"/>
      <c r="CA26" s="335"/>
      <c r="CB26" s="335">
        <v>0</v>
      </c>
      <c r="CC26" s="335">
        <v>0</v>
      </c>
      <c r="CD26" s="335"/>
      <c r="CE26" s="335"/>
      <c r="CF26" s="335"/>
      <c r="CG26" s="335"/>
      <c r="CH26" s="335">
        <v>397472011</v>
      </c>
      <c r="CI26" s="335"/>
      <c r="CJ26" s="335"/>
      <c r="CK26" s="335">
        <v>397472011</v>
      </c>
      <c r="CL26" s="335"/>
      <c r="CM26" s="335"/>
      <c r="CN26" s="335"/>
      <c r="CO26" s="335"/>
      <c r="CP26" s="335"/>
      <c r="CQ26" s="335"/>
      <c r="CR26" s="335">
        <v>397472011</v>
      </c>
      <c r="CS26" s="335">
        <v>397472011</v>
      </c>
      <c r="CT26" s="335">
        <v>4949692275.3999996</v>
      </c>
      <c r="CU26" s="335">
        <v>0</v>
      </c>
      <c r="CV26" s="335">
        <v>124666666.67</v>
      </c>
      <c r="CW26" s="335">
        <v>1115294326</v>
      </c>
      <c r="CX26" s="335">
        <v>0</v>
      </c>
      <c r="CY26" s="335">
        <v>3709731282.6999998</v>
      </c>
      <c r="CZ26" s="335">
        <v>589715642</v>
      </c>
      <c r="DA26" s="335"/>
      <c r="DB26" s="335">
        <v>589715642</v>
      </c>
      <c r="DE26" s="186" t="s">
        <v>256</v>
      </c>
    </row>
    <row r="27" spans="1:109" x14ac:dyDescent="0.3">
      <c r="A27" s="186" t="s">
        <v>177</v>
      </c>
      <c r="B27" s="333">
        <v>43100</v>
      </c>
      <c r="C27" s="335">
        <v>90756000</v>
      </c>
      <c r="D27" s="335">
        <v>881728961</v>
      </c>
      <c r="E27" s="335"/>
      <c r="F27" s="335"/>
      <c r="G27" s="335"/>
      <c r="H27" s="335"/>
      <c r="I27" s="335"/>
      <c r="J27" s="335">
        <v>4128634520</v>
      </c>
      <c r="K27" s="335"/>
      <c r="L27" s="335"/>
      <c r="M27" s="335"/>
      <c r="N27" s="335"/>
      <c r="O27" s="335"/>
      <c r="P27" s="335">
        <v>5101119481</v>
      </c>
      <c r="Q27" s="335"/>
      <c r="R27" s="335"/>
      <c r="S27" s="335"/>
      <c r="T27" s="335"/>
      <c r="U27" s="335"/>
      <c r="V27" s="335"/>
      <c r="W27" s="335"/>
      <c r="X27" s="335"/>
      <c r="Y27" s="335"/>
      <c r="Z27" s="335"/>
      <c r="AA27" s="335">
        <v>5101119481</v>
      </c>
      <c r="AB27" s="335">
        <v>5101119481</v>
      </c>
      <c r="AC27" s="335">
        <v>5101119481</v>
      </c>
      <c r="AD27" s="335">
        <v>5101119481</v>
      </c>
      <c r="AE27" s="335">
        <v>2740661110.3000002</v>
      </c>
      <c r="AF27" s="335">
        <v>1053142799.1</v>
      </c>
      <c r="AG27" s="335">
        <v>1.8612733480000001</v>
      </c>
      <c r="AH27" s="335">
        <v>4.8437111140000004</v>
      </c>
      <c r="AI27" s="335">
        <v>90756000</v>
      </c>
      <c r="AJ27" s="335">
        <v>881728961</v>
      </c>
      <c r="AK27" s="335"/>
      <c r="AL27" s="335"/>
      <c r="AM27" s="335">
        <v>4128634520</v>
      </c>
      <c r="AN27" s="335"/>
      <c r="AO27" s="335"/>
      <c r="AP27" s="335">
        <v>5101119481</v>
      </c>
      <c r="AQ27" s="335">
        <v>5101119481</v>
      </c>
      <c r="AR27" s="335">
        <v>5101119481</v>
      </c>
      <c r="AS27" s="335">
        <v>5101119481</v>
      </c>
      <c r="AT27" s="335">
        <v>5101119481</v>
      </c>
      <c r="AU27" s="335"/>
      <c r="AV27" s="335"/>
      <c r="AW27" s="335"/>
      <c r="AX27" s="335"/>
      <c r="AY27" s="335"/>
      <c r="AZ27" s="335"/>
      <c r="BA27" s="335"/>
      <c r="BB27" s="335"/>
      <c r="BC27" s="335"/>
      <c r="BD27" s="335"/>
      <c r="BE27" s="335"/>
      <c r="BF27" s="335"/>
      <c r="BG27" s="335"/>
      <c r="BH27" s="335"/>
      <c r="BI27" s="335"/>
      <c r="BJ27" s="335"/>
      <c r="BK27" s="335"/>
      <c r="BL27" s="335"/>
      <c r="BM27" s="335"/>
      <c r="BN27" s="335"/>
      <c r="BO27" s="335"/>
      <c r="BP27" s="335"/>
      <c r="BQ27" s="335"/>
      <c r="BR27" s="335"/>
      <c r="BS27" s="335"/>
      <c r="BT27" s="335"/>
      <c r="BU27" s="335"/>
      <c r="BV27" s="335"/>
      <c r="BW27" s="335"/>
      <c r="BX27" s="335"/>
      <c r="BY27" s="335"/>
      <c r="BZ27" s="335"/>
      <c r="CA27" s="335"/>
      <c r="CB27" s="335"/>
      <c r="CC27" s="335"/>
      <c r="CD27" s="335"/>
      <c r="CE27" s="335"/>
      <c r="CF27" s="335"/>
      <c r="CG27" s="335"/>
      <c r="CH27" s="335"/>
      <c r="CI27" s="335"/>
      <c r="CJ27" s="335"/>
      <c r="CK27" s="335"/>
      <c r="CL27" s="335"/>
      <c r="CM27" s="335"/>
      <c r="CN27" s="335"/>
      <c r="CO27" s="335"/>
      <c r="CP27" s="335"/>
      <c r="CQ27" s="335"/>
      <c r="CR27" s="335"/>
      <c r="CS27" s="335"/>
      <c r="CT27" s="335">
        <v>5101119481</v>
      </c>
      <c r="CU27" s="335"/>
      <c r="CV27" s="335"/>
      <c r="CW27" s="335">
        <v>972484961</v>
      </c>
      <c r="CX27" s="335"/>
      <c r="CY27" s="335">
        <v>4128634520</v>
      </c>
      <c r="CZ27" s="335">
        <v>943221501.80999994</v>
      </c>
      <c r="DA27" s="335">
        <v>0</v>
      </c>
      <c r="DB27" s="335">
        <v>943221501.80999994</v>
      </c>
      <c r="DE27" s="186" t="s">
        <v>168</v>
      </c>
    </row>
    <row r="28" spans="1:109" x14ac:dyDescent="0.3">
      <c r="A28" s="186" t="s">
        <v>177</v>
      </c>
      <c r="B28" s="333">
        <v>43465</v>
      </c>
      <c r="C28" s="335">
        <v>90756000</v>
      </c>
      <c r="D28" s="335">
        <v>878671291.82000005</v>
      </c>
      <c r="E28" s="335"/>
      <c r="F28" s="335"/>
      <c r="G28" s="335"/>
      <c r="H28" s="335"/>
      <c r="I28" s="335"/>
      <c r="J28" s="335">
        <v>4454364244</v>
      </c>
      <c r="K28" s="335"/>
      <c r="L28" s="335">
        <v>24175540.732000001</v>
      </c>
      <c r="M28" s="335"/>
      <c r="N28" s="335"/>
      <c r="O28" s="335"/>
      <c r="P28" s="335">
        <v>5447967076.5</v>
      </c>
      <c r="Q28" s="335"/>
      <c r="R28" s="335"/>
      <c r="S28" s="335"/>
      <c r="T28" s="335"/>
      <c r="U28" s="335"/>
      <c r="V28" s="335"/>
      <c r="W28" s="335"/>
      <c r="X28" s="335"/>
      <c r="Y28" s="335"/>
      <c r="Z28" s="335"/>
      <c r="AA28" s="335">
        <v>5447967076.5</v>
      </c>
      <c r="AB28" s="335">
        <v>5423791535.8000002</v>
      </c>
      <c r="AC28" s="335">
        <v>5447967076.5</v>
      </c>
      <c r="AD28" s="335">
        <v>5423791535.8000002</v>
      </c>
      <c r="AE28" s="335">
        <v>2694435439.4000001</v>
      </c>
      <c r="AF28" s="335">
        <v>1108683613.7</v>
      </c>
      <c r="AG28" s="335">
        <v>2.0219326830000002</v>
      </c>
      <c r="AH28" s="335">
        <v>4.8921003870000002</v>
      </c>
      <c r="AI28" s="335">
        <v>90756000</v>
      </c>
      <c r="AJ28" s="335">
        <v>878671291.82000005</v>
      </c>
      <c r="AK28" s="335"/>
      <c r="AL28" s="335"/>
      <c r="AM28" s="335">
        <v>4454364244</v>
      </c>
      <c r="AN28" s="335"/>
      <c r="AO28" s="335"/>
      <c r="AP28" s="335">
        <v>5423791535.8000002</v>
      </c>
      <c r="AQ28" s="335">
        <v>5423791535.8000002</v>
      </c>
      <c r="AR28" s="335">
        <v>5423791535.8000002</v>
      </c>
      <c r="AS28" s="335">
        <v>5423791535.8000002</v>
      </c>
      <c r="AT28" s="335">
        <v>5423791535.8000002</v>
      </c>
      <c r="AU28" s="335"/>
      <c r="AV28" s="335"/>
      <c r="AW28" s="335"/>
      <c r="AX28" s="335"/>
      <c r="AY28" s="335"/>
      <c r="AZ28" s="335"/>
      <c r="BA28" s="335"/>
      <c r="BB28" s="335"/>
      <c r="BC28" s="335"/>
      <c r="BD28" s="335"/>
      <c r="BE28" s="335"/>
      <c r="BF28" s="335"/>
      <c r="BG28" s="335"/>
      <c r="BH28" s="335"/>
      <c r="BI28" s="335"/>
      <c r="BJ28" s="335"/>
      <c r="BK28" s="335"/>
      <c r="BL28" s="335"/>
      <c r="BM28" s="335"/>
      <c r="BN28" s="335"/>
      <c r="BO28" s="335"/>
      <c r="BP28" s="335"/>
      <c r="BQ28" s="335"/>
      <c r="BR28" s="335"/>
      <c r="BS28" s="335"/>
      <c r="BT28" s="335"/>
      <c r="BU28" s="335"/>
      <c r="BV28" s="335"/>
      <c r="BW28" s="335"/>
      <c r="BX28" s="335"/>
      <c r="BY28" s="335"/>
      <c r="BZ28" s="335"/>
      <c r="CA28" s="335"/>
      <c r="CB28" s="335"/>
      <c r="CC28" s="335"/>
      <c r="CD28" s="335"/>
      <c r="CE28" s="335"/>
      <c r="CF28" s="335"/>
      <c r="CG28" s="335"/>
      <c r="CH28" s="335">
        <v>24175540.732000001</v>
      </c>
      <c r="CI28" s="335"/>
      <c r="CJ28" s="335"/>
      <c r="CK28" s="335">
        <v>24175540.732000001</v>
      </c>
      <c r="CL28" s="335"/>
      <c r="CM28" s="335"/>
      <c r="CN28" s="335"/>
      <c r="CO28" s="335"/>
      <c r="CP28" s="335"/>
      <c r="CQ28" s="335"/>
      <c r="CR28" s="335">
        <v>24175540.732000001</v>
      </c>
      <c r="CS28" s="335">
        <v>24175540.732000001</v>
      </c>
      <c r="CT28" s="335">
        <v>5447967076.5</v>
      </c>
      <c r="CU28" s="335"/>
      <c r="CV28" s="335"/>
      <c r="CW28" s="335">
        <v>993602832.54999995</v>
      </c>
      <c r="CX28" s="335"/>
      <c r="CY28" s="335">
        <v>4454364244</v>
      </c>
      <c r="CZ28" s="335">
        <v>1062741707.7</v>
      </c>
      <c r="DA28" s="335">
        <v>0</v>
      </c>
      <c r="DB28" s="335">
        <v>1062741707.7</v>
      </c>
      <c r="DE28" s="186" t="s">
        <v>482</v>
      </c>
    </row>
    <row r="29" spans="1:109" x14ac:dyDescent="0.3">
      <c r="A29" s="186" t="s">
        <v>212</v>
      </c>
      <c r="B29" s="333">
        <v>42735</v>
      </c>
      <c r="C29" s="335">
        <v>11344505</v>
      </c>
      <c r="D29" s="335">
        <v>7585081</v>
      </c>
      <c r="E29" s="335">
        <v>0</v>
      </c>
      <c r="F29" s="335">
        <v>0</v>
      </c>
      <c r="G29" s="335">
        <v>0</v>
      </c>
      <c r="H29" s="335">
        <v>0</v>
      </c>
      <c r="I29" s="335">
        <v>0</v>
      </c>
      <c r="J29" s="335">
        <v>1370472890.3</v>
      </c>
      <c r="K29" s="335">
        <v>0</v>
      </c>
      <c r="L29" s="335">
        <v>0</v>
      </c>
      <c r="M29" s="335">
        <v>0</v>
      </c>
      <c r="N29" s="335">
        <v>0</v>
      </c>
      <c r="O29" s="335">
        <v>0</v>
      </c>
      <c r="P29" s="335">
        <v>1389402476.3</v>
      </c>
      <c r="Q29" s="335">
        <v>0</v>
      </c>
      <c r="R29" s="335">
        <v>0</v>
      </c>
      <c r="S29" s="335">
        <v>0</v>
      </c>
      <c r="T29" s="335">
        <v>0</v>
      </c>
      <c r="U29" s="335">
        <v>0</v>
      </c>
      <c r="V29" s="335">
        <v>0</v>
      </c>
      <c r="W29" s="335">
        <v>0</v>
      </c>
      <c r="X29" s="335">
        <v>0</v>
      </c>
      <c r="Y29" s="335">
        <v>0</v>
      </c>
      <c r="Z29" s="335">
        <v>0</v>
      </c>
      <c r="AA29" s="335">
        <v>1389402476.3</v>
      </c>
      <c r="AB29" s="335">
        <v>1389402476.3</v>
      </c>
      <c r="AC29" s="335">
        <v>1389402476.3</v>
      </c>
      <c r="AD29" s="335">
        <v>1389402476.3</v>
      </c>
      <c r="AE29" s="335">
        <v>772950152</v>
      </c>
      <c r="AF29" s="335">
        <v>347827568.39999998</v>
      </c>
      <c r="AG29" s="335">
        <v>1.7975000000000001</v>
      </c>
      <c r="AH29" s="335">
        <v>3.9944999999999999</v>
      </c>
      <c r="AI29" s="335">
        <v>11344505</v>
      </c>
      <c r="AJ29" s="335">
        <v>7585081</v>
      </c>
      <c r="AK29" s="335">
        <v>0</v>
      </c>
      <c r="AL29" s="335">
        <v>0</v>
      </c>
      <c r="AM29" s="335">
        <v>1370472890.3</v>
      </c>
      <c r="AN29" s="335">
        <v>0</v>
      </c>
      <c r="AO29" s="335">
        <v>0</v>
      </c>
      <c r="AP29" s="335">
        <v>1389402476.3</v>
      </c>
      <c r="AQ29" s="335">
        <v>1389402476.3</v>
      </c>
      <c r="AR29" s="335">
        <v>1389402476.3</v>
      </c>
      <c r="AS29" s="335">
        <v>1389402476.3</v>
      </c>
      <c r="AT29" s="335">
        <v>1389402476.3</v>
      </c>
      <c r="AU29" s="335">
        <v>0</v>
      </c>
      <c r="AV29" s="335">
        <v>0</v>
      </c>
      <c r="AW29" s="335">
        <v>0</v>
      </c>
      <c r="AX29" s="335">
        <v>0</v>
      </c>
      <c r="AY29" s="335">
        <v>0</v>
      </c>
      <c r="AZ29" s="335">
        <v>0</v>
      </c>
      <c r="BA29" s="335">
        <v>0</v>
      </c>
      <c r="BB29" s="335">
        <v>0</v>
      </c>
      <c r="BC29" s="335">
        <v>0</v>
      </c>
      <c r="BD29" s="335">
        <v>0</v>
      </c>
      <c r="BE29" s="335">
        <v>0</v>
      </c>
      <c r="BF29" s="335">
        <v>0</v>
      </c>
      <c r="BG29" s="335">
        <v>0</v>
      </c>
      <c r="BH29" s="335">
        <v>0</v>
      </c>
      <c r="BI29" s="335">
        <v>0</v>
      </c>
      <c r="BJ29" s="335">
        <v>0</v>
      </c>
      <c r="BK29" s="335">
        <v>0</v>
      </c>
      <c r="BL29" s="335">
        <v>0</v>
      </c>
      <c r="BM29" s="335">
        <v>0</v>
      </c>
      <c r="BN29" s="335">
        <v>0</v>
      </c>
      <c r="BO29" s="335">
        <v>0</v>
      </c>
      <c r="BP29" s="335">
        <v>0</v>
      </c>
      <c r="BQ29" s="335">
        <v>0</v>
      </c>
      <c r="BR29" s="335">
        <v>0</v>
      </c>
      <c r="BS29" s="335">
        <v>0</v>
      </c>
      <c r="BT29" s="335">
        <v>0</v>
      </c>
      <c r="BU29" s="335">
        <v>0</v>
      </c>
      <c r="BV29" s="335">
        <v>0</v>
      </c>
      <c r="BW29" s="335">
        <v>0</v>
      </c>
      <c r="BX29" s="335">
        <v>0</v>
      </c>
      <c r="BY29" s="335">
        <v>0</v>
      </c>
      <c r="BZ29" s="335">
        <v>0</v>
      </c>
      <c r="CA29" s="335">
        <v>0</v>
      </c>
      <c r="CB29" s="335">
        <v>0</v>
      </c>
      <c r="CC29" s="335">
        <v>0</v>
      </c>
      <c r="CD29" s="335">
        <v>0</v>
      </c>
      <c r="CE29" s="335">
        <v>0</v>
      </c>
      <c r="CF29" s="335">
        <v>0</v>
      </c>
      <c r="CG29" s="335">
        <v>0</v>
      </c>
      <c r="CH29" s="335">
        <v>0</v>
      </c>
      <c r="CI29" s="335">
        <v>0</v>
      </c>
      <c r="CJ29" s="335"/>
      <c r="CK29" s="335">
        <v>0</v>
      </c>
      <c r="CL29" s="335">
        <v>0</v>
      </c>
      <c r="CM29" s="335">
        <v>0</v>
      </c>
      <c r="CN29" s="335">
        <v>0</v>
      </c>
      <c r="CO29" s="335">
        <v>0</v>
      </c>
      <c r="CP29" s="335">
        <v>0</v>
      </c>
      <c r="CQ29" s="335">
        <v>0</v>
      </c>
      <c r="CR29" s="335">
        <v>0</v>
      </c>
      <c r="CS29" s="335">
        <v>0</v>
      </c>
      <c r="CT29" s="335">
        <v>1451735809.5999999</v>
      </c>
      <c r="CU29" s="335">
        <v>0</v>
      </c>
      <c r="CV29" s="335">
        <v>62333333.329999998</v>
      </c>
      <c r="CW29" s="335">
        <v>18929586</v>
      </c>
      <c r="CX29" s="335">
        <v>0</v>
      </c>
      <c r="CY29" s="335">
        <v>1370472890.3</v>
      </c>
      <c r="CZ29" s="335">
        <v>0</v>
      </c>
      <c r="DA29" s="335">
        <v>295714936</v>
      </c>
      <c r="DB29" s="335">
        <v>295714936</v>
      </c>
      <c r="DE29" s="186" t="s">
        <v>194</v>
      </c>
    </row>
    <row r="30" spans="1:109" x14ac:dyDescent="0.3">
      <c r="A30" s="186" t="s">
        <v>212</v>
      </c>
      <c r="B30" s="333">
        <v>43100</v>
      </c>
      <c r="C30" s="335">
        <v>11344505</v>
      </c>
      <c r="D30" s="335">
        <v>168626185</v>
      </c>
      <c r="E30" s="335"/>
      <c r="F30" s="335"/>
      <c r="G30" s="335"/>
      <c r="H30" s="335"/>
      <c r="I30" s="335"/>
      <c r="J30" s="335">
        <v>1297668834.0999999</v>
      </c>
      <c r="K30" s="335"/>
      <c r="L30" s="335"/>
      <c r="M30" s="335"/>
      <c r="N30" s="335"/>
      <c r="O30" s="335"/>
      <c r="P30" s="335">
        <v>1477639524.0999999</v>
      </c>
      <c r="Q30" s="335"/>
      <c r="R30" s="335"/>
      <c r="S30" s="335"/>
      <c r="T30" s="335"/>
      <c r="U30" s="335"/>
      <c r="V30" s="335"/>
      <c r="W30" s="335"/>
      <c r="X30" s="335"/>
      <c r="Y30" s="335"/>
      <c r="Z30" s="335"/>
      <c r="AA30" s="335">
        <v>1477639524.0999999</v>
      </c>
      <c r="AB30" s="335">
        <v>1477639524.0999999</v>
      </c>
      <c r="AC30" s="335">
        <v>1477639524.0999999</v>
      </c>
      <c r="AD30" s="335">
        <v>1477639524.0999999</v>
      </c>
      <c r="AE30" s="335">
        <v>800417276.40999997</v>
      </c>
      <c r="AF30" s="335">
        <v>360187774.38999999</v>
      </c>
      <c r="AG30" s="335">
        <v>1.846086495</v>
      </c>
      <c r="AH30" s="335">
        <v>4.1024144329999999</v>
      </c>
      <c r="AI30" s="335">
        <v>11344505</v>
      </c>
      <c r="AJ30" s="335">
        <v>168626185</v>
      </c>
      <c r="AK30" s="335"/>
      <c r="AL30" s="335"/>
      <c r="AM30" s="335">
        <v>1297668834.0999999</v>
      </c>
      <c r="AN30" s="335"/>
      <c r="AO30" s="335"/>
      <c r="AP30" s="335">
        <v>1477639524.0999999</v>
      </c>
      <c r="AQ30" s="335">
        <v>1477639524.0999999</v>
      </c>
      <c r="AR30" s="335">
        <v>1477639524.0999999</v>
      </c>
      <c r="AS30" s="335">
        <v>1477639524.0999999</v>
      </c>
      <c r="AT30" s="335">
        <v>1477639524.0999999</v>
      </c>
      <c r="AU30" s="335"/>
      <c r="AV30" s="335"/>
      <c r="AW30" s="335"/>
      <c r="AX30" s="335"/>
      <c r="AY30" s="335"/>
      <c r="AZ30" s="335"/>
      <c r="BA30" s="335"/>
      <c r="BB30" s="335"/>
      <c r="BC30" s="335"/>
      <c r="BD30" s="335"/>
      <c r="BE30" s="335"/>
      <c r="BF30" s="335"/>
      <c r="BG30" s="335"/>
      <c r="BH30" s="335"/>
      <c r="BI30" s="335"/>
      <c r="BJ30" s="335"/>
      <c r="BK30" s="335"/>
      <c r="BL30" s="335"/>
      <c r="BM30" s="335"/>
      <c r="BN30" s="335"/>
      <c r="BO30" s="335"/>
      <c r="BP30" s="335"/>
      <c r="BQ30" s="335"/>
      <c r="BR30" s="335"/>
      <c r="BS30" s="335"/>
      <c r="BT30" s="335"/>
      <c r="BU30" s="335"/>
      <c r="BV30" s="335"/>
      <c r="BW30" s="335"/>
      <c r="BX30" s="335"/>
      <c r="BY30" s="335"/>
      <c r="BZ30" s="335"/>
      <c r="CA30" s="335"/>
      <c r="CB30" s="335"/>
      <c r="CC30" s="335"/>
      <c r="CD30" s="335"/>
      <c r="CE30" s="335"/>
      <c r="CF30" s="335"/>
      <c r="CG30" s="335"/>
      <c r="CH30" s="335"/>
      <c r="CI30" s="335"/>
      <c r="CJ30" s="335"/>
      <c r="CK30" s="335"/>
      <c r="CL30" s="335"/>
      <c r="CM30" s="335"/>
      <c r="CN30" s="335"/>
      <c r="CO30" s="335"/>
      <c r="CP30" s="335"/>
      <c r="CQ30" s="335"/>
      <c r="CR30" s="335"/>
      <c r="CS30" s="335"/>
      <c r="CT30" s="335">
        <v>1477639524.0999999</v>
      </c>
      <c r="CU30" s="335"/>
      <c r="CV30" s="335"/>
      <c r="CW30" s="335">
        <v>179970690</v>
      </c>
      <c r="CX30" s="335"/>
      <c r="CY30" s="335">
        <v>1297668834.0999999</v>
      </c>
      <c r="CZ30" s="335">
        <v>0</v>
      </c>
      <c r="DA30" s="335">
        <v>222323301.40000001</v>
      </c>
      <c r="DB30" s="335">
        <v>222323301.40000001</v>
      </c>
      <c r="DE30" s="186" t="s">
        <v>781</v>
      </c>
    </row>
    <row r="31" spans="1:109" x14ac:dyDescent="0.3">
      <c r="A31" s="186" t="s">
        <v>212</v>
      </c>
      <c r="B31" s="333">
        <v>43465</v>
      </c>
      <c r="C31" s="335">
        <v>11344505</v>
      </c>
      <c r="D31" s="335">
        <v>211636173.13</v>
      </c>
      <c r="E31" s="335"/>
      <c r="F31" s="335"/>
      <c r="G31" s="335"/>
      <c r="H31" s="335"/>
      <c r="I31" s="335"/>
      <c r="J31" s="335">
        <v>1263731478.8</v>
      </c>
      <c r="K31" s="335"/>
      <c r="L31" s="335"/>
      <c r="M31" s="335"/>
      <c r="N31" s="335"/>
      <c r="O31" s="335"/>
      <c r="P31" s="335">
        <v>1486712156.9000001</v>
      </c>
      <c r="Q31" s="335"/>
      <c r="R31" s="335"/>
      <c r="S31" s="335"/>
      <c r="T31" s="335"/>
      <c r="U31" s="335"/>
      <c r="V31" s="335"/>
      <c r="W31" s="335"/>
      <c r="X31" s="335"/>
      <c r="Y31" s="335"/>
      <c r="Z31" s="335"/>
      <c r="AA31" s="335">
        <v>1486712156.9000001</v>
      </c>
      <c r="AB31" s="335">
        <v>1486712156.9000001</v>
      </c>
      <c r="AC31" s="335">
        <v>1486712156.9000001</v>
      </c>
      <c r="AD31" s="335">
        <v>1486712156.9000001</v>
      </c>
      <c r="AE31" s="335">
        <v>967388536.00999999</v>
      </c>
      <c r="AF31" s="335">
        <v>435324841.20999998</v>
      </c>
      <c r="AG31" s="335">
        <v>1.5368304479999999</v>
      </c>
      <c r="AH31" s="335">
        <v>3.4151787730000001</v>
      </c>
      <c r="AI31" s="335">
        <v>11344505</v>
      </c>
      <c r="AJ31" s="335">
        <v>211636173.13</v>
      </c>
      <c r="AK31" s="335"/>
      <c r="AL31" s="335"/>
      <c r="AM31" s="335">
        <v>1263731478.8</v>
      </c>
      <c r="AN31" s="335"/>
      <c r="AO31" s="335"/>
      <c r="AP31" s="335">
        <v>1486712156.9000001</v>
      </c>
      <c r="AQ31" s="335">
        <v>1486712156.9000001</v>
      </c>
      <c r="AR31" s="335">
        <v>1486712156.9000001</v>
      </c>
      <c r="AS31" s="335">
        <v>1486712156.9000001</v>
      </c>
      <c r="AT31" s="335">
        <v>1486712156.9000001</v>
      </c>
      <c r="AU31" s="335"/>
      <c r="AV31" s="335"/>
      <c r="AW31" s="335"/>
      <c r="AX31" s="335"/>
      <c r="AY31" s="335"/>
      <c r="AZ31" s="335"/>
      <c r="BA31" s="335"/>
      <c r="BB31" s="335"/>
      <c r="BC31" s="335"/>
      <c r="BD31" s="335"/>
      <c r="BE31" s="335"/>
      <c r="BF31" s="335"/>
      <c r="BG31" s="335"/>
      <c r="BH31" s="335"/>
      <c r="BI31" s="335"/>
      <c r="BJ31" s="335"/>
      <c r="BK31" s="335"/>
      <c r="BL31" s="335"/>
      <c r="BM31" s="335"/>
      <c r="BN31" s="335"/>
      <c r="BO31" s="335"/>
      <c r="BP31" s="335"/>
      <c r="BQ31" s="335"/>
      <c r="BR31" s="335"/>
      <c r="BS31" s="335"/>
      <c r="BT31" s="335"/>
      <c r="BU31" s="335"/>
      <c r="BV31" s="335"/>
      <c r="BW31" s="335"/>
      <c r="BX31" s="335"/>
      <c r="BY31" s="335"/>
      <c r="BZ31" s="335"/>
      <c r="CA31" s="335"/>
      <c r="CB31" s="335"/>
      <c r="CC31" s="335"/>
      <c r="CD31" s="335"/>
      <c r="CE31" s="335"/>
      <c r="CF31" s="335"/>
      <c r="CG31" s="335"/>
      <c r="CH31" s="335"/>
      <c r="CI31" s="335"/>
      <c r="CJ31" s="335"/>
      <c r="CK31" s="335"/>
      <c r="CL31" s="335"/>
      <c r="CM31" s="335"/>
      <c r="CN31" s="335"/>
      <c r="CO31" s="335"/>
      <c r="CP31" s="335"/>
      <c r="CQ31" s="335"/>
      <c r="CR31" s="335"/>
      <c r="CS31" s="335"/>
      <c r="CT31" s="335">
        <v>1486712156.9000001</v>
      </c>
      <c r="CU31" s="335"/>
      <c r="CV31" s="335"/>
      <c r="CW31" s="335">
        <v>222980678.13</v>
      </c>
      <c r="CX31" s="335"/>
      <c r="CY31" s="335">
        <v>1263731478.8</v>
      </c>
      <c r="CZ31" s="335">
        <v>0</v>
      </c>
      <c r="DA31" s="335">
        <v>196642134.69</v>
      </c>
      <c r="DB31" s="335">
        <v>196642134.69</v>
      </c>
      <c r="DE31" s="186" t="s">
        <v>225</v>
      </c>
    </row>
    <row r="32" spans="1:109" x14ac:dyDescent="0.3">
      <c r="A32" s="186" t="s">
        <v>192</v>
      </c>
      <c r="B32" s="333">
        <v>42735</v>
      </c>
      <c r="C32" s="335">
        <v>455362</v>
      </c>
      <c r="D32" s="335">
        <v>1835896113.5</v>
      </c>
      <c r="E32" s="335">
        <v>0</v>
      </c>
      <c r="F32" s="335">
        <v>0</v>
      </c>
      <c r="G32" s="335">
        <v>0</v>
      </c>
      <c r="H32" s="335">
        <v>0</v>
      </c>
      <c r="I32" s="335">
        <v>0</v>
      </c>
      <c r="J32" s="335">
        <v>917916781.66999996</v>
      </c>
      <c r="K32" s="335">
        <v>0</v>
      </c>
      <c r="L32" s="335">
        <v>1031976477</v>
      </c>
      <c r="M32" s="335">
        <v>0</v>
      </c>
      <c r="N32" s="335">
        <v>0</v>
      </c>
      <c r="O32" s="335">
        <v>0</v>
      </c>
      <c r="P32" s="335">
        <v>3786244734.1999998</v>
      </c>
      <c r="Q32" s="335">
        <v>0</v>
      </c>
      <c r="R32" s="335">
        <v>0</v>
      </c>
      <c r="S32" s="335">
        <v>0</v>
      </c>
      <c r="T32" s="335">
        <v>0</v>
      </c>
      <c r="U32" s="335">
        <v>0</v>
      </c>
      <c r="V32" s="335">
        <v>0</v>
      </c>
      <c r="W32" s="335">
        <v>0</v>
      </c>
      <c r="X32" s="335">
        <v>0</v>
      </c>
      <c r="Y32" s="335">
        <v>0</v>
      </c>
      <c r="Z32" s="335">
        <v>0</v>
      </c>
      <c r="AA32" s="335">
        <v>3786244734.1999998</v>
      </c>
      <c r="AB32" s="335">
        <v>2754268257.1999998</v>
      </c>
      <c r="AC32" s="335">
        <v>3112607037.8000002</v>
      </c>
      <c r="AD32" s="335">
        <v>2754268257.1999998</v>
      </c>
      <c r="AE32" s="335">
        <v>2388925204.4000001</v>
      </c>
      <c r="AF32" s="335">
        <v>1024305469.4</v>
      </c>
      <c r="AG32" s="335">
        <v>1.3029319763</v>
      </c>
      <c r="AH32" s="335">
        <v>2.6889129655000001</v>
      </c>
      <c r="AI32" s="335">
        <v>455362</v>
      </c>
      <c r="AJ32" s="335">
        <v>1835896113.5</v>
      </c>
      <c r="AK32" s="335">
        <v>0</v>
      </c>
      <c r="AL32" s="335">
        <v>0</v>
      </c>
      <c r="AM32" s="335">
        <v>917916781.66999996</v>
      </c>
      <c r="AN32" s="335">
        <v>0</v>
      </c>
      <c r="AO32" s="335">
        <v>0</v>
      </c>
      <c r="AP32" s="335">
        <v>2754268257.1999998</v>
      </c>
      <c r="AQ32" s="335">
        <v>2754268257.1999998</v>
      </c>
      <c r="AR32" s="335">
        <v>2754268257.1999998</v>
      </c>
      <c r="AS32" s="335">
        <v>2754268257.1999998</v>
      </c>
      <c r="AT32" s="335">
        <v>2754268257.1999998</v>
      </c>
      <c r="AU32" s="335">
        <v>0</v>
      </c>
      <c r="AV32" s="335">
        <v>0</v>
      </c>
      <c r="AW32" s="335">
        <v>0</v>
      </c>
      <c r="AX32" s="335">
        <v>0</v>
      </c>
      <c r="AY32" s="335">
        <v>0</v>
      </c>
      <c r="AZ32" s="335">
        <v>0</v>
      </c>
      <c r="BA32" s="335">
        <v>0</v>
      </c>
      <c r="BB32" s="335">
        <v>0</v>
      </c>
      <c r="BC32" s="335">
        <v>0</v>
      </c>
      <c r="BD32" s="335">
        <v>0</v>
      </c>
      <c r="BE32" s="335">
        <v>0</v>
      </c>
      <c r="BF32" s="335">
        <v>0</v>
      </c>
      <c r="BG32" s="335">
        <v>0</v>
      </c>
      <c r="BH32" s="335">
        <v>0</v>
      </c>
      <c r="BI32" s="335">
        <v>0</v>
      </c>
      <c r="BJ32" s="335">
        <v>0</v>
      </c>
      <c r="BK32" s="335">
        <v>0</v>
      </c>
      <c r="BL32" s="335">
        <v>0</v>
      </c>
      <c r="BM32" s="335">
        <v>0</v>
      </c>
      <c r="BN32" s="335">
        <v>0</v>
      </c>
      <c r="BO32" s="335">
        <v>0</v>
      </c>
      <c r="BP32" s="335">
        <v>0</v>
      </c>
      <c r="BQ32" s="335">
        <v>0</v>
      </c>
      <c r="BR32" s="335">
        <v>0</v>
      </c>
      <c r="BS32" s="335">
        <v>0</v>
      </c>
      <c r="BT32" s="335">
        <v>0</v>
      </c>
      <c r="BU32" s="335">
        <v>0</v>
      </c>
      <c r="BV32" s="335">
        <v>0</v>
      </c>
      <c r="BW32" s="335">
        <v>0</v>
      </c>
      <c r="BX32" s="335">
        <v>0</v>
      </c>
      <c r="BY32" s="335">
        <v>0</v>
      </c>
      <c r="BZ32" s="335">
        <v>0</v>
      </c>
      <c r="CA32" s="335">
        <v>0</v>
      </c>
      <c r="CB32" s="335">
        <v>0</v>
      </c>
      <c r="CC32" s="335">
        <v>0</v>
      </c>
      <c r="CD32" s="335">
        <v>0</v>
      </c>
      <c r="CE32" s="335">
        <v>0</v>
      </c>
      <c r="CF32" s="335">
        <v>0</v>
      </c>
      <c r="CG32" s="335">
        <v>0</v>
      </c>
      <c r="CH32" s="335">
        <v>1031976477</v>
      </c>
      <c r="CI32" s="335">
        <v>0</v>
      </c>
      <c r="CJ32" s="335">
        <v>0</v>
      </c>
      <c r="CK32" s="335">
        <v>1031976477</v>
      </c>
      <c r="CL32" s="335">
        <v>0</v>
      </c>
      <c r="CM32" s="335">
        <v>0</v>
      </c>
      <c r="CN32" s="335">
        <v>0</v>
      </c>
      <c r="CO32" s="335">
        <v>0</v>
      </c>
      <c r="CP32" s="335">
        <v>0</v>
      </c>
      <c r="CQ32" s="335">
        <v>0</v>
      </c>
      <c r="CR32" s="335">
        <v>1031976477</v>
      </c>
      <c r="CS32" s="335">
        <v>358338780.66000003</v>
      </c>
      <c r="CT32" s="335">
        <v>3786244734.1999998</v>
      </c>
      <c r="CU32" s="335">
        <v>0</v>
      </c>
      <c r="CV32" s="335">
        <v>0</v>
      </c>
      <c r="CW32" s="335">
        <v>2868327952.5</v>
      </c>
      <c r="CX32" s="335">
        <v>0</v>
      </c>
      <c r="CY32" s="335">
        <v>917916781.66999996</v>
      </c>
      <c r="CZ32" s="335">
        <v>1222269852</v>
      </c>
      <c r="DA32" s="335">
        <v>0</v>
      </c>
      <c r="DB32" s="335">
        <v>1222269852</v>
      </c>
      <c r="DE32" s="186" t="s">
        <v>190</v>
      </c>
    </row>
    <row r="33" spans="1:109" x14ac:dyDescent="0.3">
      <c r="A33" s="186" t="s">
        <v>192</v>
      </c>
      <c r="B33" s="333">
        <v>43100</v>
      </c>
      <c r="C33" s="335">
        <v>455362</v>
      </c>
      <c r="D33" s="335">
        <v>1835896113.5</v>
      </c>
      <c r="E33" s="335">
        <v>0</v>
      </c>
      <c r="F33" s="335">
        <v>0</v>
      </c>
      <c r="G33" s="335">
        <v>0</v>
      </c>
      <c r="H33" s="335">
        <v>0</v>
      </c>
      <c r="I33" s="335">
        <v>0</v>
      </c>
      <c r="J33" s="335">
        <v>1018897040.6</v>
      </c>
      <c r="K33" s="335">
        <v>0</v>
      </c>
      <c r="L33" s="335">
        <v>965023134.41999996</v>
      </c>
      <c r="M33" s="335">
        <v>0</v>
      </c>
      <c r="N33" s="335">
        <v>0</v>
      </c>
      <c r="O33" s="335">
        <v>0</v>
      </c>
      <c r="P33" s="335">
        <v>3820271650.5</v>
      </c>
      <c r="Q33" s="335">
        <v>0</v>
      </c>
      <c r="R33" s="335">
        <v>0</v>
      </c>
      <c r="S33" s="335">
        <v>0</v>
      </c>
      <c r="T33" s="335">
        <v>0</v>
      </c>
      <c r="U33" s="335">
        <v>0</v>
      </c>
      <c r="V33" s="335">
        <v>0</v>
      </c>
      <c r="W33" s="335">
        <v>0</v>
      </c>
      <c r="X33" s="335">
        <v>0</v>
      </c>
      <c r="Y33" s="335">
        <v>0</v>
      </c>
      <c r="Z33" s="335">
        <v>0</v>
      </c>
      <c r="AA33" s="335">
        <v>3820271650.5</v>
      </c>
      <c r="AB33" s="335">
        <v>2855248516</v>
      </c>
      <c r="AC33" s="335">
        <v>3193537902.5</v>
      </c>
      <c r="AD33" s="335">
        <v>2855248516</v>
      </c>
      <c r="AE33" s="335">
        <v>2255262576.5</v>
      </c>
      <c r="AF33" s="335">
        <v>986204727.53999996</v>
      </c>
      <c r="AG33" s="335">
        <v>1.4160381747999999</v>
      </c>
      <c r="AH33" s="335">
        <v>2.8951884292000001</v>
      </c>
      <c r="AI33" s="335">
        <v>455362</v>
      </c>
      <c r="AJ33" s="335">
        <v>1835896113.5</v>
      </c>
      <c r="AK33" s="335">
        <v>0</v>
      </c>
      <c r="AL33" s="335">
        <v>0</v>
      </c>
      <c r="AM33" s="335">
        <v>1018897040.6</v>
      </c>
      <c r="AN33" s="335">
        <v>0</v>
      </c>
      <c r="AO33" s="335">
        <v>0</v>
      </c>
      <c r="AP33" s="335">
        <v>2855248516</v>
      </c>
      <c r="AQ33" s="335">
        <v>2855248516</v>
      </c>
      <c r="AR33" s="335">
        <v>2855248516</v>
      </c>
      <c r="AS33" s="335">
        <v>2855248516</v>
      </c>
      <c r="AT33" s="335">
        <v>2855248516</v>
      </c>
      <c r="AU33" s="335">
        <v>0</v>
      </c>
      <c r="AV33" s="335">
        <v>0</v>
      </c>
      <c r="AW33" s="335">
        <v>0</v>
      </c>
      <c r="AX33" s="335">
        <v>0</v>
      </c>
      <c r="AY33" s="335">
        <v>0</v>
      </c>
      <c r="AZ33" s="335">
        <v>0</v>
      </c>
      <c r="BA33" s="335">
        <v>0</v>
      </c>
      <c r="BB33" s="335">
        <v>0</v>
      </c>
      <c r="BC33" s="335">
        <v>0</v>
      </c>
      <c r="BD33" s="335">
        <v>0</v>
      </c>
      <c r="BE33" s="335">
        <v>0</v>
      </c>
      <c r="BF33" s="335">
        <v>0</v>
      </c>
      <c r="BG33" s="335">
        <v>0</v>
      </c>
      <c r="BH33" s="335">
        <v>0</v>
      </c>
      <c r="BI33" s="335">
        <v>0</v>
      </c>
      <c r="BJ33" s="335">
        <v>0</v>
      </c>
      <c r="BK33" s="335">
        <v>0</v>
      </c>
      <c r="BL33" s="335">
        <v>0</v>
      </c>
      <c r="BM33" s="335">
        <v>0</v>
      </c>
      <c r="BN33" s="335">
        <v>0</v>
      </c>
      <c r="BO33" s="335">
        <v>0</v>
      </c>
      <c r="BP33" s="335">
        <v>0</v>
      </c>
      <c r="BQ33" s="335">
        <v>0</v>
      </c>
      <c r="BR33" s="335">
        <v>0</v>
      </c>
      <c r="BS33" s="335">
        <v>0</v>
      </c>
      <c r="BT33" s="335">
        <v>0</v>
      </c>
      <c r="BU33" s="335">
        <v>0</v>
      </c>
      <c r="BV33" s="335">
        <v>0</v>
      </c>
      <c r="BW33" s="335">
        <v>0</v>
      </c>
      <c r="BX33" s="335">
        <v>0</v>
      </c>
      <c r="BY33" s="335">
        <v>0</v>
      </c>
      <c r="BZ33" s="335">
        <v>0</v>
      </c>
      <c r="CA33" s="335">
        <v>0</v>
      </c>
      <c r="CB33" s="335">
        <v>0</v>
      </c>
      <c r="CC33" s="335">
        <v>0</v>
      </c>
      <c r="CD33" s="335">
        <v>0</v>
      </c>
      <c r="CE33" s="335">
        <v>0</v>
      </c>
      <c r="CF33" s="335">
        <v>0</v>
      </c>
      <c r="CG33" s="335">
        <v>0</v>
      </c>
      <c r="CH33" s="335">
        <v>965023134.41999996</v>
      </c>
      <c r="CI33" s="335">
        <v>0</v>
      </c>
      <c r="CJ33" s="335">
        <v>0</v>
      </c>
      <c r="CK33" s="335">
        <v>965023134.41999996</v>
      </c>
      <c r="CL33" s="335">
        <v>0</v>
      </c>
      <c r="CM33" s="335">
        <v>0</v>
      </c>
      <c r="CN33" s="335">
        <v>0</v>
      </c>
      <c r="CO33" s="335">
        <v>0</v>
      </c>
      <c r="CP33" s="335">
        <v>0</v>
      </c>
      <c r="CQ33" s="335">
        <v>0</v>
      </c>
      <c r="CR33" s="335">
        <v>965023134.41999996</v>
      </c>
      <c r="CS33" s="335">
        <v>338289386.48000002</v>
      </c>
      <c r="CT33" s="335">
        <v>3820271650.5</v>
      </c>
      <c r="CU33" s="335">
        <v>0</v>
      </c>
      <c r="CV33" s="335">
        <v>0</v>
      </c>
      <c r="CW33" s="335">
        <v>2801374609.9000001</v>
      </c>
      <c r="CX33" s="335">
        <v>0</v>
      </c>
      <c r="CY33" s="335">
        <v>1018897040.6</v>
      </c>
      <c r="CZ33" s="335">
        <v>1084013903.0999999</v>
      </c>
      <c r="DA33" s="335">
        <v>0</v>
      </c>
      <c r="DB33" s="335">
        <v>1084013903.0999999</v>
      </c>
      <c r="DE33" s="186" t="s">
        <v>261</v>
      </c>
    </row>
    <row r="34" spans="1:109" x14ac:dyDescent="0.3">
      <c r="A34" s="186" t="s">
        <v>192</v>
      </c>
      <c r="B34" s="333">
        <v>43465</v>
      </c>
      <c r="C34" s="335">
        <v>455362</v>
      </c>
      <c r="D34" s="335">
        <v>1835896113.5</v>
      </c>
      <c r="E34" s="335">
        <v>0</v>
      </c>
      <c r="F34" s="335">
        <v>0</v>
      </c>
      <c r="G34" s="335">
        <v>0</v>
      </c>
      <c r="H34" s="335">
        <v>0</v>
      </c>
      <c r="I34" s="335">
        <v>0</v>
      </c>
      <c r="J34" s="335">
        <v>1846540684.8</v>
      </c>
      <c r="K34" s="335">
        <v>0</v>
      </c>
      <c r="L34" s="335">
        <v>621556407.73000002</v>
      </c>
      <c r="M34" s="335">
        <v>0</v>
      </c>
      <c r="N34" s="335">
        <v>0</v>
      </c>
      <c r="O34" s="335">
        <v>0</v>
      </c>
      <c r="P34" s="335">
        <v>4304448568</v>
      </c>
      <c r="Q34" s="335">
        <v>0</v>
      </c>
      <c r="R34" s="335">
        <v>0</v>
      </c>
      <c r="S34" s="335">
        <v>0</v>
      </c>
      <c r="T34" s="335">
        <v>0</v>
      </c>
      <c r="U34" s="335">
        <v>0</v>
      </c>
      <c r="V34" s="335">
        <v>0</v>
      </c>
      <c r="W34" s="335">
        <v>0</v>
      </c>
      <c r="X34" s="335">
        <v>0</v>
      </c>
      <c r="Y34" s="335">
        <v>0</v>
      </c>
      <c r="Z34" s="335">
        <v>0</v>
      </c>
      <c r="AA34" s="335">
        <v>4304448568</v>
      </c>
      <c r="AB34" s="335">
        <v>3682892160.1999998</v>
      </c>
      <c r="AC34" s="335">
        <v>4021224631.4000001</v>
      </c>
      <c r="AD34" s="335">
        <v>3682892160.1999998</v>
      </c>
      <c r="AE34" s="335">
        <v>2255549807.5999999</v>
      </c>
      <c r="AF34" s="335">
        <v>1014997413.4</v>
      </c>
      <c r="AG34" s="335">
        <v>1.7828134930999999</v>
      </c>
      <c r="AH34" s="335">
        <v>3.6284744291000002</v>
      </c>
      <c r="AI34" s="335">
        <v>455362</v>
      </c>
      <c r="AJ34" s="335">
        <v>1835896113.5</v>
      </c>
      <c r="AK34" s="335">
        <v>0</v>
      </c>
      <c r="AL34" s="335">
        <v>0</v>
      </c>
      <c r="AM34" s="335">
        <v>1846540684.8</v>
      </c>
      <c r="AN34" s="335">
        <v>0</v>
      </c>
      <c r="AO34" s="335">
        <v>0</v>
      </c>
      <c r="AP34" s="335">
        <v>3682892160.1999998</v>
      </c>
      <c r="AQ34" s="335">
        <v>3682892160.1999998</v>
      </c>
      <c r="AR34" s="335">
        <v>3682892160.1999998</v>
      </c>
      <c r="AS34" s="335">
        <v>3682892160.1999998</v>
      </c>
      <c r="AT34" s="335">
        <v>3682892160.1999998</v>
      </c>
      <c r="AU34" s="335">
        <v>0</v>
      </c>
      <c r="AV34" s="335">
        <v>0</v>
      </c>
      <c r="AW34" s="335">
        <v>0</v>
      </c>
      <c r="AX34" s="335">
        <v>0</v>
      </c>
      <c r="AY34" s="335">
        <v>0</v>
      </c>
      <c r="AZ34" s="335">
        <v>0</v>
      </c>
      <c r="BA34" s="335">
        <v>0</v>
      </c>
      <c r="BB34" s="335">
        <v>0</v>
      </c>
      <c r="BC34" s="335">
        <v>0</v>
      </c>
      <c r="BD34" s="335">
        <v>0</v>
      </c>
      <c r="BE34" s="335">
        <v>0</v>
      </c>
      <c r="BF34" s="335">
        <v>0</v>
      </c>
      <c r="BG34" s="335">
        <v>0</v>
      </c>
      <c r="BH34" s="335">
        <v>0</v>
      </c>
      <c r="BI34" s="335">
        <v>0</v>
      </c>
      <c r="BJ34" s="335">
        <v>0</v>
      </c>
      <c r="BK34" s="335">
        <v>0</v>
      </c>
      <c r="BL34" s="335">
        <v>0</v>
      </c>
      <c r="BM34" s="335">
        <v>0</v>
      </c>
      <c r="BN34" s="335">
        <v>0</v>
      </c>
      <c r="BO34" s="335">
        <v>0</v>
      </c>
      <c r="BP34" s="335">
        <v>0</v>
      </c>
      <c r="BQ34" s="335">
        <v>0</v>
      </c>
      <c r="BR34" s="335">
        <v>0</v>
      </c>
      <c r="BS34" s="335">
        <v>0</v>
      </c>
      <c r="BT34" s="335">
        <v>0</v>
      </c>
      <c r="BU34" s="335">
        <v>0</v>
      </c>
      <c r="BV34" s="335">
        <v>0</v>
      </c>
      <c r="BW34" s="335">
        <v>0</v>
      </c>
      <c r="BX34" s="335">
        <v>0</v>
      </c>
      <c r="BY34" s="335">
        <v>0</v>
      </c>
      <c r="BZ34" s="335">
        <v>0</v>
      </c>
      <c r="CA34" s="335">
        <v>0</v>
      </c>
      <c r="CB34" s="335">
        <v>0</v>
      </c>
      <c r="CC34" s="335">
        <v>0</v>
      </c>
      <c r="CD34" s="335">
        <v>0</v>
      </c>
      <c r="CE34" s="335">
        <v>0</v>
      </c>
      <c r="CF34" s="335">
        <v>0</v>
      </c>
      <c r="CG34" s="335">
        <v>0</v>
      </c>
      <c r="CH34" s="335">
        <v>621556407.73000002</v>
      </c>
      <c r="CI34" s="335">
        <v>0</v>
      </c>
      <c r="CJ34" s="335">
        <v>0</v>
      </c>
      <c r="CK34" s="335">
        <v>621556407.73000002</v>
      </c>
      <c r="CL34" s="335">
        <v>0</v>
      </c>
      <c r="CM34" s="335">
        <v>0</v>
      </c>
      <c r="CN34" s="335">
        <v>0</v>
      </c>
      <c r="CO34" s="335">
        <v>0</v>
      </c>
      <c r="CP34" s="335">
        <v>0</v>
      </c>
      <c r="CQ34" s="335">
        <v>0</v>
      </c>
      <c r="CR34" s="335">
        <v>621556407.73000002</v>
      </c>
      <c r="CS34" s="335">
        <v>338332471.13999999</v>
      </c>
      <c r="CT34" s="335">
        <v>4304448568</v>
      </c>
      <c r="CU34" s="335">
        <v>0</v>
      </c>
      <c r="CV34" s="335">
        <v>0</v>
      </c>
      <c r="CW34" s="335">
        <v>2457907883.1999998</v>
      </c>
      <c r="CX34" s="335">
        <v>0</v>
      </c>
      <c r="CY34" s="335">
        <v>1846540684.8</v>
      </c>
      <c r="CZ34" s="335">
        <v>887708288</v>
      </c>
      <c r="DA34" s="335">
        <v>0</v>
      </c>
      <c r="DB34" s="335">
        <v>887708288</v>
      </c>
      <c r="DE34" s="186" t="s">
        <v>233</v>
      </c>
    </row>
    <row r="35" spans="1:109" x14ac:dyDescent="0.3">
      <c r="A35" s="186" t="s">
        <v>163</v>
      </c>
      <c r="B35" s="333">
        <v>42735</v>
      </c>
      <c r="C35" s="335">
        <v>4540000</v>
      </c>
      <c r="D35" s="335">
        <v>135478999.05000001</v>
      </c>
      <c r="E35" s="335">
        <v>0</v>
      </c>
      <c r="F35" s="335">
        <v>0</v>
      </c>
      <c r="G35" s="335">
        <v>0</v>
      </c>
      <c r="H35" s="335">
        <v>0</v>
      </c>
      <c r="I35" s="335">
        <v>0</v>
      </c>
      <c r="J35" s="335">
        <v>133073292.45999999</v>
      </c>
      <c r="K35" s="335">
        <v>0</v>
      </c>
      <c r="L35" s="335">
        <v>0</v>
      </c>
      <c r="M35" s="335">
        <v>0</v>
      </c>
      <c r="N35" s="335">
        <v>0</v>
      </c>
      <c r="O35" s="335">
        <v>0</v>
      </c>
      <c r="P35" s="335">
        <v>273092291.50999999</v>
      </c>
      <c r="Q35" s="335">
        <v>0</v>
      </c>
      <c r="R35" s="335">
        <v>0</v>
      </c>
      <c r="S35" s="335">
        <v>0</v>
      </c>
      <c r="T35" s="335">
        <v>0</v>
      </c>
      <c r="U35" s="335">
        <v>0</v>
      </c>
      <c r="V35" s="335">
        <v>0</v>
      </c>
      <c r="W35" s="335">
        <v>0</v>
      </c>
      <c r="X35" s="335">
        <v>0</v>
      </c>
      <c r="Y35" s="335">
        <v>0</v>
      </c>
      <c r="Z35" s="335">
        <v>0</v>
      </c>
      <c r="AA35" s="335">
        <v>273092291.50999999</v>
      </c>
      <c r="AB35" s="335">
        <v>273092291.50999999</v>
      </c>
      <c r="AC35" s="335">
        <v>273092291.50999999</v>
      </c>
      <c r="AD35" s="335">
        <v>273092291.50999999</v>
      </c>
      <c r="AE35" s="335">
        <v>128685363.12</v>
      </c>
      <c r="AF35" s="335">
        <v>37890896.395000003</v>
      </c>
      <c r="AG35" s="335">
        <v>2.1221705785</v>
      </c>
      <c r="AH35" s="335">
        <v>7.2073325650999998</v>
      </c>
      <c r="AI35" s="335">
        <v>4540000</v>
      </c>
      <c r="AJ35" s="335">
        <v>135478999.05000001</v>
      </c>
      <c r="AK35" s="335">
        <v>0</v>
      </c>
      <c r="AL35" s="335">
        <v>0</v>
      </c>
      <c r="AM35" s="335">
        <v>133073292.45999999</v>
      </c>
      <c r="AN35" s="335">
        <v>0</v>
      </c>
      <c r="AO35" s="335">
        <v>0</v>
      </c>
      <c r="AP35" s="335">
        <v>273092291.50999999</v>
      </c>
      <c r="AQ35" s="335">
        <v>273092291.50999999</v>
      </c>
      <c r="AR35" s="335">
        <v>273092291.50999999</v>
      </c>
      <c r="AS35" s="335">
        <v>273092291.50999999</v>
      </c>
      <c r="AT35" s="335">
        <v>273092291.50999999</v>
      </c>
      <c r="AU35" s="335">
        <v>0</v>
      </c>
      <c r="AV35" s="335">
        <v>0</v>
      </c>
      <c r="AW35" s="335">
        <v>0</v>
      </c>
      <c r="AX35" s="335">
        <v>0</v>
      </c>
      <c r="AY35" s="335">
        <v>0</v>
      </c>
      <c r="AZ35" s="335">
        <v>0</v>
      </c>
      <c r="BA35" s="335">
        <v>0</v>
      </c>
      <c r="BB35" s="335">
        <v>0</v>
      </c>
      <c r="BC35" s="335">
        <v>0</v>
      </c>
      <c r="BD35" s="335">
        <v>0</v>
      </c>
      <c r="BE35" s="335">
        <v>0</v>
      </c>
      <c r="BF35" s="335">
        <v>0</v>
      </c>
      <c r="BG35" s="335">
        <v>0</v>
      </c>
      <c r="BH35" s="335">
        <v>0</v>
      </c>
      <c r="BI35" s="335">
        <v>0</v>
      </c>
      <c r="BJ35" s="335">
        <v>0</v>
      </c>
      <c r="BK35" s="335">
        <v>0</v>
      </c>
      <c r="BL35" s="335">
        <v>0</v>
      </c>
      <c r="BM35" s="335">
        <v>0</v>
      </c>
      <c r="BN35" s="335">
        <v>0</v>
      </c>
      <c r="BO35" s="335">
        <v>0</v>
      </c>
      <c r="BP35" s="335">
        <v>0</v>
      </c>
      <c r="BQ35" s="335">
        <v>0</v>
      </c>
      <c r="BR35" s="335">
        <v>0</v>
      </c>
      <c r="BS35" s="335">
        <v>0</v>
      </c>
      <c r="BT35" s="335">
        <v>0</v>
      </c>
      <c r="BU35" s="335">
        <v>0</v>
      </c>
      <c r="BV35" s="335">
        <v>0</v>
      </c>
      <c r="BW35" s="335">
        <v>0</v>
      </c>
      <c r="BX35" s="335">
        <v>0</v>
      </c>
      <c r="BY35" s="335">
        <v>0</v>
      </c>
      <c r="BZ35" s="335">
        <v>0</v>
      </c>
      <c r="CA35" s="335">
        <v>0</v>
      </c>
      <c r="CB35" s="335">
        <v>0</v>
      </c>
      <c r="CC35" s="335">
        <v>0</v>
      </c>
      <c r="CD35" s="335">
        <v>0</v>
      </c>
      <c r="CE35" s="335">
        <v>0</v>
      </c>
      <c r="CF35" s="335">
        <v>0</v>
      </c>
      <c r="CG35" s="335">
        <v>0</v>
      </c>
      <c r="CH35" s="335">
        <v>0</v>
      </c>
      <c r="CI35" s="335">
        <v>0</v>
      </c>
      <c r="CJ35" s="335">
        <v>0</v>
      </c>
      <c r="CK35" s="335">
        <v>0</v>
      </c>
      <c r="CL35" s="335">
        <v>0</v>
      </c>
      <c r="CM35" s="335">
        <v>0</v>
      </c>
      <c r="CN35" s="335">
        <v>0</v>
      </c>
      <c r="CO35" s="335">
        <v>0</v>
      </c>
      <c r="CP35" s="335">
        <v>0</v>
      </c>
      <c r="CQ35" s="335">
        <v>0</v>
      </c>
      <c r="CR35" s="335">
        <v>0</v>
      </c>
      <c r="CS35" s="335">
        <v>0</v>
      </c>
      <c r="CT35" s="335">
        <v>273092291.50999999</v>
      </c>
      <c r="CU35" s="335">
        <v>0</v>
      </c>
      <c r="CV35" s="335">
        <v>0</v>
      </c>
      <c r="CW35" s="335">
        <v>140018999.05000001</v>
      </c>
      <c r="CX35" s="335">
        <v>0</v>
      </c>
      <c r="CY35" s="335">
        <v>133073292.45999999</v>
      </c>
      <c r="CZ35" s="335">
        <v>0</v>
      </c>
      <c r="DA35" s="335">
        <v>0</v>
      </c>
      <c r="DB35" s="335">
        <v>0</v>
      </c>
      <c r="DE35" s="186" t="s">
        <v>289</v>
      </c>
    </row>
    <row r="36" spans="1:109" x14ac:dyDescent="0.3">
      <c r="A36" s="186" t="s">
        <v>163</v>
      </c>
      <c r="B36" s="333">
        <v>43100</v>
      </c>
      <c r="C36" s="335">
        <v>4540000</v>
      </c>
      <c r="D36" s="335">
        <v>135478999.05000001</v>
      </c>
      <c r="E36" s="335">
        <v>0</v>
      </c>
      <c r="F36" s="335">
        <v>0</v>
      </c>
      <c r="G36" s="335">
        <v>0</v>
      </c>
      <c r="H36" s="335">
        <v>0</v>
      </c>
      <c r="I36" s="335">
        <v>0</v>
      </c>
      <c r="J36" s="335">
        <v>124234988.69</v>
      </c>
      <c r="K36" s="335">
        <v>0</v>
      </c>
      <c r="L36" s="335">
        <v>0</v>
      </c>
      <c r="M36" s="335">
        <v>0</v>
      </c>
      <c r="N36" s="335">
        <v>0</v>
      </c>
      <c r="O36" s="335">
        <v>0</v>
      </c>
      <c r="P36" s="335">
        <v>264253987.74000001</v>
      </c>
      <c r="Q36" s="335">
        <v>0</v>
      </c>
      <c r="R36" s="335">
        <v>0</v>
      </c>
      <c r="S36" s="335">
        <v>0</v>
      </c>
      <c r="T36" s="335">
        <v>0</v>
      </c>
      <c r="U36" s="335">
        <v>0</v>
      </c>
      <c r="V36" s="335">
        <v>0</v>
      </c>
      <c r="W36" s="335">
        <v>0</v>
      </c>
      <c r="X36" s="335">
        <v>0</v>
      </c>
      <c r="Y36" s="335">
        <v>0</v>
      </c>
      <c r="Z36" s="335">
        <v>0</v>
      </c>
      <c r="AA36" s="335">
        <v>264253987.74000001</v>
      </c>
      <c r="AB36" s="335">
        <v>264253987.74000001</v>
      </c>
      <c r="AC36" s="335">
        <v>264253987.74000001</v>
      </c>
      <c r="AD36" s="335">
        <v>264253987.74000001</v>
      </c>
      <c r="AE36" s="335">
        <v>138482955.78999999</v>
      </c>
      <c r="AF36" s="335">
        <v>42566061.935999997</v>
      </c>
      <c r="AG36" s="335">
        <v>1.9082058599</v>
      </c>
      <c r="AH36" s="335">
        <v>6.2080910406000003</v>
      </c>
      <c r="AI36" s="335">
        <v>4540000</v>
      </c>
      <c r="AJ36" s="335">
        <v>135478999.05000001</v>
      </c>
      <c r="AK36" s="335">
        <v>0</v>
      </c>
      <c r="AL36" s="335">
        <v>0</v>
      </c>
      <c r="AM36" s="335">
        <v>124234988.69</v>
      </c>
      <c r="AN36" s="335">
        <v>0</v>
      </c>
      <c r="AO36" s="335">
        <v>0</v>
      </c>
      <c r="AP36" s="335">
        <v>264253987.74000001</v>
      </c>
      <c r="AQ36" s="335">
        <v>264253987.74000001</v>
      </c>
      <c r="AR36" s="335">
        <v>264253987.74000001</v>
      </c>
      <c r="AS36" s="335">
        <v>264253987.74000001</v>
      </c>
      <c r="AT36" s="335">
        <v>264253987.74000001</v>
      </c>
      <c r="AU36" s="335">
        <v>0</v>
      </c>
      <c r="AV36" s="335">
        <v>0</v>
      </c>
      <c r="AW36" s="335">
        <v>0</v>
      </c>
      <c r="AX36" s="335">
        <v>0</v>
      </c>
      <c r="AY36" s="335">
        <v>0</v>
      </c>
      <c r="AZ36" s="335">
        <v>0</v>
      </c>
      <c r="BA36" s="335">
        <v>0</v>
      </c>
      <c r="BB36" s="335">
        <v>0</v>
      </c>
      <c r="BC36" s="335">
        <v>0</v>
      </c>
      <c r="BD36" s="335">
        <v>0</v>
      </c>
      <c r="BE36" s="335">
        <v>0</v>
      </c>
      <c r="BF36" s="335">
        <v>0</v>
      </c>
      <c r="BG36" s="335">
        <v>0</v>
      </c>
      <c r="BH36" s="335">
        <v>0</v>
      </c>
      <c r="BI36" s="335">
        <v>0</v>
      </c>
      <c r="BJ36" s="335">
        <v>0</v>
      </c>
      <c r="BK36" s="335">
        <v>0</v>
      </c>
      <c r="BL36" s="335">
        <v>0</v>
      </c>
      <c r="BM36" s="335">
        <v>0</v>
      </c>
      <c r="BN36" s="335">
        <v>0</v>
      </c>
      <c r="BO36" s="335">
        <v>0</v>
      </c>
      <c r="BP36" s="335">
        <v>0</v>
      </c>
      <c r="BQ36" s="335">
        <v>0</v>
      </c>
      <c r="BR36" s="335">
        <v>0</v>
      </c>
      <c r="BS36" s="335">
        <v>0</v>
      </c>
      <c r="BT36" s="335">
        <v>0</v>
      </c>
      <c r="BU36" s="335">
        <v>0</v>
      </c>
      <c r="BV36" s="335">
        <v>0</v>
      </c>
      <c r="BW36" s="335">
        <v>0</v>
      </c>
      <c r="BX36" s="335">
        <v>0</v>
      </c>
      <c r="BY36" s="335">
        <v>0</v>
      </c>
      <c r="BZ36" s="335">
        <v>0</v>
      </c>
      <c r="CA36" s="335">
        <v>0</v>
      </c>
      <c r="CB36" s="335">
        <v>0</v>
      </c>
      <c r="CC36" s="335">
        <v>0</v>
      </c>
      <c r="CD36" s="335">
        <v>0</v>
      </c>
      <c r="CE36" s="335">
        <v>0</v>
      </c>
      <c r="CF36" s="335">
        <v>0</v>
      </c>
      <c r="CG36" s="335">
        <v>0</v>
      </c>
      <c r="CH36" s="335">
        <v>0</v>
      </c>
      <c r="CI36" s="335">
        <v>0</v>
      </c>
      <c r="CJ36" s="335">
        <v>0</v>
      </c>
      <c r="CK36" s="335">
        <v>0</v>
      </c>
      <c r="CL36" s="335">
        <v>0</v>
      </c>
      <c r="CM36" s="335">
        <v>0</v>
      </c>
      <c r="CN36" s="335">
        <v>0</v>
      </c>
      <c r="CO36" s="335">
        <v>0</v>
      </c>
      <c r="CP36" s="335">
        <v>0</v>
      </c>
      <c r="CQ36" s="335">
        <v>0</v>
      </c>
      <c r="CR36" s="335">
        <v>0</v>
      </c>
      <c r="CS36" s="335">
        <v>0</v>
      </c>
      <c r="CT36" s="335">
        <v>264253987.74000001</v>
      </c>
      <c r="CU36" s="335">
        <v>0</v>
      </c>
      <c r="CV36" s="335">
        <v>0</v>
      </c>
      <c r="CW36" s="335">
        <v>140018999.05000001</v>
      </c>
      <c r="CX36" s="335">
        <v>0</v>
      </c>
      <c r="CY36" s="335">
        <v>124234988.69</v>
      </c>
      <c r="CZ36" s="335">
        <v>796375</v>
      </c>
      <c r="DA36" s="335">
        <v>926673</v>
      </c>
      <c r="DB36" s="335">
        <v>1723048</v>
      </c>
      <c r="DE36" s="186" t="s">
        <v>288</v>
      </c>
    </row>
    <row r="37" spans="1:109" x14ac:dyDescent="0.3">
      <c r="A37" s="186" t="s">
        <v>163</v>
      </c>
      <c r="B37" s="333">
        <v>43465</v>
      </c>
      <c r="C37" s="335">
        <v>4540000</v>
      </c>
      <c r="D37" s="335">
        <v>135479070.31999999</v>
      </c>
      <c r="E37" s="335">
        <v>0</v>
      </c>
      <c r="F37" s="335">
        <v>0</v>
      </c>
      <c r="G37" s="335">
        <v>0</v>
      </c>
      <c r="H37" s="335">
        <v>0</v>
      </c>
      <c r="I37" s="335">
        <v>0</v>
      </c>
      <c r="J37" s="335">
        <v>109507957.02</v>
      </c>
      <c r="K37" s="335">
        <v>0</v>
      </c>
      <c r="L37" s="335">
        <v>0</v>
      </c>
      <c r="M37" s="335">
        <v>0</v>
      </c>
      <c r="N37" s="335">
        <v>0</v>
      </c>
      <c r="O37" s="335">
        <v>0</v>
      </c>
      <c r="P37" s="335">
        <v>249527027.34</v>
      </c>
      <c r="Q37" s="335">
        <v>0</v>
      </c>
      <c r="R37" s="335">
        <v>0</v>
      </c>
      <c r="S37" s="335">
        <v>0</v>
      </c>
      <c r="T37" s="335">
        <v>0</v>
      </c>
      <c r="U37" s="335">
        <v>0</v>
      </c>
      <c r="V37" s="335">
        <v>0</v>
      </c>
      <c r="W37" s="335">
        <v>0</v>
      </c>
      <c r="X37" s="335">
        <v>0</v>
      </c>
      <c r="Y37" s="335">
        <v>0</v>
      </c>
      <c r="Z37" s="335">
        <v>0</v>
      </c>
      <c r="AA37" s="335">
        <v>249527027.34</v>
      </c>
      <c r="AB37" s="335">
        <v>249527027.34</v>
      </c>
      <c r="AC37" s="335">
        <v>249527027.34</v>
      </c>
      <c r="AD37" s="335">
        <v>249527027.34</v>
      </c>
      <c r="AE37" s="335">
        <v>134593590.55000001</v>
      </c>
      <c r="AF37" s="335">
        <v>33648397.637000002</v>
      </c>
      <c r="AG37" s="335">
        <v>1.8539294949</v>
      </c>
      <c r="AH37" s="335">
        <v>7.4157179795000001</v>
      </c>
      <c r="AI37" s="335">
        <v>4540000</v>
      </c>
      <c r="AJ37" s="335">
        <v>135479070.31999999</v>
      </c>
      <c r="AK37" s="335">
        <v>0</v>
      </c>
      <c r="AL37" s="335">
        <v>0</v>
      </c>
      <c r="AM37" s="335">
        <v>109507957.02</v>
      </c>
      <c r="AN37" s="335">
        <v>0</v>
      </c>
      <c r="AO37" s="335">
        <v>0</v>
      </c>
      <c r="AP37" s="335">
        <v>249527027.34</v>
      </c>
      <c r="AQ37" s="335">
        <v>249527027.34</v>
      </c>
      <c r="AR37" s="335">
        <v>249527027.34</v>
      </c>
      <c r="AS37" s="335">
        <v>249527027.34</v>
      </c>
      <c r="AT37" s="335">
        <v>249527027.34</v>
      </c>
      <c r="AU37" s="335">
        <v>0</v>
      </c>
      <c r="AV37" s="335">
        <v>0</v>
      </c>
      <c r="AW37" s="335">
        <v>0</v>
      </c>
      <c r="AX37" s="335">
        <v>0</v>
      </c>
      <c r="AY37" s="335">
        <v>0</v>
      </c>
      <c r="AZ37" s="335">
        <v>0</v>
      </c>
      <c r="BA37" s="335">
        <v>0</v>
      </c>
      <c r="BB37" s="335">
        <v>0</v>
      </c>
      <c r="BC37" s="335">
        <v>0</v>
      </c>
      <c r="BD37" s="335">
        <v>0</v>
      </c>
      <c r="BE37" s="335">
        <v>0</v>
      </c>
      <c r="BF37" s="335">
        <v>0</v>
      </c>
      <c r="BG37" s="335">
        <v>0</v>
      </c>
      <c r="BH37" s="335">
        <v>0</v>
      </c>
      <c r="BI37" s="335">
        <v>0</v>
      </c>
      <c r="BJ37" s="335">
        <v>0</v>
      </c>
      <c r="BK37" s="335">
        <v>0</v>
      </c>
      <c r="BL37" s="335">
        <v>0</v>
      </c>
      <c r="BM37" s="335">
        <v>0</v>
      </c>
      <c r="BN37" s="335">
        <v>0</v>
      </c>
      <c r="BO37" s="335">
        <v>0</v>
      </c>
      <c r="BP37" s="335">
        <v>0</v>
      </c>
      <c r="BQ37" s="335">
        <v>0</v>
      </c>
      <c r="BR37" s="335">
        <v>0</v>
      </c>
      <c r="BS37" s="335">
        <v>0</v>
      </c>
      <c r="BT37" s="335">
        <v>0</v>
      </c>
      <c r="BU37" s="335">
        <v>0</v>
      </c>
      <c r="BV37" s="335">
        <v>0</v>
      </c>
      <c r="BW37" s="335">
        <v>0</v>
      </c>
      <c r="BX37" s="335">
        <v>0</v>
      </c>
      <c r="BY37" s="335">
        <v>0</v>
      </c>
      <c r="BZ37" s="335">
        <v>0</v>
      </c>
      <c r="CA37" s="335">
        <v>0</v>
      </c>
      <c r="CB37" s="335">
        <v>0</v>
      </c>
      <c r="CC37" s="335">
        <v>0</v>
      </c>
      <c r="CD37" s="335">
        <v>0</v>
      </c>
      <c r="CE37" s="335">
        <v>0</v>
      </c>
      <c r="CF37" s="335">
        <v>0</v>
      </c>
      <c r="CG37" s="335">
        <v>0</v>
      </c>
      <c r="CH37" s="335">
        <v>0</v>
      </c>
      <c r="CI37" s="335">
        <v>0</v>
      </c>
      <c r="CJ37" s="335">
        <v>0</v>
      </c>
      <c r="CK37" s="335">
        <v>0</v>
      </c>
      <c r="CL37" s="335">
        <v>0</v>
      </c>
      <c r="CM37" s="335">
        <v>0</v>
      </c>
      <c r="CN37" s="335">
        <v>0</v>
      </c>
      <c r="CO37" s="335">
        <v>0</v>
      </c>
      <c r="CP37" s="335">
        <v>0</v>
      </c>
      <c r="CQ37" s="335">
        <v>0</v>
      </c>
      <c r="CR37" s="335">
        <v>0</v>
      </c>
      <c r="CS37" s="335">
        <v>0</v>
      </c>
      <c r="CT37" s="335">
        <v>249527027.34</v>
      </c>
      <c r="CU37" s="335">
        <v>0</v>
      </c>
      <c r="CV37" s="335">
        <v>0</v>
      </c>
      <c r="CW37" s="335">
        <v>140019070.31999999</v>
      </c>
      <c r="CX37" s="335">
        <v>0</v>
      </c>
      <c r="CY37" s="335">
        <v>109507957.02</v>
      </c>
      <c r="CZ37" s="335">
        <v>8065161</v>
      </c>
      <c r="DA37" s="335">
        <v>4380391</v>
      </c>
      <c r="DB37" s="335">
        <v>12445552</v>
      </c>
      <c r="DE37" s="186" t="s">
        <v>170</v>
      </c>
    </row>
    <row r="38" spans="1:109" x14ac:dyDescent="0.3">
      <c r="A38" s="186" t="s">
        <v>239</v>
      </c>
      <c r="B38" s="333">
        <v>42735</v>
      </c>
      <c r="C38" s="335">
        <v>680999.68</v>
      </c>
      <c r="D38" s="335">
        <v>165774760.94999999</v>
      </c>
      <c r="E38" s="335">
        <v>0</v>
      </c>
      <c r="F38" s="335">
        <v>0</v>
      </c>
      <c r="G38" s="335">
        <v>0</v>
      </c>
      <c r="H38" s="335">
        <v>0</v>
      </c>
      <c r="I38" s="335">
        <v>0</v>
      </c>
      <c r="J38" s="335">
        <v>862583930.29999995</v>
      </c>
      <c r="K38" s="335">
        <v>0</v>
      </c>
      <c r="L38" s="335">
        <v>0.01</v>
      </c>
      <c r="M38" s="335">
        <v>0</v>
      </c>
      <c r="N38" s="335">
        <v>0</v>
      </c>
      <c r="O38" s="335">
        <v>0</v>
      </c>
      <c r="P38" s="335">
        <v>1029039690.9</v>
      </c>
      <c r="Q38" s="335">
        <v>0</v>
      </c>
      <c r="R38" s="335">
        <v>0</v>
      </c>
      <c r="S38" s="335">
        <v>0</v>
      </c>
      <c r="T38" s="335">
        <v>0</v>
      </c>
      <c r="U38" s="335">
        <v>0</v>
      </c>
      <c r="V38" s="335">
        <v>0</v>
      </c>
      <c r="W38" s="335">
        <v>0</v>
      </c>
      <c r="X38" s="335">
        <v>0</v>
      </c>
      <c r="Y38" s="335">
        <v>0</v>
      </c>
      <c r="Z38" s="335">
        <v>0</v>
      </c>
      <c r="AA38" s="335">
        <v>1029039690.9</v>
      </c>
      <c r="AB38" s="335">
        <v>1029039690.9</v>
      </c>
      <c r="AC38" s="335">
        <v>1029039690.9</v>
      </c>
      <c r="AD38" s="335">
        <v>1029039690.9</v>
      </c>
      <c r="AE38" s="335">
        <v>750317700.84000003</v>
      </c>
      <c r="AF38" s="335">
        <v>337642965.38</v>
      </c>
      <c r="AG38" s="335">
        <v>1.3714719641999999</v>
      </c>
      <c r="AH38" s="335">
        <v>3.0477154759</v>
      </c>
      <c r="AI38" s="335">
        <v>680999.68</v>
      </c>
      <c r="AJ38" s="335">
        <v>165774760.94999999</v>
      </c>
      <c r="AK38" s="335">
        <v>0</v>
      </c>
      <c r="AL38" s="335">
        <v>0</v>
      </c>
      <c r="AM38" s="335">
        <v>862583930.29999995</v>
      </c>
      <c r="AN38" s="335">
        <v>0</v>
      </c>
      <c r="AO38" s="335">
        <v>0</v>
      </c>
      <c r="AP38" s="335">
        <v>1029039690.9</v>
      </c>
      <c r="AQ38" s="335">
        <v>1029039690.9</v>
      </c>
      <c r="AR38" s="335">
        <v>1029039690.9</v>
      </c>
      <c r="AS38" s="335">
        <v>1029039690.9</v>
      </c>
      <c r="AT38" s="335">
        <v>1029039690.9</v>
      </c>
      <c r="AU38" s="335">
        <v>0</v>
      </c>
      <c r="AV38" s="335">
        <v>0</v>
      </c>
      <c r="AW38" s="335">
        <v>0</v>
      </c>
      <c r="AX38" s="335">
        <v>0</v>
      </c>
      <c r="AY38" s="335">
        <v>0</v>
      </c>
      <c r="AZ38" s="335">
        <v>0</v>
      </c>
      <c r="BA38" s="335">
        <v>0</v>
      </c>
      <c r="BB38" s="335">
        <v>0</v>
      </c>
      <c r="BC38" s="335">
        <v>0</v>
      </c>
      <c r="BD38" s="335">
        <v>0</v>
      </c>
      <c r="BE38" s="335">
        <v>0</v>
      </c>
      <c r="BF38" s="335">
        <v>0</v>
      </c>
      <c r="BG38" s="335">
        <v>0</v>
      </c>
      <c r="BH38" s="335">
        <v>0</v>
      </c>
      <c r="BI38" s="335">
        <v>0</v>
      </c>
      <c r="BJ38" s="335">
        <v>0</v>
      </c>
      <c r="BK38" s="335">
        <v>0</v>
      </c>
      <c r="BL38" s="335">
        <v>0</v>
      </c>
      <c r="BM38" s="335">
        <v>0</v>
      </c>
      <c r="BN38" s="335">
        <v>0</v>
      </c>
      <c r="BO38" s="335">
        <v>0</v>
      </c>
      <c r="BP38" s="335">
        <v>0</v>
      </c>
      <c r="BQ38" s="335">
        <v>0</v>
      </c>
      <c r="BR38" s="335">
        <v>0</v>
      </c>
      <c r="BS38" s="335">
        <v>0</v>
      </c>
      <c r="BT38" s="335">
        <v>0</v>
      </c>
      <c r="BU38" s="335">
        <v>0</v>
      </c>
      <c r="BV38" s="335">
        <v>0</v>
      </c>
      <c r="BW38" s="335">
        <v>0</v>
      </c>
      <c r="BX38" s="335">
        <v>0</v>
      </c>
      <c r="BY38" s="335">
        <v>0</v>
      </c>
      <c r="BZ38" s="335">
        <v>0</v>
      </c>
      <c r="CA38" s="335">
        <v>0</v>
      </c>
      <c r="CB38" s="335">
        <v>0</v>
      </c>
      <c r="CC38" s="335">
        <v>0</v>
      </c>
      <c r="CD38" s="335">
        <v>0</v>
      </c>
      <c r="CE38" s="335">
        <v>0</v>
      </c>
      <c r="CF38" s="335">
        <v>0</v>
      </c>
      <c r="CG38" s="335">
        <v>0</v>
      </c>
      <c r="CH38" s="335">
        <v>0.01</v>
      </c>
      <c r="CI38" s="335">
        <v>0</v>
      </c>
      <c r="CJ38" s="335">
        <v>0</v>
      </c>
      <c r="CK38" s="335">
        <v>0.01</v>
      </c>
      <c r="CL38" s="335">
        <v>0</v>
      </c>
      <c r="CM38" s="335">
        <v>0</v>
      </c>
      <c r="CN38" s="335">
        <v>0</v>
      </c>
      <c r="CO38" s="335">
        <v>0</v>
      </c>
      <c r="CP38" s="335">
        <v>0</v>
      </c>
      <c r="CQ38" s="335">
        <v>0</v>
      </c>
      <c r="CR38" s="335">
        <v>0.01</v>
      </c>
      <c r="CS38" s="335">
        <v>0.01</v>
      </c>
      <c r="CT38" s="335">
        <v>1029039690.9</v>
      </c>
      <c r="CU38" s="335">
        <v>0</v>
      </c>
      <c r="CV38" s="335">
        <v>0</v>
      </c>
      <c r="CW38" s="335">
        <v>166455760.63999999</v>
      </c>
      <c r="CX38" s="335">
        <v>0</v>
      </c>
      <c r="CY38" s="335">
        <v>862583930.29999995</v>
      </c>
      <c r="CZ38" s="335">
        <v>0</v>
      </c>
      <c r="DA38" s="335">
        <v>40890000</v>
      </c>
      <c r="DB38" s="335">
        <v>40890000</v>
      </c>
      <c r="DE38" s="186" t="s">
        <v>207</v>
      </c>
    </row>
    <row r="39" spans="1:109" x14ac:dyDescent="0.3">
      <c r="A39" s="186" t="s">
        <v>239</v>
      </c>
      <c r="B39" s="333">
        <v>43100</v>
      </c>
      <c r="C39" s="335">
        <v>680999.68</v>
      </c>
      <c r="D39" s="335">
        <v>165774760.94999999</v>
      </c>
      <c r="E39" s="335">
        <v>0</v>
      </c>
      <c r="F39" s="335">
        <v>0</v>
      </c>
      <c r="G39" s="335">
        <v>0</v>
      </c>
      <c r="H39" s="335">
        <v>0</v>
      </c>
      <c r="I39" s="335">
        <v>0</v>
      </c>
      <c r="J39" s="335">
        <v>900665745.92999995</v>
      </c>
      <c r="K39" s="335">
        <v>0</v>
      </c>
      <c r="L39" s="335">
        <v>0</v>
      </c>
      <c r="M39" s="335">
        <v>0</v>
      </c>
      <c r="N39" s="335">
        <v>13600000</v>
      </c>
      <c r="O39" s="335">
        <v>0</v>
      </c>
      <c r="P39" s="335">
        <v>1053521506.6</v>
      </c>
      <c r="Q39" s="335">
        <v>0</v>
      </c>
      <c r="R39" s="335">
        <v>0</v>
      </c>
      <c r="S39" s="335">
        <v>0</v>
      </c>
      <c r="T39" s="335">
        <v>0</v>
      </c>
      <c r="U39" s="335">
        <v>0</v>
      </c>
      <c r="V39" s="335">
        <v>0</v>
      </c>
      <c r="W39" s="335">
        <v>0</v>
      </c>
      <c r="X39" s="335">
        <v>0</v>
      </c>
      <c r="Y39" s="335">
        <v>0</v>
      </c>
      <c r="Z39" s="335">
        <v>0</v>
      </c>
      <c r="AA39" s="335">
        <v>1053521506.6</v>
      </c>
      <c r="AB39" s="335">
        <v>1053521506.6</v>
      </c>
      <c r="AC39" s="335">
        <v>1053521506.6</v>
      </c>
      <c r="AD39" s="335">
        <v>1053521506.6</v>
      </c>
      <c r="AE39" s="335">
        <v>754458910.99000001</v>
      </c>
      <c r="AF39" s="335">
        <v>339506509.94999999</v>
      </c>
      <c r="AG39" s="335">
        <v>1.3963934831</v>
      </c>
      <c r="AH39" s="335">
        <v>3.1030966290999999</v>
      </c>
      <c r="AI39" s="335">
        <v>680999.68</v>
      </c>
      <c r="AJ39" s="335">
        <v>165774760.94999999</v>
      </c>
      <c r="AK39" s="335">
        <v>0</v>
      </c>
      <c r="AL39" s="335">
        <v>0</v>
      </c>
      <c r="AM39" s="335">
        <v>900665745.92999995</v>
      </c>
      <c r="AN39" s="335">
        <v>0</v>
      </c>
      <c r="AO39" s="335">
        <v>0</v>
      </c>
      <c r="AP39" s="335">
        <v>1053521506.6</v>
      </c>
      <c r="AQ39" s="335">
        <v>1053521506.6</v>
      </c>
      <c r="AR39" s="335">
        <v>1053521506.6</v>
      </c>
      <c r="AS39" s="335">
        <v>1053521506.6</v>
      </c>
      <c r="AT39" s="335">
        <v>1053521506.6</v>
      </c>
      <c r="AU39" s="335">
        <v>0</v>
      </c>
      <c r="AV39" s="335">
        <v>0</v>
      </c>
      <c r="AW39" s="335">
        <v>0</v>
      </c>
      <c r="AX39" s="335">
        <v>0</v>
      </c>
      <c r="AY39" s="335">
        <v>0</v>
      </c>
      <c r="AZ39" s="335">
        <v>0</v>
      </c>
      <c r="BA39" s="335">
        <v>0</v>
      </c>
      <c r="BB39" s="335">
        <v>0</v>
      </c>
      <c r="BC39" s="335">
        <v>0</v>
      </c>
      <c r="BD39" s="335">
        <v>0</v>
      </c>
      <c r="BE39" s="335">
        <v>0</v>
      </c>
      <c r="BF39" s="335">
        <v>0</v>
      </c>
      <c r="BG39" s="335">
        <v>0</v>
      </c>
      <c r="BH39" s="335">
        <v>0</v>
      </c>
      <c r="BI39" s="335">
        <v>0</v>
      </c>
      <c r="BJ39" s="335">
        <v>0</v>
      </c>
      <c r="BK39" s="335">
        <v>0</v>
      </c>
      <c r="BL39" s="335">
        <v>0</v>
      </c>
      <c r="BM39" s="335">
        <v>0</v>
      </c>
      <c r="BN39" s="335">
        <v>0</v>
      </c>
      <c r="BO39" s="335">
        <v>0</v>
      </c>
      <c r="BP39" s="335">
        <v>0</v>
      </c>
      <c r="BQ39" s="335">
        <v>0</v>
      </c>
      <c r="BR39" s="335">
        <v>0</v>
      </c>
      <c r="BS39" s="335">
        <v>0</v>
      </c>
      <c r="BT39" s="335">
        <v>0</v>
      </c>
      <c r="BU39" s="335">
        <v>0</v>
      </c>
      <c r="BV39" s="335">
        <v>0</v>
      </c>
      <c r="BW39" s="335">
        <v>0</v>
      </c>
      <c r="BX39" s="335">
        <v>0</v>
      </c>
      <c r="BY39" s="335">
        <v>0</v>
      </c>
      <c r="BZ39" s="335">
        <v>0</v>
      </c>
      <c r="CA39" s="335">
        <v>0</v>
      </c>
      <c r="CB39" s="335">
        <v>0</v>
      </c>
      <c r="CC39" s="335">
        <v>0</v>
      </c>
      <c r="CD39" s="335">
        <v>0</v>
      </c>
      <c r="CE39" s="335">
        <v>0</v>
      </c>
      <c r="CF39" s="335">
        <v>0</v>
      </c>
      <c r="CG39" s="335">
        <v>0</v>
      </c>
      <c r="CH39" s="335">
        <v>0</v>
      </c>
      <c r="CI39" s="335">
        <v>0</v>
      </c>
      <c r="CJ39" s="335">
        <v>0</v>
      </c>
      <c r="CK39" s="335">
        <v>0</v>
      </c>
      <c r="CL39" s="335">
        <v>0</v>
      </c>
      <c r="CM39" s="335">
        <v>0</v>
      </c>
      <c r="CN39" s="335">
        <v>0</v>
      </c>
      <c r="CO39" s="335">
        <v>0</v>
      </c>
      <c r="CP39" s="335">
        <v>0</v>
      </c>
      <c r="CQ39" s="335">
        <v>0</v>
      </c>
      <c r="CR39" s="335">
        <v>0</v>
      </c>
      <c r="CS39" s="335">
        <v>0</v>
      </c>
      <c r="CT39" s="335">
        <v>1067121506.6</v>
      </c>
      <c r="CU39" s="335">
        <v>0</v>
      </c>
      <c r="CV39" s="335">
        <v>0</v>
      </c>
      <c r="CW39" s="335">
        <v>166455760.63</v>
      </c>
      <c r="CX39" s="335">
        <v>0</v>
      </c>
      <c r="CY39" s="335">
        <v>900665745.92999995</v>
      </c>
      <c r="CZ39" s="335">
        <v>3476334.5422</v>
      </c>
      <c r="DA39" s="335">
        <v>50583331.865999997</v>
      </c>
      <c r="DB39" s="335">
        <v>54059666.408</v>
      </c>
      <c r="DE39" s="186" t="s">
        <v>248</v>
      </c>
    </row>
    <row r="40" spans="1:109" x14ac:dyDescent="0.3">
      <c r="A40" s="186" t="s">
        <v>239</v>
      </c>
      <c r="B40" s="333">
        <v>43465</v>
      </c>
      <c r="C40" s="335">
        <v>680999.68</v>
      </c>
      <c r="D40" s="335">
        <v>165774760.94999999</v>
      </c>
      <c r="E40" s="335">
        <v>0</v>
      </c>
      <c r="F40" s="335">
        <v>0</v>
      </c>
      <c r="G40" s="335">
        <v>0</v>
      </c>
      <c r="H40" s="335">
        <v>0</v>
      </c>
      <c r="I40" s="335">
        <v>0</v>
      </c>
      <c r="J40" s="335">
        <v>917049417.14999998</v>
      </c>
      <c r="K40" s="335">
        <v>0</v>
      </c>
      <c r="L40" s="335">
        <v>0</v>
      </c>
      <c r="M40" s="335">
        <v>0</v>
      </c>
      <c r="N40" s="335">
        <v>12800000</v>
      </c>
      <c r="O40" s="335">
        <v>0</v>
      </c>
      <c r="P40" s="335">
        <v>1070705177.8</v>
      </c>
      <c r="Q40" s="335">
        <v>0</v>
      </c>
      <c r="R40" s="335">
        <v>0</v>
      </c>
      <c r="S40" s="335">
        <v>0</v>
      </c>
      <c r="T40" s="335">
        <v>0</v>
      </c>
      <c r="U40" s="335">
        <v>0</v>
      </c>
      <c r="V40" s="335">
        <v>0</v>
      </c>
      <c r="W40" s="335">
        <v>0</v>
      </c>
      <c r="X40" s="335">
        <v>0</v>
      </c>
      <c r="Y40" s="335">
        <v>0</v>
      </c>
      <c r="Z40" s="335">
        <v>0</v>
      </c>
      <c r="AA40" s="335">
        <v>1070705177.8</v>
      </c>
      <c r="AB40" s="335">
        <v>1070705177.8</v>
      </c>
      <c r="AC40" s="335">
        <v>1070705177.8</v>
      </c>
      <c r="AD40" s="335">
        <v>1070705177.8</v>
      </c>
      <c r="AE40" s="335">
        <v>761400077.05999994</v>
      </c>
      <c r="AF40" s="335">
        <v>342630034.68000001</v>
      </c>
      <c r="AG40" s="335">
        <v>1.4062320322999999</v>
      </c>
      <c r="AH40" s="335">
        <v>3.1249600717999999</v>
      </c>
      <c r="AI40" s="335">
        <v>680999.68</v>
      </c>
      <c r="AJ40" s="335">
        <v>165774760.94999999</v>
      </c>
      <c r="AK40" s="335">
        <v>0</v>
      </c>
      <c r="AL40" s="335">
        <v>0</v>
      </c>
      <c r="AM40" s="335">
        <v>917049417.14999998</v>
      </c>
      <c r="AN40" s="335">
        <v>0</v>
      </c>
      <c r="AO40" s="335">
        <v>0</v>
      </c>
      <c r="AP40" s="335">
        <v>1070705177.8</v>
      </c>
      <c r="AQ40" s="335">
        <v>1070705177.8</v>
      </c>
      <c r="AR40" s="335">
        <v>1070705177.8</v>
      </c>
      <c r="AS40" s="335">
        <v>1070705177.8</v>
      </c>
      <c r="AT40" s="335">
        <v>1070705177.8</v>
      </c>
      <c r="AU40" s="335">
        <v>0</v>
      </c>
      <c r="AV40" s="335">
        <v>0</v>
      </c>
      <c r="AW40" s="335">
        <v>0</v>
      </c>
      <c r="AX40" s="335">
        <v>0</v>
      </c>
      <c r="AY40" s="335">
        <v>0</v>
      </c>
      <c r="AZ40" s="335">
        <v>0</v>
      </c>
      <c r="BA40" s="335">
        <v>0</v>
      </c>
      <c r="BB40" s="335">
        <v>0</v>
      </c>
      <c r="BC40" s="335">
        <v>0</v>
      </c>
      <c r="BD40" s="335">
        <v>0</v>
      </c>
      <c r="BE40" s="335">
        <v>0</v>
      </c>
      <c r="BF40" s="335">
        <v>0</v>
      </c>
      <c r="BG40" s="335">
        <v>0</v>
      </c>
      <c r="BH40" s="335">
        <v>0</v>
      </c>
      <c r="BI40" s="335">
        <v>0</v>
      </c>
      <c r="BJ40" s="335">
        <v>0</v>
      </c>
      <c r="BK40" s="335">
        <v>0</v>
      </c>
      <c r="BL40" s="335">
        <v>0</v>
      </c>
      <c r="BM40" s="335">
        <v>0</v>
      </c>
      <c r="BN40" s="335">
        <v>0</v>
      </c>
      <c r="BO40" s="335">
        <v>0</v>
      </c>
      <c r="BP40" s="335">
        <v>0</v>
      </c>
      <c r="BQ40" s="335">
        <v>0</v>
      </c>
      <c r="BR40" s="335">
        <v>0</v>
      </c>
      <c r="BS40" s="335">
        <v>0</v>
      </c>
      <c r="BT40" s="335">
        <v>0</v>
      </c>
      <c r="BU40" s="335">
        <v>0</v>
      </c>
      <c r="BV40" s="335">
        <v>0</v>
      </c>
      <c r="BW40" s="335">
        <v>0</v>
      </c>
      <c r="BX40" s="335">
        <v>0</v>
      </c>
      <c r="BY40" s="335">
        <v>0</v>
      </c>
      <c r="BZ40" s="335">
        <v>0</v>
      </c>
      <c r="CA40" s="335">
        <v>0</v>
      </c>
      <c r="CB40" s="335">
        <v>0</v>
      </c>
      <c r="CC40" s="335">
        <v>0</v>
      </c>
      <c r="CD40" s="335">
        <v>0</v>
      </c>
      <c r="CE40" s="335">
        <v>0</v>
      </c>
      <c r="CF40" s="335">
        <v>0</v>
      </c>
      <c r="CG40" s="335">
        <v>0</v>
      </c>
      <c r="CH40" s="335">
        <v>0</v>
      </c>
      <c r="CI40" s="335">
        <v>0</v>
      </c>
      <c r="CJ40" s="335">
        <v>0</v>
      </c>
      <c r="CK40" s="335">
        <v>0</v>
      </c>
      <c r="CL40" s="335">
        <v>0</v>
      </c>
      <c r="CM40" s="335">
        <v>0</v>
      </c>
      <c r="CN40" s="335">
        <v>0</v>
      </c>
      <c r="CO40" s="335">
        <v>0</v>
      </c>
      <c r="CP40" s="335">
        <v>0</v>
      </c>
      <c r="CQ40" s="335">
        <v>0</v>
      </c>
      <c r="CR40" s="335">
        <v>0</v>
      </c>
      <c r="CS40" s="335">
        <v>0</v>
      </c>
      <c r="CT40" s="335">
        <v>1083505177.8</v>
      </c>
      <c r="CU40" s="335">
        <v>0</v>
      </c>
      <c r="CV40" s="335">
        <v>0</v>
      </c>
      <c r="CW40" s="335">
        <v>166455760.63</v>
      </c>
      <c r="CX40" s="335">
        <v>0</v>
      </c>
      <c r="CY40" s="335">
        <v>917049417.14999998</v>
      </c>
      <c r="CZ40" s="335">
        <v>2436556.8766999999</v>
      </c>
      <c r="DA40" s="335">
        <v>68258160.326000005</v>
      </c>
      <c r="DB40" s="335">
        <v>70694717.202999994</v>
      </c>
      <c r="DE40" s="186" t="s">
        <v>217</v>
      </c>
    </row>
    <row r="41" spans="1:109" x14ac:dyDescent="0.3">
      <c r="A41" s="186" t="s">
        <v>254</v>
      </c>
      <c r="B41" s="333">
        <v>42735</v>
      </c>
      <c r="C41" s="335">
        <v>59620821</v>
      </c>
      <c r="D41" s="335">
        <v>421465485</v>
      </c>
      <c r="E41" s="335">
        <v>0</v>
      </c>
      <c r="F41" s="335">
        <v>0</v>
      </c>
      <c r="G41" s="335">
        <v>0</v>
      </c>
      <c r="H41" s="335">
        <v>0</v>
      </c>
      <c r="I41" s="335">
        <v>0</v>
      </c>
      <c r="J41" s="335">
        <v>2283374547.9000001</v>
      </c>
      <c r="K41" s="335">
        <v>0</v>
      </c>
      <c r="L41" s="335">
        <v>0</v>
      </c>
      <c r="M41" s="335">
        <v>0</v>
      </c>
      <c r="N41" s="335">
        <v>160714000</v>
      </c>
      <c r="O41" s="335">
        <v>0</v>
      </c>
      <c r="P41" s="335">
        <v>2603746853.9000001</v>
      </c>
      <c r="Q41" s="335">
        <v>0</v>
      </c>
      <c r="R41" s="335">
        <v>0</v>
      </c>
      <c r="S41" s="335">
        <v>0</v>
      </c>
      <c r="T41" s="335">
        <v>0</v>
      </c>
      <c r="U41" s="335">
        <v>0</v>
      </c>
      <c r="V41" s="335">
        <v>0</v>
      </c>
      <c r="W41" s="335">
        <v>0</v>
      </c>
      <c r="X41" s="335">
        <v>0</v>
      </c>
      <c r="Y41" s="335">
        <v>0</v>
      </c>
      <c r="Z41" s="335">
        <v>0</v>
      </c>
      <c r="AA41" s="335">
        <v>2603746853.9000001</v>
      </c>
      <c r="AB41" s="335">
        <v>2603746853.9000001</v>
      </c>
      <c r="AC41" s="335">
        <v>2603746853.9000001</v>
      </c>
      <c r="AD41" s="335">
        <v>2603746853.9000001</v>
      </c>
      <c r="AE41" s="335">
        <v>731184067.38999999</v>
      </c>
      <c r="AF41" s="335">
        <v>182796016.84999999</v>
      </c>
      <c r="AG41" s="335">
        <v>3.5610005333000001</v>
      </c>
      <c r="AH41" s="335">
        <v>14.244002133</v>
      </c>
      <c r="AI41" s="335">
        <v>59620821</v>
      </c>
      <c r="AJ41" s="335">
        <v>421465485</v>
      </c>
      <c r="AK41" s="335">
        <v>0</v>
      </c>
      <c r="AL41" s="335">
        <v>0</v>
      </c>
      <c r="AM41" s="335">
        <v>2283374547.9000001</v>
      </c>
      <c r="AN41" s="335">
        <v>0</v>
      </c>
      <c r="AO41" s="335">
        <v>0</v>
      </c>
      <c r="AP41" s="335">
        <v>2603746853.9000001</v>
      </c>
      <c r="AQ41" s="335">
        <v>2603746853.9000001</v>
      </c>
      <c r="AR41" s="335">
        <v>2603746853.9000001</v>
      </c>
      <c r="AS41" s="335">
        <v>2603746853.9000001</v>
      </c>
      <c r="AT41" s="335">
        <v>2603746853.9000001</v>
      </c>
      <c r="AU41" s="335">
        <v>0</v>
      </c>
      <c r="AV41" s="335">
        <v>0</v>
      </c>
      <c r="AW41" s="335">
        <v>0</v>
      </c>
      <c r="AX41" s="335">
        <v>0</v>
      </c>
      <c r="AY41" s="335">
        <v>0</v>
      </c>
      <c r="AZ41" s="335">
        <v>0</v>
      </c>
      <c r="BA41" s="335">
        <v>0</v>
      </c>
      <c r="BB41" s="335">
        <v>0</v>
      </c>
      <c r="BC41" s="335">
        <v>0</v>
      </c>
      <c r="BD41" s="335">
        <v>0</v>
      </c>
      <c r="BE41" s="335">
        <v>0</v>
      </c>
      <c r="BF41" s="335">
        <v>0</v>
      </c>
      <c r="BG41" s="335">
        <v>0</v>
      </c>
      <c r="BH41" s="335">
        <v>0</v>
      </c>
      <c r="BI41" s="335">
        <v>0</v>
      </c>
      <c r="BJ41" s="335">
        <v>0</v>
      </c>
      <c r="BK41" s="335">
        <v>0</v>
      </c>
      <c r="BL41" s="335">
        <v>0</v>
      </c>
      <c r="BM41" s="335">
        <v>0</v>
      </c>
      <c r="BN41" s="335">
        <v>0</v>
      </c>
      <c r="BO41" s="335">
        <v>0</v>
      </c>
      <c r="BP41" s="335">
        <v>0</v>
      </c>
      <c r="BQ41" s="335">
        <v>0</v>
      </c>
      <c r="BR41" s="335">
        <v>0</v>
      </c>
      <c r="BS41" s="335">
        <v>0</v>
      </c>
      <c r="BT41" s="335">
        <v>0</v>
      </c>
      <c r="BU41" s="335">
        <v>0</v>
      </c>
      <c r="BV41" s="335">
        <v>0</v>
      </c>
      <c r="BW41" s="335">
        <v>0</v>
      </c>
      <c r="BX41" s="335">
        <v>0</v>
      </c>
      <c r="BY41" s="335">
        <v>0</v>
      </c>
      <c r="BZ41" s="335">
        <v>0</v>
      </c>
      <c r="CA41" s="335">
        <v>0</v>
      </c>
      <c r="CB41" s="335">
        <v>0</v>
      </c>
      <c r="CC41" s="335">
        <v>0</v>
      </c>
      <c r="CD41" s="335">
        <v>0</v>
      </c>
      <c r="CE41" s="335">
        <v>0</v>
      </c>
      <c r="CF41" s="335">
        <v>0</v>
      </c>
      <c r="CG41" s="335">
        <v>0</v>
      </c>
      <c r="CH41" s="335">
        <v>0</v>
      </c>
      <c r="CI41" s="335">
        <v>0</v>
      </c>
      <c r="CJ41" s="335">
        <v>0</v>
      </c>
      <c r="CK41" s="335">
        <v>0</v>
      </c>
      <c r="CL41" s="335">
        <v>0</v>
      </c>
      <c r="CM41" s="335">
        <v>0</v>
      </c>
      <c r="CN41" s="335">
        <v>0</v>
      </c>
      <c r="CO41" s="335">
        <v>0</v>
      </c>
      <c r="CP41" s="335">
        <v>0</v>
      </c>
      <c r="CQ41" s="335">
        <v>0</v>
      </c>
      <c r="CR41" s="335">
        <v>0</v>
      </c>
      <c r="CS41" s="335">
        <v>0</v>
      </c>
      <c r="CT41" s="335">
        <v>2764460853.9000001</v>
      </c>
      <c r="CU41" s="335">
        <v>0</v>
      </c>
      <c r="CV41" s="335">
        <v>0</v>
      </c>
      <c r="CW41" s="335">
        <v>481086306</v>
      </c>
      <c r="CX41" s="335">
        <v>0</v>
      </c>
      <c r="CY41" s="335">
        <v>2283374547.9000001</v>
      </c>
      <c r="CZ41" s="335">
        <v>0</v>
      </c>
      <c r="DA41" s="335">
        <v>0</v>
      </c>
      <c r="DB41" s="335">
        <v>0</v>
      </c>
      <c r="DE41" s="186" t="s">
        <v>291</v>
      </c>
    </row>
    <row r="42" spans="1:109" x14ac:dyDescent="0.3">
      <c r="A42" s="186" t="s">
        <v>254</v>
      </c>
      <c r="B42" s="333">
        <v>43100</v>
      </c>
      <c r="C42" s="335">
        <v>59620821</v>
      </c>
      <c r="D42" s="335">
        <v>672503000</v>
      </c>
      <c r="E42" s="335">
        <v>0</v>
      </c>
      <c r="F42" s="335">
        <v>0</v>
      </c>
      <c r="G42" s="335">
        <v>0</v>
      </c>
      <c r="H42" s="335">
        <v>0</v>
      </c>
      <c r="I42" s="335">
        <v>0</v>
      </c>
      <c r="J42" s="335">
        <v>2307263861.4000001</v>
      </c>
      <c r="K42" s="335">
        <v>0</v>
      </c>
      <c r="L42" s="335">
        <v>0</v>
      </c>
      <c r="M42" s="335">
        <v>0</v>
      </c>
      <c r="N42" s="335">
        <v>304815000</v>
      </c>
      <c r="O42" s="335">
        <v>0</v>
      </c>
      <c r="P42" s="335">
        <v>2734572682.4000001</v>
      </c>
      <c r="Q42" s="335">
        <v>0</v>
      </c>
      <c r="R42" s="335">
        <v>0</v>
      </c>
      <c r="S42" s="335">
        <v>0</v>
      </c>
      <c r="T42" s="335">
        <v>0</v>
      </c>
      <c r="U42" s="335">
        <v>0</v>
      </c>
      <c r="V42" s="335">
        <v>0</v>
      </c>
      <c r="W42" s="335">
        <v>0</v>
      </c>
      <c r="X42" s="335">
        <v>0</v>
      </c>
      <c r="Y42" s="335">
        <v>0</v>
      </c>
      <c r="Z42" s="335">
        <v>0</v>
      </c>
      <c r="AA42" s="335">
        <v>2734572682.4000001</v>
      </c>
      <c r="AB42" s="335">
        <v>2734572682.4000001</v>
      </c>
      <c r="AC42" s="335">
        <v>2734572682.4000001</v>
      </c>
      <c r="AD42" s="335">
        <v>2734572682.4000001</v>
      </c>
      <c r="AE42" s="335">
        <v>748800300.10000002</v>
      </c>
      <c r="AF42" s="335">
        <v>187200075.03</v>
      </c>
      <c r="AG42" s="335">
        <v>3.6519385503000001</v>
      </c>
      <c r="AH42" s="335">
        <v>14.607754201000001</v>
      </c>
      <c r="AI42" s="335">
        <v>59620821</v>
      </c>
      <c r="AJ42" s="335">
        <v>672503000</v>
      </c>
      <c r="AK42" s="335">
        <v>0</v>
      </c>
      <c r="AL42" s="335">
        <v>0</v>
      </c>
      <c r="AM42" s="335">
        <v>2307263861.4000001</v>
      </c>
      <c r="AN42" s="335">
        <v>0</v>
      </c>
      <c r="AO42" s="335">
        <v>0</v>
      </c>
      <c r="AP42" s="335">
        <v>2734572682.4000001</v>
      </c>
      <c r="AQ42" s="335">
        <v>2734572682.4000001</v>
      </c>
      <c r="AR42" s="335">
        <v>2734572682.4000001</v>
      </c>
      <c r="AS42" s="335">
        <v>2734572682.4000001</v>
      </c>
      <c r="AT42" s="335">
        <v>2734572682.4000001</v>
      </c>
      <c r="AU42" s="335">
        <v>0</v>
      </c>
      <c r="AV42" s="335">
        <v>0</v>
      </c>
      <c r="AW42" s="335">
        <v>0</v>
      </c>
      <c r="AX42" s="335">
        <v>0</v>
      </c>
      <c r="AY42" s="335">
        <v>0</v>
      </c>
      <c r="AZ42" s="335">
        <v>0</v>
      </c>
      <c r="BA42" s="335">
        <v>0</v>
      </c>
      <c r="BB42" s="335">
        <v>0</v>
      </c>
      <c r="BC42" s="335">
        <v>0</v>
      </c>
      <c r="BD42" s="335">
        <v>0</v>
      </c>
      <c r="BE42" s="335">
        <v>0</v>
      </c>
      <c r="BF42" s="335">
        <v>0</v>
      </c>
      <c r="BG42" s="335">
        <v>0</v>
      </c>
      <c r="BH42" s="335">
        <v>0</v>
      </c>
      <c r="BI42" s="335">
        <v>0</v>
      </c>
      <c r="BJ42" s="335">
        <v>0</v>
      </c>
      <c r="BK42" s="335">
        <v>0</v>
      </c>
      <c r="BL42" s="335">
        <v>0</v>
      </c>
      <c r="BM42" s="335">
        <v>0</v>
      </c>
      <c r="BN42" s="335">
        <v>0</v>
      </c>
      <c r="BO42" s="335">
        <v>0</v>
      </c>
      <c r="BP42" s="335">
        <v>0</v>
      </c>
      <c r="BQ42" s="335">
        <v>0</v>
      </c>
      <c r="BR42" s="335">
        <v>0</v>
      </c>
      <c r="BS42" s="335">
        <v>0</v>
      </c>
      <c r="BT42" s="335">
        <v>0</v>
      </c>
      <c r="BU42" s="335">
        <v>0</v>
      </c>
      <c r="BV42" s="335">
        <v>0</v>
      </c>
      <c r="BW42" s="335">
        <v>0</v>
      </c>
      <c r="BX42" s="335">
        <v>0</v>
      </c>
      <c r="BY42" s="335">
        <v>0</v>
      </c>
      <c r="BZ42" s="335">
        <v>0</v>
      </c>
      <c r="CA42" s="335">
        <v>0</v>
      </c>
      <c r="CB42" s="335">
        <v>0</v>
      </c>
      <c r="CC42" s="335">
        <v>0</v>
      </c>
      <c r="CD42" s="335">
        <v>0</v>
      </c>
      <c r="CE42" s="335">
        <v>0</v>
      </c>
      <c r="CF42" s="335">
        <v>0</v>
      </c>
      <c r="CG42" s="335">
        <v>0</v>
      </c>
      <c r="CH42" s="335">
        <v>0</v>
      </c>
      <c r="CI42" s="335">
        <v>0</v>
      </c>
      <c r="CJ42" s="335">
        <v>0</v>
      </c>
      <c r="CK42" s="335">
        <v>0</v>
      </c>
      <c r="CL42" s="335">
        <v>0</v>
      </c>
      <c r="CM42" s="335">
        <v>0</v>
      </c>
      <c r="CN42" s="335">
        <v>0</v>
      </c>
      <c r="CO42" s="335">
        <v>0</v>
      </c>
      <c r="CP42" s="335">
        <v>0</v>
      </c>
      <c r="CQ42" s="335">
        <v>0</v>
      </c>
      <c r="CR42" s="335">
        <v>0</v>
      </c>
      <c r="CS42" s="335">
        <v>0</v>
      </c>
      <c r="CT42" s="335">
        <v>3039387682.4000001</v>
      </c>
      <c r="CU42" s="335">
        <v>0</v>
      </c>
      <c r="CV42" s="335">
        <v>0</v>
      </c>
      <c r="CW42" s="335">
        <v>732123821</v>
      </c>
      <c r="CX42" s="335">
        <v>0</v>
      </c>
      <c r="CY42" s="335">
        <v>2307263861.4000001</v>
      </c>
      <c r="CZ42" s="335">
        <v>0</v>
      </c>
      <c r="DA42" s="335">
        <v>48894254.504000001</v>
      </c>
      <c r="DB42" s="335">
        <v>48894254.504000001</v>
      </c>
      <c r="DE42" s="186" t="s">
        <v>275</v>
      </c>
    </row>
    <row r="43" spans="1:109" x14ac:dyDescent="0.3">
      <c r="A43" s="186" t="s">
        <v>254</v>
      </c>
      <c r="B43" s="333">
        <v>43465</v>
      </c>
      <c r="C43" s="335">
        <v>59620821</v>
      </c>
      <c r="D43" s="335">
        <v>672503000</v>
      </c>
      <c r="E43" s="335">
        <v>0</v>
      </c>
      <c r="F43" s="335">
        <v>0</v>
      </c>
      <c r="G43" s="335">
        <v>0</v>
      </c>
      <c r="H43" s="335">
        <v>0</v>
      </c>
      <c r="I43" s="335">
        <v>0</v>
      </c>
      <c r="J43" s="335">
        <v>2459912895</v>
      </c>
      <c r="K43" s="335">
        <v>0</v>
      </c>
      <c r="L43" s="335">
        <v>0</v>
      </c>
      <c r="M43" s="335">
        <v>0</v>
      </c>
      <c r="N43" s="335">
        <v>6859312.6720000003</v>
      </c>
      <c r="O43" s="335">
        <v>0</v>
      </c>
      <c r="P43" s="335">
        <v>3185177403.3000002</v>
      </c>
      <c r="Q43" s="335">
        <v>0</v>
      </c>
      <c r="R43" s="335">
        <v>0</v>
      </c>
      <c r="S43" s="335">
        <v>0</v>
      </c>
      <c r="T43" s="335">
        <v>0</v>
      </c>
      <c r="U43" s="335">
        <v>0</v>
      </c>
      <c r="V43" s="335">
        <v>0</v>
      </c>
      <c r="W43" s="335">
        <v>0</v>
      </c>
      <c r="X43" s="335">
        <v>0</v>
      </c>
      <c r="Y43" s="335">
        <v>0</v>
      </c>
      <c r="Z43" s="335">
        <v>0</v>
      </c>
      <c r="AA43" s="335">
        <v>3185177403.3000002</v>
      </c>
      <c r="AB43" s="335">
        <v>3185177403.3000002</v>
      </c>
      <c r="AC43" s="335">
        <v>3185177403.3000002</v>
      </c>
      <c r="AD43" s="335">
        <v>3185177403.3000002</v>
      </c>
      <c r="AE43" s="335">
        <v>770269328.61000001</v>
      </c>
      <c r="AF43" s="335">
        <v>192567332.15000001</v>
      </c>
      <c r="AG43" s="335">
        <v>4.1351476490000003</v>
      </c>
      <c r="AH43" s="335">
        <v>16.540590596000001</v>
      </c>
      <c r="AI43" s="335">
        <v>59620821</v>
      </c>
      <c r="AJ43" s="335">
        <v>672503000</v>
      </c>
      <c r="AK43" s="335">
        <v>0</v>
      </c>
      <c r="AL43" s="335">
        <v>0</v>
      </c>
      <c r="AM43" s="335">
        <v>2459912895</v>
      </c>
      <c r="AN43" s="335">
        <v>0</v>
      </c>
      <c r="AO43" s="335">
        <v>0</v>
      </c>
      <c r="AP43" s="335">
        <v>3185177403.3000002</v>
      </c>
      <c r="AQ43" s="335">
        <v>3185177403.3000002</v>
      </c>
      <c r="AR43" s="335">
        <v>3185177403.3000002</v>
      </c>
      <c r="AS43" s="335">
        <v>3185177403.3000002</v>
      </c>
      <c r="AT43" s="335">
        <v>3185177403.3000002</v>
      </c>
      <c r="AU43" s="335">
        <v>0</v>
      </c>
      <c r="AV43" s="335">
        <v>0</v>
      </c>
      <c r="AW43" s="335">
        <v>0</v>
      </c>
      <c r="AX43" s="335">
        <v>0</v>
      </c>
      <c r="AY43" s="335">
        <v>0</v>
      </c>
      <c r="AZ43" s="335">
        <v>0</v>
      </c>
      <c r="BA43" s="335">
        <v>0</v>
      </c>
      <c r="BB43" s="335">
        <v>0</v>
      </c>
      <c r="BC43" s="335">
        <v>0</v>
      </c>
      <c r="BD43" s="335">
        <v>0</v>
      </c>
      <c r="BE43" s="335">
        <v>0</v>
      </c>
      <c r="BF43" s="335">
        <v>0</v>
      </c>
      <c r="BG43" s="335">
        <v>0</v>
      </c>
      <c r="BH43" s="335">
        <v>0</v>
      </c>
      <c r="BI43" s="335">
        <v>0</v>
      </c>
      <c r="BJ43" s="335">
        <v>0</v>
      </c>
      <c r="BK43" s="335">
        <v>0</v>
      </c>
      <c r="BL43" s="335">
        <v>0</v>
      </c>
      <c r="BM43" s="335">
        <v>0</v>
      </c>
      <c r="BN43" s="335">
        <v>0</v>
      </c>
      <c r="BO43" s="335">
        <v>0</v>
      </c>
      <c r="BP43" s="335">
        <v>0</v>
      </c>
      <c r="BQ43" s="335">
        <v>0</v>
      </c>
      <c r="BR43" s="335">
        <v>0</v>
      </c>
      <c r="BS43" s="335">
        <v>0</v>
      </c>
      <c r="BT43" s="335">
        <v>0</v>
      </c>
      <c r="BU43" s="335">
        <v>0</v>
      </c>
      <c r="BV43" s="335">
        <v>0</v>
      </c>
      <c r="BW43" s="335">
        <v>0</v>
      </c>
      <c r="BX43" s="335">
        <v>0</v>
      </c>
      <c r="BY43" s="335">
        <v>0</v>
      </c>
      <c r="BZ43" s="335">
        <v>0</v>
      </c>
      <c r="CA43" s="335">
        <v>0</v>
      </c>
      <c r="CB43" s="335">
        <v>0</v>
      </c>
      <c r="CC43" s="335">
        <v>0</v>
      </c>
      <c r="CD43" s="335">
        <v>0</v>
      </c>
      <c r="CE43" s="335">
        <v>0</v>
      </c>
      <c r="CF43" s="335">
        <v>0</v>
      </c>
      <c r="CG43" s="335">
        <v>0</v>
      </c>
      <c r="CH43" s="335">
        <v>0</v>
      </c>
      <c r="CI43" s="335">
        <v>0</v>
      </c>
      <c r="CJ43" s="335">
        <v>0</v>
      </c>
      <c r="CK43" s="335">
        <v>0</v>
      </c>
      <c r="CL43" s="335">
        <v>0</v>
      </c>
      <c r="CM43" s="335">
        <v>0</v>
      </c>
      <c r="CN43" s="335">
        <v>0</v>
      </c>
      <c r="CO43" s="335">
        <v>0</v>
      </c>
      <c r="CP43" s="335">
        <v>0</v>
      </c>
      <c r="CQ43" s="335">
        <v>0</v>
      </c>
      <c r="CR43" s="335">
        <v>0</v>
      </c>
      <c r="CS43" s="335">
        <v>0</v>
      </c>
      <c r="CT43" s="335">
        <v>3192036716</v>
      </c>
      <c r="CU43" s="335">
        <v>0</v>
      </c>
      <c r="CV43" s="335">
        <v>0</v>
      </c>
      <c r="CW43" s="335">
        <v>732123821</v>
      </c>
      <c r="CX43" s="335">
        <v>0</v>
      </c>
      <c r="CY43" s="335">
        <v>2459912895</v>
      </c>
      <c r="CZ43" s="335">
        <v>0</v>
      </c>
      <c r="DA43" s="335">
        <v>60081444.912</v>
      </c>
      <c r="DB43" s="335">
        <v>60081444.912</v>
      </c>
      <c r="DE43" s="186" t="s">
        <v>274</v>
      </c>
    </row>
    <row r="44" spans="1:109" x14ac:dyDescent="0.3">
      <c r="A44" s="186" t="s">
        <v>240</v>
      </c>
      <c r="B44" s="333">
        <v>42735</v>
      </c>
      <c r="C44" s="335">
        <v>1820000</v>
      </c>
      <c r="D44" s="335">
        <v>0</v>
      </c>
      <c r="E44" s="335">
        <v>0</v>
      </c>
      <c r="F44" s="335">
        <v>0</v>
      </c>
      <c r="G44" s="335">
        <v>0</v>
      </c>
      <c r="H44" s="335">
        <v>0</v>
      </c>
      <c r="I44" s="335">
        <v>0</v>
      </c>
      <c r="J44" s="335">
        <v>4569190.0547000002</v>
      </c>
      <c r="K44" s="335">
        <v>0</v>
      </c>
      <c r="L44" s="335">
        <v>0</v>
      </c>
      <c r="M44" s="335">
        <v>0</v>
      </c>
      <c r="N44" s="335">
        <v>0</v>
      </c>
      <c r="O44" s="335">
        <v>0</v>
      </c>
      <c r="P44" s="335">
        <v>6389190.0547000002</v>
      </c>
      <c r="Q44" s="335">
        <v>0</v>
      </c>
      <c r="R44" s="335">
        <v>0</v>
      </c>
      <c r="S44" s="335">
        <v>0</v>
      </c>
      <c r="T44" s="335">
        <v>0</v>
      </c>
      <c r="U44" s="335">
        <v>0</v>
      </c>
      <c r="V44" s="335">
        <v>0</v>
      </c>
      <c r="W44" s="335">
        <v>0</v>
      </c>
      <c r="X44" s="335">
        <v>0</v>
      </c>
      <c r="Y44" s="335">
        <v>0</v>
      </c>
      <c r="Z44" s="335">
        <v>0</v>
      </c>
      <c r="AA44" s="335">
        <v>6389190.0547000002</v>
      </c>
      <c r="AB44" s="335">
        <v>6389190.0547000002</v>
      </c>
      <c r="AC44" s="335">
        <v>6389190.0547000002</v>
      </c>
      <c r="AD44" s="335">
        <v>6389190.0547000002</v>
      </c>
      <c r="AE44" s="335">
        <v>1530866.9572000001</v>
      </c>
      <c r="AF44" s="335">
        <v>2500000</v>
      </c>
      <c r="AG44" s="335">
        <v>4.1735763022999999</v>
      </c>
      <c r="AH44" s="335">
        <v>2.5556760219000001</v>
      </c>
      <c r="AI44" s="335">
        <v>1820000</v>
      </c>
      <c r="AJ44" s="335">
        <v>0</v>
      </c>
      <c r="AK44" s="335">
        <v>0</v>
      </c>
      <c r="AL44" s="335">
        <v>0</v>
      </c>
      <c r="AM44" s="335">
        <v>4569190.0547000002</v>
      </c>
      <c r="AN44" s="335">
        <v>0</v>
      </c>
      <c r="AO44" s="335">
        <v>0</v>
      </c>
      <c r="AP44" s="335">
        <v>6389190.0547000002</v>
      </c>
      <c r="AQ44" s="335">
        <v>6389190.0547000002</v>
      </c>
      <c r="AR44" s="335">
        <v>6389190.0547000002</v>
      </c>
      <c r="AS44" s="335">
        <v>6389190.0547000002</v>
      </c>
      <c r="AT44" s="335">
        <v>6389190.0547000002</v>
      </c>
      <c r="AU44" s="335">
        <v>0</v>
      </c>
      <c r="AV44" s="335">
        <v>0</v>
      </c>
      <c r="AW44" s="335">
        <v>0</v>
      </c>
      <c r="AX44" s="335">
        <v>0</v>
      </c>
      <c r="AY44" s="335">
        <v>0</v>
      </c>
      <c r="AZ44" s="335">
        <v>0</v>
      </c>
      <c r="BA44" s="335">
        <v>0</v>
      </c>
      <c r="BB44" s="335">
        <v>0</v>
      </c>
      <c r="BC44" s="335">
        <v>0</v>
      </c>
      <c r="BD44" s="335">
        <v>0</v>
      </c>
      <c r="BE44" s="335">
        <v>0</v>
      </c>
      <c r="BF44" s="335">
        <v>0</v>
      </c>
      <c r="BG44" s="335">
        <v>0</v>
      </c>
      <c r="BH44" s="335">
        <v>0</v>
      </c>
      <c r="BI44" s="335">
        <v>0</v>
      </c>
      <c r="BJ44" s="335">
        <v>0</v>
      </c>
      <c r="BK44" s="335">
        <v>0</v>
      </c>
      <c r="BL44" s="335">
        <v>0</v>
      </c>
      <c r="BM44" s="335">
        <v>0</v>
      </c>
      <c r="BN44" s="335">
        <v>0</v>
      </c>
      <c r="BO44" s="335">
        <v>0</v>
      </c>
      <c r="BP44" s="335">
        <v>0</v>
      </c>
      <c r="BQ44" s="335">
        <v>0</v>
      </c>
      <c r="BR44" s="335">
        <v>0</v>
      </c>
      <c r="BS44" s="335">
        <v>0</v>
      </c>
      <c r="BT44" s="335">
        <v>0</v>
      </c>
      <c r="BU44" s="335">
        <v>0</v>
      </c>
      <c r="BV44" s="335">
        <v>0</v>
      </c>
      <c r="BW44" s="335">
        <v>0</v>
      </c>
      <c r="BX44" s="335">
        <v>0</v>
      </c>
      <c r="BY44" s="335">
        <v>0</v>
      </c>
      <c r="BZ44" s="335">
        <v>0</v>
      </c>
      <c r="CA44" s="335">
        <v>0</v>
      </c>
      <c r="CB44" s="335">
        <v>0</v>
      </c>
      <c r="CC44" s="335">
        <v>0</v>
      </c>
      <c r="CD44" s="335">
        <v>0</v>
      </c>
      <c r="CE44" s="335">
        <v>0</v>
      </c>
      <c r="CF44" s="335">
        <v>0</v>
      </c>
      <c r="CG44" s="335">
        <v>0</v>
      </c>
      <c r="CH44" s="335">
        <v>0</v>
      </c>
      <c r="CI44" s="335">
        <v>0</v>
      </c>
      <c r="CJ44" s="335"/>
      <c r="CK44" s="335">
        <v>0</v>
      </c>
      <c r="CL44" s="335">
        <v>0</v>
      </c>
      <c r="CM44" s="335">
        <v>0</v>
      </c>
      <c r="CN44" s="335">
        <v>0</v>
      </c>
      <c r="CO44" s="335">
        <v>0</v>
      </c>
      <c r="CP44" s="335">
        <v>0</v>
      </c>
      <c r="CQ44" s="335">
        <v>0</v>
      </c>
      <c r="CR44" s="335">
        <v>0</v>
      </c>
      <c r="CS44" s="335">
        <v>0</v>
      </c>
      <c r="CT44" s="335">
        <v>7139190.0547000002</v>
      </c>
      <c r="CU44" s="335">
        <v>0</v>
      </c>
      <c r="CV44" s="335">
        <v>750000</v>
      </c>
      <c r="CW44" s="335">
        <v>1820000</v>
      </c>
      <c r="CX44" s="335">
        <v>0</v>
      </c>
      <c r="CY44" s="335">
        <v>4569190.0547000002</v>
      </c>
      <c r="CZ44" s="335">
        <v>0</v>
      </c>
      <c r="DA44" s="335">
        <v>0</v>
      </c>
      <c r="DB44" s="335">
        <v>0</v>
      </c>
      <c r="DE44" s="186" t="s">
        <v>268</v>
      </c>
    </row>
    <row r="45" spans="1:109" x14ac:dyDescent="0.3">
      <c r="A45" s="186" t="s">
        <v>240</v>
      </c>
      <c r="B45" s="333">
        <v>43100</v>
      </c>
      <c r="C45" s="335">
        <v>1820000</v>
      </c>
      <c r="D45" s="335">
        <v>0</v>
      </c>
      <c r="E45" s="335">
        <v>0</v>
      </c>
      <c r="F45" s="335">
        <v>0</v>
      </c>
      <c r="G45" s="335">
        <v>0</v>
      </c>
      <c r="H45" s="335">
        <v>0</v>
      </c>
      <c r="I45" s="335">
        <v>0</v>
      </c>
      <c r="J45" s="335">
        <v>4799548.54</v>
      </c>
      <c r="K45" s="335">
        <v>0</v>
      </c>
      <c r="L45" s="335">
        <v>0</v>
      </c>
      <c r="M45" s="335">
        <v>0</v>
      </c>
      <c r="N45" s="335">
        <v>0</v>
      </c>
      <c r="O45" s="335">
        <v>0</v>
      </c>
      <c r="P45" s="335">
        <v>6619548.54</v>
      </c>
      <c r="Q45" s="335">
        <v>0</v>
      </c>
      <c r="R45" s="335">
        <v>0</v>
      </c>
      <c r="S45" s="335">
        <v>0</v>
      </c>
      <c r="T45" s="335">
        <v>0</v>
      </c>
      <c r="U45" s="335">
        <v>0</v>
      </c>
      <c r="V45" s="335">
        <v>0</v>
      </c>
      <c r="W45" s="335">
        <v>0</v>
      </c>
      <c r="X45" s="335">
        <v>0</v>
      </c>
      <c r="Y45" s="335">
        <v>0</v>
      </c>
      <c r="Z45" s="335">
        <v>0</v>
      </c>
      <c r="AA45" s="335">
        <v>6619548.54</v>
      </c>
      <c r="AB45" s="335">
        <v>6619548.54</v>
      </c>
      <c r="AC45" s="335">
        <v>6619548.54</v>
      </c>
      <c r="AD45" s="335">
        <v>6619548.54</v>
      </c>
      <c r="AE45" s="335">
        <v>1454584.98</v>
      </c>
      <c r="AF45" s="335">
        <v>2500000</v>
      </c>
      <c r="AG45" s="335">
        <v>4.5507999999999997</v>
      </c>
      <c r="AH45" s="335">
        <v>2.6478000000000002</v>
      </c>
      <c r="AI45" s="335">
        <v>1820000</v>
      </c>
      <c r="AJ45" s="335">
        <v>0</v>
      </c>
      <c r="AK45" s="335">
        <v>0</v>
      </c>
      <c r="AL45" s="335">
        <v>0</v>
      </c>
      <c r="AM45" s="335">
        <v>4799548.54</v>
      </c>
      <c r="AN45" s="335">
        <v>0</v>
      </c>
      <c r="AO45" s="335">
        <v>0</v>
      </c>
      <c r="AP45" s="335">
        <v>6619548.54</v>
      </c>
      <c r="AQ45" s="335">
        <v>6619548.54</v>
      </c>
      <c r="AR45" s="335">
        <v>6619548.54</v>
      </c>
      <c r="AS45" s="335">
        <v>6619548.54</v>
      </c>
      <c r="AT45" s="335">
        <v>6619548.54</v>
      </c>
      <c r="AU45" s="335">
        <v>0</v>
      </c>
      <c r="AV45" s="335">
        <v>0</v>
      </c>
      <c r="AW45" s="335">
        <v>0</v>
      </c>
      <c r="AX45" s="335">
        <v>0</v>
      </c>
      <c r="AY45" s="335">
        <v>0</v>
      </c>
      <c r="AZ45" s="335">
        <v>0</v>
      </c>
      <c r="BA45" s="335">
        <v>0</v>
      </c>
      <c r="BB45" s="335">
        <v>0</v>
      </c>
      <c r="BC45" s="335">
        <v>0</v>
      </c>
      <c r="BD45" s="335">
        <v>0</v>
      </c>
      <c r="BE45" s="335">
        <v>0</v>
      </c>
      <c r="BF45" s="335">
        <v>0</v>
      </c>
      <c r="BG45" s="335">
        <v>0</v>
      </c>
      <c r="BH45" s="335">
        <v>0</v>
      </c>
      <c r="BI45" s="335">
        <v>0</v>
      </c>
      <c r="BJ45" s="335">
        <v>0</v>
      </c>
      <c r="BK45" s="335">
        <v>0</v>
      </c>
      <c r="BL45" s="335">
        <v>0</v>
      </c>
      <c r="BM45" s="335">
        <v>0</v>
      </c>
      <c r="BN45" s="335">
        <v>0</v>
      </c>
      <c r="BO45" s="335">
        <v>0</v>
      </c>
      <c r="BP45" s="335">
        <v>0</v>
      </c>
      <c r="BQ45" s="335">
        <v>0</v>
      </c>
      <c r="BR45" s="335">
        <v>0</v>
      </c>
      <c r="BS45" s="335">
        <v>0</v>
      </c>
      <c r="BT45" s="335">
        <v>0</v>
      </c>
      <c r="BU45" s="335">
        <v>0</v>
      </c>
      <c r="BV45" s="335">
        <v>0</v>
      </c>
      <c r="BW45" s="335">
        <v>0</v>
      </c>
      <c r="BX45" s="335">
        <v>0</v>
      </c>
      <c r="BY45" s="335">
        <v>0</v>
      </c>
      <c r="BZ45" s="335">
        <v>0</v>
      </c>
      <c r="CA45" s="335">
        <v>0</v>
      </c>
      <c r="CB45" s="335">
        <v>0</v>
      </c>
      <c r="CC45" s="335">
        <v>0</v>
      </c>
      <c r="CD45" s="335">
        <v>0</v>
      </c>
      <c r="CE45" s="335">
        <v>0</v>
      </c>
      <c r="CF45" s="335">
        <v>0</v>
      </c>
      <c r="CG45" s="335">
        <v>0</v>
      </c>
      <c r="CH45" s="335">
        <v>0</v>
      </c>
      <c r="CI45" s="335">
        <v>0</v>
      </c>
      <c r="CJ45" s="335">
        <v>0</v>
      </c>
      <c r="CK45" s="335">
        <v>0</v>
      </c>
      <c r="CL45" s="335">
        <v>0</v>
      </c>
      <c r="CM45" s="335">
        <v>0</v>
      </c>
      <c r="CN45" s="335">
        <v>0</v>
      </c>
      <c r="CO45" s="335">
        <v>0</v>
      </c>
      <c r="CP45" s="335">
        <v>0</v>
      </c>
      <c r="CQ45" s="335">
        <v>0</v>
      </c>
      <c r="CR45" s="335">
        <v>0</v>
      </c>
      <c r="CS45" s="335">
        <v>0</v>
      </c>
      <c r="CT45" s="335">
        <v>7119548.54</v>
      </c>
      <c r="CU45" s="335">
        <v>0</v>
      </c>
      <c r="CV45" s="335">
        <v>500000</v>
      </c>
      <c r="CW45" s="335">
        <v>1820000</v>
      </c>
      <c r="CX45" s="335">
        <v>0</v>
      </c>
      <c r="CY45" s="335">
        <v>4799548.54</v>
      </c>
      <c r="CZ45" s="335">
        <v>0</v>
      </c>
      <c r="DA45" s="335">
        <v>0</v>
      </c>
      <c r="DB45" s="335">
        <v>0</v>
      </c>
      <c r="DE45" s="186" t="s">
        <v>172</v>
      </c>
    </row>
    <row r="46" spans="1:109" x14ac:dyDescent="0.3">
      <c r="A46" s="186" t="s">
        <v>240</v>
      </c>
      <c r="B46" s="333">
        <v>43465</v>
      </c>
      <c r="C46" s="335">
        <v>1820000</v>
      </c>
      <c r="D46" s="335">
        <v>0</v>
      </c>
      <c r="E46" s="335">
        <v>0</v>
      </c>
      <c r="F46" s="335">
        <v>0</v>
      </c>
      <c r="G46" s="335">
        <v>0</v>
      </c>
      <c r="H46" s="335">
        <v>0</v>
      </c>
      <c r="I46" s="335">
        <v>0</v>
      </c>
      <c r="J46" s="335">
        <v>4757426.8</v>
      </c>
      <c r="K46" s="335">
        <v>0</v>
      </c>
      <c r="L46" s="335">
        <v>0</v>
      </c>
      <c r="M46" s="335">
        <v>0</v>
      </c>
      <c r="N46" s="335">
        <v>0</v>
      </c>
      <c r="O46" s="335">
        <v>0</v>
      </c>
      <c r="P46" s="335">
        <v>6577426.7999999998</v>
      </c>
      <c r="Q46" s="335">
        <v>0</v>
      </c>
      <c r="R46" s="335">
        <v>0</v>
      </c>
      <c r="S46" s="335">
        <v>0</v>
      </c>
      <c r="T46" s="335">
        <v>0</v>
      </c>
      <c r="U46" s="335">
        <v>0</v>
      </c>
      <c r="V46" s="335">
        <v>0</v>
      </c>
      <c r="W46" s="335">
        <v>0</v>
      </c>
      <c r="X46" s="335">
        <v>0</v>
      </c>
      <c r="Y46" s="335">
        <v>0</v>
      </c>
      <c r="Z46" s="335">
        <v>0</v>
      </c>
      <c r="AA46" s="335">
        <v>6577426.7999999998</v>
      </c>
      <c r="AB46" s="335">
        <v>6577426.7999999998</v>
      </c>
      <c r="AC46" s="335">
        <v>6577426.7999999998</v>
      </c>
      <c r="AD46" s="335">
        <v>6577426.7999999998</v>
      </c>
      <c r="AE46" s="335">
        <v>1621653.2</v>
      </c>
      <c r="AF46" s="335">
        <v>2500000</v>
      </c>
      <c r="AG46" s="335">
        <v>4.056</v>
      </c>
      <c r="AH46" s="335">
        <v>2.6309999999999998</v>
      </c>
      <c r="AI46" s="335">
        <v>1820000</v>
      </c>
      <c r="AJ46" s="335">
        <v>0</v>
      </c>
      <c r="AK46" s="335">
        <v>0</v>
      </c>
      <c r="AL46" s="335">
        <v>0</v>
      </c>
      <c r="AM46" s="335">
        <v>4757426.8</v>
      </c>
      <c r="AN46" s="335">
        <v>0</v>
      </c>
      <c r="AO46" s="335">
        <v>0</v>
      </c>
      <c r="AP46" s="335">
        <v>6577426.7999999998</v>
      </c>
      <c r="AQ46" s="335">
        <v>6577426.7999999998</v>
      </c>
      <c r="AR46" s="335">
        <v>6577426.7999999998</v>
      </c>
      <c r="AS46" s="335">
        <v>6577426.7999999998</v>
      </c>
      <c r="AT46" s="335">
        <v>6577426.7999999998</v>
      </c>
      <c r="AU46" s="335">
        <v>0</v>
      </c>
      <c r="AV46" s="335">
        <v>0</v>
      </c>
      <c r="AW46" s="335">
        <v>0</v>
      </c>
      <c r="AX46" s="335">
        <v>0</v>
      </c>
      <c r="AY46" s="335">
        <v>0</v>
      </c>
      <c r="AZ46" s="335">
        <v>0</v>
      </c>
      <c r="BA46" s="335">
        <v>0</v>
      </c>
      <c r="BB46" s="335">
        <v>0</v>
      </c>
      <c r="BC46" s="335">
        <v>0</v>
      </c>
      <c r="BD46" s="335">
        <v>0</v>
      </c>
      <c r="BE46" s="335">
        <v>0</v>
      </c>
      <c r="BF46" s="335">
        <v>0</v>
      </c>
      <c r="BG46" s="335">
        <v>0</v>
      </c>
      <c r="BH46" s="335">
        <v>0</v>
      </c>
      <c r="BI46" s="335">
        <v>0</v>
      </c>
      <c r="BJ46" s="335">
        <v>0</v>
      </c>
      <c r="BK46" s="335">
        <v>0</v>
      </c>
      <c r="BL46" s="335">
        <v>0</v>
      </c>
      <c r="BM46" s="335">
        <v>0</v>
      </c>
      <c r="BN46" s="335">
        <v>0</v>
      </c>
      <c r="BO46" s="335">
        <v>0</v>
      </c>
      <c r="BP46" s="335">
        <v>0</v>
      </c>
      <c r="BQ46" s="335">
        <v>0</v>
      </c>
      <c r="BR46" s="335">
        <v>0</v>
      </c>
      <c r="BS46" s="335">
        <v>0</v>
      </c>
      <c r="BT46" s="335">
        <v>0</v>
      </c>
      <c r="BU46" s="335">
        <v>0</v>
      </c>
      <c r="BV46" s="335">
        <v>0</v>
      </c>
      <c r="BW46" s="335">
        <v>0</v>
      </c>
      <c r="BX46" s="335">
        <v>0</v>
      </c>
      <c r="BY46" s="335">
        <v>0</v>
      </c>
      <c r="BZ46" s="335">
        <v>0</v>
      </c>
      <c r="CA46" s="335">
        <v>0</v>
      </c>
      <c r="CB46" s="335">
        <v>0</v>
      </c>
      <c r="CC46" s="335">
        <v>0</v>
      </c>
      <c r="CD46" s="335">
        <v>0</v>
      </c>
      <c r="CE46" s="335">
        <v>0</v>
      </c>
      <c r="CF46" s="335">
        <v>0</v>
      </c>
      <c r="CG46" s="335">
        <v>0</v>
      </c>
      <c r="CH46" s="335">
        <v>0</v>
      </c>
      <c r="CI46" s="335">
        <v>0</v>
      </c>
      <c r="CJ46" s="335">
        <v>0</v>
      </c>
      <c r="CK46" s="335">
        <v>0</v>
      </c>
      <c r="CL46" s="335">
        <v>0</v>
      </c>
      <c r="CM46" s="335">
        <v>0</v>
      </c>
      <c r="CN46" s="335">
        <v>0</v>
      </c>
      <c r="CO46" s="335">
        <v>0</v>
      </c>
      <c r="CP46" s="335">
        <v>0</v>
      </c>
      <c r="CQ46" s="335">
        <v>0</v>
      </c>
      <c r="CR46" s="335">
        <v>0</v>
      </c>
      <c r="CS46" s="335">
        <v>0</v>
      </c>
      <c r="CT46" s="335">
        <v>6977426.7999999998</v>
      </c>
      <c r="CU46" s="335">
        <v>0</v>
      </c>
      <c r="CV46" s="335">
        <v>400000</v>
      </c>
      <c r="CW46" s="335">
        <v>1820000</v>
      </c>
      <c r="CX46" s="335">
        <v>0</v>
      </c>
      <c r="CY46" s="335">
        <v>4757426.8</v>
      </c>
      <c r="CZ46" s="335">
        <v>0</v>
      </c>
      <c r="DA46" s="335">
        <v>0</v>
      </c>
      <c r="DB46" s="335">
        <v>0</v>
      </c>
      <c r="DE46" s="186" t="s">
        <v>237</v>
      </c>
    </row>
    <row r="47" spans="1:109" x14ac:dyDescent="0.3">
      <c r="A47" s="186" t="s">
        <v>242</v>
      </c>
      <c r="B47" s="333">
        <v>42735</v>
      </c>
      <c r="C47" s="335">
        <v>13605000</v>
      </c>
      <c r="D47" s="335">
        <v>0</v>
      </c>
      <c r="E47" s="335">
        <v>0</v>
      </c>
      <c r="F47" s="335">
        <v>0</v>
      </c>
      <c r="G47" s="335">
        <v>0</v>
      </c>
      <c r="H47" s="335">
        <v>0</v>
      </c>
      <c r="I47" s="335">
        <v>0</v>
      </c>
      <c r="J47" s="335">
        <v>29151108.940000001</v>
      </c>
      <c r="K47" s="335">
        <v>0</v>
      </c>
      <c r="L47" s="335">
        <v>0</v>
      </c>
      <c r="M47" s="335">
        <v>0</v>
      </c>
      <c r="N47" s="335"/>
      <c r="O47" s="335">
        <v>0</v>
      </c>
      <c r="P47" s="335">
        <v>42756108.939999998</v>
      </c>
      <c r="Q47" s="335">
        <v>0</v>
      </c>
      <c r="R47" s="335">
        <v>0</v>
      </c>
      <c r="S47" s="335">
        <v>0</v>
      </c>
      <c r="T47" s="335">
        <v>0</v>
      </c>
      <c r="U47" s="335">
        <v>0</v>
      </c>
      <c r="V47" s="335">
        <v>25203851.329999998</v>
      </c>
      <c r="W47" s="335">
        <v>0</v>
      </c>
      <c r="X47" s="335">
        <v>0</v>
      </c>
      <c r="Y47" s="335">
        <v>0</v>
      </c>
      <c r="Z47" s="335">
        <v>25203851.329999998</v>
      </c>
      <c r="AA47" s="335">
        <v>67959960.269999996</v>
      </c>
      <c r="AB47" s="335">
        <v>42756108.939999998</v>
      </c>
      <c r="AC47" s="335">
        <v>67959960.269999996</v>
      </c>
      <c r="AD47" s="335">
        <v>42756108.939999998</v>
      </c>
      <c r="AE47" s="335">
        <v>50407702.659999996</v>
      </c>
      <c r="AF47" s="335">
        <v>19993161.859999999</v>
      </c>
      <c r="AG47" s="335">
        <v>1.3482000000000001</v>
      </c>
      <c r="AH47" s="335">
        <v>2.1385000000000001</v>
      </c>
      <c r="AI47" s="335">
        <v>13605000</v>
      </c>
      <c r="AJ47" s="335"/>
      <c r="AK47" s="335"/>
      <c r="AL47" s="335"/>
      <c r="AM47" s="335">
        <v>29151108.940000001</v>
      </c>
      <c r="AN47" s="335"/>
      <c r="AO47" s="335"/>
      <c r="AP47" s="335">
        <v>42756108.939999998</v>
      </c>
      <c r="AQ47" s="335">
        <v>42756108.939999998</v>
      </c>
      <c r="AR47" s="335">
        <v>42756108.939999998</v>
      </c>
      <c r="AS47" s="335">
        <v>42756108.939999998</v>
      </c>
      <c r="AT47" s="335">
        <v>42756108.939999998</v>
      </c>
      <c r="AU47" s="335"/>
      <c r="AV47" s="335"/>
      <c r="AW47" s="335"/>
      <c r="AX47" s="335"/>
      <c r="AY47" s="335"/>
      <c r="AZ47" s="335"/>
      <c r="BA47" s="335">
        <v>0</v>
      </c>
      <c r="BB47" s="335">
        <v>0</v>
      </c>
      <c r="BC47" s="335">
        <v>0</v>
      </c>
      <c r="BD47" s="335">
        <v>0</v>
      </c>
      <c r="BE47" s="335">
        <v>0</v>
      </c>
      <c r="BF47" s="335"/>
      <c r="BG47" s="335"/>
      <c r="BH47" s="335"/>
      <c r="BI47" s="335"/>
      <c r="BJ47" s="335"/>
      <c r="BK47" s="335"/>
      <c r="BL47" s="335"/>
      <c r="BM47" s="335"/>
      <c r="BN47" s="335"/>
      <c r="BO47" s="335">
        <v>0</v>
      </c>
      <c r="BP47" s="335"/>
      <c r="BQ47" s="335"/>
      <c r="BR47" s="335"/>
      <c r="BS47" s="335"/>
      <c r="BT47" s="335"/>
      <c r="BU47" s="335">
        <v>25203851.329999998</v>
      </c>
      <c r="BV47" s="335"/>
      <c r="BW47" s="335"/>
      <c r="BX47" s="335"/>
      <c r="BY47" s="335">
        <v>25203851.329999998</v>
      </c>
      <c r="BZ47" s="335">
        <v>25203851.329999998</v>
      </c>
      <c r="CA47" s="335">
        <v>0</v>
      </c>
      <c r="CB47" s="335">
        <v>25203851.329999998</v>
      </c>
      <c r="CC47" s="335">
        <v>0</v>
      </c>
      <c r="CD47" s="335"/>
      <c r="CE47" s="335"/>
      <c r="CF47" s="335"/>
      <c r="CG47" s="335"/>
      <c r="CH47" s="335"/>
      <c r="CI47" s="335"/>
      <c r="CJ47" s="335"/>
      <c r="CK47" s="335">
        <v>0</v>
      </c>
      <c r="CL47" s="335"/>
      <c r="CM47" s="335"/>
      <c r="CN47" s="335"/>
      <c r="CO47" s="335"/>
      <c r="CP47" s="335"/>
      <c r="CQ47" s="335">
        <v>0</v>
      </c>
      <c r="CR47" s="335">
        <v>0</v>
      </c>
      <c r="CS47" s="335">
        <v>0</v>
      </c>
      <c r="CT47" s="335">
        <v>42756108.939999998</v>
      </c>
      <c r="CU47" s="335"/>
      <c r="CV47" s="335"/>
      <c r="CW47" s="335">
        <v>13605000</v>
      </c>
      <c r="CX47" s="335"/>
      <c r="CY47" s="335">
        <v>29151108.940000001</v>
      </c>
      <c r="CZ47" s="335"/>
      <c r="DA47" s="335">
        <v>2739154.93</v>
      </c>
      <c r="DB47" s="335">
        <v>2739154.93</v>
      </c>
      <c r="DE47" s="186" t="s">
        <v>173</v>
      </c>
    </row>
    <row r="48" spans="1:109" x14ac:dyDescent="0.3">
      <c r="A48" s="186" t="s">
        <v>242</v>
      </c>
      <c r="B48" s="333">
        <v>43100</v>
      </c>
      <c r="C48" s="335">
        <v>13605000</v>
      </c>
      <c r="D48" s="335">
        <v>0</v>
      </c>
      <c r="E48" s="335">
        <v>0</v>
      </c>
      <c r="F48" s="335">
        <v>0</v>
      </c>
      <c r="G48" s="335">
        <v>0</v>
      </c>
      <c r="H48" s="335">
        <v>0</v>
      </c>
      <c r="I48" s="335">
        <v>0</v>
      </c>
      <c r="J48" s="335">
        <v>62685124.990000002</v>
      </c>
      <c r="K48" s="335">
        <v>0</v>
      </c>
      <c r="L48" s="335">
        <v>0</v>
      </c>
      <c r="M48" s="335">
        <v>0</v>
      </c>
      <c r="N48" s="335"/>
      <c r="O48" s="335">
        <v>0</v>
      </c>
      <c r="P48" s="335">
        <v>76290124.989999995</v>
      </c>
      <c r="Q48" s="335">
        <v>0</v>
      </c>
      <c r="R48" s="335">
        <v>0</v>
      </c>
      <c r="S48" s="335">
        <v>0</v>
      </c>
      <c r="T48" s="335">
        <v>0</v>
      </c>
      <c r="U48" s="335">
        <v>0</v>
      </c>
      <c r="V48" s="335">
        <v>30946769.399999999</v>
      </c>
      <c r="W48" s="335">
        <v>0</v>
      </c>
      <c r="X48" s="335">
        <v>0</v>
      </c>
      <c r="Y48" s="335">
        <v>0</v>
      </c>
      <c r="Z48" s="335">
        <v>30946769.399999999</v>
      </c>
      <c r="AA48" s="335">
        <v>107236894.38</v>
      </c>
      <c r="AB48" s="335">
        <v>76290124.989999995</v>
      </c>
      <c r="AC48" s="335">
        <v>107236894.38</v>
      </c>
      <c r="AD48" s="335">
        <v>76290124.989999995</v>
      </c>
      <c r="AE48" s="335">
        <v>61893538.799999997</v>
      </c>
      <c r="AF48" s="335">
        <v>17132575.079999998</v>
      </c>
      <c r="AG48" s="335">
        <v>1.7325999999999999</v>
      </c>
      <c r="AH48" s="335">
        <v>4.4528999999999996</v>
      </c>
      <c r="AI48" s="335">
        <v>13605000</v>
      </c>
      <c r="AJ48" s="335"/>
      <c r="AK48" s="335"/>
      <c r="AL48" s="335"/>
      <c r="AM48" s="335">
        <v>62685124.990000002</v>
      </c>
      <c r="AN48" s="335">
        <v>0</v>
      </c>
      <c r="AO48" s="335"/>
      <c r="AP48" s="335">
        <v>76290124.989999995</v>
      </c>
      <c r="AQ48" s="335">
        <v>76290124.989999995</v>
      </c>
      <c r="AR48" s="335">
        <v>76290124.989999995</v>
      </c>
      <c r="AS48" s="335">
        <v>76290124.989999995</v>
      </c>
      <c r="AT48" s="335">
        <v>76290124.989999995</v>
      </c>
      <c r="AU48" s="335"/>
      <c r="AV48" s="335"/>
      <c r="AW48" s="335"/>
      <c r="AX48" s="335"/>
      <c r="AY48" s="335">
        <v>0</v>
      </c>
      <c r="AZ48" s="335"/>
      <c r="BA48" s="335">
        <v>0</v>
      </c>
      <c r="BB48" s="335">
        <v>0</v>
      </c>
      <c r="BC48" s="335">
        <v>0</v>
      </c>
      <c r="BD48" s="335">
        <v>0</v>
      </c>
      <c r="BE48" s="335">
        <v>0</v>
      </c>
      <c r="BF48" s="335">
        <v>0</v>
      </c>
      <c r="BG48" s="335">
        <v>0</v>
      </c>
      <c r="BH48" s="335">
        <v>0</v>
      </c>
      <c r="BI48" s="335">
        <v>0</v>
      </c>
      <c r="BJ48" s="335">
        <v>0</v>
      </c>
      <c r="BK48" s="335">
        <v>0</v>
      </c>
      <c r="BL48" s="335">
        <v>0</v>
      </c>
      <c r="BM48" s="335">
        <v>0</v>
      </c>
      <c r="BN48" s="335"/>
      <c r="BO48" s="335">
        <v>0</v>
      </c>
      <c r="BP48" s="335"/>
      <c r="BQ48" s="335"/>
      <c r="BR48" s="335"/>
      <c r="BS48" s="335"/>
      <c r="BT48" s="335"/>
      <c r="BU48" s="335">
        <v>30946769.399999999</v>
      </c>
      <c r="BV48" s="335"/>
      <c r="BW48" s="335"/>
      <c r="BX48" s="335"/>
      <c r="BY48" s="335">
        <v>30946769.399999999</v>
      </c>
      <c r="BZ48" s="335">
        <v>30946769.399999999</v>
      </c>
      <c r="CA48" s="335">
        <v>0</v>
      </c>
      <c r="CB48" s="335">
        <v>30946769.399999999</v>
      </c>
      <c r="CC48" s="335">
        <v>0</v>
      </c>
      <c r="CD48" s="335">
        <v>0</v>
      </c>
      <c r="CE48" s="335">
        <v>0</v>
      </c>
      <c r="CF48" s="335">
        <v>0</v>
      </c>
      <c r="CG48" s="335">
        <v>0</v>
      </c>
      <c r="CH48" s="335"/>
      <c r="CI48" s="335">
        <v>0</v>
      </c>
      <c r="CJ48" s="335"/>
      <c r="CK48" s="335">
        <v>0</v>
      </c>
      <c r="CL48" s="335"/>
      <c r="CM48" s="335"/>
      <c r="CN48" s="335"/>
      <c r="CO48" s="335"/>
      <c r="CP48" s="335"/>
      <c r="CQ48" s="335">
        <v>0</v>
      </c>
      <c r="CR48" s="335">
        <v>0</v>
      </c>
      <c r="CS48" s="335">
        <v>0</v>
      </c>
      <c r="CT48" s="335">
        <v>76289124.989999995</v>
      </c>
      <c r="CU48" s="335"/>
      <c r="CV48" s="335"/>
      <c r="CW48" s="335">
        <v>13605000</v>
      </c>
      <c r="CX48" s="335">
        <v>0</v>
      </c>
      <c r="CY48" s="335">
        <v>62685124.990000002</v>
      </c>
      <c r="CZ48" s="335"/>
      <c r="DA48" s="335">
        <v>4856124.2300000004</v>
      </c>
      <c r="DB48" s="335">
        <v>4856124.2300000004</v>
      </c>
      <c r="DE48" s="186" t="s">
        <v>203</v>
      </c>
    </row>
    <row r="49" spans="1:109" x14ac:dyDescent="0.3">
      <c r="A49" s="186" t="s">
        <v>242</v>
      </c>
      <c r="B49" s="333">
        <v>43465</v>
      </c>
      <c r="C49" s="335">
        <v>13605000</v>
      </c>
      <c r="D49" s="335">
        <v>0</v>
      </c>
      <c r="E49" s="335">
        <v>0</v>
      </c>
      <c r="F49" s="335">
        <v>0</v>
      </c>
      <c r="G49" s="335">
        <v>0</v>
      </c>
      <c r="H49" s="335">
        <v>0</v>
      </c>
      <c r="I49" s="335">
        <v>0</v>
      </c>
      <c r="J49" s="335">
        <v>73422495.709999993</v>
      </c>
      <c r="K49" s="335">
        <v>0</v>
      </c>
      <c r="L49" s="335">
        <v>0</v>
      </c>
      <c r="M49" s="335">
        <v>0</v>
      </c>
      <c r="N49" s="335"/>
      <c r="O49" s="335">
        <v>0</v>
      </c>
      <c r="P49" s="335">
        <v>87027495.709999993</v>
      </c>
      <c r="Q49" s="335">
        <v>0</v>
      </c>
      <c r="R49" s="335">
        <v>0</v>
      </c>
      <c r="S49" s="335">
        <v>0</v>
      </c>
      <c r="T49" s="335">
        <v>0</v>
      </c>
      <c r="U49" s="335">
        <v>0</v>
      </c>
      <c r="V49" s="335">
        <v>50000000</v>
      </c>
      <c r="W49" s="335">
        <v>0</v>
      </c>
      <c r="X49" s="335">
        <v>0</v>
      </c>
      <c r="Y49" s="335">
        <v>0</v>
      </c>
      <c r="Z49" s="335">
        <v>50000000</v>
      </c>
      <c r="AA49" s="335">
        <v>137027495.71000001</v>
      </c>
      <c r="AB49" s="335">
        <v>87027495.709999993</v>
      </c>
      <c r="AC49" s="335">
        <v>117055731.04000001</v>
      </c>
      <c r="AD49" s="335">
        <v>87027495.709999993</v>
      </c>
      <c r="AE49" s="335">
        <v>60056470.659999996</v>
      </c>
      <c r="AF49" s="335">
        <v>17496415.52</v>
      </c>
      <c r="AG49" s="335">
        <v>1.9491000000000001</v>
      </c>
      <c r="AH49" s="335">
        <v>4.9740000000000002</v>
      </c>
      <c r="AI49" s="335">
        <v>13605000</v>
      </c>
      <c r="AJ49" s="335"/>
      <c r="AK49" s="335"/>
      <c r="AL49" s="335"/>
      <c r="AM49" s="335">
        <v>73422495.709999993</v>
      </c>
      <c r="AN49" s="335">
        <v>0</v>
      </c>
      <c r="AO49" s="335"/>
      <c r="AP49" s="335">
        <v>87027495.709999993</v>
      </c>
      <c r="AQ49" s="335">
        <v>87027495.709999993</v>
      </c>
      <c r="AR49" s="335">
        <v>87027495.709999993</v>
      </c>
      <c r="AS49" s="335">
        <v>87027495.709999993</v>
      </c>
      <c r="AT49" s="335">
        <v>87027495.709999993</v>
      </c>
      <c r="AU49" s="335"/>
      <c r="AV49" s="335"/>
      <c r="AW49" s="335"/>
      <c r="AX49" s="335"/>
      <c r="AY49" s="335">
        <v>0</v>
      </c>
      <c r="AZ49" s="335"/>
      <c r="BA49" s="335">
        <v>0</v>
      </c>
      <c r="BB49" s="335">
        <v>0</v>
      </c>
      <c r="BC49" s="335">
        <v>0</v>
      </c>
      <c r="BD49" s="335">
        <v>0</v>
      </c>
      <c r="BE49" s="335">
        <v>0</v>
      </c>
      <c r="BF49" s="335">
        <v>0</v>
      </c>
      <c r="BG49" s="335">
        <v>0</v>
      </c>
      <c r="BH49" s="335">
        <v>0</v>
      </c>
      <c r="BI49" s="335">
        <v>0</v>
      </c>
      <c r="BJ49" s="335">
        <v>0</v>
      </c>
      <c r="BK49" s="335">
        <v>0</v>
      </c>
      <c r="BL49" s="335">
        <v>0</v>
      </c>
      <c r="BM49" s="335">
        <v>0</v>
      </c>
      <c r="BN49" s="335"/>
      <c r="BO49" s="335">
        <v>0</v>
      </c>
      <c r="BP49" s="335"/>
      <c r="BQ49" s="335"/>
      <c r="BR49" s="335"/>
      <c r="BS49" s="335"/>
      <c r="BT49" s="335"/>
      <c r="BU49" s="335">
        <v>50000000</v>
      </c>
      <c r="BV49" s="335"/>
      <c r="BW49" s="335"/>
      <c r="BX49" s="335"/>
      <c r="BY49" s="335">
        <v>50000000</v>
      </c>
      <c r="BZ49" s="335">
        <v>50000000</v>
      </c>
      <c r="CA49" s="335">
        <v>0</v>
      </c>
      <c r="CB49" s="335">
        <v>30028235.329999998</v>
      </c>
      <c r="CC49" s="335">
        <v>0</v>
      </c>
      <c r="CD49" s="335">
        <v>0</v>
      </c>
      <c r="CE49" s="335">
        <v>0</v>
      </c>
      <c r="CF49" s="335">
        <v>0</v>
      </c>
      <c r="CG49" s="335">
        <v>0</v>
      </c>
      <c r="CH49" s="335"/>
      <c r="CI49" s="335">
        <v>0</v>
      </c>
      <c r="CJ49" s="335"/>
      <c r="CK49" s="335">
        <v>0</v>
      </c>
      <c r="CL49" s="335"/>
      <c r="CM49" s="335"/>
      <c r="CN49" s="335"/>
      <c r="CO49" s="335"/>
      <c r="CP49" s="335"/>
      <c r="CQ49" s="335">
        <v>0</v>
      </c>
      <c r="CR49" s="335">
        <v>0</v>
      </c>
      <c r="CS49" s="335">
        <v>0</v>
      </c>
      <c r="CT49" s="335">
        <v>87027495.709999993</v>
      </c>
      <c r="CU49" s="335"/>
      <c r="CV49" s="335"/>
      <c r="CW49" s="335">
        <v>13605000</v>
      </c>
      <c r="CX49" s="335">
        <v>0</v>
      </c>
      <c r="CY49" s="335">
        <v>73422495.709999993</v>
      </c>
      <c r="CZ49" s="335"/>
      <c r="DA49" s="335">
        <v>3241545.11</v>
      </c>
      <c r="DB49" s="335">
        <v>3241545.11</v>
      </c>
      <c r="DE49" s="186" t="s">
        <v>205</v>
      </c>
    </row>
    <row r="50" spans="1:109" x14ac:dyDescent="0.3">
      <c r="A50" s="186" t="s">
        <v>182</v>
      </c>
      <c r="B50" s="333">
        <v>42735</v>
      </c>
      <c r="C50" s="335">
        <v>20420450</v>
      </c>
      <c r="D50" s="335"/>
      <c r="E50" s="335"/>
      <c r="F50" s="335"/>
      <c r="G50" s="335"/>
      <c r="H50" s="335"/>
      <c r="I50" s="335"/>
      <c r="J50" s="335">
        <v>322950650</v>
      </c>
      <c r="K50" s="335"/>
      <c r="L50" s="335">
        <v>0</v>
      </c>
      <c r="M50" s="335"/>
      <c r="N50" s="335"/>
      <c r="O50" s="335"/>
      <c r="P50" s="335">
        <v>343371100</v>
      </c>
      <c r="Q50" s="335"/>
      <c r="R50" s="335"/>
      <c r="S50" s="335"/>
      <c r="T50" s="335"/>
      <c r="U50" s="335"/>
      <c r="V50" s="335"/>
      <c r="W50" s="335"/>
      <c r="X50" s="335"/>
      <c r="Y50" s="335"/>
      <c r="Z50" s="335"/>
      <c r="AA50" s="335">
        <v>343371100</v>
      </c>
      <c r="AB50" s="335">
        <v>343371100</v>
      </c>
      <c r="AC50" s="335">
        <v>343371100</v>
      </c>
      <c r="AD50" s="335">
        <v>343371100</v>
      </c>
      <c r="AE50" s="335">
        <v>162382095.94</v>
      </c>
      <c r="AF50" s="335">
        <v>66990364.140000001</v>
      </c>
      <c r="AG50" s="335">
        <v>2.1145870000000002</v>
      </c>
      <c r="AH50" s="335">
        <v>5.1256789999999999</v>
      </c>
      <c r="AI50" s="335">
        <v>20420450</v>
      </c>
      <c r="AJ50" s="335"/>
      <c r="AK50" s="335"/>
      <c r="AL50" s="335"/>
      <c r="AM50" s="335">
        <v>322950650</v>
      </c>
      <c r="AN50" s="335"/>
      <c r="AO50" s="335"/>
      <c r="AP50" s="335">
        <v>343371100</v>
      </c>
      <c r="AQ50" s="335">
        <v>343371100</v>
      </c>
      <c r="AR50" s="335">
        <v>343371100</v>
      </c>
      <c r="AS50" s="335">
        <v>343371100</v>
      </c>
      <c r="AT50" s="335">
        <v>343371100</v>
      </c>
      <c r="AU50" s="335"/>
      <c r="AV50" s="335"/>
      <c r="AW50" s="335"/>
      <c r="AX50" s="335"/>
      <c r="AY50" s="335"/>
      <c r="AZ50" s="335"/>
      <c r="BA50" s="335"/>
      <c r="BB50" s="335"/>
      <c r="BC50" s="335"/>
      <c r="BD50" s="335"/>
      <c r="BE50" s="335"/>
      <c r="BF50" s="335">
        <v>0</v>
      </c>
      <c r="BG50" s="335"/>
      <c r="BH50" s="335"/>
      <c r="BI50" s="335"/>
      <c r="BJ50" s="335"/>
      <c r="BK50" s="335"/>
      <c r="BL50" s="335"/>
      <c r="BM50" s="335"/>
      <c r="BN50" s="335"/>
      <c r="BO50" s="335">
        <v>0</v>
      </c>
      <c r="BP50" s="335"/>
      <c r="BQ50" s="335"/>
      <c r="BR50" s="335"/>
      <c r="BS50" s="335"/>
      <c r="BT50" s="335"/>
      <c r="BU50" s="335"/>
      <c r="BV50" s="335"/>
      <c r="BW50" s="335"/>
      <c r="BX50" s="335"/>
      <c r="BY50" s="335"/>
      <c r="BZ50" s="335">
        <v>0</v>
      </c>
      <c r="CA50" s="335">
        <v>0</v>
      </c>
      <c r="CB50" s="335">
        <v>0</v>
      </c>
      <c r="CC50" s="335">
        <v>0</v>
      </c>
      <c r="CD50" s="335"/>
      <c r="CE50" s="335"/>
      <c r="CF50" s="335"/>
      <c r="CG50" s="335"/>
      <c r="CH50" s="335">
        <v>0</v>
      </c>
      <c r="CI50" s="335"/>
      <c r="CJ50" s="335"/>
      <c r="CK50" s="335">
        <v>0</v>
      </c>
      <c r="CL50" s="335"/>
      <c r="CM50" s="335"/>
      <c r="CN50" s="335"/>
      <c r="CO50" s="335"/>
      <c r="CP50" s="335"/>
      <c r="CQ50" s="335"/>
      <c r="CR50" s="335">
        <v>0</v>
      </c>
      <c r="CS50" s="335">
        <v>0</v>
      </c>
      <c r="CT50" s="335">
        <v>358371100</v>
      </c>
      <c r="CU50" s="335"/>
      <c r="CV50" s="335">
        <v>15000000</v>
      </c>
      <c r="CW50" s="335">
        <v>20420450</v>
      </c>
      <c r="CX50" s="335">
        <v>0</v>
      </c>
      <c r="CY50" s="335">
        <v>322950650</v>
      </c>
      <c r="CZ50" s="335">
        <v>42561110</v>
      </c>
      <c r="DA50" s="335"/>
      <c r="DB50" s="335">
        <v>42561110</v>
      </c>
      <c r="DE50" s="186" t="s">
        <v>234</v>
      </c>
    </row>
    <row r="51" spans="1:109" x14ac:dyDescent="0.3">
      <c r="A51" s="186" t="s">
        <v>182</v>
      </c>
      <c r="B51" s="333">
        <v>43100</v>
      </c>
      <c r="C51" s="335">
        <v>20420450</v>
      </c>
      <c r="D51" s="335"/>
      <c r="E51" s="335"/>
      <c r="F51" s="335"/>
      <c r="G51" s="335"/>
      <c r="H51" s="335"/>
      <c r="I51" s="335"/>
      <c r="J51" s="335">
        <v>295106820</v>
      </c>
      <c r="K51" s="335"/>
      <c r="L51" s="335">
        <v>0</v>
      </c>
      <c r="M51" s="335"/>
      <c r="N51" s="335"/>
      <c r="O51" s="335"/>
      <c r="P51" s="335">
        <v>315527270</v>
      </c>
      <c r="Q51" s="335"/>
      <c r="R51" s="335"/>
      <c r="S51" s="335"/>
      <c r="T51" s="335"/>
      <c r="U51" s="335"/>
      <c r="V51" s="335"/>
      <c r="W51" s="335"/>
      <c r="X51" s="335"/>
      <c r="Y51" s="335"/>
      <c r="Z51" s="335"/>
      <c r="AA51" s="335">
        <v>315527270</v>
      </c>
      <c r="AB51" s="335">
        <v>315527270</v>
      </c>
      <c r="AC51" s="335">
        <v>315527270</v>
      </c>
      <c r="AD51" s="335">
        <v>315527270</v>
      </c>
      <c r="AE51" s="335">
        <v>163747376.84999999</v>
      </c>
      <c r="AF51" s="335">
        <v>63909480.609999999</v>
      </c>
      <c r="AG51" s="335">
        <v>1.9269149999999999</v>
      </c>
      <c r="AH51" s="335">
        <v>4.9370960000000004</v>
      </c>
      <c r="AI51" s="335">
        <v>20420450</v>
      </c>
      <c r="AJ51" s="335"/>
      <c r="AK51" s="335"/>
      <c r="AL51" s="335"/>
      <c r="AM51" s="335">
        <v>295106820</v>
      </c>
      <c r="AN51" s="335"/>
      <c r="AO51" s="335"/>
      <c r="AP51" s="335">
        <v>315527270</v>
      </c>
      <c r="AQ51" s="335">
        <v>315527270</v>
      </c>
      <c r="AR51" s="335">
        <v>315527270</v>
      </c>
      <c r="AS51" s="335">
        <v>315527270</v>
      </c>
      <c r="AT51" s="335">
        <v>315527270</v>
      </c>
      <c r="AU51" s="335"/>
      <c r="AV51" s="335"/>
      <c r="AW51" s="335"/>
      <c r="AX51" s="335"/>
      <c r="AY51" s="335"/>
      <c r="AZ51" s="335"/>
      <c r="BA51" s="335"/>
      <c r="BB51" s="335"/>
      <c r="BC51" s="335"/>
      <c r="BD51" s="335"/>
      <c r="BE51" s="335"/>
      <c r="BF51" s="335">
        <v>0</v>
      </c>
      <c r="BG51" s="335"/>
      <c r="BH51" s="335"/>
      <c r="BI51" s="335"/>
      <c r="BJ51" s="335"/>
      <c r="BK51" s="335"/>
      <c r="BL51" s="335"/>
      <c r="BM51" s="335"/>
      <c r="BN51" s="335"/>
      <c r="BO51" s="335">
        <v>0</v>
      </c>
      <c r="BP51" s="335"/>
      <c r="BQ51" s="335"/>
      <c r="BR51" s="335"/>
      <c r="BS51" s="335"/>
      <c r="BT51" s="335"/>
      <c r="BU51" s="335"/>
      <c r="BV51" s="335"/>
      <c r="BW51" s="335"/>
      <c r="BX51" s="335"/>
      <c r="BY51" s="335"/>
      <c r="BZ51" s="335">
        <v>0</v>
      </c>
      <c r="CA51" s="335">
        <v>0</v>
      </c>
      <c r="CB51" s="335">
        <v>0</v>
      </c>
      <c r="CC51" s="335">
        <v>0</v>
      </c>
      <c r="CD51" s="335"/>
      <c r="CE51" s="335"/>
      <c r="CF51" s="335"/>
      <c r="CG51" s="335"/>
      <c r="CH51" s="335">
        <v>0</v>
      </c>
      <c r="CI51" s="335"/>
      <c r="CJ51" s="335"/>
      <c r="CK51" s="335">
        <v>0</v>
      </c>
      <c r="CL51" s="335"/>
      <c r="CM51" s="335"/>
      <c r="CN51" s="335"/>
      <c r="CO51" s="335"/>
      <c r="CP51" s="335"/>
      <c r="CQ51" s="335"/>
      <c r="CR51" s="335">
        <v>0</v>
      </c>
      <c r="CS51" s="335">
        <v>0</v>
      </c>
      <c r="CT51" s="335">
        <v>343527270</v>
      </c>
      <c r="CU51" s="335"/>
      <c r="CV51" s="335">
        <v>28000000</v>
      </c>
      <c r="CW51" s="335">
        <v>20420450</v>
      </c>
      <c r="CX51" s="335">
        <v>0</v>
      </c>
      <c r="CY51" s="335">
        <v>295106820</v>
      </c>
      <c r="CZ51" s="335">
        <v>56244646</v>
      </c>
      <c r="DA51" s="335"/>
      <c r="DB51" s="335">
        <v>56244646</v>
      </c>
      <c r="DE51" s="186" t="s">
        <v>230</v>
      </c>
    </row>
    <row r="52" spans="1:109" x14ac:dyDescent="0.3">
      <c r="A52" s="186" t="s">
        <v>287</v>
      </c>
      <c r="B52" s="333">
        <v>42735</v>
      </c>
      <c r="C52" s="335">
        <v>50000</v>
      </c>
      <c r="D52" s="335">
        <v>53506747.729999997</v>
      </c>
      <c r="E52" s="335"/>
      <c r="F52" s="335"/>
      <c r="G52" s="335"/>
      <c r="H52" s="335"/>
      <c r="I52" s="335"/>
      <c r="J52" s="335">
        <v>51756414.902999997</v>
      </c>
      <c r="K52" s="335"/>
      <c r="L52" s="335"/>
      <c r="M52" s="335"/>
      <c r="N52" s="335"/>
      <c r="O52" s="335"/>
      <c r="P52" s="335">
        <v>105313162.63</v>
      </c>
      <c r="Q52" s="335"/>
      <c r="R52" s="335"/>
      <c r="S52" s="335"/>
      <c r="T52" s="335"/>
      <c r="U52" s="335"/>
      <c r="V52" s="335"/>
      <c r="W52" s="335"/>
      <c r="X52" s="335"/>
      <c r="Y52" s="335"/>
      <c r="Z52" s="335"/>
      <c r="AA52" s="335">
        <v>105313162.63</v>
      </c>
      <c r="AB52" s="335">
        <v>105313162.63</v>
      </c>
      <c r="AC52" s="335">
        <v>105313162.63</v>
      </c>
      <c r="AD52" s="335">
        <v>105313162.63</v>
      </c>
      <c r="AE52" s="335">
        <v>85378011.241999999</v>
      </c>
      <c r="AF52" s="335">
        <v>30664517.434999999</v>
      </c>
      <c r="AG52" s="335">
        <v>1.2334928060000001</v>
      </c>
      <c r="AH52" s="335">
        <v>3.4343655609999999</v>
      </c>
      <c r="AI52" s="335">
        <v>50000</v>
      </c>
      <c r="AJ52" s="335">
        <v>53506747.729999997</v>
      </c>
      <c r="AK52" s="335"/>
      <c r="AL52" s="335"/>
      <c r="AM52" s="335">
        <v>51756414.902999997</v>
      </c>
      <c r="AN52" s="335"/>
      <c r="AO52" s="335"/>
      <c r="AP52" s="335">
        <v>105313162.63</v>
      </c>
      <c r="AQ52" s="335">
        <v>105313162.63</v>
      </c>
      <c r="AR52" s="335">
        <v>105313162.63</v>
      </c>
      <c r="AS52" s="335">
        <v>105313162.63</v>
      </c>
      <c r="AT52" s="335">
        <v>105313162.63</v>
      </c>
      <c r="AU52" s="335"/>
      <c r="AV52" s="335"/>
      <c r="AW52" s="335"/>
      <c r="AX52" s="335"/>
      <c r="AY52" s="335"/>
      <c r="AZ52" s="335"/>
      <c r="BA52" s="335"/>
      <c r="BB52" s="335"/>
      <c r="BC52" s="335"/>
      <c r="BD52" s="335"/>
      <c r="BE52" s="335"/>
      <c r="BF52" s="335"/>
      <c r="BG52" s="335"/>
      <c r="BH52" s="335"/>
      <c r="BI52" s="335"/>
      <c r="BJ52" s="335"/>
      <c r="BK52" s="335"/>
      <c r="BL52" s="335"/>
      <c r="BM52" s="335"/>
      <c r="BN52" s="335"/>
      <c r="BO52" s="335"/>
      <c r="BP52" s="335"/>
      <c r="BQ52" s="335"/>
      <c r="BR52" s="335"/>
      <c r="BS52" s="335"/>
      <c r="BT52" s="335"/>
      <c r="BU52" s="335"/>
      <c r="BV52" s="335"/>
      <c r="BW52" s="335"/>
      <c r="BX52" s="335"/>
      <c r="BY52" s="335"/>
      <c r="BZ52" s="335"/>
      <c r="CA52" s="335"/>
      <c r="CB52" s="335"/>
      <c r="CC52" s="335"/>
      <c r="CD52" s="335"/>
      <c r="CE52" s="335"/>
      <c r="CF52" s="335"/>
      <c r="CG52" s="335"/>
      <c r="CH52" s="335"/>
      <c r="CI52" s="335"/>
      <c r="CJ52" s="335"/>
      <c r="CK52" s="335"/>
      <c r="CL52" s="335"/>
      <c r="CM52" s="335"/>
      <c r="CN52" s="335"/>
      <c r="CO52" s="335"/>
      <c r="CP52" s="335"/>
      <c r="CQ52" s="335"/>
      <c r="CR52" s="335"/>
      <c r="CS52" s="335"/>
      <c r="CT52" s="335">
        <v>105313162.63</v>
      </c>
      <c r="CU52" s="335"/>
      <c r="CV52" s="335"/>
      <c r="CW52" s="335">
        <v>53556747.729999997</v>
      </c>
      <c r="CX52" s="335"/>
      <c r="CY52" s="335">
        <v>51756414.902999997</v>
      </c>
      <c r="CZ52" s="335"/>
      <c r="DA52" s="335"/>
      <c r="DB52" s="335"/>
      <c r="DE52" s="186" t="s">
        <v>196</v>
      </c>
    </row>
    <row r="53" spans="1:109" x14ac:dyDescent="0.3">
      <c r="A53" s="186" t="s">
        <v>287</v>
      </c>
      <c r="B53" s="333">
        <v>43100</v>
      </c>
      <c r="C53" s="335">
        <v>50000</v>
      </c>
      <c r="D53" s="335">
        <v>79506747.730000004</v>
      </c>
      <c r="E53" s="335"/>
      <c r="F53" s="335"/>
      <c r="G53" s="335"/>
      <c r="H53" s="335"/>
      <c r="I53" s="335"/>
      <c r="J53" s="335">
        <v>23153842.160999998</v>
      </c>
      <c r="K53" s="335"/>
      <c r="L53" s="335"/>
      <c r="M53" s="335"/>
      <c r="N53" s="335"/>
      <c r="O53" s="335"/>
      <c r="P53" s="335">
        <v>102710589.89</v>
      </c>
      <c r="Q53" s="335"/>
      <c r="R53" s="335"/>
      <c r="S53" s="335"/>
      <c r="T53" s="335"/>
      <c r="U53" s="335"/>
      <c r="V53" s="335"/>
      <c r="W53" s="335"/>
      <c r="X53" s="335"/>
      <c r="Y53" s="335"/>
      <c r="Z53" s="335"/>
      <c r="AA53" s="335">
        <v>102710589.89</v>
      </c>
      <c r="AB53" s="335">
        <v>102710589.89</v>
      </c>
      <c r="AC53" s="335">
        <v>102710589.89</v>
      </c>
      <c r="AD53" s="335">
        <v>102710589.89</v>
      </c>
      <c r="AE53" s="335">
        <v>93687607.099999994</v>
      </c>
      <c r="AF53" s="335">
        <v>36255982.566</v>
      </c>
      <c r="AG53" s="335">
        <v>1.0963092459999999</v>
      </c>
      <c r="AH53" s="335">
        <v>2.8329280469999998</v>
      </c>
      <c r="AI53" s="335">
        <v>50000</v>
      </c>
      <c r="AJ53" s="335">
        <v>79506747.730000004</v>
      </c>
      <c r="AK53" s="335"/>
      <c r="AL53" s="335"/>
      <c r="AM53" s="335">
        <v>23153842.160999998</v>
      </c>
      <c r="AN53" s="335"/>
      <c r="AO53" s="335"/>
      <c r="AP53" s="335">
        <v>102710589.89</v>
      </c>
      <c r="AQ53" s="335">
        <v>102710589.89</v>
      </c>
      <c r="AR53" s="335">
        <v>102710589.89</v>
      </c>
      <c r="AS53" s="335">
        <v>102710589.89</v>
      </c>
      <c r="AT53" s="335">
        <v>102710589.89</v>
      </c>
      <c r="AU53" s="335"/>
      <c r="AV53" s="335"/>
      <c r="AW53" s="335"/>
      <c r="AX53" s="335"/>
      <c r="AY53" s="335"/>
      <c r="AZ53" s="335"/>
      <c r="BA53" s="335"/>
      <c r="BB53" s="335"/>
      <c r="BC53" s="335"/>
      <c r="BD53" s="335"/>
      <c r="BE53" s="335"/>
      <c r="BF53" s="335"/>
      <c r="BG53" s="335"/>
      <c r="BH53" s="335"/>
      <c r="BI53" s="335"/>
      <c r="BJ53" s="335"/>
      <c r="BK53" s="335"/>
      <c r="BL53" s="335"/>
      <c r="BM53" s="335"/>
      <c r="BN53" s="335"/>
      <c r="BO53" s="335"/>
      <c r="BP53" s="335"/>
      <c r="BQ53" s="335"/>
      <c r="BR53" s="335"/>
      <c r="BS53" s="335"/>
      <c r="BT53" s="335"/>
      <c r="BU53" s="335"/>
      <c r="BV53" s="335"/>
      <c r="BW53" s="335"/>
      <c r="BX53" s="335"/>
      <c r="BY53" s="335"/>
      <c r="BZ53" s="335"/>
      <c r="CA53" s="335"/>
      <c r="CB53" s="335"/>
      <c r="CC53" s="335"/>
      <c r="CD53" s="335"/>
      <c r="CE53" s="335"/>
      <c r="CF53" s="335"/>
      <c r="CG53" s="335"/>
      <c r="CH53" s="335"/>
      <c r="CI53" s="335"/>
      <c r="CJ53" s="335"/>
      <c r="CK53" s="335"/>
      <c r="CL53" s="335"/>
      <c r="CM53" s="335"/>
      <c r="CN53" s="335"/>
      <c r="CO53" s="335"/>
      <c r="CP53" s="335"/>
      <c r="CQ53" s="335"/>
      <c r="CR53" s="335"/>
      <c r="CS53" s="335"/>
      <c r="CT53" s="335">
        <v>102710589.89</v>
      </c>
      <c r="CU53" s="335"/>
      <c r="CV53" s="335"/>
      <c r="CW53" s="335">
        <v>79556747.730000004</v>
      </c>
      <c r="CX53" s="335"/>
      <c r="CY53" s="335">
        <v>23153842.160999998</v>
      </c>
      <c r="CZ53" s="335"/>
      <c r="DA53" s="335"/>
      <c r="DB53" s="335"/>
      <c r="DE53" s="186" t="s">
        <v>191</v>
      </c>
    </row>
    <row r="54" spans="1:109" x14ac:dyDescent="0.3">
      <c r="A54" s="186" t="s">
        <v>287</v>
      </c>
      <c r="B54" s="333">
        <v>43465</v>
      </c>
      <c r="C54" s="335">
        <v>50000</v>
      </c>
      <c r="D54" s="335">
        <v>144506747.72999999</v>
      </c>
      <c r="E54" s="335"/>
      <c r="F54" s="335"/>
      <c r="G54" s="335"/>
      <c r="H54" s="335"/>
      <c r="I54" s="335"/>
      <c r="J54" s="335">
        <v>16446994.872</v>
      </c>
      <c r="K54" s="335"/>
      <c r="L54" s="335"/>
      <c r="M54" s="335"/>
      <c r="N54" s="335"/>
      <c r="O54" s="335"/>
      <c r="P54" s="335">
        <v>161003742.59999999</v>
      </c>
      <c r="Q54" s="335"/>
      <c r="R54" s="335"/>
      <c r="S54" s="335"/>
      <c r="T54" s="335"/>
      <c r="U54" s="335"/>
      <c r="V54" s="335"/>
      <c r="W54" s="335"/>
      <c r="X54" s="335"/>
      <c r="Y54" s="335"/>
      <c r="Z54" s="335"/>
      <c r="AA54" s="335">
        <v>161003742.59999999</v>
      </c>
      <c r="AB54" s="335">
        <v>161003742.59999999</v>
      </c>
      <c r="AC54" s="335">
        <v>161003742.59999999</v>
      </c>
      <c r="AD54" s="335">
        <v>161003742.59999999</v>
      </c>
      <c r="AE54" s="335">
        <v>100677902.65000001</v>
      </c>
      <c r="AF54" s="335">
        <v>41083567.983000003</v>
      </c>
      <c r="AG54" s="335">
        <v>1.599196431</v>
      </c>
      <c r="AH54" s="335">
        <v>3.918932812</v>
      </c>
      <c r="AI54" s="335">
        <v>50000</v>
      </c>
      <c r="AJ54" s="335">
        <v>144506747.72999999</v>
      </c>
      <c r="AK54" s="335"/>
      <c r="AL54" s="335"/>
      <c r="AM54" s="335">
        <v>16446994.872</v>
      </c>
      <c r="AN54" s="335"/>
      <c r="AO54" s="335"/>
      <c r="AP54" s="335">
        <v>161003742.59999999</v>
      </c>
      <c r="AQ54" s="335">
        <v>161003742.59999999</v>
      </c>
      <c r="AR54" s="335">
        <v>161003742.59999999</v>
      </c>
      <c r="AS54" s="335">
        <v>161003742.59999999</v>
      </c>
      <c r="AT54" s="335">
        <v>161003742.59999999</v>
      </c>
      <c r="AU54" s="335"/>
      <c r="AV54" s="335"/>
      <c r="AW54" s="335"/>
      <c r="AX54" s="335"/>
      <c r="AY54" s="335"/>
      <c r="AZ54" s="335"/>
      <c r="BA54" s="335"/>
      <c r="BB54" s="335"/>
      <c r="BC54" s="335"/>
      <c r="BD54" s="335"/>
      <c r="BE54" s="335"/>
      <c r="BF54" s="335"/>
      <c r="BG54" s="335"/>
      <c r="BH54" s="335"/>
      <c r="BI54" s="335"/>
      <c r="BJ54" s="335"/>
      <c r="BK54" s="335"/>
      <c r="BL54" s="335"/>
      <c r="BM54" s="335"/>
      <c r="BN54" s="335"/>
      <c r="BO54" s="335"/>
      <c r="BP54" s="335"/>
      <c r="BQ54" s="335"/>
      <c r="BR54" s="335"/>
      <c r="BS54" s="335"/>
      <c r="BT54" s="335"/>
      <c r="BU54" s="335"/>
      <c r="BV54" s="335"/>
      <c r="BW54" s="335"/>
      <c r="BX54" s="335"/>
      <c r="BY54" s="335"/>
      <c r="BZ54" s="335"/>
      <c r="CA54" s="335"/>
      <c r="CB54" s="335"/>
      <c r="CC54" s="335"/>
      <c r="CD54" s="335"/>
      <c r="CE54" s="335"/>
      <c r="CF54" s="335"/>
      <c r="CG54" s="335"/>
      <c r="CH54" s="335"/>
      <c r="CI54" s="335"/>
      <c r="CJ54" s="335"/>
      <c r="CK54" s="335"/>
      <c r="CL54" s="335"/>
      <c r="CM54" s="335"/>
      <c r="CN54" s="335"/>
      <c r="CO54" s="335"/>
      <c r="CP54" s="335"/>
      <c r="CQ54" s="335"/>
      <c r="CR54" s="335"/>
      <c r="CS54" s="335"/>
      <c r="CT54" s="335">
        <v>161003742.59999999</v>
      </c>
      <c r="CU54" s="335"/>
      <c r="CV54" s="335"/>
      <c r="CW54" s="335">
        <v>144556747.72999999</v>
      </c>
      <c r="CX54" s="335"/>
      <c r="CY54" s="335">
        <v>16446994.872</v>
      </c>
      <c r="CZ54" s="335"/>
      <c r="DA54" s="335"/>
      <c r="DB54" s="335"/>
      <c r="DE54" s="186" t="s">
        <v>264</v>
      </c>
    </row>
    <row r="55" spans="1:109" x14ac:dyDescent="0.3">
      <c r="A55" s="186" t="s">
        <v>780</v>
      </c>
      <c r="B55" s="333">
        <v>42735</v>
      </c>
      <c r="C55" s="335">
        <v>2248000</v>
      </c>
      <c r="D55" s="335">
        <v>1300000</v>
      </c>
      <c r="E55" s="335">
        <v>0</v>
      </c>
      <c r="F55" s="335">
        <v>0</v>
      </c>
      <c r="G55" s="335">
        <v>0</v>
      </c>
      <c r="H55" s="335">
        <v>0</v>
      </c>
      <c r="I55" s="335">
        <v>0</v>
      </c>
      <c r="J55" s="335">
        <v>7975330.0800000001</v>
      </c>
      <c r="K55" s="335">
        <v>0</v>
      </c>
      <c r="L55" s="335">
        <v>0</v>
      </c>
      <c r="M55" s="335">
        <v>0</v>
      </c>
      <c r="N55" s="335"/>
      <c r="O55" s="335">
        <v>0</v>
      </c>
      <c r="P55" s="335">
        <v>11523330.08</v>
      </c>
      <c r="Q55" s="335">
        <v>0</v>
      </c>
      <c r="R55" s="335">
        <v>0</v>
      </c>
      <c r="S55" s="335">
        <v>0</v>
      </c>
      <c r="T55" s="335">
        <v>0</v>
      </c>
      <c r="U55" s="335">
        <v>0</v>
      </c>
      <c r="V55" s="335">
        <v>0</v>
      </c>
      <c r="W55" s="335">
        <v>0</v>
      </c>
      <c r="X55" s="335">
        <v>0</v>
      </c>
      <c r="Y55" s="335">
        <v>0</v>
      </c>
      <c r="Z55" s="335">
        <v>0</v>
      </c>
      <c r="AA55" s="335">
        <v>11523330.08</v>
      </c>
      <c r="AB55" s="335">
        <v>11523330.08</v>
      </c>
      <c r="AC55" s="335">
        <v>11523330.08</v>
      </c>
      <c r="AD55" s="335">
        <v>11523330.08</v>
      </c>
      <c r="AE55" s="335">
        <v>5432037.5</v>
      </c>
      <c r="AF55" s="335">
        <v>3700000</v>
      </c>
      <c r="AG55" s="335">
        <v>2.1213642400000001</v>
      </c>
      <c r="AH55" s="335">
        <v>3.1144135400000001</v>
      </c>
      <c r="AI55" s="335">
        <v>2248000</v>
      </c>
      <c r="AJ55" s="335">
        <v>1300000</v>
      </c>
      <c r="AK55" s="335"/>
      <c r="AL55" s="335"/>
      <c r="AM55" s="335">
        <v>7975330.0800000001</v>
      </c>
      <c r="AN55" s="335"/>
      <c r="AO55" s="335"/>
      <c r="AP55" s="335">
        <v>11523330.08</v>
      </c>
      <c r="AQ55" s="335">
        <v>11523330.08</v>
      </c>
      <c r="AR55" s="335">
        <v>11523330.08</v>
      </c>
      <c r="AS55" s="335">
        <v>11523330.08</v>
      </c>
      <c r="AT55" s="335">
        <v>11523330.08</v>
      </c>
      <c r="AU55" s="335"/>
      <c r="AV55" s="335"/>
      <c r="AW55" s="335"/>
      <c r="AX55" s="335"/>
      <c r="AY55" s="335"/>
      <c r="AZ55" s="335"/>
      <c r="BA55" s="335">
        <v>0</v>
      </c>
      <c r="BB55" s="335">
        <v>0</v>
      </c>
      <c r="BC55" s="335">
        <v>0</v>
      </c>
      <c r="BD55" s="335">
        <v>0</v>
      </c>
      <c r="BE55" s="335">
        <v>0</v>
      </c>
      <c r="BF55" s="335">
        <v>0</v>
      </c>
      <c r="BG55" s="335"/>
      <c r="BH55" s="335">
        <v>0</v>
      </c>
      <c r="BI55" s="335">
        <v>0</v>
      </c>
      <c r="BJ55" s="335">
        <v>0</v>
      </c>
      <c r="BK55" s="335"/>
      <c r="BL55" s="335">
        <v>0</v>
      </c>
      <c r="BM55" s="335"/>
      <c r="BN55" s="335"/>
      <c r="BO55" s="335">
        <v>0</v>
      </c>
      <c r="BP55" s="335"/>
      <c r="BQ55" s="335"/>
      <c r="BR55" s="335"/>
      <c r="BS55" s="335"/>
      <c r="BT55" s="335"/>
      <c r="BU55" s="335"/>
      <c r="BV55" s="335"/>
      <c r="BW55" s="335"/>
      <c r="BX55" s="335"/>
      <c r="BY55" s="335">
        <v>0</v>
      </c>
      <c r="BZ55" s="335">
        <v>0</v>
      </c>
      <c r="CA55" s="335">
        <v>0</v>
      </c>
      <c r="CB55" s="335">
        <v>0</v>
      </c>
      <c r="CC55" s="335">
        <v>0</v>
      </c>
      <c r="CD55" s="335">
        <v>0</v>
      </c>
      <c r="CE55" s="335">
        <v>0</v>
      </c>
      <c r="CF55" s="335"/>
      <c r="CG55" s="335">
        <v>0</v>
      </c>
      <c r="CH55" s="335">
        <v>0</v>
      </c>
      <c r="CI55" s="335"/>
      <c r="CJ55" s="335"/>
      <c r="CK55" s="335">
        <v>0</v>
      </c>
      <c r="CL55" s="335"/>
      <c r="CM55" s="335"/>
      <c r="CN55" s="335"/>
      <c r="CO55" s="335"/>
      <c r="CP55" s="335"/>
      <c r="CQ55" s="335">
        <v>0</v>
      </c>
      <c r="CR55" s="335">
        <v>0</v>
      </c>
      <c r="CS55" s="335">
        <v>0</v>
      </c>
      <c r="CT55" s="335">
        <v>11523330.08</v>
      </c>
      <c r="CU55" s="335">
        <v>0</v>
      </c>
      <c r="CV55" s="335"/>
      <c r="CW55" s="335">
        <v>3548000</v>
      </c>
      <c r="CX55" s="335"/>
      <c r="CY55" s="335">
        <v>7975330.0800000001</v>
      </c>
      <c r="CZ55" s="335"/>
      <c r="DA55" s="335">
        <v>377781.45</v>
      </c>
      <c r="DB55" s="335">
        <v>377781.45</v>
      </c>
      <c r="DE55" s="186" t="s">
        <v>267</v>
      </c>
    </row>
    <row r="56" spans="1:109" x14ac:dyDescent="0.3">
      <c r="A56" s="186" t="s">
        <v>780</v>
      </c>
      <c r="B56" s="333">
        <v>43100</v>
      </c>
      <c r="C56" s="335">
        <v>2248000</v>
      </c>
      <c r="D56" s="335">
        <v>1300000</v>
      </c>
      <c r="E56" s="335">
        <v>0</v>
      </c>
      <c r="F56" s="335">
        <v>0</v>
      </c>
      <c r="G56" s="335">
        <v>0</v>
      </c>
      <c r="H56" s="335">
        <v>0</v>
      </c>
      <c r="I56" s="335">
        <v>0</v>
      </c>
      <c r="J56" s="335">
        <v>7918901</v>
      </c>
      <c r="K56" s="335">
        <v>0</v>
      </c>
      <c r="L56" s="335">
        <v>0</v>
      </c>
      <c r="M56" s="335">
        <v>0</v>
      </c>
      <c r="N56" s="335"/>
      <c r="O56" s="335">
        <v>0</v>
      </c>
      <c r="P56" s="335">
        <v>11466901</v>
      </c>
      <c r="Q56" s="335">
        <v>0</v>
      </c>
      <c r="R56" s="335">
        <v>0</v>
      </c>
      <c r="S56" s="335">
        <v>0</v>
      </c>
      <c r="T56" s="335">
        <v>0</v>
      </c>
      <c r="U56" s="335">
        <v>0</v>
      </c>
      <c r="V56" s="335">
        <v>0</v>
      </c>
      <c r="W56" s="335">
        <v>0</v>
      </c>
      <c r="X56" s="335">
        <v>0</v>
      </c>
      <c r="Y56" s="335">
        <v>0</v>
      </c>
      <c r="Z56" s="335">
        <v>0</v>
      </c>
      <c r="AA56" s="335">
        <v>11466901</v>
      </c>
      <c r="AB56" s="335">
        <v>11466901</v>
      </c>
      <c r="AC56" s="335">
        <v>11466901</v>
      </c>
      <c r="AD56" s="335">
        <v>11466901</v>
      </c>
      <c r="AE56" s="335">
        <v>5556912</v>
      </c>
      <c r="AF56" s="335">
        <v>3700000</v>
      </c>
      <c r="AG56" s="335">
        <v>2.0634999999999999</v>
      </c>
      <c r="AH56" s="335">
        <v>3.0992000000000002</v>
      </c>
      <c r="AI56" s="335">
        <v>2248000</v>
      </c>
      <c r="AJ56" s="335">
        <v>1300000</v>
      </c>
      <c r="AK56" s="335"/>
      <c r="AL56" s="335"/>
      <c r="AM56" s="335">
        <v>7918901</v>
      </c>
      <c r="AN56" s="335"/>
      <c r="AO56" s="335"/>
      <c r="AP56" s="335">
        <v>11466901</v>
      </c>
      <c r="AQ56" s="335">
        <v>11466901</v>
      </c>
      <c r="AR56" s="335">
        <v>11466901</v>
      </c>
      <c r="AS56" s="335">
        <v>11466901</v>
      </c>
      <c r="AT56" s="335">
        <v>11466901</v>
      </c>
      <c r="AU56" s="335"/>
      <c r="AV56" s="335"/>
      <c r="AW56" s="335"/>
      <c r="AX56" s="335"/>
      <c r="AY56" s="335"/>
      <c r="AZ56" s="335"/>
      <c r="BA56" s="335">
        <v>0</v>
      </c>
      <c r="BB56" s="335">
        <v>0</v>
      </c>
      <c r="BC56" s="335">
        <v>0</v>
      </c>
      <c r="BD56" s="335">
        <v>0</v>
      </c>
      <c r="BE56" s="335">
        <v>0</v>
      </c>
      <c r="BF56" s="335">
        <v>0</v>
      </c>
      <c r="BG56" s="335"/>
      <c r="BH56" s="335">
        <v>0</v>
      </c>
      <c r="BI56" s="335">
        <v>0</v>
      </c>
      <c r="BJ56" s="335">
        <v>0</v>
      </c>
      <c r="BK56" s="335"/>
      <c r="BL56" s="335">
        <v>0</v>
      </c>
      <c r="BM56" s="335"/>
      <c r="BN56" s="335"/>
      <c r="BO56" s="335">
        <v>0</v>
      </c>
      <c r="BP56" s="335"/>
      <c r="BQ56" s="335"/>
      <c r="BR56" s="335"/>
      <c r="BS56" s="335"/>
      <c r="BT56" s="335"/>
      <c r="BU56" s="335"/>
      <c r="BV56" s="335"/>
      <c r="BW56" s="335"/>
      <c r="BX56" s="335"/>
      <c r="BY56" s="335">
        <v>0</v>
      </c>
      <c r="BZ56" s="335">
        <v>0</v>
      </c>
      <c r="CA56" s="335">
        <v>0</v>
      </c>
      <c r="CB56" s="335">
        <v>0</v>
      </c>
      <c r="CC56" s="335">
        <v>0</v>
      </c>
      <c r="CD56" s="335">
        <v>0</v>
      </c>
      <c r="CE56" s="335">
        <v>0</v>
      </c>
      <c r="CF56" s="335"/>
      <c r="CG56" s="335">
        <v>0</v>
      </c>
      <c r="CH56" s="335">
        <v>0</v>
      </c>
      <c r="CI56" s="335"/>
      <c r="CJ56" s="335"/>
      <c r="CK56" s="335">
        <v>0</v>
      </c>
      <c r="CL56" s="335"/>
      <c r="CM56" s="335"/>
      <c r="CN56" s="335"/>
      <c r="CO56" s="335"/>
      <c r="CP56" s="335"/>
      <c r="CQ56" s="335">
        <v>0</v>
      </c>
      <c r="CR56" s="335">
        <v>0</v>
      </c>
      <c r="CS56" s="335">
        <v>0</v>
      </c>
      <c r="CT56" s="335">
        <v>11466901</v>
      </c>
      <c r="CU56" s="335">
        <v>0</v>
      </c>
      <c r="CV56" s="335"/>
      <c r="CW56" s="335">
        <v>3548000</v>
      </c>
      <c r="CX56" s="335"/>
      <c r="CY56" s="335">
        <v>7918901</v>
      </c>
      <c r="CZ56" s="335"/>
      <c r="DA56" s="335">
        <v>354910</v>
      </c>
      <c r="DB56" s="335">
        <v>354910</v>
      </c>
      <c r="DE56" s="186" t="s">
        <v>200</v>
      </c>
    </row>
    <row r="57" spans="1:109" x14ac:dyDescent="0.3">
      <c r="A57" s="186" t="s">
        <v>780</v>
      </c>
      <c r="B57" s="333">
        <v>43465</v>
      </c>
      <c r="C57" s="335">
        <v>2248000</v>
      </c>
      <c r="D57" s="335">
        <v>1300000</v>
      </c>
      <c r="E57" s="335">
        <v>0</v>
      </c>
      <c r="F57" s="335">
        <v>0</v>
      </c>
      <c r="G57" s="335">
        <v>0</v>
      </c>
      <c r="H57" s="335">
        <v>0</v>
      </c>
      <c r="I57" s="335">
        <v>0</v>
      </c>
      <c r="J57" s="335">
        <v>10195672</v>
      </c>
      <c r="K57" s="335">
        <v>0</v>
      </c>
      <c r="L57" s="335">
        <v>0</v>
      </c>
      <c r="M57" s="335">
        <v>0</v>
      </c>
      <c r="N57" s="335"/>
      <c r="O57" s="335">
        <v>0</v>
      </c>
      <c r="P57" s="335">
        <v>13743672</v>
      </c>
      <c r="Q57" s="335">
        <v>0</v>
      </c>
      <c r="R57" s="335">
        <v>0</v>
      </c>
      <c r="S57" s="335">
        <v>0</v>
      </c>
      <c r="T57" s="335">
        <v>0</v>
      </c>
      <c r="U57" s="335">
        <v>0</v>
      </c>
      <c r="V57" s="335">
        <v>0</v>
      </c>
      <c r="W57" s="335">
        <v>0</v>
      </c>
      <c r="X57" s="335">
        <v>0</v>
      </c>
      <c r="Y57" s="335">
        <v>0</v>
      </c>
      <c r="Z57" s="335">
        <v>0</v>
      </c>
      <c r="AA57" s="335">
        <v>13743672</v>
      </c>
      <c r="AB57" s="335">
        <v>13743672</v>
      </c>
      <c r="AC57" s="335">
        <v>13743672</v>
      </c>
      <c r="AD57" s="335">
        <v>13743672</v>
      </c>
      <c r="AE57" s="335">
        <v>5792358</v>
      </c>
      <c r="AF57" s="335">
        <v>3700000</v>
      </c>
      <c r="AG57" s="335">
        <v>2.3727</v>
      </c>
      <c r="AH57" s="335">
        <v>3.7145000000000001</v>
      </c>
      <c r="AI57" s="335">
        <v>2248000</v>
      </c>
      <c r="AJ57" s="335">
        <v>1300000</v>
      </c>
      <c r="AK57" s="335"/>
      <c r="AL57" s="335"/>
      <c r="AM57" s="335">
        <v>10195672</v>
      </c>
      <c r="AN57" s="335"/>
      <c r="AO57" s="335"/>
      <c r="AP57" s="335">
        <v>13743672</v>
      </c>
      <c r="AQ57" s="335">
        <v>13743672</v>
      </c>
      <c r="AR57" s="335">
        <v>13743672</v>
      </c>
      <c r="AS57" s="335">
        <v>13743672</v>
      </c>
      <c r="AT57" s="335">
        <v>13743672</v>
      </c>
      <c r="AU57" s="335"/>
      <c r="AV57" s="335"/>
      <c r="AW57" s="335"/>
      <c r="AX57" s="335"/>
      <c r="AY57" s="335"/>
      <c r="AZ57" s="335"/>
      <c r="BA57" s="335">
        <v>0</v>
      </c>
      <c r="BB57" s="335">
        <v>0</v>
      </c>
      <c r="BC57" s="335">
        <v>0</v>
      </c>
      <c r="BD57" s="335">
        <v>0</v>
      </c>
      <c r="BE57" s="335">
        <v>0</v>
      </c>
      <c r="BF57" s="335">
        <v>0</v>
      </c>
      <c r="BG57" s="335"/>
      <c r="BH57" s="335">
        <v>0</v>
      </c>
      <c r="BI57" s="335">
        <v>0</v>
      </c>
      <c r="BJ57" s="335">
        <v>0</v>
      </c>
      <c r="BK57" s="335"/>
      <c r="BL57" s="335">
        <v>0</v>
      </c>
      <c r="BM57" s="335"/>
      <c r="BN57" s="335"/>
      <c r="BO57" s="335">
        <v>0</v>
      </c>
      <c r="BP57" s="335"/>
      <c r="BQ57" s="335"/>
      <c r="BR57" s="335"/>
      <c r="BS57" s="335"/>
      <c r="BT57" s="335"/>
      <c r="BU57" s="335"/>
      <c r="BV57" s="335"/>
      <c r="BW57" s="335"/>
      <c r="BX57" s="335"/>
      <c r="BY57" s="335">
        <v>0</v>
      </c>
      <c r="BZ57" s="335">
        <v>0</v>
      </c>
      <c r="CA57" s="335">
        <v>0</v>
      </c>
      <c r="CB57" s="335">
        <v>0</v>
      </c>
      <c r="CC57" s="335">
        <v>0</v>
      </c>
      <c r="CD57" s="335">
        <v>0</v>
      </c>
      <c r="CE57" s="335">
        <v>0</v>
      </c>
      <c r="CF57" s="335"/>
      <c r="CG57" s="335">
        <v>0</v>
      </c>
      <c r="CH57" s="335">
        <v>0</v>
      </c>
      <c r="CI57" s="335"/>
      <c r="CJ57" s="335"/>
      <c r="CK57" s="335">
        <v>0</v>
      </c>
      <c r="CL57" s="335"/>
      <c r="CM57" s="335"/>
      <c r="CN57" s="335"/>
      <c r="CO57" s="335"/>
      <c r="CP57" s="335"/>
      <c r="CQ57" s="335">
        <v>0</v>
      </c>
      <c r="CR57" s="335">
        <v>0</v>
      </c>
      <c r="CS57" s="335">
        <v>0</v>
      </c>
      <c r="CT57" s="335">
        <v>13743672</v>
      </c>
      <c r="CU57" s="335">
        <v>0</v>
      </c>
      <c r="CV57" s="335"/>
      <c r="CW57" s="335">
        <v>3548000</v>
      </c>
      <c r="CX57" s="335"/>
      <c r="CY57" s="335">
        <v>10195672</v>
      </c>
      <c r="CZ57" s="335"/>
      <c r="DA57" s="335">
        <v>886798</v>
      </c>
      <c r="DB57" s="335">
        <v>886798</v>
      </c>
      <c r="DE57" s="186" t="s">
        <v>294</v>
      </c>
    </row>
    <row r="58" spans="1:109" x14ac:dyDescent="0.3">
      <c r="A58" s="186" t="s">
        <v>215</v>
      </c>
      <c r="B58" s="333">
        <v>42735</v>
      </c>
      <c r="C58" s="335">
        <v>819500</v>
      </c>
      <c r="D58" s="335">
        <v>22695536</v>
      </c>
      <c r="E58" s="335">
        <v>0</v>
      </c>
      <c r="F58" s="335">
        <v>0</v>
      </c>
      <c r="G58" s="335">
        <v>0</v>
      </c>
      <c r="H58" s="335">
        <v>0</v>
      </c>
      <c r="I58" s="335">
        <v>0</v>
      </c>
      <c r="J58" s="335">
        <v>15859568.970000001</v>
      </c>
      <c r="K58" s="335">
        <v>0</v>
      </c>
      <c r="L58" s="335">
        <v>0</v>
      </c>
      <c r="M58" s="335">
        <v>0</v>
      </c>
      <c r="N58" s="335"/>
      <c r="O58" s="335">
        <v>0</v>
      </c>
      <c r="P58" s="335">
        <v>39374604.969999999</v>
      </c>
      <c r="Q58" s="335">
        <v>0</v>
      </c>
      <c r="R58" s="335">
        <v>0</v>
      </c>
      <c r="S58" s="335">
        <v>0</v>
      </c>
      <c r="T58" s="335">
        <v>0</v>
      </c>
      <c r="U58" s="335">
        <v>0</v>
      </c>
      <c r="V58" s="335">
        <v>0</v>
      </c>
      <c r="W58" s="335">
        <v>0</v>
      </c>
      <c r="X58" s="335">
        <v>0</v>
      </c>
      <c r="Y58" s="335">
        <v>0</v>
      </c>
      <c r="Z58" s="335">
        <v>0</v>
      </c>
      <c r="AA58" s="335">
        <v>39374604.969999999</v>
      </c>
      <c r="AB58" s="335">
        <v>39374604.969999999</v>
      </c>
      <c r="AC58" s="335">
        <v>39374604.969999999</v>
      </c>
      <c r="AD58" s="335">
        <v>39374604.969999999</v>
      </c>
      <c r="AE58" s="335">
        <v>20385066.600000001</v>
      </c>
      <c r="AF58" s="335">
        <v>9173279.9700000007</v>
      </c>
      <c r="AG58" s="335">
        <v>1.9315</v>
      </c>
      <c r="AH58" s="335">
        <v>4.2923</v>
      </c>
      <c r="AI58" s="335">
        <v>819500</v>
      </c>
      <c r="AJ58" s="335">
        <v>22695536</v>
      </c>
      <c r="AK58" s="335">
        <v>0</v>
      </c>
      <c r="AL58" s="335">
        <v>0</v>
      </c>
      <c r="AM58" s="335">
        <v>15859568.970000001</v>
      </c>
      <c r="AN58" s="335">
        <v>0</v>
      </c>
      <c r="AO58" s="335">
        <v>0</v>
      </c>
      <c r="AP58" s="335">
        <v>39374604.969999999</v>
      </c>
      <c r="AQ58" s="335">
        <v>39374604.969999999</v>
      </c>
      <c r="AR58" s="335">
        <v>39374604.969999999</v>
      </c>
      <c r="AS58" s="335">
        <v>39374604.969999999</v>
      </c>
      <c r="AT58" s="335">
        <v>39374604.969999999</v>
      </c>
      <c r="AU58" s="335">
        <v>0</v>
      </c>
      <c r="AV58" s="335">
        <v>0</v>
      </c>
      <c r="AW58" s="335">
        <v>0</v>
      </c>
      <c r="AX58" s="335">
        <v>0</v>
      </c>
      <c r="AY58" s="335">
        <v>0</v>
      </c>
      <c r="AZ58" s="335">
        <v>0</v>
      </c>
      <c r="BA58" s="335">
        <v>0</v>
      </c>
      <c r="BB58" s="335">
        <v>0</v>
      </c>
      <c r="BC58" s="335">
        <v>0</v>
      </c>
      <c r="BD58" s="335">
        <v>0</v>
      </c>
      <c r="BE58" s="335">
        <v>0</v>
      </c>
      <c r="BF58" s="335">
        <v>0</v>
      </c>
      <c r="BG58" s="335">
        <v>0</v>
      </c>
      <c r="BH58" s="335">
        <v>0</v>
      </c>
      <c r="BI58" s="335">
        <v>0</v>
      </c>
      <c r="BJ58" s="335">
        <v>0</v>
      </c>
      <c r="BK58" s="335">
        <v>0</v>
      </c>
      <c r="BL58" s="335">
        <v>0</v>
      </c>
      <c r="BM58" s="335">
        <v>0</v>
      </c>
      <c r="BN58" s="335">
        <v>0</v>
      </c>
      <c r="BO58" s="335">
        <v>0</v>
      </c>
      <c r="BP58" s="335">
        <v>0</v>
      </c>
      <c r="BQ58" s="335">
        <v>0</v>
      </c>
      <c r="BR58" s="335">
        <v>0</v>
      </c>
      <c r="BS58" s="335">
        <v>0</v>
      </c>
      <c r="BT58" s="335">
        <v>0</v>
      </c>
      <c r="BU58" s="335">
        <v>0</v>
      </c>
      <c r="BV58" s="335">
        <v>0</v>
      </c>
      <c r="BW58" s="335">
        <v>0</v>
      </c>
      <c r="BX58" s="335">
        <v>0</v>
      </c>
      <c r="BY58" s="335">
        <v>0</v>
      </c>
      <c r="BZ58" s="335">
        <v>0</v>
      </c>
      <c r="CA58" s="335">
        <v>0</v>
      </c>
      <c r="CB58" s="335">
        <v>0</v>
      </c>
      <c r="CC58" s="335">
        <v>0</v>
      </c>
      <c r="CD58" s="335">
        <v>0</v>
      </c>
      <c r="CE58" s="335">
        <v>0</v>
      </c>
      <c r="CF58" s="335">
        <v>0</v>
      </c>
      <c r="CG58" s="335">
        <v>0</v>
      </c>
      <c r="CH58" s="335">
        <v>0</v>
      </c>
      <c r="CI58" s="335">
        <v>0</v>
      </c>
      <c r="CJ58" s="335"/>
      <c r="CK58" s="335">
        <v>0</v>
      </c>
      <c r="CL58" s="335">
        <v>0</v>
      </c>
      <c r="CM58" s="335">
        <v>0</v>
      </c>
      <c r="CN58" s="335">
        <v>0</v>
      </c>
      <c r="CO58" s="335">
        <v>0</v>
      </c>
      <c r="CP58" s="335">
        <v>0</v>
      </c>
      <c r="CQ58" s="335">
        <v>0</v>
      </c>
      <c r="CR58" s="335">
        <v>0</v>
      </c>
      <c r="CS58" s="335">
        <v>0</v>
      </c>
      <c r="CT58" s="335">
        <v>39374604.979999997</v>
      </c>
      <c r="CU58" s="335">
        <v>0</v>
      </c>
      <c r="CV58" s="335">
        <v>0</v>
      </c>
      <c r="CW58" s="335">
        <v>23515036</v>
      </c>
      <c r="CX58" s="335">
        <v>0</v>
      </c>
      <c r="CY58" s="335">
        <v>15859568.970000001</v>
      </c>
      <c r="CZ58" s="335">
        <v>0</v>
      </c>
      <c r="DA58" s="335">
        <v>-921000</v>
      </c>
      <c r="DB58" s="335">
        <v>-921000</v>
      </c>
      <c r="DE58" s="186" t="s">
        <v>183</v>
      </c>
    </row>
    <row r="59" spans="1:109" x14ac:dyDescent="0.3">
      <c r="A59" s="186" t="s">
        <v>215</v>
      </c>
      <c r="B59" s="333">
        <v>43100</v>
      </c>
      <c r="C59" s="335">
        <v>819500</v>
      </c>
      <c r="D59" s="335">
        <v>22695536</v>
      </c>
      <c r="E59" s="335">
        <v>0</v>
      </c>
      <c r="F59" s="335">
        <v>0</v>
      </c>
      <c r="G59" s="335">
        <v>0</v>
      </c>
      <c r="H59" s="335">
        <v>0</v>
      </c>
      <c r="I59" s="335">
        <v>0</v>
      </c>
      <c r="J59" s="335">
        <v>19099380.760000002</v>
      </c>
      <c r="K59" s="335">
        <v>0</v>
      </c>
      <c r="L59" s="335">
        <v>0</v>
      </c>
      <c r="M59" s="335">
        <v>0</v>
      </c>
      <c r="N59" s="335">
        <v>0</v>
      </c>
      <c r="O59" s="335">
        <v>0</v>
      </c>
      <c r="P59" s="335">
        <v>42614416.759999998</v>
      </c>
      <c r="Q59" s="335">
        <v>0</v>
      </c>
      <c r="R59" s="335">
        <v>0</v>
      </c>
      <c r="S59" s="335">
        <v>0</v>
      </c>
      <c r="T59" s="335">
        <v>0</v>
      </c>
      <c r="U59" s="335">
        <v>0</v>
      </c>
      <c r="V59" s="335">
        <v>0</v>
      </c>
      <c r="W59" s="335">
        <v>0</v>
      </c>
      <c r="X59" s="335">
        <v>0</v>
      </c>
      <c r="Y59" s="335">
        <v>0</v>
      </c>
      <c r="Z59" s="335">
        <v>0</v>
      </c>
      <c r="AA59" s="335">
        <v>42614416.759999998</v>
      </c>
      <c r="AB59" s="335">
        <v>42614416.759999998</v>
      </c>
      <c r="AC59" s="335">
        <v>42614416.759999998</v>
      </c>
      <c r="AD59" s="335">
        <v>42614416.759999998</v>
      </c>
      <c r="AE59" s="335">
        <v>22497837.690000001</v>
      </c>
      <c r="AF59" s="335">
        <v>10124026.960000001</v>
      </c>
      <c r="AG59" s="335">
        <v>1.8942000000000001</v>
      </c>
      <c r="AH59" s="335">
        <v>4.2092000000000001</v>
      </c>
      <c r="AI59" s="335">
        <v>819500</v>
      </c>
      <c r="AJ59" s="335">
        <v>22695536</v>
      </c>
      <c r="AK59" s="335">
        <v>0</v>
      </c>
      <c r="AL59" s="335">
        <v>0</v>
      </c>
      <c r="AM59" s="335">
        <v>19099380.760000002</v>
      </c>
      <c r="AN59" s="335">
        <v>0</v>
      </c>
      <c r="AO59" s="335">
        <v>0</v>
      </c>
      <c r="AP59" s="335">
        <v>42614416.759999998</v>
      </c>
      <c r="AQ59" s="335">
        <v>42614416.759999998</v>
      </c>
      <c r="AR59" s="335">
        <v>42614416.759999998</v>
      </c>
      <c r="AS59" s="335">
        <v>42614416.759999998</v>
      </c>
      <c r="AT59" s="335">
        <v>42614416.759999998</v>
      </c>
      <c r="AU59" s="335">
        <v>0</v>
      </c>
      <c r="AV59" s="335">
        <v>0</v>
      </c>
      <c r="AW59" s="335">
        <v>0</v>
      </c>
      <c r="AX59" s="335">
        <v>0</v>
      </c>
      <c r="AY59" s="335">
        <v>0</v>
      </c>
      <c r="AZ59" s="335">
        <v>0</v>
      </c>
      <c r="BA59" s="335">
        <v>0</v>
      </c>
      <c r="BB59" s="335">
        <v>0</v>
      </c>
      <c r="BC59" s="335">
        <v>0</v>
      </c>
      <c r="BD59" s="335">
        <v>0</v>
      </c>
      <c r="BE59" s="335">
        <v>0</v>
      </c>
      <c r="BF59" s="335">
        <v>0</v>
      </c>
      <c r="BG59" s="335">
        <v>0</v>
      </c>
      <c r="BH59" s="335">
        <v>0</v>
      </c>
      <c r="BI59" s="335">
        <v>0</v>
      </c>
      <c r="BJ59" s="335">
        <v>0</v>
      </c>
      <c r="BK59" s="335">
        <v>0</v>
      </c>
      <c r="BL59" s="335">
        <v>0</v>
      </c>
      <c r="BM59" s="335">
        <v>0</v>
      </c>
      <c r="BN59" s="335">
        <v>0</v>
      </c>
      <c r="BO59" s="335">
        <v>0</v>
      </c>
      <c r="BP59" s="335">
        <v>0</v>
      </c>
      <c r="BQ59" s="335">
        <v>0</v>
      </c>
      <c r="BR59" s="335">
        <v>0</v>
      </c>
      <c r="BS59" s="335">
        <v>0</v>
      </c>
      <c r="BT59" s="335">
        <v>0</v>
      </c>
      <c r="BU59" s="335">
        <v>0</v>
      </c>
      <c r="BV59" s="335">
        <v>0</v>
      </c>
      <c r="BW59" s="335">
        <v>0</v>
      </c>
      <c r="BX59" s="335">
        <v>0</v>
      </c>
      <c r="BY59" s="335">
        <v>0</v>
      </c>
      <c r="BZ59" s="335">
        <v>0</v>
      </c>
      <c r="CA59" s="335">
        <v>0</v>
      </c>
      <c r="CB59" s="335">
        <v>0</v>
      </c>
      <c r="CC59" s="335">
        <v>0</v>
      </c>
      <c r="CD59" s="335">
        <v>0</v>
      </c>
      <c r="CE59" s="335">
        <v>0</v>
      </c>
      <c r="CF59" s="335">
        <v>0</v>
      </c>
      <c r="CG59" s="335">
        <v>0</v>
      </c>
      <c r="CH59" s="335">
        <v>0</v>
      </c>
      <c r="CI59" s="335">
        <v>0</v>
      </c>
      <c r="CJ59" s="335">
        <v>0</v>
      </c>
      <c r="CK59" s="335">
        <v>0</v>
      </c>
      <c r="CL59" s="335">
        <v>0</v>
      </c>
      <c r="CM59" s="335">
        <v>0</v>
      </c>
      <c r="CN59" s="335">
        <v>0</v>
      </c>
      <c r="CO59" s="335">
        <v>0</v>
      </c>
      <c r="CP59" s="335">
        <v>0</v>
      </c>
      <c r="CQ59" s="335">
        <v>0</v>
      </c>
      <c r="CR59" s="335">
        <v>0</v>
      </c>
      <c r="CS59" s="335">
        <v>0</v>
      </c>
      <c r="CT59" s="335">
        <v>42614416.759999998</v>
      </c>
      <c r="CU59" s="335">
        <v>0</v>
      </c>
      <c r="CV59" s="335">
        <v>0</v>
      </c>
      <c r="CW59" s="335">
        <v>23515036</v>
      </c>
      <c r="CX59" s="335">
        <v>0</v>
      </c>
      <c r="CY59" s="335">
        <v>19099380.760000002</v>
      </c>
      <c r="CZ59" s="335">
        <v>0</v>
      </c>
      <c r="DA59" s="335">
        <v>1901023</v>
      </c>
      <c r="DB59" s="335">
        <v>1901023</v>
      </c>
      <c r="DE59" s="186" t="s">
        <v>209</v>
      </c>
    </row>
    <row r="60" spans="1:109" x14ac:dyDescent="0.3">
      <c r="A60" s="186" t="s">
        <v>215</v>
      </c>
      <c r="B60" s="333">
        <v>43465</v>
      </c>
      <c r="C60" s="335">
        <v>819500</v>
      </c>
      <c r="D60" s="335">
        <v>22695536</v>
      </c>
      <c r="E60" s="335">
        <v>0</v>
      </c>
      <c r="F60" s="335">
        <v>0</v>
      </c>
      <c r="G60" s="335">
        <v>0</v>
      </c>
      <c r="H60" s="335">
        <v>0</v>
      </c>
      <c r="I60" s="335">
        <v>0</v>
      </c>
      <c r="J60" s="335">
        <v>19008302.010000002</v>
      </c>
      <c r="K60" s="335">
        <v>0</v>
      </c>
      <c r="L60" s="335">
        <v>0</v>
      </c>
      <c r="M60" s="335">
        <v>0</v>
      </c>
      <c r="N60" s="335">
        <v>0</v>
      </c>
      <c r="O60" s="335">
        <v>0</v>
      </c>
      <c r="P60" s="335">
        <v>42523338.009999998</v>
      </c>
      <c r="Q60" s="335">
        <v>0</v>
      </c>
      <c r="R60" s="335">
        <v>0</v>
      </c>
      <c r="S60" s="335">
        <v>0</v>
      </c>
      <c r="T60" s="335">
        <v>0</v>
      </c>
      <c r="U60" s="335">
        <v>0</v>
      </c>
      <c r="V60" s="335">
        <v>0</v>
      </c>
      <c r="W60" s="335">
        <v>0</v>
      </c>
      <c r="X60" s="335">
        <v>0</v>
      </c>
      <c r="Y60" s="335">
        <v>0</v>
      </c>
      <c r="Z60" s="335">
        <v>0</v>
      </c>
      <c r="AA60" s="335">
        <v>42523338.009999998</v>
      </c>
      <c r="AB60" s="335">
        <v>42523338.009999998</v>
      </c>
      <c r="AC60" s="335">
        <v>42523338.009999998</v>
      </c>
      <c r="AD60" s="335">
        <v>42523338.009999998</v>
      </c>
      <c r="AE60" s="335">
        <v>23944527.260000002</v>
      </c>
      <c r="AF60" s="335">
        <v>10775037.27</v>
      </c>
      <c r="AG60" s="335">
        <v>1.7759</v>
      </c>
      <c r="AH60" s="335">
        <v>3.9464999999999999</v>
      </c>
      <c r="AI60" s="335">
        <v>819500</v>
      </c>
      <c r="AJ60" s="335">
        <v>22695536</v>
      </c>
      <c r="AK60" s="335">
        <v>0</v>
      </c>
      <c r="AL60" s="335">
        <v>0</v>
      </c>
      <c r="AM60" s="335">
        <v>19008302.010000002</v>
      </c>
      <c r="AN60" s="335">
        <v>0</v>
      </c>
      <c r="AO60" s="335">
        <v>0</v>
      </c>
      <c r="AP60" s="335">
        <v>42523338.009999998</v>
      </c>
      <c r="AQ60" s="335">
        <v>42523338.009999998</v>
      </c>
      <c r="AR60" s="335">
        <v>42523338.009999998</v>
      </c>
      <c r="AS60" s="335">
        <v>42523338.009999998</v>
      </c>
      <c r="AT60" s="335">
        <v>42523338.009999998</v>
      </c>
      <c r="AU60" s="335">
        <v>0</v>
      </c>
      <c r="AV60" s="335">
        <v>0</v>
      </c>
      <c r="AW60" s="335">
        <v>0</v>
      </c>
      <c r="AX60" s="335">
        <v>0</v>
      </c>
      <c r="AY60" s="335">
        <v>0</v>
      </c>
      <c r="AZ60" s="335">
        <v>0</v>
      </c>
      <c r="BA60" s="335">
        <v>0</v>
      </c>
      <c r="BB60" s="335">
        <v>0</v>
      </c>
      <c r="BC60" s="335">
        <v>0</v>
      </c>
      <c r="BD60" s="335">
        <v>0</v>
      </c>
      <c r="BE60" s="335">
        <v>0</v>
      </c>
      <c r="BF60" s="335">
        <v>0</v>
      </c>
      <c r="BG60" s="335">
        <v>0</v>
      </c>
      <c r="BH60" s="335">
        <v>0</v>
      </c>
      <c r="BI60" s="335">
        <v>0</v>
      </c>
      <c r="BJ60" s="335">
        <v>0</v>
      </c>
      <c r="BK60" s="335">
        <v>0</v>
      </c>
      <c r="BL60" s="335">
        <v>0</v>
      </c>
      <c r="BM60" s="335">
        <v>0</v>
      </c>
      <c r="BN60" s="335">
        <v>0</v>
      </c>
      <c r="BO60" s="335">
        <v>0</v>
      </c>
      <c r="BP60" s="335">
        <v>0</v>
      </c>
      <c r="BQ60" s="335">
        <v>0</v>
      </c>
      <c r="BR60" s="335">
        <v>0</v>
      </c>
      <c r="BS60" s="335">
        <v>0</v>
      </c>
      <c r="BT60" s="335">
        <v>0</v>
      </c>
      <c r="BU60" s="335">
        <v>0</v>
      </c>
      <c r="BV60" s="335">
        <v>0</v>
      </c>
      <c r="BW60" s="335">
        <v>0</v>
      </c>
      <c r="BX60" s="335">
        <v>0</v>
      </c>
      <c r="BY60" s="335">
        <v>0</v>
      </c>
      <c r="BZ60" s="335">
        <v>0</v>
      </c>
      <c r="CA60" s="335">
        <v>0</v>
      </c>
      <c r="CB60" s="335">
        <v>0</v>
      </c>
      <c r="CC60" s="335">
        <v>0</v>
      </c>
      <c r="CD60" s="335">
        <v>0</v>
      </c>
      <c r="CE60" s="335">
        <v>0</v>
      </c>
      <c r="CF60" s="335">
        <v>0</v>
      </c>
      <c r="CG60" s="335">
        <v>0</v>
      </c>
      <c r="CH60" s="335">
        <v>0</v>
      </c>
      <c r="CI60" s="335">
        <v>0</v>
      </c>
      <c r="CJ60" s="335">
        <v>0</v>
      </c>
      <c r="CK60" s="335">
        <v>0</v>
      </c>
      <c r="CL60" s="335">
        <v>0</v>
      </c>
      <c r="CM60" s="335">
        <v>0</v>
      </c>
      <c r="CN60" s="335">
        <v>0</v>
      </c>
      <c r="CO60" s="335">
        <v>0</v>
      </c>
      <c r="CP60" s="335">
        <v>0</v>
      </c>
      <c r="CQ60" s="335">
        <v>0</v>
      </c>
      <c r="CR60" s="335">
        <v>0</v>
      </c>
      <c r="CS60" s="335">
        <v>0</v>
      </c>
      <c r="CT60" s="335">
        <v>45023338.009999998</v>
      </c>
      <c r="CU60" s="335">
        <v>0</v>
      </c>
      <c r="CV60" s="335">
        <v>2500000</v>
      </c>
      <c r="CW60" s="335">
        <v>23515036</v>
      </c>
      <c r="CX60" s="335">
        <v>0</v>
      </c>
      <c r="CY60" s="335">
        <v>19008302.010000002</v>
      </c>
      <c r="CZ60" s="335">
        <v>0</v>
      </c>
      <c r="DA60" s="335">
        <v>2433700.25</v>
      </c>
      <c r="DB60" s="335">
        <v>2433700.25</v>
      </c>
      <c r="DE60" s="186" t="s">
        <v>187</v>
      </c>
    </row>
    <row r="61" spans="1:109" x14ac:dyDescent="0.3">
      <c r="A61" s="186" t="s">
        <v>193</v>
      </c>
      <c r="B61" s="333">
        <v>42735</v>
      </c>
      <c r="C61" s="335">
        <v>7769000</v>
      </c>
      <c r="D61" s="335">
        <v>0</v>
      </c>
      <c r="E61" s="335">
        <v>0</v>
      </c>
      <c r="F61" s="335">
        <v>0</v>
      </c>
      <c r="G61" s="335">
        <v>0</v>
      </c>
      <c r="H61" s="335">
        <v>0</v>
      </c>
      <c r="I61" s="335">
        <v>0</v>
      </c>
      <c r="J61" s="335">
        <v>46601448.037</v>
      </c>
      <c r="K61" s="335">
        <v>0</v>
      </c>
      <c r="L61" s="335">
        <v>0</v>
      </c>
      <c r="M61" s="335">
        <v>0</v>
      </c>
      <c r="N61" s="335">
        <v>0</v>
      </c>
      <c r="O61" s="335">
        <v>0</v>
      </c>
      <c r="P61" s="335">
        <v>54370448.037</v>
      </c>
      <c r="Q61" s="335">
        <v>0</v>
      </c>
      <c r="R61" s="335">
        <v>0</v>
      </c>
      <c r="S61" s="335">
        <v>0</v>
      </c>
      <c r="T61" s="335">
        <v>0</v>
      </c>
      <c r="U61" s="335">
        <v>0</v>
      </c>
      <c r="V61" s="335">
        <v>0</v>
      </c>
      <c r="W61" s="335">
        <v>0</v>
      </c>
      <c r="X61" s="335">
        <v>0</v>
      </c>
      <c r="Y61" s="335">
        <v>0</v>
      </c>
      <c r="Z61" s="335">
        <v>0</v>
      </c>
      <c r="AA61" s="335">
        <v>54370448.037</v>
      </c>
      <c r="AB61" s="335">
        <v>54370448.037</v>
      </c>
      <c r="AC61" s="335">
        <v>54370448.037</v>
      </c>
      <c r="AD61" s="335">
        <v>54370448.037</v>
      </c>
      <c r="AE61" s="335">
        <v>17202242.949000001</v>
      </c>
      <c r="AF61" s="335">
        <v>5978204.8346999995</v>
      </c>
      <c r="AG61" s="335">
        <v>3.1606603975000001</v>
      </c>
      <c r="AH61" s="335">
        <v>9.0947783724000004</v>
      </c>
      <c r="AI61" s="335">
        <v>7769000</v>
      </c>
      <c r="AJ61" s="335">
        <v>0</v>
      </c>
      <c r="AK61" s="335">
        <v>0</v>
      </c>
      <c r="AL61" s="335">
        <v>0</v>
      </c>
      <c r="AM61" s="335">
        <v>46601448.037</v>
      </c>
      <c r="AN61" s="335">
        <v>0</v>
      </c>
      <c r="AO61" s="335">
        <v>0</v>
      </c>
      <c r="AP61" s="335">
        <v>54370448.037</v>
      </c>
      <c r="AQ61" s="335">
        <v>54370448.037</v>
      </c>
      <c r="AR61" s="335">
        <v>54370448.037</v>
      </c>
      <c r="AS61" s="335">
        <v>54370448.037</v>
      </c>
      <c r="AT61" s="335">
        <v>54370448.037</v>
      </c>
      <c r="AU61" s="335">
        <v>0</v>
      </c>
      <c r="AV61" s="335">
        <v>0</v>
      </c>
      <c r="AW61" s="335">
        <v>0</v>
      </c>
      <c r="AX61" s="335">
        <v>0</v>
      </c>
      <c r="AY61" s="335">
        <v>0</v>
      </c>
      <c r="AZ61" s="335">
        <v>0</v>
      </c>
      <c r="BA61" s="335">
        <v>0</v>
      </c>
      <c r="BB61" s="335">
        <v>0</v>
      </c>
      <c r="BC61" s="335">
        <v>0</v>
      </c>
      <c r="BD61" s="335">
        <v>0</v>
      </c>
      <c r="BE61" s="335">
        <v>0</v>
      </c>
      <c r="BF61" s="335">
        <v>0</v>
      </c>
      <c r="BG61" s="335">
        <v>0</v>
      </c>
      <c r="BH61" s="335">
        <v>0</v>
      </c>
      <c r="BI61" s="335">
        <v>0</v>
      </c>
      <c r="BJ61" s="335">
        <v>0</v>
      </c>
      <c r="BK61" s="335">
        <v>0</v>
      </c>
      <c r="BL61" s="335">
        <v>0</v>
      </c>
      <c r="BM61" s="335">
        <v>0</v>
      </c>
      <c r="BN61" s="335">
        <v>0</v>
      </c>
      <c r="BO61" s="335">
        <v>0</v>
      </c>
      <c r="BP61" s="335">
        <v>0</v>
      </c>
      <c r="BQ61" s="335">
        <v>0</v>
      </c>
      <c r="BR61" s="335">
        <v>0</v>
      </c>
      <c r="BS61" s="335">
        <v>0</v>
      </c>
      <c r="BT61" s="335">
        <v>0</v>
      </c>
      <c r="BU61" s="335">
        <v>0</v>
      </c>
      <c r="BV61" s="335">
        <v>0</v>
      </c>
      <c r="BW61" s="335">
        <v>0</v>
      </c>
      <c r="BX61" s="335">
        <v>0</v>
      </c>
      <c r="BY61" s="335">
        <v>0</v>
      </c>
      <c r="BZ61" s="335">
        <v>0</v>
      </c>
      <c r="CA61" s="335">
        <v>0</v>
      </c>
      <c r="CB61" s="335">
        <v>0</v>
      </c>
      <c r="CC61" s="335">
        <v>0</v>
      </c>
      <c r="CD61" s="335">
        <v>0</v>
      </c>
      <c r="CE61" s="335">
        <v>0</v>
      </c>
      <c r="CF61" s="335">
        <v>0</v>
      </c>
      <c r="CG61" s="335">
        <v>0</v>
      </c>
      <c r="CH61" s="335">
        <v>0</v>
      </c>
      <c r="CI61" s="335">
        <v>0</v>
      </c>
      <c r="CJ61" s="335">
        <v>0</v>
      </c>
      <c r="CK61" s="335">
        <v>0</v>
      </c>
      <c r="CL61" s="335">
        <v>0</v>
      </c>
      <c r="CM61" s="335">
        <v>0</v>
      </c>
      <c r="CN61" s="335">
        <v>0</v>
      </c>
      <c r="CO61" s="335">
        <v>0</v>
      </c>
      <c r="CP61" s="335">
        <v>0</v>
      </c>
      <c r="CQ61" s="335">
        <v>0</v>
      </c>
      <c r="CR61" s="335">
        <v>0</v>
      </c>
      <c r="CS61" s="335">
        <v>0</v>
      </c>
      <c r="CT61" s="335">
        <v>54370448.037</v>
      </c>
      <c r="CU61" s="335">
        <v>0</v>
      </c>
      <c r="CV61" s="335">
        <v>0</v>
      </c>
      <c r="CW61" s="335">
        <v>7769000</v>
      </c>
      <c r="CX61" s="335">
        <v>0</v>
      </c>
      <c r="CY61" s="335">
        <v>46601448.037</v>
      </c>
      <c r="CZ61" s="335">
        <v>13213333.946</v>
      </c>
      <c r="DA61" s="335">
        <v>0</v>
      </c>
      <c r="DB61" s="335">
        <v>13213333.946</v>
      </c>
      <c r="DE61" s="186" t="s">
        <v>782</v>
      </c>
    </row>
    <row r="62" spans="1:109" x14ac:dyDescent="0.3">
      <c r="A62" s="186" t="s">
        <v>269</v>
      </c>
      <c r="B62" s="333">
        <v>42735</v>
      </c>
      <c r="C62" s="335">
        <v>45000</v>
      </c>
      <c r="D62" s="335">
        <v>208200000</v>
      </c>
      <c r="E62" s="335">
        <v>0</v>
      </c>
      <c r="F62" s="335">
        <v>0</v>
      </c>
      <c r="G62" s="335">
        <v>0</v>
      </c>
      <c r="H62" s="335">
        <v>0</v>
      </c>
      <c r="I62" s="335">
        <v>0</v>
      </c>
      <c r="J62" s="335">
        <v>100711731.54000001</v>
      </c>
      <c r="K62" s="335">
        <v>0</v>
      </c>
      <c r="L62" s="335">
        <v>0</v>
      </c>
      <c r="M62" s="335">
        <v>0</v>
      </c>
      <c r="N62" s="335">
        <v>0</v>
      </c>
      <c r="O62" s="335">
        <v>0</v>
      </c>
      <c r="P62" s="335">
        <v>308956731.54000002</v>
      </c>
      <c r="Q62" s="335">
        <v>0</v>
      </c>
      <c r="R62" s="335">
        <v>0</v>
      </c>
      <c r="S62" s="335">
        <v>0</v>
      </c>
      <c r="T62" s="335">
        <v>0</v>
      </c>
      <c r="U62" s="335">
        <v>0</v>
      </c>
      <c r="V62" s="335">
        <v>0</v>
      </c>
      <c r="W62" s="335">
        <v>0</v>
      </c>
      <c r="X62" s="335">
        <v>0</v>
      </c>
      <c r="Y62" s="335">
        <v>0</v>
      </c>
      <c r="Z62" s="335">
        <v>0</v>
      </c>
      <c r="AA62" s="335">
        <v>308956731.54000002</v>
      </c>
      <c r="AB62" s="335">
        <v>308956731.54000002</v>
      </c>
      <c r="AC62" s="335">
        <v>308956731.54000002</v>
      </c>
      <c r="AD62" s="335">
        <v>308956731.54000002</v>
      </c>
      <c r="AE62" s="335">
        <v>124268481.47</v>
      </c>
      <c r="AF62" s="335">
        <v>47454535.361000001</v>
      </c>
      <c r="AG62" s="335">
        <v>2.4862034836000002</v>
      </c>
      <c r="AH62" s="335">
        <v>6.5105838501999997</v>
      </c>
      <c r="AI62" s="335">
        <v>45000</v>
      </c>
      <c r="AJ62" s="335">
        <v>208200000</v>
      </c>
      <c r="AK62" s="335">
        <v>0</v>
      </c>
      <c r="AL62" s="335">
        <v>0</v>
      </c>
      <c r="AM62" s="335">
        <v>100711731.54000001</v>
      </c>
      <c r="AN62" s="335">
        <v>0</v>
      </c>
      <c r="AO62" s="335">
        <v>0</v>
      </c>
      <c r="AP62" s="335">
        <v>308956731.54000002</v>
      </c>
      <c r="AQ62" s="335">
        <v>308956731.54000002</v>
      </c>
      <c r="AR62" s="335">
        <v>308956731.54000002</v>
      </c>
      <c r="AS62" s="335">
        <v>308956731.54000002</v>
      </c>
      <c r="AT62" s="335">
        <v>308956731.54000002</v>
      </c>
      <c r="AU62" s="335">
        <v>0</v>
      </c>
      <c r="AV62" s="335">
        <v>0</v>
      </c>
      <c r="AW62" s="335">
        <v>0</v>
      </c>
      <c r="AX62" s="335">
        <v>0</v>
      </c>
      <c r="AY62" s="335">
        <v>0</v>
      </c>
      <c r="AZ62" s="335">
        <v>0</v>
      </c>
      <c r="BA62" s="335">
        <v>0</v>
      </c>
      <c r="BB62" s="335">
        <v>0</v>
      </c>
      <c r="BC62" s="335">
        <v>0</v>
      </c>
      <c r="BD62" s="335">
        <v>0</v>
      </c>
      <c r="BE62" s="335">
        <v>0</v>
      </c>
      <c r="BF62" s="335">
        <v>0</v>
      </c>
      <c r="BG62" s="335">
        <v>0</v>
      </c>
      <c r="BH62" s="335">
        <v>0</v>
      </c>
      <c r="BI62" s="335">
        <v>0</v>
      </c>
      <c r="BJ62" s="335">
        <v>0</v>
      </c>
      <c r="BK62" s="335">
        <v>0</v>
      </c>
      <c r="BL62" s="335">
        <v>0</v>
      </c>
      <c r="BM62" s="335">
        <v>0</v>
      </c>
      <c r="BN62" s="335">
        <v>0</v>
      </c>
      <c r="BO62" s="335">
        <v>0</v>
      </c>
      <c r="BP62" s="335">
        <v>0</v>
      </c>
      <c r="BQ62" s="335">
        <v>0</v>
      </c>
      <c r="BR62" s="335">
        <v>0</v>
      </c>
      <c r="BS62" s="335">
        <v>0</v>
      </c>
      <c r="BT62" s="335">
        <v>0</v>
      </c>
      <c r="BU62" s="335">
        <v>0</v>
      </c>
      <c r="BV62" s="335">
        <v>0</v>
      </c>
      <c r="BW62" s="335">
        <v>0</v>
      </c>
      <c r="BX62" s="335">
        <v>0</v>
      </c>
      <c r="BY62" s="335">
        <v>0</v>
      </c>
      <c r="BZ62" s="335">
        <v>0</v>
      </c>
      <c r="CA62" s="335">
        <v>0</v>
      </c>
      <c r="CB62" s="335">
        <v>0</v>
      </c>
      <c r="CC62" s="335">
        <v>0</v>
      </c>
      <c r="CD62" s="335">
        <v>0</v>
      </c>
      <c r="CE62" s="335">
        <v>0</v>
      </c>
      <c r="CF62" s="335">
        <v>0</v>
      </c>
      <c r="CG62" s="335">
        <v>0</v>
      </c>
      <c r="CH62" s="335">
        <v>0</v>
      </c>
      <c r="CI62" s="335">
        <v>0</v>
      </c>
      <c r="CJ62" s="335">
        <v>0</v>
      </c>
      <c r="CK62" s="335">
        <v>0</v>
      </c>
      <c r="CL62" s="335">
        <v>0</v>
      </c>
      <c r="CM62" s="335">
        <v>0</v>
      </c>
      <c r="CN62" s="335">
        <v>0</v>
      </c>
      <c r="CO62" s="335">
        <v>0</v>
      </c>
      <c r="CP62" s="335">
        <v>0</v>
      </c>
      <c r="CQ62" s="335">
        <v>0</v>
      </c>
      <c r="CR62" s="335">
        <v>0</v>
      </c>
      <c r="CS62" s="335">
        <v>0</v>
      </c>
      <c r="CT62" s="335">
        <v>308956731.54000002</v>
      </c>
      <c r="CU62" s="335">
        <v>0</v>
      </c>
      <c r="CV62" s="335">
        <v>0</v>
      </c>
      <c r="CW62" s="335">
        <v>208245000</v>
      </c>
      <c r="CX62" s="335">
        <v>0</v>
      </c>
      <c r="CY62" s="335">
        <v>100711731.54000001</v>
      </c>
      <c r="CZ62" s="335"/>
      <c r="DA62" s="335"/>
      <c r="DB62" s="335"/>
      <c r="DE62" s="186" t="s">
        <v>189</v>
      </c>
    </row>
    <row r="63" spans="1:109" x14ac:dyDescent="0.3">
      <c r="A63" s="186" t="s">
        <v>269</v>
      </c>
      <c r="B63" s="333">
        <v>43100</v>
      </c>
      <c r="C63" s="335">
        <v>45000</v>
      </c>
      <c r="D63" s="335">
        <v>208200000</v>
      </c>
      <c r="E63" s="335">
        <v>0</v>
      </c>
      <c r="F63" s="335">
        <v>0</v>
      </c>
      <c r="G63" s="335">
        <v>0</v>
      </c>
      <c r="H63" s="335">
        <v>0</v>
      </c>
      <c r="I63" s="335">
        <v>0</v>
      </c>
      <c r="J63" s="335">
        <v>54024610.57</v>
      </c>
      <c r="K63" s="335">
        <v>0</v>
      </c>
      <c r="L63" s="335">
        <v>0</v>
      </c>
      <c r="M63" s="335">
        <v>0</v>
      </c>
      <c r="N63" s="335">
        <v>0</v>
      </c>
      <c r="O63" s="335">
        <v>0</v>
      </c>
      <c r="P63" s="335">
        <v>262269610.56999999</v>
      </c>
      <c r="Q63" s="335">
        <v>0</v>
      </c>
      <c r="R63" s="335">
        <v>0</v>
      </c>
      <c r="S63" s="335">
        <v>0</v>
      </c>
      <c r="T63" s="335">
        <v>0</v>
      </c>
      <c r="U63" s="335">
        <v>0</v>
      </c>
      <c r="V63" s="335">
        <v>0</v>
      </c>
      <c r="W63" s="335">
        <v>0</v>
      </c>
      <c r="X63" s="335">
        <v>0</v>
      </c>
      <c r="Y63" s="335">
        <v>0</v>
      </c>
      <c r="Z63" s="335">
        <v>0</v>
      </c>
      <c r="AA63" s="335">
        <v>262269610.56999999</v>
      </c>
      <c r="AB63" s="335">
        <v>262269610.56999999</v>
      </c>
      <c r="AC63" s="335">
        <v>262269610.56999999</v>
      </c>
      <c r="AD63" s="335">
        <v>262269610.56999999</v>
      </c>
      <c r="AE63" s="335">
        <v>133896954.45999999</v>
      </c>
      <c r="AF63" s="335">
        <v>52913708.702</v>
      </c>
      <c r="AG63" s="335">
        <v>1.9587421657999999</v>
      </c>
      <c r="AH63" s="335">
        <v>4.9565531693000002</v>
      </c>
      <c r="AI63" s="335">
        <v>45000</v>
      </c>
      <c r="AJ63" s="335">
        <v>208200000</v>
      </c>
      <c r="AK63" s="335">
        <v>0</v>
      </c>
      <c r="AL63" s="335">
        <v>0</v>
      </c>
      <c r="AM63" s="335">
        <v>54024610.57</v>
      </c>
      <c r="AN63" s="335">
        <v>0</v>
      </c>
      <c r="AO63" s="335">
        <v>0</v>
      </c>
      <c r="AP63" s="335">
        <v>262269610.56999999</v>
      </c>
      <c r="AQ63" s="335">
        <v>262269610.56999999</v>
      </c>
      <c r="AR63" s="335">
        <v>262269610.56999999</v>
      </c>
      <c r="AS63" s="335">
        <v>262269610.56999999</v>
      </c>
      <c r="AT63" s="335">
        <v>262269610.56999999</v>
      </c>
      <c r="AU63" s="335">
        <v>0</v>
      </c>
      <c r="AV63" s="335">
        <v>0</v>
      </c>
      <c r="AW63" s="335">
        <v>0</v>
      </c>
      <c r="AX63" s="335">
        <v>0</v>
      </c>
      <c r="AY63" s="335">
        <v>0</v>
      </c>
      <c r="AZ63" s="335">
        <v>0</v>
      </c>
      <c r="BA63" s="335">
        <v>0</v>
      </c>
      <c r="BB63" s="335">
        <v>0</v>
      </c>
      <c r="BC63" s="335">
        <v>0</v>
      </c>
      <c r="BD63" s="335">
        <v>0</v>
      </c>
      <c r="BE63" s="335">
        <v>0</v>
      </c>
      <c r="BF63" s="335">
        <v>0</v>
      </c>
      <c r="BG63" s="335">
        <v>0</v>
      </c>
      <c r="BH63" s="335">
        <v>0</v>
      </c>
      <c r="BI63" s="335">
        <v>0</v>
      </c>
      <c r="BJ63" s="335">
        <v>0</v>
      </c>
      <c r="BK63" s="335">
        <v>0</v>
      </c>
      <c r="BL63" s="335">
        <v>0</v>
      </c>
      <c r="BM63" s="335">
        <v>0</v>
      </c>
      <c r="BN63" s="335">
        <v>0</v>
      </c>
      <c r="BO63" s="335">
        <v>0</v>
      </c>
      <c r="BP63" s="335">
        <v>0</v>
      </c>
      <c r="BQ63" s="335">
        <v>0</v>
      </c>
      <c r="BR63" s="335">
        <v>0</v>
      </c>
      <c r="BS63" s="335">
        <v>0</v>
      </c>
      <c r="BT63" s="335">
        <v>0</v>
      </c>
      <c r="BU63" s="335">
        <v>0</v>
      </c>
      <c r="BV63" s="335">
        <v>0</v>
      </c>
      <c r="BW63" s="335">
        <v>0</v>
      </c>
      <c r="BX63" s="335">
        <v>0</v>
      </c>
      <c r="BY63" s="335">
        <v>0</v>
      </c>
      <c r="BZ63" s="335">
        <v>0</v>
      </c>
      <c r="CA63" s="335">
        <v>0</v>
      </c>
      <c r="CB63" s="335">
        <v>0</v>
      </c>
      <c r="CC63" s="335">
        <v>0</v>
      </c>
      <c r="CD63" s="335">
        <v>0</v>
      </c>
      <c r="CE63" s="335">
        <v>0</v>
      </c>
      <c r="CF63" s="335">
        <v>0</v>
      </c>
      <c r="CG63" s="335">
        <v>0</v>
      </c>
      <c r="CH63" s="335">
        <v>0</v>
      </c>
      <c r="CI63" s="335">
        <v>0</v>
      </c>
      <c r="CJ63" s="335">
        <v>0</v>
      </c>
      <c r="CK63" s="335">
        <v>0</v>
      </c>
      <c r="CL63" s="335">
        <v>0</v>
      </c>
      <c r="CM63" s="335">
        <v>0</v>
      </c>
      <c r="CN63" s="335">
        <v>0</v>
      </c>
      <c r="CO63" s="335">
        <v>0</v>
      </c>
      <c r="CP63" s="335">
        <v>0</v>
      </c>
      <c r="CQ63" s="335">
        <v>0</v>
      </c>
      <c r="CR63" s="335">
        <v>0</v>
      </c>
      <c r="CS63" s="335">
        <v>0</v>
      </c>
      <c r="CT63" s="335">
        <v>262269610.56999999</v>
      </c>
      <c r="CU63" s="335">
        <v>0</v>
      </c>
      <c r="CV63" s="335">
        <v>0</v>
      </c>
      <c r="CW63" s="335">
        <v>208245000</v>
      </c>
      <c r="CX63" s="335">
        <v>0</v>
      </c>
      <c r="CY63" s="335">
        <v>54024610.57</v>
      </c>
      <c r="CZ63" s="335">
        <v>0</v>
      </c>
      <c r="DA63" s="335">
        <v>0</v>
      </c>
      <c r="DB63" s="335">
        <v>0</v>
      </c>
      <c r="DE63" s="186" t="s">
        <v>249</v>
      </c>
    </row>
    <row r="64" spans="1:109" x14ac:dyDescent="0.3">
      <c r="A64" s="186" t="s">
        <v>269</v>
      </c>
      <c r="B64" s="333">
        <v>43465</v>
      </c>
      <c r="C64" s="335">
        <v>45000</v>
      </c>
      <c r="D64" s="335">
        <v>189200000</v>
      </c>
      <c r="E64" s="335">
        <v>0</v>
      </c>
      <c r="F64" s="335">
        <v>0</v>
      </c>
      <c r="G64" s="335">
        <v>0</v>
      </c>
      <c r="H64" s="335">
        <v>0</v>
      </c>
      <c r="I64" s="335">
        <v>0</v>
      </c>
      <c r="J64" s="335">
        <v>56127899</v>
      </c>
      <c r="K64" s="335">
        <v>0</v>
      </c>
      <c r="L64" s="335">
        <v>0</v>
      </c>
      <c r="M64" s="335">
        <v>0</v>
      </c>
      <c r="N64" s="335">
        <v>0</v>
      </c>
      <c r="O64" s="335">
        <v>0</v>
      </c>
      <c r="P64" s="335">
        <v>245372899</v>
      </c>
      <c r="Q64" s="335">
        <v>0</v>
      </c>
      <c r="R64" s="335">
        <v>0</v>
      </c>
      <c r="S64" s="335">
        <v>0</v>
      </c>
      <c r="T64" s="335">
        <v>0</v>
      </c>
      <c r="U64" s="335">
        <v>0</v>
      </c>
      <c r="V64" s="335">
        <v>0</v>
      </c>
      <c r="W64" s="335">
        <v>0</v>
      </c>
      <c r="X64" s="335">
        <v>0</v>
      </c>
      <c r="Y64" s="335">
        <v>0</v>
      </c>
      <c r="Z64" s="335">
        <v>0</v>
      </c>
      <c r="AA64" s="335">
        <v>245372899</v>
      </c>
      <c r="AB64" s="335">
        <v>245372899</v>
      </c>
      <c r="AC64" s="335">
        <v>245372899</v>
      </c>
      <c r="AD64" s="335">
        <v>245372899</v>
      </c>
      <c r="AE64" s="335">
        <v>140047887.37</v>
      </c>
      <c r="AF64" s="335">
        <v>57089618.520999998</v>
      </c>
      <c r="AG64" s="335">
        <v>1.7520642660000001</v>
      </c>
      <c r="AH64" s="335">
        <v>4.2980301035000004</v>
      </c>
      <c r="AI64" s="335">
        <v>45000</v>
      </c>
      <c r="AJ64" s="335">
        <v>189200000</v>
      </c>
      <c r="AK64" s="335">
        <v>0</v>
      </c>
      <c r="AL64" s="335">
        <v>0</v>
      </c>
      <c r="AM64" s="335">
        <v>56127899</v>
      </c>
      <c r="AN64" s="335">
        <v>0</v>
      </c>
      <c r="AO64" s="335">
        <v>0</v>
      </c>
      <c r="AP64" s="335">
        <v>245372899</v>
      </c>
      <c r="AQ64" s="335">
        <v>245372899</v>
      </c>
      <c r="AR64" s="335">
        <v>245372899</v>
      </c>
      <c r="AS64" s="335">
        <v>245372899</v>
      </c>
      <c r="AT64" s="335">
        <v>245372899</v>
      </c>
      <c r="AU64" s="335">
        <v>0</v>
      </c>
      <c r="AV64" s="335">
        <v>0</v>
      </c>
      <c r="AW64" s="335">
        <v>0</v>
      </c>
      <c r="AX64" s="335">
        <v>0</v>
      </c>
      <c r="AY64" s="335">
        <v>0</v>
      </c>
      <c r="AZ64" s="335">
        <v>0</v>
      </c>
      <c r="BA64" s="335">
        <v>0</v>
      </c>
      <c r="BB64" s="335">
        <v>0</v>
      </c>
      <c r="BC64" s="335">
        <v>0</v>
      </c>
      <c r="BD64" s="335">
        <v>0</v>
      </c>
      <c r="BE64" s="335">
        <v>0</v>
      </c>
      <c r="BF64" s="335">
        <v>0</v>
      </c>
      <c r="BG64" s="335">
        <v>0</v>
      </c>
      <c r="BH64" s="335">
        <v>0</v>
      </c>
      <c r="BI64" s="335">
        <v>0</v>
      </c>
      <c r="BJ64" s="335">
        <v>0</v>
      </c>
      <c r="BK64" s="335">
        <v>0</v>
      </c>
      <c r="BL64" s="335">
        <v>0</v>
      </c>
      <c r="BM64" s="335">
        <v>0</v>
      </c>
      <c r="BN64" s="335">
        <v>0</v>
      </c>
      <c r="BO64" s="335">
        <v>0</v>
      </c>
      <c r="BP64" s="335">
        <v>0</v>
      </c>
      <c r="BQ64" s="335">
        <v>0</v>
      </c>
      <c r="BR64" s="335">
        <v>0</v>
      </c>
      <c r="BS64" s="335">
        <v>0</v>
      </c>
      <c r="BT64" s="335">
        <v>0</v>
      </c>
      <c r="BU64" s="335">
        <v>0</v>
      </c>
      <c r="BV64" s="335">
        <v>0</v>
      </c>
      <c r="BW64" s="335">
        <v>0</v>
      </c>
      <c r="BX64" s="335">
        <v>0</v>
      </c>
      <c r="BY64" s="335">
        <v>0</v>
      </c>
      <c r="BZ64" s="335">
        <v>0</v>
      </c>
      <c r="CA64" s="335">
        <v>0</v>
      </c>
      <c r="CB64" s="335">
        <v>0</v>
      </c>
      <c r="CC64" s="335">
        <v>0</v>
      </c>
      <c r="CD64" s="335">
        <v>0</v>
      </c>
      <c r="CE64" s="335">
        <v>0</v>
      </c>
      <c r="CF64" s="335">
        <v>0</v>
      </c>
      <c r="CG64" s="335">
        <v>0</v>
      </c>
      <c r="CH64" s="335">
        <v>0</v>
      </c>
      <c r="CI64" s="335">
        <v>0</v>
      </c>
      <c r="CJ64" s="335">
        <v>0</v>
      </c>
      <c r="CK64" s="335">
        <v>0</v>
      </c>
      <c r="CL64" s="335">
        <v>0</v>
      </c>
      <c r="CM64" s="335">
        <v>0</v>
      </c>
      <c r="CN64" s="335">
        <v>0</v>
      </c>
      <c r="CO64" s="335">
        <v>0</v>
      </c>
      <c r="CP64" s="335">
        <v>0</v>
      </c>
      <c r="CQ64" s="335">
        <v>0</v>
      </c>
      <c r="CR64" s="335">
        <v>0</v>
      </c>
      <c r="CS64" s="335">
        <v>0</v>
      </c>
      <c r="CT64" s="335">
        <v>245372899</v>
      </c>
      <c r="CU64" s="335">
        <v>0</v>
      </c>
      <c r="CV64" s="335">
        <v>0</v>
      </c>
      <c r="CW64" s="335">
        <v>189245000</v>
      </c>
      <c r="CX64" s="335">
        <v>0</v>
      </c>
      <c r="CY64" s="335">
        <v>56127899</v>
      </c>
      <c r="CZ64" s="335">
        <v>0</v>
      </c>
      <c r="DA64" s="335">
        <v>932531.58670999995</v>
      </c>
      <c r="DB64" s="335">
        <v>932531.58670999995</v>
      </c>
      <c r="DE64" s="186" t="s">
        <v>220</v>
      </c>
    </row>
    <row r="65" spans="1:109" x14ac:dyDescent="0.3">
      <c r="A65" s="186" t="s">
        <v>286</v>
      </c>
      <c r="B65" s="333">
        <v>42735</v>
      </c>
      <c r="C65" s="335">
        <v>50000</v>
      </c>
      <c r="D65" s="335">
        <v>37050617</v>
      </c>
      <c r="E65" s="335"/>
      <c r="F65" s="335"/>
      <c r="G65" s="335"/>
      <c r="H65" s="335"/>
      <c r="I65" s="335"/>
      <c r="J65" s="335">
        <v>38849419.619999997</v>
      </c>
      <c r="K65" s="335"/>
      <c r="L65" s="335"/>
      <c r="M65" s="335"/>
      <c r="N65" s="335"/>
      <c r="O65" s="335"/>
      <c r="P65" s="335">
        <v>75950036.620000005</v>
      </c>
      <c r="Q65" s="335"/>
      <c r="R65" s="335"/>
      <c r="S65" s="335"/>
      <c r="T65" s="335"/>
      <c r="U65" s="335"/>
      <c r="V65" s="335"/>
      <c r="W65" s="335"/>
      <c r="X65" s="335"/>
      <c r="Y65" s="335"/>
      <c r="Z65" s="335"/>
      <c r="AA65" s="335">
        <v>75950036.620000005</v>
      </c>
      <c r="AB65" s="335">
        <v>75950036.620000005</v>
      </c>
      <c r="AC65" s="335">
        <v>75950036.620000005</v>
      </c>
      <c r="AD65" s="335">
        <v>75950036.620000005</v>
      </c>
      <c r="AE65" s="335">
        <v>52438850.063000001</v>
      </c>
      <c r="AF65" s="335">
        <v>19772844.673</v>
      </c>
      <c r="AG65" s="335">
        <v>1.44835435</v>
      </c>
      <c r="AH65" s="335">
        <v>3.8411284710000002</v>
      </c>
      <c r="AI65" s="335">
        <v>50000</v>
      </c>
      <c r="AJ65" s="335">
        <v>37050617</v>
      </c>
      <c r="AK65" s="335"/>
      <c r="AL65" s="335"/>
      <c r="AM65" s="335">
        <v>38849419.619999997</v>
      </c>
      <c r="AN65" s="335"/>
      <c r="AO65" s="335"/>
      <c r="AP65" s="335">
        <v>75950036.620000005</v>
      </c>
      <c r="AQ65" s="335">
        <v>75950036.620000005</v>
      </c>
      <c r="AR65" s="335">
        <v>75950036.620000005</v>
      </c>
      <c r="AS65" s="335">
        <v>75950036.620000005</v>
      </c>
      <c r="AT65" s="335">
        <v>75950036.620000005</v>
      </c>
      <c r="AU65" s="335"/>
      <c r="AV65" s="335"/>
      <c r="AW65" s="335"/>
      <c r="AX65" s="335"/>
      <c r="AY65" s="335"/>
      <c r="AZ65" s="335"/>
      <c r="BA65" s="335"/>
      <c r="BB65" s="335"/>
      <c r="BC65" s="335"/>
      <c r="BD65" s="335"/>
      <c r="BE65" s="335"/>
      <c r="BF65" s="335"/>
      <c r="BG65" s="335"/>
      <c r="BH65" s="335"/>
      <c r="BI65" s="335"/>
      <c r="BJ65" s="335"/>
      <c r="BK65" s="335"/>
      <c r="BL65" s="335"/>
      <c r="BM65" s="335"/>
      <c r="BN65" s="335"/>
      <c r="BO65" s="335"/>
      <c r="BP65" s="335"/>
      <c r="BQ65" s="335"/>
      <c r="BR65" s="335"/>
      <c r="BS65" s="335"/>
      <c r="BT65" s="335"/>
      <c r="BU65" s="335"/>
      <c r="BV65" s="335"/>
      <c r="BW65" s="335"/>
      <c r="BX65" s="335"/>
      <c r="BY65" s="335"/>
      <c r="BZ65" s="335"/>
      <c r="CA65" s="335"/>
      <c r="CB65" s="335"/>
      <c r="CC65" s="335"/>
      <c r="CD65" s="335"/>
      <c r="CE65" s="335"/>
      <c r="CF65" s="335"/>
      <c r="CG65" s="335"/>
      <c r="CH65" s="335"/>
      <c r="CI65" s="335"/>
      <c r="CJ65" s="335"/>
      <c r="CK65" s="335"/>
      <c r="CL65" s="335"/>
      <c r="CM65" s="335"/>
      <c r="CN65" s="335"/>
      <c r="CO65" s="335"/>
      <c r="CP65" s="335"/>
      <c r="CQ65" s="335"/>
      <c r="CR65" s="335"/>
      <c r="CS65" s="335"/>
      <c r="CT65" s="335">
        <v>75950036.620000005</v>
      </c>
      <c r="CU65" s="335"/>
      <c r="CV65" s="335"/>
      <c r="CW65" s="335">
        <v>37100617</v>
      </c>
      <c r="CX65" s="335"/>
      <c r="CY65" s="335">
        <v>38849419.619999997</v>
      </c>
      <c r="CZ65" s="335"/>
      <c r="DA65" s="335"/>
      <c r="DB65" s="335"/>
      <c r="DE65" s="186" t="s">
        <v>284</v>
      </c>
    </row>
    <row r="66" spans="1:109" x14ac:dyDescent="0.3">
      <c r="A66" s="186" t="s">
        <v>195</v>
      </c>
      <c r="B66" s="333">
        <v>42735</v>
      </c>
      <c r="C66" s="335">
        <v>43709779</v>
      </c>
      <c r="D66" s="335">
        <v>0</v>
      </c>
      <c r="E66" s="335">
        <v>0</v>
      </c>
      <c r="F66" s="335">
        <v>0</v>
      </c>
      <c r="G66" s="335">
        <v>0</v>
      </c>
      <c r="H66" s="335">
        <v>0</v>
      </c>
      <c r="I66" s="335">
        <v>0</v>
      </c>
      <c r="J66" s="335">
        <v>41504881.049999997</v>
      </c>
      <c r="K66" s="335">
        <v>0</v>
      </c>
      <c r="L66" s="335">
        <v>0</v>
      </c>
      <c r="M66" s="335">
        <v>0</v>
      </c>
      <c r="N66" s="335"/>
      <c r="O66" s="335">
        <v>0</v>
      </c>
      <c r="P66" s="335">
        <v>85214660.049999997</v>
      </c>
      <c r="Q66" s="335">
        <v>0</v>
      </c>
      <c r="R66" s="335">
        <v>0</v>
      </c>
      <c r="S66" s="335">
        <v>0</v>
      </c>
      <c r="T66" s="335">
        <v>0</v>
      </c>
      <c r="U66" s="335">
        <v>0</v>
      </c>
      <c r="V66" s="335">
        <v>0</v>
      </c>
      <c r="W66" s="335">
        <v>0</v>
      </c>
      <c r="X66" s="335">
        <v>0</v>
      </c>
      <c r="Y66" s="335">
        <v>0</v>
      </c>
      <c r="Z66" s="335">
        <v>0</v>
      </c>
      <c r="AA66" s="335">
        <v>85214660.049999997</v>
      </c>
      <c r="AB66" s="335">
        <v>85214660.049999997</v>
      </c>
      <c r="AC66" s="335">
        <v>85214660.049999997</v>
      </c>
      <c r="AD66" s="335">
        <v>85214660.049999997</v>
      </c>
      <c r="AE66" s="335">
        <v>37615244.939999998</v>
      </c>
      <c r="AF66" s="335">
        <v>9559721.5199999996</v>
      </c>
      <c r="AG66" s="335">
        <v>2.2654000000000001</v>
      </c>
      <c r="AH66" s="335">
        <v>8.9138999999999999</v>
      </c>
      <c r="AI66" s="335">
        <v>43709779</v>
      </c>
      <c r="AJ66" s="335"/>
      <c r="AK66" s="335"/>
      <c r="AL66" s="335"/>
      <c r="AM66" s="335">
        <v>41504881.049999997</v>
      </c>
      <c r="AN66" s="335">
        <v>0</v>
      </c>
      <c r="AO66" s="335"/>
      <c r="AP66" s="335">
        <v>85214660.049999997</v>
      </c>
      <c r="AQ66" s="335">
        <v>85214660.049999997</v>
      </c>
      <c r="AR66" s="335">
        <v>85214660.049999997</v>
      </c>
      <c r="AS66" s="335">
        <v>85214660.049999997</v>
      </c>
      <c r="AT66" s="335">
        <v>85214660.049999997</v>
      </c>
      <c r="AU66" s="335"/>
      <c r="AV66" s="335"/>
      <c r="AW66" s="335"/>
      <c r="AX66" s="335"/>
      <c r="AY66" s="335">
        <v>0</v>
      </c>
      <c r="AZ66" s="335"/>
      <c r="BA66" s="335">
        <v>0</v>
      </c>
      <c r="BB66" s="335">
        <v>0</v>
      </c>
      <c r="BC66" s="335">
        <v>0</v>
      </c>
      <c r="BD66" s="335">
        <v>0</v>
      </c>
      <c r="BE66" s="335">
        <v>0</v>
      </c>
      <c r="BF66" s="335">
        <v>0</v>
      </c>
      <c r="BG66" s="335">
        <v>0</v>
      </c>
      <c r="BH66" s="335">
        <v>0</v>
      </c>
      <c r="BI66" s="335">
        <v>0</v>
      </c>
      <c r="BJ66" s="335">
        <v>0</v>
      </c>
      <c r="BK66" s="335">
        <v>0</v>
      </c>
      <c r="BL66" s="335">
        <v>0</v>
      </c>
      <c r="BM66" s="335">
        <v>0</v>
      </c>
      <c r="BN66" s="335"/>
      <c r="BO66" s="335">
        <v>0</v>
      </c>
      <c r="BP66" s="335"/>
      <c r="BQ66" s="335"/>
      <c r="BR66" s="335"/>
      <c r="BS66" s="335"/>
      <c r="BT66" s="335"/>
      <c r="BU66" s="335"/>
      <c r="BV66" s="335"/>
      <c r="BW66" s="335"/>
      <c r="BX66" s="335"/>
      <c r="BY66" s="335">
        <v>0</v>
      </c>
      <c r="BZ66" s="335">
        <v>0</v>
      </c>
      <c r="CA66" s="335">
        <v>0</v>
      </c>
      <c r="CB66" s="335">
        <v>0</v>
      </c>
      <c r="CC66" s="335">
        <v>0</v>
      </c>
      <c r="CD66" s="335">
        <v>0</v>
      </c>
      <c r="CE66" s="335">
        <v>0</v>
      </c>
      <c r="CF66" s="335">
        <v>0</v>
      </c>
      <c r="CG66" s="335">
        <v>0</v>
      </c>
      <c r="CH66" s="335"/>
      <c r="CI66" s="335">
        <v>0</v>
      </c>
      <c r="CJ66" s="335"/>
      <c r="CK66" s="335">
        <v>0</v>
      </c>
      <c r="CL66" s="335"/>
      <c r="CM66" s="335"/>
      <c r="CN66" s="335"/>
      <c r="CO66" s="335"/>
      <c r="CP66" s="335"/>
      <c r="CQ66" s="335">
        <v>0</v>
      </c>
      <c r="CR66" s="335">
        <v>0</v>
      </c>
      <c r="CS66" s="335">
        <v>0</v>
      </c>
      <c r="CT66" s="335">
        <v>97342825.099999994</v>
      </c>
      <c r="CU66" s="335"/>
      <c r="CV66" s="335">
        <v>12128165.039999999</v>
      </c>
      <c r="CW66" s="335">
        <v>43709779</v>
      </c>
      <c r="CX66" s="335">
        <v>0</v>
      </c>
      <c r="CY66" s="335">
        <v>41504881.049999997</v>
      </c>
      <c r="CZ66" s="335">
        <v>34724721.640000001</v>
      </c>
      <c r="DA66" s="335"/>
      <c r="DB66" s="335">
        <v>34724721.640000001</v>
      </c>
      <c r="DE66" s="186" t="s">
        <v>285</v>
      </c>
    </row>
    <row r="67" spans="1:109" x14ac:dyDescent="0.3">
      <c r="A67" s="186" t="s">
        <v>195</v>
      </c>
      <c r="B67" s="333">
        <v>43100</v>
      </c>
      <c r="C67" s="335">
        <v>43709779</v>
      </c>
      <c r="D67" s="335"/>
      <c r="E67" s="335"/>
      <c r="F67" s="335"/>
      <c r="G67" s="335"/>
      <c r="H67" s="335"/>
      <c r="I67" s="335"/>
      <c r="J67" s="335">
        <v>44527562.280000001</v>
      </c>
      <c r="K67" s="335"/>
      <c r="L67" s="335"/>
      <c r="M67" s="335"/>
      <c r="N67" s="335"/>
      <c r="O67" s="335"/>
      <c r="P67" s="335">
        <v>88237341.280000001</v>
      </c>
      <c r="Q67" s="335"/>
      <c r="R67" s="335"/>
      <c r="S67" s="335"/>
      <c r="T67" s="335"/>
      <c r="U67" s="335"/>
      <c r="V67" s="335"/>
      <c r="W67" s="335"/>
      <c r="X67" s="335"/>
      <c r="Y67" s="335"/>
      <c r="Z67" s="335"/>
      <c r="AA67" s="335">
        <v>88237341.280000001</v>
      </c>
      <c r="AB67" s="335">
        <v>88237341.280000001</v>
      </c>
      <c r="AC67" s="335">
        <v>88237341.280000001</v>
      </c>
      <c r="AD67" s="335">
        <v>88237341.280000001</v>
      </c>
      <c r="AE67" s="335">
        <v>34106342.340000004</v>
      </c>
      <c r="AF67" s="335">
        <v>8675233.3399999999</v>
      </c>
      <c r="AG67" s="335">
        <v>2.5871</v>
      </c>
      <c r="AH67" s="335">
        <v>10.171200000000001</v>
      </c>
      <c r="AI67" s="335">
        <v>43709779</v>
      </c>
      <c r="AJ67" s="335"/>
      <c r="AK67" s="335"/>
      <c r="AL67" s="335"/>
      <c r="AM67" s="335">
        <v>44527562.280000001</v>
      </c>
      <c r="AN67" s="335"/>
      <c r="AO67" s="335"/>
      <c r="AP67" s="335">
        <v>88237341.280000001</v>
      </c>
      <c r="AQ67" s="335">
        <v>88237341.280000001</v>
      </c>
      <c r="AR67" s="335">
        <v>88237341.280000001</v>
      </c>
      <c r="AS67" s="335">
        <v>88237341.280000001</v>
      </c>
      <c r="AT67" s="335">
        <v>88237341.280000001</v>
      </c>
      <c r="AU67" s="335"/>
      <c r="AV67" s="335"/>
      <c r="AW67" s="335"/>
      <c r="AX67" s="335"/>
      <c r="AY67" s="335"/>
      <c r="AZ67" s="335"/>
      <c r="BA67" s="335"/>
      <c r="BB67" s="335"/>
      <c r="BC67" s="335"/>
      <c r="BD67" s="335">
        <v>0</v>
      </c>
      <c r="BE67" s="335">
        <v>0</v>
      </c>
      <c r="BF67" s="335"/>
      <c r="BG67" s="335"/>
      <c r="BH67" s="335"/>
      <c r="BI67" s="335"/>
      <c r="BJ67" s="335"/>
      <c r="BK67" s="335"/>
      <c r="BL67" s="335"/>
      <c r="BM67" s="335"/>
      <c r="BN67" s="335"/>
      <c r="BO67" s="335"/>
      <c r="BP67" s="335"/>
      <c r="BQ67" s="335"/>
      <c r="BR67" s="335"/>
      <c r="BS67" s="335"/>
      <c r="BT67" s="335"/>
      <c r="BU67" s="335"/>
      <c r="BV67" s="335"/>
      <c r="BW67" s="335"/>
      <c r="BX67" s="335"/>
      <c r="BY67" s="335"/>
      <c r="BZ67" s="335"/>
      <c r="CA67" s="335"/>
      <c r="CB67" s="335">
        <v>0</v>
      </c>
      <c r="CC67" s="335">
        <v>0</v>
      </c>
      <c r="CD67" s="335"/>
      <c r="CE67" s="335"/>
      <c r="CF67" s="335"/>
      <c r="CG67" s="335"/>
      <c r="CH67" s="335"/>
      <c r="CI67" s="335"/>
      <c r="CJ67" s="335"/>
      <c r="CK67" s="335"/>
      <c r="CL67" s="335"/>
      <c r="CM67" s="335"/>
      <c r="CN67" s="335"/>
      <c r="CO67" s="335"/>
      <c r="CP67" s="335"/>
      <c r="CQ67" s="335"/>
      <c r="CR67" s="335"/>
      <c r="CS67" s="335">
        <v>0</v>
      </c>
      <c r="CT67" s="335">
        <v>99706322.069999993</v>
      </c>
      <c r="CU67" s="335"/>
      <c r="CV67" s="335">
        <v>11468980.800000001</v>
      </c>
      <c r="CW67" s="335">
        <v>43709779</v>
      </c>
      <c r="CX67" s="335">
        <v>0</v>
      </c>
      <c r="CY67" s="335">
        <v>44527562.280000001</v>
      </c>
      <c r="CZ67" s="335">
        <v>29253257.710000001</v>
      </c>
      <c r="DA67" s="335"/>
      <c r="DB67" s="335">
        <v>29253257.710000001</v>
      </c>
      <c r="DE67" s="186" t="s">
        <v>204</v>
      </c>
    </row>
    <row r="68" spans="1:109" x14ac:dyDescent="0.3">
      <c r="A68" s="186" t="s">
        <v>195</v>
      </c>
      <c r="B68" s="333">
        <v>43465</v>
      </c>
      <c r="C68" s="335">
        <v>43709779</v>
      </c>
      <c r="D68" s="335">
        <v>0</v>
      </c>
      <c r="E68" s="335">
        <v>0</v>
      </c>
      <c r="F68" s="335">
        <v>0</v>
      </c>
      <c r="G68" s="335">
        <v>0</v>
      </c>
      <c r="H68" s="335">
        <v>0</v>
      </c>
      <c r="I68" s="335">
        <v>0</v>
      </c>
      <c r="J68" s="335">
        <v>35153799.380000003</v>
      </c>
      <c r="K68" s="335">
        <v>0</v>
      </c>
      <c r="L68" s="335">
        <v>0</v>
      </c>
      <c r="M68" s="335">
        <v>0</v>
      </c>
      <c r="N68" s="335">
        <v>0</v>
      </c>
      <c r="O68" s="335">
        <v>0</v>
      </c>
      <c r="P68" s="335">
        <v>78863578.379999995</v>
      </c>
      <c r="Q68" s="335">
        <v>0</v>
      </c>
      <c r="R68" s="335">
        <v>0</v>
      </c>
      <c r="S68" s="335">
        <v>0</v>
      </c>
      <c r="T68" s="335">
        <v>0</v>
      </c>
      <c r="U68" s="335">
        <v>0</v>
      </c>
      <c r="V68" s="335">
        <v>0</v>
      </c>
      <c r="W68" s="335">
        <v>0</v>
      </c>
      <c r="X68" s="335">
        <v>0</v>
      </c>
      <c r="Y68" s="335">
        <v>0</v>
      </c>
      <c r="Z68" s="335">
        <v>0</v>
      </c>
      <c r="AA68" s="335">
        <v>78863578.379999995</v>
      </c>
      <c r="AB68" s="335">
        <v>78863578.379999995</v>
      </c>
      <c r="AC68" s="335">
        <v>78863578.379999995</v>
      </c>
      <c r="AD68" s="335">
        <v>78863578.379999995</v>
      </c>
      <c r="AE68" s="335">
        <v>29905826.350000001</v>
      </c>
      <c r="AF68" s="335">
        <v>8155886.4400000004</v>
      </c>
      <c r="AG68" s="335">
        <v>2.6371000000000002</v>
      </c>
      <c r="AH68" s="335">
        <v>9.6694999999999993</v>
      </c>
      <c r="AI68" s="335">
        <v>43709779</v>
      </c>
      <c r="AJ68" s="335">
        <v>0</v>
      </c>
      <c r="AK68" s="335">
        <v>0</v>
      </c>
      <c r="AL68" s="335">
        <v>0</v>
      </c>
      <c r="AM68" s="335">
        <v>35153799.380000003</v>
      </c>
      <c r="AN68" s="335">
        <v>0</v>
      </c>
      <c r="AO68" s="335">
        <v>0</v>
      </c>
      <c r="AP68" s="335">
        <v>78863578.379999995</v>
      </c>
      <c r="AQ68" s="335">
        <v>78863578.379999995</v>
      </c>
      <c r="AR68" s="335">
        <v>78863578.379999995</v>
      </c>
      <c r="AS68" s="335">
        <v>78863578.379999995</v>
      </c>
      <c r="AT68" s="335">
        <v>78863578.379999995</v>
      </c>
      <c r="AU68" s="335">
        <v>0</v>
      </c>
      <c r="AV68" s="335">
        <v>0</v>
      </c>
      <c r="AW68" s="335">
        <v>0</v>
      </c>
      <c r="AX68" s="335">
        <v>0</v>
      </c>
      <c r="AY68" s="335">
        <v>0</v>
      </c>
      <c r="AZ68" s="335">
        <v>0</v>
      </c>
      <c r="BA68" s="335">
        <v>0</v>
      </c>
      <c r="BB68" s="335">
        <v>0</v>
      </c>
      <c r="BC68" s="335">
        <v>0</v>
      </c>
      <c r="BD68" s="335">
        <v>0</v>
      </c>
      <c r="BE68" s="335">
        <v>0</v>
      </c>
      <c r="BF68" s="335">
        <v>0</v>
      </c>
      <c r="BG68" s="335">
        <v>0</v>
      </c>
      <c r="BH68" s="335">
        <v>0</v>
      </c>
      <c r="BI68" s="335">
        <v>0</v>
      </c>
      <c r="BJ68" s="335">
        <v>0</v>
      </c>
      <c r="BK68" s="335">
        <v>0</v>
      </c>
      <c r="BL68" s="335">
        <v>0</v>
      </c>
      <c r="BM68" s="335">
        <v>0</v>
      </c>
      <c r="BN68" s="335">
        <v>0</v>
      </c>
      <c r="BO68" s="335">
        <v>0</v>
      </c>
      <c r="BP68" s="335">
        <v>0</v>
      </c>
      <c r="BQ68" s="335">
        <v>0</v>
      </c>
      <c r="BR68" s="335">
        <v>0</v>
      </c>
      <c r="BS68" s="335">
        <v>0</v>
      </c>
      <c r="BT68" s="335">
        <v>0</v>
      </c>
      <c r="BU68" s="335">
        <v>0</v>
      </c>
      <c r="BV68" s="335">
        <v>0</v>
      </c>
      <c r="BW68" s="335">
        <v>0</v>
      </c>
      <c r="BX68" s="335">
        <v>0</v>
      </c>
      <c r="BY68" s="335">
        <v>0</v>
      </c>
      <c r="BZ68" s="335">
        <v>0</v>
      </c>
      <c r="CA68" s="335">
        <v>0</v>
      </c>
      <c r="CB68" s="335">
        <v>0</v>
      </c>
      <c r="CC68" s="335">
        <v>0</v>
      </c>
      <c r="CD68" s="335">
        <v>0</v>
      </c>
      <c r="CE68" s="335">
        <v>0</v>
      </c>
      <c r="CF68" s="335">
        <v>0</v>
      </c>
      <c r="CG68" s="335">
        <v>0</v>
      </c>
      <c r="CH68" s="335">
        <v>0</v>
      </c>
      <c r="CI68" s="335">
        <v>0</v>
      </c>
      <c r="CJ68" s="335"/>
      <c r="CK68" s="335">
        <v>0</v>
      </c>
      <c r="CL68" s="335">
        <v>0</v>
      </c>
      <c r="CM68" s="335">
        <v>0</v>
      </c>
      <c r="CN68" s="335">
        <v>0</v>
      </c>
      <c r="CO68" s="335">
        <v>0</v>
      </c>
      <c r="CP68" s="335">
        <v>0</v>
      </c>
      <c r="CQ68" s="335">
        <v>0</v>
      </c>
      <c r="CR68" s="335">
        <v>0</v>
      </c>
      <c r="CS68" s="335">
        <v>0</v>
      </c>
      <c r="CT68" s="335">
        <v>83973801.769999996</v>
      </c>
      <c r="CU68" s="335">
        <v>0</v>
      </c>
      <c r="CV68" s="335">
        <v>5110223.2699999996</v>
      </c>
      <c r="CW68" s="335">
        <v>43709779</v>
      </c>
      <c r="CX68" s="335">
        <v>0</v>
      </c>
      <c r="CY68" s="335">
        <v>35153799.380000003</v>
      </c>
      <c r="CZ68" s="335">
        <v>32315587.149999999</v>
      </c>
      <c r="DA68" s="335">
        <v>0</v>
      </c>
      <c r="DB68" s="335">
        <v>32315587.149999999</v>
      </c>
      <c r="DE68" s="186" t="s">
        <v>244</v>
      </c>
    </row>
    <row r="69" spans="1:109" x14ac:dyDescent="0.3">
      <c r="A69" s="186" t="s">
        <v>256</v>
      </c>
      <c r="B69" s="333">
        <v>42735</v>
      </c>
      <c r="C69" s="335">
        <v>62223366</v>
      </c>
      <c r="D69" s="335">
        <v>0</v>
      </c>
      <c r="E69" s="335">
        <v>0</v>
      </c>
      <c r="F69" s="335">
        <v>0</v>
      </c>
      <c r="G69" s="335">
        <v>0</v>
      </c>
      <c r="H69" s="335">
        <v>0</v>
      </c>
      <c r="I69" s="335">
        <v>0</v>
      </c>
      <c r="J69" s="335">
        <v>77861005.010000005</v>
      </c>
      <c r="K69" s="335">
        <v>0</v>
      </c>
      <c r="L69" s="335">
        <v>0</v>
      </c>
      <c r="M69" s="335">
        <v>0</v>
      </c>
      <c r="N69" s="335"/>
      <c r="O69" s="335">
        <v>0</v>
      </c>
      <c r="P69" s="335">
        <v>140084371.00999999</v>
      </c>
      <c r="Q69" s="335">
        <v>0</v>
      </c>
      <c r="R69" s="335">
        <v>0</v>
      </c>
      <c r="S69" s="335">
        <v>0</v>
      </c>
      <c r="T69" s="335">
        <v>0</v>
      </c>
      <c r="U69" s="335">
        <v>0</v>
      </c>
      <c r="V69" s="335">
        <v>0</v>
      </c>
      <c r="W69" s="335">
        <v>0</v>
      </c>
      <c r="X69" s="335">
        <v>0</v>
      </c>
      <c r="Y69" s="335">
        <v>0</v>
      </c>
      <c r="Z69" s="335">
        <v>0</v>
      </c>
      <c r="AA69" s="335">
        <v>140084371.00999999</v>
      </c>
      <c r="AB69" s="335">
        <v>140084371.00999999</v>
      </c>
      <c r="AC69" s="335">
        <v>140084371.00999999</v>
      </c>
      <c r="AD69" s="335">
        <v>140084371.00999999</v>
      </c>
      <c r="AE69" s="335">
        <v>80597926.280000001</v>
      </c>
      <c r="AF69" s="335">
        <v>21016878.460000001</v>
      </c>
      <c r="AG69" s="335">
        <v>1.7381</v>
      </c>
      <c r="AH69" s="335">
        <v>6.6653000000000002</v>
      </c>
      <c r="AI69" s="335">
        <v>62223366</v>
      </c>
      <c r="AJ69" s="335"/>
      <c r="AK69" s="335"/>
      <c r="AL69" s="335"/>
      <c r="AM69" s="335">
        <v>77861005.010000005</v>
      </c>
      <c r="AN69" s="335">
        <v>0</v>
      </c>
      <c r="AO69" s="335"/>
      <c r="AP69" s="335">
        <v>140084371.00999999</v>
      </c>
      <c r="AQ69" s="335">
        <v>140084371.00999999</v>
      </c>
      <c r="AR69" s="335">
        <v>140084371.00999999</v>
      </c>
      <c r="AS69" s="335">
        <v>140084371.00999999</v>
      </c>
      <c r="AT69" s="335">
        <v>140084371.00999999</v>
      </c>
      <c r="AU69" s="335"/>
      <c r="AV69" s="335"/>
      <c r="AW69" s="335"/>
      <c r="AX69" s="335"/>
      <c r="AY69" s="335">
        <v>0</v>
      </c>
      <c r="AZ69" s="335"/>
      <c r="BA69" s="335">
        <v>0</v>
      </c>
      <c r="BB69" s="335">
        <v>0</v>
      </c>
      <c r="BC69" s="335">
        <v>0</v>
      </c>
      <c r="BD69" s="335">
        <v>0</v>
      </c>
      <c r="BE69" s="335">
        <v>0</v>
      </c>
      <c r="BF69" s="335">
        <v>0</v>
      </c>
      <c r="BG69" s="335">
        <v>0</v>
      </c>
      <c r="BH69" s="335">
        <v>0</v>
      </c>
      <c r="BI69" s="335">
        <v>0</v>
      </c>
      <c r="BJ69" s="335">
        <v>0</v>
      </c>
      <c r="BK69" s="335">
        <v>0</v>
      </c>
      <c r="BL69" s="335">
        <v>0</v>
      </c>
      <c r="BM69" s="335">
        <v>0</v>
      </c>
      <c r="BN69" s="335"/>
      <c r="BO69" s="335">
        <v>0</v>
      </c>
      <c r="BP69" s="335"/>
      <c r="BQ69" s="335"/>
      <c r="BR69" s="335"/>
      <c r="BS69" s="335"/>
      <c r="BT69" s="335"/>
      <c r="BU69" s="335"/>
      <c r="BV69" s="335"/>
      <c r="BW69" s="335"/>
      <c r="BX69" s="335"/>
      <c r="BY69" s="335">
        <v>0</v>
      </c>
      <c r="BZ69" s="335">
        <v>0</v>
      </c>
      <c r="CA69" s="335">
        <v>0</v>
      </c>
      <c r="CB69" s="335">
        <v>0</v>
      </c>
      <c r="CC69" s="335">
        <v>0</v>
      </c>
      <c r="CD69" s="335">
        <v>0</v>
      </c>
      <c r="CE69" s="335">
        <v>0</v>
      </c>
      <c r="CF69" s="335">
        <v>0</v>
      </c>
      <c r="CG69" s="335">
        <v>0</v>
      </c>
      <c r="CH69" s="335"/>
      <c r="CI69" s="335">
        <v>0</v>
      </c>
      <c r="CJ69" s="335"/>
      <c r="CK69" s="335">
        <v>0</v>
      </c>
      <c r="CL69" s="335"/>
      <c r="CM69" s="335"/>
      <c r="CN69" s="335"/>
      <c r="CO69" s="335"/>
      <c r="CP69" s="335"/>
      <c r="CQ69" s="335">
        <v>0</v>
      </c>
      <c r="CR69" s="335">
        <v>0</v>
      </c>
      <c r="CS69" s="335">
        <v>0</v>
      </c>
      <c r="CT69" s="335">
        <v>182060875.78999999</v>
      </c>
      <c r="CU69" s="335"/>
      <c r="CV69" s="335">
        <v>41976504.789999999</v>
      </c>
      <c r="CW69" s="335">
        <v>62223366</v>
      </c>
      <c r="CX69" s="335">
        <v>0</v>
      </c>
      <c r="CY69" s="335">
        <v>77861005.010000005</v>
      </c>
      <c r="CZ69" s="335"/>
      <c r="DA69" s="335">
        <v>26139325.710000001</v>
      </c>
      <c r="DB69" s="335">
        <v>26139325.710000001</v>
      </c>
      <c r="DE69" s="186" t="s">
        <v>228</v>
      </c>
    </row>
    <row r="70" spans="1:109" x14ac:dyDescent="0.3">
      <c r="A70" s="186" t="s">
        <v>256</v>
      </c>
      <c r="B70" s="333">
        <v>43100</v>
      </c>
      <c r="C70" s="335">
        <v>62223366</v>
      </c>
      <c r="D70" s="335"/>
      <c r="E70" s="335"/>
      <c r="F70" s="335"/>
      <c r="G70" s="335"/>
      <c r="H70" s="335"/>
      <c r="I70" s="335"/>
      <c r="J70" s="335">
        <v>66033920.450000003</v>
      </c>
      <c r="K70" s="335"/>
      <c r="L70" s="335"/>
      <c r="M70" s="335"/>
      <c r="N70" s="335"/>
      <c r="O70" s="335"/>
      <c r="P70" s="335">
        <v>128257286.45</v>
      </c>
      <c r="Q70" s="335"/>
      <c r="R70" s="335"/>
      <c r="S70" s="335"/>
      <c r="T70" s="335"/>
      <c r="U70" s="335"/>
      <c r="V70" s="335"/>
      <c r="W70" s="335"/>
      <c r="X70" s="335"/>
      <c r="Y70" s="335"/>
      <c r="Z70" s="335"/>
      <c r="AA70" s="335">
        <v>128257286.45</v>
      </c>
      <c r="AB70" s="335">
        <v>128257286.45</v>
      </c>
      <c r="AC70" s="335">
        <v>128257286.45</v>
      </c>
      <c r="AD70" s="335">
        <v>128257286.45</v>
      </c>
      <c r="AE70" s="335">
        <v>74093805.819999993</v>
      </c>
      <c r="AF70" s="335">
        <v>18523451.460000001</v>
      </c>
      <c r="AG70" s="335">
        <v>1.7310000000000001</v>
      </c>
      <c r="AH70" s="335">
        <v>6.9240000000000004</v>
      </c>
      <c r="AI70" s="335">
        <v>62223366</v>
      </c>
      <c r="AJ70" s="335"/>
      <c r="AK70" s="335"/>
      <c r="AL70" s="335"/>
      <c r="AM70" s="335">
        <v>66033920.450000003</v>
      </c>
      <c r="AN70" s="335"/>
      <c r="AO70" s="335"/>
      <c r="AP70" s="335">
        <v>128257286.45</v>
      </c>
      <c r="AQ70" s="335">
        <v>128257286.45</v>
      </c>
      <c r="AR70" s="335">
        <v>128257286.45</v>
      </c>
      <c r="AS70" s="335">
        <v>128257286.45</v>
      </c>
      <c r="AT70" s="335">
        <v>128257286.45</v>
      </c>
      <c r="AU70" s="335"/>
      <c r="AV70" s="335"/>
      <c r="AW70" s="335"/>
      <c r="AX70" s="335"/>
      <c r="AY70" s="335"/>
      <c r="AZ70" s="335"/>
      <c r="BA70" s="335"/>
      <c r="BB70" s="335"/>
      <c r="BC70" s="335"/>
      <c r="BD70" s="335">
        <v>0</v>
      </c>
      <c r="BE70" s="335">
        <v>0</v>
      </c>
      <c r="BF70" s="335"/>
      <c r="BG70" s="335"/>
      <c r="BH70" s="335"/>
      <c r="BI70" s="335"/>
      <c r="BJ70" s="335"/>
      <c r="BK70" s="335"/>
      <c r="BL70" s="335"/>
      <c r="BM70" s="335"/>
      <c r="BN70" s="335"/>
      <c r="BO70" s="335"/>
      <c r="BP70" s="335"/>
      <c r="BQ70" s="335"/>
      <c r="BR70" s="335"/>
      <c r="BS70" s="335"/>
      <c r="BT70" s="335"/>
      <c r="BU70" s="335"/>
      <c r="BV70" s="335"/>
      <c r="BW70" s="335"/>
      <c r="BX70" s="335"/>
      <c r="BY70" s="335"/>
      <c r="BZ70" s="335"/>
      <c r="CA70" s="335"/>
      <c r="CB70" s="335">
        <v>0</v>
      </c>
      <c r="CC70" s="335">
        <v>0</v>
      </c>
      <c r="CD70" s="335"/>
      <c r="CE70" s="335"/>
      <c r="CF70" s="335"/>
      <c r="CG70" s="335"/>
      <c r="CH70" s="335"/>
      <c r="CI70" s="335"/>
      <c r="CJ70" s="335"/>
      <c r="CK70" s="335"/>
      <c r="CL70" s="335"/>
      <c r="CM70" s="335"/>
      <c r="CN70" s="335"/>
      <c r="CO70" s="335"/>
      <c r="CP70" s="335"/>
      <c r="CQ70" s="335"/>
      <c r="CR70" s="335"/>
      <c r="CS70" s="335">
        <v>0</v>
      </c>
      <c r="CT70" s="335">
        <v>168361440.28</v>
      </c>
      <c r="CU70" s="335"/>
      <c r="CV70" s="335">
        <v>40104153.829999998</v>
      </c>
      <c r="CW70" s="335">
        <v>62223366</v>
      </c>
      <c r="CX70" s="335">
        <v>0</v>
      </c>
      <c r="CY70" s="335">
        <v>66033920.450000003</v>
      </c>
      <c r="CZ70" s="335"/>
      <c r="DA70" s="335">
        <v>27919917.399999999</v>
      </c>
      <c r="DB70" s="335">
        <v>27919917.399999999</v>
      </c>
      <c r="DE70" s="186" t="s">
        <v>179</v>
      </c>
    </row>
    <row r="71" spans="1:109" x14ac:dyDescent="0.3">
      <c r="A71" s="186" t="s">
        <v>256</v>
      </c>
      <c r="B71" s="333">
        <v>43465</v>
      </c>
      <c r="C71" s="335">
        <v>62223366</v>
      </c>
      <c r="D71" s="335">
        <v>0</v>
      </c>
      <c r="E71" s="335">
        <v>0</v>
      </c>
      <c r="F71" s="335">
        <v>0</v>
      </c>
      <c r="G71" s="335">
        <v>0</v>
      </c>
      <c r="H71" s="335">
        <v>0</v>
      </c>
      <c r="I71" s="335">
        <v>0</v>
      </c>
      <c r="J71" s="335">
        <v>61916090.159999996</v>
      </c>
      <c r="K71" s="335">
        <v>0</v>
      </c>
      <c r="L71" s="335">
        <v>0</v>
      </c>
      <c r="M71" s="335">
        <v>0</v>
      </c>
      <c r="N71" s="335">
        <v>0</v>
      </c>
      <c r="O71" s="335">
        <v>0</v>
      </c>
      <c r="P71" s="335">
        <v>124139456.16</v>
      </c>
      <c r="Q71" s="335">
        <v>0</v>
      </c>
      <c r="R71" s="335">
        <v>0</v>
      </c>
      <c r="S71" s="335">
        <v>0</v>
      </c>
      <c r="T71" s="335">
        <v>0</v>
      </c>
      <c r="U71" s="335">
        <v>0</v>
      </c>
      <c r="V71" s="335">
        <v>0</v>
      </c>
      <c r="W71" s="335">
        <v>0</v>
      </c>
      <c r="X71" s="335">
        <v>0</v>
      </c>
      <c r="Y71" s="335">
        <v>0</v>
      </c>
      <c r="Z71" s="335">
        <v>0</v>
      </c>
      <c r="AA71" s="335">
        <v>124139456.16</v>
      </c>
      <c r="AB71" s="335">
        <v>124139456.16</v>
      </c>
      <c r="AC71" s="335">
        <v>124139456.16</v>
      </c>
      <c r="AD71" s="335">
        <v>124139456.16</v>
      </c>
      <c r="AE71" s="335">
        <v>58822304.68</v>
      </c>
      <c r="AF71" s="335">
        <v>14705576.17</v>
      </c>
      <c r="AG71" s="335">
        <v>2.1103999999999998</v>
      </c>
      <c r="AH71" s="335">
        <v>8.4417000000000009</v>
      </c>
      <c r="AI71" s="335">
        <v>62223366</v>
      </c>
      <c r="AJ71" s="335">
        <v>0</v>
      </c>
      <c r="AK71" s="335">
        <v>0</v>
      </c>
      <c r="AL71" s="335">
        <v>0</v>
      </c>
      <c r="AM71" s="335">
        <v>61916090.159999996</v>
      </c>
      <c r="AN71" s="335">
        <v>0</v>
      </c>
      <c r="AO71" s="335">
        <v>0</v>
      </c>
      <c r="AP71" s="335">
        <v>124139456.16</v>
      </c>
      <c r="AQ71" s="335">
        <v>124139456.16</v>
      </c>
      <c r="AR71" s="335">
        <v>124139456.16</v>
      </c>
      <c r="AS71" s="335">
        <v>124139456.16</v>
      </c>
      <c r="AT71" s="335">
        <v>124139456.16</v>
      </c>
      <c r="AU71" s="335">
        <v>0</v>
      </c>
      <c r="AV71" s="335">
        <v>0</v>
      </c>
      <c r="AW71" s="335">
        <v>0</v>
      </c>
      <c r="AX71" s="335">
        <v>0</v>
      </c>
      <c r="AY71" s="335">
        <v>0</v>
      </c>
      <c r="AZ71" s="335">
        <v>0</v>
      </c>
      <c r="BA71" s="335">
        <v>0</v>
      </c>
      <c r="BB71" s="335">
        <v>0</v>
      </c>
      <c r="BC71" s="335">
        <v>0</v>
      </c>
      <c r="BD71" s="335">
        <v>0</v>
      </c>
      <c r="BE71" s="335">
        <v>0</v>
      </c>
      <c r="BF71" s="335">
        <v>0</v>
      </c>
      <c r="BG71" s="335">
        <v>0</v>
      </c>
      <c r="BH71" s="335">
        <v>0</v>
      </c>
      <c r="BI71" s="335">
        <v>0</v>
      </c>
      <c r="BJ71" s="335">
        <v>0</v>
      </c>
      <c r="BK71" s="335">
        <v>0</v>
      </c>
      <c r="BL71" s="335">
        <v>0</v>
      </c>
      <c r="BM71" s="335">
        <v>0</v>
      </c>
      <c r="BN71" s="335">
        <v>0</v>
      </c>
      <c r="BO71" s="335">
        <v>0</v>
      </c>
      <c r="BP71" s="335">
        <v>0</v>
      </c>
      <c r="BQ71" s="335">
        <v>0</v>
      </c>
      <c r="BR71" s="335">
        <v>0</v>
      </c>
      <c r="BS71" s="335">
        <v>0</v>
      </c>
      <c r="BT71" s="335">
        <v>0</v>
      </c>
      <c r="BU71" s="335">
        <v>0</v>
      </c>
      <c r="BV71" s="335">
        <v>0</v>
      </c>
      <c r="BW71" s="335">
        <v>0</v>
      </c>
      <c r="BX71" s="335">
        <v>0</v>
      </c>
      <c r="BY71" s="335">
        <v>0</v>
      </c>
      <c r="BZ71" s="335">
        <v>0</v>
      </c>
      <c r="CA71" s="335">
        <v>0</v>
      </c>
      <c r="CB71" s="335">
        <v>0</v>
      </c>
      <c r="CC71" s="335">
        <v>0</v>
      </c>
      <c r="CD71" s="335">
        <v>0</v>
      </c>
      <c r="CE71" s="335">
        <v>0</v>
      </c>
      <c r="CF71" s="335">
        <v>0</v>
      </c>
      <c r="CG71" s="335">
        <v>0</v>
      </c>
      <c r="CH71" s="335">
        <v>0</v>
      </c>
      <c r="CI71" s="335">
        <v>0</v>
      </c>
      <c r="CJ71" s="335"/>
      <c r="CK71" s="335">
        <v>0</v>
      </c>
      <c r="CL71" s="335">
        <v>0</v>
      </c>
      <c r="CM71" s="335">
        <v>0</v>
      </c>
      <c r="CN71" s="335">
        <v>0</v>
      </c>
      <c r="CO71" s="335">
        <v>0</v>
      </c>
      <c r="CP71" s="335">
        <v>0</v>
      </c>
      <c r="CQ71" s="335">
        <v>0</v>
      </c>
      <c r="CR71" s="335">
        <v>0</v>
      </c>
      <c r="CS71" s="335">
        <v>0</v>
      </c>
      <c r="CT71" s="335">
        <v>160223901.77000001</v>
      </c>
      <c r="CU71" s="335">
        <v>0</v>
      </c>
      <c r="CV71" s="335">
        <v>36083862.130000003</v>
      </c>
      <c r="CW71" s="335">
        <v>62223366</v>
      </c>
      <c r="CX71" s="335">
        <v>0</v>
      </c>
      <c r="CY71" s="335">
        <v>61916090.159999996</v>
      </c>
      <c r="CZ71" s="335">
        <v>0</v>
      </c>
      <c r="DA71" s="335">
        <v>33652463.020000003</v>
      </c>
      <c r="DB71" s="335">
        <v>33652463.020000003</v>
      </c>
      <c r="DE71" s="186" t="s">
        <v>255</v>
      </c>
    </row>
    <row r="72" spans="1:109" x14ac:dyDescent="0.3">
      <c r="A72" s="186" t="s">
        <v>168</v>
      </c>
      <c r="B72" s="333">
        <v>42735</v>
      </c>
      <c r="C72" s="335">
        <v>45000</v>
      </c>
      <c r="D72" s="335">
        <v>81841297</v>
      </c>
      <c r="E72" s="335"/>
      <c r="F72" s="335"/>
      <c r="G72" s="335"/>
      <c r="H72" s="335"/>
      <c r="I72" s="335"/>
      <c r="J72" s="335">
        <v>-825774.85</v>
      </c>
      <c r="K72" s="335"/>
      <c r="L72" s="335"/>
      <c r="M72" s="335"/>
      <c r="N72" s="335"/>
      <c r="O72" s="335"/>
      <c r="P72" s="335">
        <v>81060522.150000006</v>
      </c>
      <c r="Q72" s="335"/>
      <c r="R72" s="335"/>
      <c r="S72" s="335"/>
      <c r="T72" s="335"/>
      <c r="U72" s="335"/>
      <c r="V72" s="335"/>
      <c r="W72" s="335"/>
      <c r="X72" s="335"/>
      <c r="Y72" s="335"/>
      <c r="Z72" s="335"/>
      <c r="AA72" s="335">
        <v>81060522.150000006</v>
      </c>
      <c r="AB72" s="335">
        <v>81060522.150000006</v>
      </c>
      <c r="AC72" s="335">
        <v>81060522.150000006</v>
      </c>
      <c r="AD72" s="335">
        <v>81060522.150000006</v>
      </c>
      <c r="AE72" s="335">
        <v>59522845.402999997</v>
      </c>
      <c r="AF72" s="335">
        <v>14880711.351</v>
      </c>
      <c r="AG72" s="335">
        <v>1.3618388299999999</v>
      </c>
      <c r="AH72" s="335">
        <v>5.4473553209999999</v>
      </c>
      <c r="AI72" s="335">
        <v>45000</v>
      </c>
      <c r="AJ72" s="335">
        <v>81841297</v>
      </c>
      <c r="AK72" s="335"/>
      <c r="AL72" s="335"/>
      <c r="AM72" s="335">
        <v>-825774.85</v>
      </c>
      <c r="AN72" s="335"/>
      <c r="AO72" s="335"/>
      <c r="AP72" s="335">
        <v>81060522.150000006</v>
      </c>
      <c r="AQ72" s="335">
        <v>81060522.150000006</v>
      </c>
      <c r="AR72" s="335">
        <v>81060522.150000006</v>
      </c>
      <c r="AS72" s="335">
        <v>81060522.150000006</v>
      </c>
      <c r="AT72" s="335">
        <v>81060522.150000006</v>
      </c>
      <c r="AU72" s="335"/>
      <c r="AV72" s="335"/>
      <c r="AW72" s="335"/>
      <c r="AX72" s="335"/>
      <c r="AY72" s="335"/>
      <c r="AZ72" s="335"/>
      <c r="BA72" s="335"/>
      <c r="BB72" s="335"/>
      <c r="BC72" s="335"/>
      <c r="BD72" s="335"/>
      <c r="BE72" s="335"/>
      <c r="BF72" s="335"/>
      <c r="BG72" s="335"/>
      <c r="BH72" s="335"/>
      <c r="BI72" s="335"/>
      <c r="BJ72" s="335"/>
      <c r="BK72" s="335"/>
      <c r="BL72" s="335"/>
      <c r="BM72" s="335"/>
      <c r="BN72" s="335"/>
      <c r="BO72" s="335"/>
      <c r="BP72" s="335"/>
      <c r="BQ72" s="335"/>
      <c r="BR72" s="335"/>
      <c r="BS72" s="335"/>
      <c r="BT72" s="335"/>
      <c r="BU72" s="335"/>
      <c r="BV72" s="335"/>
      <c r="BW72" s="335"/>
      <c r="BX72" s="335"/>
      <c r="BY72" s="335"/>
      <c r="BZ72" s="335"/>
      <c r="CA72" s="335"/>
      <c r="CB72" s="335"/>
      <c r="CC72" s="335"/>
      <c r="CD72" s="335"/>
      <c r="CE72" s="335"/>
      <c r="CF72" s="335"/>
      <c r="CG72" s="335"/>
      <c r="CH72" s="335"/>
      <c r="CI72" s="335"/>
      <c r="CJ72" s="335"/>
      <c r="CK72" s="335"/>
      <c r="CL72" s="335"/>
      <c r="CM72" s="335"/>
      <c r="CN72" s="335"/>
      <c r="CO72" s="335"/>
      <c r="CP72" s="335"/>
      <c r="CQ72" s="335"/>
      <c r="CR72" s="335"/>
      <c r="CS72" s="335"/>
      <c r="CT72" s="335">
        <v>81060522.150000006</v>
      </c>
      <c r="CU72" s="335"/>
      <c r="CV72" s="335"/>
      <c r="CW72" s="335">
        <v>81886297</v>
      </c>
      <c r="CX72" s="335"/>
      <c r="CY72" s="335">
        <v>-825774.85</v>
      </c>
      <c r="CZ72" s="335">
        <v>63166377.219999999</v>
      </c>
      <c r="DA72" s="335"/>
      <c r="DB72" s="335">
        <v>63166377.219999999</v>
      </c>
      <c r="DE72" s="186" t="s">
        <v>231</v>
      </c>
    </row>
    <row r="73" spans="1:109" x14ac:dyDescent="0.3">
      <c r="A73" s="186" t="s">
        <v>168</v>
      </c>
      <c r="B73" s="333">
        <v>43100</v>
      </c>
      <c r="C73" s="335">
        <v>45000</v>
      </c>
      <c r="D73" s="335">
        <v>81841297</v>
      </c>
      <c r="E73" s="335"/>
      <c r="F73" s="335"/>
      <c r="G73" s="335"/>
      <c r="H73" s="335"/>
      <c r="I73" s="335"/>
      <c r="J73" s="335">
        <v>-22386435.440000001</v>
      </c>
      <c r="K73" s="335"/>
      <c r="L73" s="335"/>
      <c r="M73" s="335"/>
      <c r="N73" s="335"/>
      <c r="O73" s="335"/>
      <c r="P73" s="335">
        <v>59499861.560000002</v>
      </c>
      <c r="Q73" s="335"/>
      <c r="R73" s="335"/>
      <c r="S73" s="335"/>
      <c r="T73" s="335"/>
      <c r="U73" s="335"/>
      <c r="V73" s="335"/>
      <c r="W73" s="335"/>
      <c r="X73" s="335"/>
      <c r="Y73" s="335"/>
      <c r="Z73" s="335"/>
      <c r="AA73" s="335">
        <v>59499861.560000002</v>
      </c>
      <c r="AB73" s="335">
        <v>59499861.560000002</v>
      </c>
      <c r="AC73" s="335">
        <v>59499861.560000002</v>
      </c>
      <c r="AD73" s="335">
        <v>59499861.560000002</v>
      </c>
      <c r="AE73" s="335">
        <v>46343253.092</v>
      </c>
      <c r="AF73" s="335">
        <v>11585813.273</v>
      </c>
      <c r="AG73" s="335">
        <v>1.2838947979999999</v>
      </c>
      <c r="AH73" s="335">
        <v>5.1355791909999997</v>
      </c>
      <c r="AI73" s="335">
        <v>45000</v>
      </c>
      <c r="AJ73" s="335">
        <v>81841297</v>
      </c>
      <c r="AK73" s="335"/>
      <c r="AL73" s="335"/>
      <c r="AM73" s="335">
        <v>-22386435.440000001</v>
      </c>
      <c r="AN73" s="335"/>
      <c r="AO73" s="335"/>
      <c r="AP73" s="335">
        <v>59499861.560000002</v>
      </c>
      <c r="AQ73" s="335">
        <v>59499861.560000002</v>
      </c>
      <c r="AR73" s="335">
        <v>59499861.560000002</v>
      </c>
      <c r="AS73" s="335">
        <v>59499861.560000002</v>
      </c>
      <c r="AT73" s="335">
        <v>59499861.560000002</v>
      </c>
      <c r="AU73" s="335"/>
      <c r="AV73" s="335"/>
      <c r="AW73" s="335"/>
      <c r="AX73" s="335"/>
      <c r="AY73" s="335"/>
      <c r="AZ73" s="335"/>
      <c r="BA73" s="335"/>
      <c r="BB73" s="335"/>
      <c r="BC73" s="335"/>
      <c r="BD73" s="335"/>
      <c r="BE73" s="335"/>
      <c r="BF73" s="335"/>
      <c r="BG73" s="335"/>
      <c r="BH73" s="335"/>
      <c r="BI73" s="335"/>
      <c r="BJ73" s="335"/>
      <c r="BK73" s="335"/>
      <c r="BL73" s="335"/>
      <c r="BM73" s="335"/>
      <c r="BN73" s="335"/>
      <c r="BO73" s="335"/>
      <c r="BP73" s="335"/>
      <c r="BQ73" s="335"/>
      <c r="BR73" s="335"/>
      <c r="BS73" s="335"/>
      <c r="BT73" s="335"/>
      <c r="BU73" s="335"/>
      <c r="BV73" s="335"/>
      <c r="BW73" s="335"/>
      <c r="BX73" s="335"/>
      <c r="BY73" s="335"/>
      <c r="BZ73" s="335"/>
      <c r="CA73" s="335"/>
      <c r="CB73" s="335"/>
      <c r="CC73" s="335"/>
      <c r="CD73" s="335"/>
      <c r="CE73" s="335"/>
      <c r="CF73" s="335"/>
      <c r="CG73" s="335"/>
      <c r="CH73" s="335"/>
      <c r="CI73" s="335"/>
      <c r="CJ73" s="335"/>
      <c r="CK73" s="335"/>
      <c r="CL73" s="335"/>
      <c r="CM73" s="335"/>
      <c r="CN73" s="335"/>
      <c r="CO73" s="335"/>
      <c r="CP73" s="335"/>
      <c r="CQ73" s="335"/>
      <c r="CR73" s="335"/>
      <c r="CS73" s="335"/>
      <c r="CT73" s="335">
        <v>59499861.560000002</v>
      </c>
      <c r="CU73" s="335"/>
      <c r="CV73" s="335"/>
      <c r="CW73" s="335">
        <v>81886297</v>
      </c>
      <c r="CX73" s="335"/>
      <c r="CY73" s="335">
        <v>-22386435.440000001</v>
      </c>
      <c r="CZ73" s="335">
        <v>77036660.989999995</v>
      </c>
      <c r="DA73" s="335"/>
      <c r="DB73" s="335">
        <v>77036660.989999995</v>
      </c>
      <c r="DE73" s="186" t="s">
        <v>164</v>
      </c>
    </row>
    <row r="74" spans="1:109" x14ac:dyDescent="0.3">
      <c r="A74" s="186" t="s">
        <v>168</v>
      </c>
      <c r="B74" s="333">
        <v>43465</v>
      </c>
      <c r="C74" s="335">
        <v>45000</v>
      </c>
      <c r="D74" s="335">
        <v>81841297</v>
      </c>
      <c r="E74" s="335"/>
      <c r="F74" s="335"/>
      <c r="G74" s="335"/>
      <c r="H74" s="335"/>
      <c r="I74" s="335"/>
      <c r="J74" s="335">
        <v>-16512869.720000001</v>
      </c>
      <c r="K74" s="335"/>
      <c r="L74" s="335"/>
      <c r="M74" s="335"/>
      <c r="N74" s="335"/>
      <c r="O74" s="335"/>
      <c r="P74" s="335">
        <v>65373427.280000001</v>
      </c>
      <c r="Q74" s="335"/>
      <c r="R74" s="335"/>
      <c r="S74" s="335"/>
      <c r="T74" s="335"/>
      <c r="U74" s="335"/>
      <c r="V74" s="335"/>
      <c r="W74" s="335"/>
      <c r="X74" s="335"/>
      <c r="Y74" s="335"/>
      <c r="Z74" s="335"/>
      <c r="AA74" s="335">
        <v>65373427.280000001</v>
      </c>
      <c r="AB74" s="335">
        <v>65373427.280000001</v>
      </c>
      <c r="AC74" s="335">
        <v>65373427.280000001</v>
      </c>
      <c r="AD74" s="335">
        <v>65373427.280000001</v>
      </c>
      <c r="AE74" s="335">
        <v>48496448.656000003</v>
      </c>
      <c r="AF74" s="335">
        <v>12124112.164000001</v>
      </c>
      <c r="AG74" s="335">
        <v>1.3480044229999999</v>
      </c>
      <c r="AH74" s="335">
        <v>5.3920176910000004</v>
      </c>
      <c r="AI74" s="335">
        <v>45000</v>
      </c>
      <c r="AJ74" s="335">
        <v>81841297</v>
      </c>
      <c r="AK74" s="335"/>
      <c r="AL74" s="335"/>
      <c r="AM74" s="335">
        <v>-16512869.720000001</v>
      </c>
      <c r="AN74" s="335"/>
      <c r="AO74" s="335"/>
      <c r="AP74" s="335">
        <v>65373427.280000001</v>
      </c>
      <c r="AQ74" s="335">
        <v>65373427.280000001</v>
      </c>
      <c r="AR74" s="335">
        <v>65373427.280000001</v>
      </c>
      <c r="AS74" s="335">
        <v>65373427.280000001</v>
      </c>
      <c r="AT74" s="335">
        <v>65373427.280000001</v>
      </c>
      <c r="AU74" s="335"/>
      <c r="AV74" s="335"/>
      <c r="AW74" s="335"/>
      <c r="AX74" s="335"/>
      <c r="AY74" s="335"/>
      <c r="AZ74" s="335"/>
      <c r="BA74" s="335"/>
      <c r="BB74" s="335"/>
      <c r="BC74" s="335"/>
      <c r="BD74" s="335"/>
      <c r="BE74" s="335"/>
      <c r="BF74" s="335"/>
      <c r="BG74" s="335"/>
      <c r="BH74" s="335"/>
      <c r="BI74" s="335"/>
      <c r="BJ74" s="335"/>
      <c r="BK74" s="335"/>
      <c r="BL74" s="335"/>
      <c r="BM74" s="335"/>
      <c r="BN74" s="335"/>
      <c r="BO74" s="335"/>
      <c r="BP74" s="335"/>
      <c r="BQ74" s="335"/>
      <c r="BR74" s="335"/>
      <c r="BS74" s="335"/>
      <c r="BT74" s="335"/>
      <c r="BU74" s="335"/>
      <c r="BV74" s="335"/>
      <c r="BW74" s="335"/>
      <c r="BX74" s="335"/>
      <c r="BY74" s="335"/>
      <c r="BZ74" s="335"/>
      <c r="CA74" s="335"/>
      <c r="CB74" s="335"/>
      <c r="CC74" s="335"/>
      <c r="CD74" s="335"/>
      <c r="CE74" s="335"/>
      <c r="CF74" s="335"/>
      <c r="CG74" s="335"/>
      <c r="CH74" s="335"/>
      <c r="CI74" s="335"/>
      <c r="CJ74" s="335"/>
      <c r="CK74" s="335"/>
      <c r="CL74" s="335"/>
      <c r="CM74" s="335"/>
      <c r="CN74" s="335"/>
      <c r="CO74" s="335"/>
      <c r="CP74" s="335"/>
      <c r="CQ74" s="335"/>
      <c r="CR74" s="335"/>
      <c r="CS74" s="335"/>
      <c r="CT74" s="335">
        <v>65373427.280000001</v>
      </c>
      <c r="CU74" s="335"/>
      <c r="CV74" s="335"/>
      <c r="CW74" s="335">
        <v>81886297</v>
      </c>
      <c r="CX74" s="335"/>
      <c r="CY74" s="335">
        <v>-16512869.720000001</v>
      </c>
      <c r="CZ74" s="335">
        <v>82646918</v>
      </c>
      <c r="DA74" s="335">
        <v>537226</v>
      </c>
      <c r="DB74" s="335">
        <v>83184144</v>
      </c>
      <c r="DE74" s="186" t="s">
        <v>223</v>
      </c>
    </row>
    <row r="75" spans="1:109" x14ac:dyDescent="0.3">
      <c r="A75" s="186" t="s">
        <v>482</v>
      </c>
      <c r="B75" s="333">
        <v>42855</v>
      </c>
      <c r="C75" s="335">
        <v>0</v>
      </c>
      <c r="D75" s="335">
        <v>0</v>
      </c>
      <c r="E75" s="335">
        <v>0</v>
      </c>
      <c r="F75" s="335">
        <v>3735118</v>
      </c>
      <c r="G75" s="335">
        <v>0</v>
      </c>
      <c r="H75" s="335">
        <v>0</v>
      </c>
      <c r="I75" s="335">
        <v>0</v>
      </c>
      <c r="J75" s="335">
        <v>14758245.800000001</v>
      </c>
      <c r="K75" s="335">
        <v>0</v>
      </c>
      <c r="L75" s="335">
        <v>0</v>
      </c>
      <c r="M75" s="335">
        <v>0</v>
      </c>
      <c r="N75" s="335"/>
      <c r="O75" s="335">
        <v>0</v>
      </c>
      <c r="P75" s="335">
        <v>18493363.800000001</v>
      </c>
      <c r="Q75" s="335">
        <v>0</v>
      </c>
      <c r="R75" s="335">
        <v>0</v>
      </c>
      <c r="S75" s="335">
        <v>0</v>
      </c>
      <c r="T75" s="335">
        <v>0</v>
      </c>
      <c r="U75" s="335">
        <v>0</v>
      </c>
      <c r="V75" s="335">
        <v>0</v>
      </c>
      <c r="W75" s="335">
        <v>0</v>
      </c>
      <c r="X75" s="335">
        <v>0</v>
      </c>
      <c r="Y75" s="335">
        <v>0</v>
      </c>
      <c r="Z75" s="335">
        <v>0</v>
      </c>
      <c r="AA75" s="335">
        <v>18493363.800000001</v>
      </c>
      <c r="AB75" s="335">
        <v>18493363.800000001</v>
      </c>
      <c r="AC75" s="335">
        <v>18493363.800000001</v>
      </c>
      <c r="AD75" s="335">
        <v>18493363.800000001</v>
      </c>
      <c r="AE75" s="335">
        <v>4772273.82</v>
      </c>
      <c r="AF75" s="335">
        <v>2500000</v>
      </c>
      <c r="AG75" s="335">
        <v>3.87516821</v>
      </c>
      <c r="AH75" s="335">
        <v>7.39734552</v>
      </c>
      <c r="AI75" s="335"/>
      <c r="AJ75" s="335"/>
      <c r="AK75" s="335"/>
      <c r="AL75" s="335"/>
      <c r="AM75" s="335">
        <v>14758245.800000001</v>
      </c>
      <c r="AN75" s="335"/>
      <c r="AO75" s="335"/>
      <c r="AP75" s="335">
        <v>14758245.800000001</v>
      </c>
      <c r="AQ75" s="335">
        <v>14758245.800000001</v>
      </c>
      <c r="AR75" s="335">
        <v>14758245.800000001</v>
      </c>
      <c r="AS75" s="335">
        <v>14758245.800000001</v>
      </c>
      <c r="AT75" s="335">
        <v>14758245.800000001</v>
      </c>
      <c r="AU75" s="335">
        <v>3689561.45</v>
      </c>
      <c r="AV75" s="335"/>
      <c r="AW75" s="335"/>
      <c r="AX75" s="335"/>
      <c r="AY75" s="335"/>
      <c r="AZ75" s="335"/>
      <c r="BA75" s="335">
        <v>3689561.45</v>
      </c>
      <c r="BB75" s="335">
        <v>3689561.45</v>
      </c>
      <c r="BC75" s="335">
        <v>3689561.45</v>
      </c>
      <c r="BD75" s="335">
        <v>3689561.45</v>
      </c>
      <c r="BE75" s="335">
        <v>3689561.45</v>
      </c>
      <c r="BF75" s="335">
        <v>0</v>
      </c>
      <c r="BG75" s="335"/>
      <c r="BH75" s="335">
        <v>0</v>
      </c>
      <c r="BI75" s="335">
        <v>45556.55</v>
      </c>
      <c r="BJ75" s="335">
        <v>0</v>
      </c>
      <c r="BK75" s="335"/>
      <c r="BL75" s="335">
        <v>0</v>
      </c>
      <c r="BM75" s="335"/>
      <c r="BN75" s="335"/>
      <c r="BO75" s="335">
        <v>45556.55</v>
      </c>
      <c r="BP75" s="335"/>
      <c r="BQ75" s="335"/>
      <c r="BR75" s="335"/>
      <c r="BS75" s="335"/>
      <c r="BT75" s="335"/>
      <c r="BU75" s="335"/>
      <c r="BV75" s="335"/>
      <c r="BW75" s="335"/>
      <c r="BX75" s="335"/>
      <c r="BY75" s="335">
        <v>0</v>
      </c>
      <c r="BZ75" s="335">
        <v>45556.55</v>
      </c>
      <c r="CA75" s="335">
        <v>45556.55</v>
      </c>
      <c r="CB75" s="335">
        <v>45556.55</v>
      </c>
      <c r="CC75" s="335">
        <v>45556.55</v>
      </c>
      <c r="CD75" s="335">
        <v>0</v>
      </c>
      <c r="CE75" s="335">
        <v>0</v>
      </c>
      <c r="CF75" s="335"/>
      <c r="CG75" s="335">
        <v>0</v>
      </c>
      <c r="CH75" s="335">
        <v>0</v>
      </c>
      <c r="CI75" s="335"/>
      <c r="CJ75" s="335"/>
      <c r="CK75" s="335">
        <v>0</v>
      </c>
      <c r="CL75" s="335"/>
      <c r="CM75" s="335"/>
      <c r="CN75" s="335"/>
      <c r="CO75" s="335"/>
      <c r="CP75" s="335"/>
      <c r="CQ75" s="335">
        <v>0</v>
      </c>
      <c r="CR75" s="335">
        <v>0</v>
      </c>
      <c r="CS75" s="335">
        <v>0</v>
      </c>
      <c r="CT75" s="335">
        <v>18493363.800000001</v>
      </c>
      <c r="CU75" s="335">
        <v>0</v>
      </c>
      <c r="CV75" s="335"/>
      <c r="CW75" s="335">
        <v>3735118</v>
      </c>
      <c r="CX75" s="335"/>
      <c r="CY75" s="335">
        <v>14758245.800000001</v>
      </c>
      <c r="CZ75" s="335"/>
      <c r="DA75" s="335">
        <v>3327013.68</v>
      </c>
      <c r="DB75" s="335">
        <v>3327013.68</v>
      </c>
      <c r="DE75" s="186" t="s">
        <v>197</v>
      </c>
    </row>
    <row r="76" spans="1:109" x14ac:dyDescent="0.3">
      <c r="A76" s="186" t="s">
        <v>482</v>
      </c>
      <c r="B76" s="333">
        <v>43220</v>
      </c>
      <c r="C76" s="335">
        <v>0</v>
      </c>
      <c r="D76" s="335">
        <v>0</v>
      </c>
      <c r="E76" s="335">
        <v>0</v>
      </c>
      <c r="F76" s="335">
        <v>3667191</v>
      </c>
      <c r="G76" s="335">
        <v>0</v>
      </c>
      <c r="H76" s="335">
        <v>0</v>
      </c>
      <c r="I76" s="335">
        <v>0</v>
      </c>
      <c r="J76" s="335">
        <v>18305289</v>
      </c>
      <c r="K76" s="335">
        <v>0</v>
      </c>
      <c r="L76" s="335">
        <v>0</v>
      </c>
      <c r="M76" s="335">
        <v>0</v>
      </c>
      <c r="N76" s="335"/>
      <c r="O76" s="335">
        <v>0</v>
      </c>
      <c r="P76" s="335">
        <v>21972480</v>
      </c>
      <c r="Q76" s="335">
        <v>0</v>
      </c>
      <c r="R76" s="335">
        <v>0</v>
      </c>
      <c r="S76" s="335">
        <v>0</v>
      </c>
      <c r="T76" s="335">
        <v>0</v>
      </c>
      <c r="U76" s="335">
        <v>0</v>
      </c>
      <c r="V76" s="335">
        <v>0</v>
      </c>
      <c r="W76" s="335">
        <v>0</v>
      </c>
      <c r="X76" s="335">
        <v>0</v>
      </c>
      <c r="Y76" s="335">
        <v>0</v>
      </c>
      <c r="Z76" s="335">
        <v>0</v>
      </c>
      <c r="AA76" s="335">
        <v>21972480</v>
      </c>
      <c r="AB76" s="335">
        <v>21972480</v>
      </c>
      <c r="AC76" s="335">
        <v>21972480</v>
      </c>
      <c r="AD76" s="335">
        <v>21972480</v>
      </c>
      <c r="AE76" s="335">
        <v>4760843</v>
      </c>
      <c r="AF76" s="335">
        <v>2500000</v>
      </c>
      <c r="AG76" s="335">
        <v>4.6151999999999997</v>
      </c>
      <c r="AH76" s="335">
        <v>8.7889999999999997</v>
      </c>
      <c r="AI76" s="335"/>
      <c r="AJ76" s="335"/>
      <c r="AK76" s="335"/>
      <c r="AL76" s="335"/>
      <c r="AM76" s="335">
        <v>18305289</v>
      </c>
      <c r="AN76" s="335"/>
      <c r="AO76" s="335"/>
      <c r="AP76" s="335">
        <v>18305289</v>
      </c>
      <c r="AQ76" s="335">
        <v>18305289</v>
      </c>
      <c r="AR76" s="335">
        <v>18305289</v>
      </c>
      <c r="AS76" s="335">
        <v>18305289</v>
      </c>
      <c r="AT76" s="335">
        <v>18305289</v>
      </c>
      <c r="AU76" s="335">
        <v>3667191</v>
      </c>
      <c r="AV76" s="335"/>
      <c r="AW76" s="335"/>
      <c r="AX76" s="335"/>
      <c r="AY76" s="335"/>
      <c r="AZ76" s="335"/>
      <c r="BA76" s="335">
        <v>3667191</v>
      </c>
      <c r="BB76" s="335">
        <v>3667191</v>
      </c>
      <c r="BC76" s="335">
        <v>3667191</v>
      </c>
      <c r="BD76" s="335">
        <v>3667191</v>
      </c>
      <c r="BE76" s="335">
        <v>3667191</v>
      </c>
      <c r="BF76" s="335">
        <v>0</v>
      </c>
      <c r="BG76" s="335"/>
      <c r="BH76" s="335">
        <v>0</v>
      </c>
      <c r="BI76" s="335">
        <v>0</v>
      </c>
      <c r="BJ76" s="335">
        <v>0</v>
      </c>
      <c r="BK76" s="335"/>
      <c r="BL76" s="335">
        <v>0</v>
      </c>
      <c r="BM76" s="335"/>
      <c r="BN76" s="335"/>
      <c r="BO76" s="335">
        <v>0</v>
      </c>
      <c r="BP76" s="335"/>
      <c r="BQ76" s="335"/>
      <c r="BR76" s="335"/>
      <c r="BS76" s="335"/>
      <c r="BT76" s="335"/>
      <c r="BU76" s="335"/>
      <c r="BV76" s="335"/>
      <c r="BW76" s="335"/>
      <c r="BX76" s="335"/>
      <c r="BY76" s="335">
        <v>0</v>
      </c>
      <c r="BZ76" s="335">
        <v>0</v>
      </c>
      <c r="CA76" s="335">
        <v>0</v>
      </c>
      <c r="CB76" s="335">
        <v>0</v>
      </c>
      <c r="CC76" s="335">
        <v>0</v>
      </c>
      <c r="CD76" s="335">
        <v>0</v>
      </c>
      <c r="CE76" s="335">
        <v>0</v>
      </c>
      <c r="CF76" s="335"/>
      <c r="CG76" s="335">
        <v>0</v>
      </c>
      <c r="CH76" s="335">
        <v>0</v>
      </c>
      <c r="CI76" s="335"/>
      <c r="CJ76" s="335"/>
      <c r="CK76" s="335">
        <v>0</v>
      </c>
      <c r="CL76" s="335"/>
      <c r="CM76" s="335"/>
      <c r="CN76" s="335"/>
      <c r="CO76" s="335"/>
      <c r="CP76" s="335"/>
      <c r="CQ76" s="335">
        <v>0</v>
      </c>
      <c r="CR76" s="335">
        <v>0</v>
      </c>
      <c r="CS76" s="335">
        <v>0</v>
      </c>
      <c r="CT76" s="335">
        <v>21972480</v>
      </c>
      <c r="CU76" s="335">
        <v>0</v>
      </c>
      <c r="CV76" s="335">
        <v>0</v>
      </c>
      <c r="CW76" s="335">
        <v>3667191</v>
      </c>
      <c r="CX76" s="335">
        <v>0</v>
      </c>
      <c r="CY76" s="335">
        <v>18305289</v>
      </c>
      <c r="CZ76" s="335">
        <v>0</v>
      </c>
      <c r="DA76" s="335">
        <v>2443352</v>
      </c>
      <c r="DB76" s="335">
        <v>2443352</v>
      </c>
      <c r="DE76" s="186" t="s">
        <v>208</v>
      </c>
    </row>
    <row r="77" spans="1:109" x14ac:dyDescent="0.3">
      <c r="A77" s="186" t="s">
        <v>482</v>
      </c>
      <c r="B77" s="333">
        <v>43585</v>
      </c>
      <c r="C77" s="335">
        <v>0</v>
      </c>
      <c r="D77" s="335">
        <v>0</v>
      </c>
      <c r="E77" s="335">
        <v>0</v>
      </c>
      <c r="F77" s="335">
        <v>3647964</v>
      </c>
      <c r="G77" s="335">
        <v>0</v>
      </c>
      <c r="H77" s="335">
        <v>0</v>
      </c>
      <c r="I77" s="335">
        <v>0</v>
      </c>
      <c r="J77" s="335">
        <v>22005513</v>
      </c>
      <c r="K77" s="335">
        <v>0</v>
      </c>
      <c r="L77" s="335">
        <v>0</v>
      </c>
      <c r="M77" s="335">
        <v>0</v>
      </c>
      <c r="N77" s="335"/>
      <c r="O77" s="335">
        <v>0</v>
      </c>
      <c r="P77" s="335">
        <v>25653477</v>
      </c>
      <c r="Q77" s="335">
        <v>0</v>
      </c>
      <c r="R77" s="335">
        <v>0</v>
      </c>
      <c r="S77" s="335">
        <v>0</v>
      </c>
      <c r="T77" s="335">
        <v>0</v>
      </c>
      <c r="U77" s="335">
        <v>0</v>
      </c>
      <c r="V77" s="335">
        <v>0</v>
      </c>
      <c r="W77" s="335">
        <v>0</v>
      </c>
      <c r="X77" s="335">
        <v>0</v>
      </c>
      <c r="Y77" s="335">
        <v>0</v>
      </c>
      <c r="Z77" s="335">
        <v>0</v>
      </c>
      <c r="AA77" s="335">
        <v>25653477</v>
      </c>
      <c r="AB77" s="335">
        <v>25653477</v>
      </c>
      <c r="AC77" s="335">
        <v>25653477</v>
      </c>
      <c r="AD77" s="335">
        <v>25653477</v>
      </c>
      <c r="AE77" s="335">
        <v>5694932</v>
      </c>
      <c r="AF77" s="335">
        <v>2500000</v>
      </c>
      <c r="AG77" s="335">
        <v>4.5045999999999999</v>
      </c>
      <c r="AH77" s="335">
        <v>10.2614</v>
      </c>
      <c r="AI77" s="335"/>
      <c r="AJ77" s="335"/>
      <c r="AK77" s="335"/>
      <c r="AL77" s="335"/>
      <c r="AM77" s="335">
        <v>22005513</v>
      </c>
      <c r="AN77" s="335"/>
      <c r="AO77" s="335"/>
      <c r="AP77" s="335">
        <v>22005513</v>
      </c>
      <c r="AQ77" s="335">
        <v>22005513</v>
      </c>
      <c r="AR77" s="335">
        <v>22005513</v>
      </c>
      <c r="AS77" s="335">
        <v>22005513</v>
      </c>
      <c r="AT77" s="335">
        <v>22005513</v>
      </c>
      <c r="AU77" s="335">
        <v>3647964</v>
      </c>
      <c r="AV77" s="335"/>
      <c r="AW77" s="335"/>
      <c r="AX77" s="335"/>
      <c r="AY77" s="335"/>
      <c r="AZ77" s="335"/>
      <c r="BA77" s="335">
        <v>3647964</v>
      </c>
      <c r="BB77" s="335">
        <v>3647964</v>
      </c>
      <c r="BC77" s="335">
        <v>3647964</v>
      </c>
      <c r="BD77" s="335">
        <v>3647964</v>
      </c>
      <c r="BE77" s="335">
        <v>3647964</v>
      </c>
      <c r="BF77" s="335">
        <v>0</v>
      </c>
      <c r="BG77" s="335"/>
      <c r="BH77" s="335">
        <v>0</v>
      </c>
      <c r="BI77" s="335">
        <v>0</v>
      </c>
      <c r="BJ77" s="335">
        <v>0</v>
      </c>
      <c r="BK77" s="335"/>
      <c r="BL77" s="335">
        <v>0</v>
      </c>
      <c r="BM77" s="335"/>
      <c r="BN77" s="335"/>
      <c r="BO77" s="335">
        <v>0</v>
      </c>
      <c r="BP77" s="335"/>
      <c r="BQ77" s="335"/>
      <c r="BR77" s="335"/>
      <c r="BS77" s="335"/>
      <c r="BT77" s="335"/>
      <c r="BU77" s="335"/>
      <c r="BV77" s="335"/>
      <c r="BW77" s="335"/>
      <c r="BX77" s="335"/>
      <c r="BY77" s="335">
        <v>0</v>
      </c>
      <c r="BZ77" s="335">
        <v>0</v>
      </c>
      <c r="CA77" s="335">
        <v>0</v>
      </c>
      <c r="CB77" s="335">
        <v>0</v>
      </c>
      <c r="CC77" s="335">
        <v>0</v>
      </c>
      <c r="CD77" s="335">
        <v>0</v>
      </c>
      <c r="CE77" s="335">
        <v>0</v>
      </c>
      <c r="CF77" s="335"/>
      <c r="CG77" s="335">
        <v>0</v>
      </c>
      <c r="CH77" s="335">
        <v>0</v>
      </c>
      <c r="CI77" s="335"/>
      <c r="CJ77" s="335"/>
      <c r="CK77" s="335">
        <v>0</v>
      </c>
      <c r="CL77" s="335"/>
      <c r="CM77" s="335"/>
      <c r="CN77" s="335"/>
      <c r="CO77" s="335"/>
      <c r="CP77" s="335"/>
      <c r="CQ77" s="335">
        <v>0</v>
      </c>
      <c r="CR77" s="335">
        <v>0</v>
      </c>
      <c r="CS77" s="335">
        <v>0</v>
      </c>
      <c r="CT77" s="335">
        <v>25653477</v>
      </c>
      <c r="CU77" s="335">
        <v>0</v>
      </c>
      <c r="CV77" s="335"/>
      <c r="CW77" s="335">
        <v>3647964</v>
      </c>
      <c r="CX77" s="335"/>
      <c r="CY77" s="335">
        <v>22005513</v>
      </c>
      <c r="CZ77" s="335"/>
      <c r="DA77" s="335">
        <v>3647320</v>
      </c>
      <c r="DB77" s="335">
        <v>3647320</v>
      </c>
      <c r="DE77" s="186" t="s">
        <v>214</v>
      </c>
    </row>
    <row r="78" spans="1:109" x14ac:dyDescent="0.3">
      <c r="A78" s="186" t="s">
        <v>194</v>
      </c>
      <c r="B78" s="333">
        <v>42735</v>
      </c>
      <c r="C78" s="335">
        <v>1855000</v>
      </c>
      <c r="D78" s="335">
        <v>3255928</v>
      </c>
      <c r="E78" s="335">
        <v>0</v>
      </c>
      <c r="F78" s="335">
        <v>0</v>
      </c>
      <c r="G78" s="335">
        <v>1574667</v>
      </c>
      <c r="H78" s="335">
        <v>0</v>
      </c>
      <c r="I78" s="335">
        <v>0</v>
      </c>
      <c r="J78" s="335">
        <v>590075</v>
      </c>
      <c r="K78" s="335">
        <v>0</v>
      </c>
      <c r="L78" s="335">
        <v>0</v>
      </c>
      <c r="M78" s="335">
        <v>0</v>
      </c>
      <c r="N78" s="335">
        <v>0</v>
      </c>
      <c r="O78" s="335">
        <v>0</v>
      </c>
      <c r="P78" s="335">
        <v>7275670</v>
      </c>
      <c r="Q78" s="335">
        <v>0</v>
      </c>
      <c r="R78" s="335">
        <v>0</v>
      </c>
      <c r="S78" s="335">
        <v>0</v>
      </c>
      <c r="T78" s="335">
        <v>0</v>
      </c>
      <c r="U78" s="335">
        <v>0</v>
      </c>
      <c r="V78" s="335">
        <v>0</v>
      </c>
      <c r="W78" s="335">
        <v>0</v>
      </c>
      <c r="X78" s="335">
        <v>0</v>
      </c>
      <c r="Y78" s="335">
        <v>0</v>
      </c>
      <c r="Z78" s="335">
        <v>0</v>
      </c>
      <c r="AA78" s="335">
        <v>7275670</v>
      </c>
      <c r="AB78" s="335">
        <v>7275670</v>
      </c>
      <c r="AC78" s="335">
        <v>7275670</v>
      </c>
      <c r="AD78" s="335">
        <v>7275670</v>
      </c>
      <c r="AE78" s="335">
        <v>2789692.6</v>
      </c>
      <c r="AF78" s="335">
        <v>3700000</v>
      </c>
      <c r="AG78" s="335">
        <v>2.6080543779999998</v>
      </c>
      <c r="AH78" s="335">
        <v>1.9663972970000001</v>
      </c>
      <c r="AI78" s="335">
        <v>1855000</v>
      </c>
      <c r="AJ78" s="335">
        <v>3255928</v>
      </c>
      <c r="AK78" s="335">
        <v>0</v>
      </c>
      <c r="AL78" s="335">
        <v>1574667</v>
      </c>
      <c r="AM78" s="335">
        <v>590075</v>
      </c>
      <c r="AN78" s="335">
        <v>0</v>
      </c>
      <c r="AO78" s="335">
        <v>0</v>
      </c>
      <c r="AP78" s="335">
        <v>7275670</v>
      </c>
      <c r="AQ78" s="335">
        <v>7275670</v>
      </c>
      <c r="AR78" s="335">
        <v>7275670</v>
      </c>
      <c r="AS78" s="335">
        <v>7275670</v>
      </c>
      <c r="AT78" s="335">
        <v>7275670</v>
      </c>
      <c r="AU78" s="335">
        <v>0</v>
      </c>
      <c r="AV78" s="335">
        <v>0</v>
      </c>
      <c r="AW78" s="335">
        <v>0</v>
      </c>
      <c r="AX78" s="335">
        <v>0</v>
      </c>
      <c r="AY78" s="335">
        <v>0</v>
      </c>
      <c r="AZ78" s="335">
        <v>0</v>
      </c>
      <c r="BA78" s="335">
        <v>0</v>
      </c>
      <c r="BB78" s="335">
        <v>0</v>
      </c>
      <c r="BC78" s="335">
        <v>0</v>
      </c>
      <c r="BD78" s="335">
        <v>0</v>
      </c>
      <c r="BE78" s="335">
        <v>0</v>
      </c>
      <c r="BF78" s="335">
        <v>0</v>
      </c>
      <c r="BG78" s="335">
        <v>0</v>
      </c>
      <c r="BH78" s="335">
        <v>0</v>
      </c>
      <c r="BI78" s="335">
        <v>0</v>
      </c>
      <c r="BJ78" s="335">
        <v>0</v>
      </c>
      <c r="BK78" s="335">
        <v>0</v>
      </c>
      <c r="BL78" s="335">
        <v>0</v>
      </c>
      <c r="BM78" s="335">
        <v>0</v>
      </c>
      <c r="BN78" s="335">
        <v>0</v>
      </c>
      <c r="BO78" s="335">
        <v>0</v>
      </c>
      <c r="BP78" s="335">
        <v>0</v>
      </c>
      <c r="BQ78" s="335">
        <v>0</v>
      </c>
      <c r="BR78" s="335">
        <v>0</v>
      </c>
      <c r="BS78" s="335">
        <v>0</v>
      </c>
      <c r="BT78" s="335">
        <v>0</v>
      </c>
      <c r="BU78" s="335">
        <v>0</v>
      </c>
      <c r="BV78" s="335">
        <v>0</v>
      </c>
      <c r="BW78" s="335">
        <v>0</v>
      </c>
      <c r="BX78" s="335">
        <v>0</v>
      </c>
      <c r="BY78" s="335">
        <v>0</v>
      </c>
      <c r="BZ78" s="335">
        <v>0</v>
      </c>
      <c r="CA78" s="335">
        <v>0</v>
      </c>
      <c r="CB78" s="335">
        <v>0</v>
      </c>
      <c r="CC78" s="335">
        <v>0</v>
      </c>
      <c r="CD78" s="335">
        <v>0</v>
      </c>
      <c r="CE78" s="335">
        <v>0</v>
      </c>
      <c r="CF78" s="335">
        <v>0</v>
      </c>
      <c r="CG78" s="335">
        <v>0</v>
      </c>
      <c r="CH78" s="335">
        <v>0</v>
      </c>
      <c r="CI78" s="335">
        <v>0</v>
      </c>
      <c r="CJ78" s="335">
        <v>0</v>
      </c>
      <c r="CK78" s="335">
        <v>0</v>
      </c>
      <c r="CL78" s="335">
        <v>0</v>
      </c>
      <c r="CM78" s="335">
        <v>0</v>
      </c>
      <c r="CN78" s="335">
        <v>0</v>
      </c>
      <c r="CO78" s="335">
        <v>0</v>
      </c>
      <c r="CP78" s="335">
        <v>0</v>
      </c>
      <c r="CQ78" s="335">
        <v>0</v>
      </c>
      <c r="CR78" s="335">
        <v>0</v>
      </c>
      <c r="CS78" s="335">
        <v>0</v>
      </c>
      <c r="CT78" s="335">
        <v>7275670</v>
      </c>
      <c r="CU78" s="335">
        <v>0</v>
      </c>
      <c r="CV78" s="335">
        <v>0</v>
      </c>
      <c r="CW78" s="335">
        <v>6685595</v>
      </c>
      <c r="CX78" s="335">
        <v>0</v>
      </c>
      <c r="CY78" s="335">
        <v>590075</v>
      </c>
      <c r="CZ78" s="335">
        <v>328584</v>
      </c>
      <c r="DA78" s="335">
        <v>0</v>
      </c>
      <c r="DB78" s="335">
        <v>328584</v>
      </c>
      <c r="DE78" s="186" t="s">
        <v>201</v>
      </c>
    </row>
    <row r="79" spans="1:109" x14ac:dyDescent="0.3">
      <c r="A79" s="186" t="s">
        <v>194</v>
      </c>
      <c r="B79" s="333">
        <v>43100</v>
      </c>
      <c r="C79" s="335">
        <v>1855000</v>
      </c>
      <c r="D79" s="335">
        <v>3255928</v>
      </c>
      <c r="E79" s="335">
        <v>0</v>
      </c>
      <c r="F79" s="335">
        <v>0</v>
      </c>
      <c r="G79" s="335">
        <v>0</v>
      </c>
      <c r="H79" s="335">
        <v>0</v>
      </c>
      <c r="I79" s="335">
        <v>0</v>
      </c>
      <c r="J79" s="335">
        <v>2261020.969</v>
      </c>
      <c r="K79" s="335">
        <v>0</v>
      </c>
      <c r="L79" s="335">
        <v>0</v>
      </c>
      <c r="M79" s="335">
        <v>0</v>
      </c>
      <c r="N79" s="335">
        <v>0</v>
      </c>
      <c r="O79" s="335">
        <v>0</v>
      </c>
      <c r="P79" s="335">
        <v>7371948.9689999996</v>
      </c>
      <c r="Q79" s="335">
        <v>0</v>
      </c>
      <c r="R79" s="335">
        <v>0</v>
      </c>
      <c r="S79" s="335">
        <v>0</v>
      </c>
      <c r="T79" s="335">
        <v>0</v>
      </c>
      <c r="U79" s="335">
        <v>0</v>
      </c>
      <c r="V79" s="335">
        <v>0</v>
      </c>
      <c r="W79" s="335">
        <v>0</v>
      </c>
      <c r="X79" s="335">
        <v>0</v>
      </c>
      <c r="Y79" s="335">
        <v>0</v>
      </c>
      <c r="Z79" s="335">
        <v>0</v>
      </c>
      <c r="AA79" s="335">
        <v>7371948.9689999996</v>
      </c>
      <c r="AB79" s="335">
        <v>7371948.9689999996</v>
      </c>
      <c r="AC79" s="335">
        <v>7371948.9689999996</v>
      </c>
      <c r="AD79" s="335">
        <v>7371948.9689999996</v>
      </c>
      <c r="AE79" s="335">
        <v>2959038.2651</v>
      </c>
      <c r="AF79" s="335">
        <v>3700000</v>
      </c>
      <c r="AG79" s="335">
        <v>2.491333</v>
      </c>
      <c r="AH79" s="335">
        <v>1.9924189999999999</v>
      </c>
      <c r="AI79" s="335">
        <v>1855000</v>
      </c>
      <c r="AJ79" s="335">
        <v>3255928</v>
      </c>
      <c r="AK79" s="335">
        <v>0</v>
      </c>
      <c r="AL79" s="335">
        <v>0</v>
      </c>
      <c r="AM79" s="335">
        <v>2261020.969</v>
      </c>
      <c r="AN79" s="335">
        <v>0</v>
      </c>
      <c r="AO79" s="335">
        <v>0</v>
      </c>
      <c r="AP79" s="335">
        <v>7371948.9689999996</v>
      </c>
      <c r="AQ79" s="335">
        <v>7371948.9689999996</v>
      </c>
      <c r="AR79" s="335">
        <v>7371948.9689999996</v>
      </c>
      <c r="AS79" s="335">
        <v>7371948.9689999996</v>
      </c>
      <c r="AT79" s="335">
        <v>7371948.9689999996</v>
      </c>
      <c r="AU79" s="335">
        <v>0</v>
      </c>
      <c r="AV79" s="335">
        <v>0</v>
      </c>
      <c r="AW79" s="335">
        <v>0</v>
      </c>
      <c r="AX79" s="335">
        <v>0</v>
      </c>
      <c r="AY79" s="335">
        <v>0</v>
      </c>
      <c r="AZ79" s="335">
        <v>0</v>
      </c>
      <c r="BA79" s="335">
        <v>0</v>
      </c>
      <c r="BB79" s="335">
        <v>0</v>
      </c>
      <c r="BC79" s="335">
        <v>0</v>
      </c>
      <c r="BD79" s="335">
        <v>0</v>
      </c>
      <c r="BE79" s="335">
        <v>0</v>
      </c>
      <c r="BF79" s="335">
        <v>0</v>
      </c>
      <c r="BG79" s="335">
        <v>0</v>
      </c>
      <c r="BH79" s="335">
        <v>0</v>
      </c>
      <c r="BI79" s="335">
        <v>0</v>
      </c>
      <c r="BJ79" s="335">
        <v>0</v>
      </c>
      <c r="BK79" s="335">
        <v>0</v>
      </c>
      <c r="BL79" s="335">
        <v>0</v>
      </c>
      <c r="BM79" s="335">
        <v>0</v>
      </c>
      <c r="BN79" s="335">
        <v>0</v>
      </c>
      <c r="BO79" s="335">
        <v>0</v>
      </c>
      <c r="BP79" s="335">
        <v>0</v>
      </c>
      <c r="BQ79" s="335">
        <v>0</v>
      </c>
      <c r="BR79" s="335">
        <v>0</v>
      </c>
      <c r="BS79" s="335">
        <v>0</v>
      </c>
      <c r="BT79" s="335">
        <v>0</v>
      </c>
      <c r="BU79" s="335">
        <v>0</v>
      </c>
      <c r="BV79" s="335">
        <v>0</v>
      </c>
      <c r="BW79" s="335">
        <v>0</v>
      </c>
      <c r="BX79" s="335">
        <v>0</v>
      </c>
      <c r="BY79" s="335">
        <v>0</v>
      </c>
      <c r="BZ79" s="335">
        <v>0</v>
      </c>
      <c r="CA79" s="335">
        <v>0</v>
      </c>
      <c r="CB79" s="335">
        <v>0</v>
      </c>
      <c r="CC79" s="335">
        <v>0</v>
      </c>
      <c r="CD79" s="335">
        <v>0</v>
      </c>
      <c r="CE79" s="335">
        <v>0</v>
      </c>
      <c r="CF79" s="335">
        <v>0</v>
      </c>
      <c r="CG79" s="335">
        <v>0</v>
      </c>
      <c r="CH79" s="335">
        <v>0</v>
      </c>
      <c r="CI79" s="335">
        <v>0</v>
      </c>
      <c r="CJ79" s="335">
        <v>0</v>
      </c>
      <c r="CK79" s="335">
        <v>0</v>
      </c>
      <c r="CL79" s="335">
        <v>0</v>
      </c>
      <c r="CM79" s="335">
        <v>0</v>
      </c>
      <c r="CN79" s="335">
        <v>0</v>
      </c>
      <c r="CO79" s="335">
        <v>0</v>
      </c>
      <c r="CP79" s="335">
        <v>0</v>
      </c>
      <c r="CQ79" s="335">
        <v>0</v>
      </c>
      <c r="CR79" s="335">
        <v>0</v>
      </c>
      <c r="CS79" s="335">
        <v>0</v>
      </c>
      <c r="CT79" s="335">
        <v>7371948.9689999996</v>
      </c>
      <c r="CU79" s="335">
        <v>0</v>
      </c>
      <c r="CV79" s="335">
        <v>0</v>
      </c>
      <c r="CW79" s="335">
        <v>5110928</v>
      </c>
      <c r="CX79" s="335">
        <v>0</v>
      </c>
      <c r="CY79" s="335">
        <v>2261020.969</v>
      </c>
      <c r="CZ79" s="335">
        <v>322029.64743000001</v>
      </c>
      <c r="DA79" s="335">
        <v>0</v>
      </c>
      <c r="DB79" s="335">
        <v>322029.64743000001</v>
      </c>
      <c r="DE79" s="186" t="s">
        <v>169</v>
      </c>
    </row>
    <row r="80" spans="1:109" x14ac:dyDescent="0.3">
      <c r="A80" s="186" t="s">
        <v>194</v>
      </c>
      <c r="B80" s="333">
        <v>43465</v>
      </c>
      <c r="C80" s="335">
        <v>1855000</v>
      </c>
      <c r="D80" s="335">
        <v>3255928</v>
      </c>
      <c r="E80" s="335"/>
      <c r="F80" s="335"/>
      <c r="G80" s="335"/>
      <c r="H80" s="335"/>
      <c r="I80" s="335"/>
      <c r="J80" s="335">
        <v>1181027.6288000001</v>
      </c>
      <c r="K80" s="335"/>
      <c r="L80" s="335"/>
      <c r="M80" s="335"/>
      <c r="N80" s="335"/>
      <c r="O80" s="335"/>
      <c r="P80" s="335">
        <v>6291955.6288000001</v>
      </c>
      <c r="Q80" s="335"/>
      <c r="R80" s="335"/>
      <c r="S80" s="335"/>
      <c r="T80" s="335"/>
      <c r="U80" s="335"/>
      <c r="V80" s="335"/>
      <c r="W80" s="335"/>
      <c r="X80" s="335"/>
      <c r="Y80" s="335"/>
      <c r="Z80" s="335"/>
      <c r="AA80" s="335">
        <v>6291955.6288000001</v>
      </c>
      <c r="AB80" s="335">
        <v>6291955.6288000001</v>
      </c>
      <c r="AC80" s="335">
        <v>6291955.6288000001</v>
      </c>
      <c r="AD80" s="335">
        <v>6291955.6288000001</v>
      </c>
      <c r="AE80" s="335">
        <v>2872392.2823000001</v>
      </c>
      <c r="AF80" s="335">
        <v>3700000</v>
      </c>
      <c r="AG80" s="335">
        <v>2.190493</v>
      </c>
      <c r="AH80" s="335">
        <v>1.700529</v>
      </c>
      <c r="AI80" s="335">
        <v>1855000</v>
      </c>
      <c r="AJ80" s="335">
        <v>3255928</v>
      </c>
      <c r="AK80" s="335"/>
      <c r="AL80" s="335"/>
      <c r="AM80" s="335">
        <v>1181027.6288000001</v>
      </c>
      <c r="AN80" s="335"/>
      <c r="AO80" s="335"/>
      <c r="AP80" s="335">
        <v>6291955.6288000001</v>
      </c>
      <c r="AQ80" s="335">
        <v>6291955.6288000001</v>
      </c>
      <c r="AR80" s="335">
        <v>6291955.6288000001</v>
      </c>
      <c r="AS80" s="335">
        <v>6291955.6288000001</v>
      </c>
      <c r="AT80" s="335">
        <v>6291955.6288000001</v>
      </c>
      <c r="AU80" s="335"/>
      <c r="AV80" s="335"/>
      <c r="AW80" s="335"/>
      <c r="AX80" s="335"/>
      <c r="AY80" s="335"/>
      <c r="AZ80" s="335"/>
      <c r="BA80" s="335"/>
      <c r="BB80" s="335"/>
      <c r="BC80" s="335"/>
      <c r="BD80" s="335"/>
      <c r="BE80" s="335"/>
      <c r="BF80" s="335"/>
      <c r="BG80" s="335"/>
      <c r="BH80" s="335"/>
      <c r="BI80" s="335"/>
      <c r="BJ80" s="335"/>
      <c r="BK80" s="335"/>
      <c r="BL80" s="335"/>
      <c r="BM80" s="335"/>
      <c r="BN80" s="335"/>
      <c r="BO80" s="335"/>
      <c r="BP80" s="335"/>
      <c r="BQ80" s="335"/>
      <c r="BR80" s="335"/>
      <c r="BS80" s="335"/>
      <c r="BT80" s="335"/>
      <c r="BU80" s="335"/>
      <c r="BV80" s="335"/>
      <c r="BW80" s="335"/>
      <c r="BX80" s="335"/>
      <c r="BY80" s="335"/>
      <c r="BZ80" s="335"/>
      <c r="CA80" s="335"/>
      <c r="CB80" s="335"/>
      <c r="CC80" s="335"/>
      <c r="CD80" s="335"/>
      <c r="CE80" s="335"/>
      <c r="CF80" s="335"/>
      <c r="CG80" s="335"/>
      <c r="CH80" s="335"/>
      <c r="CI80" s="335"/>
      <c r="CJ80" s="335"/>
      <c r="CK80" s="335"/>
      <c r="CL80" s="335"/>
      <c r="CM80" s="335"/>
      <c r="CN80" s="335"/>
      <c r="CO80" s="335"/>
      <c r="CP80" s="335"/>
      <c r="CQ80" s="335"/>
      <c r="CR80" s="335"/>
      <c r="CS80" s="335"/>
      <c r="CT80" s="335">
        <v>6291955.6288000001</v>
      </c>
      <c r="CU80" s="335"/>
      <c r="CV80" s="335"/>
      <c r="CW80" s="335">
        <v>5110928</v>
      </c>
      <c r="CX80" s="335"/>
      <c r="CY80" s="335">
        <v>1181027.6288000001</v>
      </c>
      <c r="CZ80" s="335">
        <v>343005.01091999997</v>
      </c>
      <c r="DA80" s="335"/>
      <c r="DB80" s="335">
        <v>343005.01091999997</v>
      </c>
      <c r="DE80" s="186" t="s">
        <v>257</v>
      </c>
    </row>
    <row r="81" spans="1:109" x14ac:dyDescent="0.3">
      <c r="A81" s="186" t="s">
        <v>781</v>
      </c>
      <c r="B81" s="333">
        <v>42735</v>
      </c>
      <c r="C81" s="335">
        <v>32964940</v>
      </c>
      <c r="D81" s="335">
        <v>464142841.83999997</v>
      </c>
      <c r="E81" s="335"/>
      <c r="F81" s="335"/>
      <c r="G81" s="335"/>
      <c r="H81" s="335"/>
      <c r="I81" s="335"/>
      <c r="J81" s="335">
        <v>-54097180.530000001</v>
      </c>
      <c r="K81" s="335"/>
      <c r="L81" s="335"/>
      <c r="M81" s="335"/>
      <c r="N81" s="335"/>
      <c r="O81" s="335"/>
      <c r="P81" s="335">
        <v>443010601.31</v>
      </c>
      <c r="Q81" s="335"/>
      <c r="R81" s="335"/>
      <c r="S81" s="335"/>
      <c r="T81" s="335"/>
      <c r="U81" s="335"/>
      <c r="V81" s="335"/>
      <c r="W81" s="335"/>
      <c r="X81" s="335"/>
      <c r="Y81" s="335"/>
      <c r="Z81" s="335"/>
      <c r="AA81" s="335">
        <v>443010601.31</v>
      </c>
      <c r="AB81" s="335">
        <v>443010601.31</v>
      </c>
      <c r="AC81" s="335">
        <v>443010601.31</v>
      </c>
      <c r="AD81" s="335">
        <v>443010601.31</v>
      </c>
      <c r="AE81" s="335">
        <v>165562162.46000001</v>
      </c>
      <c r="AF81" s="335">
        <v>41883056.331</v>
      </c>
      <c r="AG81" s="335">
        <v>2.6757961770000001</v>
      </c>
      <c r="AH81" s="335">
        <v>10.577322671999999</v>
      </c>
      <c r="AI81" s="335">
        <v>32964940</v>
      </c>
      <c r="AJ81" s="335">
        <v>464142841.83999997</v>
      </c>
      <c r="AK81" s="335"/>
      <c r="AL81" s="335"/>
      <c r="AM81" s="335">
        <v>-54097180.530000001</v>
      </c>
      <c r="AN81" s="335"/>
      <c r="AO81" s="335"/>
      <c r="AP81" s="335">
        <v>443010601.31</v>
      </c>
      <c r="AQ81" s="335">
        <v>443010601.31</v>
      </c>
      <c r="AR81" s="335">
        <v>443010601.31</v>
      </c>
      <c r="AS81" s="335">
        <v>443010601.31</v>
      </c>
      <c r="AT81" s="335">
        <v>443010601.31</v>
      </c>
      <c r="AU81" s="335"/>
      <c r="AV81" s="335"/>
      <c r="AW81" s="335"/>
      <c r="AX81" s="335"/>
      <c r="AY81" s="335"/>
      <c r="AZ81" s="335"/>
      <c r="BA81" s="335"/>
      <c r="BB81" s="335"/>
      <c r="BC81" s="335"/>
      <c r="BD81" s="335"/>
      <c r="BE81" s="335"/>
      <c r="BF81" s="335"/>
      <c r="BG81" s="335"/>
      <c r="BH81" s="335"/>
      <c r="BI81" s="335"/>
      <c r="BJ81" s="335"/>
      <c r="BK81" s="335"/>
      <c r="BL81" s="335"/>
      <c r="BM81" s="335"/>
      <c r="BN81" s="335"/>
      <c r="BO81" s="335"/>
      <c r="BP81" s="335"/>
      <c r="BQ81" s="335"/>
      <c r="BR81" s="335"/>
      <c r="BS81" s="335"/>
      <c r="BT81" s="335"/>
      <c r="BU81" s="335"/>
      <c r="BV81" s="335"/>
      <c r="BW81" s="335"/>
      <c r="BX81" s="335"/>
      <c r="BY81" s="335"/>
      <c r="BZ81" s="335"/>
      <c r="CA81" s="335"/>
      <c r="CB81" s="335"/>
      <c r="CC81" s="335"/>
      <c r="CD81" s="335"/>
      <c r="CE81" s="335"/>
      <c r="CF81" s="335"/>
      <c r="CG81" s="335"/>
      <c r="CH81" s="335"/>
      <c r="CI81" s="335"/>
      <c r="CJ81" s="335"/>
      <c r="CK81" s="335"/>
      <c r="CL81" s="335"/>
      <c r="CM81" s="335"/>
      <c r="CN81" s="335"/>
      <c r="CO81" s="335"/>
      <c r="CP81" s="335"/>
      <c r="CQ81" s="335"/>
      <c r="CR81" s="335"/>
      <c r="CS81" s="335"/>
      <c r="CT81" s="335">
        <v>443010601.31</v>
      </c>
      <c r="CU81" s="335"/>
      <c r="CV81" s="335"/>
      <c r="CW81" s="335">
        <v>497107781.83999997</v>
      </c>
      <c r="CX81" s="335"/>
      <c r="CY81" s="335">
        <v>-54097180.530000001</v>
      </c>
      <c r="CZ81" s="335"/>
      <c r="DA81" s="335"/>
      <c r="DB81" s="335"/>
      <c r="DE81" s="186" t="s">
        <v>236</v>
      </c>
    </row>
    <row r="82" spans="1:109" x14ac:dyDescent="0.3">
      <c r="A82" s="186" t="s">
        <v>781</v>
      </c>
      <c r="B82" s="333">
        <v>43100</v>
      </c>
      <c r="C82" s="335">
        <v>32964940</v>
      </c>
      <c r="D82" s="335">
        <v>464142842</v>
      </c>
      <c r="E82" s="335"/>
      <c r="F82" s="335"/>
      <c r="G82" s="335"/>
      <c r="H82" s="335"/>
      <c r="I82" s="335"/>
      <c r="J82" s="335">
        <v>-96877537.930000007</v>
      </c>
      <c r="K82" s="335"/>
      <c r="L82" s="335"/>
      <c r="M82" s="335"/>
      <c r="N82" s="335"/>
      <c r="O82" s="335"/>
      <c r="P82" s="335">
        <v>400230244.06999999</v>
      </c>
      <c r="Q82" s="335"/>
      <c r="R82" s="335"/>
      <c r="S82" s="335"/>
      <c r="T82" s="335"/>
      <c r="U82" s="335"/>
      <c r="V82" s="335"/>
      <c r="W82" s="335"/>
      <c r="X82" s="335"/>
      <c r="Y82" s="335"/>
      <c r="Z82" s="335"/>
      <c r="AA82" s="335">
        <v>400230244.06999999</v>
      </c>
      <c r="AB82" s="335">
        <v>400230244.06999999</v>
      </c>
      <c r="AC82" s="335">
        <v>400230244.06999999</v>
      </c>
      <c r="AD82" s="335">
        <v>400230244.06999999</v>
      </c>
      <c r="AE82" s="335">
        <v>144866937.19</v>
      </c>
      <c r="AF82" s="335">
        <v>41719078.192000002</v>
      </c>
      <c r="AG82" s="335">
        <v>2.7627438799999999</v>
      </c>
      <c r="AH82" s="335">
        <v>9.5934584709999999</v>
      </c>
      <c r="AI82" s="335">
        <v>32964940</v>
      </c>
      <c r="AJ82" s="335">
        <v>464142842</v>
      </c>
      <c r="AK82" s="335"/>
      <c r="AL82" s="335"/>
      <c r="AM82" s="335">
        <v>-96877537.930000007</v>
      </c>
      <c r="AN82" s="335"/>
      <c r="AO82" s="335"/>
      <c r="AP82" s="335">
        <v>400230244.06999999</v>
      </c>
      <c r="AQ82" s="335">
        <v>400230244.06999999</v>
      </c>
      <c r="AR82" s="335">
        <v>400230244.06999999</v>
      </c>
      <c r="AS82" s="335">
        <v>400230244.06999999</v>
      </c>
      <c r="AT82" s="335">
        <v>400230244.06999999</v>
      </c>
      <c r="AU82" s="335"/>
      <c r="AV82" s="335"/>
      <c r="AW82" s="335"/>
      <c r="AX82" s="335"/>
      <c r="AY82" s="335"/>
      <c r="AZ82" s="335"/>
      <c r="BA82" s="335"/>
      <c r="BB82" s="335"/>
      <c r="BC82" s="335"/>
      <c r="BD82" s="335"/>
      <c r="BE82" s="335"/>
      <c r="BF82" s="335"/>
      <c r="BG82" s="335"/>
      <c r="BH82" s="335"/>
      <c r="BI82" s="335"/>
      <c r="BJ82" s="335"/>
      <c r="BK82" s="335"/>
      <c r="BL82" s="335"/>
      <c r="BM82" s="335"/>
      <c r="BN82" s="335"/>
      <c r="BO82" s="335"/>
      <c r="BP82" s="335"/>
      <c r="BQ82" s="335"/>
      <c r="BR82" s="335"/>
      <c r="BS82" s="335"/>
      <c r="BT82" s="335"/>
      <c r="BU82" s="335"/>
      <c r="BV82" s="335"/>
      <c r="BW82" s="335"/>
      <c r="BX82" s="335"/>
      <c r="BY82" s="335"/>
      <c r="BZ82" s="335"/>
      <c r="CA82" s="335"/>
      <c r="CB82" s="335"/>
      <c r="CC82" s="335"/>
      <c r="CD82" s="335"/>
      <c r="CE82" s="335"/>
      <c r="CF82" s="335"/>
      <c r="CG82" s="335"/>
      <c r="CH82" s="335"/>
      <c r="CI82" s="335"/>
      <c r="CJ82" s="335"/>
      <c r="CK82" s="335"/>
      <c r="CL82" s="335"/>
      <c r="CM82" s="335"/>
      <c r="CN82" s="335"/>
      <c r="CO82" s="335"/>
      <c r="CP82" s="335"/>
      <c r="CQ82" s="335"/>
      <c r="CR82" s="335"/>
      <c r="CS82" s="335"/>
      <c r="CT82" s="335">
        <v>400230244.06999999</v>
      </c>
      <c r="CU82" s="335"/>
      <c r="CV82" s="335"/>
      <c r="CW82" s="335">
        <v>497107782</v>
      </c>
      <c r="CX82" s="335"/>
      <c r="CY82" s="335">
        <v>-96877537.930000007</v>
      </c>
      <c r="CZ82" s="335"/>
      <c r="DA82" s="335">
        <v>9.9999999999999995E-7</v>
      </c>
      <c r="DB82" s="335">
        <v>9.9999999999999995E-7</v>
      </c>
      <c r="DE82" s="186" t="s">
        <v>265</v>
      </c>
    </row>
    <row r="83" spans="1:109" x14ac:dyDescent="0.3">
      <c r="A83" s="186" t="s">
        <v>781</v>
      </c>
      <c r="B83" s="333">
        <v>43465</v>
      </c>
      <c r="C83" s="335">
        <v>32964940</v>
      </c>
      <c r="D83" s="335">
        <v>534142842</v>
      </c>
      <c r="E83" s="335"/>
      <c r="F83" s="335"/>
      <c r="G83" s="335"/>
      <c r="H83" s="335"/>
      <c r="I83" s="335"/>
      <c r="J83" s="335">
        <v>-168216759.40000001</v>
      </c>
      <c r="K83" s="335"/>
      <c r="L83" s="335"/>
      <c r="M83" s="335"/>
      <c r="N83" s="335"/>
      <c r="O83" s="335"/>
      <c r="P83" s="335">
        <v>398891022.63999999</v>
      </c>
      <c r="Q83" s="335"/>
      <c r="R83" s="335"/>
      <c r="S83" s="335"/>
      <c r="T83" s="335"/>
      <c r="U83" s="335"/>
      <c r="V83" s="335"/>
      <c r="W83" s="335"/>
      <c r="X83" s="335"/>
      <c r="Y83" s="335"/>
      <c r="Z83" s="335"/>
      <c r="AA83" s="335">
        <v>398891022.63999999</v>
      </c>
      <c r="AB83" s="335">
        <v>398891022.63999999</v>
      </c>
      <c r="AC83" s="335">
        <v>398891022.63999999</v>
      </c>
      <c r="AD83" s="335">
        <v>398891022.63999999</v>
      </c>
      <c r="AE83" s="335">
        <v>138862688.31999999</v>
      </c>
      <c r="AF83" s="335">
        <v>41597882.090000004</v>
      </c>
      <c r="AG83" s="335">
        <v>2.8725572540000002</v>
      </c>
      <c r="AH83" s="335">
        <v>9.5892147049999998</v>
      </c>
      <c r="AI83" s="335">
        <v>32964940</v>
      </c>
      <c r="AJ83" s="335">
        <v>534142842</v>
      </c>
      <c r="AK83" s="335"/>
      <c r="AL83" s="335"/>
      <c r="AM83" s="335">
        <v>-168216759.40000001</v>
      </c>
      <c r="AN83" s="335"/>
      <c r="AO83" s="335"/>
      <c r="AP83" s="335">
        <v>398891022.63999999</v>
      </c>
      <c r="AQ83" s="335">
        <v>398891022.63999999</v>
      </c>
      <c r="AR83" s="335">
        <v>398891022.63999999</v>
      </c>
      <c r="AS83" s="335">
        <v>398891022.63999999</v>
      </c>
      <c r="AT83" s="335">
        <v>398891022.63999999</v>
      </c>
      <c r="AU83" s="335"/>
      <c r="AV83" s="335"/>
      <c r="AW83" s="335"/>
      <c r="AX83" s="335"/>
      <c r="AY83" s="335"/>
      <c r="AZ83" s="335"/>
      <c r="BA83" s="335"/>
      <c r="BB83" s="335"/>
      <c r="BC83" s="335"/>
      <c r="BD83" s="335"/>
      <c r="BE83" s="335"/>
      <c r="BF83" s="335"/>
      <c r="BG83" s="335"/>
      <c r="BH83" s="335"/>
      <c r="BI83" s="335"/>
      <c r="BJ83" s="335"/>
      <c r="BK83" s="335"/>
      <c r="BL83" s="335"/>
      <c r="BM83" s="335"/>
      <c r="BN83" s="335"/>
      <c r="BO83" s="335"/>
      <c r="BP83" s="335"/>
      <c r="BQ83" s="335"/>
      <c r="BR83" s="335"/>
      <c r="BS83" s="335"/>
      <c r="BT83" s="335"/>
      <c r="BU83" s="335"/>
      <c r="BV83" s="335"/>
      <c r="BW83" s="335"/>
      <c r="BX83" s="335"/>
      <c r="BY83" s="335"/>
      <c r="BZ83" s="335"/>
      <c r="CA83" s="335"/>
      <c r="CB83" s="335"/>
      <c r="CC83" s="335"/>
      <c r="CD83" s="335"/>
      <c r="CE83" s="335"/>
      <c r="CF83" s="335"/>
      <c r="CG83" s="335"/>
      <c r="CH83" s="335"/>
      <c r="CI83" s="335"/>
      <c r="CJ83" s="335"/>
      <c r="CK83" s="335"/>
      <c r="CL83" s="335"/>
      <c r="CM83" s="335"/>
      <c r="CN83" s="335"/>
      <c r="CO83" s="335"/>
      <c r="CP83" s="335"/>
      <c r="CQ83" s="335"/>
      <c r="CR83" s="335"/>
      <c r="CS83" s="335"/>
      <c r="CT83" s="335">
        <v>398891022.63999999</v>
      </c>
      <c r="CU83" s="335"/>
      <c r="CV83" s="335"/>
      <c r="CW83" s="335">
        <v>567107782</v>
      </c>
      <c r="CX83" s="335"/>
      <c r="CY83" s="335">
        <v>-168216759.40000001</v>
      </c>
      <c r="CZ83" s="335">
        <v>1E-3</v>
      </c>
      <c r="DA83" s="335">
        <v>1E-3</v>
      </c>
      <c r="DB83" s="335">
        <v>2E-3</v>
      </c>
      <c r="DE83" s="186" t="s">
        <v>238</v>
      </c>
    </row>
    <row r="84" spans="1:109" x14ac:dyDescent="0.3">
      <c r="A84" s="186" t="s">
        <v>225</v>
      </c>
      <c r="B84" s="333">
        <v>42735</v>
      </c>
      <c r="C84" s="335">
        <v>5060000</v>
      </c>
      <c r="D84" s="335"/>
      <c r="E84" s="335"/>
      <c r="F84" s="335"/>
      <c r="G84" s="335"/>
      <c r="H84" s="335"/>
      <c r="I84" s="335"/>
      <c r="J84" s="335">
        <v>125001758.98999999</v>
      </c>
      <c r="K84" s="335"/>
      <c r="L84" s="335"/>
      <c r="M84" s="335"/>
      <c r="N84" s="335">
        <v>162612.43</v>
      </c>
      <c r="O84" s="335"/>
      <c r="P84" s="335">
        <v>129899146.56</v>
      </c>
      <c r="Q84" s="335"/>
      <c r="R84" s="335"/>
      <c r="S84" s="335"/>
      <c r="T84" s="335"/>
      <c r="U84" s="335"/>
      <c r="V84" s="335"/>
      <c r="W84" s="335"/>
      <c r="X84" s="335"/>
      <c r="Y84" s="335"/>
      <c r="Z84" s="335"/>
      <c r="AA84" s="335">
        <v>129899146.56</v>
      </c>
      <c r="AB84" s="335">
        <v>129899146.56</v>
      </c>
      <c r="AC84" s="335">
        <v>129899146.56</v>
      </c>
      <c r="AD84" s="335">
        <v>129899146.56</v>
      </c>
      <c r="AE84" s="335">
        <v>86233274.354000002</v>
      </c>
      <c r="AF84" s="335">
        <v>29748281.993999999</v>
      </c>
      <c r="AG84" s="335">
        <v>1.5063691770000001</v>
      </c>
      <c r="AH84" s="335">
        <v>4.3666100309999996</v>
      </c>
      <c r="AI84" s="335">
        <v>5060000</v>
      </c>
      <c r="AJ84" s="335"/>
      <c r="AK84" s="335"/>
      <c r="AL84" s="335"/>
      <c r="AM84" s="335">
        <v>125001758.98999999</v>
      </c>
      <c r="AN84" s="335"/>
      <c r="AO84" s="335"/>
      <c r="AP84" s="335">
        <v>129899146.56</v>
      </c>
      <c r="AQ84" s="335">
        <v>129899146.56</v>
      </c>
      <c r="AR84" s="335">
        <v>129899146.56</v>
      </c>
      <c r="AS84" s="335">
        <v>129899146.56</v>
      </c>
      <c r="AT84" s="335">
        <v>129899146.56</v>
      </c>
      <c r="AU84" s="335"/>
      <c r="AV84" s="335"/>
      <c r="AW84" s="335"/>
      <c r="AX84" s="335"/>
      <c r="AY84" s="335"/>
      <c r="AZ84" s="335"/>
      <c r="BA84" s="335"/>
      <c r="BB84" s="335"/>
      <c r="BC84" s="335"/>
      <c r="BD84" s="335"/>
      <c r="BE84" s="335"/>
      <c r="BF84" s="335"/>
      <c r="BG84" s="335"/>
      <c r="BH84" s="335"/>
      <c r="BI84" s="335"/>
      <c r="BJ84" s="335"/>
      <c r="BK84" s="335"/>
      <c r="BL84" s="335"/>
      <c r="BM84" s="335"/>
      <c r="BN84" s="335"/>
      <c r="BO84" s="335"/>
      <c r="BP84" s="335"/>
      <c r="BQ84" s="335"/>
      <c r="BR84" s="335"/>
      <c r="BS84" s="335"/>
      <c r="BT84" s="335"/>
      <c r="BU84" s="335"/>
      <c r="BV84" s="335"/>
      <c r="BW84" s="335"/>
      <c r="BX84" s="335"/>
      <c r="BY84" s="335"/>
      <c r="BZ84" s="335"/>
      <c r="CA84" s="335"/>
      <c r="CB84" s="335"/>
      <c r="CC84" s="335"/>
      <c r="CD84" s="335"/>
      <c r="CE84" s="335"/>
      <c r="CF84" s="335"/>
      <c r="CG84" s="335"/>
      <c r="CH84" s="335"/>
      <c r="CI84" s="335"/>
      <c r="CJ84" s="335"/>
      <c r="CK84" s="335"/>
      <c r="CL84" s="335"/>
      <c r="CM84" s="335"/>
      <c r="CN84" s="335"/>
      <c r="CO84" s="335"/>
      <c r="CP84" s="335"/>
      <c r="CQ84" s="335"/>
      <c r="CR84" s="335"/>
      <c r="CS84" s="335"/>
      <c r="CT84" s="335">
        <v>137309401.44999999</v>
      </c>
      <c r="CU84" s="335"/>
      <c r="CV84" s="335">
        <v>7247642.46</v>
      </c>
      <c r="CW84" s="335">
        <v>5060000</v>
      </c>
      <c r="CX84" s="335"/>
      <c r="CY84" s="335">
        <v>125001758.98999999</v>
      </c>
      <c r="CZ84" s="335"/>
      <c r="DA84" s="335">
        <v>5918722.2586000003</v>
      </c>
      <c r="DB84" s="335">
        <v>5918722.2586000003</v>
      </c>
      <c r="DE84" s="186" t="s">
        <v>162</v>
      </c>
    </row>
    <row r="85" spans="1:109" x14ac:dyDescent="0.3">
      <c r="A85" s="186" t="s">
        <v>225</v>
      </c>
      <c r="B85" s="333">
        <v>43100</v>
      </c>
      <c r="C85" s="335">
        <v>5060000</v>
      </c>
      <c r="D85" s="335">
        <v>169000</v>
      </c>
      <c r="E85" s="335">
        <v>0</v>
      </c>
      <c r="F85" s="335">
        <v>0</v>
      </c>
      <c r="G85" s="335">
        <v>0</v>
      </c>
      <c r="H85" s="335">
        <v>0</v>
      </c>
      <c r="I85" s="335">
        <v>0</v>
      </c>
      <c r="J85" s="335">
        <v>131909093.16</v>
      </c>
      <c r="K85" s="335">
        <v>0</v>
      </c>
      <c r="L85" s="335">
        <v>0</v>
      </c>
      <c r="M85" s="335">
        <v>0</v>
      </c>
      <c r="N85" s="335">
        <v>148457.31</v>
      </c>
      <c r="O85" s="335">
        <v>0</v>
      </c>
      <c r="P85" s="335">
        <v>136989635.84999999</v>
      </c>
      <c r="Q85" s="335">
        <v>0</v>
      </c>
      <c r="R85" s="335">
        <v>0</v>
      </c>
      <c r="S85" s="335">
        <v>0</v>
      </c>
      <c r="T85" s="335">
        <v>0</v>
      </c>
      <c r="U85" s="335">
        <v>0</v>
      </c>
      <c r="V85" s="335">
        <v>0</v>
      </c>
      <c r="W85" s="335">
        <v>0</v>
      </c>
      <c r="X85" s="335">
        <v>0</v>
      </c>
      <c r="Y85" s="335">
        <v>0</v>
      </c>
      <c r="Z85" s="335">
        <v>0</v>
      </c>
      <c r="AA85" s="335">
        <v>136989635.84999999</v>
      </c>
      <c r="AB85" s="335">
        <v>136989635.84999999</v>
      </c>
      <c r="AC85" s="335">
        <v>136989635.84999999</v>
      </c>
      <c r="AD85" s="335">
        <v>136989635.84999999</v>
      </c>
      <c r="AE85" s="335">
        <v>89744418.400000006</v>
      </c>
      <c r="AF85" s="335">
        <v>30124778.670000002</v>
      </c>
      <c r="AG85" s="335">
        <v>1.5264</v>
      </c>
      <c r="AH85" s="335">
        <v>4.5473999999999997</v>
      </c>
      <c r="AI85" s="335">
        <v>5060000</v>
      </c>
      <c r="AJ85" s="335">
        <v>169000</v>
      </c>
      <c r="AK85" s="335"/>
      <c r="AL85" s="335"/>
      <c r="AM85" s="335">
        <v>131909093.16</v>
      </c>
      <c r="AN85" s="335">
        <v>0</v>
      </c>
      <c r="AO85" s="335"/>
      <c r="AP85" s="335">
        <v>136989635.84999999</v>
      </c>
      <c r="AQ85" s="335">
        <v>136989635.84999999</v>
      </c>
      <c r="AR85" s="335">
        <v>136989635.84999999</v>
      </c>
      <c r="AS85" s="335">
        <v>136989635.84999999</v>
      </c>
      <c r="AT85" s="335">
        <v>136989635.84999999</v>
      </c>
      <c r="AU85" s="335"/>
      <c r="AV85" s="335"/>
      <c r="AW85" s="335"/>
      <c r="AX85" s="335"/>
      <c r="AY85" s="335">
        <v>0</v>
      </c>
      <c r="AZ85" s="335"/>
      <c r="BA85" s="335">
        <v>0</v>
      </c>
      <c r="BB85" s="335">
        <v>0</v>
      </c>
      <c r="BC85" s="335">
        <v>0</v>
      </c>
      <c r="BD85" s="335">
        <v>0</v>
      </c>
      <c r="BE85" s="335">
        <v>0</v>
      </c>
      <c r="BF85" s="335">
        <v>0</v>
      </c>
      <c r="BG85" s="335">
        <v>0</v>
      </c>
      <c r="BH85" s="335">
        <v>0</v>
      </c>
      <c r="BI85" s="335">
        <v>0</v>
      </c>
      <c r="BJ85" s="335">
        <v>0</v>
      </c>
      <c r="BK85" s="335">
        <v>0</v>
      </c>
      <c r="BL85" s="335">
        <v>0</v>
      </c>
      <c r="BM85" s="335">
        <v>0</v>
      </c>
      <c r="BN85" s="335"/>
      <c r="BO85" s="335">
        <v>0</v>
      </c>
      <c r="BP85" s="335"/>
      <c r="BQ85" s="335"/>
      <c r="BR85" s="335"/>
      <c r="BS85" s="335"/>
      <c r="BT85" s="335"/>
      <c r="BU85" s="335"/>
      <c r="BV85" s="335"/>
      <c r="BW85" s="335"/>
      <c r="BX85" s="335"/>
      <c r="BY85" s="335">
        <v>0</v>
      </c>
      <c r="BZ85" s="335">
        <v>0</v>
      </c>
      <c r="CA85" s="335">
        <v>0</v>
      </c>
      <c r="CB85" s="335">
        <v>0</v>
      </c>
      <c r="CC85" s="335">
        <v>0</v>
      </c>
      <c r="CD85" s="335">
        <v>0</v>
      </c>
      <c r="CE85" s="335">
        <v>0</v>
      </c>
      <c r="CF85" s="335">
        <v>0</v>
      </c>
      <c r="CG85" s="335">
        <v>0</v>
      </c>
      <c r="CH85" s="335"/>
      <c r="CI85" s="335">
        <v>0</v>
      </c>
      <c r="CJ85" s="335"/>
      <c r="CK85" s="335">
        <v>0</v>
      </c>
      <c r="CL85" s="335"/>
      <c r="CM85" s="335"/>
      <c r="CN85" s="335"/>
      <c r="CO85" s="335"/>
      <c r="CP85" s="335"/>
      <c r="CQ85" s="335">
        <v>0</v>
      </c>
      <c r="CR85" s="335">
        <v>0</v>
      </c>
      <c r="CS85" s="335">
        <v>0</v>
      </c>
      <c r="CT85" s="335">
        <v>142041187.03</v>
      </c>
      <c r="CU85" s="335"/>
      <c r="CV85" s="335">
        <v>4903093.87</v>
      </c>
      <c r="CW85" s="335">
        <v>5229000</v>
      </c>
      <c r="CX85" s="335"/>
      <c r="CY85" s="335">
        <v>131909093.16</v>
      </c>
      <c r="CZ85" s="335"/>
      <c r="DA85" s="335">
        <v>4443209.79</v>
      </c>
      <c r="DB85" s="335">
        <v>4443209.79</v>
      </c>
      <c r="DE85" s="186" t="s">
        <v>252</v>
      </c>
    </row>
    <row r="86" spans="1:109" x14ac:dyDescent="0.3">
      <c r="A86" s="186" t="s">
        <v>225</v>
      </c>
      <c r="B86" s="333">
        <v>43465</v>
      </c>
      <c r="C86" s="335">
        <v>5060000</v>
      </c>
      <c r="D86" s="335">
        <v>169000</v>
      </c>
      <c r="E86" s="335"/>
      <c r="F86" s="335"/>
      <c r="G86" s="335"/>
      <c r="H86" s="335"/>
      <c r="I86" s="335"/>
      <c r="J86" s="335">
        <v>143544984.47</v>
      </c>
      <c r="K86" s="335"/>
      <c r="L86" s="335"/>
      <c r="M86" s="335"/>
      <c r="N86" s="335">
        <v>9284398.4800000004</v>
      </c>
      <c r="O86" s="335"/>
      <c r="P86" s="335">
        <v>139489585.99000001</v>
      </c>
      <c r="Q86" s="335"/>
      <c r="R86" s="335"/>
      <c r="S86" s="335"/>
      <c r="T86" s="335"/>
      <c r="U86" s="335"/>
      <c r="V86" s="335"/>
      <c r="W86" s="335"/>
      <c r="X86" s="335"/>
      <c r="Y86" s="335"/>
      <c r="Z86" s="335"/>
      <c r="AA86" s="335">
        <v>139489585.99000001</v>
      </c>
      <c r="AB86" s="335">
        <v>139489585.99000001</v>
      </c>
      <c r="AC86" s="335">
        <v>139489585.99000001</v>
      </c>
      <c r="AD86" s="335">
        <v>139489585.99000001</v>
      </c>
      <c r="AE86" s="335">
        <v>93189638.267000005</v>
      </c>
      <c r="AF86" s="335">
        <v>29772539.791999999</v>
      </c>
      <c r="AG86" s="335">
        <v>1.4968357918999999</v>
      </c>
      <c r="AH86" s="335">
        <v>4.6851759025000002</v>
      </c>
      <c r="AI86" s="335">
        <v>5060000</v>
      </c>
      <c r="AJ86" s="335">
        <v>169000</v>
      </c>
      <c r="AK86" s="335"/>
      <c r="AL86" s="335"/>
      <c r="AM86" s="335">
        <v>143544984.47</v>
      </c>
      <c r="AN86" s="335"/>
      <c r="AO86" s="335"/>
      <c r="AP86" s="335">
        <v>139489585.99000001</v>
      </c>
      <c r="AQ86" s="335">
        <v>139489585.99000001</v>
      </c>
      <c r="AR86" s="335">
        <v>139489585.99000001</v>
      </c>
      <c r="AS86" s="335">
        <v>139489585.99000001</v>
      </c>
      <c r="AT86" s="335">
        <v>139489585.99000001</v>
      </c>
      <c r="AU86" s="335"/>
      <c r="AV86" s="335"/>
      <c r="AW86" s="335"/>
      <c r="AX86" s="335"/>
      <c r="AY86" s="335"/>
      <c r="AZ86" s="335"/>
      <c r="BA86" s="335"/>
      <c r="BB86" s="335"/>
      <c r="BC86" s="335"/>
      <c r="BD86" s="335"/>
      <c r="BE86" s="335"/>
      <c r="BF86" s="335"/>
      <c r="BG86" s="335"/>
      <c r="BH86" s="335"/>
      <c r="BI86" s="335"/>
      <c r="BJ86" s="335"/>
      <c r="BK86" s="335"/>
      <c r="BL86" s="335"/>
      <c r="BM86" s="335"/>
      <c r="BN86" s="335"/>
      <c r="BO86" s="335"/>
      <c r="BP86" s="335"/>
      <c r="BQ86" s="335"/>
      <c r="BR86" s="335"/>
      <c r="BS86" s="335"/>
      <c r="BT86" s="335"/>
      <c r="BU86" s="335"/>
      <c r="BV86" s="335"/>
      <c r="BW86" s="335"/>
      <c r="BX86" s="335"/>
      <c r="BY86" s="335"/>
      <c r="BZ86" s="335"/>
      <c r="CA86" s="335"/>
      <c r="CB86" s="335"/>
      <c r="CC86" s="335"/>
      <c r="CD86" s="335"/>
      <c r="CE86" s="335"/>
      <c r="CF86" s="335"/>
      <c r="CG86" s="335"/>
      <c r="CH86" s="335"/>
      <c r="CI86" s="335"/>
      <c r="CJ86" s="335"/>
      <c r="CK86" s="335"/>
      <c r="CL86" s="335"/>
      <c r="CM86" s="335"/>
      <c r="CN86" s="335"/>
      <c r="CO86" s="335"/>
      <c r="CP86" s="335"/>
      <c r="CQ86" s="335"/>
      <c r="CR86" s="335"/>
      <c r="CS86" s="335"/>
      <c r="CT86" s="335">
        <v>148773984.47</v>
      </c>
      <c r="CU86" s="335"/>
      <c r="CV86" s="335"/>
      <c r="CW86" s="335">
        <v>5229000</v>
      </c>
      <c r="CX86" s="335"/>
      <c r="CY86" s="335">
        <v>143544984.47</v>
      </c>
      <c r="CZ86" s="335"/>
      <c r="DA86" s="335">
        <v>6020785.7725999998</v>
      </c>
      <c r="DB86" s="335">
        <v>6020785.7725999998</v>
      </c>
      <c r="DE86" s="186" t="s">
        <v>266</v>
      </c>
    </row>
    <row r="87" spans="1:109" x14ac:dyDescent="0.3">
      <c r="A87" s="186" t="s">
        <v>190</v>
      </c>
      <c r="B87" s="333">
        <v>42735</v>
      </c>
      <c r="C87" s="335">
        <v>2949800</v>
      </c>
      <c r="D87" s="335">
        <v>74888818</v>
      </c>
      <c r="E87" s="335"/>
      <c r="F87" s="335"/>
      <c r="G87" s="335"/>
      <c r="H87" s="335"/>
      <c r="I87" s="335"/>
      <c r="J87" s="335">
        <v>1989003541</v>
      </c>
      <c r="K87" s="335"/>
      <c r="L87" s="335">
        <v>26972308</v>
      </c>
      <c r="M87" s="335"/>
      <c r="N87" s="335">
        <v>3000000</v>
      </c>
      <c r="O87" s="335"/>
      <c r="P87" s="335">
        <v>2090814468</v>
      </c>
      <c r="Q87" s="335"/>
      <c r="R87" s="335"/>
      <c r="S87" s="335"/>
      <c r="T87" s="335"/>
      <c r="U87" s="335"/>
      <c r="V87" s="335"/>
      <c r="W87" s="335"/>
      <c r="X87" s="335"/>
      <c r="Y87" s="335"/>
      <c r="Z87" s="335"/>
      <c r="AA87" s="335">
        <v>2090814468</v>
      </c>
      <c r="AB87" s="335">
        <v>2063842160</v>
      </c>
      <c r="AC87" s="335">
        <v>2090814468</v>
      </c>
      <c r="AD87" s="335">
        <v>2063842160</v>
      </c>
      <c r="AE87" s="335">
        <v>821234343</v>
      </c>
      <c r="AF87" s="335">
        <v>205308586</v>
      </c>
      <c r="AG87" s="335">
        <v>2.545941</v>
      </c>
      <c r="AH87" s="335">
        <v>10.052391</v>
      </c>
      <c r="AI87" s="335">
        <v>2949800</v>
      </c>
      <c r="AJ87" s="335">
        <v>74888818</v>
      </c>
      <c r="AK87" s="335"/>
      <c r="AL87" s="335"/>
      <c r="AM87" s="335">
        <v>1989003541</v>
      </c>
      <c r="AN87" s="335"/>
      <c r="AO87" s="335"/>
      <c r="AP87" s="335">
        <v>2063842160</v>
      </c>
      <c r="AQ87" s="335">
        <v>2063842160</v>
      </c>
      <c r="AR87" s="335">
        <v>2063842160</v>
      </c>
      <c r="AS87" s="335">
        <v>2063842160</v>
      </c>
      <c r="AT87" s="335">
        <v>2063842160</v>
      </c>
      <c r="AU87" s="335"/>
      <c r="AV87" s="335"/>
      <c r="AW87" s="335"/>
      <c r="AX87" s="335"/>
      <c r="AY87" s="335"/>
      <c r="AZ87" s="335"/>
      <c r="BA87" s="335"/>
      <c r="BB87" s="335"/>
      <c r="BC87" s="335"/>
      <c r="BD87" s="335"/>
      <c r="BE87" s="335"/>
      <c r="BF87" s="335"/>
      <c r="BG87" s="335"/>
      <c r="BH87" s="335"/>
      <c r="BI87" s="335"/>
      <c r="BJ87" s="335"/>
      <c r="BK87" s="335"/>
      <c r="BL87" s="335"/>
      <c r="BM87" s="335"/>
      <c r="BN87" s="335"/>
      <c r="BO87" s="335"/>
      <c r="BP87" s="335"/>
      <c r="BQ87" s="335"/>
      <c r="BR87" s="335"/>
      <c r="BS87" s="335"/>
      <c r="BT87" s="335"/>
      <c r="BU87" s="335"/>
      <c r="BV87" s="335"/>
      <c r="BW87" s="335"/>
      <c r="BX87" s="335"/>
      <c r="BY87" s="335"/>
      <c r="BZ87" s="335"/>
      <c r="CA87" s="335"/>
      <c r="CB87" s="335">
        <v>0</v>
      </c>
      <c r="CC87" s="335"/>
      <c r="CD87" s="335"/>
      <c r="CE87" s="335"/>
      <c r="CF87" s="335"/>
      <c r="CG87" s="335"/>
      <c r="CH87" s="335">
        <v>26972308</v>
      </c>
      <c r="CI87" s="335"/>
      <c r="CJ87" s="335"/>
      <c r="CK87" s="335">
        <v>26972308</v>
      </c>
      <c r="CL87" s="335"/>
      <c r="CM87" s="335"/>
      <c r="CN87" s="335"/>
      <c r="CO87" s="335"/>
      <c r="CP87" s="335"/>
      <c r="CQ87" s="335"/>
      <c r="CR87" s="335">
        <v>26972308</v>
      </c>
      <c r="CS87" s="335">
        <v>26972308</v>
      </c>
      <c r="CT87" s="335">
        <v>2093814468</v>
      </c>
      <c r="CU87" s="335"/>
      <c r="CV87" s="335"/>
      <c r="CW87" s="335">
        <v>104810926</v>
      </c>
      <c r="CX87" s="335">
        <v>0</v>
      </c>
      <c r="CY87" s="335">
        <v>1989003541</v>
      </c>
      <c r="CZ87" s="335">
        <v>1161542601</v>
      </c>
      <c r="DA87" s="335"/>
      <c r="DB87" s="335">
        <v>1161542601</v>
      </c>
      <c r="DE87" s="186" t="s">
        <v>176</v>
      </c>
    </row>
    <row r="88" spans="1:109" x14ac:dyDescent="0.3">
      <c r="A88" s="186" t="s">
        <v>190</v>
      </c>
      <c r="B88" s="333">
        <v>43100</v>
      </c>
      <c r="C88" s="335">
        <v>2949800</v>
      </c>
      <c r="D88" s="335">
        <v>74888818.379999995</v>
      </c>
      <c r="E88" s="335"/>
      <c r="F88" s="335"/>
      <c r="G88" s="335"/>
      <c r="H88" s="335"/>
      <c r="I88" s="335"/>
      <c r="J88" s="335">
        <v>1669080237.7</v>
      </c>
      <c r="K88" s="335"/>
      <c r="L88" s="335">
        <v>0</v>
      </c>
      <c r="M88" s="335"/>
      <c r="N88" s="335"/>
      <c r="O88" s="335"/>
      <c r="P88" s="335">
        <v>1746918856.0999999</v>
      </c>
      <c r="Q88" s="335"/>
      <c r="R88" s="335"/>
      <c r="S88" s="335"/>
      <c r="T88" s="335"/>
      <c r="U88" s="335"/>
      <c r="V88" s="335"/>
      <c r="W88" s="335"/>
      <c r="X88" s="335"/>
      <c r="Y88" s="335"/>
      <c r="Z88" s="335"/>
      <c r="AA88" s="335">
        <v>1746918856.0999999</v>
      </c>
      <c r="AB88" s="335">
        <v>1746918856.0999999</v>
      </c>
      <c r="AC88" s="335">
        <v>1746918856.0999999</v>
      </c>
      <c r="AD88" s="335">
        <v>1746918856.0999999</v>
      </c>
      <c r="AE88" s="335">
        <v>533859737</v>
      </c>
      <c r="AF88" s="335">
        <v>133464934</v>
      </c>
      <c r="AG88" s="335">
        <v>3.2722000000000002</v>
      </c>
      <c r="AH88" s="335">
        <v>13.089</v>
      </c>
      <c r="AI88" s="335">
        <v>2949800</v>
      </c>
      <c r="AJ88" s="335">
        <v>74888818.379999995</v>
      </c>
      <c r="AK88" s="335"/>
      <c r="AL88" s="335"/>
      <c r="AM88" s="335">
        <v>1669080237.7</v>
      </c>
      <c r="AN88" s="335"/>
      <c r="AO88" s="335"/>
      <c r="AP88" s="335">
        <v>1746918856.0999999</v>
      </c>
      <c r="AQ88" s="335">
        <v>1746918856.0999999</v>
      </c>
      <c r="AR88" s="335">
        <v>1746918856.0999999</v>
      </c>
      <c r="AS88" s="335">
        <v>1746918856.0999999</v>
      </c>
      <c r="AT88" s="335">
        <v>1746918856.0999999</v>
      </c>
      <c r="AU88" s="335"/>
      <c r="AV88" s="335"/>
      <c r="AW88" s="335"/>
      <c r="AX88" s="335"/>
      <c r="AY88" s="335"/>
      <c r="AZ88" s="335"/>
      <c r="BA88" s="335"/>
      <c r="BB88" s="335"/>
      <c r="BC88" s="335"/>
      <c r="BD88" s="335"/>
      <c r="BE88" s="335"/>
      <c r="BF88" s="335"/>
      <c r="BG88" s="335"/>
      <c r="BH88" s="335"/>
      <c r="BI88" s="335"/>
      <c r="BJ88" s="335"/>
      <c r="BK88" s="335"/>
      <c r="BL88" s="335"/>
      <c r="BM88" s="335"/>
      <c r="BN88" s="335"/>
      <c r="BO88" s="335"/>
      <c r="BP88" s="335"/>
      <c r="BQ88" s="335"/>
      <c r="BR88" s="335"/>
      <c r="BS88" s="335"/>
      <c r="BT88" s="335"/>
      <c r="BU88" s="335"/>
      <c r="BV88" s="335"/>
      <c r="BW88" s="335"/>
      <c r="BX88" s="335"/>
      <c r="BY88" s="335"/>
      <c r="BZ88" s="335"/>
      <c r="CA88" s="335"/>
      <c r="CB88" s="335">
        <v>0</v>
      </c>
      <c r="CC88" s="335"/>
      <c r="CD88" s="335"/>
      <c r="CE88" s="335"/>
      <c r="CF88" s="335"/>
      <c r="CG88" s="335"/>
      <c r="CH88" s="335"/>
      <c r="CI88" s="335"/>
      <c r="CJ88" s="335"/>
      <c r="CK88" s="335"/>
      <c r="CL88" s="335"/>
      <c r="CM88" s="335"/>
      <c r="CN88" s="335"/>
      <c r="CO88" s="335"/>
      <c r="CP88" s="335"/>
      <c r="CQ88" s="335"/>
      <c r="CR88" s="335"/>
      <c r="CS88" s="335">
        <v>0</v>
      </c>
      <c r="CT88" s="335">
        <v>1746918856.0999999</v>
      </c>
      <c r="CU88" s="335"/>
      <c r="CV88" s="335"/>
      <c r="CW88" s="335">
        <v>77838618.379999995</v>
      </c>
      <c r="CX88" s="335">
        <v>0</v>
      </c>
      <c r="CY88" s="335">
        <v>1669080237.7</v>
      </c>
      <c r="CZ88" s="335">
        <v>265810873.43000001</v>
      </c>
      <c r="DA88" s="335"/>
      <c r="DB88" s="335">
        <v>265810873.43000001</v>
      </c>
      <c r="DE88" s="186" t="s">
        <v>210</v>
      </c>
    </row>
    <row r="89" spans="1:109" x14ac:dyDescent="0.3">
      <c r="A89" s="186" t="s">
        <v>190</v>
      </c>
      <c r="B89" s="333">
        <v>43465</v>
      </c>
      <c r="C89" s="335">
        <v>2949800</v>
      </c>
      <c r="D89" s="335">
        <v>74888818.379999995</v>
      </c>
      <c r="E89" s="335"/>
      <c r="F89" s="335"/>
      <c r="G89" s="335"/>
      <c r="H89" s="335"/>
      <c r="I89" s="335"/>
      <c r="J89" s="335">
        <v>1588794903.8</v>
      </c>
      <c r="K89" s="335"/>
      <c r="L89" s="335">
        <v>4799312.28</v>
      </c>
      <c r="M89" s="335"/>
      <c r="N89" s="335"/>
      <c r="O89" s="335"/>
      <c r="P89" s="335">
        <v>1671432834.5</v>
      </c>
      <c r="Q89" s="335"/>
      <c r="R89" s="335"/>
      <c r="S89" s="335"/>
      <c r="T89" s="335"/>
      <c r="U89" s="335"/>
      <c r="V89" s="335"/>
      <c r="W89" s="335"/>
      <c r="X89" s="335"/>
      <c r="Y89" s="335"/>
      <c r="Z89" s="335"/>
      <c r="AA89" s="335">
        <v>1671432834.5</v>
      </c>
      <c r="AB89" s="335">
        <v>1666633522.2</v>
      </c>
      <c r="AC89" s="335">
        <v>1671432834.5</v>
      </c>
      <c r="AD89" s="335">
        <v>1666633522.2</v>
      </c>
      <c r="AE89" s="335">
        <v>432654469.99000001</v>
      </c>
      <c r="AF89" s="335">
        <v>108163617.5</v>
      </c>
      <c r="AG89" s="335">
        <v>3.8632</v>
      </c>
      <c r="AH89" s="335">
        <v>15.4084</v>
      </c>
      <c r="AI89" s="335">
        <v>2949800</v>
      </c>
      <c r="AJ89" s="335">
        <v>74888818.379999995</v>
      </c>
      <c r="AK89" s="335"/>
      <c r="AL89" s="335"/>
      <c r="AM89" s="335">
        <v>1588794903.8</v>
      </c>
      <c r="AN89" s="335"/>
      <c r="AO89" s="335"/>
      <c r="AP89" s="335">
        <v>1666633522.2</v>
      </c>
      <c r="AQ89" s="335">
        <v>1666633522.2</v>
      </c>
      <c r="AR89" s="335">
        <v>1666633522.2</v>
      </c>
      <c r="AS89" s="335">
        <v>1666633522.2</v>
      </c>
      <c r="AT89" s="335">
        <v>1666633522.2</v>
      </c>
      <c r="AU89" s="335"/>
      <c r="AV89" s="335"/>
      <c r="AW89" s="335"/>
      <c r="AX89" s="335"/>
      <c r="AY89" s="335"/>
      <c r="AZ89" s="335"/>
      <c r="BA89" s="335"/>
      <c r="BB89" s="335"/>
      <c r="BC89" s="335"/>
      <c r="BD89" s="335"/>
      <c r="BE89" s="335"/>
      <c r="BF89" s="335"/>
      <c r="BG89" s="335"/>
      <c r="BH89" s="335"/>
      <c r="BI89" s="335"/>
      <c r="BJ89" s="335"/>
      <c r="BK89" s="335"/>
      <c r="BL89" s="335"/>
      <c r="BM89" s="335"/>
      <c r="BN89" s="335"/>
      <c r="BO89" s="335"/>
      <c r="BP89" s="335"/>
      <c r="BQ89" s="335"/>
      <c r="BR89" s="335"/>
      <c r="BS89" s="335"/>
      <c r="BT89" s="335"/>
      <c r="BU89" s="335"/>
      <c r="BV89" s="335"/>
      <c r="BW89" s="335"/>
      <c r="BX89" s="335"/>
      <c r="BY89" s="335"/>
      <c r="BZ89" s="335"/>
      <c r="CA89" s="335"/>
      <c r="CB89" s="335">
        <v>0</v>
      </c>
      <c r="CC89" s="335"/>
      <c r="CD89" s="335"/>
      <c r="CE89" s="335"/>
      <c r="CF89" s="335"/>
      <c r="CG89" s="335"/>
      <c r="CH89" s="335">
        <v>4799312.28</v>
      </c>
      <c r="CI89" s="335"/>
      <c r="CJ89" s="335"/>
      <c r="CK89" s="335">
        <v>4799312.28</v>
      </c>
      <c r="CL89" s="335"/>
      <c r="CM89" s="335"/>
      <c r="CN89" s="335"/>
      <c r="CO89" s="335"/>
      <c r="CP89" s="335"/>
      <c r="CQ89" s="335"/>
      <c r="CR89" s="335">
        <v>4799312.28</v>
      </c>
      <c r="CS89" s="335">
        <v>4799312.28</v>
      </c>
      <c r="CT89" s="335">
        <v>1671432834.5</v>
      </c>
      <c r="CU89" s="335"/>
      <c r="CV89" s="335"/>
      <c r="CW89" s="335">
        <v>82637930.659999996</v>
      </c>
      <c r="CX89" s="335">
        <v>0</v>
      </c>
      <c r="CY89" s="335">
        <v>1588794903.8</v>
      </c>
      <c r="CZ89" s="335">
        <v>219689345</v>
      </c>
      <c r="DA89" s="335"/>
      <c r="DB89" s="335">
        <v>219689345</v>
      </c>
      <c r="DE89" s="186" t="s">
        <v>174</v>
      </c>
    </row>
    <row r="90" spans="1:109" x14ac:dyDescent="0.3">
      <c r="A90" s="186" t="s">
        <v>261</v>
      </c>
      <c r="B90" s="333">
        <v>42735</v>
      </c>
      <c r="C90" s="335"/>
      <c r="D90" s="335"/>
      <c r="E90" s="335"/>
      <c r="F90" s="335"/>
      <c r="G90" s="335"/>
      <c r="H90" s="335"/>
      <c r="I90" s="335"/>
      <c r="J90" s="335">
        <v>244137127.93000001</v>
      </c>
      <c r="K90" s="335"/>
      <c r="L90" s="335"/>
      <c r="M90" s="335"/>
      <c r="N90" s="335">
        <v>293132.74</v>
      </c>
      <c r="O90" s="335"/>
      <c r="P90" s="335">
        <v>243843995.19</v>
      </c>
      <c r="Q90" s="335"/>
      <c r="R90" s="335"/>
      <c r="S90" s="335"/>
      <c r="T90" s="335"/>
      <c r="U90" s="335"/>
      <c r="V90" s="335"/>
      <c r="W90" s="335"/>
      <c r="X90" s="335"/>
      <c r="Y90" s="335"/>
      <c r="Z90" s="335"/>
      <c r="AA90" s="335">
        <v>243843995.19</v>
      </c>
      <c r="AB90" s="335">
        <v>243843995.19</v>
      </c>
      <c r="AC90" s="335">
        <v>243843995.19</v>
      </c>
      <c r="AD90" s="335">
        <v>243843995.19</v>
      </c>
      <c r="AE90" s="335">
        <v>175193764.72999999</v>
      </c>
      <c r="AF90" s="335">
        <v>69775813.877000004</v>
      </c>
      <c r="AG90" s="335">
        <v>1.391853161</v>
      </c>
      <c r="AH90" s="335">
        <v>3.4946779069999998</v>
      </c>
      <c r="AI90" s="335"/>
      <c r="AJ90" s="335"/>
      <c r="AK90" s="335"/>
      <c r="AL90" s="335"/>
      <c r="AM90" s="335">
        <v>244137127.93000001</v>
      </c>
      <c r="AN90" s="335"/>
      <c r="AO90" s="335"/>
      <c r="AP90" s="335">
        <v>243843995.19</v>
      </c>
      <c r="AQ90" s="335">
        <v>243843995.19</v>
      </c>
      <c r="AR90" s="335">
        <v>243843995.19</v>
      </c>
      <c r="AS90" s="335">
        <v>243843995.19</v>
      </c>
      <c r="AT90" s="335">
        <v>243843995.19</v>
      </c>
      <c r="AU90" s="335"/>
      <c r="AV90" s="335"/>
      <c r="AW90" s="335"/>
      <c r="AX90" s="335"/>
      <c r="AY90" s="335"/>
      <c r="AZ90" s="335"/>
      <c r="BA90" s="335"/>
      <c r="BB90" s="335"/>
      <c r="BC90" s="335"/>
      <c r="BD90" s="335"/>
      <c r="BE90" s="335"/>
      <c r="BF90" s="335"/>
      <c r="BG90" s="335"/>
      <c r="BH90" s="335"/>
      <c r="BI90" s="335"/>
      <c r="BJ90" s="335"/>
      <c r="BK90" s="335"/>
      <c r="BL90" s="335"/>
      <c r="BM90" s="335"/>
      <c r="BN90" s="335"/>
      <c r="BO90" s="335"/>
      <c r="BP90" s="335"/>
      <c r="BQ90" s="335"/>
      <c r="BR90" s="335"/>
      <c r="BS90" s="335"/>
      <c r="BT90" s="335"/>
      <c r="BU90" s="335"/>
      <c r="BV90" s="335"/>
      <c r="BW90" s="335"/>
      <c r="BX90" s="335"/>
      <c r="BY90" s="335"/>
      <c r="BZ90" s="335"/>
      <c r="CA90" s="335"/>
      <c r="CB90" s="335"/>
      <c r="CC90" s="335"/>
      <c r="CD90" s="335"/>
      <c r="CE90" s="335"/>
      <c r="CF90" s="335"/>
      <c r="CG90" s="335"/>
      <c r="CH90" s="335"/>
      <c r="CI90" s="335"/>
      <c r="CJ90" s="335"/>
      <c r="CK90" s="335"/>
      <c r="CL90" s="335"/>
      <c r="CM90" s="335"/>
      <c r="CN90" s="335"/>
      <c r="CO90" s="335"/>
      <c r="CP90" s="335"/>
      <c r="CQ90" s="335"/>
      <c r="CR90" s="335"/>
      <c r="CS90" s="335"/>
      <c r="CT90" s="335">
        <v>244137127.93000001</v>
      </c>
      <c r="CU90" s="335"/>
      <c r="CV90" s="335"/>
      <c r="CW90" s="335"/>
      <c r="CX90" s="335"/>
      <c r="CY90" s="335">
        <v>244137127.93000001</v>
      </c>
      <c r="CZ90" s="335"/>
      <c r="DA90" s="335"/>
      <c r="DB90" s="335"/>
      <c r="DE90" s="186" t="s">
        <v>483</v>
      </c>
    </row>
    <row r="91" spans="1:109" x14ac:dyDescent="0.3">
      <c r="A91" s="186" t="s">
        <v>261</v>
      </c>
      <c r="B91" s="333">
        <v>43100</v>
      </c>
      <c r="C91" s="335"/>
      <c r="D91" s="335"/>
      <c r="E91" s="335"/>
      <c r="F91" s="335"/>
      <c r="G91" s="335"/>
      <c r="H91" s="335"/>
      <c r="I91" s="335"/>
      <c r="J91" s="335">
        <v>265623422.47999999</v>
      </c>
      <c r="K91" s="335"/>
      <c r="L91" s="335"/>
      <c r="M91" s="335"/>
      <c r="N91" s="335">
        <v>357840.48</v>
      </c>
      <c r="O91" s="335"/>
      <c r="P91" s="335">
        <v>265265582</v>
      </c>
      <c r="Q91" s="335"/>
      <c r="R91" s="335"/>
      <c r="S91" s="335"/>
      <c r="T91" s="335"/>
      <c r="U91" s="335"/>
      <c r="V91" s="335"/>
      <c r="W91" s="335"/>
      <c r="X91" s="335"/>
      <c r="Y91" s="335"/>
      <c r="Z91" s="335"/>
      <c r="AA91" s="335">
        <v>265265582</v>
      </c>
      <c r="AB91" s="335">
        <v>265265582</v>
      </c>
      <c r="AC91" s="335">
        <v>265265582</v>
      </c>
      <c r="AD91" s="335">
        <v>265265582</v>
      </c>
      <c r="AE91" s="335">
        <v>183156020</v>
      </c>
      <c r="AF91" s="335">
        <v>70127989.246999994</v>
      </c>
      <c r="AG91" s="335">
        <v>1.4483039209999999</v>
      </c>
      <c r="AH91" s="335">
        <v>3.7825921550000001</v>
      </c>
      <c r="AI91" s="335"/>
      <c r="AJ91" s="335"/>
      <c r="AK91" s="335"/>
      <c r="AL91" s="335"/>
      <c r="AM91" s="335">
        <v>265623422.47999999</v>
      </c>
      <c r="AN91" s="335"/>
      <c r="AO91" s="335"/>
      <c r="AP91" s="335">
        <v>265265582</v>
      </c>
      <c r="AQ91" s="335">
        <v>265265582</v>
      </c>
      <c r="AR91" s="335">
        <v>265265582</v>
      </c>
      <c r="AS91" s="335">
        <v>265265582</v>
      </c>
      <c r="AT91" s="335">
        <v>265265582</v>
      </c>
      <c r="AU91" s="335"/>
      <c r="AV91" s="335"/>
      <c r="AW91" s="335"/>
      <c r="AX91" s="335"/>
      <c r="AY91" s="335"/>
      <c r="AZ91" s="335"/>
      <c r="BA91" s="335"/>
      <c r="BB91" s="335"/>
      <c r="BC91" s="335"/>
      <c r="BD91" s="335"/>
      <c r="BE91" s="335"/>
      <c r="BF91" s="335"/>
      <c r="BG91" s="335"/>
      <c r="BH91" s="335"/>
      <c r="BI91" s="335"/>
      <c r="BJ91" s="335"/>
      <c r="BK91" s="335"/>
      <c r="BL91" s="335"/>
      <c r="BM91" s="335"/>
      <c r="BN91" s="335"/>
      <c r="BO91" s="335"/>
      <c r="BP91" s="335"/>
      <c r="BQ91" s="335"/>
      <c r="BR91" s="335"/>
      <c r="BS91" s="335"/>
      <c r="BT91" s="335"/>
      <c r="BU91" s="335"/>
      <c r="BV91" s="335"/>
      <c r="BW91" s="335"/>
      <c r="BX91" s="335"/>
      <c r="BY91" s="335"/>
      <c r="BZ91" s="335"/>
      <c r="CA91" s="335"/>
      <c r="CB91" s="335"/>
      <c r="CC91" s="335"/>
      <c r="CD91" s="335"/>
      <c r="CE91" s="335"/>
      <c r="CF91" s="335"/>
      <c r="CG91" s="335"/>
      <c r="CH91" s="335"/>
      <c r="CI91" s="335"/>
      <c r="CJ91" s="335"/>
      <c r="CK91" s="335"/>
      <c r="CL91" s="335"/>
      <c r="CM91" s="335"/>
      <c r="CN91" s="335"/>
      <c r="CO91" s="335"/>
      <c r="CP91" s="335"/>
      <c r="CQ91" s="335"/>
      <c r="CR91" s="335"/>
      <c r="CS91" s="335"/>
      <c r="CT91" s="335">
        <v>265623422.47999999</v>
      </c>
      <c r="CU91" s="335"/>
      <c r="CV91" s="335"/>
      <c r="CW91" s="335"/>
      <c r="CX91" s="335"/>
      <c r="CY91" s="335">
        <v>265623422.47999999</v>
      </c>
      <c r="CZ91" s="335"/>
      <c r="DA91" s="335"/>
      <c r="DB91" s="335"/>
      <c r="DE91" s="186" t="s">
        <v>243</v>
      </c>
    </row>
    <row r="92" spans="1:109" x14ac:dyDescent="0.3">
      <c r="A92" s="186" t="s">
        <v>261</v>
      </c>
      <c r="B92" s="333">
        <v>43465</v>
      </c>
      <c r="C92" s="335"/>
      <c r="D92" s="335"/>
      <c r="E92" s="335"/>
      <c r="F92" s="335"/>
      <c r="G92" s="335"/>
      <c r="H92" s="335"/>
      <c r="I92" s="335"/>
      <c r="J92" s="335">
        <v>273140391.56</v>
      </c>
      <c r="K92" s="335"/>
      <c r="L92" s="335"/>
      <c r="M92" s="335"/>
      <c r="N92" s="335">
        <v>958371.75</v>
      </c>
      <c r="O92" s="335"/>
      <c r="P92" s="335">
        <v>272182019.81</v>
      </c>
      <c r="Q92" s="335"/>
      <c r="R92" s="335"/>
      <c r="S92" s="335"/>
      <c r="T92" s="335"/>
      <c r="U92" s="335"/>
      <c r="V92" s="335"/>
      <c r="W92" s="335"/>
      <c r="X92" s="335"/>
      <c r="Y92" s="335"/>
      <c r="Z92" s="335"/>
      <c r="AA92" s="335">
        <v>272182019.81</v>
      </c>
      <c r="AB92" s="335">
        <v>272182019.81</v>
      </c>
      <c r="AC92" s="335">
        <v>272182019.81</v>
      </c>
      <c r="AD92" s="335">
        <v>272182019.81</v>
      </c>
      <c r="AE92" s="335">
        <v>199627699.40000001</v>
      </c>
      <c r="AF92" s="335">
        <v>77566194.147</v>
      </c>
      <c r="AG92" s="335">
        <v>1.3634481620000001</v>
      </c>
      <c r="AH92" s="335">
        <v>3.5090289370000001</v>
      </c>
      <c r="AI92" s="335"/>
      <c r="AJ92" s="335"/>
      <c r="AK92" s="335"/>
      <c r="AL92" s="335"/>
      <c r="AM92" s="335">
        <v>273140391.56</v>
      </c>
      <c r="AN92" s="335"/>
      <c r="AO92" s="335"/>
      <c r="AP92" s="335">
        <v>272182019.81</v>
      </c>
      <c r="AQ92" s="335">
        <v>272182019.81</v>
      </c>
      <c r="AR92" s="335">
        <v>272182019.81</v>
      </c>
      <c r="AS92" s="335">
        <v>272182019.81</v>
      </c>
      <c r="AT92" s="335">
        <v>272182019.81</v>
      </c>
      <c r="AU92" s="335"/>
      <c r="AV92" s="335"/>
      <c r="AW92" s="335"/>
      <c r="AX92" s="335"/>
      <c r="AY92" s="335"/>
      <c r="AZ92" s="335"/>
      <c r="BA92" s="335"/>
      <c r="BB92" s="335"/>
      <c r="BC92" s="335"/>
      <c r="BD92" s="335"/>
      <c r="BE92" s="335"/>
      <c r="BF92" s="335"/>
      <c r="BG92" s="335"/>
      <c r="BH92" s="335"/>
      <c r="BI92" s="335"/>
      <c r="BJ92" s="335"/>
      <c r="BK92" s="335"/>
      <c r="BL92" s="335"/>
      <c r="BM92" s="335"/>
      <c r="BN92" s="335"/>
      <c r="BO92" s="335"/>
      <c r="BP92" s="335"/>
      <c r="BQ92" s="335"/>
      <c r="BR92" s="335"/>
      <c r="BS92" s="335"/>
      <c r="BT92" s="335"/>
      <c r="BU92" s="335"/>
      <c r="BV92" s="335"/>
      <c r="BW92" s="335"/>
      <c r="BX92" s="335"/>
      <c r="BY92" s="335"/>
      <c r="BZ92" s="335"/>
      <c r="CA92" s="335"/>
      <c r="CB92" s="335"/>
      <c r="CC92" s="335"/>
      <c r="CD92" s="335"/>
      <c r="CE92" s="335"/>
      <c r="CF92" s="335"/>
      <c r="CG92" s="335"/>
      <c r="CH92" s="335"/>
      <c r="CI92" s="335"/>
      <c r="CJ92" s="335"/>
      <c r="CK92" s="335"/>
      <c r="CL92" s="335"/>
      <c r="CM92" s="335"/>
      <c r="CN92" s="335"/>
      <c r="CO92" s="335"/>
      <c r="CP92" s="335"/>
      <c r="CQ92" s="335"/>
      <c r="CR92" s="335"/>
      <c r="CS92" s="335"/>
      <c r="CT92" s="335">
        <v>273140391.56</v>
      </c>
      <c r="CU92" s="335"/>
      <c r="CV92" s="335"/>
      <c r="CW92" s="335"/>
      <c r="CX92" s="335"/>
      <c r="CY92" s="335">
        <v>273140391.56</v>
      </c>
      <c r="CZ92" s="335"/>
      <c r="DA92" s="335"/>
      <c r="DB92" s="335"/>
      <c r="DE92" s="186" t="s">
        <v>260</v>
      </c>
    </row>
    <row r="93" spans="1:109" x14ac:dyDescent="0.3">
      <c r="A93" s="186" t="s">
        <v>233</v>
      </c>
      <c r="B93" s="333">
        <v>42735</v>
      </c>
      <c r="C93" s="335">
        <v>680670.3</v>
      </c>
      <c r="D93" s="335"/>
      <c r="E93" s="335"/>
      <c r="F93" s="335"/>
      <c r="G93" s="335"/>
      <c r="H93" s="335"/>
      <c r="I93" s="335"/>
      <c r="J93" s="335">
        <v>98881753.930000007</v>
      </c>
      <c r="K93" s="335"/>
      <c r="L93" s="335"/>
      <c r="M93" s="335"/>
      <c r="N93" s="335"/>
      <c r="O93" s="335"/>
      <c r="P93" s="335">
        <v>99562424.230000004</v>
      </c>
      <c r="Q93" s="335"/>
      <c r="R93" s="335"/>
      <c r="S93" s="335"/>
      <c r="T93" s="335"/>
      <c r="U93" s="335"/>
      <c r="V93" s="335"/>
      <c r="W93" s="335"/>
      <c r="X93" s="335"/>
      <c r="Y93" s="335"/>
      <c r="Z93" s="335"/>
      <c r="AA93" s="335">
        <v>99562424.230000004</v>
      </c>
      <c r="AB93" s="335">
        <v>99562424.230000004</v>
      </c>
      <c r="AC93" s="335">
        <v>99562424.230000004</v>
      </c>
      <c r="AD93" s="335">
        <v>99562424.230000004</v>
      </c>
      <c r="AE93" s="335">
        <v>36461783.884000003</v>
      </c>
      <c r="AF93" s="335">
        <v>9115445.9708999991</v>
      </c>
      <c r="AG93" s="335">
        <v>2.7305966310000001</v>
      </c>
      <c r="AH93" s="335">
        <v>10.922386524</v>
      </c>
      <c r="AI93" s="335">
        <v>680670.3</v>
      </c>
      <c r="AJ93" s="335"/>
      <c r="AK93" s="335"/>
      <c r="AL93" s="335"/>
      <c r="AM93" s="335">
        <v>98881753.930000007</v>
      </c>
      <c r="AN93" s="335"/>
      <c r="AO93" s="335"/>
      <c r="AP93" s="335">
        <v>99562424.230000004</v>
      </c>
      <c r="AQ93" s="335">
        <v>99562424.230000004</v>
      </c>
      <c r="AR93" s="335">
        <v>99562424.230000004</v>
      </c>
      <c r="AS93" s="335">
        <v>99562424.230000004</v>
      </c>
      <c r="AT93" s="335">
        <v>99562424.230000004</v>
      </c>
      <c r="AU93" s="335"/>
      <c r="AV93" s="335"/>
      <c r="AW93" s="335"/>
      <c r="AX93" s="335"/>
      <c r="AY93" s="335"/>
      <c r="AZ93" s="335"/>
      <c r="BA93" s="335"/>
      <c r="BB93" s="335"/>
      <c r="BC93" s="335"/>
      <c r="BD93" s="335"/>
      <c r="BE93" s="335"/>
      <c r="BF93" s="335"/>
      <c r="BG93" s="335"/>
      <c r="BH93" s="335"/>
      <c r="BI93" s="335"/>
      <c r="BJ93" s="335"/>
      <c r="BK93" s="335"/>
      <c r="BL93" s="335"/>
      <c r="BM93" s="335"/>
      <c r="BN93" s="335"/>
      <c r="BO93" s="335"/>
      <c r="BP93" s="335"/>
      <c r="BQ93" s="335"/>
      <c r="BR93" s="335"/>
      <c r="BS93" s="335"/>
      <c r="BT93" s="335"/>
      <c r="BU93" s="335"/>
      <c r="BV93" s="335"/>
      <c r="BW93" s="335"/>
      <c r="BX93" s="335"/>
      <c r="BY93" s="335"/>
      <c r="BZ93" s="335"/>
      <c r="CA93" s="335"/>
      <c r="CB93" s="335"/>
      <c r="CC93" s="335"/>
      <c r="CD93" s="335"/>
      <c r="CE93" s="335"/>
      <c r="CF93" s="335"/>
      <c r="CG93" s="335"/>
      <c r="CH93" s="335"/>
      <c r="CI93" s="335"/>
      <c r="CJ93" s="335"/>
      <c r="CK93" s="335"/>
      <c r="CL93" s="335"/>
      <c r="CM93" s="335"/>
      <c r="CN93" s="335"/>
      <c r="CO93" s="335"/>
      <c r="CP93" s="335"/>
      <c r="CQ93" s="335"/>
      <c r="CR93" s="335"/>
      <c r="CS93" s="335"/>
      <c r="CT93" s="335">
        <v>99562424.230000004</v>
      </c>
      <c r="CU93" s="335"/>
      <c r="CV93" s="335"/>
      <c r="CW93" s="335">
        <v>680670.3</v>
      </c>
      <c r="CX93" s="335"/>
      <c r="CY93" s="335">
        <v>98881753.930000007</v>
      </c>
      <c r="CZ93" s="335"/>
      <c r="DA93" s="335"/>
      <c r="DB93" s="335"/>
      <c r="DE93" s="186" t="s">
        <v>259</v>
      </c>
    </row>
    <row r="94" spans="1:109" x14ac:dyDescent="0.3">
      <c r="A94" s="186" t="s">
        <v>233</v>
      </c>
      <c r="B94" s="333">
        <v>43100</v>
      </c>
      <c r="C94" s="335">
        <v>680670.3</v>
      </c>
      <c r="D94" s="335"/>
      <c r="E94" s="335"/>
      <c r="F94" s="335"/>
      <c r="G94" s="335"/>
      <c r="H94" s="335"/>
      <c r="I94" s="335"/>
      <c r="J94" s="335">
        <v>99804019.340000004</v>
      </c>
      <c r="K94" s="335"/>
      <c r="L94" s="335"/>
      <c r="M94" s="335"/>
      <c r="N94" s="335"/>
      <c r="O94" s="335"/>
      <c r="P94" s="335">
        <v>100484689.64</v>
      </c>
      <c r="Q94" s="335"/>
      <c r="R94" s="335"/>
      <c r="S94" s="335"/>
      <c r="T94" s="335"/>
      <c r="U94" s="335"/>
      <c r="V94" s="335"/>
      <c r="W94" s="335"/>
      <c r="X94" s="335"/>
      <c r="Y94" s="335"/>
      <c r="Z94" s="335"/>
      <c r="AA94" s="335">
        <v>100484689.64</v>
      </c>
      <c r="AB94" s="335">
        <v>100484689.64</v>
      </c>
      <c r="AC94" s="335">
        <v>100484689.64</v>
      </c>
      <c r="AD94" s="335">
        <v>100484689.64</v>
      </c>
      <c r="AE94" s="335">
        <v>39718071.064000003</v>
      </c>
      <c r="AF94" s="335">
        <v>9929517.7659000009</v>
      </c>
      <c r="AG94" s="335">
        <v>2.5299488860000001</v>
      </c>
      <c r="AH94" s="335">
        <v>10.119795544</v>
      </c>
      <c r="AI94" s="335">
        <v>680670.3</v>
      </c>
      <c r="AJ94" s="335"/>
      <c r="AK94" s="335"/>
      <c r="AL94" s="335"/>
      <c r="AM94" s="335">
        <v>99804019.340000004</v>
      </c>
      <c r="AN94" s="335"/>
      <c r="AO94" s="335"/>
      <c r="AP94" s="335">
        <v>100484689.64</v>
      </c>
      <c r="AQ94" s="335">
        <v>100484689.64</v>
      </c>
      <c r="AR94" s="335">
        <v>100484689.64</v>
      </c>
      <c r="AS94" s="335">
        <v>100484689.64</v>
      </c>
      <c r="AT94" s="335">
        <v>100484689.64</v>
      </c>
      <c r="AU94" s="335"/>
      <c r="AV94" s="335"/>
      <c r="AW94" s="335"/>
      <c r="AX94" s="335"/>
      <c r="AY94" s="335"/>
      <c r="AZ94" s="335"/>
      <c r="BA94" s="335"/>
      <c r="BB94" s="335"/>
      <c r="BC94" s="335"/>
      <c r="BD94" s="335"/>
      <c r="BE94" s="335"/>
      <c r="BF94" s="335"/>
      <c r="BG94" s="335"/>
      <c r="BH94" s="335"/>
      <c r="BI94" s="335"/>
      <c r="BJ94" s="335"/>
      <c r="BK94" s="335"/>
      <c r="BL94" s="335"/>
      <c r="BM94" s="335"/>
      <c r="BN94" s="335"/>
      <c r="BO94" s="335"/>
      <c r="BP94" s="335"/>
      <c r="BQ94" s="335"/>
      <c r="BR94" s="335"/>
      <c r="BS94" s="335"/>
      <c r="BT94" s="335"/>
      <c r="BU94" s="335"/>
      <c r="BV94" s="335"/>
      <c r="BW94" s="335"/>
      <c r="BX94" s="335"/>
      <c r="BY94" s="335"/>
      <c r="BZ94" s="335"/>
      <c r="CA94" s="335"/>
      <c r="CB94" s="335"/>
      <c r="CC94" s="335"/>
      <c r="CD94" s="335"/>
      <c r="CE94" s="335"/>
      <c r="CF94" s="335"/>
      <c r="CG94" s="335"/>
      <c r="CH94" s="335"/>
      <c r="CI94" s="335"/>
      <c r="CJ94" s="335"/>
      <c r="CK94" s="335"/>
      <c r="CL94" s="335"/>
      <c r="CM94" s="335"/>
      <c r="CN94" s="335"/>
      <c r="CO94" s="335"/>
      <c r="CP94" s="335"/>
      <c r="CQ94" s="335"/>
      <c r="CR94" s="335"/>
      <c r="CS94" s="335"/>
      <c r="CT94" s="335">
        <v>100484689.64</v>
      </c>
      <c r="CU94" s="335"/>
      <c r="CV94" s="335"/>
      <c r="CW94" s="335">
        <v>680670.3</v>
      </c>
      <c r="CX94" s="335"/>
      <c r="CY94" s="335">
        <v>99804019.340000004</v>
      </c>
      <c r="CZ94" s="335"/>
      <c r="DA94" s="335"/>
      <c r="DB94" s="335"/>
      <c r="DE94" s="186" t="s">
        <v>250</v>
      </c>
    </row>
    <row r="95" spans="1:109" x14ac:dyDescent="0.3">
      <c r="A95" s="186" t="s">
        <v>233</v>
      </c>
      <c r="B95" s="333">
        <v>43465</v>
      </c>
      <c r="C95" s="335">
        <v>680670.3</v>
      </c>
      <c r="D95" s="335"/>
      <c r="E95" s="335"/>
      <c r="F95" s="335"/>
      <c r="G95" s="335"/>
      <c r="H95" s="335"/>
      <c r="I95" s="335"/>
      <c r="J95" s="335">
        <v>96030645.090000004</v>
      </c>
      <c r="K95" s="335"/>
      <c r="L95" s="335"/>
      <c r="M95" s="335"/>
      <c r="N95" s="335"/>
      <c r="O95" s="335"/>
      <c r="P95" s="335">
        <v>96711315.390000001</v>
      </c>
      <c r="Q95" s="335"/>
      <c r="R95" s="335"/>
      <c r="S95" s="335"/>
      <c r="T95" s="335"/>
      <c r="U95" s="335"/>
      <c r="V95" s="335"/>
      <c r="W95" s="335"/>
      <c r="X95" s="335"/>
      <c r="Y95" s="335"/>
      <c r="Z95" s="335"/>
      <c r="AA95" s="335">
        <v>96711315.390000001</v>
      </c>
      <c r="AB95" s="335">
        <v>96711315.390000001</v>
      </c>
      <c r="AC95" s="335">
        <v>96711315.390000001</v>
      </c>
      <c r="AD95" s="335">
        <v>96711315.390000001</v>
      </c>
      <c r="AE95" s="335">
        <v>40789745.005000003</v>
      </c>
      <c r="AF95" s="335">
        <v>10197436.251</v>
      </c>
      <c r="AG95" s="335">
        <v>2.3709713159999999</v>
      </c>
      <c r="AH95" s="335">
        <v>9.4838852639999995</v>
      </c>
      <c r="AI95" s="335">
        <v>680670.3</v>
      </c>
      <c r="AJ95" s="335"/>
      <c r="AK95" s="335"/>
      <c r="AL95" s="335"/>
      <c r="AM95" s="335">
        <v>96030645.090000004</v>
      </c>
      <c r="AN95" s="335"/>
      <c r="AO95" s="335"/>
      <c r="AP95" s="335">
        <v>96711315.390000001</v>
      </c>
      <c r="AQ95" s="335">
        <v>96711315.390000001</v>
      </c>
      <c r="AR95" s="335">
        <v>96711315.390000001</v>
      </c>
      <c r="AS95" s="335">
        <v>96711315.390000001</v>
      </c>
      <c r="AT95" s="335">
        <v>96711315.390000001</v>
      </c>
      <c r="AU95" s="335"/>
      <c r="AV95" s="335"/>
      <c r="AW95" s="335"/>
      <c r="AX95" s="335"/>
      <c r="AY95" s="335"/>
      <c r="AZ95" s="335"/>
      <c r="BA95" s="335"/>
      <c r="BB95" s="335"/>
      <c r="BC95" s="335"/>
      <c r="BD95" s="335"/>
      <c r="BE95" s="335"/>
      <c r="BF95" s="335"/>
      <c r="BG95" s="335"/>
      <c r="BH95" s="335"/>
      <c r="BI95" s="335"/>
      <c r="BJ95" s="335"/>
      <c r="BK95" s="335"/>
      <c r="BL95" s="335"/>
      <c r="BM95" s="335"/>
      <c r="BN95" s="335"/>
      <c r="BO95" s="335"/>
      <c r="BP95" s="335"/>
      <c r="BQ95" s="335"/>
      <c r="BR95" s="335"/>
      <c r="BS95" s="335"/>
      <c r="BT95" s="335"/>
      <c r="BU95" s="335"/>
      <c r="BV95" s="335"/>
      <c r="BW95" s="335"/>
      <c r="BX95" s="335"/>
      <c r="BY95" s="335"/>
      <c r="BZ95" s="335"/>
      <c r="CA95" s="335"/>
      <c r="CB95" s="335"/>
      <c r="CC95" s="335"/>
      <c r="CD95" s="335"/>
      <c r="CE95" s="335"/>
      <c r="CF95" s="335"/>
      <c r="CG95" s="335"/>
      <c r="CH95" s="335"/>
      <c r="CI95" s="335"/>
      <c r="CJ95" s="335"/>
      <c r="CK95" s="335"/>
      <c r="CL95" s="335"/>
      <c r="CM95" s="335"/>
      <c r="CN95" s="335"/>
      <c r="CO95" s="335"/>
      <c r="CP95" s="335"/>
      <c r="CQ95" s="335"/>
      <c r="CR95" s="335"/>
      <c r="CS95" s="335"/>
      <c r="CT95" s="335">
        <v>96711315.390000001</v>
      </c>
      <c r="CU95" s="335"/>
      <c r="CV95" s="335"/>
      <c r="CW95" s="335">
        <v>680670.3</v>
      </c>
      <c r="CX95" s="335"/>
      <c r="CY95" s="335">
        <v>96030645.090000004</v>
      </c>
      <c r="CZ95" s="335"/>
      <c r="DA95" s="335"/>
      <c r="DB95" s="335"/>
      <c r="DE95" s="186" t="s">
        <v>245</v>
      </c>
    </row>
    <row r="96" spans="1:109" x14ac:dyDescent="0.3">
      <c r="A96" s="186" t="s">
        <v>289</v>
      </c>
      <c r="B96" s="333">
        <v>42735</v>
      </c>
      <c r="C96" s="335">
        <v>45000</v>
      </c>
      <c r="D96" s="335">
        <v>266970055.72999999</v>
      </c>
      <c r="E96" s="335">
        <v>0</v>
      </c>
      <c r="F96" s="335">
        <v>0</v>
      </c>
      <c r="G96" s="335">
        <v>0</v>
      </c>
      <c r="H96" s="335">
        <v>0</v>
      </c>
      <c r="I96" s="335">
        <v>0</v>
      </c>
      <c r="J96" s="335">
        <v>221026707.94</v>
      </c>
      <c r="K96" s="335">
        <v>0</v>
      </c>
      <c r="L96" s="335">
        <v>0</v>
      </c>
      <c r="M96" s="335">
        <v>0</v>
      </c>
      <c r="N96" s="335">
        <v>0</v>
      </c>
      <c r="O96" s="335">
        <v>0</v>
      </c>
      <c r="P96" s="335">
        <v>488041763.67000002</v>
      </c>
      <c r="Q96" s="335">
        <v>0</v>
      </c>
      <c r="R96" s="335">
        <v>0</v>
      </c>
      <c r="S96" s="335">
        <v>0</v>
      </c>
      <c r="T96" s="335">
        <v>0</v>
      </c>
      <c r="U96" s="335">
        <v>0</v>
      </c>
      <c r="V96" s="335">
        <v>0</v>
      </c>
      <c r="W96" s="335">
        <v>0</v>
      </c>
      <c r="X96" s="335">
        <v>0</v>
      </c>
      <c r="Y96" s="335">
        <v>0</v>
      </c>
      <c r="Z96" s="335">
        <v>0</v>
      </c>
      <c r="AA96" s="335">
        <v>488041763.67000002</v>
      </c>
      <c r="AB96" s="335">
        <v>488041763.67000002</v>
      </c>
      <c r="AC96" s="335">
        <v>488041763.67000002</v>
      </c>
      <c r="AD96" s="335">
        <v>488041763.67000002</v>
      </c>
      <c r="AE96" s="335">
        <v>117699481.26000001</v>
      </c>
      <c r="AF96" s="335">
        <v>29424870.32</v>
      </c>
      <c r="AG96" s="335">
        <v>4.1464999999999996</v>
      </c>
      <c r="AH96" s="335">
        <v>16.585999999999999</v>
      </c>
      <c r="AI96" s="335">
        <v>45000</v>
      </c>
      <c r="AJ96" s="335">
        <v>266970055.72999999</v>
      </c>
      <c r="AK96" s="335">
        <v>0</v>
      </c>
      <c r="AL96" s="335">
        <v>0</v>
      </c>
      <c r="AM96" s="335">
        <v>221026707.94</v>
      </c>
      <c r="AN96" s="335">
        <v>0</v>
      </c>
      <c r="AO96" s="335">
        <v>0</v>
      </c>
      <c r="AP96" s="335">
        <v>488041763.67000002</v>
      </c>
      <c r="AQ96" s="335">
        <v>488041763.67000002</v>
      </c>
      <c r="AR96" s="335">
        <v>488041763.67000002</v>
      </c>
      <c r="AS96" s="335">
        <v>488041763.67000002</v>
      </c>
      <c r="AT96" s="335">
        <v>488041763.67000002</v>
      </c>
      <c r="AU96" s="335">
        <v>0</v>
      </c>
      <c r="AV96" s="335">
        <v>0</v>
      </c>
      <c r="AW96" s="335">
        <v>0</v>
      </c>
      <c r="AX96" s="335">
        <v>0</v>
      </c>
      <c r="AY96" s="335">
        <v>0</v>
      </c>
      <c r="AZ96" s="335">
        <v>0</v>
      </c>
      <c r="BA96" s="335">
        <v>0</v>
      </c>
      <c r="BB96" s="335">
        <v>0</v>
      </c>
      <c r="BC96" s="335">
        <v>0</v>
      </c>
      <c r="BD96" s="335">
        <v>0</v>
      </c>
      <c r="BE96" s="335">
        <v>0</v>
      </c>
      <c r="BF96" s="335">
        <v>0</v>
      </c>
      <c r="BG96" s="335">
        <v>0</v>
      </c>
      <c r="BH96" s="335">
        <v>0</v>
      </c>
      <c r="BI96" s="335">
        <v>0</v>
      </c>
      <c r="BJ96" s="335">
        <v>0</v>
      </c>
      <c r="BK96" s="335">
        <v>0</v>
      </c>
      <c r="BL96" s="335">
        <v>0</v>
      </c>
      <c r="BM96" s="335">
        <v>0</v>
      </c>
      <c r="BN96" s="335">
        <v>0</v>
      </c>
      <c r="BO96" s="335">
        <v>0</v>
      </c>
      <c r="BP96" s="335">
        <v>0</v>
      </c>
      <c r="BQ96" s="335">
        <v>0</v>
      </c>
      <c r="BR96" s="335">
        <v>0</v>
      </c>
      <c r="BS96" s="335">
        <v>0</v>
      </c>
      <c r="BT96" s="335">
        <v>0</v>
      </c>
      <c r="BU96" s="335">
        <v>0</v>
      </c>
      <c r="BV96" s="335">
        <v>0</v>
      </c>
      <c r="BW96" s="335">
        <v>0</v>
      </c>
      <c r="BX96" s="335">
        <v>0</v>
      </c>
      <c r="BY96" s="335">
        <v>0</v>
      </c>
      <c r="BZ96" s="335">
        <v>0</v>
      </c>
      <c r="CA96" s="335">
        <v>0</v>
      </c>
      <c r="CB96" s="335">
        <v>0</v>
      </c>
      <c r="CC96" s="335">
        <v>0</v>
      </c>
      <c r="CD96" s="335">
        <v>0</v>
      </c>
      <c r="CE96" s="335">
        <v>0</v>
      </c>
      <c r="CF96" s="335">
        <v>0</v>
      </c>
      <c r="CG96" s="335">
        <v>0</v>
      </c>
      <c r="CH96" s="335">
        <v>0</v>
      </c>
      <c r="CI96" s="335">
        <v>0</v>
      </c>
      <c r="CJ96" s="335">
        <v>0</v>
      </c>
      <c r="CK96" s="335">
        <v>0</v>
      </c>
      <c r="CL96" s="335">
        <v>0</v>
      </c>
      <c r="CM96" s="335">
        <v>0</v>
      </c>
      <c r="CN96" s="335">
        <v>0</v>
      </c>
      <c r="CO96" s="335">
        <v>0</v>
      </c>
      <c r="CP96" s="335">
        <v>0</v>
      </c>
      <c r="CQ96" s="335">
        <v>0</v>
      </c>
      <c r="CR96" s="335">
        <v>0</v>
      </c>
      <c r="CS96" s="335">
        <v>0</v>
      </c>
      <c r="CT96" s="335">
        <v>488041763.67000002</v>
      </c>
      <c r="CU96" s="335"/>
      <c r="CV96" s="335"/>
      <c r="CW96" s="335">
        <v>267015055.72999999</v>
      </c>
      <c r="CX96" s="335">
        <v>0</v>
      </c>
      <c r="CY96" s="335">
        <v>221026707.94</v>
      </c>
      <c r="CZ96" s="335"/>
      <c r="DA96" s="335"/>
      <c r="DB96" s="335"/>
      <c r="DE96" s="186" t="s">
        <v>246</v>
      </c>
    </row>
    <row r="97" spans="1:109" x14ac:dyDescent="0.3">
      <c r="A97" s="186" t="s">
        <v>288</v>
      </c>
      <c r="B97" s="333">
        <v>42735</v>
      </c>
      <c r="C97" s="335">
        <v>45000</v>
      </c>
      <c r="D97" s="335">
        <v>88784777</v>
      </c>
      <c r="E97" s="335">
        <v>0</v>
      </c>
      <c r="F97" s="335">
        <v>0</v>
      </c>
      <c r="G97" s="335">
        <v>0</v>
      </c>
      <c r="H97" s="335">
        <v>0</v>
      </c>
      <c r="I97" s="335">
        <v>0</v>
      </c>
      <c r="J97" s="335">
        <v>239440024.94</v>
      </c>
      <c r="K97" s="335">
        <v>0</v>
      </c>
      <c r="L97" s="335">
        <v>0</v>
      </c>
      <c r="M97" s="335">
        <v>0</v>
      </c>
      <c r="N97" s="335">
        <v>0</v>
      </c>
      <c r="O97" s="335">
        <v>0</v>
      </c>
      <c r="P97" s="335">
        <v>328269801.94</v>
      </c>
      <c r="Q97" s="335">
        <v>0</v>
      </c>
      <c r="R97" s="335">
        <v>0</v>
      </c>
      <c r="S97" s="335">
        <v>0</v>
      </c>
      <c r="T97" s="335">
        <v>0</v>
      </c>
      <c r="U97" s="335">
        <v>0</v>
      </c>
      <c r="V97" s="335">
        <v>0</v>
      </c>
      <c r="W97" s="335">
        <v>0</v>
      </c>
      <c r="X97" s="335">
        <v>0</v>
      </c>
      <c r="Y97" s="335">
        <v>0</v>
      </c>
      <c r="Z97" s="335">
        <v>0</v>
      </c>
      <c r="AA97" s="335">
        <v>328269801.94</v>
      </c>
      <c r="AB97" s="335">
        <v>328269801.94</v>
      </c>
      <c r="AC97" s="335">
        <v>328269801.94</v>
      </c>
      <c r="AD97" s="335">
        <v>328269801.94</v>
      </c>
      <c r="AE97" s="335">
        <v>212398810.06999999</v>
      </c>
      <c r="AF97" s="335">
        <v>88842383.319999993</v>
      </c>
      <c r="AG97" s="335">
        <v>1.5455000000000001</v>
      </c>
      <c r="AH97" s="335">
        <v>3.6949999999999998</v>
      </c>
      <c r="AI97" s="335">
        <v>45000</v>
      </c>
      <c r="AJ97" s="335">
        <v>88784777</v>
      </c>
      <c r="AK97" s="335">
        <v>0</v>
      </c>
      <c r="AL97" s="335">
        <v>0</v>
      </c>
      <c r="AM97" s="335">
        <v>239440024.94</v>
      </c>
      <c r="AN97" s="335">
        <v>0</v>
      </c>
      <c r="AO97" s="335">
        <v>0</v>
      </c>
      <c r="AP97" s="335">
        <v>328269801.94</v>
      </c>
      <c r="AQ97" s="335">
        <v>328269801.94</v>
      </c>
      <c r="AR97" s="335">
        <v>328269801.94</v>
      </c>
      <c r="AS97" s="335">
        <v>328269801.94</v>
      </c>
      <c r="AT97" s="335">
        <v>328269801.94</v>
      </c>
      <c r="AU97" s="335">
        <v>0</v>
      </c>
      <c r="AV97" s="335">
        <v>0</v>
      </c>
      <c r="AW97" s="335">
        <v>0</v>
      </c>
      <c r="AX97" s="335">
        <v>0</v>
      </c>
      <c r="AY97" s="335">
        <v>0</v>
      </c>
      <c r="AZ97" s="335">
        <v>0</v>
      </c>
      <c r="BA97" s="335">
        <v>0</v>
      </c>
      <c r="BB97" s="335">
        <v>0</v>
      </c>
      <c r="BC97" s="335">
        <v>0</v>
      </c>
      <c r="BD97" s="335">
        <v>0</v>
      </c>
      <c r="BE97" s="335">
        <v>0</v>
      </c>
      <c r="BF97" s="335">
        <v>0</v>
      </c>
      <c r="BG97" s="335">
        <v>0</v>
      </c>
      <c r="BH97" s="335">
        <v>0</v>
      </c>
      <c r="BI97" s="335">
        <v>0</v>
      </c>
      <c r="BJ97" s="335">
        <v>0</v>
      </c>
      <c r="BK97" s="335">
        <v>0</v>
      </c>
      <c r="BL97" s="335">
        <v>0</v>
      </c>
      <c r="BM97" s="335">
        <v>0</v>
      </c>
      <c r="BN97" s="335">
        <v>0</v>
      </c>
      <c r="BO97" s="335">
        <v>0</v>
      </c>
      <c r="BP97" s="335">
        <v>0</v>
      </c>
      <c r="BQ97" s="335">
        <v>0</v>
      </c>
      <c r="BR97" s="335">
        <v>0</v>
      </c>
      <c r="BS97" s="335">
        <v>0</v>
      </c>
      <c r="BT97" s="335">
        <v>0</v>
      </c>
      <c r="BU97" s="335">
        <v>0</v>
      </c>
      <c r="BV97" s="335">
        <v>0</v>
      </c>
      <c r="BW97" s="335">
        <v>0</v>
      </c>
      <c r="BX97" s="335">
        <v>0</v>
      </c>
      <c r="BY97" s="335">
        <v>0</v>
      </c>
      <c r="BZ97" s="335">
        <v>0</v>
      </c>
      <c r="CA97" s="335">
        <v>0</v>
      </c>
      <c r="CB97" s="335">
        <v>0</v>
      </c>
      <c r="CC97" s="335">
        <v>0</v>
      </c>
      <c r="CD97" s="335">
        <v>0</v>
      </c>
      <c r="CE97" s="335">
        <v>0</v>
      </c>
      <c r="CF97" s="335">
        <v>0</v>
      </c>
      <c r="CG97" s="335">
        <v>0</v>
      </c>
      <c r="CH97" s="335">
        <v>0</v>
      </c>
      <c r="CI97" s="335">
        <v>0</v>
      </c>
      <c r="CJ97" s="335"/>
      <c r="CK97" s="335">
        <v>0</v>
      </c>
      <c r="CL97" s="335">
        <v>0</v>
      </c>
      <c r="CM97" s="335">
        <v>0</v>
      </c>
      <c r="CN97" s="335">
        <v>0</v>
      </c>
      <c r="CO97" s="335">
        <v>0</v>
      </c>
      <c r="CP97" s="335">
        <v>0</v>
      </c>
      <c r="CQ97" s="335">
        <v>0</v>
      </c>
      <c r="CR97" s="335">
        <v>0</v>
      </c>
      <c r="CS97" s="335">
        <v>0</v>
      </c>
      <c r="CT97" s="335">
        <v>328269801.94</v>
      </c>
      <c r="CU97" s="335">
        <v>0</v>
      </c>
      <c r="CV97" s="335">
        <v>0</v>
      </c>
      <c r="CW97" s="335">
        <v>88829777</v>
      </c>
      <c r="CX97" s="335">
        <v>0</v>
      </c>
      <c r="CY97" s="335">
        <v>239440024.94</v>
      </c>
      <c r="CZ97" s="335"/>
      <c r="DA97" s="335"/>
      <c r="DB97" s="335"/>
      <c r="DE97" s="186" t="s">
        <v>229</v>
      </c>
    </row>
    <row r="98" spans="1:109" x14ac:dyDescent="0.3">
      <c r="A98" s="186" t="s">
        <v>288</v>
      </c>
      <c r="B98" s="333">
        <v>43100</v>
      </c>
      <c r="C98" s="335">
        <v>45000</v>
      </c>
      <c r="D98" s="335">
        <v>90884777</v>
      </c>
      <c r="E98" s="335">
        <v>0</v>
      </c>
      <c r="F98" s="335">
        <v>0</v>
      </c>
      <c r="G98" s="335">
        <v>0</v>
      </c>
      <c r="H98" s="335">
        <v>0</v>
      </c>
      <c r="I98" s="335">
        <v>0</v>
      </c>
      <c r="J98" s="335">
        <v>228871293.97</v>
      </c>
      <c r="K98" s="335">
        <v>0</v>
      </c>
      <c r="L98" s="335">
        <v>0</v>
      </c>
      <c r="M98" s="335">
        <v>0</v>
      </c>
      <c r="N98" s="335">
        <v>23844894.260000002</v>
      </c>
      <c r="O98" s="335">
        <v>0</v>
      </c>
      <c r="P98" s="335">
        <v>295956176.70999998</v>
      </c>
      <c r="Q98" s="335">
        <v>0</v>
      </c>
      <c r="R98" s="335">
        <v>0</v>
      </c>
      <c r="S98" s="335">
        <v>0</v>
      </c>
      <c r="T98" s="335">
        <v>0</v>
      </c>
      <c r="U98" s="335">
        <v>0</v>
      </c>
      <c r="V98" s="335">
        <v>0</v>
      </c>
      <c r="W98" s="335">
        <v>0</v>
      </c>
      <c r="X98" s="335">
        <v>0</v>
      </c>
      <c r="Y98" s="335">
        <v>0</v>
      </c>
      <c r="Z98" s="335">
        <v>0</v>
      </c>
      <c r="AA98" s="335">
        <v>295956176.70999998</v>
      </c>
      <c r="AB98" s="335">
        <v>295956176.70999998</v>
      </c>
      <c r="AC98" s="335">
        <v>295956176.70999998</v>
      </c>
      <c r="AD98" s="335">
        <v>295956176.70999998</v>
      </c>
      <c r="AE98" s="335">
        <v>205490684.81</v>
      </c>
      <c r="AF98" s="335">
        <v>88484890.280000001</v>
      </c>
      <c r="AG98" s="335">
        <v>1.4402413275999999</v>
      </c>
      <c r="AH98" s="335">
        <v>3.3447086364</v>
      </c>
      <c r="AI98" s="335">
        <v>45000</v>
      </c>
      <c r="AJ98" s="335">
        <v>90884777</v>
      </c>
      <c r="AK98" s="335">
        <v>0</v>
      </c>
      <c r="AL98" s="335">
        <v>0</v>
      </c>
      <c r="AM98" s="335">
        <v>228871293.97</v>
      </c>
      <c r="AN98" s="335">
        <v>0</v>
      </c>
      <c r="AO98" s="335">
        <v>0</v>
      </c>
      <c r="AP98" s="335">
        <v>295956176.70999998</v>
      </c>
      <c r="AQ98" s="335">
        <v>295956176.70999998</v>
      </c>
      <c r="AR98" s="335">
        <v>295956176.70999998</v>
      </c>
      <c r="AS98" s="335">
        <v>295956176.70999998</v>
      </c>
      <c r="AT98" s="335">
        <v>295956176.70999998</v>
      </c>
      <c r="AU98" s="335">
        <v>0</v>
      </c>
      <c r="AV98" s="335">
        <v>0</v>
      </c>
      <c r="AW98" s="335">
        <v>0</v>
      </c>
      <c r="AX98" s="335">
        <v>0</v>
      </c>
      <c r="AY98" s="335">
        <v>0</v>
      </c>
      <c r="AZ98" s="335">
        <v>0</v>
      </c>
      <c r="BA98" s="335">
        <v>0</v>
      </c>
      <c r="BB98" s="335">
        <v>0</v>
      </c>
      <c r="BC98" s="335">
        <v>0</v>
      </c>
      <c r="BD98" s="335">
        <v>0</v>
      </c>
      <c r="BE98" s="335">
        <v>0</v>
      </c>
      <c r="BF98" s="335">
        <v>0</v>
      </c>
      <c r="BG98" s="335">
        <v>0</v>
      </c>
      <c r="BH98" s="335">
        <v>0</v>
      </c>
      <c r="BI98" s="335">
        <v>0</v>
      </c>
      <c r="BJ98" s="335">
        <v>0</v>
      </c>
      <c r="BK98" s="335">
        <v>0</v>
      </c>
      <c r="BL98" s="335">
        <v>0</v>
      </c>
      <c r="BM98" s="335">
        <v>0</v>
      </c>
      <c r="BN98" s="335">
        <v>0</v>
      </c>
      <c r="BO98" s="335">
        <v>0</v>
      </c>
      <c r="BP98" s="335">
        <v>0</v>
      </c>
      <c r="BQ98" s="335">
        <v>0</v>
      </c>
      <c r="BR98" s="335">
        <v>0</v>
      </c>
      <c r="BS98" s="335">
        <v>0</v>
      </c>
      <c r="BT98" s="335">
        <v>0</v>
      </c>
      <c r="BU98" s="335">
        <v>0</v>
      </c>
      <c r="BV98" s="335">
        <v>0</v>
      </c>
      <c r="BW98" s="335">
        <v>0</v>
      </c>
      <c r="BX98" s="335">
        <v>0</v>
      </c>
      <c r="BY98" s="335">
        <v>0</v>
      </c>
      <c r="BZ98" s="335">
        <v>0</v>
      </c>
      <c r="CA98" s="335">
        <v>0</v>
      </c>
      <c r="CB98" s="335">
        <v>0</v>
      </c>
      <c r="CC98" s="335">
        <v>0</v>
      </c>
      <c r="CD98" s="335">
        <v>0</v>
      </c>
      <c r="CE98" s="335">
        <v>0</v>
      </c>
      <c r="CF98" s="335">
        <v>0</v>
      </c>
      <c r="CG98" s="335">
        <v>0</v>
      </c>
      <c r="CH98" s="335">
        <v>0</v>
      </c>
      <c r="CI98" s="335">
        <v>0</v>
      </c>
      <c r="CJ98" s="335">
        <v>0</v>
      </c>
      <c r="CK98" s="335">
        <v>0</v>
      </c>
      <c r="CL98" s="335">
        <v>0</v>
      </c>
      <c r="CM98" s="335">
        <v>0</v>
      </c>
      <c r="CN98" s="335">
        <v>0</v>
      </c>
      <c r="CO98" s="335">
        <v>0</v>
      </c>
      <c r="CP98" s="335">
        <v>0</v>
      </c>
      <c r="CQ98" s="335">
        <v>0</v>
      </c>
      <c r="CR98" s="335">
        <v>0</v>
      </c>
      <c r="CS98" s="335">
        <v>0</v>
      </c>
      <c r="CT98" s="335">
        <v>319801070.97000003</v>
      </c>
      <c r="CU98" s="335">
        <v>0</v>
      </c>
      <c r="CV98" s="335">
        <v>0</v>
      </c>
      <c r="CW98" s="335">
        <v>90929777</v>
      </c>
      <c r="CX98" s="335">
        <v>0</v>
      </c>
      <c r="CY98" s="335">
        <v>228871293.97</v>
      </c>
      <c r="CZ98" s="335">
        <v>0</v>
      </c>
      <c r="DA98" s="335">
        <v>0</v>
      </c>
      <c r="DB98" s="335">
        <v>0</v>
      </c>
      <c r="DE98" s="186" t="s">
        <v>263</v>
      </c>
    </row>
    <row r="99" spans="1:109" x14ac:dyDescent="0.3">
      <c r="A99" s="186" t="s">
        <v>288</v>
      </c>
      <c r="B99" s="333">
        <v>43465</v>
      </c>
      <c r="C99" s="335">
        <v>45000</v>
      </c>
      <c r="D99" s="335">
        <v>90884777</v>
      </c>
      <c r="E99" s="335">
        <v>0</v>
      </c>
      <c r="F99" s="335">
        <v>0</v>
      </c>
      <c r="G99" s="335">
        <v>0</v>
      </c>
      <c r="H99" s="335">
        <v>0</v>
      </c>
      <c r="I99" s="335">
        <v>0</v>
      </c>
      <c r="J99" s="335">
        <v>242773850.66</v>
      </c>
      <c r="K99" s="335">
        <v>0</v>
      </c>
      <c r="L99" s="335">
        <v>0</v>
      </c>
      <c r="M99" s="335">
        <v>0</v>
      </c>
      <c r="N99" s="335">
        <v>20108242.219999999</v>
      </c>
      <c r="O99" s="335">
        <v>0</v>
      </c>
      <c r="P99" s="335">
        <v>313595385.44</v>
      </c>
      <c r="Q99" s="335">
        <v>0</v>
      </c>
      <c r="R99" s="335">
        <v>0</v>
      </c>
      <c r="S99" s="335">
        <v>0</v>
      </c>
      <c r="T99" s="335">
        <v>0</v>
      </c>
      <c r="U99" s="335">
        <v>0</v>
      </c>
      <c r="V99" s="335">
        <v>0</v>
      </c>
      <c r="W99" s="335">
        <v>0</v>
      </c>
      <c r="X99" s="335">
        <v>0</v>
      </c>
      <c r="Y99" s="335">
        <v>0</v>
      </c>
      <c r="Z99" s="335">
        <v>0</v>
      </c>
      <c r="AA99" s="335">
        <v>313595385.44</v>
      </c>
      <c r="AB99" s="335">
        <v>313595385.44</v>
      </c>
      <c r="AC99" s="335">
        <v>313595385.44</v>
      </c>
      <c r="AD99" s="335">
        <v>313595385.44</v>
      </c>
      <c r="AE99" s="335">
        <v>213940304.72</v>
      </c>
      <c r="AF99" s="335">
        <v>88349172.309</v>
      </c>
      <c r="AG99" s="335">
        <v>1.4658078843</v>
      </c>
      <c r="AH99" s="335">
        <v>3.5494999810999999</v>
      </c>
      <c r="AI99" s="335">
        <v>45000</v>
      </c>
      <c r="AJ99" s="335">
        <v>90884777</v>
      </c>
      <c r="AK99" s="335">
        <v>0</v>
      </c>
      <c r="AL99" s="335">
        <v>0</v>
      </c>
      <c r="AM99" s="335">
        <v>242773850.66</v>
      </c>
      <c r="AN99" s="335">
        <v>0</v>
      </c>
      <c r="AO99" s="335">
        <v>0</v>
      </c>
      <c r="AP99" s="335">
        <v>313595385.44</v>
      </c>
      <c r="AQ99" s="335">
        <v>313595385.44</v>
      </c>
      <c r="AR99" s="335">
        <v>313595385.44</v>
      </c>
      <c r="AS99" s="335">
        <v>313595385.44</v>
      </c>
      <c r="AT99" s="335">
        <v>313595385.44</v>
      </c>
      <c r="AU99" s="335">
        <v>0</v>
      </c>
      <c r="AV99" s="335">
        <v>0</v>
      </c>
      <c r="AW99" s="335">
        <v>0</v>
      </c>
      <c r="AX99" s="335">
        <v>0</v>
      </c>
      <c r="AY99" s="335">
        <v>0</v>
      </c>
      <c r="AZ99" s="335">
        <v>0</v>
      </c>
      <c r="BA99" s="335">
        <v>0</v>
      </c>
      <c r="BB99" s="335">
        <v>0</v>
      </c>
      <c r="BC99" s="335">
        <v>0</v>
      </c>
      <c r="BD99" s="335">
        <v>0</v>
      </c>
      <c r="BE99" s="335">
        <v>0</v>
      </c>
      <c r="BF99" s="335">
        <v>0</v>
      </c>
      <c r="BG99" s="335">
        <v>0</v>
      </c>
      <c r="BH99" s="335">
        <v>0</v>
      </c>
      <c r="BI99" s="335">
        <v>0</v>
      </c>
      <c r="BJ99" s="335">
        <v>0</v>
      </c>
      <c r="BK99" s="335">
        <v>0</v>
      </c>
      <c r="BL99" s="335">
        <v>0</v>
      </c>
      <c r="BM99" s="335">
        <v>0</v>
      </c>
      <c r="BN99" s="335">
        <v>0</v>
      </c>
      <c r="BO99" s="335">
        <v>0</v>
      </c>
      <c r="BP99" s="335">
        <v>0</v>
      </c>
      <c r="BQ99" s="335">
        <v>0</v>
      </c>
      <c r="BR99" s="335">
        <v>0</v>
      </c>
      <c r="BS99" s="335">
        <v>0</v>
      </c>
      <c r="BT99" s="335">
        <v>0</v>
      </c>
      <c r="BU99" s="335">
        <v>0</v>
      </c>
      <c r="BV99" s="335">
        <v>0</v>
      </c>
      <c r="BW99" s="335">
        <v>0</v>
      </c>
      <c r="BX99" s="335">
        <v>0</v>
      </c>
      <c r="BY99" s="335">
        <v>0</v>
      </c>
      <c r="BZ99" s="335">
        <v>0</v>
      </c>
      <c r="CA99" s="335">
        <v>0</v>
      </c>
      <c r="CB99" s="335">
        <v>0</v>
      </c>
      <c r="CC99" s="335">
        <v>0</v>
      </c>
      <c r="CD99" s="335">
        <v>0</v>
      </c>
      <c r="CE99" s="335">
        <v>0</v>
      </c>
      <c r="CF99" s="335">
        <v>0</v>
      </c>
      <c r="CG99" s="335">
        <v>0</v>
      </c>
      <c r="CH99" s="335">
        <v>0</v>
      </c>
      <c r="CI99" s="335">
        <v>0</v>
      </c>
      <c r="CJ99" s="335">
        <v>0</v>
      </c>
      <c r="CK99" s="335">
        <v>0</v>
      </c>
      <c r="CL99" s="335">
        <v>0</v>
      </c>
      <c r="CM99" s="335">
        <v>0</v>
      </c>
      <c r="CN99" s="335">
        <v>0</v>
      </c>
      <c r="CO99" s="335">
        <v>0</v>
      </c>
      <c r="CP99" s="335">
        <v>0</v>
      </c>
      <c r="CQ99" s="335">
        <v>0</v>
      </c>
      <c r="CR99" s="335">
        <v>0</v>
      </c>
      <c r="CS99" s="335">
        <v>0</v>
      </c>
      <c r="CT99" s="335">
        <v>333703627.66000003</v>
      </c>
      <c r="CU99" s="335">
        <v>0</v>
      </c>
      <c r="CV99" s="335">
        <v>0</v>
      </c>
      <c r="CW99" s="335">
        <v>90929777</v>
      </c>
      <c r="CX99" s="335">
        <v>0</v>
      </c>
      <c r="CY99" s="335">
        <v>242773850.66</v>
      </c>
      <c r="CZ99" s="335">
        <v>0</v>
      </c>
      <c r="DA99" s="335">
        <v>0</v>
      </c>
      <c r="DB99" s="335">
        <v>0</v>
      </c>
      <c r="DE99" s="186" t="s">
        <v>224</v>
      </c>
    </row>
    <row r="100" spans="1:109" x14ac:dyDescent="0.3">
      <c r="A100" s="186" t="s">
        <v>170</v>
      </c>
      <c r="B100" s="333">
        <v>42735</v>
      </c>
      <c r="C100" s="335">
        <v>4539163.99</v>
      </c>
      <c r="D100" s="335">
        <v>1378573979.5999999</v>
      </c>
      <c r="E100" s="335">
        <v>0</v>
      </c>
      <c r="F100" s="335">
        <v>0</v>
      </c>
      <c r="G100" s="335">
        <v>0</v>
      </c>
      <c r="H100" s="335">
        <v>0</v>
      </c>
      <c r="I100" s="335">
        <v>0</v>
      </c>
      <c r="J100" s="335">
        <v>-16672196.470000001</v>
      </c>
      <c r="K100" s="335">
        <v>894702053.76999998</v>
      </c>
      <c r="L100" s="335">
        <v>317035411.93000001</v>
      </c>
      <c r="M100" s="335">
        <v>0</v>
      </c>
      <c r="N100" s="335">
        <v>0</v>
      </c>
      <c r="O100" s="335">
        <v>0</v>
      </c>
      <c r="P100" s="335">
        <v>2578178412.8000002</v>
      </c>
      <c r="Q100" s="335">
        <v>0</v>
      </c>
      <c r="R100" s="335">
        <v>0</v>
      </c>
      <c r="S100" s="335">
        <v>0</v>
      </c>
      <c r="T100" s="335">
        <v>0</v>
      </c>
      <c r="U100" s="335">
        <v>0</v>
      </c>
      <c r="V100" s="335">
        <v>0</v>
      </c>
      <c r="W100" s="335">
        <v>0</v>
      </c>
      <c r="X100" s="335">
        <v>0</v>
      </c>
      <c r="Y100" s="335">
        <v>0</v>
      </c>
      <c r="Z100" s="335">
        <v>0</v>
      </c>
      <c r="AA100" s="335">
        <v>2578178412.8000002</v>
      </c>
      <c r="AB100" s="335">
        <v>2261143000.9000001</v>
      </c>
      <c r="AC100" s="335">
        <v>2544742521.4000001</v>
      </c>
      <c r="AD100" s="335">
        <v>1858042383.9000001</v>
      </c>
      <c r="AE100" s="335">
        <v>1890663470</v>
      </c>
      <c r="AF100" s="335">
        <v>749956000.09000003</v>
      </c>
      <c r="AG100" s="335">
        <v>1.3460000000000001</v>
      </c>
      <c r="AH100" s="335">
        <v>2.4775</v>
      </c>
      <c r="AI100" s="335">
        <v>4539163.99</v>
      </c>
      <c r="AJ100" s="335">
        <v>1378573979.5999999</v>
      </c>
      <c r="AK100" s="335">
        <v>0</v>
      </c>
      <c r="AL100" s="335">
        <v>0</v>
      </c>
      <c r="AM100" s="335">
        <v>-16672196.470000001</v>
      </c>
      <c r="AN100" s="335">
        <v>0</v>
      </c>
      <c r="AO100" s="335">
        <v>0</v>
      </c>
      <c r="AP100" s="335">
        <v>1366440947.0999999</v>
      </c>
      <c r="AQ100" s="335">
        <v>1366440947.0999999</v>
      </c>
      <c r="AR100" s="335">
        <v>1366440947.0999999</v>
      </c>
      <c r="AS100" s="335">
        <v>1366440947.0999999</v>
      </c>
      <c r="AT100" s="335">
        <v>1366440947.0999999</v>
      </c>
      <c r="AU100" s="335">
        <v>0</v>
      </c>
      <c r="AV100" s="335">
        <v>0</v>
      </c>
      <c r="AW100" s="335">
        <v>0</v>
      </c>
      <c r="AX100" s="335">
        <v>350000000</v>
      </c>
      <c r="AY100" s="335">
        <v>0</v>
      </c>
      <c r="AZ100" s="335">
        <v>0</v>
      </c>
      <c r="BA100" s="335">
        <v>350000000</v>
      </c>
      <c r="BB100" s="335">
        <v>350000000</v>
      </c>
      <c r="BC100" s="335">
        <v>350000000</v>
      </c>
      <c r="BD100" s="335">
        <v>341610236.77999997</v>
      </c>
      <c r="BE100" s="335">
        <v>341610236.77999997</v>
      </c>
      <c r="BF100" s="335">
        <v>0</v>
      </c>
      <c r="BG100" s="335">
        <v>0</v>
      </c>
      <c r="BH100" s="335">
        <v>0</v>
      </c>
      <c r="BI100" s="335">
        <v>0</v>
      </c>
      <c r="BJ100" s="335">
        <v>0</v>
      </c>
      <c r="BK100" s="335">
        <v>0</v>
      </c>
      <c r="BL100" s="335">
        <v>544702053.76999998</v>
      </c>
      <c r="BM100" s="335">
        <v>0</v>
      </c>
      <c r="BN100" s="335">
        <v>0</v>
      </c>
      <c r="BO100" s="335">
        <v>544702053.76999998</v>
      </c>
      <c r="BP100" s="335">
        <v>0</v>
      </c>
      <c r="BQ100" s="335">
        <v>0</v>
      </c>
      <c r="BR100" s="335">
        <v>0</v>
      </c>
      <c r="BS100" s="335">
        <v>0</v>
      </c>
      <c r="BT100" s="335">
        <v>0</v>
      </c>
      <c r="BU100" s="335">
        <v>0</v>
      </c>
      <c r="BV100" s="335">
        <v>0</v>
      </c>
      <c r="BW100" s="335">
        <v>0</v>
      </c>
      <c r="BX100" s="335">
        <v>0</v>
      </c>
      <c r="BY100" s="335">
        <v>0</v>
      </c>
      <c r="BZ100" s="335">
        <v>544702053.76999998</v>
      </c>
      <c r="CA100" s="335">
        <v>544702053.76999998</v>
      </c>
      <c r="CB100" s="335">
        <v>553091816.99000001</v>
      </c>
      <c r="CC100" s="335">
        <v>149991200.02000001</v>
      </c>
      <c r="CD100" s="335">
        <v>0</v>
      </c>
      <c r="CE100" s="335">
        <v>0</v>
      </c>
      <c r="CF100" s="335">
        <v>0</v>
      </c>
      <c r="CG100" s="335">
        <v>0</v>
      </c>
      <c r="CH100" s="335">
        <v>317035411.93000001</v>
      </c>
      <c r="CI100" s="335">
        <v>0</v>
      </c>
      <c r="CJ100" s="335">
        <v>0</v>
      </c>
      <c r="CK100" s="335">
        <v>317035411.93000001</v>
      </c>
      <c r="CL100" s="335">
        <v>0</v>
      </c>
      <c r="CM100" s="335">
        <v>0</v>
      </c>
      <c r="CN100" s="335">
        <v>0</v>
      </c>
      <c r="CO100" s="335">
        <v>0</v>
      </c>
      <c r="CP100" s="335">
        <v>0</v>
      </c>
      <c r="CQ100" s="335">
        <v>0</v>
      </c>
      <c r="CR100" s="335">
        <v>317035411.93000001</v>
      </c>
      <c r="CS100" s="335">
        <v>283599520.49000001</v>
      </c>
      <c r="CT100" s="335">
        <v>1683476359</v>
      </c>
      <c r="CU100" s="335">
        <v>0</v>
      </c>
      <c r="CV100" s="335">
        <v>0</v>
      </c>
      <c r="CW100" s="335">
        <v>1700148555.5</v>
      </c>
      <c r="CX100" s="335">
        <v>0</v>
      </c>
      <c r="CY100" s="335">
        <v>-16672196.470000001</v>
      </c>
      <c r="CZ100" s="335">
        <v>233318446.88999999</v>
      </c>
      <c r="DA100" s="335">
        <v>0</v>
      </c>
      <c r="DB100" s="335">
        <v>233318446.88999999</v>
      </c>
      <c r="DE100" s="186" t="s">
        <v>484</v>
      </c>
    </row>
    <row r="101" spans="1:109" x14ac:dyDescent="0.3">
      <c r="A101" s="186" t="s">
        <v>170</v>
      </c>
      <c r="B101" s="333">
        <v>43100</v>
      </c>
      <c r="C101" s="335">
        <v>4539163.99</v>
      </c>
      <c r="D101" s="335">
        <v>1878573979.7</v>
      </c>
      <c r="E101" s="335"/>
      <c r="F101" s="335"/>
      <c r="G101" s="335"/>
      <c r="H101" s="335"/>
      <c r="I101" s="335"/>
      <c r="J101" s="335">
        <v>-415700375</v>
      </c>
      <c r="K101" s="335">
        <v>882727431.04999995</v>
      </c>
      <c r="L101" s="335">
        <v>492322049.31</v>
      </c>
      <c r="M101" s="335"/>
      <c r="N101" s="335"/>
      <c r="O101" s="335">
        <v>0</v>
      </c>
      <c r="P101" s="335">
        <v>2842462249.0999999</v>
      </c>
      <c r="Q101" s="335"/>
      <c r="R101" s="335"/>
      <c r="S101" s="335"/>
      <c r="T101" s="335"/>
      <c r="U101" s="335"/>
      <c r="V101" s="335"/>
      <c r="W101" s="335"/>
      <c r="X101" s="335"/>
      <c r="Y101" s="335"/>
      <c r="Z101" s="335"/>
      <c r="AA101" s="335">
        <v>2842462249.0999999</v>
      </c>
      <c r="AB101" s="335">
        <v>2350140199.8000002</v>
      </c>
      <c r="AC101" s="335">
        <v>2606419059.9000001</v>
      </c>
      <c r="AD101" s="335">
        <v>1957337418.0999999</v>
      </c>
      <c r="AE101" s="335">
        <v>1708525734.2</v>
      </c>
      <c r="AF101" s="335">
        <v>726635854.99000001</v>
      </c>
      <c r="AG101" s="335">
        <v>1.5255000000000001</v>
      </c>
      <c r="AH101" s="335">
        <v>2.6937000000000002</v>
      </c>
      <c r="AI101" s="335">
        <v>4539163.99</v>
      </c>
      <c r="AJ101" s="335">
        <v>1878573979.7</v>
      </c>
      <c r="AK101" s="335"/>
      <c r="AL101" s="335"/>
      <c r="AM101" s="335">
        <v>-415700375</v>
      </c>
      <c r="AN101" s="335"/>
      <c r="AO101" s="335">
        <v>0</v>
      </c>
      <c r="AP101" s="335">
        <v>1467412768.7</v>
      </c>
      <c r="AQ101" s="335">
        <v>1467412768.7</v>
      </c>
      <c r="AR101" s="335">
        <v>1467412768.7</v>
      </c>
      <c r="AS101" s="335">
        <v>1467412768.7</v>
      </c>
      <c r="AT101" s="335">
        <v>1467412768.7</v>
      </c>
      <c r="AU101" s="335"/>
      <c r="AV101" s="335"/>
      <c r="AW101" s="335"/>
      <c r="AX101" s="335">
        <v>344597478.38</v>
      </c>
      <c r="AY101" s="335"/>
      <c r="AZ101" s="335">
        <v>0</v>
      </c>
      <c r="BA101" s="335">
        <v>344597478.38</v>
      </c>
      <c r="BB101" s="335">
        <v>344597478.38</v>
      </c>
      <c r="BC101" s="335">
        <v>344597478.38</v>
      </c>
      <c r="BD101" s="335">
        <v>344597478.38</v>
      </c>
      <c r="BE101" s="335">
        <v>344597478.38</v>
      </c>
      <c r="BF101" s="335"/>
      <c r="BG101" s="335"/>
      <c r="BH101" s="335"/>
      <c r="BI101" s="335"/>
      <c r="BJ101" s="335"/>
      <c r="BK101" s="335"/>
      <c r="BL101" s="335">
        <v>538129952.66999996</v>
      </c>
      <c r="BM101" s="335"/>
      <c r="BN101" s="335">
        <v>0</v>
      </c>
      <c r="BO101" s="335">
        <v>538129952.66999996</v>
      </c>
      <c r="BP101" s="335"/>
      <c r="BQ101" s="335"/>
      <c r="BR101" s="335"/>
      <c r="BS101" s="335"/>
      <c r="BT101" s="335"/>
      <c r="BU101" s="335"/>
      <c r="BV101" s="335"/>
      <c r="BW101" s="335"/>
      <c r="BX101" s="335"/>
      <c r="BY101" s="335"/>
      <c r="BZ101" s="335">
        <v>538129952.66999996</v>
      </c>
      <c r="CA101" s="335">
        <v>538129952.66999996</v>
      </c>
      <c r="CB101" s="335">
        <v>538129952.66999996</v>
      </c>
      <c r="CC101" s="335">
        <v>145327171</v>
      </c>
      <c r="CD101" s="335"/>
      <c r="CE101" s="335"/>
      <c r="CF101" s="335"/>
      <c r="CG101" s="335">
        <v>0</v>
      </c>
      <c r="CH101" s="335">
        <v>492322049.31</v>
      </c>
      <c r="CI101" s="335"/>
      <c r="CJ101" s="335"/>
      <c r="CK101" s="335">
        <v>492322049.31</v>
      </c>
      <c r="CL101" s="335"/>
      <c r="CM101" s="335"/>
      <c r="CN101" s="335"/>
      <c r="CO101" s="335"/>
      <c r="CP101" s="335"/>
      <c r="CQ101" s="335"/>
      <c r="CR101" s="335">
        <v>492322049.31</v>
      </c>
      <c r="CS101" s="335">
        <v>256278860.12</v>
      </c>
      <c r="CT101" s="335">
        <v>1975022489.3</v>
      </c>
      <c r="CU101" s="335"/>
      <c r="CV101" s="335">
        <v>15287671.23</v>
      </c>
      <c r="CW101" s="335">
        <v>2375435193</v>
      </c>
      <c r="CX101" s="335"/>
      <c r="CY101" s="335">
        <v>-415700375</v>
      </c>
      <c r="CZ101" s="335">
        <v>224800578.84</v>
      </c>
      <c r="DA101" s="335"/>
      <c r="DB101" s="335">
        <v>224800578.84</v>
      </c>
      <c r="DE101" s="186" t="s">
        <v>175</v>
      </c>
    </row>
    <row r="102" spans="1:109" x14ac:dyDescent="0.3">
      <c r="A102" s="186" t="s">
        <v>170</v>
      </c>
      <c r="B102" s="333">
        <v>43465</v>
      </c>
      <c r="C102" s="335">
        <v>4539164</v>
      </c>
      <c r="D102" s="335">
        <v>1878573980</v>
      </c>
      <c r="E102" s="335">
        <v>0</v>
      </c>
      <c r="F102" s="335">
        <v>0</v>
      </c>
      <c r="G102" s="335">
        <v>0</v>
      </c>
      <c r="H102" s="335">
        <v>0</v>
      </c>
      <c r="I102" s="335">
        <v>0</v>
      </c>
      <c r="J102" s="335">
        <v>48866129.299999997</v>
      </c>
      <c r="K102" s="335">
        <v>886040047.53999996</v>
      </c>
      <c r="L102" s="335">
        <v>293119431.37</v>
      </c>
      <c r="M102" s="335">
        <v>0</v>
      </c>
      <c r="N102" s="335"/>
      <c r="O102" s="335"/>
      <c r="P102" s="335">
        <v>3111138752.1999998</v>
      </c>
      <c r="Q102" s="335"/>
      <c r="R102" s="335"/>
      <c r="S102" s="335"/>
      <c r="T102" s="335"/>
      <c r="U102" s="335"/>
      <c r="V102" s="335"/>
      <c r="W102" s="335"/>
      <c r="X102" s="335"/>
      <c r="Y102" s="335"/>
      <c r="Z102" s="335"/>
      <c r="AA102" s="335">
        <v>3111138752.1999998</v>
      </c>
      <c r="AB102" s="335">
        <v>2818019320.8000002</v>
      </c>
      <c r="AC102" s="335">
        <v>3074077641.3000002</v>
      </c>
      <c r="AD102" s="335">
        <v>2431070183.4000001</v>
      </c>
      <c r="AE102" s="335">
        <v>1707055469.5999999</v>
      </c>
      <c r="AF102" s="335">
        <v>753884060.73000002</v>
      </c>
      <c r="AG102" s="335">
        <v>1.8008071185000001</v>
      </c>
      <c r="AH102" s="335">
        <v>3.2247268646</v>
      </c>
      <c r="AI102" s="335">
        <v>4539164</v>
      </c>
      <c r="AJ102" s="335">
        <v>1878573980</v>
      </c>
      <c r="AK102" s="335"/>
      <c r="AL102" s="335"/>
      <c r="AM102" s="335">
        <v>48866129.299999997</v>
      </c>
      <c r="AN102" s="335"/>
      <c r="AO102" s="335"/>
      <c r="AP102" s="335">
        <v>1931979273.3</v>
      </c>
      <c r="AQ102" s="335">
        <v>1931979273.3</v>
      </c>
      <c r="AR102" s="335">
        <v>1931979273.3</v>
      </c>
      <c r="AS102" s="335">
        <v>1931979273.3</v>
      </c>
      <c r="AT102" s="335">
        <v>1931979273.3</v>
      </c>
      <c r="AU102" s="335"/>
      <c r="AV102" s="335"/>
      <c r="AW102" s="335"/>
      <c r="AX102" s="335">
        <v>348314098</v>
      </c>
      <c r="AY102" s="335"/>
      <c r="AZ102" s="335"/>
      <c r="BA102" s="335">
        <v>348314098</v>
      </c>
      <c r="BB102" s="335">
        <v>348314098</v>
      </c>
      <c r="BC102" s="335">
        <v>348314098</v>
      </c>
      <c r="BD102" s="335">
        <v>348314098</v>
      </c>
      <c r="BE102" s="335">
        <v>348314098</v>
      </c>
      <c r="BF102" s="335"/>
      <c r="BG102" s="335"/>
      <c r="BH102" s="335"/>
      <c r="BI102" s="335"/>
      <c r="BJ102" s="335"/>
      <c r="BK102" s="335"/>
      <c r="BL102" s="335">
        <v>537725949.53999996</v>
      </c>
      <c r="BM102" s="335"/>
      <c r="BN102" s="335"/>
      <c r="BO102" s="335">
        <v>537725949.53999996</v>
      </c>
      <c r="BP102" s="335"/>
      <c r="BQ102" s="335"/>
      <c r="BR102" s="335"/>
      <c r="BS102" s="335"/>
      <c r="BT102" s="335"/>
      <c r="BU102" s="335"/>
      <c r="BV102" s="335"/>
      <c r="BW102" s="335"/>
      <c r="BX102" s="335"/>
      <c r="BY102" s="335"/>
      <c r="BZ102" s="335">
        <v>537725949.53999996</v>
      </c>
      <c r="CA102" s="335">
        <v>537725949.53999996</v>
      </c>
      <c r="CB102" s="335">
        <v>537725949.53999996</v>
      </c>
      <c r="CC102" s="335">
        <v>150776812.15000001</v>
      </c>
      <c r="CD102" s="335"/>
      <c r="CE102" s="335"/>
      <c r="CF102" s="335"/>
      <c r="CG102" s="335"/>
      <c r="CH102" s="335">
        <v>293119431.37</v>
      </c>
      <c r="CI102" s="335"/>
      <c r="CJ102" s="335"/>
      <c r="CK102" s="335">
        <v>293119431.37</v>
      </c>
      <c r="CL102" s="335"/>
      <c r="CM102" s="335"/>
      <c r="CN102" s="335"/>
      <c r="CO102" s="335"/>
      <c r="CP102" s="335"/>
      <c r="CQ102" s="335"/>
      <c r="CR102" s="335">
        <v>293119431.37</v>
      </c>
      <c r="CS102" s="335">
        <v>256058320.44</v>
      </c>
      <c r="CT102" s="335">
        <v>2240386375.9000001</v>
      </c>
      <c r="CU102" s="335"/>
      <c r="CV102" s="335">
        <v>15287671.23</v>
      </c>
      <c r="CW102" s="335">
        <v>2176232575.4000001</v>
      </c>
      <c r="CX102" s="335"/>
      <c r="CY102" s="335">
        <v>48866129.299999997</v>
      </c>
      <c r="CZ102" s="335">
        <v>162978761.00999999</v>
      </c>
      <c r="DA102" s="335"/>
      <c r="DB102" s="335">
        <v>162978761.00999999</v>
      </c>
      <c r="DE102" s="186" t="s">
        <v>485</v>
      </c>
    </row>
    <row r="103" spans="1:109" x14ac:dyDescent="0.3">
      <c r="A103" s="186" t="s">
        <v>207</v>
      </c>
      <c r="B103" s="333">
        <v>42735</v>
      </c>
      <c r="C103" s="335">
        <v>45378021.609999999</v>
      </c>
      <c r="D103" s="335">
        <v>490837224.10000002</v>
      </c>
      <c r="E103" s="335"/>
      <c r="F103" s="335"/>
      <c r="G103" s="335"/>
      <c r="H103" s="335"/>
      <c r="I103" s="335"/>
      <c r="J103" s="335">
        <v>-211361668.90000001</v>
      </c>
      <c r="K103" s="335">
        <v>141955833.78999999</v>
      </c>
      <c r="L103" s="335">
        <v>4381862.21</v>
      </c>
      <c r="M103" s="335"/>
      <c r="N103" s="335"/>
      <c r="O103" s="335"/>
      <c r="P103" s="335">
        <v>471191272.77999997</v>
      </c>
      <c r="Q103" s="335"/>
      <c r="R103" s="335"/>
      <c r="S103" s="335"/>
      <c r="T103" s="335"/>
      <c r="U103" s="335"/>
      <c r="V103" s="335"/>
      <c r="W103" s="335"/>
      <c r="X103" s="335"/>
      <c r="Y103" s="335"/>
      <c r="Z103" s="335"/>
      <c r="AA103" s="335">
        <v>471191272.77999997</v>
      </c>
      <c r="AB103" s="335">
        <v>466809410.56999999</v>
      </c>
      <c r="AC103" s="335">
        <v>471191272.77999997</v>
      </c>
      <c r="AD103" s="335">
        <v>437134173.61000001</v>
      </c>
      <c r="AE103" s="335">
        <v>345191139.68000001</v>
      </c>
      <c r="AF103" s="335">
        <v>155336012.86000001</v>
      </c>
      <c r="AG103" s="335">
        <v>1.365</v>
      </c>
      <c r="AH103" s="335">
        <v>2.8140999999999998</v>
      </c>
      <c r="AI103" s="335">
        <v>45378021.609999999</v>
      </c>
      <c r="AJ103" s="335">
        <v>490837224.10000002</v>
      </c>
      <c r="AK103" s="335"/>
      <c r="AL103" s="335"/>
      <c r="AM103" s="335">
        <v>-211361668.90000001</v>
      </c>
      <c r="AN103" s="335"/>
      <c r="AO103" s="335"/>
      <c r="AP103" s="335">
        <v>324853576.77999997</v>
      </c>
      <c r="AQ103" s="335">
        <v>324853576.77999997</v>
      </c>
      <c r="AR103" s="335">
        <v>324853576.77999997</v>
      </c>
      <c r="AS103" s="335">
        <v>324853576.77999997</v>
      </c>
      <c r="AT103" s="335">
        <v>324853576.77999997</v>
      </c>
      <c r="AU103" s="335"/>
      <c r="AV103" s="335"/>
      <c r="AW103" s="335"/>
      <c r="AX103" s="335">
        <v>81213394.189999998</v>
      </c>
      <c r="AY103" s="335"/>
      <c r="AZ103" s="335"/>
      <c r="BA103" s="335">
        <v>81213394.189999998</v>
      </c>
      <c r="BB103" s="335">
        <v>81213394.189999998</v>
      </c>
      <c r="BC103" s="335">
        <v>81213394.189999998</v>
      </c>
      <c r="BD103" s="335">
        <v>81213394.200000003</v>
      </c>
      <c r="BE103" s="335">
        <v>81213394.200000003</v>
      </c>
      <c r="BF103" s="335"/>
      <c r="BG103" s="335"/>
      <c r="BH103" s="335"/>
      <c r="BI103" s="335"/>
      <c r="BJ103" s="335"/>
      <c r="BK103" s="335"/>
      <c r="BL103" s="335">
        <v>60742439.600000001</v>
      </c>
      <c r="BM103" s="335"/>
      <c r="BN103" s="335"/>
      <c r="BO103" s="335">
        <v>60742439.600000001</v>
      </c>
      <c r="BP103" s="335"/>
      <c r="BQ103" s="335"/>
      <c r="BR103" s="335"/>
      <c r="BS103" s="335"/>
      <c r="BT103" s="335"/>
      <c r="BU103" s="335"/>
      <c r="BV103" s="335"/>
      <c r="BW103" s="335"/>
      <c r="BX103" s="335"/>
      <c r="BY103" s="335"/>
      <c r="BZ103" s="335">
        <v>60742439.600000001</v>
      </c>
      <c r="CA103" s="335">
        <v>60742439.600000001</v>
      </c>
      <c r="CB103" s="335">
        <v>60742439.600000001</v>
      </c>
      <c r="CC103" s="335">
        <v>31067202.640000001</v>
      </c>
      <c r="CD103" s="335"/>
      <c r="CE103" s="335"/>
      <c r="CF103" s="335"/>
      <c r="CG103" s="335"/>
      <c r="CH103" s="335">
        <v>4381862.21</v>
      </c>
      <c r="CI103" s="335"/>
      <c r="CJ103" s="335"/>
      <c r="CK103" s="335">
        <v>4381862.21</v>
      </c>
      <c r="CL103" s="335"/>
      <c r="CM103" s="335"/>
      <c r="CN103" s="335"/>
      <c r="CO103" s="335"/>
      <c r="CP103" s="335"/>
      <c r="CQ103" s="335"/>
      <c r="CR103" s="335">
        <v>4381862.21</v>
      </c>
      <c r="CS103" s="335">
        <v>4381862.21</v>
      </c>
      <c r="CT103" s="335">
        <v>329235438.99000001</v>
      </c>
      <c r="CU103" s="335"/>
      <c r="CV103" s="335"/>
      <c r="CW103" s="335">
        <v>540597107.91999996</v>
      </c>
      <c r="CX103" s="335"/>
      <c r="CY103" s="335">
        <v>-211361668.90000001</v>
      </c>
      <c r="CZ103" s="335">
        <v>4499663.87</v>
      </c>
      <c r="DA103" s="335">
        <v>4014870.44</v>
      </c>
      <c r="DB103" s="335">
        <v>8514534.3100000005</v>
      </c>
      <c r="DE103" s="186" t="s">
        <v>253</v>
      </c>
    </row>
    <row r="104" spans="1:109" x14ac:dyDescent="0.3">
      <c r="A104" s="186" t="s">
        <v>207</v>
      </c>
      <c r="B104" s="333">
        <v>43100</v>
      </c>
      <c r="C104" s="335">
        <v>45378021.609999999</v>
      </c>
      <c r="D104" s="335">
        <v>470837224.10000002</v>
      </c>
      <c r="E104" s="335"/>
      <c r="F104" s="335"/>
      <c r="G104" s="335"/>
      <c r="H104" s="335"/>
      <c r="I104" s="335"/>
      <c r="J104" s="335">
        <v>-244149286.09999999</v>
      </c>
      <c r="K104" s="335">
        <v>139989181.25</v>
      </c>
      <c r="L104" s="335">
        <v>9149035.75</v>
      </c>
      <c r="M104" s="335"/>
      <c r="N104" s="335"/>
      <c r="O104" s="335"/>
      <c r="P104" s="335">
        <v>421204176.64999998</v>
      </c>
      <c r="Q104" s="335"/>
      <c r="R104" s="335"/>
      <c r="S104" s="335"/>
      <c r="T104" s="335"/>
      <c r="U104" s="335"/>
      <c r="V104" s="335"/>
      <c r="W104" s="335"/>
      <c r="X104" s="335"/>
      <c r="Y104" s="335"/>
      <c r="Z104" s="335"/>
      <c r="AA104" s="335">
        <v>421204176.64999998</v>
      </c>
      <c r="AB104" s="335">
        <v>412055140.89999998</v>
      </c>
      <c r="AC104" s="335">
        <v>421204176.64999998</v>
      </c>
      <c r="AD104" s="335">
        <v>368821942.81</v>
      </c>
      <c r="AE104" s="335">
        <v>319327702.77999997</v>
      </c>
      <c r="AF104" s="335">
        <v>143697466.25</v>
      </c>
      <c r="AG104" s="335">
        <v>1.319</v>
      </c>
      <c r="AH104" s="335">
        <v>2.5667</v>
      </c>
      <c r="AI104" s="335">
        <v>45378021.609999999</v>
      </c>
      <c r="AJ104" s="335">
        <v>470837224.10000002</v>
      </c>
      <c r="AK104" s="335"/>
      <c r="AL104" s="335"/>
      <c r="AM104" s="335">
        <v>-244149286.09999999</v>
      </c>
      <c r="AN104" s="335"/>
      <c r="AO104" s="335"/>
      <c r="AP104" s="335">
        <v>272065959.64999998</v>
      </c>
      <c r="AQ104" s="335">
        <v>272065959.64999998</v>
      </c>
      <c r="AR104" s="335">
        <v>272065959.64999998</v>
      </c>
      <c r="AS104" s="335">
        <v>272065959.64999998</v>
      </c>
      <c r="AT104" s="335">
        <v>272065959.64999998</v>
      </c>
      <c r="AU104" s="335"/>
      <c r="AV104" s="335"/>
      <c r="AW104" s="335"/>
      <c r="AX104" s="335">
        <v>68016489.909999996</v>
      </c>
      <c r="AY104" s="335"/>
      <c r="AZ104" s="335"/>
      <c r="BA104" s="335">
        <v>68016489.909999996</v>
      </c>
      <c r="BB104" s="335">
        <v>68016489.909999996</v>
      </c>
      <c r="BC104" s="335">
        <v>68016489.909999996</v>
      </c>
      <c r="BD104" s="335">
        <v>68016489.909999996</v>
      </c>
      <c r="BE104" s="335">
        <v>68016489.909999996</v>
      </c>
      <c r="BF104" s="335"/>
      <c r="BG104" s="335"/>
      <c r="BH104" s="335"/>
      <c r="BI104" s="335"/>
      <c r="BJ104" s="335"/>
      <c r="BK104" s="335"/>
      <c r="BL104" s="335">
        <v>71972691.340000004</v>
      </c>
      <c r="BM104" s="335"/>
      <c r="BN104" s="335"/>
      <c r="BO104" s="335">
        <v>71972691.340000004</v>
      </c>
      <c r="BP104" s="335"/>
      <c r="BQ104" s="335"/>
      <c r="BR104" s="335"/>
      <c r="BS104" s="335"/>
      <c r="BT104" s="335"/>
      <c r="BU104" s="335"/>
      <c r="BV104" s="335"/>
      <c r="BW104" s="335"/>
      <c r="BX104" s="335"/>
      <c r="BY104" s="335"/>
      <c r="BZ104" s="335">
        <v>71972691.340000004</v>
      </c>
      <c r="CA104" s="335">
        <v>71972691.340000004</v>
      </c>
      <c r="CB104" s="335">
        <v>71972691.340000004</v>
      </c>
      <c r="CC104" s="335">
        <v>28739493.25</v>
      </c>
      <c r="CD104" s="335"/>
      <c r="CE104" s="335"/>
      <c r="CF104" s="335"/>
      <c r="CG104" s="335"/>
      <c r="CH104" s="335">
        <v>9149035.75</v>
      </c>
      <c r="CI104" s="335"/>
      <c r="CJ104" s="335"/>
      <c r="CK104" s="335">
        <v>9149035.75</v>
      </c>
      <c r="CL104" s="335"/>
      <c r="CM104" s="335"/>
      <c r="CN104" s="335"/>
      <c r="CO104" s="335"/>
      <c r="CP104" s="335"/>
      <c r="CQ104" s="335"/>
      <c r="CR104" s="335">
        <v>9149035.75</v>
      </c>
      <c r="CS104" s="335">
        <v>9149035.75</v>
      </c>
      <c r="CT104" s="335">
        <v>284944748.81999999</v>
      </c>
      <c r="CU104" s="335"/>
      <c r="CV104" s="335">
        <v>3729753.42</v>
      </c>
      <c r="CW104" s="335">
        <v>525364281.45999998</v>
      </c>
      <c r="CX104" s="335"/>
      <c r="CY104" s="335">
        <v>-244149286.09999999</v>
      </c>
      <c r="CZ104" s="335">
        <v>244255.1</v>
      </c>
      <c r="DA104" s="335">
        <v>0</v>
      </c>
      <c r="DB104" s="335">
        <v>244255.1</v>
      </c>
      <c r="DE104" s="186" t="s">
        <v>221</v>
      </c>
    </row>
    <row r="105" spans="1:109" x14ac:dyDescent="0.3">
      <c r="A105" s="186" t="s">
        <v>207</v>
      </c>
      <c r="B105" s="333">
        <v>43465</v>
      </c>
      <c r="C105" s="335">
        <v>45378022</v>
      </c>
      <c r="D105" s="335">
        <v>406837224</v>
      </c>
      <c r="E105" s="335">
        <v>0</v>
      </c>
      <c r="F105" s="335">
        <v>0</v>
      </c>
      <c r="G105" s="335">
        <v>0</v>
      </c>
      <c r="H105" s="335">
        <v>0</v>
      </c>
      <c r="I105" s="335">
        <v>0</v>
      </c>
      <c r="J105" s="335">
        <v>-238185338.19999999</v>
      </c>
      <c r="K105" s="335">
        <v>140949367.88</v>
      </c>
      <c r="L105" s="335">
        <v>1954738.05</v>
      </c>
      <c r="M105" s="335">
        <v>0</v>
      </c>
      <c r="N105" s="335"/>
      <c r="O105" s="335"/>
      <c r="P105" s="335">
        <v>356934013.70999998</v>
      </c>
      <c r="Q105" s="335"/>
      <c r="R105" s="335"/>
      <c r="S105" s="335"/>
      <c r="T105" s="335"/>
      <c r="U105" s="335"/>
      <c r="V105" s="335"/>
      <c r="W105" s="335"/>
      <c r="X105" s="335"/>
      <c r="Y105" s="335"/>
      <c r="Z105" s="335"/>
      <c r="AA105" s="335">
        <v>356934013.70999998</v>
      </c>
      <c r="AB105" s="335">
        <v>354979275.66000003</v>
      </c>
      <c r="AC105" s="335">
        <v>356934013.70999998</v>
      </c>
      <c r="AD105" s="335">
        <v>292205104.94</v>
      </c>
      <c r="AE105" s="335">
        <v>274085780.14999998</v>
      </c>
      <c r="AF105" s="335">
        <v>123338601.06999999</v>
      </c>
      <c r="AG105" s="335">
        <v>1.3022711849999999</v>
      </c>
      <c r="AH105" s="335">
        <v>2.3691293919</v>
      </c>
      <c r="AI105" s="335">
        <v>45378022</v>
      </c>
      <c r="AJ105" s="335">
        <v>406837224</v>
      </c>
      <c r="AK105" s="335"/>
      <c r="AL105" s="335"/>
      <c r="AM105" s="335">
        <v>-238185338.19999999</v>
      </c>
      <c r="AN105" s="335"/>
      <c r="AO105" s="335"/>
      <c r="AP105" s="335">
        <v>214029907.78</v>
      </c>
      <c r="AQ105" s="335">
        <v>214029907.78</v>
      </c>
      <c r="AR105" s="335">
        <v>214029907.78</v>
      </c>
      <c r="AS105" s="335">
        <v>214029907.78</v>
      </c>
      <c r="AT105" s="335">
        <v>214029907.78</v>
      </c>
      <c r="AU105" s="335"/>
      <c r="AV105" s="335"/>
      <c r="AW105" s="335"/>
      <c r="AX105" s="335">
        <v>140949367.88</v>
      </c>
      <c r="AY105" s="335"/>
      <c r="AZ105" s="335"/>
      <c r="BA105" s="335">
        <v>140949367.88</v>
      </c>
      <c r="BB105" s="335">
        <v>140949367.88</v>
      </c>
      <c r="BC105" s="335">
        <v>140949367.88</v>
      </c>
      <c r="BD105" s="335">
        <v>53507476.945</v>
      </c>
      <c r="BE105" s="335">
        <v>53507476.945</v>
      </c>
      <c r="BF105" s="335"/>
      <c r="BG105" s="335"/>
      <c r="BH105" s="335"/>
      <c r="BI105" s="335"/>
      <c r="BJ105" s="335"/>
      <c r="BK105" s="335"/>
      <c r="BL105" s="335"/>
      <c r="BM105" s="335"/>
      <c r="BN105" s="335"/>
      <c r="BO105" s="335"/>
      <c r="BP105" s="335"/>
      <c r="BQ105" s="335"/>
      <c r="BR105" s="335"/>
      <c r="BS105" s="335"/>
      <c r="BT105" s="335"/>
      <c r="BU105" s="335"/>
      <c r="BV105" s="335"/>
      <c r="BW105" s="335"/>
      <c r="BX105" s="335"/>
      <c r="BY105" s="335"/>
      <c r="BZ105" s="335"/>
      <c r="CA105" s="335"/>
      <c r="CB105" s="335">
        <v>87441890.935000002</v>
      </c>
      <c r="CC105" s="335">
        <v>24667720.213</v>
      </c>
      <c r="CD105" s="335"/>
      <c r="CE105" s="335"/>
      <c r="CF105" s="335"/>
      <c r="CG105" s="335"/>
      <c r="CH105" s="335">
        <v>1954738.05</v>
      </c>
      <c r="CI105" s="335"/>
      <c r="CJ105" s="335"/>
      <c r="CK105" s="335">
        <v>1954738.05</v>
      </c>
      <c r="CL105" s="335"/>
      <c r="CM105" s="335"/>
      <c r="CN105" s="335"/>
      <c r="CO105" s="335"/>
      <c r="CP105" s="335"/>
      <c r="CQ105" s="335"/>
      <c r="CR105" s="335">
        <v>1954738.05</v>
      </c>
      <c r="CS105" s="335">
        <v>1954738.05</v>
      </c>
      <c r="CT105" s="335">
        <v>219714399.25</v>
      </c>
      <c r="CU105" s="335"/>
      <c r="CV105" s="335">
        <v>3729753.42</v>
      </c>
      <c r="CW105" s="335">
        <v>454169984.05000001</v>
      </c>
      <c r="CX105" s="335"/>
      <c r="CY105" s="335">
        <v>-238185338.19999999</v>
      </c>
      <c r="CZ105" s="335">
        <v>6869560.0999999996</v>
      </c>
      <c r="DA105" s="335">
        <v>29276829.68</v>
      </c>
      <c r="DB105" s="335">
        <v>36146389.780000001</v>
      </c>
      <c r="DE105" s="186" t="s">
        <v>222</v>
      </c>
    </row>
    <row r="106" spans="1:109" x14ac:dyDescent="0.3">
      <c r="A106" s="186" t="s">
        <v>248</v>
      </c>
      <c r="B106" s="333">
        <v>42735</v>
      </c>
      <c r="C106" s="335">
        <v>3000000</v>
      </c>
      <c r="D106" s="335"/>
      <c r="E106" s="335"/>
      <c r="F106" s="335"/>
      <c r="G106" s="335"/>
      <c r="H106" s="335"/>
      <c r="I106" s="335"/>
      <c r="J106" s="335">
        <v>3618261</v>
      </c>
      <c r="K106" s="335"/>
      <c r="L106" s="335"/>
      <c r="M106" s="335"/>
      <c r="N106" s="335"/>
      <c r="O106" s="335"/>
      <c r="P106" s="335">
        <v>6618261</v>
      </c>
      <c r="Q106" s="335">
        <v>1000000</v>
      </c>
      <c r="R106" s="335"/>
      <c r="S106" s="335"/>
      <c r="T106" s="335"/>
      <c r="U106" s="335"/>
      <c r="V106" s="335"/>
      <c r="W106" s="335"/>
      <c r="X106" s="335"/>
      <c r="Y106" s="335"/>
      <c r="Z106" s="335">
        <v>1000000</v>
      </c>
      <c r="AA106" s="335">
        <v>7618261</v>
      </c>
      <c r="AB106" s="335">
        <v>7618261</v>
      </c>
      <c r="AC106" s="335">
        <v>6618261</v>
      </c>
      <c r="AD106" s="335">
        <v>6618261</v>
      </c>
      <c r="AE106" s="335">
        <v>1481653</v>
      </c>
      <c r="AF106" s="335">
        <v>2500000</v>
      </c>
      <c r="AG106" s="335">
        <v>4.4668000000000001</v>
      </c>
      <c r="AH106" s="335">
        <v>2.6473</v>
      </c>
      <c r="AI106" s="335">
        <v>3000000</v>
      </c>
      <c r="AJ106" s="335"/>
      <c r="AK106" s="335"/>
      <c r="AL106" s="335"/>
      <c r="AM106" s="335">
        <v>3618261</v>
      </c>
      <c r="AN106" s="335"/>
      <c r="AO106" s="335"/>
      <c r="AP106" s="335">
        <v>6618261</v>
      </c>
      <c r="AQ106" s="335">
        <v>6618261</v>
      </c>
      <c r="AR106" s="335">
        <v>6618261</v>
      </c>
      <c r="AS106" s="335">
        <v>6618261</v>
      </c>
      <c r="AT106" s="335">
        <v>6618261</v>
      </c>
      <c r="AU106" s="335"/>
      <c r="AV106" s="335"/>
      <c r="AW106" s="335"/>
      <c r="AX106" s="335"/>
      <c r="AY106" s="335"/>
      <c r="AZ106" s="335"/>
      <c r="BA106" s="335"/>
      <c r="BB106" s="335"/>
      <c r="BC106" s="335"/>
      <c r="BD106" s="335"/>
      <c r="BE106" s="335"/>
      <c r="BF106" s="335"/>
      <c r="BG106" s="335"/>
      <c r="BH106" s="335"/>
      <c r="BI106" s="335"/>
      <c r="BJ106" s="335"/>
      <c r="BK106" s="335"/>
      <c r="BL106" s="335"/>
      <c r="BM106" s="335"/>
      <c r="BN106" s="335"/>
      <c r="BO106" s="335">
        <v>0</v>
      </c>
      <c r="BP106" s="335">
        <v>1000000</v>
      </c>
      <c r="BQ106" s="335"/>
      <c r="BR106" s="335"/>
      <c r="BS106" s="335"/>
      <c r="BT106" s="335"/>
      <c r="BU106" s="335"/>
      <c r="BV106" s="335"/>
      <c r="BW106" s="335"/>
      <c r="BX106" s="335"/>
      <c r="BY106" s="335">
        <v>1000000</v>
      </c>
      <c r="BZ106" s="335">
        <v>1000000</v>
      </c>
      <c r="CA106" s="335"/>
      <c r="CB106" s="335"/>
      <c r="CC106" s="335"/>
      <c r="CD106" s="335"/>
      <c r="CE106" s="335"/>
      <c r="CF106" s="335"/>
      <c r="CG106" s="335"/>
      <c r="CH106" s="335"/>
      <c r="CI106" s="335"/>
      <c r="CJ106" s="335"/>
      <c r="CK106" s="335"/>
      <c r="CL106" s="335"/>
      <c r="CM106" s="335"/>
      <c r="CN106" s="335"/>
      <c r="CO106" s="335"/>
      <c r="CP106" s="335"/>
      <c r="CQ106" s="335"/>
      <c r="CR106" s="335"/>
      <c r="CS106" s="335"/>
      <c r="CT106" s="335">
        <v>6618261</v>
      </c>
      <c r="CU106" s="335"/>
      <c r="CV106" s="335"/>
      <c r="CW106" s="335">
        <v>3000000</v>
      </c>
      <c r="CX106" s="335"/>
      <c r="CY106" s="335">
        <v>3618261</v>
      </c>
      <c r="CZ106" s="335"/>
      <c r="DA106" s="335">
        <v>44263</v>
      </c>
      <c r="DB106" s="335">
        <v>44263</v>
      </c>
      <c r="DE106" s="186" t="s">
        <v>219</v>
      </c>
    </row>
    <row r="107" spans="1:109" x14ac:dyDescent="0.3">
      <c r="A107" s="186" t="s">
        <v>248</v>
      </c>
      <c r="B107" s="333">
        <v>43100</v>
      </c>
      <c r="C107" s="335">
        <v>3000000</v>
      </c>
      <c r="D107" s="335"/>
      <c r="E107" s="335"/>
      <c r="F107" s="335"/>
      <c r="G107" s="335"/>
      <c r="H107" s="335"/>
      <c r="I107" s="335"/>
      <c r="J107" s="335">
        <v>1439184</v>
      </c>
      <c r="K107" s="335"/>
      <c r="L107" s="335"/>
      <c r="M107" s="335"/>
      <c r="N107" s="335"/>
      <c r="O107" s="335"/>
      <c r="P107" s="335">
        <v>4439184</v>
      </c>
      <c r="Q107" s="335"/>
      <c r="R107" s="335"/>
      <c r="S107" s="335"/>
      <c r="T107" s="335"/>
      <c r="U107" s="335"/>
      <c r="V107" s="335"/>
      <c r="W107" s="335"/>
      <c r="X107" s="335"/>
      <c r="Y107" s="335"/>
      <c r="Z107" s="335">
        <v>0</v>
      </c>
      <c r="AA107" s="335">
        <v>4439184</v>
      </c>
      <c r="AB107" s="335">
        <v>4439184</v>
      </c>
      <c r="AC107" s="335">
        <v>4439184</v>
      </c>
      <c r="AD107" s="335">
        <v>4439184</v>
      </c>
      <c r="AE107" s="335">
        <v>750142.09</v>
      </c>
      <c r="AF107" s="335">
        <v>2500000</v>
      </c>
      <c r="AG107" s="335">
        <v>5.9177999999999997</v>
      </c>
      <c r="AH107" s="335">
        <v>1.7757000000000001</v>
      </c>
      <c r="AI107" s="335">
        <v>3000000</v>
      </c>
      <c r="AJ107" s="335"/>
      <c r="AK107" s="335"/>
      <c r="AL107" s="335"/>
      <c r="AM107" s="335">
        <v>1439184</v>
      </c>
      <c r="AN107" s="335"/>
      <c r="AO107" s="335"/>
      <c r="AP107" s="335">
        <v>4439184</v>
      </c>
      <c r="AQ107" s="335">
        <v>4439184</v>
      </c>
      <c r="AR107" s="335">
        <v>4439184</v>
      </c>
      <c r="AS107" s="335">
        <v>4439184</v>
      </c>
      <c r="AT107" s="335">
        <v>4439184</v>
      </c>
      <c r="AU107" s="335"/>
      <c r="AV107" s="335"/>
      <c r="AW107" s="335"/>
      <c r="AX107" s="335"/>
      <c r="AY107" s="335"/>
      <c r="AZ107" s="335"/>
      <c r="BA107" s="335"/>
      <c r="BB107" s="335"/>
      <c r="BC107" s="335"/>
      <c r="BD107" s="335"/>
      <c r="BE107" s="335"/>
      <c r="BF107" s="335"/>
      <c r="BG107" s="335"/>
      <c r="BH107" s="335"/>
      <c r="BI107" s="335"/>
      <c r="BJ107" s="335"/>
      <c r="BK107" s="335"/>
      <c r="BL107" s="335"/>
      <c r="BM107" s="335"/>
      <c r="BN107" s="335"/>
      <c r="BO107" s="335"/>
      <c r="BP107" s="335"/>
      <c r="BQ107" s="335"/>
      <c r="BR107" s="335"/>
      <c r="BS107" s="335"/>
      <c r="BT107" s="335"/>
      <c r="BU107" s="335"/>
      <c r="BV107" s="335"/>
      <c r="BW107" s="335"/>
      <c r="BX107" s="335"/>
      <c r="BY107" s="335">
        <v>0</v>
      </c>
      <c r="BZ107" s="335"/>
      <c r="CA107" s="335"/>
      <c r="CB107" s="335"/>
      <c r="CC107" s="335"/>
      <c r="CD107" s="335"/>
      <c r="CE107" s="335"/>
      <c r="CF107" s="335"/>
      <c r="CG107" s="335"/>
      <c r="CH107" s="335"/>
      <c r="CI107" s="335"/>
      <c r="CJ107" s="335"/>
      <c r="CK107" s="335"/>
      <c r="CL107" s="335"/>
      <c r="CM107" s="335"/>
      <c r="CN107" s="335"/>
      <c r="CO107" s="335"/>
      <c r="CP107" s="335"/>
      <c r="CQ107" s="335"/>
      <c r="CR107" s="335"/>
      <c r="CS107" s="335"/>
      <c r="CT107" s="335">
        <v>4439184</v>
      </c>
      <c r="CU107" s="335"/>
      <c r="CV107" s="335"/>
      <c r="CW107" s="335">
        <v>3000000</v>
      </c>
      <c r="CX107" s="335"/>
      <c r="CY107" s="335">
        <v>1439184</v>
      </c>
      <c r="CZ107" s="335"/>
      <c r="DA107" s="335"/>
      <c r="DB107" s="335"/>
      <c r="DE107" s="186" t="s">
        <v>486</v>
      </c>
    </row>
    <row r="108" spans="1:109" x14ac:dyDescent="0.3">
      <c r="A108" s="186" t="s">
        <v>217</v>
      </c>
      <c r="B108" s="333">
        <v>42735</v>
      </c>
      <c r="C108" s="335"/>
      <c r="D108" s="335"/>
      <c r="E108" s="335">
        <v>4978592.46</v>
      </c>
      <c r="F108" s="335"/>
      <c r="G108" s="335"/>
      <c r="H108" s="335"/>
      <c r="I108" s="335"/>
      <c r="J108" s="335">
        <v>36674426.969999999</v>
      </c>
      <c r="K108" s="335">
        <v>0</v>
      </c>
      <c r="L108" s="335"/>
      <c r="M108" s="335"/>
      <c r="N108" s="335"/>
      <c r="O108" s="335"/>
      <c r="P108" s="335">
        <v>41653019.43</v>
      </c>
      <c r="Q108" s="335"/>
      <c r="R108" s="335"/>
      <c r="S108" s="335"/>
      <c r="T108" s="335"/>
      <c r="U108" s="335"/>
      <c r="V108" s="335"/>
      <c r="W108" s="335"/>
      <c r="X108" s="335"/>
      <c r="Y108" s="335"/>
      <c r="Z108" s="335"/>
      <c r="AA108" s="335">
        <v>41653019.43</v>
      </c>
      <c r="AB108" s="335">
        <v>41653019.43</v>
      </c>
      <c r="AC108" s="335">
        <v>41653019.43</v>
      </c>
      <c r="AD108" s="335">
        <v>41653019.43</v>
      </c>
      <c r="AE108" s="335">
        <v>11365528.050000001</v>
      </c>
      <c r="AF108" s="335">
        <v>4223310.97</v>
      </c>
      <c r="AG108" s="335">
        <v>3.6648556275000002</v>
      </c>
      <c r="AH108" s="335">
        <v>9.8626456290999993</v>
      </c>
      <c r="AI108" s="335"/>
      <c r="AJ108" s="335"/>
      <c r="AK108" s="335">
        <v>4978592.46</v>
      </c>
      <c r="AL108" s="335"/>
      <c r="AM108" s="335">
        <v>36674426.969999999</v>
      </c>
      <c r="AN108" s="335"/>
      <c r="AO108" s="335"/>
      <c r="AP108" s="335">
        <v>41653019.43</v>
      </c>
      <c r="AQ108" s="335">
        <v>41653019.43</v>
      </c>
      <c r="AR108" s="335">
        <v>41653019.43</v>
      </c>
      <c r="AS108" s="335">
        <v>41653019.43</v>
      </c>
      <c r="AT108" s="335">
        <v>41653019.43</v>
      </c>
      <c r="AU108" s="335"/>
      <c r="AV108" s="335"/>
      <c r="AW108" s="335"/>
      <c r="AX108" s="335"/>
      <c r="AY108" s="335"/>
      <c r="AZ108" s="335"/>
      <c r="BA108" s="335"/>
      <c r="BB108" s="335"/>
      <c r="BC108" s="335"/>
      <c r="BD108" s="335"/>
      <c r="BE108" s="335"/>
      <c r="BF108" s="335"/>
      <c r="BG108" s="335"/>
      <c r="BH108" s="335"/>
      <c r="BI108" s="335"/>
      <c r="BJ108" s="335"/>
      <c r="BK108" s="335"/>
      <c r="BL108" s="335"/>
      <c r="BM108" s="335"/>
      <c r="BN108" s="335"/>
      <c r="BO108" s="335"/>
      <c r="BP108" s="335"/>
      <c r="BQ108" s="335"/>
      <c r="BR108" s="335"/>
      <c r="BS108" s="335"/>
      <c r="BT108" s="335"/>
      <c r="BU108" s="335"/>
      <c r="BV108" s="335"/>
      <c r="BW108" s="335"/>
      <c r="BX108" s="335"/>
      <c r="BY108" s="335"/>
      <c r="BZ108" s="335"/>
      <c r="CA108" s="335"/>
      <c r="CB108" s="335"/>
      <c r="CC108" s="335"/>
      <c r="CD108" s="335"/>
      <c r="CE108" s="335"/>
      <c r="CF108" s="335"/>
      <c r="CG108" s="335"/>
      <c r="CH108" s="335"/>
      <c r="CI108" s="335"/>
      <c r="CJ108" s="335"/>
      <c r="CK108" s="335"/>
      <c r="CL108" s="335"/>
      <c r="CM108" s="335"/>
      <c r="CN108" s="335"/>
      <c r="CO108" s="335"/>
      <c r="CP108" s="335"/>
      <c r="CQ108" s="335"/>
      <c r="CR108" s="335"/>
      <c r="CS108" s="335"/>
      <c r="CT108" s="335">
        <v>41653019.43</v>
      </c>
      <c r="CU108" s="335"/>
      <c r="CV108" s="335"/>
      <c r="CW108" s="335">
        <v>4978592.46</v>
      </c>
      <c r="CX108" s="335"/>
      <c r="CY108" s="335">
        <v>36674426.969999999</v>
      </c>
      <c r="CZ108" s="335"/>
      <c r="DA108" s="335"/>
      <c r="DB108" s="335"/>
      <c r="DE108" s="186" t="s">
        <v>487</v>
      </c>
    </row>
    <row r="109" spans="1:109" x14ac:dyDescent="0.3">
      <c r="A109" s="186" t="s">
        <v>217</v>
      </c>
      <c r="B109" s="333">
        <v>43100</v>
      </c>
      <c r="C109" s="335">
        <v>0</v>
      </c>
      <c r="D109" s="335">
        <v>0</v>
      </c>
      <c r="E109" s="335">
        <v>4848237.47</v>
      </c>
      <c r="F109" s="335">
        <v>0</v>
      </c>
      <c r="G109" s="335">
        <v>0</v>
      </c>
      <c r="H109" s="335">
        <v>0</v>
      </c>
      <c r="I109" s="335">
        <v>0</v>
      </c>
      <c r="J109" s="335">
        <v>34884104.537</v>
      </c>
      <c r="K109" s="335">
        <v>0</v>
      </c>
      <c r="L109" s="335">
        <v>0</v>
      </c>
      <c r="M109" s="335">
        <v>0</v>
      </c>
      <c r="N109" s="335">
        <v>0</v>
      </c>
      <c r="O109" s="335">
        <v>0</v>
      </c>
      <c r="P109" s="335">
        <v>39732342.006999999</v>
      </c>
      <c r="Q109" s="335">
        <v>0</v>
      </c>
      <c r="R109" s="335">
        <v>0</v>
      </c>
      <c r="S109" s="335">
        <v>0</v>
      </c>
      <c r="T109" s="335">
        <v>0</v>
      </c>
      <c r="U109" s="335">
        <v>0</v>
      </c>
      <c r="V109" s="335">
        <v>0</v>
      </c>
      <c r="W109" s="335">
        <v>0</v>
      </c>
      <c r="X109" s="335">
        <v>0</v>
      </c>
      <c r="Y109" s="335">
        <v>0</v>
      </c>
      <c r="Z109" s="335">
        <v>0</v>
      </c>
      <c r="AA109" s="335">
        <v>39732342.006999999</v>
      </c>
      <c r="AB109" s="335">
        <v>39732342.006999999</v>
      </c>
      <c r="AC109" s="335">
        <v>39732342.006999999</v>
      </c>
      <c r="AD109" s="335">
        <v>39732342.006999999</v>
      </c>
      <c r="AE109" s="335">
        <v>12633936.016000001</v>
      </c>
      <c r="AF109" s="335">
        <v>4158306.3380999998</v>
      </c>
      <c r="AG109" s="335">
        <v>3.1448900000000002</v>
      </c>
      <c r="AH109" s="335">
        <v>9.5549339999999994</v>
      </c>
      <c r="AI109" s="335"/>
      <c r="AJ109" s="335"/>
      <c r="AK109" s="335">
        <v>4848237.47</v>
      </c>
      <c r="AL109" s="335"/>
      <c r="AM109" s="335">
        <v>34884104.537</v>
      </c>
      <c r="AN109" s="335">
        <v>0</v>
      </c>
      <c r="AO109" s="335">
        <v>0</v>
      </c>
      <c r="AP109" s="335">
        <v>39732342.006999999</v>
      </c>
      <c r="AQ109" s="335">
        <v>39732342.006999999</v>
      </c>
      <c r="AR109" s="335">
        <v>39732342.006999999</v>
      </c>
      <c r="AS109" s="335">
        <v>39732342.006999999</v>
      </c>
      <c r="AT109" s="335">
        <v>39732342.006999999</v>
      </c>
      <c r="AU109" s="335">
        <v>0</v>
      </c>
      <c r="AV109" s="335">
        <v>0</v>
      </c>
      <c r="AW109" s="335"/>
      <c r="AX109" s="335">
        <v>0</v>
      </c>
      <c r="AY109" s="335">
        <v>0</v>
      </c>
      <c r="AZ109" s="335">
        <v>0</v>
      </c>
      <c r="BA109" s="335">
        <v>0</v>
      </c>
      <c r="BB109" s="335">
        <v>0</v>
      </c>
      <c r="BC109" s="335">
        <v>0</v>
      </c>
      <c r="BD109" s="335">
        <v>0</v>
      </c>
      <c r="BE109" s="335">
        <v>0</v>
      </c>
      <c r="BF109" s="335"/>
      <c r="BG109" s="335"/>
      <c r="BH109" s="335"/>
      <c r="BI109" s="335">
        <v>0</v>
      </c>
      <c r="BJ109" s="335">
        <v>0</v>
      </c>
      <c r="BK109" s="335"/>
      <c r="BL109" s="335">
        <v>0</v>
      </c>
      <c r="BM109" s="335">
        <v>0</v>
      </c>
      <c r="BN109" s="335">
        <v>0</v>
      </c>
      <c r="BO109" s="335">
        <v>0</v>
      </c>
      <c r="BP109" s="335">
        <v>0</v>
      </c>
      <c r="BQ109" s="335">
        <v>0</v>
      </c>
      <c r="BR109" s="335">
        <v>0</v>
      </c>
      <c r="BS109" s="335">
        <v>0</v>
      </c>
      <c r="BT109" s="335">
        <v>0</v>
      </c>
      <c r="BU109" s="335">
        <v>0</v>
      </c>
      <c r="BV109" s="335">
        <v>0</v>
      </c>
      <c r="BW109" s="335">
        <v>0</v>
      </c>
      <c r="BX109" s="335">
        <v>0</v>
      </c>
      <c r="BY109" s="335">
        <v>0</v>
      </c>
      <c r="BZ109" s="335">
        <v>0</v>
      </c>
      <c r="CA109" s="335">
        <v>0</v>
      </c>
      <c r="CB109" s="335">
        <v>0</v>
      </c>
      <c r="CC109" s="335">
        <v>0</v>
      </c>
      <c r="CD109" s="335">
        <v>0</v>
      </c>
      <c r="CE109" s="335">
        <v>0</v>
      </c>
      <c r="CF109" s="335"/>
      <c r="CG109" s="335">
        <v>0</v>
      </c>
      <c r="CH109" s="335">
        <v>0</v>
      </c>
      <c r="CI109" s="335">
        <v>0</v>
      </c>
      <c r="CJ109" s="335"/>
      <c r="CK109" s="335">
        <v>0</v>
      </c>
      <c r="CL109" s="335">
        <v>0</v>
      </c>
      <c r="CM109" s="335">
        <v>0</v>
      </c>
      <c r="CN109" s="335">
        <v>0</v>
      </c>
      <c r="CO109" s="335">
        <v>0</v>
      </c>
      <c r="CP109" s="335">
        <v>0</v>
      </c>
      <c r="CQ109" s="335">
        <v>0</v>
      </c>
      <c r="CR109" s="335">
        <v>0</v>
      </c>
      <c r="CS109" s="335">
        <v>0</v>
      </c>
      <c r="CT109" s="335">
        <v>39732342.006999999</v>
      </c>
      <c r="CU109" s="335"/>
      <c r="CV109" s="335"/>
      <c r="CW109" s="335">
        <v>4848237.47</v>
      </c>
      <c r="CX109" s="335">
        <v>0</v>
      </c>
      <c r="CY109" s="335">
        <v>34884104.537</v>
      </c>
      <c r="CZ109" s="335"/>
      <c r="DA109" s="335"/>
      <c r="DB109" s="335">
        <v>0</v>
      </c>
      <c r="DE109" s="186" t="s">
        <v>185</v>
      </c>
    </row>
    <row r="110" spans="1:109" x14ac:dyDescent="0.3">
      <c r="A110" s="186" t="s">
        <v>217</v>
      </c>
      <c r="B110" s="333">
        <v>43465</v>
      </c>
      <c r="C110" s="335">
        <v>0</v>
      </c>
      <c r="D110" s="335">
        <v>0</v>
      </c>
      <c r="E110" s="335">
        <v>4558335.79</v>
      </c>
      <c r="F110" s="335">
        <v>0</v>
      </c>
      <c r="G110" s="335">
        <v>0</v>
      </c>
      <c r="H110" s="335">
        <v>0</v>
      </c>
      <c r="I110" s="335">
        <v>0</v>
      </c>
      <c r="J110" s="335">
        <v>33978048.420000002</v>
      </c>
      <c r="K110" s="335">
        <v>0</v>
      </c>
      <c r="L110" s="335">
        <v>0</v>
      </c>
      <c r="M110" s="335">
        <v>0</v>
      </c>
      <c r="N110" s="335">
        <v>0</v>
      </c>
      <c r="O110" s="335">
        <v>0</v>
      </c>
      <c r="P110" s="335">
        <v>38536384.210000001</v>
      </c>
      <c r="Q110" s="335">
        <v>0</v>
      </c>
      <c r="R110" s="335">
        <v>0</v>
      </c>
      <c r="S110" s="335">
        <v>0</v>
      </c>
      <c r="T110" s="335">
        <v>0</v>
      </c>
      <c r="U110" s="335">
        <v>0</v>
      </c>
      <c r="V110" s="335">
        <v>0</v>
      </c>
      <c r="W110" s="335">
        <v>0</v>
      </c>
      <c r="X110" s="335">
        <v>0</v>
      </c>
      <c r="Y110" s="335">
        <v>0</v>
      </c>
      <c r="Z110" s="335">
        <v>0</v>
      </c>
      <c r="AA110" s="335">
        <v>38536384.210000001</v>
      </c>
      <c r="AB110" s="335">
        <v>38536384.210000001</v>
      </c>
      <c r="AC110" s="335">
        <v>38536384.210000001</v>
      </c>
      <c r="AD110" s="335">
        <v>38536384.210000001</v>
      </c>
      <c r="AE110" s="335">
        <v>14336920.389</v>
      </c>
      <c r="AF110" s="335">
        <v>4180077.8424</v>
      </c>
      <c r="AG110" s="335">
        <v>2.6879119999999999</v>
      </c>
      <c r="AH110" s="335">
        <v>9.2190589999999997</v>
      </c>
      <c r="AI110" s="335"/>
      <c r="AJ110" s="335"/>
      <c r="AK110" s="335">
        <v>4558335.79</v>
      </c>
      <c r="AL110" s="335"/>
      <c r="AM110" s="335">
        <v>33978048.420000002</v>
      </c>
      <c r="AN110" s="335">
        <v>0</v>
      </c>
      <c r="AO110" s="335">
        <v>0</v>
      </c>
      <c r="AP110" s="335">
        <v>38536384.210000001</v>
      </c>
      <c r="AQ110" s="335">
        <v>38536384.210000001</v>
      </c>
      <c r="AR110" s="335">
        <v>38536384.210000001</v>
      </c>
      <c r="AS110" s="335">
        <v>38536384.210000001</v>
      </c>
      <c r="AT110" s="335">
        <v>38536384.210000001</v>
      </c>
      <c r="AU110" s="335">
        <v>0</v>
      </c>
      <c r="AV110" s="335">
        <v>0</v>
      </c>
      <c r="AW110" s="335"/>
      <c r="AX110" s="335">
        <v>0</v>
      </c>
      <c r="AY110" s="335">
        <v>0</v>
      </c>
      <c r="AZ110" s="335">
        <v>0</v>
      </c>
      <c r="BA110" s="335">
        <v>0</v>
      </c>
      <c r="BB110" s="335">
        <v>0</v>
      </c>
      <c r="BC110" s="335">
        <v>0</v>
      </c>
      <c r="BD110" s="335">
        <v>0</v>
      </c>
      <c r="BE110" s="335">
        <v>0</v>
      </c>
      <c r="BF110" s="335"/>
      <c r="BG110" s="335"/>
      <c r="BH110" s="335"/>
      <c r="BI110" s="335">
        <v>0</v>
      </c>
      <c r="BJ110" s="335">
        <v>0</v>
      </c>
      <c r="BK110" s="335"/>
      <c r="BL110" s="335">
        <v>0</v>
      </c>
      <c r="BM110" s="335">
        <v>0</v>
      </c>
      <c r="BN110" s="335">
        <v>0</v>
      </c>
      <c r="BO110" s="335">
        <v>0</v>
      </c>
      <c r="BP110" s="335">
        <v>0</v>
      </c>
      <c r="BQ110" s="335">
        <v>0</v>
      </c>
      <c r="BR110" s="335">
        <v>0</v>
      </c>
      <c r="BS110" s="335">
        <v>0</v>
      </c>
      <c r="BT110" s="335">
        <v>0</v>
      </c>
      <c r="BU110" s="335">
        <v>0</v>
      </c>
      <c r="BV110" s="335">
        <v>0</v>
      </c>
      <c r="BW110" s="335">
        <v>0</v>
      </c>
      <c r="BX110" s="335">
        <v>0</v>
      </c>
      <c r="BY110" s="335">
        <v>0</v>
      </c>
      <c r="BZ110" s="335">
        <v>0</v>
      </c>
      <c r="CA110" s="335">
        <v>0</v>
      </c>
      <c r="CB110" s="335">
        <v>0</v>
      </c>
      <c r="CC110" s="335">
        <v>0</v>
      </c>
      <c r="CD110" s="335">
        <v>0</v>
      </c>
      <c r="CE110" s="335">
        <v>0</v>
      </c>
      <c r="CF110" s="335"/>
      <c r="CG110" s="335">
        <v>0</v>
      </c>
      <c r="CH110" s="335">
        <v>0</v>
      </c>
      <c r="CI110" s="335">
        <v>0</v>
      </c>
      <c r="CJ110" s="335"/>
      <c r="CK110" s="335">
        <v>0</v>
      </c>
      <c r="CL110" s="335">
        <v>0</v>
      </c>
      <c r="CM110" s="335">
        <v>0</v>
      </c>
      <c r="CN110" s="335">
        <v>0</v>
      </c>
      <c r="CO110" s="335">
        <v>0</v>
      </c>
      <c r="CP110" s="335">
        <v>0</v>
      </c>
      <c r="CQ110" s="335">
        <v>0</v>
      </c>
      <c r="CR110" s="335">
        <v>0</v>
      </c>
      <c r="CS110" s="335">
        <v>0</v>
      </c>
      <c r="CT110" s="335">
        <v>38536384.210000001</v>
      </c>
      <c r="CU110" s="335"/>
      <c r="CV110" s="335"/>
      <c r="CW110" s="335">
        <v>4558335.79</v>
      </c>
      <c r="CX110" s="335">
        <v>0</v>
      </c>
      <c r="CY110" s="335">
        <v>33978048.420000002</v>
      </c>
      <c r="CZ110" s="335"/>
      <c r="DA110" s="335"/>
      <c r="DB110" s="335">
        <v>0</v>
      </c>
      <c r="DE110" s="186" t="s">
        <v>184</v>
      </c>
    </row>
    <row r="111" spans="1:109" x14ac:dyDescent="0.3">
      <c r="A111" s="186" t="s">
        <v>291</v>
      </c>
      <c r="B111" s="333">
        <v>42735</v>
      </c>
      <c r="C111" s="335">
        <v>60000</v>
      </c>
      <c r="D111" s="335">
        <v>154588156.84999999</v>
      </c>
      <c r="E111" s="335">
        <v>0</v>
      </c>
      <c r="F111" s="335">
        <v>0</v>
      </c>
      <c r="G111" s="335">
        <v>0</v>
      </c>
      <c r="H111" s="335">
        <v>0</v>
      </c>
      <c r="I111" s="335">
        <v>0</v>
      </c>
      <c r="J111" s="335">
        <v>100026593.11</v>
      </c>
      <c r="K111" s="335">
        <v>0</v>
      </c>
      <c r="L111" s="335">
        <v>0</v>
      </c>
      <c r="M111" s="335">
        <v>0</v>
      </c>
      <c r="N111" s="335"/>
      <c r="O111" s="335">
        <v>0</v>
      </c>
      <c r="P111" s="335">
        <v>254675781.19</v>
      </c>
      <c r="Q111" s="335">
        <v>0</v>
      </c>
      <c r="R111" s="335">
        <v>0</v>
      </c>
      <c r="S111" s="335">
        <v>0</v>
      </c>
      <c r="T111" s="335">
        <v>0</v>
      </c>
      <c r="U111" s="335">
        <v>0</v>
      </c>
      <c r="V111" s="335">
        <v>0</v>
      </c>
      <c r="W111" s="335">
        <v>0</v>
      </c>
      <c r="X111" s="335">
        <v>0</v>
      </c>
      <c r="Y111" s="335">
        <v>0</v>
      </c>
      <c r="Z111" s="335">
        <v>0</v>
      </c>
      <c r="AA111" s="335">
        <v>254675781.19</v>
      </c>
      <c r="AB111" s="335">
        <v>254675781.19</v>
      </c>
      <c r="AC111" s="335">
        <v>254675781.19</v>
      </c>
      <c r="AD111" s="335">
        <v>254675781.19</v>
      </c>
      <c r="AE111" s="335">
        <v>122359138.34</v>
      </c>
      <c r="AF111" s="335">
        <v>36189105.719999999</v>
      </c>
      <c r="AG111" s="335">
        <v>2.0813999999999999</v>
      </c>
      <c r="AH111" s="335">
        <v>7.0373999999999999</v>
      </c>
      <c r="AI111" s="335">
        <v>60000</v>
      </c>
      <c r="AJ111" s="335">
        <v>154588156.84999999</v>
      </c>
      <c r="AK111" s="335"/>
      <c r="AL111" s="335"/>
      <c r="AM111" s="335">
        <v>100026593.11</v>
      </c>
      <c r="AN111" s="335"/>
      <c r="AO111" s="335"/>
      <c r="AP111" s="335">
        <v>254675781.19</v>
      </c>
      <c r="AQ111" s="335">
        <v>254675781.19</v>
      </c>
      <c r="AR111" s="335">
        <v>254675781.19</v>
      </c>
      <c r="AS111" s="335">
        <v>254675781.19</v>
      </c>
      <c r="AT111" s="335">
        <v>254675781.19</v>
      </c>
      <c r="AU111" s="335"/>
      <c r="AV111" s="335"/>
      <c r="AW111" s="335"/>
      <c r="AX111" s="335"/>
      <c r="AY111" s="335"/>
      <c r="AZ111" s="335"/>
      <c r="BA111" s="335">
        <v>0</v>
      </c>
      <c r="BB111" s="335">
        <v>0</v>
      </c>
      <c r="BC111" s="335">
        <v>0</v>
      </c>
      <c r="BD111" s="335">
        <v>0</v>
      </c>
      <c r="BE111" s="335">
        <v>0</v>
      </c>
      <c r="BF111" s="335">
        <v>0</v>
      </c>
      <c r="BG111" s="335"/>
      <c r="BH111" s="335">
        <v>0</v>
      </c>
      <c r="BI111" s="335"/>
      <c r="BJ111" s="335"/>
      <c r="BK111" s="335"/>
      <c r="BL111" s="335"/>
      <c r="BM111" s="335"/>
      <c r="BN111" s="335"/>
      <c r="BO111" s="335">
        <v>0</v>
      </c>
      <c r="BP111" s="335"/>
      <c r="BQ111" s="335"/>
      <c r="BR111" s="335"/>
      <c r="BS111" s="335"/>
      <c r="BT111" s="335"/>
      <c r="BU111" s="335"/>
      <c r="BV111" s="335"/>
      <c r="BW111" s="335"/>
      <c r="BX111" s="335"/>
      <c r="BY111" s="335">
        <v>0</v>
      </c>
      <c r="BZ111" s="335">
        <v>0</v>
      </c>
      <c r="CA111" s="335">
        <v>0</v>
      </c>
      <c r="CB111" s="335">
        <v>0</v>
      </c>
      <c r="CC111" s="335">
        <v>0</v>
      </c>
      <c r="CD111" s="335"/>
      <c r="CE111" s="335"/>
      <c r="CF111" s="335"/>
      <c r="CG111" s="335"/>
      <c r="CH111" s="335"/>
      <c r="CI111" s="335"/>
      <c r="CJ111" s="335"/>
      <c r="CK111" s="335">
        <v>0</v>
      </c>
      <c r="CL111" s="335"/>
      <c r="CM111" s="335"/>
      <c r="CN111" s="335"/>
      <c r="CO111" s="335"/>
      <c r="CP111" s="335"/>
      <c r="CQ111" s="335">
        <v>0</v>
      </c>
      <c r="CR111" s="335">
        <v>0</v>
      </c>
      <c r="CS111" s="335">
        <v>0</v>
      </c>
      <c r="CT111" s="335">
        <v>254674749.96000001</v>
      </c>
      <c r="CU111" s="335"/>
      <c r="CV111" s="335"/>
      <c r="CW111" s="335">
        <v>154648156.84999999</v>
      </c>
      <c r="CX111" s="335"/>
      <c r="CY111" s="335">
        <v>100026593.11</v>
      </c>
      <c r="CZ111" s="335"/>
      <c r="DA111" s="335"/>
      <c r="DB111" s="335">
        <v>0</v>
      </c>
      <c r="DE111" s="186" t="s">
        <v>166</v>
      </c>
    </row>
    <row r="112" spans="1:109" x14ac:dyDescent="0.3">
      <c r="A112" s="186" t="s">
        <v>291</v>
      </c>
      <c r="B112" s="333">
        <v>43100</v>
      </c>
      <c r="C112" s="335">
        <v>60000</v>
      </c>
      <c r="D112" s="335">
        <v>154588156.84999999</v>
      </c>
      <c r="E112" s="335">
        <v>0</v>
      </c>
      <c r="F112" s="335">
        <v>0</v>
      </c>
      <c r="G112" s="335">
        <v>0</v>
      </c>
      <c r="H112" s="335">
        <v>0</v>
      </c>
      <c r="I112" s="335">
        <v>0</v>
      </c>
      <c r="J112" s="335">
        <v>74041852.25</v>
      </c>
      <c r="K112" s="335">
        <v>0</v>
      </c>
      <c r="L112" s="335">
        <v>5051108.3099999996</v>
      </c>
      <c r="M112" s="335">
        <v>0</v>
      </c>
      <c r="N112" s="335">
        <v>0</v>
      </c>
      <c r="O112" s="335">
        <v>0</v>
      </c>
      <c r="P112" s="335">
        <v>233741117.40000001</v>
      </c>
      <c r="Q112" s="335">
        <v>0</v>
      </c>
      <c r="R112" s="335">
        <v>0</v>
      </c>
      <c r="S112" s="335">
        <v>0</v>
      </c>
      <c r="T112" s="335">
        <v>0</v>
      </c>
      <c r="U112" s="335">
        <v>0</v>
      </c>
      <c r="V112" s="335">
        <v>0</v>
      </c>
      <c r="W112" s="335">
        <v>0</v>
      </c>
      <c r="X112" s="335">
        <v>0</v>
      </c>
      <c r="Y112" s="335">
        <v>0</v>
      </c>
      <c r="Z112" s="335">
        <v>0</v>
      </c>
      <c r="AA112" s="335">
        <v>233741117.40000001</v>
      </c>
      <c r="AB112" s="335">
        <v>228690009.09</v>
      </c>
      <c r="AC112" s="335">
        <v>233741117.40000001</v>
      </c>
      <c r="AD112" s="335">
        <v>228690009.09</v>
      </c>
      <c r="AE112" s="335">
        <v>128681696.34999999</v>
      </c>
      <c r="AF112" s="335">
        <v>39317581.25</v>
      </c>
      <c r="AG112" s="335">
        <v>1.8164</v>
      </c>
      <c r="AH112" s="335">
        <v>5.8164999999999996</v>
      </c>
      <c r="AI112" s="335">
        <v>60000</v>
      </c>
      <c r="AJ112" s="335">
        <v>154588156.84999999</v>
      </c>
      <c r="AK112" s="335">
        <v>0</v>
      </c>
      <c r="AL112" s="335">
        <v>0</v>
      </c>
      <c r="AM112" s="335">
        <v>74041852.25</v>
      </c>
      <c r="AN112" s="335">
        <v>0</v>
      </c>
      <c r="AO112" s="335">
        <v>0</v>
      </c>
      <c r="AP112" s="335">
        <v>228690009.09</v>
      </c>
      <c r="AQ112" s="335">
        <v>228690009.09</v>
      </c>
      <c r="AR112" s="335">
        <v>228690009.09</v>
      </c>
      <c r="AS112" s="335">
        <v>228690009.09</v>
      </c>
      <c r="AT112" s="335">
        <v>228690009.09</v>
      </c>
      <c r="AU112" s="335">
        <v>0</v>
      </c>
      <c r="AV112" s="335">
        <v>0</v>
      </c>
      <c r="AW112" s="335">
        <v>0</v>
      </c>
      <c r="AX112" s="335">
        <v>0</v>
      </c>
      <c r="AY112" s="335">
        <v>0</v>
      </c>
      <c r="AZ112" s="335">
        <v>0</v>
      </c>
      <c r="BA112" s="335">
        <v>0</v>
      </c>
      <c r="BB112" s="335">
        <v>0</v>
      </c>
      <c r="BC112" s="335">
        <v>0</v>
      </c>
      <c r="BD112" s="335">
        <v>0</v>
      </c>
      <c r="BE112" s="335">
        <v>0</v>
      </c>
      <c r="BF112" s="335">
        <v>0</v>
      </c>
      <c r="BG112" s="335">
        <v>0</v>
      </c>
      <c r="BH112" s="335">
        <v>0</v>
      </c>
      <c r="BI112" s="335">
        <v>0</v>
      </c>
      <c r="BJ112" s="335">
        <v>0</v>
      </c>
      <c r="BK112" s="335">
        <v>0</v>
      </c>
      <c r="BL112" s="335">
        <v>0</v>
      </c>
      <c r="BM112" s="335">
        <v>0</v>
      </c>
      <c r="BN112" s="335">
        <v>0</v>
      </c>
      <c r="BO112" s="335">
        <v>0</v>
      </c>
      <c r="BP112" s="335">
        <v>0</v>
      </c>
      <c r="BQ112" s="335">
        <v>0</v>
      </c>
      <c r="BR112" s="335">
        <v>0</v>
      </c>
      <c r="BS112" s="335">
        <v>0</v>
      </c>
      <c r="BT112" s="335">
        <v>0</v>
      </c>
      <c r="BU112" s="335">
        <v>0</v>
      </c>
      <c r="BV112" s="335">
        <v>0</v>
      </c>
      <c r="BW112" s="335">
        <v>0</v>
      </c>
      <c r="BX112" s="335">
        <v>0</v>
      </c>
      <c r="BY112" s="335">
        <v>0</v>
      </c>
      <c r="BZ112" s="335">
        <v>0</v>
      </c>
      <c r="CA112" s="335">
        <v>0</v>
      </c>
      <c r="CB112" s="335">
        <v>0</v>
      </c>
      <c r="CC112" s="335">
        <v>0</v>
      </c>
      <c r="CD112" s="335">
        <v>0</v>
      </c>
      <c r="CE112" s="335">
        <v>0</v>
      </c>
      <c r="CF112" s="335">
        <v>0</v>
      </c>
      <c r="CG112" s="335">
        <v>0</v>
      </c>
      <c r="CH112" s="335">
        <v>5051108.3099999996</v>
      </c>
      <c r="CI112" s="335">
        <v>0</v>
      </c>
      <c r="CJ112" s="335"/>
      <c r="CK112" s="335">
        <v>5051108.3099999996</v>
      </c>
      <c r="CL112" s="335">
        <v>0</v>
      </c>
      <c r="CM112" s="335">
        <v>0</v>
      </c>
      <c r="CN112" s="335">
        <v>0</v>
      </c>
      <c r="CO112" s="335">
        <v>0</v>
      </c>
      <c r="CP112" s="335">
        <v>0</v>
      </c>
      <c r="CQ112" s="335">
        <v>0</v>
      </c>
      <c r="CR112" s="335">
        <v>5051108.3099999996</v>
      </c>
      <c r="CS112" s="335">
        <v>5051108.3099999996</v>
      </c>
      <c r="CT112" s="335">
        <v>233741117.40000001</v>
      </c>
      <c r="CU112" s="335">
        <v>0</v>
      </c>
      <c r="CV112" s="335"/>
      <c r="CW112" s="335">
        <v>159699265.16</v>
      </c>
      <c r="CX112" s="335"/>
      <c r="CY112" s="335">
        <v>74041852.25</v>
      </c>
      <c r="CZ112" s="335"/>
      <c r="DA112" s="335"/>
      <c r="DB112" s="335">
        <v>0</v>
      </c>
      <c r="DE112" s="186" t="s">
        <v>488</v>
      </c>
    </row>
    <row r="113" spans="1:109" x14ac:dyDescent="0.3">
      <c r="A113" s="186" t="s">
        <v>291</v>
      </c>
      <c r="B113" s="333">
        <v>43465</v>
      </c>
      <c r="C113" s="335">
        <v>60000</v>
      </c>
      <c r="D113" s="335">
        <v>154588156.84999999</v>
      </c>
      <c r="E113" s="335">
        <v>0</v>
      </c>
      <c r="F113" s="335">
        <v>0</v>
      </c>
      <c r="G113" s="335">
        <v>0</v>
      </c>
      <c r="H113" s="335">
        <v>0</v>
      </c>
      <c r="I113" s="335">
        <v>0</v>
      </c>
      <c r="J113" s="335">
        <v>91163919.219999999</v>
      </c>
      <c r="K113" s="335">
        <v>0</v>
      </c>
      <c r="L113" s="335">
        <v>3008291.97</v>
      </c>
      <c r="M113" s="335">
        <v>0</v>
      </c>
      <c r="N113" s="335">
        <v>0</v>
      </c>
      <c r="O113" s="335">
        <v>0</v>
      </c>
      <c r="P113" s="335">
        <v>248820368.03999999</v>
      </c>
      <c r="Q113" s="335">
        <v>0</v>
      </c>
      <c r="R113" s="335">
        <v>0</v>
      </c>
      <c r="S113" s="335">
        <v>0</v>
      </c>
      <c r="T113" s="335">
        <v>0</v>
      </c>
      <c r="U113" s="335">
        <v>0</v>
      </c>
      <c r="V113" s="335">
        <v>0</v>
      </c>
      <c r="W113" s="335">
        <v>0</v>
      </c>
      <c r="X113" s="335">
        <v>0</v>
      </c>
      <c r="Y113" s="335">
        <v>0</v>
      </c>
      <c r="Z113" s="335">
        <v>0</v>
      </c>
      <c r="AA113" s="335">
        <v>248820368.03999999</v>
      </c>
      <c r="AB113" s="335">
        <v>245812076.06999999</v>
      </c>
      <c r="AC113" s="335">
        <v>248820368.03999999</v>
      </c>
      <c r="AD113" s="335">
        <v>245812076.06999999</v>
      </c>
      <c r="AE113" s="335">
        <v>125073458.29000001</v>
      </c>
      <c r="AF113" s="335">
        <v>36499902.109999999</v>
      </c>
      <c r="AG113" s="335">
        <v>1.9894000000000001</v>
      </c>
      <c r="AH113" s="335">
        <v>6.7346000000000004</v>
      </c>
      <c r="AI113" s="335">
        <v>60000</v>
      </c>
      <c r="AJ113" s="335">
        <v>154588156.84999999</v>
      </c>
      <c r="AK113" s="335">
        <v>0</v>
      </c>
      <c r="AL113" s="335">
        <v>0</v>
      </c>
      <c r="AM113" s="335">
        <v>91163919.219999999</v>
      </c>
      <c r="AN113" s="335">
        <v>0</v>
      </c>
      <c r="AO113" s="335">
        <v>0</v>
      </c>
      <c r="AP113" s="335">
        <v>245812076.06999999</v>
      </c>
      <c r="AQ113" s="335">
        <v>245812076.06999999</v>
      </c>
      <c r="AR113" s="335">
        <v>245812076.06999999</v>
      </c>
      <c r="AS113" s="335">
        <v>245812076.06999999</v>
      </c>
      <c r="AT113" s="335">
        <v>245812076.06999999</v>
      </c>
      <c r="AU113" s="335">
        <v>0</v>
      </c>
      <c r="AV113" s="335">
        <v>0</v>
      </c>
      <c r="AW113" s="335">
        <v>0</v>
      </c>
      <c r="AX113" s="335">
        <v>0</v>
      </c>
      <c r="AY113" s="335">
        <v>0</v>
      </c>
      <c r="AZ113" s="335">
        <v>0</v>
      </c>
      <c r="BA113" s="335">
        <v>0</v>
      </c>
      <c r="BB113" s="335">
        <v>0</v>
      </c>
      <c r="BC113" s="335">
        <v>0</v>
      </c>
      <c r="BD113" s="335">
        <v>0</v>
      </c>
      <c r="BE113" s="335">
        <v>0</v>
      </c>
      <c r="BF113" s="335">
        <v>0</v>
      </c>
      <c r="BG113" s="335">
        <v>0</v>
      </c>
      <c r="BH113" s="335">
        <v>0</v>
      </c>
      <c r="BI113" s="335">
        <v>0</v>
      </c>
      <c r="BJ113" s="335">
        <v>0</v>
      </c>
      <c r="BK113" s="335">
        <v>0</v>
      </c>
      <c r="BL113" s="335">
        <v>0</v>
      </c>
      <c r="BM113" s="335">
        <v>0</v>
      </c>
      <c r="BN113" s="335">
        <v>0</v>
      </c>
      <c r="BO113" s="335">
        <v>0</v>
      </c>
      <c r="BP113" s="335">
        <v>0</v>
      </c>
      <c r="BQ113" s="335">
        <v>0</v>
      </c>
      <c r="BR113" s="335">
        <v>0</v>
      </c>
      <c r="BS113" s="335">
        <v>0</v>
      </c>
      <c r="BT113" s="335">
        <v>0</v>
      </c>
      <c r="BU113" s="335">
        <v>0</v>
      </c>
      <c r="BV113" s="335">
        <v>0</v>
      </c>
      <c r="BW113" s="335">
        <v>0</v>
      </c>
      <c r="BX113" s="335">
        <v>0</v>
      </c>
      <c r="BY113" s="335">
        <v>0</v>
      </c>
      <c r="BZ113" s="335">
        <v>0</v>
      </c>
      <c r="CA113" s="335">
        <v>0</v>
      </c>
      <c r="CB113" s="335">
        <v>0</v>
      </c>
      <c r="CC113" s="335">
        <v>0</v>
      </c>
      <c r="CD113" s="335">
        <v>0</v>
      </c>
      <c r="CE113" s="335">
        <v>0</v>
      </c>
      <c r="CF113" s="335">
        <v>0</v>
      </c>
      <c r="CG113" s="335">
        <v>0</v>
      </c>
      <c r="CH113" s="335">
        <v>3008291.97</v>
      </c>
      <c r="CI113" s="335">
        <v>0</v>
      </c>
      <c r="CJ113" s="335"/>
      <c r="CK113" s="335">
        <v>3008291.97</v>
      </c>
      <c r="CL113" s="335">
        <v>0</v>
      </c>
      <c r="CM113" s="335">
        <v>0</v>
      </c>
      <c r="CN113" s="335">
        <v>0</v>
      </c>
      <c r="CO113" s="335">
        <v>0</v>
      </c>
      <c r="CP113" s="335">
        <v>0</v>
      </c>
      <c r="CQ113" s="335">
        <v>0</v>
      </c>
      <c r="CR113" s="335">
        <v>3008291.97</v>
      </c>
      <c r="CS113" s="335">
        <v>3008291.97</v>
      </c>
      <c r="CT113" s="335">
        <v>248820368.03999999</v>
      </c>
      <c r="CU113" s="335">
        <v>0</v>
      </c>
      <c r="CV113" s="335"/>
      <c r="CW113" s="335">
        <v>157656448.81999999</v>
      </c>
      <c r="CX113" s="335">
        <v>0</v>
      </c>
      <c r="CY113" s="335">
        <v>91163919.219999999</v>
      </c>
      <c r="CZ113" s="335"/>
      <c r="DA113" s="335"/>
      <c r="DB113" s="335">
        <v>0</v>
      </c>
      <c r="DE113" s="186" t="s">
        <v>180</v>
      </c>
    </row>
    <row r="114" spans="1:109" x14ac:dyDescent="0.3">
      <c r="A114" s="186" t="s">
        <v>275</v>
      </c>
      <c r="B114" s="333">
        <v>42735</v>
      </c>
      <c r="C114" s="335">
        <v>50000</v>
      </c>
      <c r="D114" s="335">
        <v>6673565</v>
      </c>
      <c r="E114" s="335"/>
      <c r="F114" s="335"/>
      <c r="G114" s="335"/>
      <c r="H114" s="335"/>
      <c r="I114" s="335"/>
      <c r="J114" s="335">
        <v>5976327.3200000003</v>
      </c>
      <c r="K114" s="335"/>
      <c r="L114" s="335"/>
      <c r="M114" s="335"/>
      <c r="N114" s="335"/>
      <c r="O114" s="335"/>
      <c r="P114" s="335">
        <v>12699892.32</v>
      </c>
      <c r="Q114" s="335"/>
      <c r="R114" s="335"/>
      <c r="S114" s="335"/>
      <c r="T114" s="335"/>
      <c r="U114" s="335"/>
      <c r="V114" s="335"/>
      <c r="W114" s="335"/>
      <c r="X114" s="335"/>
      <c r="Y114" s="335"/>
      <c r="Z114" s="335"/>
      <c r="AA114" s="335">
        <v>12699892.32</v>
      </c>
      <c r="AB114" s="335">
        <v>12699892.32</v>
      </c>
      <c r="AC114" s="335">
        <v>12699892.32</v>
      </c>
      <c r="AD114" s="335">
        <v>12699892.32</v>
      </c>
      <c r="AE114" s="335">
        <v>4852066.5054000001</v>
      </c>
      <c r="AF114" s="335">
        <v>2500000</v>
      </c>
      <c r="AG114" s="335">
        <v>2.6174192600000001</v>
      </c>
      <c r="AH114" s="335">
        <v>5.0799569279999996</v>
      </c>
      <c r="AI114" s="335">
        <v>50000</v>
      </c>
      <c r="AJ114" s="335">
        <v>6673565</v>
      </c>
      <c r="AK114" s="335"/>
      <c r="AL114" s="335"/>
      <c r="AM114" s="335">
        <v>5976327.3200000003</v>
      </c>
      <c r="AN114" s="335"/>
      <c r="AO114" s="335"/>
      <c r="AP114" s="335">
        <v>12699892.32</v>
      </c>
      <c r="AQ114" s="335">
        <v>12699892.32</v>
      </c>
      <c r="AR114" s="335">
        <v>12699892.32</v>
      </c>
      <c r="AS114" s="335">
        <v>12699892.32</v>
      </c>
      <c r="AT114" s="335">
        <v>12699892.32</v>
      </c>
      <c r="AU114" s="335"/>
      <c r="AV114" s="335"/>
      <c r="AW114" s="335"/>
      <c r="AX114" s="335"/>
      <c r="AY114" s="335"/>
      <c r="AZ114" s="335"/>
      <c r="BA114" s="335"/>
      <c r="BB114" s="335"/>
      <c r="BC114" s="335"/>
      <c r="BD114" s="335"/>
      <c r="BE114" s="335"/>
      <c r="BF114" s="335"/>
      <c r="BG114" s="335"/>
      <c r="BH114" s="335"/>
      <c r="BI114" s="335"/>
      <c r="BJ114" s="335"/>
      <c r="BK114" s="335"/>
      <c r="BL114" s="335"/>
      <c r="BM114" s="335"/>
      <c r="BN114" s="335"/>
      <c r="BO114" s="335"/>
      <c r="BP114" s="335"/>
      <c r="BQ114" s="335"/>
      <c r="BR114" s="335"/>
      <c r="BS114" s="335"/>
      <c r="BT114" s="335"/>
      <c r="BU114" s="335"/>
      <c r="BV114" s="335"/>
      <c r="BW114" s="335"/>
      <c r="BX114" s="335"/>
      <c r="BY114" s="335"/>
      <c r="BZ114" s="335"/>
      <c r="CA114" s="335"/>
      <c r="CB114" s="335"/>
      <c r="CC114" s="335"/>
      <c r="CD114" s="335"/>
      <c r="CE114" s="335"/>
      <c r="CF114" s="335"/>
      <c r="CG114" s="335"/>
      <c r="CH114" s="335"/>
      <c r="CI114" s="335"/>
      <c r="CJ114" s="335"/>
      <c r="CK114" s="335"/>
      <c r="CL114" s="335"/>
      <c r="CM114" s="335"/>
      <c r="CN114" s="335"/>
      <c r="CO114" s="335"/>
      <c r="CP114" s="335"/>
      <c r="CQ114" s="335"/>
      <c r="CR114" s="335"/>
      <c r="CS114" s="335"/>
      <c r="CT114" s="335">
        <v>12699892.32</v>
      </c>
      <c r="CU114" s="335"/>
      <c r="CV114" s="335"/>
      <c r="CW114" s="335">
        <v>6723565</v>
      </c>
      <c r="CX114" s="335"/>
      <c r="CY114" s="335">
        <v>5976327.3200000003</v>
      </c>
      <c r="CZ114" s="335"/>
      <c r="DA114" s="335"/>
      <c r="DB114" s="335"/>
      <c r="DE114" s="186" t="s">
        <v>277</v>
      </c>
    </row>
    <row r="115" spans="1:109" x14ac:dyDescent="0.3">
      <c r="A115" s="186" t="s">
        <v>275</v>
      </c>
      <c r="B115" s="333">
        <v>43100</v>
      </c>
      <c r="C115" s="335">
        <v>50000</v>
      </c>
      <c r="D115" s="335">
        <v>6673565</v>
      </c>
      <c r="E115" s="335"/>
      <c r="F115" s="335"/>
      <c r="G115" s="335"/>
      <c r="H115" s="335"/>
      <c r="I115" s="335"/>
      <c r="J115" s="335">
        <v>8170461.8099999996</v>
      </c>
      <c r="K115" s="335"/>
      <c r="L115" s="335"/>
      <c r="M115" s="335"/>
      <c r="N115" s="335"/>
      <c r="O115" s="335"/>
      <c r="P115" s="335">
        <v>14894026.810000001</v>
      </c>
      <c r="Q115" s="335"/>
      <c r="R115" s="335"/>
      <c r="S115" s="335"/>
      <c r="T115" s="335"/>
      <c r="U115" s="335"/>
      <c r="V115" s="335"/>
      <c r="W115" s="335"/>
      <c r="X115" s="335"/>
      <c r="Y115" s="335"/>
      <c r="Z115" s="335"/>
      <c r="AA115" s="335">
        <v>14894026.810000001</v>
      </c>
      <c r="AB115" s="335">
        <v>14894026.810000001</v>
      </c>
      <c r="AC115" s="335">
        <v>14894026.810000001</v>
      </c>
      <c r="AD115" s="335">
        <v>14894026.810000001</v>
      </c>
      <c r="AE115" s="335">
        <v>5473072.6464999998</v>
      </c>
      <c r="AF115" s="335">
        <v>2500000</v>
      </c>
      <c r="AG115" s="335">
        <v>2.7213281770000002</v>
      </c>
      <c r="AH115" s="335">
        <v>5.9576107240000002</v>
      </c>
      <c r="AI115" s="335">
        <v>50000</v>
      </c>
      <c r="AJ115" s="335">
        <v>6673565</v>
      </c>
      <c r="AK115" s="335"/>
      <c r="AL115" s="335"/>
      <c r="AM115" s="335">
        <v>8170461.8099999996</v>
      </c>
      <c r="AN115" s="335"/>
      <c r="AO115" s="335"/>
      <c r="AP115" s="335">
        <v>14894026.810000001</v>
      </c>
      <c r="AQ115" s="335">
        <v>14894026.810000001</v>
      </c>
      <c r="AR115" s="335">
        <v>14894026.810000001</v>
      </c>
      <c r="AS115" s="335">
        <v>14894026.810000001</v>
      </c>
      <c r="AT115" s="335">
        <v>14894026.810000001</v>
      </c>
      <c r="AU115" s="335"/>
      <c r="AV115" s="335"/>
      <c r="AW115" s="335"/>
      <c r="AX115" s="335"/>
      <c r="AY115" s="335"/>
      <c r="AZ115" s="335"/>
      <c r="BA115" s="335"/>
      <c r="BB115" s="335"/>
      <c r="BC115" s="335"/>
      <c r="BD115" s="335"/>
      <c r="BE115" s="335"/>
      <c r="BF115" s="335"/>
      <c r="BG115" s="335"/>
      <c r="BH115" s="335"/>
      <c r="BI115" s="335"/>
      <c r="BJ115" s="335"/>
      <c r="BK115" s="335"/>
      <c r="BL115" s="335"/>
      <c r="BM115" s="335"/>
      <c r="BN115" s="335"/>
      <c r="BO115" s="335"/>
      <c r="BP115" s="335"/>
      <c r="BQ115" s="335"/>
      <c r="BR115" s="335"/>
      <c r="BS115" s="335"/>
      <c r="BT115" s="335"/>
      <c r="BU115" s="335"/>
      <c r="BV115" s="335"/>
      <c r="BW115" s="335"/>
      <c r="BX115" s="335"/>
      <c r="BY115" s="335"/>
      <c r="BZ115" s="335"/>
      <c r="CA115" s="335"/>
      <c r="CB115" s="335"/>
      <c r="CC115" s="335"/>
      <c r="CD115" s="335"/>
      <c r="CE115" s="335"/>
      <c r="CF115" s="335"/>
      <c r="CG115" s="335"/>
      <c r="CH115" s="335"/>
      <c r="CI115" s="335"/>
      <c r="CJ115" s="335"/>
      <c r="CK115" s="335"/>
      <c r="CL115" s="335"/>
      <c r="CM115" s="335"/>
      <c r="CN115" s="335"/>
      <c r="CO115" s="335"/>
      <c r="CP115" s="335"/>
      <c r="CQ115" s="335"/>
      <c r="CR115" s="335"/>
      <c r="CS115" s="335"/>
      <c r="CT115" s="335">
        <v>14894026.810000001</v>
      </c>
      <c r="CU115" s="335"/>
      <c r="CV115" s="335"/>
      <c r="CW115" s="335">
        <v>6723565</v>
      </c>
      <c r="CX115" s="335"/>
      <c r="CY115" s="335">
        <v>8170461.8099999996</v>
      </c>
      <c r="CZ115" s="335"/>
      <c r="DA115" s="335">
        <v>1401921.7261999999</v>
      </c>
      <c r="DB115" s="335">
        <v>1401921.7261999999</v>
      </c>
      <c r="DE115" s="186" t="s">
        <v>181</v>
      </c>
    </row>
    <row r="116" spans="1:109" x14ac:dyDescent="0.3">
      <c r="A116" s="186" t="s">
        <v>275</v>
      </c>
      <c r="B116" s="333">
        <v>43465</v>
      </c>
      <c r="C116" s="335">
        <v>50000</v>
      </c>
      <c r="D116" s="335">
        <v>6673565</v>
      </c>
      <c r="E116" s="335"/>
      <c r="F116" s="335"/>
      <c r="G116" s="335"/>
      <c r="H116" s="335"/>
      <c r="I116" s="335"/>
      <c r="J116" s="335">
        <v>12223244.32</v>
      </c>
      <c r="K116" s="335"/>
      <c r="L116" s="335"/>
      <c r="M116" s="335"/>
      <c r="N116" s="335"/>
      <c r="O116" s="335"/>
      <c r="P116" s="335">
        <v>18946809.32</v>
      </c>
      <c r="Q116" s="335"/>
      <c r="R116" s="335"/>
      <c r="S116" s="335"/>
      <c r="T116" s="335"/>
      <c r="U116" s="335"/>
      <c r="V116" s="335"/>
      <c r="W116" s="335"/>
      <c r="X116" s="335"/>
      <c r="Y116" s="335"/>
      <c r="Z116" s="335"/>
      <c r="AA116" s="335">
        <v>18946809.32</v>
      </c>
      <c r="AB116" s="335">
        <v>18946809.32</v>
      </c>
      <c r="AC116" s="335">
        <v>18946809.32</v>
      </c>
      <c r="AD116" s="335">
        <v>18946809.32</v>
      </c>
      <c r="AE116" s="335">
        <v>6739338.0767000001</v>
      </c>
      <c r="AF116" s="335">
        <v>2500000</v>
      </c>
      <c r="AG116" s="335">
        <v>2.8113754059999998</v>
      </c>
      <c r="AH116" s="335">
        <v>7.5787237279999999</v>
      </c>
      <c r="AI116" s="335">
        <v>50000</v>
      </c>
      <c r="AJ116" s="335">
        <v>6673565</v>
      </c>
      <c r="AK116" s="335"/>
      <c r="AL116" s="335"/>
      <c r="AM116" s="335">
        <v>12223244.32</v>
      </c>
      <c r="AN116" s="335"/>
      <c r="AO116" s="335"/>
      <c r="AP116" s="335">
        <v>18946809.32</v>
      </c>
      <c r="AQ116" s="335">
        <v>18946809.32</v>
      </c>
      <c r="AR116" s="335">
        <v>18946809.32</v>
      </c>
      <c r="AS116" s="335">
        <v>18946809.32</v>
      </c>
      <c r="AT116" s="335">
        <v>18946809.32</v>
      </c>
      <c r="AU116" s="335"/>
      <c r="AV116" s="335"/>
      <c r="AW116" s="335"/>
      <c r="AX116" s="335"/>
      <c r="AY116" s="335"/>
      <c r="AZ116" s="335"/>
      <c r="BA116" s="335"/>
      <c r="BB116" s="335"/>
      <c r="BC116" s="335"/>
      <c r="BD116" s="335"/>
      <c r="BE116" s="335"/>
      <c r="BF116" s="335"/>
      <c r="BG116" s="335"/>
      <c r="BH116" s="335"/>
      <c r="BI116" s="335"/>
      <c r="BJ116" s="335"/>
      <c r="BK116" s="335"/>
      <c r="BL116" s="335"/>
      <c r="BM116" s="335"/>
      <c r="BN116" s="335"/>
      <c r="BO116" s="335"/>
      <c r="BP116" s="335"/>
      <c r="BQ116" s="335"/>
      <c r="BR116" s="335"/>
      <c r="BS116" s="335"/>
      <c r="BT116" s="335"/>
      <c r="BU116" s="335"/>
      <c r="BV116" s="335"/>
      <c r="BW116" s="335"/>
      <c r="BX116" s="335"/>
      <c r="BY116" s="335"/>
      <c r="BZ116" s="335"/>
      <c r="CA116" s="335"/>
      <c r="CB116" s="335"/>
      <c r="CC116" s="335"/>
      <c r="CD116" s="335"/>
      <c r="CE116" s="335"/>
      <c r="CF116" s="335"/>
      <c r="CG116" s="335"/>
      <c r="CH116" s="335"/>
      <c r="CI116" s="335"/>
      <c r="CJ116" s="335"/>
      <c r="CK116" s="335"/>
      <c r="CL116" s="335"/>
      <c r="CM116" s="335"/>
      <c r="CN116" s="335"/>
      <c r="CO116" s="335"/>
      <c r="CP116" s="335"/>
      <c r="CQ116" s="335"/>
      <c r="CR116" s="335"/>
      <c r="CS116" s="335"/>
      <c r="CT116" s="335">
        <v>18946809.32</v>
      </c>
      <c r="CU116" s="335"/>
      <c r="CV116" s="335"/>
      <c r="CW116" s="335">
        <v>6723565</v>
      </c>
      <c r="CX116" s="335"/>
      <c r="CY116" s="335">
        <v>12223244.32</v>
      </c>
      <c r="CZ116" s="335"/>
      <c r="DA116" s="335">
        <v>2956558.42</v>
      </c>
      <c r="DB116" s="335">
        <v>2956558.42</v>
      </c>
      <c r="DE116" s="186" t="s">
        <v>198</v>
      </c>
    </row>
    <row r="117" spans="1:109" x14ac:dyDescent="0.3">
      <c r="A117" s="186" t="s">
        <v>274</v>
      </c>
      <c r="B117" s="333">
        <v>42735</v>
      </c>
      <c r="C117" s="335">
        <v>50000</v>
      </c>
      <c r="D117" s="335">
        <v>15463650</v>
      </c>
      <c r="E117" s="335"/>
      <c r="F117" s="335"/>
      <c r="G117" s="335"/>
      <c r="H117" s="335"/>
      <c r="I117" s="335"/>
      <c r="J117" s="335">
        <v>54980151.939999998</v>
      </c>
      <c r="K117" s="335"/>
      <c r="L117" s="335"/>
      <c r="M117" s="335"/>
      <c r="N117" s="335"/>
      <c r="O117" s="335"/>
      <c r="P117" s="335">
        <v>70493801.939999998</v>
      </c>
      <c r="Q117" s="335"/>
      <c r="R117" s="335"/>
      <c r="S117" s="335"/>
      <c r="T117" s="335"/>
      <c r="U117" s="335"/>
      <c r="V117" s="335"/>
      <c r="W117" s="335"/>
      <c r="X117" s="335"/>
      <c r="Y117" s="335"/>
      <c r="Z117" s="335"/>
      <c r="AA117" s="335">
        <v>70493801.939999998</v>
      </c>
      <c r="AB117" s="335">
        <v>70493801.939999998</v>
      </c>
      <c r="AC117" s="335">
        <v>70493801.939999998</v>
      </c>
      <c r="AD117" s="335">
        <v>70493801.939999998</v>
      </c>
      <c r="AE117" s="335">
        <v>44019895.825999998</v>
      </c>
      <c r="AF117" s="335">
        <v>16756523.754000001</v>
      </c>
      <c r="AG117" s="335">
        <v>1.6014077410000001</v>
      </c>
      <c r="AH117" s="335">
        <v>4.2069466780000004</v>
      </c>
      <c r="AI117" s="335">
        <v>50000</v>
      </c>
      <c r="AJ117" s="335">
        <v>15463650</v>
      </c>
      <c r="AK117" s="335"/>
      <c r="AL117" s="335"/>
      <c r="AM117" s="335">
        <v>54980151.939999998</v>
      </c>
      <c r="AN117" s="335"/>
      <c r="AO117" s="335"/>
      <c r="AP117" s="335">
        <v>70493801.939999998</v>
      </c>
      <c r="AQ117" s="335">
        <v>70493801.939999998</v>
      </c>
      <c r="AR117" s="335">
        <v>70493801.939999998</v>
      </c>
      <c r="AS117" s="335">
        <v>70493801.939999998</v>
      </c>
      <c r="AT117" s="335">
        <v>70493801.939999998</v>
      </c>
      <c r="AU117" s="335"/>
      <c r="AV117" s="335"/>
      <c r="AW117" s="335"/>
      <c r="AX117" s="335"/>
      <c r="AY117" s="335"/>
      <c r="AZ117" s="335"/>
      <c r="BA117" s="335"/>
      <c r="BB117" s="335"/>
      <c r="BC117" s="335"/>
      <c r="BD117" s="335"/>
      <c r="BE117" s="335"/>
      <c r="BF117" s="335"/>
      <c r="BG117" s="335"/>
      <c r="BH117" s="335"/>
      <c r="BI117" s="335"/>
      <c r="BJ117" s="335"/>
      <c r="BK117" s="335"/>
      <c r="BL117" s="335"/>
      <c r="BM117" s="335"/>
      <c r="BN117" s="335"/>
      <c r="BO117" s="335"/>
      <c r="BP117" s="335"/>
      <c r="BQ117" s="335"/>
      <c r="BR117" s="335"/>
      <c r="BS117" s="335"/>
      <c r="BT117" s="335"/>
      <c r="BU117" s="335"/>
      <c r="BV117" s="335"/>
      <c r="BW117" s="335"/>
      <c r="BX117" s="335"/>
      <c r="BY117" s="335"/>
      <c r="BZ117" s="335"/>
      <c r="CA117" s="335"/>
      <c r="CB117" s="335"/>
      <c r="CC117" s="335"/>
      <c r="CD117" s="335"/>
      <c r="CE117" s="335"/>
      <c r="CF117" s="335"/>
      <c r="CG117" s="335"/>
      <c r="CH117" s="335"/>
      <c r="CI117" s="335"/>
      <c r="CJ117" s="335"/>
      <c r="CK117" s="335"/>
      <c r="CL117" s="335"/>
      <c r="CM117" s="335"/>
      <c r="CN117" s="335"/>
      <c r="CO117" s="335"/>
      <c r="CP117" s="335"/>
      <c r="CQ117" s="335"/>
      <c r="CR117" s="335"/>
      <c r="CS117" s="335"/>
      <c r="CT117" s="335">
        <v>70493801.939999998</v>
      </c>
      <c r="CU117" s="335"/>
      <c r="CV117" s="335"/>
      <c r="CW117" s="335">
        <v>15513650</v>
      </c>
      <c r="CX117" s="335"/>
      <c r="CY117" s="335">
        <v>54980151.939999998</v>
      </c>
      <c r="CZ117" s="335"/>
      <c r="DA117" s="335"/>
      <c r="DB117" s="335"/>
      <c r="DE117" s="186" t="s">
        <v>282</v>
      </c>
    </row>
    <row r="118" spans="1:109" x14ac:dyDescent="0.3">
      <c r="A118" s="186" t="s">
        <v>274</v>
      </c>
      <c r="B118" s="333">
        <v>43100</v>
      </c>
      <c r="C118" s="335">
        <v>50000</v>
      </c>
      <c r="D118" s="335">
        <v>15463650</v>
      </c>
      <c r="E118" s="335"/>
      <c r="F118" s="335"/>
      <c r="G118" s="335"/>
      <c r="H118" s="335"/>
      <c r="I118" s="335"/>
      <c r="J118" s="335">
        <v>64433427.897</v>
      </c>
      <c r="K118" s="335"/>
      <c r="L118" s="335"/>
      <c r="M118" s="335"/>
      <c r="N118" s="335"/>
      <c r="O118" s="335"/>
      <c r="P118" s="335">
        <v>79947077.897</v>
      </c>
      <c r="Q118" s="335"/>
      <c r="R118" s="335"/>
      <c r="S118" s="335"/>
      <c r="T118" s="335"/>
      <c r="U118" s="335"/>
      <c r="V118" s="335"/>
      <c r="W118" s="335"/>
      <c r="X118" s="335"/>
      <c r="Y118" s="335"/>
      <c r="Z118" s="335"/>
      <c r="AA118" s="335">
        <v>79947077.897</v>
      </c>
      <c r="AB118" s="335">
        <v>79947077.897</v>
      </c>
      <c r="AC118" s="335">
        <v>79947077.897</v>
      </c>
      <c r="AD118" s="335">
        <v>79947077.897</v>
      </c>
      <c r="AE118" s="335">
        <v>50335357.088</v>
      </c>
      <c r="AF118" s="335">
        <v>18058777.429000001</v>
      </c>
      <c r="AG118" s="335">
        <v>1.5882886810000001</v>
      </c>
      <c r="AH118" s="335">
        <v>4.4270481879999997</v>
      </c>
      <c r="AI118" s="335">
        <v>50000</v>
      </c>
      <c r="AJ118" s="335">
        <v>15463650</v>
      </c>
      <c r="AK118" s="335"/>
      <c r="AL118" s="335"/>
      <c r="AM118" s="335">
        <v>64433427.897</v>
      </c>
      <c r="AN118" s="335"/>
      <c r="AO118" s="335"/>
      <c r="AP118" s="335">
        <v>79947077.897</v>
      </c>
      <c r="AQ118" s="335">
        <v>79947077.897</v>
      </c>
      <c r="AR118" s="335">
        <v>79947077.897</v>
      </c>
      <c r="AS118" s="335">
        <v>79947077.897</v>
      </c>
      <c r="AT118" s="335">
        <v>79947077.897</v>
      </c>
      <c r="AU118" s="335"/>
      <c r="AV118" s="335"/>
      <c r="AW118" s="335"/>
      <c r="AX118" s="335"/>
      <c r="AY118" s="335"/>
      <c r="AZ118" s="335"/>
      <c r="BA118" s="335"/>
      <c r="BB118" s="335"/>
      <c r="BC118" s="335"/>
      <c r="BD118" s="335"/>
      <c r="BE118" s="335"/>
      <c r="BF118" s="335"/>
      <c r="BG118" s="335"/>
      <c r="BH118" s="335"/>
      <c r="BI118" s="335"/>
      <c r="BJ118" s="335"/>
      <c r="BK118" s="335"/>
      <c r="BL118" s="335"/>
      <c r="BM118" s="335"/>
      <c r="BN118" s="335"/>
      <c r="BO118" s="335"/>
      <c r="BP118" s="335"/>
      <c r="BQ118" s="335"/>
      <c r="BR118" s="335"/>
      <c r="BS118" s="335"/>
      <c r="BT118" s="335"/>
      <c r="BU118" s="335"/>
      <c r="BV118" s="335"/>
      <c r="BW118" s="335"/>
      <c r="BX118" s="335"/>
      <c r="BY118" s="335"/>
      <c r="BZ118" s="335"/>
      <c r="CA118" s="335"/>
      <c r="CB118" s="335"/>
      <c r="CC118" s="335"/>
      <c r="CD118" s="335"/>
      <c r="CE118" s="335"/>
      <c r="CF118" s="335"/>
      <c r="CG118" s="335"/>
      <c r="CH118" s="335"/>
      <c r="CI118" s="335"/>
      <c r="CJ118" s="335"/>
      <c r="CK118" s="335"/>
      <c r="CL118" s="335"/>
      <c r="CM118" s="335"/>
      <c r="CN118" s="335"/>
      <c r="CO118" s="335"/>
      <c r="CP118" s="335"/>
      <c r="CQ118" s="335"/>
      <c r="CR118" s="335"/>
      <c r="CS118" s="335"/>
      <c r="CT118" s="335">
        <v>79947077.897</v>
      </c>
      <c r="CU118" s="335"/>
      <c r="CV118" s="335"/>
      <c r="CW118" s="335">
        <v>15513650</v>
      </c>
      <c r="CX118" s="335"/>
      <c r="CY118" s="335">
        <v>64433427.897</v>
      </c>
      <c r="CZ118" s="335"/>
      <c r="DA118" s="335">
        <v>3098386.6878</v>
      </c>
      <c r="DB118" s="335">
        <v>3098386.6878</v>
      </c>
      <c r="DE118" s="186" t="s">
        <v>251</v>
      </c>
    </row>
    <row r="119" spans="1:109" x14ac:dyDescent="0.3">
      <c r="A119" s="186" t="s">
        <v>274</v>
      </c>
      <c r="B119" s="333">
        <v>43465</v>
      </c>
      <c r="C119" s="335">
        <v>50000</v>
      </c>
      <c r="D119" s="335">
        <v>15463650</v>
      </c>
      <c r="E119" s="335"/>
      <c r="F119" s="335"/>
      <c r="G119" s="335"/>
      <c r="H119" s="335"/>
      <c r="I119" s="335"/>
      <c r="J119" s="335">
        <v>80240325.169</v>
      </c>
      <c r="K119" s="335"/>
      <c r="L119" s="335"/>
      <c r="M119" s="335"/>
      <c r="N119" s="335"/>
      <c r="O119" s="335"/>
      <c r="P119" s="335">
        <v>95753975.169</v>
      </c>
      <c r="Q119" s="335"/>
      <c r="R119" s="335"/>
      <c r="S119" s="335"/>
      <c r="T119" s="335"/>
      <c r="U119" s="335"/>
      <c r="V119" s="335"/>
      <c r="W119" s="335"/>
      <c r="X119" s="335"/>
      <c r="Y119" s="335"/>
      <c r="Z119" s="335"/>
      <c r="AA119" s="335">
        <v>95753975.169</v>
      </c>
      <c r="AB119" s="335">
        <v>95753975.169</v>
      </c>
      <c r="AC119" s="335">
        <v>95753975.169</v>
      </c>
      <c r="AD119" s="335">
        <v>95753975.169</v>
      </c>
      <c r="AE119" s="335">
        <v>57671550.618000001</v>
      </c>
      <c r="AF119" s="335">
        <v>20849744.471000001</v>
      </c>
      <c r="AG119" s="335">
        <v>1.66033294</v>
      </c>
      <c r="AH119" s="335">
        <v>4.5925730790000001</v>
      </c>
      <c r="AI119" s="335">
        <v>50000</v>
      </c>
      <c r="AJ119" s="335">
        <v>15463650</v>
      </c>
      <c r="AK119" s="335"/>
      <c r="AL119" s="335"/>
      <c r="AM119" s="335">
        <v>80240325.169</v>
      </c>
      <c r="AN119" s="335"/>
      <c r="AO119" s="335"/>
      <c r="AP119" s="335">
        <v>95753975.169</v>
      </c>
      <c r="AQ119" s="335">
        <v>95753975.169</v>
      </c>
      <c r="AR119" s="335">
        <v>95753975.169</v>
      </c>
      <c r="AS119" s="335">
        <v>95753975.169</v>
      </c>
      <c r="AT119" s="335">
        <v>95753975.169</v>
      </c>
      <c r="AU119" s="335"/>
      <c r="AV119" s="335"/>
      <c r="AW119" s="335"/>
      <c r="AX119" s="335"/>
      <c r="AY119" s="335"/>
      <c r="AZ119" s="335"/>
      <c r="BA119" s="335"/>
      <c r="BB119" s="335"/>
      <c r="BC119" s="335"/>
      <c r="BD119" s="335"/>
      <c r="BE119" s="335"/>
      <c r="BF119" s="335"/>
      <c r="BG119" s="335"/>
      <c r="BH119" s="335"/>
      <c r="BI119" s="335"/>
      <c r="BJ119" s="335"/>
      <c r="BK119" s="335"/>
      <c r="BL119" s="335"/>
      <c r="BM119" s="335"/>
      <c r="BN119" s="335"/>
      <c r="BO119" s="335"/>
      <c r="BP119" s="335"/>
      <c r="BQ119" s="335"/>
      <c r="BR119" s="335"/>
      <c r="BS119" s="335"/>
      <c r="BT119" s="335"/>
      <c r="BU119" s="335"/>
      <c r="BV119" s="335"/>
      <c r="BW119" s="335"/>
      <c r="BX119" s="335"/>
      <c r="BY119" s="335"/>
      <c r="BZ119" s="335"/>
      <c r="CA119" s="335"/>
      <c r="CB119" s="335"/>
      <c r="CC119" s="335"/>
      <c r="CD119" s="335"/>
      <c r="CE119" s="335"/>
      <c r="CF119" s="335"/>
      <c r="CG119" s="335"/>
      <c r="CH119" s="335"/>
      <c r="CI119" s="335"/>
      <c r="CJ119" s="335"/>
      <c r="CK119" s="335"/>
      <c r="CL119" s="335"/>
      <c r="CM119" s="335"/>
      <c r="CN119" s="335"/>
      <c r="CO119" s="335"/>
      <c r="CP119" s="335"/>
      <c r="CQ119" s="335"/>
      <c r="CR119" s="335"/>
      <c r="CS119" s="335"/>
      <c r="CT119" s="335">
        <v>95753975.169</v>
      </c>
      <c r="CU119" s="335"/>
      <c r="CV119" s="335"/>
      <c r="CW119" s="335">
        <v>15513650</v>
      </c>
      <c r="CX119" s="335"/>
      <c r="CY119" s="335">
        <v>80240325.169</v>
      </c>
      <c r="CZ119" s="335"/>
      <c r="DA119" s="335">
        <v>3169416.7524000001</v>
      </c>
      <c r="DB119" s="335">
        <v>3169416.7524000001</v>
      </c>
      <c r="DE119" s="186" t="s">
        <v>232</v>
      </c>
    </row>
    <row r="120" spans="1:109" x14ac:dyDescent="0.3">
      <c r="A120" s="186" t="s">
        <v>268</v>
      </c>
      <c r="B120" s="333">
        <v>42735</v>
      </c>
      <c r="C120" s="335">
        <v>45000</v>
      </c>
      <c r="D120" s="335">
        <v>37200000</v>
      </c>
      <c r="E120" s="335">
        <v>0</v>
      </c>
      <c r="F120" s="335">
        <v>0</v>
      </c>
      <c r="G120" s="335">
        <v>0</v>
      </c>
      <c r="H120" s="335">
        <v>0</v>
      </c>
      <c r="I120" s="335">
        <v>0</v>
      </c>
      <c r="J120" s="335">
        <v>43550683.810000002</v>
      </c>
      <c r="K120" s="335">
        <v>0</v>
      </c>
      <c r="L120" s="335">
        <v>0</v>
      </c>
      <c r="M120" s="335">
        <v>0</v>
      </c>
      <c r="N120" s="335">
        <v>0</v>
      </c>
      <c r="O120" s="335">
        <v>0</v>
      </c>
      <c r="P120" s="335">
        <v>80795683.810000002</v>
      </c>
      <c r="Q120" s="335">
        <v>0</v>
      </c>
      <c r="R120" s="335">
        <v>0</v>
      </c>
      <c r="S120" s="335">
        <v>0</v>
      </c>
      <c r="T120" s="335">
        <v>0</v>
      </c>
      <c r="U120" s="335">
        <v>0</v>
      </c>
      <c r="V120" s="335">
        <v>0</v>
      </c>
      <c r="W120" s="335">
        <v>0</v>
      </c>
      <c r="X120" s="335">
        <v>0</v>
      </c>
      <c r="Y120" s="335">
        <v>0</v>
      </c>
      <c r="Z120" s="335">
        <v>0</v>
      </c>
      <c r="AA120" s="335">
        <v>80795683.810000002</v>
      </c>
      <c r="AB120" s="335">
        <v>80795683.810000002</v>
      </c>
      <c r="AC120" s="335">
        <v>80795683.810000002</v>
      </c>
      <c r="AD120" s="335">
        <v>80795683.810000002</v>
      </c>
      <c r="AE120" s="335">
        <v>92113662.689999998</v>
      </c>
      <c r="AF120" s="335">
        <v>40318404.369999997</v>
      </c>
      <c r="AG120" s="335">
        <v>0.87709999999999999</v>
      </c>
      <c r="AH120" s="335">
        <v>2.0038999999999998</v>
      </c>
      <c r="AI120" s="335">
        <v>45000</v>
      </c>
      <c r="AJ120" s="335">
        <v>37200000</v>
      </c>
      <c r="AK120" s="335">
        <v>0</v>
      </c>
      <c r="AL120" s="335">
        <v>0</v>
      </c>
      <c r="AM120" s="335">
        <v>43550683.810000002</v>
      </c>
      <c r="AN120" s="335">
        <v>0</v>
      </c>
      <c r="AO120" s="335">
        <v>0</v>
      </c>
      <c r="AP120" s="335">
        <v>80795683.810000002</v>
      </c>
      <c r="AQ120" s="335">
        <v>80795683.810000002</v>
      </c>
      <c r="AR120" s="335">
        <v>80795683.810000002</v>
      </c>
      <c r="AS120" s="335">
        <v>80795683.810000002</v>
      </c>
      <c r="AT120" s="335">
        <v>80795683.810000002</v>
      </c>
      <c r="AU120" s="335">
        <v>0</v>
      </c>
      <c r="AV120" s="335">
        <v>0</v>
      </c>
      <c r="AW120" s="335">
        <v>0</v>
      </c>
      <c r="AX120" s="335">
        <v>0</v>
      </c>
      <c r="AY120" s="335">
        <v>0</v>
      </c>
      <c r="AZ120" s="335">
        <v>0</v>
      </c>
      <c r="BA120" s="335">
        <v>0</v>
      </c>
      <c r="BB120" s="335">
        <v>0</v>
      </c>
      <c r="BC120" s="335">
        <v>0</v>
      </c>
      <c r="BD120" s="335">
        <v>0</v>
      </c>
      <c r="BE120" s="335">
        <v>0</v>
      </c>
      <c r="BF120" s="335">
        <v>0</v>
      </c>
      <c r="BG120" s="335">
        <v>0</v>
      </c>
      <c r="BH120" s="335">
        <v>0</v>
      </c>
      <c r="BI120" s="335">
        <v>0</v>
      </c>
      <c r="BJ120" s="335">
        <v>0</v>
      </c>
      <c r="BK120" s="335">
        <v>0</v>
      </c>
      <c r="BL120" s="335">
        <v>0</v>
      </c>
      <c r="BM120" s="335">
        <v>0</v>
      </c>
      <c r="BN120" s="335">
        <v>0</v>
      </c>
      <c r="BO120" s="335">
        <v>0</v>
      </c>
      <c r="BP120" s="335">
        <v>0</v>
      </c>
      <c r="BQ120" s="335">
        <v>0</v>
      </c>
      <c r="BR120" s="335">
        <v>0</v>
      </c>
      <c r="BS120" s="335">
        <v>0</v>
      </c>
      <c r="BT120" s="335">
        <v>0</v>
      </c>
      <c r="BU120" s="335">
        <v>0</v>
      </c>
      <c r="BV120" s="335">
        <v>0</v>
      </c>
      <c r="BW120" s="335">
        <v>0</v>
      </c>
      <c r="BX120" s="335">
        <v>0</v>
      </c>
      <c r="BY120" s="335">
        <v>0</v>
      </c>
      <c r="BZ120" s="335">
        <v>0</v>
      </c>
      <c r="CA120" s="335">
        <v>0</v>
      </c>
      <c r="CB120" s="335">
        <v>0</v>
      </c>
      <c r="CC120" s="335">
        <v>0</v>
      </c>
      <c r="CD120" s="335">
        <v>0</v>
      </c>
      <c r="CE120" s="335">
        <v>0</v>
      </c>
      <c r="CF120" s="335">
        <v>0</v>
      </c>
      <c r="CG120" s="335">
        <v>0</v>
      </c>
      <c r="CH120" s="335">
        <v>0</v>
      </c>
      <c r="CI120" s="335">
        <v>0</v>
      </c>
      <c r="CJ120" s="335"/>
      <c r="CK120" s="335">
        <v>0</v>
      </c>
      <c r="CL120" s="335">
        <v>0</v>
      </c>
      <c r="CM120" s="335">
        <v>0</v>
      </c>
      <c r="CN120" s="335">
        <v>0</v>
      </c>
      <c r="CO120" s="335">
        <v>0</v>
      </c>
      <c r="CP120" s="335">
        <v>0</v>
      </c>
      <c r="CQ120" s="335">
        <v>0</v>
      </c>
      <c r="CR120" s="335">
        <v>0</v>
      </c>
      <c r="CS120" s="335">
        <v>0</v>
      </c>
      <c r="CT120" s="335">
        <v>80795683.810000002</v>
      </c>
      <c r="CU120" s="335">
        <v>0</v>
      </c>
      <c r="CV120" s="335">
        <v>0</v>
      </c>
      <c r="CW120" s="335">
        <v>37245000</v>
      </c>
      <c r="CX120" s="335">
        <v>0</v>
      </c>
      <c r="CY120" s="335">
        <v>43550683.810000002</v>
      </c>
      <c r="CZ120" s="335"/>
      <c r="DA120" s="335"/>
      <c r="DB120" s="335"/>
      <c r="DE120" s="186" t="s">
        <v>262</v>
      </c>
    </row>
    <row r="121" spans="1:109" x14ac:dyDescent="0.3">
      <c r="A121" s="186" t="s">
        <v>268</v>
      </c>
      <c r="B121" s="333">
        <v>43100</v>
      </c>
      <c r="C121" s="335">
        <v>45000</v>
      </c>
      <c r="D121" s="335">
        <v>62200000</v>
      </c>
      <c r="E121" s="335">
        <v>0</v>
      </c>
      <c r="F121" s="335">
        <v>0</v>
      </c>
      <c r="G121" s="335">
        <v>0</v>
      </c>
      <c r="H121" s="335">
        <v>0</v>
      </c>
      <c r="I121" s="335">
        <v>0</v>
      </c>
      <c r="J121" s="335">
        <v>60620581.331</v>
      </c>
      <c r="K121" s="335">
        <v>20631035.34</v>
      </c>
      <c r="L121" s="335">
        <v>0</v>
      </c>
      <c r="M121" s="335">
        <v>0</v>
      </c>
      <c r="N121" s="335">
        <v>0</v>
      </c>
      <c r="O121" s="335">
        <v>0</v>
      </c>
      <c r="P121" s="335">
        <v>143496616.66999999</v>
      </c>
      <c r="Q121" s="335">
        <v>0</v>
      </c>
      <c r="R121" s="335">
        <v>0</v>
      </c>
      <c r="S121" s="335">
        <v>0</v>
      </c>
      <c r="T121" s="335">
        <v>0</v>
      </c>
      <c r="U121" s="335">
        <v>0</v>
      </c>
      <c r="V121" s="335">
        <v>0</v>
      </c>
      <c r="W121" s="335">
        <v>0</v>
      </c>
      <c r="X121" s="335">
        <v>0</v>
      </c>
      <c r="Y121" s="335">
        <v>0</v>
      </c>
      <c r="Z121" s="335">
        <v>0</v>
      </c>
      <c r="AA121" s="335">
        <v>143496616.66999999</v>
      </c>
      <c r="AB121" s="335">
        <v>143496616.66999999</v>
      </c>
      <c r="AC121" s="335">
        <v>143496616.66999999</v>
      </c>
      <c r="AD121" s="335">
        <v>130941685.27</v>
      </c>
      <c r="AE121" s="335">
        <v>94672496.885000005</v>
      </c>
      <c r="AF121" s="335">
        <v>40380519.704999998</v>
      </c>
      <c r="AG121" s="335">
        <v>1.5157159829</v>
      </c>
      <c r="AH121" s="335">
        <v>3.2426944038999999</v>
      </c>
      <c r="AI121" s="335">
        <v>45000</v>
      </c>
      <c r="AJ121" s="335">
        <v>62200000</v>
      </c>
      <c r="AK121" s="335">
        <v>0</v>
      </c>
      <c r="AL121" s="335">
        <v>0</v>
      </c>
      <c r="AM121" s="335">
        <v>60620581.331</v>
      </c>
      <c r="AN121" s="335">
        <v>0</v>
      </c>
      <c r="AO121" s="335">
        <v>0</v>
      </c>
      <c r="AP121" s="335">
        <v>122865581.33</v>
      </c>
      <c r="AQ121" s="335">
        <v>122865581.33</v>
      </c>
      <c r="AR121" s="335">
        <v>122865581.33</v>
      </c>
      <c r="AS121" s="335">
        <v>122865581.33</v>
      </c>
      <c r="AT121" s="335">
        <v>122865581.33</v>
      </c>
      <c r="AU121" s="335">
        <v>0</v>
      </c>
      <c r="AV121" s="335">
        <v>0</v>
      </c>
      <c r="AW121" s="335">
        <v>0</v>
      </c>
      <c r="AX121" s="335">
        <v>0</v>
      </c>
      <c r="AY121" s="335">
        <v>0</v>
      </c>
      <c r="AZ121" s="335">
        <v>0</v>
      </c>
      <c r="BA121" s="335">
        <v>0</v>
      </c>
      <c r="BB121" s="335">
        <v>0</v>
      </c>
      <c r="BC121" s="335">
        <v>0</v>
      </c>
      <c r="BD121" s="335">
        <v>0</v>
      </c>
      <c r="BE121" s="335">
        <v>0</v>
      </c>
      <c r="BF121" s="335">
        <v>0</v>
      </c>
      <c r="BG121" s="335">
        <v>0</v>
      </c>
      <c r="BH121" s="335">
        <v>0</v>
      </c>
      <c r="BI121" s="335">
        <v>0</v>
      </c>
      <c r="BJ121" s="335">
        <v>0</v>
      </c>
      <c r="BK121" s="335">
        <v>0</v>
      </c>
      <c r="BL121" s="335">
        <v>20631035.34</v>
      </c>
      <c r="BM121" s="335">
        <v>0</v>
      </c>
      <c r="BN121" s="335">
        <v>0</v>
      </c>
      <c r="BO121" s="335">
        <v>20631035.34</v>
      </c>
      <c r="BP121" s="335">
        <v>0</v>
      </c>
      <c r="BQ121" s="335">
        <v>0</v>
      </c>
      <c r="BR121" s="335">
        <v>0</v>
      </c>
      <c r="BS121" s="335">
        <v>0</v>
      </c>
      <c r="BT121" s="335">
        <v>0</v>
      </c>
      <c r="BU121" s="335">
        <v>0</v>
      </c>
      <c r="BV121" s="335">
        <v>0</v>
      </c>
      <c r="BW121" s="335">
        <v>0</v>
      </c>
      <c r="BX121" s="335">
        <v>0</v>
      </c>
      <c r="BY121" s="335">
        <v>0</v>
      </c>
      <c r="BZ121" s="335">
        <v>20631035.34</v>
      </c>
      <c r="CA121" s="335">
        <v>20631035.34</v>
      </c>
      <c r="CB121" s="335">
        <v>20631035.34</v>
      </c>
      <c r="CC121" s="335">
        <v>8076103.9409999996</v>
      </c>
      <c r="CD121" s="335">
        <v>0</v>
      </c>
      <c r="CE121" s="335">
        <v>0</v>
      </c>
      <c r="CF121" s="335">
        <v>0</v>
      </c>
      <c r="CG121" s="335">
        <v>0</v>
      </c>
      <c r="CH121" s="335">
        <v>0</v>
      </c>
      <c r="CI121" s="335">
        <v>0</v>
      </c>
      <c r="CJ121" s="335">
        <v>0</v>
      </c>
      <c r="CK121" s="335">
        <v>0</v>
      </c>
      <c r="CL121" s="335">
        <v>0</v>
      </c>
      <c r="CM121" s="335">
        <v>0</v>
      </c>
      <c r="CN121" s="335">
        <v>0</v>
      </c>
      <c r="CO121" s="335">
        <v>0</v>
      </c>
      <c r="CP121" s="335">
        <v>0</v>
      </c>
      <c r="CQ121" s="335">
        <v>0</v>
      </c>
      <c r="CR121" s="335">
        <v>0</v>
      </c>
      <c r="CS121" s="335">
        <v>0</v>
      </c>
      <c r="CT121" s="335">
        <v>122865581.33</v>
      </c>
      <c r="CU121" s="335">
        <v>0</v>
      </c>
      <c r="CV121" s="335">
        <v>0</v>
      </c>
      <c r="CW121" s="335">
        <v>62245000</v>
      </c>
      <c r="CX121" s="335">
        <v>0</v>
      </c>
      <c r="CY121" s="335">
        <v>60620581.331</v>
      </c>
      <c r="CZ121" s="335">
        <v>0</v>
      </c>
      <c r="DA121" s="335">
        <v>4402699</v>
      </c>
      <c r="DB121" s="335">
        <v>4402699</v>
      </c>
      <c r="DE121" s="186" t="s">
        <v>165</v>
      </c>
    </row>
    <row r="122" spans="1:109" x14ac:dyDescent="0.3">
      <c r="A122" s="186" t="s">
        <v>268</v>
      </c>
      <c r="B122" s="333">
        <v>43465</v>
      </c>
      <c r="C122" s="335">
        <v>45000</v>
      </c>
      <c r="D122" s="335">
        <v>88700000</v>
      </c>
      <c r="E122" s="335">
        <v>0</v>
      </c>
      <c r="F122" s="335">
        <v>0</v>
      </c>
      <c r="G122" s="335">
        <v>0</v>
      </c>
      <c r="H122" s="335">
        <v>0</v>
      </c>
      <c r="I122" s="335">
        <v>0</v>
      </c>
      <c r="J122" s="335">
        <v>12235679.08</v>
      </c>
      <c r="K122" s="335">
        <v>20688991.199999999</v>
      </c>
      <c r="L122" s="335">
        <v>0</v>
      </c>
      <c r="M122" s="335">
        <v>0</v>
      </c>
      <c r="N122" s="335">
        <v>0</v>
      </c>
      <c r="O122" s="335">
        <v>0</v>
      </c>
      <c r="P122" s="335">
        <v>121669670.28</v>
      </c>
      <c r="Q122" s="335">
        <v>0</v>
      </c>
      <c r="R122" s="335">
        <v>0</v>
      </c>
      <c r="S122" s="335">
        <v>0</v>
      </c>
      <c r="T122" s="335">
        <v>0</v>
      </c>
      <c r="U122" s="335">
        <v>0</v>
      </c>
      <c r="V122" s="335">
        <v>0</v>
      </c>
      <c r="W122" s="335">
        <v>0</v>
      </c>
      <c r="X122" s="335">
        <v>0</v>
      </c>
      <c r="Y122" s="335">
        <v>0</v>
      </c>
      <c r="Z122" s="335">
        <v>0</v>
      </c>
      <c r="AA122" s="335">
        <v>121669670.28</v>
      </c>
      <c r="AB122" s="335">
        <v>121669670.28</v>
      </c>
      <c r="AC122" s="335">
        <v>121669670.28</v>
      </c>
      <c r="AD122" s="335">
        <v>108984623.73</v>
      </c>
      <c r="AE122" s="335">
        <v>92223042.954999998</v>
      </c>
      <c r="AF122" s="335">
        <v>40019723.247000001</v>
      </c>
      <c r="AG122" s="335">
        <v>1.3192979365999999</v>
      </c>
      <c r="AH122" s="335">
        <v>2.7232727987000001</v>
      </c>
      <c r="AI122" s="335">
        <v>45000</v>
      </c>
      <c r="AJ122" s="335">
        <v>88700000</v>
      </c>
      <c r="AK122" s="335">
        <v>0</v>
      </c>
      <c r="AL122" s="335">
        <v>0</v>
      </c>
      <c r="AM122" s="335">
        <v>12235679.08</v>
      </c>
      <c r="AN122" s="335">
        <v>0</v>
      </c>
      <c r="AO122" s="335">
        <v>0</v>
      </c>
      <c r="AP122" s="335">
        <v>100980679.08</v>
      </c>
      <c r="AQ122" s="335">
        <v>100980679.08</v>
      </c>
      <c r="AR122" s="335">
        <v>100980679.08</v>
      </c>
      <c r="AS122" s="335">
        <v>100980679.08</v>
      </c>
      <c r="AT122" s="335">
        <v>100980679.08</v>
      </c>
      <c r="AU122" s="335">
        <v>0</v>
      </c>
      <c r="AV122" s="335">
        <v>0</v>
      </c>
      <c r="AW122" s="335">
        <v>0</v>
      </c>
      <c r="AX122" s="335">
        <v>0</v>
      </c>
      <c r="AY122" s="335">
        <v>0</v>
      </c>
      <c r="AZ122" s="335">
        <v>0</v>
      </c>
      <c r="BA122" s="335">
        <v>0</v>
      </c>
      <c r="BB122" s="335">
        <v>0</v>
      </c>
      <c r="BC122" s="335">
        <v>0</v>
      </c>
      <c r="BD122" s="335">
        <v>0</v>
      </c>
      <c r="BE122" s="335">
        <v>0</v>
      </c>
      <c r="BF122" s="335">
        <v>0</v>
      </c>
      <c r="BG122" s="335">
        <v>0</v>
      </c>
      <c r="BH122" s="335">
        <v>0</v>
      </c>
      <c r="BI122" s="335">
        <v>0</v>
      </c>
      <c r="BJ122" s="335">
        <v>0</v>
      </c>
      <c r="BK122" s="335">
        <v>0</v>
      </c>
      <c r="BL122" s="335">
        <v>20688991.199999999</v>
      </c>
      <c r="BM122" s="335">
        <v>0</v>
      </c>
      <c r="BN122" s="335">
        <v>0</v>
      </c>
      <c r="BO122" s="335">
        <v>20688991.199999999</v>
      </c>
      <c r="BP122" s="335">
        <v>0</v>
      </c>
      <c r="BQ122" s="335">
        <v>0</v>
      </c>
      <c r="BR122" s="335">
        <v>0</v>
      </c>
      <c r="BS122" s="335">
        <v>0</v>
      </c>
      <c r="BT122" s="335">
        <v>0</v>
      </c>
      <c r="BU122" s="335">
        <v>0</v>
      </c>
      <c r="BV122" s="335">
        <v>0</v>
      </c>
      <c r="BW122" s="335">
        <v>0</v>
      </c>
      <c r="BX122" s="335">
        <v>0</v>
      </c>
      <c r="BY122" s="335">
        <v>0</v>
      </c>
      <c r="BZ122" s="335">
        <v>20688991.199999999</v>
      </c>
      <c r="CA122" s="335">
        <v>20688991.199999999</v>
      </c>
      <c r="CB122" s="335">
        <v>20688991.199999999</v>
      </c>
      <c r="CC122" s="335">
        <v>8003944.6494000005</v>
      </c>
      <c r="CD122" s="335">
        <v>0</v>
      </c>
      <c r="CE122" s="335">
        <v>0</v>
      </c>
      <c r="CF122" s="335">
        <v>0</v>
      </c>
      <c r="CG122" s="335">
        <v>0</v>
      </c>
      <c r="CH122" s="335">
        <v>0</v>
      </c>
      <c r="CI122" s="335">
        <v>0</v>
      </c>
      <c r="CJ122" s="335">
        <v>0</v>
      </c>
      <c r="CK122" s="335">
        <v>0</v>
      </c>
      <c r="CL122" s="335">
        <v>0</v>
      </c>
      <c r="CM122" s="335">
        <v>0</v>
      </c>
      <c r="CN122" s="335">
        <v>0</v>
      </c>
      <c r="CO122" s="335">
        <v>0</v>
      </c>
      <c r="CP122" s="335">
        <v>0</v>
      </c>
      <c r="CQ122" s="335">
        <v>0</v>
      </c>
      <c r="CR122" s="335">
        <v>0</v>
      </c>
      <c r="CS122" s="335">
        <v>0</v>
      </c>
      <c r="CT122" s="335">
        <v>100980679.08</v>
      </c>
      <c r="CU122" s="335">
        <v>0</v>
      </c>
      <c r="CV122" s="335">
        <v>0</v>
      </c>
      <c r="CW122" s="335">
        <v>88745000</v>
      </c>
      <c r="CX122" s="335">
        <v>0</v>
      </c>
      <c r="CY122" s="335">
        <v>12235679.08</v>
      </c>
      <c r="CZ122" s="335">
        <v>0</v>
      </c>
      <c r="DA122" s="335">
        <v>0</v>
      </c>
      <c r="DB122" s="335">
        <v>0</v>
      </c>
      <c r="DE122" s="186" t="s">
        <v>290</v>
      </c>
    </row>
    <row r="123" spans="1:109" x14ac:dyDescent="0.3">
      <c r="A123" s="186" t="s">
        <v>172</v>
      </c>
      <c r="B123" s="333">
        <v>42735</v>
      </c>
      <c r="C123" s="335">
        <v>2268901.08</v>
      </c>
      <c r="D123" s="335">
        <v>74539118.129999995</v>
      </c>
      <c r="E123" s="335"/>
      <c r="F123" s="335"/>
      <c r="G123" s="335"/>
      <c r="H123" s="335"/>
      <c r="I123" s="335"/>
      <c r="J123" s="335">
        <v>115455777.42</v>
      </c>
      <c r="K123" s="335"/>
      <c r="L123" s="335">
        <v>41255281.549999997</v>
      </c>
      <c r="M123" s="335"/>
      <c r="N123" s="335"/>
      <c r="O123" s="335"/>
      <c r="P123" s="335">
        <v>233519078.18000001</v>
      </c>
      <c r="Q123" s="335"/>
      <c r="R123" s="335"/>
      <c r="S123" s="335"/>
      <c r="T123" s="335"/>
      <c r="U123" s="335"/>
      <c r="V123" s="335"/>
      <c r="W123" s="335"/>
      <c r="X123" s="335"/>
      <c r="Y123" s="335"/>
      <c r="Z123" s="335"/>
      <c r="AA123" s="335">
        <v>233519078.18000001</v>
      </c>
      <c r="AB123" s="335">
        <v>192263796.63</v>
      </c>
      <c r="AC123" s="335">
        <v>221211583.03</v>
      </c>
      <c r="AD123" s="335">
        <v>192263796.63</v>
      </c>
      <c r="AE123" s="335">
        <v>192985242.65000001</v>
      </c>
      <c r="AF123" s="335">
        <v>48246310.663999997</v>
      </c>
      <c r="AG123" s="335">
        <v>1.146261652</v>
      </c>
      <c r="AH123" s="335">
        <v>3.9850466070000001</v>
      </c>
      <c r="AI123" s="335">
        <v>2268901.08</v>
      </c>
      <c r="AJ123" s="335">
        <v>74539118.129999995</v>
      </c>
      <c r="AK123" s="335"/>
      <c r="AL123" s="335"/>
      <c r="AM123" s="335">
        <v>115455777.42</v>
      </c>
      <c r="AN123" s="335"/>
      <c r="AO123" s="335"/>
      <c r="AP123" s="335">
        <v>192263796.63</v>
      </c>
      <c r="AQ123" s="335">
        <v>192263796.63</v>
      </c>
      <c r="AR123" s="335">
        <v>192263796.63</v>
      </c>
      <c r="AS123" s="335">
        <v>192263796.63</v>
      </c>
      <c r="AT123" s="335">
        <v>192263796.63</v>
      </c>
      <c r="AU123" s="335"/>
      <c r="AV123" s="335"/>
      <c r="AW123" s="335"/>
      <c r="AX123" s="335"/>
      <c r="AY123" s="335"/>
      <c r="AZ123" s="335"/>
      <c r="BA123" s="335"/>
      <c r="BB123" s="335"/>
      <c r="BC123" s="335"/>
      <c r="BD123" s="335"/>
      <c r="BE123" s="335"/>
      <c r="BF123" s="335"/>
      <c r="BG123" s="335"/>
      <c r="BH123" s="335"/>
      <c r="BI123" s="335"/>
      <c r="BJ123" s="335"/>
      <c r="BK123" s="335"/>
      <c r="BL123" s="335"/>
      <c r="BM123" s="335"/>
      <c r="BN123" s="335"/>
      <c r="BO123" s="335"/>
      <c r="BP123" s="335"/>
      <c r="BQ123" s="335"/>
      <c r="BR123" s="335"/>
      <c r="BS123" s="335"/>
      <c r="BT123" s="335"/>
      <c r="BU123" s="335"/>
      <c r="BV123" s="335"/>
      <c r="BW123" s="335"/>
      <c r="BX123" s="335"/>
      <c r="BY123" s="335"/>
      <c r="BZ123" s="335"/>
      <c r="CA123" s="335"/>
      <c r="CB123" s="335"/>
      <c r="CC123" s="335"/>
      <c r="CD123" s="335"/>
      <c r="CE123" s="335"/>
      <c r="CF123" s="335"/>
      <c r="CG123" s="335"/>
      <c r="CH123" s="335">
        <v>41255281.549999997</v>
      </c>
      <c r="CI123" s="335"/>
      <c r="CJ123" s="335"/>
      <c r="CK123" s="335">
        <v>41255281.549999997</v>
      </c>
      <c r="CL123" s="335"/>
      <c r="CM123" s="335"/>
      <c r="CN123" s="335"/>
      <c r="CO123" s="335"/>
      <c r="CP123" s="335"/>
      <c r="CQ123" s="335"/>
      <c r="CR123" s="335">
        <v>41255281.549999997</v>
      </c>
      <c r="CS123" s="335">
        <v>28947786.397999998</v>
      </c>
      <c r="CT123" s="335">
        <v>233519078.18000001</v>
      </c>
      <c r="CU123" s="335"/>
      <c r="CV123" s="335"/>
      <c r="CW123" s="335">
        <v>118063300.76000001</v>
      </c>
      <c r="CX123" s="335"/>
      <c r="CY123" s="335">
        <v>115455777.42</v>
      </c>
      <c r="CZ123" s="335">
        <v>153314789.40000001</v>
      </c>
      <c r="DA123" s="335"/>
      <c r="DB123" s="335">
        <v>153314789.40000001</v>
      </c>
      <c r="DE123" s="186" t="s">
        <v>235</v>
      </c>
    </row>
    <row r="124" spans="1:109" x14ac:dyDescent="0.3">
      <c r="A124" s="186" t="s">
        <v>172</v>
      </c>
      <c r="B124" s="333">
        <v>43100</v>
      </c>
      <c r="C124" s="335">
        <v>2268901.08</v>
      </c>
      <c r="D124" s="335">
        <v>114539118.13</v>
      </c>
      <c r="E124" s="335"/>
      <c r="F124" s="335"/>
      <c r="G124" s="335"/>
      <c r="H124" s="335"/>
      <c r="I124" s="335"/>
      <c r="J124" s="335">
        <v>98291685.739999995</v>
      </c>
      <c r="K124" s="335"/>
      <c r="L124" s="335"/>
      <c r="M124" s="335"/>
      <c r="N124" s="335"/>
      <c r="O124" s="335"/>
      <c r="P124" s="335">
        <v>215099704.94999999</v>
      </c>
      <c r="Q124" s="335"/>
      <c r="R124" s="335"/>
      <c r="S124" s="335"/>
      <c r="T124" s="335"/>
      <c r="U124" s="335"/>
      <c r="V124" s="335"/>
      <c r="W124" s="335"/>
      <c r="X124" s="335"/>
      <c r="Y124" s="335"/>
      <c r="Z124" s="335"/>
      <c r="AA124" s="335">
        <v>215099704.94999999</v>
      </c>
      <c r="AB124" s="335">
        <v>215099704.94999999</v>
      </c>
      <c r="AC124" s="335">
        <v>215099704.94999999</v>
      </c>
      <c r="AD124" s="335">
        <v>215099704.94999999</v>
      </c>
      <c r="AE124" s="335">
        <v>189841660.22999999</v>
      </c>
      <c r="AF124" s="335">
        <v>47460415.056000002</v>
      </c>
      <c r="AG124" s="335">
        <v>1.1330479550000001</v>
      </c>
      <c r="AH124" s="335">
        <v>4.5321918209999996</v>
      </c>
      <c r="AI124" s="335">
        <v>2268901.08</v>
      </c>
      <c r="AJ124" s="335">
        <v>114539118.13</v>
      </c>
      <c r="AK124" s="335"/>
      <c r="AL124" s="335"/>
      <c r="AM124" s="335">
        <v>98291685.739999995</v>
      </c>
      <c r="AN124" s="335"/>
      <c r="AO124" s="335"/>
      <c r="AP124" s="335">
        <v>215099704.94999999</v>
      </c>
      <c r="AQ124" s="335">
        <v>215099704.94999999</v>
      </c>
      <c r="AR124" s="335">
        <v>215099704.94999999</v>
      </c>
      <c r="AS124" s="335">
        <v>215099704.94999999</v>
      </c>
      <c r="AT124" s="335">
        <v>215099704.94999999</v>
      </c>
      <c r="AU124" s="335"/>
      <c r="AV124" s="335"/>
      <c r="AW124" s="335"/>
      <c r="AX124" s="335"/>
      <c r="AY124" s="335"/>
      <c r="AZ124" s="335"/>
      <c r="BA124" s="335"/>
      <c r="BB124" s="335"/>
      <c r="BC124" s="335"/>
      <c r="BD124" s="335"/>
      <c r="BE124" s="335"/>
      <c r="BF124" s="335"/>
      <c r="BG124" s="335"/>
      <c r="BH124" s="335"/>
      <c r="BI124" s="335"/>
      <c r="BJ124" s="335"/>
      <c r="BK124" s="335"/>
      <c r="BL124" s="335"/>
      <c r="BM124" s="335"/>
      <c r="BN124" s="335"/>
      <c r="BO124" s="335"/>
      <c r="BP124" s="335"/>
      <c r="BQ124" s="335"/>
      <c r="BR124" s="335"/>
      <c r="BS124" s="335"/>
      <c r="BT124" s="335"/>
      <c r="BU124" s="335"/>
      <c r="BV124" s="335"/>
      <c r="BW124" s="335"/>
      <c r="BX124" s="335"/>
      <c r="BY124" s="335"/>
      <c r="BZ124" s="335"/>
      <c r="CA124" s="335"/>
      <c r="CB124" s="335"/>
      <c r="CC124" s="335"/>
      <c r="CD124" s="335"/>
      <c r="CE124" s="335"/>
      <c r="CF124" s="335"/>
      <c r="CG124" s="335"/>
      <c r="CH124" s="335"/>
      <c r="CI124" s="335"/>
      <c r="CJ124" s="335"/>
      <c r="CK124" s="335"/>
      <c r="CL124" s="335"/>
      <c r="CM124" s="335"/>
      <c r="CN124" s="335"/>
      <c r="CO124" s="335"/>
      <c r="CP124" s="335"/>
      <c r="CQ124" s="335"/>
      <c r="CR124" s="335"/>
      <c r="CS124" s="335"/>
      <c r="CT124" s="335">
        <v>215099704.94999999</v>
      </c>
      <c r="CU124" s="335"/>
      <c r="CV124" s="335"/>
      <c r="CW124" s="335">
        <v>116808019.20999999</v>
      </c>
      <c r="CX124" s="335"/>
      <c r="CY124" s="335">
        <v>98291685.739999995</v>
      </c>
      <c r="CZ124" s="335">
        <v>103108704.5</v>
      </c>
      <c r="DA124" s="335"/>
      <c r="DB124" s="335">
        <v>103108704.5</v>
      </c>
      <c r="DE124" s="186" t="s">
        <v>213</v>
      </c>
    </row>
    <row r="125" spans="1:109" x14ac:dyDescent="0.3">
      <c r="A125" s="186" t="s">
        <v>237</v>
      </c>
      <c r="B125" s="333">
        <v>42735</v>
      </c>
      <c r="C125" s="335">
        <v>1361340.65</v>
      </c>
      <c r="D125" s="335">
        <v>7802835.2199999997</v>
      </c>
      <c r="E125" s="335"/>
      <c r="F125" s="335"/>
      <c r="G125" s="335"/>
      <c r="H125" s="335"/>
      <c r="I125" s="335"/>
      <c r="J125" s="335">
        <v>64455677.409999996</v>
      </c>
      <c r="K125" s="335"/>
      <c r="L125" s="335"/>
      <c r="M125" s="335"/>
      <c r="N125" s="335"/>
      <c r="O125" s="335"/>
      <c r="P125" s="335">
        <v>73619853.280000001</v>
      </c>
      <c r="Q125" s="335"/>
      <c r="R125" s="335"/>
      <c r="S125" s="335"/>
      <c r="T125" s="335"/>
      <c r="U125" s="335"/>
      <c r="V125" s="335"/>
      <c r="W125" s="335"/>
      <c r="X125" s="335"/>
      <c r="Y125" s="335"/>
      <c r="Z125" s="335"/>
      <c r="AA125" s="335">
        <v>73619853.280000001</v>
      </c>
      <c r="AB125" s="335">
        <v>73619853.280000001</v>
      </c>
      <c r="AC125" s="335">
        <v>73619853.280000001</v>
      </c>
      <c r="AD125" s="335">
        <v>73619853.280000001</v>
      </c>
      <c r="AE125" s="335">
        <v>66204088.020999998</v>
      </c>
      <c r="AF125" s="335">
        <v>29791839.609000001</v>
      </c>
      <c r="AG125" s="335">
        <v>1.1120137059999999</v>
      </c>
      <c r="AH125" s="335">
        <v>2.4711415689999998</v>
      </c>
      <c r="AI125" s="335">
        <v>1361340.65</v>
      </c>
      <c r="AJ125" s="335">
        <v>7802835.2199999997</v>
      </c>
      <c r="AK125" s="335"/>
      <c r="AL125" s="335"/>
      <c r="AM125" s="335">
        <v>64455677.409999996</v>
      </c>
      <c r="AN125" s="335"/>
      <c r="AO125" s="335"/>
      <c r="AP125" s="335">
        <v>73619853.280000001</v>
      </c>
      <c r="AQ125" s="335">
        <v>73619853.280000001</v>
      </c>
      <c r="AR125" s="335">
        <v>73619853.280000001</v>
      </c>
      <c r="AS125" s="335">
        <v>73619853.280000001</v>
      </c>
      <c r="AT125" s="335">
        <v>73619853.280000001</v>
      </c>
      <c r="AU125" s="335"/>
      <c r="AV125" s="335"/>
      <c r="AW125" s="335"/>
      <c r="AX125" s="335"/>
      <c r="AY125" s="335"/>
      <c r="AZ125" s="335"/>
      <c r="BA125" s="335"/>
      <c r="BB125" s="335"/>
      <c r="BC125" s="335"/>
      <c r="BD125" s="335"/>
      <c r="BE125" s="335"/>
      <c r="BF125" s="335"/>
      <c r="BG125" s="335"/>
      <c r="BH125" s="335"/>
      <c r="BI125" s="335"/>
      <c r="BJ125" s="335"/>
      <c r="BK125" s="335"/>
      <c r="BL125" s="335"/>
      <c r="BM125" s="335"/>
      <c r="BN125" s="335"/>
      <c r="BO125" s="335"/>
      <c r="BP125" s="335"/>
      <c r="BQ125" s="335"/>
      <c r="BR125" s="335"/>
      <c r="BS125" s="335"/>
      <c r="BT125" s="335"/>
      <c r="BU125" s="335"/>
      <c r="BV125" s="335"/>
      <c r="BW125" s="335"/>
      <c r="BX125" s="335"/>
      <c r="BY125" s="335"/>
      <c r="BZ125" s="335"/>
      <c r="CA125" s="335"/>
      <c r="CB125" s="335"/>
      <c r="CC125" s="335"/>
      <c r="CD125" s="335"/>
      <c r="CE125" s="335"/>
      <c r="CF125" s="335"/>
      <c r="CG125" s="335"/>
      <c r="CH125" s="335"/>
      <c r="CI125" s="335"/>
      <c r="CJ125" s="335"/>
      <c r="CK125" s="335"/>
      <c r="CL125" s="335"/>
      <c r="CM125" s="335"/>
      <c r="CN125" s="335"/>
      <c r="CO125" s="335"/>
      <c r="CP125" s="335"/>
      <c r="CQ125" s="335"/>
      <c r="CR125" s="335"/>
      <c r="CS125" s="335"/>
      <c r="CT125" s="335">
        <v>73619853.280000001</v>
      </c>
      <c r="CU125" s="335"/>
      <c r="CV125" s="335"/>
      <c r="CW125" s="335">
        <v>9164175.8699999992</v>
      </c>
      <c r="CX125" s="335"/>
      <c r="CY125" s="335">
        <v>64455677.409999996</v>
      </c>
      <c r="CZ125" s="335">
        <v>2597675</v>
      </c>
      <c r="DA125" s="335">
        <v>849736</v>
      </c>
      <c r="DB125" s="335">
        <v>3447411</v>
      </c>
      <c r="DE125" s="186" t="s">
        <v>281</v>
      </c>
    </row>
    <row r="126" spans="1:109" x14ac:dyDescent="0.3">
      <c r="A126" s="186" t="s">
        <v>237</v>
      </c>
      <c r="B126" s="333">
        <v>43100</v>
      </c>
      <c r="C126" s="335">
        <v>1361340.65</v>
      </c>
      <c r="D126" s="335">
        <v>27802835.219999999</v>
      </c>
      <c r="E126" s="335"/>
      <c r="F126" s="335"/>
      <c r="G126" s="335"/>
      <c r="H126" s="335"/>
      <c r="I126" s="335"/>
      <c r="J126" s="335">
        <v>54930893.079999998</v>
      </c>
      <c r="K126" s="335"/>
      <c r="L126" s="335"/>
      <c r="M126" s="335"/>
      <c r="N126" s="335"/>
      <c r="O126" s="335"/>
      <c r="P126" s="335">
        <v>84095068.950000003</v>
      </c>
      <c r="Q126" s="335"/>
      <c r="R126" s="335"/>
      <c r="S126" s="335"/>
      <c r="T126" s="335"/>
      <c r="U126" s="335"/>
      <c r="V126" s="335"/>
      <c r="W126" s="335"/>
      <c r="X126" s="335"/>
      <c r="Y126" s="335"/>
      <c r="Z126" s="335"/>
      <c r="AA126" s="335">
        <v>84095068.950000003</v>
      </c>
      <c r="AB126" s="335">
        <v>84095068.950000003</v>
      </c>
      <c r="AC126" s="335">
        <v>84095068.950000003</v>
      </c>
      <c r="AD126" s="335">
        <v>84095068.950000003</v>
      </c>
      <c r="AE126" s="335">
        <v>83398164.927000001</v>
      </c>
      <c r="AF126" s="335">
        <v>37529174.217</v>
      </c>
      <c r="AG126" s="335">
        <v>1.0083563470000001</v>
      </c>
      <c r="AH126" s="335">
        <v>2.240791883</v>
      </c>
      <c r="AI126" s="335">
        <v>1361340.65</v>
      </c>
      <c r="AJ126" s="335">
        <v>27802835.219999999</v>
      </c>
      <c r="AK126" s="335"/>
      <c r="AL126" s="335"/>
      <c r="AM126" s="335">
        <v>54930893.079999998</v>
      </c>
      <c r="AN126" s="335"/>
      <c r="AO126" s="335"/>
      <c r="AP126" s="335">
        <v>84095068.950000003</v>
      </c>
      <c r="AQ126" s="335">
        <v>84095068.950000003</v>
      </c>
      <c r="AR126" s="335">
        <v>84095068.950000003</v>
      </c>
      <c r="AS126" s="335">
        <v>84095068.950000003</v>
      </c>
      <c r="AT126" s="335">
        <v>84095068.950000003</v>
      </c>
      <c r="AU126" s="335"/>
      <c r="AV126" s="335"/>
      <c r="AW126" s="335"/>
      <c r="AX126" s="335"/>
      <c r="AY126" s="335"/>
      <c r="AZ126" s="335"/>
      <c r="BA126" s="335"/>
      <c r="BB126" s="335"/>
      <c r="BC126" s="335"/>
      <c r="BD126" s="335"/>
      <c r="BE126" s="335"/>
      <c r="BF126" s="335"/>
      <c r="BG126" s="335"/>
      <c r="BH126" s="335"/>
      <c r="BI126" s="335"/>
      <c r="BJ126" s="335"/>
      <c r="BK126" s="335"/>
      <c r="BL126" s="335"/>
      <c r="BM126" s="335"/>
      <c r="BN126" s="335"/>
      <c r="BO126" s="335"/>
      <c r="BP126" s="335"/>
      <c r="BQ126" s="335"/>
      <c r="BR126" s="335"/>
      <c r="BS126" s="335"/>
      <c r="BT126" s="335"/>
      <c r="BU126" s="335"/>
      <c r="BV126" s="335"/>
      <c r="BW126" s="335"/>
      <c r="BX126" s="335"/>
      <c r="BY126" s="335"/>
      <c r="BZ126" s="335"/>
      <c r="CA126" s="335"/>
      <c r="CB126" s="335"/>
      <c r="CC126" s="335"/>
      <c r="CD126" s="335"/>
      <c r="CE126" s="335"/>
      <c r="CF126" s="335"/>
      <c r="CG126" s="335"/>
      <c r="CH126" s="335"/>
      <c r="CI126" s="335"/>
      <c r="CJ126" s="335"/>
      <c r="CK126" s="335"/>
      <c r="CL126" s="335"/>
      <c r="CM126" s="335"/>
      <c r="CN126" s="335"/>
      <c r="CO126" s="335"/>
      <c r="CP126" s="335"/>
      <c r="CQ126" s="335"/>
      <c r="CR126" s="335"/>
      <c r="CS126" s="335"/>
      <c r="CT126" s="335">
        <v>84095068.950000003</v>
      </c>
      <c r="CU126" s="335"/>
      <c r="CV126" s="335"/>
      <c r="CW126" s="335">
        <v>29164175.870000001</v>
      </c>
      <c r="CX126" s="335"/>
      <c r="CY126" s="335">
        <v>54930893.079999998</v>
      </c>
      <c r="CZ126" s="335">
        <v>935172</v>
      </c>
      <c r="DA126" s="335">
        <v>-108961</v>
      </c>
      <c r="DB126" s="335">
        <v>826211</v>
      </c>
      <c r="DE126" s="186" t="s">
        <v>218</v>
      </c>
    </row>
    <row r="127" spans="1:109" x14ac:dyDescent="0.3">
      <c r="A127" s="186" t="s">
        <v>173</v>
      </c>
      <c r="B127" s="333">
        <v>42735</v>
      </c>
      <c r="C127" s="335">
        <v>1135000</v>
      </c>
      <c r="D127" s="335">
        <v>38804098</v>
      </c>
      <c r="E127" s="335"/>
      <c r="F127" s="335"/>
      <c r="G127" s="335"/>
      <c r="H127" s="335"/>
      <c r="I127" s="335"/>
      <c r="J127" s="335">
        <v>126299413.73999999</v>
      </c>
      <c r="K127" s="335"/>
      <c r="L127" s="335"/>
      <c r="M127" s="335"/>
      <c r="N127" s="335"/>
      <c r="O127" s="335"/>
      <c r="P127" s="335">
        <v>166238511.74000001</v>
      </c>
      <c r="Q127" s="335"/>
      <c r="R127" s="335"/>
      <c r="S127" s="335"/>
      <c r="T127" s="335"/>
      <c r="U127" s="335"/>
      <c r="V127" s="335"/>
      <c r="W127" s="335"/>
      <c r="X127" s="335"/>
      <c r="Y127" s="335"/>
      <c r="Z127" s="335"/>
      <c r="AA127" s="335">
        <v>166238511.74000001</v>
      </c>
      <c r="AB127" s="335">
        <v>166238511.74000001</v>
      </c>
      <c r="AC127" s="335">
        <v>166238511.74000001</v>
      </c>
      <c r="AD127" s="335">
        <v>166238511.74000001</v>
      </c>
      <c r="AE127" s="335">
        <v>84902977.310000002</v>
      </c>
      <c r="AF127" s="335">
        <v>38206339.789999999</v>
      </c>
      <c r="AG127" s="335">
        <v>1.958</v>
      </c>
      <c r="AH127" s="335">
        <v>4.3510999999999997</v>
      </c>
      <c r="AI127" s="335">
        <v>1135000</v>
      </c>
      <c r="AJ127" s="335">
        <v>38804098</v>
      </c>
      <c r="AK127" s="335"/>
      <c r="AL127" s="335"/>
      <c r="AM127" s="335">
        <v>126299413.73999999</v>
      </c>
      <c r="AN127" s="335"/>
      <c r="AO127" s="335"/>
      <c r="AP127" s="335">
        <v>166238511.74000001</v>
      </c>
      <c r="AQ127" s="335">
        <v>166238511.74000001</v>
      </c>
      <c r="AR127" s="335">
        <v>166238511.74000001</v>
      </c>
      <c r="AS127" s="335">
        <v>166238511.74000001</v>
      </c>
      <c r="AT127" s="335">
        <v>166238511.74000001</v>
      </c>
      <c r="AU127" s="335"/>
      <c r="AV127" s="335"/>
      <c r="AW127" s="335"/>
      <c r="AX127" s="335"/>
      <c r="AY127" s="335"/>
      <c r="AZ127" s="335"/>
      <c r="BA127" s="335"/>
      <c r="BB127" s="335"/>
      <c r="BC127" s="335"/>
      <c r="BD127" s="335"/>
      <c r="BE127" s="335"/>
      <c r="BF127" s="335"/>
      <c r="BG127" s="335"/>
      <c r="BH127" s="335"/>
      <c r="BI127" s="335"/>
      <c r="BJ127" s="335"/>
      <c r="BK127" s="335"/>
      <c r="BL127" s="335"/>
      <c r="BM127" s="335"/>
      <c r="BN127" s="335"/>
      <c r="BO127" s="335"/>
      <c r="BP127" s="335"/>
      <c r="BQ127" s="335"/>
      <c r="BR127" s="335"/>
      <c r="BS127" s="335"/>
      <c r="BT127" s="335"/>
      <c r="BU127" s="335"/>
      <c r="BV127" s="335"/>
      <c r="BW127" s="335"/>
      <c r="BX127" s="335"/>
      <c r="BY127" s="335"/>
      <c r="BZ127" s="335"/>
      <c r="CA127" s="335"/>
      <c r="CB127" s="335"/>
      <c r="CC127" s="335"/>
      <c r="CD127" s="335"/>
      <c r="CE127" s="335"/>
      <c r="CF127" s="335"/>
      <c r="CG127" s="335"/>
      <c r="CH127" s="335"/>
      <c r="CI127" s="335"/>
      <c r="CJ127" s="335"/>
      <c r="CK127" s="335"/>
      <c r="CL127" s="335"/>
      <c r="CM127" s="335"/>
      <c r="CN127" s="335"/>
      <c r="CO127" s="335"/>
      <c r="CP127" s="335"/>
      <c r="CQ127" s="335"/>
      <c r="CR127" s="335"/>
      <c r="CS127" s="335"/>
      <c r="CT127" s="335">
        <v>186238511.74000001</v>
      </c>
      <c r="CU127" s="335"/>
      <c r="CV127" s="335">
        <v>20000000</v>
      </c>
      <c r="CW127" s="335">
        <v>39939098</v>
      </c>
      <c r="CX127" s="335"/>
      <c r="CY127" s="335">
        <v>126299413.73999999</v>
      </c>
      <c r="CZ127" s="335">
        <v>10830585</v>
      </c>
      <c r="DA127" s="335"/>
      <c r="DB127" s="335">
        <v>10830585</v>
      </c>
      <c r="DE127" s="186" t="s">
        <v>783</v>
      </c>
    </row>
    <row r="128" spans="1:109" x14ac:dyDescent="0.3">
      <c r="A128" s="186" t="s">
        <v>173</v>
      </c>
      <c r="B128" s="333">
        <v>43100</v>
      </c>
      <c r="C128" s="335">
        <v>1135000</v>
      </c>
      <c r="D128" s="335">
        <v>38804098</v>
      </c>
      <c r="E128" s="335"/>
      <c r="F128" s="335"/>
      <c r="G128" s="335"/>
      <c r="H128" s="335"/>
      <c r="I128" s="335"/>
      <c r="J128" s="335">
        <v>109558063.56999999</v>
      </c>
      <c r="K128" s="335"/>
      <c r="L128" s="335"/>
      <c r="M128" s="335"/>
      <c r="N128" s="335"/>
      <c r="O128" s="335"/>
      <c r="P128" s="335">
        <v>149497161.56999999</v>
      </c>
      <c r="Q128" s="335"/>
      <c r="R128" s="335"/>
      <c r="S128" s="335"/>
      <c r="T128" s="335"/>
      <c r="U128" s="335"/>
      <c r="V128" s="335"/>
      <c r="W128" s="335"/>
      <c r="X128" s="335"/>
      <c r="Y128" s="335"/>
      <c r="Z128" s="335"/>
      <c r="AA128" s="335">
        <v>149497161.56999999</v>
      </c>
      <c r="AB128" s="335">
        <v>149497161.56999999</v>
      </c>
      <c r="AC128" s="335">
        <v>149497161.56999999</v>
      </c>
      <c r="AD128" s="335">
        <v>149497161.56999999</v>
      </c>
      <c r="AE128" s="335">
        <v>75501994.780000001</v>
      </c>
      <c r="AF128" s="335">
        <v>33975897.649999999</v>
      </c>
      <c r="AG128" s="335">
        <v>1.98</v>
      </c>
      <c r="AH128" s="335">
        <v>4.4001000000000001</v>
      </c>
      <c r="AI128" s="335">
        <v>1135000</v>
      </c>
      <c r="AJ128" s="335">
        <v>38804098</v>
      </c>
      <c r="AK128" s="335"/>
      <c r="AL128" s="335"/>
      <c r="AM128" s="335">
        <v>109558063.56999999</v>
      </c>
      <c r="AN128" s="335"/>
      <c r="AO128" s="335"/>
      <c r="AP128" s="335">
        <v>149497161.56999999</v>
      </c>
      <c r="AQ128" s="335">
        <v>149497161.56999999</v>
      </c>
      <c r="AR128" s="335">
        <v>149497161.56999999</v>
      </c>
      <c r="AS128" s="335">
        <v>149497161.56999999</v>
      </c>
      <c r="AT128" s="335">
        <v>149497161.56999999</v>
      </c>
      <c r="AU128" s="335"/>
      <c r="AV128" s="335"/>
      <c r="AW128" s="335"/>
      <c r="AX128" s="335"/>
      <c r="AY128" s="335"/>
      <c r="AZ128" s="335"/>
      <c r="BA128" s="335"/>
      <c r="BB128" s="335"/>
      <c r="BC128" s="335"/>
      <c r="BD128" s="335"/>
      <c r="BE128" s="335"/>
      <c r="BF128" s="335"/>
      <c r="BG128" s="335"/>
      <c r="BH128" s="335"/>
      <c r="BI128" s="335"/>
      <c r="BJ128" s="335"/>
      <c r="BK128" s="335"/>
      <c r="BL128" s="335"/>
      <c r="BM128" s="335"/>
      <c r="BN128" s="335"/>
      <c r="BO128" s="335"/>
      <c r="BP128" s="335"/>
      <c r="BQ128" s="335"/>
      <c r="BR128" s="335"/>
      <c r="BS128" s="335"/>
      <c r="BT128" s="335"/>
      <c r="BU128" s="335"/>
      <c r="BV128" s="335"/>
      <c r="BW128" s="335"/>
      <c r="BX128" s="335"/>
      <c r="BY128" s="335"/>
      <c r="BZ128" s="335"/>
      <c r="CA128" s="335"/>
      <c r="CB128" s="335"/>
      <c r="CC128" s="335"/>
      <c r="CD128" s="335"/>
      <c r="CE128" s="335"/>
      <c r="CF128" s="335"/>
      <c r="CG128" s="335"/>
      <c r="CH128" s="335"/>
      <c r="CI128" s="335"/>
      <c r="CJ128" s="335"/>
      <c r="CK128" s="335"/>
      <c r="CL128" s="335"/>
      <c r="CM128" s="335"/>
      <c r="CN128" s="335"/>
      <c r="CO128" s="335"/>
      <c r="CP128" s="335"/>
      <c r="CQ128" s="335"/>
      <c r="CR128" s="335"/>
      <c r="CS128" s="335"/>
      <c r="CT128" s="335">
        <v>172380161.56999999</v>
      </c>
      <c r="CU128" s="335"/>
      <c r="CV128" s="335">
        <v>22883000</v>
      </c>
      <c r="CW128" s="335">
        <v>39939098</v>
      </c>
      <c r="CX128" s="335"/>
      <c r="CY128" s="335">
        <v>109558063.56999999</v>
      </c>
      <c r="CZ128" s="335">
        <v>6582828.5999999996</v>
      </c>
      <c r="DA128" s="335"/>
      <c r="DB128" s="335">
        <v>6582828.5999999996</v>
      </c>
      <c r="DE128" s="186" t="s">
        <v>280</v>
      </c>
    </row>
    <row r="129" spans="1:109" x14ac:dyDescent="0.3">
      <c r="A129" s="186" t="s">
        <v>173</v>
      </c>
      <c r="B129" s="333">
        <v>43465</v>
      </c>
      <c r="C129" s="335">
        <v>1135000</v>
      </c>
      <c r="D129" s="335">
        <v>38804098</v>
      </c>
      <c r="E129" s="335"/>
      <c r="F129" s="335"/>
      <c r="G129" s="335"/>
      <c r="H129" s="335"/>
      <c r="I129" s="335"/>
      <c r="J129" s="335">
        <v>90485109.049999997</v>
      </c>
      <c r="K129" s="335"/>
      <c r="L129" s="335"/>
      <c r="M129" s="335"/>
      <c r="N129" s="335"/>
      <c r="O129" s="335"/>
      <c r="P129" s="335">
        <v>130424207.05</v>
      </c>
      <c r="Q129" s="335"/>
      <c r="R129" s="335"/>
      <c r="S129" s="335"/>
      <c r="T129" s="335"/>
      <c r="U129" s="335"/>
      <c r="V129" s="335"/>
      <c r="W129" s="335"/>
      <c r="X129" s="335"/>
      <c r="Y129" s="335"/>
      <c r="Z129" s="335"/>
      <c r="AA129" s="335">
        <v>130424207.05</v>
      </c>
      <c r="AB129" s="335">
        <v>130424207.05</v>
      </c>
      <c r="AC129" s="335">
        <v>130424207.05</v>
      </c>
      <c r="AD129" s="335">
        <v>130424207.05</v>
      </c>
      <c r="AE129" s="335">
        <v>64800813.149999999</v>
      </c>
      <c r="AF129" s="335">
        <v>29160365.920000002</v>
      </c>
      <c r="AG129" s="335">
        <v>2.0127000000000002</v>
      </c>
      <c r="AH129" s="335">
        <v>4.4726999999999997</v>
      </c>
      <c r="AI129" s="335">
        <v>1135000</v>
      </c>
      <c r="AJ129" s="335">
        <v>38804098</v>
      </c>
      <c r="AK129" s="335"/>
      <c r="AL129" s="335"/>
      <c r="AM129" s="335">
        <v>90485109.049999997</v>
      </c>
      <c r="AN129" s="335"/>
      <c r="AO129" s="335"/>
      <c r="AP129" s="335">
        <v>130424207.05</v>
      </c>
      <c r="AQ129" s="335">
        <v>130424207.05</v>
      </c>
      <c r="AR129" s="335">
        <v>130424207.05</v>
      </c>
      <c r="AS129" s="335">
        <v>130424207.05</v>
      </c>
      <c r="AT129" s="335">
        <v>130424207.05</v>
      </c>
      <c r="AU129" s="335"/>
      <c r="AV129" s="335"/>
      <c r="AW129" s="335"/>
      <c r="AX129" s="335"/>
      <c r="AY129" s="335"/>
      <c r="AZ129" s="335"/>
      <c r="BA129" s="335"/>
      <c r="BB129" s="335"/>
      <c r="BC129" s="335"/>
      <c r="BD129" s="335"/>
      <c r="BE129" s="335"/>
      <c r="BF129" s="335"/>
      <c r="BG129" s="335"/>
      <c r="BH129" s="335"/>
      <c r="BI129" s="335"/>
      <c r="BJ129" s="335"/>
      <c r="BK129" s="335"/>
      <c r="BL129" s="335"/>
      <c r="BM129" s="335"/>
      <c r="BN129" s="335"/>
      <c r="BO129" s="335"/>
      <c r="BP129" s="335"/>
      <c r="BQ129" s="335"/>
      <c r="BR129" s="335"/>
      <c r="BS129" s="335"/>
      <c r="BT129" s="335"/>
      <c r="BU129" s="335"/>
      <c r="BV129" s="335"/>
      <c r="BW129" s="335"/>
      <c r="BX129" s="335"/>
      <c r="BY129" s="335"/>
      <c r="BZ129" s="335"/>
      <c r="CA129" s="335"/>
      <c r="CB129" s="335"/>
      <c r="CC129" s="335"/>
      <c r="CD129" s="335"/>
      <c r="CE129" s="335"/>
      <c r="CF129" s="335"/>
      <c r="CG129" s="335"/>
      <c r="CH129" s="335"/>
      <c r="CI129" s="335"/>
      <c r="CJ129" s="335"/>
      <c r="CK129" s="335"/>
      <c r="CL129" s="335"/>
      <c r="CM129" s="335"/>
      <c r="CN129" s="335"/>
      <c r="CO129" s="335"/>
      <c r="CP129" s="335"/>
      <c r="CQ129" s="335"/>
      <c r="CR129" s="335"/>
      <c r="CS129" s="335"/>
      <c r="CT129" s="335">
        <v>147295332.30000001</v>
      </c>
      <c r="CU129" s="335"/>
      <c r="CV129" s="335">
        <v>16871125.25</v>
      </c>
      <c r="CW129" s="335">
        <v>39939098</v>
      </c>
      <c r="CX129" s="335"/>
      <c r="CY129" s="335">
        <v>90485109.049999997</v>
      </c>
      <c r="CZ129" s="335">
        <v>6580714</v>
      </c>
      <c r="DA129" s="335"/>
      <c r="DB129" s="335">
        <v>6580714</v>
      </c>
      <c r="DE129" s="186" t="s">
        <v>279</v>
      </c>
    </row>
    <row r="130" spans="1:109" x14ac:dyDescent="0.3">
      <c r="A130" s="186" t="s">
        <v>203</v>
      </c>
      <c r="B130" s="333">
        <v>42735</v>
      </c>
      <c r="C130" s="335">
        <v>4540000</v>
      </c>
      <c r="D130" s="335">
        <v>65217405</v>
      </c>
      <c r="E130" s="335"/>
      <c r="F130" s="335"/>
      <c r="G130" s="335"/>
      <c r="H130" s="335"/>
      <c r="I130" s="335"/>
      <c r="J130" s="335">
        <v>165098517.30000001</v>
      </c>
      <c r="K130" s="335"/>
      <c r="L130" s="335"/>
      <c r="M130" s="335"/>
      <c r="N130" s="335"/>
      <c r="O130" s="335"/>
      <c r="P130" s="335">
        <v>234855922.30000001</v>
      </c>
      <c r="Q130" s="335"/>
      <c r="R130" s="335"/>
      <c r="S130" s="335"/>
      <c r="T130" s="335"/>
      <c r="U130" s="335"/>
      <c r="V130" s="335"/>
      <c r="W130" s="335"/>
      <c r="X130" s="335"/>
      <c r="Y130" s="335"/>
      <c r="Z130" s="335"/>
      <c r="AA130" s="335">
        <v>234855922.30000001</v>
      </c>
      <c r="AB130" s="335">
        <v>234855922.30000001</v>
      </c>
      <c r="AC130" s="335">
        <v>234855922.30000001</v>
      </c>
      <c r="AD130" s="335">
        <v>234855922.30000001</v>
      </c>
      <c r="AE130" s="335">
        <v>130872403.72</v>
      </c>
      <c r="AF130" s="335">
        <v>43336912.780000001</v>
      </c>
      <c r="AG130" s="335">
        <v>1.7945</v>
      </c>
      <c r="AH130" s="335">
        <v>5.4192999999999998</v>
      </c>
      <c r="AI130" s="335">
        <v>4540000</v>
      </c>
      <c r="AJ130" s="335">
        <v>65217405</v>
      </c>
      <c r="AK130" s="335"/>
      <c r="AL130" s="335"/>
      <c r="AM130" s="335">
        <v>165098517.30000001</v>
      </c>
      <c r="AN130" s="335"/>
      <c r="AO130" s="335"/>
      <c r="AP130" s="335">
        <v>234855922.30000001</v>
      </c>
      <c r="AQ130" s="335">
        <v>234855922.30000001</v>
      </c>
      <c r="AR130" s="335">
        <v>234855922.30000001</v>
      </c>
      <c r="AS130" s="335">
        <v>234855922.30000001</v>
      </c>
      <c r="AT130" s="335">
        <v>234855922.30000001</v>
      </c>
      <c r="AU130" s="335"/>
      <c r="AV130" s="335"/>
      <c r="AW130" s="335"/>
      <c r="AX130" s="335"/>
      <c r="AY130" s="335"/>
      <c r="AZ130" s="335"/>
      <c r="BA130" s="335"/>
      <c r="BB130" s="335"/>
      <c r="BC130" s="335"/>
      <c r="BD130" s="335"/>
      <c r="BE130" s="335"/>
      <c r="BF130" s="335"/>
      <c r="BG130" s="335"/>
      <c r="BH130" s="335"/>
      <c r="BI130" s="335"/>
      <c r="BJ130" s="335"/>
      <c r="BK130" s="335"/>
      <c r="BL130" s="335"/>
      <c r="BM130" s="335"/>
      <c r="BN130" s="335"/>
      <c r="BO130" s="335"/>
      <c r="BP130" s="335"/>
      <c r="BQ130" s="335"/>
      <c r="BR130" s="335"/>
      <c r="BS130" s="335"/>
      <c r="BT130" s="335"/>
      <c r="BU130" s="335"/>
      <c r="BV130" s="335"/>
      <c r="BW130" s="335"/>
      <c r="BX130" s="335"/>
      <c r="BY130" s="335"/>
      <c r="BZ130" s="335"/>
      <c r="CA130" s="335"/>
      <c r="CB130" s="335"/>
      <c r="CC130" s="335"/>
      <c r="CD130" s="335"/>
      <c r="CE130" s="335"/>
      <c r="CF130" s="335"/>
      <c r="CG130" s="335"/>
      <c r="CH130" s="335"/>
      <c r="CI130" s="335"/>
      <c r="CJ130" s="335"/>
      <c r="CK130" s="335"/>
      <c r="CL130" s="335"/>
      <c r="CM130" s="335"/>
      <c r="CN130" s="335"/>
      <c r="CO130" s="335"/>
      <c r="CP130" s="335"/>
      <c r="CQ130" s="335"/>
      <c r="CR130" s="335"/>
      <c r="CS130" s="335"/>
      <c r="CT130" s="335">
        <v>234855922.30000001</v>
      </c>
      <c r="CU130" s="335"/>
      <c r="CV130" s="335"/>
      <c r="CW130" s="335">
        <v>69757405</v>
      </c>
      <c r="CX130" s="335"/>
      <c r="CY130" s="335">
        <v>165098517.30000001</v>
      </c>
      <c r="CZ130" s="335">
        <v>3000</v>
      </c>
      <c r="DA130" s="335">
        <v>5604000</v>
      </c>
      <c r="DB130" s="335">
        <v>5607000</v>
      </c>
      <c r="DE130" s="186" t="s">
        <v>276</v>
      </c>
    </row>
    <row r="131" spans="1:109" x14ac:dyDescent="0.3">
      <c r="A131" s="186" t="s">
        <v>203</v>
      </c>
      <c r="B131" s="333">
        <v>43100</v>
      </c>
      <c r="C131" s="335">
        <v>4540000</v>
      </c>
      <c r="D131" s="335">
        <v>65217405</v>
      </c>
      <c r="E131" s="335"/>
      <c r="F131" s="335"/>
      <c r="G131" s="335"/>
      <c r="H131" s="335"/>
      <c r="I131" s="335"/>
      <c r="J131" s="335">
        <v>182206513.94</v>
      </c>
      <c r="K131" s="335"/>
      <c r="L131" s="335"/>
      <c r="M131" s="335"/>
      <c r="N131" s="335"/>
      <c r="O131" s="335"/>
      <c r="P131" s="335">
        <v>251963918.94</v>
      </c>
      <c r="Q131" s="335"/>
      <c r="R131" s="335"/>
      <c r="S131" s="335"/>
      <c r="T131" s="335"/>
      <c r="U131" s="335"/>
      <c r="V131" s="335"/>
      <c r="W131" s="335"/>
      <c r="X131" s="335"/>
      <c r="Y131" s="335"/>
      <c r="Z131" s="335"/>
      <c r="AA131" s="335">
        <v>251963918.94</v>
      </c>
      <c r="AB131" s="335">
        <v>251963918.94</v>
      </c>
      <c r="AC131" s="335">
        <v>251963918.94</v>
      </c>
      <c r="AD131" s="335">
        <v>251963918.94</v>
      </c>
      <c r="AE131" s="335">
        <v>132735126.01000001</v>
      </c>
      <c r="AF131" s="335">
        <v>53401604</v>
      </c>
      <c r="AG131" s="335">
        <v>1.8982000000000001</v>
      </c>
      <c r="AH131" s="335">
        <v>4.7183000000000002</v>
      </c>
      <c r="AI131" s="335">
        <v>4540000</v>
      </c>
      <c r="AJ131" s="335">
        <v>65217405</v>
      </c>
      <c r="AK131" s="335"/>
      <c r="AL131" s="335"/>
      <c r="AM131" s="335">
        <v>182206513.94</v>
      </c>
      <c r="AN131" s="335"/>
      <c r="AO131" s="335"/>
      <c r="AP131" s="335">
        <v>251963918.94</v>
      </c>
      <c r="AQ131" s="335">
        <v>251963918.94</v>
      </c>
      <c r="AR131" s="335">
        <v>251963918.94</v>
      </c>
      <c r="AS131" s="335">
        <v>251963918.94</v>
      </c>
      <c r="AT131" s="335">
        <v>251963918.94</v>
      </c>
      <c r="AU131" s="335"/>
      <c r="AV131" s="335"/>
      <c r="AW131" s="335"/>
      <c r="AX131" s="335"/>
      <c r="AY131" s="335"/>
      <c r="AZ131" s="335"/>
      <c r="BA131" s="335"/>
      <c r="BB131" s="335"/>
      <c r="BC131" s="335"/>
      <c r="BD131" s="335"/>
      <c r="BE131" s="335"/>
      <c r="BF131" s="335"/>
      <c r="BG131" s="335"/>
      <c r="BH131" s="335"/>
      <c r="BI131" s="335"/>
      <c r="BJ131" s="335"/>
      <c r="BK131" s="335"/>
      <c r="BL131" s="335"/>
      <c r="BM131" s="335"/>
      <c r="BN131" s="335"/>
      <c r="BO131" s="335"/>
      <c r="BP131" s="335"/>
      <c r="BQ131" s="335"/>
      <c r="BR131" s="335"/>
      <c r="BS131" s="335"/>
      <c r="BT131" s="335"/>
      <c r="BU131" s="335"/>
      <c r="BV131" s="335"/>
      <c r="BW131" s="335"/>
      <c r="BX131" s="335"/>
      <c r="BY131" s="335"/>
      <c r="BZ131" s="335"/>
      <c r="CA131" s="335"/>
      <c r="CB131" s="335"/>
      <c r="CC131" s="335"/>
      <c r="CD131" s="335"/>
      <c r="CE131" s="335"/>
      <c r="CF131" s="335"/>
      <c r="CG131" s="335"/>
      <c r="CH131" s="335"/>
      <c r="CI131" s="335"/>
      <c r="CJ131" s="335"/>
      <c r="CK131" s="335"/>
      <c r="CL131" s="335"/>
      <c r="CM131" s="335"/>
      <c r="CN131" s="335"/>
      <c r="CO131" s="335"/>
      <c r="CP131" s="335"/>
      <c r="CQ131" s="335"/>
      <c r="CR131" s="335"/>
      <c r="CS131" s="335"/>
      <c r="CT131" s="335">
        <v>255503918.94</v>
      </c>
      <c r="CU131" s="335"/>
      <c r="CV131" s="335">
        <v>3540000</v>
      </c>
      <c r="CW131" s="335">
        <v>69757405</v>
      </c>
      <c r="CX131" s="335"/>
      <c r="CY131" s="335">
        <v>182206513.94</v>
      </c>
      <c r="CZ131" s="335">
        <v>10020</v>
      </c>
      <c r="DA131" s="335">
        <v>6018870</v>
      </c>
      <c r="DB131" s="335">
        <v>6028890</v>
      </c>
      <c r="DE131" s="186" t="s">
        <v>258</v>
      </c>
    </row>
    <row r="132" spans="1:109" x14ac:dyDescent="0.3">
      <c r="A132" s="186" t="s">
        <v>203</v>
      </c>
      <c r="B132" s="333">
        <v>43465</v>
      </c>
      <c r="C132" s="335">
        <v>4540000</v>
      </c>
      <c r="D132" s="335">
        <v>65217405</v>
      </c>
      <c r="E132" s="335"/>
      <c r="F132" s="335"/>
      <c r="G132" s="335"/>
      <c r="H132" s="335"/>
      <c r="I132" s="335"/>
      <c r="J132" s="335">
        <v>184460764.08000001</v>
      </c>
      <c r="K132" s="335"/>
      <c r="L132" s="335"/>
      <c r="M132" s="335"/>
      <c r="N132" s="335"/>
      <c r="O132" s="335"/>
      <c r="P132" s="335">
        <v>254218169</v>
      </c>
      <c r="Q132" s="335"/>
      <c r="R132" s="335"/>
      <c r="S132" s="335"/>
      <c r="T132" s="335"/>
      <c r="U132" s="335"/>
      <c r="V132" s="335"/>
      <c r="W132" s="335"/>
      <c r="X132" s="335"/>
      <c r="Y132" s="335"/>
      <c r="Z132" s="335"/>
      <c r="AA132" s="335">
        <v>254218169</v>
      </c>
      <c r="AB132" s="335">
        <v>254218169</v>
      </c>
      <c r="AC132" s="335">
        <v>254218169</v>
      </c>
      <c r="AD132" s="335">
        <v>254218169</v>
      </c>
      <c r="AE132" s="335">
        <v>143598496</v>
      </c>
      <c r="AF132" s="335">
        <v>60543896</v>
      </c>
      <c r="AG132" s="335">
        <v>1.7703</v>
      </c>
      <c r="AH132" s="335">
        <v>4.1989000000000001</v>
      </c>
      <c r="AI132" s="335">
        <v>4540000</v>
      </c>
      <c r="AJ132" s="335">
        <v>65217405</v>
      </c>
      <c r="AK132" s="335"/>
      <c r="AL132" s="335"/>
      <c r="AM132" s="335">
        <v>184460764</v>
      </c>
      <c r="AN132" s="335"/>
      <c r="AO132" s="335"/>
      <c r="AP132" s="335">
        <v>254218169</v>
      </c>
      <c r="AQ132" s="335">
        <v>254218169</v>
      </c>
      <c r="AR132" s="335">
        <v>254218169</v>
      </c>
      <c r="AS132" s="335">
        <v>254218169</v>
      </c>
      <c r="AT132" s="335">
        <v>254218169</v>
      </c>
      <c r="AU132" s="335"/>
      <c r="AV132" s="335"/>
      <c r="AW132" s="335"/>
      <c r="AX132" s="335"/>
      <c r="AY132" s="335"/>
      <c r="AZ132" s="335"/>
      <c r="BA132" s="335"/>
      <c r="BB132" s="335"/>
      <c r="BC132" s="335"/>
      <c r="BD132" s="335"/>
      <c r="BE132" s="335"/>
      <c r="BF132" s="335"/>
      <c r="BG132" s="335"/>
      <c r="BH132" s="335"/>
      <c r="BI132" s="335"/>
      <c r="BJ132" s="335"/>
      <c r="BK132" s="335"/>
      <c r="BL132" s="335"/>
      <c r="BM132" s="335"/>
      <c r="BN132" s="335"/>
      <c r="BO132" s="335"/>
      <c r="BP132" s="335"/>
      <c r="BQ132" s="335"/>
      <c r="BR132" s="335"/>
      <c r="BS132" s="335"/>
      <c r="BT132" s="335"/>
      <c r="BU132" s="335"/>
      <c r="BV132" s="335"/>
      <c r="BW132" s="335"/>
      <c r="BX132" s="335"/>
      <c r="BY132" s="335"/>
      <c r="BZ132" s="335"/>
      <c r="CA132" s="335"/>
      <c r="CB132" s="335"/>
      <c r="CC132" s="335"/>
      <c r="CD132" s="335"/>
      <c r="CE132" s="335"/>
      <c r="CF132" s="335"/>
      <c r="CG132" s="335"/>
      <c r="CH132" s="335"/>
      <c r="CI132" s="335"/>
      <c r="CJ132" s="335"/>
      <c r="CK132" s="335"/>
      <c r="CL132" s="335"/>
      <c r="CM132" s="335"/>
      <c r="CN132" s="335"/>
      <c r="CO132" s="335"/>
      <c r="CP132" s="335"/>
      <c r="CQ132" s="335"/>
      <c r="CR132" s="335"/>
      <c r="CS132" s="335"/>
      <c r="CT132" s="335">
        <v>259259519.43000001</v>
      </c>
      <c r="CU132" s="335"/>
      <c r="CV132" s="335">
        <v>5041350.3499999996</v>
      </c>
      <c r="CW132" s="335">
        <v>69757405</v>
      </c>
      <c r="CX132" s="335"/>
      <c r="CY132" s="335">
        <v>184460764.08000001</v>
      </c>
      <c r="CZ132" s="335">
        <v>6177591</v>
      </c>
      <c r="DA132" s="335">
        <v>8586229</v>
      </c>
      <c r="DB132" s="335">
        <v>14763820</v>
      </c>
      <c r="DE132" s="186" t="s">
        <v>283</v>
      </c>
    </row>
    <row r="133" spans="1:109" x14ac:dyDescent="0.3">
      <c r="A133" s="186" t="s">
        <v>205</v>
      </c>
      <c r="B133" s="333">
        <v>42735</v>
      </c>
      <c r="C133" s="335">
        <v>113445.05</v>
      </c>
      <c r="D133" s="335">
        <v>0</v>
      </c>
      <c r="E133" s="335">
        <v>0</v>
      </c>
      <c r="F133" s="335">
        <v>0</v>
      </c>
      <c r="G133" s="335">
        <v>0</v>
      </c>
      <c r="H133" s="335">
        <v>0</v>
      </c>
      <c r="I133" s="335">
        <v>0</v>
      </c>
      <c r="J133" s="335">
        <v>18021392.964000002</v>
      </c>
      <c r="K133" s="335"/>
      <c r="L133" s="335">
        <v>0</v>
      </c>
      <c r="M133" s="335">
        <v>0</v>
      </c>
      <c r="N133" s="335">
        <v>0</v>
      </c>
      <c r="O133" s="335">
        <v>0</v>
      </c>
      <c r="P133" s="335">
        <v>18134838.013999999</v>
      </c>
      <c r="Q133" s="335">
        <v>341000</v>
      </c>
      <c r="R133" s="335">
        <v>0</v>
      </c>
      <c r="S133" s="335">
        <v>0</v>
      </c>
      <c r="T133" s="335">
        <v>0</v>
      </c>
      <c r="U133" s="335">
        <v>0</v>
      </c>
      <c r="V133" s="335">
        <v>0</v>
      </c>
      <c r="W133" s="335">
        <v>0</v>
      </c>
      <c r="X133" s="335">
        <v>0</v>
      </c>
      <c r="Y133" s="335">
        <v>0</v>
      </c>
      <c r="Z133" s="335">
        <v>341000</v>
      </c>
      <c r="AA133" s="335">
        <v>18475838.013999999</v>
      </c>
      <c r="AB133" s="335">
        <v>18134838.013999999</v>
      </c>
      <c r="AC133" s="335">
        <v>18475838.013999999</v>
      </c>
      <c r="AD133" s="335">
        <v>18134838.013999999</v>
      </c>
      <c r="AE133" s="335">
        <v>10180483.067</v>
      </c>
      <c r="AF133" s="335">
        <v>3700000</v>
      </c>
      <c r="AG133" s="335">
        <v>1.8148292072000001</v>
      </c>
      <c r="AH133" s="335">
        <v>4.9013075714000003</v>
      </c>
      <c r="AI133" s="335">
        <v>113445.05</v>
      </c>
      <c r="AJ133" s="335">
        <v>0</v>
      </c>
      <c r="AK133" s="335">
        <v>0</v>
      </c>
      <c r="AL133" s="335">
        <v>0</v>
      </c>
      <c r="AM133" s="335">
        <v>18021392.964000002</v>
      </c>
      <c r="AN133" s="335">
        <v>0</v>
      </c>
      <c r="AO133" s="335">
        <v>0</v>
      </c>
      <c r="AP133" s="335">
        <v>18134838.013999999</v>
      </c>
      <c r="AQ133" s="335">
        <v>18134838.013999999</v>
      </c>
      <c r="AR133" s="335">
        <v>18134838.013999999</v>
      </c>
      <c r="AS133" s="335">
        <v>18134838.013999999</v>
      </c>
      <c r="AT133" s="335">
        <v>18134838.013999999</v>
      </c>
      <c r="AU133" s="335">
        <v>0</v>
      </c>
      <c r="AV133" s="335">
        <v>0</v>
      </c>
      <c r="AW133" s="335">
        <v>0</v>
      </c>
      <c r="AX133" s="335">
        <v>0</v>
      </c>
      <c r="AY133" s="335">
        <v>0</v>
      </c>
      <c r="AZ133" s="335">
        <v>0</v>
      </c>
      <c r="BA133" s="335">
        <v>0</v>
      </c>
      <c r="BB133" s="335">
        <v>0</v>
      </c>
      <c r="BC133" s="335">
        <v>0</v>
      </c>
      <c r="BD133" s="335">
        <v>0</v>
      </c>
      <c r="BE133" s="335">
        <v>0</v>
      </c>
      <c r="BF133" s="335">
        <v>0</v>
      </c>
      <c r="BG133" s="335">
        <v>0</v>
      </c>
      <c r="BH133" s="335">
        <v>0</v>
      </c>
      <c r="BI133" s="335">
        <v>0</v>
      </c>
      <c r="BJ133" s="335">
        <v>0</v>
      </c>
      <c r="BK133" s="335">
        <v>0</v>
      </c>
      <c r="BL133" s="335"/>
      <c r="BM133" s="335">
        <v>0</v>
      </c>
      <c r="BN133" s="335">
        <v>0</v>
      </c>
      <c r="BO133" s="335">
        <v>0</v>
      </c>
      <c r="BP133" s="335">
        <v>341000</v>
      </c>
      <c r="BQ133" s="335">
        <v>0</v>
      </c>
      <c r="BR133" s="335">
        <v>0</v>
      </c>
      <c r="BS133" s="335">
        <v>0</v>
      </c>
      <c r="BT133" s="335">
        <v>0</v>
      </c>
      <c r="BU133" s="335">
        <v>0</v>
      </c>
      <c r="BV133" s="335">
        <v>0</v>
      </c>
      <c r="BW133" s="335">
        <v>0</v>
      </c>
      <c r="BX133" s="335">
        <v>0</v>
      </c>
      <c r="BY133" s="335">
        <v>341000</v>
      </c>
      <c r="BZ133" s="335">
        <v>341000</v>
      </c>
      <c r="CA133" s="335">
        <v>0</v>
      </c>
      <c r="CB133" s="335">
        <v>341000</v>
      </c>
      <c r="CC133" s="335">
        <v>0</v>
      </c>
      <c r="CD133" s="335">
        <v>0</v>
      </c>
      <c r="CE133" s="335">
        <v>0</v>
      </c>
      <c r="CF133" s="335">
        <v>0</v>
      </c>
      <c r="CG133" s="335">
        <v>0</v>
      </c>
      <c r="CH133" s="335">
        <v>0</v>
      </c>
      <c r="CI133" s="335">
        <v>0</v>
      </c>
      <c r="CJ133" s="335"/>
      <c r="CK133" s="335">
        <v>0</v>
      </c>
      <c r="CL133" s="335">
        <v>0</v>
      </c>
      <c r="CM133" s="335">
        <v>0</v>
      </c>
      <c r="CN133" s="335">
        <v>0</v>
      </c>
      <c r="CO133" s="335">
        <v>0</v>
      </c>
      <c r="CP133" s="335">
        <v>0</v>
      </c>
      <c r="CQ133" s="335">
        <v>0</v>
      </c>
      <c r="CR133" s="335">
        <v>0</v>
      </c>
      <c r="CS133" s="335">
        <v>0</v>
      </c>
      <c r="CT133" s="335">
        <v>22827739.780000001</v>
      </c>
      <c r="CU133" s="335">
        <v>0</v>
      </c>
      <c r="CV133" s="335">
        <v>4692901.7699999996</v>
      </c>
      <c r="CW133" s="335">
        <v>113445.05</v>
      </c>
      <c r="CX133" s="335">
        <v>0</v>
      </c>
      <c r="CY133" s="335">
        <v>18021392.964000002</v>
      </c>
      <c r="CZ133" s="335">
        <v>0</v>
      </c>
      <c r="DA133" s="335">
        <v>0</v>
      </c>
      <c r="DB133" s="335">
        <v>0</v>
      </c>
      <c r="DE133" s="186" t="s">
        <v>784</v>
      </c>
    </row>
    <row r="134" spans="1:109" x14ac:dyDescent="0.3">
      <c r="A134" s="186" t="s">
        <v>205</v>
      </c>
      <c r="B134" s="333">
        <v>43100</v>
      </c>
      <c r="C134" s="335">
        <v>113445.05</v>
      </c>
      <c r="D134" s="335">
        <v>0</v>
      </c>
      <c r="E134" s="335">
        <v>0</v>
      </c>
      <c r="F134" s="335">
        <v>0</v>
      </c>
      <c r="G134" s="335">
        <v>0</v>
      </c>
      <c r="H134" s="335">
        <v>0</v>
      </c>
      <c r="I134" s="335">
        <v>0</v>
      </c>
      <c r="J134" s="335">
        <v>17704234.52</v>
      </c>
      <c r="K134" s="335">
        <v>0</v>
      </c>
      <c r="L134" s="335">
        <v>0</v>
      </c>
      <c r="M134" s="335">
        <v>0</v>
      </c>
      <c r="N134" s="335">
        <v>0</v>
      </c>
      <c r="O134" s="335">
        <v>0</v>
      </c>
      <c r="P134" s="335">
        <v>17817679.57</v>
      </c>
      <c r="Q134" s="335">
        <v>341000</v>
      </c>
      <c r="R134" s="335">
        <v>0</v>
      </c>
      <c r="S134" s="335">
        <v>0</v>
      </c>
      <c r="T134" s="335">
        <v>0</v>
      </c>
      <c r="U134" s="335">
        <v>0</v>
      </c>
      <c r="V134" s="335">
        <v>0</v>
      </c>
      <c r="W134" s="335">
        <v>0</v>
      </c>
      <c r="X134" s="335">
        <v>0</v>
      </c>
      <c r="Y134" s="335">
        <v>0</v>
      </c>
      <c r="Z134" s="335">
        <v>341000</v>
      </c>
      <c r="AA134" s="335">
        <v>18158679.57</v>
      </c>
      <c r="AB134" s="335">
        <v>17817679.57</v>
      </c>
      <c r="AC134" s="335">
        <v>18158679.57</v>
      </c>
      <c r="AD134" s="335">
        <v>17817679.57</v>
      </c>
      <c r="AE134" s="335">
        <v>10644119.300000001</v>
      </c>
      <c r="AF134" s="335">
        <v>3700000</v>
      </c>
      <c r="AG134" s="335">
        <v>1.706</v>
      </c>
      <c r="AH134" s="335">
        <v>4.8155999999999999</v>
      </c>
      <c r="AI134" s="335">
        <v>113445.05</v>
      </c>
      <c r="AJ134" s="335">
        <v>0</v>
      </c>
      <c r="AK134" s="335">
        <v>0</v>
      </c>
      <c r="AL134" s="335">
        <v>0</v>
      </c>
      <c r="AM134" s="335">
        <v>17704234.52</v>
      </c>
      <c r="AN134" s="335">
        <v>0</v>
      </c>
      <c r="AO134" s="335">
        <v>0</v>
      </c>
      <c r="AP134" s="335">
        <v>17817679.57</v>
      </c>
      <c r="AQ134" s="335">
        <v>17817679.57</v>
      </c>
      <c r="AR134" s="335">
        <v>17817679.57</v>
      </c>
      <c r="AS134" s="335">
        <v>17817679.57</v>
      </c>
      <c r="AT134" s="335">
        <v>17817679.57</v>
      </c>
      <c r="AU134" s="335">
        <v>0</v>
      </c>
      <c r="AV134" s="335">
        <v>0</v>
      </c>
      <c r="AW134" s="335">
        <v>0</v>
      </c>
      <c r="AX134" s="335">
        <v>0</v>
      </c>
      <c r="AY134" s="335">
        <v>0</v>
      </c>
      <c r="AZ134" s="335">
        <v>0</v>
      </c>
      <c r="BA134" s="335">
        <v>0</v>
      </c>
      <c r="BB134" s="335">
        <v>0</v>
      </c>
      <c r="BC134" s="335">
        <v>0</v>
      </c>
      <c r="BD134" s="335">
        <v>0</v>
      </c>
      <c r="BE134" s="335">
        <v>0</v>
      </c>
      <c r="BF134" s="335">
        <v>0</v>
      </c>
      <c r="BG134" s="335">
        <v>0</v>
      </c>
      <c r="BH134" s="335">
        <v>0</v>
      </c>
      <c r="BI134" s="335">
        <v>0</v>
      </c>
      <c r="BJ134" s="335">
        <v>0</v>
      </c>
      <c r="BK134" s="335">
        <v>0</v>
      </c>
      <c r="BL134" s="335">
        <v>0</v>
      </c>
      <c r="BM134" s="335">
        <v>0</v>
      </c>
      <c r="BN134" s="335">
        <v>0</v>
      </c>
      <c r="BO134" s="335">
        <v>0</v>
      </c>
      <c r="BP134" s="335">
        <v>341000</v>
      </c>
      <c r="BQ134" s="335">
        <v>0</v>
      </c>
      <c r="BR134" s="335">
        <v>0</v>
      </c>
      <c r="BS134" s="335">
        <v>0</v>
      </c>
      <c r="BT134" s="335">
        <v>0</v>
      </c>
      <c r="BU134" s="335">
        <v>0</v>
      </c>
      <c r="BV134" s="335">
        <v>0</v>
      </c>
      <c r="BW134" s="335">
        <v>0</v>
      </c>
      <c r="BX134" s="335">
        <v>0</v>
      </c>
      <c r="BY134" s="335">
        <v>341000</v>
      </c>
      <c r="BZ134" s="335">
        <v>341000</v>
      </c>
      <c r="CA134" s="335">
        <v>0</v>
      </c>
      <c r="CB134" s="335">
        <v>341000</v>
      </c>
      <c r="CC134" s="335">
        <v>0</v>
      </c>
      <c r="CD134" s="335">
        <v>0</v>
      </c>
      <c r="CE134" s="335">
        <v>0</v>
      </c>
      <c r="CF134" s="335">
        <v>0</v>
      </c>
      <c r="CG134" s="335">
        <v>0</v>
      </c>
      <c r="CH134" s="335">
        <v>0</v>
      </c>
      <c r="CI134" s="335">
        <v>0</v>
      </c>
      <c r="CJ134" s="335">
        <v>0</v>
      </c>
      <c r="CK134" s="335">
        <v>0</v>
      </c>
      <c r="CL134" s="335">
        <v>0</v>
      </c>
      <c r="CM134" s="335">
        <v>0</v>
      </c>
      <c r="CN134" s="335">
        <v>0</v>
      </c>
      <c r="CO134" s="335">
        <v>0</v>
      </c>
      <c r="CP134" s="335">
        <v>0</v>
      </c>
      <c r="CQ134" s="335">
        <v>0</v>
      </c>
      <c r="CR134" s="335">
        <v>0</v>
      </c>
      <c r="CS134" s="335">
        <v>0</v>
      </c>
      <c r="CT134" s="335">
        <v>22818855.109999999</v>
      </c>
      <c r="CU134" s="335">
        <v>0</v>
      </c>
      <c r="CV134" s="335">
        <v>5001175.54</v>
      </c>
      <c r="CW134" s="335">
        <v>113445.05</v>
      </c>
      <c r="CX134" s="335">
        <v>0</v>
      </c>
      <c r="CY134" s="335">
        <v>17704234.52</v>
      </c>
      <c r="CZ134" s="335">
        <v>0</v>
      </c>
      <c r="DA134" s="335">
        <v>0</v>
      </c>
      <c r="DB134" s="335">
        <v>0</v>
      </c>
      <c r="DE134" s="186" t="s">
        <v>270</v>
      </c>
    </row>
    <row r="135" spans="1:109" x14ac:dyDescent="0.3">
      <c r="A135" s="186" t="s">
        <v>205</v>
      </c>
      <c r="B135" s="333">
        <v>43465</v>
      </c>
      <c r="C135" s="335">
        <v>113445.05</v>
      </c>
      <c r="D135" s="335">
        <v>0</v>
      </c>
      <c r="E135" s="335">
        <v>0</v>
      </c>
      <c r="F135" s="335">
        <v>0</v>
      </c>
      <c r="G135" s="335">
        <v>0</v>
      </c>
      <c r="H135" s="335">
        <v>0</v>
      </c>
      <c r="I135" s="335">
        <v>0</v>
      </c>
      <c r="J135" s="335">
        <v>21272044.640000001</v>
      </c>
      <c r="K135" s="335">
        <v>0</v>
      </c>
      <c r="L135" s="335">
        <v>0</v>
      </c>
      <c r="M135" s="335">
        <v>0</v>
      </c>
      <c r="N135" s="335">
        <v>0</v>
      </c>
      <c r="O135" s="335">
        <v>0</v>
      </c>
      <c r="P135" s="335">
        <v>21385489.690000001</v>
      </c>
      <c r="Q135" s="335">
        <v>341000</v>
      </c>
      <c r="R135" s="335">
        <v>0</v>
      </c>
      <c r="S135" s="335">
        <v>0</v>
      </c>
      <c r="T135" s="335">
        <v>0</v>
      </c>
      <c r="U135" s="335">
        <v>0</v>
      </c>
      <c r="V135" s="335">
        <v>0</v>
      </c>
      <c r="W135" s="335">
        <v>0</v>
      </c>
      <c r="X135" s="335">
        <v>0</v>
      </c>
      <c r="Y135" s="335">
        <v>0</v>
      </c>
      <c r="Z135" s="335">
        <v>341000</v>
      </c>
      <c r="AA135" s="335">
        <v>21726489.690000001</v>
      </c>
      <c r="AB135" s="335">
        <v>21385489.690000001</v>
      </c>
      <c r="AC135" s="335">
        <v>21726489.690000001</v>
      </c>
      <c r="AD135" s="335">
        <v>21385489.690000001</v>
      </c>
      <c r="AE135" s="335">
        <v>12013069.050000001</v>
      </c>
      <c r="AF135" s="335">
        <v>3727872.59</v>
      </c>
      <c r="AG135" s="335">
        <v>1.8086</v>
      </c>
      <c r="AH135" s="335">
        <v>5.7366000000000001</v>
      </c>
      <c r="AI135" s="335">
        <v>113445.05</v>
      </c>
      <c r="AJ135" s="335">
        <v>0</v>
      </c>
      <c r="AK135" s="335">
        <v>0</v>
      </c>
      <c r="AL135" s="335">
        <v>0</v>
      </c>
      <c r="AM135" s="335">
        <v>21272044.640000001</v>
      </c>
      <c r="AN135" s="335">
        <v>0</v>
      </c>
      <c r="AO135" s="335">
        <v>0</v>
      </c>
      <c r="AP135" s="335">
        <v>21385489.690000001</v>
      </c>
      <c r="AQ135" s="335">
        <v>21385489.690000001</v>
      </c>
      <c r="AR135" s="335">
        <v>21385489.690000001</v>
      </c>
      <c r="AS135" s="335">
        <v>21385489.690000001</v>
      </c>
      <c r="AT135" s="335">
        <v>21385489.690000001</v>
      </c>
      <c r="AU135" s="335">
        <v>0</v>
      </c>
      <c r="AV135" s="335">
        <v>0</v>
      </c>
      <c r="AW135" s="335">
        <v>0</v>
      </c>
      <c r="AX135" s="335">
        <v>0</v>
      </c>
      <c r="AY135" s="335">
        <v>0</v>
      </c>
      <c r="AZ135" s="335">
        <v>0</v>
      </c>
      <c r="BA135" s="335">
        <v>0</v>
      </c>
      <c r="BB135" s="335">
        <v>0</v>
      </c>
      <c r="BC135" s="335">
        <v>0</v>
      </c>
      <c r="BD135" s="335">
        <v>0</v>
      </c>
      <c r="BE135" s="335">
        <v>0</v>
      </c>
      <c r="BF135" s="335">
        <v>0</v>
      </c>
      <c r="BG135" s="335">
        <v>0</v>
      </c>
      <c r="BH135" s="335">
        <v>0</v>
      </c>
      <c r="BI135" s="335">
        <v>0</v>
      </c>
      <c r="BJ135" s="335">
        <v>0</v>
      </c>
      <c r="BK135" s="335">
        <v>0</v>
      </c>
      <c r="BL135" s="335">
        <v>0</v>
      </c>
      <c r="BM135" s="335">
        <v>0</v>
      </c>
      <c r="BN135" s="335">
        <v>0</v>
      </c>
      <c r="BO135" s="335">
        <v>0</v>
      </c>
      <c r="BP135" s="335">
        <v>341000</v>
      </c>
      <c r="BQ135" s="335">
        <v>0</v>
      </c>
      <c r="BR135" s="335">
        <v>0</v>
      </c>
      <c r="BS135" s="335">
        <v>0</v>
      </c>
      <c r="BT135" s="335">
        <v>0</v>
      </c>
      <c r="BU135" s="335">
        <v>0</v>
      </c>
      <c r="BV135" s="335">
        <v>0</v>
      </c>
      <c r="BW135" s="335">
        <v>0</v>
      </c>
      <c r="BX135" s="335">
        <v>0</v>
      </c>
      <c r="BY135" s="335">
        <v>341000</v>
      </c>
      <c r="BZ135" s="335">
        <v>341000</v>
      </c>
      <c r="CA135" s="335">
        <v>0</v>
      </c>
      <c r="CB135" s="335">
        <v>341000</v>
      </c>
      <c r="CC135" s="335">
        <v>0</v>
      </c>
      <c r="CD135" s="335">
        <v>0</v>
      </c>
      <c r="CE135" s="335">
        <v>0</v>
      </c>
      <c r="CF135" s="335">
        <v>0</v>
      </c>
      <c r="CG135" s="335">
        <v>0</v>
      </c>
      <c r="CH135" s="335">
        <v>0</v>
      </c>
      <c r="CI135" s="335">
        <v>0</v>
      </c>
      <c r="CJ135" s="335">
        <v>0</v>
      </c>
      <c r="CK135" s="335">
        <v>0</v>
      </c>
      <c r="CL135" s="335">
        <v>0</v>
      </c>
      <c r="CM135" s="335">
        <v>0</v>
      </c>
      <c r="CN135" s="335">
        <v>0</v>
      </c>
      <c r="CO135" s="335">
        <v>0</v>
      </c>
      <c r="CP135" s="335">
        <v>0</v>
      </c>
      <c r="CQ135" s="335">
        <v>0</v>
      </c>
      <c r="CR135" s="335">
        <v>0</v>
      </c>
      <c r="CS135" s="335">
        <v>0</v>
      </c>
      <c r="CT135" s="335">
        <v>23081426.82</v>
      </c>
      <c r="CU135" s="335">
        <v>0</v>
      </c>
      <c r="CV135" s="335">
        <v>1695937.13</v>
      </c>
      <c r="CW135" s="335">
        <v>113445.05</v>
      </c>
      <c r="CX135" s="335">
        <v>0</v>
      </c>
      <c r="CY135" s="335">
        <v>21272044.640000001</v>
      </c>
      <c r="CZ135" s="335">
        <v>0</v>
      </c>
      <c r="DA135" s="335">
        <v>343930.75</v>
      </c>
      <c r="DB135" s="335">
        <v>343930.75</v>
      </c>
      <c r="DE135" s="186" t="s">
        <v>489</v>
      </c>
    </row>
    <row r="136" spans="1:109" x14ac:dyDescent="0.3">
      <c r="A136" s="186" t="s">
        <v>234</v>
      </c>
      <c r="B136" s="333">
        <v>42735</v>
      </c>
      <c r="C136" s="335">
        <v>40000050</v>
      </c>
      <c r="D136" s="335">
        <v>24933208.25</v>
      </c>
      <c r="E136" s="335"/>
      <c r="F136" s="335"/>
      <c r="G136" s="335"/>
      <c r="H136" s="335"/>
      <c r="I136" s="335"/>
      <c r="J136" s="335">
        <v>71286596.120000005</v>
      </c>
      <c r="K136" s="335"/>
      <c r="L136" s="335"/>
      <c r="M136" s="335"/>
      <c r="N136" s="335"/>
      <c r="O136" s="335"/>
      <c r="P136" s="335">
        <v>136219854.37</v>
      </c>
      <c r="Q136" s="335"/>
      <c r="R136" s="335"/>
      <c r="S136" s="335"/>
      <c r="T136" s="335"/>
      <c r="U136" s="335"/>
      <c r="V136" s="335"/>
      <c r="W136" s="335"/>
      <c r="X136" s="335"/>
      <c r="Y136" s="335"/>
      <c r="Z136" s="335"/>
      <c r="AA136" s="335">
        <v>136219854.37</v>
      </c>
      <c r="AB136" s="335">
        <v>136219854.37</v>
      </c>
      <c r="AC136" s="335">
        <v>136219854.37</v>
      </c>
      <c r="AD136" s="335">
        <v>136219854.37</v>
      </c>
      <c r="AE136" s="335">
        <v>93608721.129999995</v>
      </c>
      <c r="AF136" s="335">
        <v>33720521.920000002</v>
      </c>
      <c r="AG136" s="335">
        <v>1.4552047299999999</v>
      </c>
      <c r="AH136" s="335">
        <v>4.0396721500000004</v>
      </c>
      <c r="AI136" s="335">
        <v>40000050</v>
      </c>
      <c r="AJ136" s="335">
        <v>24933208.25</v>
      </c>
      <c r="AK136" s="335"/>
      <c r="AL136" s="335"/>
      <c r="AM136" s="335">
        <v>71286596.120000005</v>
      </c>
      <c r="AN136" s="335"/>
      <c r="AO136" s="335"/>
      <c r="AP136" s="335">
        <v>136219854.37</v>
      </c>
      <c r="AQ136" s="335">
        <v>136219854.37</v>
      </c>
      <c r="AR136" s="335">
        <v>136219854.37</v>
      </c>
      <c r="AS136" s="335">
        <v>136219854.37</v>
      </c>
      <c r="AT136" s="335">
        <v>136219854.37</v>
      </c>
      <c r="AU136" s="335"/>
      <c r="AV136" s="335"/>
      <c r="AW136" s="335"/>
      <c r="AX136" s="335"/>
      <c r="AY136" s="335"/>
      <c r="AZ136" s="335"/>
      <c r="BA136" s="335"/>
      <c r="BB136" s="335"/>
      <c r="BC136" s="335"/>
      <c r="BD136" s="335"/>
      <c r="BE136" s="335"/>
      <c r="BF136" s="335"/>
      <c r="BG136" s="335"/>
      <c r="BH136" s="335"/>
      <c r="BI136" s="335"/>
      <c r="BJ136" s="335"/>
      <c r="BK136" s="335"/>
      <c r="BL136" s="335"/>
      <c r="BM136" s="335"/>
      <c r="BN136" s="335"/>
      <c r="BO136" s="335"/>
      <c r="BP136" s="335"/>
      <c r="BQ136" s="335"/>
      <c r="BR136" s="335"/>
      <c r="BS136" s="335"/>
      <c r="BT136" s="335"/>
      <c r="BU136" s="335"/>
      <c r="BV136" s="335"/>
      <c r="BW136" s="335"/>
      <c r="BX136" s="335"/>
      <c r="BY136" s="335"/>
      <c r="BZ136" s="335"/>
      <c r="CA136" s="335"/>
      <c r="CB136" s="335"/>
      <c r="CC136" s="335"/>
      <c r="CD136" s="335"/>
      <c r="CE136" s="335"/>
      <c r="CF136" s="335"/>
      <c r="CG136" s="335"/>
      <c r="CH136" s="335"/>
      <c r="CI136" s="335"/>
      <c r="CJ136" s="335"/>
      <c r="CK136" s="335"/>
      <c r="CL136" s="335"/>
      <c r="CM136" s="335"/>
      <c r="CN136" s="335"/>
      <c r="CO136" s="335"/>
      <c r="CP136" s="335"/>
      <c r="CQ136" s="335"/>
      <c r="CR136" s="335"/>
      <c r="CS136" s="335"/>
      <c r="CT136" s="335">
        <v>136219854.37</v>
      </c>
      <c r="CU136" s="335"/>
      <c r="CV136" s="335"/>
      <c r="CW136" s="335">
        <v>64933258.25</v>
      </c>
      <c r="CX136" s="335"/>
      <c r="CY136" s="335">
        <v>71286596.120000005</v>
      </c>
      <c r="CZ136" s="335"/>
      <c r="DA136" s="335"/>
      <c r="DB136" s="335"/>
      <c r="DE136" s="186" t="s">
        <v>785</v>
      </c>
    </row>
    <row r="137" spans="1:109" x14ac:dyDescent="0.3">
      <c r="A137" s="186" t="s">
        <v>234</v>
      </c>
      <c r="B137" s="333">
        <v>43100</v>
      </c>
      <c r="C137" s="335">
        <v>40000050</v>
      </c>
      <c r="D137" s="335">
        <v>24933208.25</v>
      </c>
      <c r="E137" s="335"/>
      <c r="F137" s="335"/>
      <c r="G137" s="335"/>
      <c r="H137" s="335"/>
      <c r="I137" s="335"/>
      <c r="J137" s="335">
        <v>20255900.690000001</v>
      </c>
      <c r="K137" s="335"/>
      <c r="L137" s="335"/>
      <c r="M137" s="335"/>
      <c r="N137" s="335"/>
      <c r="O137" s="335"/>
      <c r="P137" s="335">
        <v>85189158.939999998</v>
      </c>
      <c r="Q137" s="335"/>
      <c r="R137" s="335"/>
      <c r="S137" s="335"/>
      <c r="T137" s="335"/>
      <c r="U137" s="335"/>
      <c r="V137" s="335"/>
      <c r="W137" s="335"/>
      <c r="X137" s="335"/>
      <c r="Y137" s="335"/>
      <c r="Z137" s="335"/>
      <c r="AA137" s="335">
        <v>85189158.939999998</v>
      </c>
      <c r="AB137" s="335">
        <v>85189158.939999998</v>
      </c>
      <c r="AC137" s="335">
        <v>85189158.939999998</v>
      </c>
      <c r="AD137" s="335">
        <v>85189158.939999998</v>
      </c>
      <c r="AE137" s="335">
        <v>52095070.539999999</v>
      </c>
      <c r="AF137" s="335">
        <v>13023767.635</v>
      </c>
      <c r="AG137" s="335">
        <v>1.6352633379999999</v>
      </c>
      <c r="AH137" s="335">
        <v>6.5410533519999996</v>
      </c>
      <c r="AI137" s="335">
        <v>40000050</v>
      </c>
      <c r="AJ137" s="335">
        <v>24933208.25</v>
      </c>
      <c r="AK137" s="335"/>
      <c r="AL137" s="335"/>
      <c r="AM137" s="335">
        <v>20255900.690000001</v>
      </c>
      <c r="AN137" s="335"/>
      <c r="AO137" s="335"/>
      <c r="AP137" s="335">
        <v>85189158.939999998</v>
      </c>
      <c r="AQ137" s="335">
        <v>85189158.939999998</v>
      </c>
      <c r="AR137" s="335">
        <v>85189158.939999998</v>
      </c>
      <c r="AS137" s="335">
        <v>85189158.939999998</v>
      </c>
      <c r="AT137" s="335">
        <v>85189158.939999998</v>
      </c>
      <c r="AU137" s="335"/>
      <c r="AV137" s="335"/>
      <c r="AW137" s="335"/>
      <c r="AX137" s="335"/>
      <c r="AY137" s="335"/>
      <c r="AZ137" s="335"/>
      <c r="BA137" s="335"/>
      <c r="BB137" s="335"/>
      <c r="BC137" s="335"/>
      <c r="BD137" s="335"/>
      <c r="BE137" s="335"/>
      <c r="BF137" s="335"/>
      <c r="BG137" s="335"/>
      <c r="BH137" s="335"/>
      <c r="BI137" s="335"/>
      <c r="BJ137" s="335"/>
      <c r="BK137" s="335"/>
      <c r="BL137" s="335"/>
      <c r="BM137" s="335"/>
      <c r="BN137" s="335"/>
      <c r="BO137" s="335"/>
      <c r="BP137" s="335"/>
      <c r="BQ137" s="335"/>
      <c r="BR137" s="335"/>
      <c r="BS137" s="335"/>
      <c r="BT137" s="335"/>
      <c r="BU137" s="335"/>
      <c r="BV137" s="335"/>
      <c r="BW137" s="335"/>
      <c r="BX137" s="335"/>
      <c r="BY137" s="335"/>
      <c r="BZ137" s="335"/>
      <c r="CA137" s="335"/>
      <c r="CB137" s="335"/>
      <c r="CC137" s="335"/>
      <c r="CD137" s="335"/>
      <c r="CE137" s="335"/>
      <c r="CF137" s="335"/>
      <c r="CG137" s="335"/>
      <c r="CH137" s="335"/>
      <c r="CI137" s="335"/>
      <c r="CJ137" s="335"/>
      <c r="CK137" s="335"/>
      <c r="CL137" s="335"/>
      <c r="CM137" s="335"/>
      <c r="CN137" s="335"/>
      <c r="CO137" s="335"/>
      <c r="CP137" s="335"/>
      <c r="CQ137" s="335"/>
      <c r="CR137" s="335"/>
      <c r="CS137" s="335"/>
      <c r="CT137" s="335">
        <v>145189158.94</v>
      </c>
      <c r="CU137" s="335"/>
      <c r="CV137" s="335">
        <v>60000000</v>
      </c>
      <c r="CW137" s="335">
        <v>64933258.25</v>
      </c>
      <c r="CX137" s="335"/>
      <c r="CY137" s="335">
        <v>20255900.690000001</v>
      </c>
      <c r="CZ137" s="335"/>
      <c r="DA137" s="335"/>
      <c r="DB137" s="335"/>
      <c r="DE137" s="186" t="s">
        <v>278</v>
      </c>
    </row>
    <row r="138" spans="1:109" x14ac:dyDescent="0.3">
      <c r="A138" s="186" t="s">
        <v>234</v>
      </c>
      <c r="B138" s="333">
        <v>43465</v>
      </c>
      <c r="C138" s="335">
        <v>40000050</v>
      </c>
      <c r="D138" s="335">
        <v>24933208.25</v>
      </c>
      <c r="E138" s="335"/>
      <c r="F138" s="335"/>
      <c r="G138" s="335"/>
      <c r="H138" s="335"/>
      <c r="I138" s="335"/>
      <c r="J138" s="335">
        <v>1031671.77</v>
      </c>
      <c r="K138" s="335"/>
      <c r="L138" s="335"/>
      <c r="M138" s="335"/>
      <c r="N138" s="335"/>
      <c r="O138" s="335"/>
      <c r="P138" s="335">
        <v>65964930.020000003</v>
      </c>
      <c r="Q138" s="335"/>
      <c r="R138" s="335"/>
      <c r="S138" s="335"/>
      <c r="T138" s="335"/>
      <c r="U138" s="335"/>
      <c r="V138" s="335"/>
      <c r="W138" s="335"/>
      <c r="X138" s="335"/>
      <c r="Y138" s="335"/>
      <c r="Z138" s="335"/>
      <c r="AA138" s="335">
        <v>65964930.020000003</v>
      </c>
      <c r="AB138" s="335">
        <v>65964930.020000003</v>
      </c>
      <c r="AC138" s="335">
        <v>65964930.020000003</v>
      </c>
      <c r="AD138" s="335">
        <v>65964930.020000003</v>
      </c>
      <c r="AE138" s="335">
        <v>35052702.622000001</v>
      </c>
      <c r="AF138" s="335">
        <v>9012396.9714000002</v>
      </c>
      <c r="AG138" s="335">
        <v>1.8818785739999999</v>
      </c>
      <c r="AH138" s="335">
        <v>7.3193546879999998</v>
      </c>
      <c r="AI138" s="335">
        <v>40000050</v>
      </c>
      <c r="AJ138" s="335">
        <v>24933208.25</v>
      </c>
      <c r="AK138" s="335"/>
      <c r="AL138" s="335"/>
      <c r="AM138" s="335">
        <v>1031671.77</v>
      </c>
      <c r="AN138" s="335"/>
      <c r="AO138" s="335"/>
      <c r="AP138" s="335">
        <v>65964930.020000003</v>
      </c>
      <c r="AQ138" s="335">
        <v>65964930.020000003</v>
      </c>
      <c r="AR138" s="335">
        <v>65964930.020000003</v>
      </c>
      <c r="AS138" s="335">
        <v>65964930.020000003</v>
      </c>
      <c r="AT138" s="335">
        <v>65964930.020000003</v>
      </c>
      <c r="AU138" s="335"/>
      <c r="AV138" s="335"/>
      <c r="AW138" s="335"/>
      <c r="AX138" s="335"/>
      <c r="AY138" s="335"/>
      <c r="AZ138" s="335"/>
      <c r="BA138" s="335"/>
      <c r="BB138" s="335"/>
      <c r="BC138" s="335"/>
      <c r="BD138" s="335"/>
      <c r="BE138" s="335"/>
      <c r="BF138" s="335"/>
      <c r="BG138" s="335"/>
      <c r="BH138" s="335"/>
      <c r="BI138" s="335"/>
      <c r="BJ138" s="335"/>
      <c r="BK138" s="335"/>
      <c r="BL138" s="335"/>
      <c r="BM138" s="335"/>
      <c r="BN138" s="335"/>
      <c r="BO138" s="335"/>
      <c r="BP138" s="335"/>
      <c r="BQ138" s="335"/>
      <c r="BR138" s="335"/>
      <c r="BS138" s="335"/>
      <c r="BT138" s="335"/>
      <c r="BU138" s="335"/>
      <c r="BV138" s="335"/>
      <c r="BW138" s="335"/>
      <c r="BX138" s="335"/>
      <c r="BY138" s="335"/>
      <c r="BZ138" s="335"/>
      <c r="CA138" s="335"/>
      <c r="CB138" s="335"/>
      <c r="CC138" s="335"/>
      <c r="CD138" s="335"/>
      <c r="CE138" s="335"/>
      <c r="CF138" s="335"/>
      <c r="CG138" s="335"/>
      <c r="CH138" s="335"/>
      <c r="CI138" s="335"/>
      <c r="CJ138" s="335"/>
      <c r="CK138" s="335"/>
      <c r="CL138" s="335"/>
      <c r="CM138" s="335"/>
      <c r="CN138" s="335"/>
      <c r="CO138" s="335"/>
      <c r="CP138" s="335"/>
      <c r="CQ138" s="335"/>
      <c r="CR138" s="335"/>
      <c r="CS138" s="335"/>
      <c r="CT138" s="335">
        <v>83464930.019999996</v>
      </c>
      <c r="CU138" s="335"/>
      <c r="CV138" s="335">
        <v>17500000</v>
      </c>
      <c r="CW138" s="335">
        <v>64933258.25</v>
      </c>
      <c r="CX138" s="335"/>
      <c r="CY138" s="335">
        <v>1031671.77</v>
      </c>
      <c r="CZ138" s="335"/>
      <c r="DA138" s="335"/>
      <c r="DB138" s="335"/>
      <c r="DE138" s="186" t="s">
        <v>490</v>
      </c>
    </row>
    <row r="139" spans="1:109" x14ac:dyDescent="0.3">
      <c r="A139" s="186" t="s">
        <v>230</v>
      </c>
      <c r="B139" s="333">
        <v>42735</v>
      </c>
      <c r="C139" s="335">
        <v>5108027.43</v>
      </c>
      <c r="D139" s="335">
        <v>0</v>
      </c>
      <c r="E139" s="335">
        <v>0</v>
      </c>
      <c r="F139" s="335">
        <v>0</v>
      </c>
      <c r="G139" s="335">
        <v>0</v>
      </c>
      <c r="H139" s="335">
        <v>0</v>
      </c>
      <c r="I139" s="335">
        <v>0</v>
      </c>
      <c r="J139" s="335">
        <v>167535764.50999999</v>
      </c>
      <c r="K139" s="335">
        <v>0</v>
      </c>
      <c r="L139" s="335">
        <v>0</v>
      </c>
      <c r="M139" s="335">
        <v>0</v>
      </c>
      <c r="N139" s="335">
        <v>0</v>
      </c>
      <c r="O139" s="335">
        <v>0</v>
      </c>
      <c r="P139" s="335">
        <v>172643791.94</v>
      </c>
      <c r="Q139" s="335">
        <v>0</v>
      </c>
      <c r="R139" s="335">
        <v>0</v>
      </c>
      <c r="S139" s="335">
        <v>0</v>
      </c>
      <c r="T139" s="335">
        <v>0</v>
      </c>
      <c r="U139" s="335">
        <v>0</v>
      </c>
      <c r="V139" s="335">
        <v>0</v>
      </c>
      <c r="W139" s="335">
        <v>0</v>
      </c>
      <c r="X139" s="335">
        <v>0</v>
      </c>
      <c r="Y139" s="335">
        <v>0</v>
      </c>
      <c r="Z139" s="335">
        <v>0</v>
      </c>
      <c r="AA139" s="335">
        <v>172643791.94</v>
      </c>
      <c r="AB139" s="335">
        <v>172643791.94</v>
      </c>
      <c r="AC139" s="335">
        <v>172643791.94</v>
      </c>
      <c r="AD139" s="335">
        <v>172643791.94</v>
      </c>
      <c r="AE139" s="335">
        <v>63184280.835000001</v>
      </c>
      <c r="AF139" s="335">
        <v>15796070.209000001</v>
      </c>
      <c r="AG139" s="335">
        <v>2.7323851702000002</v>
      </c>
      <c r="AH139" s="335">
        <v>10.929540681000001</v>
      </c>
      <c r="AI139" s="335">
        <v>5108027.43</v>
      </c>
      <c r="AJ139" s="335">
        <v>0</v>
      </c>
      <c r="AK139" s="335">
        <v>0</v>
      </c>
      <c r="AL139" s="335">
        <v>0</v>
      </c>
      <c r="AM139" s="335">
        <v>167535764.50999999</v>
      </c>
      <c r="AN139" s="335">
        <v>0</v>
      </c>
      <c r="AO139" s="335">
        <v>0</v>
      </c>
      <c r="AP139" s="335">
        <v>172643791.94</v>
      </c>
      <c r="AQ139" s="335">
        <v>172643791.94</v>
      </c>
      <c r="AR139" s="335">
        <v>172643791.94</v>
      </c>
      <c r="AS139" s="335">
        <v>172643791.94</v>
      </c>
      <c r="AT139" s="335">
        <v>172643791.94</v>
      </c>
      <c r="AU139" s="335">
        <v>0</v>
      </c>
      <c r="AV139" s="335">
        <v>0</v>
      </c>
      <c r="AW139" s="335">
        <v>0</v>
      </c>
      <c r="AX139" s="335">
        <v>0</v>
      </c>
      <c r="AY139" s="335">
        <v>0</v>
      </c>
      <c r="AZ139" s="335">
        <v>0</v>
      </c>
      <c r="BA139" s="335">
        <v>0</v>
      </c>
      <c r="BB139" s="335">
        <v>0</v>
      </c>
      <c r="BC139" s="335">
        <v>0</v>
      </c>
      <c r="BD139" s="335">
        <v>0</v>
      </c>
      <c r="BE139" s="335">
        <v>0</v>
      </c>
      <c r="BF139" s="335">
        <v>0</v>
      </c>
      <c r="BG139" s="335">
        <v>0</v>
      </c>
      <c r="BH139" s="335">
        <v>0</v>
      </c>
      <c r="BI139" s="335">
        <v>0</v>
      </c>
      <c r="BJ139" s="335">
        <v>0</v>
      </c>
      <c r="BK139" s="335">
        <v>0</v>
      </c>
      <c r="BL139" s="335">
        <v>0</v>
      </c>
      <c r="BM139" s="335">
        <v>0</v>
      </c>
      <c r="BN139" s="335">
        <v>0</v>
      </c>
      <c r="BO139" s="335">
        <v>0</v>
      </c>
      <c r="BP139" s="335">
        <v>0</v>
      </c>
      <c r="BQ139" s="335">
        <v>0</v>
      </c>
      <c r="BR139" s="335">
        <v>0</v>
      </c>
      <c r="BS139" s="335">
        <v>0</v>
      </c>
      <c r="BT139" s="335">
        <v>0</v>
      </c>
      <c r="BU139" s="335">
        <v>0</v>
      </c>
      <c r="BV139" s="335">
        <v>0</v>
      </c>
      <c r="BW139" s="335">
        <v>0</v>
      </c>
      <c r="BX139" s="335">
        <v>0</v>
      </c>
      <c r="BY139" s="335">
        <v>0</v>
      </c>
      <c r="BZ139" s="335">
        <v>0</v>
      </c>
      <c r="CA139" s="335">
        <v>0</v>
      </c>
      <c r="CB139" s="335">
        <v>0</v>
      </c>
      <c r="CC139" s="335">
        <v>0</v>
      </c>
      <c r="CD139" s="335">
        <v>0</v>
      </c>
      <c r="CE139" s="335">
        <v>0</v>
      </c>
      <c r="CF139" s="335">
        <v>0</v>
      </c>
      <c r="CG139" s="335">
        <v>0</v>
      </c>
      <c r="CH139" s="335">
        <v>0</v>
      </c>
      <c r="CI139" s="335">
        <v>0</v>
      </c>
      <c r="CJ139" s="335">
        <v>0</v>
      </c>
      <c r="CK139" s="335">
        <v>0</v>
      </c>
      <c r="CL139" s="335">
        <v>0</v>
      </c>
      <c r="CM139" s="335">
        <v>0</v>
      </c>
      <c r="CN139" s="335">
        <v>0</v>
      </c>
      <c r="CO139" s="335">
        <v>0</v>
      </c>
      <c r="CP139" s="335">
        <v>0</v>
      </c>
      <c r="CQ139" s="335">
        <v>0</v>
      </c>
      <c r="CR139" s="335">
        <v>0</v>
      </c>
      <c r="CS139" s="335">
        <v>0</v>
      </c>
      <c r="CT139" s="335">
        <v>172643791.94</v>
      </c>
      <c r="CU139" s="335">
        <v>0</v>
      </c>
      <c r="CV139" s="335">
        <v>0</v>
      </c>
      <c r="CW139" s="335">
        <v>5108027.43</v>
      </c>
      <c r="CX139" s="335">
        <v>0</v>
      </c>
      <c r="CY139" s="335">
        <v>167535764.50999999</v>
      </c>
      <c r="CZ139" s="335"/>
      <c r="DA139" s="335"/>
      <c r="DB139" s="335"/>
      <c r="DE139" s="186" t="s">
        <v>202</v>
      </c>
    </row>
    <row r="140" spans="1:109" x14ac:dyDescent="0.3">
      <c r="A140" s="186" t="s">
        <v>230</v>
      </c>
      <c r="B140" s="333">
        <v>43100</v>
      </c>
      <c r="C140" s="335">
        <v>5108027.43</v>
      </c>
      <c r="D140" s="335">
        <v>0</v>
      </c>
      <c r="E140" s="335">
        <v>0</v>
      </c>
      <c r="F140" s="335">
        <v>0</v>
      </c>
      <c r="G140" s="335">
        <v>0</v>
      </c>
      <c r="H140" s="335">
        <v>0</v>
      </c>
      <c r="I140" s="335">
        <v>0</v>
      </c>
      <c r="J140" s="335">
        <v>178301626.15000001</v>
      </c>
      <c r="K140" s="335">
        <v>0</v>
      </c>
      <c r="L140" s="335">
        <v>0</v>
      </c>
      <c r="M140" s="335">
        <v>0</v>
      </c>
      <c r="N140" s="335">
        <v>0</v>
      </c>
      <c r="O140" s="335">
        <v>0</v>
      </c>
      <c r="P140" s="335">
        <v>183409653.58000001</v>
      </c>
      <c r="Q140" s="335">
        <v>0</v>
      </c>
      <c r="R140" s="335">
        <v>0</v>
      </c>
      <c r="S140" s="335">
        <v>0</v>
      </c>
      <c r="T140" s="335">
        <v>0</v>
      </c>
      <c r="U140" s="335">
        <v>0</v>
      </c>
      <c r="V140" s="335">
        <v>0</v>
      </c>
      <c r="W140" s="335">
        <v>0</v>
      </c>
      <c r="X140" s="335">
        <v>0</v>
      </c>
      <c r="Y140" s="335">
        <v>0</v>
      </c>
      <c r="Z140" s="335">
        <v>0</v>
      </c>
      <c r="AA140" s="335">
        <v>183409653.58000001</v>
      </c>
      <c r="AB140" s="335">
        <v>183409653.58000001</v>
      </c>
      <c r="AC140" s="335">
        <v>183409653.58000001</v>
      </c>
      <c r="AD140" s="335">
        <v>183409653.58000001</v>
      </c>
      <c r="AE140" s="335">
        <v>64369128.663999997</v>
      </c>
      <c r="AF140" s="335">
        <v>16092282.165999999</v>
      </c>
      <c r="AG140" s="335">
        <v>2.8493418722000001</v>
      </c>
      <c r="AH140" s="335">
        <v>11.397367489000001</v>
      </c>
      <c r="AI140" s="335">
        <v>5108027.43</v>
      </c>
      <c r="AJ140" s="335">
        <v>0</v>
      </c>
      <c r="AK140" s="335">
        <v>0</v>
      </c>
      <c r="AL140" s="335">
        <v>0</v>
      </c>
      <c r="AM140" s="335">
        <v>178301626.15000001</v>
      </c>
      <c r="AN140" s="335">
        <v>0</v>
      </c>
      <c r="AO140" s="335">
        <v>0</v>
      </c>
      <c r="AP140" s="335">
        <v>183409653.58000001</v>
      </c>
      <c r="AQ140" s="335">
        <v>183409653.58000001</v>
      </c>
      <c r="AR140" s="335">
        <v>183409653.58000001</v>
      </c>
      <c r="AS140" s="335">
        <v>183409653.58000001</v>
      </c>
      <c r="AT140" s="335">
        <v>183409653.58000001</v>
      </c>
      <c r="AU140" s="335">
        <v>0</v>
      </c>
      <c r="AV140" s="335">
        <v>0</v>
      </c>
      <c r="AW140" s="335">
        <v>0</v>
      </c>
      <c r="AX140" s="335">
        <v>0</v>
      </c>
      <c r="AY140" s="335">
        <v>0</v>
      </c>
      <c r="AZ140" s="335">
        <v>0</v>
      </c>
      <c r="BA140" s="335">
        <v>0</v>
      </c>
      <c r="BB140" s="335">
        <v>0</v>
      </c>
      <c r="BC140" s="335">
        <v>0</v>
      </c>
      <c r="BD140" s="335">
        <v>0</v>
      </c>
      <c r="BE140" s="335">
        <v>0</v>
      </c>
      <c r="BF140" s="335">
        <v>0</v>
      </c>
      <c r="BG140" s="335">
        <v>0</v>
      </c>
      <c r="BH140" s="335">
        <v>0</v>
      </c>
      <c r="BI140" s="335">
        <v>0</v>
      </c>
      <c r="BJ140" s="335">
        <v>0</v>
      </c>
      <c r="BK140" s="335">
        <v>0</v>
      </c>
      <c r="BL140" s="335">
        <v>0</v>
      </c>
      <c r="BM140" s="335">
        <v>0</v>
      </c>
      <c r="BN140" s="335">
        <v>0</v>
      </c>
      <c r="BO140" s="335">
        <v>0</v>
      </c>
      <c r="BP140" s="335">
        <v>0</v>
      </c>
      <c r="BQ140" s="335">
        <v>0</v>
      </c>
      <c r="BR140" s="335">
        <v>0</v>
      </c>
      <c r="BS140" s="335">
        <v>0</v>
      </c>
      <c r="BT140" s="335">
        <v>0</v>
      </c>
      <c r="BU140" s="335">
        <v>0</v>
      </c>
      <c r="BV140" s="335">
        <v>0</v>
      </c>
      <c r="BW140" s="335">
        <v>0</v>
      </c>
      <c r="BX140" s="335">
        <v>0</v>
      </c>
      <c r="BY140" s="335">
        <v>0</v>
      </c>
      <c r="BZ140" s="335">
        <v>0</v>
      </c>
      <c r="CA140" s="335">
        <v>0</v>
      </c>
      <c r="CB140" s="335">
        <v>0</v>
      </c>
      <c r="CC140" s="335">
        <v>0</v>
      </c>
      <c r="CD140" s="335">
        <v>0</v>
      </c>
      <c r="CE140" s="335">
        <v>0</v>
      </c>
      <c r="CF140" s="335">
        <v>0</v>
      </c>
      <c r="CG140" s="335">
        <v>0</v>
      </c>
      <c r="CH140" s="335">
        <v>0</v>
      </c>
      <c r="CI140" s="335">
        <v>0</v>
      </c>
      <c r="CJ140" s="335">
        <v>0</v>
      </c>
      <c r="CK140" s="335">
        <v>0</v>
      </c>
      <c r="CL140" s="335">
        <v>0</v>
      </c>
      <c r="CM140" s="335">
        <v>0</v>
      </c>
      <c r="CN140" s="335">
        <v>0</v>
      </c>
      <c r="CO140" s="335">
        <v>0</v>
      </c>
      <c r="CP140" s="335">
        <v>0</v>
      </c>
      <c r="CQ140" s="335">
        <v>0</v>
      </c>
      <c r="CR140" s="335">
        <v>0</v>
      </c>
      <c r="CS140" s="335">
        <v>0</v>
      </c>
      <c r="CT140" s="335">
        <v>196959653.58000001</v>
      </c>
      <c r="CU140" s="335">
        <v>0</v>
      </c>
      <c r="CV140" s="335">
        <v>13550000</v>
      </c>
      <c r="CW140" s="335">
        <v>5108027.43</v>
      </c>
      <c r="CX140" s="335">
        <v>0</v>
      </c>
      <c r="CY140" s="335">
        <v>178301626.15000001</v>
      </c>
      <c r="CZ140" s="335">
        <v>0</v>
      </c>
      <c r="DA140" s="335">
        <v>1976197.4702000001</v>
      </c>
      <c r="DB140" s="335">
        <v>1976197.4702000001</v>
      </c>
      <c r="DE140" s="186" t="s">
        <v>188</v>
      </c>
    </row>
    <row r="141" spans="1:109" x14ac:dyDescent="0.3">
      <c r="A141" s="186" t="s">
        <v>230</v>
      </c>
      <c r="B141" s="333">
        <v>43465</v>
      </c>
      <c r="C141" s="335">
        <v>5108027.43</v>
      </c>
      <c r="D141" s="335">
        <v>0</v>
      </c>
      <c r="E141" s="335">
        <v>0</v>
      </c>
      <c r="F141" s="335">
        <v>0</v>
      </c>
      <c r="G141" s="335">
        <v>0</v>
      </c>
      <c r="H141" s="335">
        <v>0</v>
      </c>
      <c r="I141" s="335">
        <v>0</v>
      </c>
      <c r="J141" s="335">
        <v>178585822.63</v>
      </c>
      <c r="K141" s="335">
        <v>0</v>
      </c>
      <c r="L141" s="335">
        <v>0</v>
      </c>
      <c r="M141" s="335">
        <v>0</v>
      </c>
      <c r="N141" s="335">
        <v>0</v>
      </c>
      <c r="O141" s="335">
        <v>0</v>
      </c>
      <c r="P141" s="335">
        <v>183693850.06</v>
      </c>
      <c r="Q141" s="335">
        <v>0</v>
      </c>
      <c r="R141" s="335">
        <v>0</v>
      </c>
      <c r="S141" s="335">
        <v>0</v>
      </c>
      <c r="T141" s="335">
        <v>0</v>
      </c>
      <c r="U141" s="335">
        <v>0</v>
      </c>
      <c r="V141" s="335">
        <v>0</v>
      </c>
      <c r="W141" s="335">
        <v>0</v>
      </c>
      <c r="X141" s="335">
        <v>0</v>
      </c>
      <c r="Y141" s="335">
        <v>0</v>
      </c>
      <c r="Z141" s="335">
        <v>0</v>
      </c>
      <c r="AA141" s="335">
        <v>183693850.06</v>
      </c>
      <c r="AB141" s="335">
        <v>183693850.06</v>
      </c>
      <c r="AC141" s="335">
        <v>183693850.06</v>
      </c>
      <c r="AD141" s="335">
        <v>183693850.06</v>
      </c>
      <c r="AE141" s="335">
        <v>43886815.550999999</v>
      </c>
      <c r="AF141" s="335">
        <v>10971703.888</v>
      </c>
      <c r="AG141" s="335">
        <v>4.1856272267000003</v>
      </c>
      <c r="AH141" s="335">
        <v>16.742508907000001</v>
      </c>
      <c r="AI141" s="335">
        <v>5108027.43</v>
      </c>
      <c r="AJ141" s="335">
        <v>0</v>
      </c>
      <c r="AK141" s="335">
        <v>0</v>
      </c>
      <c r="AL141" s="335">
        <v>0</v>
      </c>
      <c r="AM141" s="335">
        <v>178585822.63</v>
      </c>
      <c r="AN141" s="335">
        <v>0</v>
      </c>
      <c r="AO141" s="335">
        <v>0</v>
      </c>
      <c r="AP141" s="335">
        <v>183693850.06</v>
      </c>
      <c r="AQ141" s="335">
        <v>183693850.06</v>
      </c>
      <c r="AR141" s="335">
        <v>183693850.06</v>
      </c>
      <c r="AS141" s="335">
        <v>183693850.06</v>
      </c>
      <c r="AT141" s="335">
        <v>183693850.06</v>
      </c>
      <c r="AU141" s="335">
        <v>0</v>
      </c>
      <c r="AV141" s="335">
        <v>0</v>
      </c>
      <c r="AW141" s="335">
        <v>0</v>
      </c>
      <c r="AX141" s="335">
        <v>0</v>
      </c>
      <c r="AY141" s="335">
        <v>0</v>
      </c>
      <c r="AZ141" s="335">
        <v>0</v>
      </c>
      <c r="BA141" s="335">
        <v>0</v>
      </c>
      <c r="BB141" s="335">
        <v>0</v>
      </c>
      <c r="BC141" s="335">
        <v>0</v>
      </c>
      <c r="BD141" s="335">
        <v>0</v>
      </c>
      <c r="BE141" s="335">
        <v>0</v>
      </c>
      <c r="BF141" s="335">
        <v>0</v>
      </c>
      <c r="BG141" s="335">
        <v>0</v>
      </c>
      <c r="BH141" s="335">
        <v>0</v>
      </c>
      <c r="BI141" s="335">
        <v>0</v>
      </c>
      <c r="BJ141" s="335">
        <v>0</v>
      </c>
      <c r="BK141" s="335">
        <v>0</v>
      </c>
      <c r="BL141" s="335">
        <v>0</v>
      </c>
      <c r="BM141" s="335">
        <v>0</v>
      </c>
      <c r="BN141" s="335">
        <v>0</v>
      </c>
      <c r="BO141" s="335">
        <v>0</v>
      </c>
      <c r="BP141" s="335">
        <v>0</v>
      </c>
      <c r="BQ141" s="335">
        <v>0</v>
      </c>
      <c r="BR141" s="335">
        <v>0</v>
      </c>
      <c r="BS141" s="335">
        <v>0</v>
      </c>
      <c r="BT141" s="335">
        <v>0</v>
      </c>
      <c r="BU141" s="335">
        <v>0</v>
      </c>
      <c r="BV141" s="335">
        <v>0</v>
      </c>
      <c r="BW141" s="335">
        <v>0</v>
      </c>
      <c r="BX141" s="335">
        <v>0</v>
      </c>
      <c r="BY141" s="335">
        <v>0</v>
      </c>
      <c r="BZ141" s="335">
        <v>0</v>
      </c>
      <c r="CA141" s="335">
        <v>0</v>
      </c>
      <c r="CB141" s="335">
        <v>0</v>
      </c>
      <c r="CC141" s="335">
        <v>0</v>
      </c>
      <c r="CD141" s="335">
        <v>0</v>
      </c>
      <c r="CE141" s="335">
        <v>0</v>
      </c>
      <c r="CF141" s="335">
        <v>0</v>
      </c>
      <c r="CG141" s="335">
        <v>0</v>
      </c>
      <c r="CH141" s="335">
        <v>0</v>
      </c>
      <c r="CI141" s="335">
        <v>0</v>
      </c>
      <c r="CJ141" s="335">
        <v>0</v>
      </c>
      <c r="CK141" s="335">
        <v>0</v>
      </c>
      <c r="CL141" s="335">
        <v>0</v>
      </c>
      <c r="CM141" s="335">
        <v>0</v>
      </c>
      <c r="CN141" s="335">
        <v>0</v>
      </c>
      <c r="CO141" s="335">
        <v>0</v>
      </c>
      <c r="CP141" s="335">
        <v>0</v>
      </c>
      <c r="CQ141" s="335">
        <v>0</v>
      </c>
      <c r="CR141" s="335">
        <v>0</v>
      </c>
      <c r="CS141" s="335">
        <v>0</v>
      </c>
      <c r="CT141" s="335">
        <v>183693850.06</v>
      </c>
      <c r="CU141" s="335">
        <v>0</v>
      </c>
      <c r="CV141" s="335">
        <v>0</v>
      </c>
      <c r="CW141" s="335">
        <v>5108027.43</v>
      </c>
      <c r="CX141" s="335">
        <v>2.9999999999999997E-8</v>
      </c>
      <c r="CY141" s="335">
        <v>178585822.63</v>
      </c>
      <c r="CZ141" s="335">
        <v>0</v>
      </c>
      <c r="DA141" s="335">
        <v>2382400.6564000002</v>
      </c>
      <c r="DB141" s="335">
        <v>2382400.6564000002</v>
      </c>
      <c r="DE141" s="186" t="s">
        <v>247</v>
      </c>
    </row>
    <row r="142" spans="1:109" x14ac:dyDescent="0.3">
      <c r="A142" s="186" t="s">
        <v>196</v>
      </c>
      <c r="B142" s="333">
        <v>42735</v>
      </c>
      <c r="C142" s="335">
        <v>47100</v>
      </c>
      <c r="D142" s="335">
        <v>17000000</v>
      </c>
      <c r="E142" s="335">
        <v>0</v>
      </c>
      <c r="F142" s="335">
        <v>0</v>
      </c>
      <c r="G142" s="335">
        <v>0</v>
      </c>
      <c r="H142" s="335">
        <v>0</v>
      </c>
      <c r="I142" s="335">
        <v>0</v>
      </c>
      <c r="J142" s="335">
        <v>-8019232.1320000002</v>
      </c>
      <c r="K142" s="335">
        <v>0</v>
      </c>
      <c r="L142" s="335">
        <v>0</v>
      </c>
      <c r="M142" s="335">
        <v>0</v>
      </c>
      <c r="N142" s="335">
        <v>0</v>
      </c>
      <c r="O142" s="335">
        <v>0</v>
      </c>
      <c r="P142" s="335">
        <v>9027867.8680000007</v>
      </c>
      <c r="Q142" s="335">
        <v>0</v>
      </c>
      <c r="R142" s="335">
        <v>0</v>
      </c>
      <c r="S142" s="335">
        <v>0</v>
      </c>
      <c r="T142" s="335">
        <v>0</v>
      </c>
      <c r="U142" s="335">
        <v>0</v>
      </c>
      <c r="V142" s="335">
        <v>0</v>
      </c>
      <c r="W142" s="335">
        <v>0</v>
      </c>
      <c r="X142" s="335">
        <v>0</v>
      </c>
      <c r="Y142" s="335">
        <v>0</v>
      </c>
      <c r="Z142" s="335">
        <v>0</v>
      </c>
      <c r="AA142" s="335">
        <v>9027867.8680000007</v>
      </c>
      <c r="AB142" s="335">
        <v>9027867.8680000007</v>
      </c>
      <c r="AC142" s="335">
        <v>9027867.8680000007</v>
      </c>
      <c r="AD142" s="335">
        <v>9027867.8680000007</v>
      </c>
      <c r="AE142" s="335">
        <v>1882670.5666</v>
      </c>
      <c r="AF142" s="335">
        <v>3700000</v>
      </c>
      <c r="AG142" s="335">
        <v>4.7952000000000004</v>
      </c>
      <c r="AH142" s="335">
        <v>2.44</v>
      </c>
      <c r="AI142" s="335">
        <v>47100</v>
      </c>
      <c r="AJ142" s="335">
        <v>17000000</v>
      </c>
      <c r="AK142" s="335">
        <v>0</v>
      </c>
      <c r="AL142" s="335">
        <v>0</v>
      </c>
      <c r="AM142" s="335">
        <v>-8019232.1320000002</v>
      </c>
      <c r="AN142" s="335">
        <v>0</v>
      </c>
      <c r="AO142" s="335"/>
      <c r="AP142" s="335">
        <v>9027867.8680000007</v>
      </c>
      <c r="AQ142" s="335">
        <v>9027867.8680000007</v>
      </c>
      <c r="AR142" s="335">
        <v>9027867.8680000007</v>
      </c>
      <c r="AS142" s="335">
        <v>9027867.8680000007</v>
      </c>
      <c r="AT142" s="335">
        <v>9027867.8680000007</v>
      </c>
      <c r="AU142" s="335">
        <v>0</v>
      </c>
      <c r="AV142" s="335">
        <v>0</v>
      </c>
      <c r="AW142" s="335">
        <v>0</v>
      </c>
      <c r="AX142" s="335">
        <v>0</v>
      </c>
      <c r="AY142" s="335">
        <v>0</v>
      </c>
      <c r="AZ142" s="335"/>
      <c r="BA142" s="335">
        <v>0</v>
      </c>
      <c r="BB142" s="335">
        <v>0</v>
      </c>
      <c r="BC142" s="335">
        <v>0</v>
      </c>
      <c r="BD142" s="335">
        <v>0</v>
      </c>
      <c r="BE142" s="335">
        <v>0</v>
      </c>
      <c r="BF142" s="335">
        <v>0</v>
      </c>
      <c r="BG142" s="335">
        <v>0</v>
      </c>
      <c r="BH142" s="335">
        <v>0</v>
      </c>
      <c r="BI142" s="335">
        <v>0</v>
      </c>
      <c r="BJ142" s="335">
        <v>0</v>
      </c>
      <c r="BK142" s="335">
        <v>0</v>
      </c>
      <c r="BL142" s="335">
        <v>0</v>
      </c>
      <c r="BM142" s="335">
        <v>0</v>
      </c>
      <c r="BN142" s="335"/>
      <c r="BO142" s="335">
        <v>0</v>
      </c>
      <c r="BP142" s="335"/>
      <c r="BQ142" s="335"/>
      <c r="BR142" s="335"/>
      <c r="BS142" s="335"/>
      <c r="BT142" s="335"/>
      <c r="BU142" s="335"/>
      <c r="BV142" s="335"/>
      <c r="BW142" s="335"/>
      <c r="BX142" s="335"/>
      <c r="BY142" s="335">
        <v>0</v>
      </c>
      <c r="BZ142" s="335">
        <v>0</v>
      </c>
      <c r="CA142" s="335">
        <v>0</v>
      </c>
      <c r="CB142" s="335">
        <v>0</v>
      </c>
      <c r="CC142" s="335">
        <v>0</v>
      </c>
      <c r="CD142" s="335">
        <v>0</v>
      </c>
      <c r="CE142" s="335">
        <v>0</v>
      </c>
      <c r="CF142" s="335">
        <v>0</v>
      </c>
      <c r="CG142" s="335">
        <v>0</v>
      </c>
      <c r="CH142" s="335">
        <v>0</v>
      </c>
      <c r="CI142" s="335">
        <v>0</v>
      </c>
      <c r="CJ142" s="335"/>
      <c r="CK142" s="335">
        <v>0</v>
      </c>
      <c r="CL142" s="335"/>
      <c r="CM142" s="335"/>
      <c r="CN142" s="335"/>
      <c r="CO142" s="335"/>
      <c r="CP142" s="335"/>
      <c r="CQ142" s="335">
        <v>0</v>
      </c>
      <c r="CR142" s="335">
        <v>0</v>
      </c>
      <c r="CS142" s="335">
        <v>0</v>
      </c>
      <c r="CT142" s="335">
        <v>17027867.868000001</v>
      </c>
      <c r="CU142" s="335">
        <v>0</v>
      </c>
      <c r="CV142" s="335">
        <v>8000000</v>
      </c>
      <c r="CW142" s="335">
        <v>17047100</v>
      </c>
      <c r="CX142" s="335">
        <v>0</v>
      </c>
      <c r="CY142" s="335">
        <v>-8019232.1320000002</v>
      </c>
      <c r="CZ142" s="335">
        <v>11338.66</v>
      </c>
      <c r="DA142" s="335"/>
      <c r="DB142" s="335">
        <v>11338.66</v>
      </c>
      <c r="DE142" s="186" t="s">
        <v>273</v>
      </c>
    </row>
    <row r="143" spans="1:109" x14ac:dyDescent="0.3">
      <c r="A143" s="186" t="s">
        <v>196</v>
      </c>
      <c r="B143" s="333">
        <v>43100</v>
      </c>
      <c r="C143" s="335">
        <v>47100</v>
      </c>
      <c r="D143" s="335">
        <v>9000000</v>
      </c>
      <c r="E143" s="335">
        <v>0</v>
      </c>
      <c r="F143" s="335">
        <v>0</v>
      </c>
      <c r="G143" s="335">
        <v>0</v>
      </c>
      <c r="H143" s="335">
        <v>0</v>
      </c>
      <c r="I143" s="335">
        <v>0</v>
      </c>
      <c r="J143" s="335">
        <v>-240296.60630000001</v>
      </c>
      <c r="K143" s="335">
        <v>0</v>
      </c>
      <c r="L143" s="335">
        <v>0</v>
      </c>
      <c r="M143" s="335">
        <v>0</v>
      </c>
      <c r="N143" s="335">
        <v>0</v>
      </c>
      <c r="O143" s="335">
        <v>0</v>
      </c>
      <c r="P143" s="335">
        <v>8806803.3936999999</v>
      </c>
      <c r="Q143" s="335">
        <v>0</v>
      </c>
      <c r="R143" s="335">
        <v>0</v>
      </c>
      <c r="S143" s="335">
        <v>0</v>
      </c>
      <c r="T143" s="335">
        <v>0</v>
      </c>
      <c r="U143" s="335">
        <v>0</v>
      </c>
      <c r="V143" s="335">
        <v>0</v>
      </c>
      <c r="W143" s="335">
        <v>0</v>
      </c>
      <c r="X143" s="335">
        <v>0</v>
      </c>
      <c r="Y143" s="335">
        <v>0</v>
      </c>
      <c r="Z143" s="335">
        <v>0</v>
      </c>
      <c r="AA143" s="335">
        <v>8806803.3936999999</v>
      </c>
      <c r="AB143" s="335">
        <v>8806803.3936999999</v>
      </c>
      <c r="AC143" s="335">
        <v>8806803.3936999999</v>
      </c>
      <c r="AD143" s="335">
        <v>8806803.3936999999</v>
      </c>
      <c r="AE143" s="335">
        <v>879842.29619999998</v>
      </c>
      <c r="AF143" s="335">
        <v>3700000</v>
      </c>
      <c r="AG143" s="335">
        <v>10.009499999999999</v>
      </c>
      <c r="AH143" s="335">
        <v>2.3801999999999999</v>
      </c>
      <c r="AI143" s="335">
        <v>47100</v>
      </c>
      <c r="AJ143" s="335">
        <v>9000000</v>
      </c>
      <c r="AK143" s="335">
        <v>0</v>
      </c>
      <c r="AL143" s="335">
        <v>0</v>
      </c>
      <c r="AM143" s="335">
        <v>-240296.60630000001</v>
      </c>
      <c r="AN143" s="335">
        <v>0</v>
      </c>
      <c r="AO143" s="335"/>
      <c r="AP143" s="335">
        <v>8806803.3936999999</v>
      </c>
      <c r="AQ143" s="335">
        <v>8806803.3936999999</v>
      </c>
      <c r="AR143" s="335">
        <v>8806803.3936999999</v>
      </c>
      <c r="AS143" s="335">
        <v>8806803.3936999999</v>
      </c>
      <c r="AT143" s="335">
        <v>8806803.3936999999</v>
      </c>
      <c r="AU143" s="335">
        <v>0</v>
      </c>
      <c r="AV143" s="335">
        <v>0</v>
      </c>
      <c r="AW143" s="335">
        <v>0</v>
      </c>
      <c r="AX143" s="335">
        <v>0</v>
      </c>
      <c r="AY143" s="335">
        <v>0</v>
      </c>
      <c r="AZ143" s="335"/>
      <c r="BA143" s="335">
        <v>0</v>
      </c>
      <c r="BB143" s="335">
        <v>0</v>
      </c>
      <c r="BC143" s="335">
        <v>0</v>
      </c>
      <c r="BD143" s="335">
        <v>0</v>
      </c>
      <c r="BE143" s="335">
        <v>0</v>
      </c>
      <c r="BF143" s="335">
        <v>0</v>
      </c>
      <c r="BG143" s="335">
        <v>0</v>
      </c>
      <c r="BH143" s="335">
        <v>0</v>
      </c>
      <c r="BI143" s="335">
        <v>0</v>
      </c>
      <c r="BJ143" s="335">
        <v>0</v>
      </c>
      <c r="BK143" s="335">
        <v>0</v>
      </c>
      <c r="BL143" s="335">
        <v>0</v>
      </c>
      <c r="BM143" s="335">
        <v>0</v>
      </c>
      <c r="BN143" s="335"/>
      <c r="BO143" s="335">
        <v>0</v>
      </c>
      <c r="BP143" s="335"/>
      <c r="BQ143" s="335"/>
      <c r="BR143" s="335"/>
      <c r="BS143" s="335"/>
      <c r="BT143" s="335"/>
      <c r="BU143" s="335"/>
      <c r="BV143" s="335"/>
      <c r="BW143" s="335"/>
      <c r="BX143" s="335"/>
      <c r="BY143" s="335">
        <v>0</v>
      </c>
      <c r="BZ143" s="335">
        <v>0</v>
      </c>
      <c r="CA143" s="335">
        <v>0</v>
      </c>
      <c r="CB143" s="335">
        <v>0</v>
      </c>
      <c r="CC143" s="335">
        <v>0</v>
      </c>
      <c r="CD143" s="335">
        <v>0</v>
      </c>
      <c r="CE143" s="335">
        <v>0</v>
      </c>
      <c r="CF143" s="335">
        <v>0</v>
      </c>
      <c r="CG143" s="335">
        <v>0</v>
      </c>
      <c r="CH143" s="335">
        <v>0</v>
      </c>
      <c r="CI143" s="335">
        <v>0</v>
      </c>
      <c r="CJ143" s="335"/>
      <c r="CK143" s="335">
        <v>0</v>
      </c>
      <c r="CL143" s="335"/>
      <c r="CM143" s="335"/>
      <c r="CN143" s="335"/>
      <c r="CO143" s="335"/>
      <c r="CP143" s="335"/>
      <c r="CQ143" s="335">
        <v>0</v>
      </c>
      <c r="CR143" s="335">
        <v>0</v>
      </c>
      <c r="CS143" s="335">
        <v>0</v>
      </c>
      <c r="CT143" s="335">
        <v>8806803.3936999999</v>
      </c>
      <c r="CU143" s="335">
        <v>0</v>
      </c>
      <c r="CV143" s="335"/>
      <c r="CW143" s="335">
        <v>9047100</v>
      </c>
      <c r="CX143" s="335">
        <v>0</v>
      </c>
      <c r="CY143" s="335">
        <v>-240296.60630000001</v>
      </c>
      <c r="CZ143" s="335"/>
      <c r="DA143" s="335"/>
      <c r="DB143" s="335">
        <v>0</v>
      </c>
      <c r="DE143" s="186" t="s">
        <v>199</v>
      </c>
    </row>
    <row r="144" spans="1:109" x14ac:dyDescent="0.3">
      <c r="A144" s="186" t="s">
        <v>191</v>
      </c>
      <c r="B144" s="333">
        <v>42735</v>
      </c>
      <c r="C144" s="335">
        <v>3207960</v>
      </c>
      <c r="D144" s="335">
        <v>11525630</v>
      </c>
      <c r="E144" s="335">
        <v>0</v>
      </c>
      <c r="F144" s="335">
        <v>0</v>
      </c>
      <c r="G144" s="335">
        <v>0</v>
      </c>
      <c r="H144" s="335">
        <v>0</v>
      </c>
      <c r="I144" s="335">
        <v>0</v>
      </c>
      <c r="J144" s="335">
        <v>-15216401.24</v>
      </c>
      <c r="K144" s="335">
        <v>250000</v>
      </c>
      <c r="L144" s="335">
        <v>658739</v>
      </c>
      <c r="M144" s="335">
        <v>0</v>
      </c>
      <c r="N144" s="335">
        <v>0</v>
      </c>
      <c r="O144" s="335">
        <v>0</v>
      </c>
      <c r="P144" s="335">
        <v>425927.82448000001</v>
      </c>
      <c r="Q144" s="335">
        <v>0</v>
      </c>
      <c r="R144" s="335">
        <v>0</v>
      </c>
      <c r="S144" s="335">
        <v>0</v>
      </c>
      <c r="T144" s="335">
        <v>0</v>
      </c>
      <c r="U144" s="335">
        <v>0</v>
      </c>
      <c r="V144" s="335">
        <v>0</v>
      </c>
      <c r="W144" s="335">
        <v>0</v>
      </c>
      <c r="X144" s="335">
        <v>0</v>
      </c>
      <c r="Y144" s="335">
        <v>0</v>
      </c>
      <c r="Z144" s="335">
        <v>0</v>
      </c>
      <c r="AA144" s="335">
        <v>425927.76478999999</v>
      </c>
      <c r="AB144" s="335">
        <v>-232811.2352</v>
      </c>
      <c r="AC144" s="335">
        <v>-482811.23739999998</v>
      </c>
      <c r="AD144" s="335">
        <v>-482811.2352</v>
      </c>
      <c r="AE144" s="335">
        <v>14900658.642000001</v>
      </c>
      <c r="AF144" s="335">
        <v>3725164.6603999999</v>
      </c>
      <c r="AG144" s="335">
        <v>-3.2402005999999997E-2</v>
      </c>
      <c r="AH144" s="335">
        <v>-0.12960802499999999</v>
      </c>
      <c r="AI144" s="335">
        <v>3207960</v>
      </c>
      <c r="AJ144" s="335">
        <v>11525630</v>
      </c>
      <c r="AK144" s="335"/>
      <c r="AL144" s="335">
        <v>0</v>
      </c>
      <c r="AM144" s="335">
        <v>-15216401.24</v>
      </c>
      <c r="AN144" s="335">
        <v>0</v>
      </c>
      <c r="AO144" s="335"/>
      <c r="AP144" s="335">
        <v>-482811.2352</v>
      </c>
      <c r="AQ144" s="335">
        <v>-482811.2352</v>
      </c>
      <c r="AR144" s="335">
        <v>-482811.2352</v>
      </c>
      <c r="AS144" s="335">
        <v>-482811.2352</v>
      </c>
      <c r="AT144" s="335">
        <v>-482811.2352</v>
      </c>
      <c r="AU144" s="335"/>
      <c r="AV144" s="335"/>
      <c r="AW144" s="335"/>
      <c r="AX144" s="335">
        <v>250000</v>
      </c>
      <c r="AY144" s="335">
        <v>0</v>
      </c>
      <c r="AZ144" s="335"/>
      <c r="BA144" s="335">
        <v>250000</v>
      </c>
      <c r="BB144" s="335">
        <v>250000</v>
      </c>
      <c r="BC144" s="335">
        <v>250000</v>
      </c>
      <c r="BD144" s="335">
        <v>0</v>
      </c>
      <c r="BE144" s="335">
        <v>0</v>
      </c>
      <c r="BF144" s="335">
        <v>0</v>
      </c>
      <c r="BG144" s="335"/>
      <c r="BH144" s="335"/>
      <c r="BI144" s="335"/>
      <c r="BJ144" s="335"/>
      <c r="BK144" s="335"/>
      <c r="BL144" s="335">
        <v>0</v>
      </c>
      <c r="BM144" s="335">
        <v>0</v>
      </c>
      <c r="BN144" s="335"/>
      <c r="BO144" s="335">
        <v>0</v>
      </c>
      <c r="BP144" s="335"/>
      <c r="BQ144" s="335"/>
      <c r="BR144" s="335"/>
      <c r="BS144" s="335"/>
      <c r="BT144" s="335"/>
      <c r="BU144" s="335"/>
      <c r="BV144" s="335"/>
      <c r="BW144" s="335"/>
      <c r="BX144" s="335"/>
      <c r="BY144" s="335">
        <v>0</v>
      </c>
      <c r="BZ144" s="335"/>
      <c r="CA144" s="335"/>
      <c r="CB144" s="335">
        <v>0</v>
      </c>
      <c r="CC144" s="335"/>
      <c r="CD144" s="335"/>
      <c r="CE144" s="335"/>
      <c r="CF144" s="335"/>
      <c r="CG144" s="335">
        <v>0</v>
      </c>
      <c r="CH144" s="335">
        <v>658739</v>
      </c>
      <c r="CI144" s="335">
        <v>0</v>
      </c>
      <c r="CJ144" s="335"/>
      <c r="CK144" s="335">
        <v>658739</v>
      </c>
      <c r="CL144" s="335"/>
      <c r="CM144" s="335"/>
      <c r="CN144" s="335"/>
      <c r="CO144" s="335"/>
      <c r="CP144" s="335"/>
      <c r="CQ144" s="335">
        <v>0</v>
      </c>
      <c r="CR144" s="335">
        <v>658739</v>
      </c>
      <c r="CS144" s="335">
        <v>0</v>
      </c>
      <c r="CT144" s="335">
        <v>175927.76478999999</v>
      </c>
      <c r="CU144" s="335">
        <v>0</v>
      </c>
      <c r="CV144" s="335"/>
      <c r="CW144" s="335">
        <v>15392329</v>
      </c>
      <c r="CX144" s="335">
        <v>0</v>
      </c>
      <c r="CY144" s="335">
        <v>-15216401.24</v>
      </c>
      <c r="CZ144" s="335">
        <v>15141676.555</v>
      </c>
      <c r="DA144" s="335">
        <v>0</v>
      </c>
      <c r="DB144" s="335">
        <v>15141676.555</v>
      </c>
      <c r="DE144" s="186" t="s">
        <v>211</v>
      </c>
    </row>
    <row r="145" spans="1:109" x14ac:dyDescent="0.3">
      <c r="A145" s="186" t="s">
        <v>191</v>
      </c>
      <c r="B145" s="333">
        <v>43100</v>
      </c>
      <c r="C145" s="335">
        <v>3207960</v>
      </c>
      <c r="D145" s="335">
        <v>11525630</v>
      </c>
      <c r="E145" s="335">
        <v>0</v>
      </c>
      <c r="F145" s="335">
        <v>0</v>
      </c>
      <c r="G145" s="335">
        <v>0</v>
      </c>
      <c r="H145" s="335">
        <v>0</v>
      </c>
      <c r="I145" s="335">
        <v>0</v>
      </c>
      <c r="J145" s="335">
        <v>-12141248</v>
      </c>
      <c r="K145" s="335">
        <v>250000</v>
      </c>
      <c r="L145" s="335">
        <v>0</v>
      </c>
      <c r="M145" s="335">
        <v>0</v>
      </c>
      <c r="N145" s="335"/>
      <c r="O145" s="335">
        <v>0</v>
      </c>
      <c r="P145" s="335">
        <v>2842342</v>
      </c>
      <c r="Q145" s="335">
        <v>0</v>
      </c>
      <c r="R145" s="335">
        <v>0</v>
      </c>
      <c r="S145" s="335">
        <v>0</v>
      </c>
      <c r="T145" s="335">
        <v>0</v>
      </c>
      <c r="U145" s="335">
        <v>0</v>
      </c>
      <c r="V145" s="335">
        <v>0</v>
      </c>
      <c r="W145" s="335">
        <v>0</v>
      </c>
      <c r="X145" s="335">
        <v>0</v>
      </c>
      <c r="Y145" s="335">
        <v>0</v>
      </c>
      <c r="Z145" s="335">
        <v>0</v>
      </c>
      <c r="AA145" s="335">
        <v>2842342</v>
      </c>
      <c r="AB145" s="335">
        <v>2842342</v>
      </c>
      <c r="AC145" s="335">
        <v>2842342</v>
      </c>
      <c r="AD145" s="335">
        <v>2842342</v>
      </c>
      <c r="AE145" s="335">
        <v>18000032.719999999</v>
      </c>
      <c r="AF145" s="335">
        <v>4500008.18</v>
      </c>
      <c r="AG145" s="335">
        <v>0.15790000000000001</v>
      </c>
      <c r="AH145" s="335">
        <v>0.63160000000000005</v>
      </c>
      <c r="AI145" s="335">
        <v>3207960</v>
      </c>
      <c r="AJ145" s="335">
        <v>11525630</v>
      </c>
      <c r="AK145" s="335"/>
      <c r="AL145" s="335">
        <v>0</v>
      </c>
      <c r="AM145" s="335">
        <v>-12141248</v>
      </c>
      <c r="AN145" s="335"/>
      <c r="AO145" s="335"/>
      <c r="AP145" s="335">
        <v>2592342</v>
      </c>
      <c r="AQ145" s="335">
        <v>2592342</v>
      </c>
      <c r="AR145" s="335">
        <v>2592342</v>
      </c>
      <c r="AS145" s="335">
        <v>2592342</v>
      </c>
      <c r="AT145" s="335">
        <v>2592342</v>
      </c>
      <c r="AU145" s="335"/>
      <c r="AV145" s="335"/>
      <c r="AW145" s="335"/>
      <c r="AX145" s="335">
        <v>250000</v>
      </c>
      <c r="AY145" s="335"/>
      <c r="AZ145" s="335"/>
      <c r="BA145" s="335">
        <v>250000</v>
      </c>
      <c r="BB145" s="335">
        <v>250000</v>
      </c>
      <c r="BC145" s="335">
        <v>250000</v>
      </c>
      <c r="BD145" s="335">
        <v>250000</v>
      </c>
      <c r="BE145" s="335">
        <v>250000</v>
      </c>
      <c r="BF145" s="335">
        <v>0</v>
      </c>
      <c r="BG145" s="335">
        <v>0</v>
      </c>
      <c r="BH145" s="335"/>
      <c r="BI145" s="335"/>
      <c r="BJ145" s="335"/>
      <c r="BK145" s="335"/>
      <c r="BL145" s="335">
        <v>0</v>
      </c>
      <c r="BM145" s="335"/>
      <c r="BN145" s="335"/>
      <c r="BO145" s="335">
        <v>0</v>
      </c>
      <c r="BP145" s="335"/>
      <c r="BQ145" s="335"/>
      <c r="BR145" s="335"/>
      <c r="BS145" s="335"/>
      <c r="BT145" s="335"/>
      <c r="BU145" s="335"/>
      <c r="BV145" s="335"/>
      <c r="BW145" s="335"/>
      <c r="BX145" s="335"/>
      <c r="BY145" s="335">
        <v>0</v>
      </c>
      <c r="BZ145" s="335">
        <v>0</v>
      </c>
      <c r="CA145" s="335"/>
      <c r="CB145" s="335">
        <v>0</v>
      </c>
      <c r="CC145" s="335">
        <v>0</v>
      </c>
      <c r="CD145" s="335"/>
      <c r="CE145" s="335"/>
      <c r="CF145" s="335"/>
      <c r="CG145" s="335">
        <v>0</v>
      </c>
      <c r="CH145" s="335"/>
      <c r="CI145" s="335"/>
      <c r="CJ145" s="335"/>
      <c r="CK145" s="335">
        <v>0</v>
      </c>
      <c r="CL145" s="335"/>
      <c r="CM145" s="335"/>
      <c r="CN145" s="335"/>
      <c r="CO145" s="335"/>
      <c r="CP145" s="335"/>
      <c r="CQ145" s="335">
        <v>0</v>
      </c>
      <c r="CR145" s="335">
        <v>0</v>
      </c>
      <c r="CS145" s="335">
        <v>0</v>
      </c>
      <c r="CT145" s="335">
        <v>2592342</v>
      </c>
      <c r="CU145" s="335">
        <v>0</v>
      </c>
      <c r="CV145" s="335"/>
      <c r="CW145" s="335">
        <v>14733590</v>
      </c>
      <c r="CX145" s="335">
        <v>0</v>
      </c>
      <c r="CY145" s="335">
        <v>-12141248</v>
      </c>
      <c r="CZ145" s="335">
        <v>15874660</v>
      </c>
      <c r="DA145" s="335">
        <v>0</v>
      </c>
      <c r="DB145" s="335">
        <v>15874660</v>
      </c>
      <c r="DE145" s="186" t="s">
        <v>216</v>
      </c>
    </row>
    <row r="146" spans="1:109" x14ac:dyDescent="0.3">
      <c r="A146" s="186" t="s">
        <v>264</v>
      </c>
      <c r="B146" s="333">
        <v>42735</v>
      </c>
      <c r="C146" s="335">
        <v>50000</v>
      </c>
      <c r="D146" s="335">
        <v>122796000</v>
      </c>
      <c r="E146" s="335"/>
      <c r="F146" s="335"/>
      <c r="G146" s="335"/>
      <c r="H146" s="335"/>
      <c r="I146" s="335"/>
      <c r="J146" s="335">
        <v>301498510</v>
      </c>
      <c r="K146" s="335"/>
      <c r="L146" s="335"/>
      <c r="M146" s="335"/>
      <c r="N146" s="335"/>
      <c r="O146" s="335"/>
      <c r="P146" s="335">
        <v>424344510</v>
      </c>
      <c r="Q146" s="335"/>
      <c r="R146" s="335"/>
      <c r="S146" s="335"/>
      <c r="T146" s="335"/>
      <c r="U146" s="335"/>
      <c r="V146" s="335"/>
      <c r="W146" s="335"/>
      <c r="X146" s="335"/>
      <c r="Y146" s="335"/>
      <c r="Z146" s="335"/>
      <c r="AA146" s="335">
        <v>424344510</v>
      </c>
      <c r="AB146" s="335">
        <v>424344510</v>
      </c>
      <c r="AC146" s="335">
        <v>424344510</v>
      </c>
      <c r="AD146" s="335">
        <v>424344510</v>
      </c>
      <c r="AE146" s="335">
        <v>198842270</v>
      </c>
      <c r="AF146" s="335">
        <v>78262852</v>
      </c>
      <c r="AG146" s="335">
        <v>2.1340759689</v>
      </c>
      <c r="AH146" s="335">
        <v>5.4220425036000002</v>
      </c>
      <c r="AI146" s="335">
        <v>50000</v>
      </c>
      <c r="AJ146" s="335">
        <v>122796000</v>
      </c>
      <c r="AK146" s="335"/>
      <c r="AL146" s="335"/>
      <c r="AM146" s="335">
        <v>301498510</v>
      </c>
      <c r="AN146" s="335"/>
      <c r="AO146" s="335"/>
      <c r="AP146" s="335">
        <v>424344510</v>
      </c>
      <c r="AQ146" s="335">
        <v>424344510</v>
      </c>
      <c r="AR146" s="335">
        <v>424344510</v>
      </c>
      <c r="AS146" s="335">
        <v>424344510</v>
      </c>
      <c r="AT146" s="335">
        <v>424344510</v>
      </c>
      <c r="AU146" s="335"/>
      <c r="AV146" s="335"/>
      <c r="AW146" s="335"/>
      <c r="AX146" s="335"/>
      <c r="AY146" s="335"/>
      <c r="AZ146" s="335"/>
      <c r="BA146" s="335"/>
      <c r="BB146" s="335"/>
      <c r="BC146" s="335"/>
      <c r="BD146" s="335">
        <v>0</v>
      </c>
      <c r="BE146" s="335">
        <v>0</v>
      </c>
      <c r="BF146" s="335"/>
      <c r="BG146" s="335"/>
      <c r="BH146" s="335"/>
      <c r="BI146" s="335"/>
      <c r="BJ146" s="335"/>
      <c r="BK146" s="335"/>
      <c r="BL146" s="335"/>
      <c r="BM146" s="335"/>
      <c r="BN146" s="335"/>
      <c r="BO146" s="335"/>
      <c r="BP146" s="335"/>
      <c r="BQ146" s="335"/>
      <c r="BR146" s="335"/>
      <c r="BS146" s="335"/>
      <c r="BT146" s="335"/>
      <c r="BU146" s="335"/>
      <c r="BV146" s="335"/>
      <c r="BW146" s="335"/>
      <c r="BX146" s="335"/>
      <c r="BY146" s="335"/>
      <c r="BZ146" s="335"/>
      <c r="CA146" s="335"/>
      <c r="CB146" s="335">
        <v>0</v>
      </c>
      <c r="CC146" s="335">
        <v>0</v>
      </c>
      <c r="CD146" s="335"/>
      <c r="CE146" s="335"/>
      <c r="CF146" s="335"/>
      <c r="CG146" s="335"/>
      <c r="CH146" s="335"/>
      <c r="CI146" s="335"/>
      <c r="CJ146" s="335"/>
      <c r="CK146" s="335"/>
      <c r="CL146" s="335"/>
      <c r="CM146" s="335"/>
      <c r="CN146" s="335"/>
      <c r="CO146" s="335"/>
      <c r="CP146" s="335"/>
      <c r="CQ146" s="335"/>
      <c r="CR146" s="335"/>
      <c r="CS146" s="335">
        <v>0</v>
      </c>
      <c r="CT146" s="335">
        <v>424344510</v>
      </c>
      <c r="CU146" s="335"/>
      <c r="CV146" s="335"/>
      <c r="CW146" s="335">
        <v>122846000</v>
      </c>
      <c r="CX146" s="335"/>
      <c r="CY146" s="335">
        <v>301498510</v>
      </c>
      <c r="CZ146" s="335"/>
      <c r="DA146" s="335">
        <v>3318388</v>
      </c>
      <c r="DB146" s="335">
        <v>3318388</v>
      </c>
      <c r="DE146" s="186" t="s">
        <v>241</v>
      </c>
    </row>
    <row r="147" spans="1:109" x14ac:dyDescent="0.3">
      <c r="A147" s="186" t="s">
        <v>264</v>
      </c>
      <c r="B147" s="333">
        <v>43100</v>
      </c>
      <c r="C147" s="335">
        <v>50000</v>
      </c>
      <c r="D147" s="335">
        <v>122796000</v>
      </c>
      <c r="E147" s="335"/>
      <c r="F147" s="335"/>
      <c r="G147" s="335"/>
      <c r="H147" s="335"/>
      <c r="I147" s="335"/>
      <c r="J147" s="335">
        <v>201220023.90000001</v>
      </c>
      <c r="K147" s="335"/>
      <c r="L147" s="335"/>
      <c r="M147" s="335"/>
      <c r="N147" s="335"/>
      <c r="O147" s="335"/>
      <c r="P147" s="335">
        <v>324066023.89999998</v>
      </c>
      <c r="Q147" s="335"/>
      <c r="R147" s="335"/>
      <c r="S147" s="335"/>
      <c r="T147" s="335"/>
      <c r="U147" s="335"/>
      <c r="V147" s="335"/>
      <c r="W147" s="335"/>
      <c r="X147" s="335"/>
      <c r="Y147" s="335"/>
      <c r="Z147" s="335"/>
      <c r="AA147" s="335">
        <v>324066023.89999998</v>
      </c>
      <c r="AB147" s="335">
        <v>324066023.89999998</v>
      </c>
      <c r="AC147" s="335">
        <v>324066023.89999998</v>
      </c>
      <c r="AD147" s="335">
        <v>324066023.89999998</v>
      </c>
      <c r="AE147" s="335">
        <v>208110886.40000001</v>
      </c>
      <c r="AF147" s="335">
        <v>79848610.219999999</v>
      </c>
      <c r="AG147" s="335">
        <v>1.5571795859999999</v>
      </c>
      <c r="AH147" s="335">
        <v>4.058505502</v>
      </c>
      <c r="AI147" s="335">
        <v>50000</v>
      </c>
      <c r="AJ147" s="335">
        <v>122796000</v>
      </c>
      <c r="AK147" s="335"/>
      <c r="AL147" s="335"/>
      <c r="AM147" s="335">
        <v>201220023.90000001</v>
      </c>
      <c r="AN147" s="335"/>
      <c r="AO147" s="335"/>
      <c r="AP147" s="335">
        <v>324066023.89999998</v>
      </c>
      <c r="AQ147" s="335">
        <v>324066023.89999998</v>
      </c>
      <c r="AR147" s="335">
        <v>324066023.89999998</v>
      </c>
      <c r="AS147" s="335">
        <v>324066023.89999998</v>
      </c>
      <c r="AT147" s="335">
        <v>324066023.89999998</v>
      </c>
      <c r="AU147" s="335"/>
      <c r="AV147" s="335"/>
      <c r="AW147" s="335"/>
      <c r="AX147" s="335"/>
      <c r="AY147" s="335"/>
      <c r="AZ147" s="335"/>
      <c r="BA147" s="335"/>
      <c r="BB147" s="335"/>
      <c r="BC147" s="335"/>
      <c r="BD147" s="335"/>
      <c r="BE147" s="335"/>
      <c r="BF147" s="335"/>
      <c r="BG147" s="335"/>
      <c r="BH147" s="335"/>
      <c r="BI147" s="335"/>
      <c r="BJ147" s="335"/>
      <c r="BK147" s="335"/>
      <c r="BL147" s="335"/>
      <c r="BM147" s="335"/>
      <c r="BN147" s="335"/>
      <c r="BO147" s="335"/>
      <c r="BP147" s="335"/>
      <c r="BQ147" s="335"/>
      <c r="BR147" s="335"/>
      <c r="BS147" s="335"/>
      <c r="BT147" s="335"/>
      <c r="BU147" s="335"/>
      <c r="BV147" s="335"/>
      <c r="BW147" s="335"/>
      <c r="BX147" s="335"/>
      <c r="BY147" s="335"/>
      <c r="BZ147" s="335"/>
      <c r="CA147" s="335"/>
      <c r="CB147" s="335"/>
      <c r="CC147" s="335"/>
      <c r="CD147" s="335"/>
      <c r="CE147" s="335"/>
      <c r="CF147" s="335"/>
      <c r="CG147" s="335"/>
      <c r="CH147" s="335"/>
      <c r="CI147" s="335"/>
      <c r="CJ147" s="335"/>
      <c r="CK147" s="335"/>
      <c r="CL147" s="335"/>
      <c r="CM147" s="335"/>
      <c r="CN147" s="335"/>
      <c r="CO147" s="335"/>
      <c r="CP147" s="335"/>
      <c r="CQ147" s="335"/>
      <c r="CR147" s="335"/>
      <c r="CS147" s="335"/>
      <c r="CT147" s="335">
        <v>324066023.89999998</v>
      </c>
      <c r="CU147" s="335"/>
      <c r="CV147" s="335"/>
      <c r="CW147" s="335">
        <v>122846000</v>
      </c>
      <c r="CX147" s="335"/>
      <c r="CY147" s="335">
        <v>201220023.90000001</v>
      </c>
      <c r="CZ147" s="335"/>
      <c r="DA147" s="335">
        <v>4606859.32</v>
      </c>
      <c r="DB147" s="335">
        <v>4606859.32</v>
      </c>
      <c r="DE147" s="186" t="s">
        <v>491</v>
      </c>
    </row>
    <row r="148" spans="1:109" x14ac:dyDescent="0.3">
      <c r="A148" s="186" t="s">
        <v>264</v>
      </c>
      <c r="B148" s="333">
        <v>43465</v>
      </c>
      <c r="C148" s="335">
        <v>50000</v>
      </c>
      <c r="D148" s="335">
        <v>122796000</v>
      </c>
      <c r="E148" s="335"/>
      <c r="F148" s="335"/>
      <c r="G148" s="335"/>
      <c r="H148" s="335"/>
      <c r="I148" s="335"/>
      <c r="J148" s="335">
        <v>231419839.49000001</v>
      </c>
      <c r="K148" s="335"/>
      <c r="L148" s="335"/>
      <c r="M148" s="335"/>
      <c r="N148" s="335"/>
      <c r="O148" s="335"/>
      <c r="P148" s="335">
        <v>354265839.49000001</v>
      </c>
      <c r="Q148" s="335"/>
      <c r="R148" s="335"/>
      <c r="S148" s="335"/>
      <c r="T148" s="335"/>
      <c r="U148" s="335"/>
      <c r="V148" s="335"/>
      <c r="W148" s="335"/>
      <c r="X148" s="335"/>
      <c r="Y148" s="335"/>
      <c r="Z148" s="335"/>
      <c r="AA148" s="335">
        <v>354265839.49000001</v>
      </c>
      <c r="AB148" s="335">
        <v>354265839.49000001</v>
      </c>
      <c r="AC148" s="335">
        <v>354265839.49000001</v>
      </c>
      <c r="AD148" s="335">
        <v>354265839.49000001</v>
      </c>
      <c r="AE148" s="335">
        <v>206271578.99000001</v>
      </c>
      <c r="AF148" s="335">
        <v>81481609.142000005</v>
      </c>
      <c r="AG148" s="335">
        <v>1.7174728640000001</v>
      </c>
      <c r="AH148" s="335">
        <v>4.3478012179999999</v>
      </c>
      <c r="AI148" s="335">
        <v>50000</v>
      </c>
      <c r="AJ148" s="335">
        <v>122796000</v>
      </c>
      <c r="AK148" s="335"/>
      <c r="AL148" s="335"/>
      <c r="AM148" s="335">
        <v>231419839.49000001</v>
      </c>
      <c r="AN148" s="335"/>
      <c r="AO148" s="335"/>
      <c r="AP148" s="335">
        <v>354265839.49000001</v>
      </c>
      <c r="AQ148" s="335">
        <v>354265839.49000001</v>
      </c>
      <c r="AR148" s="335">
        <v>354265839.49000001</v>
      </c>
      <c r="AS148" s="335">
        <v>354265839.49000001</v>
      </c>
      <c r="AT148" s="335">
        <v>354265839.49000001</v>
      </c>
      <c r="AU148" s="335"/>
      <c r="AV148" s="335"/>
      <c r="AW148" s="335"/>
      <c r="AX148" s="335"/>
      <c r="AY148" s="335"/>
      <c r="AZ148" s="335"/>
      <c r="BA148" s="335"/>
      <c r="BB148" s="335"/>
      <c r="BC148" s="335"/>
      <c r="BD148" s="335"/>
      <c r="BE148" s="335"/>
      <c r="BF148" s="335"/>
      <c r="BG148" s="335"/>
      <c r="BH148" s="335"/>
      <c r="BI148" s="335"/>
      <c r="BJ148" s="335"/>
      <c r="BK148" s="335"/>
      <c r="BL148" s="335"/>
      <c r="BM148" s="335"/>
      <c r="BN148" s="335"/>
      <c r="BO148" s="335"/>
      <c r="BP148" s="335"/>
      <c r="BQ148" s="335"/>
      <c r="BR148" s="335"/>
      <c r="BS148" s="335"/>
      <c r="BT148" s="335"/>
      <c r="BU148" s="335"/>
      <c r="BV148" s="335"/>
      <c r="BW148" s="335"/>
      <c r="BX148" s="335"/>
      <c r="BY148" s="335"/>
      <c r="BZ148" s="335"/>
      <c r="CA148" s="335"/>
      <c r="CB148" s="335"/>
      <c r="CC148" s="335"/>
      <c r="CD148" s="335"/>
      <c r="CE148" s="335"/>
      <c r="CF148" s="335"/>
      <c r="CG148" s="335"/>
      <c r="CH148" s="335"/>
      <c r="CI148" s="335"/>
      <c r="CJ148" s="335"/>
      <c r="CK148" s="335"/>
      <c r="CL148" s="335"/>
      <c r="CM148" s="335"/>
      <c r="CN148" s="335"/>
      <c r="CO148" s="335"/>
      <c r="CP148" s="335"/>
      <c r="CQ148" s="335"/>
      <c r="CR148" s="335"/>
      <c r="CS148" s="335"/>
      <c r="CT148" s="335">
        <v>354265839.49000001</v>
      </c>
      <c r="CU148" s="335"/>
      <c r="CV148" s="335"/>
      <c r="CW148" s="335">
        <v>122846000</v>
      </c>
      <c r="CX148" s="335"/>
      <c r="CY148" s="335">
        <v>231419839.49000001</v>
      </c>
      <c r="CZ148" s="335"/>
      <c r="DA148" s="335">
        <v>27711000.98</v>
      </c>
      <c r="DB148" s="335">
        <v>27711000.98</v>
      </c>
      <c r="DE148" s="186" t="s">
        <v>492</v>
      </c>
    </row>
    <row r="149" spans="1:109" x14ac:dyDescent="0.3">
      <c r="A149" s="186" t="s">
        <v>267</v>
      </c>
      <c r="B149" s="333">
        <v>42735</v>
      </c>
      <c r="C149" s="335">
        <v>45000</v>
      </c>
      <c r="D149" s="335">
        <v>58200000</v>
      </c>
      <c r="E149" s="335">
        <v>0</v>
      </c>
      <c r="F149" s="335">
        <v>0</v>
      </c>
      <c r="G149" s="335">
        <v>0</v>
      </c>
      <c r="H149" s="335">
        <v>0</v>
      </c>
      <c r="I149" s="335">
        <v>0</v>
      </c>
      <c r="J149" s="335">
        <v>50804356.450000003</v>
      </c>
      <c r="K149" s="335">
        <v>0</v>
      </c>
      <c r="L149" s="335">
        <v>0</v>
      </c>
      <c r="M149" s="335">
        <v>0</v>
      </c>
      <c r="N149" s="335">
        <v>0</v>
      </c>
      <c r="O149" s="335">
        <v>0</v>
      </c>
      <c r="P149" s="335">
        <v>109049356.45</v>
      </c>
      <c r="Q149" s="335">
        <v>0</v>
      </c>
      <c r="R149" s="335">
        <v>0</v>
      </c>
      <c r="S149" s="335">
        <v>0</v>
      </c>
      <c r="T149" s="335">
        <v>0</v>
      </c>
      <c r="U149" s="335">
        <v>0</v>
      </c>
      <c r="V149" s="335">
        <v>0</v>
      </c>
      <c r="W149" s="335">
        <v>0</v>
      </c>
      <c r="X149" s="335">
        <v>0</v>
      </c>
      <c r="Y149" s="335">
        <v>0</v>
      </c>
      <c r="Z149" s="335">
        <v>0</v>
      </c>
      <c r="AA149" s="335">
        <v>109049356.45</v>
      </c>
      <c r="AB149" s="335">
        <v>109049356.45</v>
      </c>
      <c r="AC149" s="335">
        <v>109049356.45</v>
      </c>
      <c r="AD149" s="335">
        <v>109049356.45</v>
      </c>
      <c r="AE149" s="335">
        <v>63668277.059</v>
      </c>
      <c r="AF149" s="335">
        <v>26210676.506000001</v>
      </c>
      <c r="AG149" s="335">
        <v>1.7127737939000001</v>
      </c>
      <c r="AH149" s="335">
        <v>4.1604937753</v>
      </c>
      <c r="AI149" s="335">
        <v>45000</v>
      </c>
      <c r="AJ149" s="335">
        <v>58200000</v>
      </c>
      <c r="AK149" s="335">
        <v>0</v>
      </c>
      <c r="AL149" s="335">
        <v>0</v>
      </c>
      <c r="AM149" s="335">
        <v>50804356.450000003</v>
      </c>
      <c r="AN149" s="335">
        <v>0</v>
      </c>
      <c r="AO149" s="335">
        <v>0</v>
      </c>
      <c r="AP149" s="335">
        <v>109049356.45</v>
      </c>
      <c r="AQ149" s="335">
        <v>109049356.45</v>
      </c>
      <c r="AR149" s="335">
        <v>109049356.45</v>
      </c>
      <c r="AS149" s="335">
        <v>109049356.45</v>
      </c>
      <c r="AT149" s="335">
        <v>109049356.45</v>
      </c>
      <c r="AU149" s="335">
        <v>0</v>
      </c>
      <c r="AV149" s="335">
        <v>0</v>
      </c>
      <c r="AW149" s="335">
        <v>0</v>
      </c>
      <c r="AX149" s="335">
        <v>0</v>
      </c>
      <c r="AY149" s="335">
        <v>0</v>
      </c>
      <c r="AZ149" s="335">
        <v>0</v>
      </c>
      <c r="BA149" s="335">
        <v>0</v>
      </c>
      <c r="BB149" s="335">
        <v>0</v>
      </c>
      <c r="BC149" s="335">
        <v>0</v>
      </c>
      <c r="BD149" s="335">
        <v>0</v>
      </c>
      <c r="BE149" s="335">
        <v>0</v>
      </c>
      <c r="BF149" s="335">
        <v>0</v>
      </c>
      <c r="BG149" s="335">
        <v>0</v>
      </c>
      <c r="BH149" s="335">
        <v>0</v>
      </c>
      <c r="BI149" s="335">
        <v>0</v>
      </c>
      <c r="BJ149" s="335">
        <v>0</v>
      </c>
      <c r="BK149" s="335">
        <v>0</v>
      </c>
      <c r="BL149" s="335">
        <v>0</v>
      </c>
      <c r="BM149" s="335">
        <v>0</v>
      </c>
      <c r="BN149" s="335">
        <v>0</v>
      </c>
      <c r="BO149" s="335">
        <v>0</v>
      </c>
      <c r="BP149" s="335">
        <v>0</v>
      </c>
      <c r="BQ149" s="335">
        <v>0</v>
      </c>
      <c r="BR149" s="335">
        <v>0</v>
      </c>
      <c r="BS149" s="335">
        <v>0</v>
      </c>
      <c r="BT149" s="335">
        <v>0</v>
      </c>
      <c r="BU149" s="335">
        <v>0</v>
      </c>
      <c r="BV149" s="335">
        <v>0</v>
      </c>
      <c r="BW149" s="335">
        <v>0</v>
      </c>
      <c r="BX149" s="335">
        <v>0</v>
      </c>
      <c r="BY149" s="335">
        <v>0</v>
      </c>
      <c r="BZ149" s="335">
        <v>0</v>
      </c>
      <c r="CA149" s="335">
        <v>0</v>
      </c>
      <c r="CB149" s="335">
        <v>0</v>
      </c>
      <c r="CC149" s="335">
        <v>0</v>
      </c>
      <c r="CD149" s="335">
        <v>0</v>
      </c>
      <c r="CE149" s="335">
        <v>0</v>
      </c>
      <c r="CF149" s="335">
        <v>0</v>
      </c>
      <c r="CG149" s="335">
        <v>0</v>
      </c>
      <c r="CH149" s="335">
        <v>0</v>
      </c>
      <c r="CI149" s="335">
        <v>0</v>
      </c>
      <c r="CJ149" s="335">
        <v>0</v>
      </c>
      <c r="CK149" s="335">
        <v>0</v>
      </c>
      <c r="CL149" s="335">
        <v>0</v>
      </c>
      <c r="CM149" s="335">
        <v>0</v>
      </c>
      <c r="CN149" s="335">
        <v>0</v>
      </c>
      <c r="CO149" s="335">
        <v>0</v>
      </c>
      <c r="CP149" s="335">
        <v>0</v>
      </c>
      <c r="CQ149" s="335">
        <v>0</v>
      </c>
      <c r="CR149" s="335">
        <v>0</v>
      </c>
      <c r="CS149" s="335">
        <v>0</v>
      </c>
      <c r="CT149" s="335">
        <v>109049356.45</v>
      </c>
      <c r="CU149" s="335">
        <v>0</v>
      </c>
      <c r="CV149" s="335">
        <v>0</v>
      </c>
      <c r="CW149" s="335">
        <v>58245000</v>
      </c>
      <c r="CX149" s="335">
        <v>0</v>
      </c>
      <c r="CY149" s="335">
        <v>50804356.450000003</v>
      </c>
      <c r="CZ149" s="335"/>
      <c r="DA149" s="335"/>
      <c r="DB149" s="335"/>
      <c r="DE149" s="181" t="s">
        <v>226</v>
      </c>
    </row>
    <row r="150" spans="1:109" x14ac:dyDescent="0.3">
      <c r="A150" s="186" t="s">
        <v>267</v>
      </c>
      <c r="B150" s="333">
        <v>43100</v>
      </c>
      <c r="C150" s="335">
        <v>45000</v>
      </c>
      <c r="D150" s="335">
        <v>58200000</v>
      </c>
      <c r="E150" s="335">
        <v>0</v>
      </c>
      <c r="F150" s="335">
        <v>0</v>
      </c>
      <c r="G150" s="335">
        <v>0</v>
      </c>
      <c r="H150" s="335">
        <v>0</v>
      </c>
      <c r="I150" s="335">
        <v>0</v>
      </c>
      <c r="J150" s="335">
        <v>72524736.700000003</v>
      </c>
      <c r="K150" s="335">
        <v>0</v>
      </c>
      <c r="L150" s="335">
        <v>0</v>
      </c>
      <c r="M150" s="335">
        <v>0</v>
      </c>
      <c r="N150" s="335">
        <v>0</v>
      </c>
      <c r="O150" s="335">
        <v>0</v>
      </c>
      <c r="P150" s="335">
        <v>130769736.7</v>
      </c>
      <c r="Q150" s="335">
        <v>0</v>
      </c>
      <c r="R150" s="335">
        <v>0</v>
      </c>
      <c r="S150" s="335">
        <v>0</v>
      </c>
      <c r="T150" s="335">
        <v>0</v>
      </c>
      <c r="U150" s="335">
        <v>0</v>
      </c>
      <c r="V150" s="335">
        <v>0</v>
      </c>
      <c r="W150" s="335">
        <v>0</v>
      </c>
      <c r="X150" s="335">
        <v>0</v>
      </c>
      <c r="Y150" s="335">
        <v>0</v>
      </c>
      <c r="Z150" s="335">
        <v>0</v>
      </c>
      <c r="AA150" s="335">
        <v>130769736.7</v>
      </c>
      <c r="AB150" s="335">
        <v>130769736.7</v>
      </c>
      <c r="AC150" s="335">
        <v>130769736.7</v>
      </c>
      <c r="AD150" s="335">
        <v>130769736.7</v>
      </c>
      <c r="AE150" s="335">
        <v>68451836.643000007</v>
      </c>
      <c r="AF150" s="335">
        <v>27760160.585999999</v>
      </c>
      <c r="AG150" s="335">
        <v>1.9103904747</v>
      </c>
      <c r="AH150" s="335">
        <v>4.7106981350000003</v>
      </c>
      <c r="AI150" s="335">
        <v>45000</v>
      </c>
      <c r="AJ150" s="335">
        <v>58200000</v>
      </c>
      <c r="AK150" s="335">
        <v>0</v>
      </c>
      <c r="AL150" s="335">
        <v>0</v>
      </c>
      <c r="AM150" s="335">
        <v>72524736.700000003</v>
      </c>
      <c r="AN150" s="335">
        <v>0</v>
      </c>
      <c r="AO150" s="335">
        <v>0</v>
      </c>
      <c r="AP150" s="335">
        <v>130769736.7</v>
      </c>
      <c r="AQ150" s="335">
        <v>130769736.7</v>
      </c>
      <c r="AR150" s="335">
        <v>130769736.7</v>
      </c>
      <c r="AS150" s="335">
        <v>130769736.7</v>
      </c>
      <c r="AT150" s="335">
        <v>130769736.7</v>
      </c>
      <c r="AU150" s="335">
        <v>0</v>
      </c>
      <c r="AV150" s="335">
        <v>0</v>
      </c>
      <c r="AW150" s="335">
        <v>0</v>
      </c>
      <c r="AX150" s="335">
        <v>0</v>
      </c>
      <c r="AY150" s="335">
        <v>0</v>
      </c>
      <c r="AZ150" s="335">
        <v>0</v>
      </c>
      <c r="BA150" s="335">
        <v>0</v>
      </c>
      <c r="BB150" s="335">
        <v>0</v>
      </c>
      <c r="BC150" s="335">
        <v>0</v>
      </c>
      <c r="BD150" s="335">
        <v>0</v>
      </c>
      <c r="BE150" s="335">
        <v>0</v>
      </c>
      <c r="BF150" s="335">
        <v>0</v>
      </c>
      <c r="BG150" s="335">
        <v>0</v>
      </c>
      <c r="BH150" s="335">
        <v>0</v>
      </c>
      <c r="BI150" s="335">
        <v>0</v>
      </c>
      <c r="BJ150" s="335">
        <v>0</v>
      </c>
      <c r="BK150" s="335">
        <v>0</v>
      </c>
      <c r="BL150" s="335">
        <v>0</v>
      </c>
      <c r="BM150" s="335">
        <v>0</v>
      </c>
      <c r="BN150" s="335">
        <v>0</v>
      </c>
      <c r="BO150" s="335">
        <v>0</v>
      </c>
      <c r="BP150" s="335">
        <v>0</v>
      </c>
      <c r="BQ150" s="335">
        <v>0</v>
      </c>
      <c r="BR150" s="335">
        <v>0</v>
      </c>
      <c r="BS150" s="335">
        <v>0</v>
      </c>
      <c r="BT150" s="335">
        <v>0</v>
      </c>
      <c r="BU150" s="335">
        <v>0</v>
      </c>
      <c r="BV150" s="335">
        <v>0</v>
      </c>
      <c r="BW150" s="335">
        <v>0</v>
      </c>
      <c r="BX150" s="335">
        <v>0</v>
      </c>
      <c r="BY150" s="335">
        <v>0</v>
      </c>
      <c r="BZ150" s="335">
        <v>0</v>
      </c>
      <c r="CA150" s="335">
        <v>0</v>
      </c>
      <c r="CB150" s="335">
        <v>0</v>
      </c>
      <c r="CC150" s="335">
        <v>0</v>
      </c>
      <c r="CD150" s="335">
        <v>0</v>
      </c>
      <c r="CE150" s="335">
        <v>0</v>
      </c>
      <c r="CF150" s="335">
        <v>0</v>
      </c>
      <c r="CG150" s="335">
        <v>0</v>
      </c>
      <c r="CH150" s="335">
        <v>0</v>
      </c>
      <c r="CI150" s="335">
        <v>0</v>
      </c>
      <c r="CJ150" s="335">
        <v>0</v>
      </c>
      <c r="CK150" s="335">
        <v>0</v>
      </c>
      <c r="CL150" s="335">
        <v>0</v>
      </c>
      <c r="CM150" s="335">
        <v>0</v>
      </c>
      <c r="CN150" s="335">
        <v>0</v>
      </c>
      <c r="CO150" s="335">
        <v>0</v>
      </c>
      <c r="CP150" s="335">
        <v>0</v>
      </c>
      <c r="CQ150" s="335">
        <v>0</v>
      </c>
      <c r="CR150" s="335">
        <v>0</v>
      </c>
      <c r="CS150" s="335">
        <v>0</v>
      </c>
      <c r="CT150" s="335">
        <v>130769736.7</v>
      </c>
      <c r="CU150" s="335">
        <v>0</v>
      </c>
      <c r="CV150" s="335">
        <v>0</v>
      </c>
      <c r="CW150" s="335">
        <v>58245000</v>
      </c>
      <c r="CX150" s="335">
        <v>0</v>
      </c>
      <c r="CY150" s="335">
        <v>72524736.700000003</v>
      </c>
      <c r="CZ150" s="335">
        <v>0</v>
      </c>
      <c r="DA150" s="335">
        <v>6298817.6102</v>
      </c>
      <c r="DB150" s="335">
        <v>6298817.6102</v>
      </c>
    </row>
    <row r="151" spans="1:109" x14ac:dyDescent="0.3">
      <c r="A151" s="186" t="s">
        <v>267</v>
      </c>
      <c r="B151" s="333">
        <v>43465</v>
      </c>
      <c r="C151" s="335">
        <v>45000</v>
      </c>
      <c r="D151" s="335">
        <v>58200000</v>
      </c>
      <c r="E151" s="335">
        <v>0</v>
      </c>
      <c r="F151" s="335">
        <v>0</v>
      </c>
      <c r="G151" s="335">
        <v>0</v>
      </c>
      <c r="H151" s="335">
        <v>0</v>
      </c>
      <c r="I151" s="335">
        <v>0</v>
      </c>
      <c r="J151" s="335">
        <v>78533646.950000003</v>
      </c>
      <c r="K151" s="335">
        <v>0</v>
      </c>
      <c r="L151" s="335">
        <v>0</v>
      </c>
      <c r="M151" s="335">
        <v>0</v>
      </c>
      <c r="N151" s="335">
        <v>0</v>
      </c>
      <c r="O151" s="335">
        <v>0</v>
      </c>
      <c r="P151" s="335">
        <v>136778646.94999999</v>
      </c>
      <c r="Q151" s="335">
        <v>0</v>
      </c>
      <c r="R151" s="335">
        <v>0</v>
      </c>
      <c r="S151" s="335">
        <v>0</v>
      </c>
      <c r="T151" s="335">
        <v>0</v>
      </c>
      <c r="U151" s="335">
        <v>0</v>
      </c>
      <c r="V151" s="335">
        <v>0</v>
      </c>
      <c r="W151" s="335">
        <v>0</v>
      </c>
      <c r="X151" s="335">
        <v>0</v>
      </c>
      <c r="Y151" s="335">
        <v>0</v>
      </c>
      <c r="Z151" s="335">
        <v>0</v>
      </c>
      <c r="AA151" s="335">
        <v>136778646.94999999</v>
      </c>
      <c r="AB151" s="335">
        <v>136778646.94999999</v>
      </c>
      <c r="AC151" s="335">
        <v>136778646.94999999</v>
      </c>
      <c r="AD151" s="335">
        <v>136778646.94999999</v>
      </c>
      <c r="AE151" s="335">
        <v>67803817.787</v>
      </c>
      <c r="AF151" s="335">
        <v>27919238.390000001</v>
      </c>
      <c r="AG151" s="335">
        <v>2.0172705817000001</v>
      </c>
      <c r="AH151" s="335">
        <v>4.8990823116</v>
      </c>
      <c r="AI151" s="335">
        <v>45000</v>
      </c>
      <c r="AJ151" s="335">
        <v>58200000</v>
      </c>
      <c r="AK151" s="335">
        <v>0</v>
      </c>
      <c r="AL151" s="335">
        <v>0</v>
      </c>
      <c r="AM151" s="335">
        <v>78533646.950000003</v>
      </c>
      <c r="AN151" s="335">
        <v>0</v>
      </c>
      <c r="AO151" s="335">
        <v>0</v>
      </c>
      <c r="AP151" s="335">
        <v>136778646.94999999</v>
      </c>
      <c r="AQ151" s="335">
        <v>136778646.94999999</v>
      </c>
      <c r="AR151" s="335">
        <v>136778646.94999999</v>
      </c>
      <c r="AS151" s="335">
        <v>136778646.94999999</v>
      </c>
      <c r="AT151" s="335">
        <v>136778646.94999999</v>
      </c>
      <c r="AU151" s="335">
        <v>0</v>
      </c>
      <c r="AV151" s="335">
        <v>0</v>
      </c>
      <c r="AW151" s="335">
        <v>0</v>
      </c>
      <c r="AX151" s="335">
        <v>0</v>
      </c>
      <c r="AY151" s="335">
        <v>0</v>
      </c>
      <c r="AZ151" s="335">
        <v>0</v>
      </c>
      <c r="BA151" s="335">
        <v>0</v>
      </c>
      <c r="BB151" s="335">
        <v>0</v>
      </c>
      <c r="BC151" s="335">
        <v>0</v>
      </c>
      <c r="BD151" s="335">
        <v>0</v>
      </c>
      <c r="BE151" s="335">
        <v>0</v>
      </c>
      <c r="BF151" s="335">
        <v>0</v>
      </c>
      <c r="BG151" s="335">
        <v>0</v>
      </c>
      <c r="BH151" s="335">
        <v>0</v>
      </c>
      <c r="BI151" s="335">
        <v>0</v>
      </c>
      <c r="BJ151" s="335">
        <v>0</v>
      </c>
      <c r="BK151" s="335">
        <v>0</v>
      </c>
      <c r="BL151" s="335">
        <v>0</v>
      </c>
      <c r="BM151" s="335">
        <v>0</v>
      </c>
      <c r="BN151" s="335">
        <v>0</v>
      </c>
      <c r="BO151" s="335">
        <v>0</v>
      </c>
      <c r="BP151" s="335">
        <v>0</v>
      </c>
      <c r="BQ151" s="335">
        <v>0</v>
      </c>
      <c r="BR151" s="335">
        <v>0</v>
      </c>
      <c r="BS151" s="335">
        <v>0</v>
      </c>
      <c r="BT151" s="335">
        <v>0</v>
      </c>
      <c r="BU151" s="335">
        <v>0</v>
      </c>
      <c r="BV151" s="335">
        <v>0</v>
      </c>
      <c r="BW151" s="335">
        <v>0</v>
      </c>
      <c r="BX151" s="335">
        <v>0</v>
      </c>
      <c r="BY151" s="335">
        <v>0</v>
      </c>
      <c r="BZ151" s="335">
        <v>0</v>
      </c>
      <c r="CA151" s="335">
        <v>0</v>
      </c>
      <c r="CB151" s="335">
        <v>0</v>
      </c>
      <c r="CC151" s="335">
        <v>0</v>
      </c>
      <c r="CD151" s="335">
        <v>0</v>
      </c>
      <c r="CE151" s="335">
        <v>0</v>
      </c>
      <c r="CF151" s="335">
        <v>0</v>
      </c>
      <c r="CG151" s="335">
        <v>0</v>
      </c>
      <c r="CH151" s="335">
        <v>0</v>
      </c>
      <c r="CI151" s="335">
        <v>0</v>
      </c>
      <c r="CJ151" s="335">
        <v>0</v>
      </c>
      <c r="CK151" s="335">
        <v>0</v>
      </c>
      <c r="CL151" s="335">
        <v>0</v>
      </c>
      <c r="CM151" s="335">
        <v>0</v>
      </c>
      <c r="CN151" s="335">
        <v>0</v>
      </c>
      <c r="CO151" s="335">
        <v>0</v>
      </c>
      <c r="CP151" s="335">
        <v>0</v>
      </c>
      <c r="CQ151" s="335">
        <v>0</v>
      </c>
      <c r="CR151" s="335">
        <v>0</v>
      </c>
      <c r="CS151" s="335">
        <v>0</v>
      </c>
      <c r="CT151" s="335">
        <v>136778646.94999999</v>
      </c>
      <c r="CU151" s="335">
        <v>0</v>
      </c>
      <c r="CV151" s="335">
        <v>0</v>
      </c>
      <c r="CW151" s="335">
        <v>58245000</v>
      </c>
      <c r="CX151" s="335">
        <v>0</v>
      </c>
      <c r="CY151" s="335">
        <v>78533646.950000003</v>
      </c>
      <c r="CZ151" s="335">
        <v>0</v>
      </c>
      <c r="DA151" s="335">
        <v>7337692.8795999996</v>
      </c>
      <c r="DB151" s="335">
        <v>7337692.8795999996</v>
      </c>
    </row>
    <row r="152" spans="1:109" x14ac:dyDescent="0.3">
      <c r="A152" s="186" t="s">
        <v>200</v>
      </c>
      <c r="B152" s="333">
        <v>42735</v>
      </c>
      <c r="C152" s="335">
        <v>100000000</v>
      </c>
      <c r="D152" s="335">
        <v>0</v>
      </c>
      <c r="E152" s="335">
        <v>0</v>
      </c>
      <c r="F152" s="335">
        <v>0</v>
      </c>
      <c r="G152" s="335">
        <v>0</v>
      </c>
      <c r="H152" s="335">
        <v>0</v>
      </c>
      <c r="I152" s="335">
        <v>0</v>
      </c>
      <c r="J152" s="335">
        <v>6418052.3946000002</v>
      </c>
      <c r="K152" s="335">
        <v>0</v>
      </c>
      <c r="L152" s="335">
        <v>0</v>
      </c>
      <c r="M152" s="335">
        <v>0</v>
      </c>
      <c r="N152" s="335">
        <v>0</v>
      </c>
      <c r="O152" s="335">
        <v>0</v>
      </c>
      <c r="P152" s="335">
        <v>106418052.39</v>
      </c>
      <c r="Q152" s="335">
        <v>0</v>
      </c>
      <c r="R152" s="335">
        <v>0</v>
      </c>
      <c r="S152" s="335">
        <v>0</v>
      </c>
      <c r="T152" s="335">
        <v>0</v>
      </c>
      <c r="U152" s="335">
        <v>0</v>
      </c>
      <c r="V152" s="335">
        <v>0</v>
      </c>
      <c r="W152" s="335">
        <v>0</v>
      </c>
      <c r="X152" s="335">
        <v>0</v>
      </c>
      <c r="Y152" s="335">
        <v>0</v>
      </c>
      <c r="Z152" s="335">
        <v>0</v>
      </c>
      <c r="AA152" s="335">
        <v>106418052.39</v>
      </c>
      <c r="AB152" s="335">
        <v>106418052.39</v>
      </c>
      <c r="AC152" s="335">
        <v>106418052.39</v>
      </c>
      <c r="AD152" s="335">
        <v>106418052.39</v>
      </c>
      <c r="AE152" s="335">
        <v>41513304.713</v>
      </c>
      <c r="AF152" s="335">
        <v>10378326.177999999</v>
      </c>
      <c r="AG152" s="335">
        <v>2.5634685826000001</v>
      </c>
      <c r="AH152" s="335">
        <v>10.253874331</v>
      </c>
      <c r="AI152" s="335">
        <v>100000000</v>
      </c>
      <c r="AJ152" s="335">
        <v>0</v>
      </c>
      <c r="AK152" s="335">
        <v>0</v>
      </c>
      <c r="AL152" s="335">
        <v>0</v>
      </c>
      <c r="AM152" s="335">
        <v>6418052.3946000002</v>
      </c>
      <c r="AN152" s="335">
        <v>0</v>
      </c>
      <c r="AO152" s="335">
        <v>0</v>
      </c>
      <c r="AP152" s="335">
        <v>106418052.39</v>
      </c>
      <c r="AQ152" s="335">
        <v>106418052.39</v>
      </c>
      <c r="AR152" s="335">
        <v>106418052.39</v>
      </c>
      <c r="AS152" s="335">
        <v>106418052.39</v>
      </c>
      <c r="AT152" s="335">
        <v>106418052.39</v>
      </c>
      <c r="AU152" s="335">
        <v>0</v>
      </c>
      <c r="AV152" s="335">
        <v>0</v>
      </c>
      <c r="AW152" s="335">
        <v>0</v>
      </c>
      <c r="AX152" s="335">
        <v>0</v>
      </c>
      <c r="AY152" s="335">
        <v>0</v>
      </c>
      <c r="AZ152" s="335">
        <v>0</v>
      </c>
      <c r="BA152" s="335">
        <v>0</v>
      </c>
      <c r="BB152" s="335">
        <v>0</v>
      </c>
      <c r="BC152" s="335">
        <v>0</v>
      </c>
      <c r="BD152" s="335">
        <v>0</v>
      </c>
      <c r="BE152" s="335">
        <v>0</v>
      </c>
      <c r="BF152" s="335">
        <v>0</v>
      </c>
      <c r="BG152" s="335">
        <v>0</v>
      </c>
      <c r="BH152" s="335">
        <v>0</v>
      </c>
      <c r="BI152" s="335">
        <v>0</v>
      </c>
      <c r="BJ152" s="335">
        <v>0</v>
      </c>
      <c r="BK152" s="335">
        <v>0</v>
      </c>
      <c r="BL152" s="335">
        <v>0</v>
      </c>
      <c r="BM152" s="335">
        <v>0</v>
      </c>
      <c r="BN152" s="335">
        <v>0</v>
      </c>
      <c r="BO152" s="335">
        <v>0</v>
      </c>
      <c r="BP152" s="335">
        <v>0</v>
      </c>
      <c r="BQ152" s="335">
        <v>0</v>
      </c>
      <c r="BR152" s="335">
        <v>0</v>
      </c>
      <c r="BS152" s="335">
        <v>0</v>
      </c>
      <c r="BT152" s="335">
        <v>0</v>
      </c>
      <c r="BU152" s="335">
        <v>0</v>
      </c>
      <c r="BV152" s="335">
        <v>0</v>
      </c>
      <c r="BW152" s="335">
        <v>0</v>
      </c>
      <c r="BX152" s="335">
        <v>0</v>
      </c>
      <c r="BY152" s="335">
        <v>0</v>
      </c>
      <c r="BZ152" s="335">
        <v>0</v>
      </c>
      <c r="CA152" s="335">
        <v>0</v>
      </c>
      <c r="CB152" s="335">
        <v>0</v>
      </c>
      <c r="CC152" s="335">
        <v>0</v>
      </c>
      <c r="CD152" s="335">
        <v>0</v>
      </c>
      <c r="CE152" s="335">
        <v>0</v>
      </c>
      <c r="CF152" s="335">
        <v>0</v>
      </c>
      <c r="CG152" s="335">
        <v>0</v>
      </c>
      <c r="CH152" s="335">
        <v>0</v>
      </c>
      <c r="CI152" s="335">
        <v>0</v>
      </c>
      <c r="CJ152" s="335">
        <v>0</v>
      </c>
      <c r="CK152" s="335">
        <v>0</v>
      </c>
      <c r="CL152" s="335">
        <v>0</v>
      </c>
      <c r="CM152" s="335">
        <v>0</v>
      </c>
      <c r="CN152" s="335">
        <v>0</v>
      </c>
      <c r="CO152" s="335">
        <v>0</v>
      </c>
      <c r="CP152" s="335">
        <v>0</v>
      </c>
      <c r="CQ152" s="335">
        <v>0</v>
      </c>
      <c r="CR152" s="335">
        <v>0</v>
      </c>
      <c r="CS152" s="335">
        <v>0</v>
      </c>
      <c r="CT152" s="335">
        <v>106418052.39</v>
      </c>
      <c r="CU152" s="335">
        <v>0</v>
      </c>
      <c r="CV152" s="335">
        <v>0</v>
      </c>
      <c r="CW152" s="335">
        <v>100000000</v>
      </c>
      <c r="CX152" s="335">
        <v>0</v>
      </c>
      <c r="CY152" s="335">
        <v>6418052.3946000002</v>
      </c>
      <c r="CZ152" s="335">
        <v>0</v>
      </c>
      <c r="DA152" s="335">
        <v>3836085.6631999998</v>
      </c>
      <c r="DB152" s="335">
        <v>3836085.6631999998</v>
      </c>
    </row>
    <row r="153" spans="1:109" x14ac:dyDescent="0.3">
      <c r="A153" s="186" t="s">
        <v>200</v>
      </c>
      <c r="B153" s="333">
        <v>43100</v>
      </c>
      <c r="C153" s="335">
        <v>50000000</v>
      </c>
      <c r="D153" s="335">
        <v>50000000</v>
      </c>
      <c r="E153" s="335">
        <v>0</v>
      </c>
      <c r="F153" s="335">
        <v>0</v>
      </c>
      <c r="G153" s="335">
        <v>0</v>
      </c>
      <c r="H153" s="335">
        <v>0</v>
      </c>
      <c r="I153" s="335">
        <v>0</v>
      </c>
      <c r="J153" s="335">
        <v>16561860</v>
      </c>
      <c r="K153" s="335">
        <v>0</v>
      </c>
      <c r="L153" s="335">
        <v>0</v>
      </c>
      <c r="M153" s="335">
        <v>0</v>
      </c>
      <c r="N153" s="335"/>
      <c r="O153" s="335"/>
      <c r="P153" s="335">
        <v>116561860</v>
      </c>
      <c r="Q153" s="335"/>
      <c r="R153" s="335"/>
      <c r="S153" s="335"/>
      <c r="T153" s="335"/>
      <c r="U153" s="335"/>
      <c r="V153" s="335"/>
      <c r="W153" s="335"/>
      <c r="X153" s="335"/>
      <c r="Y153" s="335"/>
      <c r="Z153" s="335"/>
      <c r="AA153" s="335">
        <v>116561860</v>
      </c>
      <c r="AB153" s="335">
        <v>116561860</v>
      </c>
      <c r="AC153" s="335">
        <v>116561860</v>
      </c>
      <c r="AD153" s="335">
        <v>116561860</v>
      </c>
      <c r="AE153" s="335">
        <v>50865407</v>
      </c>
      <c r="AF153" s="335">
        <v>12716352</v>
      </c>
      <c r="AG153" s="335">
        <v>2.2915999999999999</v>
      </c>
      <c r="AH153" s="335">
        <v>9.1662999999999997</v>
      </c>
      <c r="AI153" s="335">
        <v>50000000</v>
      </c>
      <c r="AJ153" s="335">
        <v>50000000</v>
      </c>
      <c r="AK153" s="335"/>
      <c r="AL153" s="335"/>
      <c r="AM153" s="335">
        <v>16561860</v>
      </c>
      <c r="AN153" s="335"/>
      <c r="AO153" s="335"/>
      <c r="AP153" s="335">
        <v>116561860</v>
      </c>
      <c r="AQ153" s="335">
        <v>116561860</v>
      </c>
      <c r="AR153" s="335">
        <v>116561860</v>
      </c>
      <c r="AS153" s="335">
        <v>116561860</v>
      </c>
      <c r="AT153" s="335">
        <v>116561860</v>
      </c>
      <c r="AU153" s="335"/>
      <c r="AV153" s="335"/>
      <c r="AW153" s="335"/>
      <c r="AX153" s="335"/>
      <c r="AY153" s="335"/>
      <c r="AZ153" s="335"/>
      <c r="BA153" s="335"/>
      <c r="BB153" s="335"/>
      <c r="BC153" s="335"/>
      <c r="BD153" s="335"/>
      <c r="BE153" s="335"/>
      <c r="BF153" s="335"/>
      <c r="BG153" s="335"/>
      <c r="BH153" s="335"/>
      <c r="BI153" s="335"/>
      <c r="BJ153" s="335"/>
      <c r="BK153" s="335"/>
      <c r="BL153" s="335"/>
      <c r="BM153" s="335"/>
      <c r="BN153" s="335"/>
      <c r="BO153" s="335"/>
      <c r="BP153" s="335"/>
      <c r="BQ153" s="335"/>
      <c r="BR153" s="335"/>
      <c r="BS153" s="335"/>
      <c r="BT153" s="335"/>
      <c r="BU153" s="335"/>
      <c r="BV153" s="335"/>
      <c r="BW153" s="335"/>
      <c r="BX153" s="335"/>
      <c r="BY153" s="335"/>
      <c r="BZ153" s="335"/>
      <c r="CA153" s="335"/>
      <c r="CB153" s="335"/>
      <c r="CC153" s="335"/>
      <c r="CD153" s="335"/>
      <c r="CE153" s="335"/>
      <c r="CF153" s="335"/>
      <c r="CG153" s="335"/>
      <c r="CH153" s="335"/>
      <c r="CI153" s="335"/>
      <c r="CJ153" s="335"/>
      <c r="CK153" s="335"/>
      <c r="CL153" s="335"/>
      <c r="CM153" s="335"/>
      <c r="CN153" s="335"/>
      <c r="CO153" s="335"/>
      <c r="CP153" s="335"/>
      <c r="CQ153" s="335"/>
      <c r="CR153" s="335"/>
      <c r="CS153" s="335"/>
      <c r="CT153" s="335">
        <v>124363319</v>
      </c>
      <c r="CU153" s="335"/>
      <c r="CV153" s="335">
        <v>7801459</v>
      </c>
      <c r="CW153" s="335">
        <v>100000000</v>
      </c>
      <c r="CX153" s="335"/>
      <c r="CY153" s="335">
        <v>16561860</v>
      </c>
      <c r="CZ153" s="335"/>
      <c r="DA153" s="335">
        <v>9419737</v>
      </c>
      <c r="DB153" s="335">
        <v>9419737</v>
      </c>
    </row>
    <row r="154" spans="1:109" x14ac:dyDescent="0.3">
      <c r="A154" s="186" t="s">
        <v>294</v>
      </c>
      <c r="B154" s="333">
        <v>42735</v>
      </c>
      <c r="C154" s="335">
        <v>3500000</v>
      </c>
      <c r="D154" s="335">
        <v>0</v>
      </c>
      <c r="E154" s="335">
        <v>0</v>
      </c>
      <c r="F154" s="335">
        <v>0</v>
      </c>
      <c r="G154" s="335">
        <v>0</v>
      </c>
      <c r="H154" s="335">
        <v>0</v>
      </c>
      <c r="I154" s="335">
        <v>0</v>
      </c>
      <c r="J154" s="335">
        <v>3916879.39</v>
      </c>
      <c r="K154" s="335">
        <v>1500000</v>
      </c>
      <c r="L154" s="335">
        <v>0</v>
      </c>
      <c r="M154" s="335">
        <v>0</v>
      </c>
      <c r="N154" s="335">
        <v>0</v>
      </c>
      <c r="O154" s="335">
        <v>0</v>
      </c>
      <c r="P154" s="335">
        <v>8916879.3900000006</v>
      </c>
      <c r="Q154" s="335">
        <v>0</v>
      </c>
      <c r="R154" s="335">
        <v>0</v>
      </c>
      <c r="S154" s="335">
        <v>0</v>
      </c>
      <c r="T154" s="335">
        <v>0</v>
      </c>
      <c r="U154" s="335">
        <v>0</v>
      </c>
      <c r="V154" s="335">
        <v>0</v>
      </c>
      <c r="W154" s="335">
        <v>0</v>
      </c>
      <c r="X154" s="335">
        <v>0</v>
      </c>
      <c r="Y154" s="335">
        <v>0</v>
      </c>
      <c r="Z154" s="335">
        <v>0</v>
      </c>
      <c r="AA154" s="335">
        <v>8916879.3800000008</v>
      </c>
      <c r="AB154" s="335">
        <v>8916879.3800000008</v>
      </c>
      <c r="AC154" s="335">
        <v>8916879.3800000008</v>
      </c>
      <c r="AD154" s="335">
        <v>7934495.0599999996</v>
      </c>
      <c r="AE154" s="335">
        <v>8893027.5500000007</v>
      </c>
      <c r="AF154" s="335">
        <v>2588078.4</v>
      </c>
      <c r="AG154" s="335">
        <v>1.0026999999999999</v>
      </c>
      <c r="AH154" s="335">
        <v>3.0657999999999999</v>
      </c>
      <c r="AI154" s="335">
        <v>3500000</v>
      </c>
      <c r="AJ154" s="335">
        <v>0</v>
      </c>
      <c r="AK154" s="335">
        <v>0</v>
      </c>
      <c r="AL154" s="335">
        <v>0</v>
      </c>
      <c r="AM154" s="335">
        <v>3916879.39</v>
      </c>
      <c r="AN154" s="335">
        <v>0</v>
      </c>
      <c r="AO154" s="335">
        <v>0</v>
      </c>
      <c r="AP154" s="335">
        <v>7416879.3899999997</v>
      </c>
      <c r="AQ154" s="335">
        <v>7416879.3799999999</v>
      </c>
      <c r="AR154" s="335">
        <v>7416879.3799999999</v>
      </c>
      <c r="AS154" s="335">
        <v>7416879.3799999999</v>
      </c>
      <c r="AT154" s="335">
        <v>7416879.3799999999</v>
      </c>
      <c r="AU154" s="335">
        <v>0</v>
      </c>
      <c r="AV154" s="335">
        <v>0</v>
      </c>
      <c r="AW154" s="335">
        <v>0</v>
      </c>
      <c r="AX154" s="335">
        <v>0</v>
      </c>
      <c r="AY154" s="335">
        <v>0</v>
      </c>
      <c r="AZ154" s="335">
        <v>0</v>
      </c>
      <c r="BA154" s="335">
        <v>0</v>
      </c>
      <c r="BB154" s="335">
        <v>0</v>
      </c>
      <c r="BC154" s="335">
        <v>0</v>
      </c>
      <c r="BD154" s="335">
        <v>0</v>
      </c>
      <c r="BE154" s="335">
        <v>0</v>
      </c>
      <c r="BF154" s="335">
        <v>0</v>
      </c>
      <c r="BG154" s="335">
        <v>0</v>
      </c>
      <c r="BH154" s="335">
        <v>0</v>
      </c>
      <c r="BI154" s="335">
        <v>0</v>
      </c>
      <c r="BJ154" s="335">
        <v>0</v>
      </c>
      <c r="BK154" s="335">
        <v>0</v>
      </c>
      <c r="BL154" s="335">
        <v>1500000</v>
      </c>
      <c r="BM154" s="335">
        <v>0</v>
      </c>
      <c r="BN154" s="335">
        <v>0</v>
      </c>
      <c r="BO154" s="335">
        <v>1500000</v>
      </c>
      <c r="BP154" s="335">
        <v>0</v>
      </c>
      <c r="BQ154" s="335">
        <v>0</v>
      </c>
      <c r="BR154" s="335">
        <v>0</v>
      </c>
      <c r="BS154" s="335">
        <v>0</v>
      </c>
      <c r="BT154" s="335">
        <v>0</v>
      </c>
      <c r="BU154" s="335">
        <v>0</v>
      </c>
      <c r="BV154" s="335">
        <v>0</v>
      </c>
      <c r="BW154" s="335">
        <v>0</v>
      </c>
      <c r="BX154" s="335">
        <v>0</v>
      </c>
      <c r="BY154" s="335">
        <v>0</v>
      </c>
      <c r="BZ154" s="335">
        <v>1500000</v>
      </c>
      <c r="CA154" s="335">
        <v>1500000</v>
      </c>
      <c r="CB154" s="335">
        <v>1500000</v>
      </c>
      <c r="CC154" s="335">
        <v>517615.68</v>
      </c>
      <c r="CD154" s="335">
        <v>0</v>
      </c>
      <c r="CE154" s="335">
        <v>0</v>
      </c>
      <c r="CF154" s="335">
        <v>0</v>
      </c>
      <c r="CG154" s="335">
        <v>0</v>
      </c>
      <c r="CH154" s="335">
        <v>0</v>
      </c>
      <c r="CI154" s="335">
        <v>0</v>
      </c>
      <c r="CJ154" s="335"/>
      <c r="CK154" s="335">
        <v>0</v>
      </c>
      <c r="CL154" s="335">
        <v>0</v>
      </c>
      <c r="CM154" s="335">
        <v>0</v>
      </c>
      <c r="CN154" s="335">
        <v>0</v>
      </c>
      <c r="CO154" s="335">
        <v>0</v>
      </c>
      <c r="CP154" s="335">
        <v>0</v>
      </c>
      <c r="CQ154" s="335">
        <v>0</v>
      </c>
      <c r="CR154" s="335">
        <v>0</v>
      </c>
      <c r="CS154" s="335">
        <v>0</v>
      </c>
      <c r="CT154" s="335">
        <v>7416879.3899999997</v>
      </c>
      <c r="CU154" s="335">
        <v>0</v>
      </c>
      <c r="CV154" s="335">
        <v>0</v>
      </c>
      <c r="CW154" s="335">
        <v>3500000</v>
      </c>
      <c r="CX154" s="335">
        <v>0</v>
      </c>
      <c r="CY154" s="335">
        <v>3916879.39</v>
      </c>
      <c r="CZ154" s="335">
        <v>0</v>
      </c>
      <c r="DA154" s="335">
        <v>590445.18999999994</v>
      </c>
      <c r="DB154" s="335">
        <v>590445.18999999994</v>
      </c>
    </row>
    <row r="155" spans="1:109" x14ac:dyDescent="0.3">
      <c r="A155" s="186" t="s">
        <v>294</v>
      </c>
      <c r="B155" s="333">
        <v>43100</v>
      </c>
      <c r="C155" s="335">
        <v>4800000</v>
      </c>
      <c r="D155" s="335">
        <v>0</v>
      </c>
      <c r="E155" s="335">
        <v>0</v>
      </c>
      <c r="F155" s="335">
        <v>0</v>
      </c>
      <c r="G155" s="335">
        <v>0</v>
      </c>
      <c r="H155" s="335">
        <v>0</v>
      </c>
      <c r="I155" s="335">
        <v>0</v>
      </c>
      <c r="J155" s="335">
        <v>1948207.96</v>
      </c>
      <c r="K155" s="335">
        <v>2845000</v>
      </c>
      <c r="L155" s="335">
        <v>0</v>
      </c>
      <c r="M155" s="335">
        <v>0</v>
      </c>
      <c r="N155" s="335">
        <v>0</v>
      </c>
      <c r="O155" s="335">
        <v>0</v>
      </c>
      <c r="P155" s="335">
        <v>9593207.9600000009</v>
      </c>
      <c r="Q155" s="335">
        <v>0</v>
      </c>
      <c r="R155" s="335">
        <v>0</v>
      </c>
      <c r="S155" s="335">
        <v>0</v>
      </c>
      <c r="T155" s="335">
        <v>0</v>
      </c>
      <c r="U155" s="335">
        <v>0</v>
      </c>
      <c r="V155" s="335">
        <v>0</v>
      </c>
      <c r="W155" s="335">
        <v>0</v>
      </c>
      <c r="X155" s="335">
        <v>0</v>
      </c>
      <c r="Y155" s="335">
        <v>0</v>
      </c>
      <c r="Z155" s="335">
        <v>0</v>
      </c>
      <c r="AA155" s="335">
        <v>9593207.9600000009</v>
      </c>
      <c r="AB155" s="335">
        <v>9593207.9600000009</v>
      </c>
      <c r="AC155" s="335">
        <v>9593207.9600000009</v>
      </c>
      <c r="AD155" s="335">
        <v>7285244.7199999997</v>
      </c>
      <c r="AE155" s="335">
        <v>8645747.7100000009</v>
      </c>
      <c r="AF155" s="335">
        <v>2685183.79</v>
      </c>
      <c r="AG155" s="335">
        <v>1.1095999999999999</v>
      </c>
      <c r="AH155" s="335">
        <v>2.7130999999999998</v>
      </c>
      <c r="AI155" s="335">
        <v>4800000</v>
      </c>
      <c r="AJ155" s="335">
        <v>0</v>
      </c>
      <c r="AK155" s="335">
        <v>0</v>
      </c>
      <c r="AL155" s="335">
        <v>0</v>
      </c>
      <c r="AM155" s="335">
        <v>1948207.96</v>
      </c>
      <c r="AN155" s="335">
        <v>0</v>
      </c>
      <c r="AO155" s="335">
        <v>0</v>
      </c>
      <c r="AP155" s="335">
        <v>6748207.96</v>
      </c>
      <c r="AQ155" s="335">
        <v>6748207.96</v>
      </c>
      <c r="AR155" s="335">
        <v>6748207.96</v>
      </c>
      <c r="AS155" s="335">
        <v>6748207.96</v>
      </c>
      <c r="AT155" s="335">
        <v>6748207.96</v>
      </c>
      <c r="AU155" s="335">
        <v>0</v>
      </c>
      <c r="AV155" s="335">
        <v>0</v>
      </c>
      <c r="AW155" s="335">
        <v>0</v>
      </c>
      <c r="AX155" s="335">
        <v>0</v>
      </c>
      <c r="AY155" s="335">
        <v>0</v>
      </c>
      <c r="AZ155" s="335">
        <v>0</v>
      </c>
      <c r="BA155" s="335">
        <v>0</v>
      </c>
      <c r="BB155" s="335">
        <v>0</v>
      </c>
      <c r="BC155" s="335">
        <v>0</v>
      </c>
      <c r="BD155" s="335">
        <v>0</v>
      </c>
      <c r="BE155" s="335">
        <v>0</v>
      </c>
      <c r="BF155" s="335">
        <v>0</v>
      </c>
      <c r="BG155" s="335">
        <v>0</v>
      </c>
      <c r="BH155" s="335">
        <v>0</v>
      </c>
      <c r="BI155" s="335">
        <v>0</v>
      </c>
      <c r="BJ155" s="335">
        <v>0</v>
      </c>
      <c r="BK155" s="335">
        <v>0</v>
      </c>
      <c r="BL155" s="335">
        <v>2845000</v>
      </c>
      <c r="BM155" s="335">
        <v>0</v>
      </c>
      <c r="BN155" s="335">
        <v>0</v>
      </c>
      <c r="BO155" s="335">
        <v>2845000</v>
      </c>
      <c r="BP155" s="335">
        <v>0</v>
      </c>
      <c r="BQ155" s="335">
        <v>0</v>
      </c>
      <c r="BR155" s="335">
        <v>0</v>
      </c>
      <c r="BS155" s="335">
        <v>0</v>
      </c>
      <c r="BT155" s="335">
        <v>0</v>
      </c>
      <c r="BU155" s="335">
        <v>0</v>
      </c>
      <c r="BV155" s="335">
        <v>0</v>
      </c>
      <c r="BW155" s="335">
        <v>0</v>
      </c>
      <c r="BX155" s="335">
        <v>0</v>
      </c>
      <c r="BY155" s="335">
        <v>0</v>
      </c>
      <c r="BZ155" s="335">
        <v>2845000</v>
      </c>
      <c r="CA155" s="335">
        <v>2845000</v>
      </c>
      <c r="CB155" s="335">
        <v>2845000</v>
      </c>
      <c r="CC155" s="335">
        <v>537036.76</v>
      </c>
      <c r="CD155" s="335">
        <v>0</v>
      </c>
      <c r="CE155" s="335">
        <v>0</v>
      </c>
      <c r="CF155" s="335">
        <v>0</v>
      </c>
      <c r="CG155" s="335">
        <v>0</v>
      </c>
      <c r="CH155" s="335">
        <v>0</v>
      </c>
      <c r="CI155" s="335">
        <v>0</v>
      </c>
      <c r="CJ155" s="335"/>
      <c r="CK155" s="335">
        <v>0</v>
      </c>
      <c r="CL155" s="335">
        <v>0</v>
      </c>
      <c r="CM155" s="335">
        <v>0</v>
      </c>
      <c r="CN155" s="335">
        <v>0</v>
      </c>
      <c r="CO155" s="335">
        <v>0</v>
      </c>
      <c r="CP155" s="335">
        <v>0</v>
      </c>
      <c r="CQ155" s="335">
        <v>0</v>
      </c>
      <c r="CR155" s="335">
        <v>0</v>
      </c>
      <c r="CS155" s="335">
        <v>0</v>
      </c>
      <c r="CT155" s="335">
        <v>6748207.96</v>
      </c>
      <c r="CU155" s="335">
        <v>0</v>
      </c>
      <c r="CV155" s="335">
        <v>0</v>
      </c>
      <c r="CW155" s="335">
        <v>4800000</v>
      </c>
      <c r="CX155" s="335">
        <v>0</v>
      </c>
      <c r="CY155" s="335">
        <v>1948207.96</v>
      </c>
      <c r="CZ155" s="335">
        <v>0</v>
      </c>
      <c r="DA155" s="335">
        <v>829031.57</v>
      </c>
      <c r="DB155" s="335">
        <v>829031.57</v>
      </c>
    </row>
    <row r="156" spans="1:109" x14ac:dyDescent="0.3">
      <c r="A156" s="186" t="s">
        <v>294</v>
      </c>
      <c r="B156" s="333">
        <v>43465</v>
      </c>
      <c r="C156" s="335">
        <v>6300000</v>
      </c>
      <c r="D156" s="335">
        <v>0</v>
      </c>
      <c r="E156" s="335">
        <v>0</v>
      </c>
      <c r="F156" s="335">
        <v>0</v>
      </c>
      <c r="G156" s="335">
        <v>0</v>
      </c>
      <c r="H156" s="335">
        <v>0</v>
      </c>
      <c r="I156" s="335">
        <v>0</v>
      </c>
      <c r="J156" s="335">
        <v>-1246521.3500000001</v>
      </c>
      <c r="K156" s="335">
        <v>3002250</v>
      </c>
      <c r="L156" s="335">
        <v>1009000</v>
      </c>
      <c r="M156" s="335">
        <v>0</v>
      </c>
      <c r="N156" s="335"/>
      <c r="O156" s="335">
        <v>0</v>
      </c>
      <c r="P156" s="335">
        <v>9064728.6500000004</v>
      </c>
      <c r="Q156" s="335">
        <v>0</v>
      </c>
      <c r="R156" s="335">
        <v>0</v>
      </c>
      <c r="S156" s="335">
        <v>0</v>
      </c>
      <c r="T156" s="335">
        <v>0</v>
      </c>
      <c r="U156" s="335">
        <v>0</v>
      </c>
      <c r="V156" s="335">
        <v>0</v>
      </c>
      <c r="W156" s="335">
        <v>0</v>
      </c>
      <c r="X156" s="335">
        <v>0</v>
      </c>
      <c r="Y156" s="335">
        <v>0</v>
      </c>
      <c r="Z156" s="335">
        <v>0</v>
      </c>
      <c r="AA156" s="335">
        <v>9064728.6500000004</v>
      </c>
      <c r="AB156" s="335">
        <v>8055728.6500000004</v>
      </c>
      <c r="AC156" s="335">
        <v>9048163.0899999999</v>
      </c>
      <c r="AD156" s="335">
        <v>5553478.6500000004</v>
      </c>
      <c r="AE156" s="335">
        <v>7989368.8799999999</v>
      </c>
      <c r="AF156" s="335">
        <v>2500000</v>
      </c>
      <c r="AG156" s="335">
        <v>1.1325000000000001</v>
      </c>
      <c r="AH156" s="335">
        <v>2.2214</v>
      </c>
      <c r="AI156" s="335">
        <v>6300000</v>
      </c>
      <c r="AJ156" s="335"/>
      <c r="AK156" s="335"/>
      <c r="AL156" s="335"/>
      <c r="AM156" s="335">
        <v>-1246521.3500000001</v>
      </c>
      <c r="AN156" s="335">
        <v>0</v>
      </c>
      <c r="AO156" s="335"/>
      <c r="AP156" s="335">
        <v>5053478.6500000004</v>
      </c>
      <c r="AQ156" s="335">
        <v>5053478.6500000004</v>
      </c>
      <c r="AR156" s="335">
        <v>5053478.6500000004</v>
      </c>
      <c r="AS156" s="335">
        <v>5053478.6500000004</v>
      </c>
      <c r="AT156" s="335">
        <v>5053478.6500000004</v>
      </c>
      <c r="AU156" s="335"/>
      <c r="AV156" s="335"/>
      <c r="AW156" s="335"/>
      <c r="AX156" s="335"/>
      <c r="AY156" s="335">
        <v>0</v>
      </c>
      <c r="AZ156" s="335"/>
      <c r="BA156" s="335">
        <v>0</v>
      </c>
      <c r="BB156" s="335">
        <v>0</v>
      </c>
      <c r="BC156" s="335">
        <v>0</v>
      </c>
      <c r="BD156" s="335">
        <v>0</v>
      </c>
      <c r="BE156" s="335">
        <v>0</v>
      </c>
      <c r="BF156" s="335">
        <v>0</v>
      </c>
      <c r="BG156" s="335">
        <v>0</v>
      </c>
      <c r="BH156" s="335">
        <v>0</v>
      </c>
      <c r="BI156" s="335">
        <v>0</v>
      </c>
      <c r="BJ156" s="335">
        <v>0</v>
      </c>
      <c r="BK156" s="335">
        <v>0</v>
      </c>
      <c r="BL156" s="335">
        <v>3002250</v>
      </c>
      <c r="BM156" s="335">
        <v>0</v>
      </c>
      <c r="BN156" s="335"/>
      <c r="BO156" s="335">
        <v>3002250</v>
      </c>
      <c r="BP156" s="335"/>
      <c r="BQ156" s="335"/>
      <c r="BR156" s="335"/>
      <c r="BS156" s="335"/>
      <c r="BT156" s="335"/>
      <c r="BU156" s="335"/>
      <c r="BV156" s="335"/>
      <c r="BW156" s="335"/>
      <c r="BX156" s="335"/>
      <c r="BY156" s="335">
        <v>0</v>
      </c>
      <c r="BZ156" s="335">
        <v>3002250</v>
      </c>
      <c r="CA156" s="335">
        <v>3002250</v>
      </c>
      <c r="CB156" s="335">
        <v>3002250</v>
      </c>
      <c r="CC156" s="335">
        <v>500000</v>
      </c>
      <c r="CD156" s="335">
        <v>0</v>
      </c>
      <c r="CE156" s="335">
        <v>0</v>
      </c>
      <c r="CF156" s="335">
        <v>0</v>
      </c>
      <c r="CG156" s="335">
        <v>0</v>
      </c>
      <c r="CH156" s="335">
        <v>1009000</v>
      </c>
      <c r="CI156" s="335">
        <v>0</v>
      </c>
      <c r="CJ156" s="335"/>
      <c r="CK156" s="335">
        <v>1009000</v>
      </c>
      <c r="CL156" s="335"/>
      <c r="CM156" s="335"/>
      <c r="CN156" s="335"/>
      <c r="CO156" s="335"/>
      <c r="CP156" s="335"/>
      <c r="CQ156" s="335">
        <v>0</v>
      </c>
      <c r="CR156" s="335">
        <v>1009000</v>
      </c>
      <c r="CS156" s="335">
        <v>992434.44</v>
      </c>
      <c r="CT156" s="335">
        <v>6062478.6500000004</v>
      </c>
      <c r="CU156" s="335"/>
      <c r="CV156" s="335"/>
      <c r="CW156" s="335">
        <v>7309000</v>
      </c>
      <c r="CX156" s="335">
        <v>0</v>
      </c>
      <c r="CY156" s="335">
        <v>-1246521.3500000001</v>
      </c>
      <c r="CZ156" s="335"/>
      <c r="DA156" s="335">
        <v>0</v>
      </c>
      <c r="DB156" s="335">
        <v>0</v>
      </c>
    </row>
    <row r="157" spans="1:109" x14ac:dyDescent="0.3">
      <c r="A157" s="186" t="s">
        <v>183</v>
      </c>
      <c r="B157" s="333">
        <v>42735</v>
      </c>
      <c r="C157" s="335">
        <v>9080000</v>
      </c>
      <c r="D157" s="335">
        <v>107962200</v>
      </c>
      <c r="E157" s="335">
        <v>0</v>
      </c>
      <c r="F157" s="335">
        <v>0</v>
      </c>
      <c r="G157" s="335">
        <v>0</v>
      </c>
      <c r="H157" s="335">
        <v>0</v>
      </c>
      <c r="I157" s="335">
        <v>0</v>
      </c>
      <c r="J157" s="335">
        <v>128275337.44</v>
      </c>
      <c r="K157" s="335">
        <v>0</v>
      </c>
      <c r="L157" s="335">
        <v>0</v>
      </c>
      <c r="M157" s="335">
        <v>0</v>
      </c>
      <c r="N157" s="335"/>
      <c r="O157" s="335">
        <v>0</v>
      </c>
      <c r="P157" s="335">
        <v>245317537.44</v>
      </c>
      <c r="Q157" s="335">
        <v>0</v>
      </c>
      <c r="R157" s="335">
        <v>0</v>
      </c>
      <c r="S157" s="335">
        <v>0</v>
      </c>
      <c r="T157" s="335">
        <v>0</v>
      </c>
      <c r="U157" s="335">
        <v>0</v>
      </c>
      <c r="V157" s="335">
        <v>0</v>
      </c>
      <c r="W157" s="335">
        <v>0</v>
      </c>
      <c r="X157" s="335">
        <v>0</v>
      </c>
      <c r="Y157" s="335">
        <v>0</v>
      </c>
      <c r="Z157" s="335">
        <v>0</v>
      </c>
      <c r="AA157" s="335">
        <v>245317537.44</v>
      </c>
      <c r="AB157" s="335">
        <v>245317537.44</v>
      </c>
      <c r="AC157" s="335">
        <v>245317537.44</v>
      </c>
      <c r="AD157" s="335">
        <v>245317537.44</v>
      </c>
      <c r="AE157" s="335">
        <v>190154163.56</v>
      </c>
      <c r="AF157" s="335">
        <v>47538540.890000001</v>
      </c>
      <c r="AG157" s="335">
        <v>1.2900981600000001</v>
      </c>
      <c r="AH157" s="335">
        <v>5.1603926600000003</v>
      </c>
      <c r="AI157" s="335">
        <v>9080000</v>
      </c>
      <c r="AJ157" s="335">
        <v>107962200</v>
      </c>
      <c r="AK157" s="335"/>
      <c r="AL157" s="335"/>
      <c r="AM157" s="335">
        <v>128275337.44</v>
      </c>
      <c r="AN157" s="335"/>
      <c r="AO157" s="335"/>
      <c r="AP157" s="335">
        <v>245317537.44</v>
      </c>
      <c r="AQ157" s="335">
        <v>245317537.44</v>
      </c>
      <c r="AR157" s="335">
        <v>245317537.44</v>
      </c>
      <c r="AS157" s="335">
        <v>245317537.44</v>
      </c>
      <c r="AT157" s="335">
        <v>245317537.44</v>
      </c>
      <c r="AU157" s="335"/>
      <c r="AV157" s="335"/>
      <c r="AW157" s="335"/>
      <c r="AX157" s="335"/>
      <c r="AY157" s="335"/>
      <c r="AZ157" s="335"/>
      <c r="BA157" s="335">
        <v>0</v>
      </c>
      <c r="BB157" s="335">
        <v>0</v>
      </c>
      <c r="BC157" s="335">
        <v>0</v>
      </c>
      <c r="BD157" s="335">
        <v>0</v>
      </c>
      <c r="BE157" s="335">
        <v>0</v>
      </c>
      <c r="BF157" s="335"/>
      <c r="BG157" s="335"/>
      <c r="BH157" s="335"/>
      <c r="BI157" s="335"/>
      <c r="BJ157" s="335"/>
      <c r="BK157" s="335"/>
      <c r="BL157" s="335"/>
      <c r="BM157" s="335"/>
      <c r="BN157" s="335"/>
      <c r="BO157" s="335">
        <v>0</v>
      </c>
      <c r="BP157" s="335"/>
      <c r="BQ157" s="335"/>
      <c r="BR157" s="335"/>
      <c r="BS157" s="335"/>
      <c r="BT157" s="335"/>
      <c r="BU157" s="335"/>
      <c r="BV157" s="335"/>
      <c r="BW157" s="335"/>
      <c r="BX157" s="335"/>
      <c r="BY157" s="335">
        <v>0</v>
      </c>
      <c r="BZ157" s="335">
        <v>0</v>
      </c>
      <c r="CA157" s="335">
        <v>0</v>
      </c>
      <c r="CB157" s="335">
        <v>0</v>
      </c>
      <c r="CC157" s="335">
        <v>0</v>
      </c>
      <c r="CD157" s="335"/>
      <c r="CE157" s="335"/>
      <c r="CF157" s="335"/>
      <c r="CG157" s="335"/>
      <c r="CH157" s="335"/>
      <c r="CI157" s="335"/>
      <c r="CJ157" s="335"/>
      <c r="CK157" s="335">
        <v>0</v>
      </c>
      <c r="CL157" s="335"/>
      <c r="CM157" s="335"/>
      <c r="CN157" s="335"/>
      <c r="CO157" s="335"/>
      <c r="CP157" s="335"/>
      <c r="CQ157" s="335">
        <v>0</v>
      </c>
      <c r="CR157" s="335">
        <v>0</v>
      </c>
      <c r="CS157" s="335">
        <v>0</v>
      </c>
      <c r="CT157" s="335">
        <v>245317537.44</v>
      </c>
      <c r="CU157" s="335">
        <v>0</v>
      </c>
      <c r="CV157" s="335"/>
      <c r="CW157" s="335">
        <v>117042200</v>
      </c>
      <c r="CX157" s="335"/>
      <c r="CY157" s="335">
        <v>128275337.44</v>
      </c>
      <c r="CZ157" s="335">
        <v>118461814.17</v>
      </c>
      <c r="DA157" s="335">
        <v>0</v>
      </c>
      <c r="DB157" s="335">
        <v>118461814.17</v>
      </c>
    </row>
    <row r="158" spans="1:109" x14ac:dyDescent="0.3">
      <c r="A158" s="186" t="s">
        <v>183</v>
      </c>
      <c r="B158" s="333">
        <v>43100</v>
      </c>
      <c r="C158" s="335">
        <v>9080000</v>
      </c>
      <c r="D158" s="335">
        <v>107962200</v>
      </c>
      <c r="E158" s="335">
        <v>0</v>
      </c>
      <c r="F158" s="335">
        <v>0</v>
      </c>
      <c r="G158" s="335">
        <v>0</v>
      </c>
      <c r="H158" s="335">
        <v>0</v>
      </c>
      <c r="I158" s="335">
        <v>0</v>
      </c>
      <c r="J158" s="335">
        <v>118461811.28</v>
      </c>
      <c r="K158" s="335">
        <v>0</v>
      </c>
      <c r="L158" s="335">
        <v>0</v>
      </c>
      <c r="M158" s="335">
        <v>0</v>
      </c>
      <c r="N158" s="335">
        <v>0</v>
      </c>
      <c r="O158" s="335">
        <v>0</v>
      </c>
      <c r="P158" s="335">
        <v>235504011.28</v>
      </c>
      <c r="Q158" s="335">
        <v>0</v>
      </c>
      <c r="R158" s="335">
        <v>0</v>
      </c>
      <c r="S158" s="335">
        <v>0</v>
      </c>
      <c r="T158" s="335">
        <v>0</v>
      </c>
      <c r="U158" s="335">
        <v>0</v>
      </c>
      <c r="V158" s="335">
        <v>0</v>
      </c>
      <c r="W158" s="335">
        <v>0</v>
      </c>
      <c r="X158" s="335">
        <v>0</v>
      </c>
      <c r="Y158" s="335">
        <v>0</v>
      </c>
      <c r="Z158" s="335">
        <v>0</v>
      </c>
      <c r="AA158" s="335">
        <v>235504011.28</v>
      </c>
      <c r="AB158" s="335">
        <v>235504011.28</v>
      </c>
      <c r="AC158" s="335">
        <v>235504011.28</v>
      </c>
      <c r="AD158" s="335">
        <v>235504011.28</v>
      </c>
      <c r="AE158" s="335">
        <v>149124184.69</v>
      </c>
      <c r="AF158" s="335">
        <v>37281046.174000002</v>
      </c>
      <c r="AG158" s="335">
        <v>1.579248</v>
      </c>
      <c r="AH158" s="335">
        <v>6.3169899999999997</v>
      </c>
      <c r="AI158" s="335">
        <v>9080000</v>
      </c>
      <c r="AJ158" s="335">
        <v>107962200</v>
      </c>
      <c r="AK158" s="335"/>
      <c r="AL158" s="335"/>
      <c r="AM158" s="335">
        <v>118461811.28</v>
      </c>
      <c r="AN158" s="335">
        <v>0</v>
      </c>
      <c r="AO158" s="335">
        <v>0</v>
      </c>
      <c r="AP158" s="335">
        <v>235504011.28</v>
      </c>
      <c r="AQ158" s="335">
        <v>235504011.28</v>
      </c>
      <c r="AR158" s="335">
        <v>235504011.28</v>
      </c>
      <c r="AS158" s="335">
        <v>235504011.28</v>
      </c>
      <c r="AT158" s="335">
        <v>235504011.28</v>
      </c>
      <c r="AU158" s="335">
        <v>0</v>
      </c>
      <c r="AV158" s="335">
        <v>0</v>
      </c>
      <c r="AW158" s="335"/>
      <c r="AX158" s="335">
        <v>0</v>
      </c>
      <c r="AY158" s="335">
        <v>0</v>
      </c>
      <c r="AZ158" s="335">
        <v>0</v>
      </c>
      <c r="BA158" s="335">
        <v>0</v>
      </c>
      <c r="BB158" s="335">
        <v>0</v>
      </c>
      <c r="BC158" s="335">
        <v>0</v>
      </c>
      <c r="BD158" s="335">
        <v>0</v>
      </c>
      <c r="BE158" s="335">
        <v>0</v>
      </c>
      <c r="BF158" s="335"/>
      <c r="BG158" s="335"/>
      <c r="BH158" s="335"/>
      <c r="BI158" s="335">
        <v>0</v>
      </c>
      <c r="BJ158" s="335">
        <v>0</v>
      </c>
      <c r="BK158" s="335"/>
      <c r="BL158" s="335">
        <v>0</v>
      </c>
      <c r="BM158" s="335">
        <v>0</v>
      </c>
      <c r="BN158" s="335">
        <v>0</v>
      </c>
      <c r="BO158" s="335">
        <v>0</v>
      </c>
      <c r="BP158" s="335">
        <v>0</v>
      </c>
      <c r="BQ158" s="335">
        <v>0</v>
      </c>
      <c r="BR158" s="335">
        <v>0</v>
      </c>
      <c r="BS158" s="335">
        <v>0</v>
      </c>
      <c r="BT158" s="335">
        <v>0</v>
      </c>
      <c r="BU158" s="335">
        <v>0</v>
      </c>
      <c r="BV158" s="335">
        <v>0</v>
      </c>
      <c r="BW158" s="335">
        <v>0</v>
      </c>
      <c r="BX158" s="335">
        <v>0</v>
      </c>
      <c r="BY158" s="335">
        <v>0</v>
      </c>
      <c r="BZ158" s="335">
        <v>0</v>
      </c>
      <c r="CA158" s="335">
        <v>0</v>
      </c>
      <c r="CB158" s="335">
        <v>0</v>
      </c>
      <c r="CC158" s="335">
        <v>0</v>
      </c>
      <c r="CD158" s="335">
        <v>0</v>
      </c>
      <c r="CE158" s="335">
        <v>0</v>
      </c>
      <c r="CF158" s="335"/>
      <c r="CG158" s="335">
        <v>0</v>
      </c>
      <c r="CH158" s="335">
        <v>0</v>
      </c>
      <c r="CI158" s="335">
        <v>0</v>
      </c>
      <c r="CJ158" s="335"/>
      <c r="CK158" s="335">
        <v>0</v>
      </c>
      <c r="CL158" s="335">
        <v>0</v>
      </c>
      <c r="CM158" s="335">
        <v>0</v>
      </c>
      <c r="CN158" s="335">
        <v>0</v>
      </c>
      <c r="CO158" s="335">
        <v>0</v>
      </c>
      <c r="CP158" s="335">
        <v>0</v>
      </c>
      <c r="CQ158" s="335">
        <v>0</v>
      </c>
      <c r="CR158" s="335">
        <v>0</v>
      </c>
      <c r="CS158" s="335">
        <v>0</v>
      </c>
      <c r="CT158" s="335">
        <v>235504011.28</v>
      </c>
      <c r="CU158" s="335"/>
      <c r="CV158" s="335"/>
      <c r="CW158" s="335">
        <v>117042200</v>
      </c>
      <c r="CX158" s="335">
        <v>0</v>
      </c>
      <c r="CY158" s="335">
        <v>118461811.28</v>
      </c>
      <c r="CZ158" s="335">
        <v>71822527</v>
      </c>
      <c r="DA158" s="335"/>
      <c r="DB158" s="335">
        <v>71822527</v>
      </c>
    </row>
    <row r="159" spans="1:109" x14ac:dyDescent="0.3">
      <c r="A159" s="186" t="s">
        <v>183</v>
      </c>
      <c r="B159" s="333">
        <v>43465</v>
      </c>
      <c r="C159" s="335">
        <v>9080000</v>
      </c>
      <c r="D159" s="335">
        <v>107962200</v>
      </c>
      <c r="E159" s="335">
        <v>0</v>
      </c>
      <c r="F159" s="335">
        <v>0</v>
      </c>
      <c r="G159" s="335">
        <v>0</v>
      </c>
      <c r="H159" s="335">
        <v>0</v>
      </c>
      <c r="I159" s="335">
        <v>0</v>
      </c>
      <c r="J159" s="335">
        <v>136020025.94999999</v>
      </c>
      <c r="K159" s="335">
        <v>0</v>
      </c>
      <c r="L159" s="335">
        <v>0</v>
      </c>
      <c r="M159" s="335">
        <v>0</v>
      </c>
      <c r="N159" s="335">
        <v>0</v>
      </c>
      <c r="O159" s="335">
        <v>0</v>
      </c>
      <c r="P159" s="335">
        <v>253062225.94999999</v>
      </c>
      <c r="Q159" s="335">
        <v>0</v>
      </c>
      <c r="R159" s="335">
        <v>0</v>
      </c>
      <c r="S159" s="335">
        <v>0</v>
      </c>
      <c r="T159" s="335">
        <v>0</v>
      </c>
      <c r="U159" s="335">
        <v>0</v>
      </c>
      <c r="V159" s="335">
        <v>0</v>
      </c>
      <c r="W159" s="335">
        <v>0</v>
      </c>
      <c r="X159" s="335">
        <v>0</v>
      </c>
      <c r="Y159" s="335">
        <v>0</v>
      </c>
      <c r="Z159" s="335">
        <v>0</v>
      </c>
      <c r="AA159" s="335">
        <v>253062225.94999999</v>
      </c>
      <c r="AB159" s="335">
        <v>253062225.94999999</v>
      </c>
      <c r="AC159" s="335">
        <v>253062225.94999999</v>
      </c>
      <c r="AD159" s="335">
        <v>253062225.94999999</v>
      </c>
      <c r="AE159" s="335">
        <v>102418419.02</v>
      </c>
      <c r="AF159" s="335">
        <v>25604604.754000001</v>
      </c>
      <c r="AG159" s="335">
        <v>2.470866</v>
      </c>
      <c r="AH159" s="335">
        <v>9.8834649999999993</v>
      </c>
      <c r="AI159" s="335">
        <v>9080000</v>
      </c>
      <c r="AJ159" s="335">
        <v>107962200</v>
      </c>
      <c r="AK159" s="335"/>
      <c r="AL159" s="335"/>
      <c r="AM159" s="335">
        <v>136020025.94999999</v>
      </c>
      <c r="AN159" s="335">
        <v>0</v>
      </c>
      <c r="AO159" s="335">
        <v>0</v>
      </c>
      <c r="AP159" s="335">
        <v>253062225.94999999</v>
      </c>
      <c r="AQ159" s="335">
        <v>253062225.94999999</v>
      </c>
      <c r="AR159" s="335">
        <v>253062225.94999999</v>
      </c>
      <c r="AS159" s="335">
        <v>253062225.94999999</v>
      </c>
      <c r="AT159" s="335">
        <v>253062225.94999999</v>
      </c>
      <c r="AU159" s="335">
        <v>0</v>
      </c>
      <c r="AV159" s="335">
        <v>0</v>
      </c>
      <c r="AW159" s="335"/>
      <c r="AX159" s="335">
        <v>0</v>
      </c>
      <c r="AY159" s="335">
        <v>0</v>
      </c>
      <c r="AZ159" s="335">
        <v>0</v>
      </c>
      <c r="BA159" s="335">
        <v>0</v>
      </c>
      <c r="BB159" s="335">
        <v>0</v>
      </c>
      <c r="BC159" s="335">
        <v>0</v>
      </c>
      <c r="BD159" s="335">
        <v>0</v>
      </c>
      <c r="BE159" s="335">
        <v>0</v>
      </c>
      <c r="BF159" s="335"/>
      <c r="BG159" s="335"/>
      <c r="BH159" s="335"/>
      <c r="BI159" s="335">
        <v>0</v>
      </c>
      <c r="BJ159" s="335">
        <v>0</v>
      </c>
      <c r="BK159" s="335"/>
      <c r="BL159" s="335">
        <v>0</v>
      </c>
      <c r="BM159" s="335">
        <v>0</v>
      </c>
      <c r="BN159" s="335">
        <v>0</v>
      </c>
      <c r="BO159" s="335">
        <v>0</v>
      </c>
      <c r="BP159" s="335">
        <v>0</v>
      </c>
      <c r="BQ159" s="335">
        <v>0</v>
      </c>
      <c r="BR159" s="335">
        <v>0</v>
      </c>
      <c r="BS159" s="335">
        <v>0</v>
      </c>
      <c r="BT159" s="335">
        <v>0</v>
      </c>
      <c r="BU159" s="335">
        <v>0</v>
      </c>
      <c r="BV159" s="335">
        <v>0</v>
      </c>
      <c r="BW159" s="335">
        <v>0</v>
      </c>
      <c r="BX159" s="335">
        <v>0</v>
      </c>
      <c r="BY159" s="335">
        <v>0</v>
      </c>
      <c r="BZ159" s="335">
        <v>0</v>
      </c>
      <c r="CA159" s="335">
        <v>0</v>
      </c>
      <c r="CB159" s="335">
        <v>0</v>
      </c>
      <c r="CC159" s="335">
        <v>0</v>
      </c>
      <c r="CD159" s="335">
        <v>0</v>
      </c>
      <c r="CE159" s="335">
        <v>0</v>
      </c>
      <c r="CF159" s="335"/>
      <c r="CG159" s="335">
        <v>0</v>
      </c>
      <c r="CH159" s="335">
        <v>0</v>
      </c>
      <c r="CI159" s="335">
        <v>0</v>
      </c>
      <c r="CJ159" s="335"/>
      <c r="CK159" s="335">
        <v>0</v>
      </c>
      <c r="CL159" s="335">
        <v>0</v>
      </c>
      <c r="CM159" s="335">
        <v>0</v>
      </c>
      <c r="CN159" s="335">
        <v>0</v>
      </c>
      <c r="CO159" s="335">
        <v>0</v>
      </c>
      <c r="CP159" s="335">
        <v>0</v>
      </c>
      <c r="CQ159" s="335">
        <v>0</v>
      </c>
      <c r="CR159" s="335">
        <v>0</v>
      </c>
      <c r="CS159" s="335">
        <v>0</v>
      </c>
      <c r="CT159" s="335">
        <v>253062225.94999999</v>
      </c>
      <c r="CU159" s="335"/>
      <c r="CV159" s="335"/>
      <c r="CW159" s="335">
        <v>117042200</v>
      </c>
      <c r="CX159" s="335">
        <v>0</v>
      </c>
      <c r="CY159" s="335">
        <v>136020025.94999999</v>
      </c>
      <c r="CZ159" s="335">
        <v>76727221.059</v>
      </c>
      <c r="DA159" s="335"/>
      <c r="DB159" s="335">
        <v>76727221.059</v>
      </c>
    </row>
    <row r="160" spans="1:109" x14ac:dyDescent="0.3">
      <c r="A160" s="186" t="s">
        <v>209</v>
      </c>
      <c r="B160" s="333">
        <v>42735</v>
      </c>
      <c r="C160" s="335">
        <v>908000</v>
      </c>
      <c r="D160" s="335">
        <v>30000000</v>
      </c>
      <c r="E160" s="335">
        <v>0</v>
      </c>
      <c r="F160" s="335">
        <v>0</v>
      </c>
      <c r="G160" s="335">
        <v>0</v>
      </c>
      <c r="H160" s="335">
        <v>0</v>
      </c>
      <c r="I160" s="335">
        <v>0</v>
      </c>
      <c r="J160" s="335">
        <v>125055133.91</v>
      </c>
      <c r="K160" s="335">
        <v>0</v>
      </c>
      <c r="L160" s="335">
        <v>0</v>
      </c>
      <c r="M160" s="335">
        <v>0</v>
      </c>
      <c r="N160" s="335"/>
      <c r="O160" s="335">
        <v>0</v>
      </c>
      <c r="P160" s="335">
        <v>155963133.91</v>
      </c>
      <c r="Q160" s="335">
        <v>0</v>
      </c>
      <c r="R160" s="335">
        <v>0</v>
      </c>
      <c r="S160" s="335">
        <v>0</v>
      </c>
      <c r="T160" s="335">
        <v>0</v>
      </c>
      <c r="U160" s="335">
        <v>0</v>
      </c>
      <c r="V160" s="335">
        <v>0</v>
      </c>
      <c r="W160" s="335">
        <v>0</v>
      </c>
      <c r="X160" s="335">
        <v>0</v>
      </c>
      <c r="Y160" s="335">
        <v>0</v>
      </c>
      <c r="Z160" s="335">
        <v>0</v>
      </c>
      <c r="AA160" s="335">
        <v>155963133.91</v>
      </c>
      <c r="AB160" s="335">
        <v>155963133.91</v>
      </c>
      <c r="AC160" s="335">
        <v>155963133.91</v>
      </c>
      <c r="AD160" s="335">
        <v>155963133.91</v>
      </c>
      <c r="AE160" s="335">
        <v>151294536.71000001</v>
      </c>
      <c r="AF160" s="335">
        <v>37823634.18</v>
      </c>
      <c r="AG160" s="335">
        <v>1.0308576700000001</v>
      </c>
      <c r="AH160" s="335">
        <v>4.1234306900000002</v>
      </c>
      <c r="AI160" s="335">
        <v>908000</v>
      </c>
      <c r="AJ160" s="335">
        <v>30000000</v>
      </c>
      <c r="AK160" s="335"/>
      <c r="AL160" s="335"/>
      <c r="AM160" s="335">
        <v>125055133.91</v>
      </c>
      <c r="AN160" s="335"/>
      <c r="AO160" s="335"/>
      <c r="AP160" s="335">
        <v>155963133.91</v>
      </c>
      <c r="AQ160" s="335">
        <v>155963133.91</v>
      </c>
      <c r="AR160" s="335">
        <v>155963133.91</v>
      </c>
      <c r="AS160" s="335">
        <v>155963133.91</v>
      </c>
      <c r="AT160" s="335">
        <v>155963133.91</v>
      </c>
      <c r="AU160" s="335"/>
      <c r="AV160" s="335"/>
      <c r="AW160" s="335"/>
      <c r="AX160" s="335"/>
      <c r="AY160" s="335"/>
      <c r="AZ160" s="335"/>
      <c r="BA160" s="335">
        <v>0</v>
      </c>
      <c r="BB160" s="335">
        <v>0</v>
      </c>
      <c r="BC160" s="335">
        <v>0</v>
      </c>
      <c r="BD160" s="335">
        <v>0</v>
      </c>
      <c r="BE160" s="335">
        <v>0</v>
      </c>
      <c r="BF160" s="335"/>
      <c r="BG160" s="335"/>
      <c r="BH160" s="335"/>
      <c r="BI160" s="335"/>
      <c r="BJ160" s="335"/>
      <c r="BK160" s="335"/>
      <c r="BL160" s="335"/>
      <c r="BM160" s="335"/>
      <c r="BN160" s="335"/>
      <c r="BO160" s="335">
        <v>0</v>
      </c>
      <c r="BP160" s="335"/>
      <c r="BQ160" s="335"/>
      <c r="BR160" s="335"/>
      <c r="BS160" s="335"/>
      <c r="BT160" s="335"/>
      <c r="BU160" s="335"/>
      <c r="BV160" s="335"/>
      <c r="BW160" s="335"/>
      <c r="BX160" s="335"/>
      <c r="BY160" s="335">
        <v>0</v>
      </c>
      <c r="BZ160" s="335">
        <v>0</v>
      </c>
      <c r="CA160" s="335">
        <v>0</v>
      </c>
      <c r="CB160" s="335">
        <v>0</v>
      </c>
      <c r="CC160" s="335">
        <v>0</v>
      </c>
      <c r="CD160" s="335"/>
      <c r="CE160" s="335"/>
      <c r="CF160" s="335"/>
      <c r="CG160" s="335"/>
      <c r="CH160" s="335"/>
      <c r="CI160" s="335"/>
      <c r="CJ160" s="335"/>
      <c r="CK160" s="335">
        <v>0</v>
      </c>
      <c r="CL160" s="335"/>
      <c r="CM160" s="335"/>
      <c r="CN160" s="335"/>
      <c r="CO160" s="335"/>
      <c r="CP160" s="335"/>
      <c r="CQ160" s="335">
        <v>0</v>
      </c>
      <c r="CR160" s="335">
        <v>0</v>
      </c>
      <c r="CS160" s="335">
        <v>0</v>
      </c>
      <c r="CT160" s="335">
        <v>155963133.91</v>
      </c>
      <c r="CU160" s="335">
        <v>0</v>
      </c>
      <c r="CV160" s="335"/>
      <c r="CW160" s="335">
        <v>30908000</v>
      </c>
      <c r="CX160" s="335"/>
      <c r="CY160" s="335">
        <v>125055133.91</v>
      </c>
      <c r="CZ160" s="335">
        <v>127713194.41</v>
      </c>
      <c r="DA160" s="335">
        <v>29367068.5</v>
      </c>
      <c r="DB160" s="335">
        <v>157080262.91</v>
      </c>
    </row>
    <row r="161" spans="1:106" x14ac:dyDescent="0.3">
      <c r="A161" s="186" t="s">
        <v>209</v>
      </c>
      <c r="B161" s="333">
        <v>43100</v>
      </c>
      <c r="C161" s="335">
        <v>908000</v>
      </c>
      <c r="D161" s="335">
        <v>30000000</v>
      </c>
      <c r="E161" s="335">
        <v>0</v>
      </c>
      <c r="F161" s="335">
        <v>0</v>
      </c>
      <c r="G161" s="335">
        <v>0</v>
      </c>
      <c r="H161" s="335">
        <v>0</v>
      </c>
      <c r="I161" s="335">
        <v>0</v>
      </c>
      <c r="J161" s="335">
        <v>124488867.91</v>
      </c>
      <c r="K161" s="335">
        <v>0</v>
      </c>
      <c r="L161" s="335">
        <v>0</v>
      </c>
      <c r="M161" s="335">
        <v>0</v>
      </c>
      <c r="N161" s="335">
        <v>0</v>
      </c>
      <c r="O161" s="335">
        <v>0</v>
      </c>
      <c r="P161" s="335">
        <v>155396867.91</v>
      </c>
      <c r="Q161" s="335">
        <v>0</v>
      </c>
      <c r="R161" s="335">
        <v>0</v>
      </c>
      <c r="S161" s="335">
        <v>0</v>
      </c>
      <c r="T161" s="335">
        <v>0</v>
      </c>
      <c r="U161" s="335">
        <v>0</v>
      </c>
      <c r="V161" s="335">
        <v>0</v>
      </c>
      <c r="W161" s="335">
        <v>0</v>
      </c>
      <c r="X161" s="335">
        <v>0</v>
      </c>
      <c r="Y161" s="335">
        <v>0</v>
      </c>
      <c r="Z161" s="335">
        <v>0</v>
      </c>
      <c r="AA161" s="335">
        <v>155396867.91</v>
      </c>
      <c r="AB161" s="335">
        <v>155396867.91</v>
      </c>
      <c r="AC161" s="335">
        <v>155396867.91</v>
      </c>
      <c r="AD161" s="335">
        <v>155396867.91</v>
      </c>
      <c r="AE161" s="335">
        <v>71975592.042999998</v>
      </c>
      <c r="AF161" s="335">
        <v>17993898.011</v>
      </c>
      <c r="AG161" s="335">
        <v>2.1590220000000002</v>
      </c>
      <c r="AH161" s="335">
        <v>8.6360869999999998</v>
      </c>
      <c r="AI161" s="335">
        <v>908000</v>
      </c>
      <c r="AJ161" s="335">
        <v>30000000</v>
      </c>
      <c r="AK161" s="335"/>
      <c r="AL161" s="335"/>
      <c r="AM161" s="335">
        <v>124488867.91</v>
      </c>
      <c r="AN161" s="335">
        <v>0</v>
      </c>
      <c r="AO161" s="335">
        <v>0</v>
      </c>
      <c r="AP161" s="335">
        <v>155396867.91</v>
      </c>
      <c r="AQ161" s="335">
        <v>155396867.91</v>
      </c>
      <c r="AR161" s="335">
        <v>155396867.91</v>
      </c>
      <c r="AS161" s="335">
        <v>155396867.91</v>
      </c>
      <c r="AT161" s="335">
        <v>155396867.91</v>
      </c>
      <c r="AU161" s="335">
        <v>0</v>
      </c>
      <c r="AV161" s="335">
        <v>0</v>
      </c>
      <c r="AW161" s="335"/>
      <c r="AX161" s="335">
        <v>0</v>
      </c>
      <c r="AY161" s="335">
        <v>0</v>
      </c>
      <c r="AZ161" s="335">
        <v>0</v>
      </c>
      <c r="BA161" s="335">
        <v>0</v>
      </c>
      <c r="BB161" s="335">
        <v>0</v>
      </c>
      <c r="BC161" s="335">
        <v>0</v>
      </c>
      <c r="BD161" s="335">
        <v>0</v>
      </c>
      <c r="BE161" s="335">
        <v>0</v>
      </c>
      <c r="BF161" s="335"/>
      <c r="BG161" s="335"/>
      <c r="BH161" s="335"/>
      <c r="BI161" s="335">
        <v>0</v>
      </c>
      <c r="BJ161" s="335">
        <v>0</v>
      </c>
      <c r="BK161" s="335"/>
      <c r="BL161" s="335">
        <v>0</v>
      </c>
      <c r="BM161" s="335">
        <v>0</v>
      </c>
      <c r="BN161" s="335">
        <v>0</v>
      </c>
      <c r="BO161" s="335">
        <v>0</v>
      </c>
      <c r="BP161" s="335">
        <v>0</v>
      </c>
      <c r="BQ161" s="335">
        <v>0</v>
      </c>
      <c r="BR161" s="335">
        <v>0</v>
      </c>
      <c r="BS161" s="335">
        <v>0</v>
      </c>
      <c r="BT161" s="335">
        <v>0</v>
      </c>
      <c r="BU161" s="335">
        <v>0</v>
      </c>
      <c r="BV161" s="335">
        <v>0</v>
      </c>
      <c r="BW161" s="335">
        <v>0</v>
      </c>
      <c r="BX161" s="335">
        <v>0</v>
      </c>
      <c r="BY161" s="335">
        <v>0</v>
      </c>
      <c r="BZ161" s="335">
        <v>0</v>
      </c>
      <c r="CA161" s="335">
        <v>0</v>
      </c>
      <c r="CB161" s="335">
        <v>0</v>
      </c>
      <c r="CC161" s="335">
        <v>0</v>
      </c>
      <c r="CD161" s="335">
        <v>0</v>
      </c>
      <c r="CE161" s="335">
        <v>0</v>
      </c>
      <c r="CF161" s="335"/>
      <c r="CG161" s="335">
        <v>0</v>
      </c>
      <c r="CH161" s="335">
        <v>0</v>
      </c>
      <c r="CI161" s="335">
        <v>0</v>
      </c>
      <c r="CJ161" s="335"/>
      <c r="CK161" s="335">
        <v>0</v>
      </c>
      <c r="CL161" s="335">
        <v>0</v>
      </c>
      <c r="CM161" s="335">
        <v>0</v>
      </c>
      <c r="CN161" s="335">
        <v>0</v>
      </c>
      <c r="CO161" s="335">
        <v>0</v>
      </c>
      <c r="CP161" s="335">
        <v>0</v>
      </c>
      <c r="CQ161" s="335">
        <v>0</v>
      </c>
      <c r="CR161" s="335">
        <v>0</v>
      </c>
      <c r="CS161" s="335">
        <v>0</v>
      </c>
      <c r="CT161" s="335">
        <v>155396867.91</v>
      </c>
      <c r="CU161" s="335"/>
      <c r="CV161" s="335"/>
      <c r="CW161" s="335">
        <v>30908000</v>
      </c>
      <c r="CX161" s="335">
        <v>0</v>
      </c>
      <c r="CY161" s="335">
        <v>124488867.91</v>
      </c>
      <c r="CZ161" s="335">
        <v>45264955.515000001</v>
      </c>
      <c r="DA161" s="335">
        <v>11911936.079</v>
      </c>
      <c r="DB161" s="335">
        <v>57176891.593000002</v>
      </c>
    </row>
    <row r="162" spans="1:106" x14ac:dyDescent="0.3">
      <c r="A162" s="186" t="s">
        <v>209</v>
      </c>
      <c r="B162" s="333">
        <v>43465</v>
      </c>
      <c r="C162" s="335">
        <v>908000</v>
      </c>
      <c r="D162" s="335">
        <v>30000000</v>
      </c>
      <c r="E162" s="335">
        <v>0</v>
      </c>
      <c r="F162" s="335">
        <v>0</v>
      </c>
      <c r="G162" s="335">
        <v>0</v>
      </c>
      <c r="H162" s="335">
        <v>0</v>
      </c>
      <c r="I162" s="335">
        <v>0</v>
      </c>
      <c r="J162" s="335">
        <v>117252621.70999999</v>
      </c>
      <c r="K162" s="335">
        <v>0</v>
      </c>
      <c r="L162" s="335">
        <v>0</v>
      </c>
      <c r="M162" s="335">
        <v>0</v>
      </c>
      <c r="N162" s="335">
        <v>0</v>
      </c>
      <c r="O162" s="335">
        <v>0</v>
      </c>
      <c r="P162" s="335">
        <v>148160621.71000001</v>
      </c>
      <c r="Q162" s="335">
        <v>0</v>
      </c>
      <c r="R162" s="335">
        <v>0</v>
      </c>
      <c r="S162" s="335">
        <v>0</v>
      </c>
      <c r="T162" s="335">
        <v>0</v>
      </c>
      <c r="U162" s="335">
        <v>0</v>
      </c>
      <c r="V162" s="335">
        <v>0</v>
      </c>
      <c r="W162" s="335">
        <v>0</v>
      </c>
      <c r="X162" s="335">
        <v>0</v>
      </c>
      <c r="Y162" s="335">
        <v>0</v>
      </c>
      <c r="Z162" s="335">
        <v>0</v>
      </c>
      <c r="AA162" s="335">
        <v>148160621.71000001</v>
      </c>
      <c r="AB162" s="335">
        <v>148160621.71000001</v>
      </c>
      <c r="AC162" s="335">
        <v>148160621.71000001</v>
      </c>
      <c r="AD162" s="335">
        <v>148160621.71000001</v>
      </c>
      <c r="AE162" s="335">
        <v>68545092.834000006</v>
      </c>
      <c r="AF162" s="335">
        <v>18156172.727000002</v>
      </c>
      <c r="AG162" s="335">
        <v>2.1615060000000001</v>
      </c>
      <c r="AH162" s="335">
        <v>8.1603440000000003</v>
      </c>
      <c r="AI162" s="335">
        <v>908000</v>
      </c>
      <c r="AJ162" s="335">
        <v>30000000</v>
      </c>
      <c r="AK162" s="335"/>
      <c r="AL162" s="335"/>
      <c r="AM162" s="335">
        <v>117252621.70999999</v>
      </c>
      <c r="AN162" s="335">
        <v>0</v>
      </c>
      <c r="AO162" s="335">
        <v>0</v>
      </c>
      <c r="AP162" s="335">
        <v>148160621.71000001</v>
      </c>
      <c r="AQ162" s="335">
        <v>148160621.71000001</v>
      </c>
      <c r="AR162" s="335">
        <v>148160621.71000001</v>
      </c>
      <c r="AS162" s="335">
        <v>148160621.71000001</v>
      </c>
      <c r="AT162" s="335">
        <v>148160621.71000001</v>
      </c>
      <c r="AU162" s="335">
        <v>0</v>
      </c>
      <c r="AV162" s="335">
        <v>0</v>
      </c>
      <c r="AW162" s="335"/>
      <c r="AX162" s="335">
        <v>0</v>
      </c>
      <c r="AY162" s="335">
        <v>0</v>
      </c>
      <c r="AZ162" s="335">
        <v>0</v>
      </c>
      <c r="BA162" s="335">
        <v>0</v>
      </c>
      <c r="BB162" s="335">
        <v>0</v>
      </c>
      <c r="BC162" s="335">
        <v>0</v>
      </c>
      <c r="BD162" s="335">
        <v>0</v>
      </c>
      <c r="BE162" s="335">
        <v>0</v>
      </c>
      <c r="BF162" s="335"/>
      <c r="BG162" s="335"/>
      <c r="BH162" s="335"/>
      <c r="BI162" s="335">
        <v>0</v>
      </c>
      <c r="BJ162" s="335">
        <v>0</v>
      </c>
      <c r="BK162" s="335"/>
      <c r="BL162" s="335">
        <v>0</v>
      </c>
      <c r="BM162" s="335">
        <v>0</v>
      </c>
      <c r="BN162" s="335">
        <v>0</v>
      </c>
      <c r="BO162" s="335">
        <v>0</v>
      </c>
      <c r="BP162" s="335">
        <v>0</v>
      </c>
      <c r="BQ162" s="335">
        <v>0</v>
      </c>
      <c r="BR162" s="335">
        <v>0</v>
      </c>
      <c r="BS162" s="335">
        <v>0</v>
      </c>
      <c r="BT162" s="335">
        <v>0</v>
      </c>
      <c r="BU162" s="335">
        <v>0</v>
      </c>
      <c r="BV162" s="335">
        <v>0</v>
      </c>
      <c r="BW162" s="335">
        <v>0</v>
      </c>
      <c r="BX162" s="335">
        <v>0</v>
      </c>
      <c r="BY162" s="335">
        <v>0</v>
      </c>
      <c r="BZ162" s="335">
        <v>0</v>
      </c>
      <c r="CA162" s="335">
        <v>0</v>
      </c>
      <c r="CB162" s="335">
        <v>0</v>
      </c>
      <c r="CC162" s="335">
        <v>0</v>
      </c>
      <c r="CD162" s="335">
        <v>0</v>
      </c>
      <c r="CE162" s="335">
        <v>0</v>
      </c>
      <c r="CF162" s="335"/>
      <c r="CG162" s="335">
        <v>0</v>
      </c>
      <c r="CH162" s="335">
        <v>0</v>
      </c>
      <c r="CI162" s="335">
        <v>0</v>
      </c>
      <c r="CJ162" s="335"/>
      <c r="CK162" s="335">
        <v>0</v>
      </c>
      <c r="CL162" s="335">
        <v>0</v>
      </c>
      <c r="CM162" s="335">
        <v>0</v>
      </c>
      <c r="CN162" s="335">
        <v>0</v>
      </c>
      <c r="CO162" s="335">
        <v>0</v>
      </c>
      <c r="CP162" s="335">
        <v>0</v>
      </c>
      <c r="CQ162" s="335">
        <v>0</v>
      </c>
      <c r="CR162" s="335">
        <v>0</v>
      </c>
      <c r="CS162" s="335">
        <v>0</v>
      </c>
      <c r="CT162" s="335">
        <v>148160621.71000001</v>
      </c>
      <c r="CU162" s="335"/>
      <c r="CV162" s="335"/>
      <c r="CW162" s="335">
        <v>30908000</v>
      </c>
      <c r="CX162" s="335">
        <v>0</v>
      </c>
      <c r="CY162" s="335">
        <v>117252621.70999999</v>
      </c>
      <c r="CZ162" s="335">
        <v>50722028.064999998</v>
      </c>
      <c r="DA162" s="335">
        <v>6795795.3850999996</v>
      </c>
      <c r="DB162" s="335">
        <v>57517823.450000003</v>
      </c>
    </row>
    <row r="163" spans="1:106" x14ac:dyDescent="0.3">
      <c r="A163" s="186" t="s">
        <v>187</v>
      </c>
      <c r="B163" s="333">
        <v>42735</v>
      </c>
      <c r="C163" s="335">
        <v>7541600</v>
      </c>
      <c r="D163" s="335">
        <v>32100000</v>
      </c>
      <c r="E163" s="335"/>
      <c r="F163" s="335"/>
      <c r="G163" s="335"/>
      <c r="H163" s="335"/>
      <c r="I163" s="335"/>
      <c r="J163" s="335">
        <v>2654527.4500000002</v>
      </c>
      <c r="K163" s="335"/>
      <c r="L163" s="335"/>
      <c r="M163" s="335"/>
      <c r="N163" s="335"/>
      <c r="O163" s="335"/>
      <c r="P163" s="335">
        <v>42296127.450000003</v>
      </c>
      <c r="Q163" s="335"/>
      <c r="R163" s="335"/>
      <c r="S163" s="335"/>
      <c r="T163" s="335"/>
      <c r="U163" s="335"/>
      <c r="V163" s="335"/>
      <c r="W163" s="335"/>
      <c r="X163" s="335"/>
      <c r="Y163" s="335"/>
      <c r="Z163" s="335"/>
      <c r="AA163" s="335">
        <v>42296127.450000003</v>
      </c>
      <c r="AB163" s="335">
        <v>42296127.450000003</v>
      </c>
      <c r="AC163" s="335">
        <v>42296127.450000003</v>
      </c>
      <c r="AD163" s="335">
        <v>42296127.450000003</v>
      </c>
      <c r="AE163" s="335">
        <v>17870904.598999999</v>
      </c>
      <c r="AF163" s="335">
        <v>8041907.0700000003</v>
      </c>
      <c r="AG163" s="335">
        <v>2.3667592000000002</v>
      </c>
      <c r="AH163" s="335">
        <v>5.2594647999999999</v>
      </c>
      <c r="AI163" s="335">
        <v>7541600</v>
      </c>
      <c r="AJ163" s="335">
        <v>32100000</v>
      </c>
      <c r="AK163" s="335"/>
      <c r="AL163" s="335"/>
      <c r="AM163" s="335">
        <v>2654527.4500000002</v>
      </c>
      <c r="AN163" s="335"/>
      <c r="AO163" s="335"/>
      <c r="AP163" s="335">
        <v>42296127.450000003</v>
      </c>
      <c r="AQ163" s="335">
        <v>42296127.450000003</v>
      </c>
      <c r="AR163" s="335">
        <v>42296127.450000003</v>
      </c>
      <c r="AS163" s="335">
        <v>42296127.450000003</v>
      </c>
      <c r="AT163" s="335">
        <v>42296127.450000003</v>
      </c>
      <c r="AU163" s="335"/>
      <c r="AV163" s="335"/>
      <c r="AW163" s="335"/>
      <c r="AX163" s="335"/>
      <c r="AY163" s="335"/>
      <c r="AZ163" s="335"/>
      <c r="BA163" s="335"/>
      <c r="BB163" s="335"/>
      <c r="BC163" s="335"/>
      <c r="BD163" s="335"/>
      <c r="BE163" s="335"/>
      <c r="BF163" s="335"/>
      <c r="BG163" s="335"/>
      <c r="BH163" s="335"/>
      <c r="BI163" s="335"/>
      <c r="BJ163" s="335"/>
      <c r="BK163" s="335"/>
      <c r="BL163" s="335"/>
      <c r="BM163" s="335"/>
      <c r="BN163" s="335"/>
      <c r="BO163" s="335"/>
      <c r="BP163" s="335"/>
      <c r="BQ163" s="335"/>
      <c r="BR163" s="335"/>
      <c r="BS163" s="335"/>
      <c r="BT163" s="335"/>
      <c r="BU163" s="335"/>
      <c r="BV163" s="335"/>
      <c r="BW163" s="335"/>
      <c r="BX163" s="335"/>
      <c r="BY163" s="335"/>
      <c r="BZ163" s="335"/>
      <c r="CA163" s="335"/>
      <c r="CB163" s="335"/>
      <c r="CC163" s="335"/>
      <c r="CD163" s="335"/>
      <c r="CE163" s="335"/>
      <c r="CF163" s="335"/>
      <c r="CG163" s="335"/>
      <c r="CH163" s="335"/>
      <c r="CI163" s="335"/>
      <c r="CJ163" s="335"/>
      <c r="CK163" s="335"/>
      <c r="CL163" s="335"/>
      <c r="CM163" s="335"/>
      <c r="CN163" s="335"/>
      <c r="CO163" s="335"/>
      <c r="CP163" s="335"/>
      <c r="CQ163" s="335"/>
      <c r="CR163" s="335"/>
      <c r="CS163" s="335"/>
      <c r="CT163" s="335">
        <v>42296127.450000003</v>
      </c>
      <c r="CU163" s="335"/>
      <c r="CV163" s="335"/>
      <c r="CW163" s="335">
        <v>39641600</v>
      </c>
      <c r="CX163" s="335"/>
      <c r="CY163" s="335">
        <v>2654527.4500000002</v>
      </c>
      <c r="CZ163" s="335">
        <v>12000195</v>
      </c>
      <c r="DA163" s="335"/>
      <c r="DB163" s="335">
        <v>12000195</v>
      </c>
    </row>
    <row r="164" spans="1:106" x14ac:dyDescent="0.3">
      <c r="A164" s="186" t="s">
        <v>187</v>
      </c>
      <c r="B164" s="333">
        <v>43100</v>
      </c>
      <c r="C164" s="335">
        <v>7541600.0899999999</v>
      </c>
      <c r="D164" s="335">
        <v>32100000</v>
      </c>
      <c r="E164" s="335">
        <v>0</v>
      </c>
      <c r="F164" s="335">
        <v>0</v>
      </c>
      <c r="G164" s="335">
        <v>0</v>
      </c>
      <c r="H164" s="335">
        <v>0</v>
      </c>
      <c r="I164" s="335">
        <v>0</v>
      </c>
      <c r="J164" s="335">
        <v>-145991.32999999999</v>
      </c>
      <c r="K164" s="335">
        <v>0</v>
      </c>
      <c r="L164" s="335">
        <v>0</v>
      </c>
      <c r="M164" s="335">
        <v>0</v>
      </c>
      <c r="N164" s="335"/>
      <c r="O164" s="335">
        <v>0</v>
      </c>
      <c r="P164" s="335">
        <v>39495608.759999998</v>
      </c>
      <c r="Q164" s="335">
        <v>0</v>
      </c>
      <c r="R164" s="335">
        <v>0</v>
      </c>
      <c r="S164" s="335">
        <v>0</v>
      </c>
      <c r="T164" s="335">
        <v>0</v>
      </c>
      <c r="U164" s="335">
        <v>0</v>
      </c>
      <c r="V164" s="335">
        <v>0</v>
      </c>
      <c r="W164" s="335">
        <v>0</v>
      </c>
      <c r="X164" s="335">
        <v>0</v>
      </c>
      <c r="Y164" s="335">
        <v>0</v>
      </c>
      <c r="Z164" s="335">
        <v>0</v>
      </c>
      <c r="AA164" s="335">
        <v>39495608.759999998</v>
      </c>
      <c r="AB164" s="335">
        <v>39495608.759999998</v>
      </c>
      <c r="AC164" s="335">
        <v>39495608.759999998</v>
      </c>
      <c r="AD164" s="335">
        <v>39495608.759999998</v>
      </c>
      <c r="AE164" s="335">
        <v>19796999.989999998</v>
      </c>
      <c r="AF164" s="335">
        <v>8908650</v>
      </c>
      <c r="AG164" s="335">
        <v>1.9950000000000001</v>
      </c>
      <c r="AH164" s="335">
        <v>4.4333999999999998</v>
      </c>
      <c r="AI164" s="335">
        <v>7541600.0899999999</v>
      </c>
      <c r="AJ164" s="335">
        <v>32100000</v>
      </c>
      <c r="AK164" s="335"/>
      <c r="AL164" s="335"/>
      <c r="AM164" s="335">
        <v>-145991.32999999999</v>
      </c>
      <c r="AN164" s="335">
        <v>0</v>
      </c>
      <c r="AO164" s="335"/>
      <c r="AP164" s="335">
        <v>39495608.759999998</v>
      </c>
      <c r="AQ164" s="335">
        <v>39495608.759999998</v>
      </c>
      <c r="AR164" s="335">
        <v>39495608.759999998</v>
      </c>
      <c r="AS164" s="335">
        <v>39495608.759999998</v>
      </c>
      <c r="AT164" s="335">
        <v>39495608.759999998</v>
      </c>
      <c r="AU164" s="335"/>
      <c r="AV164" s="335"/>
      <c r="AW164" s="335"/>
      <c r="AX164" s="335"/>
      <c r="AY164" s="335">
        <v>0</v>
      </c>
      <c r="AZ164" s="335"/>
      <c r="BA164" s="335">
        <v>0</v>
      </c>
      <c r="BB164" s="335">
        <v>0</v>
      </c>
      <c r="BC164" s="335">
        <v>0</v>
      </c>
      <c r="BD164" s="335">
        <v>0</v>
      </c>
      <c r="BE164" s="335">
        <v>0</v>
      </c>
      <c r="BF164" s="335">
        <v>0</v>
      </c>
      <c r="BG164" s="335">
        <v>0</v>
      </c>
      <c r="BH164" s="335">
        <v>0</v>
      </c>
      <c r="BI164" s="335">
        <v>0</v>
      </c>
      <c r="BJ164" s="335">
        <v>0</v>
      </c>
      <c r="BK164" s="335">
        <v>0</v>
      </c>
      <c r="BL164" s="335">
        <v>0</v>
      </c>
      <c r="BM164" s="335">
        <v>0</v>
      </c>
      <c r="BN164" s="335"/>
      <c r="BO164" s="335">
        <v>0</v>
      </c>
      <c r="BP164" s="335"/>
      <c r="BQ164" s="335"/>
      <c r="BR164" s="335"/>
      <c r="BS164" s="335"/>
      <c r="BT164" s="335"/>
      <c r="BU164" s="335"/>
      <c r="BV164" s="335"/>
      <c r="BW164" s="335"/>
      <c r="BX164" s="335"/>
      <c r="BY164" s="335">
        <v>0</v>
      </c>
      <c r="BZ164" s="335">
        <v>0</v>
      </c>
      <c r="CA164" s="335">
        <v>0</v>
      </c>
      <c r="CB164" s="335">
        <v>0</v>
      </c>
      <c r="CC164" s="335">
        <v>0</v>
      </c>
      <c r="CD164" s="335">
        <v>0</v>
      </c>
      <c r="CE164" s="335">
        <v>0</v>
      </c>
      <c r="CF164" s="335">
        <v>0</v>
      </c>
      <c r="CG164" s="335">
        <v>0</v>
      </c>
      <c r="CH164" s="335"/>
      <c r="CI164" s="335">
        <v>0</v>
      </c>
      <c r="CJ164" s="335"/>
      <c r="CK164" s="335">
        <v>0</v>
      </c>
      <c r="CL164" s="335"/>
      <c r="CM164" s="335"/>
      <c r="CN164" s="335"/>
      <c r="CO164" s="335"/>
      <c r="CP164" s="335"/>
      <c r="CQ164" s="335">
        <v>0</v>
      </c>
      <c r="CR164" s="335">
        <v>0</v>
      </c>
      <c r="CS164" s="335">
        <v>0</v>
      </c>
      <c r="CT164" s="335">
        <v>39495608.759999998</v>
      </c>
      <c r="CU164" s="335"/>
      <c r="CV164" s="335"/>
      <c r="CW164" s="335">
        <v>39641600.090000004</v>
      </c>
      <c r="CX164" s="335">
        <v>0</v>
      </c>
      <c r="CY164" s="335">
        <v>-145991.32999999999</v>
      </c>
      <c r="CZ164" s="335">
        <v>15741553.630000001</v>
      </c>
      <c r="DA164" s="335"/>
      <c r="DB164" s="335">
        <v>15741553.630000001</v>
      </c>
    </row>
    <row r="165" spans="1:106" x14ac:dyDescent="0.3">
      <c r="A165" s="186" t="s">
        <v>187</v>
      </c>
      <c r="B165" s="333">
        <v>43465</v>
      </c>
      <c r="C165" s="335">
        <v>7541600.0899999999</v>
      </c>
      <c r="D165" s="335">
        <v>32100000</v>
      </c>
      <c r="E165" s="335"/>
      <c r="F165" s="335"/>
      <c r="G165" s="335"/>
      <c r="H165" s="335"/>
      <c r="I165" s="335"/>
      <c r="J165" s="335">
        <v>-2033539.33</v>
      </c>
      <c r="K165" s="335"/>
      <c r="L165" s="335"/>
      <c r="M165" s="335"/>
      <c r="N165" s="335"/>
      <c r="O165" s="335"/>
      <c r="P165" s="335">
        <v>37608060.759999998</v>
      </c>
      <c r="Q165" s="335"/>
      <c r="R165" s="335"/>
      <c r="S165" s="335"/>
      <c r="T165" s="335"/>
      <c r="U165" s="335"/>
      <c r="V165" s="335"/>
      <c r="W165" s="335"/>
      <c r="X165" s="335"/>
      <c r="Y165" s="335"/>
      <c r="Z165" s="335"/>
      <c r="AA165" s="335">
        <v>37608060.759999998</v>
      </c>
      <c r="AB165" s="335">
        <v>37608060.759999998</v>
      </c>
      <c r="AC165" s="335">
        <v>37608060.759999998</v>
      </c>
      <c r="AD165" s="335">
        <v>37608060.759999998</v>
      </c>
      <c r="AE165" s="335">
        <v>17567255.274999999</v>
      </c>
      <c r="AF165" s="335">
        <v>7905264.8739</v>
      </c>
      <c r="AG165" s="335">
        <v>2.1408045912999998</v>
      </c>
      <c r="AH165" s="335">
        <v>4.7573435397999999</v>
      </c>
      <c r="AI165" s="335">
        <v>7541600.0899999999</v>
      </c>
      <c r="AJ165" s="335">
        <v>32100000</v>
      </c>
      <c r="AK165" s="335"/>
      <c r="AL165" s="335"/>
      <c r="AM165" s="335">
        <v>-2033539.33</v>
      </c>
      <c r="AN165" s="335"/>
      <c r="AO165" s="335"/>
      <c r="AP165" s="335">
        <v>37608060.759999998</v>
      </c>
      <c r="AQ165" s="335">
        <v>37608060.759999998</v>
      </c>
      <c r="AR165" s="335">
        <v>37608060.759999998</v>
      </c>
      <c r="AS165" s="335">
        <v>37608060.759999998</v>
      </c>
      <c r="AT165" s="335">
        <v>37608060.759999998</v>
      </c>
      <c r="AU165" s="335"/>
      <c r="AV165" s="335"/>
      <c r="AW165" s="335"/>
      <c r="AX165" s="335"/>
      <c r="AY165" s="335"/>
      <c r="AZ165" s="335"/>
      <c r="BA165" s="335"/>
      <c r="BB165" s="335"/>
      <c r="BC165" s="335"/>
      <c r="BD165" s="335"/>
      <c r="BE165" s="335"/>
      <c r="BF165" s="335"/>
      <c r="BG165" s="335"/>
      <c r="BH165" s="335"/>
      <c r="BI165" s="335"/>
      <c r="BJ165" s="335"/>
      <c r="BK165" s="335"/>
      <c r="BL165" s="335"/>
      <c r="BM165" s="335"/>
      <c r="BN165" s="335"/>
      <c r="BO165" s="335"/>
      <c r="BP165" s="335"/>
      <c r="BQ165" s="335"/>
      <c r="BR165" s="335"/>
      <c r="BS165" s="335"/>
      <c r="BT165" s="335"/>
      <c r="BU165" s="335"/>
      <c r="BV165" s="335"/>
      <c r="BW165" s="335"/>
      <c r="BX165" s="335"/>
      <c r="BY165" s="335"/>
      <c r="BZ165" s="335"/>
      <c r="CA165" s="335"/>
      <c r="CB165" s="335"/>
      <c r="CC165" s="335"/>
      <c r="CD165" s="335"/>
      <c r="CE165" s="335"/>
      <c r="CF165" s="335"/>
      <c r="CG165" s="335"/>
      <c r="CH165" s="335"/>
      <c r="CI165" s="335"/>
      <c r="CJ165" s="335"/>
      <c r="CK165" s="335"/>
      <c r="CL165" s="335"/>
      <c r="CM165" s="335"/>
      <c r="CN165" s="335"/>
      <c r="CO165" s="335"/>
      <c r="CP165" s="335"/>
      <c r="CQ165" s="335"/>
      <c r="CR165" s="335"/>
      <c r="CS165" s="335"/>
      <c r="CT165" s="335">
        <v>37608060.759999998</v>
      </c>
      <c r="CU165" s="335"/>
      <c r="CV165" s="335"/>
      <c r="CW165" s="335">
        <v>39641600.090000004</v>
      </c>
      <c r="CX165" s="335"/>
      <c r="CY165" s="335">
        <v>-2033539.33</v>
      </c>
      <c r="CZ165" s="335">
        <v>10409144.380000001</v>
      </c>
      <c r="DA165" s="335"/>
      <c r="DB165" s="335">
        <v>10409144.380000001</v>
      </c>
    </row>
    <row r="166" spans="1:106" x14ac:dyDescent="0.3">
      <c r="A166" s="186" t="s">
        <v>782</v>
      </c>
      <c r="B166" s="333">
        <v>43465</v>
      </c>
      <c r="C166" s="335">
        <v>45001</v>
      </c>
      <c r="D166" s="335">
        <v>4428973</v>
      </c>
      <c r="E166" s="335">
        <v>0</v>
      </c>
      <c r="F166" s="335">
        <v>0</v>
      </c>
      <c r="G166" s="335">
        <v>0</v>
      </c>
      <c r="H166" s="335">
        <v>0</v>
      </c>
      <c r="I166" s="335">
        <v>0</v>
      </c>
      <c r="J166" s="335">
        <v>-492651</v>
      </c>
      <c r="K166" s="335">
        <v>0</v>
      </c>
      <c r="L166" s="335">
        <v>156959</v>
      </c>
      <c r="M166" s="335">
        <v>0</v>
      </c>
      <c r="N166" s="335"/>
      <c r="O166" s="335">
        <v>0</v>
      </c>
      <c r="P166" s="335">
        <v>4138282</v>
      </c>
      <c r="Q166" s="335">
        <v>0</v>
      </c>
      <c r="R166" s="335">
        <v>0</v>
      </c>
      <c r="S166" s="335">
        <v>0</v>
      </c>
      <c r="T166" s="335">
        <v>0</v>
      </c>
      <c r="U166" s="335">
        <v>0</v>
      </c>
      <c r="V166" s="335">
        <v>0</v>
      </c>
      <c r="W166" s="335">
        <v>0</v>
      </c>
      <c r="X166" s="335">
        <v>0</v>
      </c>
      <c r="Y166" s="335">
        <v>0</v>
      </c>
      <c r="Z166" s="335">
        <v>0</v>
      </c>
      <c r="AA166" s="335">
        <v>4138282</v>
      </c>
      <c r="AB166" s="335">
        <v>3981323</v>
      </c>
      <c r="AC166" s="335">
        <v>4035981.69</v>
      </c>
      <c r="AD166" s="335">
        <v>3981323</v>
      </c>
      <c r="AE166" s="335">
        <v>364393.92</v>
      </c>
      <c r="AF166" s="335">
        <v>3700000</v>
      </c>
      <c r="AG166" s="335">
        <v>11.075900000000001</v>
      </c>
      <c r="AH166" s="335">
        <v>1.0760000000000001</v>
      </c>
      <c r="AI166" s="335">
        <v>45001</v>
      </c>
      <c r="AJ166" s="335">
        <v>4428973</v>
      </c>
      <c r="AK166" s="335"/>
      <c r="AL166" s="335">
        <v>0</v>
      </c>
      <c r="AM166" s="335">
        <v>-492651</v>
      </c>
      <c r="AN166" s="335"/>
      <c r="AO166" s="335"/>
      <c r="AP166" s="335">
        <v>3981323</v>
      </c>
      <c r="AQ166" s="335">
        <v>3981323</v>
      </c>
      <c r="AR166" s="335">
        <v>3981323</v>
      </c>
      <c r="AS166" s="335">
        <v>3981323</v>
      </c>
      <c r="AT166" s="335">
        <v>3981323</v>
      </c>
      <c r="AU166" s="335"/>
      <c r="AV166" s="335"/>
      <c r="AW166" s="335"/>
      <c r="AX166" s="335"/>
      <c r="AY166" s="335"/>
      <c r="AZ166" s="335"/>
      <c r="BA166" s="335">
        <v>0</v>
      </c>
      <c r="BB166" s="335">
        <v>0</v>
      </c>
      <c r="BC166" s="335"/>
      <c r="BD166" s="335">
        <v>0</v>
      </c>
      <c r="BE166" s="335">
        <v>0</v>
      </c>
      <c r="BF166" s="335">
        <v>0</v>
      </c>
      <c r="BG166" s="335">
        <v>0</v>
      </c>
      <c r="BH166" s="335"/>
      <c r="BI166" s="335"/>
      <c r="BJ166" s="335"/>
      <c r="BK166" s="335"/>
      <c r="BL166" s="335"/>
      <c r="BM166" s="335"/>
      <c r="BN166" s="335"/>
      <c r="BO166" s="335">
        <v>0</v>
      </c>
      <c r="BP166" s="335"/>
      <c r="BQ166" s="335"/>
      <c r="BR166" s="335"/>
      <c r="BS166" s="335"/>
      <c r="BT166" s="335"/>
      <c r="BU166" s="335"/>
      <c r="BV166" s="335"/>
      <c r="BW166" s="335"/>
      <c r="BX166" s="335"/>
      <c r="BY166" s="335"/>
      <c r="BZ166" s="335">
        <v>0</v>
      </c>
      <c r="CA166" s="335"/>
      <c r="CB166" s="335">
        <v>0</v>
      </c>
      <c r="CC166" s="335">
        <v>0</v>
      </c>
      <c r="CD166" s="335"/>
      <c r="CE166" s="335"/>
      <c r="CF166" s="335"/>
      <c r="CG166" s="335"/>
      <c r="CH166" s="335">
        <v>156959</v>
      </c>
      <c r="CI166" s="335"/>
      <c r="CJ166" s="335"/>
      <c r="CK166" s="335">
        <v>156959</v>
      </c>
      <c r="CL166" s="335"/>
      <c r="CM166" s="335"/>
      <c r="CN166" s="335"/>
      <c r="CO166" s="335"/>
      <c r="CP166" s="335"/>
      <c r="CQ166" s="335"/>
      <c r="CR166" s="335">
        <v>156959</v>
      </c>
      <c r="CS166" s="335">
        <v>54658.69</v>
      </c>
      <c r="CT166" s="335">
        <v>4138282</v>
      </c>
      <c r="CU166" s="335">
        <v>0</v>
      </c>
      <c r="CV166" s="335">
        <v>0</v>
      </c>
      <c r="CW166" s="335">
        <v>4630933</v>
      </c>
      <c r="CX166" s="335">
        <v>0</v>
      </c>
      <c r="CY166" s="335">
        <v>-492651</v>
      </c>
      <c r="CZ166" s="335">
        <v>0</v>
      </c>
      <c r="DA166" s="335">
        <v>0</v>
      </c>
      <c r="DB166" s="335">
        <v>0</v>
      </c>
    </row>
    <row r="167" spans="1:106" x14ac:dyDescent="0.3">
      <c r="A167" s="186" t="s">
        <v>189</v>
      </c>
      <c r="B167" s="333">
        <v>42735</v>
      </c>
      <c r="C167" s="335">
        <v>108749738.34</v>
      </c>
      <c r="D167" s="335">
        <v>288820780.10000002</v>
      </c>
      <c r="E167" s="335">
        <v>0</v>
      </c>
      <c r="F167" s="335">
        <v>0</v>
      </c>
      <c r="G167" s="335">
        <v>0</v>
      </c>
      <c r="H167" s="335">
        <v>0</v>
      </c>
      <c r="I167" s="335">
        <v>0</v>
      </c>
      <c r="J167" s="335">
        <v>-185766238.30000001</v>
      </c>
      <c r="K167" s="335">
        <v>0</v>
      </c>
      <c r="L167" s="335">
        <v>56112285.770000003</v>
      </c>
      <c r="M167" s="335">
        <v>0</v>
      </c>
      <c r="N167" s="335">
        <v>0</v>
      </c>
      <c r="O167" s="335">
        <v>0</v>
      </c>
      <c r="P167" s="335">
        <v>267916565.94999999</v>
      </c>
      <c r="Q167" s="335">
        <v>0</v>
      </c>
      <c r="R167" s="335">
        <v>0</v>
      </c>
      <c r="S167" s="335">
        <v>0</v>
      </c>
      <c r="T167" s="335">
        <v>0</v>
      </c>
      <c r="U167" s="335">
        <v>0</v>
      </c>
      <c r="V167" s="335">
        <v>0</v>
      </c>
      <c r="W167" s="335">
        <v>0</v>
      </c>
      <c r="X167" s="335">
        <v>0</v>
      </c>
      <c r="Y167" s="335">
        <v>0</v>
      </c>
      <c r="Z167" s="335">
        <v>0</v>
      </c>
      <c r="AA167" s="335">
        <v>267916565.94999999</v>
      </c>
      <c r="AB167" s="335">
        <v>211804280.18000001</v>
      </c>
      <c r="AC167" s="335">
        <v>233052787.21000001</v>
      </c>
      <c r="AD167" s="335">
        <v>211804280.18000001</v>
      </c>
      <c r="AE167" s="335">
        <v>141656713.5</v>
      </c>
      <c r="AF167" s="335">
        <v>41172564.710000001</v>
      </c>
      <c r="AG167" s="335">
        <v>1.6451940899999999</v>
      </c>
      <c r="AH167" s="335">
        <v>5.1443062099999999</v>
      </c>
      <c r="AI167" s="335">
        <v>108749738.34</v>
      </c>
      <c r="AJ167" s="335">
        <v>288820780.10000002</v>
      </c>
      <c r="AK167" s="335">
        <v>0</v>
      </c>
      <c r="AL167" s="335">
        <v>0</v>
      </c>
      <c r="AM167" s="335">
        <v>-185766238.30000001</v>
      </c>
      <c r="AN167" s="335">
        <v>0</v>
      </c>
      <c r="AO167" s="335">
        <v>0</v>
      </c>
      <c r="AP167" s="335">
        <v>211804280.18000001</v>
      </c>
      <c r="AQ167" s="335">
        <v>211804280.18000001</v>
      </c>
      <c r="AR167" s="335">
        <v>211804280.18000001</v>
      </c>
      <c r="AS167" s="335">
        <v>211804280.18000001</v>
      </c>
      <c r="AT167" s="335">
        <v>211804280.18000001</v>
      </c>
      <c r="AU167" s="335">
        <v>0</v>
      </c>
      <c r="AV167" s="335">
        <v>0</v>
      </c>
      <c r="AW167" s="335">
        <v>0</v>
      </c>
      <c r="AX167" s="335">
        <v>0</v>
      </c>
      <c r="AY167" s="335">
        <v>0</v>
      </c>
      <c r="AZ167" s="335">
        <v>0</v>
      </c>
      <c r="BA167" s="335">
        <v>0</v>
      </c>
      <c r="BB167" s="335">
        <v>0</v>
      </c>
      <c r="BC167" s="335">
        <v>0</v>
      </c>
      <c r="BD167" s="335">
        <v>0</v>
      </c>
      <c r="BE167" s="335">
        <v>0</v>
      </c>
      <c r="BF167" s="335">
        <v>0</v>
      </c>
      <c r="BG167" s="335">
        <v>0</v>
      </c>
      <c r="BH167" s="335">
        <v>0</v>
      </c>
      <c r="BI167" s="335">
        <v>0</v>
      </c>
      <c r="BJ167" s="335">
        <v>0</v>
      </c>
      <c r="BK167" s="335">
        <v>0</v>
      </c>
      <c r="BL167" s="335">
        <v>0</v>
      </c>
      <c r="BM167" s="335">
        <v>0</v>
      </c>
      <c r="BN167" s="335">
        <v>0</v>
      </c>
      <c r="BO167" s="335">
        <v>0</v>
      </c>
      <c r="BP167" s="335">
        <v>0</v>
      </c>
      <c r="BQ167" s="335">
        <v>0</v>
      </c>
      <c r="BR167" s="335">
        <v>0</v>
      </c>
      <c r="BS167" s="335">
        <v>0</v>
      </c>
      <c r="BT167" s="335">
        <v>0</v>
      </c>
      <c r="BU167" s="335">
        <v>0</v>
      </c>
      <c r="BV167" s="335">
        <v>0</v>
      </c>
      <c r="BW167" s="335">
        <v>0</v>
      </c>
      <c r="BX167" s="335">
        <v>0</v>
      </c>
      <c r="BY167" s="335">
        <v>0</v>
      </c>
      <c r="BZ167" s="335">
        <v>0</v>
      </c>
      <c r="CA167" s="335">
        <v>0</v>
      </c>
      <c r="CB167" s="335">
        <v>0</v>
      </c>
      <c r="CC167" s="335">
        <v>0</v>
      </c>
      <c r="CD167" s="335">
        <v>0</v>
      </c>
      <c r="CE167" s="335">
        <v>0</v>
      </c>
      <c r="CF167" s="335">
        <v>0</v>
      </c>
      <c r="CG167" s="335">
        <v>0</v>
      </c>
      <c r="CH167" s="335">
        <v>56112285.770000003</v>
      </c>
      <c r="CI167" s="335">
        <v>0</v>
      </c>
      <c r="CJ167" s="335"/>
      <c r="CK167" s="335">
        <v>56112285.770000003</v>
      </c>
      <c r="CL167" s="335">
        <v>0</v>
      </c>
      <c r="CM167" s="335">
        <v>0</v>
      </c>
      <c r="CN167" s="335">
        <v>0</v>
      </c>
      <c r="CO167" s="335">
        <v>0</v>
      </c>
      <c r="CP167" s="335">
        <v>0</v>
      </c>
      <c r="CQ167" s="335">
        <v>0</v>
      </c>
      <c r="CR167" s="335">
        <v>56112285.770000003</v>
      </c>
      <c r="CS167" s="335">
        <v>21248507.030000001</v>
      </c>
      <c r="CT167" s="335">
        <v>267916565.94999999</v>
      </c>
      <c r="CU167" s="335">
        <v>0</v>
      </c>
      <c r="CV167" s="335">
        <v>0</v>
      </c>
      <c r="CW167" s="335">
        <v>453682804.20999998</v>
      </c>
      <c r="CX167" s="335">
        <v>0</v>
      </c>
      <c r="CY167" s="335">
        <v>-185766238.30000001</v>
      </c>
      <c r="CZ167" s="335">
        <v>124412907.66</v>
      </c>
      <c r="DA167" s="335">
        <v>0</v>
      </c>
      <c r="DB167" s="335">
        <v>124412907.66</v>
      </c>
    </row>
    <row r="168" spans="1:106" x14ac:dyDescent="0.3">
      <c r="A168" s="186" t="s">
        <v>189</v>
      </c>
      <c r="B168" s="333">
        <v>43100</v>
      </c>
      <c r="C168" s="335">
        <v>108749738.34</v>
      </c>
      <c r="D168" s="335">
        <v>303820780.10000002</v>
      </c>
      <c r="E168" s="335">
        <v>0</v>
      </c>
      <c r="F168" s="335">
        <v>0</v>
      </c>
      <c r="G168" s="335">
        <v>0</v>
      </c>
      <c r="H168" s="335">
        <v>0</v>
      </c>
      <c r="I168" s="335">
        <v>0</v>
      </c>
      <c r="J168" s="335">
        <v>-192269522.30000001</v>
      </c>
      <c r="K168" s="335">
        <v>0</v>
      </c>
      <c r="L168" s="335">
        <v>59809301.579999998</v>
      </c>
      <c r="M168" s="335">
        <v>0</v>
      </c>
      <c r="N168" s="335">
        <v>0</v>
      </c>
      <c r="O168" s="335">
        <v>0</v>
      </c>
      <c r="P168" s="335">
        <v>280110297.68000001</v>
      </c>
      <c r="Q168" s="335">
        <v>0</v>
      </c>
      <c r="R168" s="335">
        <v>0</v>
      </c>
      <c r="S168" s="335">
        <v>0</v>
      </c>
      <c r="T168" s="335">
        <v>0</v>
      </c>
      <c r="U168" s="335">
        <v>0</v>
      </c>
      <c r="V168" s="335">
        <v>0</v>
      </c>
      <c r="W168" s="335">
        <v>0</v>
      </c>
      <c r="X168" s="335">
        <v>0</v>
      </c>
      <c r="Y168" s="335">
        <v>0</v>
      </c>
      <c r="Z168" s="335">
        <v>0</v>
      </c>
      <c r="AA168" s="335">
        <v>280110297.68000001</v>
      </c>
      <c r="AB168" s="335">
        <v>220300996.09999999</v>
      </c>
      <c r="AC168" s="335">
        <v>240960394.65000001</v>
      </c>
      <c r="AD168" s="335">
        <v>220300996.09999999</v>
      </c>
      <c r="AE168" s="335">
        <v>137729323.65000001</v>
      </c>
      <c r="AF168" s="335">
        <v>40685551.340000004</v>
      </c>
      <c r="AG168" s="335">
        <v>1.7495210000000001</v>
      </c>
      <c r="AH168" s="335">
        <v>5.4147230000000004</v>
      </c>
      <c r="AI168" s="335">
        <v>108749738.34</v>
      </c>
      <c r="AJ168" s="335">
        <v>303820780.10000002</v>
      </c>
      <c r="AK168" s="335">
        <v>0</v>
      </c>
      <c r="AL168" s="335">
        <v>0</v>
      </c>
      <c r="AM168" s="335">
        <v>-192269522.30000001</v>
      </c>
      <c r="AN168" s="335">
        <v>0</v>
      </c>
      <c r="AO168" s="335">
        <v>0</v>
      </c>
      <c r="AP168" s="335">
        <v>220300996.09999999</v>
      </c>
      <c r="AQ168" s="335">
        <v>220300996.09999999</v>
      </c>
      <c r="AR168" s="335">
        <v>220300996.09999999</v>
      </c>
      <c r="AS168" s="335">
        <v>220300996.09999999</v>
      </c>
      <c r="AT168" s="335">
        <v>220300996.09999999</v>
      </c>
      <c r="AU168" s="335">
        <v>0</v>
      </c>
      <c r="AV168" s="335">
        <v>0</v>
      </c>
      <c r="AW168" s="335">
        <v>0</v>
      </c>
      <c r="AX168" s="335">
        <v>0</v>
      </c>
      <c r="AY168" s="335">
        <v>0</v>
      </c>
      <c r="AZ168" s="335">
        <v>0</v>
      </c>
      <c r="BA168" s="335">
        <v>0</v>
      </c>
      <c r="BB168" s="335">
        <v>0</v>
      </c>
      <c r="BC168" s="335">
        <v>0</v>
      </c>
      <c r="BD168" s="335">
        <v>0</v>
      </c>
      <c r="BE168" s="335">
        <v>0</v>
      </c>
      <c r="BF168" s="335">
        <v>0</v>
      </c>
      <c r="BG168" s="335">
        <v>0</v>
      </c>
      <c r="BH168" s="335">
        <v>0</v>
      </c>
      <c r="BI168" s="335">
        <v>0</v>
      </c>
      <c r="BJ168" s="335">
        <v>0</v>
      </c>
      <c r="BK168" s="335">
        <v>0</v>
      </c>
      <c r="BL168" s="335">
        <v>0</v>
      </c>
      <c r="BM168" s="335">
        <v>0</v>
      </c>
      <c r="BN168" s="335">
        <v>0</v>
      </c>
      <c r="BO168" s="335">
        <v>0</v>
      </c>
      <c r="BP168" s="335">
        <v>0</v>
      </c>
      <c r="BQ168" s="335">
        <v>0</v>
      </c>
      <c r="BR168" s="335">
        <v>0</v>
      </c>
      <c r="BS168" s="335">
        <v>0</v>
      </c>
      <c r="BT168" s="335">
        <v>0</v>
      </c>
      <c r="BU168" s="335">
        <v>0</v>
      </c>
      <c r="BV168" s="335">
        <v>0</v>
      </c>
      <c r="BW168" s="335">
        <v>0</v>
      </c>
      <c r="BX168" s="335">
        <v>0</v>
      </c>
      <c r="BY168" s="335">
        <v>0</v>
      </c>
      <c r="BZ168" s="335">
        <v>0</v>
      </c>
      <c r="CA168" s="335">
        <v>0</v>
      </c>
      <c r="CB168" s="335">
        <v>0</v>
      </c>
      <c r="CC168" s="335">
        <v>0</v>
      </c>
      <c r="CD168" s="335">
        <v>0</v>
      </c>
      <c r="CE168" s="335">
        <v>0</v>
      </c>
      <c r="CF168" s="335">
        <v>0</v>
      </c>
      <c r="CG168" s="335">
        <v>0</v>
      </c>
      <c r="CH168" s="335">
        <v>59809301.579999998</v>
      </c>
      <c r="CI168" s="335">
        <v>0</v>
      </c>
      <c r="CJ168" s="335"/>
      <c r="CK168" s="335">
        <v>59809301.579999998</v>
      </c>
      <c r="CL168" s="335">
        <v>0</v>
      </c>
      <c r="CM168" s="335">
        <v>0</v>
      </c>
      <c r="CN168" s="335">
        <v>0</v>
      </c>
      <c r="CO168" s="335">
        <v>0</v>
      </c>
      <c r="CP168" s="335">
        <v>0</v>
      </c>
      <c r="CQ168" s="335">
        <v>0</v>
      </c>
      <c r="CR168" s="335">
        <v>59809301.579999998</v>
      </c>
      <c r="CS168" s="335">
        <v>20659398.550000001</v>
      </c>
      <c r="CT168" s="335">
        <v>280110297.68000001</v>
      </c>
      <c r="CU168" s="335">
        <v>0</v>
      </c>
      <c r="CV168" s="335">
        <v>0</v>
      </c>
      <c r="CW168" s="335">
        <v>472379820.01999998</v>
      </c>
      <c r="CX168" s="335">
        <v>0</v>
      </c>
      <c r="CY168" s="335">
        <v>-192269522.30000001</v>
      </c>
      <c r="CZ168" s="335">
        <v>112882437.12</v>
      </c>
      <c r="DA168" s="335">
        <v>0</v>
      </c>
      <c r="DB168" s="335">
        <v>112882437.12</v>
      </c>
    </row>
    <row r="169" spans="1:106" x14ac:dyDescent="0.3">
      <c r="A169" s="186" t="s">
        <v>189</v>
      </c>
      <c r="B169" s="333">
        <v>43465</v>
      </c>
      <c r="C169" s="335">
        <v>108749738.34</v>
      </c>
      <c r="D169" s="335">
        <v>303820780.10000002</v>
      </c>
      <c r="E169" s="335">
        <v>0</v>
      </c>
      <c r="F169" s="335">
        <v>0</v>
      </c>
      <c r="G169" s="335">
        <v>0</v>
      </c>
      <c r="H169" s="335">
        <v>0</v>
      </c>
      <c r="I169" s="335">
        <v>0</v>
      </c>
      <c r="J169" s="335">
        <v>-217222866.40000001</v>
      </c>
      <c r="K169" s="335">
        <v>0</v>
      </c>
      <c r="L169" s="335">
        <v>54001517.469999999</v>
      </c>
      <c r="M169" s="335">
        <v>0</v>
      </c>
      <c r="N169" s="335">
        <v>0</v>
      </c>
      <c r="O169" s="335">
        <v>0</v>
      </c>
      <c r="P169" s="335">
        <v>249349169.50999999</v>
      </c>
      <c r="Q169" s="335">
        <v>0</v>
      </c>
      <c r="R169" s="335">
        <v>0</v>
      </c>
      <c r="S169" s="335">
        <v>0</v>
      </c>
      <c r="T169" s="335">
        <v>0</v>
      </c>
      <c r="U169" s="335">
        <v>0</v>
      </c>
      <c r="V169" s="335">
        <v>0</v>
      </c>
      <c r="W169" s="335">
        <v>0</v>
      </c>
      <c r="X169" s="335">
        <v>0</v>
      </c>
      <c r="Y169" s="335">
        <v>0</v>
      </c>
      <c r="Z169" s="335">
        <v>0</v>
      </c>
      <c r="AA169" s="335">
        <v>249349169.50999999</v>
      </c>
      <c r="AB169" s="335">
        <v>195347652.03999999</v>
      </c>
      <c r="AC169" s="335">
        <v>213549764.06</v>
      </c>
      <c r="AD169" s="335">
        <v>195347652.03999999</v>
      </c>
      <c r="AE169" s="335">
        <v>121347413.48999999</v>
      </c>
      <c r="AF169" s="335">
        <v>42744018.359999999</v>
      </c>
      <c r="AG169" s="335">
        <v>1.7598210000000001</v>
      </c>
      <c r="AH169" s="335">
        <v>4.5701749999999999</v>
      </c>
      <c r="AI169" s="335">
        <v>108749738.34</v>
      </c>
      <c r="AJ169" s="335">
        <v>303820780.10000002</v>
      </c>
      <c r="AK169" s="335">
        <v>0</v>
      </c>
      <c r="AL169" s="335">
        <v>0</v>
      </c>
      <c r="AM169" s="335">
        <v>-217222866.40000001</v>
      </c>
      <c r="AN169" s="335">
        <v>0</v>
      </c>
      <c r="AO169" s="335">
        <v>0</v>
      </c>
      <c r="AP169" s="335">
        <v>195347652.03999999</v>
      </c>
      <c r="AQ169" s="335">
        <v>195347652.03999999</v>
      </c>
      <c r="AR169" s="335">
        <v>195347652.03999999</v>
      </c>
      <c r="AS169" s="335">
        <v>195347652.03999999</v>
      </c>
      <c r="AT169" s="335">
        <v>195347652.03999999</v>
      </c>
      <c r="AU169" s="335">
        <v>0</v>
      </c>
      <c r="AV169" s="335">
        <v>0</v>
      </c>
      <c r="AW169" s="335">
        <v>0</v>
      </c>
      <c r="AX169" s="335">
        <v>0</v>
      </c>
      <c r="AY169" s="335">
        <v>0</v>
      </c>
      <c r="AZ169" s="335">
        <v>0</v>
      </c>
      <c r="BA169" s="335">
        <v>0</v>
      </c>
      <c r="BB169" s="335">
        <v>0</v>
      </c>
      <c r="BC169" s="335">
        <v>0</v>
      </c>
      <c r="BD169" s="335">
        <v>0</v>
      </c>
      <c r="BE169" s="335">
        <v>0</v>
      </c>
      <c r="BF169" s="335">
        <v>0</v>
      </c>
      <c r="BG169" s="335">
        <v>0</v>
      </c>
      <c r="BH169" s="335">
        <v>0</v>
      </c>
      <c r="BI169" s="335">
        <v>0</v>
      </c>
      <c r="BJ169" s="335">
        <v>0</v>
      </c>
      <c r="BK169" s="335">
        <v>0</v>
      </c>
      <c r="BL169" s="335">
        <v>0</v>
      </c>
      <c r="BM169" s="335">
        <v>0</v>
      </c>
      <c r="BN169" s="335">
        <v>0</v>
      </c>
      <c r="BO169" s="335">
        <v>0</v>
      </c>
      <c r="BP169" s="335">
        <v>0</v>
      </c>
      <c r="BQ169" s="335">
        <v>0</v>
      </c>
      <c r="BR169" s="335">
        <v>0</v>
      </c>
      <c r="BS169" s="335">
        <v>0</v>
      </c>
      <c r="BT169" s="335">
        <v>0</v>
      </c>
      <c r="BU169" s="335">
        <v>0</v>
      </c>
      <c r="BV169" s="335">
        <v>0</v>
      </c>
      <c r="BW169" s="335">
        <v>0</v>
      </c>
      <c r="BX169" s="335">
        <v>0</v>
      </c>
      <c r="BY169" s="335">
        <v>0</v>
      </c>
      <c r="BZ169" s="335">
        <v>0</v>
      </c>
      <c r="CA169" s="335">
        <v>0</v>
      </c>
      <c r="CB169" s="335">
        <v>0</v>
      </c>
      <c r="CC169" s="335">
        <v>0</v>
      </c>
      <c r="CD169" s="335">
        <v>0</v>
      </c>
      <c r="CE169" s="335">
        <v>0</v>
      </c>
      <c r="CF169" s="335">
        <v>0</v>
      </c>
      <c r="CG169" s="335">
        <v>0</v>
      </c>
      <c r="CH169" s="335">
        <v>54001517.469999999</v>
      </c>
      <c r="CI169" s="335">
        <v>0</v>
      </c>
      <c r="CJ169" s="335"/>
      <c r="CK169" s="335">
        <v>54001517.469999999</v>
      </c>
      <c r="CL169" s="335">
        <v>0</v>
      </c>
      <c r="CM169" s="335">
        <v>0</v>
      </c>
      <c r="CN169" s="335">
        <v>0</v>
      </c>
      <c r="CO169" s="335">
        <v>0</v>
      </c>
      <c r="CP169" s="335">
        <v>0</v>
      </c>
      <c r="CQ169" s="335">
        <v>0</v>
      </c>
      <c r="CR169" s="335">
        <v>54001517.469999999</v>
      </c>
      <c r="CS169" s="335">
        <v>18202112.02</v>
      </c>
      <c r="CT169" s="335">
        <v>262349169.50999999</v>
      </c>
      <c r="CU169" s="335">
        <v>0</v>
      </c>
      <c r="CV169" s="335">
        <v>13000000</v>
      </c>
      <c r="CW169" s="335">
        <v>466572035.91000003</v>
      </c>
      <c r="CX169" s="335">
        <v>0</v>
      </c>
      <c r="CY169" s="335">
        <v>-217222866.40000001</v>
      </c>
      <c r="CZ169" s="335">
        <v>51875267.270000003</v>
      </c>
      <c r="DA169" s="335">
        <v>0</v>
      </c>
      <c r="DB169" s="335">
        <v>51875267.270000003</v>
      </c>
    </row>
    <row r="170" spans="1:106" x14ac:dyDescent="0.3">
      <c r="A170" s="186" t="s">
        <v>249</v>
      </c>
      <c r="B170" s="333">
        <v>42735</v>
      </c>
      <c r="C170" s="335">
        <v>36302400</v>
      </c>
      <c r="D170" s="335">
        <v>107000000</v>
      </c>
      <c r="E170" s="335">
        <v>0</v>
      </c>
      <c r="F170" s="335">
        <v>0</v>
      </c>
      <c r="G170" s="335">
        <v>0</v>
      </c>
      <c r="H170" s="335">
        <v>0</v>
      </c>
      <c r="I170" s="335">
        <v>0</v>
      </c>
      <c r="J170" s="335">
        <v>147168282.63</v>
      </c>
      <c r="K170" s="335">
        <v>0</v>
      </c>
      <c r="L170" s="335">
        <v>3117245.21</v>
      </c>
      <c r="M170" s="335">
        <v>0</v>
      </c>
      <c r="N170" s="335">
        <v>0</v>
      </c>
      <c r="O170" s="335">
        <v>0</v>
      </c>
      <c r="P170" s="335">
        <v>293587927.83999997</v>
      </c>
      <c r="Q170" s="335">
        <v>0</v>
      </c>
      <c r="R170" s="335">
        <v>0</v>
      </c>
      <c r="S170" s="335">
        <v>0</v>
      </c>
      <c r="T170" s="335">
        <v>0</v>
      </c>
      <c r="U170" s="335">
        <v>0</v>
      </c>
      <c r="V170" s="335">
        <v>0</v>
      </c>
      <c r="W170" s="335">
        <v>0</v>
      </c>
      <c r="X170" s="335">
        <v>0</v>
      </c>
      <c r="Y170" s="335">
        <v>0</v>
      </c>
      <c r="Z170" s="335">
        <v>0</v>
      </c>
      <c r="AA170" s="335">
        <v>293587927.83999997</v>
      </c>
      <c r="AB170" s="335">
        <v>290470682.63</v>
      </c>
      <c r="AC170" s="335">
        <v>293587927.83999997</v>
      </c>
      <c r="AD170" s="335">
        <v>290470682.63</v>
      </c>
      <c r="AE170" s="335">
        <v>172567695.90000001</v>
      </c>
      <c r="AF170" s="335">
        <v>55464313.619999997</v>
      </c>
      <c r="AG170" s="335">
        <v>1.70129135</v>
      </c>
      <c r="AH170" s="335">
        <v>5.2370734199999998</v>
      </c>
      <c r="AI170" s="335">
        <v>36302400</v>
      </c>
      <c r="AJ170" s="335">
        <v>107000000</v>
      </c>
      <c r="AK170" s="335">
        <v>0</v>
      </c>
      <c r="AL170" s="335">
        <v>0</v>
      </c>
      <c r="AM170" s="335">
        <v>147168282.63</v>
      </c>
      <c r="AN170" s="335">
        <v>0</v>
      </c>
      <c r="AO170" s="335">
        <v>0</v>
      </c>
      <c r="AP170" s="335">
        <v>290470682.63</v>
      </c>
      <c r="AQ170" s="335">
        <v>290470682.63</v>
      </c>
      <c r="AR170" s="335">
        <v>290470682.63</v>
      </c>
      <c r="AS170" s="335">
        <v>290470682.63</v>
      </c>
      <c r="AT170" s="335">
        <v>290470682.63</v>
      </c>
      <c r="AU170" s="335">
        <v>0</v>
      </c>
      <c r="AV170" s="335">
        <v>0</v>
      </c>
      <c r="AW170" s="335">
        <v>0</v>
      </c>
      <c r="AX170" s="335">
        <v>0</v>
      </c>
      <c r="AY170" s="335">
        <v>0</v>
      </c>
      <c r="AZ170" s="335">
        <v>0</v>
      </c>
      <c r="BA170" s="335">
        <v>0</v>
      </c>
      <c r="BB170" s="335">
        <v>0</v>
      </c>
      <c r="BC170" s="335">
        <v>0</v>
      </c>
      <c r="BD170" s="335">
        <v>0</v>
      </c>
      <c r="BE170" s="335">
        <v>0</v>
      </c>
      <c r="BF170" s="335">
        <v>0</v>
      </c>
      <c r="BG170" s="335">
        <v>0</v>
      </c>
      <c r="BH170" s="335">
        <v>0</v>
      </c>
      <c r="BI170" s="335">
        <v>0</v>
      </c>
      <c r="BJ170" s="335">
        <v>0</v>
      </c>
      <c r="BK170" s="335">
        <v>0</v>
      </c>
      <c r="BL170" s="335">
        <v>0</v>
      </c>
      <c r="BM170" s="335">
        <v>0</v>
      </c>
      <c r="BN170" s="335">
        <v>0</v>
      </c>
      <c r="BO170" s="335">
        <v>0</v>
      </c>
      <c r="BP170" s="335">
        <v>0</v>
      </c>
      <c r="BQ170" s="335">
        <v>0</v>
      </c>
      <c r="BR170" s="335">
        <v>0</v>
      </c>
      <c r="BS170" s="335">
        <v>0</v>
      </c>
      <c r="BT170" s="335">
        <v>0</v>
      </c>
      <c r="BU170" s="335">
        <v>0</v>
      </c>
      <c r="BV170" s="335">
        <v>0</v>
      </c>
      <c r="BW170" s="335">
        <v>0</v>
      </c>
      <c r="BX170" s="335">
        <v>0</v>
      </c>
      <c r="BY170" s="335">
        <v>0</v>
      </c>
      <c r="BZ170" s="335">
        <v>0</v>
      </c>
      <c r="CA170" s="335">
        <v>0</v>
      </c>
      <c r="CB170" s="335">
        <v>0</v>
      </c>
      <c r="CC170" s="335">
        <v>0</v>
      </c>
      <c r="CD170" s="335">
        <v>0</v>
      </c>
      <c r="CE170" s="335">
        <v>0</v>
      </c>
      <c r="CF170" s="335">
        <v>0</v>
      </c>
      <c r="CG170" s="335">
        <v>0</v>
      </c>
      <c r="CH170" s="335">
        <v>3117245.21</v>
      </c>
      <c r="CI170" s="335">
        <v>0</v>
      </c>
      <c r="CJ170" s="335"/>
      <c r="CK170" s="335">
        <v>3117245.21</v>
      </c>
      <c r="CL170" s="335">
        <v>0</v>
      </c>
      <c r="CM170" s="335">
        <v>0</v>
      </c>
      <c r="CN170" s="335">
        <v>0</v>
      </c>
      <c r="CO170" s="335">
        <v>0</v>
      </c>
      <c r="CP170" s="335">
        <v>0</v>
      </c>
      <c r="CQ170" s="335">
        <v>0</v>
      </c>
      <c r="CR170" s="335">
        <v>3117245.21</v>
      </c>
      <c r="CS170" s="335">
        <v>3117245.21</v>
      </c>
      <c r="CT170" s="335">
        <v>293587927.83999997</v>
      </c>
      <c r="CU170" s="335">
        <v>0</v>
      </c>
      <c r="CV170" s="335">
        <v>0</v>
      </c>
      <c r="CW170" s="335">
        <v>146419645.21000001</v>
      </c>
      <c r="CX170" s="335">
        <v>0</v>
      </c>
      <c r="CY170" s="335">
        <v>147168282.63</v>
      </c>
      <c r="CZ170" s="335">
        <v>17566756.260000002</v>
      </c>
      <c r="DA170" s="335">
        <v>0</v>
      </c>
      <c r="DB170" s="335">
        <v>17566756.260000002</v>
      </c>
    </row>
    <row r="171" spans="1:106" x14ac:dyDescent="0.3">
      <c r="A171" s="186" t="s">
        <v>249</v>
      </c>
      <c r="B171" s="333">
        <v>43100</v>
      </c>
      <c r="C171" s="335">
        <v>36302400</v>
      </c>
      <c r="D171" s="335">
        <v>107000000</v>
      </c>
      <c r="E171" s="335">
        <v>0</v>
      </c>
      <c r="F171" s="335">
        <v>0</v>
      </c>
      <c r="G171" s="335">
        <v>0</v>
      </c>
      <c r="H171" s="335">
        <v>0</v>
      </c>
      <c r="I171" s="335">
        <v>0</v>
      </c>
      <c r="J171" s="335">
        <v>174823217.50999999</v>
      </c>
      <c r="K171" s="335">
        <v>0</v>
      </c>
      <c r="L171" s="335">
        <v>0</v>
      </c>
      <c r="M171" s="335">
        <v>0</v>
      </c>
      <c r="N171" s="335">
        <v>0</v>
      </c>
      <c r="O171" s="335">
        <v>0</v>
      </c>
      <c r="P171" s="335">
        <v>318125617.50999999</v>
      </c>
      <c r="Q171" s="335">
        <v>0</v>
      </c>
      <c r="R171" s="335">
        <v>0</v>
      </c>
      <c r="S171" s="335">
        <v>0</v>
      </c>
      <c r="T171" s="335">
        <v>0</v>
      </c>
      <c r="U171" s="335">
        <v>0</v>
      </c>
      <c r="V171" s="335">
        <v>0</v>
      </c>
      <c r="W171" s="335">
        <v>0</v>
      </c>
      <c r="X171" s="335">
        <v>0</v>
      </c>
      <c r="Y171" s="335">
        <v>0</v>
      </c>
      <c r="Z171" s="335">
        <v>0</v>
      </c>
      <c r="AA171" s="335">
        <v>318125617.50999999</v>
      </c>
      <c r="AB171" s="335">
        <v>318125617.50999999</v>
      </c>
      <c r="AC171" s="335">
        <v>318125617.50999999</v>
      </c>
      <c r="AD171" s="335">
        <v>318125617.50999999</v>
      </c>
      <c r="AE171" s="335">
        <v>185488212.31999999</v>
      </c>
      <c r="AF171" s="335">
        <v>50387088.710000001</v>
      </c>
      <c r="AG171" s="335">
        <v>1.7150719999999999</v>
      </c>
      <c r="AH171" s="335">
        <v>6.3136340000000004</v>
      </c>
      <c r="AI171" s="335">
        <v>36302400</v>
      </c>
      <c r="AJ171" s="335">
        <v>107000000</v>
      </c>
      <c r="AK171" s="335">
        <v>0</v>
      </c>
      <c r="AL171" s="335">
        <v>0</v>
      </c>
      <c r="AM171" s="335">
        <v>174823217.50999999</v>
      </c>
      <c r="AN171" s="335">
        <v>0</v>
      </c>
      <c r="AO171" s="335">
        <v>0</v>
      </c>
      <c r="AP171" s="335">
        <v>318125617.50999999</v>
      </c>
      <c r="AQ171" s="335">
        <v>318125617.50999999</v>
      </c>
      <c r="AR171" s="335">
        <v>318125617.50999999</v>
      </c>
      <c r="AS171" s="335">
        <v>318125617.50999999</v>
      </c>
      <c r="AT171" s="335">
        <v>318125617.50999999</v>
      </c>
      <c r="AU171" s="335">
        <v>0</v>
      </c>
      <c r="AV171" s="335">
        <v>0</v>
      </c>
      <c r="AW171" s="335">
        <v>0</v>
      </c>
      <c r="AX171" s="335">
        <v>0</v>
      </c>
      <c r="AY171" s="335">
        <v>0</v>
      </c>
      <c r="AZ171" s="335">
        <v>0</v>
      </c>
      <c r="BA171" s="335">
        <v>0</v>
      </c>
      <c r="BB171" s="335">
        <v>0</v>
      </c>
      <c r="BC171" s="335">
        <v>0</v>
      </c>
      <c r="BD171" s="335">
        <v>0</v>
      </c>
      <c r="BE171" s="335">
        <v>0</v>
      </c>
      <c r="BF171" s="335">
        <v>0</v>
      </c>
      <c r="BG171" s="335">
        <v>0</v>
      </c>
      <c r="BH171" s="335">
        <v>0</v>
      </c>
      <c r="BI171" s="335">
        <v>0</v>
      </c>
      <c r="BJ171" s="335">
        <v>0</v>
      </c>
      <c r="BK171" s="335">
        <v>0</v>
      </c>
      <c r="BL171" s="335">
        <v>0</v>
      </c>
      <c r="BM171" s="335">
        <v>0</v>
      </c>
      <c r="BN171" s="335">
        <v>0</v>
      </c>
      <c r="BO171" s="335">
        <v>0</v>
      </c>
      <c r="BP171" s="335">
        <v>0</v>
      </c>
      <c r="BQ171" s="335">
        <v>0</v>
      </c>
      <c r="BR171" s="335">
        <v>0</v>
      </c>
      <c r="BS171" s="335">
        <v>0</v>
      </c>
      <c r="BT171" s="335">
        <v>0</v>
      </c>
      <c r="BU171" s="335">
        <v>0</v>
      </c>
      <c r="BV171" s="335">
        <v>0</v>
      </c>
      <c r="BW171" s="335">
        <v>0</v>
      </c>
      <c r="BX171" s="335">
        <v>0</v>
      </c>
      <c r="BY171" s="335">
        <v>0</v>
      </c>
      <c r="BZ171" s="335">
        <v>0</v>
      </c>
      <c r="CA171" s="335">
        <v>0</v>
      </c>
      <c r="CB171" s="335">
        <v>0</v>
      </c>
      <c r="CC171" s="335">
        <v>0</v>
      </c>
      <c r="CD171" s="335">
        <v>0</v>
      </c>
      <c r="CE171" s="335">
        <v>0</v>
      </c>
      <c r="CF171" s="335">
        <v>0</v>
      </c>
      <c r="CG171" s="335">
        <v>0</v>
      </c>
      <c r="CH171" s="335">
        <v>0</v>
      </c>
      <c r="CI171" s="335">
        <v>0</v>
      </c>
      <c r="CJ171" s="335"/>
      <c r="CK171" s="335">
        <v>0</v>
      </c>
      <c r="CL171" s="335">
        <v>0</v>
      </c>
      <c r="CM171" s="335">
        <v>0</v>
      </c>
      <c r="CN171" s="335">
        <v>0</v>
      </c>
      <c r="CO171" s="335">
        <v>0</v>
      </c>
      <c r="CP171" s="335">
        <v>0</v>
      </c>
      <c r="CQ171" s="335">
        <v>0</v>
      </c>
      <c r="CR171" s="335">
        <v>0</v>
      </c>
      <c r="CS171" s="335">
        <v>0</v>
      </c>
      <c r="CT171" s="335">
        <v>333125617.50999999</v>
      </c>
      <c r="CU171" s="335">
        <v>0</v>
      </c>
      <c r="CV171" s="335">
        <v>15000000</v>
      </c>
      <c r="CW171" s="335">
        <v>143302400</v>
      </c>
      <c r="CX171" s="335">
        <v>0</v>
      </c>
      <c r="CY171" s="335">
        <v>174823217.50999999</v>
      </c>
      <c r="CZ171" s="335">
        <v>24260466.289999999</v>
      </c>
      <c r="DA171" s="335">
        <v>0</v>
      </c>
      <c r="DB171" s="335">
        <v>24260466.289999999</v>
      </c>
    </row>
    <row r="172" spans="1:106" x14ac:dyDescent="0.3">
      <c r="A172" s="186" t="s">
        <v>249</v>
      </c>
      <c r="B172" s="333">
        <v>43465</v>
      </c>
      <c r="C172" s="335">
        <v>36302400</v>
      </c>
      <c r="D172" s="335">
        <v>107000000</v>
      </c>
      <c r="E172" s="335">
        <v>0</v>
      </c>
      <c r="F172" s="335">
        <v>0</v>
      </c>
      <c r="G172" s="335">
        <v>0</v>
      </c>
      <c r="H172" s="335">
        <v>0</v>
      </c>
      <c r="I172" s="335">
        <v>0</v>
      </c>
      <c r="J172" s="335">
        <v>217519343.12</v>
      </c>
      <c r="K172" s="335">
        <v>0</v>
      </c>
      <c r="L172" s="335">
        <v>0</v>
      </c>
      <c r="M172" s="335">
        <v>0</v>
      </c>
      <c r="N172" s="335">
        <v>0</v>
      </c>
      <c r="O172" s="335">
        <v>0</v>
      </c>
      <c r="P172" s="335">
        <v>360821743.12</v>
      </c>
      <c r="Q172" s="335">
        <v>0</v>
      </c>
      <c r="R172" s="335">
        <v>0</v>
      </c>
      <c r="S172" s="335">
        <v>0</v>
      </c>
      <c r="T172" s="335">
        <v>0</v>
      </c>
      <c r="U172" s="335">
        <v>0</v>
      </c>
      <c r="V172" s="335">
        <v>0</v>
      </c>
      <c r="W172" s="335">
        <v>0</v>
      </c>
      <c r="X172" s="335">
        <v>0</v>
      </c>
      <c r="Y172" s="335">
        <v>0</v>
      </c>
      <c r="Z172" s="335">
        <v>0</v>
      </c>
      <c r="AA172" s="335">
        <v>360821743.12</v>
      </c>
      <c r="AB172" s="335">
        <v>360821743.12</v>
      </c>
      <c r="AC172" s="335">
        <v>360821743.12</v>
      </c>
      <c r="AD172" s="335">
        <v>360821743.12</v>
      </c>
      <c r="AE172" s="335">
        <v>200881563.47</v>
      </c>
      <c r="AF172" s="335">
        <v>50220390.869999997</v>
      </c>
      <c r="AG172" s="335">
        <v>1.7961910000000001</v>
      </c>
      <c r="AH172" s="335">
        <v>7.1847659999999998</v>
      </c>
      <c r="AI172" s="335">
        <v>36302400</v>
      </c>
      <c r="AJ172" s="335">
        <v>107000000</v>
      </c>
      <c r="AK172" s="335">
        <v>0</v>
      </c>
      <c r="AL172" s="335">
        <v>0</v>
      </c>
      <c r="AM172" s="335">
        <v>217519343.12</v>
      </c>
      <c r="AN172" s="335">
        <v>0</v>
      </c>
      <c r="AO172" s="335">
        <v>0</v>
      </c>
      <c r="AP172" s="335">
        <v>360821743.12</v>
      </c>
      <c r="AQ172" s="335">
        <v>360821743.12</v>
      </c>
      <c r="AR172" s="335">
        <v>360821743.12</v>
      </c>
      <c r="AS172" s="335">
        <v>360821743.12</v>
      </c>
      <c r="AT172" s="335">
        <v>360821743.12</v>
      </c>
      <c r="AU172" s="335">
        <v>0</v>
      </c>
      <c r="AV172" s="335">
        <v>0</v>
      </c>
      <c r="AW172" s="335">
        <v>0</v>
      </c>
      <c r="AX172" s="335">
        <v>0</v>
      </c>
      <c r="AY172" s="335">
        <v>0</v>
      </c>
      <c r="AZ172" s="335">
        <v>0</v>
      </c>
      <c r="BA172" s="335">
        <v>0</v>
      </c>
      <c r="BB172" s="335">
        <v>0</v>
      </c>
      <c r="BC172" s="335">
        <v>0</v>
      </c>
      <c r="BD172" s="335">
        <v>0</v>
      </c>
      <c r="BE172" s="335">
        <v>0</v>
      </c>
      <c r="BF172" s="335">
        <v>0</v>
      </c>
      <c r="BG172" s="335">
        <v>0</v>
      </c>
      <c r="BH172" s="335">
        <v>0</v>
      </c>
      <c r="BI172" s="335">
        <v>0</v>
      </c>
      <c r="BJ172" s="335">
        <v>0</v>
      </c>
      <c r="BK172" s="335">
        <v>0</v>
      </c>
      <c r="BL172" s="335">
        <v>0</v>
      </c>
      <c r="BM172" s="335">
        <v>0</v>
      </c>
      <c r="BN172" s="335">
        <v>0</v>
      </c>
      <c r="BO172" s="335">
        <v>0</v>
      </c>
      <c r="BP172" s="335">
        <v>0</v>
      </c>
      <c r="BQ172" s="335">
        <v>0</v>
      </c>
      <c r="BR172" s="335">
        <v>0</v>
      </c>
      <c r="BS172" s="335">
        <v>0</v>
      </c>
      <c r="BT172" s="335">
        <v>0</v>
      </c>
      <c r="BU172" s="335">
        <v>0</v>
      </c>
      <c r="BV172" s="335">
        <v>0</v>
      </c>
      <c r="BW172" s="335">
        <v>0</v>
      </c>
      <c r="BX172" s="335">
        <v>0</v>
      </c>
      <c r="BY172" s="335">
        <v>0</v>
      </c>
      <c r="BZ172" s="335">
        <v>0</v>
      </c>
      <c r="CA172" s="335">
        <v>0</v>
      </c>
      <c r="CB172" s="335">
        <v>0</v>
      </c>
      <c r="CC172" s="335">
        <v>0</v>
      </c>
      <c r="CD172" s="335">
        <v>0</v>
      </c>
      <c r="CE172" s="335">
        <v>0</v>
      </c>
      <c r="CF172" s="335">
        <v>0</v>
      </c>
      <c r="CG172" s="335">
        <v>0</v>
      </c>
      <c r="CH172" s="335">
        <v>0</v>
      </c>
      <c r="CI172" s="335">
        <v>0</v>
      </c>
      <c r="CJ172" s="335"/>
      <c r="CK172" s="335">
        <v>0</v>
      </c>
      <c r="CL172" s="335">
        <v>0</v>
      </c>
      <c r="CM172" s="335">
        <v>0</v>
      </c>
      <c r="CN172" s="335">
        <v>0</v>
      </c>
      <c r="CO172" s="335">
        <v>0</v>
      </c>
      <c r="CP172" s="335">
        <v>0</v>
      </c>
      <c r="CQ172" s="335">
        <v>0</v>
      </c>
      <c r="CR172" s="335">
        <v>0</v>
      </c>
      <c r="CS172" s="335">
        <v>0</v>
      </c>
      <c r="CT172" s="335">
        <v>367821743.12</v>
      </c>
      <c r="CU172" s="335">
        <v>0</v>
      </c>
      <c r="CV172" s="335">
        <v>7000000</v>
      </c>
      <c r="CW172" s="335">
        <v>143302400</v>
      </c>
      <c r="CX172" s="335">
        <v>0</v>
      </c>
      <c r="CY172" s="335">
        <v>217519343.12</v>
      </c>
      <c r="CZ172" s="335">
        <v>26196573.969999999</v>
      </c>
      <c r="DA172" s="335">
        <v>0</v>
      </c>
      <c r="DB172" s="335">
        <v>26196573.969999999</v>
      </c>
    </row>
    <row r="173" spans="1:106" x14ac:dyDescent="0.3">
      <c r="A173" s="186" t="s">
        <v>220</v>
      </c>
      <c r="B173" s="333">
        <v>42735</v>
      </c>
      <c r="C173" s="335">
        <v>4537802.16</v>
      </c>
      <c r="D173" s="335">
        <v>5000000</v>
      </c>
      <c r="E173" s="335">
        <v>0</v>
      </c>
      <c r="F173" s="335">
        <v>0</v>
      </c>
      <c r="G173" s="335">
        <v>0</v>
      </c>
      <c r="H173" s="335">
        <v>0</v>
      </c>
      <c r="I173" s="335">
        <v>0</v>
      </c>
      <c r="J173" s="335">
        <v>13516867.047</v>
      </c>
      <c r="K173" s="335">
        <v>0</v>
      </c>
      <c r="L173" s="335">
        <v>0</v>
      </c>
      <c r="M173" s="335">
        <v>0</v>
      </c>
      <c r="N173" s="335">
        <v>0</v>
      </c>
      <c r="O173" s="335">
        <v>0</v>
      </c>
      <c r="P173" s="335">
        <v>23054669.206999999</v>
      </c>
      <c r="Q173" s="335">
        <v>0</v>
      </c>
      <c r="R173" s="335">
        <v>0</v>
      </c>
      <c r="S173" s="335">
        <v>0</v>
      </c>
      <c r="T173" s="335">
        <v>0</v>
      </c>
      <c r="U173" s="335">
        <v>0</v>
      </c>
      <c r="V173" s="335">
        <v>0</v>
      </c>
      <c r="W173" s="335">
        <v>0</v>
      </c>
      <c r="X173" s="335">
        <v>0</v>
      </c>
      <c r="Y173" s="335">
        <v>0</v>
      </c>
      <c r="Z173" s="335">
        <v>0</v>
      </c>
      <c r="AA173" s="335">
        <v>23054669.206999999</v>
      </c>
      <c r="AB173" s="335">
        <v>23054669.206999999</v>
      </c>
      <c r="AC173" s="335">
        <v>23054669.206999999</v>
      </c>
      <c r="AD173" s="335">
        <v>23054669.206999999</v>
      </c>
      <c r="AE173" s="335">
        <v>10807159.744999999</v>
      </c>
      <c r="AF173" s="335">
        <v>3700000</v>
      </c>
      <c r="AG173" s="335">
        <v>2.1332773597000001</v>
      </c>
      <c r="AH173" s="335">
        <v>6.2309916773999996</v>
      </c>
      <c r="AI173" s="335">
        <v>4537802.16</v>
      </c>
      <c r="AJ173" s="335">
        <v>5000000</v>
      </c>
      <c r="AK173" s="335"/>
      <c r="AL173" s="335"/>
      <c r="AM173" s="335">
        <v>13516867.047</v>
      </c>
      <c r="AN173" s="335"/>
      <c r="AO173" s="335"/>
      <c r="AP173" s="335">
        <v>23054669.206999999</v>
      </c>
      <c r="AQ173" s="335">
        <v>23054669.206999999</v>
      </c>
      <c r="AR173" s="335">
        <v>23054669.206999999</v>
      </c>
      <c r="AS173" s="335">
        <v>23054669.206999999</v>
      </c>
      <c r="AT173" s="335">
        <v>23054669.206999999</v>
      </c>
      <c r="AU173" s="335"/>
      <c r="AV173" s="335"/>
      <c r="AW173" s="335"/>
      <c r="AX173" s="335"/>
      <c r="AY173" s="335"/>
      <c r="AZ173" s="335"/>
      <c r="BA173" s="335"/>
      <c r="BB173" s="335"/>
      <c r="BC173" s="335"/>
      <c r="BD173" s="335">
        <v>0</v>
      </c>
      <c r="BE173" s="335">
        <v>0</v>
      </c>
      <c r="BF173" s="335"/>
      <c r="BG173" s="335"/>
      <c r="BH173" s="335"/>
      <c r="BI173" s="335"/>
      <c r="BJ173" s="335"/>
      <c r="BK173" s="335"/>
      <c r="BL173" s="335"/>
      <c r="BM173" s="335"/>
      <c r="BN173" s="335"/>
      <c r="BO173" s="335"/>
      <c r="BP173" s="335"/>
      <c r="BQ173" s="335"/>
      <c r="BR173" s="335"/>
      <c r="BS173" s="335"/>
      <c r="BT173" s="335"/>
      <c r="BU173" s="335"/>
      <c r="BV173" s="335"/>
      <c r="BW173" s="335"/>
      <c r="BX173" s="335"/>
      <c r="BY173" s="335"/>
      <c r="BZ173" s="335"/>
      <c r="CA173" s="335"/>
      <c r="CB173" s="335"/>
      <c r="CC173" s="335"/>
      <c r="CD173" s="335"/>
      <c r="CE173" s="335"/>
      <c r="CF173" s="335"/>
      <c r="CG173" s="335"/>
      <c r="CH173" s="335"/>
      <c r="CI173" s="335"/>
      <c r="CJ173" s="335"/>
      <c r="CK173" s="335"/>
      <c r="CL173" s="335"/>
      <c r="CM173" s="335"/>
      <c r="CN173" s="335"/>
      <c r="CO173" s="335"/>
      <c r="CP173" s="335"/>
      <c r="CQ173" s="335"/>
      <c r="CR173" s="335"/>
      <c r="CS173" s="335"/>
      <c r="CT173" s="335">
        <v>23054669.206999999</v>
      </c>
      <c r="CU173" s="335"/>
      <c r="CV173" s="335"/>
      <c r="CW173" s="335">
        <v>9537802.1600000001</v>
      </c>
      <c r="CX173" s="335"/>
      <c r="CY173" s="335">
        <v>13516867.047</v>
      </c>
      <c r="CZ173" s="335"/>
      <c r="DA173" s="335"/>
      <c r="DB173" s="335"/>
    </row>
    <row r="174" spans="1:106" x14ac:dyDescent="0.3">
      <c r="A174" s="186" t="s">
        <v>220</v>
      </c>
      <c r="B174" s="333">
        <v>43100</v>
      </c>
      <c r="C174" s="335">
        <v>4537802.16</v>
      </c>
      <c r="D174" s="335">
        <v>5000000</v>
      </c>
      <c r="E174" s="335"/>
      <c r="F174" s="335"/>
      <c r="G174" s="335"/>
      <c r="H174" s="335"/>
      <c r="I174" s="335"/>
      <c r="J174" s="335">
        <v>12180928.296</v>
      </c>
      <c r="K174" s="335"/>
      <c r="L174" s="335"/>
      <c r="M174" s="335"/>
      <c r="N174" s="335"/>
      <c r="O174" s="335"/>
      <c r="P174" s="335">
        <v>21718730.456</v>
      </c>
      <c r="Q174" s="335"/>
      <c r="R174" s="335"/>
      <c r="S174" s="335"/>
      <c r="T174" s="335"/>
      <c r="U174" s="335"/>
      <c r="V174" s="335"/>
      <c r="W174" s="335"/>
      <c r="X174" s="335"/>
      <c r="Y174" s="335"/>
      <c r="Z174" s="335"/>
      <c r="AA174" s="335">
        <v>21718730.456</v>
      </c>
      <c r="AB174" s="335">
        <v>21718730.456</v>
      </c>
      <c r="AC174" s="335">
        <v>21718730.456</v>
      </c>
      <c r="AD174" s="335">
        <v>21718730.456</v>
      </c>
      <c r="AE174" s="335">
        <v>10019442.993000001</v>
      </c>
      <c r="AF174" s="335">
        <v>3700000</v>
      </c>
      <c r="AG174" s="335">
        <v>2.1676584687</v>
      </c>
      <c r="AH174" s="335">
        <v>5.8699271501999997</v>
      </c>
      <c r="AI174" s="335">
        <v>4537802.16</v>
      </c>
      <c r="AJ174" s="335">
        <v>5000000</v>
      </c>
      <c r="AK174" s="335"/>
      <c r="AL174" s="335"/>
      <c r="AM174" s="335">
        <v>12180928.296</v>
      </c>
      <c r="AN174" s="335"/>
      <c r="AO174" s="335"/>
      <c r="AP174" s="335">
        <v>21718730.456</v>
      </c>
      <c r="AQ174" s="335">
        <v>21718730.456</v>
      </c>
      <c r="AR174" s="335">
        <v>21718730.456</v>
      </c>
      <c r="AS174" s="335">
        <v>21718730.456</v>
      </c>
      <c r="AT174" s="335">
        <v>21718730.456</v>
      </c>
      <c r="AU174" s="335"/>
      <c r="AV174" s="335"/>
      <c r="AW174" s="335"/>
      <c r="AX174" s="335"/>
      <c r="AY174" s="335"/>
      <c r="AZ174" s="335"/>
      <c r="BA174" s="335"/>
      <c r="BB174" s="335"/>
      <c r="BC174" s="335"/>
      <c r="BD174" s="335">
        <v>0</v>
      </c>
      <c r="BE174" s="335">
        <v>0</v>
      </c>
      <c r="BF174" s="335"/>
      <c r="BG174" s="335"/>
      <c r="BH174" s="335"/>
      <c r="BI174" s="335"/>
      <c r="BJ174" s="335"/>
      <c r="BK174" s="335"/>
      <c r="BL174" s="335"/>
      <c r="BM174" s="335"/>
      <c r="BN174" s="335"/>
      <c r="BO174" s="335"/>
      <c r="BP174" s="335"/>
      <c r="BQ174" s="335"/>
      <c r="BR174" s="335"/>
      <c r="BS174" s="335"/>
      <c r="BT174" s="335"/>
      <c r="BU174" s="335"/>
      <c r="BV174" s="335"/>
      <c r="BW174" s="335"/>
      <c r="BX174" s="335"/>
      <c r="BY174" s="335"/>
      <c r="BZ174" s="335"/>
      <c r="CA174" s="335"/>
      <c r="CB174" s="335"/>
      <c r="CC174" s="335"/>
      <c r="CD174" s="335"/>
      <c r="CE174" s="335"/>
      <c r="CF174" s="335"/>
      <c r="CG174" s="335"/>
      <c r="CH174" s="335"/>
      <c r="CI174" s="335"/>
      <c r="CJ174" s="335"/>
      <c r="CK174" s="335"/>
      <c r="CL174" s="335"/>
      <c r="CM174" s="335"/>
      <c r="CN174" s="335"/>
      <c r="CO174" s="335"/>
      <c r="CP174" s="335"/>
      <c r="CQ174" s="335"/>
      <c r="CR174" s="335"/>
      <c r="CS174" s="335"/>
      <c r="CT174" s="335">
        <v>21718730.456</v>
      </c>
      <c r="CU174" s="335"/>
      <c r="CV174" s="335"/>
      <c r="CW174" s="335">
        <v>9537802.1600000001</v>
      </c>
      <c r="CX174" s="335">
        <v>0</v>
      </c>
      <c r="CY174" s="335">
        <v>12180928.296</v>
      </c>
      <c r="CZ174" s="335"/>
      <c r="DA174" s="335"/>
      <c r="DB174" s="335"/>
    </row>
    <row r="175" spans="1:106" x14ac:dyDescent="0.3">
      <c r="A175" s="186" t="s">
        <v>220</v>
      </c>
      <c r="B175" s="333">
        <v>43465</v>
      </c>
      <c r="C175" s="335">
        <v>4537802.16</v>
      </c>
      <c r="D175" s="335">
        <v>5000000</v>
      </c>
      <c r="E175" s="335"/>
      <c r="F175" s="335"/>
      <c r="G175" s="335"/>
      <c r="H175" s="335"/>
      <c r="I175" s="335"/>
      <c r="J175" s="335">
        <v>13483433.925000001</v>
      </c>
      <c r="K175" s="335"/>
      <c r="L175" s="335"/>
      <c r="M175" s="335"/>
      <c r="N175" s="335"/>
      <c r="O175" s="335"/>
      <c r="P175" s="335">
        <v>23021236.085000001</v>
      </c>
      <c r="Q175" s="335"/>
      <c r="R175" s="335"/>
      <c r="S175" s="335"/>
      <c r="T175" s="335"/>
      <c r="U175" s="335"/>
      <c r="V175" s="335"/>
      <c r="W175" s="335"/>
      <c r="X175" s="335"/>
      <c r="Y175" s="335"/>
      <c r="Z175" s="335"/>
      <c r="AA175" s="335">
        <v>23021236.085000001</v>
      </c>
      <c r="AB175" s="335">
        <v>23021236.085000001</v>
      </c>
      <c r="AC175" s="335">
        <v>23021236.085000001</v>
      </c>
      <c r="AD175" s="335">
        <v>23021236.085000001</v>
      </c>
      <c r="AE175" s="335">
        <v>8451033.1033999994</v>
      </c>
      <c r="AF175" s="335">
        <v>3700000</v>
      </c>
      <c r="AG175" s="335">
        <v>2.7240735900000002</v>
      </c>
      <c r="AH175" s="335">
        <v>6.2219556988000004</v>
      </c>
      <c r="AI175" s="335">
        <v>4537802.16</v>
      </c>
      <c r="AJ175" s="335">
        <v>5000000</v>
      </c>
      <c r="AK175" s="335"/>
      <c r="AL175" s="335"/>
      <c r="AM175" s="335">
        <v>13483433.925000001</v>
      </c>
      <c r="AN175" s="335"/>
      <c r="AO175" s="335"/>
      <c r="AP175" s="335">
        <v>23021236.085000001</v>
      </c>
      <c r="AQ175" s="335">
        <v>23021236.085000001</v>
      </c>
      <c r="AR175" s="335">
        <v>23021236.085000001</v>
      </c>
      <c r="AS175" s="335">
        <v>23021236.085000001</v>
      </c>
      <c r="AT175" s="335">
        <v>23021236.085000001</v>
      </c>
      <c r="AU175" s="335"/>
      <c r="AV175" s="335"/>
      <c r="AW175" s="335"/>
      <c r="AX175" s="335"/>
      <c r="AY175" s="335"/>
      <c r="AZ175" s="335"/>
      <c r="BA175" s="335"/>
      <c r="BB175" s="335"/>
      <c r="BC175" s="335"/>
      <c r="BD175" s="335">
        <v>0</v>
      </c>
      <c r="BE175" s="335">
        <v>0</v>
      </c>
      <c r="BF175" s="335"/>
      <c r="BG175" s="335"/>
      <c r="BH175" s="335"/>
      <c r="BI175" s="335"/>
      <c r="BJ175" s="335"/>
      <c r="BK175" s="335"/>
      <c r="BL175" s="335"/>
      <c r="BM175" s="335"/>
      <c r="BN175" s="335"/>
      <c r="BO175" s="335"/>
      <c r="BP175" s="335"/>
      <c r="BQ175" s="335"/>
      <c r="BR175" s="335"/>
      <c r="BS175" s="335"/>
      <c r="BT175" s="335"/>
      <c r="BU175" s="335"/>
      <c r="BV175" s="335"/>
      <c r="BW175" s="335"/>
      <c r="BX175" s="335"/>
      <c r="BY175" s="335"/>
      <c r="BZ175" s="335"/>
      <c r="CA175" s="335"/>
      <c r="CB175" s="335"/>
      <c r="CC175" s="335"/>
      <c r="CD175" s="335"/>
      <c r="CE175" s="335"/>
      <c r="CF175" s="335"/>
      <c r="CG175" s="335"/>
      <c r="CH175" s="335"/>
      <c r="CI175" s="335"/>
      <c r="CJ175" s="335"/>
      <c r="CK175" s="335"/>
      <c r="CL175" s="335"/>
      <c r="CM175" s="335"/>
      <c r="CN175" s="335"/>
      <c r="CO175" s="335"/>
      <c r="CP175" s="335"/>
      <c r="CQ175" s="335"/>
      <c r="CR175" s="335"/>
      <c r="CS175" s="335"/>
      <c r="CT175" s="335">
        <v>23021236.085000001</v>
      </c>
      <c r="CU175" s="335"/>
      <c r="CV175" s="335"/>
      <c r="CW175" s="335">
        <v>9537802.1600000001</v>
      </c>
      <c r="CX175" s="335">
        <v>0</v>
      </c>
      <c r="CY175" s="335">
        <v>13483433.925000001</v>
      </c>
      <c r="CZ175" s="335"/>
      <c r="DA175" s="335"/>
      <c r="DB175" s="335"/>
    </row>
    <row r="176" spans="1:106" x14ac:dyDescent="0.3">
      <c r="A176" s="186" t="s">
        <v>284</v>
      </c>
      <c r="B176" s="333">
        <v>42735</v>
      </c>
      <c r="C176" s="335">
        <v>50000</v>
      </c>
      <c r="D176" s="335">
        <v>199401245.56999999</v>
      </c>
      <c r="E176" s="335"/>
      <c r="F176" s="335"/>
      <c r="G176" s="335"/>
      <c r="H176" s="335"/>
      <c r="I176" s="335"/>
      <c r="J176" s="335">
        <v>79111155.650000006</v>
      </c>
      <c r="K176" s="335"/>
      <c r="L176" s="335"/>
      <c r="M176" s="335"/>
      <c r="N176" s="335"/>
      <c r="O176" s="335"/>
      <c r="P176" s="335">
        <v>278562401.22000003</v>
      </c>
      <c r="Q176" s="335"/>
      <c r="R176" s="335"/>
      <c r="S176" s="335"/>
      <c r="T176" s="335"/>
      <c r="U176" s="335"/>
      <c r="V176" s="335"/>
      <c r="W176" s="335"/>
      <c r="X176" s="335"/>
      <c r="Y176" s="335"/>
      <c r="Z176" s="335"/>
      <c r="AA176" s="335">
        <v>278562401.22000003</v>
      </c>
      <c r="AB176" s="335">
        <v>278562401.22000003</v>
      </c>
      <c r="AC176" s="335">
        <v>278562401.22000003</v>
      </c>
      <c r="AD176" s="335">
        <v>278562401.22000003</v>
      </c>
      <c r="AE176" s="335">
        <v>115481937.18000001</v>
      </c>
      <c r="AF176" s="335">
        <v>28870484.294</v>
      </c>
      <c r="AG176" s="335">
        <v>2.4121729169999999</v>
      </c>
      <c r="AH176" s="335">
        <v>9.6486916669999996</v>
      </c>
      <c r="AI176" s="335">
        <v>50000</v>
      </c>
      <c r="AJ176" s="335">
        <v>199401245.56999999</v>
      </c>
      <c r="AK176" s="335"/>
      <c r="AL176" s="335"/>
      <c r="AM176" s="335">
        <v>79111155.650000006</v>
      </c>
      <c r="AN176" s="335"/>
      <c r="AO176" s="335"/>
      <c r="AP176" s="335">
        <v>278562401.22000003</v>
      </c>
      <c r="AQ176" s="335">
        <v>278562401.22000003</v>
      </c>
      <c r="AR176" s="335">
        <v>278562401.22000003</v>
      </c>
      <c r="AS176" s="335">
        <v>278562401.22000003</v>
      </c>
      <c r="AT176" s="335">
        <v>278562401.22000003</v>
      </c>
      <c r="AU176" s="335"/>
      <c r="AV176" s="335"/>
      <c r="AW176" s="335"/>
      <c r="AX176" s="335"/>
      <c r="AY176" s="335"/>
      <c r="AZ176" s="335"/>
      <c r="BA176" s="335"/>
      <c r="BB176" s="335"/>
      <c r="BC176" s="335"/>
      <c r="BD176" s="335"/>
      <c r="BE176" s="335"/>
      <c r="BF176" s="335"/>
      <c r="BG176" s="335"/>
      <c r="BH176" s="335"/>
      <c r="BI176" s="335"/>
      <c r="BJ176" s="335"/>
      <c r="BK176" s="335"/>
      <c r="BL176" s="335"/>
      <c r="BM176" s="335"/>
      <c r="BN176" s="335"/>
      <c r="BO176" s="335"/>
      <c r="BP176" s="335"/>
      <c r="BQ176" s="335"/>
      <c r="BR176" s="335"/>
      <c r="BS176" s="335"/>
      <c r="BT176" s="335"/>
      <c r="BU176" s="335"/>
      <c r="BV176" s="335"/>
      <c r="BW176" s="335"/>
      <c r="BX176" s="335"/>
      <c r="BY176" s="335"/>
      <c r="BZ176" s="335"/>
      <c r="CA176" s="335"/>
      <c r="CB176" s="335"/>
      <c r="CC176" s="335"/>
      <c r="CD176" s="335"/>
      <c r="CE176" s="335"/>
      <c r="CF176" s="335"/>
      <c r="CG176" s="335"/>
      <c r="CH176" s="335"/>
      <c r="CI176" s="335"/>
      <c r="CJ176" s="335"/>
      <c r="CK176" s="335"/>
      <c r="CL176" s="335"/>
      <c r="CM176" s="335"/>
      <c r="CN176" s="335"/>
      <c r="CO176" s="335"/>
      <c r="CP176" s="335"/>
      <c r="CQ176" s="335"/>
      <c r="CR176" s="335"/>
      <c r="CS176" s="335"/>
      <c r="CT176" s="335">
        <v>278562401.22000003</v>
      </c>
      <c r="CU176" s="335"/>
      <c r="CV176" s="335"/>
      <c r="CW176" s="335">
        <v>199451245.56999999</v>
      </c>
      <c r="CX176" s="335"/>
      <c r="CY176" s="335">
        <v>79111155.650000006</v>
      </c>
      <c r="CZ176" s="335"/>
      <c r="DA176" s="335">
        <v>4366348</v>
      </c>
      <c r="DB176" s="335">
        <v>4366348</v>
      </c>
    </row>
    <row r="177" spans="1:106" x14ac:dyDescent="0.3">
      <c r="A177" s="186" t="s">
        <v>284</v>
      </c>
      <c r="B177" s="333">
        <v>43100</v>
      </c>
      <c r="C177" s="335">
        <v>50000</v>
      </c>
      <c r="D177" s="335">
        <v>199401245.56999999</v>
      </c>
      <c r="E177" s="335"/>
      <c r="F177" s="335"/>
      <c r="G177" s="335"/>
      <c r="H177" s="335"/>
      <c r="I177" s="335"/>
      <c r="J177" s="335">
        <v>72273842.760000005</v>
      </c>
      <c r="K177" s="335"/>
      <c r="L177" s="335"/>
      <c r="M177" s="335"/>
      <c r="N177" s="335"/>
      <c r="O177" s="335"/>
      <c r="P177" s="335">
        <v>271725088.32999998</v>
      </c>
      <c r="Q177" s="335"/>
      <c r="R177" s="335"/>
      <c r="S177" s="335"/>
      <c r="T177" s="335"/>
      <c r="U177" s="335"/>
      <c r="V177" s="335"/>
      <c r="W177" s="335"/>
      <c r="X177" s="335"/>
      <c r="Y177" s="335"/>
      <c r="Z177" s="335"/>
      <c r="AA177" s="335">
        <v>271725088.32999998</v>
      </c>
      <c r="AB177" s="335">
        <v>271725088.32999998</v>
      </c>
      <c r="AC177" s="335">
        <v>271725088.32999998</v>
      </c>
      <c r="AD177" s="335">
        <v>271725088.32999998</v>
      </c>
      <c r="AE177" s="335">
        <v>105182755.43000001</v>
      </c>
      <c r="AF177" s="335">
        <v>26295688.857000001</v>
      </c>
      <c r="AG177" s="335">
        <v>2.5833615710000002</v>
      </c>
      <c r="AH177" s="335">
        <v>10.333446285000001</v>
      </c>
      <c r="AI177" s="335">
        <v>50000</v>
      </c>
      <c r="AJ177" s="335">
        <v>199401245.56999999</v>
      </c>
      <c r="AK177" s="335"/>
      <c r="AL177" s="335"/>
      <c r="AM177" s="335">
        <v>72273842.760000005</v>
      </c>
      <c r="AN177" s="335"/>
      <c r="AO177" s="335"/>
      <c r="AP177" s="335">
        <v>271725088.32999998</v>
      </c>
      <c r="AQ177" s="335">
        <v>271725088.32999998</v>
      </c>
      <c r="AR177" s="335">
        <v>271725088.32999998</v>
      </c>
      <c r="AS177" s="335">
        <v>271725088.32999998</v>
      </c>
      <c r="AT177" s="335">
        <v>271725088.32999998</v>
      </c>
      <c r="AU177" s="335"/>
      <c r="AV177" s="335"/>
      <c r="AW177" s="335"/>
      <c r="AX177" s="335"/>
      <c r="AY177" s="335"/>
      <c r="AZ177" s="335"/>
      <c r="BA177" s="335"/>
      <c r="BB177" s="335"/>
      <c r="BC177" s="335"/>
      <c r="BD177" s="335"/>
      <c r="BE177" s="335"/>
      <c r="BF177" s="335"/>
      <c r="BG177" s="335"/>
      <c r="BH177" s="335"/>
      <c r="BI177" s="335"/>
      <c r="BJ177" s="335"/>
      <c r="BK177" s="335"/>
      <c r="BL177" s="335"/>
      <c r="BM177" s="335"/>
      <c r="BN177" s="335"/>
      <c r="BO177" s="335"/>
      <c r="BP177" s="335"/>
      <c r="BQ177" s="335"/>
      <c r="BR177" s="335"/>
      <c r="BS177" s="335"/>
      <c r="BT177" s="335"/>
      <c r="BU177" s="335"/>
      <c r="BV177" s="335"/>
      <c r="BW177" s="335"/>
      <c r="BX177" s="335"/>
      <c r="BY177" s="335"/>
      <c r="BZ177" s="335"/>
      <c r="CA177" s="335"/>
      <c r="CB177" s="335"/>
      <c r="CC177" s="335"/>
      <c r="CD177" s="335"/>
      <c r="CE177" s="335"/>
      <c r="CF177" s="335"/>
      <c r="CG177" s="335"/>
      <c r="CH177" s="335"/>
      <c r="CI177" s="335"/>
      <c r="CJ177" s="335"/>
      <c r="CK177" s="335"/>
      <c r="CL177" s="335"/>
      <c r="CM177" s="335"/>
      <c r="CN177" s="335"/>
      <c r="CO177" s="335"/>
      <c r="CP177" s="335"/>
      <c r="CQ177" s="335"/>
      <c r="CR177" s="335"/>
      <c r="CS177" s="335"/>
      <c r="CT177" s="335">
        <v>271724303.02999997</v>
      </c>
      <c r="CU177" s="335"/>
      <c r="CV177" s="335"/>
      <c r="CW177" s="335">
        <v>199451245.56999999</v>
      </c>
      <c r="CX177" s="335"/>
      <c r="CY177" s="335">
        <v>72273842.760000005</v>
      </c>
      <c r="CZ177" s="335"/>
      <c r="DA177" s="335">
        <v>-9415084.1970000006</v>
      </c>
      <c r="DB177" s="335">
        <v>-9415084.1970000006</v>
      </c>
    </row>
    <row r="178" spans="1:106" x14ac:dyDescent="0.3">
      <c r="A178" s="186" t="s">
        <v>284</v>
      </c>
      <c r="B178" s="333">
        <v>43465</v>
      </c>
      <c r="C178" s="335">
        <v>50000</v>
      </c>
      <c r="D178" s="335">
        <v>199401245.56999999</v>
      </c>
      <c r="E178" s="335"/>
      <c r="F178" s="335"/>
      <c r="G178" s="335"/>
      <c r="H178" s="335"/>
      <c r="I178" s="335"/>
      <c r="J178" s="335">
        <v>17463299.552000001</v>
      </c>
      <c r="K178" s="335"/>
      <c r="L178" s="335"/>
      <c r="M178" s="335"/>
      <c r="N178" s="335"/>
      <c r="O178" s="335"/>
      <c r="P178" s="335">
        <v>216914545.12</v>
      </c>
      <c r="Q178" s="335"/>
      <c r="R178" s="335"/>
      <c r="S178" s="335"/>
      <c r="T178" s="335"/>
      <c r="U178" s="335"/>
      <c r="V178" s="335"/>
      <c r="W178" s="335"/>
      <c r="X178" s="335"/>
      <c r="Y178" s="335"/>
      <c r="Z178" s="335"/>
      <c r="AA178" s="335">
        <v>216914545.12</v>
      </c>
      <c r="AB178" s="335">
        <v>216914545.12</v>
      </c>
      <c r="AC178" s="335">
        <v>216914545.12</v>
      </c>
      <c r="AD178" s="335">
        <v>216914545.12</v>
      </c>
      <c r="AE178" s="335">
        <v>103608195.66</v>
      </c>
      <c r="AF178" s="335">
        <v>25902048.914999999</v>
      </c>
      <c r="AG178" s="335">
        <v>2.093604118</v>
      </c>
      <c r="AH178" s="335">
        <v>8.3744164730000001</v>
      </c>
      <c r="AI178" s="335">
        <v>50000</v>
      </c>
      <c r="AJ178" s="335">
        <v>199401245.56999999</v>
      </c>
      <c r="AK178" s="335"/>
      <c r="AL178" s="335"/>
      <c r="AM178" s="335">
        <v>17463299.552000001</v>
      </c>
      <c r="AN178" s="335"/>
      <c r="AO178" s="335"/>
      <c r="AP178" s="335">
        <v>216914545.12</v>
      </c>
      <c r="AQ178" s="335">
        <v>216914545.12</v>
      </c>
      <c r="AR178" s="335">
        <v>216914545.12</v>
      </c>
      <c r="AS178" s="335">
        <v>216914545.12</v>
      </c>
      <c r="AT178" s="335">
        <v>216914545.12</v>
      </c>
      <c r="AU178" s="335"/>
      <c r="AV178" s="335"/>
      <c r="AW178" s="335"/>
      <c r="AX178" s="335"/>
      <c r="AY178" s="335"/>
      <c r="AZ178" s="335"/>
      <c r="BA178" s="335"/>
      <c r="BB178" s="335"/>
      <c r="BC178" s="335"/>
      <c r="BD178" s="335"/>
      <c r="BE178" s="335"/>
      <c r="BF178" s="335"/>
      <c r="BG178" s="335"/>
      <c r="BH178" s="335"/>
      <c r="BI178" s="335"/>
      <c r="BJ178" s="335"/>
      <c r="BK178" s="335"/>
      <c r="BL178" s="335"/>
      <c r="BM178" s="335"/>
      <c r="BN178" s="335"/>
      <c r="BO178" s="335"/>
      <c r="BP178" s="335"/>
      <c r="BQ178" s="335"/>
      <c r="BR178" s="335"/>
      <c r="BS178" s="335"/>
      <c r="BT178" s="335"/>
      <c r="BU178" s="335"/>
      <c r="BV178" s="335"/>
      <c r="BW178" s="335"/>
      <c r="BX178" s="335"/>
      <c r="BY178" s="335"/>
      <c r="BZ178" s="335"/>
      <c r="CA178" s="335"/>
      <c r="CB178" s="335"/>
      <c r="CC178" s="335"/>
      <c r="CD178" s="335"/>
      <c r="CE178" s="335"/>
      <c r="CF178" s="335"/>
      <c r="CG178" s="335"/>
      <c r="CH178" s="335"/>
      <c r="CI178" s="335"/>
      <c r="CJ178" s="335"/>
      <c r="CK178" s="335"/>
      <c r="CL178" s="335"/>
      <c r="CM178" s="335"/>
      <c r="CN178" s="335"/>
      <c r="CO178" s="335"/>
      <c r="CP178" s="335"/>
      <c r="CQ178" s="335"/>
      <c r="CR178" s="335"/>
      <c r="CS178" s="335"/>
      <c r="CT178" s="335">
        <v>216914545.12</v>
      </c>
      <c r="CU178" s="335"/>
      <c r="CV178" s="335"/>
      <c r="CW178" s="335">
        <v>199451245.56999999</v>
      </c>
      <c r="CX178" s="335"/>
      <c r="CY178" s="335">
        <v>17463299.552000001</v>
      </c>
      <c r="CZ178" s="335"/>
      <c r="DA178" s="335">
        <v>-7611337.1639999999</v>
      </c>
      <c r="DB178" s="335">
        <v>-7611337.1639999999</v>
      </c>
    </row>
    <row r="179" spans="1:106" x14ac:dyDescent="0.3">
      <c r="A179" s="186" t="s">
        <v>285</v>
      </c>
      <c r="B179" s="333">
        <v>42735</v>
      </c>
      <c r="C179" s="335">
        <v>50000</v>
      </c>
      <c r="D179" s="335">
        <v>181788111</v>
      </c>
      <c r="E179" s="335"/>
      <c r="F179" s="335"/>
      <c r="G179" s="335"/>
      <c r="H179" s="335"/>
      <c r="I179" s="335"/>
      <c r="J179" s="335">
        <v>737308968.86000001</v>
      </c>
      <c r="K179" s="335"/>
      <c r="L179" s="335"/>
      <c r="M179" s="335"/>
      <c r="N179" s="335"/>
      <c r="O179" s="335"/>
      <c r="P179" s="335">
        <v>919147079.86000001</v>
      </c>
      <c r="Q179" s="335"/>
      <c r="R179" s="335"/>
      <c r="S179" s="335"/>
      <c r="T179" s="335"/>
      <c r="U179" s="335"/>
      <c r="V179" s="335"/>
      <c r="W179" s="335"/>
      <c r="X179" s="335"/>
      <c r="Y179" s="335"/>
      <c r="Z179" s="335"/>
      <c r="AA179" s="335">
        <v>919147079.86000001</v>
      </c>
      <c r="AB179" s="335">
        <v>919147079.86000001</v>
      </c>
      <c r="AC179" s="335">
        <v>919147079.86000001</v>
      </c>
      <c r="AD179" s="335">
        <v>919147079.86000001</v>
      </c>
      <c r="AE179" s="335">
        <v>759950400.89999998</v>
      </c>
      <c r="AF179" s="335">
        <v>296068849.63999999</v>
      </c>
      <c r="AG179" s="335">
        <v>1.209482986</v>
      </c>
      <c r="AH179" s="335">
        <v>3.1045045130000002</v>
      </c>
      <c r="AI179" s="335">
        <v>50000</v>
      </c>
      <c r="AJ179" s="335">
        <v>181788111</v>
      </c>
      <c r="AK179" s="335"/>
      <c r="AL179" s="335"/>
      <c r="AM179" s="335">
        <v>737308968.86000001</v>
      </c>
      <c r="AN179" s="335"/>
      <c r="AO179" s="335"/>
      <c r="AP179" s="335">
        <v>919147079.86000001</v>
      </c>
      <c r="AQ179" s="335">
        <v>919147079.86000001</v>
      </c>
      <c r="AR179" s="335">
        <v>919147079.86000001</v>
      </c>
      <c r="AS179" s="335">
        <v>919147079.86000001</v>
      </c>
      <c r="AT179" s="335">
        <v>919147079.86000001</v>
      </c>
      <c r="AU179" s="335"/>
      <c r="AV179" s="335"/>
      <c r="AW179" s="335"/>
      <c r="AX179" s="335"/>
      <c r="AY179" s="335"/>
      <c r="AZ179" s="335"/>
      <c r="BA179" s="335"/>
      <c r="BB179" s="335"/>
      <c r="BC179" s="335"/>
      <c r="BD179" s="335"/>
      <c r="BE179" s="335"/>
      <c r="BF179" s="335"/>
      <c r="BG179" s="335"/>
      <c r="BH179" s="335"/>
      <c r="BI179" s="335"/>
      <c r="BJ179" s="335"/>
      <c r="BK179" s="335"/>
      <c r="BL179" s="335"/>
      <c r="BM179" s="335"/>
      <c r="BN179" s="335"/>
      <c r="BO179" s="335"/>
      <c r="BP179" s="335"/>
      <c r="BQ179" s="335"/>
      <c r="BR179" s="335"/>
      <c r="BS179" s="335"/>
      <c r="BT179" s="335"/>
      <c r="BU179" s="335"/>
      <c r="BV179" s="335"/>
      <c r="BW179" s="335"/>
      <c r="BX179" s="335"/>
      <c r="BY179" s="335"/>
      <c r="BZ179" s="335"/>
      <c r="CA179" s="335"/>
      <c r="CB179" s="335"/>
      <c r="CC179" s="335"/>
      <c r="CD179" s="335"/>
      <c r="CE179" s="335"/>
      <c r="CF179" s="335"/>
      <c r="CG179" s="335"/>
      <c r="CH179" s="335"/>
      <c r="CI179" s="335"/>
      <c r="CJ179" s="335"/>
      <c r="CK179" s="335"/>
      <c r="CL179" s="335"/>
      <c r="CM179" s="335"/>
      <c r="CN179" s="335"/>
      <c r="CO179" s="335"/>
      <c r="CP179" s="335"/>
      <c r="CQ179" s="335"/>
      <c r="CR179" s="335"/>
      <c r="CS179" s="335"/>
      <c r="CT179" s="335">
        <v>919147079.86000001</v>
      </c>
      <c r="CU179" s="335"/>
      <c r="CV179" s="335"/>
      <c r="CW179" s="335">
        <v>181838111</v>
      </c>
      <c r="CX179" s="335"/>
      <c r="CY179" s="335">
        <v>737308968.86000001</v>
      </c>
      <c r="CZ179" s="335"/>
      <c r="DA179" s="335"/>
      <c r="DB179" s="335"/>
    </row>
    <row r="180" spans="1:106" x14ac:dyDescent="0.3">
      <c r="A180" s="186" t="s">
        <v>285</v>
      </c>
      <c r="B180" s="333">
        <v>43100</v>
      </c>
      <c r="C180" s="335">
        <v>100000</v>
      </c>
      <c r="D180" s="335">
        <v>218838728.31</v>
      </c>
      <c r="E180" s="335"/>
      <c r="F180" s="335"/>
      <c r="G180" s="335"/>
      <c r="H180" s="335"/>
      <c r="I180" s="335"/>
      <c r="J180" s="335">
        <v>811614531.88</v>
      </c>
      <c r="K180" s="335"/>
      <c r="L180" s="335"/>
      <c r="M180" s="335"/>
      <c r="N180" s="335"/>
      <c r="O180" s="335"/>
      <c r="P180" s="335">
        <v>1030553260.2</v>
      </c>
      <c r="Q180" s="335"/>
      <c r="R180" s="335"/>
      <c r="S180" s="335"/>
      <c r="T180" s="335"/>
      <c r="U180" s="335"/>
      <c r="V180" s="335"/>
      <c r="W180" s="335"/>
      <c r="X180" s="335"/>
      <c r="Y180" s="335"/>
      <c r="Z180" s="335"/>
      <c r="AA180" s="335">
        <v>1030553260.2</v>
      </c>
      <c r="AB180" s="335">
        <v>1030553260.2</v>
      </c>
      <c r="AC180" s="335">
        <v>1030553260.2</v>
      </c>
      <c r="AD180" s="335">
        <v>1030553260.2</v>
      </c>
      <c r="AE180" s="335">
        <v>783571422.27999997</v>
      </c>
      <c r="AF180" s="335">
        <v>303826944.14999998</v>
      </c>
      <c r="AG180" s="335">
        <v>1.3152001600000001</v>
      </c>
      <c r="AH180" s="335">
        <v>3.3919087170000002</v>
      </c>
      <c r="AI180" s="335">
        <v>100000</v>
      </c>
      <c r="AJ180" s="335">
        <v>218838728.31</v>
      </c>
      <c r="AK180" s="335"/>
      <c r="AL180" s="335"/>
      <c r="AM180" s="335">
        <v>811614531.88</v>
      </c>
      <c r="AN180" s="335"/>
      <c r="AO180" s="335"/>
      <c r="AP180" s="335">
        <v>1030553260.2</v>
      </c>
      <c r="AQ180" s="335">
        <v>1030553260.2</v>
      </c>
      <c r="AR180" s="335">
        <v>1030553260.2</v>
      </c>
      <c r="AS180" s="335">
        <v>1030553260.2</v>
      </c>
      <c r="AT180" s="335">
        <v>1030553260.2</v>
      </c>
      <c r="AU180" s="335"/>
      <c r="AV180" s="335"/>
      <c r="AW180" s="335"/>
      <c r="AX180" s="335"/>
      <c r="AY180" s="335"/>
      <c r="AZ180" s="335"/>
      <c r="BA180" s="335"/>
      <c r="BB180" s="335"/>
      <c r="BC180" s="335"/>
      <c r="BD180" s="335"/>
      <c r="BE180" s="335"/>
      <c r="BF180" s="335"/>
      <c r="BG180" s="335"/>
      <c r="BH180" s="335"/>
      <c r="BI180" s="335"/>
      <c r="BJ180" s="335"/>
      <c r="BK180" s="335"/>
      <c r="BL180" s="335"/>
      <c r="BM180" s="335"/>
      <c r="BN180" s="335"/>
      <c r="BO180" s="335"/>
      <c r="BP180" s="335"/>
      <c r="BQ180" s="335"/>
      <c r="BR180" s="335"/>
      <c r="BS180" s="335"/>
      <c r="BT180" s="335"/>
      <c r="BU180" s="335"/>
      <c r="BV180" s="335"/>
      <c r="BW180" s="335"/>
      <c r="BX180" s="335"/>
      <c r="BY180" s="335"/>
      <c r="BZ180" s="335"/>
      <c r="CA180" s="335"/>
      <c r="CB180" s="335"/>
      <c r="CC180" s="335"/>
      <c r="CD180" s="335"/>
      <c r="CE180" s="335"/>
      <c r="CF180" s="335"/>
      <c r="CG180" s="335"/>
      <c r="CH180" s="335"/>
      <c r="CI180" s="335"/>
      <c r="CJ180" s="335"/>
      <c r="CK180" s="335"/>
      <c r="CL180" s="335"/>
      <c r="CM180" s="335"/>
      <c r="CN180" s="335"/>
      <c r="CO180" s="335"/>
      <c r="CP180" s="335"/>
      <c r="CQ180" s="335"/>
      <c r="CR180" s="335"/>
      <c r="CS180" s="335"/>
      <c r="CT180" s="335">
        <v>1030553260.2</v>
      </c>
      <c r="CU180" s="335"/>
      <c r="CV180" s="335"/>
      <c r="CW180" s="335">
        <v>218938728.31</v>
      </c>
      <c r="CX180" s="335"/>
      <c r="CY180" s="335">
        <v>811614531.88</v>
      </c>
      <c r="CZ180" s="335"/>
      <c r="DA180" s="335"/>
      <c r="DB180" s="335"/>
    </row>
    <row r="181" spans="1:106" x14ac:dyDescent="0.3">
      <c r="A181" s="186" t="s">
        <v>285</v>
      </c>
      <c r="B181" s="333">
        <v>43465</v>
      </c>
      <c r="C181" s="335">
        <v>50000</v>
      </c>
      <c r="D181" s="335">
        <v>218888728.31</v>
      </c>
      <c r="E181" s="335"/>
      <c r="F181" s="335"/>
      <c r="G181" s="335"/>
      <c r="H181" s="335"/>
      <c r="I181" s="335"/>
      <c r="J181" s="335">
        <v>843022277.82000005</v>
      </c>
      <c r="K181" s="335"/>
      <c r="L181" s="335"/>
      <c r="M181" s="335"/>
      <c r="N181" s="335"/>
      <c r="O181" s="335"/>
      <c r="P181" s="335">
        <v>1061961006.1</v>
      </c>
      <c r="Q181" s="335"/>
      <c r="R181" s="335"/>
      <c r="S181" s="335"/>
      <c r="T181" s="335"/>
      <c r="U181" s="335"/>
      <c r="V181" s="335"/>
      <c r="W181" s="335"/>
      <c r="X181" s="335"/>
      <c r="Y181" s="335"/>
      <c r="Z181" s="335"/>
      <c r="AA181" s="335">
        <v>1061961006.1</v>
      </c>
      <c r="AB181" s="335">
        <v>1061961006.1</v>
      </c>
      <c r="AC181" s="335">
        <v>1061961006.1</v>
      </c>
      <c r="AD181" s="335">
        <v>1061961006.1</v>
      </c>
      <c r="AE181" s="335">
        <v>783695328.54999995</v>
      </c>
      <c r="AF181" s="335">
        <v>318569274.88999999</v>
      </c>
      <c r="AG181" s="335">
        <v>1.3550686949999999</v>
      </c>
      <c r="AH181" s="335">
        <v>3.3335324210000001</v>
      </c>
      <c r="AI181" s="335">
        <v>50000</v>
      </c>
      <c r="AJ181" s="335">
        <v>218888728.31</v>
      </c>
      <c r="AK181" s="335"/>
      <c r="AL181" s="335"/>
      <c r="AM181" s="335">
        <v>843022277.82000005</v>
      </c>
      <c r="AN181" s="335"/>
      <c r="AO181" s="335"/>
      <c r="AP181" s="335">
        <v>1061961006.1</v>
      </c>
      <c r="AQ181" s="335">
        <v>1061961006.1</v>
      </c>
      <c r="AR181" s="335">
        <v>1061961006.1</v>
      </c>
      <c r="AS181" s="335">
        <v>1061961006.1</v>
      </c>
      <c r="AT181" s="335">
        <v>1061961006.1</v>
      </c>
      <c r="AU181" s="335"/>
      <c r="AV181" s="335"/>
      <c r="AW181" s="335"/>
      <c r="AX181" s="335"/>
      <c r="AY181" s="335"/>
      <c r="AZ181" s="335"/>
      <c r="BA181" s="335"/>
      <c r="BB181" s="335"/>
      <c r="BC181" s="335"/>
      <c r="BD181" s="335"/>
      <c r="BE181" s="335"/>
      <c r="BF181" s="335"/>
      <c r="BG181" s="335"/>
      <c r="BH181" s="335"/>
      <c r="BI181" s="335"/>
      <c r="BJ181" s="335"/>
      <c r="BK181" s="335"/>
      <c r="BL181" s="335"/>
      <c r="BM181" s="335"/>
      <c r="BN181" s="335"/>
      <c r="BO181" s="335"/>
      <c r="BP181" s="335"/>
      <c r="BQ181" s="335"/>
      <c r="BR181" s="335"/>
      <c r="BS181" s="335"/>
      <c r="BT181" s="335"/>
      <c r="BU181" s="335"/>
      <c r="BV181" s="335"/>
      <c r="BW181" s="335"/>
      <c r="BX181" s="335"/>
      <c r="BY181" s="335"/>
      <c r="BZ181" s="335"/>
      <c r="CA181" s="335"/>
      <c r="CB181" s="335"/>
      <c r="CC181" s="335"/>
      <c r="CD181" s="335"/>
      <c r="CE181" s="335"/>
      <c r="CF181" s="335"/>
      <c r="CG181" s="335"/>
      <c r="CH181" s="335"/>
      <c r="CI181" s="335"/>
      <c r="CJ181" s="335"/>
      <c r="CK181" s="335"/>
      <c r="CL181" s="335"/>
      <c r="CM181" s="335"/>
      <c r="CN181" s="335"/>
      <c r="CO181" s="335"/>
      <c r="CP181" s="335"/>
      <c r="CQ181" s="335"/>
      <c r="CR181" s="335"/>
      <c r="CS181" s="335"/>
      <c r="CT181" s="335">
        <v>1061961006.1</v>
      </c>
      <c r="CU181" s="335"/>
      <c r="CV181" s="335"/>
      <c r="CW181" s="335">
        <v>218938728.31</v>
      </c>
      <c r="CX181" s="335"/>
      <c r="CY181" s="335">
        <v>843022277.82000005</v>
      </c>
      <c r="CZ181" s="335"/>
      <c r="DA181" s="335"/>
      <c r="DB181" s="335"/>
    </row>
    <row r="182" spans="1:106" x14ac:dyDescent="0.3">
      <c r="A182" s="186" t="s">
        <v>204</v>
      </c>
      <c r="B182" s="333">
        <v>42735</v>
      </c>
      <c r="C182" s="335">
        <v>45378</v>
      </c>
      <c r="D182" s="335">
        <v>0</v>
      </c>
      <c r="E182" s="335">
        <v>0</v>
      </c>
      <c r="F182" s="335">
        <v>0</v>
      </c>
      <c r="G182" s="335">
        <v>0</v>
      </c>
      <c r="H182" s="335">
        <v>0</v>
      </c>
      <c r="I182" s="335">
        <v>0</v>
      </c>
      <c r="J182" s="335">
        <v>10189878.77</v>
      </c>
      <c r="K182" s="335">
        <v>0</v>
      </c>
      <c r="L182" s="335">
        <v>0</v>
      </c>
      <c r="M182" s="335">
        <v>0</v>
      </c>
      <c r="N182" s="335"/>
      <c r="O182" s="335">
        <v>0</v>
      </c>
      <c r="P182" s="335">
        <v>10235256.77</v>
      </c>
      <c r="Q182" s="335">
        <v>0</v>
      </c>
      <c r="R182" s="335">
        <v>0</v>
      </c>
      <c r="S182" s="335">
        <v>0</v>
      </c>
      <c r="T182" s="335">
        <v>0</v>
      </c>
      <c r="U182" s="335">
        <v>0</v>
      </c>
      <c r="V182" s="335">
        <v>0</v>
      </c>
      <c r="W182" s="335">
        <v>0</v>
      </c>
      <c r="X182" s="335">
        <v>0</v>
      </c>
      <c r="Y182" s="335">
        <v>0</v>
      </c>
      <c r="Z182" s="335">
        <v>0</v>
      </c>
      <c r="AA182" s="335">
        <v>10235256.77</v>
      </c>
      <c r="AB182" s="335">
        <v>10235256.77</v>
      </c>
      <c r="AC182" s="335">
        <v>10235256.77</v>
      </c>
      <c r="AD182" s="335">
        <v>10235256.77</v>
      </c>
      <c r="AE182" s="335">
        <v>5767128.6799999997</v>
      </c>
      <c r="AF182" s="335">
        <v>3700000</v>
      </c>
      <c r="AG182" s="335">
        <v>1.77475783</v>
      </c>
      <c r="AH182" s="335">
        <v>2.7662856100000002</v>
      </c>
      <c r="AI182" s="335">
        <v>45378</v>
      </c>
      <c r="AJ182" s="335"/>
      <c r="AK182" s="335"/>
      <c r="AL182" s="335"/>
      <c r="AM182" s="335">
        <v>10189878.77</v>
      </c>
      <c r="AN182" s="335"/>
      <c r="AO182" s="335"/>
      <c r="AP182" s="335">
        <v>10235256.77</v>
      </c>
      <c r="AQ182" s="335">
        <v>10235256.77</v>
      </c>
      <c r="AR182" s="335">
        <v>10235256.77</v>
      </c>
      <c r="AS182" s="335">
        <v>10235256.77</v>
      </c>
      <c r="AT182" s="335">
        <v>10235256.77</v>
      </c>
      <c r="AU182" s="335">
        <v>0</v>
      </c>
      <c r="AV182" s="335"/>
      <c r="AW182" s="335"/>
      <c r="AX182" s="335"/>
      <c r="AY182" s="335"/>
      <c r="AZ182" s="335"/>
      <c r="BA182" s="335">
        <v>0</v>
      </c>
      <c r="BB182" s="335">
        <v>0</v>
      </c>
      <c r="BC182" s="335">
        <v>0</v>
      </c>
      <c r="BD182" s="335">
        <v>0</v>
      </c>
      <c r="BE182" s="335">
        <v>0</v>
      </c>
      <c r="BF182" s="335">
        <v>0</v>
      </c>
      <c r="BG182" s="335"/>
      <c r="BH182" s="335">
        <v>0</v>
      </c>
      <c r="BI182" s="335">
        <v>0</v>
      </c>
      <c r="BJ182" s="335">
        <v>0</v>
      </c>
      <c r="BK182" s="335"/>
      <c r="BL182" s="335">
        <v>0</v>
      </c>
      <c r="BM182" s="335"/>
      <c r="BN182" s="335"/>
      <c r="BO182" s="335">
        <v>0</v>
      </c>
      <c r="BP182" s="335"/>
      <c r="BQ182" s="335"/>
      <c r="BR182" s="335"/>
      <c r="BS182" s="335"/>
      <c r="BT182" s="335"/>
      <c r="BU182" s="335"/>
      <c r="BV182" s="335"/>
      <c r="BW182" s="335"/>
      <c r="BX182" s="335"/>
      <c r="BY182" s="335">
        <v>0</v>
      </c>
      <c r="BZ182" s="335">
        <v>0</v>
      </c>
      <c r="CA182" s="335">
        <v>0</v>
      </c>
      <c r="CB182" s="335">
        <v>0</v>
      </c>
      <c r="CC182" s="335">
        <v>0</v>
      </c>
      <c r="CD182" s="335">
        <v>0</v>
      </c>
      <c r="CE182" s="335">
        <v>0</v>
      </c>
      <c r="CF182" s="335"/>
      <c r="CG182" s="335">
        <v>0</v>
      </c>
      <c r="CH182" s="335">
        <v>0</v>
      </c>
      <c r="CI182" s="335"/>
      <c r="CJ182" s="335"/>
      <c r="CK182" s="335">
        <v>0</v>
      </c>
      <c r="CL182" s="335"/>
      <c r="CM182" s="335"/>
      <c r="CN182" s="335"/>
      <c r="CO182" s="335"/>
      <c r="CP182" s="335"/>
      <c r="CQ182" s="335">
        <v>0</v>
      </c>
      <c r="CR182" s="335">
        <v>0</v>
      </c>
      <c r="CS182" s="335">
        <v>0</v>
      </c>
      <c r="CT182" s="335">
        <v>10271556.77</v>
      </c>
      <c r="CU182" s="335">
        <v>0</v>
      </c>
      <c r="CV182" s="335">
        <v>36300</v>
      </c>
      <c r="CW182" s="335">
        <v>45378</v>
      </c>
      <c r="CX182" s="335"/>
      <c r="CY182" s="335">
        <v>10189878.77</v>
      </c>
      <c r="CZ182" s="335"/>
      <c r="DA182" s="335">
        <v>-33514.519999999997</v>
      </c>
      <c r="DB182" s="335">
        <v>-33514.519999999997</v>
      </c>
    </row>
    <row r="183" spans="1:106" x14ac:dyDescent="0.3">
      <c r="A183" s="186" t="s">
        <v>204</v>
      </c>
      <c r="B183" s="333">
        <v>43100</v>
      </c>
      <c r="C183" s="335">
        <v>45378</v>
      </c>
      <c r="D183" s="335">
        <v>0</v>
      </c>
      <c r="E183" s="335">
        <v>0</v>
      </c>
      <c r="F183" s="335">
        <v>0</v>
      </c>
      <c r="G183" s="335">
        <v>0</v>
      </c>
      <c r="H183" s="335">
        <v>0</v>
      </c>
      <c r="I183" s="335">
        <v>0</v>
      </c>
      <c r="J183" s="335">
        <v>10898637</v>
      </c>
      <c r="K183" s="335">
        <v>0</v>
      </c>
      <c r="L183" s="335">
        <v>0</v>
      </c>
      <c r="M183" s="335">
        <v>0</v>
      </c>
      <c r="N183" s="335"/>
      <c r="O183" s="335">
        <v>0</v>
      </c>
      <c r="P183" s="335">
        <v>10944015</v>
      </c>
      <c r="Q183" s="335">
        <v>0</v>
      </c>
      <c r="R183" s="335">
        <v>0</v>
      </c>
      <c r="S183" s="335">
        <v>0</v>
      </c>
      <c r="T183" s="335">
        <v>0</v>
      </c>
      <c r="U183" s="335">
        <v>0</v>
      </c>
      <c r="V183" s="335">
        <v>0</v>
      </c>
      <c r="W183" s="335">
        <v>0</v>
      </c>
      <c r="X183" s="335">
        <v>0</v>
      </c>
      <c r="Y183" s="335">
        <v>0</v>
      </c>
      <c r="Z183" s="335">
        <v>0</v>
      </c>
      <c r="AA183" s="335">
        <v>10944015</v>
      </c>
      <c r="AB183" s="335">
        <v>10944015</v>
      </c>
      <c r="AC183" s="335">
        <v>10944015</v>
      </c>
      <c r="AD183" s="335">
        <v>10944015</v>
      </c>
      <c r="AE183" s="335">
        <v>5494587</v>
      </c>
      <c r="AF183" s="335">
        <v>3700000</v>
      </c>
      <c r="AG183" s="335">
        <v>1.9918</v>
      </c>
      <c r="AH183" s="335">
        <v>2.9578000000000002</v>
      </c>
      <c r="AI183" s="335">
        <v>45378</v>
      </c>
      <c r="AJ183" s="335"/>
      <c r="AK183" s="335"/>
      <c r="AL183" s="335"/>
      <c r="AM183" s="335">
        <v>10898637</v>
      </c>
      <c r="AN183" s="335"/>
      <c r="AO183" s="335"/>
      <c r="AP183" s="335">
        <v>10944015</v>
      </c>
      <c r="AQ183" s="335">
        <v>10944015</v>
      </c>
      <c r="AR183" s="335">
        <v>10944015</v>
      </c>
      <c r="AS183" s="335">
        <v>10944015</v>
      </c>
      <c r="AT183" s="335">
        <v>10944015</v>
      </c>
      <c r="AU183" s="335"/>
      <c r="AV183" s="335"/>
      <c r="AW183" s="335"/>
      <c r="AX183" s="335"/>
      <c r="AY183" s="335"/>
      <c r="AZ183" s="335"/>
      <c r="BA183" s="335">
        <v>0</v>
      </c>
      <c r="BB183" s="335">
        <v>0</v>
      </c>
      <c r="BC183" s="335">
        <v>0</v>
      </c>
      <c r="BD183" s="335">
        <v>0</v>
      </c>
      <c r="BE183" s="335">
        <v>0</v>
      </c>
      <c r="BF183" s="335">
        <v>0</v>
      </c>
      <c r="BG183" s="335"/>
      <c r="BH183" s="335">
        <v>0</v>
      </c>
      <c r="BI183" s="335">
        <v>0</v>
      </c>
      <c r="BJ183" s="335">
        <v>0</v>
      </c>
      <c r="BK183" s="335"/>
      <c r="BL183" s="335">
        <v>0</v>
      </c>
      <c r="BM183" s="335"/>
      <c r="BN183" s="335"/>
      <c r="BO183" s="335">
        <v>0</v>
      </c>
      <c r="BP183" s="335"/>
      <c r="BQ183" s="335"/>
      <c r="BR183" s="335"/>
      <c r="BS183" s="335"/>
      <c r="BT183" s="335"/>
      <c r="BU183" s="335"/>
      <c r="BV183" s="335"/>
      <c r="BW183" s="335"/>
      <c r="BX183" s="335"/>
      <c r="BY183" s="335">
        <v>0</v>
      </c>
      <c r="BZ183" s="335">
        <v>0</v>
      </c>
      <c r="CA183" s="335">
        <v>0</v>
      </c>
      <c r="CB183" s="335">
        <v>0</v>
      </c>
      <c r="CC183" s="335">
        <v>0</v>
      </c>
      <c r="CD183" s="335">
        <v>0</v>
      </c>
      <c r="CE183" s="335">
        <v>0</v>
      </c>
      <c r="CF183" s="335"/>
      <c r="CG183" s="335">
        <v>0</v>
      </c>
      <c r="CH183" s="335">
        <v>0</v>
      </c>
      <c r="CI183" s="335"/>
      <c r="CJ183" s="335"/>
      <c r="CK183" s="335">
        <v>0</v>
      </c>
      <c r="CL183" s="335"/>
      <c r="CM183" s="335"/>
      <c r="CN183" s="335"/>
      <c r="CO183" s="335"/>
      <c r="CP183" s="335"/>
      <c r="CQ183" s="335">
        <v>0</v>
      </c>
      <c r="CR183" s="335">
        <v>0</v>
      </c>
      <c r="CS183" s="335">
        <v>0</v>
      </c>
      <c r="CT183" s="335">
        <v>10944015</v>
      </c>
      <c r="CU183" s="335">
        <v>0</v>
      </c>
      <c r="CV183" s="335">
        <v>0</v>
      </c>
      <c r="CW183" s="335">
        <v>45378</v>
      </c>
      <c r="CX183" s="335"/>
      <c r="CY183" s="335">
        <v>10898637</v>
      </c>
      <c r="CZ183" s="335"/>
      <c r="DA183" s="335">
        <v>262</v>
      </c>
      <c r="DB183" s="335">
        <v>262</v>
      </c>
    </row>
    <row r="184" spans="1:106" x14ac:dyDescent="0.3">
      <c r="A184" s="186" t="s">
        <v>204</v>
      </c>
      <c r="B184" s="333">
        <v>43465</v>
      </c>
      <c r="C184" s="335">
        <v>45378</v>
      </c>
      <c r="D184" s="335">
        <v>0</v>
      </c>
      <c r="E184" s="335">
        <v>0</v>
      </c>
      <c r="F184" s="335">
        <v>0</v>
      </c>
      <c r="G184" s="335">
        <v>0</v>
      </c>
      <c r="H184" s="335">
        <v>0</v>
      </c>
      <c r="I184" s="335">
        <v>0</v>
      </c>
      <c r="J184" s="335">
        <v>9994574</v>
      </c>
      <c r="K184" s="335">
        <v>0</v>
      </c>
      <c r="L184" s="335">
        <v>0</v>
      </c>
      <c r="M184" s="335">
        <v>0</v>
      </c>
      <c r="N184" s="335"/>
      <c r="O184" s="335">
        <v>0</v>
      </c>
      <c r="P184" s="335">
        <v>10039952</v>
      </c>
      <c r="Q184" s="335">
        <v>0</v>
      </c>
      <c r="R184" s="335">
        <v>0</v>
      </c>
      <c r="S184" s="335">
        <v>0</v>
      </c>
      <c r="T184" s="335">
        <v>0</v>
      </c>
      <c r="U184" s="335">
        <v>0</v>
      </c>
      <c r="V184" s="335">
        <v>0</v>
      </c>
      <c r="W184" s="335">
        <v>0</v>
      </c>
      <c r="X184" s="335">
        <v>0</v>
      </c>
      <c r="Y184" s="335">
        <v>0</v>
      </c>
      <c r="Z184" s="335">
        <v>0</v>
      </c>
      <c r="AA184" s="335">
        <v>10039952</v>
      </c>
      <c r="AB184" s="335">
        <v>10039952</v>
      </c>
      <c r="AC184" s="335">
        <v>10039952</v>
      </c>
      <c r="AD184" s="335">
        <v>10039952</v>
      </c>
      <c r="AE184" s="335">
        <v>4885947</v>
      </c>
      <c r="AF184" s="335">
        <v>3700000</v>
      </c>
      <c r="AG184" s="335">
        <v>2.0548999999999999</v>
      </c>
      <c r="AH184" s="335">
        <v>2.7134999999999998</v>
      </c>
      <c r="AI184" s="335">
        <v>45378</v>
      </c>
      <c r="AJ184" s="335"/>
      <c r="AK184" s="335"/>
      <c r="AL184" s="335"/>
      <c r="AM184" s="335">
        <v>9994574</v>
      </c>
      <c r="AN184" s="335"/>
      <c r="AO184" s="335"/>
      <c r="AP184" s="335">
        <v>10039952</v>
      </c>
      <c r="AQ184" s="335">
        <v>10039952</v>
      </c>
      <c r="AR184" s="335">
        <v>10039952</v>
      </c>
      <c r="AS184" s="335">
        <v>10039952</v>
      </c>
      <c r="AT184" s="335">
        <v>10039952</v>
      </c>
      <c r="AU184" s="335"/>
      <c r="AV184" s="335"/>
      <c r="AW184" s="335"/>
      <c r="AX184" s="335"/>
      <c r="AY184" s="335"/>
      <c r="AZ184" s="335"/>
      <c r="BA184" s="335">
        <v>0</v>
      </c>
      <c r="BB184" s="335">
        <v>0</v>
      </c>
      <c r="BC184" s="335">
        <v>0</v>
      </c>
      <c r="BD184" s="335">
        <v>0</v>
      </c>
      <c r="BE184" s="335">
        <v>0</v>
      </c>
      <c r="BF184" s="335">
        <v>0</v>
      </c>
      <c r="BG184" s="335"/>
      <c r="BH184" s="335">
        <v>0</v>
      </c>
      <c r="BI184" s="335">
        <v>0</v>
      </c>
      <c r="BJ184" s="335">
        <v>0</v>
      </c>
      <c r="BK184" s="335"/>
      <c r="BL184" s="335">
        <v>0</v>
      </c>
      <c r="BM184" s="335"/>
      <c r="BN184" s="335"/>
      <c r="BO184" s="335">
        <v>0</v>
      </c>
      <c r="BP184" s="335"/>
      <c r="BQ184" s="335"/>
      <c r="BR184" s="335"/>
      <c r="BS184" s="335"/>
      <c r="BT184" s="335"/>
      <c r="BU184" s="335"/>
      <c r="BV184" s="335"/>
      <c r="BW184" s="335"/>
      <c r="BX184" s="335"/>
      <c r="BY184" s="335">
        <v>0</v>
      </c>
      <c r="BZ184" s="335">
        <v>0</v>
      </c>
      <c r="CA184" s="335">
        <v>0</v>
      </c>
      <c r="CB184" s="335">
        <v>0</v>
      </c>
      <c r="CC184" s="335">
        <v>0</v>
      </c>
      <c r="CD184" s="335">
        <v>0</v>
      </c>
      <c r="CE184" s="335">
        <v>0</v>
      </c>
      <c r="CF184" s="335"/>
      <c r="CG184" s="335">
        <v>0</v>
      </c>
      <c r="CH184" s="335">
        <v>0</v>
      </c>
      <c r="CI184" s="335"/>
      <c r="CJ184" s="335"/>
      <c r="CK184" s="335">
        <v>0</v>
      </c>
      <c r="CL184" s="335"/>
      <c r="CM184" s="335"/>
      <c r="CN184" s="335"/>
      <c r="CO184" s="335"/>
      <c r="CP184" s="335"/>
      <c r="CQ184" s="335">
        <v>0</v>
      </c>
      <c r="CR184" s="335">
        <v>0</v>
      </c>
      <c r="CS184" s="335">
        <v>0</v>
      </c>
      <c r="CT184" s="335">
        <v>10039952</v>
      </c>
      <c r="CU184" s="335">
        <v>0</v>
      </c>
      <c r="CV184" s="335">
        <v>0</v>
      </c>
      <c r="CW184" s="335">
        <v>45378</v>
      </c>
      <c r="CX184" s="335"/>
      <c r="CY184" s="335">
        <v>9994574</v>
      </c>
      <c r="CZ184" s="335"/>
      <c r="DA184" s="335">
        <v>0</v>
      </c>
      <c r="DB184" s="335">
        <v>0</v>
      </c>
    </row>
    <row r="185" spans="1:106" x14ac:dyDescent="0.3">
      <c r="A185" s="186" t="s">
        <v>244</v>
      </c>
      <c r="B185" s="333">
        <v>42735</v>
      </c>
      <c r="C185" s="335">
        <v>5672252.7000000002</v>
      </c>
      <c r="D185" s="335"/>
      <c r="E185" s="335"/>
      <c r="F185" s="335"/>
      <c r="G185" s="335"/>
      <c r="H185" s="335"/>
      <c r="I185" s="335"/>
      <c r="J185" s="335">
        <v>220636884.63</v>
      </c>
      <c r="K185" s="335"/>
      <c r="L185" s="335"/>
      <c r="M185" s="335"/>
      <c r="N185" s="335"/>
      <c r="O185" s="335"/>
      <c r="P185" s="335">
        <v>226309137.33000001</v>
      </c>
      <c r="Q185" s="335"/>
      <c r="R185" s="335"/>
      <c r="S185" s="335"/>
      <c r="T185" s="335"/>
      <c r="U185" s="335"/>
      <c r="V185" s="335"/>
      <c r="W185" s="335"/>
      <c r="X185" s="335"/>
      <c r="Y185" s="335"/>
      <c r="Z185" s="335"/>
      <c r="AA185" s="335">
        <v>226309137.33000001</v>
      </c>
      <c r="AB185" s="335">
        <v>226309137.33000001</v>
      </c>
      <c r="AC185" s="335">
        <v>226309137.33000001</v>
      </c>
      <c r="AD185" s="335">
        <v>226309137.33000001</v>
      </c>
      <c r="AE185" s="335">
        <v>119928948.87</v>
      </c>
      <c r="AF185" s="335">
        <v>29982237.219999999</v>
      </c>
      <c r="AG185" s="335">
        <v>1.8870267726000001</v>
      </c>
      <c r="AH185" s="335">
        <v>7.5481070903000003</v>
      </c>
      <c r="AI185" s="335">
        <v>5672252.7000000002</v>
      </c>
      <c r="AJ185" s="335"/>
      <c r="AK185" s="335"/>
      <c r="AL185" s="335"/>
      <c r="AM185" s="335">
        <v>220636884.63</v>
      </c>
      <c r="AN185" s="335"/>
      <c r="AO185" s="335"/>
      <c r="AP185" s="335">
        <v>226309137.33000001</v>
      </c>
      <c r="AQ185" s="335">
        <v>226309137.33000001</v>
      </c>
      <c r="AR185" s="335">
        <v>226309137.33000001</v>
      </c>
      <c r="AS185" s="335">
        <v>226309137.33000001</v>
      </c>
      <c r="AT185" s="335">
        <v>226309137.33000001</v>
      </c>
      <c r="AU185" s="335"/>
      <c r="AV185" s="335"/>
      <c r="AW185" s="335"/>
      <c r="AX185" s="335"/>
      <c r="AY185" s="335"/>
      <c r="AZ185" s="335"/>
      <c r="BA185" s="335"/>
      <c r="BB185" s="335"/>
      <c r="BC185" s="335"/>
      <c r="BD185" s="335"/>
      <c r="BE185" s="335"/>
      <c r="BF185" s="335"/>
      <c r="BG185" s="335"/>
      <c r="BH185" s="335"/>
      <c r="BI185" s="335"/>
      <c r="BJ185" s="335"/>
      <c r="BK185" s="335"/>
      <c r="BL185" s="335"/>
      <c r="BM185" s="335"/>
      <c r="BN185" s="335"/>
      <c r="BO185" s="335"/>
      <c r="BP185" s="335"/>
      <c r="BQ185" s="335"/>
      <c r="BR185" s="335"/>
      <c r="BS185" s="335"/>
      <c r="BT185" s="335"/>
      <c r="BU185" s="335"/>
      <c r="BV185" s="335"/>
      <c r="BW185" s="335"/>
      <c r="BX185" s="335"/>
      <c r="BY185" s="335"/>
      <c r="BZ185" s="335"/>
      <c r="CA185" s="335"/>
      <c r="CB185" s="335"/>
      <c r="CC185" s="335"/>
      <c r="CD185" s="335"/>
      <c r="CE185" s="335"/>
      <c r="CF185" s="335"/>
      <c r="CG185" s="335"/>
      <c r="CH185" s="335"/>
      <c r="CI185" s="335"/>
      <c r="CJ185" s="335"/>
      <c r="CK185" s="335"/>
      <c r="CL185" s="335"/>
      <c r="CM185" s="335"/>
      <c r="CN185" s="335"/>
      <c r="CO185" s="335"/>
      <c r="CP185" s="335"/>
      <c r="CQ185" s="335"/>
      <c r="CR185" s="335"/>
      <c r="CS185" s="335"/>
      <c r="CT185" s="335">
        <v>226309137.33000001</v>
      </c>
      <c r="CU185" s="335"/>
      <c r="CV185" s="335"/>
      <c r="CW185" s="335">
        <v>5672252.7000000002</v>
      </c>
      <c r="CX185" s="335"/>
      <c r="CY185" s="335">
        <v>220636884.63</v>
      </c>
      <c r="CZ185" s="335">
        <v>-4293339.84</v>
      </c>
      <c r="DA185" s="335"/>
      <c r="DB185" s="335">
        <v>-4293339.84</v>
      </c>
    </row>
    <row r="186" spans="1:106" x14ac:dyDescent="0.3">
      <c r="A186" s="186" t="s">
        <v>244</v>
      </c>
      <c r="B186" s="333">
        <v>43100</v>
      </c>
      <c r="C186" s="335">
        <v>5672252.7000000002</v>
      </c>
      <c r="D186" s="335">
        <v>0</v>
      </c>
      <c r="E186" s="335">
        <v>0</v>
      </c>
      <c r="F186" s="335">
        <v>0</v>
      </c>
      <c r="G186" s="335">
        <v>0</v>
      </c>
      <c r="H186" s="335">
        <v>0</v>
      </c>
      <c r="I186" s="335">
        <v>0</v>
      </c>
      <c r="J186" s="335">
        <v>283875242.31</v>
      </c>
      <c r="K186" s="335">
        <v>0</v>
      </c>
      <c r="L186" s="335">
        <v>0</v>
      </c>
      <c r="M186" s="335">
        <v>0</v>
      </c>
      <c r="N186" s="335">
        <v>0</v>
      </c>
      <c r="O186" s="335">
        <v>0</v>
      </c>
      <c r="P186" s="335">
        <v>289547495.00999999</v>
      </c>
      <c r="Q186" s="335">
        <v>0</v>
      </c>
      <c r="R186" s="335">
        <v>0</v>
      </c>
      <c r="S186" s="335">
        <v>0</v>
      </c>
      <c r="T186" s="335">
        <v>0</v>
      </c>
      <c r="U186" s="335">
        <v>0</v>
      </c>
      <c r="V186" s="335">
        <v>0</v>
      </c>
      <c r="W186" s="335">
        <v>0</v>
      </c>
      <c r="X186" s="335">
        <v>0</v>
      </c>
      <c r="Y186" s="335">
        <v>0</v>
      </c>
      <c r="Z186" s="335">
        <v>0</v>
      </c>
      <c r="AA186" s="335">
        <v>289547495.00999999</v>
      </c>
      <c r="AB186" s="335">
        <v>289547495.00999999</v>
      </c>
      <c r="AC186" s="335">
        <v>289547495.00999999</v>
      </c>
      <c r="AD186" s="335">
        <v>289547495.00999999</v>
      </c>
      <c r="AE186" s="335">
        <v>124768846.5</v>
      </c>
      <c r="AF186" s="335">
        <v>31192211.620000001</v>
      </c>
      <c r="AG186" s="335">
        <v>2.3206709999999999</v>
      </c>
      <c r="AH186" s="335">
        <v>9.282686</v>
      </c>
      <c r="AI186" s="335">
        <v>5672252.7000000002</v>
      </c>
      <c r="AJ186" s="335">
        <v>0</v>
      </c>
      <c r="AK186" s="335">
        <v>0</v>
      </c>
      <c r="AL186" s="335">
        <v>0</v>
      </c>
      <c r="AM186" s="335">
        <v>283875242.31</v>
      </c>
      <c r="AN186" s="335">
        <v>0</v>
      </c>
      <c r="AO186" s="335">
        <v>0</v>
      </c>
      <c r="AP186" s="335">
        <v>289547495.00999999</v>
      </c>
      <c r="AQ186" s="335">
        <v>289547495.00999999</v>
      </c>
      <c r="AR186" s="335">
        <v>289547495.00999999</v>
      </c>
      <c r="AS186" s="335">
        <v>289547495.00999999</v>
      </c>
      <c r="AT186" s="335">
        <v>289547495.00999999</v>
      </c>
      <c r="AU186" s="335">
        <v>0</v>
      </c>
      <c r="AV186" s="335">
        <v>0</v>
      </c>
      <c r="AW186" s="335">
        <v>0</v>
      </c>
      <c r="AX186" s="335">
        <v>0</v>
      </c>
      <c r="AY186" s="335">
        <v>0</v>
      </c>
      <c r="AZ186" s="335">
        <v>0</v>
      </c>
      <c r="BA186" s="335">
        <v>0</v>
      </c>
      <c r="BB186" s="335">
        <v>0</v>
      </c>
      <c r="BC186" s="335">
        <v>0</v>
      </c>
      <c r="BD186" s="335">
        <v>0</v>
      </c>
      <c r="BE186" s="335">
        <v>0</v>
      </c>
      <c r="BF186" s="335">
        <v>0</v>
      </c>
      <c r="BG186" s="335">
        <v>0</v>
      </c>
      <c r="BH186" s="335">
        <v>0</v>
      </c>
      <c r="BI186" s="335">
        <v>0</v>
      </c>
      <c r="BJ186" s="335">
        <v>0</v>
      </c>
      <c r="BK186" s="335">
        <v>0</v>
      </c>
      <c r="BL186" s="335">
        <v>0</v>
      </c>
      <c r="BM186" s="335">
        <v>0</v>
      </c>
      <c r="BN186" s="335">
        <v>0</v>
      </c>
      <c r="BO186" s="335">
        <v>0</v>
      </c>
      <c r="BP186" s="335">
        <v>0</v>
      </c>
      <c r="BQ186" s="335">
        <v>0</v>
      </c>
      <c r="BR186" s="335">
        <v>0</v>
      </c>
      <c r="BS186" s="335">
        <v>0</v>
      </c>
      <c r="BT186" s="335">
        <v>0</v>
      </c>
      <c r="BU186" s="335">
        <v>0</v>
      </c>
      <c r="BV186" s="335">
        <v>0</v>
      </c>
      <c r="BW186" s="335">
        <v>0</v>
      </c>
      <c r="BX186" s="335">
        <v>0</v>
      </c>
      <c r="BY186" s="335">
        <v>0</v>
      </c>
      <c r="BZ186" s="335">
        <v>0</v>
      </c>
      <c r="CA186" s="335">
        <v>0</v>
      </c>
      <c r="CB186" s="335">
        <v>0</v>
      </c>
      <c r="CC186" s="335">
        <v>0</v>
      </c>
      <c r="CD186" s="335">
        <v>0</v>
      </c>
      <c r="CE186" s="335">
        <v>0</v>
      </c>
      <c r="CF186" s="335">
        <v>0</v>
      </c>
      <c r="CG186" s="335">
        <v>0</v>
      </c>
      <c r="CH186" s="335">
        <v>0</v>
      </c>
      <c r="CI186" s="335">
        <v>0</v>
      </c>
      <c r="CJ186" s="335">
        <v>0</v>
      </c>
      <c r="CK186" s="335">
        <v>0</v>
      </c>
      <c r="CL186" s="335">
        <v>0</v>
      </c>
      <c r="CM186" s="335">
        <v>0</v>
      </c>
      <c r="CN186" s="335">
        <v>0</v>
      </c>
      <c r="CO186" s="335">
        <v>0</v>
      </c>
      <c r="CP186" s="335">
        <v>0</v>
      </c>
      <c r="CQ186" s="335">
        <v>0</v>
      </c>
      <c r="CR186" s="335">
        <v>0</v>
      </c>
      <c r="CS186" s="335">
        <v>0</v>
      </c>
      <c r="CT186" s="335">
        <v>289547495.00999999</v>
      </c>
      <c r="CU186" s="335">
        <v>0</v>
      </c>
      <c r="CV186" s="335">
        <v>0</v>
      </c>
      <c r="CW186" s="335">
        <v>5672252.7000000002</v>
      </c>
      <c r="CX186" s="335">
        <v>0</v>
      </c>
      <c r="CY186" s="335">
        <v>283875242.31</v>
      </c>
      <c r="CZ186" s="335">
        <v>8423168.8010000009</v>
      </c>
      <c r="DA186" s="335">
        <v>0</v>
      </c>
      <c r="DB186" s="335">
        <v>8423168.8010000009</v>
      </c>
    </row>
    <row r="187" spans="1:106" x14ac:dyDescent="0.3">
      <c r="A187" s="186" t="s">
        <v>244</v>
      </c>
      <c r="B187" s="333">
        <v>43465</v>
      </c>
      <c r="C187" s="335">
        <v>5672252.7000000002</v>
      </c>
      <c r="D187" s="335">
        <v>0</v>
      </c>
      <c r="E187" s="335">
        <v>0</v>
      </c>
      <c r="F187" s="335">
        <v>0</v>
      </c>
      <c r="G187" s="335">
        <v>0</v>
      </c>
      <c r="H187" s="335">
        <v>0</v>
      </c>
      <c r="I187" s="335">
        <v>0</v>
      </c>
      <c r="J187" s="335">
        <v>332939824.10000002</v>
      </c>
      <c r="K187" s="335">
        <v>0</v>
      </c>
      <c r="L187" s="335">
        <v>0</v>
      </c>
      <c r="M187" s="335">
        <v>0</v>
      </c>
      <c r="N187" s="335">
        <v>0</v>
      </c>
      <c r="O187" s="335">
        <v>0</v>
      </c>
      <c r="P187" s="335">
        <v>338612076.80000001</v>
      </c>
      <c r="Q187" s="335">
        <v>0</v>
      </c>
      <c r="R187" s="335">
        <v>0</v>
      </c>
      <c r="S187" s="335">
        <v>0</v>
      </c>
      <c r="T187" s="335">
        <v>0</v>
      </c>
      <c r="U187" s="335">
        <v>0</v>
      </c>
      <c r="V187" s="335">
        <v>0</v>
      </c>
      <c r="W187" s="335">
        <v>0</v>
      </c>
      <c r="X187" s="335">
        <v>0</v>
      </c>
      <c r="Y187" s="335">
        <v>0</v>
      </c>
      <c r="Z187" s="335">
        <v>0</v>
      </c>
      <c r="AA187" s="335">
        <v>338612076.80000001</v>
      </c>
      <c r="AB187" s="335">
        <v>338612076.80000001</v>
      </c>
      <c r="AC187" s="335">
        <v>338612076.80000001</v>
      </c>
      <c r="AD187" s="335">
        <v>338612076.80000001</v>
      </c>
      <c r="AE187" s="335">
        <v>146859336.80000001</v>
      </c>
      <c r="AF187" s="335">
        <v>36714834.210000001</v>
      </c>
      <c r="AG187" s="335">
        <v>2.3056899999999998</v>
      </c>
      <c r="AH187" s="335">
        <v>9.2227589999999999</v>
      </c>
      <c r="AI187" s="335">
        <v>5672252.7000000002</v>
      </c>
      <c r="AJ187" s="335">
        <v>0</v>
      </c>
      <c r="AK187" s="335">
        <v>0</v>
      </c>
      <c r="AL187" s="335">
        <v>0</v>
      </c>
      <c r="AM187" s="335">
        <v>332939824.10000002</v>
      </c>
      <c r="AN187" s="335">
        <v>0</v>
      </c>
      <c r="AO187" s="335">
        <v>0</v>
      </c>
      <c r="AP187" s="335">
        <v>338612076.80000001</v>
      </c>
      <c r="AQ187" s="335">
        <v>338612076.80000001</v>
      </c>
      <c r="AR187" s="335">
        <v>338612076.80000001</v>
      </c>
      <c r="AS187" s="335">
        <v>338612076.80000001</v>
      </c>
      <c r="AT187" s="335">
        <v>338612076.80000001</v>
      </c>
      <c r="AU187" s="335">
        <v>0</v>
      </c>
      <c r="AV187" s="335">
        <v>0</v>
      </c>
      <c r="AW187" s="335">
        <v>0</v>
      </c>
      <c r="AX187" s="335">
        <v>0</v>
      </c>
      <c r="AY187" s="335">
        <v>0</v>
      </c>
      <c r="AZ187" s="335">
        <v>0</v>
      </c>
      <c r="BA187" s="335">
        <v>0</v>
      </c>
      <c r="BB187" s="335">
        <v>0</v>
      </c>
      <c r="BC187" s="335">
        <v>0</v>
      </c>
      <c r="BD187" s="335">
        <v>0</v>
      </c>
      <c r="BE187" s="335">
        <v>0</v>
      </c>
      <c r="BF187" s="335">
        <v>0</v>
      </c>
      <c r="BG187" s="335">
        <v>0</v>
      </c>
      <c r="BH187" s="335">
        <v>0</v>
      </c>
      <c r="BI187" s="335">
        <v>0</v>
      </c>
      <c r="BJ187" s="335">
        <v>0</v>
      </c>
      <c r="BK187" s="335">
        <v>0</v>
      </c>
      <c r="BL187" s="335">
        <v>0</v>
      </c>
      <c r="BM187" s="335">
        <v>0</v>
      </c>
      <c r="BN187" s="335">
        <v>0</v>
      </c>
      <c r="BO187" s="335">
        <v>0</v>
      </c>
      <c r="BP187" s="335">
        <v>0</v>
      </c>
      <c r="BQ187" s="335">
        <v>0</v>
      </c>
      <c r="BR187" s="335">
        <v>0</v>
      </c>
      <c r="BS187" s="335">
        <v>0</v>
      </c>
      <c r="BT187" s="335">
        <v>0</v>
      </c>
      <c r="BU187" s="335">
        <v>0</v>
      </c>
      <c r="BV187" s="335">
        <v>0</v>
      </c>
      <c r="BW187" s="335">
        <v>0</v>
      </c>
      <c r="BX187" s="335">
        <v>0</v>
      </c>
      <c r="BY187" s="335">
        <v>0</v>
      </c>
      <c r="BZ187" s="335">
        <v>0</v>
      </c>
      <c r="CA187" s="335">
        <v>0</v>
      </c>
      <c r="CB187" s="335">
        <v>0</v>
      </c>
      <c r="CC187" s="335">
        <v>0</v>
      </c>
      <c r="CD187" s="335">
        <v>0</v>
      </c>
      <c r="CE187" s="335">
        <v>0</v>
      </c>
      <c r="CF187" s="335">
        <v>0</v>
      </c>
      <c r="CG187" s="335">
        <v>0</v>
      </c>
      <c r="CH187" s="335">
        <v>0</v>
      </c>
      <c r="CI187" s="335">
        <v>0</v>
      </c>
      <c r="CJ187" s="335">
        <v>0</v>
      </c>
      <c r="CK187" s="335">
        <v>0</v>
      </c>
      <c r="CL187" s="335">
        <v>0</v>
      </c>
      <c r="CM187" s="335">
        <v>0</v>
      </c>
      <c r="CN187" s="335">
        <v>0</v>
      </c>
      <c r="CO187" s="335">
        <v>0</v>
      </c>
      <c r="CP187" s="335">
        <v>0</v>
      </c>
      <c r="CQ187" s="335">
        <v>0</v>
      </c>
      <c r="CR187" s="335">
        <v>0</v>
      </c>
      <c r="CS187" s="335">
        <v>0</v>
      </c>
      <c r="CT187" s="335">
        <v>338612076.80000001</v>
      </c>
      <c r="CU187" s="335">
        <v>0</v>
      </c>
      <c r="CV187" s="335">
        <v>0</v>
      </c>
      <c r="CW187" s="335">
        <v>5672252.7000000002</v>
      </c>
      <c r="CX187" s="335">
        <v>0</v>
      </c>
      <c r="CY187" s="335">
        <v>332939824.10000002</v>
      </c>
      <c r="CZ187" s="335">
        <v>11066785.630000001</v>
      </c>
      <c r="DA187" s="335">
        <v>0</v>
      </c>
      <c r="DB187" s="335">
        <v>11066785.630000001</v>
      </c>
    </row>
    <row r="188" spans="1:106" x14ac:dyDescent="0.3">
      <c r="A188" s="186" t="s">
        <v>228</v>
      </c>
      <c r="B188" s="333">
        <v>42735</v>
      </c>
      <c r="C188" s="335">
        <v>58084</v>
      </c>
      <c r="D188" s="335">
        <v>108000</v>
      </c>
      <c r="E188" s="335">
        <v>0</v>
      </c>
      <c r="F188" s="335">
        <v>0</v>
      </c>
      <c r="G188" s="335">
        <v>0</v>
      </c>
      <c r="H188" s="335">
        <v>0</v>
      </c>
      <c r="I188" s="335">
        <v>0</v>
      </c>
      <c r="J188" s="335">
        <v>6622455.5499999998</v>
      </c>
      <c r="K188" s="335">
        <v>0</v>
      </c>
      <c r="L188" s="335">
        <v>0</v>
      </c>
      <c r="M188" s="335">
        <v>0</v>
      </c>
      <c r="N188" s="335"/>
      <c r="O188" s="335">
        <v>0</v>
      </c>
      <c r="P188" s="335">
        <v>6788539.5499999998</v>
      </c>
      <c r="Q188" s="335">
        <v>0</v>
      </c>
      <c r="R188" s="335">
        <v>0</v>
      </c>
      <c r="S188" s="335">
        <v>0</v>
      </c>
      <c r="T188" s="335">
        <v>0</v>
      </c>
      <c r="U188" s="335">
        <v>0</v>
      </c>
      <c r="V188" s="335">
        <v>0</v>
      </c>
      <c r="W188" s="335">
        <v>0</v>
      </c>
      <c r="X188" s="335">
        <v>0</v>
      </c>
      <c r="Y188" s="335">
        <v>0</v>
      </c>
      <c r="Z188" s="335">
        <v>0</v>
      </c>
      <c r="AA188" s="335">
        <v>6788539.5499999998</v>
      </c>
      <c r="AB188" s="335">
        <v>6788539.5499999998</v>
      </c>
      <c r="AC188" s="335">
        <v>6788539.5499999998</v>
      </c>
      <c r="AD188" s="335">
        <v>6788539.5499999998</v>
      </c>
      <c r="AE188" s="335">
        <v>2622624.67</v>
      </c>
      <c r="AF188" s="335">
        <v>2500000</v>
      </c>
      <c r="AG188" s="335">
        <v>2.5884525630000002</v>
      </c>
      <c r="AH188" s="335">
        <v>2.71541582</v>
      </c>
      <c r="AI188" s="335">
        <v>58084</v>
      </c>
      <c r="AJ188" s="335">
        <v>108000</v>
      </c>
      <c r="AK188" s="335"/>
      <c r="AL188" s="335"/>
      <c r="AM188" s="335">
        <v>6622455.5499999998</v>
      </c>
      <c r="AN188" s="335"/>
      <c r="AO188" s="335"/>
      <c r="AP188" s="335">
        <v>6788539.5499999998</v>
      </c>
      <c r="AQ188" s="335">
        <v>6788539.5499999998</v>
      </c>
      <c r="AR188" s="335">
        <v>6788539.5499999998</v>
      </c>
      <c r="AS188" s="335">
        <v>6788539.5499999998</v>
      </c>
      <c r="AT188" s="335">
        <v>6788539.5499999998</v>
      </c>
      <c r="AU188" s="335"/>
      <c r="AV188" s="335"/>
      <c r="AW188" s="335"/>
      <c r="AX188" s="335"/>
      <c r="AY188" s="335"/>
      <c r="AZ188" s="335"/>
      <c r="BA188" s="335">
        <v>0</v>
      </c>
      <c r="BB188" s="335">
        <v>0</v>
      </c>
      <c r="BC188" s="335">
        <v>0</v>
      </c>
      <c r="BD188" s="335">
        <v>0</v>
      </c>
      <c r="BE188" s="335">
        <v>0</v>
      </c>
      <c r="BF188" s="335"/>
      <c r="BG188" s="335"/>
      <c r="BH188" s="335"/>
      <c r="BI188" s="335"/>
      <c r="BJ188" s="335"/>
      <c r="BK188" s="335"/>
      <c r="BL188" s="335"/>
      <c r="BM188" s="335"/>
      <c r="BN188" s="335"/>
      <c r="BO188" s="335">
        <v>0</v>
      </c>
      <c r="BP188" s="335"/>
      <c r="BQ188" s="335"/>
      <c r="BR188" s="335"/>
      <c r="BS188" s="335"/>
      <c r="BT188" s="335"/>
      <c r="BU188" s="335"/>
      <c r="BV188" s="335"/>
      <c r="BW188" s="335"/>
      <c r="BX188" s="335"/>
      <c r="BY188" s="335">
        <v>0</v>
      </c>
      <c r="BZ188" s="335">
        <v>0</v>
      </c>
      <c r="CA188" s="335">
        <v>0</v>
      </c>
      <c r="CB188" s="335">
        <v>0</v>
      </c>
      <c r="CC188" s="335">
        <v>0</v>
      </c>
      <c r="CD188" s="335"/>
      <c r="CE188" s="335"/>
      <c r="CF188" s="335"/>
      <c r="CG188" s="335"/>
      <c r="CH188" s="335">
        <v>0</v>
      </c>
      <c r="CI188" s="335"/>
      <c r="CJ188" s="335"/>
      <c r="CK188" s="335">
        <v>0</v>
      </c>
      <c r="CL188" s="335"/>
      <c r="CM188" s="335"/>
      <c r="CN188" s="335"/>
      <c r="CO188" s="335"/>
      <c r="CP188" s="335"/>
      <c r="CQ188" s="335">
        <v>0</v>
      </c>
      <c r="CR188" s="335">
        <v>0</v>
      </c>
      <c r="CS188" s="335">
        <v>0</v>
      </c>
      <c r="CT188" s="335">
        <v>6788539.5499999998</v>
      </c>
      <c r="CU188" s="335">
        <v>0</v>
      </c>
      <c r="CV188" s="335"/>
      <c r="CW188" s="335">
        <v>166084</v>
      </c>
      <c r="CX188" s="335"/>
      <c r="CY188" s="335">
        <v>6622455.5499999998</v>
      </c>
      <c r="CZ188" s="335"/>
      <c r="DA188" s="335"/>
      <c r="DB188" s="335">
        <v>0</v>
      </c>
    </row>
    <row r="189" spans="1:106" x14ac:dyDescent="0.3">
      <c r="A189" s="186" t="s">
        <v>228</v>
      </c>
      <c r="B189" s="333">
        <v>43100</v>
      </c>
      <c r="C189" s="335">
        <v>58084</v>
      </c>
      <c r="D189" s="335">
        <v>108000</v>
      </c>
      <c r="E189" s="335"/>
      <c r="F189" s="335"/>
      <c r="G189" s="335"/>
      <c r="H189" s="335"/>
      <c r="I189" s="335"/>
      <c r="J189" s="335">
        <v>7079403.7400000002</v>
      </c>
      <c r="K189" s="335"/>
      <c r="L189" s="335"/>
      <c r="M189" s="335"/>
      <c r="N189" s="335"/>
      <c r="O189" s="335"/>
      <c r="P189" s="335">
        <v>7245487.7400000002</v>
      </c>
      <c r="Q189" s="335"/>
      <c r="R189" s="335"/>
      <c r="S189" s="335"/>
      <c r="T189" s="335"/>
      <c r="U189" s="335"/>
      <c r="V189" s="335"/>
      <c r="W189" s="335"/>
      <c r="X189" s="335"/>
      <c r="Y189" s="335"/>
      <c r="Z189" s="335"/>
      <c r="AA189" s="335">
        <v>7245487.7400000002</v>
      </c>
      <c r="AB189" s="335">
        <v>7245487.7400000002</v>
      </c>
      <c r="AC189" s="335">
        <v>7245487.7400000002</v>
      </c>
      <c r="AD189" s="335">
        <v>7245487.7400000002</v>
      </c>
      <c r="AE189" s="335">
        <v>2913678.22</v>
      </c>
      <c r="AF189" s="335">
        <v>2500000</v>
      </c>
      <c r="AG189" s="335">
        <v>2.4866999999999999</v>
      </c>
      <c r="AH189" s="335">
        <v>2.8982000000000001</v>
      </c>
      <c r="AI189" s="335">
        <v>58084</v>
      </c>
      <c r="AJ189" s="335">
        <v>108000</v>
      </c>
      <c r="AK189" s="335"/>
      <c r="AL189" s="335"/>
      <c r="AM189" s="335">
        <v>7079403.7400000002</v>
      </c>
      <c r="AN189" s="335"/>
      <c r="AO189" s="335"/>
      <c r="AP189" s="335">
        <v>7245487.7400000002</v>
      </c>
      <c r="AQ189" s="335">
        <v>7245487.7400000002</v>
      </c>
      <c r="AR189" s="335">
        <v>7245487.7400000002</v>
      </c>
      <c r="AS189" s="335">
        <v>7245487.7400000002</v>
      </c>
      <c r="AT189" s="335">
        <v>7245487.7400000002</v>
      </c>
      <c r="AU189" s="335"/>
      <c r="AV189" s="335"/>
      <c r="AW189" s="335"/>
      <c r="AX189" s="335"/>
      <c r="AY189" s="335"/>
      <c r="AZ189" s="335"/>
      <c r="BA189" s="335">
        <v>0</v>
      </c>
      <c r="BB189" s="335">
        <v>0</v>
      </c>
      <c r="BC189" s="335">
        <v>0</v>
      </c>
      <c r="BD189" s="335">
        <v>0</v>
      </c>
      <c r="BE189" s="335">
        <v>0</v>
      </c>
      <c r="BF189" s="335"/>
      <c r="BG189" s="335"/>
      <c r="BH189" s="335"/>
      <c r="BI189" s="335"/>
      <c r="BJ189" s="335"/>
      <c r="BK189" s="335"/>
      <c r="BL189" s="335"/>
      <c r="BM189" s="335"/>
      <c r="BN189" s="335"/>
      <c r="BO189" s="335">
        <v>0</v>
      </c>
      <c r="BP189" s="335"/>
      <c r="BQ189" s="335"/>
      <c r="BR189" s="335"/>
      <c r="BS189" s="335"/>
      <c r="BT189" s="335"/>
      <c r="BU189" s="335"/>
      <c r="BV189" s="335"/>
      <c r="BW189" s="335"/>
      <c r="BX189" s="335"/>
      <c r="BY189" s="335"/>
      <c r="BZ189" s="335">
        <v>0</v>
      </c>
      <c r="CA189" s="335">
        <v>0</v>
      </c>
      <c r="CB189" s="335">
        <v>0</v>
      </c>
      <c r="CC189" s="335">
        <v>0</v>
      </c>
      <c r="CD189" s="335"/>
      <c r="CE189" s="335"/>
      <c r="CF189" s="335"/>
      <c r="CG189" s="335"/>
      <c r="CH189" s="335"/>
      <c r="CI189" s="335"/>
      <c r="CJ189" s="335"/>
      <c r="CK189" s="335">
        <v>0</v>
      </c>
      <c r="CL189" s="335"/>
      <c r="CM189" s="335"/>
      <c r="CN189" s="335"/>
      <c r="CO189" s="335"/>
      <c r="CP189" s="335"/>
      <c r="CQ189" s="335"/>
      <c r="CR189" s="335">
        <v>0</v>
      </c>
      <c r="CS189" s="335">
        <v>0</v>
      </c>
      <c r="CT189" s="335">
        <v>7245487.7400000002</v>
      </c>
      <c r="CU189" s="335"/>
      <c r="CV189" s="335"/>
      <c r="CW189" s="335">
        <v>166084</v>
      </c>
      <c r="CX189" s="335"/>
      <c r="CY189" s="335">
        <v>7079403.7400000002</v>
      </c>
      <c r="CZ189" s="335"/>
      <c r="DA189" s="335">
        <v>539199</v>
      </c>
      <c r="DB189" s="335">
        <v>539199</v>
      </c>
    </row>
    <row r="190" spans="1:106" x14ac:dyDescent="0.3">
      <c r="A190" s="186" t="s">
        <v>228</v>
      </c>
      <c r="B190" s="333">
        <v>43465</v>
      </c>
      <c r="C190" s="335">
        <v>58084</v>
      </c>
      <c r="D190" s="335">
        <v>108000</v>
      </c>
      <c r="E190" s="335"/>
      <c r="F190" s="335"/>
      <c r="G190" s="335"/>
      <c r="H190" s="335"/>
      <c r="I190" s="335"/>
      <c r="J190" s="335">
        <v>7574279.3600000003</v>
      </c>
      <c r="K190" s="335"/>
      <c r="L190" s="335"/>
      <c r="M190" s="335"/>
      <c r="N190" s="335"/>
      <c r="O190" s="335"/>
      <c r="P190" s="335">
        <v>7740363.3600000003</v>
      </c>
      <c r="Q190" s="335"/>
      <c r="R190" s="335"/>
      <c r="S190" s="335"/>
      <c r="T190" s="335"/>
      <c r="U190" s="335"/>
      <c r="V190" s="335"/>
      <c r="W190" s="335"/>
      <c r="X190" s="335"/>
      <c r="Y190" s="335"/>
      <c r="Z190" s="335"/>
      <c r="AA190" s="335">
        <v>7740363.3600000003</v>
      </c>
      <c r="AB190" s="335">
        <v>7740363.3600000003</v>
      </c>
      <c r="AC190" s="335">
        <v>7740363.3600000003</v>
      </c>
      <c r="AD190" s="335">
        <v>7740363.3600000003</v>
      </c>
      <c r="AE190" s="335">
        <v>2753154.73</v>
      </c>
      <c r="AF190" s="335">
        <v>2500000</v>
      </c>
      <c r="AG190" s="335">
        <v>2.8115000000000001</v>
      </c>
      <c r="AH190" s="335">
        <v>3.0960999999999999</v>
      </c>
      <c r="AI190" s="335">
        <v>58084</v>
      </c>
      <c r="AJ190" s="335">
        <v>108000</v>
      </c>
      <c r="AK190" s="335"/>
      <c r="AL190" s="335"/>
      <c r="AM190" s="335">
        <v>7574279.3600000003</v>
      </c>
      <c r="AN190" s="335"/>
      <c r="AO190" s="335"/>
      <c r="AP190" s="335">
        <v>7740363.3600000003</v>
      </c>
      <c r="AQ190" s="335">
        <v>7740363.3600000003</v>
      </c>
      <c r="AR190" s="335">
        <v>7740363.3600000003</v>
      </c>
      <c r="AS190" s="335">
        <v>7740363.3600000003</v>
      </c>
      <c r="AT190" s="335">
        <v>7740363.3600000003</v>
      </c>
      <c r="AU190" s="335"/>
      <c r="AV190" s="335"/>
      <c r="AW190" s="335"/>
      <c r="AX190" s="335"/>
      <c r="AY190" s="335"/>
      <c r="AZ190" s="335"/>
      <c r="BA190" s="335"/>
      <c r="BB190" s="335"/>
      <c r="BC190" s="335"/>
      <c r="BD190" s="335"/>
      <c r="BE190" s="335"/>
      <c r="BF190" s="335"/>
      <c r="BG190" s="335"/>
      <c r="BH190" s="335"/>
      <c r="BI190" s="335"/>
      <c r="BJ190" s="335"/>
      <c r="BK190" s="335"/>
      <c r="BL190" s="335"/>
      <c r="BM190" s="335"/>
      <c r="BN190" s="335"/>
      <c r="BO190" s="335"/>
      <c r="BP190" s="335"/>
      <c r="BQ190" s="335"/>
      <c r="BR190" s="335"/>
      <c r="BS190" s="335"/>
      <c r="BT190" s="335"/>
      <c r="BU190" s="335"/>
      <c r="BV190" s="335"/>
      <c r="BW190" s="335"/>
      <c r="BX190" s="335"/>
      <c r="BY190" s="335"/>
      <c r="BZ190" s="335"/>
      <c r="CA190" s="335"/>
      <c r="CB190" s="335"/>
      <c r="CC190" s="335"/>
      <c r="CD190" s="335"/>
      <c r="CE190" s="335"/>
      <c r="CF190" s="335"/>
      <c r="CG190" s="335"/>
      <c r="CH190" s="335"/>
      <c r="CI190" s="335"/>
      <c r="CJ190" s="335"/>
      <c r="CK190" s="335"/>
      <c r="CL190" s="335"/>
      <c r="CM190" s="335"/>
      <c r="CN190" s="335"/>
      <c r="CO190" s="335"/>
      <c r="CP190" s="335"/>
      <c r="CQ190" s="335"/>
      <c r="CR190" s="335"/>
      <c r="CS190" s="335"/>
      <c r="CT190" s="335">
        <v>7740363.3600000003</v>
      </c>
      <c r="CU190" s="335"/>
      <c r="CV190" s="335"/>
      <c r="CW190" s="335">
        <v>166084</v>
      </c>
      <c r="CX190" s="335"/>
      <c r="CY190" s="335">
        <v>7574279.3600000003</v>
      </c>
      <c r="CZ190" s="335"/>
      <c r="DA190" s="335">
        <v>658780.25</v>
      </c>
      <c r="DB190" s="335">
        <v>658780.25</v>
      </c>
    </row>
    <row r="191" spans="1:106" x14ac:dyDescent="0.3">
      <c r="A191" s="186" t="s">
        <v>179</v>
      </c>
      <c r="B191" s="333">
        <v>42735</v>
      </c>
      <c r="C191" s="335">
        <v>4991582</v>
      </c>
      <c r="D191" s="335">
        <v>36000000</v>
      </c>
      <c r="E191" s="335"/>
      <c r="F191" s="335"/>
      <c r="G191" s="335"/>
      <c r="H191" s="335"/>
      <c r="I191" s="335"/>
      <c r="J191" s="335">
        <v>520896539</v>
      </c>
      <c r="K191" s="335"/>
      <c r="L191" s="335">
        <v>0</v>
      </c>
      <c r="M191" s="335">
        <v>0</v>
      </c>
      <c r="N191" s="335"/>
      <c r="O191" s="335"/>
      <c r="P191" s="335">
        <v>561888121</v>
      </c>
      <c r="Q191" s="335">
        <v>0</v>
      </c>
      <c r="R191" s="335">
        <v>0</v>
      </c>
      <c r="S191" s="335">
        <v>0</v>
      </c>
      <c r="T191" s="335">
        <v>0</v>
      </c>
      <c r="U191" s="335">
        <v>0</v>
      </c>
      <c r="V191" s="335">
        <v>0</v>
      </c>
      <c r="W191" s="335">
        <v>0</v>
      </c>
      <c r="X191" s="335">
        <v>0</v>
      </c>
      <c r="Y191" s="335">
        <v>0</v>
      </c>
      <c r="Z191" s="335">
        <v>0</v>
      </c>
      <c r="AA191" s="335">
        <v>561888121</v>
      </c>
      <c r="AB191" s="335">
        <v>561888121</v>
      </c>
      <c r="AC191" s="335">
        <v>561888121</v>
      </c>
      <c r="AD191" s="335">
        <v>561888121</v>
      </c>
      <c r="AE191" s="335">
        <v>376455769</v>
      </c>
      <c r="AF191" s="335">
        <v>94113942</v>
      </c>
      <c r="AG191" s="335">
        <v>1.4925740745</v>
      </c>
      <c r="AH191" s="335">
        <v>5.9702963137999996</v>
      </c>
      <c r="AI191" s="335">
        <v>4991582</v>
      </c>
      <c r="AJ191" s="335">
        <v>36000000</v>
      </c>
      <c r="AK191" s="335"/>
      <c r="AL191" s="335"/>
      <c r="AM191" s="335">
        <v>520896539</v>
      </c>
      <c r="AN191" s="335"/>
      <c r="AO191" s="335"/>
      <c r="AP191" s="335">
        <v>561888121</v>
      </c>
      <c r="AQ191" s="335">
        <v>561888121</v>
      </c>
      <c r="AR191" s="335">
        <v>561888121</v>
      </c>
      <c r="AS191" s="335">
        <v>561888121</v>
      </c>
      <c r="AT191" s="335">
        <v>561888121</v>
      </c>
      <c r="AU191" s="335"/>
      <c r="AV191" s="335"/>
      <c r="AW191" s="335"/>
      <c r="AX191" s="335"/>
      <c r="AY191" s="335"/>
      <c r="AZ191" s="335"/>
      <c r="BA191" s="335">
        <v>0</v>
      </c>
      <c r="BB191" s="335">
        <v>0</v>
      </c>
      <c r="BC191" s="335">
        <v>0</v>
      </c>
      <c r="BD191" s="335">
        <v>0</v>
      </c>
      <c r="BE191" s="335">
        <v>0</v>
      </c>
      <c r="BF191" s="335"/>
      <c r="BG191" s="335"/>
      <c r="BH191" s="335"/>
      <c r="BI191" s="335"/>
      <c r="BJ191" s="335"/>
      <c r="BK191" s="335"/>
      <c r="BL191" s="335"/>
      <c r="BM191" s="335"/>
      <c r="BN191" s="335"/>
      <c r="BO191" s="335">
        <v>0</v>
      </c>
      <c r="BP191" s="335"/>
      <c r="BQ191" s="335"/>
      <c r="BR191" s="335"/>
      <c r="BS191" s="335"/>
      <c r="BT191" s="335"/>
      <c r="BU191" s="335"/>
      <c r="BV191" s="335"/>
      <c r="BW191" s="335"/>
      <c r="BX191" s="335"/>
      <c r="BY191" s="335">
        <v>0</v>
      </c>
      <c r="BZ191" s="335">
        <v>0</v>
      </c>
      <c r="CA191" s="335">
        <v>0</v>
      </c>
      <c r="CB191" s="335">
        <v>0</v>
      </c>
      <c r="CC191" s="335">
        <v>0</v>
      </c>
      <c r="CD191" s="335"/>
      <c r="CE191" s="335"/>
      <c r="CF191" s="335"/>
      <c r="CG191" s="335"/>
      <c r="CH191" s="335">
        <v>0</v>
      </c>
      <c r="CI191" s="335"/>
      <c r="CJ191" s="335"/>
      <c r="CK191" s="335">
        <v>0</v>
      </c>
      <c r="CL191" s="335"/>
      <c r="CM191" s="335"/>
      <c r="CN191" s="335"/>
      <c r="CO191" s="335"/>
      <c r="CP191" s="335"/>
      <c r="CQ191" s="335">
        <v>0</v>
      </c>
      <c r="CR191" s="335">
        <v>0</v>
      </c>
      <c r="CS191" s="335">
        <v>0</v>
      </c>
      <c r="CT191" s="335">
        <v>561888121</v>
      </c>
      <c r="CU191" s="335"/>
      <c r="CV191" s="335"/>
      <c r="CW191" s="335">
        <v>40991582</v>
      </c>
      <c r="CX191" s="335"/>
      <c r="CY191" s="335">
        <v>520896539</v>
      </c>
      <c r="CZ191" s="335">
        <v>555154739</v>
      </c>
      <c r="DA191" s="335"/>
      <c r="DB191" s="335">
        <v>555154739</v>
      </c>
    </row>
    <row r="192" spans="1:106" x14ac:dyDescent="0.3">
      <c r="A192" s="186" t="s">
        <v>179</v>
      </c>
      <c r="B192" s="333">
        <v>43100</v>
      </c>
      <c r="C192" s="335">
        <v>4991582</v>
      </c>
      <c r="D192" s="335">
        <v>36000000</v>
      </c>
      <c r="E192" s="335"/>
      <c r="F192" s="335"/>
      <c r="G192" s="335"/>
      <c r="H192" s="335"/>
      <c r="I192" s="335"/>
      <c r="J192" s="335">
        <v>645547869</v>
      </c>
      <c r="K192" s="335"/>
      <c r="L192" s="335">
        <v>0</v>
      </c>
      <c r="M192" s="335">
        <v>0</v>
      </c>
      <c r="N192" s="335"/>
      <c r="O192" s="335"/>
      <c r="P192" s="335">
        <v>686539451</v>
      </c>
      <c r="Q192" s="335">
        <v>0</v>
      </c>
      <c r="R192" s="335">
        <v>0</v>
      </c>
      <c r="S192" s="335">
        <v>0</v>
      </c>
      <c r="T192" s="335">
        <v>0</v>
      </c>
      <c r="U192" s="335">
        <v>0</v>
      </c>
      <c r="V192" s="335">
        <v>0</v>
      </c>
      <c r="W192" s="335">
        <v>0</v>
      </c>
      <c r="X192" s="335">
        <v>0</v>
      </c>
      <c r="Y192" s="335">
        <v>0</v>
      </c>
      <c r="Z192" s="335">
        <v>0</v>
      </c>
      <c r="AA192" s="335">
        <v>686539451</v>
      </c>
      <c r="AB192" s="335">
        <v>686539451</v>
      </c>
      <c r="AC192" s="335">
        <v>686539451</v>
      </c>
      <c r="AD192" s="335">
        <v>686539451</v>
      </c>
      <c r="AE192" s="335">
        <v>421033908</v>
      </c>
      <c r="AF192" s="335">
        <v>105258477</v>
      </c>
      <c r="AG192" s="335">
        <v>1.6306</v>
      </c>
      <c r="AH192" s="335">
        <v>6.5224000000000002</v>
      </c>
      <c r="AI192" s="335">
        <v>4991582</v>
      </c>
      <c r="AJ192" s="335">
        <v>36000000</v>
      </c>
      <c r="AK192" s="335"/>
      <c r="AL192" s="335"/>
      <c r="AM192" s="335">
        <v>645547869</v>
      </c>
      <c r="AN192" s="335"/>
      <c r="AO192" s="335"/>
      <c r="AP192" s="335">
        <v>686539451</v>
      </c>
      <c r="AQ192" s="335">
        <v>686539451</v>
      </c>
      <c r="AR192" s="335">
        <v>686539451</v>
      </c>
      <c r="AS192" s="335">
        <v>686539451</v>
      </c>
      <c r="AT192" s="335">
        <v>686539451</v>
      </c>
      <c r="AU192" s="335"/>
      <c r="AV192" s="335"/>
      <c r="AW192" s="335"/>
      <c r="AX192" s="335"/>
      <c r="AY192" s="335"/>
      <c r="AZ192" s="335"/>
      <c r="BA192" s="335">
        <v>0</v>
      </c>
      <c r="BB192" s="335">
        <v>0</v>
      </c>
      <c r="BC192" s="335">
        <v>0</v>
      </c>
      <c r="BD192" s="335">
        <v>0</v>
      </c>
      <c r="BE192" s="335">
        <v>0</v>
      </c>
      <c r="BF192" s="335"/>
      <c r="BG192" s="335"/>
      <c r="BH192" s="335"/>
      <c r="BI192" s="335"/>
      <c r="BJ192" s="335"/>
      <c r="BK192" s="335"/>
      <c r="BL192" s="335"/>
      <c r="BM192" s="335"/>
      <c r="BN192" s="335"/>
      <c r="BO192" s="335">
        <v>0</v>
      </c>
      <c r="BP192" s="335"/>
      <c r="BQ192" s="335"/>
      <c r="BR192" s="335"/>
      <c r="BS192" s="335"/>
      <c r="BT192" s="335"/>
      <c r="BU192" s="335"/>
      <c r="BV192" s="335"/>
      <c r="BW192" s="335"/>
      <c r="BX192" s="335"/>
      <c r="BY192" s="335">
        <v>0</v>
      </c>
      <c r="BZ192" s="335">
        <v>0</v>
      </c>
      <c r="CA192" s="335">
        <v>0</v>
      </c>
      <c r="CB192" s="335">
        <v>0</v>
      </c>
      <c r="CC192" s="335">
        <v>0</v>
      </c>
      <c r="CD192" s="335"/>
      <c r="CE192" s="335"/>
      <c r="CF192" s="335"/>
      <c r="CG192" s="335"/>
      <c r="CH192" s="335">
        <v>0</v>
      </c>
      <c r="CI192" s="335"/>
      <c r="CJ192" s="335"/>
      <c r="CK192" s="335">
        <v>0</v>
      </c>
      <c r="CL192" s="335"/>
      <c r="CM192" s="335"/>
      <c r="CN192" s="335"/>
      <c r="CO192" s="335"/>
      <c r="CP192" s="335"/>
      <c r="CQ192" s="335">
        <v>0</v>
      </c>
      <c r="CR192" s="335">
        <v>0</v>
      </c>
      <c r="CS192" s="335">
        <v>0</v>
      </c>
      <c r="CT192" s="335">
        <v>686539451</v>
      </c>
      <c r="CU192" s="335"/>
      <c r="CV192" s="335"/>
      <c r="CW192" s="335">
        <v>40991582</v>
      </c>
      <c r="CX192" s="335"/>
      <c r="CY192" s="335">
        <v>645547869</v>
      </c>
      <c r="CZ192" s="335">
        <v>684554785</v>
      </c>
      <c r="DA192" s="335"/>
      <c r="DB192" s="335">
        <v>684554785</v>
      </c>
    </row>
    <row r="193" spans="1:106" x14ac:dyDescent="0.3">
      <c r="A193" s="186" t="s">
        <v>179</v>
      </c>
      <c r="B193" s="333">
        <v>43465</v>
      </c>
      <c r="C193" s="335">
        <v>4991582</v>
      </c>
      <c r="D193" s="335">
        <v>36000000</v>
      </c>
      <c r="E193" s="335"/>
      <c r="F193" s="335"/>
      <c r="G193" s="335"/>
      <c r="H193" s="335"/>
      <c r="I193" s="335"/>
      <c r="J193" s="335">
        <v>703219782.25999999</v>
      </c>
      <c r="K193" s="335"/>
      <c r="L193" s="335">
        <v>0</v>
      </c>
      <c r="M193" s="335">
        <v>0</v>
      </c>
      <c r="N193" s="335"/>
      <c r="O193" s="335"/>
      <c r="P193" s="335">
        <v>744211364.25999999</v>
      </c>
      <c r="Q193" s="335">
        <v>0</v>
      </c>
      <c r="R193" s="335">
        <v>0</v>
      </c>
      <c r="S193" s="335">
        <v>0</v>
      </c>
      <c r="T193" s="335">
        <v>0</v>
      </c>
      <c r="U193" s="335">
        <v>0</v>
      </c>
      <c r="V193" s="335">
        <v>0</v>
      </c>
      <c r="W193" s="335">
        <v>0</v>
      </c>
      <c r="X193" s="335">
        <v>0</v>
      </c>
      <c r="Y193" s="335">
        <v>0</v>
      </c>
      <c r="Z193" s="335">
        <v>0</v>
      </c>
      <c r="AA193" s="335">
        <v>744211364.25999999</v>
      </c>
      <c r="AB193" s="335">
        <v>744211364.25999999</v>
      </c>
      <c r="AC193" s="335">
        <v>744211364.25999999</v>
      </c>
      <c r="AD193" s="335">
        <v>744211364.25999999</v>
      </c>
      <c r="AE193" s="335">
        <v>460794724.37</v>
      </c>
      <c r="AF193" s="335">
        <v>115198681.09</v>
      </c>
      <c r="AG193" s="335">
        <v>1.6151</v>
      </c>
      <c r="AH193" s="335">
        <v>6.4602000000000004</v>
      </c>
      <c r="AI193" s="335">
        <v>4991582</v>
      </c>
      <c r="AJ193" s="335">
        <v>36000000</v>
      </c>
      <c r="AK193" s="335"/>
      <c r="AL193" s="335"/>
      <c r="AM193" s="335">
        <v>703219782.25999999</v>
      </c>
      <c r="AN193" s="335"/>
      <c r="AO193" s="335"/>
      <c r="AP193" s="335">
        <v>744211364.25999999</v>
      </c>
      <c r="AQ193" s="335">
        <v>744211364.25999999</v>
      </c>
      <c r="AR193" s="335">
        <v>744211364.25999999</v>
      </c>
      <c r="AS193" s="335">
        <v>744211364.25999999</v>
      </c>
      <c r="AT193" s="335">
        <v>744211364.25999999</v>
      </c>
      <c r="AU193" s="335"/>
      <c r="AV193" s="335"/>
      <c r="AW193" s="335"/>
      <c r="AX193" s="335"/>
      <c r="AY193" s="335"/>
      <c r="AZ193" s="335"/>
      <c r="BA193" s="335">
        <v>0</v>
      </c>
      <c r="BB193" s="335">
        <v>0</v>
      </c>
      <c r="BC193" s="335">
        <v>0</v>
      </c>
      <c r="BD193" s="335">
        <v>0</v>
      </c>
      <c r="BE193" s="335">
        <v>0</v>
      </c>
      <c r="BF193" s="335"/>
      <c r="BG193" s="335"/>
      <c r="BH193" s="335"/>
      <c r="BI193" s="335"/>
      <c r="BJ193" s="335"/>
      <c r="BK193" s="335"/>
      <c r="BL193" s="335"/>
      <c r="BM193" s="335"/>
      <c r="BN193" s="335"/>
      <c r="BO193" s="335">
        <v>0</v>
      </c>
      <c r="BP193" s="335"/>
      <c r="BQ193" s="335"/>
      <c r="BR193" s="335"/>
      <c r="BS193" s="335"/>
      <c r="BT193" s="335"/>
      <c r="BU193" s="335"/>
      <c r="BV193" s="335"/>
      <c r="BW193" s="335"/>
      <c r="BX193" s="335"/>
      <c r="BY193" s="335">
        <v>0</v>
      </c>
      <c r="BZ193" s="335">
        <v>0</v>
      </c>
      <c r="CA193" s="335">
        <v>0</v>
      </c>
      <c r="CB193" s="335">
        <v>0</v>
      </c>
      <c r="CC193" s="335">
        <v>0</v>
      </c>
      <c r="CD193" s="335"/>
      <c r="CE193" s="335"/>
      <c r="CF193" s="335"/>
      <c r="CG193" s="335"/>
      <c r="CH193" s="335">
        <v>0</v>
      </c>
      <c r="CI193" s="335"/>
      <c r="CJ193" s="335"/>
      <c r="CK193" s="335">
        <v>0</v>
      </c>
      <c r="CL193" s="335"/>
      <c r="CM193" s="335"/>
      <c r="CN193" s="335"/>
      <c r="CO193" s="335"/>
      <c r="CP193" s="335"/>
      <c r="CQ193" s="335">
        <v>0</v>
      </c>
      <c r="CR193" s="335">
        <v>0</v>
      </c>
      <c r="CS193" s="335">
        <v>0</v>
      </c>
      <c r="CT193" s="335">
        <v>744211364.25999999</v>
      </c>
      <c r="CU193" s="335"/>
      <c r="CV193" s="335"/>
      <c r="CW193" s="335">
        <v>40991582</v>
      </c>
      <c r="CX193" s="335"/>
      <c r="CY193" s="335">
        <v>703219782.25999999</v>
      </c>
      <c r="CZ193" s="335">
        <v>827843553.66999996</v>
      </c>
      <c r="DA193" s="335"/>
      <c r="DB193" s="335">
        <v>827843553.66999996</v>
      </c>
    </row>
    <row r="194" spans="1:106" x14ac:dyDescent="0.3">
      <c r="A194" s="186" t="s">
        <v>255</v>
      </c>
      <c r="B194" s="333">
        <v>42735</v>
      </c>
      <c r="C194" s="335">
        <v>10000000</v>
      </c>
      <c r="D194" s="335"/>
      <c r="E194" s="335"/>
      <c r="F194" s="335"/>
      <c r="G194" s="335"/>
      <c r="H194" s="335"/>
      <c r="I194" s="335"/>
      <c r="J194" s="335">
        <v>66313332.75</v>
      </c>
      <c r="K194" s="335"/>
      <c r="L194" s="335"/>
      <c r="M194" s="335"/>
      <c r="N194" s="335"/>
      <c r="O194" s="335"/>
      <c r="P194" s="335">
        <v>76313332.75</v>
      </c>
      <c r="Q194" s="335"/>
      <c r="R194" s="335"/>
      <c r="S194" s="335"/>
      <c r="T194" s="335"/>
      <c r="U194" s="335"/>
      <c r="V194" s="335"/>
      <c r="W194" s="335"/>
      <c r="X194" s="335"/>
      <c r="Y194" s="335"/>
      <c r="Z194" s="335"/>
      <c r="AA194" s="335">
        <v>76313332.75</v>
      </c>
      <c r="AB194" s="335">
        <v>76313332.75</v>
      </c>
      <c r="AC194" s="335">
        <v>76313332.75</v>
      </c>
      <c r="AD194" s="335">
        <v>76313332.75</v>
      </c>
      <c r="AE194" s="335">
        <v>59015389.773999996</v>
      </c>
      <c r="AF194" s="335">
        <v>26556925.397999998</v>
      </c>
      <c r="AG194" s="335">
        <v>1.2931090185</v>
      </c>
      <c r="AH194" s="335">
        <v>2.8735755967999999</v>
      </c>
      <c r="AI194" s="335">
        <v>10000000</v>
      </c>
      <c r="AJ194" s="335"/>
      <c r="AK194" s="335"/>
      <c r="AL194" s="335"/>
      <c r="AM194" s="335">
        <v>66313332.75</v>
      </c>
      <c r="AN194" s="335"/>
      <c r="AO194" s="335"/>
      <c r="AP194" s="335">
        <v>76313332.75</v>
      </c>
      <c r="AQ194" s="335">
        <v>76313332.75</v>
      </c>
      <c r="AR194" s="335">
        <v>76313332.75</v>
      </c>
      <c r="AS194" s="335">
        <v>76313332.75</v>
      </c>
      <c r="AT194" s="335">
        <v>76313332.75</v>
      </c>
      <c r="AU194" s="335"/>
      <c r="AV194" s="335"/>
      <c r="AW194" s="335"/>
      <c r="AX194" s="335"/>
      <c r="AY194" s="335"/>
      <c r="AZ194" s="335"/>
      <c r="BA194" s="335"/>
      <c r="BB194" s="335"/>
      <c r="BC194" s="335"/>
      <c r="BD194" s="335"/>
      <c r="BE194" s="335"/>
      <c r="BF194" s="335"/>
      <c r="BG194" s="335"/>
      <c r="BH194" s="335"/>
      <c r="BI194" s="335"/>
      <c r="BJ194" s="335"/>
      <c r="BK194" s="335"/>
      <c r="BL194" s="335"/>
      <c r="BM194" s="335"/>
      <c r="BN194" s="335"/>
      <c r="BO194" s="335"/>
      <c r="BP194" s="335"/>
      <c r="BQ194" s="335"/>
      <c r="BR194" s="335"/>
      <c r="BS194" s="335"/>
      <c r="BT194" s="335"/>
      <c r="BU194" s="335"/>
      <c r="BV194" s="335"/>
      <c r="BW194" s="335"/>
      <c r="BX194" s="335"/>
      <c r="BY194" s="335"/>
      <c r="BZ194" s="335"/>
      <c r="CA194" s="335"/>
      <c r="CB194" s="335"/>
      <c r="CC194" s="335"/>
      <c r="CD194" s="335"/>
      <c r="CE194" s="335"/>
      <c r="CF194" s="335"/>
      <c r="CG194" s="335"/>
      <c r="CH194" s="335"/>
      <c r="CI194" s="335"/>
      <c r="CJ194" s="335"/>
      <c r="CK194" s="335"/>
      <c r="CL194" s="335"/>
      <c r="CM194" s="335"/>
      <c r="CN194" s="335"/>
      <c r="CO194" s="335"/>
      <c r="CP194" s="335"/>
      <c r="CQ194" s="335"/>
      <c r="CR194" s="335"/>
      <c r="CS194" s="335"/>
      <c r="CT194" s="335">
        <v>76313332.75</v>
      </c>
      <c r="CU194" s="335"/>
      <c r="CV194" s="335"/>
      <c r="CW194" s="335">
        <v>10000000</v>
      </c>
      <c r="CX194" s="335"/>
      <c r="CY194" s="335">
        <v>66313332.75</v>
      </c>
      <c r="CZ194" s="335">
        <v>6228972</v>
      </c>
      <c r="DA194" s="335"/>
      <c r="DB194" s="335">
        <v>6228972</v>
      </c>
    </row>
    <row r="195" spans="1:106" x14ac:dyDescent="0.3">
      <c r="A195" s="186" t="s">
        <v>255</v>
      </c>
      <c r="B195" s="333">
        <v>43100</v>
      </c>
      <c r="C195" s="335">
        <v>10000000</v>
      </c>
      <c r="D195" s="335">
        <v>10000000</v>
      </c>
      <c r="E195" s="335"/>
      <c r="F195" s="335"/>
      <c r="G195" s="335"/>
      <c r="H195" s="335"/>
      <c r="I195" s="335"/>
      <c r="J195" s="335">
        <v>63993662.450000003</v>
      </c>
      <c r="K195" s="335"/>
      <c r="L195" s="335"/>
      <c r="M195" s="335"/>
      <c r="N195" s="335"/>
      <c r="O195" s="335"/>
      <c r="P195" s="335">
        <v>83993662.450000003</v>
      </c>
      <c r="Q195" s="335"/>
      <c r="R195" s="335"/>
      <c r="S195" s="335"/>
      <c r="T195" s="335"/>
      <c r="U195" s="335"/>
      <c r="V195" s="335"/>
      <c r="W195" s="335"/>
      <c r="X195" s="335"/>
      <c r="Y195" s="335"/>
      <c r="Z195" s="335"/>
      <c r="AA195" s="335">
        <v>83993662.450000003</v>
      </c>
      <c r="AB195" s="335">
        <v>83993662.450000003</v>
      </c>
      <c r="AC195" s="335">
        <v>83993662.450000003</v>
      </c>
      <c r="AD195" s="335">
        <v>83993662.450000003</v>
      </c>
      <c r="AE195" s="335">
        <v>65482564.149999999</v>
      </c>
      <c r="AF195" s="335">
        <v>29467153.870000001</v>
      </c>
      <c r="AG195" s="335">
        <v>1.2826874381</v>
      </c>
      <c r="AH195" s="335">
        <v>2.8504165288999999</v>
      </c>
      <c r="AI195" s="335">
        <v>10000000</v>
      </c>
      <c r="AJ195" s="335">
        <v>10000000</v>
      </c>
      <c r="AK195" s="335"/>
      <c r="AL195" s="335"/>
      <c r="AM195" s="335">
        <v>63993662.450000003</v>
      </c>
      <c r="AN195" s="335"/>
      <c r="AO195" s="335"/>
      <c r="AP195" s="335">
        <v>83993662.450000003</v>
      </c>
      <c r="AQ195" s="335">
        <v>83993662.450000003</v>
      </c>
      <c r="AR195" s="335">
        <v>83993662.450000003</v>
      </c>
      <c r="AS195" s="335">
        <v>83993662.450000003</v>
      </c>
      <c r="AT195" s="335">
        <v>83993662.450000003</v>
      </c>
      <c r="AU195" s="335"/>
      <c r="AV195" s="335"/>
      <c r="AW195" s="335"/>
      <c r="AX195" s="335"/>
      <c r="AY195" s="335"/>
      <c r="AZ195" s="335"/>
      <c r="BA195" s="335"/>
      <c r="BB195" s="335"/>
      <c r="BC195" s="335"/>
      <c r="BD195" s="335"/>
      <c r="BE195" s="335"/>
      <c r="BF195" s="335"/>
      <c r="BG195" s="335"/>
      <c r="BH195" s="335"/>
      <c r="BI195" s="335"/>
      <c r="BJ195" s="335"/>
      <c r="BK195" s="335"/>
      <c r="BL195" s="335"/>
      <c r="BM195" s="335"/>
      <c r="BN195" s="335"/>
      <c r="BO195" s="335"/>
      <c r="BP195" s="335"/>
      <c r="BQ195" s="335"/>
      <c r="BR195" s="335"/>
      <c r="BS195" s="335"/>
      <c r="BT195" s="335"/>
      <c r="BU195" s="335"/>
      <c r="BV195" s="335"/>
      <c r="BW195" s="335"/>
      <c r="BX195" s="335"/>
      <c r="BY195" s="335"/>
      <c r="BZ195" s="335"/>
      <c r="CA195" s="335"/>
      <c r="CB195" s="335"/>
      <c r="CC195" s="335"/>
      <c r="CD195" s="335"/>
      <c r="CE195" s="335"/>
      <c r="CF195" s="335"/>
      <c r="CG195" s="335"/>
      <c r="CH195" s="335"/>
      <c r="CI195" s="335"/>
      <c r="CJ195" s="335"/>
      <c r="CK195" s="335"/>
      <c r="CL195" s="335"/>
      <c r="CM195" s="335"/>
      <c r="CN195" s="335"/>
      <c r="CO195" s="335"/>
      <c r="CP195" s="335"/>
      <c r="CQ195" s="335"/>
      <c r="CR195" s="335"/>
      <c r="CS195" s="335"/>
      <c r="CT195" s="335">
        <v>83993662.450000003</v>
      </c>
      <c r="CU195" s="335"/>
      <c r="CV195" s="335"/>
      <c r="CW195" s="335">
        <v>20000000</v>
      </c>
      <c r="CX195" s="335"/>
      <c r="CY195" s="335">
        <v>63993662.450000003</v>
      </c>
      <c r="CZ195" s="335">
        <v>3124215</v>
      </c>
      <c r="DA195" s="335"/>
      <c r="DB195" s="335">
        <v>3124215</v>
      </c>
    </row>
    <row r="196" spans="1:106" x14ac:dyDescent="0.3">
      <c r="A196" s="186" t="s">
        <v>255</v>
      </c>
      <c r="B196" s="333">
        <v>43465</v>
      </c>
      <c r="C196" s="335">
        <v>10000000</v>
      </c>
      <c r="D196" s="335">
        <v>45000000</v>
      </c>
      <c r="E196" s="335"/>
      <c r="F196" s="335"/>
      <c r="G196" s="335"/>
      <c r="H196" s="335"/>
      <c r="I196" s="335"/>
      <c r="J196" s="335">
        <v>64108369.108000003</v>
      </c>
      <c r="K196" s="335"/>
      <c r="L196" s="335"/>
      <c r="M196" s="335"/>
      <c r="N196" s="335"/>
      <c r="O196" s="335"/>
      <c r="P196" s="335">
        <v>119108369.11</v>
      </c>
      <c r="Q196" s="335"/>
      <c r="R196" s="335"/>
      <c r="S196" s="335"/>
      <c r="T196" s="335"/>
      <c r="U196" s="335"/>
      <c r="V196" s="335"/>
      <c r="W196" s="335"/>
      <c r="X196" s="335"/>
      <c r="Y196" s="335"/>
      <c r="Z196" s="335"/>
      <c r="AA196" s="335">
        <v>119108369.11</v>
      </c>
      <c r="AB196" s="335">
        <v>119108369.11</v>
      </c>
      <c r="AC196" s="335">
        <v>119108369.11</v>
      </c>
      <c r="AD196" s="335">
        <v>119108369.11</v>
      </c>
      <c r="AE196" s="335">
        <v>74364080.118000001</v>
      </c>
      <c r="AF196" s="335">
        <v>33463836.052999999</v>
      </c>
      <c r="AG196" s="335">
        <v>1.6016922272</v>
      </c>
      <c r="AH196" s="335">
        <v>3.5593160605</v>
      </c>
      <c r="AI196" s="335">
        <v>10000000</v>
      </c>
      <c r="AJ196" s="335">
        <v>45000000</v>
      </c>
      <c r="AK196" s="335"/>
      <c r="AL196" s="335"/>
      <c r="AM196" s="335">
        <v>64108369.108000003</v>
      </c>
      <c r="AN196" s="335"/>
      <c r="AO196" s="335"/>
      <c r="AP196" s="335">
        <v>119108369.11</v>
      </c>
      <c r="AQ196" s="335">
        <v>119108369.11</v>
      </c>
      <c r="AR196" s="335">
        <v>119108369.11</v>
      </c>
      <c r="AS196" s="335">
        <v>119108369.11</v>
      </c>
      <c r="AT196" s="335">
        <v>119108369.11</v>
      </c>
      <c r="AU196" s="335"/>
      <c r="AV196" s="335"/>
      <c r="AW196" s="335"/>
      <c r="AX196" s="335"/>
      <c r="AY196" s="335"/>
      <c r="AZ196" s="335"/>
      <c r="BA196" s="335"/>
      <c r="BB196" s="335"/>
      <c r="BC196" s="335"/>
      <c r="BD196" s="335"/>
      <c r="BE196" s="335"/>
      <c r="BF196" s="335"/>
      <c r="BG196" s="335"/>
      <c r="BH196" s="335"/>
      <c r="BI196" s="335"/>
      <c r="BJ196" s="335"/>
      <c r="BK196" s="335"/>
      <c r="BL196" s="335"/>
      <c r="BM196" s="335"/>
      <c r="BN196" s="335"/>
      <c r="BO196" s="335"/>
      <c r="BP196" s="335"/>
      <c r="BQ196" s="335"/>
      <c r="BR196" s="335"/>
      <c r="BS196" s="335"/>
      <c r="BT196" s="335"/>
      <c r="BU196" s="335"/>
      <c r="BV196" s="335"/>
      <c r="BW196" s="335"/>
      <c r="BX196" s="335"/>
      <c r="BY196" s="335"/>
      <c r="BZ196" s="335"/>
      <c r="CA196" s="335"/>
      <c r="CB196" s="335"/>
      <c r="CC196" s="335"/>
      <c r="CD196" s="335"/>
      <c r="CE196" s="335"/>
      <c r="CF196" s="335"/>
      <c r="CG196" s="335"/>
      <c r="CH196" s="335"/>
      <c r="CI196" s="335"/>
      <c r="CJ196" s="335"/>
      <c r="CK196" s="335"/>
      <c r="CL196" s="335"/>
      <c r="CM196" s="335"/>
      <c r="CN196" s="335"/>
      <c r="CO196" s="335"/>
      <c r="CP196" s="335"/>
      <c r="CQ196" s="335"/>
      <c r="CR196" s="335"/>
      <c r="CS196" s="335"/>
      <c r="CT196" s="335">
        <v>119108369.11</v>
      </c>
      <c r="CU196" s="335"/>
      <c r="CV196" s="335"/>
      <c r="CW196" s="335">
        <v>55000000</v>
      </c>
      <c r="CX196" s="335"/>
      <c r="CY196" s="335">
        <v>64108369.108000003</v>
      </c>
      <c r="CZ196" s="335">
        <v>3525906</v>
      </c>
      <c r="DA196" s="335"/>
      <c r="DB196" s="335">
        <v>3525906</v>
      </c>
    </row>
    <row r="197" spans="1:106" x14ac:dyDescent="0.3">
      <c r="A197" s="186" t="s">
        <v>231</v>
      </c>
      <c r="B197" s="333">
        <v>42735</v>
      </c>
      <c r="C197" s="335">
        <v>0</v>
      </c>
      <c r="D197" s="335">
        <v>0</v>
      </c>
      <c r="E197" s="335">
        <v>1812500</v>
      </c>
      <c r="F197" s="335">
        <v>0</v>
      </c>
      <c r="G197" s="335">
        <v>0</v>
      </c>
      <c r="H197" s="335">
        <v>0</v>
      </c>
      <c r="I197" s="335">
        <v>0</v>
      </c>
      <c r="J197" s="335">
        <v>5012297.2300000004</v>
      </c>
      <c r="K197" s="335">
        <v>0</v>
      </c>
      <c r="L197" s="335">
        <v>125699.75</v>
      </c>
      <c r="M197" s="335">
        <v>0</v>
      </c>
      <c r="N197" s="335"/>
      <c r="O197" s="335">
        <v>0</v>
      </c>
      <c r="P197" s="335">
        <v>6950496.9800000004</v>
      </c>
      <c r="Q197" s="335">
        <v>0</v>
      </c>
      <c r="R197" s="335">
        <v>5437500</v>
      </c>
      <c r="S197" s="335">
        <v>0</v>
      </c>
      <c r="T197" s="335">
        <v>0</v>
      </c>
      <c r="U197" s="335">
        <v>0</v>
      </c>
      <c r="V197" s="335">
        <v>0</v>
      </c>
      <c r="W197" s="335">
        <v>0</v>
      </c>
      <c r="X197" s="335">
        <v>0</v>
      </c>
      <c r="Y197" s="335">
        <v>0</v>
      </c>
      <c r="Z197" s="335">
        <v>5437500</v>
      </c>
      <c r="AA197" s="335">
        <v>12387996.98</v>
      </c>
      <c r="AB197" s="335">
        <v>6824797.2300000004</v>
      </c>
      <c r="AC197" s="335">
        <v>8592609.4600000009</v>
      </c>
      <c r="AD197" s="335">
        <v>6824797.2300000004</v>
      </c>
      <c r="AE197" s="335">
        <v>3535624.46</v>
      </c>
      <c r="AF197" s="335">
        <v>3700000</v>
      </c>
      <c r="AG197" s="335">
        <v>2.43029472</v>
      </c>
      <c r="AH197" s="335">
        <v>1.84453979</v>
      </c>
      <c r="AI197" s="335"/>
      <c r="AJ197" s="335"/>
      <c r="AK197" s="335">
        <v>1812500</v>
      </c>
      <c r="AL197" s="335"/>
      <c r="AM197" s="335">
        <v>5012297.2300000004</v>
      </c>
      <c r="AN197" s="335"/>
      <c r="AO197" s="335"/>
      <c r="AP197" s="335">
        <v>6824797.2300000004</v>
      </c>
      <c r="AQ197" s="335">
        <v>6824797.2300000004</v>
      </c>
      <c r="AR197" s="335">
        <v>6824797.2300000004</v>
      </c>
      <c r="AS197" s="335">
        <v>6824797.2300000004</v>
      </c>
      <c r="AT197" s="335">
        <v>6824797.2300000004</v>
      </c>
      <c r="AU197" s="335"/>
      <c r="AV197" s="335"/>
      <c r="AW197" s="335"/>
      <c r="AX197" s="335"/>
      <c r="AY197" s="335"/>
      <c r="AZ197" s="335"/>
      <c r="BA197" s="335">
        <v>0</v>
      </c>
      <c r="BB197" s="335">
        <v>0</v>
      </c>
      <c r="BC197" s="335">
        <v>0</v>
      </c>
      <c r="BD197" s="335">
        <v>0</v>
      </c>
      <c r="BE197" s="335">
        <v>0</v>
      </c>
      <c r="BF197" s="335">
        <v>0</v>
      </c>
      <c r="BG197" s="335"/>
      <c r="BH197" s="335">
        <v>0</v>
      </c>
      <c r="BI197" s="335">
        <v>0</v>
      </c>
      <c r="BJ197" s="335"/>
      <c r="BK197" s="335"/>
      <c r="BL197" s="335">
        <v>0</v>
      </c>
      <c r="BM197" s="335"/>
      <c r="BN197" s="335"/>
      <c r="BO197" s="335">
        <v>0</v>
      </c>
      <c r="BP197" s="335"/>
      <c r="BQ197" s="335">
        <v>5437500</v>
      </c>
      <c r="BR197" s="335"/>
      <c r="BS197" s="335"/>
      <c r="BT197" s="335"/>
      <c r="BU197" s="335"/>
      <c r="BV197" s="335"/>
      <c r="BW197" s="335"/>
      <c r="BX197" s="335"/>
      <c r="BY197" s="335">
        <v>5437500</v>
      </c>
      <c r="BZ197" s="335">
        <v>5437500</v>
      </c>
      <c r="CA197" s="335">
        <v>0</v>
      </c>
      <c r="CB197" s="335">
        <v>1767812.23</v>
      </c>
      <c r="CC197" s="335">
        <v>0</v>
      </c>
      <c r="CD197" s="335">
        <v>0</v>
      </c>
      <c r="CE197" s="335"/>
      <c r="CF197" s="335"/>
      <c r="CG197" s="335">
        <v>0</v>
      </c>
      <c r="CH197" s="335">
        <v>125699.75</v>
      </c>
      <c r="CI197" s="335"/>
      <c r="CJ197" s="335"/>
      <c r="CK197" s="335">
        <v>125699.75</v>
      </c>
      <c r="CL197" s="335"/>
      <c r="CM197" s="335"/>
      <c r="CN197" s="335"/>
      <c r="CO197" s="335"/>
      <c r="CP197" s="335"/>
      <c r="CQ197" s="335">
        <v>0</v>
      </c>
      <c r="CR197" s="335">
        <v>125699.75</v>
      </c>
      <c r="CS197" s="335">
        <v>0</v>
      </c>
      <c r="CT197" s="335">
        <v>6950496.9800000004</v>
      </c>
      <c r="CU197" s="335">
        <v>0</v>
      </c>
      <c r="CV197" s="335"/>
      <c r="CW197" s="335">
        <v>1938199.75</v>
      </c>
      <c r="CX197" s="335"/>
      <c r="CY197" s="335">
        <v>5012297.2300000004</v>
      </c>
      <c r="CZ197" s="335"/>
      <c r="DA197" s="335">
        <v>623745.6</v>
      </c>
      <c r="DB197" s="335">
        <v>623745.6</v>
      </c>
    </row>
    <row r="198" spans="1:106" x14ac:dyDescent="0.3">
      <c r="A198" s="186" t="s">
        <v>231</v>
      </c>
      <c r="B198" s="333">
        <v>43100</v>
      </c>
      <c r="C198" s="335">
        <v>0</v>
      </c>
      <c r="D198" s="335">
        <v>0</v>
      </c>
      <c r="E198" s="335">
        <v>1812500</v>
      </c>
      <c r="F198" s="335">
        <v>0</v>
      </c>
      <c r="G198" s="335">
        <v>0</v>
      </c>
      <c r="H198" s="335">
        <v>0</v>
      </c>
      <c r="I198" s="335">
        <v>0</v>
      </c>
      <c r="J198" s="335">
        <v>6057411</v>
      </c>
      <c r="K198" s="335">
        <v>0</v>
      </c>
      <c r="L198" s="335">
        <v>0</v>
      </c>
      <c r="M198" s="335">
        <v>0</v>
      </c>
      <c r="N198" s="335"/>
      <c r="O198" s="335">
        <v>0</v>
      </c>
      <c r="P198" s="335">
        <v>7869911</v>
      </c>
      <c r="Q198" s="335">
        <v>0</v>
      </c>
      <c r="R198" s="335">
        <v>5437500</v>
      </c>
      <c r="S198" s="335">
        <v>0</v>
      </c>
      <c r="T198" s="335">
        <v>0</v>
      </c>
      <c r="U198" s="335">
        <v>0</v>
      </c>
      <c r="V198" s="335">
        <v>0</v>
      </c>
      <c r="W198" s="335">
        <v>0</v>
      </c>
      <c r="X198" s="335">
        <v>0</v>
      </c>
      <c r="Y198" s="335">
        <v>0</v>
      </c>
      <c r="Z198" s="335">
        <v>5437500</v>
      </c>
      <c r="AA198" s="335">
        <v>13307411</v>
      </c>
      <c r="AB198" s="335">
        <v>7869911</v>
      </c>
      <c r="AC198" s="335">
        <v>9315901</v>
      </c>
      <c r="AD198" s="335">
        <v>7869911</v>
      </c>
      <c r="AE198" s="335">
        <v>2891981</v>
      </c>
      <c r="AF198" s="335">
        <v>3700000</v>
      </c>
      <c r="AG198" s="335">
        <v>3.2212999999999998</v>
      </c>
      <c r="AH198" s="335">
        <v>2.1269999999999998</v>
      </c>
      <c r="AI198" s="335"/>
      <c r="AJ198" s="335"/>
      <c r="AK198" s="335">
        <v>1812500</v>
      </c>
      <c r="AL198" s="335"/>
      <c r="AM198" s="335">
        <v>6057411</v>
      </c>
      <c r="AN198" s="335"/>
      <c r="AO198" s="335"/>
      <c r="AP198" s="335">
        <v>7869911</v>
      </c>
      <c r="AQ198" s="335">
        <v>7869911</v>
      </c>
      <c r="AR198" s="335">
        <v>7869911</v>
      </c>
      <c r="AS198" s="335">
        <v>7869911</v>
      </c>
      <c r="AT198" s="335">
        <v>7869911</v>
      </c>
      <c r="AU198" s="335"/>
      <c r="AV198" s="335"/>
      <c r="AW198" s="335"/>
      <c r="AX198" s="335"/>
      <c r="AY198" s="335"/>
      <c r="AZ198" s="335"/>
      <c r="BA198" s="335">
        <v>0</v>
      </c>
      <c r="BB198" s="335">
        <v>0</v>
      </c>
      <c r="BC198" s="335">
        <v>0</v>
      </c>
      <c r="BD198" s="335">
        <v>0</v>
      </c>
      <c r="BE198" s="335">
        <v>0</v>
      </c>
      <c r="BF198" s="335">
        <v>0</v>
      </c>
      <c r="BG198" s="335"/>
      <c r="BH198" s="335">
        <v>0</v>
      </c>
      <c r="BI198" s="335">
        <v>0</v>
      </c>
      <c r="BJ198" s="335">
        <v>0</v>
      </c>
      <c r="BK198" s="335"/>
      <c r="BL198" s="335">
        <v>0</v>
      </c>
      <c r="BM198" s="335"/>
      <c r="BN198" s="335"/>
      <c r="BO198" s="335">
        <v>0</v>
      </c>
      <c r="BP198" s="335"/>
      <c r="BQ198" s="335">
        <v>5437500</v>
      </c>
      <c r="BR198" s="335"/>
      <c r="BS198" s="335"/>
      <c r="BT198" s="335"/>
      <c r="BU198" s="335"/>
      <c r="BV198" s="335"/>
      <c r="BW198" s="335"/>
      <c r="BX198" s="335"/>
      <c r="BY198" s="335">
        <v>5437500</v>
      </c>
      <c r="BZ198" s="335">
        <v>5437500</v>
      </c>
      <c r="CA198" s="335">
        <v>0</v>
      </c>
      <c r="CB198" s="335">
        <v>1445991</v>
      </c>
      <c r="CC198" s="335">
        <v>0</v>
      </c>
      <c r="CD198" s="335">
        <v>0</v>
      </c>
      <c r="CE198" s="335">
        <v>0</v>
      </c>
      <c r="CF198" s="335"/>
      <c r="CG198" s="335">
        <v>0</v>
      </c>
      <c r="CH198" s="335">
        <v>0</v>
      </c>
      <c r="CI198" s="335"/>
      <c r="CJ198" s="335"/>
      <c r="CK198" s="335">
        <v>0</v>
      </c>
      <c r="CL198" s="335"/>
      <c r="CM198" s="335"/>
      <c r="CN198" s="335"/>
      <c r="CO198" s="335"/>
      <c r="CP198" s="335"/>
      <c r="CQ198" s="335">
        <v>0</v>
      </c>
      <c r="CR198" s="335">
        <v>0</v>
      </c>
      <c r="CS198" s="335">
        <v>0</v>
      </c>
      <c r="CT198" s="335">
        <v>7869911</v>
      </c>
      <c r="CU198" s="335">
        <v>0</v>
      </c>
      <c r="CV198" s="335">
        <v>0</v>
      </c>
      <c r="CW198" s="335">
        <v>1812500</v>
      </c>
      <c r="CX198" s="335"/>
      <c r="CY198" s="335">
        <v>6057411</v>
      </c>
      <c r="CZ198" s="335"/>
      <c r="DA198" s="335">
        <v>696964</v>
      </c>
      <c r="DB198" s="335">
        <v>696964</v>
      </c>
    </row>
    <row r="199" spans="1:106" x14ac:dyDescent="0.3">
      <c r="A199" s="186" t="s">
        <v>231</v>
      </c>
      <c r="B199" s="333">
        <v>43465</v>
      </c>
      <c r="C199" s="335">
        <v>0</v>
      </c>
      <c r="D199" s="335">
        <v>0</v>
      </c>
      <c r="E199" s="335">
        <v>1812500</v>
      </c>
      <c r="F199" s="335">
        <v>0</v>
      </c>
      <c r="G199" s="335">
        <v>0</v>
      </c>
      <c r="H199" s="335">
        <v>0</v>
      </c>
      <c r="I199" s="335">
        <v>0</v>
      </c>
      <c r="J199" s="335">
        <v>6403935</v>
      </c>
      <c r="K199" s="335">
        <v>0</v>
      </c>
      <c r="L199" s="335">
        <v>0</v>
      </c>
      <c r="M199" s="335">
        <v>0</v>
      </c>
      <c r="N199" s="335"/>
      <c r="O199" s="335">
        <v>0</v>
      </c>
      <c r="P199" s="335">
        <v>8216435</v>
      </c>
      <c r="Q199" s="335">
        <v>0</v>
      </c>
      <c r="R199" s="335">
        <v>5437500</v>
      </c>
      <c r="S199" s="335">
        <v>0</v>
      </c>
      <c r="T199" s="335">
        <v>0</v>
      </c>
      <c r="U199" s="335">
        <v>0</v>
      </c>
      <c r="V199" s="335">
        <v>0</v>
      </c>
      <c r="W199" s="335">
        <v>0</v>
      </c>
      <c r="X199" s="335">
        <v>0</v>
      </c>
      <c r="Y199" s="335">
        <v>0</v>
      </c>
      <c r="Z199" s="335">
        <v>5437500</v>
      </c>
      <c r="AA199" s="335">
        <v>13653935</v>
      </c>
      <c r="AB199" s="335">
        <v>8216435</v>
      </c>
      <c r="AC199" s="335">
        <v>9527050</v>
      </c>
      <c r="AD199" s="335">
        <v>8216435</v>
      </c>
      <c r="AE199" s="335">
        <v>2621230</v>
      </c>
      <c r="AF199" s="335">
        <v>3700000</v>
      </c>
      <c r="AG199" s="335">
        <v>3.6345999999999998</v>
      </c>
      <c r="AH199" s="335">
        <v>2.2206999999999999</v>
      </c>
      <c r="AI199" s="335"/>
      <c r="AJ199" s="335"/>
      <c r="AK199" s="335">
        <v>1812500</v>
      </c>
      <c r="AL199" s="335"/>
      <c r="AM199" s="335">
        <v>6403935</v>
      </c>
      <c r="AN199" s="335"/>
      <c r="AO199" s="335"/>
      <c r="AP199" s="335">
        <v>8216435</v>
      </c>
      <c r="AQ199" s="335">
        <v>8216435</v>
      </c>
      <c r="AR199" s="335">
        <v>8216435</v>
      </c>
      <c r="AS199" s="335">
        <v>8216435</v>
      </c>
      <c r="AT199" s="335">
        <v>8216435</v>
      </c>
      <c r="AU199" s="335"/>
      <c r="AV199" s="335"/>
      <c r="AW199" s="335"/>
      <c r="AX199" s="335"/>
      <c r="AY199" s="335"/>
      <c r="AZ199" s="335"/>
      <c r="BA199" s="335">
        <v>0</v>
      </c>
      <c r="BB199" s="335">
        <v>0</v>
      </c>
      <c r="BC199" s="335">
        <v>0</v>
      </c>
      <c r="BD199" s="335">
        <v>0</v>
      </c>
      <c r="BE199" s="335">
        <v>0</v>
      </c>
      <c r="BF199" s="335">
        <v>0</v>
      </c>
      <c r="BG199" s="335"/>
      <c r="BH199" s="335">
        <v>0</v>
      </c>
      <c r="BI199" s="335">
        <v>0</v>
      </c>
      <c r="BJ199" s="335">
        <v>0</v>
      </c>
      <c r="BK199" s="335"/>
      <c r="BL199" s="335">
        <v>0</v>
      </c>
      <c r="BM199" s="335"/>
      <c r="BN199" s="335"/>
      <c r="BO199" s="335">
        <v>0</v>
      </c>
      <c r="BP199" s="335"/>
      <c r="BQ199" s="335">
        <v>5437500</v>
      </c>
      <c r="BR199" s="335"/>
      <c r="BS199" s="335"/>
      <c r="BT199" s="335"/>
      <c r="BU199" s="335"/>
      <c r="BV199" s="335"/>
      <c r="BW199" s="335"/>
      <c r="BX199" s="335"/>
      <c r="BY199" s="335">
        <v>5437500</v>
      </c>
      <c r="BZ199" s="335">
        <v>5437500</v>
      </c>
      <c r="CA199" s="335">
        <v>0</v>
      </c>
      <c r="CB199" s="335">
        <v>1310615</v>
      </c>
      <c r="CC199" s="335">
        <v>0</v>
      </c>
      <c r="CD199" s="335">
        <v>0</v>
      </c>
      <c r="CE199" s="335">
        <v>0</v>
      </c>
      <c r="CF199" s="335"/>
      <c r="CG199" s="335">
        <v>0</v>
      </c>
      <c r="CH199" s="335">
        <v>0</v>
      </c>
      <c r="CI199" s="335"/>
      <c r="CJ199" s="335"/>
      <c r="CK199" s="335">
        <v>0</v>
      </c>
      <c r="CL199" s="335"/>
      <c r="CM199" s="335"/>
      <c r="CN199" s="335"/>
      <c r="CO199" s="335"/>
      <c r="CP199" s="335"/>
      <c r="CQ199" s="335">
        <v>0</v>
      </c>
      <c r="CR199" s="335">
        <v>0</v>
      </c>
      <c r="CS199" s="335">
        <v>0</v>
      </c>
      <c r="CT199" s="335">
        <v>8304406</v>
      </c>
      <c r="CU199" s="335">
        <v>0</v>
      </c>
      <c r="CV199" s="335">
        <v>87971</v>
      </c>
      <c r="CW199" s="335">
        <v>1812500</v>
      </c>
      <c r="CX199" s="335"/>
      <c r="CY199" s="335">
        <v>6403935</v>
      </c>
      <c r="CZ199" s="335"/>
      <c r="DA199" s="335">
        <v>507956</v>
      </c>
      <c r="DB199" s="335">
        <v>507956</v>
      </c>
    </row>
    <row r="200" spans="1:106" x14ac:dyDescent="0.3">
      <c r="A200" s="186" t="s">
        <v>164</v>
      </c>
      <c r="B200" s="333">
        <v>42735</v>
      </c>
      <c r="C200" s="335">
        <v>405000</v>
      </c>
      <c r="D200" s="335"/>
      <c r="E200" s="335"/>
      <c r="F200" s="335"/>
      <c r="G200" s="335"/>
      <c r="H200" s="335"/>
      <c r="I200" s="335"/>
      <c r="J200" s="335">
        <v>60486908.703000002</v>
      </c>
      <c r="K200" s="335"/>
      <c r="L200" s="335"/>
      <c r="M200" s="335"/>
      <c r="N200" s="335"/>
      <c r="O200" s="335"/>
      <c r="P200" s="335">
        <v>60891908.703000002</v>
      </c>
      <c r="Q200" s="335"/>
      <c r="R200" s="335"/>
      <c r="S200" s="335"/>
      <c r="T200" s="335"/>
      <c r="U200" s="335"/>
      <c r="V200" s="335"/>
      <c r="W200" s="335"/>
      <c r="X200" s="335"/>
      <c r="Y200" s="335"/>
      <c r="Z200" s="335"/>
      <c r="AA200" s="335">
        <v>60891908.703000002</v>
      </c>
      <c r="AB200" s="335">
        <v>60891908.703000002</v>
      </c>
      <c r="AC200" s="335">
        <v>60891908.703000002</v>
      </c>
      <c r="AD200" s="335">
        <v>60891908.703000002</v>
      </c>
      <c r="AE200" s="335">
        <v>23483557.833000001</v>
      </c>
      <c r="AF200" s="335">
        <v>5870889.4581000004</v>
      </c>
      <c r="AG200" s="335">
        <v>2.5929592584000001</v>
      </c>
      <c r="AH200" s="335">
        <v>10.371837034</v>
      </c>
      <c r="AI200" s="335">
        <v>405000</v>
      </c>
      <c r="AJ200" s="335"/>
      <c r="AK200" s="335"/>
      <c r="AL200" s="335"/>
      <c r="AM200" s="335">
        <v>60486908.703000002</v>
      </c>
      <c r="AN200" s="335"/>
      <c r="AO200" s="335"/>
      <c r="AP200" s="335">
        <v>60891908.703000002</v>
      </c>
      <c r="AQ200" s="335">
        <v>60891908.703000002</v>
      </c>
      <c r="AR200" s="335">
        <v>60891908.703000002</v>
      </c>
      <c r="AS200" s="335">
        <v>60891908.703000002</v>
      </c>
      <c r="AT200" s="335">
        <v>60891908.703000002</v>
      </c>
      <c r="AU200" s="335"/>
      <c r="AV200" s="335"/>
      <c r="AW200" s="335"/>
      <c r="AX200" s="335"/>
      <c r="AY200" s="335"/>
      <c r="AZ200" s="335"/>
      <c r="BA200" s="335"/>
      <c r="BB200" s="335"/>
      <c r="BC200" s="335"/>
      <c r="BD200" s="335"/>
      <c r="BE200" s="335"/>
      <c r="BF200" s="335"/>
      <c r="BG200" s="335"/>
      <c r="BH200" s="335"/>
      <c r="BI200" s="335"/>
      <c r="BJ200" s="335"/>
      <c r="BK200" s="335"/>
      <c r="BL200" s="335"/>
      <c r="BM200" s="335"/>
      <c r="BN200" s="335"/>
      <c r="BO200" s="335"/>
      <c r="BP200" s="335"/>
      <c r="BQ200" s="335"/>
      <c r="BR200" s="335"/>
      <c r="BS200" s="335"/>
      <c r="BT200" s="335"/>
      <c r="BU200" s="335"/>
      <c r="BV200" s="335"/>
      <c r="BW200" s="335"/>
      <c r="BX200" s="335"/>
      <c r="BY200" s="335"/>
      <c r="BZ200" s="335"/>
      <c r="CA200" s="335"/>
      <c r="CB200" s="335"/>
      <c r="CC200" s="335"/>
      <c r="CD200" s="335"/>
      <c r="CE200" s="335"/>
      <c r="CF200" s="335"/>
      <c r="CG200" s="335"/>
      <c r="CH200" s="335"/>
      <c r="CI200" s="335"/>
      <c r="CJ200" s="335"/>
      <c r="CK200" s="335"/>
      <c r="CL200" s="335"/>
      <c r="CM200" s="335"/>
      <c r="CN200" s="335"/>
      <c r="CO200" s="335"/>
      <c r="CP200" s="335"/>
      <c r="CQ200" s="335"/>
      <c r="CR200" s="335"/>
      <c r="CS200" s="335"/>
      <c r="CT200" s="335">
        <v>60891908.703000002</v>
      </c>
      <c r="CU200" s="335"/>
      <c r="CV200" s="335"/>
      <c r="CW200" s="335">
        <v>405000</v>
      </c>
      <c r="CX200" s="335"/>
      <c r="CY200" s="335">
        <v>60486908.703000002</v>
      </c>
      <c r="CZ200" s="335">
        <v>6669278.2029999997</v>
      </c>
      <c r="DA200" s="335"/>
      <c r="DB200" s="335">
        <v>6669278.2029999997</v>
      </c>
    </row>
    <row r="201" spans="1:106" x14ac:dyDescent="0.3">
      <c r="A201" s="186" t="s">
        <v>164</v>
      </c>
      <c r="B201" s="333">
        <v>43100</v>
      </c>
      <c r="C201" s="335">
        <v>405000</v>
      </c>
      <c r="D201" s="335"/>
      <c r="E201" s="335"/>
      <c r="F201" s="335"/>
      <c r="G201" s="335"/>
      <c r="H201" s="335"/>
      <c r="I201" s="335"/>
      <c r="J201" s="335">
        <v>59060749.719999999</v>
      </c>
      <c r="K201" s="335"/>
      <c r="L201" s="335"/>
      <c r="M201" s="335"/>
      <c r="N201" s="335"/>
      <c r="O201" s="335"/>
      <c r="P201" s="335">
        <v>59465749.719999999</v>
      </c>
      <c r="Q201" s="335"/>
      <c r="R201" s="335"/>
      <c r="S201" s="335"/>
      <c r="T201" s="335"/>
      <c r="U201" s="335"/>
      <c r="V201" s="335"/>
      <c r="W201" s="335"/>
      <c r="X201" s="335"/>
      <c r="Y201" s="335"/>
      <c r="Z201" s="335"/>
      <c r="AA201" s="335">
        <v>59465749.719999999</v>
      </c>
      <c r="AB201" s="335">
        <v>59465749.719999999</v>
      </c>
      <c r="AC201" s="335">
        <v>59465749.719999999</v>
      </c>
      <c r="AD201" s="335">
        <v>59465749.719999999</v>
      </c>
      <c r="AE201" s="335">
        <v>24396935.629999999</v>
      </c>
      <c r="AF201" s="335">
        <v>6099233.9100000001</v>
      </c>
      <c r="AG201" s="335">
        <v>2.437427</v>
      </c>
      <c r="AH201" s="335">
        <v>9.749708</v>
      </c>
      <c r="AI201" s="335">
        <v>405000</v>
      </c>
      <c r="AJ201" s="335"/>
      <c r="AK201" s="335"/>
      <c r="AL201" s="335"/>
      <c r="AM201" s="335">
        <v>59060749.719999999</v>
      </c>
      <c r="AN201" s="335"/>
      <c r="AO201" s="335"/>
      <c r="AP201" s="335">
        <v>59465749.719999999</v>
      </c>
      <c r="AQ201" s="335">
        <v>59465749.719999999</v>
      </c>
      <c r="AR201" s="335">
        <v>59465749.719999999</v>
      </c>
      <c r="AS201" s="335">
        <v>59465749.719999999</v>
      </c>
      <c r="AT201" s="335">
        <v>59465749.719999999</v>
      </c>
      <c r="AU201" s="335"/>
      <c r="AV201" s="335"/>
      <c r="AW201" s="335"/>
      <c r="AX201" s="335"/>
      <c r="AY201" s="335"/>
      <c r="AZ201" s="335"/>
      <c r="BA201" s="335"/>
      <c r="BB201" s="335"/>
      <c r="BC201" s="335"/>
      <c r="BD201" s="335"/>
      <c r="BE201" s="335"/>
      <c r="BF201" s="335"/>
      <c r="BG201" s="335"/>
      <c r="BH201" s="335"/>
      <c r="BI201" s="335"/>
      <c r="BJ201" s="335"/>
      <c r="BK201" s="335"/>
      <c r="BL201" s="335"/>
      <c r="BM201" s="335"/>
      <c r="BN201" s="335"/>
      <c r="BO201" s="335"/>
      <c r="BP201" s="335"/>
      <c r="BQ201" s="335"/>
      <c r="BR201" s="335"/>
      <c r="BS201" s="335"/>
      <c r="BT201" s="335"/>
      <c r="BU201" s="335"/>
      <c r="BV201" s="335"/>
      <c r="BW201" s="335"/>
      <c r="BX201" s="335"/>
      <c r="BY201" s="335"/>
      <c r="BZ201" s="335"/>
      <c r="CA201" s="335"/>
      <c r="CB201" s="335"/>
      <c r="CC201" s="335"/>
      <c r="CD201" s="335"/>
      <c r="CE201" s="335"/>
      <c r="CF201" s="335"/>
      <c r="CG201" s="335"/>
      <c r="CH201" s="335"/>
      <c r="CI201" s="335"/>
      <c r="CJ201" s="335"/>
      <c r="CK201" s="335"/>
      <c r="CL201" s="335"/>
      <c r="CM201" s="335"/>
      <c r="CN201" s="335"/>
      <c r="CO201" s="335"/>
      <c r="CP201" s="335"/>
      <c r="CQ201" s="335"/>
      <c r="CR201" s="335"/>
      <c r="CS201" s="335"/>
      <c r="CT201" s="335">
        <v>59465749.718000002</v>
      </c>
      <c r="CU201" s="335">
        <v>0</v>
      </c>
      <c r="CV201" s="335">
        <v>0</v>
      </c>
      <c r="CW201" s="335">
        <v>405000</v>
      </c>
      <c r="CX201" s="335">
        <v>0</v>
      </c>
      <c r="CY201" s="335">
        <v>59060749.719999999</v>
      </c>
      <c r="CZ201" s="335">
        <v>5787892.8598999996</v>
      </c>
      <c r="DA201" s="335">
        <v>0</v>
      </c>
      <c r="DB201" s="335">
        <v>5787892.8598999996</v>
      </c>
    </row>
    <row r="202" spans="1:106" x14ac:dyDescent="0.3">
      <c r="A202" s="186" t="s">
        <v>164</v>
      </c>
      <c r="B202" s="333">
        <v>43465</v>
      </c>
      <c r="C202" s="335">
        <v>405000</v>
      </c>
      <c r="D202" s="335"/>
      <c r="E202" s="335"/>
      <c r="F202" s="335"/>
      <c r="G202" s="335"/>
      <c r="H202" s="335"/>
      <c r="I202" s="335"/>
      <c r="J202" s="335">
        <v>54135588.100000001</v>
      </c>
      <c r="K202" s="335"/>
      <c r="L202" s="335"/>
      <c r="M202" s="335"/>
      <c r="N202" s="335"/>
      <c r="O202" s="335"/>
      <c r="P202" s="335">
        <v>54540588.100000001</v>
      </c>
      <c r="Q202" s="335"/>
      <c r="R202" s="335"/>
      <c r="S202" s="335"/>
      <c r="T202" s="335"/>
      <c r="U202" s="335"/>
      <c r="V202" s="335"/>
      <c r="W202" s="335"/>
      <c r="X202" s="335"/>
      <c r="Y202" s="335"/>
      <c r="Z202" s="335"/>
      <c r="AA202" s="335">
        <v>54540588.100000001</v>
      </c>
      <c r="AB202" s="335">
        <v>54540588.100000001</v>
      </c>
      <c r="AC202" s="335">
        <v>54540588.100000001</v>
      </c>
      <c r="AD202" s="335">
        <v>54540588.100000001</v>
      </c>
      <c r="AE202" s="335">
        <v>18031410.670000002</v>
      </c>
      <c r="AF202" s="335">
        <v>4507852.67</v>
      </c>
      <c r="AG202" s="335">
        <v>3.0247540000000002</v>
      </c>
      <c r="AH202" s="335">
        <v>12.099017</v>
      </c>
      <c r="AI202" s="335">
        <v>405000</v>
      </c>
      <c r="AJ202" s="335"/>
      <c r="AK202" s="335"/>
      <c r="AL202" s="335"/>
      <c r="AM202" s="335">
        <v>54135588.100000001</v>
      </c>
      <c r="AN202" s="335"/>
      <c r="AO202" s="335"/>
      <c r="AP202" s="335">
        <v>54540588.100000001</v>
      </c>
      <c r="AQ202" s="335">
        <v>54540588.100000001</v>
      </c>
      <c r="AR202" s="335">
        <v>54540588.100000001</v>
      </c>
      <c r="AS202" s="335">
        <v>54540588.100000001</v>
      </c>
      <c r="AT202" s="335">
        <v>54540588.100000001</v>
      </c>
      <c r="AU202" s="335"/>
      <c r="AV202" s="335"/>
      <c r="AW202" s="335"/>
      <c r="AX202" s="335"/>
      <c r="AY202" s="335"/>
      <c r="AZ202" s="335"/>
      <c r="BA202" s="335"/>
      <c r="BB202" s="335"/>
      <c r="BC202" s="335"/>
      <c r="BD202" s="335"/>
      <c r="BE202" s="335"/>
      <c r="BF202" s="335"/>
      <c r="BG202" s="335"/>
      <c r="BH202" s="335"/>
      <c r="BI202" s="335"/>
      <c r="BJ202" s="335"/>
      <c r="BK202" s="335"/>
      <c r="BL202" s="335"/>
      <c r="BM202" s="335"/>
      <c r="BN202" s="335"/>
      <c r="BO202" s="335"/>
      <c r="BP202" s="335"/>
      <c r="BQ202" s="335"/>
      <c r="BR202" s="335"/>
      <c r="BS202" s="335"/>
      <c r="BT202" s="335"/>
      <c r="BU202" s="335"/>
      <c r="BV202" s="335"/>
      <c r="BW202" s="335"/>
      <c r="BX202" s="335"/>
      <c r="BY202" s="335"/>
      <c r="BZ202" s="335"/>
      <c r="CA202" s="335"/>
      <c r="CB202" s="335"/>
      <c r="CC202" s="335"/>
      <c r="CD202" s="335"/>
      <c r="CE202" s="335"/>
      <c r="CF202" s="335"/>
      <c r="CG202" s="335"/>
      <c r="CH202" s="335"/>
      <c r="CI202" s="335"/>
      <c r="CJ202" s="335"/>
      <c r="CK202" s="335"/>
      <c r="CL202" s="335"/>
      <c r="CM202" s="335"/>
      <c r="CN202" s="335"/>
      <c r="CO202" s="335"/>
      <c r="CP202" s="335"/>
      <c r="CQ202" s="335"/>
      <c r="CR202" s="335"/>
      <c r="CS202" s="335"/>
      <c r="CT202" s="335">
        <v>54540588.104000002</v>
      </c>
      <c r="CU202" s="335">
        <v>0</v>
      </c>
      <c r="CV202" s="335">
        <v>0</v>
      </c>
      <c r="CW202" s="335">
        <v>405000</v>
      </c>
      <c r="CX202" s="335">
        <v>0</v>
      </c>
      <c r="CY202" s="335">
        <v>54135588.100000001</v>
      </c>
      <c r="CZ202" s="335">
        <v>5259545.5082999999</v>
      </c>
      <c r="DA202" s="335">
        <v>0</v>
      </c>
      <c r="DB202" s="335">
        <v>5259545.5082999999</v>
      </c>
    </row>
    <row r="203" spans="1:106" x14ac:dyDescent="0.3">
      <c r="A203" s="186" t="s">
        <v>223</v>
      </c>
      <c r="B203" s="333">
        <v>42735</v>
      </c>
      <c r="C203" s="335">
        <v>824000</v>
      </c>
      <c r="D203" s="335"/>
      <c r="E203" s="335"/>
      <c r="F203" s="335"/>
      <c r="G203" s="335"/>
      <c r="H203" s="335"/>
      <c r="I203" s="335"/>
      <c r="J203" s="335">
        <v>20869026.539999999</v>
      </c>
      <c r="K203" s="335"/>
      <c r="L203" s="335">
        <v>0</v>
      </c>
      <c r="M203" s="335"/>
      <c r="N203" s="335"/>
      <c r="O203" s="335"/>
      <c r="P203" s="335">
        <v>21693026.539999999</v>
      </c>
      <c r="Q203" s="335"/>
      <c r="R203" s="335"/>
      <c r="S203" s="335"/>
      <c r="T203" s="335"/>
      <c r="U203" s="335"/>
      <c r="V203" s="335"/>
      <c r="W203" s="335"/>
      <c r="X203" s="335"/>
      <c r="Y203" s="335"/>
      <c r="Z203" s="335"/>
      <c r="AA203" s="335">
        <v>21693026.539999999</v>
      </c>
      <c r="AB203" s="335">
        <v>21693026.539999999</v>
      </c>
      <c r="AC203" s="335">
        <v>21693026.539999999</v>
      </c>
      <c r="AD203" s="335">
        <v>21693026.539999999</v>
      </c>
      <c r="AE203" s="335">
        <v>9451533.7340999991</v>
      </c>
      <c r="AF203" s="335">
        <v>3700000</v>
      </c>
      <c r="AG203" s="335">
        <v>2.2951858556000002</v>
      </c>
      <c r="AH203" s="335">
        <v>5.8629801458999999</v>
      </c>
      <c r="AI203" s="335">
        <v>824000</v>
      </c>
      <c r="AJ203" s="335"/>
      <c r="AK203" s="335"/>
      <c r="AL203" s="335"/>
      <c r="AM203" s="335">
        <v>20869026.539999999</v>
      </c>
      <c r="AN203" s="335"/>
      <c r="AO203" s="335"/>
      <c r="AP203" s="335">
        <v>21693026.539999999</v>
      </c>
      <c r="AQ203" s="335">
        <v>21693026.539999999</v>
      </c>
      <c r="AR203" s="335">
        <v>21693026.539999999</v>
      </c>
      <c r="AS203" s="335">
        <v>21693026.539999999</v>
      </c>
      <c r="AT203" s="335">
        <v>21693026.539999999</v>
      </c>
      <c r="AU203" s="335"/>
      <c r="AV203" s="335"/>
      <c r="AW203" s="335"/>
      <c r="AX203" s="335"/>
      <c r="AY203" s="335"/>
      <c r="AZ203" s="335"/>
      <c r="BA203" s="335"/>
      <c r="BB203" s="335"/>
      <c r="BC203" s="335"/>
      <c r="BD203" s="335">
        <v>0</v>
      </c>
      <c r="BE203" s="335">
        <v>0</v>
      </c>
      <c r="BF203" s="335"/>
      <c r="BG203" s="335"/>
      <c r="BH203" s="335"/>
      <c r="BI203" s="335"/>
      <c r="BJ203" s="335"/>
      <c r="BK203" s="335"/>
      <c r="BL203" s="335"/>
      <c r="BM203" s="335"/>
      <c r="BN203" s="335"/>
      <c r="BO203" s="335"/>
      <c r="BP203" s="335"/>
      <c r="BQ203" s="335"/>
      <c r="BR203" s="335"/>
      <c r="BS203" s="335"/>
      <c r="BT203" s="335"/>
      <c r="BU203" s="335"/>
      <c r="BV203" s="335"/>
      <c r="BW203" s="335"/>
      <c r="BX203" s="335"/>
      <c r="BY203" s="335"/>
      <c r="BZ203" s="335"/>
      <c r="CA203" s="335"/>
      <c r="CB203" s="335"/>
      <c r="CC203" s="335"/>
      <c r="CD203" s="335"/>
      <c r="CE203" s="335"/>
      <c r="CF203" s="335"/>
      <c r="CG203" s="335"/>
      <c r="CH203" s="335"/>
      <c r="CI203" s="335"/>
      <c r="CJ203" s="335"/>
      <c r="CK203" s="335">
        <v>0</v>
      </c>
      <c r="CL203" s="335"/>
      <c r="CM203" s="335"/>
      <c r="CN203" s="335"/>
      <c r="CO203" s="335"/>
      <c r="CP203" s="335"/>
      <c r="CQ203" s="335"/>
      <c r="CR203" s="335">
        <v>0</v>
      </c>
      <c r="CS203" s="335">
        <v>0</v>
      </c>
      <c r="CT203" s="335">
        <v>21693026.539999999</v>
      </c>
      <c r="CU203" s="335"/>
      <c r="CV203" s="335"/>
      <c r="CW203" s="335">
        <v>824000</v>
      </c>
      <c r="CX203" s="335"/>
      <c r="CY203" s="335">
        <v>20869026.539999999</v>
      </c>
      <c r="CZ203" s="335"/>
      <c r="DA203" s="335">
        <v>15471528.59</v>
      </c>
      <c r="DB203" s="335">
        <v>15471528.59</v>
      </c>
    </row>
    <row r="204" spans="1:106" x14ac:dyDescent="0.3">
      <c r="A204" s="186" t="s">
        <v>197</v>
      </c>
      <c r="B204" s="333">
        <v>42735</v>
      </c>
      <c r="C204" s="335">
        <v>450000</v>
      </c>
      <c r="D204" s="335">
        <v>8145454</v>
      </c>
      <c r="E204" s="335">
        <v>0</v>
      </c>
      <c r="F204" s="335">
        <v>0</v>
      </c>
      <c r="G204" s="335">
        <v>0</v>
      </c>
      <c r="H204" s="335">
        <v>0</v>
      </c>
      <c r="I204" s="335">
        <v>0</v>
      </c>
      <c r="J204" s="335">
        <v>2250319.0891</v>
      </c>
      <c r="K204" s="335">
        <v>0</v>
      </c>
      <c r="L204" s="335">
        <v>0</v>
      </c>
      <c r="M204" s="335">
        <v>0</v>
      </c>
      <c r="N204" s="335">
        <v>0</v>
      </c>
      <c r="O204" s="335">
        <v>0</v>
      </c>
      <c r="P204" s="335">
        <v>10845773.089</v>
      </c>
      <c r="Q204" s="335">
        <v>0</v>
      </c>
      <c r="R204" s="335">
        <v>0</v>
      </c>
      <c r="S204" s="335">
        <v>0</v>
      </c>
      <c r="T204" s="335">
        <v>0</v>
      </c>
      <c r="U204" s="335">
        <v>0</v>
      </c>
      <c r="V204" s="335">
        <v>0</v>
      </c>
      <c r="W204" s="335">
        <v>0</v>
      </c>
      <c r="X204" s="335">
        <v>0</v>
      </c>
      <c r="Y204" s="335">
        <v>0</v>
      </c>
      <c r="Z204" s="335">
        <v>0</v>
      </c>
      <c r="AA204" s="335">
        <v>10845773.089</v>
      </c>
      <c r="AB204" s="335">
        <v>10845773.089</v>
      </c>
      <c r="AC204" s="335">
        <v>10845773.089</v>
      </c>
      <c r="AD204" s="335">
        <v>10845773.089</v>
      </c>
      <c r="AE204" s="335">
        <v>6836532.0228000004</v>
      </c>
      <c r="AF204" s="335">
        <v>3700000</v>
      </c>
      <c r="AG204" s="335">
        <v>1.5864436900000001</v>
      </c>
      <c r="AH204" s="335">
        <v>2.9312900240999999</v>
      </c>
      <c r="AI204" s="335">
        <v>450000</v>
      </c>
      <c r="AJ204" s="335">
        <v>8145454</v>
      </c>
      <c r="AK204" s="335">
        <v>0</v>
      </c>
      <c r="AL204" s="335">
        <v>0</v>
      </c>
      <c r="AM204" s="335">
        <v>2250319.0891</v>
      </c>
      <c r="AN204" s="335">
        <v>0</v>
      </c>
      <c r="AO204" s="335">
        <v>0</v>
      </c>
      <c r="AP204" s="335">
        <v>10845773.089</v>
      </c>
      <c r="AQ204" s="335">
        <v>10845773.089</v>
      </c>
      <c r="AR204" s="335">
        <v>10845773.089</v>
      </c>
      <c r="AS204" s="335">
        <v>10845773.089</v>
      </c>
      <c r="AT204" s="335">
        <v>10845773.089</v>
      </c>
      <c r="AU204" s="335">
        <v>0</v>
      </c>
      <c r="AV204" s="335">
        <v>0</v>
      </c>
      <c r="AW204" s="335">
        <v>0</v>
      </c>
      <c r="AX204" s="335">
        <v>0</v>
      </c>
      <c r="AY204" s="335">
        <v>0</v>
      </c>
      <c r="AZ204" s="335">
        <v>0</v>
      </c>
      <c r="BA204" s="335">
        <v>0</v>
      </c>
      <c r="BB204" s="335">
        <v>0</v>
      </c>
      <c r="BC204" s="335">
        <v>0</v>
      </c>
      <c r="BD204" s="335">
        <v>0</v>
      </c>
      <c r="BE204" s="335">
        <v>0</v>
      </c>
      <c r="BF204" s="335">
        <v>0</v>
      </c>
      <c r="BG204" s="335">
        <v>0</v>
      </c>
      <c r="BH204" s="335">
        <v>0</v>
      </c>
      <c r="BI204" s="335">
        <v>0</v>
      </c>
      <c r="BJ204" s="335">
        <v>0</v>
      </c>
      <c r="BK204" s="335">
        <v>0</v>
      </c>
      <c r="BL204" s="335">
        <v>0</v>
      </c>
      <c r="BM204" s="335">
        <v>0</v>
      </c>
      <c r="BN204" s="335">
        <v>0</v>
      </c>
      <c r="BO204" s="335">
        <v>0</v>
      </c>
      <c r="BP204" s="335">
        <v>0</v>
      </c>
      <c r="BQ204" s="335">
        <v>0</v>
      </c>
      <c r="BR204" s="335">
        <v>0</v>
      </c>
      <c r="BS204" s="335">
        <v>0</v>
      </c>
      <c r="BT204" s="335">
        <v>0</v>
      </c>
      <c r="BU204" s="335">
        <v>0</v>
      </c>
      <c r="BV204" s="335">
        <v>0</v>
      </c>
      <c r="BW204" s="335">
        <v>0</v>
      </c>
      <c r="BX204" s="335">
        <v>0</v>
      </c>
      <c r="BY204" s="335">
        <v>0</v>
      </c>
      <c r="BZ204" s="335">
        <v>0</v>
      </c>
      <c r="CA204" s="335">
        <v>0</v>
      </c>
      <c r="CB204" s="335">
        <v>0</v>
      </c>
      <c r="CC204" s="335">
        <v>0</v>
      </c>
      <c r="CD204" s="335">
        <v>0</v>
      </c>
      <c r="CE204" s="335">
        <v>0</v>
      </c>
      <c r="CF204" s="335">
        <v>0</v>
      </c>
      <c r="CG204" s="335">
        <v>0</v>
      </c>
      <c r="CH204" s="335">
        <v>0</v>
      </c>
      <c r="CI204" s="335">
        <v>0</v>
      </c>
      <c r="CJ204" s="335"/>
      <c r="CK204" s="335">
        <v>0</v>
      </c>
      <c r="CL204" s="335">
        <v>0</v>
      </c>
      <c r="CM204" s="335">
        <v>0</v>
      </c>
      <c r="CN204" s="335">
        <v>0</v>
      </c>
      <c r="CO204" s="335">
        <v>0</v>
      </c>
      <c r="CP204" s="335">
        <v>0</v>
      </c>
      <c r="CQ204" s="335">
        <v>0</v>
      </c>
      <c r="CR204" s="335">
        <v>0</v>
      </c>
      <c r="CS204" s="335">
        <v>0</v>
      </c>
      <c r="CT204" s="335">
        <v>10845773.089</v>
      </c>
      <c r="CU204" s="335">
        <v>0</v>
      </c>
      <c r="CV204" s="335">
        <v>0</v>
      </c>
      <c r="CW204" s="335">
        <v>8595454</v>
      </c>
      <c r="CX204" s="335">
        <v>0</v>
      </c>
      <c r="CY204" s="335">
        <v>2250319.0891</v>
      </c>
      <c r="CZ204" s="335">
        <v>12567130</v>
      </c>
      <c r="DA204" s="335">
        <v>0</v>
      </c>
      <c r="DB204" s="335">
        <v>12567130</v>
      </c>
    </row>
    <row r="205" spans="1:106" x14ac:dyDescent="0.3">
      <c r="A205" s="186" t="s">
        <v>197</v>
      </c>
      <c r="B205" s="333">
        <v>43100</v>
      </c>
      <c r="C205" s="335">
        <v>450000</v>
      </c>
      <c r="D205" s="335">
        <v>11882179</v>
      </c>
      <c r="E205" s="335">
        <v>0</v>
      </c>
      <c r="F205" s="335">
        <v>0</v>
      </c>
      <c r="G205" s="335">
        <v>0</v>
      </c>
      <c r="H205" s="335">
        <v>0</v>
      </c>
      <c r="I205" s="335">
        <v>0</v>
      </c>
      <c r="J205" s="335">
        <v>4113594.4685999998</v>
      </c>
      <c r="K205" s="335">
        <v>0</v>
      </c>
      <c r="L205" s="335">
        <v>0</v>
      </c>
      <c r="M205" s="335">
        <v>0</v>
      </c>
      <c r="N205" s="335">
        <v>0</v>
      </c>
      <c r="O205" s="335">
        <v>0</v>
      </c>
      <c r="P205" s="335">
        <v>16445773.469000001</v>
      </c>
      <c r="Q205" s="335">
        <v>0</v>
      </c>
      <c r="R205" s="335">
        <v>0</v>
      </c>
      <c r="S205" s="335">
        <v>0</v>
      </c>
      <c r="T205" s="335">
        <v>0</v>
      </c>
      <c r="U205" s="335">
        <v>0</v>
      </c>
      <c r="V205" s="335">
        <v>0</v>
      </c>
      <c r="W205" s="335">
        <v>0</v>
      </c>
      <c r="X205" s="335">
        <v>0</v>
      </c>
      <c r="Y205" s="335">
        <v>0</v>
      </c>
      <c r="Z205" s="335">
        <v>0</v>
      </c>
      <c r="AA205" s="335">
        <v>16445773.469000001</v>
      </c>
      <c r="AB205" s="335">
        <v>16445773.469000001</v>
      </c>
      <c r="AC205" s="335">
        <v>16445773.469000001</v>
      </c>
      <c r="AD205" s="335">
        <v>16445773.469000001</v>
      </c>
      <c r="AE205" s="335">
        <v>10300115.405999999</v>
      </c>
      <c r="AF205" s="335">
        <v>3700000</v>
      </c>
      <c r="AG205" s="335">
        <v>1.5966590000000001</v>
      </c>
      <c r="AH205" s="335">
        <v>4.4448040000000004</v>
      </c>
      <c r="AI205" s="335">
        <v>450000</v>
      </c>
      <c r="AJ205" s="335">
        <v>11882179</v>
      </c>
      <c r="AK205" s="335">
        <v>0</v>
      </c>
      <c r="AL205" s="335">
        <v>0</v>
      </c>
      <c r="AM205" s="335">
        <v>4113594.4685999998</v>
      </c>
      <c r="AN205" s="335">
        <v>0</v>
      </c>
      <c r="AO205" s="335">
        <v>0</v>
      </c>
      <c r="AP205" s="335">
        <v>16445773.469000001</v>
      </c>
      <c r="AQ205" s="335">
        <v>16445773.469000001</v>
      </c>
      <c r="AR205" s="335">
        <v>16445773.469000001</v>
      </c>
      <c r="AS205" s="335">
        <v>16445773.469000001</v>
      </c>
      <c r="AT205" s="335">
        <v>16445773.469000001</v>
      </c>
      <c r="AU205" s="335">
        <v>0</v>
      </c>
      <c r="AV205" s="335">
        <v>0</v>
      </c>
      <c r="AW205" s="335">
        <v>0</v>
      </c>
      <c r="AX205" s="335">
        <v>0</v>
      </c>
      <c r="AY205" s="335">
        <v>0</v>
      </c>
      <c r="AZ205" s="335">
        <v>0</v>
      </c>
      <c r="BA205" s="335">
        <v>0</v>
      </c>
      <c r="BB205" s="335">
        <v>0</v>
      </c>
      <c r="BC205" s="335">
        <v>0</v>
      </c>
      <c r="BD205" s="335">
        <v>0</v>
      </c>
      <c r="BE205" s="335">
        <v>0</v>
      </c>
      <c r="BF205" s="335">
        <v>0</v>
      </c>
      <c r="BG205" s="335">
        <v>0</v>
      </c>
      <c r="BH205" s="335">
        <v>0</v>
      </c>
      <c r="BI205" s="335">
        <v>0</v>
      </c>
      <c r="BJ205" s="335">
        <v>0</v>
      </c>
      <c r="BK205" s="335">
        <v>0</v>
      </c>
      <c r="BL205" s="335">
        <v>0</v>
      </c>
      <c r="BM205" s="335">
        <v>0</v>
      </c>
      <c r="BN205" s="335">
        <v>0</v>
      </c>
      <c r="BO205" s="335">
        <v>0</v>
      </c>
      <c r="BP205" s="335">
        <v>0</v>
      </c>
      <c r="BQ205" s="335">
        <v>0</v>
      </c>
      <c r="BR205" s="335">
        <v>0</v>
      </c>
      <c r="BS205" s="335">
        <v>0</v>
      </c>
      <c r="BT205" s="335">
        <v>0</v>
      </c>
      <c r="BU205" s="335">
        <v>0</v>
      </c>
      <c r="BV205" s="335">
        <v>0</v>
      </c>
      <c r="BW205" s="335">
        <v>0</v>
      </c>
      <c r="BX205" s="335">
        <v>0</v>
      </c>
      <c r="BY205" s="335">
        <v>0</v>
      </c>
      <c r="BZ205" s="335">
        <v>0</v>
      </c>
      <c r="CA205" s="335">
        <v>0</v>
      </c>
      <c r="CB205" s="335">
        <v>0</v>
      </c>
      <c r="CC205" s="335">
        <v>0</v>
      </c>
      <c r="CD205" s="335">
        <v>0</v>
      </c>
      <c r="CE205" s="335">
        <v>0</v>
      </c>
      <c r="CF205" s="335">
        <v>0</v>
      </c>
      <c r="CG205" s="335">
        <v>0</v>
      </c>
      <c r="CH205" s="335">
        <v>0</v>
      </c>
      <c r="CI205" s="335">
        <v>0</v>
      </c>
      <c r="CJ205" s="335">
        <v>0</v>
      </c>
      <c r="CK205" s="335">
        <v>0</v>
      </c>
      <c r="CL205" s="335">
        <v>0</v>
      </c>
      <c r="CM205" s="335">
        <v>0</v>
      </c>
      <c r="CN205" s="335">
        <v>0</v>
      </c>
      <c r="CO205" s="335">
        <v>0</v>
      </c>
      <c r="CP205" s="335">
        <v>0</v>
      </c>
      <c r="CQ205" s="335">
        <v>0</v>
      </c>
      <c r="CR205" s="335">
        <v>0</v>
      </c>
      <c r="CS205" s="335">
        <v>0</v>
      </c>
      <c r="CT205" s="335">
        <v>16445773.469000001</v>
      </c>
      <c r="CU205" s="335">
        <v>0</v>
      </c>
      <c r="CV205" s="335">
        <v>0</v>
      </c>
      <c r="CW205" s="335">
        <v>12332179</v>
      </c>
      <c r="CX205" s="335">
        <v>0</v>
      </c>
      <c r="CY205" s="335">
        <v>4113594.4685999998</v>
      </c>
      <c r="CZ205" s="335">
        <v>14880609.607999999</v>
      </c>
      <c r="DA205" s="335">
        <v>0</v>
      </c>
      <c r="DB205" s="335">
        <v>14880609.607999999</v>
      </c>
    </row>
    <row r="206" spans="1:106" x14ac:dyDescent="0.3">
      <c r="A206" s="186" t="s">
        <v>197</v>
      </c>
      <c r="B206" s="333">
        <v>43465</v>
      </c>
      <c r="C206" s="335">
        <v>450000</v>
      </c>
      <c r="D206" s="335">
        <v>23882179</v>
      </c>
      <c r="E206" s="335">
        <v>0</v>
      </c>
      <c r="F206" s="335">
        <v>0</v>
      </c>
      <c r="G206" s="335">
        <v>0</v>
      </c>
      <c r="H206" s="335">
        <v>0</v>
      </c>
      <c r="I206" s="335">
        <v>0</v>
      </c>
      <c r="J206" s="335">
        <v>2334156.7349</v>
      </c>
      <c r="K206" s="335">
        <v>0</v>
      </c>
      <c r="L206" s="335">
        <v>0</v>
      </c>
      <c r="M206" s="335">
        <v>0</v>
      </c>
      <c r="N206" s="335">
        <v>0</v>
      </c>
      <c r="O206" s="335">
        <v>0</v>
      </c>
      <c r="P206" s="335">
        <v>26666335.734999999</v>
      </c>
      <c r="Q206" s="335">
        <v>0</v>
      </c>
      <c r="R206" s="335">
        <v>0</v>
      </c>
      <c r="S206" s="335">
        <v>0</v>
      </c>
      <c r="T206" s="335">
        <v>0</v>
      </c>
      <c r="U206" s="335">
        <v>0</v>
      </c>
      <c r="V206" s="335">
        <v>0</v>
      </c>
      <c r="W206" s="335">
        <v>0</v>
      </c>
      <c r="X206" s="335">
        <v>0</v>
      </c>
      <c r="Y206" s="335">
        <v>0</v>
      </c>
      <c r="Z206" s="335">
        <v>0</v>
      </c>
      <c r="AA206" s="335">
        <v>26666335.734999999</v>
      </c>
      <c r="AB206" s="335">
        <v>26666335.734999999</v>
      </c>
      <c r="AC206" s="335">
        <v>26666335.734999999</v>
      </c>
      <c r="AD206" s="335">
        <v>26666335.734999999</v>
      </c>
      <c r="AE206" s="335">
        <v>12741454.437000001</v>
      </c>
      <c r="AF206" s="335">
        <v>3700000</v>
      </c>
      <c r="AG206" s="335">
        <v>2.0928800000000001</v>
      </c>
      <c r="AH206" s="335">
        <v>7.2071180000000004</v>
      </c>
      <c r="AI206" s="335">
        <v>450000</v>
      </c>
      <c r="AJ206" s="335">
        <v>23882179</v>
      </c>
      <c r="AK206" s="335">
        <v>0</v>
      </c>
      <c r="AL206" s="335">
        <v>0</v>
      </c>
      <c r="AM206" s="335">
        <v>2334156.7349</v>
      </c>
      <c r="AN206" s="335">
        <v>0</v>
      </c>
      <c r="AO206" s="335">
        <v>0</v>
      </c>
      <c r="AP206" s="335">
        <v>26666335.734999999</v>
      </c>
      <c r="AQ206" s="335">
        <v>26666335.734999999</v>
      </c>
      <c r="AR206" s="335">
        <v>26666335.734999999</v>
      </c>
      <c r="AS206" s="335">
        <v>26666335.734999999</v>
      </c>
      <c r="AT206" s="335">
        <v>26666335.734999999</v>
      </c>
      <c r="AU206" s="335">
        <v>0</v>
      </c>
      <c r="AV206" s="335">
        <v>0</v>
      </c>
      <c r="AW206" s="335">
        <v>0</v>
      </c>
      <c r="AX206" s="335">
        <v>0</v>
      </c>
      <c r="AY206" s="335">
        <v>0</v>
      </c>
      <c r="AZ206" s="335">
        <v>0</v>
      </c>
      <c r="BA206" s="335">
        <v>0</v>
      </c>
      <c r="BB206" s="335">
        <v>0</v>
      </c>
      <c r="BC206" s="335">
        <v>0</v>
      </c>
      <c r="BD206" s="335">
        <v>0</v>
      </c>
      <c r="BE206" s="335">
        <v>0</v>
      </c>
      <c r="BF206" s="335">
        <v>0</v>
      </c>
      <c r="BG206" s="335">
        <v>0</v>
      </c>
      <c r="BH206" s="335">
        <v>0</v>
      </c>
      <c r="BI206" s="335">
        <v>0</v>
      </c>
      <c r="BJ206" s="335">
        <v>0</v>
      </c>
      <c r="BK206" s="335">
        <v>0</v>
      </c>
      <c r="BL206" s="335">
        <v>0</v>
      </c>
      <c r="BM206" s="335">
        <v>0</v>
      </c>
      <c r="BN206" s="335">
        <v>0</v>
      </c>
      <c r="BO206" s="335">
        <v>0</v>
      </c>
      <c r="BP206" s="335">
        <v>0</v>
      </c>
      <c r="BQ206" s="335">
        <v>0</v>
      </c>
      <c r="BR206" s="335">
        <v>0</v>
      </c>
      <c r="BS206" s="335">
        <v>0</v>
      </c>
      <c r="BT206" s="335">
        <v>0</v>
      </c>
      <c r="BU206" s="335">
        <v>0</v>
      </c>
      <c r="BV206" s="335">
        <v>0</v>
      </c>
      <c r="BW206" s="335">
        <v>0</v>
      </c>
      <c r="BX206" s="335">
        <v>0</v>
      </c>
      <c r="BY206" s="335">
        <v>0</v>
      </c>
      <c r="BZ206" s="335">
        <v>0</v>
      </c>
      <c r="CA206" s="335">
        <v>0</v>
      </c>
      <c r="CB206" s="335">
        <v>0</v>
      </c>
      <c r="CC206" s="335">
        <v>0</v>
      </c>
      <c r="CD206" s="335">
        <v>0</v>
      </c>
      <c r="CE206" s="335">
        <v>0</v>
      </c>
      <c r="CF206" s="335">
        <v>0</v>
      </c>
      <c r="CG206" s="335">
        <v>0</v>
      </c>
      <c r="CH206" s="335">
        <v>0</v>
      </c>
      <c r="CI206" s="335">
        <v>0</v>
      </c>
      <c r="CJ206" s="335">
        <v>0</v>
      </c>
      <c r="CK206" s="335">
        <v>0</v>
      </c>
      <c r="CL206" s="335">
        <v>0</v>
      </c>
      <c r="CM206" s="335">
        <v>0</v>
      </c>
      <c r="CN206" s="335">
        <v>0</v>
      </c>
      <c r="CO206" s="335">
        <v>0</v>
      </c>
      <c r="CP206" s="335">
        <v>0</v>
      </c>
      <c r="CQ206" s="335">
        <v>0</v>
      </c>
      <c r="CR206" s="335">
        <v>0</v>
      </c>
      <c r="CS206" s="335">
        <v>0</v>
      </c>
      <c r="CT206" s="335">
        <v>26666335.734999999</v>
      </c>
      <c r="CU206" s="335">
        <v>0</v>
      </c>
      <c r="CV206" s="335">
        <v>0</v>
      </c>
      <c r="CW206" s="335">
        <v>24332179</v>
      </c>
      <c r="CX206" s="335">
        <v>0</v>
      </c>
      <c r="CY206" s="335">
        <v>2334156.7349</v>
      </c>
      <c r="CZ206" s="335">
        <v>13382351.085999999</v>
      </c>
      <c r="DA206" s="335">
        <v>0</v>
      </c>
      <c r="DB206" s="335">
        <v>13382351.085999999</v>
      </c>
    </row>
    <row r="207" spans="1:106" x14ac:dyDescent="0.3">
      <c r="A207" s="186" t="s">
        <v>208</v>
      </c>
      <c r="B207" s="333">
        <v>42735</v>
      </c>
      <c r="C207" s="335">
        <v>450000</v>
      </c>
      <c r="D207" s="335">
        <v>11382856</v>
      </c>
      <c r="E207" s="335">
        <v>0</v>
      </c>
      <c r="F207" s="335">
        <v>0</v>
      </c>
      <c r="G207" s="335">
        <v>0</v>
      </c>
      <c r="H207" s="335">
        <v>0</v>
      </c>
      <c r="I207" s="335">
        <v>0</v>
      </c>
      <c r="J207" s="335">
        <v>266425740.5</v>
      </c>
      <c r="K207" s="335">
        <v>0</v>
      </c>
      <c r="L207" s="335">
        <v>0</v>
      </c>
      <c r="M207" s="335">
        <v>0</v>
      </c>
      <c r="N207" s="335">
        <v>0</v>
      </c>
      <c r="O207" s="335">
        <v>0</v>
      </c>
      <c r="P207" s="335">
        <v>278258596.5</v>
      </c>
      <c r="Q207" s="335">
        <v>0</v>
      </c>
      <c r="R207" s="335">
        <v>0</v>
      </c>
      <c r="S207" s="335">
        <v>0</v>
      </c>
      <c r="T207" s="335">
        <v>0</v>
      </c>
      <c r="U207" s="335">
        <v>0</v>
      </c>
      <c r="V207" s="335">
        <v>0</v>
      </c>
      <c r="W207" s="335">
        <v>0</v>
      </c>
      <c r="X207" s="335">
        <v>0</v>
      </c>
      <c r="Y207" s="335">
        <v>0</v>
      </c>
      <c r="Z207" s="335">
        <v>0</v>
      </c>
      <c r="AA207" s="335">
        <v>278258596.5</v>
      </c>
      <c r="AB207" s="335">
        <v>278258596.5</v>
      </c>
      <c r="AC207" s="335">
        <v>278258596.5</v>
      </c>
      <c r="AD207" s="335">
        <v>278258596.5</v>
      </c>
      <c r="AE207" s="335">
        <v>152315645.44</v>
      </c>
      <c r="AF207" s="335">
        <v>38078911.359999999</v>
      </c>
      <c r="AG207" s="335">
        <v>1.8268549871999999</v>
      </c>
      <c r="AH207" s="335">
        <v>7.3074199487999998</v>
      </c>
      <c r="AI207" s="335">
        <v>450000</v>
      </c>
      <c r="AJ207" s="335">
        <v>11382856</v>
      </c>
      <c r="AK207" s="335">
        <v>0</v>
      </c>
      <c r="AL207" s="335">
        <v>0</v>
      </c>
      <c r="AM207" s="335">
        <v>266425740.5</v>
      </c>
      <c r="AN207" s="335">
        <v>0</v>
      </c>
      <c r="AO207" s="335">
        <v>0</v>
      </c>
      <c r="AP207" s="335">
        <v>278258596.5</v>
      </c>
      <c r="AQ207" s="335">
        <v>278258596.5</v>
      </c>
      <c r="AR207" s="335">
        <v>278258596.5</v>
      </c>
      <c r="AS207" s="335">
        <v>278258596.5</v>
      </c>
      <c r="AT207" s="335">
        <v>278258596.5</v>
      </c>
      <c r="AU207" s="335">
        <v>0</v>
      </c>
      <c r="AV207" s="335">
        <v>0</v>
      </c>
      <c r="AW207" s="335">
        <v>0</v>
      </c>
      <c r="AX207" s="335">
        <v>0</v>
      </c>
      <c r="AY207" s="335">
        <v>0</v>
      </c>
      <c r="AZ207" s="335">
        <v>0</v>
      </c>
      <c r="BA207" s="335">
        <v>0</v>
      </c>
      <c r="BB207" s="335">
        <v>0</v>
      </c>
      <c r="BC207" s="335">
        <v>0</v>
      </c>
      <c r="BD207" s="335">
        <v>0</v>
      </c>
      <c r="BE207" s="335">
        <v>0</v>
      </c>
      <c r="BF207" s="335">
        <v>0</v>
      </c>
      <c r="BG207" s="335">
        <v>0</v>
      </c>
      <c r="BH207" s="335">
        <v>0</v>
      </c>
      <c r="BI207" s="335">
        <v>0</v>
      </c>
      <c r="BJ207" s="335">
        <v>0</v>
      </c>
      <c r="BK207" s="335">
        <v>0</v>
      </c>
      <c r="BL207" s="335">
        <v>0</v>
      </c>
      <c r="BM207" s="335">
        <v>0</v>
      </c>
      <c r="BN207" s="335">
        <v>0</v>
      </c>
      <c r="BO207" s="335">
        <v>0</v>
      </c>
      <c r="BP207" s="335">
        <v>0</v>
      </c>
      <c r="BQ207" s="335">
        <v>0</v>
      </c>
      <c r="BR207" s="335">
        <v>0</v>
      </c>
      <c r="BS207" s="335">
        <v>0</v>
      </c>
      <c r="BT207" s="335">
        <v>0</v>
      </c>
      <c r="BU207" s="335">
        <v>0</v>
      </c>
      <c r="BV207" s="335">
        <v>0</v>
      </c>
      <c r="BW207" s="335">
        <v>0</v>
      </c>
      <c r="BX207" s="335">
        <v>0</v>
      </c>
      <c r="BY207" s="335">
        <v>0</v>
      </c>
      <c r="BZ207" s="335">
        <v>0</v>
      </c>
      <c r="CA207" s="335">
        <v>0</v>
      </c>
      <c r="CB207" s="335">
        <v>0</v>
      </c>
      <c r="CC207" s="335">
        <v>0</v>
      </c>
      <c r="CD207" s="335">
        <v>0</v>
      </c>
      <c r="CE207" s="335">
        <v>0</v>
      </c>
      <c r="CF207" s="335">
        <v>0</v>
      </c>
      <c r="CG207" s="335">
        <v>0</v>
      </c>
      <c r="CH207" s="335">
        <v>0</v>
      </c>
      <c r="CI207" s="335">
        <v>0</v>
      </c>
      <c r="CJ207" s="335"/>
      <c r="CK207" s="335">
        <v>0</v>
      </c>
      <c r="CL207" s="335">
        <v>0</v>
      </c>
      <c r="CM207" s="335">
        <v>0</v>
      </c>
      <c r="CN207" s="335">
        <v>0</v>
      </c>
      <c r="CO207" s="335">
        <v>0</v>
      </c>
      <c r="CP207" s="335">
        <v>0</v>
      </c>
      <c r="CQ207" s="335">
        <v>0</v>
      </c>
      <c r="CR207" s="335">
        <v>0</v>
      </c>
      <c r="CS207" s="335">
        <v>0</v>
      </c>
      <c r="CT207" s="335">
        <v>278258596.5</v>
      </c>
      <c r="CU207" s="335">
        <v>0</v>
      </c>
      <c r="CV207" s="335">
        <v>0</v>
      </c>
      <c r="CW207" s="335">
        <v>11832856</v>
      </c>
      <c r="CX207" s="335">
        <v>0</v>
      </c>
      <c r="CY207" s="335">
        <v>266425740.5</v>
      </c>
      <c r="CZ207" s="335">
        <v>0</v>
      </c>
      <c r="DA207" s="335">
        <v>8968773.7618000004</v>
      </c>
      <c r="DB207" s="335">
        <v>8968773.7618000004</v>
      </c>
    </row>
    <row r="208" spans="1:106" x14ac:dyDescent="0.3">
      <c r="A208" s="186" t="s">
        <v>208</v>
      </c>
      <c r="B208" s="333">
        <v>43100</v>
      </c>
      <c r="C208" s="335">
        <v>450000</v>
      </c>
      <c r="D208" s="335">
        <v>11382856</v>
      </c>
      <c r="E208" s="335">
        <v>0</v>
      </c>
      <c r="F208" s="335">
        <v>0</v>
      </c>
      <c r="G208" s="335">
        <v>0</v>
      </c>
      <c r="H208" s="335">
        <v>0</v>
      </c>
      <c r="I208" s="335">
        <v>0</v>
      </c>
      <c r="J208" s="335">
        <v>334318929.06</v>
      </c>
      <c r="K208" s="335">
        <v>0</v>
      </c>
      <c r="L208" s="335">
        <v>0</v>
      </c>
      <c r="M208" s="335">
        <v>0</v>
      </c>
      <c r="N208" s="335">
        <v>0</v>
      </c>
      <c r="O208" s="335">
        <v>0</v>
      </c>
      <c r="P208" s="335">
        <v>346151785.06</v>
      </c>
      <c r="Q208" s="335">
        <v>0</v>
      </c>
      <c r="R208" s="335">
        <v>0</v>
      </c>
      <c r="S208" s="335">
        <v>0</v>
      </c>
      <c r="T208" s="335">
        <v>0</v>
      </c>
      <c r="U208" s="335">
        <v>0</v>
      </c>
      <c r="V208" s="335">
        <v>0</v>
      </c>
      <c r="W208" s="335">
        <v>0</v>
      </c>
      <c r="X208" s="335">
        <v>0</v>
      </c>
      <c r="Y208" s="335">
        <v>0</v>
      </c>
      <c r="Z208" s="335">
        <v>0</v>
      </c>
      <c r="AA208" s="335">
        <v>346151785.06</v>
      </c>
      <c r="AB208" s="335">
        <v>346151785.06</v>
      </c>
      <c r="AC208" s="335">
        <v>346151785.06</v>
      </c>
      <c r="AD208" s="335">
        <v>346151785.06</v>
      </c>
      <c r="AE208" s="335">
        <v>181424858.40000001</v>
      </c>
      <c r="AF208" s="335">
        <v>45356214.600000001</v>
      </c>
      <c r="AG208" s="335">
        <v>1.9079619999999999</v>
      </c>
      <c r="AH208" s="335">
        <v>7.6318489999999999</v>
      </c>
      <c r="AI208" s="335">
        <v>450000</v>
      </c>
      <c r="AJ208" s="335">
        <v>11382856</v>
      </c>
      <c r="AK208" s="335">
        <v>0</v>
      </c>
      <c r="AL208" s="335">
        <v>0</v>
      </c>
      <c r="AM208" s="335">
        <v>334318929.06</v>
      </c>
      <c r="AN208" s="335">
        <v>0</v>
      </c>
      <c r="AO208" s="335">
        <v>0</v>
      </c>
      <c r="AP208" s="335">
        <v>346151785.06</v>
      </c>
      <c r="AQ208" s="335">
        <v>346151785.06</v>
      </c>
      <c r="AR208" s="335">
        <v>346151785.06</v>
      </c>
      <c r="AS208" s="335">
        <v>346151785.06</v>
      </c>
      <c r="AT208" s="335">
        <v>346151785.06</v>
      </c>
      <c r="AU208" s="335">
        <v>0</v>
      </c>
      <c r="AV208" s="335">
        <v>0</v>
      </c>
      <c r="AW208" s="335">
        <v>0</v>
      </c>
      <c r="AX208" s="335">
        <v>0</v>
      </c>
      <c r="AY208" s="335">
        <v>0</v>
      </c>
      <c r="AZ208" s="335">
        <v>0</v>
      </c>
      <c r="BA208" s="335">
        <v>0</v>
      </c>
      <c r="BB208" s="335">
        <v>0</v>
      </c>
      <c r="BC208" s="335">
        <v>0</v>
      </c>
      <c r="BD208" s="335">
        <v>0</v>
      </c>
      <c r="BE208" s="335">
        <v>0</v>
      </c>
      <c r="BF208" s="335">
        <v>0</v>
      </c>
      <c r="BG208" s="335">
        <v>0</v>
      </c>
      <c r="BH208" s="335">
        <v>0</v>
      </c>
      <c r="BI208" s="335">
        <v>0</v>
      </c>
      <c r="BJ208" s="335">
        <v>0</v>
      </c>
      <c r="BK208" s="335">
        <v>0</v>
      </c>
      <c r="BL208" s="335">
        <v>0</v>
      </c>
      <c r="BM208" s="335">
        <v>0</v>
      </c>
      <c r="BN208" s="335">
        <v>0</v>
      </c>
      <c r="BO208" s="335">
        <v>0</v>
      </c>
      <c r="BP208" s="335">
        <v>0</v>
      </c>
      <c r="BQ208" s="335">
        <v>0</v>
      </c>
      <c r="BR208" s="335">
        <v>0</v>
      </c>
      <c r="BS208" s="335">
        <v>0</v>
      </c>
      <c r="BT208" s="335">
        <v>0</v>
      </c>
      <c r="BU208" s="335">
        <v>0</v>
      </c>
      <c r="BV208" s="335">
        <v>0</v>
      </c>
      <c r="BW208" s="335">
        <v>0</v>
      </c>
      <c r="BX208" s="335">
        <v>0</v>
      </c>
      <c r="BY208" s="335">
        <v>0</v>
      </c>
      <c r="BZ208" s="335">
        <v>0</v>
      </c>
      <c r="CA208" s="335">
        <v>0</v>
      </c>
      <c r="CB208" s="335">
        <v>0</v>
      </c>
      <c r="CC208" s="335">
        <v>0</v>
      </c>
      <c r="CD208" s="335">
        <v>0</v>
      </c>
      <c r="CE208" s="335">
        <v>0</v>
      </c>
      <c r="CF208" s="335">
        <v>0</v>
      </c>
      <c r="CG208" s="335">
        <v>0</v>
      </c>
      <c r="CH208" s="335">
        <v>0</v>
      </c>
      <c r="CI208" s="335">
        <v>0</v>
      </c>
      <c r="CJ208" s="335">
        <v>0</v>
      </c>
      <c r="CK208" s="335">
        <v>0</v>
      </c>
      <c r="CL208" s="335">
        <v>0</v>
      </c>
      <c r="CM208" s="335">
        <v>0</v>
      </c>
      <c r="CN208" s="335">
        <v>0</v>
      </c>
      <c r="CO208" s="335">
        <v>0</v>
      </c>
      <c r="CP208" s="335">
        <v>0</v>
      </c>
      <c r="CQ208" s="335">
        <v>0</v>
      </c>
      <c r="CR208" s="335">
        <v>0</v>
      </c>
      <c r="CS208" s="335">
        <v>0</v>
      </c>
      <c r="CT208" s="335">
        <v>346151785.06</v>
      </c>
      <c r="CU208" s="335">
        <v>0</v>
      </c>
      <c r="CV208" s="335">
        <v>0</v>
      </c>
      <c r="CW208" s="335">
        <v>11832856</v>
      </c>
      <c r="CX208" s="335">
        <v>0</v>
      </c>
      <c r="CY208" s="335">
        <v>334318929.06</v>
      </c>
      <c r="CZ208" s="335">
        <v>0</v>
      </c>
      <c r="DA208" s="335">
        <v>11201171.358999999</v>
      </c>
      <c r="DB208" s="335">
        <v>11201171.358999999</v>
      </c>
    </row>
    <row r="209" spans="1:106" x14ac:dyDescent="0.3">
      <c r="A209" s="186" t="s">
        <v>208</v>
      </c>
      <c r="B209" s="333">
        <v>43465</v>
      </c>
      <c r="C209" s="335">
        <v>454500</v>
      </c>
      <c r="D209" s="335">
        <v>25419799</v>
      </c>
      <c r="E209" s="335">
        <v>0</v>
      </c>
      <c r="F209" s="335">
        <v>0</v>
      </c>
      <c r="G209" s="335">
        <v>0</v>
      </c>
      <c r="H209" s="335">
        <v>0</v>
      </c>
      <c r="I209" s="335">
        <v>0</v>
      </c>
      <c r="J209" s="335">
        <v>327688153.69</v>
      </c>
      <c r="K209" s="335">
        <v>0</v>
      </c>
      <c r="L209" s="335">
        <v>0</v>
      </c>
      <c r="M209" s="335">
        <v>0</v>
      </c>
      <c r="N209" s="335">
        <v>0</v>
      </c>
      <c r="O209" s="335">
        <v>0</v>
      </c>
      <c r="P209" s="335">
        <v>353562452.69</v>
      </c>
      <c r="Q209" s="335">
        <v>0</v>
      </c>
      <c r="R209" s="335">
        <v>0</v>
      </c>
      <c r="S209" s="335">
        <v>0</v>
      </c>
      <c r="T209" s="335">
        <v>0</v>
      </c>
      <c r="U209" s="335">
        <v>0</v>
      </c>
      <c r="V209" s="335">
        <v>0</v>
      </c>
      <c r="W209" s="335">
        <v>0</v>
      </c>
      <c r="X209" s="335">
        <v>0</v>
      </c>
      <c r="Y209" s="335">
        <v>0</v>
      </c>
      <c r="Z209" s="335">
        <v>0</v>
      </c>
      <c r="AA209" s="335">
        <v>353562452.69</v>
      </c>
      <c r="AB209" s="335">
        <v>353562452.69</v>
      </c>
      <c r="AC209" s="335">
        <v>353562452.69</v>
      </c>
      <c r="AD209" s="335">
        <v>353562452.69</v>
      </c>
      <c r="AE209" s="335">
        <v>173861133.18000001</v>
      </c>
      <c r="AF209" s="335">
        <v>43465283.295000002</v>
      </c>
      <c r="AG209" s="335">
        <v>2.0335909999999999</v>
      </c>
      <c r="AH209" s="335">
        <v>8.1343639999999997</v>
      </c>
      <c r="AI209" s="335">
        <v>454500</v>
      </c>
      <c r="AJ209" s="335">
        <v>25419799</v>
      </c>
      <c r="AK209" s="335">
        <v>0</v>
      </c>
      <c r="AL209" s="335">
        <v>0</v>
      </c>
      <c r="AM209" s="335">
        <v>327688153.69</v>
      </c>
      <c r="AN209" s="335">
        <v>0</v>
      </c>
      <c r="AO209" s="335">
        <v>0</v>
      </c>
      <c r="AP209" s="335">
        <v>353562452.69</v>
      </c>
      <c r="AQ209" s="335">
        <v>353562452.69</v>
      </c>
      <c r="AR209" s="335">
        <v>353562452.69</v>
      </c>
      <c r="AS209" s="335">
        <v>353562452.69</v>
      </c>
      <c r="AT209" s="335">
        <v>353562452.69</v>
      </c>
      <c r="AU209" s="335">
        <v>0</v>
      </c>
      <c r="AV209" s="335">
        <v>0</v>
      </c>
      <c r="AW209" s="335">
        <v>0</v>
      </c>
      <c r="AX209" s="335">
        <v>0</v>
      </c>
      <c r="AY209" s="335">
        <v>0</v>
      </c>
      <c r="AZ209" s="335">
        <v>0</v>
      </c>
      <c r="BA209" s="335">
        <v>0</v>
      </c>
      <c r="BB209" s="335">
        <v>0</v>
      </c>
      <c r="BC209" s="335">
        <v>0</v>
      </c>
      <c r="BD209" s="335">
        <v>0</v>
      </c>
      <c r="BE209" s="335">
        <v>0</v>
      </c>
      <c r="BF209" s="335">
        <v>0</v>
      </c>
      <c r="BG209" s="335">
        <v>0</v>
      </c>
      <c r="BH209" s="335">
        <v>0</v>
      </c>
      <c r="BI209" s="335">
        <v>0</v>
      </c>
      <c r="BJ209" s="335">
        <v>0</v>
      </c>
      <c r="BK209" s="335">
        <v>0</v>
      </c>
      <c r="BL209" s="335">
        <v>0</v>
      </c>
      <c r="BM209" s="335">
        <v>0</v>
      </c>
      <c r="BN209" s="335">
        <v>0</v>
      </c>
      <c r="BO209" s="335">
        <v>0</v>
      </c>
      <c r="BP209" s="335">
        <v>0</v>
      </c>
      <c r="BQ209" s="335">
        <v>0</v>
      </c>
      <c r="BR209" s="335">
        <v>0</v>
      </c>
      <c r="BS209" s="335">
        <v>0</v>
      </c>
      <c r="BT209" s="335">
        <v>0</v>
      </c>
      <c r="BU209" s="335">
        <v>0</v>
      </c>
      <c r="BV209" s="335">
        <v>0</v>
      </c>
      <c r="BW209" s="335">
        <v>0</v>
      </c>
      <c r="BX209" s="335">
        <v>0</v>
      </c>
      <c r="BY209" s="335">
        <v>0</v>
      </c>
      <c r="BZ209" s="335">
        <v>0</v>
      </c>
      <c r="CA209" s="335">
        <v>0</v>
      </c>
      <c r="CB209" s="335">
        <v>0</v>
      </c>
      <c r="CC209" s="335">
        <v>0</v>
      </c>
      <c r="CD209" s="335">
        <v>0</v>
      </c>
      <c r="CE209" s="335">
        <v>0</v>
      </c>
      <c r="CF209" s="335">
        <v>0</v>
      </c>
      <c r="CG209" s="335">
        <v>0</v>
      </c>
      <c r="CH209" s="335">
        <v>0</v>
      </c>
      <c r="CI209" s="335">
        <v>0</v>
      </c>
      <c r="CJ209" s="335">
        <v>0</v>
      </c>
      <c r="CK209" s="335">
        <v>0</v>
      </c>
      <c r="CL209" s="335">
        <v>0</v>
      </c>
      <c r="CM209" s="335">
        <v>0</v>
      </c>
      <c r="CN209" s="335">
        <v>0</v>
      </c>
      <c r="CO209" s="335">
        <v>0</v>
      </c>
      <c r="CP209" s="335">
        <v>0</v>
      </c>
      <c r="CQ209" s="335">
        <v>0</v>
      </c>
      <c r="CR209" s="335">
        <v>0</v>
      </c>
      <c r="CS209" s="335">
        <v>0</v>
      </c>
      <c r="CT209" s="335">
        <v>353562452.69</v>
      </c>
      <c r="CU209" s="335">
        <v>0</v>
      </c>
      <c r="CV209" s="335">
        <v>0</v>
      </c>
      <c r="CW209" s="335">
        <v>25874299</v>
      </c>
      <c r="CX209" s="335">
        <v>0</v>
      </c>
      <c r="CY209" s="335">
        <v>327688153.69</v>
      </c>
      <c r="CZ209" s="335">
        <v>0</v>
      </c>
      <c r="DA209" s="335">
        <v>16158564.103</v>
      </c>
      <c r="DB209" s="335">
        <v>16158564.103</v>
      </c>
    </row>
    <row r="210" spans="1:106" x14ac:dyDescent="0.3">
      <c r="A210" s="186" t="s">
        <v>214</v>
      </c>
      <c r="B210" s="333">
        <v>42735</v>
      </c>
      <c r="C210" s="335">
        <v>2500000</v>
      </c>
      <c r="D210" s="335"/>
      <c r="E210" s="335"/>
      <c r="F210" s="335"/>
      <c r="G210" s="335"/>
      <c r="H210" s="335"/>
      <c r="I210" s="335"/>
      <c r="J210" s="335">
        <v>168259660.27000001</v>
      </c>
      <c r="K210" s="335"/>
      <c r="L210" s="335"/>
      <c r="M210" s="335"/>
      <c r="N210" s="335">
        <v>1461680</v>
      </c>
      <c r="O210" s="335"/>
      <c r="P210" s="335">
        <v>169297980.27000001</v>
      </c>
      <c r="Q210" s="335"/>
      <c r="R210" s="335"/>
      <c r="S210" s="335"/>
      <c r="T210" s="335"/>
      <c r="U210" s="335"/>
      <c r="V210" s="335"/>
      <c r="W210" s="335"/>
      <c r="X210" s="335"/>
      <c r="Y210" s="335"/>
      <c r="Z210" s="335"/>
      <c r="AA210" s="335">
        <v>169297980.27000001</v>
      </c>
      <c r="AB210" s="335">
        <v>169297980.27000001</v>
      </c>
      <c r="AC210" s="335">
        <v>169297980.27000001</v>
      </c>
      <c r="AD210" s="335">
        <v>169297980.27000001</v>
      </c>
      <c r="AE210" s="335">
        <v>89817438.288000003</v>
      </c>
      <c r="AF210" s="335">
        <v>40417847.229000002</v>
      </c>
      <c r="AG210" s="335">
        <v>1.8849121449999999</v>
      </c>
      <c r="AH210" s="335">
        <v>4.1886936559999999</v>
      </c>
      <c r="AI210" s="335">
        <v>2500000</v>
      </c>
      <c r="AJ210" s="335"/>
      <c r="AK210" s="335"/>
      <c r="AL210" s="335"/>
      <c r="AM210" s="335">
        <v>168259660.27000001</v>
      </c>
      <c r="AN210" s="335"/>
      <c r="AO210" s="335"/>
      <c r="AP210" s="335">
        <v>169297980.27000001</v>
      </c>
      <c r="AQ210" s="335">
        <v>169297980.27000001</v>
      </c>
      <c r="AR210" s="335">
        <v>169297980.27000001</v>
      </c>
      <c r="AS210" s="335">
        <v>169297980.27000001</v>
      </c>
      <c r="AT210" s="335">
        <v>169297980.27000001</v>
      </c>
      <c r="AU210" s="335"/>
      <c r="AV210" s="335"/>
      <c r="AW210" s="335"/>
      <c r="AX210" s="335"/>
      <c r="AY210" s="335"/>
      <c r="AZ210" s="335"/>
      <c r="BA210" s="335"/>
      <c r="BB210" s="335"/>
      <c r="BC210" s="335"/>
      <c r="BD210" s="335"/>
      <c r="BE210" s="335"/>
      <c r="BF210" s="335"/>
      <c r="BG210" s="335"/>
      <c r="BH210" s="335"/>
      <c r="BI210" s="335"/>
      <c r="BJ210" s="335"/>
      <c r="BK210" s="335"/>
      <c r="BL210" s="335"/>
      <c r="BM210" s="335"/>
      <c r="BN210" s="335"/>
      <c r="BO210" s="335"/>
      <c r="BP210" s="335"/>
      <c r="BQ210" s="335"/>
      <c r="BR210" s="335"/>
      <c r="BS210" s="335"/>
      <c r="BT210" s="335"/>
      <c r="BU210" s="335"/>
      <c r="BV210" s="335"/>
      <c r="BW210" s="335"/>
      <c r="BX210" s="335"/>
      <c r="BY210" s="335"/>
      <c r="BZ210" s="335"/>
      <c r="CA210" s="335"/>
      <c r="CB210" s="335"/>
      <c r="CC210" s="335"/>
      <c r="CD210" s="335"/>
      <c r="CE210" s="335"/>
      <c r="CF210" s="335"/>
      <c r="CG210" s="335"/>
      <c r="CH210" s="335"/>
      <c r="CI210" s="335"/>
      <c r="CJ210" s="335"/>
      <c r="CK210" s="335"/>
      <c r="CL210" s="335"/>
      <c r="CM210" s="335"/>
      <c r="CN210" s="335"/>
      <c r="CO210" s="335"/>
      <c r="CP210" s="335"/>
      <c r="CQ210" s="335"/>
      <c r="CR210" s="335"/>
      <c r="CS210" s="335"/>
      <c r="CT210" s="335">
        <v>174707430.09</v>
      </c>
      <c r="CU210" s="335"/>
      <c r="CV210" s="335">
        <v>3947769.8220000002</v>
      </c>
      <c r="CW210" s="335">
        <v>2500000</v>
      </c>
      <c r="CX210" s="335"/>
      <c r="CY210" s="335">
        <v>168259660.27000001</v>
      </c>
      <c r="CZ210" s="335">
        <v>9205927</v>
      </c>
      <c r="DA210" s="335">
        <v>13488379</v>
      </c>
      <c r="DB210" s="335">
        <v>22694306</v>
      </c>
    </row>
    <row r="211" spans="1:106" x14ac:dyDescent="0.3">
      <c r="A211" s="186" t="s">
        <v>214</v>
      </c>
      <c r="B211" s="333">
        <v>43100</v>
      </c>
      <c r="C211" s="335">
        <v>2500000</v>
      </c>
      <c r="D211" s="335"/>
      <c r="E211" s="335"/>
      <c r="F211" s="335"/>
      <c r="G211" s="335"/>
      <c r="H211" s="335"/>
      <c r="I211" s="335"/>
      <c r="J211" s="335">
        <v>185687261.25</v>
      </c>
      <c r="K211" s="335"/>
      <c r="L211" s="335"/>
      <c r="M211" s="335"/>
      <c r="N211" s="335">
        <v>1720756.35</v>
      </c>
      <c r="O211" s="335"/>
      <c r="P211" s="335">
        <v>186466504.90000001</v>
      </c>
      <c r="Q211" s="335"/>
      <c r="R211" s="335"/>
      <c r="S211" s="335"/>
      <c r="T211" s="335"/>
      <c r="U211" s="335"/>
      <c r="V211" s="335"/>
      <c r="W211" s="335"/>
      <c r="X211" s="335"/>
      <c r="Y211" s="335"/>
      <c r="Z211" s="335"/>
      <c r="AA211" s="335">
        <v>186466504.90000001</v>
      </c>
      <c r="AB211" s="335">
        <v>186466504.90000001</v>
      </c>
      <c r="AC211" s="335">
        <v>186466504.90000001</v>
      </c>
      <c r="AD211" s="335">
        <v>186466504.90000001</v>
      </c>
      <c r="AE211" s="335">
        <v>98239288</v>
      </c>
      <c r="AF211" s="335">
        <v>44207680</v>
      </c>
      <c r="AG211" s="335">
        <v>1.8980999999999999</v>
      </c>
      <c r="AH211" s="335">
        <v>4.218</v>
      </c>
      <c r="AI211" s="335">
        <v>2500000</v>
      </c>
      <c r="AJ211" s="335"/>
      <c r="AK211" s="335"/>
      <c r="AL211" s="335"/>
      <c r="AM211" s="335">
        <v>185687261.25</v>
      </c>
      <c r="AN211" s="335"/>
      <c r="AO211" s="335"/>
      <c r="AP211" s="335">
        <v>186466504.90000001</v>
      </c>
      <c r="AQ211" s="335">
        <v>186466504.90000001</v>
      </c>
      <c r="AR211" s="335">
        <v>186466504.90000001</v>
      </c>
      <c r="AS211" s="335">
        <v>186466504.90000001</v>
      </c>
      <c r="AT211" s="335">
        <v>186466504.90000001</v>
      </c>
      <c r="AU211" s="335"/>
      <c r="AV211" s="335"/>
      <c r="AW211" s="335"/>
      <c r="AX211" s="335"/>
      <c r="AY211" s="335"/>
      <c r="AZ211" s="335"/>
      <c r="BA211" s="335"/>
      <c r="BB211" s="335"/>
      <c r="BC211" s="335"/>
      <c r="BD211" s="335"/>
      <c r="BE211" s="335"/>
      <c r="BF211" s="335"/>
      <c r="BG211" s="335"/>
      <c r="BH211" s="335"/>
      <c r="BI211" s="335"/>
      <c r="BJ211" s="335"/>
      <c r="BK211" s="335"/>
      <c r="BL211" s="335"/>
      <c r="BM211" s="335"/>
      <c r="BN211" s="335"/>
      <c r="BO211" s="335"/>
      <c r="BP211" s="335"/>
      <c r="BQ211" s="335"/>
      <c r="BR211" s="335"/>
      <c r="BS211" s="335"/>
      <c r="BT211" s="335"/>
      <c r="BU211" s="335"/>
      <c r="BV211" s="335"/>
      <c r="BW211" s="335"/>
      <c r="BX211" s="335"/>
      <c r="BY211" s="335"/>
      <c r="BZ211" s="335"/>
      <c r="CA211" s="335"/>
      <c r="CB211" s="335"/>
      <c r="CC211" s="335"/>
      <c r="CD211" s="335"/>
      <c r="CE211" s="335"/>
      <c r="CF211" s="335"/>
      <c r="CG211" s="335"/>
      <c r="CH211" s="335"/>
      <c r="CI211" s="335"/>
      <c r="CJ211" s="335"/>
      <c r="CK211" s="335"/>
      <c r="CL211" s="335"/>
      <c r="CM211" s="335"/>
      <c r="CN211" s="335"/>
      <c r="CO211" s="335"/>
      <c r="CP211" s="335"/>
      <c r="CQ211" s="335"/>
      <c r="CR211" s="335"/>
      <c r="CS211" s="335"/>
      <c r="CT211" s="335">
        <v>195702659.21000001</v>
      </c>
      <c r="CU211" s="335"/>
      <c r="CV211" s="335">
        <v>7515397.9589999998</v>
      </c>
      <c r="CW211" s="335">
        <v>2500000</v>
      </c>
      <c r="CX211" s="335"/>
      <c r="CY211" s="335">
        <v>185687261.25</v>
      </c>
      <c r="CZ211" s="335">
        <v>9057985.7584000006</v>
      </c>
      <c r="DA211" s="335">
        <v>19201078.061999999</v>
      </c>
      <c r="DB211" s="335">
        <v>28259063.82</v>
      </c>
    </row>
    <row r="212" spans="1:106" x14ac:dyDescent="0.3">
      <c r="A212" s="186" t="s">
        <v>214</v>
      </c>
      <c r="B212" s="333">
        <v>43465</v>
      </c>
      <c r="C212" s="335">
        <v>2500000</v>
      </c>
      <c r="D212" s="335"/>
      <c r="E212" s="335"/>
      <c r="F212" s="335"/>
      <c r="G212" s="335"/>
      <c r="H212" s="335"/>
      <c r="I212" s="335"/>
      <c r="J212" s="335">
        <v>176699479.63</v>
      </c>
      <c r="K212" s="335"/>
      <c r="L212" s="335"/>
      <c r="M212" s="335"/>
      <c r="N212" s="335">
        <v>1827885.15</v>
      </c>
      <c r="O212" s="335"/>
      <c r="P212" s="335">
        <v>177371594.47999999</v>
      </c>
      <c r="Q212" s="335"/>
      <c r="R212" s="335"/>
      <c r="S212" s="335"/>
      <c r="T212" s="335"/>
      <c r="U212" s="335"/>
      <c r="V212" s="335"/>
      <c r="W212" s="335"/>
      <c r="X212" s="335"/>
      <c r="Y212" s="335"/>
      <c r="Z212" s="335"/>
      <c r="AA212" s="335">
        <v>177371594.47999999</v>
      </c>
      <c r="AB212" s="335">
        <v>177371594.47999999</v>
      </c>
      <c r="AC212" s="335">
        <v>177371594.47999999</v>
      </c>
      <c r="AD212" s="335">
        <v>177371594.47999999</v>
      </c>
      <c r="AE212" s="335">
        <v>100980558.5</v>
      </c>
      <c r="AF212" s="335">
        <v>45441251.322999999</v>
      </c>
      <c r="AG212" s="335">
        <v>1.756492508</v>
      </c>
      <c r="AH212" s="335">
        <v>3.9033166850000001</v>
      </c>
      <c r="AI212" s="335">
        <v>2500000</v>
      </c>
      <c r="AJ212" s="335"/>
      <c r="AK212" s="335"/>
      <c r="AL212" s="335"/>
      <c r="AM212" s="335">
        <v>176699479.63</v>
      </c>
      <c r="AN212" s="335"/>
      <c r="AO212" s="335"/>
      <c r="AP212" s="335">
        <v>177371594.47999999</v>
      </c>
      <c r="AQ212" s="335">
        <v>177371594.47999999</v>
      </c>
      <c r="AR212" s="335">
        <v>177371594.47999999</v>
      </c>
      <c r="AS212" s="335">
        <v>177371594.47999999</v>
      </c>
      <c r="AT212" s="335">
        <v>177371594.47999999</v>
      </c>
      <c r="AU212" s="335"/>
      <c r="AV212" s="335"/>
      <c r="AW212" s="335"/>
      <c r="AX212" s="335"/>
      <c r="AY212" s="335"/>
      <c r="AZ212" s="335"/>
      <c r="BA212" s="335"/>
      <c r="BB212" s="335"/>
      <c r="BC212" s="335"/>
      <c r="BD212" s="335"/>
      <c r="BE212" s="335"/>
      <c r="BF212" s="335"/>
      <c r="BG212" s="335"/>
      <c r="BH212" s="335"/>
      <c r="BI212" s="335"/>
      <c r="BJ212" s="335"/>
      <c r="BK212" s="335"/>
      <c r="BL212" s="335"/>
      <c r="BM212" s="335"/>
      <c r="BN212" s="335"/>
      <c r="BO212" s="335"/>
      <c r="BP212" s="335"/>
      <c r="BQ212" s="335"/>
      <c r="BR212" s="335"/>
      <c r="BS212" s="335"/>
      <c r="BT212" s="335"/>
      <c r="BU212" s="335"/>
      <c r="BV212" s="335"/>
      <c r="BW212" s="335"/>
      <c r="BX212" s="335"/>
      <c r="BY212" s="335"/>
      <c r="BZ212" s="335"/>
      <c r="CA212" s="335"/>
      <c r="CB212" s="335"/>
      <c r="CC212" s="335"/>
      <c r="CD212" s="335"/>
      <c r="CE212" s="335"/>
      <c r="CF212" s="335"/>
      <c r="CG212" s="335"/>
      <c r="CH212" s="335"/>
      <c r="CI212" s="335"/>
      <c r="CJ212" s="335"/>
      <c r="CK212" s="335"/>
      <c r="CL212" s="335"/>
      <c r="CM212" s="335"/>
      <c r="CN212" s="335"/>
      <c r="CO212" s="335"/>
      <c r="CP212" s="335"/>
      <c r="CQ212" s="335"/>
      <c r="CR212" s="335"/>
      <c r="CS212" s="335"/>
      <c r="CT212" s="335">
        <v>183061479.63</v>
      </c>
      <c r="CU212" s="335"/>
      <c r="CV212" s="335">
        <v>3862000</v>
      </c>
      <c r="CW212" s="335">
        <v>2500000</v>
      </c>
      <c r="CX212" s="335"/>
      <c r="CY212" s="335">
        <v>176699479.63</v>
      </c>
      <c r="CZ212" s="335">
        <v>11422796.744000001</v>
      </c>
      <c r="DA212" s="335">
        <v>18123229.602000002</v>
      </c>
      <c r="DB212" s="335">
        <v>29546026.346000001</v>
      </c>
    </row>
    <row r="213" spans="1:106" x14ac:dyDescent="0.3">
      <c r="A213" s="186" t="s">
        <v>201</v>
      </c>
      <c r="B213" s="333">
        <v>42735</v>
      </c>
      <c r="C213" s="335">
        <v>7500000</v>
      </c>
      <c r="D213" s="335"/>
      <c r="E213" s="335"/>
      <c r="F213" s="335"/>
      <c r="G213" s="335"/>
      <c r="H213" s="335"/>
      <c r="I213" s="335"/>
      <c r="J213" s="335">
        <v>-19422.608370000002</v>
      </c>
      <c r="K213" s="335"/>
      <c r="L213" s="335"/>
      <c r="M213" s="335"/>
      <c r="N213" s="335"/>
      <c r="O213" s="335"/>
      <c r="P213" s="335">
        <v>7480577.3915999997</v>
      </c>
      <c r="Q213" s="335"/>
      <c r="R213" s="335"/>
      <c r="S213" s="335"/>
      <c r="T213" s="335"/>
      <c r="U213" s="335"/>
      <c r="V213" s="335"/>
      <c r="W213" s="335"/>
      <c r="X213" s="335"/>
      <c r="Y213" s="335"/>
      <c r="Z213" s="335"/>
      <c r="AA213" s="335">
        <v>7480577.3915999997</v>
      </c>
      <c r="AB213" s="335">
        <v>7480577.3915999997</v>
      </c>
      <c r="AC213" s="335">
        <v>7480577.3915999997</v>
      </c>
      <c r="AD213" s="335">
        <v>7480577.3915999997</v>
      </c>
      <c r="AE213" s="335">
        <v>3179154.1686999998</v>
      </c>
      <c r="AF213" s="335">
        <v>2500000</v>
      </c>
      <c r="AG213" s="335">
        <v>2.353008692</v>
      </c>
      <c r="AH213" s="335">
        <v>2.9922309569999999</v>
      </c>
      <c r="AI213" s="335">
        <v>7500000</v>
      </c>
      <c r="AJ213" s="335"/>
      <c r="AK213" s="335"/>
      <c r="AL213" s="335"/>
      <c r="AM213" s="335">
        <v>-19422.608370000002</v>
      </c>
      <c r="AN213" s="335"/>
      <c r="AO213" s="335"/>
      <c r="AP213" s="335">
        <v>7480577.3915999997</v>
      </c>
      <c r="AQ213" s="335">
        <v>7480577.3915999997</v>
      </c>
      <c r="AR213" s="335">
        <v>7480577.3915999997</v>
      </c>
      <c r="AS213" s="335">
        <v>7480577.3915999997</v>
      </c>
      <c r="AT213" s="335">
        <v>7480577.3915999997</v>
      </c>
      <c r="AU213" s="335"/>
      <c r="AV213" s="335"/>
      <c r="AW213" s="335"/>
      <c r="AX213" s="335"/>
      <c r="AY213" s="335"/>
      <c r="AZ213" s="335"/>
      <c r="BA213" s="335"/>
      <c r="BB213" s="335"/>
      <c r="BC213" s="335"/>
      <c r="BD213" s="335"/>
      <c r="BE213" s="335"/>
      <c r="BF213" s="335"/>
      <c r="BG213" s="335"/>
      <c r="BH213" s="335"/>
      <c r="BI213" s="335"/>
      <c r="BJ213" s="335"/>
      <c r="BK213" s="335"/>
      <c r="BL213" s="335"/>
      <c r="BM213" s="335"/>
      <c r="BN213" s="335"/>
      <c r="BO213" s="335"/>
      <c r="BP213" s="335"/>
      <c r="BQ213" s="335"/>
      <c r="BR213" s="335"/>
      <c r="BS213" s="335"/>
      <c r="BT213" s="335"/>
      <c r="BU213" s="335"/>
      <c r="BV213" s="335"/>
      <c r="BW213" s="335"/>
      <c r="BX213" s="335"/>
      <c r="BY213" s="335"/>
      <c r="BZ213" s="335"/>
      <c r="CA213" s="335"/>
      <c r="CB213" s="335"/>
      <c r="CC213" s="335"/>
      <c r="CD213" s="335"/>
      <c r="CE213" s="335"/>
      <c r="CF213" s="335"/>
      <c r="CG213" s="335"/>
      <c r="CH213" s="335"/>
      <c r="CI213" s="335"/>
      <c r="CJ213" s="335"/>
      <c r="CK213" s="335"/>
      <c r="CL213" s="335"/>
      <c r="CM213" s="335"/>
      <c r="CN213" s="335"/>
      <c r="CO213" s="335"/>
      <c r="CP213" s="335"/>
      <c r="CQ213" s="335"/>
      <c r="CR213" s="335"/>
      <c r="CS213" s="335"/>
      <c r="CT213" s="335">
        <v>7480577.3915999997</v>
      </c>
      <c r="CU213" s="335"/>
      <c r="CV213" s="335"/>
      <c r="CW213" s="335">
        <v>7500000</v>
      </c>
      <c r="CX213" s="335"/>
      <c r="CY213" s="335">
        <v>-19422.608370000002</v>
      </c>
      <c r="CZ213" s="335"/>
      <c r="DA213" s="335">
        <v>-82640.784589999996</v>
      </c>
      <c r="DB213" s="335">
        <v>-82640.784589999996</v>
      </c>
    </row>
    <row r="214" spans="1:106" x14ac:dyDescent="0.3">
      <c r="A214" s="186" t="s">
        <v>201</v>
      </c>
      <c r="B214" s="333">
        <v>43100</v>
      </c>
      <c r="C214" s="335">
        <v>7500000</v>
      </c>
      <c r="D214" s="335"/>
      <c r="E214" s="335"/>
      <c r="F214" s="335"/>
      <c r="G214" s="335"/>
      <c r="H214" s="335"/>
      <c r="I214" s="335"/>
      <c r="J214" s="335">
        <v>310614.63193999999</v>
      </c>
      <c r="K214" s="335"/>
      <c r="L214" s="335"/>
      <c r="M214" s="335"/>
      <c r="N214" s="335"/>
      <c r="O214" s="335"/>
      <c r="P214" s="335">
        <v>7810614.6319000004</v>
      </c>
      <c r="Q214" s="335"/>
      <c r="R214" s="335"/>
      <c r="S214" s="335"/>
      <c r="T214" s="335"/>
      <c r="U214" s="335"/>
      <c r="V214" s="335"/>
      <c r="W214" s="335"/>
      <c r="X214" s="335"/>
      <c r="Y214" s="335"/>
      <c r="Z214" s="335"/>
      <c r="AA214" s="335">
        <v>7810614.6319000004</v>
      </c>
      <c r="AB214" s="335">
        <v>7810614.6319000004</v>
      </c>
      <c r="AC214" s="335">
        <v>7810614.6319000004</v>
      </c>
      <c r="AD214" s="335">
        <v>7810614.6319000004</v>
      </c>
      <c r="AE214" s="335">
        <v>3386622.1140999999</v>
      </c>
      <c r="AF214" s="335">
        <v>2500000</v>
      </c>
      <c r="AG214" s="335">
        <v>2.306314188</v>
      </c>
      <c r="AH214" s="335">
        <v>3.1242458530000001</v>
      </c>
      <c r="AI214" s="335">
        <v>7500000</v>
      </c>
      <c r="AJ214" s="335"/>
      <c r="AK214" s="335"/>
      <c r="AL214" s="335"/>
      <c r="AM214" s="335">
        <v>310614.63193999999</v>
      </c>
      <c r="AN214" s="335"/>
      <c r="AO214" s="335"/>
      <c r="AP214" s="335">
        <v>7810614.6319000004</v>
      </c>
      <c r="AQ214" s="335">
        <v>7810614.6319000004</v>
      </c>
      <c r="AR214" s="335">
        <v>7810614.6319000004</v>
      </c>
      <c r="AS214" s="335">
        <v>7810614.6319000004</v>
      </c>
      <c r="AT214" s="335">
        <v>7810614.6319000004</v>
      </c>
      <c r="AU214" s="335"/>
      <c r="AV214" s="335"/>
      <c r="AW214" s="335"/>
      <c r="AX214" s="335"/>
      <c r="AY214" s="335"/>
      <c r="AZ214" s="335"/>
      <c r="BA214" s="335"/>
      <c r="BB214" s="335"/>
      <c r="BC214" s="335"/>
      <c r="BD214" s="335"/>
      <c r="BE214" s="335"/>
      <c r="BF214" s="335"/>
      <c r="BG214" s="335"/>
      <c r="BH214" s="335"/>
      <c r="BI214" s="335"/>
      <c r="BJ214" s="335"/>
      <c r="BK214" s="335"/>
      <c r="BL214" s="335"/>
      <c r="BM214" s="335"/>
      <c r="BN214" s="335"/>
      <c r="BO214" s="335"/>
      <c r="BP214" s="335"/>
      <c r="BQ214" s="335"/>
      <c r="BR214" s="335"/>
      <c r="BS214" s="335"/>
      <c r="BT214" s="335"/>
      <c r="BU214" s="335"/>
      <c r="BV214" s="335"/>
      <c r="BW214" s="335"/>
      <c r="BX214" s="335"/>
      <c r="BY214" s="335"/>
      <c r="BZ214" s="335"/>
      <c r="CA214" s="335"/>
      <c r="CB214" s="335"/>
      <c r="CC214" s="335"/>
      <c r="CD214" s="335"/>
      <c r="CE214" s="335"/>
      <c r="CF214" s="335"/>
      <c r="CG214" s="335"/>
      <c r="CH214" s="335"/>
      <c r="CI214" s="335"/>
      <c r="CJ214" s="335"/>
      <c r="CK214" s="335"/>
      <c r="CL214" s="335"/>
      <c r="CM214" s="335"/>
      <c r="CN214" s="335"/>
      <c r="CO214" s="335"/>
      <c r="CP214" s="335"/>
      <c r="CQ214" s="335"/>
      <c r="CR214" s="335"/>
      <c r="CS214" s="335"/>
      <c r="CT214" s="335">
        <v>7810614.6319000004</v>
      </c>
      <c r="CU214" s="335"/>
      <c r="CV214" s="335"/>
      <c r="CW214" s="335">
        <v>7500000</v>
      </c>
      <c r="CX214" s="335"/>
      <c r="CY214" s="335">
        <v>310614.63193999999</v>
      </c>
      <c r="CZ214" s="335"/>
      <c r="DA214" s="335">
        <v>0</v>
      </c>
      <c r="DB214" s="335"/>
    </row>
    <row r="215" spans="1:106" x14ac:dyDescent="0.3">
      <c r="A215" s="186" t="s">
        <v>169</v>
      </c>
      <c r="B215" s="333">
        <v>42735</v>
      </c>
      <c r="C215" s="335">
        <v>51000</v>
      </c>
      <c r="D215" s="335">
        <v>70651000</v>
      </c>
      <c r="E215" s="335"/>
      <c r="F215" s="335"/>
      <c r="G215" s="335"/>
      <c r="H215" s="335"/>
      <c r="I215" s="335"/>
      <c r="J215" s="335">
        <v>14475492.82</v>
      </c>
      <c r="K215" s="335"/>
      <c r="L215" s="335"/>
      <c r="M215" s="335"/>
      <c r="N215" s="335"/>
      <c r="O215" s="335"/>
      <c r="P215" s="335">
        <v>85177492.819999993</v>
      </c>
      <c r="Q215" s="335"/>
      <c r="R215" s="335"/>
      <c r="S215" s="335"/>
      <c r="T215" s="335"/>
      <c r="U215" s="335"/>
      <c r="V215" s="335"/>
      <c r="W215" s="335"/>
      <c r="X215" s="335"/>
      <c r="Y215" s="335"/>
      <c r="Z215" s="335"/>
      <c r="AA215" s="335">
        <v>85177492.819999993</v>
      </c>
      <c r="AB215" s="335">
        <v>85177492.819999993</v>
      </c>
      <c r="AC215" s="335">
        <v>85177492.819999993</v>
      </c>
      <c r="AD215" s="335">
        <v>85177492.819999993</v>
      </c>
      <c r="AE215" s="335">
        <v>25851639.660999998</v>
      </c>
      <c r="AF215" s="335">
        <v>6462909.9153000005</v>
      </c>
      <c r="AG215" s="335">
        <v>3.294858428</v>
      </c>
      <c r="AH215" s="335">
        <v>13.179433713</v>
      </c>
      <c r="AI215" s="335">
        <v>51000</v>
      </c>
      <c r="AJ215" s="335">
        <v>70651000</v>
      </c>
      <c r="AK215" s="335"/>
      <c r="AL215" s="335"/>
      <c r="AM215" s="335">
        <v>14475492.82</v>
      </c>
      <c r="AN215" s="335"/>
      <c r="AO215" s="335"/>
      <c r="AP215" s="335">
        <v>85177492.819999993</v>
      </c>
      <c r="AQ215" s="335">
        <v>85177492.819999993</v>
      </c>
      <c r="AR215" s="335">
        <v>85177492.819999993</v>
      </c>
      <c r="AS215" s="335">
        <v>85177492.819999993</v>
      </c>
      <c r="AT215" s="335">
        <v>85177492.819999993</v>
      </c>
      <c r="AU215" s="335"/>
      <c r="AV215" s="335"/>
      <c r="AW215" s="335"/>
      <c r="AX215" s="335"/>
      <c r="AY215" s="335"/>
      <c r="AZ215" s="335"/>
      <c r="BA215" s="335"/>
      <c r="BB215" s="335"/>
      <c r="BC215" s="335"/>
      <c r="BD215" s="335"/>
      <c r="BE215" s="335"/>
      <c r="BF215" s="335"/>
      <c r="BG215" s="335"/>
      <c r="BH215" s="335"/>
      <c r="BI215" s="335"/>
      <c r="BJ215" s="335"/>
      <c r="BK215" s="335"/>
      <c r="BL215" s="335"/>
      <c r="BM215" s="335"/>
      <c r="BN215" s="335"/>
      <c r="BO215" s="335"/>
      <c r="BP215" s="335"/>
      <c r="BQ215" s="335"/>
      <c r="BR215" s="335"/>
      <c r="BS215" s="335"/>
      <c r="BT215" s="335"/>
      <c r="BU215" s="335"/>
      <c r="BV215" s="335"/>
      <c r="BW215" s="335"/>
      <c r="BX215" s="335"/>
      <c r="BY215" s="335"/>
      <c r="BZ215" s="335"/>
      <c r="CA215" s="335"/>
      <c r="CB215" s="335"/>
      <c r="CC215" s="335"/>
      <c r="CD215" s="335"/>
      <c r="CE215" s="335"/>
      <c r="CF215" s="335"/>
      <c r="CG215" s="335"/>
      <c r="CH215" s="335"/>
      <c r="CI215" s="335"/>
      <c r="CJ215" s="335"/>
      <c r="CK215" s="335"/>
      <c r="CL215" s="335"/>
      <c r="CM215" s="335"/>
      <c r="CN215" s="335"/>
      <c r="CO215" s="335"/>
      <c r="CP215" s="335"/>
      <c r="CQ215" s="335"/>
      <c r="CR215" s="335"/>
      <c r="CS215" s="335"/>
      <c r="CT215" s="335">
        <v>85177492.819999993</v>
      </c>
      <c r="CU215" s="335"/>
      <c r="CV215" s="335"/>
      <c r="CW215" s="335">
        <v>70702000</v>
      </c>
      <c r="CX215" s="335"/>
      <c r="CY215" s="335">
        <v>14475492.82</v>
      </c>
      <c r="CZ215" s="335"/>
      <c r="DA215" s="335">
        <v>2367000</v>
      </c>
      <c r="DB215" s="335">
        <v>2367000</v>
      </c>
    </row>
    <row r="216" spans="1:106" x14ac:dyDescent="0.3">
      <c r="A216" s="186" t="s">
        <v>169</v>
      </c>
      <c r="B216" s="333">
        <v>43100</v>
      </c>
      <c r="C216" s="335">
        <v>51000</v>
      </c>
      <c r="D216" s="335">
        <v>66113575.340000004</v>
      </c>
      <c r="E216" s="335"/>
      <c r="F216" s="335"/>
      <c r="G216" s="335"/>
      <c r="H216" s="335"/>
      <c r="I216" s="335"/>
      <c r="J216" s="335">
        <v>4794810.5884999996</v>
      </c>
      <c r="K216" s="335"/>
      <c r="L216" s="335"/>
      <c r="M216" s="335"/>
      <c r="N216" s="335"/>
      <c r="O216" s="335"/>
      <c r="P216" s="335">
        <v>70959385.929000005</v>
      </c>
      <c r="Q216" s="335"/>
      <c r="R216" s="335"/>
      <c r="S216" s="335"/>
      <c r="T216" s="335"/>
      <c r="U216" s="335"/>
      <c r="V216" s="335"/>
      <c r="W216" s="335"/>
      <c r="X216" s="335"/>
      <c r="Y216" s="335"/>
      <c r="Z216" s="335"/>
      <c r="AA216" s="335">
        <v>70959385.929000005</v>
      </c>
      <c r="AB216" s="335">
        <v>70959385.929000005</v>
      </c>
      <c r="AC216" s="335">
        <v>70959385.929000005</v>
      </c>
      <c r="AD216" s="335">
        <v>70959385.929000005</v>
      </c>
      <c r="AE216" s="335">
        <v>29442995.908</v>
      </c>
      <c r="AF216" s="335">
        <v>7360748.977</v>
      </c>
      <c r="AG216" s="335">
        <v>2.4100599730000001</v>
      </c>
      <c r="AH216" s="335">
        <v>9.6402398930000004</v>
      </c>
      <c r="AI216" s="335">
        <v>51000</v>
      </c>
      <c r="AJ216" s="335">
        <v>66113575.340000004</v>
      </c>
      <c r="AK216" s="335"/>
      <c r="AL216" s="335"/>
      <c r="AM216" s="335">
        <v>4794810.5884999996</v>
      </c>
      <c r="AN216" s="335"/>
      <c r="AO216" s="335"/>
      <c r="AP216" s="335">
        <v>70959385.929000005</v>
      </c>
      <c r="AQ216" s="335">
        <v>70959385.929000005</v>
      </c>
      <c r="AR216" s="335">
        <v>70959385.929000005</v>
      </c>
      <c r="AS216" s="335">
        <v>70959385.929000005</v>
      </c>
      <c r="AT216" s="335">
        <v>70959385.929000005</v>
      </c>
      <c r="AU216" s="335"/>
      <c r="AV216" s="335"/>
      <c r="AW216" s="335"/>
      <c r="AX216" s="335"/>
      <c r="AY216" s="335"/>
      <c r="AZ216" s="335"/>
      <c r="BA216" s="335"/>
      <c r="BB216" s="335"/>
      <c r="BC216" s="335"/>
      <c r="BD216" s="335"/>
      <c r="BE216" s="335"/>
      <c r="BF216" s="335"/>
      <c r="BG216" s="335"/>
      <c r="BH216" s="335"/>
      <c r="BI216" s="335"/>
      <c r="BJ216" s="335"/>
      <c r="BK216" s="335"/>
      <c r="BL216" s="335"/>
      <c r="BM216" s="335"/>
      <c r="BN216" s="335"/>
      <c r="BO216" s="335"/>
      <c r="BP216" s="335"/>
      <c r="BQ216" s="335"/>
      <c r="BR216" s="335"/>
      <c r="BS216" s="335"/>
      <c r="BT216" s="335"/>
      <c r="BU216" s="335"/>
      <c r="BV216" s="335"/>
      <c r="BW216" s="335"/>
      <c r="BX216" s="335"/>
      <c r="BY216" s="335"/>
      <c r="BZ216" s="335"/>
      <c r="CA216" s="335"/>
      <c r="CB216" s="335"/>
      <c r="CC216" s="335"/>
      <c r="CD216" s="335"/>
      <c r="CE216" s="335"/>
      <c r="CF216" s="335"/>
      <c r="CG216" s="335"/>
      <c r="CH216" s="335"/>
      <c r="CI216" s="335"/>
      <c r="CJ216" s="335"/>
      <c r="CK216" s="335"/>
      <c r="CL216" s="335"/>
      <c r="CM216" s="335"/>
      <c r="CN216" s="335"/>
      <c r="CO216" s="335"/>
      <c r="CP216" s="335"/>
      <c r="CQ216" s="335"/>
      <c r="CR216" s="335"/>
      <c r="CS216" s="335"/>
      <c r="CT216" s="335">
        <v>70959385.929000005</v>
      </c>
      <c r="CU216" s="335"/>
      <c r="CV216" s="335"/>
      <c r="CW216" s="335">
        <v>66164575.340000004</v>
      </c>
      <c r="CX216" s="335"/>
      <c r="CY216" s="335">
        <v>4794810.5884999996</v>
      </c>
      <c r="CZ216" s="335"/>
      <c r="DA216" s="335">
        <v>1488811.8947000001</v>
      </c>
      <c r="DB216" s="335">
        <v>1488811.8947000001</v>
      </c>
    </row>
    <row r="217" spans="1:106" x14ac:dyDescent="0.3">
      <c r="A217" s="186" t="s">
        <v>169</v>
      </c>
      <c r="B217" s="333">
        <v>43465</v>
      </c>
      <c r="C217" s="335">
        <v>51000</v>
      </c>
      <c r="D217" s="335">
        <v>66113575.340000004</v>
      </c>
      <c r="E217" s="335"/>
      <c r="F217" s="335"/>
      <c r="G217" s="335"/>
      <c r="H217" s="335"/>
      <c r="I217" s="335"/>
      <c r="J217" s="335">
        <v>3310975.1490000002</v>
      </c>
      <c r="K217" s="335"/>
      <c r="L217" s="335"/>
      <c r="M217" s="335"/>
      <c r="N217" s="335"/>
      <c r="O217" s="335"/>
      <c r="P217" s="335">
        <v>69475550.488999993</v>
      </c>
      <c r="Q217" s="335"/>
      <c r="R217" s="335"/>
      <c r="S217" s="335"/>
      <c r="T217" s="335"/>
      <c r="U217" s="335"/>
      <c r="V217" s="335"/>
      <c r="W217" s="335"/>
      <c r="X217" s="335"/>
      <c r="Y217" s="335"/>
      <c r="Z217" s="335"/>
      <c r="AA217" s="335">
        <v>69475550.488999993</v>
      </c>
      <c r="AB217" s="335">
        <v>69475550.488999993</v>
      </c>
      <c r="AC217" s="335">
        <v>69475550.488999993</v>
      </c>
      <c r="AD217" s="335">
        <v>69475550.488999993</v>
      </c>
      <c r="AE217" s="335">
        <v>32023383.304000001</v>
      </c>
      <c r="AF217" s="335">
        <v>8005845.8258999996</v>
      </c>
      <c r="AG217" s="335">
        <v>2.1695256189999998</v>
      </c>
      <c r="AH217" s="335">
        <v>8.6781024769999995</v>
      </c>
      <c r="AI217" s="335">
        <v>51000</v>
      </c>
      <c r="AJ217" s="335">
        <v>66113575.340000004</v>
      </c>
      <c r="AK217" s="335"/>
      <c r="AL217" s="335"/>
      <c r="AM217" s="335">
        <v>3310975.1490000002</v>
      </c>
      <c r="AN217" s="335"/>
      <c r="AO217" s="335"/>
      <c r="AP217" s="335">
        <v>69475550.488999993</v>
      </c>
      <c r="AQ217" s="335">
        <v>69475550.488999993</v>
      </c>
      <c r="AR217" s="335">
        <v>69475550.488999993</v>
      </c>
      <c r="AS217" s="335">
        <v>69475550.488999993</v>
      </c>
      <c r="AT217" s="335">
        <v>69475550.488999993</v>
      </c>
      <c r="AU217" s="335"/>
      <c r="AV217" s="335"/>
      <c r="AW217" s="335"/>
      <c r="AX217" s="335"/>
      <c r="AY217" s="335"/>
      <c r="AZ217" s="335"/>
      <c r="BA217" s="335"/>
      <c r="BB217" s="335"/>
      <c r="BC217" s="335"/>
      <c r="BD217" s="335"/>
      <c r="BE217" s="335"/>
      <c r="BF217" s="335"/>
      <c r="BG217" s="335"/>
      <c r="BH217" s="335"/>
      <c r="BI217" s="335"/>
      <c r="BJ217" s="335"/>
      <c r="BK217" s="335"/>
      <c r="BL217" s="335"/>
      <c r="BM217" s="335"/>
      <c r="BN217" s="335"/>
      <c r="BO217" s="335"/>
      <c r="BP217" s="335"/>
      <c r="BQ217" s="335"/>
      <c r="BR217" s="335"/>
      <c r="BS217" s="335"/>
      <c r="BT217" s="335"/>
      <c r="BU217" s="335"/>
      <c r="BV217" s="335"/>
      <c r="BW217" s="335"/>
      <c r="BX217" s="335"/>
      <c r="BY217" s="335"/>
      <c r="BZ217" s="335"/>
      <c r="CA217" s="335"/>
      <c r="CB217" s="335"/>
      <c r="CC217" s="335"/>
      <c r="CD217" s="335"/>
      <c r="CE217" s="335"/>
      <c r="CF217" s="335"/>
      <c r="CG217" s="335"/>
      <c r="CH217" s="335"/>
      <c r="CI217" s="335"/>
      <c r="CJ217" s="335"/>
      <c r="CK217" s="335"/>
      <c r="CL217" s="335"/>
      <c r="CM217" s="335"/>
      <c r="CN217" s="335"/>
      <c r="CO217" s="335"/>
      <c r="CP217" s="335"/>
      <c r="CQ217" s="335"/>
      <c r="CR217" s="335"/>
      <c r="CS217" s="335"/>
      <c r="CT217" s="335">
        <v>69475550.488999993</v>
      </c>
      <c r="CU217" s="335"/>
      <c r="CV217" s="335"/>
      <c r="CW217" s="335">
        <v>66164575.340000004</v>
      </c>
      <c r="CX217" s="335"/>
      <c r="CY217" s="335">
        <v>3310975.1490000002</v>
      </c>
      <c r="CZ217" s="335"/>
      <c r="DA217" s="335">
        <v>447741</v>
      </c>
      <c r="DB217" s="335">
        <v>447741</v>
      </c>
    </row>
    <row r="218" spans="1:106" x14ac:dyDescent="0.3">
      <c r="A218" s="186" t="s">
        <v>257</v>
      </c>
      <c r="B218" s="333">
        <v>42735</v>
      </c>
      <c r="C218" s="335">
        <v>51000</v>
      </c>
      <c r="D218" s="335">
        <v>86229000</v>
      </c>
      <c r="E218" s="335"/>
      <c r="F218" s="335"/>
      <c r="G218" s="335"/>
      <c r="H218" s="335"/>
      <c r="I218" s="335"/>
      <c r="J218" s="335">
        <v>145907112.06</v>
      </c>
      <c r="K218" s="335"/>
      <c r="L218" s="335"/>
      <c r="M218" s="335"/>
      <c r="N218" s="335"/>
      <c r="O218" s="335"/>
      <c r="P218" s="335">
        <v>232187112.06</v>
      </c>
      <c r="Q218" s="335"/>
      <c r="R218" s="335"/>
      <c r="S218" s="335"/>
      <c r="T218" s="335"/>
      <c r="U218" s="335"/>
      <c r="V218" s="335"/>
      <c r="W218" s="335"/>
      <c r="X218" s="335"/>
      <c r="Y218" s="335"/>
      <c r="Z218" s="335"/>
      <c r="AA218" s="335">
        <v>232187112.06</v>
      </c>
      <c r="AB218" s="335">
        <v>232187112.06</v>
      </c>
      <c r="AC218" s="335">
        <v>232187112.06</v>
      </c>
      <c r="AD218" s="335">
        <v>232187112.06</v>
      </c>
      <c r="AE218" s="335">
        <v>153770347.97999999</v>
      </c>
      <c r="AF218" s="335">
        <v>68099476.248999998</v>
      </c>
      <c r="AG218" s="335">
        <v>1.5099602430000001</v>
      </c>
      <c r="AH218" s="335">
        <v>3.409528602</v>
      </c>
      <c r="AI218" s="335">
        <v>51000</v>
      </c>
      <c r="AJ218" s="335">
        <v>86229000</v>
      </c>
      <c r="AK218" s="335"/>
      <c r="AL218" s="335"/>
      <c r="AM218" s="335">
        <v>145907112.06</v>
      </c>
      <c r="AN218" s="335"/>
      <c r="AO218" s="335"/>
      <c r="AP218" s="335">
        <v>232187112.06</v>
      </c>
      <c r="AQ218" s="335">
        <v>232187112.06</v>
      </c>
      <c r="AR218" s="335">
        <v>232187112.06</v>
      </c>
      <c r="AS218" s="335">
        <v>232187112.06</v>
      </c>
      <c r="AT218" s="335">
        <v>232187112.06</v>
      </c>
      <c r="AU218" s="335"/>
      <c r="AV218" s="335"/>
      <c r="AW218" s="335"/>
      <c r="AX218" s="335"/>
      <c r="AY218" s="335"/>
      <c r="AZ218" s="335"/>
      <c r="BA218" s="335"/>
      <c r="BB218" s="335"/>
      <c r="BC218" s="335"/>
      <c r="BD218" s="335"/>
      <c r="BE218" s="335"/>
      <c r="BF218" s="335"/>
      <c r="BG218" s="335"/>
      <c r="BH218" s="335"/>
      <c r="BI218" s="335"/>
      <c r="BJ218" s="335"/>
      <c r="BK218" s="335"/>
      <c r="BL218" s="335"/>
      <c r="BM218" s="335"/>
      <c r="BN218" s="335"/>
      <c r="BO218" s="335"/>
      <c r="BP218" s="335"/>
      <c r="BQ218" s="335"/>
      <c r="BR218" s="335"/>
      <c r="BS218" s="335"/>
      <c r="BT218" s="335"/>
      <c r="BU218" s="335"/>
      <c r="BV218" s="335"/>
      <c r="BW218" s="335"/>
      <c r="BX218" s="335"/>
      <c r="BY218" s="335"/>
      <c r="BZ218" s="335"/>
      <c r="CA218" s="335"/>
      <c r="CB218" s="335"/>
      <c r="CC218" s="335"/>
      <c r="CD218" s="335"/>
      <c r="CE218" s="335"/>
      <c r="CF218" s="335"/>
      <c r="CG218" s="335"/>
      <c r="CH218" s="335"/>
      <c r="CI218" s="335"/>
      <c r="CJ218" s="335"/>
      <c r="CK218" s="335"/>
      <c r="CL218" s="335"/>
      <c r="CM218" s="335"/>
      <c r="CN218" s="335"/>
      <c r="CO218" s="335"/>
      <c r="CP218" s="335"/>
      <c r="CQ218" s="335"/>
      <c r="CR218" s="335"/>
      <c r="CS218" s="335"/>
      <c r="CT218" s="335">
        <v>232187112.06</v>
      </c>
      <c r="CU218" s="335"/>
      <c r="CV218" s="335"/>
      <c r="CW218" s="335">
        <v>86280000</v>
      </c>
      <c r="CX218" s="335"/>
      <c r="CY218" s="335">
        <v>145907112.06</v>
      </c>
      <c r="CZ218" s="335"/>
      <c r="DA218" s="335">
        <v>51821347.034000002</v>
      </c>
      <c r="DB218" s="335">
        <v>51821347.034000002</v>
      </c>
    </row>
    <row r="219" spans="1:106" x14ac:dyDescent="0.3">
      <c r="A219" s="186" t="s">
        <v>257</v>
      </c>
      <c r="B219" s="333">
        <v>43100</v>
      </c>
      <c r="C219" s="335">
        <v>51000</v>
      </c>
      <c r="D219" s="335">
        <v>86229000</v>
      </c>
      <c r="E219" s="335"/>
      <c r="F219" s="335"/>
      <c r="G219" s="335"/>
      <c r="H219" s="335"/>
      <c r="I219" s="335"/>
      <c r="J219" s="335">
        <v>154759995.56</v>
      </c>
      <c r="K219" s="335"/>
      <c r="L219" s="335"/>
      <c r="M219" s="335"/>
      <c r="N219" s="335"/>
      <c r="O219" s="335"/>
      <c r="P219" s="335">
        <v>241039995.56</v>
      </c>
      <c r="Q219" s="335"/>
      <c r="R219" s="335"/>
      <c r="S219" s="335"/>
      <c r="T219" s="335"/>
      <c r="U219" s="335"/>
      <c r="V219" s="335"/>
      <c r="W219" s="335"/>
      <c r="X219" s="335"/>
      <c r="Y219" s="335"/>
      <c r="Z219" s="335"/>
      <c r="AA219" s="335">
        <v>241039995.56</v>
      </c>
      <c r="AB219" s="335">
        <v>241039995.56</v>
      </c>
      <c r="AC219" s="335">
        <v>241039995.56</v>
      </c>
      <c r="AD219" s="335">
        <v>241039995.56</v>
      </c>
      <c r="AE219" s="335">
        <v>146084845.28999999</v>
      </c>
      <c r="AF219" s="335">
        <v>65738180.381999999</v>
      </c>
      <c r="AG219" s="335">
        <v>1.650000006</v>
      </c>
      <c r="AH219" s="335">
        <v>3.666666679</v>
      </c>
      <c r="AI219" s="335">
        <v>51000</v>
      </c>
      <c r="AJ219" s="335">
        <v>86229000</v>
      </c>
      <c r="AK219" s="335"/>
      <c r="AL219" s="335"/>
      <c r="AM219" s="335">
        <v>154759995.56</v>
      </c>
      <c r="AN219" s="335"/>
      <c r="AO219" s="335"/>
      <c r="AP219" s="335">
        <v>241039995.56</v>
      </c>
      <c r="AQ219" s="335">
        <v>241039995.56</v>
      </c>
      <c r="AR219" s="335">
        <v>241039995.56</v>
      </c>
      <c r="AS219" s="335">
        <v>241039995.56</v>
      </c>
      <c r="AT219" s="335">
        <v>241039995.56</v>
      </c>
      <c r="AU219" s="335"/>
      <c r="AV219" s="335"/>
      <c r="AW219" s="335"/>
      <c r="AX219" s="335"/>
      <c r="AY219" s="335"/>
      <c r="AZ219" s="335"/>
      <c r="BA219" s="335"/>
      <c r="BB219" s="335"/>
      <c r="BC219" s="335"/>
      <c r="BD219" s="335"/>
      <c r="BE219" s="335"/>
      <c r="BF219" s="335"/>
      <c r="BG219" s="335"/>
      <c r="BH219" s="335"/>
      <c r="BI219" s="335"/>
      <c r="BJ219" s="335"/>
      <c r="BK219" s="335"/>
      <c r="BL219" s="335"/>
      <c r="BM219" s="335"/>
      <c r="BN219" s="335"/>
      <c r="BO219" s="335"/>
      <c r="BP219" s="335"/>
      <c r="BQ219" s="335"/>
      <c r="BR219" s="335"/>
      <c r="BS219" s="335"/>
      <c r="BT219" s="335"/>
      <c r="BU219" s="335"/>
      <c r="BV219" s="335"/>
      <c r="BW219" s="335"/>
      <c r="BX219" s="335"/>
      <c r="BY219" s="335"/>
      <c r="BZ219" s="335"/>
      <c r="CA219" s="335"/>
      <c r="CB219" s="335"/>
      <c r="CC219" s="335"/>
      <c r="CD219" s="335"/>
      <c r="CE219" s="335"/>
      <c r="CF219" s="335"/>
      <c r="CG219" s="335"/>
      <c r="CH219" s="335"/>
      <c r="CI219" s="335"/>
      <c r="CJ219" s="335"/>
      <c r="CK219" s="335"/>
      <c r="CL219" s="335"/>
      <c r="CM219" s="335"/>
      <c r="CN219" s="335"/>
      <c r="CO219" s="335"/>
      <c r="CP219" s="335"/>
      <c r="CQ219" s="335"/>
      <c r="CR219" s="335"/>
      <c r="CS219" s="335"/>
      <c r="CT219" s="335">
        <v>252195024.00999999</v>
      </c>
      <c r="CU219" s="335"/>
      <c r="CV219" s="335">
        <v>11155028.456</v>
      </c>
      <c r="CW219" s="335">
        <v>86280000</v>
      </c>
      <c r="CX219" s="335"/>
      <c r="CY219" s="335">
        <v>154759995.56</v>
      </c>
      <c r="CZ219" s="335"/>
      <c r="DA219" s="335">
        <v>57745932.189999998</v>
      </c>
      <c r="DB219" s="335">
        <v>57745932.189999998</v>
      </c>
    </row>
    <row r="220" spans="1:106" x14ac:dyDescent="0.3">
      <c r="A220" s="186" t="s">
        <v>257</v>
      </c>
      <c r="B220" s="333">
        <v>43465</v>
      </c>
      <c r="C220" s="335">
        <v>51000</v>
      </c>
      <c r="D220" s="335">
        <v>86229000</v>
      </c>
      <c r="E220" s="335"/>
      <c r="F220" s="335"/>
      <c r="G220" s="335"/>
      <c r="H220" s="335"/>
      <c r="I220" s="335"/>
      <c r="J220" s="335">
        <v>149679790.5</v>
      </c>
      <c r="K220" s="335"/>
      <c r="L220" s="335"/>
      <c r="M220" s="335"/>
      <c r="N220" s="335"/>
      <c r="O220" s="335"/>
      <c r="P220" s="335">
        <v>235959790.5</v>
      </c>
      <c r="Q220" s="335"/>
      <c r="R220" s="335"/>
      <c r="S220" s="335"/>
      <c r="T220" s="335"/>
      <c r="U220" s="335"/>
      <c r="V220" s="335"/>
      <c r="W220" s="335"/>
      <c r="X220" s="335"/>
      <c r="Y220" s="335"/>
      <c r="Z220" s="335"/>
      <c r="AA220" s="335">
        <v>235959790.5</v>
      </c>
      <c r="AB220" s="335">
        <v>235959790.5</v>
      </c>
      <c r="AC220" s="335">
        <v>235959790.5</v>
      </c>
      <c r="AD220" s="335">
        <v>235959790.5</v>
      </c>
      <c r="AE220" s="335">
        <v>170882484.75</v>
      </c>
      <c r="AF220" s="335">
        <v>74568083.729000002</v>
      </c>
      <c r="AG220" s="335">
        <v>1.3808307550000001</v>
      </c>
      <c r="AH220" s="335">
        <v>3.164353685</v>
      </c>
      <c r="AI220" s="335">
        <v>51000</v>
      </c>
      <c r="AJ220" s="335">
        <v>86229000</v>
      </c>
      <c r="AK220" s="335"/>
      <c r="AL220" s="335"/>
      <c r="AM220" s="335">
        <v>149679790.5</v>
      </c>
      <c r="AN220" s="335"/>
      <c r="AO220" s="335"/>
      <c r="AP220" s="335">
        <v>235959790.5</v>
      </c>
      <c r="AQ220" s="335">
        <v>235959790.5</v>
      </c>
      <c r="AR220" s="335">
        <v>235959790.5</v>
      </c>
      <c r="AS220" s="335">
        <v>235959790.5</v>
      </c>
      <c r="AT220" s="335">
        <v>235959790.5</v>
      </c>
      <c r="AU220" s="335"/>
      <c r="AV220" s="335"/>
      <c r="AW220" s="335"/>
      <c r="AX220" s="335"/>
      <c r="AY220" s="335"/>
      <c r="AZ220" s="335"/>
      <c r="BA220" s="335"/>
      <c r="BB220" s="335"/>
      <c r="BC220" s="335"/>
      <c r="BD220" s="335"/>
      <c r="BE220" s="335"/>
      <c r="BF220" s="335"/>
      <c r="BG220" s="335"/>
      <c r="BH220" s="335"/>
      <c r="BI220" s="335"/>
      <c r="BJ220" s="335"/>
      <c r="BK220" s="335"/>
      <c r="BL220" s="335"/>
      <c r="BM220" s="335"/>
      <c r="BN220" s="335"/>
      <c r="BO220" s="335"/>
      <c r="BP220" s="335"/>
      <c r="BQ220" s="335"/>
      <c r="BR220" s="335"/>
      <c r="BS220" s="335"/>
      <c r="BT220" s="335"/>
      <c r="BU220" s="335"/>
      <c r="BV220" s="335"/>
      <c r="BW220" s="335"/>
      <c r="BX220" s="335"/>
      <c r="BY220" s="335"/>
      <c r="BZ220" s="335"/>
      <c r="CA220" s="335"/>
      <c r="CB220" s="335"/>
      <c r="CC220" s="335"/>
      <c r="CD220" s="335"/>
      <c r="CE220" s="335"/>
      <c r="CF220" s="335"/>
      <c r="CG220" s="335"/>
      <c r="CH220" s="335"/>
      <c r="CI220" s="335"/>
      <c r="CJ220" s="335"/>
      <c r="CK220" s="335"/>
      <c r="CL220" s="335"/>
      <c r="CM220" s="335"/>
      <c r="CN220" s="335"/>
      <c r="CO220" s="335"/>
      <c r="CP220" s="335"/>
      <c r="CQ220" s="335"/>
      <c r="CR220" s="335"/>
      <c r="CS220" s="335"/>
      <c r="CT220" s="335">
        <v>235959790.5</v>
      </c>
      <c r="CU220" s="335"/>
      <c r="CV220" s="335"/>
      <c r="CW220" s="335">
        <v>86280000</v>
      </c>
      <c r="CX220" s="335"/>
      <c r="CY220" s="335">
        <v>149679790.5</v>
      </c>
      <c r="CZ220" s="335"/>
      <c r="DA220" s="335">
        <v>49957865.579999998</v>
      </c>
      <c r="DB220" s="335">
        <v>49957865.579999998</v>
      </c>
    </row>
    <row r="221" spans="1:106" x14ac:dyDescent="0.3">
      <c r="A221" s="186" t="s">
        <v>236</v>
      </c>
      <c r="B221" s="333">
        <v>42735</v>
      </c>
      <c r="C221" s="335">
        <v>50000</v>
      </c>
      <c r="D221" s="335">
        <v>41024587</v>
      </c>
      <c r="E221" s="335"/>
      <c r="F221" s="335"/>
      <c r="G221" s="335"/>
      <c r="H221" s="335"/>
      <c r="I221" s="335"/>
      <c r="J221" s="335">
        <v>-4736</v>
      </c>
      <c r="K221" s="335"/>
      <c r="L221" s="335"/>
      <c r="M221" s="335"/>
      <c r="N221" s="335"/>
      <c r="O221" s="335"/>
      <c r="P221" s="335">
        <v>41069851</v>
      </c>
      <c r="Q221" s="335"/>
      <c r="R221" s="335"/>
      <c r="S221" s="335"/>
      <c r="T221" s="335"/>
      <c r="U221" s="335"/>
      <c r="V221" s="335"/>
      <c r="W221" s="335"/>
      <c r="X221" s="335"/>
      <c r="Y221" s="335"/>
      <c r="Z221" s="335"/>
      <c r="AA221" s="335">
        <v>41069851</v>
      </c>
      <c r="AB221" s="335">
        <v>41069851</v>
      </c>
      <c r="AC221" s="335">
        <v>41069851</v>
      </c>
      <c r="AD221" s="335">
        <v>41069851</v>
      </c>
      <c r="AE221" s="335">
        <v>24633293</v>
      </c>
      <c r="AF221" s="335">
        <v>8567398</v>
      </c>
      <c r="AG221" s="335">
        <v>1.6672497258000001</v>
      </c>
      <c r="AH221" s="335">
        <v>4.7937367914999998</v>
      </c>
      <c r="AI221" s="335">
        <v>50000</v>
      </c>
      <c r="AJ221" s="335">
        <v>41024587</v>
      </c>
      <c r="AK221" s="335"/>
      <c r="AL221" s="335"/>
      <c r="AM221" s="335">
        <v>-4736</v>
      </c>
      <c r="AN221" s="335"/>
      <c r="AO221" s="335"/>
      <c r="AP221" s="335">
        <v>41069851</v>
      </c>
      <c r="AQ221" s="335">
        <v>41069851</v>
      </c>
      <c r="AR221" s="335">
        <v>41069851</v>
      </c>
      <c r="AS221" s="335">
        <v>41069851</v>
      </c>
      <c r="AT221" s="335">
        <v>41069851</v>
      </c>
      <c r="AU221" s="335"/>
      <c r="AV221" s="335"/>
      <c r="AW221" s="335"/>
      <c r="AX221" s="335"/>
      <c r="AY221" s="335"/>
      <c r="AZ221" s="335"/>
      <c r="BA221" s="335"/>
      <c r="BB221" s="335"/>
      <c r="BC221" s="335"/>
      <c r="BD221" s="335">
        <v>0</v>
      </c>
      <c r="BE221" s="335">
        <v>0</v>
      </c>
      <c r="BF221" s="335"/>
      <c r="BG221" s="335"/>
      <c r="BH221" s="335"/>
      <c r="BI221" s="335"/>
      <c r="BJ221" s="335"/>
      <c r="BK221" s="335"/>
      <c r="BL221" s="335"/>
      <c r="BM221" s="335"/>
      <c r="BN221" s="335"/>
      <c r="BO221" s="335"/>
      <c r="BP221" s="335"/>
      <c r="BQ221" s="335"/>
      <c r="BR221" s="335"/>
      <c r="BS221" s="335"/>
      <c r="BT221" s="335"/>
      <c r="BU221" s="335"/>
      <c r="BV221" s="335"/>
      <c r="BW221" s="335"/>
      <c r="BX221" s="335"/>
      <c r="BY221" s="335"/>
      <c r="BZ221" s="335"/>
      <c r="CA221" s="335"/>
      <c r="CB221" s="335">
        <v>0</v>
      </c>
      <c r="CC221" s="335">
        <v>0</v>
      </c>
      <c r="CD221" s="335"/>
      <c r="CE221" s="335"/>
      <c r="CF221" s="335"/>
      <c r="CG221" s="335"/>
      <c r="CH221" s="335"/>
      <c r="CI221" s="335"/>
      <c r="CJ221" s="335"/>
      <c r="CK221" s="335"/>
      <c r="CL221" s="335"/>
      <c r="CM221" s="335"/>
      <c r="CN221" s="335"/>
      <c r="CO221" s="335"/>
      <c r="CP221" s="335"/>
      <c r="CQ221" s="335"/>
      <c r="CR221" s="335"/>
      <c r="CS221" s="335">
        <v>0</v>
      </c>
      <c r="CT221" s="335">
        <v>41069851</v>
      </c>
      <c r="CU221" s="335"/>
      <c r="CV221" s="335"/>
      <c r="CW221" s="335">
        <v>41074587</v>
      </c>
      <c r="CX221" s="335"/>
      <c r="CY221" s="335">
        <v>-4736</v>
      </c>
      <c r="CZ221" s="335"/>
      <c r="DA221" s="335"/>
      <c r="DB221" s="335"/>
    </row>
    <row r="222" spans="1:106" x14ac:dyDescent="0.3">
      <c r="A222" s="186" t="s">
        <v>265</v>
      </c>
      <c r="B222" s="333">
        <v>42735</v>
      </c>
      <c r="C222" s="335">
        <v>50000</v>
      </c>
      <c r="D222" s="335">
        <v>68414000</v>
      </c>
      <c r="E222" s="335"/>
      <c r="F222" s="335"/>
      <c r="G222" s="335"/>
      <c r="H222" s="335"/>
      <c r="I222" s="335"/>
      <c r="J222" s="335">
        <v>484130</v>
      </c>
      <c r="K222" s="335"/>
      <c r="L222" s="335"/>
      <c r="M222" s="335"/>
      <c r="N222" s="335"/>
      <c r="O222" s="335"/>
      <c r="P222" s="335">
        <v>68948130</v>
      </c>
      <c r="Q222" s="335"/>
      <c r="R222" s="335"/>
      <c r="S222" s="335"/>
      <c r="T222" s="335"/>
      <c r="U222" s="335"/>
      <c r="V222" s="335"/>
      <c r="W222" s="335"/>
      <c r="X222" s="335"/>
      <c r="Y222" s="335"/>
      <c r="Z222" s="335"/>
      <c r="AA222" s="335">
        <v>68948130</v>
      </c>
      <c r="AB222" s="335">
        <v>68948130</v>
      </c>
      <c r="AC222" s="335">
        <v>68948130</v>
      </c>
      <c r="AD222" s="335">
        <v>68948130</v>
      </c>
      <c r="AE222" s="335">
        <v>35745161</v>
      </c>
      <c r="AF222" s="335">
        <v>13915032</v>
      </c>
      <c r="AG222" s="335">
        <v>1.9288801077</v>
      </c>
      <c r="AH222" s="335">
        <v>4.9549386590999998</v>
      </c>
      <c r="AI222" s="335">
        <v>50000</v>
      </c>
      <c r="AJ222" s="335">
        <v>68414000</v>
      </c>
      <c r="AK222" s="335"/>
      <c r="AL222" s="335"/>
      <c r="AM222" s="335">
        <v>484130</v>
      </c>
      <c r="AN222" s="335"/>
      <c r="AO222" s="335"/>
      <c r="AP222" s="335">
        <v>68948130</v>
      </c>
      <c r="AQ222" s="335">
        <v>68948130</v>
      </c>
      <c r="AR222" s="335">
        <v>68948130</v>
      </c>
      <c r="AS222" s="335">
        <v>68948130</v>
      </c>
      <c r="AT222" s="335">
        <v>68948130</v>
      </c>
      <c r="AU222" s="335"/>
      <c r="AV222" s="335"/>
      <c r="AW222" s="335"/>
      <c r="AX222" s="335"/>
      <c r="AY222" s="335"/>
      <c r="AZ222" s="335"/>
      <c r="BA222" s="335"/>
      <c r="BB222" s="335"/>
      <c r="BC222" s="335"/>
      <c r="BD222" s="335">
        <v>0</v>
      </c>
      <c r="BE222" s="335">
        <v>0</v>
      </c>
      <c r="BF222" s="335"/>
      <c r="BG222" s="335"/>
      <c r="BH222" s="335"/>
      <c r="BI222" s="335"/>
      <c r="BJ222" s="335"/>
      <c r="BK222" s="335"/>
      <c r="BL222" s="335"/>
      <c r="BM222" s="335"/>
      <c r="BN222" s="335"/>
      <c r="BO222" s="335"/>
      <c r="BP222" s="335"/>
      <c r="BQ222" s="335"/>
      <c r="BR222" s="335"/>
      <c r="BS222" s="335"/>
      <c r="BT222" s="335"/>
      <c r="BU222" s="335"/>
      <c r="BV222" s="335"/>
      <c r="BW222" s="335"/>
      <c r="BX222" s="335"/>
      <c r="BY222" s="335"/>
      <c r="BZ222" s="335"/>
      <c r="CA222" s="335"/>
      <c r="CB222" s="335">
        <v>0</v>
      </c>
      <c r="CC222" s="335">
        <v>0</v>
      </c>
      <c r="CD222" s="335"/>
      <c r="CE222" s="335"/>
      <c r="CF222" s="335"/>
      <c r="CG222" s="335"/>
      <c r="CH222" s="335"/>
      <c r="CI222" s="335"/>
      <c r="CJ222" s="335"/>
      <c r="CK222" s="335"/>
      <c r="CL222" s="335"/>
      <c r="CM222" s="335"/>
      <c r="CN222" s="335"/>
      <c r="CO222" s="335"/>
      <c r="CP222" s="335"/>
      <c r="CQ222" s="335"/>
      <c r="CR222" s="335"/>
      <c r="CS222" s="335">
        <v>0</v>
      </c>
      <c r="CT222" s="335">
        <v>68948130</v>
      </c>
      <c r="CU222" s="335"/>
      <c r="CV222" s="335"/>
      <c r="CW222" s="335">
        <v>68464000</v>
      </c>
      <c r="CX222" s="335"/>
      <c r="CY222" s="335">
        <v>484130</v>
      </c>
      <c r="CZ222" s="335"/>
      <c r="DA222" s="335">
        <v>594186</v>
      </c>
      <c r="DB222" s="335">
        <v>594186</v>
      </c>
    </row>
    <row r="223" spans="1:106" x14ac:dyDescent="0.3">
      <c r="A223" s="186" t="s">
        <v>265</v>
      </c>
      <c r="B223" s="333">
        <v>43100</v>
      </c>
      <c r="C223" s="335">
        <v>50000</v>
      </c>
      <c r="D223" s="335">
        <v>68414000</v>
      </c>
      <c r="E223" s="335"/>
      <c r="F223" s="335"/>
      <c r="G223" s="335"/>
      <c r="H223" s="335"/>
      <c r="I223" s="335"/>
      <c r="J223" s="335">
        <v>-11881022.029999999</v>
      </c>
      <c r="K223" s="335"/>
      <c r="L223" s="335"/>
      <c r="M223" s="335"/>
      <c r="N223" s="335"/>
      <c r="O223" s="335"/>
      <c r="P223" s="335">
        <v>56582977.965999998</v>
      </c>
      <c r="Q223" s="335"/>
      <c r="R223" s="335"/>
      <c r="S223" s="335"/>
      <c r="T223" s="335"/>
      <c r="U223" s="335"/>
      <c r="V223" s="335"/>
      <c r="W223" s="335"/>
      <c r="X223" s="335"/>
      <c r="Y223" s="335"/>
      <c r="Z223" s="335"/>
      <c r="AA223" s="335">
        <v>56582977.965999998</v>
      </c>
      <c r="AB223" s="335">
        <v>56582977.965999998</v>
      </c>
      <c r="AC223" s="335">
        <v>56582977.965999998</v>
      </c>
      <c r="AD223" s="335">
        <v>56582977.965999998</v>
      </c>
      <c r="AE223" s="335">
        <v>39205707.196999997</v>
      </c>
      <c r="AF223" s="335">
        <v>14803232.922</v>
      </c>
      <c r="AG223" s="335">
        <v>1.443233193</v>
      </c>
      <c r="AH223" s="335">
        <v>3.822339232</v>
      </c>
      <c r="AI223" s="335">
        <v>50000</v>
      </c>
      <c r="AJ223" s="335">
        <v>68414000</v>
      </c>
      <c r="AK223" s="335"/>
      <c r="AL223" s="335"/>
      <c r="AM223" s="335">
        <v>-11881022.029999999</v>
      </c>
      <c r="AN223" s="335"/>
      <c r="AO223" s="335"/>
      <c r="AP223" s="335">
        <v>56582977.965999998</v>
      </c>
      <c r="AQ223" s="335">
        <v>56582977.965999998</v>
      </c>
      <c r="AR223" s="335">
        <v>56582977.965999998</v>
      </c>
      <c r="AS223" s="335">
        <v>56582977.965999998</v>
      </c>
      <c r="AT223" s="335">
        <v>56582977.965999998</v>
      </c>
      <c r="AU223" s="335"/>
      <c r="AV223" s="335"/>
      <c r="AW223" s="335"/>
      <c r="AX223" s="335"/>
      <c r="AY223" s="335"/>
      <c r="AZ223" s="335"/>
      <c r="BA223" s="335"/>
      <c r="BB223" s="335"/>
      <c r="BC223" s="335"/>
      <c r="BD223" s="335"/>
      <c r="BE223" s="335"/>
      <c r="BF223" s="335"/>
      <c r="BG223" s="335"/>
      <c r="BH223" s="335"/>
      <c r="BI223" s="335"/>
      <c r="BJ223" s="335"/>
      <c r="BK223" s="335"/>
      <c r="BL223" s="335"/>
      <c r="BM223" s="335"/>
      <c r="BN223" s="335"/>
      <c r="BO223" s="335"/>
      <c r="BP223" s="335"/>
      <c r="BQ223" s="335"/>
      <c r="BR223" s="335"/>
      <c r="BS223" s="335"/>
      <c r="BT223" s="335"/>
      <c r="BU223" s="335"/>
      <c r="BV223" s="335"/>
      <c r="BW223" s="335"/>
      <c r="BX223" s="335"/>
      <c r="BY223" s="335"/>
      <c r="BZ223" s="335"/>
      <c r="CA223" s="335"/>
      <c r="CB223" s="335"/>
      <c r="CC223" s="335"/>
      <c r="CD223" s="335"/>
      <c r="CE223" s="335"/>
      <c r="CF223" s="335"/>
      <c r="CG223" s="335"/>
      <c r="CH223" s="335"/>
      <c r="CI223" s="335"/>
      <c r="CJ223" s="335"/>
      <c r="CK223" s="335"/>
      <c r="CL223" s="335"/>
      <c r="CM223" s="335"/>
      <c r="CN223" s="335"/>
      <c r="CO223" s="335"/>
      <c r="CP223" s="335"/>
      <c r="CQ223" s="335"/>
      <c r="CR223" s="335"/>
      <c r="CS223" s="335"/>
      <c r="CT223" s="335">
        <v>56582977.965999998</v>
      </c>
      <c r="CU223" s="335"/>
      <c r="CV223" s="335"/>
      <c r="CW223" s="335">
        <v>68464000</v>
      </c>
      <c r="CX223" s="335"/>
      <c r="CY223" s="335">
        <v>-11881022.029999999</v>
      </c>
      <c r="CZ223" s="335"/>
      <c r="DA223" s="335">
        <v>237427.20000000001</v>
      </c>
      <c r="DB223" s="335">
        <v>237427.20000000001</v>
      </c>
    </row>
    <row r="224" spans="1:106" x14ac:dyDescent="0.3">
      <c r="A224" s="186" t="s">
        <v>265</v>
      </c>
      <c r="B224" s="333">
        <v>43465</v>
      </c>
      <c r="C224" s="335">
        <v>50000</v>
      </c>
      <c r="D224" s="335">
        <v>78414000</v>
      </c>
      <c r="E224" s="335"/>
      <c r="F224" s="335"/>
      <c r="G224" s="335"/>
      <c r="H224" s="335"/>
      <c r="I224" s="335"/>
      <c r="J224" s="335">
        <v>-15715634.91</v>
      </c>
      <c r="K224" s="335"/>
      <c r="L224" s="335"/>
      <c r="M224" s="335"/>
      <c r="N224" s="335"/>
      <c r="O224" s="335"/>
      <c r="P224" s="335">
        <v>62748365.090000004</v>
      </c>
      <c r="Q224" s="335"/>
      <c r="R224" s="335"/>
      <c r="S224" s="335"/>
      <c r="T224" s="335"/>
      <c r="U224" s="335"/>
      <c r="V224" s="335"/>
      <c r="W224" s="335"/>
      <c r="X224" s="335"/>
      <c r="Y224" s="335"/>
      <c r="Z224" s="335"/>
      <c r="AA224" s="335">
        <v>62748365.090000004</v>
      </c>
      <c r="AB224" s="335">
        <v>62748365.090000004</v>
      </c>
      <c r="AC224" s="335">
        <v>62748365.090000004</v>
      </c>
      <c r="AD224" s="335">
        <v>62748365.090000004</v>
      </c>
      <c r="AE224" s="335">
        <v>40111516.686999999</v>
      </c>
      <c r="AF224" s="335">
        <v>15619664.004000001</v>
      </c>
      <c r="AG224" s="335">
        <v>1.5643478550000001</v>
      </c>
      <c r="AH224" s="335">
        <v>4.0172672780000003</v>
      </c>
      <c r="AI224" s="335">
        <v>50000</v>
      </c>
      <c r="AJ224" s="335">
        <v>78414000</v>
      </c>
      <c r="AK224" s="335"/>
      <c r="AL224" s="335"/>
      <c r="AM224" s="335">
        <v>-15715634.91</v>
      </c>
      <c r="AN224" s="335"/>
      <c r="AO224" s="335"/>
      <c r="AP224" s="335">
        <v>62748365.090000004</v>
      </c>
      <c r="AQ224" s="335">
        <v>62748365.090000004</v>
      </c>
      <c r="AR224" s="335">
        <v>62748365.090000004</v>
      </c>
      <c r="AS224" s="335">
        <v>62748365.090000004</v>
      </c>
      <c r="AT224" s="335">
        <v>62748365.090000004</v>
      </c>
      <c r="AU224" s="335"/>
      <c r="AV224" s="335"/>
      <c r="AW224" s="335"/>
      <c r="AX224" s="335"/>
      <c r="AY224" s="335"/>
      <c r="AZ224" s="335"/>
      <c r="BA224" s="335"/>
      <c r="BB224" s="335"/>
      <c r="BC224" s="335"/>
      <c r="BD224" s="335"/>
      <c r="BE224" s="335"/>
      <c r="BF224" s="335"/>
      <c r="BG224" s="335"/>
      <c r="BH224" s="335"/>
      <c r="BI224" s="335"/>
      <c r="BJ224" s="335"/>
      <c r="BK224" s="335"/>
      <c r="BL224" s="335"/>
      <c r="BM224" s="335"/>
      <c r="BN224" s="335"/>
      <c r="BO224" s="335"/>
      <c r="BP224" s="335"/>
      <c r="BQ224" s="335"/>
      <c r="BR224" s="335"/>
      <c r="BS224" s="335"/>
      <c r="BT224" s="335"/>
      <c r="BU224" s="335"/>
      <c r="BV224" s="335"/>
      <c r="BW224" s="335"/>
      <c r="BX224" s="335"/>
      <c r="BY224" s="335"/>
      <c r="BZ224" s="335"/>
      <c r="CA224" s="335"/>
      <c r="CB224" s="335"/>
      <c r="CC224" s="335"/>
      <c r="CD224" s="335"/>
      <c r="CE224" s="335"/>
      <c r="CF224" s="335"/>
      <c r="CG224" s="335"/>
      <c r="CH224" s="335"/>
      <c r="CI224" s="335"/>
      <c r="CJ224" s="335"/>
      <c r="CK224" s="335"/>
      <c r="CL224" s="335"/>
      <c r="CM224" s="335"/>
      <c r="CN224" s="335"/>
      <c r="CO224" s="335"/>
      <c r="CP224" s="335"/>
      <c r="CQ224" s="335"/>
      <c r="CR224" s="335"/>
      <c r="CS224" s="335"/>
      <c r="CT224" s="335">
        <v>62748365.090000004</v>
      </c>
      <c r="CU224" s="335"/>
      <c r="CV224" s="335"/>
      <c r="CW224" s="335">
        <v>78464000</v>
      </c>
      <c r="CX224" s="335"/>
      <c r="CY224" s="335">
        <v>-15715634.91</v>
      </c>
      <c r="CZ224" s="335"/>
      <c r="DA224" s="335">
        <v>1760304.5919999999</v>
      </c>
      <c r="DB224" s="335">
        <v>1760304.5919999999</v>
      </c>
    </row>
    <row r="225" spans="1:106" x14ac:dyDescent="0.3">
      <c r="A225" s="186" t="s">
        <v>238</v>
      </c>
      <c r="B225" s="333">
        <v>42735</v>
      </c>
      <c r="C225" s="335">
        <v>51350</v>
      </c>
      <c r="D225" s="335">
        <v>60773294</v>
      </c>
      <c r="E225" s="335"/>
      <c r="F225" s="335"/>
      <c r="G225" s="335"/>
      <c r="H225" s="335"/>
      <c r="I225" s="335"/>
      <c r="J225" s="335">
        <v>-11873953.189999999</v>
      </c>
      <c r="K225" s="335"/>
      <c r="L225" s="335"/>
      <c r="M225" s="335"/>
      <c r="N225" s="335"/>
      <c r="O225" s="335"/>
      <c r="P225" s="335">
        <v>48950690.810000002</v>
      </c>
      <c r="Q225" s="335"/>
      <c r="R225" s="335"/>
      <c r="S225" s="335"/>
      <c r="T225" s="335"/>
      <c r="U225" s="335"/>
      <c r="V225" s="335"/>
      <c r="W225" s="335"/>
      <c r="X225" s="335"/>
      <c r="Y225" s="335"/>
      <c r="Z225" s="335"/>
      <c r="AA225" s="335">
        <v>48950690.810000002</v>
      </c>
      <c r="AB225" s="335">
        <v>48950690.810000002</v>
      </c>
      <c r="AC225" s="335">
        <v>48950690.810000002</v>
      </c>
      <c r="AD225" s="335">
        <v>48950690.810000002</v>
      </c>
      <c r="AE225" s="335">
        <v>26239993.23</v>
      </c>
      <c r="AF225" s="335">
        <v>11807996.954</v>
      </c>
      <c r="AG225" s="335">
        <v>1.8654993688999999</v>
      </c>
      <c r="AH225" s="335">
        <v>4.145554153</v>
      </c>
      <c r="AI225" s="335">
        <v>51350</v>
      </c>
      <c r="AJ225" s="335">
        <v>60773294</v>
      </c>
      <c r="AK225" s="335"/>
      <c r="AL225" s="335"/>
      <c r="AM225" s="335">
        <v>-11873953.189999999</v>
      </c>
      <c r="AN225" s="335"/>
      <c r="AO225" s="335"/>
      <c r="AP225" s="335">
        <v>48950690.810000002</v>
      </c>
      <c r="AQ225" s="335">
        <v>48950690.810000002</v>
      </c>
      <c r="AR225" s="335">
        <v>48950690.810000002</v>
      </c>
      <c r="AS225" s="335">
        <v>48950690.810000002</v>
      </c>
      <c r="AT225" s="335">
        <v>48950690.810000002</v>
      </c>
      <c r="AU225" s="335"/>
      <c r="AV225" s="335"/>
      <c r="AW225" s="335"/>
      <c r="AX225" s="335"/>
      <c r="AY225" s="335"/>
      <c r="AZ225" s="335"/>
      <c r="BA225" s="335"/>
      <c r="BB225" s="335"/>
      <c r="BC225" s="335"/>
      <c r="BD225" s="335"/>
      <c r="BE225" s="335"/>
      <c r="BF225" s="335"/>
      <c r="BG225" s="335"/>
      <c r="BH225" s="335"/>
      <c r="BI225" s="335"/>
      <c r="BJ225" s="335"/>
      <c r="BK225" s="335"/>
      <c r="BL225" s="335"/>
      <c r="BM225" s="335"/>
      <c r="BN225" s="335"/>
      <c r="BO225" s="335"/>
      <c r="BP225" s="335"/>
      <c r="BQ225" s="335"/>
      <c r="BR225" s="335"/>
      <c r="BS225" s="335"/>
      <c r="BT225" s="335"/>
      <c r="BU225" s="335"/>
      <c r="BV225" s="335"/>
      <c r="BW225" s="335"/>
      <c r="BX225" s="335"/>
      <c r="BY225" s="335"/>
      <c r="BZ225" s="335"/>
      <c r="CA225" s="335"/>
      <c r="CB225" s="335"/>
      <c r="CC225" s="335"/>
      <c r="CD225" s="335"/>
      <c r="CE225" s="335"/>
      <c r="CF225" s="335"/>
      <c r="CG225" s="335"/>
      <c r="CH225" s="335"/>
      <c r="CI225" s="335"/>
      <c r="CJ225" s="335"/>
      <c r="CK225" s="335"/>
      <c r="CL225" s="335"/>
      <c r="CM225" s="335"/>
      <c r="CN225" s="335"/>
      <c r="CO225" s="335"/>
      <c r="CP225" s="335"/>
      <c r="CQ225" s="335"/>
      <c r="CR225" s="335"/>
      <c r="CS225" s="335"/>
      <c r="CT225" s="335">
        <v>48950690.810000002</v>
      </c>
      <c r="CU225" s="335"/>
      <c r="CV225" s="335"/>
      <c r="CW225" s="335">
        <v>60824644</v>
      </c>
      <c r="CX225" s="335"/>
      <c r="CY225" s="335">
        <v>-11873953.189999999</v>
      </c>
      <c r="CZ225" s="335"/>
      <c r="DA225" s="335">
        <v>1330893.1499999999</v>
      </c>
      <c r="DB225" s="335">
        <v>1330893.1499999999</v>
      </c>
    </row>
    <row r="226" spans="1:106" x14ac:dyDescent="0.3">
      <c r="A226" s="186" t="s">
        <v>238</v>
      </c>
      <c r="B226" s="333">
        <v>43100</v>
      </c>
      <c r="C226" s="335">
        <v>51350</v>
      </c>
      <c r="D226" s="335">
        <v>66773294</v>
      </c>
      <c r="E226" s="335"/>
      <c r="F226" s="335"/>
      <c r="G226" s="335"/>
      <c r="H226" s="335"/>
      <c r="I226" s="335"/>
      <c r="J226" s="335">
        <v>-17838177.300000001</v>
      </c>
      <c r="K226" s="335"/>
      <c r="L226" s="335"/>
      <c r="M226" s="335"/>
      <c r="N226" s="335"/>
      <c r="O226" s="335"/>
      <c r="P226" s="335">
        <v>48986466.700000003</v>
      </c>
      <c r="Q226" s="335"/>
      <c r="R226" s="335"/>
      <c r="S226" s="335"/>
      <c r="T226" s="335"/>
      <c r="U226" s="335"/>
      <c r="V226" s="335"/>
      <c r="W226" s="335"/>
      <c r="X226" s="335"/>
      <c r="Y226" s="335"/>
      <c r="Z226" s="335"/>
      <c r="AA226" s="335">
        <v>48986466.700000003</v>
      </c>
      <c r="AB226" s="335">
        <v>48986466.700000003</v>
      </c>
      <c r="AC226" s="335">
        <v>48986466.700000003</v>
      </c>
      <c r="AD226" s="335">
        <v>48986466.700000003</v>
      </c>
      <c r="AE226" s="335">
        <v>36570141.553999998</v>
      </c>
      <c r="AF226" s="335">
        <v>16456563.698999999</v>
      </c>
      <c r="AG226" s="335">
        <v>1.3395208391</v>
      </c>
      <c r="AH226" s="335">
        <v>2.9767129757999999</v>
      </c>
      <c r="AI226" s="335">
        <v>51350</v>
      </c>
      <c r="AJ226" s="335">
        <v>66773294</v>
      </c>
      <c r="AK226" s="335"/>
      <c r="AL226" s="335"/>
      <c r="AM226" s="335">
        <v>-17838177.300000001</v>
      </c>
      <c r="AN226" s="335"/>
      <c r="AO226" s="335"/>
      <c r="AP226" s="335">
        <v>48986466.700000003</v>
      </c>
      <c r="AQ226" s="335">
        <v>48986466.700000003</v>
      </c>
      <c r="AR226" s="335">
        <v>48986466.700000003</v>
      </c>
      <c r="AS226" s="335">
        <v>48986466.700000003</v>
      </c>
      <c r="AT226" s="335">
        <v>48986466.700000003</v>
      </c>
      <c r="AU226" s="335"/>
      <c r="AV226" s="335"/>
      <c r="AW226" s="335"/>
      <c r="AX226" s="335"/>
      <c r="AY226" s="335"/>
      <c r="AZ226" s="335"/>
      <c r="BA226" s="335"/>
      <c r="BB226" s="335"/>
      <c r="BC226" s="335"/>
      <c r="BD226" s="335"/>
      <c r="BE226" s="335"/>
      <c r="BF226" s="335"/>
      <c r="BG226" s="335"/>
      <c r="BH226" s="335"/>
      <c r="BI226" s="335"/>
      <c r="BJ226" s="335"/>
      <c r="BK226" s="335"/>
      <c r="BL226" s="335"/>
      <c r="BM226" s="335"/>
      <c r="BN226" s="335"/>
      <c r="BO226" s="335"/>
      <c r="BP226" s="335"/>
      <c r="BQ226" s="335"/>
      <c r="BR226" s="335"/>
      <c r="BS226" s="335"/>
      <c r="BT226" s="335"/>
      <c r="BU226" s="335"/>
      <c r="BV226" s="335"/>
      <c r="BW226" s="335"/>
      <c r="BX226" s="335"/>
      <c r="BY226" s="335"/>
      <c r="BZ226" s="335"/>
      <c r="CA226" s="335"/>
      <c r="CB226" s="335"/>
      <c r="CC226" s="335"/>
      <c r="CD226" s="335"/>
      <c r="CE226" s="335"/>
      <c r="CF226" s="335"/>
      <c r="CG226" s="335"/>
      <c r="CH226" s="335"/>
      <c r="CI226" s="335"/>
      <c r="CJ226" s="335"/>
      <c r="CK226" s="335"/>
      <c r="CL226" s="335"/>
      <c r="CM226" s="335"/>
      <c r="CN226" s="335"/>
      <c r="CO226" s="335"/>
      <c r="CP226" s="335"/>
      <c r="CQ226" s="335"/>
      <c r="CR226" s="335"/>
      <c r="CS226" s="335"/>
      <c r="CT226" s="335">
        <v>48986466.700000003</v>
      </c>
      <c r="CU226" s="335"/>
      <c r="CV226" s="335"/>
      <c r="CW226" s="335">
        <v>66824644</v>
      </c>
      <c r="CX226" s="335"/>
      <c r="CY226" s="335">
        <v>-17838177.300000001</v>
      </c>
      <c r="CZ226" s="335"/>
      <c r="DA226" s="335">
        <v>-1681789.83</v>
      </c>
      <c r="DB226" s="335">
        <v>-1681789.83</v>
      </c>
    </row>
    <row r="227" spans="1:106" x14ac:dyDescent="0.3">
      <c r="A227" s="186" t="s">
        <v>238</v>
      </c>
      <c r="B227" s="333">
        <v>43465</v>
      </c>
      <c r="C227" s="335">
        <v>51350</v>
      </c>
      <c r="D227" s="335">
        <v>63773294</v>
      </c>
      <c r="E227" s="335"/>
      <c r="F227" s="335"/>
      <c r="G227" s="335"/>
      <c r="H227" s="335"/>
      <c r="I227" s="335"/>
      <c r="J227" s="335">
        <v>-11679387.949999999</v>
      </c>
      <c r="K227" s="335"/>
      <c r="L227" s="335"/>
      <c r="M227" s="335"/>
      <c r="N227" s="335"/>
      <c r="O227" s="335"/>
      <c r="P227" s="335">
        <v>52145256.049999997</v>
      </c>
      <c r="Q227" s="335"/>
      <c r="R227" s="335"/>
      <c r="S227" s="335"/>
      <c r="T227" s="335"/>
      <c r="U227" s="335"/>
      <c r="V227" s="335"/>
      <c r="W227" s="335"/>
      <c r="X227" s="335"/>
      <c r="Y227" s="335"/>
      <c r="Z227" s="335"/>
      <c r="AA227" s="335">
        <v>52145256.049999997</v>
      </c>
      <c r="AB227" s="335">
        <v>52145256.049999997</v>
      </c>
      <c r="AC227" s="335">
        <v>52145256.049999997</v>
      </c>
      <c r="AD227" s="335">
        <v>52145256.049999997</v>
      </c>
      <c r="AE227" s="335">
        <v>37805417.071000002</v>
      </c>
      <c r="AF227" s="335">
        <v>17012437.682</v>
      </c>
      <c r="AG227" s="335">
        <v>1.3793064615999999</v>
      </c>
      <c r="AH227" s="335">
        <v>3.0651254702999999</v>
      </c>
      <c r="AI227" s="335">
        <v>51350</v>
      </c>
      <c r="AJ227" s="335">
        <v>63773294</v>
      </c>
      <c r="AK227" s="335"/>
      <c r="AL227" s="335"/>
      <c r="AM227" s="335">
        <v>-11679387.949999999</v>
      </c>
      <c r="AN227" s="335"/>
      <c r="AO227" s="335"/>
      <c r="AP227" s="335">
        <v>52145256.049999997</v>
      </c>
      <c r="AQ227" s="335">
        <v>52145256.049999997</v>
      </c>
      <c r="AR227" s="335">
        <v>52145256.049999997</v>
      </c>
      <c r="AS227" s="335">
        <v>52145256.049999997</v>
      </c>
      <c r="AT227" s="335">
        <v>52145256.049999997</v>
      </c>
      <c r="AU227" s="335"/>
      <c r="AV227" s="335"/>
      <c r="AW227" s="335"/>
      <c r="AX227" s="335"/>
      <c r="AY227" s="335"/>
      <c r="AZ227" s="335"/>
      <c r="BA227" s="335"/>
      <c r="BB227" s="335"/>
      <c r="BC227" s="335"/>
      <c r="BD227" s="335"/>
      <c r="BE227" s="335"/>
      <c r="BF227" s="335"/>
      <c r="BG227" s="335"/>
      <c r="BH227" s="335"/>
      <c r="BI227" s="335"/>
      <c r="BJ227" s="335"/>
      <c r="BK227" s="335"/>
      <c r="BL227" s="335"/>
      <c r="BM227" s="335"/>
      <c r="BN227" s="335"/>
      <c r="BO227" s="335"/>
      <c r="BP227" s="335"/>
      <c r="BQ227" s="335"/>
      <c r="BR227" s="335"/>
      <c r="BS227" s="335"/>
      <c r="BT227" s="335"/>
      <c r="BU227" s="335"/>
      <c r="BV227" s="335"/>
      <c r="BW227" s="335"/>
      <c r="BX227" s="335"/>
      <c r="BY227" s="335"/>
      <c r="BZ227" s="335"/>
      <c r="CA227" s="335"/>
      <c r="CB227" s="335"/>
      <c r="CC227" s="335"/>
      <c r="CD227" s="335"/>
      <c r="CE227" s="335"/>
      <c r="CF227" s="335"/>
      <c r="CG227" s="335"/>
      <c r="CH227" s="335"/>
      <c r="CI227" s="335"/>
      <c r="CJ227" s="335"/>
      <c r="CK227" s="335"/>
      <c r="CL227" s="335"/>
      <c r="CM227" s="335"/>
      <c r="CN227" s="335"/>
      <c r="CO227" s="335"/>
      <c r="CP227" s="335"/>
      <c r="CQ227" s="335"/>
      <c r="CR227" s="335"/>
      <c r="CS227" s="335"/>
      <c r="CT227" s="335">
        <v>52145256.049999997</v>
      </c>
      <c r="CU227" s="335"/>
      <c r="CV227" s="335"/>
      <c r="CW227" s="335">
        <v>63824644</v>
      </c>
      <c r="CX227" s="335"/>
      <c r="CY227" s="335">
        <v>-11679387.949999999</v>
      </c>
      <c r="CZ227" s="335"/>
      <c r="DA227" s="335"/>
      <c r="DB227" s="335"/>
    </row>
    <row r="228" spans="1:106" x14ac:dyDescent="0.3">
      <c r="A228" s="186" t="s">
        <v>162</v>
      </c>
      <c r="B228" s="333">
        <v>42735</v>
      </c>
      <c r="C228" s="335">
        <v>500000</v>
      </c>
      <c r="D228" s="335">
        <v>1544481077</v>
      </c>
      <c r="E228" s="335"/>
      <c r="F228" s="335"/>
      <c r="G228" s="335"/>
      <c r="H228" s="335"/>
      <c r="I228" s="335"/>
      <c r="J228" s="335">
        <v>-812163317.10000002</v>
      </c>
      <c r="K228" s="335"/>
      <c r="L228" s="335">
        <v>14585061</v>
      </c>
      <c r="M228" s="335"/>
      <c r="N228" s="335"/>
      <c r="O228" s="335"/>
      <c r="P228" s="335">
        <v>747402820.89999998</v>
      </c>
      <c r="Q228" s="335"/>
      <c r="R228" s="335"/>
      <c r="S228" s="335"/>
      <c r="T228" s="335"/>
      <c r="U228" s="335"/>
      <c r="V228" s="335"/>
      <c r="W228" s="335"/>
      <c r="X228" s="335"/>
      <c r="Y228" s="335"/>
      <c r="Z228" s="335"/>
      <c r="AA228" s="335">
        <v>747402820.89999998</v>
      </c>
      <c r="AB228" s="335">
        <v>732817759.89999998</v>
      </c>
      <c r="AC228" s="335">
        <v>747402820.89999998</v>
      </c>
      <c r="AD228" s="335">
        <v>732817759.89999998</v>
      </c>
      <c r="AE228" s="335">
        <v>443820344.87</v>
      </c>
      <c r="AF228" s="335">
        <v>110955086.22</v>
      </c>
      <c r="AG228" s="335">
        <v>1.6840210899000001</v>
      </c>
      <c r="AH228" s="335">
        <v>6.6046342251999999</v>
      </c>
      <c r="AI228" s="335">
        <v>500000</v>
      </c>
      <c r="AJ228" s="335">
        <v>1544481077</v>
      </c>
      <c r="AK228" s="335"/>
      <c r="AL228" s="335"/>
      <c r="AM228" s="335">
        <v>-812163317.10000002</v>
      </c>
      <c r="AN228" s="335"/>
      <c r="AO228" s="335"/>
      <c r="AP228" s="335">
        <v>732817759.89999998</v>
      </c>
      <c r="AQ228" s="335">
        <v>732817759.89999998</v>
      </c>
      <c r="AR228" s="335">
        <v>732817759.89999998</v>
      </c>
      <c r="AS228" s="335">
        <v>732817759.89999998</v>
      </c>
      <c r="AT228" s="335">
        <v>732817759.89999998</v>
      </c>
      <c r="AU228" s="335"/>
      <c r="AV228" s="335"/>
      <c r="AW228" s="335"/>
      <c r="AX228" s="335"/>
      <c r="AY228" s="335"/>
      <c r="AZ228" s="335"/>
      <c r="BA228" s="335"/>
      <c r="BB228" s="335"/>
      <c r="BC228" s="335"/>
      <c r="BD228" s="335"/>
      <c r="BE228" s="335"/>
      <c r="BF228" s="335"/>
      <c r="BG228" s="335"/>
      <c r="BH228" s="335"/>
      <c r="BI228" s="335"/>
      <c r="BJ228" s="335"/>
      <c r="BK228" s="335"/>
      <c r="BL228" s="335"/>
      <c r="BM228" s="335"/>
      <c r="BN228" s="335"/>
      <c r="BO228" s="335"/>
      <c r="BP228" s="335"/>
      <c r="BQ228" s="335"/>
      <c r="BR228" s="335"/>
      <c r="BS228" s="335"/>
      <c r="BT228" s="335"/>
      <c r="BU228" s="335"/>
      <c r="BV228" s="335"/>
      <c r="BW228" s="335"/>
      <c r="BX228" s="335"/>
      <c r="BY228" s="335"/>
      <c r="BZ228" s="335"/>
      <c r="CA228" s="335"/>
      <c r="CB228" s="335">
        <v>0</v>
      </c>
      <c r="CC228" s="335"/>
      <c r="CD228" s="335"/>
      <c r="CE228" s="335"/>
      <c r="CF228" s="335"/>
      <c r="CG228" s="335"/>
      <c r="CH228" s="335">
        <v>14585061</v>
      </c>
      <c r="CI228" s="335"/>
      <c r="CJ228" s="335"/>
      <c r="CK228" s="335">
        <v>14585061</v>
      </c>
      <c r="CL228" s="335"/>
      <c r="CM228" s="335"/>
      <c r="CN228" s="335"/>
      <c r="CO228" s="335"/>
      <c r="CP228" s="335"/>
      <c r="CQ228" s="335"/>
      <c r="CR228" s="335">
        <v>14585061</v>
      </c>
      <c r="CS228" s="335">
        <v>14585061</v>
      </c>
      <c r="CT228" s="335">
        <v>747402820.89999998</v>
      </c>
      <c r="CU228" s="335"/>
      <c r="CV228" s="335"/>
      <c r="CW228" s="335">
        <v>1559566138</v>
      </c>
      <c r="CX228" s="335">
        <v>0</v>
      </c>
      <c r="CY228" s="335">
        <v>-812163317.10000002</v>
      </c>
      <c r="CZ228" s="335">
        <v>59297013.109999999</v>
      </c>
      <c r="DA228" s="335"/>
      <c r="DB228" s="335">
        <v>59297013.109999999</v>
      </c>
    </row>
    <row r="229" spans="1:106" x14ac:dyDescent="0.3">
      <c r="A229" s="186" t="s">
        <v>162</v>
      </c>
      <c r="B229" s="333">
        <v>43100</v>
      </c>
      <c r="C229" s="335">
        <v>500000</v>
      </c>
      <c r="D229" s="335">
        <v>1344481077</v>
      </c>
      <c r="E229" s="335"/>
      <c r="F229" s="335"/>
      <c r="G229" s="335"/>
      <c r="H229" s="335"/>
      <c r="I229" s="335"/>
      <c r="J229" s="335">
        <v>-758442554.89999998</v>
      </c>
      <c r="K229" s="335"/>
      <c r="L229" s="335">
        <v>7219025</v>
      </c>
      <c r="M229" s="335"/>
      <c r="N229" s="335"/>
      <c r="O229" s="335"/>
      <c r="P229" s="335">
        <v>593757547.08000004</v>
      </c>
      <c r="Q229" s="335"/>
      <c r="R229" s="335"/>
      <c r="S229" s="335"/>
      <c r="T229" s="335"/>
      <c r="U229" s="335"/>
      <c r="V229" s="335"/>
      <c r="W229" s="335"/>
      <c r="X229" s="335"/>
      <c r="Y229" s="335"/>
      <c r="Z229" s="335"/>
      <c r="AA229" s="335">
        <v>593757547.08000004</v>
      </c>
      <c r="AB229" s="335">
        <v>586538522.08000004</v>
      </c>
      <c r="AC229" s="335">
        <v>593757547.08000004</v>
      </c>
      <c r="AD229" s="335">
        <v>586538522.08000004</v>
      </c>
      <c r="AE229" s="335">
        <v>371916825.12</v>
      </c>
      <c r="AF229" s="335">
        <v>92979206.278999999</v>
      </c>
      <c r="AG229" s="335">
        <v>1.5964793926</v>
      </c>
      <c r="AH229" s="335">
        <v>6.3082762861999999</v>
      </c>
      <c r="AI229" s="335">
        <v>500000</v>
      </c>
      <c r="AJ229" s="335">
        <v>1344481077</v>
      </c>
      <c r="AK229" s="335"/>
      <c r="AL229" s="335"/>
      <c r="AM229" s="335">
        <v>-758442554.89999998</v>
      </c>
      <c r="AN229" s="335"/>
      <c r="AO229" s="335"/>
      <c r="AP229" s="335">
        <v>586538522.08000004</v>
      </c>
      <c r="AQ229" s="335">
        <v>586538522.08000004</v>
      </c>
      <c r="AR229" s="335">
        <v>586538522.08000004</v>
      </c>
      <c r="AS229" s="335">
        <v>586538522.08000004</v>
      </c>
      <c r="AT229" s="335">
        <v>586538522.08000004</v>
      </c>
      <c r="AU229" s="335"/>
      <c r="AV229" s="335"/>
      <c r="AW229" s="335"/>
      <c r="AX229" s="335"/>
      <c r="AY229" s="335"/>
      <c r="AZ229" s="335"/>
      <c r="BA229" s="335"/>
      <c r="BB229" s="335"/>
      <c r="BC229" s="335"/>
      <c r="BD229" s="335"/>
      <c r="BE229" s="335"/>
      <c r="BF229" s="335"/>
      <c r="BG229" s="335"/>
      <c r="BH229" s="335"/>
      <c r="BI229" s="335"/>
      <c r="BJ229" s="335"/>
      <c r="BK229" s="335"/>
      <c r="BL229" s="335"/>
      <c r="BM229" s="335"/>
      <c r="BN229" s="335"/>
      <c r="BO229" s="335"/>
      <c r="BP229" s="335"/>
      <c r="BQ229" s="335"/>
      <c r="BR229" s="335"/>
      <c r="BS229" s="335"/>
      <c r="BT229" s="335"/>
      <c r="BU229" s="335"/>
      <c r="BV229" s="335"/>
      <c r="BW229" s="335"/>
      <c r="BX229" s="335"/>
      <c r="BY229" s="335"/>
      <c r="BZ229" s="335"/>
      <c r="CA229" s="335"/>
      <c r="CB229" s="335">
        <v>0</v>
      </c>
      <c r="CC229" s="335"/>
      <c r="CD229" s="335"/>
      <c r="CE229" s="335"/>
      <c r="CF229" s="335"/>
      <c r="CG229" s="335"/>
      <c r="CH229" s="335">
        <v>7219025</v>
      </c>
      <c r="CI229" s="335"/>
      <c r="CJ229" s="335"/>
      <c r="CK229" s="335">
        <v>7219025</v>
      </c>
      <c r="CL229" s="335"/>
      <c r="CM229" s="335"/>
      <c r="CN229" s="335"/>
      <c r="CO229" s="335"/>
      <c r="CP229" s="335"/>
      <c r="CQ229" s="335"/>
      <c r="CR229" s="335">
        <v>7219025</v>
      </c>
      <c r="CS229" s="335">
        <v>7219025</v>
      </c>
      <c r="CT229" s="335">
        <v>593757547.08000004</v>
      </c>
      <c r="CU229" s="335"/>
      <c r="CV229" s="335"/>
      <c r="CW229" s="335">
        <v>1352200102</v>
      </c>
      <c r="CX229" s="335">
        <v>0</v>
      </c>
      <c r="CY229" s="335">
        <v>-758442554.89999998</v>
      </c>
      <c r="CZ229" s="335">
        <v>88878988.980000004</v>
      </c>
      <c r="DA229" s="335"/>
      <c r="DB229" s="335">
        <v>88878988.980000004</v>
      </c>
    </row>
    <row r="230" spans="1:106" x14ac:dyDescent="0.3">
      <c r="A230" s="186" t="s">
        <v>162</v>
      </c>
      <c r="B230" s="333">
        <v>43465</v>
      </c>
      <c r="C230" s="335">
        <v>500000</v>
      </c>
      <c r="D230" s="335">
        <v>1194481077</v>
      </c>
      <c r="E230" s="335"/>
      <c r="F230" s="335"/>
      <c r="G230" s="335"/>
      <c r="H230" s="335"/>
      <c r="I230" s="335"/>
      <c r="J230" s="335">
        <v>-813049452.79999995</v>
      </c>
      <c r="K230" s="335"/>
      <c r="L230" s="335">
        <v>26979783.079999998</v>
      </c>
      <c r="M230" s="335"/>
      <c r="N230" s="335"/>
      <c r="O230" s="335"/>
      <c r="P230" s="335">
        <v>408911407.25999999</v>
      </c>
      <c r="Q230" s="335"/>
      <c r="R230" s="335"/>
      <c r="S230" s="335"/>
      <c r="T230" s="335"/>
      <c r="U230" s="335"/>
      <c r="V230" s="335"/>
      <c r="W230" s="335"/>
      <c r="X230" s="335"/>
      <c r="Y230" s="335"/>
      <c r="Z230" s="335"/>
      <c r="AA230" s="335">
        <v>408911407.25999999</v>
      </c>
      <c r="AB230" s="335">
        <v>381931624.18000001</v>
      </c>
      <c r="AC230" s="335">
        <v>408911407.25999999</v>
      </c>
      <c r="AD230" s="335">
        <v>381931624.18000001</v>
      </c>
      <c r="AE230" s="335">
        <v>345784672.23000002</v>
      </c>
      <c r="AF230" s="335">
        <v>91898356.935000002</v>
      </c>
      <c r="AG230" s="335">
        <v>1.1825608249999999</v>
      </c>
      <c r="AH230" s="335">
        <v>4.1560223372999996</v>
      </c>
      <c r="AI230" s="335">
        <v>500000</v>
      </c>
      <c r="AJ230" s="335">
        <v>1194481077</v>
      </c>
      <c r="AK230" s="335"/>
      <c r="AL230" s="335"/>
      <c r="AM230" s="335">
        <v>-813049452.79999995</v>
      </c>
      <c r="AN230" s="335"/>
      <c r="AO230" s="335"/>
      <c r="AP230" s="335">
        <v>381931624.18000001</v>
      </c>
      <c r="AQ230" s="335">
        <v>381931624.18000001</v>
      </c>
      <c r="AR230" s="335">
        <v>381931624.18000001</v>
      </c>
      <c r="AS230" s="335">
        <v>381931624.18000001</v>
      </c>
      <c r="AT230" s="335">
        <v>381931624.18000001</v>
      </c>
      <c r="AU230" s="335"/>
      <c r="AV230" s="335"/>
      <c r="AW230" s="335"/>
      <c r="AX230" s="335"/>
      <c r="AY230" s="335"/>
      <c r="AZ230" s="335"/>
      <c r="BA230" s="335"/>
      <c r="BB230" s="335"/>
      <c r="BC230" s="335"/>
      <c r="BD230" s="335"/>
      <c r="BE230" s="335"/>
      <c r="BF230" s="335"/>
      <c r="BG230" s="335"/>
      <c r="BH230" s="335"/>
      <c r="BI230" s="335"/>
      <c r="BJ230" s="335"/>
      <c r="BK230" s="335"/>
      <c r="BL230" s="335"/>
      <c r="BM230" s="335"/>
      <c r="BN230" s="335"/>
      <c r="BO230" s="335"/>
      <c r="BP230" s="335"/>
      <c r="BQ230" s="335"/>
      <c r="BR230" s="335"/>
      <c r="BS230" s="335"/>
      <c r="BT230" s="335"/>
      <c r="BU230" s="335"/>
      <c r="BV230" s="335"/>
      <c r="BW230" s="335"/>
      <c r="BX230" s="335"/>
      <c r="BY230" s="335"/>
      <c r="BZ230" s="335"/>
      <c r="CA230" s="335"/>
      <c r="CB230" s="335"/>
      <c r="CC230" s="335"/>
      <c r="CD230" s="335"/>
      <c r="CE230" s="335"/>
      <c r="CF230" s="335"/>
      <c r="CG230" s="335"/>
      <c r="CH230" s="335">
        <v>26979783.079999998</v>
      </c>
      <c r="CI230" s="335"/>
      <c r="CJ230" s="335"/>
      <c r="CK230" s="335">
        <v>26979783.079999998</v>
      </c>
      <c r="CL230" s="335"/>
      <c r="CM230" s="335"/>
      <c r="CN230" s="335"/>
      <c r="CO230" s="335"/>
      <c r="CP230" s="335"/>
      <c r="CQ230" s="335"/>
      <c r="CR230" s="335">
        <v>26979783.079999998</v>
      </c>
      <c r="CS230" s="335">
        <v>26979783.079999998</v>
      </c>
      <c r="CT230" s="335">
        <v>408911407.25999999</v>
      </c>
      <c r="CU230" s="335"/>
      <c r="CV230" s="335"/>
      <c r="CW230" s="335">
        <v>1221960860.0999999</v>
      </c>
      <c r="CX230" s="335"/>
      <c r="CY230" s="335">
        <v>-813049452.79999995</v>
      </c>
      <c r="CZ230" s="335">
        <v>94146413.623999998</v>
      </c>
      <c r="DA230" s="335"/>
      <c r="DB230" s="335">
        <v>94146413.623999998</v>
      </c>
    </row>
    <row r="231" spans="1:106" x14ac:dyDescent="0.3">
      <c r="A231" s="186" t="s">
        <v>252</v>
      </c>
      <c r="B231" s="333">
        <v>42735</v>
      </c>
      <c r="C231" s="335">
        <v>2270000</v>
      </c>
      <c r="D231" s="335"/>
      <c r="E231" s="335"/>
      <c r="F231" s="335"/>
      <c r="G231" s="335"/>
      <c r="H231" s="335"/>
      <c r="I231" s="335"/>
      <c r="J231" s="335">
        <v>47156751.719999999</v>
      </c>
      <c r="K231" s="335"/>
      <c r="L231" s="335"/>
      <c r="M231" s="335"/>
      <c r="N231" s="335"/>
      <c r="O231" s="335"/>
      <c r="P231" s="335">
        <v>49426751.719999999</v>
      </c>
      <c r="Q231" s="335"/>
      <c r="R231" s="335"/>
      <c r="S231" s="335"/>
      <c r="T231" s="335"/>
      <c r="U231" s="335"/>
      <c r="V231" s="335"/>
      <c r="W231" s="335"/>
      <c r="X231" s="335"/>
      <c r="Y231" s="335"/>
      <c r="Z231" s="335"/>
      <c r="AA231" s="335">
        <v>49426751.719999999</v>
      </c>
      <c r="AB231" s="335">
        <v>49426751.719999999</v>
      </c>
      <c r="AC231" s="335">
        <v>49426751.719999999</v>
      </c>
      <c r="AD231" s="335">
        <v>49426751.719999999</v>
      </c>
      <c r="AE231" s="335">
        <v>16258029.458000001</v>
      </c>
      <c r="AF231" s="335">
        <v>4064507.3646</v>
      </c>
      <c r="AG231" s="335">
        <v>3.0401440622</v>
      </c>
      <c r="AH231" s="335">
        <v>12.160576249</v>
      </c>
      <c r="AI231" s="335">
        <v>2270000</v>
      </c>
      <c r="AJ231" s="335"/>
      <c r="AK231" s="335"/>
      <c r="AL231" s="335"/>
      <c r="AM231" s="335">
        <v>47156751.719999999</v>
      </c>
      <c r="AN231" s="335"/>
      <c r="AO231" s="335"/>
      <c r="AP231" s="335">
        <v>49426751.719999999</v>
      </c>
      <c r="AQ231" s="335">
        <v>49426751.719999999</v>
      </c>
      <c r="AR231" s="335">
        <v>49426751.719999999</v>
      </c>
      <c r="AS231" s="335">
        <v>49426751.719999999</v>
      </c>
      <c r="AT231" s="335">
        <v>49426751.719999999</v>
      </c>
      <c r="AU231" s="335"/>
      <c r="AV231" s="335"/>
      <c r="AW231" s="335"/>
      <c r="AX231" s="335"/>
      <c r="AY231" s="335"/>
      <c r="AZ231" s="335"/>
      <c r="BA231" s="335"/>
      <c r="BB231" s="335"/>
      <c r="BC231" s="335"/>
      <c r="BD231" s="335">
        <v>0</v>
      </c>
      <c r="BE231" s="335">
        <v>0</v>
      </c>
      <c r="BF231" s="335"/>
      <c r="BG231" s="335"/>
      <c r="BH231" s="335"/>
      <c r="BI231" s="335"/>
      <c r="BJ231" s="335"/>
      <c r="BK231" s="335"/>
      <c r="BL231" s="335"/>
      <c r="BM231" s="335"/>
      <c r="BN231" s="335"/>
      <c r="BO231" s="335"/>
      <c r="BP231" s="335"/>
      <c r="BQ231" s="335"/>
      <c r="BR231" s="335"/>
      <c r="BS231" s="335"/>
      <c r="BT231" s="335"/>
      <c r="BU231" s="335"/>
      <c r="BV231" s="335"/>
      <c r="BW231" s="335"/>
      <c r="BX231" s="335"/>
      <c r="BY231" s="335"/>
      <c r="BZ231" s="335"/>
      <c r="CA231" s="335"/>
      <c r="CB231" s="335"/>
      <c r="CC231" s="335"/>
      <c r="CD231" s="335"/>
      <c r="CE231" s="335"/>
      <c r="CF231" s="335"/>
      <c r="CG231" s="335"/>
      <c r="CH231" s="335"/>
      <c r="CI231" s="335"/>
      <c r="CJ231" s="335"/>
      <c r="CK231" s="335"/>
      <c r="CL231" s="335"/>
      <c r="CM231" s="335"/>
      <c r="CN231" s="335"/>
      <c r="CO231" s="335"/>
      <c r="CP231" s="335"/>
      <c r="CQ231" s="335"/>
      <c r="CR231" s="335"/>
      <c r="CS231" s="335"/>
      <c r="CT231" s="335">
        <v>49426751.719999999</v>
      </c>
      <c r="CU231" s="335"/>
      <c r="CV231" s="335"/>
      <c r="CW231" s="335">
        <v>2270000</v>
      </c>
      <c r="CX231" s="335"/>
      <c r="CY231" s="335">
        <v>47156751.719999999</v>
      </c>
      <c r="CZ231" s="335"/>
      <c r="DA231" s="335"/>
      <c r="DB231" s="335"/>
    </row>
    <row r="232" spans="1:106" x14ac:dyDescent="0.3">
      <c r="A232" s="186" t="s">
        <v>252</v>
      </c>
      <c r="B232" s="333">
        <v>43100</v>
      </c>
      <c r="C232" s="335">
        <v>2270000</v>
      </c>
      <c r="D232" s="335"/>
      <c r="E232" s="335"/>
      <c r="F232" s="335"/>
      <c r="G232" s="335"/>
      <c r="H232" s="335"/>
      <c r="I232" s="335"/>
      <c r="J232" s="335">
        <v>46632540.829999998</v>
      </c>
      <c r="K232" s="335"/>
      <c r="L232" s="335"/>
      <c r="M232" s="335"/>
      <c r="N232" s="335"/>
      <c r="O232" s="335"/>
      <c r="P232" s="335">
        <v>48902540.829999998</v>
      </c>
      <c r="Q232" s="335"/>
      <c r="R232" s="335"/>
      <c r="S232" s="335"/>
      <c r="T232" s="335"/>
      <c r="U232" s="335"/>
      <c r="V232" s="335"/>
      <c r="W232" s="335"/>
      <c r="X232" s="335"/>
      <c r="Y232" s="335"/>
      <c r="Z232" s="335"/>
      <c r="AA232" s="335">
        <v>48902540.829999998</v>
      </c>
      <c r="AB232" s="335">
        <v>48902540.829999998</v>
      </c>
      <c r="AC232" s="335">
        <v>48902540.829999998</v>
      </c>
      <c r="AD232" s="335">
        <v>48902540.829999998</v>
      </c>
      <c r="AE232" s="335">
        <v>15784079.810000001</v>
      </c>
      <c r="AF232" s="335">
        <v>3946019.9525000001</v>
      </c>
      <c r="AG232" s="335">
        <v>3.0982193082</v>
      </c>
      <c r="AH232" s="335">
        <v>12.392877233</v>
      </c>
      <c r="AI232" s="335">
        <v>2270000</v>
      </c>
      <c r="AJ232" s="335"/>
      <c r="AK232" s="335"/>
      <c r="AL232" s="335"/>
      <c r="AM232" s="335">
        <v>46632540.829999998</v>
      </c>
      <c r="AN232" s="335"/>
      <c r="AO232" s="335"/>
      <c r="AP232" s="335">
        <v>48902540.829999998</v>
      </c>
      <c r="AQ232" s="335">
        <v>48902540.829999998</v>
      </c>
      <c r="AR232" s="335">
        <v>48902540.829999998</v>
      </c>
      <c r="AS232" s="335">
        <v>48902540.829999998</v>
      </c>
      <c r="AT232" s="335">
        <v>48902540.829999998</v>
      </c>
      <c r="AU232" s="335"/>
      <c r="AV232" s="335"/>
      <c r="AW232" s="335"/>
      <c r="AX232" s="335"/>
      <c r="AY232" s="335"/>
      <c r="AZ232" s="335"/>
      <c r="BA232" s="335"/>
      <c r="BB232" s="335"/>
      <c r="BC232" s="335"/>
      <c r="BD232" s="335">
        <v>0</v>
      </c>
      <c r="BE232" s="335">
        <v>0</v>
      </c>
      <c r="BF232" s="335"/>
      <c r="BG232" s="335"/>
      <c r="BH232" s="335"/>
      <c r="BI232" s="335"/>
      <c r="BJ232" s="335"/>
      <c r="BK232" s="335"/>
      <c r="BL232" s="335"/>
      <c r="BM232" s="335"/>
      <c r="BN232" s="335"/>
      <c r="BO232" s="335"/>
      <c r="BP232" s="335"/>
      <c r="BQ232" s="335"/>
      <c r="BR232" s="335"/>
      <c r="BS232" s="335"/>
      <c r="BT232" s="335"/>
      <c r="BU232" s="335"/>
      <c r="BV232" s="335"/>
      <c r="BW232" s="335"/>
      <c r="BX232" s="335"/>
      <c r="BY232" s="335"/>
      <c r="BZ232" s="335"/>
      <c r="CA232" s="335"/>
      <c r="CB232" s="335"/>
      <c r="CC232" s="335"/>
      <c r="CD232" s="335"/>
      <c r="CE232" s="335"/>
      <c r="CF232" s="335"/>
      <c r="CG232" s="335"/>
      <c r="CH232" s="335"/>
      <c r="CI232" s="335"/>
      <c r="CJ232" s="335"/>
      <c r="CK232" s="335"/>
      <c r="CL232" s="335"/>
      <c r="CM232" s="335"/>
      <c r="CN232" s="335"/>
      <c r="CO232" s="335"/>
      <c r="CP232" s="335"/>
      <c r="CQ232" s="335"/>
      <c r="CR232" s="335"/>
      <c r="CS232" s="335"/>
      <c r="CT232" s="335">
        <v>48902540.829999998</v>
      </c>
      <c r="CU232" s="335"/>
      <c r="CV232" s="335"/>
      <c r="CW232" s="335">
        <v>2270000</v>
      </c>
      <c r="CX232" s="335"/>
      <c r="CY232" s="335">
        <v>46632540.829999998</v>
      </c>
      <c r="CZ232" s="335"/>
      <c r="DA232" s="335"/>
      <c r="DB232" s="335"/>
    </row>
    <row r="233" spans="1:106" x14ac:dyDescent="0.3">
      <c r="A233" s="186" t="s">
        <v>252</v>
      </c>
      <c r="B233" s="333">
        <v>43465</v>
      </c>
      <c r="C233" s="335">
        <v>2270000</v>
      </c>
      <c r="D233" s="335"/>
      <c r="E233" s="335"/>
      <c r="F233" s="335"/>
      <c r="G233" s="335"/>
      <c r="H233" s="335"/>
      <c r="I233" s="335"/>
      <c r="J233" s="335">
        <v>46122831.840000004</v>
      </c>
      <c r="K233" s="335"/>
      <c r="L233" s="335"/>
      <c r="M233" s="335"/>
      <c r="N233" s="335"/>
      <c r="O233" s="335"/>
      <c r="P233" s="335">
        <v>48392831.840000004</v>
      </c>
      <c r="Q233" s="335"/>
      <c r="R233" s="335"/>
      <c r="S233" s="335"/>
      <c r="T233" s="335"/>
      <c r="U233" s="335"/>
      <c r="V233" s="335"/>
      <c r="W233" s="335"/>
      <c r="X233" s="335"/>
      <c r="Y233" s="335"/>
      <c r="Z233" s="335"/>
      <c r="AA233" s="335">
        <v>48392831.840000004</v>
      </c>
      <c r="AB233" s="335">
        <v>48392831.840000004</v>
      </c>
      <c r="AC233" s="335">
        <v>48392831.840000004</v>
      </c>
      <c r="AD233" s="335">
        <v>48392831.840000004</v>
      </c>
      <c r="AE233" s="335">
        <v>17642579.809999999</v>
      </c>
      <c r="AF233" s="335">
        <v>4410644.9524999997</v>
      </c>
      <c r="AG233" s="335">
        <v>2.7429566629000002</v>
      </c>
      <c r="AH233" s="335">
        <v>10.971826652000001</v>
      </c>
      <c r="AI233" s="335">
        <v>2270000</v>
      </c>
      <c r="AJ233" s="335"/>
      <c r="AK233" s="335"/>
      <c r="AL233" s="335"/>
      <c r="AM233" s="335">
        <v>46122831.840000004</v>
      </c>
      <c r="AN233" s="335"/>
      <c r="AO233" s="335"/>
      <c r="AP233" s="335">
        <v>48392831.840000004</v>
      </c>
      <c r="AQ233" s="335">
        <v>48392831.840000004</v>
      </c>
      <c r="AR233" s="335">
        <v>48392831.840000004</v>
      </c>
      <c r="AS233" s="335">
        <v>48392831.840000004</v>
      </c>
      <c r="AT233" s="335">
        <v>48392831.840000004</v>
      </c>
      <c r="AU233" s="335"/>
      <c r="AV233" s="335"/>
      <c r="AW233" s="335"/>
      <c r="AX233" s="335"/>
      <c r="AY233" s="335"/>
      <c r="AZ233" s="335"/>
      <c r="BA233" s="335"/>
      <c r="BB233" s="335"/>
      <c r="BC233" s="335"/>
      <c r="BD233" s="335">
        <v>0</v>
      </c>
      <c r="BE233" s="335">
        <v>0</v>
      </c>
      <c r="BF233" s="335"/>
      <c r="BG233" s="335"/>
      <c r="BH233" s="335"/>
      <c r="BI233" s="335"/>
      <c r="BJ233" s="335"/>
      <c r="BK233" s="335"/>
      <c r="BL233" s="335"/>
      <c r="BM233" s="335"/>
      <c r="BN233" s="335"/>
      <c r="BO233" s="335"/>
      <c r="BP233" s="335"/>
      <c r="BQ233" s="335"/>
      <c r="BR233" s="335"/>
      <c r="BS233" s="335"/>
      <c r="BT233" s="335"/>
      <c r="BU233" s="335"/>
      <c r="BV233" s="335"/>
      <c r="BW233" s="335"/>
      <c r="BX233" s="335"/>
      <c r="BY233" s="335"/>
      <c r="BZ233" s="335"/>
      <c r="CA233" s="335"/>
      <c r="CB233" s="335"/>
      <c r="CC233" s="335"/>
      <c r="CD233" s="335"/>
      <c r="CE233" s="335"/>
      <c r="CF233" s="335"/>
      <c r="CG233" s="335"/>
      <c r="CH233" s="335"/>
      <c r="CI233" s="335"/>
      <c r="CJ233" s="335"/>
      <c r="CK233" s="335"/>
      <c r="CL233" s="335"/>
      <c r="CM233" s="335"/>
      <c r="CN233" s="335"/>
      <c r="CO233" s="335"/>
      <c r="CP233" s="335"/>
      <c r="CQ233" s="335"/>
      <c r="CR233" s="335"/>
      <c r="CS233" s="335"/>
      <c r="CT233" s="335">
        <v>48392831.840000004</v>
      </c>
      <c r="CU233" s="335"/>
      <c r="CV233" s="335"/>
      <c r="CW233" s="335">
        <v>2270000</v>
      </c>
      <c r="CX233" s="335"/>
      <c r="CY233" s="335">
        <v>46122831.840000004</v>
      </c>
      <c r="CZ233" s="335"/>
      <c r="DA233" s="335"/>
      <c r="DB233" s="335"/>
    </row>
    <row r="234" spans="1:106" x14ac:dyDescent="0.3">
      <c r="A234" s="186" t="s">
        <v>266</v>
      </c>
      <c r="B234" s="333">
        <v>42735</v>
      </c>
      <c r="C234" s="335">
        <v>225000</v>
      </c>
      <c r="D234" s="335">
        <v>3525150</v>
      </c>
      <c r="E234" s="335"/>
      <c r="F234" s="335"/>
      <c r="G234" s="335"/>
      <c r="H234" s="335"/>
      <c r="I234" s="335"/>
      <c r="J234" s="335">
        <v>8304389</v>
      </c>
      <c r="K234" s="335"/>
      <c r="L234" s="335"/>
      <c r="M234" s="335"/>
      <c r="N234" s="335"/>
      <c r="O234" s="335"/>
      <c r="P234" s="335">
        <v>12054539</v>
      </c>
      <c r="Q234" s="335"/>
      <c r="R234" s="335"/>
      <c r="S234" s="335"/>
      <c r="T234" s="335"/>
      <c r="U234" s="335"/>
      <c r="V234" s="335"/>
      <c r="W234" s="335"/>
      <c r="X234" s="335"/>
      <c r="Y234" s="335"/>
      <c r="Z234" s="335"/>
      <c r="AA234" s="335">
        <v>12054539</v>
      </c>
      <c r="AB234" s="335">
        <v>12054539</v>
      </c>
      <c r="AC234" s="335">
        <v>12054539</v>
      </c>
      <c r="AD234" s="335">
        <v>12054539</v>
      </c>
      <c r="AE234" s="335">
        <v>8714454</v>
      </c>
      <c r="AF234" s="335">
        <v>3921504</v>
      </c>
      <c r="AG234" s="335">
        <v>1.383281008</v>
      </c>
      <c r="AH234" s="335">
        <v>3.0739577950000001</v>
      </c>
      <c r="AI234" s="335">
        <v>225000</v>
      </c>
      <c r="AJ234" s="335">
        <v>3525150</v>
      </c>
      <c r="AK234" s="335"/>
      <c r="AL234" s="335"/>
      <c r="AM234" s="335">
        <v>8304389</v>
      </c>
      <c r="AN234" s="335"/>
      <c r="AO234" s="335"/>
      <c r="AP234" s="335">
        <v>12054539</v>
      </c>
      <c r="AQ234" s="335">
        <v>12054539</v>
      </c>
      <c r="AR234" s="335">
        <v>12054539</v>
      </c>
      <c r="AS234" s="335">
        <v>12054539</v>
      </c>
      <c r="AT234" s="335">
        <v>12054539</v>
      </c>
      <c r="AU234" s="335"/>
      <c r="AV234" s="335"/>
      <c r="AW234" s="335"/>
      <c r="AX234" s="335"/>
      <c r="AY234" s="335"/>
      <c r="AZ234" s="335"/>
      <c r="BA234" s="335"/>
      <c r="BB234" s="335"/>
      <c r="BC234" s="335"/>
      <c r="BD234" s="335"/>
      <c r="BE234" s="335"/>
      <c r="BF234" s="335"/>
      <c r="BG234" s="335"/>
      <c r="BH234" s="335"/>
      <c r="BI234" s="335"/>
      <c r="BJ234" s="335"/>
      <c r="BK234" s="335"/>
      <c r="BL234" s="335"/>
      <c r="BM234" s="335"/>
      <c r="BN234" s="335"/>
      <c r="BO234" s="335"/>
      <c r="BP234" s="335"/>
      <c r="BQ234" s="335"/>
      <c r="BR234" s="335"/>
      <c r="BS234" s="335"/>
      <c r="BT234" s="335"/>
      <c r="BU234" s="335"/>
      <c r="BV234" s="335"/>
      <c r="BW234" s="335"/>
      <c r="BX234" s="335"/>
      <c r="BY234" s="335"/>
      <c r="BZ234" s="335"/>
      <c r="CA234" s="335"/>
      <c r="CB234" s="335"/>
      <c r="CC234" s="335"/>
      <c r="CD234" s="335"/>
      <c r="CE234" s="335"/>
      <c r="CF234" s="335"/>
      <c r="CG234" s="335"/>
      <c r="CH234" s="335"/>
      <c r="CI234" s="335"/>
      <c r="CJ234" s="335"/>
      <c r="CK234" s="335"/>
      <c r="CL234" s="335"/>
      <c r="CM234" s="335"/>
      <c r="CN234" s="335"/>
      <c r="CO234" s="335"/>
      <c r="CP234" s="335"/>
      <c r="CQ234" s="335"/>
      <c r="CR234" s="335"/>
      <c r="CS234" s="335"/>
      <c r="CT234" s="335">
        <v>12054539</v>
      </c>
      <c r="CU234" s="335"/>
      <c r="CV234" s="335"/>
      <c r="CW234" s="335">
        <v>3750150</v>
      </c>
      <c r="CX234" s="335"/>
      <c r="CY234" s="335">
        <v>8304389</v>
      </c>
      <c r="CZ234" s="335"/>
      <c r="DA234" s="335"/>
      <c r="DB234" s="335"/>
    </row>
    <row r="235" spans="1:106" x14ac:dyDescent="0.3">
      <c r="A235" s="186" t="s">
        <v>266</v>
      </c>
      <c r="B235" s="333">
        <v>43100</v>
      </c>
      <c r="C235" s="335">
        <v>225000</v>
      </c>
      <c r="D235" s="335">
        <v>3525150</v>
      </c>
      <c r="E235" s="335">
        <v>0</v>
      </c>
      <c r="F235" s="335">
        <v>0</v>
      </c>
      <c r="G235" s="335">
        <v>0</v>
      </c>
      <c r="H235" s="335">
        <v>0</v>
      </c>
      <c r="I235" s="335">
        <v>0</v>
      </c>
      <c r="J235" s="335">
        <v>14046334.82</v>
      </c>
      <c r="K235" s="335">
        <v>0</v>
      </c>
      <c r="L235" s="335">
        <v>0</v>
      </c>
      <c r="M235" s="335">
        <v>0</v>
      </c>
      <c r="N235" s="335">
        <v>0</v>
      </c>
      <c r="O235" s="335">
        <v>0</v>
      </c>
      <c r="P235" s="335">
        <v>17796484.82</v>
      </c>
      <c r="Q235" s="335"/>
      <c r="R235" s="335"/>
      <c r="S235" s="335"/>
      <c r="T235" s="335"/>
      <c r="U235" s="335"/>
      <c r="V235" s="335"/>
      <c r="W235" s="335"/>
      <c r="X235" s="335"/>
      <c r="Y235" s="335"/>
      <c r="Z235" s="335"/>
      <c r="AA235" s="335">
        <v>17796484.82</v>
      </c>
      <c r="AB235" s="335">
        <v>17796484.82</v>
      </c>
      <c r="AC235" s="335">
        <v>17796484.82</v>
      </c>
      <c r="AD235" s="335">
        <v>17796484.82</v>
      </c>
      <c r="AE235" s="335">
        <v>10813800.083000001</v>
      </c>
      <c r="AF235" s="335">
        <v>4738446.273</v>
      </c>
      <c r="AG235" s="335">
        <v>1.6457200000000001</v>
      </c>
      <c r="AH235" s="335">
        <v>3.7557640000000001</v>
      </c>
      <c r="AI235" s="335">
        <v>225000</v>
      </c>
      <c r="AJ235" s="335">
        <v>3525150</v>
      </c>
      <c r="AK235" s="335">
        <v>0</v>
      </c>
      <c r="AL235" s="335">
        <v>0</v>
      </c>
      <c r="AM235" s="335">
        <v>14046334.82</v>
      </c>
      <c r="AN235" s="335">
        <v>0</v>
      </c>
      <c r="AO235" s="335">
        <v>0</v>
      </c>
      <c r="AP235" s="335">
        <v>17796484.82</v>
      </c>
      <c r="AQ235" s="335">
        <v>17796484.82</v>
      </c>
      <c r="AR235" s="335">
        <v>17796484.82</v>
      </c>
      <c r="AS235" s="335">
        <v>17796484.82</v>
      </c>
      <c r="AT235" s="335">
        <v>17796484.82</v>
      </c>
      <c r="AU235" s="335"/>
      <c r="AV235" s="335"/>
      <c r="AW235" s="335"/>
      <c r="AX235" s="335"/>
      <c r="AY235" s="335"/>
      <c r="AZ235" s="335"/>
      <c r="BA235" s="335"/>
      <c r="BB235" s="335"/>
      <c r="BC235" s="335"/>
      <c r="BD235" s="335"/>
      <c r="BE235" s="335"/>
      <c r="BF235" s="335"/>
      <c r="BG235" s="335"/>
      <c r="BH235" s="335"/>
      <c r="BI235" s="335"/>
      <c r="BJ235" s="335"/>
      <c r="BK235" s="335"/>
      <c r="BL235" s="335"/>
      <c r="BM235" s="335"/>
      <c r="BN235" s="335"/>
      <c r="BO235" s="335"/>
      <c r="BP235" s="335"/>
      <c r="BQ235" s="335"/>
      <c r="BR235" s="335"/>
      <c r="BS235" s="335"/>
      <c r="BT235" s="335"/>
      <c r="BU235" s="335"/>
      <c r="BV235" s="335"/>
      <c r="BW235" s="335"/>
      <c r="BX235" s="335"/>
      <c r="BY235" s="335"/>
      <c r="BZ235" s="335"/>
      <c r="CA235" s="335"/>
      <c r="CB235" s="335"/>
      <c r="CC235" s="335"/>
      <c r="CD235" s="335"/>
      <c r="CE235" s="335"/>
      <c r="CF235" s="335"/>
      <c r="CG235" s="335"/>
      <c r="CH235" s="335"/>
      <c r="CI235" s="335"/>
      <c r="CJ235" s="335"/>
      <c r="CK235" s="335"/>
      <c r="CL235" s="335"/>
      <c r="CM235" s="335"/>
      <c r="CN235" s="335"/>
      <c r="CO235" s="335"/>
      <c r="CP235" s="335"/>
      <c r="CQ235" s="335"/>
      <c r="CR235" s="335"/>
      <c r="CS235" s="335"/>
      <c r="CT235" s="335">
        <v>17796484.82</v>
      </c>
      <c r="CU235" s="335">
        <v>0</v>
      </c>
      <c r="CV235" s="335">
        <v>0</v>
      </c>
      <c r="CW235" s="335">
        <v>3750150</v>
      </c>
      <c r="CX235" s="335">
        <v>0</v>
      </c>
      <c r="CY235" s="335">
        <v>14046334.82</v>
      </c>
      <c r="CZ235" s="335">
        <v>0</v>
      </c>
      <c r="DA235" s="335">
        <v>1903434</v>
      </c>
      <c r="DB235" s="335">
        <v>1903434</v>
      </c>
    </row>
    <row r="236" spans="1:106" x14ac:dyDescent="0.3">
      <c r="A236" s="186" t="s">
        <v>266</v>
      </c>
      <c r="B236" s="333">
        <v>43465</v>
      </c>
      <c r="C236" s="335">
        <v>225000</v>
      </c>
      <c r="D236" s="335">
        <v>3525150</v>
      </c>
      <c r="E236" s="335">
        <v>0</v>
      </c>
      <c r="F236" s="335">
        <v>0</v>
      </c>
      <c r="G236" s="335">
        <v>0</v>
      </c>
      <c r="H236" s="335">
        <v>0</v>
      </c>
      <c r="I236" s="335">
        <v>0</v>
      </c>
      <c r="J236" s="335">
        <v>17752665.331999999</v>
      </c>
      <c r="K236" s="335">
        <v>0</v>
      </c>
      <c r="L236" s="335">
        <v>0</v>
      </c>
      <c r="M236" s="335">
        <v>0</v>
      </c>
      <c r="N236" s="335">
        <v>0</v>
      </c>
      <c r="O236" s="335">
        <v>0</v>
      </c>
      <c r="P236" s="335">
        <v>21502815.331999999</v>
      </c>
      <c r="Q236" s="335">
        <v>0</v>
      </c>
      <c r="R236" s="335">
        <v>0</v>
      </c>
      <c r="S236" s="335">
        <v>0</v>
      </c>
      <c r="T236" s="335">
        <v>0</v>
      </c>
      <c r="U236" s="335">
        <v>0</v>
      </c>
      <c r="V236" s="335">
        <v>0</v>
      </c>
      <c r="W236" s="335">
        <v>0</v>
      </c>
      <c r="X236" s="335">
        <v>0</v>
      </c>
      <c r="Y236" s="335">
        <v>0</v>
      </c>
      <c r="Z236" s="335">
        <v>0</v>
      </c>
      <c r="AA236" s="335">
        <v>21502815.331999999</v>
      </c>
      <c r="AB236" s="335">
        <v>21502815.331999999</v>
      </c>
      <c r="AC236" s="335">
        <v>21502815.331999999</v>
      </c>
      <c r="AD236" s="335">
        <v>21502815.331999999</v>
      </c>
      <c r="AE236" s="335">
        <v>12980935.168</v>
      </c>
      <c r="AF236" s="335">
        <v>5671648.4560000002</v>
      </c>
      <c r="AG236" s="335">
        <v>1.6564920000000001</v>
      </c>
      <c r="AH236" s="335">
        <v>3.7912810000000001</v>
      </c>
      <c r="AI236" s="335">
        <v>225000</v>
      </c>
      <c r="AJ236" s="335">
        <v>3525150</v>
      </c>
      <c r="AK236" s="335">
        <v>0</v>
      </c>
      <c r="AL236" s="335">
        <v>0</v>
      </c>
      <c r="AM236" s="335">
        <v>17752665.331999999</v>
      </c>
      <c r="AN236" s="335">
        <v>0</v>
      </c>
      <c r="AO236" s="335">
        <v>0</v>
      </c>
      <c r="AP236" s="335">
        <v>21502815.331999999</v>
      </c>
      <c r="AQ236" s="335">
        <v>21502815.331999999</v>
      </c>
      <c r="AR236" s="335">
        <v>21502815.331999999</v>
      </c>
      <c r="AS236" s="335">
        <v>21502815.331999999</v>
      </c>
      <c r="AT236" s="335">
        <v>21502815.331999999</v>
      </c>
      <c r="AU236" s="335">
        <v>0</v>
      </c>
      <c r="AV236" s="335">
        <v>0</v>
      </c>
      <c r="AW236" s="335">
        <v>0</v>
      </c>
      <c r="AX236" s="335">
        <v>0</v>
      </c>
      <c r="AY236" s="335">
        <v>0</v>
      </c>
      <c r="AZ236" s="335">
        <v>0</v>
      </c>
      <c r="BA236" s="335">
        <v>0</v>
      </c>
      <c r="BB236" s="335">
        <v>0</v>
      </c>
      <c r="BC236" s="335">
        <v>0</v>
      </c>
      <c r="BD236" s="335">
        <v>0</v>
      </c>
      <c r="BE236" s="335">
        <v>0</v>
      </c>
      <c r="BF236" s="335">
        <v>0</v>
      </c>
      <c r="BG236" s="335">
        <v>0</v>
      </c>
      <c r="BH236" s="335">
        <v>0</v>
      </c>
      <c r="BI236" s="335">
        <v>0</v>
      </c>
      <c r="BJ236" s="335">
        <v>0</v>
      </c>
      <c r="BK236" s="335">
        <v>0</v>
      </c>
      <c r="BL236" s="335">
        <v>0</v>
      </c>
      <c r="BM236" s="335">
        <v>0</v>
      </c>
      <c r="BN236" s="335">
        <v>0</v>
      </c>
      <c r="BO236" s="335">
        <v>0</v>
      </c>
      <c r="BP236" s="335">
        <v>0</v>
      </c>
      <c r="BQ236" s="335">
        <v>0</v>
      </c>
      <c r="BR236" s="335">
        <v>0</v>
      </c>
      <c r="BS236" s="335">
        <v>0</v>
      </c>
      <c r="BT236" s="335">
        <v>0</v>
      </c>
      <c r="BU236" s="335">
        <v>0</v>
      </c>
      <c r="BV236" s="335">
        <v>0</v>
      </c>
      <c r="BW236" s="335">
        <v>0</v>
      </c>
      <c r="BX236" s="335">
        <v>0</v>
      </c>
      <c r="BY236" s="335">
        <v>0</v>
      </c>
      <c r="BZ236" s="335">
        <v>0</v>
      </c>
      <c r="CA236" s="335">
        <v>0</v>
      </c>
      <c r="CB236" s="335">
        <v>0</v>
      </c>
      <c r="CC236" s="335">
        <v>0</v>
      </c>
      <c r="CD236" s="335">
        <v>0</v>
      </c>
      <c r="CE236" s="335">
        <v>0</v>
      </c>
      <c r="CF236" s="335">
        <v>0</v>
      </c>
      <c r="CG236" s="335">
        <v>0</v>
      </c>
      <c r="CH236" s="335">
        <v>0</v>
      </c>
      <c r="CI236" s="335">
        <v>0</v>
      </c>
      <c r="CJ236" s="335">
        <v>0</v>
      </c>
      <c r="CK236" s="335">
        <v>0</v>
      </c>
      <c r="CL236" s="335">
        <v>0</v>
      </c>
      <c r="CM236" s="335">
        <v>0</v>
      </c>
      <c r="CN236" s="335">
        <v>0</v>
      </c>
      <c r="CO236" s="335">
        <v>0</v>
      </c>
      <c r="CP236" s="335">
        <v>0</v>
      </c>
      <c r="CQ236" s="335">
        <v>0</v>
      </c>
      <c r="CR236" s="335">
        <v>0</v>
      </c>
      <c r="CS236" s="335">
        <v>0</v>
      </c>
      <c r="CT236" s="335">
        <v>25135029.331999999</v>
      </c>
      <c r="CU236" s="335">
        <v>0</v>
      </c>
      <c r="CV236" s="335">
        <v>3632214</v>
      </c>
      <c r="CW236" s="335">
        <v>3750150</v>
      </c>
      <c r="CX236" s="335">
        <v>0</v>
      </c>
      <c r="CY236" s="335">
        <v>17752665.331999999</v>
      </c>
      <c r="CZ236" s="335">
        <v>0</v>
      </c>
      <c r="DA236" s="335">
        <v>1756564</v>
      </c>
      <c r="DB236" s="335">
        <v>1756564</v>
      </c>
    </row>
    <row r="237" spans="1:106" x14ac:dyDescent="0.3">
      <c r="A237" s="186" t="s">
        <v>176</v>
      </c>
      <c r="B237" s="333">
        <v>42735</v>
      </c>
      <c r="C237" s="335">
        <v>22689000</v>
      </c>
      <c r="D237" s="335">
        <v>3228029471</v>
      </c>
      <c r="E237" s="335"/>
      <c r="F237" s="335"/>
      <c r="G237" s="335"/>
      <c r="H237" s="335"/>
      <c r="I237" s="335"/>
      <c r="J237" s="335">
        <v>2673504081</v>
      </c>
      <c r="K237" s="335">
        <v>1154806616</v>
      </c>
      <c r="L237" s="335">
        <v>792922412</v>
      </c>
      <c r="M237" s="335"/>
      <c r="N237" s="335"/>
      <c r="O237" s="335"/>
      <c r="P237" s="335">
        <v>7871951580</v>
      </c>
      <c r="Q237" s="335"/>
      <c r="R237" s="335"/>
      <c r="S237" s="335"/>
      <c r="T237" s="335"/>
      <c r="U237" s="335"/>
      <c r="V237" s="335"/>
      <c r="W237" s="335"/>
      <c r="X237" s="335"/>
      <c r="Y237" s="335"/>
      <c r="Z237" s="335"/>
      <c r="AA237" s="335">
        <v>7871951580</v>
      </c>
      <c r="AB237" s="335">
        <v>7079029168</v>
      </c>
      <c r="AC237" s="335">
        <v>7644679099.6999998</v>
      </c>
      <c r="AD237" s="335">
        <v>6732586854</v>
      </c>
      <c r="AE237" s="335">
        <v>3770999544.8000002</v>
      </c>
      <c r="AF237" s="335">
        <v>1696949795.0999999</v>
      </c>
      <c r="AG237" s="335">
        <v>2.0272288578</v>
      </c>
      <c r="AH237" s="335">
        <v>3.9674637831999999</v>
      </c>
      <c r="AI237" s="335">
        <v>22689000</v>
      </c>
      <c r="AJ237" s="335">
        <v>3228029471</v>
      </c>
      <c r="AK237" s="335"/>
      <c r="AL237" s="335"/>
      <c r="AM237" s="335">
        <v>2673504081</v>
      </c>
      <c r="AN237" s="335"/>
      <c r="AO237" s="335"/>
      <c r="AP237" s="335">
        <v>5924222552</v>
      </c>
      <c r="AQ237" s="335">
        <v>5924222552</v>
      </c>
      <c r="AR237" s="335">
        <v>5924222552</v>
      </c>
      <c r="AS237" s="335">
        <v>5924222552</v>
      </c>
      <c r="AT237" s="335">
        <v>5924222552</v>
      </c>
      <c r="AU237" s="335"/>
      <c r="AV237" s="335"/>
      <c r="AW237" s="335"/>
      <c r="AX237" s="335">
        <v>468974343</v>
      </c>
      <c r="AY237" s="335"/>
      <c r="AZ237" s="335"/>
      <c r="BA237" s="335">
        <v>468974343</v>
      </c>
      <c r="BB237" s="335">
        <v>468974343</v>
      </c>
      <c r="BC237" s="335">
        <v>468974343</v>
      </c>
      <c r="BD237" s="335">
        <v>468974343</v>
      </c>
      <c r="BE237" s="335">
        <v>468974343</v>
      </c>
      <c r="BF237" s="335"/>
      <c r="BG237" s="335"/>
      <c r="BH237" s="335"/>
      <c r="BI237" s="335"/>
      <c r="BJ237" s="335"/>
      <c r="BK237" s="335"/>
      <c r="BL237" s="335">
        <v>685832273</v>
      </c>
      <c r="BM237" s="335"/>
      <c r="BN237" s="335"/>
      <c r="BO237" s="335">
        <v>685832273</v>
      </c>
      <c r="BP237" s="335"/>
      <c r="BQ237" s="335"/>
      <c r="BR237" s="335"/>
      <c r="BS237" s="335"/>
      <c r="BT237" s="335"/>
      <c r="BU237" s="335"/>
      <c r="BV237" s="335"/>
      <c r="BW237" s="335"/>
      <c r="BX237" s="335"/>
      <c r="BY237" s="335"/>
      <c r="BZ237" s="335">
        <v>685832273</v>
      </c>
      <c r="CA237" s="335">
        <v>685832273</v>
      </c>
      <c r="CB237" s="335">
        <v>685832273</v>
      </c>
      <c r="CC237" s="335">
        <v>339389959.02999997</v>
      </c>
      <c r="CD237" s="335"/>
      <c r="CE237" s="335"/>
      <c r="CF237" s="335"/>
      <c r="CG237" s="335"/>
      <c r="CH237" s="335">
        <v>792922412</v>
      </c>
      <c r="CI237" s="335"/>
      <c r="CJ237" s="335"/>
      <c r="CK237" s="335">
        <v>792922412</v>
      </c>
      <c r="CL237" s="335"/>
      <c r="CM237" s="335"/>
      <c r="CN237" s="335"/>
      <c r="CO237" s="335"/>
      <c r="CP237" s="335"/>
      <c r="CQ237" s="335"/>
      <c r="CR237" s="335">
        <v>792922412</v>
      </c>
      <c r="CS237" s="335">
        <v>565649931.71000004</v>
      </c>
      <c r="CT237" s="335">
        <v>6737372464</v>
      </c>
      <c r="CU237" s="335"/>
      <c r="CV237" s="335">
        <v>20227500</v>
      </c>
      <c r="CW237" s="335">
        <v>4043640883</v>
      </c>
      <c r="CX237" s="335"/>
      <c r="CY237" s="335">
        <v>2673504081</v>
      </c>
      <c r="CZ237" s="335">
        <v>254681336.38999999</v>
      </c>
      <c r="DA237" s="335"/>
      <c r="DB237" s="335">
        <v>254681336.38999999</v>
      </c>
    </row>
    <row r="238" spans="1:106" x14ac:dyDescent="0.3">
      <c r="A238" s="186" t="s">
        <v>176</v>
      </c>
      <c r="B238" s="333">
        <v>43100</v>
      </c>
      <c r="C238" s="335">
        <v>22689000</v>
      </c>
      <c r="D238" s="335">
        <v>3228029471</v>
      </c>
      <c r="E238" s="335"/>
      <c r="F238" s="335"/>
      <c r="G238" s="335"/>
      <c r="H238" s="335"/>
      <c r="I238" s="335"/>
      <c r="J238" s="335">
        <v>2751309271.6999998</v>
      </c>
      <c r="K238" s="335">
        <v>1136879545</v>
      </c>
      <c r="L238" s="335">
        <v>1013793256</v>
      </c>
      <c r="M238" s="335"/>
      <c r="N238" s="335"/>
      <c r="O238" s="335"/>
      <c r="P238" s="335">
        <v>8152700543.6999998</v>
      </c>
      <c r="Q238" s="335"/>
      <c r="R238" s="335"/>
      <c r="S238" s="335"/>
      <c r="T238" s="335"/>
      <c r="U238" s="335"/>
      <c r="V238" s="335"/>
      <c r="W238" s="335"/>
      <c r="X238" s="335"/>
      <c r="Y238" s="335"/>
      <c r="Z238" s="335"/>
      <c r="AA238" s="335">
        <v>8152700543.6999998</v>
      </c>
      <c r="AB238" s="335">
        <v>7138907287.6999998</v>
      </c>
      <c r="AC238" s="335">
        <v>7669849025.3999996</v>
      </c>
      <c r="AD238" s="335">
        <v>6783157001.3000002</v>
      </c>
      <c r="AE238" s="335">
        <v>3539611584.5</v>
      </c>
      <c r="AF238" s="335">
        <v>1592825213</v>
      </c>
      <c r="AG238" s="335">
        <v>2.1668617706000002</v>
      </c>
      <c r="AH238" s="335">
        <v>4.2585695817999998</v>
      </c>
      <c r="AI238" s="335">
        <v>22689000</v>
      </c>
      <c r="AJ238" s="335">
        <v>3228029471</v>
      </c>
      <c r="AK238" s="335"/>
      <c r="AL238" s="335"/>
      <c r="AM238" s="335">
        <v>2751309271.6999998</v>
      </c>
      <c r="AN238" s="335"/>
      <c r="AO238" s="335"/>
      <c r="AP238" s="335">
        <v>6002027742.6999998</v>
      </c>
      <c r="AQ238" s="335">
        <v>6002027742.6999998</v>
      </c>
      <c r="AR238" s="335">
        <v>6002027742.6999998</v>
      </c>
      <c r="AS238" s="335">
        <v>6002027742.6999998</v>
      </c>
      <c r="AT238" s="335">
        <v>6002027742.6999998</v>
      </c>
      <c r="AU238" s="335"/>
      <c r="AV238" s="335"/>
      <c r="AW238" s="335"/>
      <c r="AX238" s="335">
        <v>462564216</v>
      </c>
      <c r="AY238" s="335"/>
      <c r="AZ238" s="335"/>
      <c r="BA238" s="335">
        <v>462564216</v>
      </c>
      <c r="BB238" s="335">
        <v>462564216</v>
      </c>
      <c r="BC238" s="335">
        <v>462564216</v>
      </c>
      <c r="BD238" s="335">
        <v>462564216</v>
      </c>
      <c r="BE238" s="335">
        <v>462564216</v>
      </c>
      <c r="BF238" s="335"/>
      <c r="BG238" s="335"/>
      <c r="BH238" s="335"/>
      <c r="BI238" s="335"/>
      <c r="BJ238" s="335"/>
      <c r="BK238" s="335"/>
      <c r="BL238" s="335">
        <v>674315329</v>
      </c>
      <c r="BM238" s="335"/>
      <c r="BN238" s="335"/>
      <c r="BO238" s="335">
        <v>674315329</v>
      </c>
      <c r="BP238" s="335"/>
      <c r="BQ238" s="335"/>
      <c r="BR238" s="335"/>
      <c r="BS238" s="335"/>
      <c r="BT238" s="335"/>
      <c r="BU238" s="335"/>
      <c r="BV238" s="335"/>
      <c r="BW238" s="335"/>
      <c r="BX238" s="335"/>
      <c r="BY238" s="335"/>
      <c r="BZ238" s="335">
        <v>674315329</v>
      </c>
      <c r="CA238" s="335">
        <v>674315329</v>
      </c>
      <c r="CB238" s="335">
        <v>674315329</v>
      </c>
      <c r="CC238" s="335">
        <v>318565042.61000001</v>
      </c>
      <c r="CD238" s="335"/>
      <c r="CE238" s="335"/>
      <c r="CF238" s="335"/>
      <c r="CG238" s="335"/>
      <c r="CH238" s="335">
        <v>1013793256</v>
      </c>
      <c r="CI238" s="335"/>
      <c r="CJ238" s="335"/>
      <c r="CK238" s="335">
        <v>1013793256</v>
      </c>
      <c r="CL238" s="335"/>
      <c r="CM238" s="335"/>
      <c r="CN238" s="335"/>
      <c r="CO238" s="335"/>
      <c r="CP238" s="335"/>
      <c r="CQ238" s="335"/>
      <c r="CR238" s="335">
        <v>1013793256</v>
      </c>
      <c r="CS238" s="335">
        <v>530941737.68000001</v>
      </c>
      <c r="CT238" s="335">
        <v>7047374258.6999998</v>
      </c>
      <c r="CU238" s="335"/>
      <c r="CV238" s="335">
        <v>31553260</v>
      </c>
      <c r="CW238" s="335">
        <v>4264511727</v>
      </c>
      <c r="CX238" s="335"/>
      <c r="CY238" s="335">
        <v>2751309271.6999998</v>
      </c>
      <c r="CZ238" s="335">
        <v>359798298.93000001</v>
      </c>
      <c r="DA238" s="335"/>
      <c r="DB238" s="335">
        <v>359798298.93000001</v>
      </c>
    </row>
    <row r="239" spans="1:106" x14ac:dyDescent="0.3">
      <c r="A239" s="186" t="s">
        <v>176</v>
      </c>
      <c r="B239" s="333">
        <v>43465</v>
      </c>
      <c r="C239" s="335">
        <v>22689000</v>
      </c>
      <c r="D239" s="335">
        <v>3228029471</v>
      </c>
      <c r="E239" s="335"/>
      <c r="F239" s="335"/>
      <c r="G239" s="335"/>
      <c r="H239" s="335"/>
      <c r="I239" s="335"/>
      <c r="J239" s="335">
        <v>3975450149.5999999</v>
      </c>
      <c r="K239" s="335">
        <v>1129564533</v>
      </c>
      <c r="L239" s="335">
        <v>388584806</v>
      </c>
      <c r="M239" s="335"/>
      <c r="N239" s="335"/>
      <c r="O239" s="335"/>
      <c r="P239" s="335">
        <v>8744317959.6000004</v>
      </c>
      <c r="Q239" s="335"/>
      <c r="R239" s="335"/>
      <c r="S239" s="335"/>
      <c r="T239" s="335"/>
      <c r="U239" s="335"/>
      <c r="V239" s="335"/>
      <c r="W239" s="335"/>
      <c r="X239" s="335"/>
      <c r="Y239" s="335"/>
      <c r="Z239" s="335"/>
      <c r="AA239" s="335">
        <v>8744317959.6000004</v>
      </c>
      <c r="AB239" s="335">
        <v>8355733153.6000004</v>
      </c>
      <c r="AC239" s="335">
        <v>8744317959.6000004</v>
      </c>
      <c r="AD239" s="335">
        <v>7990007374.3999996</v>
      </c>
      <c r="AE239" s="335">
        <v>3430032275.6999998</v>
      </c>
      <c r="AF239" s="335">
        <v>1543514524.0999999</v>
      </c>
      <c r="AG239" s="335">
        <v>2.5493398477000002</v>
      </c>
      <c r="AH239" s="335">
        <v>5.1765028768999999</v>
      </c>
      <c r="AI239" s="335">
        <v>22689000</v>
      </c>
      <c r="AJ239" s="335">
        <v>3228029471</v>
      </c>
      <c r="AK239" s="335"/>
      <c r="AL239" s="335"/>
      <c r="AM239" s="335">
        <v>3975450149.5999999</v>
      </c>
      <c r="AN239" s="335"/>
      <c r="AO239" s="335"/>
      <c r="AP239" s="335">
        <v>7226168620.6000004</v>
      </c>
      <c r="AQ239" s="335">
        <v>7226168620.6000004</v>
      </c>
      <c r="AR239" s="335">
        <v>7226168620.6000004</v>
      </c>
      <c r="AS239" s="335">
        <v>7226168620.6000004</v>
      </c>
      <c r="AT239" s="335">
        <v>7226168620.6000004</v>
      </c>
      <c r="AU239" s="335"/>
      <c r="AV239" s="335"/>
      <c r="AW239" s="335"/>
      <c r="AX239" s="335">
        <v>455135849</v>
      </c>
      <c r="AY239" s="335"/>
      <c r="AZ239" s="335"/>
      <c r="BA239" s="335">
        <v>455135849</v>
      </c>
      <c r="BB239" s="335">
        <v>455135849</v>
      </c>
      <c r="BC239" s="335">
        <v>455135849</v>
      </c>
      <c r="BD239" s="335">
        <v>455135849</v>
      </c>
      <c r="BE239" s="335">
        <v>455135849</v>
      </c>
      <c r="BF239" s="335"/>
      <c r="BG239" s="335"/>
      <c r="BH239" s="335"/>
      <c r="BI239" s="335"/>
      <c r="BJ239" s="335"/>
      <c r="BK239" s="335"/>
      <c r="BL239" s="335">
        <v>674428684</v>
      </c>
      <c r="BM239" s="335"/>
      <c r="BN239" s="335"/>
      <c r="BO239" s="335">
        <v>674428684</v>
      </c>
      <c r="BP239" s="335"/>
      <c r="BQ239" s="335"/>
      <c r="BR239" s="335"/>
      <c r="BS239" s="335"/>
      <c r="BT239" s="335"/>
      <c r="BU239" s="335"/>
      <c r="BV239" s="335"/>
      <c r="BW239" s="335"/>
      <c r="BX239" s="335"/>
      <c r="BY239" s="335"/>
      <c r="BZ239" s="335">
        <v>674428684</v>
      </c>
      <c r="CA239" s="335">
        <v>674428684</v>
      </c>
      <c r="CB239" s="335">
        <v>674428684</v>
      </c>
      <c r="CC239" s="335">
        <v>308702904.81999999</v>
      </c>
      <c r="CD239" s="335"/>
      <c r="CE239" s="335"/>
      <c r="CF239" s="335"/>
      <c r="CG239" s="335"/>
      <c r="CH239" s="335">
        <v>388584806</v>
      </c>
      <c r="CI239" s="335"/>
      <c r="CJ239" s="335"/>
      <c r="CK239" s="335">
        <v>388584806</v>
      </c>
      <c r="CL239" s="335"/>
      <c r="CM239" s="335"/>
      <c r="CN239" s="335"/>
      <c r="CO239" s="335"/>
      <c r="CP239" s="335"/>
      <c r="CQ239" s="335"/>
      <c r="CR239" s="335">
        <v>388584806</v>
      </c>
      <c r="CS239" s="335">
        <v>388584806</v>
      </c>
      <c r="CT239" s="335">
        <v>7646306686.6000004</v>
      </c>
      <c r="CU239" s="335"/>
      <c r="CV239" s="335">
        <v>31553260</v>
      </c>
      <c r="CW239" s="335">
        <v>3639303277</v>
      </c>
      <c r="CX239" s="335"/>
      <c r="CY239" s="335">
        <v>3975450149.5999999</v>
      </c>
      <c r="CZ239" s="335">
        <v>366600419.43000001</v>
      </c>
      <c r="DA239" s="335"/>
      <c r="DB239" s="335">
        <v>366600419.43000001</v>
      </c>
    </row>
    <row r="240" spans="1:106" x14ac:dyDescent="0.3">
      <c r="A240" s="186" t="s">
        <v>210</v>
      </c>
      <c r="B240" s="333">
        <v>42735</v>
      </c>
      <c r="C240" s="335">
        <v>6806705</v>
      </c>
      <c r="D240" s="335">
        <v>3698959</v>
      </c>
      <c r="E240" s="335"/>
      <c r="F240" s="335"/>
      <c r="G240" s="335"/>
      <c r="H240" s="335"/>
      <c r="I240" s="335"/>
      <c r="J240" s="335">
        <v>474351576.93000001</v>
      </c>
      <c r="K240" s="335"/>
      <c r="L240" s="335"/>
      <c r="M240" s="335"/>
      <c r="N240" s="335"/>
      <c r="O240" s="335"/>
      <c r="P240" s="335">
        <v>484857240.93000001</v>
      </c>
      <c r="Q240" s="335"/>
      <c r="R240" s="335"/>
      <c r="S240" s="335"/>
      <c r="T240" s="335"/>
      <c r="U240" s="335"/>
      <c r="V240" s="335"/>
      <c r="W240" s="335"/>
      <c r="X240" s="335"/>
      <c r="Y240" s="335"/>
      <c r="Z240" s="335"/>
      <c r="AA240" s="335">
        <v>484857240.93000001</v>
      </c>
      <c r="AB240" s="335">
        <v>484857240.93000001</v>
      </c>
      <c r="AC240" s="335">
        <v>484857240.93000001</v>
      </c>
      <c r="AD240" s="335">
        <v>484857240.93000001</v>
      </c>
      <c r="AE240" s="335">
        <v>380691544.06999999</v>
      </c>
      <c r="AF240" s="335">
        <v>171311194.83000001</v>
      </c>
      <c r="AG240" s="335">
        <v>1.2736223026</v>
      </c>
      <c r="AH240" s="335">
        <v>2.8302717835000002</v>
      </c>
      <c r="AI240" s="335">
        <v>6806705</v>
      </c>
      <c r="AJ240" s="335">
        <v>3698959</v>
      </c>
      <c r="AK240" s="335"/>
      <c r="AL240" s="335"/>
      <c r="AM240" s="335">
        <v>474351576.93000001</v>
      </c>
      <c r="AN240" s="335"/>
      <c r="AO240" s="335"/>
      <c r="AP240" s="335">
        <v>484857240.93000001</v>
      </c>
      <c r="AQ240" s="335">
        <v>484857240.93000001</v>
      </c>
      <c r="AR240" s="335">
        <v>484857240.93000001</v>
      </c>
      <c r="AS240" s="335">
        <v>484857240.93000001</v>
      </c>
      <c r="AT240" s="335">
        <v>484857240.93000001</v>
      </c>
      <c r="AU240" s="335"/>
      <c r="AV240" s="335"/>
      <c r="AW240" s="335"/>
      <c r="AX240" s="335"/>
      <c r="AY240" s="335"/>
      <c r="AZ240" s="335"/>
      <c r="BA240" s="335"/>
      <c r="BB240" s="335"/>
      <c r="BC240" s="335"/>
      <c r="BD240" s="335"/>
      <c r="BE240" s="335"/>
      <c r="BF240" s="335"/>
      <c r="BG240" s="335"/>
      <c r="BH240" s="335"/>
      <c r="BI240" s="335"/>
      <c r="BJ240" s="335"/>
      <c r="BK240" s="335"/>
      <c r="BL240" s="335"/>
      <c r="BM240" s="335"/>
      <c r="BN240" s="335"/>
      <c r="BO240" s="335"/>
      <c r="BP240" s="335"/>
      <c r="BQ240" s="335"/>
      <c r="BR240" s="335"/>
      <c r="BS240" s="335"/>
      <c r="BT240" s="335"/>
      <c r="BU240" s="335"/>
      <c r="BV240" s="335"/>
      <c r="BW240" s="335"/>
      <c r="BX240" s="335"/>
      <c r="BY240" s="335"/>
      <c r="BZ240" s="335"/>
      <c r="CA240" s="335"/>
      <c r="CB240" s="335"/>
      <c r="CC240" s="335"/>
      <c r="CD240" s="335"/>
      <c r="CE240" s="335"/>
      <c r="CF240" s="335"/>
      <c r="CG240" s="335"/>
      <c r="CH240" s="335"/>
      <c r="CI240" s="335"/>
      <c r="CJ240" s="335"/>
      <c r="CK240" s="335"/>
      <c r="CL240" s="335"/>
      <c r="CM240" s="335"/>
      <c r="CN240" s="335"/>
      <c r="CO240" s="335"/>
      <c r="CP240" s="335"/>
      <c r="CQ240" s="335"/>
      <c r="CR240" s="335"/>
      <c r="CS240" s="335"/>
      <c r="CT240" s="335">
        <v>484857240.93000001</v>
      </c>
      <c r="CU240" s="335"/>
      <c r="CV240" s="335"/>
      <c r="CW240" s="335">
        <v>10505664</v>
      </c>
      <c r="CX240" s="335"/>
      <c r="CY240" s="335">
        <v>474351576.93000001</v>
      </c>
      <c r="CZ240" s="335"/>
      <c r="DA240" s="335">
        <v>55438580.030000001</v>
      </c>
      <c r="DB240" s="335">
        <v>55438580.030000001</v>
      </c>
    </row>
    <row r="241" spans="1:106" x14ac:dyDescent="0.3">
      <c r="A241" s="186" t="s">
        <v>210</v>
      </c>
      <c r="B241" s="333">
        <v>43100</v>
      </c>
      <c r="C241" s="335">
        <v>6806705</v>
      </c>
      <c r="D241" s="335">
        <v>3698959</v>
      </c>
      <c r="E241" s="335"/>
      <c r="F241" s="335"/>
      <c r="G241" s="335"/>
      <c r="H241" s="335"/>
      <c r="I241" s="335"/>
      <c r="J241" s="335">
        <v>502832289.44999999</v>
      </c>
      <c r="K241" s="335"/>
      <c r="L241" s="335"/>
      <c r="M241" s="335"/>
      <c r="N241" s="335"/>
      <c r="O241" s="335"/>
      <c r="P241" s="335">
        <v>513337953.44999999</v>
      </c>
      <c r="Q241" s="335"/>
      <c r="R241" s="335"/>
      <c r="S241" s="335"/>
      <c r="T241" s="335"/>
      <c r="U241" s="335"/>
      <c r="V241" s="335"/>
      <c r="W241" s="335"/>
      <c r="X241" s="335"/>
      <c r="Y241" s="335"/>
      <c r="Z241" s="335"/>
      <c r="AA241" s="335">
        <v>513337953.44999999</v>
      </c>
      <c r="AB241" s="335">
        <v>513337953.44999999</v>
      </c>
      <c r="AC241" s="335">
        <v>513337953.44999999</v>
      </c>
      <c r="AD241" s="335">
        <v>513337953.44999999</v>
      </c>
      <c r="AE241" s="335">
        <v>386088774.06</v>
      </c>
      <c r="AF241" s="335">
        <v>173739948.33000001</v>
      </c>
      <c r="AG241" s="335">
        <v>1.329585287</v>
      </c>
      <c r="AH241" s="335">
        <v>2.9546339709999998</v>
      </c>
      <c r="AI241" s="335">
        <v>6806705</v>
      </c>
      <c r="AJ241" s="335">
        <v>3698959</v>
      </c>
      <c r="AK241" s="335"/>
      <c r="AL241" s="335"/>
      <c r="AM241" s="335">
        <v>502832289.44999999</v>
      </c>
      <c r="AN241" s="335"/>
      <c r="AO241" s="335"/>
      <c r="AP241" s="335">
        <v>513337953.44999999</v>
      </c>
      <c r="AQ241" s="335">
        <v>513337953.44999999</v>
      </c>
      <c r="AR241" s="335">
        <v>513337953.44999999</v>
      </c>
      <c r="AS241" s="335">
        <v>513337953.44999999</v>
      </c>
      <c r="AT241" s="335">
        <v>513337953.44999999</v>
      </c>
      <c r="AU241" s="335"/>
      <c r="AV241" s="335"/>
      <c r="AW241" s="335"/>
      <c r="AX241" s="335"/>
      <c r="AY241" s="335"/>
      <c r="AZ241" s="335"/>
      <c r="BA241" s="335"/>
      <c r="BB241" s="335"/>
      <c r="BC241" s="335"/>
      <c r="BD241" s="335"/>
      <c r="BE241" s="335"/>
      <c r="BF241" s="335"/>
      <c r="BG241" s="335"/>
      <c r="BH241" s="335"/>
      <c r="BI241" s="335"/>
      <c r="BJ241" s="335"/>
      <c r="BK241" s="335"/>
      <c r="BL241" s="335"/>
      <c r="BM241" s="335"/>
      <c r="BN241" s="335"/>
      <c r="BO241" s="335"/>
      <c r="BP241" s="335"/>
      <c r="BQ241" s="335"/>
      <c r="BR241" s="335"/>
      <c r="BS241" s="335"/>
      <c r="BT241" s="335"/>
      <c r="BU241" s="335"/>
      <c r="BV241" s="335"/>
      <c r="BW241" s="335"/>
      <c r="BX241" s="335"/>
      <c r="BY241" s="335"/>
      <c r="BZ241" s="335"/>
      <c r="CA241" s="335"/>
      <c r="CB241" s="335"/>
      <c r="CC241" s="335"/>
      <c r="CD241" s="335"/>
      <c r="CE241" s="335"/>
      <c r="CF241" s="335"/>
      <c r="CG241" s="335"/>
      <c r="CH241" s="335"/>
      <c r="CI241" s="335"/>
      <c r="CJ241" s="335"/>
      <c r="CK241" s="335"/>
      <c r="CL241" s="335"/>
      <c r="CM241" s="335"/>
      <c r="CN241" s="335"/>
      <c r="CO241" s="335"/>
      <c r="CP241" s="335"/>
      <c r="CQ241" s="335"/>
      <c r="CR241" s="335"/>
      <c r="CS241" s="335"/>
      <c r="CT241" s="335">
        <v>513337953.44999999</v>
      </c>
      <c r="CU241" s="335"/>
      <c r="CV241" s="335"/>
      <c r="CW241" s="335">
        <v>10505664</v>
      </c>
      <c r="CX241" s="335"/>
      <c r="CY241" s="335">
        <v>502832289.44999999</v>
      </c>
      <c r="CZ241" s="335"/>
      <c r="DA241" s="335">
        <v>84602378.680000007</v>
      </c>
      <c r="DB241" s="335">
        <v>84602378.680000007</v>
      </c>
    </row>
    <row r="242" spans="1:106" x14ac:dyDescent="0.3">
      <c r="A242" s="186" t="s">
        <v>210</v>
      </c>
      <c r="B242" s="333">
        <v>43465</v>
      </c>
      <c r="C242" s="335">
        <v>6806705</v>
      </c>
      <c r="D242" s="335">
        <v>18698959</v>
      </c>
      <c r="E242" s="335"/>
      <c r="F242" s="335"/>
      <c r="G242" s="335"/>
      <c r="H242" s="335"/>
      <c r="I242" s="335"/>
      <c r="J242" s="335">
        <v>459341766.42000002</v>
      </c>
      <c r="K242" s="335"/>
      <c r="L242" s="335"/>
      <c r="M242" s="335"/>
      <c r="N242" s="335"/>
      <c r="O242" s="335"/>
      <c r="P242" s="335">
        <v>484847430.42000002</v>
      </c>
      <c r="Q242" s="335"/>
      <c r="R242" s="335"/>
      <c r="S242" s="335"/>
      <c r="T242" s="335"/>
      <c r="U242" s="335"/>
      <c r="V242" s="335"/>
      <c r="W242" s="335"/>
      <c r="X242" s="335"/>
      <c r="Y242" s="335"/>
      <c r="Z242" s="335"/>
      <c r="AA242" s="335">
        <v>484847430.42000002</v>
      </c>
      <c r="AB242" s="335">
        <v>484847430.42000002</v>
      </c>
      <c r="AC242" s="335">
        <v>484847430.42000002</v>
      </c>
      <c r="AD242" s="335">
        <v>484847430.42000002</v>
      </c>
      <c r="AE242" s="335">
        <v>416833067.52999997</v>
      </c>
      <c r="AF242" s="335">
        <v>187574880.38999999</v>
      </c>
      <c r="AG242" s="335">
        <v>1.1631693073</v>
      </c>
      <c r="AH242" s="335">
        <v>2.5848206829000002</v>
      </c>
      <c r="AI242" s="335">
        <v>6806705</v>
      </c>
      <c r="AJ242" s="335">
        <v>18698959</v>
      </c>
      <c r="AK242" s="335"/>
      <c r="AL242" s="335"/>
      <c r="AM242" s="335">
        <v>459341766.42000002</v>
      </c>
      <c r="AN242" s="335"/>
      <c r="AO242" s="335"/>
      <c r="AP242" s="335">
        <v>484847430.42000002</v>
      </c>
      <c r="AQ242" s="335">
        <v>484847430.42000002</v>
      </c>
      <c r="AR242" s="335">
        <v>484847430.42000002</v>
      </c>
      <c r="AS242" s="335">
        <v>484847430.42000002</v>
      </c>
      <c r="AT242" s="335">
        <v>484847430.42000002</v>
      </c>
      <c r="AU242" s="335"/>
      <c r="AV242" s="335"/>
      <c r="AW242" s="335"/>
      <c r="AX242" s="335"/>
      <c r="AY242" s="335"/>
      <c r="AZ242" s="335"/>
      <c r="BA242" s="335"/>
      <c r="BB242" s="335"/>
      <c r="BC242" s="335"/>
      <c r="BD242" s="335"/>
      <c r="BE242" s="335"/>
      <c r="BF242" s="335"/>
      <c r="BG242" s="335"/>
      <c r="BH242" s="335"/>
      <c r="BI242" s="335"/>
      <c r="BJ242" s="335"/>
      <c r="BK242" s="335"/>
      <c r="BL242" s="335"/>
      <c r="BM242" s="335"/>
      <c r="BN242" s="335"/>
      <c r="BO242" s="335"/>
      <c r="BP242" s="335"/>
      <c r="BQ242" s="335"/>
      <c r="BR242" s="335"/>
      <c r="BS242" s="335"/>
      <c r="BT242" s="335"/>
      <c r="BU242" s="335"/>
      <c r="BV242" s="335"/>
      <c r="BW242" s="335"/>
      <c r="BX242" s="335"/>
      <c r="BY242" s="335"/>
      <c r="BZ242" s="335"/>
      <c r="CA242" s="335"/>
      <c r="CB242" s="335"/>
      <c r="CC242" s="335"/>
      <c r="CD242" s="335"/>
      <c r="CE242" s="335"/>
      <c r="CF242" s="335"/>
      <c r="CG242" s="335"/>
      <c r="CH242" s="335"/>
      <c r="CI242" s="335"/>
      <c r="CJ242" s="335"/>
      <c r="CK242" s="335"/>
      <c r="CL242" s="335"/>
      <c r="CM242" s="335"/>
      <c r="CN242" s="335"/>
      <c r="CO242" s="335"/>
      <c r="CP242" s="335"/>
      <c r="CQ242" s="335"/>
      <c r="CR242" s="335"/>
      <c r="CS242" s="335"/>
      <c r="CT242" s="335">
        <v>484847430.42000002</v>
      </c>
      <c r="CU242" s="335"/>
      <c r="CV242" s="335"/>
      <c r="CW242" s="335">
        <v>25505664</v>
      </c>
      <c r="CX242" s="335"/>
      <c r="CY242" s="335">
        <v>459341766.42000002</v>
      </c>
      <c r="CZ242" s="335">
        <v>35174079.119999997</v>
      </c>
      <c r="DA242" s="335">
        <v>53660007.479999997</v>
      </c>
      <c r="DB242" s="335">
        <v>88834086.599999994</v>
      </c>
    </row>
    <row r="243" spans="1:106" x14ac:dyDescent="0.3">
      <c r="A243" s="186" t="s">
        <v>174</v>
      </c>
      <c r="B243" s="333">
        <v>42735</v>
      </c>
      <c r="C243" s="335">
        <v>13847500</v>
      </c>
      <c r="D243" s="335">
        <v>28500000</v>
      </c>
      <c r="E243" s="335">
        <v>0</v>
      </c>
      <c r="F243" s="335">
        <v>0</v>
      </c>
      <c r="G243" s="335">
        <v>0</v>
      </c>
      <c r="H243" s="335">
        <v>0</v>
      </c>
      <c r="I243" s="335">
        <v>0</v>
      </c>
      <c r="J243" s="335">
        <v>-50280735</v>
      </c>
      <c r="K243" s="335">
        <v>0</v>
      </c>
      <c r="L243" s="335">
        <v>11885547</v>
      </c>
      <c r="M243" s="335">
        <v>0</v>
      </c>
      <c r="N243" s="335">
        <v>0</v>
      </c>
      <c r="O243" s="335">
        <v>0</v>
      </c>
      <c r="P243" s="335">
        <v>3952311.53</v>
      </c>
      <c r="Q243" s="335">
        <v>0</v>
      </c>
      <c r="R243" s="335">
        <v>0</v>
      </c>
      <c r="S243" s="335">
        <v>0</v>
      </c>
      <c r="T243" s="335">
        <v>0</v>
      </c>
      <c r="U243" s="335">
        <v>0</v>
      </c>
      <c r="V243" s="335">
        <v>0</v>
      </c>
      <c r="W243" s="335">
        <v>0</v>
      </c>
      <c r="X243" s="335">
        <v>0</v>
      </c>
      <c r="Y243" s="335">
        <v>0</v>
      </c>
      <c r="Z243" s="335">
        <v>0</v>
      </c>
      <c r="AA243" s="335">
        <v>3952312</v>
      </c>
      <c r="AB243" s="335">
        <v>-7933235</v>
      </c>
      <c r="AC243" s="335">
        <v>-7933235.4699999997</v>
      </c>
      <c r="AD243" s="335">
        <v>-7933235</v>
      </c>
      <c r="AE243" s="335">
        <v>50216530.515000001</v>
      </c>
      <c r="AF243" s="335">
        <v>21213018.701000001</v>
      </c>
      <c r="AG243" s="335">
        <v>-0.157980548</v>
      </c>
      <c r="AH243" s="335">
        <v>-0.37397954100000003</v>
      </c>
      <c r="AI243" s="335">
        <v>13847500</v>
      </c>
      <c r="AJ243" s="335">
        <v>28500000</v>
      </c>
      <c r="AK243" s="335"/>
      <c r="AL243" s="335">
        <v>0</v>
      </c>
      <c r="AM243" s="335">
        <v>-50280735</v>
      </c>
      <c r="AN243" s="335"/>
      <c r="AO243" s="335"/>
      <c r="AP243" s="335">
        <v>-7933235</v>
      </c>
      <c r="AQ243" s="335">
        <v>-7933235</v>
      </c>
      <c r="AR243" s="335">
        <v>-7933235</v>
      </c>
      <c r="AS243" s="335">
        <v>-7933235</v>
      </c>
      <c r="AT243" s="335">
        <v>-7933235</v>
      </c>
      <c r="AU243" s="335"/>
      <c r="AV243" s="335"/>
      <c r="AW243" s="335"/>
      <c r="AX243" s="335"/>
      <c r="AY243" s="335"/>
      <c r="AZ243" s="335"/>
      <c r="BA243" s="335">
        <v>0</v>
      </c>
      <c r="BB243" s="335"/>
      <c r="BC243" s="335"/>
      <c r="BD243" s="335"/>
      <c r="BE243" s="335"/>
      <c r="BF243" s="335">
        <v>0</v>
      </c>
      <c r="BG243" s="335">
        <v>0</v>
      </c>
      <c r="BH243" s="335"/>
      <c r="BI243" s="335"/>
      <c r="BJ243" s="335"/>
      <c r="BK243" s="335"/>
      <c r="BL243" s="335"/>
      <c r="BM243" s="335"/>
      <c r="BN243" s="335"/>
      <c r="BO243" s="335">
        <v>0</v>
      </c>
      <c r="BP243" s="335"/>
      <c r="BQ243" s="335"/>
      <c r="BR243" s="335"/>
      <c r="BS243" s="335"/>
      <c r="BT243" s="335"/>
      <c r="BU243" s="335"/>
      <c r="BV243" s="335"/>
      <c r="BW243" s="335"/>
      <c r="BX243" s="335"/>
      <c r="BY243" s="335"/>
      <c r="BZ243" s="335"/>
      <c r="CA243" s="335"/>
      <c r="CB243" s="335">
        <v>0</v>
      </c>
      <c r="CC243" s="335"/>
      <c r="CD243" s="335"/>
      <c r="CE243" s="335"/>
      <c r="CF243" s="335"/>
      <c r="CG243" s="335"/>
      <c r="CH243" s="335">
        <v>11885547</v>
      </c>
      <c r="CI243" s="335">
        <v>0</v>
      </c>
      <c r="CJ243" s="335"/>
      <c r="CK243" s="335">
        <v>11885547</v>
      </c>
      <c r="CL243" s="335"/>
      <c r="CM243" s="335"/>
      <c r="CN243" s="335"/>
      <c r="CO243" s="335"/>
      <c r="CP243" s="335"/>
      <c r="CQ243" s="335"/>
      <c r="CR243" s="335">
        <v>11885547</v>
      </c>
      <c r="CS243" s="335">
        <v>0</v>
      </c>
      <c r="CT243" s="335">
        <v>3952311.53</v>
      </c>
      <c r="CU243" s="335">
        <v>0</v>
      </c>
      <c r="CV243" s="335"/>
      <c r="CW243" s="335">
        <v>54233047</v>
      </c>
      <c r="CX243" s="335">
        <v>0</v>
      </c>
      <c r="CY243" s="335">
        <v>-50280735</v>
      </c>
      <c r="CZ243" s="335">
        <v>0</v>
      </c>
      <c r="DA243" s="335">
        <v>0</v>
      </c>
      <c r="DB243" s="335">
        <v>0</v>
      </c>
    </row>
    <row r="244" spans="1:106" x14ac:dyDescent="0.3">
      <c r="A244" s="186" t="s">
        <v>174</v>
      </c>
      <c r="B244" s="333">
        <v>43100</v>
      </c>
      <c r="C244" s="335">
        <v>13847500</v>
      </c>
      <c r="D244" s="335">
        <v>46926000</v>
      </c>
      <c r="E244" s="335">
        <v>0</v>
      </c>
      <c r="F244" s="335">
        <v>0</v>
      </c>
      <c r="G244" s="335">
        <v>0</v>
      </c>
      <c r="H244" s="335">
        <v>0</v>
      </c>
      <c r="I244" s="335">
        <v>0</v>
      </c>
      <c r="J244" s="335">
        <v>-16876676.359999999</v>
      </c>
      <c r="K244" s="335">
        <v>0</v>
      </c>
      <c r="L244" s="335">
        <v>30343148.469999999</v>
      </c>
      <c r="M244" s="335">
        <v>0</v>
      </c>
      <c r="N244" s="335">
        <v>0</v>
      </c>
      <c r="O244" s="335">
        <v>0</v>
      </c>
      <c r="P244" s="335">
        <v>74239972.109999999</v>
      </c>
      <c r="Q244" s="335">
        <v>0</v>
      </c>
      <c r="R244" s="335">
        <v>0</v>
      </c>
      <c r="S244" s="335">
        <v>0</v>
      </c>
      <c r="T244" s="335">
        <v>0</v>
      </c>
      <c r="U244" s="335">
        <v>0</v>
      </c>
      <c r="V244" s="335">
        <v>0</v>
      </c>
      <c r="W244" s="335">
        <v>0</v>
      </c>
      <c r="X244" s="335">
        <v>0</v>
      </c>
      <c r="Y244" s="335">
        <v>0</v>
      </c>
      <c r="Z244" s="335">
        <v>0</v>
      </c>
      <c r="AA244" s="335">
        <v>74239972.109999999</v>
      </c>
      <c r="AB244" s="335">
        <v>43896823.640000001</v>
      </c>
      <c r="AC244" s="335">
        <v>47700030.560000002</v>
      </c>
      <c r="AD244" s="335">
        <v>43896823.640000001</v>
      </c>
      <c r="AE244" s="335">
        <v>25354712.77</v>
      </c>
      <c r="AF244" s="335">
        <v>11409620.75</v>
      </c>
      <c r="AG244" s="335">
        <v>1.8813</v>
      </c>
      <c r="AH244" s="335">
        <v>3.8473999999999999</v>
      </c>
      <c r="AI244" s="335">
        <v>13847500</v>
      </c>
      <c r="AJ244" s="335">
        <v>46926000</v>
      </c>
      <c r="AK244" s="335"/>
      <c r="AL244" s="335">
        <v>0</v>
      </c>
      <c r="AM244" s="335">
        <v>-16876676.359999999</v>
      </c>
      <c r="AN244" s="335"/>
      <c r="AO244" s="335"/>
      <c r="AP244" s="335">
        <v>43896823.640000001</v>
      </c>
      <c r="AQ244" s="335">
        <v>43896823.640000001</v>
      </c>
      <c r="AR244" s="335">
        <v>43896823.640000001</v>
      </c>
      <c r="AS244" s="335">
        <v>43896823.640000001</v>
      </c>
      <c r="AT244" s="335">
        <v>43896823.640000001</v>
      </c>
      <c r="AU244" s="335"/>
      <c r="AV244" s="335"/>
      <c r="AW244" s="335"/>
      <c r="AX244" s="335"/>
      <c r="AY244" s="335"/>
      <c r="AZ244" s="335"/>
      <c r="BA244" s="335">
        <v>0</v>
      </c>
      <c r="BB244" s="335"/>
      <c r="BC244" s="335"/>
      <c r="BD244" s="335"/>
      <c r="BE244" s="335"/>
      <c r="BF244" s="335">
        <v>0</v>
      </c>
      <c r="BG244" s="335">
        <v>0</v>
      </c>
      <c r="BH244" s="335"/>
      <c r="BI244" s="335"/>
      <c r="BJ244" s="335"/>
      <c r="BK244" s="335"/>
      <c r="BL244" s="335"/>
      <c r="BM244" s="335"/>
      <c r="BN244" s="335"/>
      <c r="BO244" s="335">
        <v>0</v>
      </c>
      <c r="BP244" s="335"/>
      <c r="BQ244" s="335"/>
      <c r="BR244" s="335"/>
      <c r="BS244" s="335"/>
      <c r="BT244" s="335"/>
      <c r="BU244" s="335"/>
      <c r="BV244" s="335"/>
      <c r="BW244" s="335"/>
      <c r="BX244" s="335"/>
      <c r="BY244" s="335"/>
      <c r="BZ244" s="335"/>
      <c r="CA244" s="335"/>
      <c r="CB244" s="335">
        <v>0</v>
      </c>
      <c r="CC244" s="335"/>
      <c r="CD244" s="335"/>
      <c r="CE244" s="335"/>
      <c r="CF244" s="335"/>
      <c r="CG244" s="335"/>
      <c r="CH244" s="335">
        <v>30343148.469999999</v>
      </c>
      <c r="CI244" s="335">
        <v>0</v>
      </c>
      <c r="CJ244" s="335"/>
      <c r="CK244" s="335">
        <v>30343148.469999999</v>
      </c>
      <c r="CL244" s="335"/>
      <c r="CM244" s="335"/>
      <c r="CN244" s="335"/>
      <c r="CO244" s="335"/>
      <c r="CP244" s="335"/>
      <c r="CQ244" s="335"/>
      <c r="CR244" s="335">
        <v>30343148.469999999</v>
      </c>
      <c r="CS244" s="335">
        <v>3803206.92</v>
      </c>
      <c r="CT244" s="335">
        <v>74239972.109999999</v>
      </c>
      <c r="CU244" s="335">
        <v>0</v>
      </c>
      <c r="CV244" s="335"/>
      <c r="CW244" s="335">
        <v>91116648.469999999</v>
      </c>
      <c r="CX244" s="335">
        <v>0</v>
      </c>
      <c r="CY244" s="335">
        <v>-16876676.359999999</v>
      </c>
      <c r="CZ244" s="335">
        <v>220000</v>
      </c>
      <c r="DA244" s="335">
        <v>0</v>
      </c>
      <c r="DB244" s="335">
        <v>220000</v>
      </c>
    </row>
    <row r="245" spans="1:106" x14ac:dyDescent="0.3">
      <c r="A245" s="186" t="s">
        <v>174</v>
      </c>
      <c r="B245" s="333">
        <v>43465</v>
      </c>
      <c r="C245" s="335">
        <v>13847500</v>
      </c>
      <c r="D245" s="335">
        <v>46926000</v>
      </c>
      <c r="E245" s="335">
        <v>0</v>
      </c>
      <c r="F245" s="335">
        <v>0</v>
      </c>
      <c r="G245" s="335">
        <v>0</v>
      </c>
      <c r="H245" s="335">
        <v>0</v>
      </c>
      <c r="I245" s="335">
        <v>0</v>
      </c>
      <c r="J245" s="335">
        <v>-23709897.039999999</v>
      </c>
      <c r="K245" s="335">
        <v>0</v>
      </c>
      <c r="L245" s="335">
        <v>24610765.629999999</v>
      </c>
      <c r="M245" s="335">
        <v>0</v>
      </c>
      <c r="N245" s="335">
        <v>0</v>
      </c>
      <c r="O245" s="335">
        <v>0</v>
      </c>
      <c r="P245" s="335">
        <v>61674368.590000004</v>
      </c>
      <c r="Q245" s="335">
        <v>0</v>
      </c>
      <c r="R245" s="335">
        <v>0</v>
      </c>
      <c r="S245" s="335">
        <v>0</v>
      </c>
      <c r="T245" s="335">
        <v>0</v>
      </c>
      <c r="U245" s="335">
        <v>0</v>
      </c>
      <c r="V245" s="335">
        <v>0</v>
      </c>
      <c r="W245" s="335">
        <v>0</v>
      </c>
      <c r="X245" s="335">
        <v>0</v>
      </c>
      <c r="Y245" s="335">
        <v>0</v>
      </c>
      <c r="Z245" s="335">
        <v>0</v>
      </c>
      <c r="AA245" s="335">
        <v>61674368.590000004</v>
      </c>
      <c r="AB245" s="335">
        <v>37063602.960000001</v>
      </c>
      <c r="AC245" s="335">
        <v>41255116.700000003</v>
      </c>
      <c r="AD245" s="335">
        <v>37063602.960000001</v>
      </c>
      <c r="AE245" s="335">
        <v>27943424.93</v>
      </c>
      <c r="AF245" s="335">
        <v>12574541.220000001</v>
      </c>
      <c r="AG245" s="335">
        <v>1.4763999999999999</v>
      </c>
      <c r="AH245" s="335">
        <v>2.9474999999999998</v>
      </c>
      <c r="AI245" s="335">
        <v>13847500</v>
      </c>
      <c r="AJ245" s="335">
        <v>46926000</v>
      </c>
      <c r="AK245" s="335"/>
      <c r="AL245" s="335">
        <v>0</v>
      </c>
      <c r="AM245" s="335">
        <v>-23709897.039999999</v>
      </c>
      <c r="AN245" s="335"/>
      <c r="AO245" s="335"/>
      <c r="AP245" s="335">
        <v>37063602.960000001</v>
      </c>
      <c r="AQ245" s="335">
        <v>37063602.960000001</v>
      </c>
      <c r="AR245" s="335">
        <v>37063602.960000001</v>
      </c>
      <c r="AS245" s="335">
        <v>37063602.960000001</v>
      </c>
      <c r="AT245" s="335">
        <v>37063602.960000001</v>
      </c>
      <c r="AU245" s="335"/>
      <c r="AV245" s="335"/>
      <c r="AW245" s="335"/>
      <c r="AX245" s="335"/>
      <c r="AY245" s="335"/>
      <c r="AZ245" s="335"/>
      <c r="BA245" s="335">
        <v>0</v>
      </c>
      <c r="BB245" s="335"/>
      <c r="BC245" s="335"/>
      <c r="BD245" s="335"/>
      <c r="BE245" s="335"/>
      <c r="BF245" s="335">
        <v>0</v>
      </c>
      <c r="BG245" s="335">
        <v>0</v>
      </c>
      <c r="BH245" s="335">
        <v>0</v>
      </c>
      <c r="BI245" s="335"/>
      <c r="BJ245" s="335"/>
      <c r="BK245" s="335"/>
      <c r="BL245" s="335"/>
      <c r="BM245" s="335"/>
      <c r="BN245" s="335"/>
      <c r="BO245" s="335">
        <v>0</v>
      </c>
      <c r="BP245" s="335"/>
      <c r="BQ245" s="335"/>
      <c r="BR245" s="335"/>
      <c r="BS245" s="335"/>
      <c r="BT245" s="335"/>
      <c r="BU245" s="335"/>
      <c r="BV245" s="335"/>
      <c r="BW245" s="335"/>
      <c r="BX245" s="335"/>
      <c r="BY245" s="335"/>
      <c r="BZ245" s="335"/>
      <c r="CA245" s="335"/>
      <c r="CB245" s="335">
        <v>0</v>
      </c>
      <c r="CC245" s="335"/>
      <c r="CD245" s="335"/>
      <c r="CE245" s="335"/>
      <c r="CF245" s="335"/>
      <c r="CG245" s="335"/>
      <c r="CH245" s="335">
        <v>24610765.629999999</v>
      </c>
      <c r="CI245" s="335">
        <v>0</v>
      </c>
      <c r="CJ245" s="335"/>
      <c r="CK245" s="335">
        <v>24610765.629999999</v>
      </c>
      <c r="CL245" s="335"/>
      <c r="CM245" s="335"/>
      <c r="CN245" s="335"/>
      <c r="CO245" s="335"/>
      <c r="CP245" s="335"/>
      <c r="CQ245" s="335"/>
      <c r="CR245" s="335">
        <v>24610765.629999999</v>
      </c>
      <c r="CS245" s="335">
        <v>4191513.74</v>
      </c>
      <c r="CT245" s="335">
        <v>61674368.590000004</v>
      </c>
      <c r="CU245" s="335">
        <v>0</v>
      </c>
      <c r="CV245" s="335"/>
      <c r="CW245" s="335">
        <v>85384265.629999995</v>
      </c>
      <c r="CX245" s="335">
        <v>0</v>
      </c>
      <c r="CY245" s="335">
        <v>-23709897.039999999</v>
      </c>
      <c r="CZ245" s="335">
        <v>3260000</v>
      </c>
      <c r="DA245" s="335">
        <v>0</v>
      </c>
      <c r="DB245" s="335">
        <v>3260000</v>
      </c>
    </row>
    <row r="246" spans="1:106" x14ac:dyDescent="0.3">
      <c r="A246" s="186" t="s">
        <v>483</v>
      </c>
      <c r="B246" s="333">
        <v>42735</v>
      </c>
      <c r="C246" s="335">
        <v>0</v>
      </c>
      <c r="D246" s="335">
        <v>0</v>
      </c>
      <c r="E246" s="335"/>
      <c r="F246" s="335"/>
      <c r="G246" s="335">
        <v>0</v>
      </c>
      <c r="H246" s="335">
        <v>0</v>
      </c>
      <c r="I246" s="335">
        <v>0</v>
      </c>
      <c r="J246" s="335">
        <v>347418794</v>
      </c>
      <c r="K246" s="335">
        <v>9819483</v>
      </c>
      <c r="L246" s="335">
        <v>0</v>
      </c>
      <c r="M246" s="335">
        <v>0</v>
      </c>
      <c r="N246" s="335">
        <v>0</v>
      </c>
      <c r="O246" s="335"/>
      <c r="P246" s="335">
        <v>357238277</v>
      </c>
      <c r="Q246" s="335"/>
      <c r="R246" s="335"/>
      <c r="S246" s="335"/>
      <c r="T246" s="335"/>
      <c r="U246" s="335"/>
      <c r="V246" s="335"/>
      <c r="W246" s="335"/>
      <c r="X246" s="335"/>
      <c r="Y246" s="335"/>
      <c r="Z246" s="335"/>
      <c r="AA246" s="335">
        <v>357238277</v>
      </c>
      <c r="AB246" s="335">
        <v>357238277</v>
      </c>
      <c r="AC246" s="335">
        <v>357238277</v>
      </c>
      <c r="AD246" s="335">
        <v>357238277</v>
      </c>
      <c r="AE246" s="335">
        <v>227193356</v>
      </c>
      <c r="AF246" s="335">
        <v>81233728</v>
      </c>
      <c r="AG246" s="335">
        <v>1.5724</v>
      </c>
      <c r="AH246" s="335">
        <v>4.3977000000000004</v>
      </c>
      <c r="AI246" s="335">
        <v>0</v>
      </c>
      <c r="AJ246" s="335">
        <v>0</v>
      </c>
      <c r="AK246" s="335">
        <v>0</v>
      </c>
      <c r="AL246" s="335">
        <v>0</v>
      </c>
      <c r="AM246" s="335">
        <v>347418794</v>
      </c>
      <c r="AN246" s="335">
        <v>0</v>
      </c>
      <c r="AO246" s="335"/>
      <c r="AP246" s="335">
        <v>347418794</v>
      </c>
      <c r="AQ246" s="335">
        <v>347418794</v>
      </c>
      <c r="AR246" s="335">
        <v>347418794</v>
      </c>
      <c r="AS246" s="335">
        <v>347418794</v>
      </c>
      <c r="AT246" s="335">
        <v>347418794</v>
      </c>
      <c r="AU246" s="335"/>
      <c r="AV246" s="335"/>
      <c r="AW246" s="335"/>
      <c r="AX246" s="335"/>
      <c r="AY246" s="335"/>
      <c r="AZ246" s="335"/>
      <c r="BA246" s="335"/>
      <c r="BB246" s="335"/>
      <c r="BC246" s="335"/>
      <c r="BD246" s="335"/>
      <c r="BE246" s="335"/>
      <c r="BF246" s="335"/>
      <c r="BG246" s="335"/>
      <c r="BH246" s="335"/>
      <c r="BI246" s="335"/>
      <c r="BJ246" s="335"/>
      <c r="BK246" s="335"/>
      <c r="BL246" s="335">
        <v>9819483</v>
      </c>
      <c r="BM246" s="335"/>
      <c r="BN246" s="335"/>
      <c r="BO246" s="335">
        <v>9819483</v>
      </c>
      <c r="BP246" s="335"/>
      <c r="BQ246" s="335"/>
      <c r="BR246" s="335"/>
      <c r="BS246" s="335"/>
      <c r="BT246" s="335"/>
      <c r="BU246" s="335"/>
      <c r="BV246" s="335"/>
      <c r="BW246" s="335"/>
      <c r="BX246" s="335"/>
      <c r="BY246" s="335"/>
      <c r="BZ246" s="335">
        <v>9819483</v>
      </c>
      <c r="CA246" s="335">
        <v>9819483</v>
      </c>
      <c r="CB246" s="335">
        <v>9819483</v>
      </c>
      <c r="CC246" s="335">
        <v>9819483</v>
      </c>
      <c r="CD246" s="335"/>
      <c r="CE246" s="335"/>
      <c r="CF246" s="335"/>
      <c r="CG246" s="335"/>
      <c r="CH246" s="335"/>
      <c r="CI246" s="335"/>
      <c r="CJ246" s="335"/>
      <c r="CK246" s="335"/>
      <c r="CL246" s="335"/>
      <c r="CM246" s="335"/>
      <c r="CN246" s="335"/>
      <c r="CO246" s="335"/>
      <c r="CP246" s="335"/>
      <c r="CQ246" s="335"/>
      <c r="CR246" s="335"/>
      <c r="CS246" s="335"/>
      <c r="CT246" s="335">
        <v>347418794</v>
      </c>
      <c r="CU246" s="335"/>
      <c r="CV246" s="335"/>
      <c r="CW246" s="335">
        <v>0</v>
      </c>
      <c r="CX246" s="335"/>
      <c r="CY246" s="335">
        <v>347418794</v>
      </c>
      <c r="CZ246" s="335">
        <v>0</v>
      </c>
      <c r="DA246" s="335">
        <v>0</v>
      </c>
      <c r="DB246" s="335">
        <v>0</v>
      </c>
    </row>
    <row r="247" spans="1:106" x14ac:dyDescent="0.3">
      <c r="A247" s="186" t="s">
        <v>483</v>
      </c>
      <c r="B247" s="333">
        <v>43100</v>
      </c>
      <c r="C247" s="335">
        <v>0</v>
      </c>
      <c r="D247" s="335">
        <v>0</v>
      </c>
      <c r="E247" s="335"/>
      <c r="F247" s="335"/>
      <c r="G247" s="335">
        <v>0</v>
      </c>
      <c r="H247" s="335">
        <v>0</v>
      </c>
      <c r="I247" s="335">
        <v>0</v>
      </c>
      <c r="J247" s="335">
        <v>346714016</v>
      </c>
      <c r="K247" s="335">
        <v>7701555</v>
      </c>
      <c r="L247" s="335">
        <v>0</v>
      </c>
      <c r="M247" s="335">
        <v>0</v>
      </c>
      <c r="N247" s="335">
        <v>0</v>
      </c>
      <c r="O247" s="335"/>
      <c r="P247" s="335">
        <v>354415571</v>
      </c>
      <c r="Q247" s="335"/>
      <c r="R247" s="335"/>
      <c r="S247" s="335"/>
      <c r="T247" s="335"/>
      <c r="U247" s="335"/>
      <c r="V247" s="335"/>
      <c r="W247" s="335"/>
      <c r="X247" s="335"/>
      <c r="Y247" s="335"/>
      <c r="Z247" s="335"/>
      <c r="AA247" s="335">
        <v>354415571</v>
      </c>
      <c r="AB247" s="335">
        <v>354415571</v>
      </c>
      <c r="AC247" s="335">
        <v>354415571</v>
      </c>
      <c r="AD247" s="335">
        <v>354415571</v>
      </c>
      <c r="AE247" s="335">
        <v>233981884</v>
      </c>
      <c r="AF247" s="335">
        <v>78969299</v>
      </c>
      <c r="AG247" s="335">
        <v>1.5146999999999999</v>
      </c>
      <c r="AH247" s="335">
        <v>4.4880000000000004</v>
      </c>
      <c r="AI247" s="335">
        <v>0</v>
      </c>
      <c r="AJ247" s="335">
        <v>0</v>
      </c>
      <c r="AK247" s="335">
        <v>0</v>
      </c>
      <c r="AL247" s="335">
        <v>0</v>
      </c>
      <c r="AM247" s="335">
        <v>346714016</v>
      </c>
      <c r="AN247" s="335">
        <v>0</v>
      </c>
      <c r="AO247" s="335"/>
      <c r="AP247" s="335">
        <v>346714016</v>
      </c>
      <c r="AQ247" s="335">
        <v>346714016</v>
      </c>
      <c r="AR247" s="335">
        <v>346714016</v>
      </c>
      <c r="AS247" s="335">
        <v>346714016</v>
      </c>
      <c r="AT247" s="335">
        <v>346714016</v>
      </c>
      <c r="AU247" s="335"/>
      <c r="AV247" s="335"/>
      <c r="AW247" s="335"/>
      <c r="AX247" s="335"/>
      <c r="AY247" s="335"/>
      <c r="AZ247" s="335"/>
      <c r="BA247" s="335"/>
      <c r="BB247" s="335"/>
      <c r="BC247" s="335"/>
      <c r="BD247" s="335"/>
      <c r="BE247" s="335"/>
      <c r="BF247" s="335"/>
      <c r="BG247" s="335"/>
      <c r="BH247" s="335"/>
      <c r="BI247" s="335"/>
      <c r="BJ247" s="335"/>
      <c r="BK247" s="335"/>
      <c r="BL247" s="335">
        <v>7701555</v>
      </c>
      <c r="BM247" s="335"/>
      <c r="BN247" s="335"/>
      <c r="BO247" s="335">
        <v>7701555</v>
      </c>
      <c r="BP247" s="335"/>
      <c r="BQ247" s="335"/>
      <c r="BR247" s="335"/>
      <c r="BS247" s="335"/>
      <c r="BT247" s="335"/>
      <c r="BU247" s="335"/>
      <c r="BV247" s="335"/>
      <c r="BW247" s="335"/>
      <c r="BX247" s="335"/>
      <c r="BY247" s="335"/>
      <c r="BZ247" s="335">
        <v>7701555</v>
      </c>
      <c r="CA247" s="335">
        <v>7701555</v>
      </c>
      <c r="CB247" s="335">
        <v>7701555</v>
      </c>
      <c r="CC247" s="335">
        <v>7701555</v>
      </c>
      <c r="CD247" s="335"/>
      <c r="CE247" s="335"/>
      <c r="CF247" s="335"/>
      <c r="CG247" s="335"/>
      <c r="CH247" s="335"/>
      <c r="CI247" s="335"/>
      <c r="CJ247" s="335"/>
      <c r="CK247" s="335"/>
      <c r="CL247" s="335"/>
      <c r="CM247" s="335"/>
      <c r="CN247" s="335"/>
      <c r="CO247" s="335"/>
      <c r="CP247" s="335"/>
      <c r="CQ247" s="335"/>
      <c r="CR247" s="335"/>
      <c r="CS247" s="335"/>
      <c r="CT247" s="335">
        <v>346714016</v>
      </c>
      <c r="CU247" s="335"/>
      <c r="CV247" s="335"/>
      <c r="CW247" s="335">
        <v>0</v>
      </c>
      <c r="CX247" s="335"/>
      <c r="CY247" s="335">
        <v>346714016</v>
      </c>
      <c r="CZ247" s="335">
        <v>0</v>
      </c>
      <c r="DA247" s="335">
        <v>0</v>
      </c>
      <c r="DB247" s="335">
        <v>0</v>
      </c>
    </row>
    <row r="248" spans="1:106" x14ac:dyDescent="0.3">
      <c r="A248" s="186" t="s">
        <v>483</v>
      </c>
      <c r="B248" s="333">
        <v>43465</v>
      </c>
      <c r="C248" s="335"/>
      <c r="D248" s="335"/>
      <c r="E248" s="335"/>
      <c r="F248" s="335"/>
      <c r="G248" s="335"/>
      <c r="H248" s="335"/>
      <c r="I248" s="335"/>
      <c r="J248" s="335">
        <v>373477832</v>
      </c>
      <c r="K248" s="335">
        <v>7832767</v>
      </c>
      <c r="L248" s="335"/>
      <c r="M248" s="335"/>
      <c r="N248" s="335"/>
      <c r="O248" s="335"/>
      <c r="P248" s="335">
        <v>381310599</v>
      </c>
      <c r="Q248" s="335"/>
      <c r="R248" s="335"/>
      <c r="S248" s="335"/>
      <c r="T248" s="335"/>
      <c r="U248" s="335"/>
      <c r="V248" s="335"/>
      <c r="W248" s="335"/>
      <c r="X248" s="335"/>
      <c r="Y248" s="335"/>
      <c r="Z248" s="335"/>
      <c r="AA248" s="335">
        <v>381310599</v>
      </c>
      <c r="AB248" s="335">
        <v>381310599</v>
      </c>
      <c r="AC248" s="335">
        <v>381310599</v>
      </c>
      <c r="AD248" s="335">
        <v>381310599</v>
      </c>
      <c r="AE248" s="335">
        <v>230960298</v>
      </c>
      <c r="AF248" s="335">
        <v>87534499</v>
      </c>
      <c r="AG248" s="335">
        <v>1.651</v>
      </c>
      <c r="AH248" s="335">
        <v>4.3560999999999996</v>
      </c>
      <c r="AI248" s="335"/>
      <c r="AJ248" s="335"/>
      <c r="AK248" s="335"/>
      <c r="AL248" s="335"/>
      <c r="AM248" s="335">
        <v>373477832</v>
      </c>
      <c r="AN248" s="335"/>
      <c r="AO248" s="335"/>
      <c r="AP248" s="335">
        <v>373477832</v>
      </c>
      <c r="AQ248" s="335">
        <v>373477832</v>
      </c>
      <c r="AR248" s="335">
        <v>373477832</v>
      </c>
      <c r="AS248" s="335">
        <v>373477832</v>
      </c>
      <c r="AT248" s="335">
        <v>373477832</v>
      </c>
      <c r="AU248" s="335"/>
      <c r="AV248" s="335"/>
      <c r="AW248" s="335"/>
      <c r="AX248" s="335"/>
      <c r="AY248" s="335"/>
      <c r="AZ248" s="335"/>
      <c r="BA248" s="335"/>
      <c r="BB248" s="335"/>
      <c r="BC248" s="335"/>
      <c r="BD248" s="335"/>
      <c r="BE248" s="335"/>
      <c r="BF248" s="335"/>
      <c r="BG248" s="335"/>
      <c r="BH248" s="335"/>
      <c r="BI248" s="335"/>
      <c r="BJ248" s="335"/>
      <c r="BK248" s="335"/>
      <c r="BL248" s="335">
        <v>7832767</v>
      </c>
      <c r="BM248" s="335"/>
      <c r="BN248" s="335"/>
      <c r="BO248" s="335">
        <v>7832767</v>
      </c>
      <c r="BP248" s="335"/>
      <c r="BQ248" s="335"/>
      <c r="BR248" s="335"/>
      <c r="BS248" s="335"/>
      <c r="BT248" s="335"/>
      <c r="BU248" s="335"/>
      <c r="BV248" s="335"/>
      <c r="BW248" s="335"/>
      <c r="BX248" s="335"/>
      <c r="BY248" s="335"/>
      <c r="BZ248" s="335">
        <v>7832767</v>
      </c>
      <c r="CA248" s="335">
        <v>7832767</v>
      </c>
      <c r="CB248" s="335">
        <v>7832767</v>
      </c>
      <c r="CC248" s="335">
        <v>7832767</v>
      </c>
      <c r="CD248" s="335"/>
      <c r="CE248" s="335"/>
      <c r="CF248" s="335"/>
      <c r="CG248" s="335"/>
      <c r="CH248" s="335"/>
      <c r="CI248" s="335"/>
      <c r="CJ248" s="335"/>
      <c r="CK248" s="335"/>
      <c r="CL248" s="335"/>
      <c r="CM248" s="335"/>
      <c r="CN248" s="335"/>
      <c r="CO248" s="335"/>
      <c r="CP248" s="335"/>
      <c r="CQ248" s="335"/>
      <c r="CR248" s="335"/>
      <c r="CS248" s="335"/>
      <c r="CT248" s="335">
        <v>373477832</v>
      </c>
      <c r="CU248" s="335"/>
      <c r="CV248" s="335"/>
      <c r="CW248" s="335"/>
      <c r="CX248" s="335"/>
      <c r="CY248" s="335">
        <v>373477832</v>
      </c>
      <c r="CZ248" s="335">
        <v>0</v>
      </c>
      <c r="DA248" s="335">
        <v>0</v>
      </c>
      <c r="DB248" s="335">
        <v>0</v>
      </c>
    </row>
    <row r="249" spans="1:106" x14ac:dyDescent="0.3">
      <c r="A249" s="186" t="s">
        <v>243</v>
      </c>
      <c r="B249" s="333">
        <v>42735</v>
      </c>
      <c r="C249" s="335">
        <v>4538000</v>
      </c>
      <c r="D249" s="335">
        <v>74421771</v>
      </c>
      <c r="E249" s="335"/>
      <c r="F249" s="335"/>
      <c r="G249" s="335"/>
      <c r="H249" s="335"/>
      <c r="I249" s="335"/>
      <c r="J249" s="335">
        <v>192434435.24000001</v>
      </c>
      <c r="K249" s="335"/>
      <c r="L249" s="335"/>
      <c r="M249" s="335"/>
      <c r="N249" s="335"/>
      <c r="O249" s="335"/>
      <c r="P249" s="335">
        <v>271394206.24000001</v>
      </c>
      <c r="Q249" s="335"/>
      <c r="R249" s="335"/>
      <c r="S249" s="335"/>
      <c r="T249" s="335"/>
      <c r="U249" s="335"/>
      <c r="V249" s="335"/>
      <c r="W249" s="335"/>
      <c r="X249" s="335"/>
      <c r="Y249" s="335"/>
      <c r="Z249" s="335"/>
      <c r="AA249" s="335">
        <v>271394206.24000001</v>
      </c>
      <c r="AB249" s="335">
        <v>271394206.24000001</v>
      </c>
      <c r="AC249" s="335">
        <v>271394206.24000001</v>
      </c>
      <c r="AD249" s="335">
        <v>271394206.24000001</v>
      </c>
      <c r="AE249" s="335">
        <v>169045831.84</v>
      </c>
      <c r="AF249" s="335">
        <v>68489589.306999996</v>
      </c>
      <c r="AG249" s="335">
        <v>1.6054474889999999</v>
      </c>
      <c r="AH249" s="335">
        <v>3.9625614489999998</v>
      </c>
      <c r="AI249" s="335">
        <v>4538000</v>
      </c>
      <c r="AJ249" s="335">
        <v>74421771</v>
      </c>
      <c r="AK249" s="335"/>
      <c r="AL249" s="335"/>
      <c r="AM249" s="335">
        <v>192434435.24000001</v>
      </c>
      <c r="AN249" s="335"/>
      <c r="AO249" s="335"/>
      <c r="AP249" s="335">
        <v>271394206.24000001</v>
      </c>
      <c r="AQ249" s="335">
        <v>271394206.24000001</v>
      </c>
      <c r="AR249" s="335">
        <v>271394206.24000001</v>
      </c>
      <c r="AS249" s="335">
        <v>271394206.24000001</v>
      </c>
      <c r="AT249" s="335">
        <v>271394206.24000001</v>
      </c>
      <c r="AU249" s="335"/>
      <c r="AV249" s="335"/>
      <c r="AW249" s="335"/>
      <c r="AX249" s="335"/>
      <c r="AY249" s="335"/>
      <c r="AZ249" s="335"/>
      <c r="BA249" s="335"/>
      <c r="BB249" s="335"/>
      <c r="BC249" s="335"/>
      <c r="BD249" s="335"/>
      <c r="BE249" s="335"/>
      <c r="BF249" s="335"/>
      <c r="BG249" s="335"/>
      <c r="BH249" s="335"/>
      <c r="BI249" s="335"/>
      <c r="BJ249" s="335"/>
      <c r="BK249" s="335"/>
      <c r="BL249" s="335"/>
      <c r="BM249" s="335"/>
      <c r="BN249" s="335"/>
      <c r="BO249" s="335"/>
      <c r="BP249" s="335"/>
      <c r="BQ249" s="335"/>
      <c r="BR249" s="335"/>
      <c r="BS249" s="335"/>
      <c r="BT249" s="335"/>
      <c r="BU249" s="335"/>
      <c r="BV249" s="335"/>
      <c r="BW249" s="335"/>
      <c r="BX249" s="335"/>
      <c r="BY249" s="335"/>
      <c r="BZ249" s="335"/>
      <c r="CA249" s="335"/>
      <c r="CB249" s="335"/>
      <c r="CC249" s="335"/>
      <c r="CD249" s="335"/>
      <c r="CE249" s="335"/>
      <c r="CF249" s="335"/>
      <c r="CG249" s="335"/>
      <c r="CH249" s="335"/>
      <c r="CI249" s="335"/>
      <c r="CJ249" s="335"/>
      <c r="CK249" s="335"/>
      <c r="CL249" s="335"/>
      <c r="CM249" s="335"/>
      <c r="CN249" s="335"/>
      <c r="CO249" s="335"/>
      <c r="CP249" s="335"/>
      <c r="CQ249" s="335"/>
      <c r="CR249" s="335"/>
      <c r="CS249" s="335"/>
      <c r="CT249" s="335">
        <v>271394206.24000001</v>
      </c>
      <c r="CU249" s="335"/>
      <c r="CV249" s="335"/>
      <c r="CW249" s="335">
        <v>78959771</v>
      </c>
      <c r="CX249" s="335"/>
      <c r="CY249" s="335">
        <v>192434435.24000001</v>
      </c>
      <c r="CZ249" s="335"/>
      <c r="DA249" s="335"/>
      <c r="DB249" s="335"/>
    </row>
    <row r="250" spans="1:106" x14ac:dyDescent="0.3">
      <c r="A250" s="186" t="s">
        <v>243</v>
      </c>
      <c r="B250" s="333">
        <v>43100</v>
      </c>
      <c r="C250" s="335">
        <v>4538000</v>
      </c>
      <c r="D250" s="335">
        <v>74421771</v>
      </c>
      <c r="E250" s="335"/>
      <c r="F250" s="335"/>
      <c r="G250" s="335"/>
      <c r="H250" s="335"/>
      <c r="I250" s="335"/>
      <c r="J250" s="335">
        <v>142527249.25</v>
      </c>
      <c r="K250" s="335"/>
      <c r="L250" s="335"/>
      <c r="M250" s="335"/>
      <c r="N250" s="335"/>
      <c r="O250" s="335"/>
      <c r="P250" s="335">
        <v>221487020.25</v>
      </c>
      <c r="Q250" s="335"/>
      <c r="R250" s="335"/>
      <c r="S250" s="335"/>
      <c r="T250" s="335"/>
      <c r="U250" s="335"/>
      <c r="V250" s="335"/>
      <c r="W250" s="335"/>
      <c r="X250" s="335"/>
      <c r="Y250" s="335"/>
      <c r="Z250" s="335"/>
      <c r="AA250" s="335">
        <v>221487020.25</v>
      </c>
      <c r="AB250" s="335">
        <v>221487020.25</v>
      </c>
      <c r="AC250" s="335">
        <v>221487020.25</v>
      </c>
      <c r="AD250" s="335">
        <v>221487020.25</v>
      </c>
      <c r="AE250" s="335">
        <v>180700870.78</v>
      </c>
      <c r="AF250" s="335">
        <v>69919365.006999999</v>
      </c>
      <c r="AG250" s="335">
        <v>1.225710863</v>
      </c>
      <c r="AH250" s="335">
        <v>3.16774931</v>
      </c>
      <c r="AI250" s="335">
        <v>4538000</v>
      </c>
      <c r="AJ250" s="335">
        <v>74421771</v>
      </c>
      <c r="AK250" s="335"/>
      <c r="AL250" s="335"/>
      <c r="AM250" s="335">
        <v>142527249.25</v>
      </c>
      <c r="AN250" s="335"/>
      <c r="AO250" s="335"/>
      <c r="AP250" s="335">
        <v>221487020.25</v>
      </c>
      <c r="AQ250" s="335">
        <v>221487020.25</v>
      </c>
      <c r="AR250" s="335">
        <v>221487020.25</v>
      </c>
      <c r="AS250" s="335">
        <v>221487020.25</v>
      </c>
      <c r="AT250" s="335">
        <v>221487020.25</v>
      </c>
      <c r="AU250" s="335"/>
      <c r="AV250" s="335"/>
      <c r="AW250" s="335"/>
      <c r="AX250" s="335"/>
      <c r="AY250" s="335"/>
      <c r="AZ250" s="335"/>
      <c r="BA250" s="335"/>
      <c r="BB250" s="335"/>
      <c r="BC250" s="335"/>
      <c r="BD250" s="335"/>
      <c r="BE250" s="335"/>
      <c r="BF250" s="335"/>
      <c r="BG250" s="335"/>
      <c r="BH250" s="335"/>
      <c r="BI250" s="335"/>
      <c r="BJ250" s="335"/>
      <c r="BK250" s="335"/>
      <c r="BL250" s="335"/>
      <c r="BM250" s="335"/>
      <c r="BN250" s="335"/>
      <c r="BO250" s="335"/>
      <c r="BP250" s="335"/>
      <c r="BQ250" s="335"/>
      <c r="BR250" s="335"/>
      <c r="BS250" s="335"/>
      <c r="BT250" s="335"/>
      <c r="BU250" s="335"/>
      <c r="BV250" s="335"/>
      <c r="BW250" s="335"/>
      <c r="BX250" s="335"/>
      <c r="BY250" s="335"/>
      <c r="BZ250" s="335"/>
      <c r="CA250" s="335"/>
      <c r="CB250" s="335"/>
      <c r="CC250" s="335"/>
      <c r="CD250" s="335"/>
      <c r="CE250" s="335"/>
      <c r="CF250" s="335"/>
      <c r="CG250" s="335"/>
      <c r="CH250" s="335"/>
      <c r="CI250" s="335"/>
      <c r="CJ250" s="335"/>
      <c r="CK250" s="335"/>
      <c r="CL250" s="335"/>
      <c r="CM250" s="335"/>
      <c r="CN250" s="335"/>
      <c r="CO250" s="335"/>
      <c r="CP250" s="335"/>
      <c r="CQ250" s="335"/>
      <c r="CR250" s="335"/>
      <c r="CS250" s="335"/>
      <c r="CT250" s="335">
        <v>221487020.25</v>
      </c>
      <c r="CU250" s="335"/>
      <c r="CV250" s="335"/>
      <c r="CW250" s="335">
        <v>78959771</v>
      </c>
      <c r="CX250" s="335"/>
      <c r="CY250" s="335">
        <v>142527249.25</v>
      </c>
      <c r="CZ250" s="335"/>
      <c r="DA250" s="335">
        <v>9.9999999999999995E-7</v>
      </c>
      <c r="DB250" s="335">
        <v>9.9999999999999995E-7</v>
      </c>
    </row>
    <row r="251" spans="1:106" x14ac:dyDescent="0.3">
      <c r="A251" s="186" t="s">
        <v>243</v>
      </c>
      <c r="B251" s="333">
        <v>43465</v>
      </c>
      <c r="C251" s="335">
        <v>4538000</v>
      </c>
      <c r="D251" s="335">
        <v>74421771</v>
      </c>
      <c r="E251" s="335"/>
      <c r="F251" s="335"/>
      <c r="G251" s="335"/>
      <c r="H251" s="335"/>
      <c r="I251" s="335"/>
      <c r="J251" s="335">
        <v>110891319.53</v>
      </c>
      <c r="K251" s="335"/>
      <c r="L251" s="335"/>
      <c r="M251" s="335"/>
      <c r="N251" s="335"/>
      <c r="O251" s="335"/>
      <c r="P251" s="335">
        <v>189851090.53</v>
      </c>
      <c r="Q251" s="335"/>
      <c r="R251" s="335"/>
      <c r="S251" s="335"/>
      <c r="T251" s="335"/>
      <c r="U251" s="335"/>
      <c r="V251" s="335"/>
      <c r="W251" s="335"/>
      <c r="X251" s="335"/>
      <c r="Y251" s="335"/>
      <c r="Z251" s="335"/>
      <c r="AA251" s="335">
        <v>189851090.53</v>
      </c>
      <c r="AB251" s="335">
        <v>189851090.53</v>
      </c>
      <c r="AC251" s="335">
        <v>189851090.53</v>
      </c>
      <c r="AD251" s="335">
        <v>189851090.53</v>
      </c>
      <c r="AE251" s="335">
        <v>186121315.99000001</v>
      </c>
      <c r="AF251" s="335">
        <v>74538001.420000002</v>
      </c>
      <c r="AG251" s="335">
        <v>1.020039481</v>
      </c>
      <c r="AH251" s="335">
        <v>2.5470375770000002</v>
      </c>
      <c r="AI251" s="335">
        <v>4538000</v>
      </c>
      <c r="AJ251" s="335">
        <v>74421771</v>
      </c>
      <c r="AK251" s="335"/>
      <c r="AL251" s="335"/>
      <c r="AM251" s="335">
        <v>110891319.53</v>
      </c>
      <c r="AN251" s="335"/>
      <c r="AO251" s="335"/>
      <c r="AP251" s="335">
        <v>189851090.53</v>
      </c>
      <c r="AQ251" s="335">
        <v>189851090.53</v>
      </c>
      <c r="AR251" s="335">
        <v>189851090.53</v>
      </c>
      <c r="AS251" s="335">
        <v>189851090.53</v>
      </c>
      <c r="AT251" s="335">
        <v>189851090.53</v>
      </c>
      <c r="AU251" s="335"/>
      <c r="AV251" s="335"/>
      <c r="AW251" s="335"/>
      <c r="AX251" s="335"/>
      <c r="AY251" s="335"/>
      <c r="AZ251" s="335"/>
      <c r="BA251" s="335"/>
      <c r="BB251" s="335"/>
      <c r="BC251" s="335"/>
      <c r="BD251" s="335"/>
      <c r="BE251" s="335"/>
      <c r="BF251" s="335"/>
      <c r="BG251" s="335"/>
      <c r="BH251" s="335"/>
      <c r="BI251" s="335"/>
      <c r="BJ251" s="335"/>
      <c r="BK251" s="335"/>
      <c r="BL251" s="335"/>
      <c r="BM251" s="335"/>
      <c r="BN251" s="335"/>
      <c r="BO251" s="335"/>
      <c r="BP251" s="335"/>
      <c r="BQ251" s="335"/>
      <c r="BR251" s="335"/>
      <c r="BS251" s="335"/>
      <c r="BT251" s="335"/>
      <c r="BU251" s="335"/>
      <c r="BV251" s="335"/>
      <c r="BW251" s="335"/>
      <c r="BX251" s="335"/>
      <c r="BY251" s="335"/>
      <c r="BZ251" s="335"/>
      <c r="CA251" s="335"/>
      <c r="CB251" s="335"/>
      <c r="CC251" s="335"/>
      <c r="CD251" s="335"/>
      <c r="CE251" s="335"/>
      <c r="CF251" s="335"/>
      <c r="CG251" s="335"/>
      <c r="CH251" s="335"/>
      <c r="CI251" s="335"/>
      <c r="CJ251" s="335"/>
      <c r="CK251" s="335"/>
      <c r="CL251" s="335"/>
      <c r="CM251" s="335"/>
      <c r="CN251" s="335"/>
      <c r="CO251" s="335"/>
      <c r="CP251" s="335"/>
      <c r="CQ251" s="335"/>
      <c r="CR251" s="335"/>
      <c r="CS251" s="335"/>
      <c r="CT251" s="335">
        <v>189851090.53</v>
      </c>
      <c r="CU251" s="335"/>
      <c r="CV251" s="335"/>
      <c r="CW251" s="335">
        <v>78959771</v>
      </c>
      <c r="CX251" s="335"/>
      <c r="CY251" s="335">
        <v>110891319.53</v>
      </c>
      <c r="CZ251" s="335">
        <v>1E-3</v>
      </c>
      <c r="DA251" s="335">
        <v>1E-3</v>
      </c>
      <c r="DB251" s="335">
        <v>2E-3</v>
      </c>
    </row>
    <row r="252" spans="1:106" x14ac:dyDescent="0.3">
      <c r="A252" s="186" t="s">
        <v>260</v>
      </c>
      <c r="B252" s="333">
        <v>42735</v>
      </c>
      <c r="C252" s="335">
        <v>50000</v>
      </c>
      <c r="D252" s="335">
        <v>51000000</v>
      </c>
      <c r="E252" s="335"/>
      <c r="F252" s="335"/>
      <c r="G252" s="335"/>
      <c r="H252" s="335"/>
      <c r="I252" s="335"/>
      <c r="J252" s="335">
        <v>119834739.5</v>
      </c>
      <c r="K252" s="335"/>
      <c r="L252" s="335"/>
      <c r="M252" s="335"/>
      <c r="N252" s="335"/>
      <c r="O252" s="335"/>
      <c r="P252" s="335">
        <v>170884739.5</v>
      </c>
      <c r="Q252" s="335"/>
      <c r="R252" s="335"/>
      <c r="S252" s="335"/>
      <c r="T252" s="335"/>
      <c r="U252" s="335"/>
      <c r="V252" s="335"/>
      <c r="W252" s="335"/>
      <c r="X252" s="335"/>
      <c r="Y252" s="335"/>
      <c r="Z252" s="335"/>
      <c r="AA252" s="335">
        <v>170884739.5</v>
      </c>
      <c r="AB252" s="335">
        <v>170884739.5</v>
      </c>
      <c r="AC252" s="335">
        <v>170884739.5</v>
      </c>
      <c r="AD252" s="335">
        <v>170884739.5</v>
      </c>
      <c r="AE252" s="335">
        <v>54625037.413000003</v>
      </c>
      <c r="AF252" s="335">
        <v>21220544.090999998</v>
      </c>
      <c r="AG252" s="335">
        <v>3.1283226079999999</v>
      </c>
      <c r="AH252" s="335">
        <v>8.0527972689999991</v>
      </c>
      <c r="AI252" s="335">
        <v>50000</v>
      </c>
      <c r="AJ252" s="335">
        <v>51000000</v>
      </c>
      <c r="AK252" s="335"/>
      <c r="AL252" s="335"/>
      <c r="AM252" s="335">
        <v>119834739.5</v>
      </c>
      <c r="AN252" s="335"/>
      <c r="AO252" s="335"/>
      <c r="AP252" s="335">
        <v>170884739.5</v>
      </c>
      <c r="AQ252" s="335">
        <v>170884739.5</v>
      </c>
      <c r="AR252" s="335">
        <v>170884739.5</v>
      </c>
      <c r="AS252" s="335">
        <v>170884739.5</v>
      </c>
      <c r="AT252" s="335">
        <v>170884739.5</v>
      </c>
      <c r="AU252" s="335"/>
      <c r="AV252" s="335"/>
      <c r="AW252" s="335"/>
      <c r="AX252" s="335"/>
      <c r="AY252" s="335"/>
      <c r="AZ252" s="335"/>
      <c r="BA252" s="335"/>
      <c r="BB252" s="335"/>
      <c r="BC252" s="335"/>
      <c r="BD252" s="335"/>
      <c r="BE252" s="335"/>
      <c r="BF252" s="335"/>
      <c r="BG252" s="335"/>
      <c r="BH252" s="335"/>
      <c r="BI252" s="335"/>
      <c r="BJ252" s="335"/>
      <c r="BK252" s="335"/>
      <c r="BL252" s="335"/>
      <c r="BM252" s="335"/>
      <c r="BN252" s="335"/>
      <c r="BO252" s="335"/>
      <c r="BP252" s="335"/>
      <c r="BQ252" s="335"/>
      <c r="BR252" s="335"/>
      <c r="BS252" s="335"/>
      <c r="BT252" s="335"/>
      <c r="BU252" s="335"/>
      <c r="BV252" s="335"/>
      <c r="BW252" s="335"/>
      <c r="BX252" s="335"/>
      <c r="BY252" s="335"/>
      <c r="BZ252" s="335"/>
      <c r="CA252" s="335"/>
      <c r="CB252" s="335"/>
      <c r="CC252" s="335"/>
      <c r="CD252" s="335"/>
      <c r="CE252" s="335"/>
      <c r="CF252" s="335"/>
      <c r="CG252" s="335"/>
      <c r="CH252" s="335"/>
      <c r="CI252" s="335"/>
      <c r="CJ252" s="335"/>
      <c r="CK252" s="335"/>
      <c r="CL252" s="335"/>
      <c r="CM252" s="335"/>
      <c r="CN252" s="335"/>
      <c r="CO252" s="335"/>
      <c r="CP252" s="335"/>
      <c r="CQ252" s="335"/>
      <c r="CR252" s="335"/>
      <c r="CS252" s="335"/>
      <c r="CT252" s="335">
        <v>170884739.5</v>
      </c>
      <c r="CU252" s="335"/>
      <c r="CV252" s="335"/>
      <c r="CW252" s="335">
        <v>51050000</v>
      </c>
      <c r="CX252" s="335"/>
      <c r="CY252" s="335">
        <v>119834739.5</v>
      </c>
      <c r="CZ252" s="335"/>
      <c r="DA252" s="335"/>
      <c r="DB252" s="335"/>
    </row>
    <row r="253" spans="1:106" x14ac:dyDescent="0.3">
      <c r="A253" s="186" t="s">
        <v>260</v>
      </c>
      <c r="B253" s="333">
        <v>43100</v>
      </c>
      <c r="C253" s="335">
        <v>50000</v>
      </c>
      <c r="D253" s="335">
        <v>51000000</v>
      </c>
      <c r="E253" s="335"/>
      <c r="F253" s="335"/>
      <c r="G253" s="335"/>
      <c r="H253" s="335"/>
      <c r="I253" s="335"/>
      <c r="J253" s="335">
        <v>94301479.569999993</v>
      </c>
      <c r="K253" s="335"/>
      <c r="L253" s="335"/>
      <c r="M253" s="335"/>
      <c r="N253" s="335"/>
      <c r="O253" s="335"/>
      <c r="P253" s="335">
        <v>145351479.56999999</v>
      </c>
      <c r="Q253" s="335"/>
      <c r="R253" s="335"/>
      <c r="S253" s="335"/>
      <c r="T253" s="335"/>
      <c r="U253" s="335"/>
      <c r="V253" s="335"/>
      <c r="W253" s="335"/>
      <c r="X253" s="335"/>
      <c r="Y253" s="335"/>
      <c r="Z253" s="335"/>
      <c r="AA253" s="335">
        <v>145351479.56999999</v>
      </c>
      <c r="AB253" s="335">
        <v>145351479.56999999</v>
      </c>
      <c r="AC253" s="335">
        <v>145351479.56999999</v>
      </c>
      <c r="AD253" s="335">
        <v>145351479.56999999</v>
      </c>
      <c r="AE253" s="335">
        <v>52150030.538999997</v>
      </c>
      <c r="AF253" s="335">
        <v>21174709.543000001</v>
      </c>
      <c r="AG253" s="335">
        <v>2.7871791840000002</v>
      </c>
      <c r="AH253" s="335">
        <v>6.8643907139999998</v>
      </c>
      <c r="AI253" s="335">
        <v>50000</v>
      </c>
      <c r="AJ253" s="335">
        <v>51000000</v>
      </c>
      <c r="AK253" s="335"/>
      <c r="AL253" s="335"/>
      <c r="AM253" s="335">
        <v>94301479.569999993</v>
      </c>
      <c r="AN253" s="335"/>
      <c r="AO253" s="335"/>
      <c r="AP253" s="335">
        <v>145351479.56999999</v>
      </c>
      <c r="AQ253" s="335">
        <v>145351479.56999999</v>
      </c>
      <c r="AR253" s="335">
        <v>145351479.56999999</v>
      </c>
      <c r="AS253" s="335">
        <v>145351479.56999999</v>
      </c>
      <c r="AT253" s="335">
        <v>145351479.56999999</v>
      </c>
      <c r="AU253" s="335"/>
      <c r="AV253" s="335"/>
      <c r="AW253" s="335"/>
      <c r="AX253" s="335"/>
      <c r="AY253" s="335"/>
      <c r="AZ253" s="335"/>
      <c r="BA253" s="335"/>
      <c r="BB253" s="335"/>
      <c r="BC253" s="335"/>
      <c r="BD253" s="335"/>
      <c r="BE253" s="335"/>
      <c r="BF253" s="335"/>
      <c r="BG253" s="335"/>
      <c r="BH253" s="335"/>
      <c r="BI253" s="335"/>
      <c r="BJ253" s="335"/>
      <c r="BK253" s="335"/>
      <c r="BL253" s="335"/>
      <c r="BM253" s="335"/>
      <c r="BN253" s="335"/>
      <c r="BO253" s="335"/>
      <c r="BP253" s="335"/>
      <c r="BQ253" s="335"/>
      <c r="BR253" s="335"/>
      <c r="BS253" s="335"/>
      <c r="BT253" s="335"/>
      <c r="BU253" s="335"/>
      <c r="BV253" s="335"/>
      <c r="BW253" s="335"/>
      <c r="BX253" s="335"/>
      <c r="BY253" s="335"/>
      <c r="BZ253" s="335"/>
      <c r="CA253" s="335"/>
      <c r="CB253" s="335"/>
      <c r="CC253" s="335"/>
      <c r="CD253" s="335"/>
      <c r="CE253" s="335"/>
      <c r="CF253" s="335"/>
      <c r="CG253" s="335"/>
      <c r="CH253" s="335"/>
      <c r="CI253" s="335"/>
      <c r="CJ253" s="335"/>
      <c r="CK253" s="335"/>
      <c r="CL253" s="335"/>
      <c r="CM253" s="335"/>
      <c r="CN253" s="335"/>
      <c r="CO253" s="335"/>
      <c r="CP253" s="335"/>
      <c r="CQ253" s="335"/>
      <c r="CR253" s="335"/>
      <c r="CS253" s="335"/>
      <c r="CT253" s="335">
        <v>145351479.56999999</v>
      </c>
      <c r="CU253" s="335"/>
      <c r="CV253" s="335"/>
      <c r="CW253" s="335">
        <v>51050000</v>
      </c>
      <c r="CX253" s="335"/>
      <c r="CY253" s="335">
        <v>94301479.569999993</v>
      </c>
      <c r="CZ253" s="335"/>
      <c r="DA253" s="335">
        <v>1.0000000000000001E-5</v>
      </c>
      <c r="DB253" s="335">
        <v>1.0000000000000001E-5</v>
      </c>
    </row>
    <row r="254" spans="1:106" x14ac:dyDescent="0.3">
      <c r="A254" s="186" t="s">
        <v>260</v>
      </c>
      <c r="B254" s="333">
        <v>43465</v>
      </c>
      <c r="C254" s="335">
        <v>50000</v>
      </c>
      <c r="D254" s="335">
        <v>51000000</v>
      </c>
      <c r="E254" s="335"/>
      <c r="F254" s="335"/>
      <c r="G254" s="335"/>
      <c r="H254" s="335"/>
      <c r="I254" s="335"/>
      <c r="J254" s="335">
        <v>84798672.479000002</v>
      </c>
      <c r="K254" s="335"/>
      <c r="L254" s="335"/>
      <c r="M254" s="335"/>
      <c r="N254" s="335"/>
      <c r="O254" s="335"/>
      <c r="P254" s="335">
        <v>135848672.47999999</v>
      </c>
      <c r="Q254" s="335"/>
      <c r="R254" s="335"/>
      <c r="S254" s="335"/>
      <c r="T254" s="335"/>
      <c r="U254" s="335"/>
      <c r="V254" s="335"/>
      <c r="W254" s="335"/>
      <c r="X254" s="335"/>
      <c r="Y254" s="335"/>
      <c r="Z254" s="335"/>
      <c r="AA254" s="335">
        <v>135848672.47999999</v>
      </c>
      <c r="AB254" s="335">
        <v>135848672.47999999</v>
      </c>
      <c r="AC254" s="335">
        <v>135848672.47999999</v>
      </c>
      <c r="AD254" s="335">
        <v>135848672.47999999</v>
      </c>
      <c r="AE254" s="335">
        <v>49584775.767999999</v>
      </c>
      <c r="AF254" s="335">
        <v>20761006.438999999</v>
      </c>
      <c r="AG254" s="335">
        <v>2.7397254580000001</v>
      </c>
      <c r="AH254" s="335">
        <v>6.5434531260000002</v>
      </c>
      <c r="AI254" s="335">
        <v>50000</v>
      </c>
      <c r="AJ254" s="335">
        <v>51000000</v>
      </c>
      <c r="AK254" s="335"/>
      <c r="AL254" s="335"/>
      <c r="AM254" s="335">
        <v>84798672.479000002</v>
      </c>
      <c r="AN254" s="335"/>
      <c r="AO254" s="335"/>
      <c r="AP254" s="335">
        <v>135848672.47999999</v>
      </c>
      <c r="AQ254" s="335">
        <v>135848672.47999999</v>
      </c>
      <c r="AR254" s="335">
        <v>135848672.47999999</v>
      </c>
      <c r="AS254" s="335">
        <v>135848672.47999999</v>
      </c>
      <c r="AT254" s="335">
        <v>135848672.47999999</v>
      </c>
      <c r="AU254" s="335"/>
      <c r="AV254" s="335"/>
      <c r="AW254" s="335"/>
      <c r="AX254" s="335"/>
      <c r="AY254" s="335"/>
      <c r="AZ254" s="335"/>
      <c r="BA254" s="335"/>
      <c r="BB254" s="335"/>
      <c r="BC254" s="335"/>
      <c r="BD254" s="335"/>
      <c r="BE254" s="335"/>
      <c r="BF254" s="335"/>
      <c r="BG254" s="335"/>
      <c r="BH254" s="335"/>
      <c r="BI254" s="335"/>
      <c r="BJ254" s="335"/>
      <c r="BK254" s="335"/>
      <c r="BL254" s="335"/>
      <c r="BM254" s="335"/>
      <c r="BN254" s="335"/>
      <c r="BO254" s="335"/>
      <c r="BP254" s="335"/>
      <c r="BQ254" s="335"/>
      <c r="BR254" s="335"/>
      <c r="BS254" s="335"/>
      <c r="BT254" s="335"/>
      <c r="BU254" s="335"/>
      <c r="BV254" s="335"/>
      <c r="BW254" s="335"/>
      <c r="BX254" s="335"/>
      <c r="BY254" s="335"/>
      <c r="BZ254" s="335"/>
      <c r="CA254" s="335"/>
      <c r="CB254" s="335"/>
      <c r="CC254" s="335"/>
      <c r="CD254" s="335"/>
      <c r="CE254" s="335"/>
      <c r="CF254" s="335"/>
      <c r="CG254" s="335"/>
      <c r="CH254" s="335"/>
      <c r="CI254" s="335"/>
      <c r="CJ254" s="335"/>
      <c r="CK254" s="335"/>
      <c r="CL254" s="335"/>
      <c r="CM254" s="335"/>
      <c r="CN254" s="335"/>
      <c r="CO254" s="335"/>
      <c r="CP254" s="335"/>
      <c r="CQ254" s="335"/>
      <c r="CR254" s="335"/>
      <c r="CS254" s="335"/>
      <c r="CT254" s="335">
        <v>135848672.47999999</v>
      </c>
      <c r="CU254" s="335"/>
      <c r="CV254" s="335"/>
      <c r="CW254" s="335">
        <v>51050000</v>
      </c>
      <c r="CX254" s="335"/>
      <c r="CY254" s="335">
        <v>84798672.479000002</v>
      </c>
      <c r="CZ254" s="335">
        <v>1E-3</v>
      </c>
      <c r="DA254" s="335">
        <v>1E-3</v>
      </c>
      <c r="DB254" s="335">
        <v>2E-3</v>
      </c>
    </row>
    <row r="255" spans="1:106" x14ac:dyDescent="0.3">
      <c r="A255" s="186" t="s">
        <v>259</v>
      </c>
      <c r="B255" s="333">
        <v>42735</v>
      </c>
      <c r="C255" s="335">
        <v>45000</v>
      </c>
      <c r="D255" s="335">
        <v>56091435.119999997</v>
      </c>
      <c r="E255" s="335"/>
      <c r="F255" s="335"/>
      <c r="G255" s="335"/>
      <c r="H255" s="335"/>
      <c r="I255" s="335"/>
      <c r="J255" s="335">
        <v>39070010.089000002</v>
      </c>
      <c r="K255" s="335"/>
      <c r="L255" s="335"/>
      <c r="M255" s="335"/>
      <c r="N255" s="335"/>
      <c r="O255" s="335"/>
      <c r="P255" s="335">
        <v>95206445.209000006</v>
      </c>
      <c r="Q255" s="335"/>
      <c r="R255" s="335"/>
      <c r="S255" s="335"/>
      <c r="T255" s="335"/>
      <c r="U255" s="335"/>
      <c r="V255" s="335"/>
      <c r="W255" s="335"/>
      <c r="X255" s="335"/>
      <c r="Y255" s="335"/>
      <c r="Z255" s="335"/>
      <c r="AA255" s="335">
        <v>95206445.209000006</v>
      </c>
      <c r="AB255" s="335">
        <v>95206445.209000006</v>
      </c>
      <c r="AC255" s="335">
        <v>95206445.209000006</v>
      </c>
      <c r="AD255" s="335">
        <v>95206445.209000006</v>
      </c>
      <c r="AE255" s="335">
        <v>40528157.103</v>
      </c>
      <c r="AF255" s="335">
        <v>10132039.276000001</v>
      </c>
      <c r="AG255" s="335">
        <v>2.3491432130000001</v>
      </c>
      <c r="AH255" s="335">
        <v>9.3965728540000004</v>
      </c>
      <c r="AI255" s="335">
        <v>45000</v>
      </c>
      <c r="AJ255" s="335">
        <v>56091435.119999997</v>
      </c>
      <c r="AK255" s="335"/>
      <c r="AL255" s="335"/>
      <c r="AM255" s="335">
        <v>39070010.089000002</v>
      </c>
      <c r="AN255" s="335"/>
      <c r="AO255" s="335"/>
      <c r="AP255" s="335">
        <v>95206445.209000006</v>
      </c>
      <c r="AQ255" s="335">
        <v>95206445.209000006</v>
      </c>
      <c r="AR255" s="335">
        <v>95206445.209000006</v>
      </c>
      <c r="AS255" s="335">
        <v>95206445.209000006</v>
      </c>
      <c r="AT255" s="335">
        <v>95206445.209000006</v>
      </c>
      <c r="AU255" s="335"/>
      <c r="AV255" s="335"/>
      <c r="AW255" s="335"/>
      <c r="AX255" s="335"/>
      <c r="AY255" s="335"/>
      <c r="AZ255" s="335"/>
      <c r="BA255" s="335"/>
      <c r="BB255" s="335"/>
      <c r="BC255" s="335"/>
      <c r="BD255" s="335"/>
      <c r="BE255" s="335"/>
      <c r="BF255" s="335"/>
      <c r="BG255" s="335"/>
      <c r="BH255" s="335"/>
      <c r="BI255" s="335"/>
      <c r="BJ255" s="335"/>
      <c r="BK255" s="335"/>
      <c r="BL255" s="335"/>
      <c r="BM255" s="335"/>
      <c r="BN255" s="335"/>
      <c r="BO255" s="335"/>
      <c r="BP255" s="335"/>
      <c r="BQ255" s="335"/>
      <c r="BR255" s="335"/>
      <c r="BS255" s="335"/>
      <c r="BT255" s="335"/>
      <c r="BU255" s="335"/>
      <c r="BV255" s="335"/>
      <c r="BW255" s="335"/>
      <c r="BX255" s="335"/>
      <c r="BY255" s="335"/>
      <c r="BZ255" s="335"/>
      <c r="CA255" s="335"/>
      <c r="CB255" s="335"/>
      <c r="CC255" s="335"/>
      <c r="CD255" s="335"/>
      <c r="CE255" s="335"/>
      <c r="CF255" s="335"/>
      <c r="CG255" s="335"/>
      <c r="CH255" s="335"/>
      <c r="CI255" s="335"/>
      <c r="CJ255" s="335"/>
      <c r="CK255" s="335"/>
      <c r="CL255" s="335"/>
      <c r="CM255" s="335"/>
      <c r="CN255" s="335"/>
      <c r="CO255" s="335"/>
      <c r="CP255" s="335"/>
      <c r="CQ255" s="335"/>
      <c r="CR255" s="335"/>
      <c r="CS255" s="335"/>
      <c r="CT255" s="335">
        <v>95206445.209000006</v>
      </c>
      <c r="CU255" s="335"/>
      <c r="CV255" s="335"/>
      <c r="CW255" s="335">
        <v>56136435.119999997</v>
      </c>
      <c r="CX255" s="335"/>
      <c r="CY255" s="335">
        <v>39070010.089000002</v>
      </c>
      <c r="CZ255" s="335"/>
      <c r="DA255" s="335"/>
      <c r="DB255" s="335"/>
    </row>
    <row r="256" spans="1:106" x14ac:dyDescent="0.3">
      <c r="A256" s="186" t="s">
        <v>259</v>
      </c>
      <c r="B256" s="333">
        <v>43100</v>
      </c>
      <c r="C256" s="335">
        <v>45000</v>
      </c>
      <c r="D256" s="335">
        <v>56091435.119999997</v>
      </c>
      <c r="E256" s="335"/>
      <c r="F256" s="335"/>
      <c r="G256" s="335"/>
      <c r="H256" s="335"/>
      <c r="I256" s="335"/>
      <c r="J256" s="335">
        <v>35117333.770000003</v>
      </c>
      <c r="K256" s="335"/>
      <c r="L256" s="335"/>
      <c r="M256" s="335"/>
      <c r="N256" s="335"/>
      <c r="O256" s="335"/>
      <c r="P256" s="335">
        <v>91253768.890000001</v>
      </c>
      <c r="Q256" s="335"/>
      <c r="R256" s="335"/>
      <c r="S256" s="335"/>
      <c r="T256" s="335"/>
      <c r="U256" s="335"/>
      <c r="V256" s="335"/>
      <c r="W256" s="335"/>
      <c r="X256" s="335"/>
      <c r="Y256" s="335"/>
      <c r="Z256" s="335"/>
      <c r="AA256" s="335">
        <v>91253768.890000001</v>
      </c>
      <c r="AB256" s="335">
        <v>91253768.890000001</v>
      </c>
      <c r="AC256" s="335">
        <v>91253768.890000001</v>
      </c>
      <c r="AD256" s="335">
        <v>91253768.890000001</v>
      </c>
      <c r="AE256" s="335">
        <v>40565467.115000002</v>
      </c>
      <c r="AF256" s="335">
        <v>10141366.778999999</v>
      </c>
      <c r="AG256" s="335">
        <v>2.2495430000000001</v>
      </c>
      <c r="AH256" s="335">
        <v>8.9981729999999995</v>
      </c>
      <c r="AI256" s="335">
        <v>45000</v>
      </c>
      <c r="AJ256" s="335">
        <v>56091435.119999997</v>
      </c>
      <c r="AK256" s="335"/>
      <c r="AL256" s="335"/>
      <c r="AM256" s="335">
        <v>35117333.770000003</v>
      </c>
      <c r="AN256" s="335"/>
      <c r="AO256" s="335"/>
      <c r="AP256" s="335">
        <v>91253768.890000001</v>
      </c>
      <c r="AQ256" s="335">
        <v>91253768.890000001</v>
      </c>
      <c r="AR256" s="335">
        <v>91253768.890000001</v>
      </c>
      <c r="AS256" s="335">
        <v>91253768.890000001</v>
      </c>
      <c r="AT256" s="335">
        <v>91253768.890000001</v>
      </c>
      <c r="AU256" s="335"/>
      <c r="AV256" s="335"/>
      <c r="AW256" s="335"/>
      <c r="AX256" s="335"/>
      <c r="AY256" s="335"/>
      <c r="AZ256" s="335"/>
      <c r="BA256" s="335"/>
      <c r="BB256" s="335"/>
      <c r="BC256" s="335"/>
      <c r="BD256" s="335"/>
      <c r="BE256" s="335"/>
      <c r="BF256" s="335"/>
      <c r="BG256" s="335"/>
      <c r="BH256" s="335"/>
      <c r="BI256" s="335"/>
      <c r="BJ256" s="335"/>
      <c r="BK256" s="335"/>
      <c r="BL256" s="335"/>
      <c r="BM256" s="335"/>
      <c r="BN256" s="335"/>
      <c r="BO256" s="335"/>
      <c r="BP256" s="335"/>
      <c r="BQ256" s="335"/>
      <c r="BR256" s="335"/>
      <c r="BS256" s="335"/>
      <c r="BT256" s="335"/>
      <c r="BU256" s="335"/>
      <c r="BV256" s="335"/>
      <c r="BW256" s="335"/>
      <c r="BX256" s="335"/>
      <c r="BY256" s="335"/>
      <c r="BZ256" s="335"/>
      <c r="CA256" s="335"/>
      <c r="CB256" s="335"/>
      <c r="CC256" s="335"/>
      <c r="CD256" s="335"/>
      <c r="CE256" s="335"/>
      <c r="CF256" s="335"/>
      <c r="CG256" s="335"/>
      <c r="CH256" s="335"/>
      <c r="CI256" s="335"/>
      <c r="CJ256" s="335"/>
      <c r="CK256" s="335"/>
      <c r="CL256" s="335"/>
      <c r="CM256" s="335"/>
      <c r="CN256" s="335"/>
      <c r="CO256" s="335"/>
      <c r="CP256" s="335"/>
      <c r="CQ256" s="335"/>
      <c r="CR256" s="335"/>
      <c r="CS256" s="335"/>
      <c r="CT256" s="335">
        <v>91253768.890000001</v>
      </c>
      <c r="CU256" s="335"/>
      <c r="CV256" s="335"/>
      <c r="CW256" s="335">
        <v>56136435.119999997</v>
      </c>
      <c r="CX256" s="335"/>
      <c r="CY256" s="335">
        <v>35117333.770000003</v>
      </c>
      <c r="CZ256" s="335"/>
      <c r="DA256" s="335"/>
      <c r="DB256" s="335"/>
    </row>
    <row r="257" spans="1:106" x14ac:dyDescent="0.3">
      <c r="A257" s="186" t="s">
        <v>259</v>
      </c>
      <c r="B257" s="333">
        <v>43465</v>
      </c>
      <c r="C257" s="335">
        <v>45000</v>
      </c>
      <c r="D257" s="335">
        <v>56091435.119999997</v>
      </c>
      <c r="E257" s="335"/>
      <c r="F257" s="335"/>
      <c r="G257" s="335"/>
      <c r="H257" s="335"/>
      <c r="I257" s="335"/>
      <c r="J257" s="335">
        <v>12569496.189999999</v>
      </c>
      <c r="K257" s="335"/>
      <c r="L257" s="335"/>
      <c r="M257" s="335"/>
      <c r="N257" s="335"/>
      <c r="O257" s="335"/>
      <c r="P257" s="335">
        <v>68705931.310000002</v>
      </c>
      <c r="Q257" s="335"/>
      <c r="R257" s="335"/>
      <c r="S257" s="335"/>
      <c r="T257" s="335"/>
      <c r="U257" s="335"/>
      <c r="V257" s="335"/>
      <c r="W257" s="335"/>
      <c r="X257" s="335"/>
      <c r="Y257" s="335"/>
      <c r="Z257" s="335"/>
      <c r="AA257" s="335">
        <v>68705931.310000002</v>
      </c>
      <c r="AB257" s="335">
        <v>68705931.310000002</v>
      </c>
      <c r="AC257" s="335">
        <v>68705931.310000002</v>
      </c>
      <c r="AD257" s="335">
        <v>68705931.310000002</v>
      </c>
      <c r="AE257" s="335">
        <v>38044582.196999997</v>
      </c>
      <c r="AF257" s="335">
        <v>11366274.728</v>
      </c>
      <c r="AG257" s="335">
        <v>1.8059320759999999</v>
      </c>
      <c r="AH257" s="335">
        <v>6.0447185159999997</v>
      </c>
      <c r="AI257" s="335">
        <v>45000</v>
      </c>
      <c r="AJ257" s="335">
        <v>56091435.119999997</v>
      </c>
      <c r="AK257" s="335"/>
      <c r="AL257" s="335"/>
      <c r="AM257" s="335">
        <v>12569496.189999999</v>
      </c>
      <c r="AN257" s="335"/>
      <c r="AO257" s="335"/>
      <c r="AP257" s="335">
        <v>68705931.310000002</v>
      </c>
      <c r="AQ257" s="335">
        <v>68705931.310000002</v>
      </c>
      <c r="AR257" s="335">
        <v>68705931.310000002</v>
      </c>
      <c r="AS257" s="335">
        <v>68705931.310000002</v>
      </c>
      <c r="AT257" s="335">
        <v>68705931.310000002</v>
      </c>
      <c r="AU257" s="335"/>
      <c r="AV257" s="335"/>
      <c r="AW257" s="335"/>
      <c r="AX257" s="335"/>
      <c r="AY257" s="335"/>
      <c r="AZ257" s="335"/>
      <c r="BA257" s="335"/>
      <c r="BB257" s="335"/>
      <c r="BC257" s="335"/>
      <c r="BD257" s="335"/>
      <c r="BE257" s="335"/>
      <c r="BF257" s="335"/>
      <c r="BG257" s="335"/>
      <c r="BH257" s="335"/>
      <c r="BI257" s="335"/>
      <c r="BJ257" s="335"/>
      <c r="BK257" s="335"/>
      <c r="BL257" s="335"/>
      <c r="BM257" s="335"/>
      <c r="BN257" s="335"/>
      <c r="BO257" s="335"/>
      <c r="BP257" s="335"/>
      <c r="BQ257" s="335"/>
      <c r="BR257" s="335"/>
      <c r="BS257" s="335"/>
      <c r="BT257" s="335"/>
      <c r="BU257" s="335"/>
      <c r="BV257" s="335"/>
      <c r="BW257" s="335"/>
      <c r="BX257" s="335"/>
      <c r="BY257" s="335"/>
      <c r="BZ257" s="335"/>
      <c r="CA257" s="335"/>
      <c r="CB257" s="335"/>
      <c r="CC257" s="335"/>
      <c r="CD257" s="335"/>
      <c r="CE257" s="335"/>
      <c r="CF257" s="335"/>
      <c r="CG257" s="335"/>
      <c r="CH257" s="335"/>
      <c r="CI257" s="335"/>
      <c r="CJ257" s="335"/>
      <c r="CK257" s="335"/>
      <c r="CL257" s="335"/>
      <c r="CM257" s="335"/>
      <c r="CN257" s="335"/>
      <c r="CO257" s="335"/>
      <c r="CP257" s="335"/>
      <c r="CQ257" s="335"/>
      <c r="CR257" s="335"/>
      <c r="CS257" s="335"/>
      <c r="CT257" s="335">
        <v>68705931.310000002</v>
      </c>
      <c r="CU257" s="335"/>
      <c r="CV257" s="335"/>
      <c r="CW257" s="335">
        <v>56136435.119999997</v>
      </c>
      <c r="CX257" s="335"/>
      <c r="CY257" s="335">
        <v>12569496.189999999</v>
      </c>
      <c r="CZ257" s="335"/>
      <c r="DA257" s="335">
        <v>3808000</v>
      </c>
      <c r="DB257" s="335">
        <v>3808000</v>
      </c>
    </row>
    <row r="258" spans="1:106" x14ac:dyDescent="0.3">
      <c r="A258" s="186" t="s">
        <v>250</v>
      </c>
      <c r="B258" s="333">
        <v>42735</v>
      </c>
      <c r="C258" s="335">
        <v>36302417.289999999</v>
      </c>
      <c r="D258" s="335">
        <v>63475.35</v>
      </c>
      <c r="E258" s="335"/>
      <c r="F258" s="335"/>
      <c r="G258" s="335"/>
      <c r="H258" s="335"/>
      <c r="I258" s="335"/>
      <c r="J258" s="335">
        <v>172547055.05000001</v>
      </c>
      <c r="K258" s="335"/>
      <c r="L258" s="335"/>
      <c r="M258" s="335"/>
      <c r="N258" s="335"/>
      <c r="O258" s="335"/>
      <c r="P258" s="335">
        <v>208912947.69</v>
      </c>
      <c r="Q258" s="335"/>
      <c r="R258" s="335"/>
      <c r="S258" s="335"/>
      <c r="T258" s="335"/>
      <c r="U258" s="335"/>
      <c r="V258" s="335"/>
      <c r="W258" s="335"/>
      <c r="X258" s="335"/>
      <c r="Y258" s="335"/>
      <c r="Z258" s="335"/>
      <c r="AA258" s="335">
        <v>208912947.69</v>
      </c>
      <c r="AB258" s="335">
        <v>208912947.69</v>
      </c>
      <c r="AC258" s="335">
        <v>208912947.69</v>
      </c>
      <c r="AD258" s="335">
        <v>208912947.69</v>
      </c>
      <c r="AE258" s="335">
        <v>147506424.78</v>
      </c>
      <c r="AF258" s="335">
        <v>58027489.398000002</v>
      </c>
      <c r="AG258" s="335">
        <v>1.416297277</v>
      </c>
      <c r="AH258" s="335">
        <v>3.600241021</v>
      </c>
      <c r="AI258" s="335">
        <v>36302417.289999999</v>
      </c>
      <c r="AJ258" s="335">
        <v>63475.35</v>
      </c>
      <c r="AK258" s="335"/>
      <c r="AL258" s="335"/>
      <c r="AM258" s="335">
        <v>172547055.05000001</v>
      </c>
      <c r="AN258" s="335"/>
      <c r="AO258" s="335"/>
      <c r="AP258" s="335">
        <v>208912947.69</v>
      </c>
      <c r="AQ258" s="335">
        <v>208912947.69</v>
      </c>
      <c r="AR258" s="335">
        <v>208912947.69</v>
      </c>
      <c r="AS258" s="335">
        <v>208912947.69</v>
      </c>
      <c r="AT258" s="335">
        <v>208912947.69</v>
      </c>
      <c r="AU258" s="335"/>
      <c r="AV258" s="335"/>
      <c r="AW258" s="335"/>
      <c r="AX258" s="335"/>
      <c r="AY258" s="335"/>
      <c r="AZ258" s="335"/>
      <c r="BA258" s="335"/>
      <c r="BB258" s="335"/>
      <c r="BC258" s="335"/>
      <c r="BD258" s="335"/>
      <c r="BE258" s="335"/>
      <c r="BF258" s="335"/>
      <c r="BG258" s="335"/>
      <c r="BH258" s="335"/>
      <c r="BI258" s="335"/>
      <c r="BJ258" s="335"/>
      <c r="BK258" s="335"/>
      <c r="BL258" s="335"/>
      <c r="BM258" s="335"/>
      <c r="BN258" s="335"/>
      <c r="BO258" s="335"/>
      <c r="BP258" s="335"/>
      <c r="BQ258" s="335"/>
      <c r="BR258" s="335"/>
      <c r="BS258" s="335"/>
      <c r="BT258" s="335"/>
      <c r="BU258" s="335"/>
      <c r="BV258" s="335"/>
      <c r="BW258" s="335"/>
      <c r="BX258" s="335"/>
      <c r="BY258" s="335"/>
      <c r="BZ258" s="335"/>
      <c r="CA258" s="335"/>
      <c r="CB258" s="335"/>
      <c r="CC258" s="335"/>
      <c r="CD258" s="335"/>
      <c r="CE258" s="335"/>
      <c r="CF258" s="335"/>
      <c r="CG258" s="335"/>
      <c r="CH258" s="335"/>
      <c r="CI258" s="335"/>
      <c r="CJ258" s="335"/>
      <c r="CK258" s="335"/>
      <c r="CL258" s="335"/>
      <c r="CM258" s="335"/>
      <c r="CN258" s="335"/>
      <c r="CO258" s="335"/>
      <c r="CP258" s="335"/>
      <c r="CQ258" s="335"/>
      <c r="CR258" s="335"/>
      <c r="CS258" s="335"/>
      <c r="CT258" s="335">
        <v>208912947.69</v>
      </c>
      <c r="CU258" s="335"/>
      <c r="CV258" s="335"/>
      <c r="CW258" s="335">
        <v>36365892.640000001</v>
      </c>
      <c r="CX258" s="335"/>
      <c r="CY258" s="335">
        <v>172547055.05000001</v>
      </c>
      <c r="CZ258" s="335"/>
      <c r="DA258" s="335"/>
      <c r="DB258" s="335"/>
    </row>
    <row r="259" spans="1:106" x14ac:dyDescent="0.3">
      <c r="A259" s="186" t="s">
        <v>250</v>
      </c>
      <c r="B259" s="333">
        <v>43100</v>
      </c>
      <c r="C259" s="335">
        <v>36302417.289999999</v>
      </c>
      <c r="D259" s="335">
        <v>63475.35</v>
      </c>
      <c r="E259" s="335"/>
      <c r="F259" s="335"/>
      <c r="G259" s="335"/>
      <c r="H259" s="335"/>
      <c r="I259" s="335"/>
      <c r="J259" s="335">
        <v>141304549.75</v>
      </c>
      <c r="K259" s="335"/>
      <c r="L259" s="335"/>
      <c r="M259" s="335"/>
      <c r="N259" s="335"/>
      <c r="O259" s="335"/>
      <c r="P259" s="335">
        <v>177670442.38999999</v>
      </c>
      <c r="Q259" s="335"/>
      <c r="R259" s="335"/>
      <c r="S259" s="335"/>
      <c r="T259" s="335"/>
      <c r="U259" s="335"/>
      <c r="V259" s="335"/>
      <c r="W259" s="335"/>
      <c r="X259" s="335"/>
      <c r="Y259" s="335"/>
      <c r="Z259" s="335"/>
      <c r="AA259" s="335">
        <v>177670442.38999999</v>
      </c>
      <c r="AB259" s="335">
        <v>177670442.38999999</v>
      </c>
      <c r="AC259" s="335">
        <v>177670442.38999999</v>
      </c>
      <c r="AD259" s="335">
        <v>177670442.38999999</v>
      </c>
      <c r="AE259" s="335">
        <v>147234966.81</v>
      </c>
      <c r="AF259" s="335">
        <v>55737105.501999997</v>
      </c>
      <c r="AG259" s="335">
        <v>1.2067140000000001</v>
      </c>
      <c r="AH259" s="335">
        <v>3.1876509999999998</v>
      </c>
      <c r="AI259" s="335">
        <v>36302417.289999999</v>
      </c>
      <c r="AJ259" s="335">
        <v>63475.35</v>
      </c>
      <c r="AK259" s="335"/>
      <c r="AL259" s="335"/>
      <c r="AM259" s="335">
        <v>141304549.75</v>
      </c>
      <c r="AN259" s="335"/>
      <c r="AO259" s="335"/>
      <c r="AP259" s="335">
        <v>177670442.38999999</v>
      </c>
      <c r="AQ259" s="335">
        <v>177670442.38999999</v>
      </c>
      <c r="AR259" s="335">
        <v>177670442.38999999</v>
      </c>
      <c r="AS259" s="335">
        <v>177670442.38999999</v>
      </c>
      <c r="AT259" s="335">
        <v>177670442.38999999</v>
      </c>
      <c r="AU259" s="335"/>
      <c r="AV259" s="335"/>
      <c r="AW259" s="335"/>
      <c r="AX259" s="335"/>
      <c r="AY259" s="335"/>
      <c r="AZ259" s="335"/>
      <c r="BA259" s="335"/>
      <c r="BB259" s="335"/>
      <c r="BC259" s="335"/>
      <c r="BD259" s="335"/>
      <c r="BE259" s="335"/>
      <c r="BF259" s="335"/>
      <c r="BG259" s="335"/>
      <c r="BH259" s="335"/>
      <c r="BI259" s="335"/>
      <c r="BJ259" s="335"/>
      <c r="BK259" s="335"/>
      <c r="BL259" s="335"/>
      <c r="BM259" s="335"/>
      <c r="BN259" s="335"/>
      <c r="BO259" s="335"/>
      <c r="BP259" s="335"/>
      <c r="BQ259" s="335"/>
      <c r="BR259" s="335"/>
      <c r="BS259" s="335"/>
      <c r="BT259" s="335"/>
      <c r="BU259" s="335"/>
      <c r="BV259" s="335"/>
      <c r="BW259" s="335"/>
      <c r="BX259" s="335"/>
      <c r="BY259" s="335"/>
      <c r="BZ259" s="335"/>
      <c r="CA259" s="335"/>
      <c r="CB259" s="335"/>
      <c r="CC259" s="335"/>
      <c r="CD259" s="335"/>
      <c r="CE259" s="335"/>
      <c r="CF259" s="335"/>
      <c r="CG259" s="335"/>
      <c r="CH259" s="335"/>
      <c r="CI259" s="335"/>
      <c r="CJ259" s="335"/>
      <c r="CK259" s="335"/>
      <c r="CL259" s="335"/>
      <c r="CM259" s="335"/>
      <c r="CN259" s="335"/>
      <c r="CO259" s="335"/>
      <c r="CP259" s="335"/>
      <c r="CQ259" s="335"/>
      <c r="CR259" s="335"/>
      <c r="CS259" s="335"/>
      <c r="CT259" s="335">
        <v>177670442.38999999</v>
      </c>
      <c r="CU259" s="335"/>
      <c r="CV259" s="335"/>
      <c r="CW259" s="335">
        <v>36365892.640000001</v>
      </c>
      <c r="CX259" s="335"/>
      <c r="CY259" s="335">
        <v>141304549.75</v>
      </c>
      <c r="CZ259" s="335"/>
      <c r="DA259" s="335"/>
      <c r="DB259" s="335"/>
    </row>
    <row r="260" spans="1:106" x14ac:dyDescent="0.3">
      <c r="A260" s="186" t="s">
        <v>250</v>
      </c>
      <c r="B260" s="333">
        <v>43465</v>
      </c>
      <c r="C260" s="335">
        <v>36302417.289999999</v>
      </c>
      <c r="D260" s="335">
        <v>35063475.350000001</v>
      </c>
      <c r="E260" s="335"/>
      <c r="F260" s="335"/>
      <c r="G260" s="335"/>
      <c r="H260" s="335"/>
      <c r="I260" s="335"/>
      <c r="J260" s="335">
        <v>127945527.28</v>
      </c>
      <c r="K260" s="335"/>
      <c r="L260" s="335"/>
      <c r="M260" s="335"/>
      <c r="N260" s="335"/>
      <c r="O260" s="335"/>
      <c r="P260" s="335">
        <v>199311419.91999999</v>
      </c>
      <c r="Q260" s="335"/>
      <c r="R260" s="335"/>
      <c r="S260" s="335"/>
      <c r="T260" s="335"/>
      <c r="U260" s="335"/>
      <c r="V260" s="335"/>
      <c r="W260" s="335"/>
      <c r="X260" s="335"/>
      <c r="Y260" s="335"/>
      <c r="Z260" s="335"/>
      <c r="AA260" s="335">
        <v>199311419.91999999</v>
      </c>
      <c r="AB260" s="335">
        <v>199311419.91999999</v>
      </c>
      <c r="AC260" s="335">
        <v>199311419.91999999</v>
      </c>
      <c r="AD260" s="335">
        <v>199311419.91999999</v>
      </c>
      <c r="AE260" s="335">
        <v>151254483.19</v>
      </c>
      <c r="AF260" s="335">
        <v>65913703.348999999</v>
      </c>
      <c r="AG260" s="335">
        <v>1.3177220000000001</v>
      </c>
      <c r="AH260" s="335">
        <v>3.0238239999999998</v>
      </c>
      <c r="AI260" s="335">
        <v>36302417.289999999</v>
      </c>
      <c r="AJ260" s="335">
        <v>35063475.350000001</v>
      </c>
      <c r="AK260" s="335"/>
      <c r="AL260" s="335"/>
      <c r="AM260" s="335">
        <v>127945527.28</v>
      </c>
      <c r="AN260" s="335"/>
      <c r="AO260" s="335"/>
      <c r="AP260" s="335">
        <v>199311419.91999999</v>
      </c>
      <c r="AQ260" s="335">
        <v>199311419.91999999</v>
      </c>
      <c r="AR260" s="335">
        <v>199311419.91999999</v>
      </c>
      <c r="AS260" s="335">
        <v>199311419.91999999</v>
      </c>
      <c r="AT260" s="335">
        <v>199311419.91999999</v>
      </c>
      <c r="AU260" s="335"/>
      <c r="AV260" s="335"/>
      <c r="AW260" s="335"/>
      <c r="AX260" s="335"/>
      <c r="AY260" s="335"/>
      <c r="AZ260" s="335"/>
      <c r="BA260" s="335"/>
      <c r="BB260" s="335"/>
      <c r="BC260" s="335"/>
      <c r="BD260" s="335"/>
      <c r="BE260" s="335"/>
      <c r="BF260" s="335"/>
      <c r="BG260" s="335"/>
      <c r="BH260" s="335"/>
      <c r="BI260" s="335"/>
      <c r="BJ260" s="335"/>
      <c r="BK260" s="335"/>
      <c r="BL260" s="335"/>
      <c r="BM260" s="335"/>
      <c r="BN260" s="335"/>
      <c r="BO260" s="335"/>
      <c r="BP260" s="335"/>
      <c r="BQ260" s="335"/>
      <c r="BR260" s="335"/>
      <c r="BS260" s="335"/>
      <c r="BT260" s="335"/>
      <c r="BU260" s="335"/>
      <c r="BV260" s="335"/>
      <c r="BW260" s="335"/>
      <c r="BX260" s="335"/>
      <c r="BY260" s="335"/>
      <c r="BZ260" s="335"/>
      <c r="CA260" s="335"/>
      <c r="CB260" s="335"/>
      <c r="CC260" s="335"/>
      <c r="CD260" s="335"/>
      <c r="CE260" s="335"/>
      <c r="CF260" s="335"/>
      <c r="CG260" s="335"/>
      <c r="CH260" s="335"/>
      <c r="CI260" s="335"/>
      <c r="CJ260" s="335"/>
      <c r="CK260" s="335"/>
      <c r="CL260" s="335"/>
      <c r="CM260" s="335"/>
      <c r="CN260" s="335"/>
      <c r="CO260" s="335"/>
      <c r="CP260" s="335"/>
      <c r="CQ260" s="335"/>
      <c r="CR260" s="335"/>
      <c r="CS260" s="335"/>
      <c r="CT260" s="335">
        <v>199311419.91999999</v>
      </c>
      <c r="CU260" s="335"/>
      <c r="CV260" s="335"/>
      <c r="CW260" s="335">
        <v>71365892.640000001</v>
      </c>
      <c r="CX260" s="335"/>
      <c r="CY260" s="335">
        <v>127945527.28</v>
      </c>
      <c r="CZ260" s="335"/>
      <c r="DA260" s="335">
        <v>3966000</v>
      </c>
      <c r="DB260" s="335">
        <v>3966000</v>
      </c>
    </row>
    <row r="261" spans="1:106" x14ac:dyDescent="0.3">
      <c r="A261" s="186" t="s">
        <v>245</v>
      </c>
      <c r="B261" s="333">
        <v>42735</v>
      </c>
      <c r="C261" s="335">
        <v>1000000</v>
      </c>
      <c r="D261" s="335">
        <v>315963</v>
      </c>
      <c r="E261" s="335">
        <v>0</v>
      </c>
      <c r="F261" s="335">
        <v>0</v>
      </c>
      <c r="G261" s="335">
        <v>0</v>
      </c>
      <c r="H261" s="335">
        <v>0</v>
      </c>
      <c r="I261" s="335">
        <v>0</v>
      </c>
      <c r="J261" s="335">
        <v>55240272.031000003</v>
      </c>
      <c r="K261" s="335">
        <v>0</v>
      </c>
      <c r="L261" s="335">
        <v>0</v>
      </c>
      <c r="M261" s="335">
        <v>0</v>
      </c>
      <c r="N261" s="335">
        <v>0</v>
      </c>
      <c r="O261" s="335">
        <v>0</v>
      </c>
      <c r="P261" s="335">
        <v>56556235.031000003</v>
      </c>
      <c r="Q261" s="335">
        <v>0</v>
      </c>
      <c r="R261" s="335">
        <v>0</v>
      </c>
      <c r="S261" s="335">
        <v>0</v>
      </c>
      <c r="T261" s="335">
        <v>0</v>
      </c>
      <c r="U261" s="335">
        <v>0</v>
      </c>
      <c r="V261" s="335">
        <v>0</v>
      </c>
      <c r="W261" s="335">
        <v>0</v>
      </c>
      <c r="X261" s="335">
        <v>0</v>
      </c>
      <c r="Y261" s="335">
        <v>0</v>
      </c>
      <c r="Z261" s="335">
        <v>0</v>
      </c>
      <c r="AA261" s="335">
        <v>56556235.031000003</v>
      </c>
      <c r="AB261" s="335">
        <v>56556235.031000003</v>
      </c>
      <c r="AC261" s="335">
        <v>56556235.031000003</v>
      </c>
      <c r="AD261" s="335">
        <v>56556235.031000003</v>
      </c>
      <c r="AE261" s="335">
        <v>12180760.571</v>
      </c>
      <c r="AF261" s="335">
        <v>3045190.1428</v>
      </c>
      <c r="AG261" s="335">
        <v>4.6430791164</v>
      </c>
      <c r="AH261" s="335">
        <v>18.572316466</v>
      </c>
      <c r="AI261" s="335">
        <v>1000000</v>
      </c>
      <c r="AJ261" s="335">
        <v>315963</v>
      </c>
      <c r="AK261" s="335">
        <v>0</v>
      </c>
      <c r="AL261" s="335">
        <v>0</v>
      </c>
      <c r="AM261" s="335">
        <v>55240272.031000003</v>
      </c>
      <c r="AN261" s="335">
        <v>0</v>
      </c>
      <c r="AO261" s="335">
        <v>0</v>
      </c>
      <c r="AP261" s="335">
        <v>56556235.031000003</v>
      </c>
      <c r="AQ261" s="335">
        <v>56556235.031000003</v>
      </c>
      <c r="AR261" s="335">
        <v>56556235.031000003</v>
      </c>
      <c r="AS261" s="335">
        <v>56556235.031000003</v>
      </c>
      <c r="AT261" s="335">
        <v>56556235.031000003</v>
      </c>
      <c r="AU261" s="335">
        <v>0</v>
      </c>
      <c r="AV261" s="335">
        <v>0</v>
      </c>
      <c r="AW261" s="335">
        <v>0</v>
      </c>
      <c r="AX261" s="335">
        <v>0</v>
      </c>
      <c r="AY261" s="335">
        <v>0</v>
      </c>
      <c r="AZ261" s="335">
        <v>0</v>
      </c>
      <c r="BA261" s="335">
        <v>0</v>
      </c>
      <c r="BB261" s="335">
        <v>0</v>
      </c>
      <c r="BC261" s="335">
        <v>0</v>
      </c>
      <c r="BD261" s="335">
        <v>0</v>
      </c>
      <c r="BE261" s="335">
        <v>0</v>
      </c>
      <c r="BF261" s="335">
        <v>0</v>
      </c>
      <c r="BG261" s="335">
        <v>0</v>
      </c>
      <c r="BH261" s="335">
        <v>0</v>
      </c>
      <c r="BI261" s="335">
        <v>0</v>
      </c>
      <c r="BJ261" s="335">
        <v>0</v>
      </c>
      <c r="BK261" s="335">
        <v>0</v>
      </c>
      <c r="BL261" s="335">
        <v>0</v>
      </c>
      <c r="BM261" s="335">
        <v>0</v>
      </c>
      <c r="BN261" s="335">
        <v>0</v>
      </c>
      <c r="BO261" s="335">
        <v>0</v>
      </c>
      <c r="BP261" s="335">
        <v>0</v>
      </c>
      <c r="BQ261" s="335">
        <v>0</v>
      </c>
      <c r="BR261" s="335">
        <v>0</v>
      </c>
      <c r="BS261" s="335">
        <v>0</v>
      </c>
      <c r="BT261" s="335">
        <v>0</v>
      </c>
      <c r="BU261" s="335">
        <v>0</v>
      </c>
      <c r="BV261" s="335">
        <v>0</v>
      </c>
      <c r="BW261" s="335">
        <v>0</v>
      </c>
      <c r="BX261" s="335">
        <v>0</v>
      </c>
      <c r="BY261" s="335">
        <v>0</v>
      </c>
      <c r="BZ261" s="335">
        <v>0</v>
      </c>
      <c r="CA261" s="335">
        <v>0</v>
      </c>
      <c r="CB261" s="335">
        <v>0</v>
      </c>
      <c r="CC261" s="335">
        <v>0</v>
      </c>
      <c r="CD261" s="335">
        <v>0</v>
      </c>
      <c r="CE261" s="335">
        <v>0</v>
      </c>
      <c r="CF261" s="335">
        <v>0</v>
      </c>
      <c r="CG261" s="335">
        <v>0</v>
      </c>
      <c r="CH261" s="335">
        <v>0</v>
      </c>
      <c r="CI261" s="335">
        <v>0</v>
      </c>
      <c r="CJ261" s="335"/>
      <c r="CK261" s="335">
        <v>0</v>
      </c>
      <c r="CL261" s="335">
        <v>0</v>
      </c>
      <c r="CM261" s="335">
        <v>0</v>
      </c>
      <c r="CN261" s="335">
        <v>0</v>
      </c>
      <c r="CO261" s="335">
        <v>0</v>
      </c>
      <c r="CP261" s="335">
        <v>0</v>
      </c>
      <c r="CQ261" s="335">
        <v>0</v>
      </c>
      <c r="CR261" s="335">
        <v>0</v>
      </c>
      <c r="CS261" s="335">
        <v>0</v>
      </c>
      <c r="CT261" s="335">
        <v>56556235.031000003</v>
      </c>
      <c r="CU261" s="335">
        <v>0</v>
      </c>
      <c r="CV261" s="335">
        <v>0</v>
      </c>
      <c r="CW261" s="335">
        <v>1315963</v>
      </c>
      <c r="CX261" s="335">
        <v>0</v>
      </c>
      <c r="CY261" s="335">
        <v>55240272.031000003</v>
      </c>
      <c r="CZ261" s="335">
        <v>0</v>
      </c>
      <c r="DA261" s="335">
        <v>0</v>
      </c>
      <c r="DB261" s="335">
        <v>0</v>
      </c>
    </row>
    <row r="262" spans="1:106" x14ac:dyDescent="0.3">
      <c r="A262" s="186" t="s">
        <v>245</v>
      </c>
      <c r="B262" s="333">
        <v>43100</v>
      </c>
      <c r="C262" s="335">
        <v>1000000</v>
      </c>
      <c r="D262" s="335">
        <v>315963</v>
      </c>
      <c r="E262" s="335">
        <v>0</v>
      </c>
      <c r="F262" s="335">
        <v>0</v>
      </c>
      <c r="G262" s="335">
        <v>0</v>
      </c>
      <c r="H262" s="335">
        <v>0</v>
      </c>
      <c r="I262" s="335">
        <v>0</v>
      </c>
      <c r="J262" s="335">
        <v>60746624.969999999</v>
      </c>
      <c r="K262" s="335">
        <v>0</v>
      </c>
      <c r="L262" s="335">
        <v>0</v>
      </c>
      <c r="M262" s="335">
        <v>0</v>
      </c>
      <c r="N262" s="335">
        <v>0</v>
      </c>
      <c r="O262" s="335">
        <v>0</v>
      </c>
      <c r="P262" s="335">
        <v>62062587.969999999</v>
      </c>
      <c r="Q262" s="335">
        <v>0</v>
      </c>
      <c r="R262" s="335">
        <v>0</v>
      </c>
      <c r="S262" s="335">
        <v>0</v>
      </c>
      <c r="T262" s="335">
        <v>0</v>
      </c>
      <c r="U262" s="335">
        <v>0</v>
      </c>
      <c r="V262" s="335">
        <v>0</v>
      </c>
      <c r="W262" s="335">
        <v>0</v>
      </c>
      <c r="X262" s="335">
        <v>0</v>
      </c>
      <c r="Y262" s="335">
        <v>0</v>
      </c>
      <c r="Z262" s="335">
        <v>0</v>
      </c>
      <c r="AA262" s="335">
        <v>62062587.969999999</v>
      </c>
      <c r="AB262" s="335">
        <v>62062587.969999999</v>
      </c>
      <c r="AC262" s="335">
        <v>62062587.969999999</v>
      </c>
      <c r="AD262" s="335">
        <v>62062587.969999999</v>
      </c>
      <c r="AE262" s="335">
        <v>14506356.15</v>
      </c>
      <c r="AF262" s="335">
        <v>3626589.04</v>
      </c>
      <c r="AG262" s="335">
        <v>4.2782999999999998</v>
      </c>
      <c r="AH262" s="335">
        <v>17.113199999999999</v>
      </c>
      <c r="AI262" s="335">
        <v>1000000</v>
      </c>
      <c r="AJ262" s="335">
        <v>315963</v>
      </c>
      <c r="AK262" s="335">
        <v>0</v>
      </c>
      <c r="AL262" s="335">
        <v>0</v>
      </c>
      <c r="AM262" s="335">
        <v>60746624.969999999</v>
      </c>
      <c r="AN262" s="335">
        <v>0</v>
      </c>
      <c r="AO262" s="335">
        <v>0</v>
      </c>
      <c r="AP262" s="335">
        <v>62062587.969999999</v>
      </c>
      <c r="AQ262" s="335">
        <v>62062587.969999999</v>
      </c>
      <c r="AR262" s="335">
        <v>62062587.969999999</v>
      </c>
      <c r="AS262" s="335">
        <v>62062587.969999999</v>
      </c>
      <c r="AT262" s="335">
        <v>62062587.969999999</v>
      </c>
      <c r="AU262" s="335">
        <v>0</v>
      </c>
      <c r="AV262" s="335">
        <v>0</v>
      </c>
      <c r="AW262" s="335">
        <v>0</v>
      </c>
      <c r="AX262" s="335">
        <v>0</v>
      </c>
      <c r="AY262" s="335">
        <v>0</v>
      </c>
      <c r="AZ262" s="335">
        <v>0</v>
      </c>
      <c r="BA262" s="335">
        <v>0</v>
      </c>
      <c r="BB262" s="335">
        <v>0</v>
      </c>
      <c r="BC262" s="335">
        <v>0</v>
      </c>
      <c r="BD262" s="335">
        <v>0</v>
      </c>
      <c r="BE262" s="335">
        <v>0</v>
      </c>
      <c r="BF262" s="335">
        <v>0</v>
      </c>
      <c r="BG262" s="335">
        <v>0</v>
      </c>
      <c r="BH262" s="335">
        <v>0</v>
      </c>
      <c r="BI262" s="335">
        <v>0</v>
      </c>
      <c r="BJ262" s="335">
        <v>0</v>
      </c>
      <c r="BK262" s="335">
        <v>0</v>
      </c>
      <c r="BL262" s="335">
        <v>0</v>
      </c>
      <c r="BM262" s="335">
        <v>0</v>
      </c>
      <c r="BN262" s="335">
        <v>0</v>
      </c>
      <c r="BO262" s="335">
        <v>0</v>
      </c>
      <c r="BP262" s="335">
        <v>0</v>
      </c>
      <c r="BQ262" s="335">
        <v>0</v>
      </c>
      <c r="BR262" s="335">
        <v>0</v>
      </c>
      <c r="BS262" s="335">
        <v>0</v>
      </c>
      <c r="BT262" s="335">
        <v>0</v>
      </c>
      <c r="BU262" s="335">
        <v>0</v>
      </c>
      <c r="BV262" s="335">
        <v>0</v>
      </c>
      <c r="BW262" s="335">
        <v>0</v>
      </c>
      <c r="BX262" s="335">
        <v>0</v>
      </c>
      <c r="BY262" s="335">
        <v>0</v>
      </c>
      <c r="BZ262" s="335">
        <v>0</v>
      </c>
      <c r="CA262" s="335">
        <v>0</v>
      </c>
      <c r="CB262" s="335">
        <v>0</v>
      </c>
      <c r="CC262" s="335">
        <v>0</v>
      </c>
      <c r="CD262" s="335">
        <v>0</v>
      </c>
      <c r="CE262" s="335">
        <v>0</v>
      </c>
      <c r="CF262" s="335">
        <v>0</v>
      </c>
      <c r="CG262" s="335">
        <v>0</v>
      </c>
      <c r="CH262" s="335">
        <v>0</v>
      </c>
      <c r="CI262" s="335">
        <v>0</v>
      </c>
      <c r="CJ262" s="335">
        <v>0</v>
      </c>
      <c r="CK262" s="335">
        <v>0</v>
      </c>
      <c r="CL262" s="335">
        <v>0</v>
      </c>
      <c r="CM262" s="335">
        <v>0</v>
      </c>
      <c r="CN262" s="335">
        <v>0</v>
      </c>
      <c r="CO262" s="335">
        <v>0</v>
      </c>
      <c r="CP262" s="335">
        <v>0</v>
      </c>
      <c r="CQ262" s="335">
        <v>0</v>
      </c>
      <c r="CR262" s="335">
        <v>0</v>
      </c>
      <c r="CS262" s="335">
        <v>0</v>
      </c>
      <c r="CT262" s="335">
        <v>62062587.969999999</v>
      </c>
      <c r="CU262" s="335">
        <v>0</v>
      </c>
      <c r="CV262" s="335">
        <v>0</v>
      </c>
      <c r="CW262" s="335">
        <v>1315963</v>
      </c>
      <c r="CX262" s="335">
        <v>0</v>
      </c>
      <c r="CY262" s="335">
        <v>60746624.969999999</v>
      </c>
      <c r="CZ262" s="335">
        <v>0</v>
      </c>
      <c r="DA262" s="335">
        <v>0</v>
      </c>
      <c r="DB262" s="335">
        <v>0</v>
      </c>
    </row>
    <row r="263" spans="1:106" x14ac:dyDescent="0.3">
      <c r="A263" s="186" t="s">
        <v>245</v>
      </c>
      <c r="B263" s="333">
        <v>43465</v>
      </c>
      <c r="C263" s="335">
        <v>1000000</v>
      </c>
      <c r="D263" s="335">
        <v>315963</v>
      </c>
      <c r="E263" s="335">
        <v>0</v>
      </c>
      <c r="F263" s="335">
        <v>0</v>
      </c>
      <c r="G263" s="335">
        <v>0</v>
      </c>
      <c r="H263" s="335">
        <v>0</v>
      </c>
      <c r="I263" s="335">
        <v>0</v>
      </c>
      <c r="J263" s="335">
        <v>61762731.409999996</v>
      </c>
      <c r="K263" s="335">
        <v>0</v>
      </c>
      <c r="L263" s="335">
        <v>0</v>
      </c>
      <c r="M263" s="335">
        <v>0</v>
      </c>
      <c r="N263" s="335">
        <v>0</v>
      </c>
      <c r="O263" s="335">
        <v>0</v>
      </c>
      <c r="P263" s="335">
        <v>63078694.409999996</v>
      </c>
      <c r="Q263" s="335">
        <v>0</v>
      </c>
      <c r="R263" s="335">
        <v>0</v>
      </c>
      <c r="S263" s="335">
        <v>0</v>
      </c>
      <c r="T263" s="335">
        <v>0</v>
      </c>
      <c r="U263" s="335">
        <v>0</v>
      </c>
      <c r="V263" s="335">
        <v>0</v>
      </c>
      <c r="W263" s="335">
        <v>0</v>
      </c>
      <c r="X263" s="335">
        <v>0</v>
      </c>
      <c r="Y263" s="335">
        <v>0</v>
      </c>
      <c r="Z263" s="335">
        <v>0</v>
      </c>
      <c r="AA263" s="335">
        <v>63078694.409999996</v>
      </c>
      <c r="AB263" s="335">
        <v>63078694.409999996</v>
      </c>
      <c r="AC263" s="335">
        <v>63078694.409999996</v>
      </c>
      <c r="AD263" s="335">
        <v>63078694.409999996</v>
      </c>
      <c r="AE263" s="335">
        <v>12754000.779999999</v>
      </c>
      <c r="AF263" s="335">
        <v>3188500.2</v>
      </c>
      <c r="AG263" s="335">
        <v>4.9458000000000002</v>
      </c>
      <c r="AH263" s="335">
        <v>19.783200000000001</v>
      </c>
      <c r="AI263" s="335">
        <v>1000000</v>
      </c>
      <c r="AJ263" s="335">
        <v>315963</v>
      </c>
      <c r="AK263" s="335">
        <v>0</v>
      </c>
      <c r="AL263" s="335">
        <v>0</v>
      </c>
      <c r="AM263" s="335">
        <v>61762731.409999996</v>
      </c>
      <c r="AN263" s="335">
        <v>0</v>
      </c>
      <c r="AO263" s="335">
        <v>0</v>
      </c>
      <c r="AP263" s="335">
        <v>63078694.409999996</v>
      </c>
      <c r="AQ263" s="335">
        <v>63078694.409999996</v>
      </c>
      <c r="AR263" s="335">
        <v>63078694.409999996</v>
      </c>
      <c r="AS263" s="335">
        <v>63078694.409999996</v>
      </c>
      <c r="AT263" s="335">
        <v>63078694.409999996</v>
      </c>
      <c r="AU263" s="335">
        <v>0</v>
      </c>
      <c r="AV263" s="335">
        <v>0</v>
      </c>
      <c r="AW263" s="335">
        <v>0</v>
      </c>
      <c r="AX263" s="335">
        <v>0</v>
      </c>
      <c r="AY263" s="335">
        <v>0</v>
      </c>
      <c r="AZ263" s="335">
        <v>0</v>
      </c>
      <c r="BA263" s="335">
        <v>0</v>
      </c>
      <c r="BB263" s="335">
        <v>0</v>
      </c>
      <c r="BC263" s="335">
        <v>0</v>
      </c>
      <c r="BD263" s="335">
        <v>0</v>
      </c>
      <c r="BE263" s="335">
        <v>0</v>
      </c>
      <c r="BF263" s="335">
        <v>0</v>
      </c>
      <c r="BG263" s="335">
        <v>0</v>
      </c>
      <c r="BH263" s="335">
        <v>0</v>
      </c>
      <c r="BI263" s="335">
        <v>0</v>
      </c>
      <c r="BJ263" s="335">
        <v>0</v>
      </c>
      <c r="BK263" s="335">
        <v>0</v>
      </c>
      <c r="BL263" s="335">
        <v>0</v>
      </c>
      <c r="BM263" s="335">
        <v>0</v>
      </c>
      <c r="BN263" s="335">
        <v>0</v>
      </c>
      <c r="BO263" s="335">
        <v>0</v>
      </c>
      <c r="BP263" s="335">
        <v>0</v>
      </c>
      <c r="BQ263" s="335">
        <v>0</v>
      </c>
      <c r="BR263" s="335">
        <v>0</v>
      </c>
      <c r="BS263" s="335">
        <v>0</v>
      </c>
      <c r="BT263" s="335">
        <v>0</v>
      </c>
      <c r="BU263" s="335">
        <v>0</v>
      </c>
      <c r="BV263" s="335">
        <v>0</v>
      </c>
      <c r="BW263" s="335">
        <v>0</v>
      </c>
      <c r="BX263" s="335">
        <v>0</v>
      </c>
      <c r="BY263" s="335">
        <v>0</v>
      </c>
      <c r="BZ263" s="335">
        <v>0</v>
      </c>
      <c r="CA263" s="335">
        <v>0</v>
      </c>
      <c r="CB263" s="335">
        <v>0</v>
      </c>
      <c r="CC263" s="335">
        <v>0</v>
      </c>
      <c r="CD263" s="335">
        <v>0</v>
      </c>
      <c r="CE263" s="335">
        <v>0</v>
      </c>
      <c r="CF263" s="335">
        <v>0</v>
      </c>
      <c r="CG263" s="335">
        <v>0</v>
      </c>
      <c r="CH263" s="335">
        <v>0</v>
      </c>
      <c r="CI263" s="335">
        <v>0</v>
      </c>
      <c r="CJ263" s="335">
        <v>0</v>
      </c>
      <c r="CK263" s="335">
        <v>0</v>
      </c>
      <c r="CL263" s="335">
        <v>0</v>
      </c>
      <c r="CM263" s="335">
        <v>0</v>
      </c>
      <c r="CN263" s="335">
        <v>0</v>
      </c>
      <c r="CO263" s="335">
        <v>0</v>
      </c>
      <c r="CP263" s="335">
        <v>0</v>
      </c>
      <c r="CQ263" s="335">
        <v>0</v>
      </c>
      <c r="CR263" s="335">
        <v>0</v>
      </c>
      <c r="CS263" s="335">
        <v>0</v>
      </c>
      <c r="CT263" s="335">
        <v>63078694.409999996</v>
      </c>
      <c r="CU263" s="335">
        <v>0</v>
      </c>
      <c r="CV263" s="335">
        <v>0</v>
      </c>
      <c r="CW263" s="335">
        <v>1315963</v>
      </c>
      <c r="CX263" s="335">
        <v>0</v>
      </c>
      <c r="CY263" s="335">
        <v>61762731.409999996</v>
      </c>
      <c r="CZ263" s="335">
        <v>0</v>
      </c>
      <c r="DA263" s="335">
        <v>1533217.77</v>
      </c>
      <c r="DB263" s="335">
        <v>1533217.77</v>
      </c>
    </row>
    <row r="264" spans="1:106" x14ac:dyDescent="0.3">
      <c r="A264" s="186" t="s">
        <v>246</v>
      </c>
      <c r="B264" s="333">
        <v>42735</v>
      </c>
      <c r="C264" s="335">
        <v>2000000</v>
      </c>
      <c r="D264" s="335">
        <v>0</v>
      </c>
      <c r="E264" s="335">
        <v>0</v>
      </c>
      <c r="F264" s="335">
        <v>0</v>
      </c>
      <c r="G264" s="335">
        <v>0</v>
      </c>
      <c r="H264" s="335">
        <v>0</v>
      </c>
      <c r="I264" s="335">
        <v>0</v>
      </c>
      <c r="J264" s="335">
        <v>10274082.979</v>
      </c>
      <c r="K264" s="335">
        <v>0</v>
      </c>
      <c r="L264" s="335">
        <v>0</v>
      </c>
      <c r="M264" s="335">
        <v>0</v>
      </c>
      <c r="N264" s="335">
        <v>1162789</v>
      </c>
      <c r="O264" s="335">
        <v>0</v>
      </c>
      <c r="P264" s="335">
        <v>11111293.979</v>
      </c>
      <c r="Q264" s="335">
        <v>0</v>
      </c>
      <c r="R264" s="335">
        <v>0</v>
      </c>
      <c r="S264" s="335">
        <v>0</v>
      </c>
      <c r="T264" s="335">
        <v>0</v>
      </c>
      <c r="U264" s="335">
        <v>0</v>
      </c>
      <c r="V264" s="335">
        <v>0</v>
      </c>
      <c r="W264" s="335">
        <v>0</v>
      </c>
      <c r="X264" s="335">
        <v>0</v>
      </c>
      <c r="Y264" s="335">
        <v>0</v>
      </c>
      <c r="Z264" s="335">
        <v>0</v>
      </c>
      <c r="AA264" s="335">
        <v>11111293.979</v>
      </c>
      <c r="AB264" s="335">
        <v>11111293.979</v>
      </c>
      <c r="AC264" s="335">
        <v>11111293.979</v>
      </c>
      <c r="AD264" s="335">
        <v>11111293.979</v>
      </c>
      <c r="AE264" s="335">
        <v>1843064.7053</v>
      </c>
      <c r="AF264" s="335">
        <v>3700000</v>
      </c>
      <c r="AG264" s="335">
        <v>6.0287053119999996</v>
      </c>
      <c r="AH264" s="335">
        <v>3.0030524267000001</v>
      </c>
      <c r="AI264" s="335">
        <v>2000000</v>
      </c>
      <c r="AJ264" s="335">
        <v>0</v>
      </c>
      <c r="AK264" s="335">
        <v>0</v>
      </c>
      <c r="AL264" s="335">
        <v>0</v>
      </c>
      <c r="AM264" s="335">
        <v>10274082.979</v>
      </c>
      <c r="AN264" s="335">
        <v>0</v>
      </c>
      <c r="AO264" s="335">
        <v>0</v>
      </c>
      <c r="AP264" s="335">
        <v>11111293.979</v>
      </c>
      <c r="AQ264" s="335">
        <v>11111293.979</v>
      </c>
      <c r="AR264" s="335">
        <v>11111293.979</v>
      </c>
      <c r="AS264" s="335">
        <v>11111293.979</v>
      </c>
      <c r="AT264" s="335">
        <v>11111293.979</v>
      </c>
      <c r="AU264" s="335">
        <v>0</v>
      </c>
      <c r="AV264" s="335">
        <v>0</v>
      </c>
      <c r="AW264" s="335">
        <v>0</v>
      </c>
      <c r="AX264" s="335">
        <v>0</v>
      </c>
      <c r="AY264" s="335">
        <v>0</v>
      </c>
      <c r="AZ264" s="335">
        <v>0</v>
      </c>
      <c r="BA264" s="335">
        <v>0</v>
      </c>
      <c r="BB264" s="335">
        <v>0</v>
      </c>
      <c r="BC264" s="335">
        <v>0</v>
      </c>
      <c r="BD264" s="335">
        <v>0</v>
      </c>
      <c r="BE264" s="335">
        <v>0</v>
      </c>
      <c r="BF264" s="335">
        <v>0</v>
      </c>
      <c r="BG264" s="335">
        <v>0</v>
      </c>
      <c r="BH264" s="335">
        <v>0</v>
      </c>
      <c r="BI264" s="335">
        <v>0</v>
      </c>
      <c r="BJ264" s="335">
        <v>0</v>
      </c>
      <c r="BK264" s="335">
        <v>0</v>
      </c>
      <c r="BL264" s="335">
        <v>0</v>
      </c>
      <c r="BM264" s="335">
        <v>0</v>
      </c>
      <c r="BN264" s="335">
        <v>0</v>
      </c>
      <c r="BO264" s="335">
        <v>0</v>
      </c>
      <c r="BP264" s="335">
        <v>0</v>
      </c>
      <c r="BQ264" s="335">
        <v>0</v>
      </c>
      <c r="BR264" s="335">
        <v>0</v>
      </c>
      <c r="BS264" s="335">
        <v>0</v>
      </c>
      <c r="BT264" s="335">
        <v>0</v>
      </c>
      <c r="BU264" s="335">
        <v>0</v>
      </c>
      <c r="BV264" s="335">
        <v>0</v>
      </c>
      <c r="BW264" s="335">
        <v>0</v>
      </c>
      <c r="BX264" s="335">
        <v>0</v>
      </c>
      <c r="BY264" s="335">
        <v>0</v>
      </c>
      <c r="BZ264" s="335">
        <v>0</v>
      </c>
      <c r="CA264" s="335">
        <v>0</v>
      </c>
      <c r="CB264" s="335">
        <v>0</v>
      </c>
      <c r="CC264" s="335">
        <v>0</v>
      </c>
      <c r="CD264" s="335">
        <v>0</v>
      </c>
      <c r="CE264" s="335">
        <v>0</v>
      </c>
      <c r="CF264" s="335">
        <v>0</v>
      </c>
      <c r="CG264" s="335">
        <v>0</v>
      </c>
      <c r="CH264" s="335">
        <v>0</v>
      </c>
      <c r="CI264" s="335">
        <v>0</v>
      </c>
      <c r="CJ264" s="335"/>
      <c r="CK264" s="335">
        <v>0</v>
      </c>
      <c r="CL264" s="335">
        <v>0</v>
      </c>
      <c r="CM264" s="335">
        <v>0</v>
      </c>
      <c r="CN264" s="335">
        <v>0</v>
      </c>
      <c r="CO264" s="335">
        <v>0</v>
      </c>
      <c r="CP264" s="335">
        <v>0</v>
      </c>
      <c r="CQ264" s="335">
        <v>0</v>
      </c>
      <c r="CR264" s="335">
        <v>0</v>
      </c>
      <c r="CS264" s="335">
        <v>0</v>
      </c>
      <c r="CT264" s="335">
        <v>13174082.979</v>
      </c>
      <c r="CU264" s="335">
        <v>0</v>
      </c>
      <c r="CV264" s="335">
        <v>900000</v>
      </c>
      <c r="CW264" s="335">
        <v>2000000</v>
      </c>
      <c r="CX264" s="335">
        <v>0</v>
      </c>
      <c r="CY264" s="335">
        <v>10274082.979</v>
      </c>
      <c r="CZ264" s="335">
        <v>0</v>
      </c>
      <c r="DA264" s="335">
        <v>0</v>
      </c>
      <c r="DB264" s="335">
        <v>0</v>
      </c>
    </row>
    <row r="265" spans="1:106" x14ac:dyDescent="0.3">
      <c r="A265" s="186" t="s">
        <v>246</v>
      </c>
      <c r="B265" s="333">
        <v>43100</v>
      </c>
      <c r="C265" s="335">
        <v>2000000</v>
      </c>
      <c r="D265" s="335">
        <v>0</v>
      </c>
      <c r="E265" s="335">
        <v>0</v>
      </c>
      <c r="F265" s="335">
        <v>0</v>
      </c>
      <c r="G265" s="335">
        <v>0</v>
      </c>
      <c r="H265" s="335">
        <v>0</v>
      </c>
      <c r="I265" s="335">
        <v>0</v>
      </c>
      <c r="J265" s="335">
        <v>10938028.640000001</v>
      </c>
      <c r="K265" s="335">
        <v>0</v>
      </c>
      <c r="L265" s="335">
        <v>0</v>
      </c>
      <c r="M265" s="335">
        <v>0</v>
      </c>
      <c r="N265" s="335">
        <v>1055871</v>
      </c>
      <c r="O265" s="335">
        <v>0</v>
      </c>
      <c r="P265" s="335">
        <v>11882157.640000001</v>
      </c>
      <c r="Q265" s="335">
        <v>0</v>
      </c>
      <c r="R265" s="335">
        <v>0</v>
      </c>
      <c r="S265" s="335">
        <v>0</v>
      </c>
      <c r="T265" s="335">
        <v>0</v>
      </c>
      <c r="U265" s="335">
        <v>0</v>
      </c>
      <c r="V265" s="335">
        <v>0</v>
      </c>
      <c r="W265" s="335">
        <v>0</v>
      </c>
      <c r="X265" s="335">
        <v>0</v>
      </c>
      <c r="Y265" s="335">
        <v>0</v>
      </c>
      <c r="Z265" s="335">
        <v>0</v>
      </c>
      <c r="AA265" s="335">
        <v>11882157.640000001</v>
      </c>
      <c r="AB265" s="335">
        <v>11882157.640000001</v>
      </c>
      <c r="AC265" s="335">
        <v>11882157.640000001</v>
      </c>
      <c r="AD265" s="335">
        <v>11882157.640000001</v>
      </c>
      <c r="AE265" s="335">
        <v>2411065.85</v>
      </c>
      <c r="AF265" s="335">
        <v>3700000</v>
      </c>
      <c r="AG265" s="335">
        <v>4.9282000000000004</v>
      </c>
      <c r="AH265" s="335">
        <v>3.2113999999999998</v>
      </c>
      <c r="AI265" s="335">
        <v>2000000</v>
      </c>
      <c r="AJ265" s="335">
        <v>0</v>
      </c>
      <c r="AK265" s="335">
        <v>0</v>
      </c>
      <c r="AL265" s="335">
        <v>0</v>
      </c>
      <c r="AM265" s="335">
        <v>10938028.640000001</v>
      </c>
      <c r="AN265" s="335">
        <v>0</v>
      </c>
      <c r="AO265" s="335">
        <v>0</v>
      </c>
      <c r="AP265" s="335">
        <v>11882157.640000001</v>
      </c>
      <c r="AQ265" s="335">
        <v>11882157.640000001</v>
      </c>
      <c r="AR265" s="335">
        <v>11882157.640000001</v>
      </c>
      <c r="AS265" s="335">
        <v>11882157.640000001</v>
      </c>
      <c r="AT265" s="335">
        <v>11882157.640000001</v>
      </c>
      <c r="AU265" s="335">
        <v>0</v>
      </c>
      <c r="AV265" s="335">
        <v>0</v>
      </c>
      <c r="AW265" s="335">
        <v>0</v>
      </c>
      <c r="AX265" s="335">
        <v>0</v>
      </c>
      <c r="AY265" s="335">
        <v>0</v>
      </c>
      <c r="AZ265" s="335">
        <v>0</v>
      </c>
      <c r="BA265" s="335">
        <v>0</v>
      </c>
      <c r="BB265" s="335">
        <v>0</v>
      </c>
      <c r="BC265" s="335">
        <v>0</v>
      </c>
      <c r="BD265" s="335">
        <v>0</v>
      </c>
      <c r="BE265" s="335">
        <v>0</v>
      </c>
      <c r="BF265" s="335">
        <v>0</v>
      </c>
      <c r="BG265" s="335">
        <v>0</v>
      </c>
      <c r="BH265" s="335">
        <v>0</v>
      </c>
      <c r="BI265" s="335">
        <v>0</v>
      </c>
      <c r="BJ265" s="335">
        <v>0</v>
      </c>
      <c r="BK265" s="335">
        <v>0</v>
      </c>
      <c r="BL265" s="335">
        <v>0</v>
      </c>
      <c r="BM265" s="335">
        <v>0</v>
      </c>
      <c r="BN265" s="335">
        <v>0</v>
      </c>
      <c r="BO265" s="335">
        <v>0</v>
      </c>
      <c r="BP265" s="335">
        <v>0</v>
      </c>
      <c r="BQ265" s="335">
        <v>0</v>
      </c>
      <c r="BR265" s="335">
        <v>0</v>
      </c>
      <c r="BS265" s="335">
        <v>0</v>
      </c>
      <c r="BT265" s="335">
        <v>0</v>
      </c>
      <c r="BU265" s="335">
        <v>0</v>
      </c>
      <c r="BV265" s="335">
        <v>0</v>
      </c>
      <c r="BW265" s="335">
        <v>0</v>
      </c>
      <c r="BX265" s="335">
        <v>0</v>
      </c>
      <c r="BY265" s="335">
        <v>0</v>
      </c>
      <c r="BZ265" s="335">
        <v>0</v>
      </c>
      <c r="CA265" s="335">
        <v>0</v>
      </c>
      <c r="CB265" s="335">
        <v>0</v>
      </c>
      <c r="CC265" s="335">
        <v>0</v>
      </c>
      <c r="CD265" s="335">
        <v>0</v>
      </c>
      <c r="CE265" s="335">
        <v>0</v>
      </c>
      <c r="CF265" s="335">
        <v>0</v>
      </c>
      <c r="CG265" s="335">
        <v>0</v>
      </c>
      <c r="CH265" s="335">
        <v>0</v>
      </c>
      <c r="CI265" s="335">
        <v>0</v>
      </c>
      <c r="CJ265" s="335">
        <v>0</v>
      </c>
      <c r="CK265" s="335">
        <v>0</v>
      </c>
      <c r="CL265" s="335">
        <v>0</v>
      </c>
      <c r="CM265" s="335">
        <v>0</v>
      </c>
      <c r="CN265" s="335">
        <v>0</v>
      </c>
      <c r="CO265" s="335">
        <v>0</v>
      </c>
      <c r="CP265" s="335">
        <v>0</v>
      </c>
      <c r="CQ265" s="335">
        <v>0</v>
      </c>
      <c r="CR265" s="335">
        <v>0</v>
      </c>
      <c r="CS265" s="335">
        <v>0</v>
      </c>
      <c r="CT265" s="335">
        <v>14038028.640000001</v>
      </c>
      <c r="CU265" s="335">
        <v>0</v>
      </c>
      <c r="CV265" s="335">
        <v>1100000</v>
      </c>
      <c r="CW265" s="335">
        <v>2000000</v>
      </c>
      <c r="CX265" s="335">
        <v>0</v>
      </c>
      <c r="CY265" s="335">
        <v>10938028.640000001</v>
      </c>
      <c r="CZ265" s="335"/>
      <c r="DA265" s="335"/>
      <c r="DB265" s="335"/>
    </row>
    <row r="266" spans="1:106" x14ac:dyDescent="0.3">
      <c r="A266" s="186" t="s">
        <v>246</v>
      </c>
      <c r="B266" s="333">
        <v>43465</v>
      </c>
      <c r="C266" s="335">
        <v>2000000</v>
      </c>
      <c r="D266" s="335">
        <v>0</v>
      </c>
      <c r="E266" s="335">
        <v>0</v>
      </c>
      <c r="F266" s="335">
        <v>0</v>
      </c>
      <c r="G266" s="335">
        <v>0</v>
      </c>
      <c r="H266" s="335">
        <v>0</v>
      </c>
      <c r="I266" s="335">
        <v>0</v>
      </c>
      <c r="J266" s="335">
        <v>11331202.49</v>
      </c>
      <c r="K266" s="335">
        <v>0</v>
      </c>
      <c r="L266" s="335">
        <v>0</v>
      </c>
      <c r="M266" s="335">
        <v>0</v>
      </c>
      <c r="N266" s="335">
        <v>989996</v>
      </c>
      <c r="O266" s="335">
        <v>0</v>
      </c>
      <c r="P266" s="335">
        <v>12341206.49</v>
      </c>
      <c r="Q266" s="335">
        <v>0</v>
      </c>
      <c r="R266" s="335">
        <v>0</v>
      </c>
      <c r="S266" s="335">
        <v>0</v>
      </c>
      <c r="T266" s="335">
        <v>0</v>
      </c>
      <c r="U266" s="335">
        <v>0</v>
      </c>
      <c r="V266" s="335">
        <v>0</v>
      </c>
      <c r="W266" s="335">
        <v>0</v>
      </c>
      <c r="X266" s="335">
        <v>0</v>
      </c>
      <c r="Y266" s="335">
        <v>0</v>
      </c>
      <c r="Z266" s="335">
        <v>0</v>
      </c>
      <c r="AA266" s="335">
        <v>12341206.49</v>
      </c>
      <c r="AB266" s="335">
        <v>12341206.49</v>
      </c>
      <c r="AC266" s="335">
        <v>12341206.49</v>
      </c>
      <c r="AD266" s="335">
        <v>12341206.49</v>
      </c>
      <c r="AE266" s="335">
        <v>1840445.5</v>
      </c>
      <c r="AF266" s="335">
        <v>3700000</v>
      </c>
      <c r="AG266" s="335">
        <v>6.7055999999999996</v>
      </c>
      <c r="AH266" s="335">
        <v>3.3355000000000001</v>
      </c>
      <c r="AI266" s="335">
        <v>2000000</v>
      </c>
      <c r="AJ266" s="335">
        <v>0</v>
      </c>
      <c r="AK266" s="335">
        <v>0</v>
      </c>
      <c r="AL266" s="335">
        <v>0</v>
      </c>
      <c r="AM266" s="335">
        <v>11331202.49</v>
      </c>
      <c r="AN266" s="335">
        <v>0</v>
      </c>
      <c r="AO266" s="335">
        <v>0</v>
      </c>
      <c r="AP266" s="335">
        <v>12341206.49</v>
      </c>
      <c r="AQ266" s="335">
        <v>12341206.49</v>
      </c>
      <c r="AR266" s="335">
        <v>12341206.49</v>
      </c>
      <c r="AS266" s="335">
        <v>12341206.49</v>
      </c>
      <c r="AT266" s="335">
        <v>12341206.49</v>
      </c>
      <c r="AU266" s="335">
        <v>0</v>
      </c>
      <c r="AV266" s="335">
        <v>0</v>
      </c>
      <c r="AW266" s="335">
        <v>0</v>
      </c>
      <c r="AX266" s="335">
        <v>0</v>
      </c>
      <c r="AY266" s="335">
        <v>0</v>
      </c>
      <c r="AZ266" s="335">
        <v>0</v>
      </c>
      <c r="BA266" s="335">
        <v>0</v>
      </c>
      <c r="BB266" s="335">
        <v>0</v>
      </c>
      <c r="BC266" s="335">
        <v>0</v>
      </c>
      <c r="BD266" s="335">
        <v>0</v>
      </c>
      <c r="BE266" s="335">
        <v>0</v>
      </c>
      <c r="BF266" s="335">
        <v>0</v>
      </c>
      <c r="BG266" s="335">
        <v>0</v>
      </c>
      <c r="BH266" s="335">
        <v>0</v>
      </c>
      <c r="BI266" s="335">
        <v>0</v>
      </c>
      <c r="BJ266" s="335">
        <v>0</v>
      </c>
      <c r="BK266" s="335">
        <v>0</v>
      </c>
      <c r="BL266" s="335">
        <v>0</v>
      </c>
      <c r="BM266" s="335">
        <v>0</v>
      </c>
      <c r="BN266" s="335">
        <v>0</v>
      </c>
      <c r="BO266" s="335">
        <v>0</v>
      </c>
      <c r="BP266" s="335">
        <v>0</v>
      </c>
      <c r="BQ266" s="335">
        <v>0</v>
      </c>
      <c r="BR266" s="335">
        <v>0</v>
      </c>
      <c r="BS266" s="335">
        <v>0</v>
      </c>
      <c r="BT266" s="335">
        <v>0</v>
      </c>
      <c r="BU266" s="335">
        <v>0</v>
      </c>
      <c r="BV266" s="335">
        <v>0</v>
      </c>
      <c r="BW266" s="335">
        <v>0</v>
      </c>
      <c r="BX266" s="335">
        <v>0</v>
      </c>
      <c r="BY266" s="335">
        <v>0</v>
      </c>
      <c r="BZ266" s="335">
        <v>0</v>
      </c>
      <c r="CA266" s="335">
        <v>0</v>
      </c>
      <c r="CB266" s="335">
        <v>0</v>
      </c>
      <c r="CC266" s="335">
        <v>0</v>
      </c>
      <c r="CD266" s="335">
        <v>0</v>
      </c>
      <c r="CE266" s="335">
        <v>0</v>
      </c>
      <c r="CF266" s="335">
        <v>0</v>
      </c>
      <c r="CG266" s="335">
        <v>0</v>
      </c>
      <c r="CH266" s="335">
        <v>0</v>
      </c>
      <c r="CI266" s="335">
        <v>0</v>
      </c>
      <c r="CJ266" s="335">
        <v>0</v>
      </c>
      <c r="CK266" s="335">
        <v>0</v>
      </c>
      <c r="CL266" s="335">
        <v>0</v>
      </c>
      <c r="CM266" s="335">
        <v>0</v>
      </c>
      <c r="CN266" s="335">
        <v>0</v>
      </c>
      <c r="CO266" s="335">
        <v>0</v>
      </c>
      <c r="CP266" s="335">
        <v>0</v>
      </c>
      <c r="CQ266" s="335">
        <v>0</v>
      </c>
      <c r="CR266" s="335">
        <v>0</v>
      </c>
      <c r="CS266" s="335">
        <v>0</v>
      </c>
      <c r="CT266" s="335">
        <v>13331202.49</v>
      </c>
      <c r="CU266" s="335">
        <v>0</v>
      </c>
      <c r="CV266" s="335">
        <v>0</v>
      </c>
      <c r="CW266" s="335">
        <v>2000000</v>
      </c>
      <c r="CX266" s="335">
        <v>0</v>
      </c>
      <c r="CY266" s="335">
        <v>11331202.49</v>
      </c>
      <c r="CZ266" s="335">
        <v>0</v>
      </c>
      <c r="DA266" s="335">
        <v>634784.88</v>
      </c>
      <c r="DB266" s="335">
        <v>634784.88</v>
      </c>
    </row>
    <row r="267" spans="1:106" x14ac:dyDescent="0.3">
      <c r="A267" s="186" t="s">
        <v>229</v>
      </c>
      <c r="B267" s="333">
        <v>42735</v>
      </c>
      <c r="C267" s="335"/>
      <c r="D267" s="335"/>
      <c r="E267" s="335"/>
      <c r="F267" s="335"/>
      <c r="G267" s="335"/>
      <c r="H267" s="335"/>
      <c r="I267" s="335"/>
      <c r="J267" s="335">
        <v>722398979.5</v>
      </c>
      <c r="K267" s="335"/>
      <c r="L267" s="335"/>
      <c r="M267" s="335"/>
      <c r="N267" s="335"/>
      <c r="O267" s="335"/>
      <c r="P267" s="335">
        <v>722398979.5</v>
      </c>
      <c r="Q267" s="335"/>
      <c r="R267" s="335"/>
      <c r="S267" s="335"/>
      <c r="T267" s="335"/>
      <c r="U267" s="335"/>
      <c r="V267" s="335"/>
      <c r="W267" s="335"/>
      <c r="X267" s="335"/>
      <c r="Y267" s="335"/>
      <c r="Z267" s="335"/>
      <c r="AA267" s="335">
        <v>722398979.5</v>
      </c>
      <c r="AB267" s="335">
        <v>722398979.5</v>
      </c>
      <c r="AC267" s="335">
        <v>722398979.5</v>
      </c>
      <c r="AD267" s="335">
        <v>722398979.5</v>
      </c>
      <c r="AE267" s="335">
        <v>212131783.97999999</v>
      </c>
      <c r="AF267" s="335">
        <v>53032945.995999999</v>
      </c>
      <c r="AG267" s="335">
        <v>3.4054254670000002</v>
      </c>
      <c r="AH267" s="335">
        <v>13.621701867000001</v>
      </c>
      <c r="AI267" s="335"/>
      <c r="AJ267" s="335"/>
      <c r="AK267" s="335"/>
      <c r="AL267" s="335"/>
      <c r="AM267" s="335">
        <v>722398979.5</v>
      </c>
      <c r="AN267" s="335"/>
      <c r="AO267" s="335"/>
      <c r="AP267" s="335">
        <v>722398979.5</v>
      </c>
      <c r="AQ267" s="335">
        <v>722398979.5</v>
      </c>
      <c r="AR267" s="335">
        <v>722398979.5</v>
      </c>
      <c r="AS267" s="335">
        <v>722398979.5</v>
      </c>
      <c r="AT267" s="335">
        <v>722398979.5</v>
      </c>
      <c r="AU267" s="335"/>
      <c r="AV267" s="335"/>
      <c r="AW267" s="335"/>
      <c r="AX267" s="335"/>
      <c r="AY267" s="335"/>
      <c r="AZ267" s="335"/>
      <c r="BA267" s="335"/>
      <c r="BB267" s="335"/>
      <c r="BC267" s="335"/>
      <c r="BD267" s="335"/>
      <c r="BE267" s="335"/>
      <c r="BF267" s="335"/>
      <c r="BG267" s="335"/>
      <c r="BH267" s="335"/>
      <c r="BI267" s="335"/>
      <c r="BJ267" s="335"/>
      <c r="BK267" s="335"/>
      <c r="BL267" s="335"/>
      <c r="BM267" s="335"/>
      <c r="BN267" s="335"/>
      <c r="BO267" s="335"/>
      <c r="BP267" s="335"/>
      <c r="BQ267" s="335"/>
      <c r="BR267" s="335"/>
      <c r="BS267" s="335"/>
      <c r="BT267" s="335"/>
      <c r="BU267" s="335"/>
      <c r="BV267" s="335"/>
      <c r="BW267" s="335"/>
      <c r="BX267" s="335"/>
      <c r="BY267" s="335"/>
      <c r="BZ267" s="335"/>
      <c r="CA267" s="335"/>
      <c r="CB267" s="335"/>
      <c r="CC267" s="335"/>
      <c r="CD267" s="335"/>
      <c r="CE267" s="335"/>
      <c r="CF267" s="335"/>
      <c r="CG267" s="335"/>
      <c r="CH267" s="335"/>
      <c r="CI267" s="335"/>
      <c r="CJ267" s="335"/>
      <c r="CK267" s="335"/>
      <c r="CL267" s="335"/>
      <c r="CM267" s="335"/>
      <c r="CN267" s="335"/>
      <c r="CO267" s="335"/>
      <c r="CP267" s="335"/>
      <c r="CQ267" s="335"/>
      <c r="CR267" s="335"/>
      <c r="CS267" s="335"/>
      <c r="CT267" s="335">
        <v>722398979.5</v>
      </c>
      <c r="CU267" s="335"/>
      <c r="CV267" s="335"/>
      <c r="CW267" s="335"/>
      <c r="CX267" s="335"/>
      <c r="CY267" s="335">
        <v>722398979.5</v>
      </c>
      <c r="CZ267" s="335"/>
      <c r="DA267" s="335"/>
      <c r="DB267" s="335"/>
    </row>
    <row r="268" spans="1:106" x14ac:dyDescent="0.3">
      <c r="A268" s="186" t="s">
        <v>229</v>
      </c>
      <c r="B268" s="333">
        <v>43100</v>
      </c>
      <c r="C268" s="335"/>
      <c r="D268" s="335"/>
      <c r="E268" s="335"/>
      <c r="F268" s="335"/>
      <c r="G268" s="335"/>
      <c r="H268" s="335"/>
      <c r="I268" s="335"/>
      <c r="J268" s="335">
        <v>686548026.91999996</v>
      </c>
      <c r="K268" s="335"/>
      <c r="L268" s="335"/>
      <c r="M268" s="335"/>
      <c r="N268" s="335"/>
      <c r="O268" s="335"/>
      <c r="P268" s="335">
        <v>686548026.91999996</v>
      </c>
      <c r="Q268" s="335"/>
      <c r="R268" s="335"/>
      <c r="S268" s="335"/>
      <c r="T268" s="335"/>
      <c r="U268" s="335"/>
      <c r="V268" s="335"/>
      <c r="W268" s="335"/>
      <c r="X268" s="335"/>
      <c r="Y268" s="335"/>
      <c r="Z268" s="335"/>
      <c r="AA268" s="335">
        <v>686548026.91999996</v>
      </c>
      <c r="AB268" s="335">
        <v>686548026.91999996</v>
      </c>
      <c r="AC268" s="335">
        <v>686548026.91999996</v>
      </c>
      <c r="AD268" s="335">
        <v>686548026.91999996</v>
      </c>
      <c r="AE268" s="335">
        <v>198135622.83000001</v>
      </c>
      <c r="AF268" s="335">
        <v>49533905.707999997</v>
      </c>
      <c r="AG268" s="335">
        <v>3.4650408499999998</v>
      </c>
      <c r="AH268" s="335">
        <v>13.860163398999999</v>
      </c>
      <c r="AI268" s="335"/>
      <c r="AJ268" s="335"/>
      <c r="AK268" s="335"/>
      <c r="AL268" s="335"/>
      <c r="AM268" s="335">
        <v>686548026.91999996</v>
      </c>
      <c r="AN268" s="335"/>
      <c r="AO268" s="335"/>
      <c r="AP268" s="335">
        <v>686548026.91999996</v>
      </c>
      <c r="AQ268" s="335">
        <v>686548026.91999996</v>
      </c>
      <c r="AR268" s="335">
        <v>686548026.91999996</v>
      </c>
      <c r="AS268" s="335">
        <v>686548026.91999996</v>
      </c>
      <c r="AT268" s="335">
        <v>686548026.91999996</v>
      </c>
      <c r="AU268" s="335"/>
      <c r="AV268" s="335"/>
      <c r="AW268" s="335"/>
      <c r="AX268" s="335"/>
      <c r="AY268" s="335"/>
      <c r="AZ268" s="335"/>
      <c r="BA268" s="335"/>
      <c r="BB268" s="335"/>
      <c r="BC268" s="335"/>
      <c r="BD268" s="335"/>
      <c r="BE268" s="335"/>
      <c r="BF268" s="335"/>
      <c r="BG268" s="335"/>
      <c r="BH268" s="335"/>
      <c r="BI268" s="335"/>
      <c r="BJ268" s="335"/>
      <c r="BK268" s="335"/>
      <c r="BL268" s="335"/>
      <c r="BM268" s="335"/>
      <c r="BN268" s="335"/>
      <c r="BO268" s="335"/>
      <c r="BP268" s="335"/>
      <c r="BQ268" s="335"/>
      <c r="BR268" s="335"/>
      <c r="BS268" s="335"/>
      <c r="BT268" s="335"/>
      <c r="BU268" s="335"/>
      <c r="BV268" s="335"/>
      <c r="BW268" s="335"/>
      <c r="BX268" s="335"/>
      <c r="BY268" s="335"/>
      <c r="BZ268" s="335"/>
      <c r="CA268" s="335"/>
      <c r="CB268" s="335"/>
      <c r="CC268" s="335"/>
      <c r="CD268" s="335"/>
      <c r="CE268" s="335"/>
      <c r="CF268" s="335"/>
      <c r="CG268" s="335"/>
      <c r="CH268" s="335"/>
      <c r="CI268" s="335"/>
      <c r="CJ268" s="335"/>
      <c r="CK268" s="335"/>
      <c r="CL268" s="335"/>
      <c r="CM268" s="335"/>
      <c r="CN268" s="335"/>
      <c r="CO268" s="335"/>
      <c r="CP268" s="335"/>
      <c r="CQ268" s="335"/>
      <c r="CR268" s="335"/>
      <c r="CS268" s="335"/>
      <c r="CT268" s="335">
        <v>686548026.91999996</v>
      </c>
      <c r="CU268" s="335"/>
      <c r="CV268" s="335"/>
      <c r="CW268" s="335"/>
      <c r="CX268" s="335"/>
      <c r="CY268" s="335">
        <v>686548026.91999996</v>
      </c>
      <c r="CZ268" s="335"/>
      <c r="DA268" s="335">
        <v>1.0000000000000001E-5</v>
      </c>
      <c r="DB268" s="335">
        <v>1.0000000000000001E-5</v>
      </c>
    </row>
    <row r="269" spans="1:106" x14ac:dyDescent="0.3">
      <c r="A269" s="186" t="s">
        <v>229</v>
      </c>
      <c r="B269" s="333">
        <v>43465</v>
      </c>
      <c r="C269" s="335"/>
      <c r="D269" s="335"/>
      <c r="E269" s="335"/>
      <c r="F269" s="335"/>
      <c r="G269" s="335"/>
      <c r="H269" s="335"/>
      <c r="I269" s="335"/>
      <c r="J269" s="335">
        <v>650368039.99000001</v>
      </c>
      <c r="K269" s="335"/>
      <c r="L269" s="335"/>
      <c r="M269" s="335"/>
      <c r="N269" s="335"/>
      <c r="O269" s="335"/>
      <c r="P269" s="335">
        <v>650368039.99000001</v>
      </c>
      <c r="Q269" s="335"/>
      <c r="R269" s="335"/>
      <c r="S269" s="335"/>
      <c r="T269" s="335"/>
      <c r="U269" s="335"/>
      <c r="V269" s="335"/>
      <c r="W269" s="335"/>
      <c r="X269" s="335"/>
      <c r="Y269" s="335"/>
      <c r="Z269" s="335"/>
      <c r="AA269" s="335">
        <v>650368039.99000001</v>
      </c>
      <c r="AB269" s="335">
        <v>650368039.99000001</v>
      </c>
      <c r="AC269" s="335">
        <v>650368039.99000001</v>
      </c>
      <c r="AD269" s="335">
        <v>650368039.99000001</v>
      </c>
      <c r="AE269" s="335">
        <v>195157718.63</v>
      </c>
      <c r="AF269" s="335">
        <v>48789429.656999998</v>
      </c>
      <c r="AG269" s="335">
        <v>3.3325253259999998</v>
      </c>
      <c r="AH269" s="335">
        <v>13.330101306</v>
      </c>
      <c r="AI269" s="335"/>
      <c r="AJ269" s="335"/>
      <c r="AK269" s="335"/>
      <c r="AL269" s="335"/>
      <c r="AM269" s="335">
        <v>650368039.99000001</v>
      </c>
      <c r="AN269" s="335"/>
      <c r="AO269" s="335"/>
      <c r="AP269" s="335">
        <v>650368039.99000001</v>
      </c>
      <c r="AQ269" s="335">
        <v>650368039.99000001</v>
      </c>
      <c r="AR269" s="335">
        <v>650368039.99000001</v>
      </c>
      <c r="AS269" s="335">
        <v>650368039.99000001</v>
      </c>
      <c r="AT269" s="335">
        <v>650368039.99000001</v>
      </c>
      <c r="AU269" s="335"/>
      <c r="AV269" s="335"/>
      <c r="AW269" s="335"/>
      <c r="AX269" s="335"/>
      <c r="AY269" s="335"/>
      <c r="AZ269" s="335"/>
      <c r="BA269" s="335"/>
      <c r="BB269" s="335"/>
      <c r="BC269" s="335"/>
      <c r="BD269" s="335"/>
      <c r="BE269" s="335"/>
      <c r="BF269" s="335"/>
      <c r="BG269" s="335"/>
      <c r="BH269" s="335"/>
      <c r="BI269" s="335"/>
      <c r="BJ269" s="335"/>
      <c r="BK269" s="335"/>
      <c r="BL269" s="335"/>
      <c r="BM269" s="335"/>
      <c r="BN269" s="335"/>
      <c r="BO269" s="335"/>
      <c r="BP269" s="335"/>
      <c r="BQ269" s="335"/>
      <c r="BR269" s="335"/>
      <c r="BS269" s="335"/>
      <c r="BT269" s="335"/>
      <c r="BU269" s="335"/>
      <c r="BV269" s="335"/>
      <c r="BW269" s="335"/>
      <c r="BX269" s="335"/>
      <c r="BY269" s="335"/>
      <c r="BZ269" s="335"/>
      <c r="CA269" s="335"/>
      <c r="CB269" s="335"/>
      <c r="CC269" s="335"/>
      <c r="CD269" s="335"/>
      <c r="CE269" s="335"/>
      <c r="CF269" s="335"/>
      <c r="CG269" s="335"/>
      <c r="CH269" s="335"/>
      <c r="CI269" s="335"/>
      <c r="CJ269" s="335"/>
      <c r="CK269" s="335"/>
      <c r="CL269" s="335"/>
      <c r="CM269" s="335"/>
      <c r="CN269" s="335"/>
      <c r="CO269" s="335"/>
      <c r="CP269" s="335"/>
      <c r="CQ269" s="335"/>
      <c r="CR269" s="335"/>
      <c r="CS269" s="335"/>
      <c r="CT269" s="335">
        <v>650368039.99000001</v>
      </c>
      <c r="CU269" s="335"/>
      <c r="CV269" s="335"/>
      <c r="CW269" s="335"/>
      <c r="CX269" s="335"/>
      <c r="CY269" s="335">
        <v>650368039.99000001</v>
      </c>
      <c r="CZ269" s="335">
        <v>1E-3</v>
      </c>
      <c r="DA269" s="335">
        <v>1E-3</v>
      </c>
      <c r="DB269" s="335">
        <v>2E-3</v>
      </c>
    </row>
    <row r="270" spans="1:106" x14ac:dyDescent="0.3">
      <c r="A270" s="186" t="s">
        <v>263</v>
      </c>
      <c r="B270" s="333">
        <v>42735</v>
      </c>
      <c r="C270" s="335"/>
      <c r="D270" s="335"/>
      <c r="E270" s="335"/>
      <c r="F270" s="335"/>
      <c r="G270" s="335"/>
      <c r="H270" s="335"/>
      <c r="I270" s="335"/>
      <c r="J270" s="335">
        <v>1788015695.8</v>
      </c>
      <c r="K270" s="335"/>
      <c r="L270" s="335"/>
      <c r="M270" s="335"/>
      <c r="N270" s="335">
        <v>6149539</v>
      </c>
      <c r="O270" s="335"/>
      <c r="P270" s="335">
        <v>1781866156.8</v>
      </c>
      <c r="Q270" s="335"/>
      <c r="R270" s="335"/>
      <c r="S270" s="335"/>
      <c r="T270" s="335"/>
      <c r="U270" s="335"/>
      <c r="V270" s="335"/>
      <c r="W270" s="335"/>
      <c r="X270" s="335"/>
      <c r="Y270" s="335"/>
      <c r="Z270" s="335"/>
      <c r="AA270" s="335">
        <v>1781866156.8</v>
      </c>
      <c r="AB270" s="335">
        <v>1781866156.8</v>
      </c>
      <c r="AC270" s="335">
        <v>1781866156.8</v>
      </c>
      <c r="AD270" s="335">
        <v>1781866156.8</v>
      </c>
      <c r="AE270" s="335">
        <v>997272789.89999998</v>
      </c>
      <c r="AF270" s="335">
        <v>401683473.22000003</v>
      </c>
      <c r="AG270" s="335">
        <v>1.786738969</v>
      </c>
      <c r="AH270" s="335">
        <v>4.4359956919999997</v>
      </c>
      <c r="AI270" s="335"/>
      <c r="AJ270" s="335"/>
      <c r="AK270" s="335"/>
      <c r="AL270" s="335"/>
      <c r="AM270" s="335">
        <v>1788015695.8</v>
      </c>
      <c r="AN270" s="335"/>
      <c r="AO270" s="335"/>
      <c r="AP270" s="335">
        <v>1781866156.8</v>
      </c>
      <c r="AQ270" s="335">
        <v>1781866156.8</v>
      </c>
      <c r="AR270" s="335">
        <v>1781866156.8</v>
      </c>
      <c r="AS270" s="335">
        <v>1781866156.8</v>
      </c>
      <c r="AT270" s="335">
        <v>1781866156.8</v>
      </c>
      <c r="AU270" s="335"/>
      <c r="AV270" s="335"/>
      <c r="AW270" s="335"/>
      <c r="AX270" s="335"/>
      <c r="AY270" s="335"/>
      <c r="AZ270" s="335"/>
      <c r="BA270" s="335"/>
      <c r="BB270" s="335"/>
      <c r="BC270" s="335"/>
      <c r="BD270" s="335"/>
      <c r="BE270" s="335"/>
      <c r="BF270" s="335"/>
      <c r="BG270" s="335"/>
      <c r="BH270" s="335"/>
      <c r="BI270" s="335"/>
      <c r="BJ270" s="335"/>
      <c r="BK270" s="335"/>
      <c r="BL270" s="335"/>
      <c r="BM270" s="335"/>
      <c r="BN270" s="335"/>
      <c r="BO270" s="335"/>
      <c r="BP270" s="335"/>
      <c r="BQ270" s="335"/>
      <c r="BR270" s="335"/>
      <c r="BS270" s="335"/>
      <c r="BT270" s="335"/>
      <c r="BU270" s="335"/>
      <c r="BV270" s="335"/>
      <c r="BW270" s="335"/>
      <c r="BX270" s="335"/>
      <c r="BY270" s="335"/>
      <c r="BZ270" s="335"/>
      <c r="CA270" s="335"/>
      <c r="CB270" s="335"/>
      <c r="CC270" s="335"/>
      <c r="CD270" s="335"/>
      <c r="CE270" s="335"/>
      <c r="CF270" s="335"/>
      <c r="CG270" s="335"/>
      <c r="CH270" s="335"/>
      <c r="CI270" s="335"/>
      <c r="CJ270" s="335"/>
      <c r="CK270" s="335"/>
      <c r="CL270" s="335"/>
      <c r="CM270" s="335"/>
      <c r="CN270" s="335"/>
      <c r="CO270" s="335"/>
      <c r="CP270" s="335"/>
      <c r="CQ270" s="335"/>
      <c r="CR270" s="335"/>
      <c r="CS270" s="335"/>
      <c r="CT270" s="335">
        <v>1788015695.8</v>
      </c>
      <c r="CU270" s="335"/>
      <c r="CV270" s="335"/>
      <c r="CW270" s="335"/>
      <c r="CX270" s="335"/>
      <c r="CY270" s="335">
        <v>1788015695.8</v>
      </c>
      <c r="CZ270" s="335"/>
      <c r="DA270" s="335"/>
      <c r="DB270" s="335"/>
    </row>
    <row r="271" spans="1:106" x14ac:dyDescent="0.3">
      <c r="A271" s="186" t="s">
        <v>263</v>
      </c>
      <c r="B271" s="333">
        <v>43100</v>
      </c>
      <c r="C271" s="335"/>
      <c r="D271" s="335"/>
      <c r="E271" s="335"/>
      <c r="F271" s="335"/>
      <c r="G271" s="335"/>
      <c r="H271" s="335"/>
      <c r="I271" s="335"/>
      <c r="J271" s="335">
        <v>1615849669.2</v>
      </c>
      <c r="K271" s="335"/>
      <c r="L271" s="335"/>
      <c r="M271" s="335"/>
      <c r="N271" s="335">
        <v>6186209</v>
      </c>
      <c r="O271" s="335"/>
      <c r="P271" s="335">
        <v>1609663460.2</v>
      </c>
      <c r="Q271" s="335"/>
      <c r="R271" s="335"/>
      <c r="S271" s="335"/>
      <c r="T271" s="335"/>
      <c r="U271" s="335"/>
      <c r="V271" s="335"/>
      <c r="W271" s="335"/>
      <c r="X271" s="335"/>
      <c r="Y271" s="335"/>
      <c r="Z271" s="335"/>
      <c r="AA271" s="335">
        <v>1609663460.2</v>
      </c>
      <c r="AB271" s="335">
        <v>1609663460.2</v>
      </c>
      <c r="AC271" s="335">
        <v>1609663460.2</v>
      </c>
      <c r="AD271" s="335">
        <v>1609663460.2</v>
      </c>
      <c r="AE271" s="335">
        <v>1080255751.3</v>
      </c>
      <c r="AF271" s="335">
        <v>428237276.60000002</v>
      </c>
      <c r="AG271" s="335">
        <v>1.4900762700000001</v>
      </c>
      <c r="AH271" s="335">
        <v>3.7588121079999999</v>
      </c>
      <c r="AI271" s="335"/>
      <c r="AJ271" s="335"/>
      <c r="AK271" s="335"/>
      <c r="AL271" s="335"/>
      <c r="AM271" s="335">
        <v>1615849669.2</v>
      </c>
      <c r="AN271" s="335"/>
      <c r="AO271" s="335"/>
      <c r="AP271" s="335">
        <v>1609663460.2</v>
      </c>
      <c r="AQ271" s="335">
        <v>1609663460.2</v>
      </c>
      <c r="AR271" s="335">
        <v>1609663460.2</v>
      </c>
      <c r="AS271" s="335">
        <v>1609663460.2</v>
      </c>
      <c r="AT271" s="335">
        <v>1609663460.2</v>
      </c>
      <c r="AU271" s="335"/>
      <c r="AV271" s="335"/>
      <c r="AW271" s="335"/>
      <c r="AX271" s="335"/>
      <c r="AY271" s="335"/>
      <c r="AZ271" s="335"/>
      <c r="BA271" s="335"/>
      <c r="BB271" s="335"/>
      <c r="BC271" s="335"/>
      <c r="BD271" s="335"/>
      <c r="BE271" s="335"/>
      <c r="BF271" s="335"/>
      <c r="BG271" s="335"/>
      <c r="BH271" s="335"/>
      <c r="BI271" s="335"/>
      <c r="BJ271" s="335"/>
      <c r="BK271" s="335"/>
      <c r="BL271" s="335"/>
      <c r="BM271" s="335"/>
      <c r="BN271" s="335"/>
      <c r="BO271" s="335"/>
      <c r="BP271" s="335"/>
      <c r="BQ271" s="335"/>
      <c r="BR271" s="335"/>
      <c r="BS271" s="335"/>
      <c r="BT271" s="335"/>
      <c r="BU271" s="335"/>
      <c r="BV271" s="335"/>
      <c r="BW271" s="335"/>
      <c r="BX271" s="335"/>
      <c r="BY271" s="335"/>
      <c r="BZ271" s="335"/>
      <c r="CA271" s="335"/>
      <c r="CB271" s="335"/>
      <c r="CC271" s="335"/>
      <c r="CD271" s="335"/>
      <c r="CE271" s="335"/>
      <c r="CF271" s="335"/>
      <c r="CG271" s="335"/>
      <c r="CH271" s="335"/>
      <c r="CI271" s="335"/>
      <c r="CJ271" s="335"/>
      <c r="CK271" s="335"/>
      <c r="CL271" s="335"/>
      <c r="CM271" s="335"/>
      <c r="CN271" s="335"/>
      <c r="CO271" s="335"/>
      <c r="CP271" s="335"/>
      <c r="CQ271" s="335"/>
      <c r="CR271" s="335"/>
      <c r="CS271" s="335"/>
      <c r="CT271" s="335">
        <v>1615849669.2</v>
      </c>
      <c r="CU271" s="335"/>
      <c r="CV271" s="335"/>
      <c r="CW271" s="335"/>
      <c r="CX271" s="335"/>
      <c r="CY271" s="335">
        <v>1615849669.2</v>
      </c>
      <c r="CZ271" s="335"/>
      <c r="DA271" s="335">
        <v>1E-4</v>
      </c>
      <c r="DB271" s="335">
        <v>1E-4</v>
      </c>
    </row>
    <row r="272" spans="1:106" x14ac:dyDescent="0.3">
      <c r="A272" s="186" t="s">
        <v>263</v>
      </c>
      <c r="B272" s="333">
        <v>43465</v>
      </c>
      <c r="C272" s="335"/>
      <c r="D272" s="335"/>
      <c r="E272" s="335"/>
      <c r="F272" s="335"/>
      <c r="G272" s="335"/>
      <c r="H272" s="335"/>
      <c r="I272" s="335"/>
      <c r="J272" s="335">
        <v>1783490639.5</v>
      </c>
      <c r="K272" s="335"/>
      <c r="L272" s="335"/>
      <c r="M272" s="335"/>
      <c r="N272" s="335">
        <v>6784450.79</v>
      </c>
      <c r="O272" s="335"/>
      <c r="P272" s="335">
        <v>1776706188.7</v>
      </c>
      <c r="Q272" s="335"/>
      <c r="R272" s="335"/>
      <c r="S272" s="335"/>
      <c r="T272" s="335"/>
      <c r="U272" s="335"/>
      <c r="V272" s="335"/>
      <c r="W272" s="335"/>
      <c r="X272" s="335"/>
      <c r="Y272" s="335"/>
      <c r="Z272" s="335"/>
      <c r="AA272" s="335">
        <v>1776706188.7</v>
      </c>
      <c r="AB272" s="335">
        <v>1776706188.7</v>
      </c>
      <c r="AC272" s="335">
        <v>1776706188.7</v>
      </c>
      <c r="AD272" s="335">
        <v>1776706188.7</v>
      </c>
      <c r="AE272" s="335">
        <v>1077357896.3</v>
      </c>
      <c r="AF272" s="335">
        <v>438482197.75999999</v>
      </c>
      <c r="AG272" s="335">
        <v>1.6491327490000001</v>
      </c>
      <c r="AH272" s="335">
        <v>4.0519460030000003</v>
      </c>
      <c r="AI272" s="335"/>
      <c r="AJ272" s="335"/>
      <c r="AK272" s="335"/>
      <c r="AL272" s="335"/>
      <c r="AM272" s="335">
        <v>1783490639.5</v>
      </c>
      <c r="AN272" s="335"/>
      <c r="AO272" s="335"/>
      <c r="AP272" s="335">
        <v>1776706188.7</v>
      </c>
      <c r="AQ272" s="335">
        <v>1776706188.7</v>
      </c>
      <c r="AR272" s="335">
        <v>1776706188.7</v>
      </c>
      <c r="AS272" s="335">
        <v>1776706188.7</v>
      </c>
      <c r="AT272" s="335">
        <v>1776706188.7</v>
      </c>
      <c r="AU272" s="335"/>
      <c r="AV272" s="335"/>
      <c r="AW272" s="335"/>
      <c r="AX272" s="335"/>
      <c r="AY272" s="335"/>
      <c r="AZ272" s="335"/>
      <c r="BA272" s="335"/>
      <c r="BB272" s="335"/>
      <c r="BC272" s="335"/>
      <c r="BD272" s="335"/>
      <c r="BE272" s="335"/>
      <c r="BF272" s="335"/>
      <c r="BG272" s="335"/>
      <c r="BH272" s="335"/>
      <c r="BI272" s="335"/>
      <c r="BJ272" s="335"/>
      <c r="BK272" s="335"/>
      <c r="BL272" s="335"/>
      <c r="BM272" s="335"/>
      <c r="BN272" s="335"/>
      <c r="BO272" s="335"/>
      <c r="BP272" s="335"/>
      <c r="BQ272" s="335"/>
      <c r="BR272" s="335"/>
      <c r="BS272" s="335"/>
      <c r="BT272" s="335"/>
      <c r="BU272" s="335"/>
      <c r="BV272" s="335"/>
      <c r="BW272" s="335"/>
      <c r="BX272" s="335"/>
      <c r="BY272" s="335"/>
      <c r="BZ272" s="335"/>
      <c r="CA272" s="335"/>
      <c r="CB272" s="335"/>
      <c r="CC272" s="335"/>
      <c r="CD272" s="335"/>
      <c r="CE272" s="335"/>
      <c r="CF272" s="335"/>
      <c r="CG272" s="335"/>
      <c r="CH272" s="335"/>
      <c r="CI272" s="335"/>
      <c r="CJ272" s="335"/>
      <c r="CK272" s="335"/>
      <c r="CL272" s="335"/>
      <c r="CM272" s="335"/>
      <c r="CN272" s="335"/>
      <c r="CO272" s="335"/>
      <c r="CP272" s="335"/>
      <c r="CQ272" s="335"/>
      <c r="CR272" s="335"/>
      <c r="CS272" s="335"/>
      <c r="CT272" s="335">
        <v>1783490639.5</v>
      </c>
      <c r="CU272" s="335"/>
      <c r="CV272" s="335"/>
      <c r="CW272" s="335"/>
      <c r="CX272" s="335"/>
      <c r="CY272" s="335">
        <v>1783490639.5</v>
      </c>
      <c r="CZ272" s="335">
        <v>1E-3</v>
      </c>
      <c r="DA272" s="335">
        <v>1E-3</v>
      </c>
      <c r="DB272" s="335">
        <v>2E-3</v>
      </c>
    </row>
    <row r="273" spans="1:106" x14ac:dyDescent="0.3">
      <c r="A273" s="186" t="s">
        <v>224</v>
      </c>
      <c r="B273" s="333">
        <v>42735</v>
      </c>
      <c r="C273" s="335"/>
      <c r="D273" s="335"/>
      <c r="E273" s="335"/>
      <c r="F273" s="335">
        <v>468219.57</v>
      </c>
      <c r="G273" s="335"/>
      <c r="H273" s="335"/>
      <c r="I273" s="335"/>
      <c r="J273" s="335">
        <v>7095269.2607000005</v>
      </c>
      <c r="K273" s="335"/>
      <c r="L273" s="335"/>
      <c r="M273" s="335"/>
      <c r="N273" s="335"/>
      <c r="O273" s="335"/>
      <c r="P273" s="335">
        <v>7563488.8306999998</v>
      </c>
      <c r="Q273" s="335"/>
      <c r="R273" s="335"/>
      <c r="S273" s="335"/>
      <c r="T273" s="335"/>
      <c r="U273" s="335"/>
      <c r="V273" s="335"/>
      <c r="W273" s="335"/>
      <c r="X273" s="335"/>
      <c r="Y273" s="335"/>
      <c r="Z273" s="335"/>
      <c r="AA273" s="335">
        <v>7563488.8306999998</v>
      </c>
      <c r="AB273" s="335">
        <v>7563488.8306999998</v>
      </c>
      <c r="AC273" s="335">
        <v>7563488.8306999998</v>
      </c>
      <c r="AD273" s="335">
        <v>7563488.8306999998</v>
      </c>
      <c r="AE273" s="335">
        <v>2487926.2700999998</v>
      </c>
      <c r="AF273" s="335">
        <v>2500000</v>
      </c>
      <c r="AG273" s="335">
        <v>3.040077562</v>
      </c>
      <c r="AH273" s="335">
        <v>3.0253955320000001</v>
      </c>
      <c r="AI273" s="335"/>
      <c r="AJ273" s="335"/>
      <c r="AK273" s="335"/>
      <c r="AL273" s="335"/>
      <c r="AM273" s="335">
        <v>7095269.2607000005</v>
      </c>
      <c r="AN273" s="335"/>
      <c r="AO273" s="335"/>
      <c r="AP273" s="335">
        <v>7095269.2607000005</v>
      </c>
      <c r="AQ273" s="335">
        <v>7095269.2607000005</v>
      </c>
      <c r="AR273" s="335">
        <v>7095269.2607000005</v>
      </c>
      <c r="AS273" s="335">
        <v>7095269.2607000005</v>
      </c>
      <c r="AT273" s="335">
        <v>7095269.2607000005</v>
      </c>
      <c r="AU273" s="335"/>
      <c r="AV273" s="335"/>
      <c r="AW273" s="335"/>
      <c r="AX273" s="335"/>
      <c r="AY273" s="335"/>
      <c r="AZ273" s="335"/>
      <c r="BA273" s="335"/>
      <c r="BB273" s="335"/>
      <c r="BC273" s="335"/>
      <c r="BD273" s="335"/>
      <c r="BE273" s="335"/>
      <c r="BF273" s="335"/>
      <c r="BG273" s="335"/>
      <c r="BH273" s="335"/>
      <c r="BI273" s="335">
        <v>468219.57</v>
      </c>
      <c r="BJ273" s="335"/>
      <c r="BK273" s="335"/>
      <c r="BL273" s="335"/>
      <c r="BM273" s="335"/>
      <c r="BN273" s="335"/>
      <c r="BO273" s="335">
        <v>468219.57</v>
      </c>
      <c r="BP273" s="335"/>
      <c r="BQ273" s="335"/>
      <c r="BR273" s="335"/>
      <c r="BS273" s="335"/>
      <c r="BT273" s="335"/>
      <c r="BU273" s="335"/>
      <c r="BV273" s="335"/>
      <c r="BW273" s="335"/>
      <c r="BX273" s="335"/>
      <c r="BY273" s="335"/>
      <c r="BZ273" s="335">
        <v>468219.57</v>
      </c>
      <c r="CA273" s="335">
        <v>468219.57</v>
      </c>
      <c r="CB273" s="335">
        <v>468219.57</v>
      </c>
      <c r="CC273" s="335">
        <v>468219.57</v>
      </c>
      <c r="CD273" s="335"/>
      <c r="CE273" s="335"/>
      <c r="CF273" s="335"/>
      <c r="CG273" s="335"/>
      <c r="CH273" s="335"/>
      <c r="CI273" s="335"/>
      <c r="CJ273" s="335"/>
      <c r="CK273" s="335"/>
      <c r="CL273" s="335"/>
      <c r="CM273" s="335"/>
      <c r="CN273" s="335"/>
      <c r="CO273" s="335"/>
      <c r="CP273" s="335"/>
      <c r="CQ273" s="335"/>
      <c r="CR273" s="335"/>
      <c r="CS273" s="335"/>
      <c r="CT273" s="335">
        <v>7563488.8306999998</v>
      </c>
      <c r="CU273" s="335"/>
      <c r="CV273" s="335"/>
      <c r="CW273" s="335">
        <v>468219.57</v>
      </c>
      <c r="CX273" s="335"/>
      <c r="CY273" s="335">
        <v>7095269.2607000005</v>
      </c>
      <c r="CZ273" s="335"/>
      <c r="DA273" s="335">
        <v>220813.33480000001</v>
      </c>
      <c r="DB273" s="335">
        <v>220813.33480000001</v>
      </c>
    </row>
    <row r="274" spans="1:106" x14ac:dyDescent="0.3">
      <c r="A274" s="186" t="s">
        <v>224</v>
      </c>
      <c r="B274" s="333">
        <v>43100</v>
      </c>
      <c r="C274" s="335"/>
      <c r="D274" s="335"/>
      <c r="E274" s="335"/>
      <c r="F274" s="335">
        <v>490244.88</v>
      </c>
      <c r="G274" s="335"/>
      <c r="H274" s="335"/>
      <c r="I274" s="335"/>
      <c r="J274" s="335">
        <v>6977864.4020999996</v>
      </c>
      <c r="K274" s="335"/>
      <c r="L274" s="335">
        <v>30320.281986999998</v>
      </c>
      <c r="M274" s="335"/>
      <c r="N274" s="335"/>
      <c r="O274" s="335"/>
      <c r="P274" s="335">
        <v>7498429.5640000002</v>
      </c>
      <c r="Q274" s="335"/>
      <c r="R274" s="335"/>
      <c r="S274" s="335"/>
      <c r="T274" s="335"/>
      <c r="U274" s="335"/>
      <c r="V274" s="335"/>
      <c r="W274" s="335"/>
      <c r="X274" s="335"/>
      <c r="Y274" s="335"/>
      <c r="Z274" s="335"/>
      <c r="AA274" s="335">
        <v>7498429.5640000002</v>
      </c>
      <c r="AB274" s="335">
        <v>7468109.2821000004</v>
      </c>
      <c r="AC274" s="335">
        <v>7498429.5640000002</v>
      </c>
      <c r="AD274" s="335">
        <v>7468109.2821000004</v>
      </c>
      <c r="AE274" s="335">
        <v>2631854.8892999999</v>
      </c>
      <c r="AF274" s="335">
        <v>2500000</v>
      </c>
      <c r="AG274" s="335">
        <v>2.8491044830000001</v>
      </c>
      <c r="AH274" s="335">
        <v>2.9872437129999998</v>
      </c>
      <c r="AI274" s="335"/>
      <c r="AJ274" s="335"/>
      <c r="AK274" s="335"/>
      <c r="AL274" s="335"/>
      <c r="AM274" s="335">
        <v>6977864.4020999996</v>
      </c>
      <c r="AN274" s="335"/>
      <c r="AO274" s="335"/>
      <c r="AP274" s="335">
        <v>6977864.4020999996</v>
      </c>
      <c r="AQ274" s="335">
        <v>6977864.4020999996</v>
      </c>
      <c r="AR274" s="335">
        <v>6977864.4020999996</v>
      </c>
      <c r="AS274" s="335">
        <v>6977864.4020999996</v>
      </c>
      <c r="AT274" s="335">
        <v>6977864.4020999996</v>
      </c>
      <c r="AU274" s="335"/>
      <c r="AV274" s="335"/>
      <c r="AW274" s="335"/>
      <c r="AX274" s="335"/>
      <c r="AY274" s="335"/>
      <c r="AZ274" s="335"/>
      <c r="BA274" s="335"/>
      <c r="BB274" s="335"/>
      <c r="BC274" s="335"/>
      <c r="BD274" s="335"/>
      <c r="BE274" s="335"/>
      <c r="BF274" s="335"/>
      <c r="BG274" s="335"/>
      <c r="BH274" s="335"/>
      <c r="BI274" s="335">
        <v>490244.88</v>
      </c>
      <c r="BJ274" s="335"/>
      <c r="BK274" s="335"/>
      <c r="BL274" s="335"/>
      <c r="BM274" s="335"/>
      <c r="BN274" s="335"/>
      <c r="BO274" s="335">
        <v>490244.88</v>
      </c>
      <c r="BP274" s="335"/>
      <c r="BQ274" s="335"/>
      <c r="BR274" s="335"/>
      <c r="BS274" s="335"/>
      <c r="BT274" s="335"/>
      <c r="BU274" s="335"/>
      <c r="BV274" s="335"/>
      <c r="BW274" s="335"/>
      <c r="BX274" s="335"/>
      <c r="BY274" s="335"/>
      <c r="BZ274" s="335">
        <v>490244.88</v>
      </c>
      <c r="CA274" s="335">
        <v>490244.88</v>
      </c>
      <c r="CB274" s="335">
        <v>490244.88</v>
      </c>
      <c r="CC274" s="335">
        <v>490244.88</v>
      </c>
      <c r="CD274" s="335"/>
      <c r="CE274" s="335"/>
      <c r="CF274" s="335"/>
      <c r="CG274" s="335"/>
      <c r="CH274" s="335">
        <v>30320.281986999998</v>
      </c>
      <c r="CI274" s="335"/>
      <c r="CJ274" s="335"/>
      <c r="CK274" s="335">
        <v>30320.281986999998</v>
      </c>
      <c r="CL274" s="335"/>
      <c r="CM274" s="335"/>
      <c r="CN274" s="335"/>
      <c r="CO274" s="335"/>
      <c r="CP274" s="335"/>
      <c r="CQ274" s="335"/>
      <c r="CR274" s="335">
        <v>30320.281986999998</v>
      </c>
      <c r="CS274" s="335">
        <v>30320.281986999998</v>
      </c>
      <c r="CT274" s="335">
        <v>7498429.5640000002</v>
      </c>
      <c r="CU274" s="335"/>
      <c r="CV274" s="335"/>
      <c r="CW274" s="335">
        <v>520565.16198999999</v>
      </c>
      <c r="CX274" s="335"/>
      <c r="CY274" s="335">
        <v>6977864.4020999996</v>
      </c>
      <c r="CZ274" s="335"/>
      <c r="DA274" s="335">
        <v>156983.02368000001</v>
      </c>
      <c r="DB274" s="335">
        <v>156983.02368000001</v>
      </c>
    </row>
    <row r="275" spans="1:106" x14ac:dyDescent="0.3">
      <c r="A275" s="186" t="s">
        <v>224</v>
      </c>
      <c r="B275" s="333">
        <v>43465</v>
      </c>
      <c r="C275" s="335"/>
      <c r="D275" s="335"/>
      <c r="E275" s="335"/>
      <c r="F275" s="335">
        <v>504819.67</v>
      </c>
      <c r="G275" s="335"/>
      <c r="H275" s="335"/>
      <c r="I275" s="335"/>
      <c r="J275" s="335">
        <v>6647002.6481999997</v>
      </c>
      <c r="K275" s="335"/>
      <c r="L275" s="335">
        <v>41811.935457</v>
      </c>
      <c r="M275" s="335"/>
      <c r="N275" s="335"/>
      <c r="O275" s="335"/>
      <c r="P275" s="335">
        <v>7193634.2536000004</v>
      </c>
      <c r="Q275" s="335"/>
      <c r="R275" s="335"/>
      <c r="S275" s="335"/>
      <c r="T275" s="335"/>
      <c r="U275" s="335"/>
      <c r="V275" s="335"/>
      <c r="W275" s="335"/>
      <c r="X275" s="335"/>
      <c r="Y275" s="335"/>
      <c r="Z275" s="335"/>
      <c r="AA275" s="335">
        <v>7193634.2536000004</v>
      </c>
      <c r="AB275" s="335">
        <v>7151822.3181999996</v>
      </c>
      <c r="AC275" s="335">
        <v>7193634.2536000004</v>
      </c>
      <c r="AD275" s="335">
        <v>7147002.6481999997</v>
      </c>
      <c r="AE275" s="335">
        <v>2627786.0414</v>
      </c>
      <c r="AF275" s="335">
        <v>2500000</v>
      </c>
      <c r="AG275" s="335">
        <v>2.7375266250000001</v>
      </c>
      <c r="AH275" s="335">
        <v>2.8588010590000001</v>
      </c>
      <c r="AI275" s="335"/>
      <c r="AJ275" s="335"/>
      <c r="AK275" s="335"/>
      <c r="AL275" s="335"/>
      <c r="AM275" s="335">
        <v>6647002.6481999997</v>
      </c>
      <c r="AN275" s="335"/>
      <c r="AO275" s="335"/>
      <c r="AP275" s="335">
        <v>6647002.6481999997</v>
      </c>
      <c r="AQ275" s="335">
        <v>6647002.6481999997</v>
      </c>
      <c r="AR275" s="335">
        <v>6647002.6481999997</v>
      </c>
      <c r="AS275" s="335">
        <v>6647002.6481999997</v>
      </c>
      <c r="AT275" s="335">
        <v>6647002.6481999997</v>
      </c>
      <c r="AU275" s="335"/>
      <c r="AV275" s="335"/>
      <c r="AW275" s="335"/>
      <c r="AX275" s="335"/>
      <c r="AY275" s="335"/>
      <c r="AZ275" s="335"/>
      <c r="BA275" s="335"/>
      <c r="BB275" s="335"/>
      <c r="BC275" s="335"/>
      <c r="BD275" s="335"/>
      <c r="BE275" s="335"/>
      <c r="BF275" s="335"/>
      <c r="BG275" s="335"/>
      <c r="BH275" s="335"/>
      <c r="BI275" s="335">
        <v>504819.67</v>
      </c>
      <c r="BJ275" s="335"/>
      <c r="BK275" s="335"/>
      <c r="BL275" s="335"/>
      <c r="BM275" s="335"/>
      <c r="BN275" s="335"/>
      <c r="BO275" s="335">
        <v>504819.67</v>
      </c>
      <c r="BP275" s="335"/>
      <c r="BQ275" s="335"/>
      <c r="BR275" s="335"/>
      <c r="BS275" s="335"/>
      <c r="BT275" s="335"/>
      <c r="BU275" s="335"/>
      <c r="BV275" s="335"/>
      <c r="BW275" s="335"/>
      <c r="BX275" s="335"/>
      <c r="BY275" s="335"/>
      <c r="BZ275" s="335">
        <v>504819.67</v>
      </c>
      <c r="CA275" s="335">
        <v>504819.67</v>
      </c>
      <c r="CB275" s="335">
        <v>504819.67</v>
      </c>
      <c r="CC275" s="335">
        <v>500000</v>
      </c>
      <c r="CD275" s="335"/>
      <c r="CE275" s="335"/>
      <c r="CF275" s="335"/>
      <c r="CG275" s="335"/>
      <c r="CH275" s="335">
        <v>41811.935457</v>
      </c>
      <c r="CI275" s="335"/>
      <c r="CJ275" s="335"/>
      <c r="CK275" s="335">
        <v>41811.935457</v>
      </c>
      <c r="CL275" s="335"/>
      <c r="CM275" s="335"/>
      <c r="CN275" s="335"/>
      <c r="CO275" s="335"/>
      <c r="CP275" s="335"/>
      <c r="CQ275" s="335"/>
      <c r="CR275" s="335">
        <v>41811.935457</v>
      </c>
      <c r="CS275" s="335">
        <v>41811.935457</v>
      </c>
      <c r="CT275" s="335">
        <v>7193634.2536000004</v>
      </c>
      <c r="CU275" s="335"/>
      <c r="CV275" s="335"/>
      <c r="CW275" s="335">
        <v>546631.60545999999</v>
      </c>
      <c r="CX275" s="335"/>
      <c r="CY275" s="335">
        <v>6647002.6481999997</v>
      </c>
      <c r="CZ275" s="335"/>
      <c r="DA275" s="335">
        <v>0</v>
      </c>
      <c r="DB275" s="335"/>
    </row>
    <row r="276" spans="1:106" x14ac:dyDescent="0.3">
      <c r="A276" s="186" t="s">
        <v>484</v>
      </c>
      <c r="B276" s="333">
        <v>42735</v>
      </c>
      <c r="C276" s="335">
        <v>0</v>
      </c>
      <c r="D276" s="335">
        <v>0</v>
      </c>
      <c r="E276" s="335">
        <v>0</v>
      </c>
      <c r="F276" s="335">
        <v>0</v>
      </c>
      <c r="G276" s="335">
        <v>0</v>
      </c>
      <c r="H276" s="335">
        <v>0</v>
      </c>
      <c r="I276" s="335">
        <v>0</v>
      </c>
      <c r="J276" s="335">
        <v>8889392.2799999993</v>
      </c>
      <c r="K276" s="335">
        <v>0</v>
      </c>
      <c r="L276" s="335">
        <v>0</v>
      </c>
      <c r="M276" s="335">
        <v>0</v>
      </c>
      <c r="N276" s="335"/>
      <c r="O276" s="335">
        <v>0</v>
      </c>
      <c r="P276" s="335">
        <v>8889392.2799999993</v>
      </c>
      <c r="Q276" s="335">
        <v>0</v>
      </c>
      <c r="R276" s="335">
        <v>0</v>
      </c>
      <c r="S276" s="335">
        <v>0</v>
      </c>
      <c r="T276" s="335">
        <v>0</v>
      </c>
      <c r="U276" s="335">
        <v>0</v>
      </c>
      <c r="V276" s="335">
        <v>0</v>
      </c>
      <c r="W276" s="335">
        <v>0</v>
      </c>
      <c r="X276" s="335">
        <v>0</v>
      </c>
      <c r="Y276" s="335">
        <v>0</v>
      </c>
      <c r="Z276" s="335">
        <v>0</v>
      </c>
      <c r="AA276" s="335">
        <v>8889392.2799999993</v>
      </c>
      <c r="AB276" s="335">
        <v>8889392.2799999993</v>
      </c>
      <c r="AC276" s="335">
        <v>8889392.2799999993</v>
      </c>
      <c r="AD276" s="335">
        <v>8889392.2799999993</v>
      </c>
      <c r="AE276" s="335">
        <v>2685176.59</v>
      </c>
      <c r="AF276" s="335">
        <v>2500000</v>
      </c>
      <c r="AG276" s="335">
        <v>3.3105429000000002</v>
      </c>
      <c r="AH276" s="335">
        <v>3.5557569099999999</v>
      </c>
      <c r="AI276" s="335"/>
      <c r="AJ276" s="335"/>
      <c r="AK276" s="335"/>
      <c r="AL276" s="335"/>
      <c r="AM276" s="335">
        <v>8889392.2799999993</v>
      </c>
      <c r="AN276" s="335"/>
      <c r="AO276" s="335"/>
      <c r="AP276" s="335">
        <v>8889392.2799999993</v>
      </c>
      <c r="AQ276" s="335">
        <v>8889392.2799999993</v>
      </c>
      <c r="AR276" s="335">
        <v>8889392.2799999993</v>
      </c>
      <c r="AS276" s="335">
        <v>8889392.2799999993</v>
      </c>
      <c r="AT276" s="335">
        <v>8889392.2799999993</v>
      </c>
      <c r="AU276" s="335"/>
      <c r="AV276" s="335"/>
      <c r="AW276" s="335"/>
      <c r="AX276" s="335"/>
      <c r="AY276" s="335"/>
      <c r="AZ276" s="335"/>
      <c r="BA276" s="335">
        <v>0</v>
      </c>
      <c r="BB276" s="335">
        <v>0</v>
      </c>
      <c r="BC276" s="335">
        <v>0</v>
      </c>
      <c r="BD276" s="335">
        <v>0</v>
      </c>
      <c r="BE276" s="335">
        <v>0</v>
      </c>
      <c r="BF276" s="335">
        <v>0</v>
      </c>
      <c r="BG276" s="335"/>
      <c r="BH276" s="335">
        <v>0</v>
      </c>
      <c r="BI276" s="335">
        <v>0</v>
      </c>
      <c r="BJ276" s="335">
        <v>0</v>
      </c>
      <c r="BK276" s="335"/>
      <c r="BL276" s="335">
        <v>0</v>
      </c>
      <c r="BM276" s="335"/>
      <c r="BN276" s="335"/>
      <c r="BO276" s="335">
        <v>0</v>
      </c>
      <c r="BP276" s="335"/>
      <c r="BQ276" s="335"/>
      <c r="BR276" s="335"/>
      <c r="BS276" s="335"/>
      <c r="BT276" s="335"/>
      <c r="BU276" s="335"/>
      <c r="BV276" s="335"/>
      <c r="BW276" s="335"/>
      <c r="BX276" s="335"/>
      <c r="BY276" s="335">
        <v>0</v>
      </c>
      <c r="BZ276" s="335">
        <v>0</v>
      </c>
      <c r="CA276" s="335">
        <v>0</v>
      </c>
      <c r="CB276" s="335">
        <v>0</v>
      </c>
      <c r="CC276" s="335">
        <v>0</v>
      </c>
      <c r="CD276" s="335">
        <v>0</v>
      </c>
      <c r="CE276" s="335">
        <v>0</v>
      </c>
      <c r="CF276" s="335"/>
      <c r="CG276" s="335">
        <v>0</v>
      </c>
      <c r="CH276" s="335">
        <v>0</v>
      </c>
      <c r="CI276" s="335"/>
      <c r="CJ276" s="335"/>
      <c r="CK276" s="335">
        <v>0</v>
      </c>
      <c r="CL276" s="335"/>
      <c r="CM276" s="335"/>
      <c r="CN276" s="335"/>
      <c r="CO276" s="335"/>
      <c r="CP276" s="335"/>
      <c r="CQ276" s="335">
        <v>0</v>
      </c>
      <c r="CR276" s="335">
        <v>0</v>
      </c>
      <c r="CS276" s="335">
        <v>0</v>
      </c>
      <c r="CT276" s="335">
        <v>8889392.2799999993</v>
      </c>
      <c r="CU276" s="335">
        <v>0</v>
      </c>
      <c r="CV276" s="335"/>
      <c r="CW276" s="335">
        <v>0</v>
      </c>
      <c r="CX276" s="335"/>
      <c r="CY276" s="335">
        <v>8889392.2799999993</v>
      </c>
      <c r="CZ276" s="335"/>
      <c r="DA276" s="335">
        <v>-280704.06</v>
      </c>
      <c r="DB276" s="335">
        <v>-280704.06</v>
      </c>
    </row>
    <row r="277" spans="1:106" x14ac:dyDescent="0.3">
      <c r="A277" s="186" t="s">
        <v>484</v>
      </c>
      <c r="B277" s="333">
        <v>43100</v>
      </c>
      <c r="C277" s="335">
        <v>0</v>
      </c>
      <c r="D277" s="335">
        <v>0</v>
      </c>
      <c r="E277" s="335">
        <v>0</v>
      </c>
      <c r="F277" s="335">
        <v>12130</v>
      </c>
      <c r="G277" s="335">
        <v>0</v>
      </c>
      <c r="H277" s="335">
        <v>0</v>
      </c>
      <c r="I277" s="335">
        <v>0</v>
      </c>
      <c r="J277" s="335">
        <v>9624314</v>
      </c>
      <c r="K277" s="335">
        <v>0</v>
      </c>
      <c r="L277" s="335">
        <v>0</v>
      </c>
      <c r="M277" s="335">
        <v>0</v>
      </c>
      <c r="N277" s="335"/>
      <c r="O277" s="335">
        <v>0</v>
      </c>
      <c r="P277" s="335">
        <v>9636445</v>
      </c>
      <c r="Q277" s="335">
        <v>0</v>
      </c>
      <c r="R277" s="335">
        <v>0</v>
      </c>
      <c r="S277" s="335">
        <v>0</v>
      </c>
      <c r="T277" s="335">
        <v>0</v>
      </c>
      <c r="U277" s="335">
        <v>0</v>
      </c>
      <c r="V277" s="335">
        <v>0</v>
      </c>
      <c r="W277" s="335">
        <v>0</v>
      </c>
      <c r="X277" s="335">
        <v>0</v>
      </c>
      <c r="Y277" s="335">
        <v>0</v>
      </c>
      <c r="Z277" s="335">
        <v>0</v>
      </c>
      <c r="AA277" s="335">
        <v>9636445</v>
      </c>
      <c r="AB277" s="335">
        <v>9636445</v>
      </c>
      <c r="AC277" s="335">
        <v>9636445</v>
      </c>
      <c r="AD277" s="335">
        <v>9636445</v>
      </c>
      <c r="AE277" s="335">
        <v>2745828</v>
      </c>
      <c r="AF277" s="335">
        <v>2500000</v>
      </c>
      <c r="AG277" s="335">
        <v>3.5095000000000001</v>
      </c>
      <c r="AH277" s="335">
        <v>3.8546</v>
      </c>
      <c r="AI277" s="335"/>
      <c r="AJ277" s="335"/>
      <c r="AK277" s="335"/>
      <c r="AL277" s="335"/>
      <c r="AM277" s="335">
        <v>9624314</v>
      </c>
      <c r="AN277" s="335"/>
      <c r="AO277" s="335"/>
      <c r="AP277" s="335">
        <v>9624314</v>
      </c>
      <c r="AQ277" s="335">
        <v>9624314</v>
      </c>
      <c r="AR277" s="335">
        <v>9624314</v>
      </c>
      <c r="AS277" s="335">
        <v>9624314</v>
      </c>
      <c r="AT277" s="335">
        <v>9624314</v>
      </c>
      <c r="AU277" s="335">
        <v>12130</v>
      </c>
      <c r="AV277" s="335"/>
      <c r="AW277" s="335"/>
      <c r="AX277" s="335"/>
      <c r="AY277" s="335"/>
      <c r="AZ277" s="335"/>
      <c r="BA277" s="335">
        <v>12130</v>
      </c>
      <c r="BB277" s="335">
        <v>12130</v>
      </c>
      <c r="BC277" s="335">
        <v>12130</v>
      </c>
      <c r="BD277" s="335">
        <v>12130</v>
      </c>
      <c r="BE277" s="335">
        <v>12130</v>
      </c>
      <c r="BF277" s="335">
        <v>0</v>
      </c>
      <c r="BG277" s="335"/>
      <c r="BH277" s="335">
        <v>0</v>
      </c>
      <c r="BI277" s="335">
        <v>0</v>
      </c>
      <c r="BJ277" s="335">
        <v>0</v>
      </c>
      <c r="BK277" s="335"/>
      <c r="BL277" s="335">
        <v>0</v>
      </c>
      <c r="BM277" s="335"/>
      <c r="BN277" s="335"/>
      <c r="BO277" s="335">
        <v>0</v>
      </c>
      <c r="BP277" s="335"/>
      <c r="BQ277" s="335"/>
      <c r="BR277" s="335"/>
      <c r="BS277" s="335"/>
      <c r="BT277" s="335"/>
      <c r="BU277" s="335"/>
      <c r="BV277" s="335"/>
      <c r="BW277" s="335"/>
      <c r="BX277" s="335"/>
      <c r="BY277" s="335">
        <v>0</v>
      </c>
      <c r="BZ277" s="335">
        <v>0</v>
      </c>
      <c r="CA277" s="335">
        <v>0</v>
      </c>
      <c r="CB277" s="335">
        <v>0</v>
      </c>
      <c r="CC277" s="335">
        <v>0</v>
      </c>
      <c r="CD277" s="335">
        <v>0</v>
      </c>
      <c r="CE277" s="335">
        <v>0</v>
      </c>
      <c r="CF277" s="335"/>
      <c r="CG277" s="335">
        <v>0</v>
      </c>
      <c r="CH277" s="335">
        <v>0</v>
      </c>
      <c r="CI277" s="335"/>
      <c r="CJ277" s="335"/>
      <c r="CK277" s="335">
        <v>0</v>
      </c>
      <c r="CL277" s="335"/>
      <c r="CM277" s="335"/>
      <c r="CN277" s="335"/>
      <c r="CO277" s="335"/>
      <c r="CP277" s="335"/>
      <c r="CQ277" s="335">
        <v>0</v>
      </c>
      <c r="CR277" s="335">
        <v>0</v>
      </c>
      <c r="CS277" s="335">
        <v>0</v>
      </c>
      <c r="CT277" s="335">
        <v>9636445</v>
      </c>
      <c r="CU277" s="335">
        <v>0</v>
      </c>
      <c r="CV277" s="335"/>
      <c r="CW277" s="335">
        <v>12130</v>
      </c>
      <c r="CX277" s="335"/>
      <c r="CY277" s="335">
        <v>9624314</v>
      </c>
      <c r="CZ277" s="335"/>
      <c r="DA277" s="335">
        <v>44448</v>
      </c>
      <c r="DB277" s="335">
        <v>44448</v>
      </c>
    </row>
    <row r="278" spans="1:106" x14ac:dyDescent="0.3">
      <c r="A278" s="186" t="s">
        <v>484</v>
      </c>
      <c r="B278" s="333">
        <v>43465</v>
      </c>
      <c r="C278" s="335">
        <v>0</v>
      </c>
      <c r="D278" s="335">
        <v>0</v>
      </c>
      <c r="E278" s="335">
        <v>0</v>
      </c>
      <c r="F278" s="335">
        <v>7838.29</v>
      </c>
      <c r="G278" s="335">
        <v>0</v>
      </c>
      <c r="H278" s="335">
        <v>0</v>
      </c>
      <c r="I278" s="335">
        <v>0</v>
      </c>
      <c r="J278" s="335">
        <v>9117455.3300000001</v>
      </c>
      <c r="K278" s="335">
        <v>0</v>
      </c>
      <c r="L278" s="335">
        <v>0</v>
      </c>
      <c r="M278" s="335">
        <v>0</v>
      </c>
      <c r="N278" s="335"/>
      <c r="O278" s="335">
        <v>0</v>
      </c>
      <c r="P278" s="335">
        <v>9125293.6199999992</v>
      </c>
      <c r="Q278" s="335">
        <v>0</v>
      </c>
      <c r="R278" s="335">
        <v>0</v>
      </c>
      <c r="S278" s="335">
        <v>0</v>
      </c>
      <c r="T278" s="335">
        <v>0</v>
      </c>
      <c r="U278" s="335">
        <v>0</v>
      </c>
      <c r="V278" s="335">
        <v>0</v>
      </c>
      <c r="W278" s="335">
        <v>0</v>
      </c>
      <c r="X278" s="335">
        <v>0</v>
      </c>
      <c r="Y278" s="335">
        <v>0</v>
      </c>
      <c r="Z278" s="335">
        <v>0</v>
      </c>
      <c r="AA278" s="335">
        <v>9125293.6199999992</v>
      </c>
      <c r="AB278" s="335">
        <v>9125293.6199999992</v>
      </c>
      <c r="AC278" s="335">
        <v>9125293.6199999992</v>
      </c>
      <c r="AD278" s="335">
        <v>9125293.6199999992</v>
      </c>
      <c r="AE278" s="335">
        <v>2995721.68</v>
      </c>
      <c r="AF278" s="335">
        <v>2500000</v>
      </c>
      <c r="AG278" s="335">
        <v>3.0461</v>
      </c>
      <c r="AH278" s="335">
        <v>3.6501000000000001</v>
      </c>
      <c r="AI278" s="335"/>
      <c r="AJ278" s="335"/>
      <c r="AK278" s="335"/>
      <c r="AL278" s="335"/>
      <c r="AM278" s="335">
        <v>9117455.3300000001</v>
      </c>
      <c r="AN278" s="335"/>
      <c r="AO278" s="335"/>
      <c r="AP278" s="335">
        <v>9117455.3300000001</v>
      </c>
      <c r="AQ278" s="335">
        <v>9117455.3300000001</v>
      </c>
      <c r="AR278" s="335">
        <v>9117455.3300000001</v>
      </c>
      <c r="AS278" s="335">
        <v>9117455.3300000001</v>
      </c>
      <c r="AT278" s="335">
        <v>9117455.3300000001</v>
      </c>
      <c r="AU278" s="335">
        <v>7838.29</v>
      </c>
      <c r="AV278" s="335"/>
      <c r="AW278" s="335"/>
      <c r="AX278" s="335"/>
      <c r="AY278" s="335"/>
      <c r="AZ278" s="335"/>
      <c r="BA278" s="335">
        <v>7838.29</v>
      </c>
      <c r="BB278" s="335">
        <v>7838.29</v>
      </c>
      <c r="BC278" s="335">
        <v>7838.29</v>
      </c>
      <c r="BD278" s="335">
        <v>7838.29</v>
      </c>
      <c r="BE278" s="335">
        <v>7838.29</v>
      </c>
      <c r="BF278" s="335"/>
      <c r="BG278" s="335"/>
      <c r="BH278" s="335"/>
      <c r="BI278" s="335"/>
      <c r="BJ278" s="335"/>
      <c r="BK278" s="335"/>
      <c r="BL278" s="335"/>
      <c r="BM278" s="335"/>
      <c r="BN278" s="335"/>
      <c r="BO278" s="335">
        <v>0</v>
      </c>
      <c r="BP278" s="335"/>
      <c r="BQ278" s="335"/>
      <c r="BR278" s="335"/>
      <c r="BS278" s="335"/>
      <c r="BT278" s="335"/>
      <c r="BU278" s="335"/>
      <c r="BV278" s="335"/>
      <c r="BW278" s="335"/>
      <c r="BX278" s="335"/>
      <c r="BY278" s="335">
        <v>0</v>
      </c>
      <c r="BZ278" s="335">
        <v>0</v>
      </c>
      <c r="CA278" s="335">
        <v>0</v>
      </c>
      <c r="CB278" s="335">
        <v>0</v>
      </c>
      <c r="CC278" s="335">
        <v>0</v>
      </c>
      <c r="CD278" s="335"/>
      <c r="CE278" s="335"/>
      <c r="CF278" s="335"/>
      <c r="CG278" s="335"/>
      <c r="CH278" s="335">
        <v>0</v>
      </c>
      <c r="CI278" s="335"/>
      <c r="CJ278" s="335"/>
      <c r="CK278" s="335">
        <v>0</v>
      </c>
      <c r="CL278" s="335"/>
      <c r="CM278" s="335"/>
      <c r="CN278" s="335"/>
      <c r="CO278" s="335"/>
      <c r="CP278" s="335"/>
      <c r="CQ278" s="335">
        <v>0</v>
      </c>
      <c r="CR278" s="335">
        <v>0</v>
      </c>
      <c r="CS278" s="335">
        <v>0</v>
      </c>
      <c r="CT278" s="335">
        <v>9125293.6199999992</v>
      </c>
      <c r="CU278" s="335">
        <v>0</v>
      </c>
      <c r="CV278" s="335">
        <v>0</v>
      </c>
      <c r="CW278" s="335">
        <v>7838.29</v>
      </c>
      <c r="CX278" s="335"/>
      <c r="CY278" s="335">
        <v>9117455.3300000001</v>
      </c>
      <c r="CZ278" s="335"/>
      <c r="DA278" s="335">
        <v>38848.800000000003</v>
      </c>
      <c r="DB278" s="335">
        <v>38848.800000000003</v>
      </c>
    </row>
    <row r="279" spans="1:106" x14ac:dyDescent="0.3">
      <c r="A279" s="186" t="s">
        <v>175</v>
      </c>
      <c r="B279" s="333">
        <v>42735</v>
      </c>
      <c r="C279" s="335">
        <v>0</v>
      </c>
      <c r="D279" s="335">
        <v>0</v>
      </c>
      <c r="E279" s="335">
        <v>0</v>
      </c>
      <c r="F279" s="335">
        <v>0</v>
      </c>
      <c r="G279" s="335">
        <v>0</v>
      </c>
      <c r="H279" s="335">
        <v>0</v>
      </c>
      <c r="I279" s="335">
        <v>0</v>
      </c>
      <c r="J279" s="335">
        <v>289921929</v>
      </c>
      <c r="K279" s="335">
        <v>0</v>
      </c>
      <c r="L279" s="335">
        <v>2716251</v>
      </c>
      <c r="M279" s="335">
        <v>0</v>
      </c>
      <c r="N279" s="335"/>
      <c r="O279" s="335">
        <v>0</v>
      </c>
      <c r="P279" s="335">
        <v>292638180</v>
      </c>
      <c r="Q279" s="335"/>
      <c r="R279" s="335"/>
      <c r="S279" s="335"/>
      <c r="T279" s="335"/>
      <c r="U279" s="335"/>
      <c r="V279" s="335"/>
      <c r="W279" s="335"/>
      <c r="X279" s="335"/>
      <c r="Y279" s="335"/>
      <c r="Z279" s="335">
        <v>0</v>
      </c>
      <c r="AA279" s="335">
        <v>292638180</v>
      </c>
      <c r="AB279" s="335">
        <v>289921929</v>
      </c>
      <c r="AC279" s="335">
        <v>292638180</v>
      </c>
      <c r="AD279" s="335">
        <v>289921929</v>
      </c>
      <c r="AE279" s="335">
        <v>122781812</v>
      </c>
      <c r="AF279" s="335">
        <v>55251815</v>
      </c>
      <c r="AG279" s="335">
        <v>2.3834000756</v>
      </c>
      <c r="AH279" s="335">
        <v>5.2472833136999997</v>
      </c>
      <c r="AI279" s="335"/>
      <c r="AJ279" s="335"/>
      <c r="AK279" s="335"/>
      <c r="AL279" s="335"/>
      <c r="AM279" s="335">
        <v>289921929</v>
      </c>
      <c r="AN279" s="335"/>
      <c r="AO279" s="335"/>
      <c r="AP279" s="335">
        <v>289921929</v>
      </c>
      <c r="AQ279" s="335">
        <v>289921929</v>
      </c>
      <c r="AR279" s="335">
        <v>289921929</v>
      </c>
      <c r="AS279" s="335">
        <v>289921929</v>
      </c>
      <c r="AT279" s="335">
        <v>289921929</v>
      </c>
      <c r="AU279" s="335"/>
      <c r="AV279" s="335"/>
      <c r="AW279" s="335"/>
      <c r="AX279" s="335"/>
      <c r="AY279" s="335"/>
      <c r="AZ279" s="335"/>
      <c r="BA279" s="335">
        <v>0</v>
      </c>
      <c r="BB279" s="335">
        <v>0</v>
      </c>
      <c r="BC279" s="335">
        <v>0</v>
      </c>
      <c r="BD279" s="335">
        <v>0</v>
      </c>
      <c r="BE279" s="335">
        <v>0</v>
      </c>
      <c r="BF279" s="335"/>
      <c r="BG279" s="335"/>
      <c r="BH279" s="335"/>
      <c r="BI279" s="335"/>
      <c r="BJ279" s="335"/>
      <c r="BK279" s="335"/>
      <c r="BL279" s="335"/>
      <c r="BM279" s="335"/>
      <c r="BN279" s="335"/>
      <c r="BO279" s="335">
        <v>0</v>
      </c>
      <c r="BP279" s="335"/>
      <c r="BQ279" s="335"/>
      <c r="BR279" s="335"/>
      <c r="BS279" s="335"/>
      <c r="BT279" s="335"/>
      <c r="BU279" s="335"/>
      <c r="BV279" s="335"/>
      <c r="BW279" s="335"/>
      <c r="BX279" s="335"/>
      <c r="BY279" s="335"/>
      <c r="BZ279" s="335">
        <v>0</v>
      </c>
      <c r="CA279" s="335">
        <v>0</v>
      </c>
      <c r="CB279" s="335">
        <v>0</v>
      </c>
      <c r="CC279" s="335">
        <v>0</v>
      </c>
      <c r="CD279" s="335"/>
      <c r="CE279" s="335"/>
      <c r="CF279" s="335"/>
      <c r="CG279" s="335"/>
      <c r="CH279" s="335">
        <v>2716251</v>
      </c>
      <c r="CI279" s="335"/>
      <c r="CJ279" s="335"/>
      <c r="CK279" s="335">
        <v>2716251</v>
      </c>
      <c r="CL279" s="335"/>
      <c r="CM279" s="335"/>
      <c r="CN279" s="335"/>
      <c r="CO279" s="335"/>
      <c r="CP279" s="335"/>
      <c r="CQ279" s="335"/>
      <c r="CR279" s="335">
        <v>2716251</v>
      </c>
      <c r="CS279" s="335">
        <v>2716251</v>
      </c>
      <c r="CT279" s="335">
        <v>297638180</v>
      </c>
      <c r="CU279" s="335"/>
      <c r="CV279" s="335">
        <v>5000000</v>
      </c>
      <c r="CW279" s="335">
        <v>2716251</v>
      </c>
      <c r="CX279" s="335">
        <v>0</v>
      </c>
      <c r="CY279" s="335">
        <v>289921929</v>
      </c>
      <c r="CZ279" s="335">
        <v>138845000</v>
      </c>
      <c r="DA279" s="335"/>
      <c r="DB279" s="335">
        <v>138845000</v>
      </c>
    </row>
    <row r="280" spans="1:106" x14ac:dyDescent="0.3">
      <c r="A280" s="186" t="s">
        <v>175</v>
      </c>
      <c r="B280" s="333">
        <v>43100</v>
      </c>
      <c r="C280" s="335">
        <v>0</v>
      </c>
      <c r="D280" s="335">
        <v>0</v>
      </c>
      <c r="E280" s="335">
        <v>0</v>
      </c>
      <c r="F280" s="335">
        <v>0</v>
      </c>
      <c r="G280" s="335">
        <v>0</v>
      </c>
      <c r="H280" s="335">
        <v>0</v>
      </c>
      <c r="I280" s="335">
        <v>0</v>
      </c>
      <c r="J280" s="335">
        <v>253515142.62</v>
      </c>
      <c r="K280" s="335">
        <v>0</v>
      </c>
      <c r="L280" s="335">
        <v>13339000</v>
      </c>
      <c r="M280" s="335">
        <v>0</v>
      </c>
      <c r="N280" s="335"/>
      <c r="O280" s="335">
        <v>0</v>
      </c>
      <c r="P280" s="335">
        <v>266854142.62</v>
      </c>
      <c r="Q280" s="335">
        <v>0</v>
      </c>
      <c r="R280" s="335">
        <v>0</v>
      </c>
      <c r="S280" s="335">
        <v>0</v>
      </c>
      <c r="T280" s="335">
        <v>0</v>
      </c>
      <c r="U280" s="335">
        <v>0</v>
      </c>
      <c r="V280" s="335">
        <v>0</v>
      </c>
      <c r="W280" s="335">
        <v>0</v>
      </c>
      <c r="X280" s="335">
        <v>0</v>
      </c>
      <c r="Y280" s="335">
        <v>0</v>
      </c>
      <c r="Z280" s="335">
        <v>0</v>
      </c>
      <c r="AA280" s="335">
        <v>266854142.62</v>
      </c>
      <c r="AB280" s="335">
        <v>253515142.62</v>
      </c>
      <c r="AC280" s="335">
        <v>266854142.62</v>
      </c>
      <c r="AD280" s="335">
        <v>253515142.62</v>
      </c>
      <c r="AE280" s="335">
        <v>157977242.61000001</v>
      </c>
      <c r="AF280" s="335">
        <v>71089759.177000001</v>
      </c>
      <c r="AG280" s="335">
        <v>1.6891940000000001</v>
      </c>
      <c r="AH280" s="335">
        <v>3.5661269999999998</v>
      </c>
      <c r="AI280" s="335"/>
      <c r="AJ280" s="335"/>
      <c r="AK280" s="335"/>
      <c r="AL280" s="335"/>
      <c r="AM280" s="335">
        <v>253515142.62</v>
      </c>
      <c r="AN280" s="335"/>
      <c r="AO280" s="335"/>
      <c r="AP280" s="335">
        <v>253515142.62</v>
      </c>
      <c r="AQ280" s="335">
        <v>253515142.62</v>
      </c>
      <c r="AR280" s="335">
        <v>253515142.62</v>
      </c>
      <c r="AS280" s="335">
        <v>253515142.62</v>
      </c>
      <c r="AT280" s="335">
        <v>253515142.62</v>
      </c>
      <c r="AU280" s="335"/>
      <c r="AV280" s="335"/>
      <c r="AW280" s="335"/>
      <c r="AX280" s="335"/>
      <c r="AY280" s="335"/>
      <c r="AZ280" s="335"/>
      <c r="BA280" s="335">
        <v>0</v>
      </c>
      <c r="BB280" s="335">
        <v>0</v>
      </c>
      <c r="BC280" s="335">
        <v>0</v>
      </c>
      <c r="BD280" s="335">
        <v>0</v>
      </c>
      <c r="BE280" s="335">
        <v>0</v>
      </c>
      <c r="BF280" s="335"/>
      <c r="BG280" s="335"/>
      <c r="BH280" s="335"/>
      <c r="BI280" s="335"/>
      <c r="BJ280" s="335"/>
      <c r="BK280" s="335"/>
      <c r="BL280" s="335"/>
      <c r="BM280" s="335"/>
      <c r="BN280" s="335"/>
      <c r="BO280" s="335">
        <v>0</v>
      </c>
      <c r="BP280" s="335"/>
      <c r="BQ280" s="335"/>
      <c r="BR280" s="335"/>
      <c r="BS280" s="335"/>
      <c r="BT280" s="335"/>
      <c r="BU280" s="335"/>
      <c r="BV280" s="335"/>
      <c r="BW280" s="335"/>
      <c r="BX280" s="335"/>
      <c r="BY280" s="335"/>
      <c r="BZ280" s="335">
        <v>0</v>
      </c>
      <c r="CA280" s="335">
        <v>0</v>
      </c>
      <c r="CB280" s="335">
        <v>0</v>
      </c>
      <c r="CC280" s="335">
        <v>0</v>
      </c>
      <c r="CD280" s="335"/>
      <c r="CE280" s="335"/>
      <c r="CF280" s="335"/>
      <c r="CG280" s="335"/>
      <c r="CH280" s="335">
        <v>13339000</v>
      </c>
      <c r="CI280" s="335"/>
      <c r="CJ280" s="335"/>
      <c r="CK280" s="335">
        <v>13339000</v>
      </c>
      <c r="CL280" s="335"/>
      <c r="CM280" s="335"/>
      <c r="CN280" s="335"/>
      <c r="CO280" s="335"/>
      <c r="CP280" s="335"/>
      <c r="CQ280" s="335"/>
      <c r="CR280" s="335">
        <v>13339000</v>
      </c>
      <c r="CS280" s="335">
        <v>13339000</v>
      </c>
      <c r="CT280" s="335">
        <v>266854143</v>
      </c>
      <c r="CU280" s="335"/>
      <c r="CV280" s="335">
        <v>0</v>
      </c>
      <c r="CW280" s="335">
        <v>13339000</v>
      </c>
      <c r="CX280" s="335"/>
      <c r="CY280" s="335">
        <v>253515142.62</v>
      </c>
      <c r="CZ280" s="335">
        <v>138539000</v>
      </c>
      <c r="DA280" s="335">
        <v>0</v>
      </c>
      <c r="DB280" s="335">
        <v>138539000</v>
      </c>
    </row>
    <row r="281" spans="1:106" x14ac:dyDescent="0.3">
      <c r="A281" s="186" t="s">
        <v>175</v>
      </c>
      <c r="B281" s="333">
        <v>43465</v>
      </c>
      <c r="C281" s="335"/>
      <c r="D281" s="335"/>
      <c r="E281" s="335"/>
      <c r="F281" s="335"/>
      <c r="G281" s="335"/>
      <c r="H281" s="335"/>
      <c r="I281" s="335"/>
      <c r="J281" s="335">
        <v>332801311</v>
      </c>
      <c r="K281" s="335"/>
      <c r="L281" s="335">
        <v>0</v>
      </c>
      <c r="M281" s="335"/>
      <c r="N281" s="335"/>
      <c r="O281" s="335"/>
      <c r="P281" s="335">
        <v>332801311</v>
      </c>
      <c r="Q281" s="335"/>
      <c r="R281" s="335"/>
      <c r="S281" s="335"/>
      <c r="T281" s="335"/>
      <c r="U281" s="335"/>
      <c r="V281" s="335"/>
      <c r="W281" s="335"/>
      <c r="X281" s="335"/>
      <c r="Y281" s="335"/>
      <c r="Z281" s="335"/>
      <c r="AA281" s="335">
        <v>332801311</v>
      </c>
      <c r="AB281" s="335">
        <v>332801311</v>
      </c>
      <c r="AC281" s="335">
        <v>332801311</v>
      </c>
      <c r="AD281" s="335">
        <v>332801311</v>
      </c>
      <c r="AE281" s="335">
        <v>148555356.38</v>
      </c>
      <c r="AF281" s="335">
        <v>66849910.369999997</v>
      </c>
      <c r="AG281" s="335">
        <v>2.2402510000000002</v>
      </c>
      <c r="AH281" s="335">
        <v>4.9783359999999997</v>
      </c>
      <c r="AI281" s="335"/>
      <c r="AJ281" s="335"/>
      <c r="AK281" s="335"/>
      <c r="AL281" s="335"/>
      <c r="AM281" s="335">
        <v>332801311</v>
      </c>
      <c r="AN281" s="335"/>
      <c r="AO281" s="335"/>
      <c r="AP281" s="335">
        <v>332801311</v>
      </c>
      <c r="AQ281" s="335">
        <v>332801311</v>
      </c>
      <c r="AR281" s="335">
        <v>332801311</v>
      </c>
      <c r="AS281" s="335">
        <v>332801311</v>
      </c>
      <c r="AT281" s="335">
        <v>332801311</v>
      </c>
      <c r="AU281" s="335"/>
      <c r="AV281" s="335"/>
      <c r="AW281" s="335"/>
      <c r="AX281" s="335"/>
      <c r="AY281" s="335"/>
      <c r="AZ281" s="335"/>
      <c r="BA281" s="335"/>
      <c r="BB281" s="335">
        <v>0</v>
      </c>
      <c r="BC281" s="335">
        <v>0</v>
      </c>
      <c r="BD281" s="335">
        <v>0</v>
      </c>
      <c r="BE281" s="335">
        <v>0</v>
      </c>
      <c r="BF281" s="335"/>
      <c r="BG281" s="335"/>
      <c r="BH281" s="335"/>
      <c r="BI281" s="335"/>
      <c r="BJ281" s="335"/>
      <c r="BK281" s="335"/>
      <c r="BL281" s="335"/>
      <c r="BM281" s="335"/>
      <c r="BN281" s="335"/>
      <c r="BO281" s="335"/>
      <c r="BP281" s="335"/>
      <c r="BQ281" s="335"/>
      <c r="BR281" s="335"/>
      <c r="BS281" s="335"/>
      <c r="BT281" s="335"/>
      <c r="BU281" s="335"/>
      <c r="BV281" s="335"/>
      <c r="BW281" s="335"/>
      <c r="BX281" s="335"/>
      <c r="BY281" s="335"/>
      <c r="BZ281" s="335">
        <v>0</v>
      </c>
      <c r="CA281" s="335">
        <v>0</v>
      </c>
      <c r="CB281" s="335">
        <v>0</v>
      </c>
      <c r="CC281" s="335">
        <v>0</v>
      </c>
      <c r="CD281" s="335"/>
      <c r="CE281" s="335"/>
      <c r="CF281" s="335"/>
      <c r="CG281" s="335"/>
      <c r="CH281" s="335">
        <v>0</v>
      </c>
      <c r="CI281" s="335"/>
      <c r="CJ281" s="335"/>
      <c r="CK281" s="335">
        <v>0</v>
      </c>
      <c r="CL281" s="335"/>
      <c r="CM281" s="335"/>
      <c r="CN281" s="335"/>
      <c r="CO281" s="335"/>
      <c r="CP281" s="335"/>
      <c r="CQ281" s="335"/>
      <c r="CR281" s="335">
        <v>0</v>
      </c>
      <c r="CS281" s="335">
        <v>0</v>
      </c>
      <c r="CT281" s="335">
        <v>337801311</v>
      </c>
      <c r="CU281" s="335"/>
      <c r="CV281" s="335">
        <v>5000000</v>
      </c>
      <c r="CW281" s="335">
        <v>0</v>
      </c>
      <c r="CX281" s="335"/>
      <c r="CY281" s="335">
        <v>332801311</v>
      </c>
      <c r="CZ281" s="335">
        <v>138012000</v>
      </c>
      <c r="DA281" s="335"/>
      <c r="DB281" s="335">
        <v>138012000</v>
      </c>
    </row>
    <row r="282" spans="1:106" x14ac:dyDescent="0.3">
      <c r="A282" s="186" t="s">
        <v>485</v>
      </c>
      <c r="B282" s="333">
        <v>42735</v>
      </c>
      <c r="C282" s="335">
        <v>0</v>
      </c>
      <c r="D282" s="335">
        <v>0</v>
      </c>
      <c r="E282" s="335">
        <v>0</v>
      </c>
      <c r="F282" s="335">
        <v>0</v>
      </c>
      <c r="G282" s="335">
        <v>0</v>
      </c>
      <c r="H282" s="335">
        <v>0</v>
      </c>
      <c r="I282" s="335">
        <v>0</v>
      </c>
      <c r="J282" s="335">
        <v>74967791.629999995</v>
      </c>
      <c r="K282" s="335">
        <v>0</v>
      </c>
      <c r="L282" s="335">
        <v>0</v>
      </c>
      <c r="M282" s="335">
        <v>0</v>
      </c>
      <c r="N282" s="335"/>
      <c r="O282" s="335">
        <v>0</v>
      </c>
      <c r="P282" s="335">
        <v>74967791.629999995</v>
      </c>
      <c r="Q282" s="335">
        <v>0</v>
      </c>
      <c r="R282" s="335">
        <v>0</v>
      </c>
      <c r="S282" s="335">
        <v>0</v>
      </c>
      <c r="T282" s="335">
        <v>0</v>
      </c>
      <c r="U282" s="335">
        <v>0</v>
      </c>
      <c r="V282" s="335">
        <v>0</v>
      </c>
      <c r="W282" s="335">
        <v>0</v>
      </c>
      <c r="X282" s="335">
        <v>0</v>
      </c>
      <c r="Y282" s="335">
        <v>0</v>
      </c>
      <c r="Z282" s="335">
        <v>0</v>
      </c>
      <c r="AA282" s="335">
        <v>74967791.629999995</v>
      </c>
      <c r="AB282" s="335">
        <v>74967791.629999995</v>
      </c>
      <c r="AC282" s="335">
        <v>74967791.629999995</v>
      </c>
      <c r="AD282" s="335">
        <v>74967791.629999995</v>
      </c>
      <c r="AE282" s="335">
        <v>35097490.210000001</v>
      </c>
      <c r="AF282" s="335">
        <v>8774372.5500000007</v>
      </c>
      <c r="AG282" s="335">
        <v>2.1359872499999999</v>
      </c>
      <c r="AH282" s="335">
        <v>8.5439489999999996</v>
      </c>
      <c r="AI282" s="335"/>
      <c r="AJ282" s="335"/>
      <c r="AK282" s="335"/>
      <c r="AL282" s="335"/>
      <c r="AM282" s="335">
        <v>74967791.629999995</v>
      </c>
      <c r="AN282" s="335"/>
      <c r="AO282" s="335"/>
      <c r="AP282" s="335">
        <v>74967791.629999995</v>
      </c>
      <c r="AQ282" s="335">
        <v>74967791.629999995</v>
      </c>
      <c r="AR282" s="335">
        <v>74967791.629999995</v>
      </c>
      <c r="AS282" s="335">
        <v>74967791.629999995</v>
      </c>
      <c r="AT282" s="335">
        <v>74967791.629999995</v>
      </c>
      <c r="AU282" s="335"/>
      <c r="AV282" s="335"/>
      <c r="AW282" s="335"/>
      <c r="AX282" s="335"/>
      <c r="AY282" s="335"/>
      <c r="AZ282" s="335"/>
      <c r="BA282" s="335">
        <v>0</v>
      </c>
      <c r="BB282" s="335">
        <v>0</v>
      </c>
      <c r="BC282" s="335">
        <v>0</v>
      </c>
      <c r="BD282" s="335">
        <v>0</v>
      </c>
      <c r="BE282" s="335">
        <v>0</v>
      </c>
      <c r="BF282" s="335">
        <v>0</v>
      </c>
      <c r="BG282" s="335"/>
      <c r="BH282" s="335">
        <v>0</v>
      </c>
      <c r="BI282" s="335">
        <v>0</v>
      </c>
      <c r="BJ282" s="335">
        <v>0</v>
      </c>
      <c r="BK282" s="335"/>
      <c r="BL282" s="335">
        <v>0</v>
      </c>
      <c r="BM282" s="335"/>
      <c r="BN282" s="335"/>
      <c r="BO282" s="335">
        <v>0</v>
      </c>
      <c r="BP282" s="335"/>
      <c r="BQ282" s="335"/>
      <c r="BR282" s="335"/>
      <c r="BS282" s="335"/>
      <c r="BT282" s="335"/>
      <c r="BU282" s="335"/>
      <c r="BV282" s="335"/>
      <c r="BW282" s="335"/>
      <c r="BX282" s="335"/>
      <c r="BY282" s="335">
        <v>0</v>
      </c>
      <c r="BZ282" s="335">
        <v>0</v>
      </c>
      <c r="CA282" s="335">
        <v>0</v>
      </c>
      <c r="CB282" s="335">
        <v>0</v>
      </c>
      <c r="CC282" s="335">
        <v>0</v>
      </c>
      <c r="CD282" s="335">
        <v>0</v>
      </c>
      <c r="CE282" s="335">
        <v>0</v>
      </c>
      <c r="CF282" s="335"/>
      <c r="CG282" s="335">
        <v>0</v>
      </c>
      <c r="CH282" s="335"/>
      <c r="CI282" s="335"/>
      <c r="CJ282" s="335"/>
      <c r="CK282" s="335">
        <v>0</v>
      </c>
      <c r="CL282" s="335"/>
      <c r="CM282" s="335"/>
      <c r="CN282" s="335"/>
      <c r="CO282" s="335"/>
      <c r="CP282" s="335"/>
      <c r="CQ282" s="335">
        <v>0</v>
      </c>
      <c r="CR282" s="335">
        <v>0</v>
      </c>
      <c r="CS282" s="335">
        <v>0</v>
      </c>
      <c r="CT282" s="335">
        <v>87684404.629999995</v>
      </c>
      <c r="CU282" s="335">
        <v>0</v>
      </c>
      <c r="CV282" s="335">
        <v>12716613</v>
      </c>
      <c r="CW282" s="335">
        <v>0</v>
      </c>
      <c r="CX282" s="335"/>
      <c r="CY282" s="335">
        <v>74967791.629999995</v>
      </c>
      <c r="CZ282" s="335"/>
      <c r="DA282" s="335">
        <v>36666501.07</v>
      </c>
      <c r="DB282" s="335">
        <v>36666501.07</v>
      </c>
    </row>
    <row r="283" spans="1:106" x14ac:dyDescent="0.3">
      <c r="A283" s="186" t="s">
        <v>485</v>
      </c>
      <c r="B283" s="333">
        <v>43100</v>
      </c>
      <c r="C283" s="335">
        <v>0</v>
      </c>
      <c r="D283" s="335">
        <v>0</v>
      </c>
      <c r="E283" s="335">
        <v>0</v>
      </c>
      <c r="F283" s="335">
        <v>0</v>
      </c>
      <c r="G283" s="335">
        <v>0</v>
      </c>
      <c r="H283" s="335">
        <v>0</v>
      </c>
      <c r="I283" s="335">
        <v>0</v>
      </c>
      <c r="J283" s="335">
        <v>73205081</v>
      </c>
      <c r="K283" s="335">
        <v>0</v>
      </c>
      <c r="L283" s="335">
        <v>0</v>
      </c>
      <c r="M283" s="335">
        <v>0</v>
      </c>
      <c r="N283" s="335"/>
      <c r="O283" s="335">
        <v>0</v>
      </c>
      <c r="P283" s="335">
        <v>73205081</v>
      </c>
      <c r="Q283" s="335">
        <v>0</v>
      </c>
      <c r="R283" s="335">
        <v>0</v>
      </c>
      <c r="S283" s="335">
        <v>0</v>
      </c>
      <c r="T283" s="335">
        <v>0</v>
      </c>
      <c r="U283" s="335">
        <v>0</v>
      </c>
      <c r="V283" s="335">
        <v>0</v>
      </c>
      <c r="W283" s="335">
        <v>0</v>
      </c>
      <c r="X283" s="335">
        <v>0</v>
      </c>
      <c r="Y283" s="335">
        <v>0</v>
      </c>
      <c r="Z283" s="335">
        <v>0</v>
      </c>
      <c r="AA283" s="335">
        <v>73205081</v>
      </c>
      <c r="AB283" s="335">
        <v>73205081</v>
      </c>
      <c r="AC283" s="335">
        <v>73205081</v>
      </c>
      <c r="AD283" s="335">
        <v>73205081</v>
      </c>
      <c r="AE283" s="335">
        <v>38353404</v>
      </c>
      <c r="AF283" s="335">
        <v>9588351</v>
      </c>
      <c r="AG283" s="335">
        <v>1.9087000000000001</v>
      </c>
      <c r="AH283" s="335">
        <v>7.6348000000000003</v>
      </c>
      <c r="AI283" s="335"/>
      <c r="AJ283" s="335"/>
      <c r="AK283" s="335"/>
      <c r="AL283" s="335"/>
      <c r="AM283" s="335">
        <v>73205081</v>
      </c>
      <c r="AN283" s="335"/>
      <c r="AO283" s="335"/>
      <c r="AP283" s="335">
        <v>73205081</v>
      </c>
      <c r="AQ283" s="335">
        <v>73205081</v>
      </c>
      <c r="AR283" s="335">
        <v>73205081</v>
      </c>
      <c r="AS283" s="335">
        <v>73205081</v>
      </c>
      <c r="AT283" s="335">
        <v>73205081</v>
      </c>
      <c r="AU283" s="335"/>
      <c r="AV283" s="335"/>
      <c r="AW283" s="335"/>
      <c r="AX283" s="335"/>
      <c r="AY283" s="335"/>
      <c r="AZ283" s="335"/>
      <c r="BA283" s="335">
        <v>0</v>
      </c>
      <c r="BB283" s="335">
        <v>0</v>
      </c>
      <c r="BC283" s="335">
        <v>0</v>
      </c>
      <c r="BD283" s="335">
        <v>0</v>
      </c>
      <c r="BE283" s="335">
        <v>0</v>
      </c>
      <c r="BF283" s="335">
        <v>0</v>
      </c>
      <c r="BG283" s="335"/>
      <c r="BH283" s="335">
        <v>0</v>
      </c>
      <c r="BI283" s="335">
        <v>0</v>
      </c>
      <c r="BJ283" s="335">
        <v>0</v>
      </c>
      <c r="BK283" s="335"/>
      <c r="BL283" s="335">
        <v>0</v>
      </c>
      <c r="BM283" s="335"/>
      <c r="BN283" s="335"/>
      <c r="BO283" s="335">
        <v>0</v>
      </c>
      <c r="BP283" s="335"/>
      <c r="BQ283" s="335"/>
      <c r="BR283" s="335"/>
      <c r="BS283" s="335"/>
      <c r="BT283" s="335"/>
      <c r="BU283" s="335"/>
      <c r="BV283" s="335"/>
      <c r="BW283" s="335"/>
      <c r="BX283" s="335"/>
      <c r="BY283" s="335">
        <v>0</v>
      </c>
      <c r="BZ283" s="335">
        <v>0</v>
      </c>
      <c r="CA283" s="335">
        <v>0</v>
      </c>
      <c r="CB283" s="335">
        <v>0</v>
      </c>
      <c r="CC283" s="335">
        <v>0</v>
      </c>
      <c r="CD283" s="335">
        <v>0</v>
      </c>
      <c r="CE283" s="335">
        <v>0</v>
      </c>
      <c r="CF283" s="335"/>
      <c r="CG283" s="335">
        <v>0</v>
      </c>
      <c r="CH283" s="335">
        <v>0</v>
      </c>
      <c r="CI283" s="335"/>
      <c r="CJ283" s="335"/>
      <c r="CK283" s="335">
        <v>0</v>
      </c>
      <c r="CL283" s="335"/>
      <c r="CM283" s="335"/>
      <c r="CN283" s="335"/>
      <c r="CO283" s="335"/>
      <c r="CP283" s="335"/>
      <c r="CQ283" s="335">
        <v>0</v>
      </c>
      <c r="CR283" s="335">
        <v>0</v>
      </c>
      <c r="CS283" s="335">
        <v>0</v>
      </c>
      <c r="CT283" s="335">
        <v>84947073</v>
      </c>
      <c r="CU283" s="335">
        <v>0</v>
      </c>
      <c r="CV283" s="335">
        <v>11741992</v>
      </c>
      <c r="CW283" s="335">
        <v>0</v>
      </c>
      <c r="CX283" s="335"/>
      <c r="CY283" s="335">
        <v>73205081</v>
      </c>
      <c r="CZ283" s="335"/>
      <c r="DA283" s="335">
        <v>33727233</v>
      </c>
      <c r="DB283" s="335">
        <v>33727233</v>
      </c>
    </row>
    <row r="284" spans="1:106" x14ac:dyDescent="0.3">
      <c r="A284" s="186" t="s">
        <v>485</v>
      </c>
      <c r="B284" s="333">
        <v>43465</v>
      </c>
      <c r="C284" s="335">
        <v>0</v>
      </c>
      <c r="D284" s="335">
        <v>0</v>
      </c>
      <c r="E284" s="335">
        <v>0</v>
      </c>
      <c r="F284" s="335">
        <v>0</v>
      </c>
      <c r="G284" s="335">
        <v>0</v>
      </c>
      <c r="H284" s="335">
        <v>0</v>
      </c>
      <c r="I284" s="335">
        <v>0</v>
      </c>
      <c r="J284" s="335">
        <v>74266667</v>
      </c>
      <c r="K284" s="335">
        <v>0</v>
      </c>
      <c r="L284" s="335">
        <v>0</v>
      </c>
      <c r="M284" s="335">
        <v>0</v>
      </c>
      <c r="N284" s="335"/>
      <c r="O284" s="335">
        <v>0</v>
      </c>
      <c r="P284" s="335">
        <v>74266667</v>
      </c>
      <c r="Q284" s="335">
        <v>0</v>
      </c>
      <c r="R284" s="335">
        <v>0</v>
      </c>
      <c r="S284" s="335">
        <v>0</v>
      </c>
      <c r="T284" s="335">
        <v>0</v>
      </c>
      <c r="U284" s="335">
        <v>0</v>
      </c>
      <c r="V284" s="335">
        <v>0</v>
      </c>
      <c r="W284" s="335">
        <v>0</v>
      </c>
      <c r="X284" s="335">
        <v>0</v>
      </c>
      <c r="Y284" s="335">
        <v>0</v>
      </c>
      <c r="Z284" s="335">
        <v>0</v>
      </c>
      <c r="AA284" s="335">
        <v>74266667</v>
      </c>
      <c r="AB284" s="335">
        <v>74266667</v>
      </c>
      <c r="AC284" s="335">
        <v>74266667</v>
      </c>
      <c r="AD284" s="335">
        <v>74266667</v>
      </c>
      <c r="AE284" s="335">
        <v>35367958</v>
      </c>
      <c r="AF284" s="335">
        <v>8841990</v>
      </c>
      <c r="AG284" s="335">
        <v>2.0998000000000001</v>
      </c>
      <c r="AH284" s="335">
        <v>8.3993000000000002</v>
      </c>
      <c r="AI284" s="335"/>
      <c r="AJ284" s="335"/>
      <c r="AK284" s="335"/>
      <c r="AL284" s="335"/>
      <c r="AM284" s="335">
        <v>74266667</v>
      </c>
      <c r="AN284" s="335"/>
      <c r="AO284" s="335"/>
      <c r="AP284" s="335">
        <v>74266667</v>
      </c>
      <c r="AQ284" s="335">
        <v>74266667</v>
      </c>
      <c r="AR284" s="335">
        <v>74266667</v>
      </c>
      <c r="AS284" s="335">
        <v>74266667</v>
      </c>
      <c r="AT284" s="335">
        <v>74266667</v>
      </c>
      <c r="AU284" s="335"/>
      <c r="AV284" s="335"/>
      <c r="AW284" s="335"/>
      <c r="AX284" s="335"/>
      <c r="AY284" s="335"/>
      <c r="AZ284" s="335"/>
      <c r="BA284" s="335">
        <v>0</v>
      </c>
      <c r="BB284" s="335">
        <v>0</v>
      </c>
      <c r="BC284" s="335">
        <v>0</v>
      </c>
      <c r="BD284" s="335">
        <v>0</v>
      </c>
      <c r="BE284" s="335">
        <v>0</v>
      </c>
      <c r="BF284" s="335">
        <v>0</v>
      </c>
      <c r="BG284" s="335"/>
      <c r="BH284" s="335">
        <v>0</v>
      </c>
      <c r="BI284" s="335">
        <v>0</v>
      </c>
      <c r="BJ284" s="335">
        <v>0</v>
      </c>
      <c r="BK284" s="335"/>
      <c r="BL284" s="335">
        <v>0</v>
      </c>
      <c r="BM284" s="335"/>
      <c r="BN284" s="335"/>
      <c r="BO284" s="335">
        <v>0</v>
      </c>
      <c r="BP284" s="335"/>
      <c r="BQ284" s="335"/>
      <c r="BR284" s="335"/>
      <c r="BS284" s="335"/>
      <c r="BT284" s="335"/>
      <c r="BU284" s="335"/>
      <c r="BV284" s="335"/>
      <c r="BW284" s="335"/>
      <c r="BX284" s="335"/>
      <c r="BY284" s="335">
        <v>0</v>
      </c>
      <c r="BZ284" s="335">
        <v>0</v>
      </c>
      <c r="CA284" s="335">
        <v>0</v>
      </c>
      <c r="CB284" s="335">
        <v>0</v>
      </c>
      <c r="CC284" s="335">
        <v>0</v>
      </c>
      <c r="CD284" s="335">
        <v>0</v>
      </c>
      <c r="CE284" s="335">
        <v>0</v>
      </c>
      <c r="CF284" s="335"/>
      <c r="CG284" s="335">
        <v>0</v>
      </c>
      <c r="CH284" s="335">
        <v>0</v>
      </c>
      <c r="CI284" s="335"/>
      <c r="CJ284" s="335"/>
      <c r="CK284" s="335">
        <v>0</v>
      </c>
      <c r="CL284" s="335"/>
      <c r="CM284" s="335"/>
      <c r="CN284" s="335"/>
      <c r="CO284" s="335"/>
      <c r="CP284" s="335"/>
      <c r="CQ284" s="335">
        <v>0</v>
      </c>
      <c r="CR284" s="335">
        <v>0</v>
      </c>
      <c r="CS284" s="335">
        <v>0</v>
      </c>
      <c r="CT284" s="335">
        <v>80415667</v>
      </c>
      <c r="CU284" s="335">
        <v>0</v>
      </c>
      <c r="CV284" s="335">
        <v>6149000</v>
      </c>
      <c r="CW284" s="335">
        <v>0</v>
      </c>
      <c r="CX284" s="335"/>
      <c r="CY284" s="335">
        <v>74266667</v>
      </c>
      <c r="CZ284" s="335"/>
      <c r="DA284" s="335">
        <v>32067309</v>
      </c>
      <c r="DB284" s="335">
        <v>32067309</v>
      </c>
    </row>
    <row r="285" spans="1:106" x14ac:dyDescent="0.3">
      <c r="A285" s="186" t="s">
        <v>253</v>
      </c>
      <c r="B285" s="333">
        <v>42735</v>
      </c>
      <c r="C285" s="335">
        <v>2427724</v>
      </c>
      <c r="D285" s="335">
        <v>622007</v>
      </c>
      <c r="E285" s="335">
        <v>0</v>
      </c>
      <c r="F285" s="335">
        <v>0</v>
      </c>
      <c r="G285" s="335">
        <v>0</v>
      </c>
      <c r="H285" s="335">
        <v>0</v>
      </c>
      <c r="I285" s="335">
        <v>0</v>
      </c>
      <c r="J285" s="335">
        <v>8945804.1199999992</v>
      </c>
      <c r="K285" s="335">
        <v>0</v>
      </c>
      <c r="L285" s="335">
        <v>0</v>
      </c>
      <c r="M285" s="335">
        <v>0</v>
      </c>
      <c r="N285" s="335">
        <v>0</v>
      </c>
      <c r="O285" s="335">
        <v>0</v>
      </c>
      <c r="P285" s="335">
        <v>11995535.119999999</v>
      </c>
      <c r="Q285" s="335">
        <v>0</v>
      </c>
      <c r="R285" s="335">
        <v>0</v>
      </c>
      <c r="S285" s="335">
        <v>0</v>
      </c>
      <c r="T285" s="335">
        <v>0</v>
      </c>
      <c r="U285" s="335">
        <v>0</v>
      </c>
      <c r="V285" s="335">
        <v>0</v>
      </c>
      <c r="W285" s="335">
        <v>0</v>
      </c>
      <c r="X285" s="335">
        <v>0</v>
      </c>
      <c r="Y285" s="335">
        <v>0</v>
      </c>
      <c r="Z285" s="335">
        <v>0</v>
      </c>
      <c r="AA285" s="335">
        <v>11995535.119999999</v>
      </c>
      <c r="AB285" s="335">
        <v>11995535.119999999</v>
      </c>
      <c r="AC285" s="335">
        <v>11995535.119999999</v>
      </c>
      <c r="AD285" s="335">
        <v>11995535.119999999</v>
      </c>
      <c r="AE285" s="335">
        <v>3263420.43</v>
      </c>
      <c r="AF285" s="335">
        <v>3700000</v>
      </c>
      <c r="AG285" s="335">
        <v>3.6757553500000002</v>
      </c>
      <c r="AH285" s="335">
        <v>3.2420365200000001</v>
      </c>
      <c r="AI285" s="335">
        <v>2427724</v>
      </c>
      <c r="AJ285" s="335">
        <v>622007</v>
      </c>
      <c r="AK285" s="335">
        <v>0</v>
      </c>
      <c r="AL285" s="335">
        <v>0</v>
      </c>
      <c r="AM285" s="335">
        <v>8945804.1199999992</v>
      </c>
      <c r="AN285" s="335">
        <v>0</v>
      </c>
      <c r="AO285" s="335">
        <v>0</v>
      </c>
      <c r="AP285" s="335">
        <v>11995535.119999999</v>
      </c>
      <c r="AQ285" s="335">
        <v>11995535.119999999</v>
      </c>
      <c r="AR285" s="335">
        <v>11995535.119999999</v>
      </c>
      <c r="AS285" s="335">
        <v>11995535.119999999</v>
      </c>
      <c r="AT285" s="335">
        <v>11995535.119999999</v>
      </c>
      <c r="AU285" s="335">
        <v>0</v>
      </c>
      <c r="AV285" s="335">
        <v>0</v>
      </c>
      <c r="AW285" s="335">
        <v>0</v>
      </c>
      <c r="AX285" s="335">
        <v>0</v>
      </c>
      <c r="AY285" s="335">
        <v>0</v>
      </c>
      <c r="AZ285" s="335">
        <v>0</v>
      </c>
      <c r="BA285" s="335">
        <v>0</v>
      </c>
      <c r="BB285" s="335">
        <v>0</v>
      </c>
      <c r="BC285" s="335">
        <v>0</v>
      </c>
      <c r="BD285" s="335">
        <v>0</v>
      </c>
      <c r="BE285" s="335">
        <v>0</v>
      </c>
      <c r="BF285" s="335">
        <v>0</v>
      </c>
      <c r="BG285" s="335">
        <v>0</v>
      </c>
      <c r="BH285" s="335">
        <v>0</v>
      </c>
      <c r="BI285" s="335">
        <v>0</v>
      </c>
      <c r="BJ285" s="335">
        <v>0</v>
      </c>
      <c r="BK285" s="335">
        <v>0</v>
      </c>
      <c r="BL285" s="335">
        <v>0</v>
      </c>
      <c r="BM285" s="335">
        <v>0</v>
      </c>
      <c r="BN285" s="335">
        <v>0</v>
      </c>
      <c r="BO285" s="335">
        <v>0</v>
      </c>
      <c r="BP285" s="335">
        <v>0</v>
      </c>
      <c r="BQ285" s="335">
        <v>0</v>
      </c>
      <c r="BR285" s="335">
        <v>0</v>
      </c>
      <c r="BS285" s="335">
        <v>0</v>
      </c>
      <c r="BT285" s="335">
        <v>0</v>
      </c>
      <c r="BU285" s="335">
        <v>0</v>
      </c>
      <c r="BV285" s="335">
        <v>0</v>
      </c>
      <c r="BW285" s="335">
        <v>0</v>
      </c>
      <c r="BX285" s="335">
        <v>0</v>
      </c>
      <c r="BY285" s="335">
        <v>0</v>
      </c>
      <c r="BZ285" s="335">
        <v>0</v>
      </c>
      <c r="CA285" s="335">
        <v>0</v>
      </c>
      <c r="CB285" s="335">
        <v>0</v>
      </c>
      <c r="CC285" s="335">
        <v>0</v>
      </c>
      <c r="CD285" s="335">
        <v>0</v>
      </c>
      <c r="CE285" s="335">
        <v>0</v>
      </c>
      <c r="CF285" s="335">
        <v>0</v>
      </c>
      <c r="CG285" s="335">
        <v>0</v>
      </c>
      <c r="CH285" s="335">
        <v>0</v>
      </c>
      <c r="CI285" s="335">
        <v>0</v>
      </c>
      <c r="CJ285" s="335">
        <v>0</v>
      </c>
      <c r="CK285" s="335">
        <v>0</v>
      </c>
      <c r="CL285" s="335">
        <v>0</v>
      </c>
      <c r="CM285" s="335">
        <v>0</v>
      </c>
      <c r="CN285" s="335">
        <v>0</v>
      </c>
      <c r="CO285" s="335">
        <v>0</v>
      </c>
      <c r="CP285" s="335">
        <v>0</v>
      </c>
      <c r="CQ285" s="335">
        <v>0</v>
      </c>
      <c r="CR285" s="335">
        <v>0</v>
      </c>
      <c r="CS285" s="335">
        <v>0</v>
      </c>
      <c r="CT285" s="335">
        <v>11995535.119999999</v>
      </c>
      <c r="CU285" s="335">
        <v>0</v>
      </c>
      <c r="CV285" s="335">
        <v>0</v>
      </c>
      <c r="CW285" s="335">
        <v>3049731</v>
      </c>
      <c r="CX285" s="335">
        <v>0</v>
      </c>
      <c r="CY285" s="335">
        <v>8945804.1199999992</v>
      </c>
      <c r="CZ285" s="335"/>
      <c r="DA285" s="335">
        <v>491458</v>
      </c>
      <c r="DB285" s="335">
        <v>491458</v>
      </c>
    </row>
    <row r="286" spans="1:106" x14ac:dyDescent="0.3">
      <c r="A286" s="186" t="s">
        <v>253</v>
      </c>
      <c r="B286" s="333">
        <v>43100</v>
      </c>
      <c r="C286" s="335">
        <v>2427724</v>
      </c>
      <c r="D286" s="335">
        <v>622007</v>
      </c>
      <c r="E286" s="335">
        <v>0</v>
      </c>
      <c r="F286" s="335">
        <v>0</v>
      </c>
      <c r="G286" s="335">
        <v>0</v>
      </c>
      <c r="H286" s="335">
        <v>0</v>
      </c>
      <c r="I286" s="335">
        <v>0</v>
      </c>
      <c r="J286" s="335">
        <v>9133737</v>
      </c>
      <c r="K286" s="335">
        <v>0</v>
      </c>
      <c r="L286" s="335">
        <v>0</v>
      </c>
      <c r="M286" s="335">
        <v>0</v>
      </c>
      <c r="N286" s="335"/>
      <c r="O286" s="335">
        <v>0</v>
      </c>
      <c r="P286" s="335">
        <v>12183468</v>
      </c>
      <c r="Q286" s="335">
        <v>0</v>
      </c>
      <c r="R286" s="335">
        <v>0</v>
      </c>
      <c r="S286" s="335">
        <v>0</v>
      </c>
      <c r="T286" s="335">
        <v>0</v>
      </c>
      <c r="U286" s="335">
        <v>0</v>
      </c>
      <c r="V286" s="335">
        <v>0</v>
      </c>
      <c r="W286" s="335">
        <v>0</v>
      </c>
      <c r="X286" s="335">
        <v>0</v>
      </c>
      <c r="Y286" s="335">
        <v>0</v>
      </c>
      <c r="Z286" s="335">
        <v>0</v>
      </c>
      <c r="AA286" s="335">
        <v>12183468</v>
      </c>
      <c r="AB286" s="335">
        <v>12183468</v>
      </c>
      <c r="AC286" s="335">
        <v>12183468</v>
      </c>
      <c r="AD286" s="335">
        <v>12183468</v>
      </c>
      <c r="AE286" s="335">
        <v>3698052</v>
      </c>
      <c r="AF286" s="335">
        <v>3700000</v>
      </c>
      <c r="AG286" s="335">
        <v>3.2946</v>
      </c>
      <c r="AH286" s="335">
        <v>3.2928000000000002</v>
      </c>
      <c r="AI286" s="335">
        <v>2427724</v>
      </c>
      <c r="AJ286" s="335">
        <v>622007</v>
      </c>
      <c r="AK286" s="335"/>
      <c r="AL286" s="335"/>
      <c r="AM286" s="335">
        <v>9133737</v>
      </c>
      <c r="AN286" s="335"/>
      <c r="AO286" s="335"/>
      <c r="AP286" s="335">
        <v>12183468</v>
      </c>
      <c r="AQ286" s="335">
        <v>12183468</v>
      </c>
      <c r="AR286" s="335">
        <v>12183468</v>
      </c>
      <c r="AS286" s="335">
        <v>12183468</v>
      </c>
      <c r="AT286" s="335">
        <v>12183468</v>
      </c>
      <c r="AU286" s="335"/>
      <c r="AV286" s="335"/>
      <c r="AW286" s="335"/>
      <c r="AX286" s="335"/>
      <c r="AY286" s="335"/>
      <c r="AZ286" s="335"/>
      <c r="BA286" s="335">
        <v>0</v>
      </c>
      <c r="BB286" s="335">
        <v>0</v>
      </c>
      <c r="BC286" s="335">
        <v>0</v>
      </c>
      <c r="BD286" s="335">
        <v>0</v>
      </c>
      <c r="BE286" s="335">
        <v>0</v>
      </c>
      <c r="BF286" s="335">
        <v>0</v>
      </c>
      <c r="BG286" s="335"/>
      <c r="BH286" s="335">
        <v>0</v>
      </c>
      <c r="BI286" s="335">
        <v>0</v>
      </c>
      <c r="BJ286" s="335">
        <v>0</v>
      </c>
      <c r="BK286" s="335"/>
      <c r="BL286" s="335">
        <v>0</v>
      </c>
      <c r="BM286" s="335"/>
      <c r="BN286" s="335"/>
      <c r="BO286" s="335">
        <v>0</v>
      </c>
      <c r="BP286" s="335"/>
      <c r="BQ286" s="335"/>
      <c r="BR286" s="335"/>
      <c r="BS286" s="335"/>
      <c r="BT286" s="335"/>
      <c r="BU286" s="335"/>
      <c r="BV286" s="335"/>
      <c r="BW286" s="335"/>
      <c r="BX286" s="335"/>
      <c r="BY286" s="335">
        <v>0</v>
      </c>
      <c r="BZ286" s="335">
        <v>0</v>
      </c>
      <c r="CA286" s="335">
        <v>0</v>
      </c>
      <c r="CB286" s="335">
        <v>0</v>
      </c>
      <c r="CC286" s="335">
        <v>0</v>
      </c>
      <c r="CD286" s="335">
        <v>0</v>
      </c>
      <c r="CE286" s="335">
        <v>0</v>
      </c>
      <c r="CF286" s="335"/>
      <c r="CG286" s="335">
        <v>0</v>
      </c>
      <c r="CH286" s="335">
        <v>0</v>
      </c>
      <c r="CI286" s="335"/>
      <c r="CJ286" s="335"/>
      <c r="CK286" s="335">
        <v>0</v>
      </c>
      <c r="CL286" s="335"/>
      <c r="CM286" s="335"/>
      <c r="CN286" s="335"/>
      <c r="CO286" s="335"/>
      <c r="CP286" s="335"/>
      <c r="CQ286" s="335">
        <v>0</v>
      </c>
      <c r="CR286" s="335">
        <v>0</v>
      </c>
      <c r="CS286" s="335">
        <v>0</v>
      </c>
      <c r="CT286" s="335">
        <v>12183468</v>
      </c>
      <c r="CU286" s="335">
        <v>0</v>
      </c>
      <c r="CV286" s="335"/>
      <c r="CW286" s="335">
        <v>3049731</v>
      </c>
      <c r="CX286" s="335"/>
      <c r="CY286" s="335">
        <v>9133737</v>
      </c>
      <c r="CZ286" s="335"/>
      <c r="DA286" s="335">
        <v>571875</v>
      </c>
      <c r="DB286" s="335">
        <v>571875</v>
      </c>
    </row>
    <row r="287" spans="1:106" x14ac:dyDescent="0.3">
      <c r="A287" s="186" t="s">
        <v>253</v>
      </c>
      <c r="B287" s="333">
        <v>43465</v>
      </c>
      <c r="C287" s="335">
        <v>2427724</v>
      </c>
      <c r="D287" s="335">
        <v>622007</v>
      </c>
      <c r="E287" s="335">
        <v>0</v>
      </c>
      <c r="F287" s="335">
        <v>0</v>
      </c>
      <c r="G287" s="335">
        <v>0</v>
      </c>
      <c r="H287" s="335">
        <v>0</v>
      </c>
      <c r="I287" s="335">
        <v>0</v>
      </c>
      <c r="J287" s="335">
        <v>9012408</v>
      </c>
      <c r="K287" s="335">
        <v>0</v>
      </c>
      <c r="L287" s="335">
        <v>0</v>
      </c>
      <c r="M287" s="335">
        <v>0</v>
      </c>
      <c r="N287" s="335"/>
      <c r="O287" s="335">
        <v>0</v>
      </c>
      <c r="P287" s="335">
        <v>12062139</v>
      </c>
      <c r="Q287" s="335">
        <v>0</v>
      </c>
      <c r="R287" s="335">
        <v>0</v>
      </c>
      <c r="S287" s="335">
        <v>0</v>
      </c>
      <c r="T287" s="335">
        <v>0</v>
      </c>
      <c r="U287" s="335">
        <v>0</v>
      </c>
      <c r="V287" s="335">
        <v>0</v>
      </c>
      <c r="W287" s="335">
        <v>0</v>
      </c>
      <c r="X287" s="335">
        <v>0</v>
      </c>
      <c r="Y287" s="335">
        <v>0</v>
      </c>
      <c r="Z287" s="335">
        <v>0</v>
      </c>
      <c r="AA287" s="335">
        <v>12062139</v>
      </c>
      <c r="AB287" s="335">
        <v>12062139</v>
      </c>
      <c r="AC287" s="335">
        <v>12062139</v>
      </c>
      <c r="AD287" s="335">
        <v>12062139</v>
      </c>
      <c r="AE287" s="335">
        <v>4025308</v>
      </c>
      <c r="AF287" s="335">
        <v>3700000</v>
      </c>
      <c r="AG287" s="335">
        <v>2.9965999999999999</v>
      </c>
      <c r="AH287" s="335">
        <v>3.26</v>
      </c>
      <c r="AI287" s="335">
        <v>2427724</v>
      </c>
      <c r="AJ287" s="335">
        <v>622007</v>
      </c>
      <c r="AK287" s="335"/>
      <c r="AL287" s="335"/>
      <c r="AM287" s="335">
        <v>9012408</v>
      </c>
      <c r="AN287" s="335"/>
      <c r="AO287" s="335"/>
      <c r="AP287" s="335">
        <v>12062139</v>
      </c>
      <c r="AQ287" s="335">
        <v>12062139</v>
      </c>
      <c r="AR287" s="335">
        <v>12062139</v>
      </c>
      <c r="AS287" s="335">
        <v>12062139</v>
      </c>
      <c r="AT287" s="335">
        <v>12062139</v>
      </c>
      <c r="AU287" s="335"/>
      <c r="AV287" s="335"/>
      <c r="AW287" s="335"/>
      <c r="AX287" s="335"/>
      <c r="AY287" s="335"/>
      <c r="AZ287" s="335"/>
      <c r="BA287" s="335">
        <v>0</v>
      </c>
      <c r="BB287" s="335">
        <v>0</v>
      </c>
      <c r="BC287" s="335">
        <v>0</v>
      </c>
      <c r="BD287" s="335">
        <v>0</v>
      </c>
      <c r="BE287" s="335">
        <v>0</v>
      </c>
      <c r="BF287" s="335">
        <v>0</v>
      </c>
      <c r="BG287" s="335"/>
      <c r="BH287" s="335">
        <v>0</v>
      </c>
      <c r="BI287" s="335">
        <v>0</v>
      </c>
      <c r="BJ287" s="335">
        <v>0</v>
      </c>
      <c r="BK287" s="335"/>
      <c r="BL287" s="335">
        <v>0</v>
      </c>
      <c r="BM287" s="335"/>
      <c r="BN287" s="335"/>
      <c r="BO287" s="335">
        <v>0</v>
      </c>
      <c r="BP287" s="335"/>
      <c r="BQ287" s="335"/>
      <c r="BR287" s="335"/>
      <c r="BS287" s="335"/>
      <c r="BT287" s="335"/>
      <c r="BU287" s="335"/>
      <c r="BV287" s="335"/>
      <c r="BW287" s="335"/>
      <c r="BX287" s="335"/>
      <c r="BY287" s="335">
        <v>0</v>
      </c>
      <c r="BZ287" s="335">
        <v>0</v>
      </c>
      <c r="CA287" s="335">
        <v>0</v>
      </c>
      <c r="CB287" s="335">
        <v>0</v>
      </c>
      <c r="CC287" s="335">
        <v>0</v>
      </c>
      <c r="CD287" s="335">
        <v>0</v>
      </c>
      <c r="CE287" s="335">
        <v>0</v>
      </c>
      <c r="CF287" s="335"/>
      <c r="CG287" s="335">
        <v>0</v>
      </c>
      <c r="CH287" s="335">
        <v>0</v>
      </c>
      <c r="CI287" s="335"/>
      <c r="CJ287" s="335"/>
      <c r="CK287" s="335">
        <v>0</v>
      </c>
      <c r="CL287" s="335"/>
      <c r="CM287" s="335"/>
      <c r="CN287" s="335"/>
      <c r="CO287" s="335"/>
      <c r="CP287" s="335"/>
      <c r="CQ287" s="335">
        <v>0</v>
      </c>
      <c r="CR287" s="335">
        <v>0</v>
      </c>
      <c r="CS287" s="335">
        <v>0</v>
      </c>
      <c r="CT287" s="335">
        <v>12577322</v>
      </c>
      <c r="CU287" s="335">
        <v>0</v>
      </c>
      <c r="CV287" s="335">
        <v>515183</v>
      </c>
      <c r="CW287" s="335">
        <v>3049731</v>
      </c>
      <c r="CX287" s="335"/>
      <c r="CY287" s="335">
        <v>9012408</v>
      </c>
      <c r="CZ287" s="335"/>
      <c r="DA287" s="335">
        <v>745068</v>
      </c>
      <c r="DB287" s="335">
        <v>745068</v>
      </c>
    </row>
    <row r="288" spans="1:106" x14ac:dyDescent="0.3">
      <c r="A288" s="181" t="s">
        <v>221</v>
      </c>
      <c r="B288" s="333">
        <v>42735</v>
      </c>
      <c r="C288" s="181">
        <v>0</v>
      </c>
      <c r="D288" s="181">
        <v>0</v>
      </c>
      <c r="E288" s="181">
        <v>2735128</v>
      </c>
      <c r="F288" s="181">
        <v>0</v>
      </c>
      <c r="G288" s="181">
        <v>0</v>
      </c>
      <c r="H288" s="181">
        <v>0</v>
      </c>
      <c r="I288" s="181">
        <v>0</v>
      </c>
      <c r="J288" s="181">
        <v>6058169.0599999996</v>
      </c>
      <c r="K288" s="181">
        <v>0</v>
      </c>
      <c r="L288" s="181">
        <v>0</v>
      </c>
      <c r="M288" s="181">
        <v>0</v>
      </c>
      <c r="O288" s="181">
        <v>0</v>
      </c>
      <c r="P288" s="181">
        <v>8793297.0600000005</v>
      </c>
      <c r="Q288" s="181">
        <v>0</v>
      </c>
      <c r="R288" s="181">
        <v>0</v>
      </c>
      <c r="S288" s="181">
        <v>0</v>
      </c>
      <c r="T288" s="181">
        <v>0</v>
      </c>
      <c r="U288" s="181">
        <v>0</v>
      </c>
      <c r="V288" s="181">
        <v>0</v>
      </c>
      <c r="W288" s="181">
        <v>0</v>
      </c>
      <c r="X288" s="181">
        <v>0</v>
      </c>
      <c r="Y288" s="181">
        <v>0</v>
      </c>
      <c r="Z288" s="181">
        <v>0</v>
      </c>
      <c r="AA288" s="181">
        <v>8793297.0600000005</v>
      </c>
      <c r="AB288" s="181">
        <v>8793297.0600000005</v>
      </c>
      <c r="AC288" s="181">
        <v>8793297.0600000005</v>
      </c>
      <c r="AD288" s="181">
        <v>8793297.0600000005</v>
      </c>
      <c r="AE288" s="181">
        <v>4573256.49</v>
      </c>
      <c r="AF288" s="181">
        <v>3700000</v>
      </c>
      <c r="AG288" s="181">
        <v>1.9227649</v>
      </c>
      <c r="AH288" s="181">
        <v>2.3765667719999999</v>
      </c>
      <c r="AK288" s="181">
        <v>2735128</v>
      </c>
      <c r="AM288" s="181">
        <v>6058169.0599999996</v>
      </c>
      <c r="AO288" s="181">
        <v>0</v>
      </c>
      <c r="AP288" s="181">
        <v>8793297.0600000005</v>
      </c>
      <c r="AQ288" s="181">
        <v>8793297.0600000005</v>
      </c>
      <c r="AR288" s="181">
        <v>8793297.0600000005</v>
      </c>
      <c r="AS288" s="181">
        <v>8793297.0600000005</v>
      </c>
      <c r="AT288" s="181">
        <v>8793297.0600000005</v>
      </c>
      <c r="AZ288" s="181">
        <v>0</v>
      </c>
      <c r="BA288" s="181">
        <v>0</v>
      </c>
      <c r="BB288" s="181">
        <v>0</v>
      </c>
      <c r="BC288" s="181">
        <v>0</v>
      </c>
      <c r="BD288" s="181">
        <v>0</v>
      </c>
      <c r="BE288" s="181">
        <v>0</v>
      </c>
      <c r="BI288" s="181">
        <v>0</v>
      </c>
      <c r="BJ288" s="181">
        <v>0</v>
      </c>
      <c r="BL288" s="181">
        <v>0</v>
      </c>
      <c r="BN288" s="181">
        <v>0</v>
      </c>
      <c r="BO288" s="181">
        <v>0</v>
      </c>
      <c r="BY288" s="181">
        <v>0</v>
      </c>
      <c r="BZ288" s="181">
        <v>0</v>
      </c>
      <c r="CA288" s="181">
        <v>0</v>
      </c>
      <c r="CB288" s="181">
        <v>0</v>
      </c>
      <c r="CC288" s="181">
        <v>0</v>
      </c>
      <c r="CD288" s="181">
        <v>0</v>
      </c>
      <c r="CE288" s="181">
        <v>0</v>
      </c>
      <c r="CG288" s="181">
        <v>0</v>
      </c>
      <c r="CH288" s="181">
        <v>0</v>
      </c>
      <c r="CK288" s="181">
        <v>0</v>
      </c>
      <c r="CQ288" s="181">
        <v>0</v>
      </c>
      <c r="CR288" s="181">
        <v>0</v>
      </c>
      <c r="CS288" s="181">
        <v>0</v>
      </c>
      <c r="CT288" s="181">
        <v>8793297.0600000005</v>
      </c>
      <c r="CU288" s="181">
        <v>0</v>
      </c>
      <c r="CW288" s="181">
        <v>2735128</v>
      </c>
      <c r="CX288" s="181">
        <v>0</v>
      </c>
      <c r="CY288" s="181">
        <v>6058169.0599999996</v>
      </c>
      <c r="DB288" s="181">
        <v>0</v>
      </c>
    </row>
    <row r="289" spans="1:106" x14ac:dyDescent="0.3">
      <c r="A289" s="181" t="s">
        <v>221</v>
      </c>
      <c r="B289" s="333">
        <v>43100</v>
      </c>
      <c r="C289" s="181">
        <v>0</v>
      </c>
      <c r="D289" s="181">
        <v>0</v>
      </c>
      <c r="E289" s="181">
        <v>2665919</v>
      </c>
      <c r="F289" s="181">
        <v>0</v>
      </c>
      <c r="G289" s="181">
        <v>0</v>
      </c>
      <c r="H289" s="181">
        <v>0</v>
      </c>
      <c r="I289" s="181">
        <v>0</v>
      </c>
      <c r="J289" s="181">
        <v>8975823.8801000006</v>
      </c>
      <c r="K289" s="181">
        <v>0</v>
      </c>
      <c r="L289" s="181">
        <v>0</v>
      </c>
      <c r="M289" s="181">
        <v>0</v>
      </c>
      <c r="N289" s="181">
        <v>0</v>
      </c>
      <c r="O289" s="181">
        <v>0</v>
      </c>
      <c r="P289" s="181">
        <v>11641742.880000001</v>
      </c>
      <c r="Q289" s="181">
        <v>0</v>
      </c>
      <c r="R289" s="181">
        <v>0</v>
      </c>
      <c r="S289" s="181">
        <v>0</v>
      </c>
      <c r="T289" s="181">
        <v>0</v>
      </c>
      <c r="U289" s="181">
        <v>0</v>
      </c>
      <c r="V289" s="181">
        <v>0</v>
      </c>
      <c r="W289" s="181">
        <v>0</v>
      </c>
      <c r="X289" s="181">
        <v>0</v>
      </c>
      <c r="Y289" s="181">
        <v>0</v>
      </c>
      <c r="Z289" s="181">
        <v>0</v>
      </c>
      <c r="AA289" s="181">
        <v>11641742.880000001</v>
      </c>
      <c r="AB289" s="181">
        <v>11641742.880000001</v>
      </c>
      <c r="AC289" s="181">
        <v>11641742.880000001</v>
      </c>
      <c r="AD289" s="181">
        <v>11641742.880000001</v>
      </c>
      <c r="AE289" s="181">
        <v>3570194.3667000001</v>
      </c>
      <c r="AF289" s="181">
        <v>3700000</v>
      </c>
      <c r="AG289" s="181">
        <v>3.260815</v>
      </c>
      <c r="AH289" s="181">
        <v>3.146417</v>
      </c>
      <c r="AK289" s="181">
        <v>2665919</v>
      </c>
      <c r="AM289" s="181">
        <v>8975823.8801000006</v>
      </c>
      <c r="AN289" s="181">
        <v>0</v>
      </c>
      <c r="AO289" s="181">
        <v>0</v>
      </c>
      <c r="AP289" s="181">
        <v>11641742.880000001</v>
      </c>
      <c r="AQ289" s="181">
        <v>11641742.880000001</v>
      </c>
      <c r="AR289" s="181">
        <v>11641742.880000001</v>
      </c>
      <c r="AS289" s="181">
        <v>11641742.880000001</v>
      </c>
      <c r="AT289" s="181">
        <v>11641742.880000001</v>
      </c>
      <c r="AU289" s="181">
        <v>0</v>
      </c>
      <c r="AV289" s="181">
        <v>0</v>
      </c>
      <c r="AX289" s="181">
        <v>0</v>
      </c>
      <c r="AY289" s="181">
        <v>0</v>
      </c>
      <c r="AZ289" s="181">
        <v>0</v>
      </c>
      <c r="BA289" s="181">
        <v>0</v>
      </c>
      <c r="BB289" s="181">
        <v>0</v>
      </c>
      <c r="BC289" s="181">
        <v>0</v>
      </c>
      <c r="BD289" s="181">
        <v>0</v>
      </c>
      <c r="BE289" s="181">
        <v>0</v>
      </c>
      <c r="BI289" s="181">
        <v>0</v>
      </c>
      <c r="BJ289" s="181">
        <v>0</v>
      </c>
      <c r="BL289" s="181">
        <v>0</v>
      </c>
      <c r="BM289" s="181">
        <v>0</v>
      </c>
      <c r="BN289" s="181">
        <v>0</v>
      </c>
      <c r="BO289" s="181">
        <v>0</v>
      </c>
      <c r="BP289" s="181">
        <v>0</v>
      </c>
      <c r="BQ289" s="181">
        <v>0</v>
      </c>
      <c r="BR289" s="181">
        <v>0</v>
      </c>
      <c r="BS289" s="181">
        <v>0</v>
      </c>
      <c r="BT289" s="181">
        <v>0</v>
      </c>
      <c r="BU289" s="181">
        <v>0</v>
      </c>
      <c r="BV289" s="181">
        <v>0</v>
      </c>
      <c r="BW289" s="181">
        <v>0</v>
      </c>
      <c r="BX289" s="181">
        <v>0</v>
      </c>
      <c r="BY289" s="181">
        <v>0</v>
      </c>
      <c r="BZ289" s="181">
        <v>0</v>
      </c>
      <c r="CA289" s="181">
        <v>0</v>
      </c>
      <c r="CB289" s="181">
        <v>0</v>
      </c>
      <c r="CC289" s="181">
        <v>0</v>
      </c>
      <c r="CD289" s="181">
        <v>0</v>
      </c>
      <c r="CE289" s="181">
        <v>0</v>
      </c>
      <c r="CG289" s="181">
        <v>0</v>
      </c>
      <c r="CH289" s="181">
        <v>0</v>
      </c>
      <c r="CI289" s="181">
        <v>0</v>
      </c>
      <c r="CK289" s="181">
        <v>0</v>
      </c>
      <c r="CL289" s="181">
        <v>0</v>
      </c>
      <c r="CM289" s="181">
        <v>0</v>
      </c>
      <c r="CN289" s="181">
        <v>0</v>
      </c>
      <c r="CO289" s="181">
        <v>0</v>
      </c>
      <c r="CP289" s="181">
        <v>0</v>
      </c>
      <c r="CQ289" s="181">
        <v>0</v>
      </c>
      <c r="CR289" s="181">
        <v>0</v>
      </c>
      <c r="CS289" s="181">
        <v>0</v>
      </c>
      <c r="CT289" s="181">
        <v>11641742.880000001</v>
      </c>
      <c r="CW289" s="181">
        <v>2665919</v>
      </c>
      <c r="CX289" s="181">
        <v>0</v>
      </c>
      <c r="CY289" s="181">
        <v>8975823.8801000006</v>
      </c>
      <c r="DB289" s="181">
        <v>0</v>
      </c>
    </row>
    <row r="290" spans="1:106" x14ac:dyDescent="0.3">
      <c r="A290" s="181" t="s">
        <v>221</v>
      </c>
      <c r="B290" s="333">
        <v>43465</v>
      </c>
      <c r="C290" s="181">
        <v>0</v>
      </c>
      <c r="D290" s="181">
        <v>0</v>
      </c>
      <c r="E290" s="181">
        <v>2442357</v>
      </c>
      <c r="F290" s="181">
        <v>0</v>
      </c>
      <c r="G290" s="181">
        <v>0</v>
      </c>
      <c r="H290" s="181">
        <v>0</v>
      </c>
      <c r="I290" s="181">
        <v>0</v>
      </c>
      <c r="J290" s="181">
        <v>9666366.6838000007</v>
      </c>
      <c r="K290" s="181">
        <v>0</v>
      </c>
      <c r="L290" s="181">
        <v>0</v>
      </c>
      <c r="M290" s="181">
        <v>0</v>
      </c>
      <c r="N290" s="181">
        <v>0</v>
      </c>
      <c r="O290" s="181">
        <v>0</v>
      </c>
      <c r="P290" s="181">
        <v>12108723.684</v>
      </c>
      <c r="Q290" s="181">
        <v>0</v>
      </c>
      <c r="R290" s="181">
        <v>0</v>
      </c>
      <c r="S290" s="181">
        <v>0</v>
      </c>
      <c r="T290" s="181">
        <v>0</v>
      </c>
      <c r="U290" s="181">
        <v>0</v>
      </c>
      <c r="V290" s="181">
        <v>0</v>
      </c>
      <c r="W290" s="181">
        <v>0</v>
      </c>
      <c r="X290" s="181">
        <v>0</v>
      </c>
      <c r="Y290" s="181">
        <v>0</v>
      </c>
      <c r="Z290" s="181">
        <v>0</v>
      </c>
      <c r="AA290" s="181">
        <v>12108723.684</v>
      </c>
      <c r="AB290" s="181">
        <v>12108723.684</v>
      </c>
      <c r="AC290" s="181">
        <v>12108723.684</v>
      </c>
      <c r="AD290" s="181">
        <v>12108723.684</v>
      </c>
      <c r="AE290" s="181">
        <v>3656399.4336999999</v>
      </c>
      <c r="AF290" s="181">
        <v>3700000</v>
      </c>
      <c r="AG290" s="181">
        <v>3.311652</v>
      </c>
      <c r="AH290" s="181">
        <v>3.2726280000000001</v>
      </c>
      <c r="AK290" s="181">
        <v>2442357</v>
      </c>
      <c r="AM290" s="181">
        <v>9666366.6838000007</v>
      </c>
      <c r="AN290" s="181">
        <v>0</v>
      </c>
      <c r="AO290" s="181">
        <v>0</v>
      </c>
      <c r="AP290" s="181">
        <v>12108723.684</v>
      </c>
      <c r="AQ290" s="181">
        <v>12108723.684</v>
      </c>
      <c r="AR290" s="181">
        <v>12108723.684</v>
      </c>
      <c r="AS290" s="181">
        <v>12108723.684</v>
      </c>
      <c r="AT290" s="181">
        <v>12108723.684</v>
      </c>
      <c r="AU290" s="181">
        <v>0</v>
      </c>
      <c r="AV290" s="181">
        <v>0</v>
      </c>
      <c r="AX290" s="181">
        <v>0</v>
      </c>
      <c r="AY290" s="181">
        <v>0</v>
      </c>
      <c r="AZ290" s="181">
        <v>0</v>
      </c>
      <c r="BA290" s="181">
        <v>0</v>
      </c>
      <c r="BB290" s="181">
        <v>0</v>
      </c>
      <c r="BC290" s="181">
        <v>0</v>
      </c>
      <c r="BD290" s="181">
        <v>0</v>
      </c>
      <c r="BE290" s="181">
        <v>0</v>
      </c>
      <c r="BI290" s="181">
        <v>0</v>
      </c>
      <c r="BJ290" s="181">
        <v>0</v>
      </c>
      <c r="BL290" s="181">
        <v>0</v>
      </c>
      <c r="BM290" s="181">
        <v>0</v>
      </c>
      <c r="BN290" s="181">
        <v>0</v>
      </c>
      <c r="BO290" s="181">
        <v>0</v>
      </c>
      <c r="BP290" s="181">
        <v>0</v>
      </c>
      <c r="BQ290" s="181">
        <v>0</v>
      </c>
      <c r="BR290" s="181">
        <v>0</v>
      </c>
      <c r="BS290" s="181">
        <v>0</v>
      </c>
      <c r="BT290" s="181">
        <v>0</v>
      </c>
      <c r="BU290" s="181">
        <v>0</v>
      </c>
      <c r="BV290" s="181">
        <v>0</v>
      </c>
      <c r="BW290" s="181">
        <v>0</v>
      </c>
      <c r="BX290" s="181">
        <v>0</v>
      </c>
      <c r="BY290" s="181">
        <v>0</v>
      </c>
      <c r="BZ290" s="181">
        <v>0</v>
      </c>
      <c r="CA290" s="181">
        <v>0</v>
      </c>
      <c r="CB290" s="181">
        <v>0</v>
      </c>
      <c r="CC290" s="181">
        <v>0</v>
      </c>
      <c r="CD290" s="181">
        <v>0</v>
      </c>
      <c r="CE290" s="181">
        <v>0</v>
      </c>
      <c r="CG290" s="181">
        <v>0</v>
      </c>
      <c r="CH290" s="181">
        <v>0</v>
      </c>
      <c r="CI290" s="181">
        <v>0</v>
      </c>
      <c r="CK290" s="181">
        <v>0</v>
      </c>
      <c r="CL290" s="181">
        <v>0</v>
      </c>
      <c r="CM290" s="181">
        <v>0</v>
      </c>
      <c r="CN290" s="181">
        <v>0</v>
      </c>
      <c r="CO290" s="181">
        <v>0</v>
      </c>
      <c r="CP290" s="181">
        <v>0</v>
      </c>
      <c r="CQ290" s="181">
        <v>0</v>
      </c>
      <c r="CR290" s="181">
        <v>0</v>
      </c>
      <c r="CS290" s="181">
        <v>0</v>
      </c>
      <c r="CT290" s="181">
        <v>12108723.684</v>
      </c>
      <c r="CW290" s="181">
        <v>2442357</v>
      </c>
      <c r="CX290" s="181">
        <v>0</v>
      </c>
      <c r="CY290" s="181">
        <v>9666366.6838000007</v>
      </c>
      <c r="DB290" s="181">
        <v>0</v>
      </c>
    </row>
    <row r="291" spans="1:106" x14ac:dyDescent="0.3">
      <c r="A291" s="181" t="s">
        <v>222</v>
      </c>
      <c r="B291" s="333">
        <v>42735</v>
      </c>
      <c r="F291" s="181">
        <v>2527743</v>
      </c>
      <c r="J291" s="181">
        <v>6690762.0610999996</v>
      </c>
      <c r="P291" s="181">
        <v>9218505.0611000005</v>
      </c>
      <c r="AA291" s="181">
        <v>9218505.0611000005</v>
      </c>
      <c r="AB291" s="181">
        <v>9218505.0611000005</v>
      </c>
      <c r="AC291" s="181">
        <v>9213737.4527000003</v>
      </c>
      <c r="AD291" s="181">
        <v>7190762.0610999996</v>
      </c>
      <c r="AE291" s="181">
        <v>5045950.7830999997</v>
      </c>
      <c r="AF291" s="181">
        <v>2500000</v>
      </c>
      <c r="AG291" s="181">
        <v>1.825966572</v>
      </c>
      <c r="AH291" s="181">
        <v>2.876304824</v>
      </c>
      <c r="AM291" s="181">
        <v>6690762.0610999996</v>
      </c>
      <c r="AP291" s="181">
        <v>6690762.0610999996</v>
      </c>
      <c r="AQ291" s="181">
        <v>6690762.0610999996</v>
      </c>
      <c r="AR291" s="181">
        <v>6690762.0610999996</v>
      </c>
      <c r="AS291" s="181">
        <v>6690762.0610999996</v>
      </c>
      <c r="AT291" s="181">
        <v>6690762.0610999996</v>
      </c>
      <c r="BI291" s="181">
        <v>2527743</v>
      </c>
      <c r="BO291" s="181">
        <v>2527743</v>
      </c>
      <c r="BZ291" s="181">
        <v>2527743</v>
      </c>
      <c r="CA291" s="181">
        <v>2527743</v>
      </c>
      <c r="CB291" s="181">
        <v>2522975.3916000002</v>
      </c>
      <c r="CC291" s="181">
        <v>500000</v>
      </c>
      <c r="CS291" s="181">
        <v>-1.0000000000000001E-9</v>
      </c>
      <c r="CT291" s="181">
        <v>9218505.0611000005</v>
      </c>
      <c r="CW291" s="181">
        <v>2527743</v>
      </c>
      <c r="CY291" s="181">
        <v>6690762.0610999996</v>
      </c>
      <c r="DA291" s="181">
        <v>-487441.3664</v>
      </c>
      <c r="DB291" s="181">
        <v>-487441.3664</v>
      </c>
    </row>
    <row r="292" spans="1:106" x14ac:dyDescent="0.3">
      <c r="A292" s="181" t="s">
        <v>222</v>
      </c>
      <c r="B292" s="333">
        <v>43100</v>
      </c>
      <c r="F292" s="181">
        <v>2527743</v>
      </c>
      <c r="J292" s="181">
        <v>7656917.0915000001</v>
      </c>
      <c r="P292" s="181">
        <v>10184660.091</v>
      </c>
      <c r="AA292" s="181">
        <v>10184660.091</v>
      </c>
      <c r="AB292" s="181">
        <v>10184660.091</v>
      </c>
      <c r="AC292" s="181">
        <v>10184660.091</v>
      </c>
      <c r="AD292" s="181">
        <v>8156917.0915000001</v>
      </c>
      <c r="AE292" s="181">
        <v>5165173.0647999998</v>
      </c>
      <c r="AF292" s="181">
        <v>2500000</v>
      </c>
      <c r="AG292" s="181">
        <v>1.971794549</v>
      </c>
      <c r="AH292" s="181">
        <v>3.262766837</v>
      </c>
      <c r="AM292" s="181">
        <v>7656917.0915000001</v>
      </c>
      <c r="AP292" s="181">
        <v>7656917.0915000001</v>
      </c>
      <c r="AQ292" s="181">
        <v>7656917.0915000001</v>
      </c>
      <c r="AR292" s="181">
        <v>7656917.0915000001</v>
      </c>
      <c r="AS292" s="181">
        <v>7656917.0915000001</v>
      </c>
      <c r="AT292" s="181">
        <v>7656917.0915000001</v>
      </c>
      <c r="BI292" s="181">
        <v>2527743</v>
      </c>
      <c r="BO292" s="181">
        <v>2527743</v>
      </c>
      <c r="BZ292" s="181">
        <v>2527743</v>
      </c>
      <c r="CA292" s="181">
        <v>2527743</v>
      </c>
      <c r="CB292" s="181">
        <v>2527743</v>
      </c>
      <c r="CC292" s="181">
        <v>500000</v>
      </c>
      <c r="CT292" s="181">
        <v>10184660.091</v>
      </c>
      <c r="CW292" s="181">
        <v>2527743</v>
      </c>
      <c r="CY292" s="181">
        <v>7656917.0915000001</v>
      </c>
      <c r="DA292" s="181">
        <v>352722.21580000001</v>
      </c>
      <c r="DB292" s="181">
        <v>352722.21580000001</v>
      </c>
    </row>
    <row r="293" spans="1:106" x14ac:dyDescent="0.3">
      <c r="A293" s="181" t="s">
        <v>219</v>
      </c>
      <c r="B293" s="333">
        <v>42735</v>
      </c>
      <c r="J293" s="181">
        <v>14143829.196</v>
      </c>
      <c r="L293" s="181">
        <v>142814.20102000001</v>
      </c>
      <c r="P293" s="181">
        <v>14286643.397</v>
      </c>
      <c r="AA293" s="181">
        <v>14286643.397</v>
      </c>
      <c r="AB293" s="181">
        <v>14143829.196</v>
      </c>
      <c r="AC293" s="181">
        <v>14286643.397</v>
      </c>
      <c r="AD293" s="181">
        <v>14143829.196</v>
      </c>
      <c r="AE293" s="181">
        <v>6342379.5878999997</v>
      </c>
      <c r="AF293" s="181">
        <v>2500000</v>
      </c>
      <c r="AG293" s="181">
        <v>2.2525683299999999</v>
      </c>
      <c r="AH293" s="181">
        <v>5.6575316779999998</v>
      </c>
      <c r="AM293" s="181">
        <v>14143829.196</v>
      </c>
      <c r="AP293" s="181">
        <v>14143829.196</v>
      </c>
      <c r="AQ293" s="181">
        <v>14143829.196</v>
      </c>
      <c r="AR293" s="181">
        <v>14143829.196</v>
      </c>
      <c r="AS293" s="181">
        <v>14143829.196</v>
      </c>
      <c r="AT293" s="181">
        <v>14143829.196</v>
      </c>
      <c r="CH293" s="181">
        <v>142814.20102000001</v>
      </c>
      <c r="CK293" s="181">
        <v>142814.20102000001</v>
      </c>
      <c r="CR293" s="181">
        <v>142814.20102000001</v>
      </c>
      <c r="CS293" s="181">
        <v>142814.20102000001</v>
      </c>
      <c r="CT293" s="181">
        <v>14286643.397</v>
      </c>
      <c r="CW293" s="181">
        <v>142814.20102000001</v>
      </c>
      <c r="CY293" s="181">
        <v>14143829.196</v>
      </c>
      <c r="DA293" s="181">
        <v>362184.28399000003</v>
      </c>
      <c r="DB293" s="181">
        <v>362184.28399000003</v>
      </c>
    </row>
    <row r="294" spans="1:106" x14ac:dyDescent="0.3">
      <c r="A294" s="181" t="s">
        <v>219</v>
      </c>
      <c r="B294" s="333">
        <v>43100</v>
      </c>
      <c r="J294" s="181">
        <v>15025990.33</v>
      </c>
      <c r="P294" s="181">
        <v>15025990.33</v>
      </c>
      <c r="AA294" s="181">
        <v>15025990.33</v>
      </c>
      <c r="AB294" s="181">
        <v>15025990.33</v>
      </c>
      <c r="AC294" s="181">
        <v>15025990.33</v>
      </c>
      <c r="AD294" s="181">
        <v>15025990.33</v>
      </c>
      <c r="AE294" s="181">
        <v>6293042.8759000003</v>
      </c>
      <c r="AF294" s="181">
        <v>2500000</v>
      </c>
      <c r="AG294" s="181">
        <v>2.3877145959999999</v>
      </c>
      <c r="AH294" s="181">
        <v>6.0103961320000003</v>
      </c>
      <c r="AM294" s="181">
        <v>15025990.33</v>
      </c>
      <c r="AP294" s="181">
        <v>15025990.33</v>
      </c>
      <c r="AQ294" s="181">
        <v>15025990.33</v>
      </c>
      <c r="AR294" s="181">
        <v>15025990.33</v>
      </c>
      <c r="AS294" s="181">
        <v>15025990.33</v>
      </c>
      <c r="AT294" s="181">
        <v>15025990.33</v>
      </c>
      <c r="CT294" s="181">
        <v>15025990.33</v>
      </c>
      <c r="CY294" s="181">
        <v>15025990.33</v>
      </c>
      <c r="DA294" s="181">
        <v>394171.20013000001</v>
      </c>
      <c r="DB294" s="181">
        <v>394171.20013000001</v>
      </c>
    </row>
    <row r="295" spans="1:106" x14ac:dyDescent="0.3">
      <c r="A295" s="181" t="s">
        <v>219</v>
      </c>
      <c r="B295" s="333">
        <v>43465</v>
      </c>
      <c r="J295" s="181">
        <v>15477084.334000001</v>
      </c>
      <c r="P295" s="181">
        <v>15477084.334000001</v>
      </c>
      <c r="AA295" s="181">
        <v>15477084.334000001</v>
      </c>
      <c r="AB295" s="181">
        <v>15477084.334000001</v>
      </c>
      <c r="AC295" s="181">
        <v>15477084.334000001</v>
      </c>
      <c r="AD295" s="181">
        <v>15477084.334000001</v>
      </c>
      <c r="AE295" s="181">
        <v>6513043.4365999997</v>
      </c>
      <c r="AF295" s="181">
        <v>2500000</v>
      </c>
      <c r="AG295" s="181">
        <v>2.3763213749999998</v>
      </c>
      <c r="AH295" s="181">
        <v>6.1908337339999999</v>
      </c>
      <c r="AM295" s="181">
        <v>15477084.334000001</v>
      </c>
      <c r="AP295" s="181">
        <v>15477084.334000001</v>
      </c>
      <c r="AQ295" s="181">
        <v>15477084.334000001</v>
      </c>
      <c r="AR295" s="181">
        <v>15477084.334000001</v>
      </c>
      <c r="AS295" s="181">
        <v>15477084.334000001</v>
      </c>
      <c r="AT295" s="181">
        <v>15477084.334000001</v>
      </c>
      <c r="CT295" s="181">
        <v>15477084.334000001</v>
      </c>
      <c r="CY295" s="181">
        <v>15477084.334000001</v>
      </c>
      <c r="DA295" s="181">
        <v>408786.39013000001</v>
      </c>
      <c r="DB295" s="181">
        <v>408786.39013000001</v>
      </c>
    </row>
    <row r="296" spans="1:106" x14ac:dyDescent="0.3">
      <c r="A296" s="181" t="s">
        <v>486</v>
      </c>
      <c r="B296" s="333">
        <v>42735</v>
      </c>
      <c r="C296" s="181">
        <v>15328901.689999999</v>
      </c>
      <c r="D296" s="181">
        <v>0</v>
      </c>
      <c r="E296" s="181">
        <v>0</v>
      </c>
      <c r="F296" s="181">
        <v>5666043.5499999998</v>
      </c>
      <c r="G296" s="181">
        <v>155923</v>
      </c>
      <c r="H296" s="181">
        <v>0</v>
      </c>
      <c r="I296" s="181">
        <v>0</v>
      </c>
      <c r="J296" s="181">
        <v>4677515.4400000004</v>
      </c>
      <c r="K296" s="181">
        <v>0</v>
      </c>
      <c r="L296" s="181">
        <v>0</v>
      </c>
      <c r="M296" s="181">
        <v>0</v>
      </c>
      <c r="N296" s="181">
        <v>0</v>
      </c>
      <c r="O296" s="181">
        <v>0</v>
      </c>
      <c r="P296" s="181">
        <v>25828383.68</v>
      </c>
      <c r="Q296" s="181">
        <v>0</v>
      </c>
      <c r="R296" s="181">
        <v>0</v>
      </c>
      <c r="S296" s="181">
        <v>0</v>
      </c>
      <c r="T296" s="181">
        <v>0</v>
      </c>
      <c r="U296" s="181">
        <v>8013800</v>
      </c>
      <c r="V296" s="181">
        <v>0</v>
      </c>
      <c r="W296" s="181">
        <v>0</v>
      </c>
      <c r="X296" s="181">
        <v>0</v>
      </c>
      <c r="Y296" s="181">
        <v>0</v>
      </c>
      <c r="Z296" s="181">
        <v>8013800</v>
      </c>
      <c r="AA296" s="181">
        <v>33842183.68</v>
      </c>
      <c r="AB296" s="181">
        <v>25828383.68</v>
      </c>
      <c r="AC296" s="181">
        <v>33842183.68</v>
      </c>
      <c r="AD296" s="181">
        <v>25828383.68</v>
      </c>
      <c r="AE296" s="181">
        <v>21827683.489999998</v>
      </c>
      <c r="AF296" s="181">
        <v>5819940.9299999997</v>
      </c>
      <c r="AG296" s="181">
        <v>1.5504248899999999</v>
      </c>
      <c r="AH296" s="181">
        <v>4.4379116600000001</v>
      </c>
      <c r="AI296" s="181">
        <v>15328901.689999999</v>
      </c>
      <c r="AJ296" s="181">
        <v>0</v>
      </c>
      <c r="AK296" s="181">
        <v>0</v>
      </c>
      <c r="AL296" s="181">
        <v>155923</v>
      </c>
      <c r="AM296" s="181">
        <v>4677515.4400000004</v>
      </c>
      <c r="AN296" s="181">
        <v>0</v>
      </c>
      <c r="AO296" s="181">
        <v>0</v>
      </c>
      <c r="AP296" s="181">
        <v>20162340.129999999</v>
      </c>
      <c r="AQ296" s="181">
        <v>20162340.129999999</v>
      </c>
      <c r="AR296" s="181">
        <v>20162340.129999999</v>
      </c>
      <c r="AS296" s="181">
        <v>20162340.129999999</v>
      </c>
      <c r="AT296" s="181">
        <v>20162340.129999999</v>
      </c>
      <c r="AU296" s="181">
        <v>5040585.03</v>
      </c>
      <c r="AV296" s="181">
        <v>0</v>
      </c>
      <c r="AW296" s="181">
        <v>0</v>
      </c>
      <c r="AX296" s="181">
        <v>0</v>
      </c>
      <c r="AY296" s="181">
        <v>0</v>
      </c>
      <c r="AZ296" s="181">
        <v>0</v>
      </c>
      <c r="BA296" s="181">
        <v>5040585.03</v>
      </c>
      <c r="BB296" s="181">
        <v>5040585.03</v>
      </c>
      <c r="BC296" s="181">
        <v>5040585.03</v>
      </c>
      <c r="BD296" s="181">
        <v>5040585.03</v>
      </c>
      <c r="BE296" s="181">
        <v>5040585.03</v>
      </c>
      <c r="BF296" s="181">
        <v>0</v>
      </c>
      <c r="BG296" s="181">
        <v>0</v>
      </c>
      <c r="BH296" s="181">
        <v>0</v>
      </c>
      <c r="BI296" s="181">
        <v>625458.52</v>
      </c>
      <c r="BJ296" s="181">
        <v>0</v>
      </c>
      <c r="BK296" s="181">
        <v>0</v>
      </c>
      <c r="BL296" s="181">
        <v>0</v>
      </c>
      <c r="BM296" s="181">
        <v>0</v>
      </c>
      <c r="BN296" s="181">
        <v>0</v>
      </c>
      <c r="BO296" s="181">
        <v>625458.52</v>
      </c>
      <c r="BP296" s="181">
        <v>0</v>
      </c>
      <c r="BQ296" s="181">
        <v>0</v>
      </c>
      <c r="BR296" s="181">
        <v>0</v>
      </c>
      <c r="BS296" s="181">
        <v>0</v>
      </c>
      <c r="BT296" s="181">
        <v>8013800</v>
      </c>
      <c r="BU296" s="181">
        <v>0</v>
      </c>
      <c r="BV296" s="181">
        <v>0</v>
      </c>
      <c r="BW296" s="181">
        <v>0</v>
      </c>
      <c r="BX296" s="181">
        <v>0</v>
      </c>
      <c r="BY296" s="181">
        <v>8013800</v>
      </c>
      <c r="BZ296" s="181">
        <v>8639258.5199999996</v>
      </c>
      <c r="CA296" s="181">
        <v>625458.52</v>
      </c>
      <c r="CB296" s="181">
        <v>8639258.5199999996</v>
      </c>
      <c r="CC296" s="181">
        <v>625458.52</v>
      </c>
      <c r="CD296" s="181">
        <v>0</v>
      </c>
      <c r="CE296" s="181">
        <v>0</v>
      </c>
      <c r="CF296" s="181">
        <v>0</v>
      </c>
      <c r="CG296" s="181">
        <v>0</v>
      </c>
      <c r="CH296" s="181">
        <v>0</v>
      </c>
      <c r="CI296" s="181">
        <v>0</v>
      </c>
      <c r="CJ296" s="181">
        <v>0</v>
      </c>
      <c r="CK296" s="181">
        <v>0</v>
      </c>
      <c r="CL296" s="181">
        <v>0</v>
      </c>
      <c r="CM296" s="181">
        <v>0</v>
      </c>
      <c r="CO296" s="181">
        <v>0</v>
      </c>
      <c r="CP296" s="181">
        <v>0</v>
      </c>
      <c r="CQ296" s="181">
        <v>0</v>
      </c>
      <c r="CR296" s="181">
        <v>0</v>
      </c>
      <c r="CS296" s="181">
        <v>0</v>
      </c>
      <c r="CT296" s="181">
        <v>25828383.68</v>
      </c>
      <c r="CU296" s="181">
        <v>0</v>
      </c>
      <c r="CV296" s="181">
        <v>0</v>
      </c>
      <c r="CW296" s="181">
        <v>21150868.239999998</v>
      </c>
      <c r="CX296" s="181">
        <v>0</v>
      </c>
      <c r="CY296" s="181">
        <v>4677515.4400000004</v>
      </c>
      <c r="CZ296" s="181">
        <v>0</v>
      </c>
      <c r="DA296" s="181">
        <v>1472448.45</v>
      </c>
      <c r="DB296" s="181">
        <v>1472448.45</v>
      </c>
    </row>
    <row r="297" spans="1:106" x14ac:dyDescent="0.3">
      <c r="A297" s="181" t="s">
        <v>486</v>
      </c>
      <c r="B297" s="333">
        <v>43100</v>
      </c>
      <c r="C297" s="181">
        <v>15801138</v>
      </c>
      <c r="D297" s="181">
        <v>0</v>
      </c>
      <c r="E297" s="181">
        <v>0</v>
      </c>
      <c r="F297" s="181">
        <v>6200137</v>
      </c>
      <c r="G297" s="181">
        <v>0</v>
      </c>
      <c r="H297" s="181">
        <v>0</v>
      </c>
      <c r="I297" s="181">
        <v>0</v>
      </c>
      <c r="J297" s="181">
        <v>5962312</v>
      </c>
      <c r="K297" s="181">
        <v>0</v>
      </c>
      <c r="L297" s="181">
        <v>0</v>
      </c>
      <c r="M297" s="181">
        <v>0</v>
      </c>
      <c r="O297" s="181">
        <v>0</v>
      </c>
      <c r="P297" s="181">
        <v>27963588</v>
      </c>
      <c r="Q297" s="181">
        <v>0</v>
      </c>
      <c r="R297" s="181">
        <v>0</v>
      </c>
      <c r="S297" s="181">
        <v>0</v>
      </c>
      <c r="T297" s="181">
        <v>0</v>
      </c>
      <c r="U297" s="181">
        <v>7830000</v>
      </c>
      <c r="V297" s="181">
        <v>0</v>
      </c>
      <c r="W297" s="181">
        <v>0</v>
      </c>
      <c r="X297" s="181">
        <v>0</v>
      </c>
      <c r="Y297" s="181">
        <v>0</v>
      </c>
      <c r="Z297" s="181">
        <v>7830000</v>
      </c>
      <c r="AA297" s="181">
        <v>35793588</v>
      </c>
      <c r="AB297" s="181">
        <v>27963588</v>
      </c>
      <c r="AC297" s="181">
        <v>35793588</v>
      </c>
      <c r="AD297" s="181">
        <v>27963588</v>
      </c>
      <c r="AE297" s="181">
        <v>21666261</v>
      </c>
      <c r="AF297" s="181">
        <v>5766494</v>
      </c>
      <c r="AG297" s="181">
        <v>1.6519999999999999</v>
      </c>
      <c r="AH297" s="181">
        <v>4.8493000000000004</v>
      </c>
      <c r="AI297" s="181">
        <v>15801138</v>
      </c>
      <c r="AJ297" s="181">
        <v>0</v>
      </c>
      <c r="AK297" s="181">
        <v>0</v>
      </c>
      <c r="AL297" s="181">
        <v>0</v>
      </c>
      <c r="AM297" s="181">
        <v>5962312</v>
      </c>
      <c r="AN297" s="181">
        <v>0</v>
      </c>
      <c r="AO297" s="181">
        <v>0</v>
      </c>
      <c r="AP297" s="181">
        <v>21763450</v>
      </c>
      <c r="AQ297" s="181">
        <v>21763450</v>
      </c>
      <c r="AR297" s="181">
        <v>21763450</v>
      </c>
      <c r="AS297" s="181">
        <v>21763450</v>
      </c>
      <c r="AT297" s="181">
        <v>21763450</v>
      </c>
      <c r="AU297" s="181">
        <v>5440863</v>
      </c>
      <c r="AV297" s="181">
        <v>0</v>
      </c>
      <c r="AW297" s="181">
        <v>0</v>
      </c>
      <c r="AX297" s="181">
        <v>0</v>
      </c>
      <c r="AY297" s="181">
        <v>0</v>
      </c>
      <c r="AZ297" s="181">
        <v>0</v>
      </c>
      <c r="BA297" s="181">
        <v>5440863</v>
      </c>
      <c r="BB297" s="181">
        <v>5440863</v>
      </c>
      <c r="BC297" s="181">
        <v>5440863</v>
      </c>
      <c r="BD297" s="181">
        <v>5440863</v>
      </c>
      <c r="BE297" s="181">
        <v>5440863</v>
      </c>
      <c r="BF297" s="181">
        <v>0</v>
      </c>
      <c r="BG297" s="181">
        <v>0</v>
      </c>
      <c r="BH297" s="181">
        <v>0</v>
      </c>
      <c r="BI297" s="181">
        <v>759275</v>
      </c>
      <c r="BJ297" s="181">
        <v>0</v>
      </c>
      <c r="BK297" s="181">
        <v>0</v>
      </c>
      <c r="BL297" s="181">
        <v>0</v>
      </c>
      <c r="BM297" s="181">
        <v>0</v>
      </c>
      <c r="BN297" s="181">
        <v>0</v>
      </c>
      <c r="BO297" s="181">
        <v>759275</v>
      </c>
      <c r="BP297" s="181">
        <v>0</v>
      </c>
      <c r="BQ297" s="181">
        <v>0</v>
      </c>
      <c r="BR297" s="181">
        <v>0</v>
      </c>
      <c r="BS297" s="181">
        <v>0</v>
      </c>
      <c r="BT297" s="181">
        <v>7830000</v>
      </c>
      <c r="BU297" s="181">
        <v>0</v>
      </c>
      <c r="BV297" s="181">
        <v>0</v>
      </c>
      <c r="BW297" s="181">
        <v>0</v>
      </c>
      <c r="BX297" s="181">
        <v>0</v>
      </c>
      <c r="BY297" s="181">
        <v>7830000</v>
      </c>
      <c r="BZ297" s="181">
        <v>8589275</v>
      </c>
      <c r="CA297" s="181">
        <v>759275</v>
      </c>
      <c r="CB297" s="181">
        <v>8589275</v>
      </c>
      <c r="CC297" s="181">
        <v>759275</v>
      </c>
      <c r="CD297" s="181">
        <v>0</v>
      </c>
      <c r="CE297" s="181">
        <v>0</v>
      </c>
      <c r="CF297" s="181">
        <v>0</v>
      </c>
      <c r="CG297" s="181">
        <v>0</v>
      </c>
      <c r="CH297" s="181">
        <v>0</v>
      </c>
      <c r="CI297" s="181">
        <v>0</v>
      </c>
      <c r="CJ297" s="181">
        <v>0</v>
      </c>
      <c r="CK297" s="181">
        <v>0</v>
      </c>
      <c r="CL297" s="181">
        <v>0</v>
      </c>
      <c r="CM297" s="181">
        <v>0</v>
      </c>
      <c r="CN297" s="181">
        <v>0</v>
      </c>
      <c r="CO297" s="181">
        <v>0</v>
      </c>
      <c r="CP297" s="181">
        <v>0</v>
      </c>
      <c r="CQ297" s="181">
        <v>0</v>
      </c>
      <c r="CR297" s="181">
        <v>0</v>
      </c>
      <c r="CS297" s="181">
        <v>0</v>
      </c>
      <c r="CT297" s="181">
        <v>27963588</v>
      </c>
      <c r="CU297" s="181">
        <v>0</v>
      </c>
      <c r="CW297" s="181">
        <v>22001275</v>
      </c>
      <c r="CY297" s="181">
        <v>5962312</v>
      </c>
      <c r="DA297" s="181">
        <v>2191401</v>
      </c>
      <c r="DB297" s="181">
        <v>2191401</v>
      </c>
    </row>
    <row r="298" spans="1:106" x14ac:dyDescent="0.3">
      <c r="A298" s="181" t="s">
        <v>486</v>
      </c>
      <c r="B298" s="333">
        <v>43465</v>
      </c>
      <c r="C298" s="181">
        <v>15835338</v>
      </c>
      <c r="D298" s="181">
        <v>0</v>
      </c>
      <c r="E298" s="181">
        <v>0</v>
      </c>
      <c r="F298" s="181">
        <v>7214660</v>
      </c>
      <c r="G298" s="181">
        <v>0</v>
      </c>
      <c r="H298" s="181">
        <v>0</v>
      </c>
      <c r="I298" s="181">
        <v>0</v>
      </c>
      <c r="J298" s="181">
        <v>5528789</v>
      </c>
      <c r="K298" s="181">
        <v>0</v>
      </c>
      <c r="L298" s="181">
        <v>0</v>
      </c>
      <c r="M298" s="181">
        <v>0</v>
      </c>
      <c r="N298" s="181">
        <v>0</v>
      </c>
      <c r="O298" s="181">
        <v>0</v>
      </c>
      <c r="P298" s="181">
        <v>28578786</v>
      </c>
      <c r="Q298" s="181">
        <v>0</v>
      </c>
      <c r="R298" s="181">
        <v>0</v>
      </c>
      <c r="S298" s="181">
        <v>0</v>
      </c>
      <c r="T298" s="181">
        <v>0</v>
      </c>
      <c r="U298" s="181">
        <v>8247000</v>
      </c>
      <c r="V298" s="181">
        <v>0</v>
      </c>
      <c r="W298" s="181">
        <v>0</v>
      </c>
      <c r="X298" s="181">
        <v>0</v>
      </c>
      <c r="Y298" s="181">
        <v>0</v>
      </c>
      <c r="Z298" s="181">
        <v>8247000</v>
      </c>
      <c r="AA298" s="181">
        <v>36825786</v>
      </c>
      <c r="AB298" s="181">
        <v>28578786</v>
      </c>
      <c r="AC298" s="181">
        <v>36825786</v>
      </c>
      <c r="AD298" s="181">
        <v>27378222</v>
      </c>
      <c r="AE298" s="181">
        <v>22164958</v>
      </c>
      <c r="AF298" s="181">
        <v>5970208</v>
      </c>
      <c r="AG298" s="181">
        <v>1.6614</v>
      </c>
      <c r="AH298" s="181">
        <v>4.5857999999999999</v>
      </c>
      <c r="AI298" s="181">
        <v>15835338</v>
      </c>
      <c r="AJ298" s="181">
        <v>0</v>
      </c>
      <c r="AK298" s="181">
        <v>0</v>
      </c>
      <c r="AL298" s="181">
        <v>0</v>
      </c>
      <c r="AM298" s="181">
        <v>5528789</v>
      </c>
      <c r="AN298" s="181">
        <v>0</v>
      </c>
      <c r="AO298" s="181">
        <v>0</v>
      </c>
      <c r="AP298" s="181">
        <v>21364127</v>
      </c>
      <c r="AQ298" s="181">
        <v>21364127</v>
      </c>
      <c r="AR298" s="181">
        <v>21364127</v>
      </c>
      <c r="AS298" s="181">
        <v>21364127</v>
      </c>
      <c r="AT298" s="181">
        <v>21364127</v>
      </c>
      <c r="AU298" s="181">
        <v>4820054</v>
      </c>
      <c r="AV298" s="181">
        <v>0</v>
      </c>
      <c r="AW298" s="181">
        <v>0</v>
      </c>
      <c r="AX298" s="181">
        <v>0</v>
      </c>
      <c r="AY298" s="181">
        <v>0</v>
      </c>
      <c r="AZ298" s="181">
        <v>0</v>
      </c>
      <c r="BA298" s="181">
        <v>4820054</v>
      </c>
      <c r="BB298" s="181">
        <v>4820054</v>
      </c>
      <c r="BC298" s="181">
        <v>4820054</v>
      </c>
      <c r="BD298" s="181">
        <v>4820054</v>
      </c>
      <c r="BE298" s="181">
        <v>4820054</v>
      </c>
      <c r="BF298" s="181">
        <v>0</v>
      </c>
      <c r="BG298" s="181">
        <v>0</v>
      </c>
      <c r="BH298" s="181">
        <v>0</v>
      </c>
      <c r="BI298" s="181">
        <v>2394606</v>
      </c>
      <c r="BJ298" s="181">
        <v>0</v>
      </c>
      <c r="BK298" s="181">
        <v>0</v>
      </c>
      <c r="BL298" s="181">
        <v>0</v>
      </c>
      <c r="BM298" s="181">
        <v>0</v>
      </c>
      <c r="BN298" s="181">
        <v>0</v>
      </c>
      <c r="BO298" s="181">
        <v>2394606</v>
      </c>
      <c r="BP298" s="181">
        <v>0</v>
      </c>
      <c r="BQ298" s="181">
        <v>0</v>
      </c>
      <c r="BR298" s="181">
        <v>0</v>
      </c>
      <c r="BS298" s="181">
        <v>0</v>
      </c>
      <c r="BT298" s="181">
        <v>8247000</v>
      </c>
      <c r="BU298" s="181">
        <v>0</v>
      </c>
      <c r="BV298" s="181">
        <v>0</v>
      </c>
      <c r="BW298" s="181">
        <v>0</v>
      </c>
      <c r="BX298" s="181">
        <v>0</v>
      </c>
      <c r="BY298" s="181">
        <v>8247000</v>
      </c>
      <c r="BZ298" s="181">
        <v>10641606</v>
      </c>
      <c r="CA298" s="181">
        <v>2394606</v>
      </c>
      <c r="CB298" s="181">
        <v>10641606</v>
      </c>
      <c r="CC298" s="181">
        <v>1194042</v>
      </c>
      <c r="CD298" s="181">
        <v>0</v>
      </c>
      <c r="CE298" s="181">
        <v>0</v>
      </c>
      <c r="CF298" s="181">
        <v>0</v>
      </c>
      <c r="CG298" s="181">
        <v>0</v>
      </c>
      <c r="CH298" s="181">
        <v>0</v>
      </c>
      <c r="CI298" s="181">
        <v>0</v>
      </c>
      <c r="CJ298" s="181">
        <v>0</v>
      </c>
      <c r="CK298" s="181">
        <v>0</v>
      </c>
      <c r="CL298" s="181">
        <v>0</v>
      </c>
      <c r="CM298" s="181">
        <v>0</v>
      </c>
      <c r="CN298" s="181">
        <v>0</v>
      </c>
      <c r="CO298" s="181">
        <v>0</v>
      </c>
      <c r="CP298" s="181">
        <v>0</v>
      </c>
      <c r="CQ298" s="181">
        <v>0</v>
      </c>
      <c r="CR298" s="181">
        <v>0</v>
      </c>
      <c r="CS298" s="181">
        <v>0</v>
      </c>
      <c r="CT298" s="181">
        <v>28578786</v>
      </c>
      <c r="CU298" s="181">
        <v>0</v>
      </c>
      <c r="CV298" s="181">
        <v>0</v>
      </c>
      <c r="CW298" s="181">
        <v>23049998</v>
      </c>
      <c r="CX298" s="181">
        <v>0</v>
      </c>
      <c r="CY298" s="181">
        <v>5528789</v>
      </c>
      <c r="CZ298" s="181">
        <v>0</v>
      </c>
      <c r="DA298" s="181">
        <v>2341361</v>
      </c>
      <c r="DB298" s="181">
        <v>2341361</v>
      </c>
    </row>
    <row r="299" spans="1:106" x14ac:dyDescent="0.3">
      <c r="A299" s="181" t="s">
        <v>487</v>
      </c>
      <c r="B299" s="333">
        <v>42735</v>
      </c>
      <c r="C299" s="181">
        <v>7508000</v>
      </c>
      <c r="D299" s="181">
        <v>20452387</v>
      </c>
      <c r="E299" s="181">
        <v>800</v>
      </c>
      <c r="J299" s="181">
        <v>2770007</v>
      </c>
      <c r="K299" s="181">
        <v>4236551</v>
      </c>
      <c r="P299" s="181">
        <v>34967745</v>
      </c>
      <c r="U299" s="181">
        <v>7785160</v>
      </c>
      <c r="Z299" s="181">
        <v>7785160</v>
      </c>
      <c r="AA299" s="181">
        <v>42752905</v>
      </c>
      <c r="AB299" s="181">
        <v>34967745</v>
      </c>
      <c r="AC299" s="181">
        <v>42752905</v>
      </c>
      <c r="AD299" s="181">
        <v>34967745</v>
      </c>
      <c r="AE299" s="181">
        <v>31792860.550000001</v>
      </c>
      <c r="AF299" s="181">
        <v>8360537.8099999996</v>
      </c>
      <c r="AG299" s="181">
        <v>1.344733</v>
      </c>
      <c r="AH299" s="181">
        <v>4.1824760000000003</v>
      </c>
      <c r="AI299" s="181">
        <v>7508000</v>
      </c>
      <c r="AJ299" s="181">
        <v>20452387</v>
      </c>
      <c r="AK299" s="181">
        <v>800</v>
      </c>
      <c r="AM299" s="181">
        <v>2770007</v>
      </c>
      <c r="AP299" s="181">
        <v>30731194</v>
      </c>
      <c r="AQ299" s="181">
        <v>30731194</v>
      </c>
      <c r="AR299" s="181">
        <v>30731194</v>
      </c>
      <c r="AS299" s="181">
        <v>30731194</v>
      </c>
      <c r="AT299" s="181">
        <v>30731194</v>
      </c>
      <c r="AX299" s="181">
        <v>4236551</v>
      </c>
      <c r="BA299" s="181">
        <v>4236551</v>
      </c>
      <c r="BB299" s="181">
        <v>4236551</v>
      </c>
      <c r="BC299" s="181">
        <v>4236551</v>
      </c>
      <c r="BD299" s="181">
        <v>4236551</v>
      </c>
      <c r="BE299" s="181">
        <v>4236551</v>
      </c>
      <c r="BG299" s="181">
        <v>0</v>
      </c>
      <c r="BO299" s="181">
        <v>0</v>
      </c>
      <c r="BT299" s="181">
        <v>7785160</v>
      </c>
      <c r="BY299" s="181">
        <v>7785160</v>
      </c>
      <c r="BZ299" s="181">
        <v>7785160</v>
      </c>
      <c r="CA299" s="181">
        <v>0</v>
      </c>
      <c r="CB299" s="181">
        <v>7785160</v>
      </c>
      <c r="CC299" s="181">
        <v>0</v>
      </c>
      <c r="CS299" s="181">
        <v>0</v>
      </c>
      <c r="CT299" s="181">
        <v>30731194</v>
      </c>
      <c r="CW299" s="181">
        <v>27961187</v>
      </c>
      <c r="CX299" s="181">
        <v>0</v>
      </c>
      <c r="CY299" s="181">
        <v>2770007</v>
      </c>
      <c r="DA299" s="181">
        <v>-1162648</v>
      </c>
      <c r="DB299" s="181">
        <v>-1162648</v>
      </c>
    </row>
    <row r="300" spans="1:106" x14ac:dyDescent="0.3">
      <c r="A300" s="181" t="s">
        <v>487</v>
      </c>
      <c r="B300" s="333">
        <v>43100</v>
      </c>
      <c r="C300" s="181">
        <v>7671000</v>
      </c>
      <c r="D300" s="181">
        <v>19912068.699999999</v>
      </c>
      <c r="E300" s="181">
        <v>800</v>
      </c>
      <c r="J300" s="181">
        <v>3182877.76</v>
      </c>
      <c r="K300" s="181">
        <v>3726048</v>
      </c>
      <c r="P300" s="181">
        <v>34492794.460000001</v>
      </c>
      <c r="U300" s="181">
        <v>7785160</v>
      </c>
      <c r="Z300" s="181">
        <v>7785160</v>
      </c>
      <c r="AA300" s="181">
        <v>42277954.460000001</v>
      </c>
      <c r="AB300" s="181">
        <v>34492794.460000001</v>
      </c>
      <c r="AC300" s="181">
        <v>42277954.460000001</v>
      </c>
      <c r="AD300" s="181">
        <v>34268893.75</v>
      </c>
      <c r="AE300" s="181">
        <v>27780236.510000002</v>
      </c>
      <c r="AF300" s="181">
        <v>7630496.4500000002</v>
      </c>
      <c r="AG300" s="181">
        <v>1.5218700000000001</v>
      </c>
      <c r="AH300" s="181">
        <v>4.4910399999999999</v>
      </c>
      <c r="AI300" s="181">
        <v>7671000</v>
      </c>
      <c r="AJ300" s="181">
        <v>19912068.699999999</v>
      </c>
      <c r="AK300" s="181">
        <v>800</v>
      </c>
      <c r="AM300" s="181">
        <v>3182877.76</v>
      </c>
      <c r="AP300" s="181">
        <v>30766746.460000001</v>
      </c>
      <c r="AQ300" s="181">
        <v>30766746.460000001</v>
      </c>
      <c r="AR300" s="181">
        <v>30766746.460000001</v>
      </c>
      <c r="AS300" s="181">
        <v>30766746.460000001</v>
      </c>
      <c r="AT300" s="181">
        <v>30766746.460000001</v>
      </c>
      <c r="AX300" s="181">
        <v>1976048</v>
      </c>
      <c r="BA300" s="181">
        <v>1976048</v>
      </c>
      <c r="BB300" s="181">
        <v>1976048</v>
      </c>
      <c r="BC300" s="181">
        <v>1976048</v>
      </c>
      <c r="BD300" s="181">
        <v>1976048</v>
      </c>
      <c r="BE300" s="181">
        <v>1976048</v>
      </c>
      <c r="BL300" s="181">
        <v>1750000</v>
      </c>
      <c r="BO300" s="181">
        <v>1750000</v>
      </c>
      <c r="BT300" s="181">
        <v>7785160</v>
      </c>
      <c r="BY300" s="181">
        <v>7785160</v>
      </c>
      <c r="BZ300" s="181">
        <v>9535160</v>
      </c>
      <c r="CA300" s="181">
        <v>1750000</v>
      </c>
      <c r="CB300" s="181">
        <v>9535160</v>
      </c>
      <c r="CC300" s="181">
        <v>1526099.29</v>
      </c>
      <c r="CT300" s="181">
        <v>30766746.460000001</v>
      </c>
      <c r="CW300" s="181">
        <v>27583868.699999999</v>
      </c>
      <c r="CY300" s="181">
        <v>3182877.76</v>
      </c>
      <c r="DA300" s="181">
        <v>685416.84</v>
      </c>
      <c r="DB300" s="181">
        <v>685416.84</v>
      </c>
    </row>
    <row r="301" spans="1:106" x14ac:dyDescent="0.3">
      <c r="A301" s="181" t="s">
        <v>487</v>
      </c>
      <c r="B301" s="333">
        <v>43465</v>
      </c>
      <c r="C301" s="181">
        <v>7671000</v>
      </c>
      <c r="D301" s="181">
        <v>13335065.17</v>
      </c>
      <c r="E301" s="181">
        <v>800</v>
      </c>
      <c r="J301" s="181">
        <v>3250741.01</v>
      </c>
      <c r="K301" s="181">
        <v>3726048.35</v>
      </c>
      <c r="P301" s="181">
        <v>27983654.530000001</v>
      </c>
      <c r="U301" s="181">
        <v>7785160</v>
      </c>
      <c r="Z301" s="181">
        <v>7785160</v>
      </c>
      <c r="AA301" s="181">
        <v>35768814.530000001</v>
      </c>
      <c r="AB301" s="181">
        <v>27983654.530000001</v>
      </c>
      <c r="AC301" s="181">
        <v>35768814.530000001</v>
      </c>
      <c r="AD301" s="181">
        <v>27772725.710000001</v>
      </c>
      <c r="AE301" s="181">
        <v>27516014.5</v>
      </c>
      <c r="AF301" s="181">
        <v>7695355.9199999999</v>
      </c>
      <c r="AG301" s="181">
        <v>1.29992716</v>
      </c>
      <c r="AH301" s="181">
        <v>3.6090241999999999</v>
      </c>
      <c r="AI301" s="181">
        <v>7671000</v>
      </c>
      <c r="AJ301" s="181">
        <v>13335065.17</v>
      </c>
      <c r="AK301" s="181">
        <v>800</v>
      </c>
      <c r="AM301" s="181">
        <v>3250741.01</v>
      </c>
      <c r="AP301" s="181">
        <v>24257606.18</v>
      </c>
      <c r="AQ301" s="181">
        <v>24257606.18</v>
      </c>
      <c r="AR301" s="181">
        <v>24257606.18</v>
      </c>
      <c r="AS301" s="181">
        <v>24257606.18</v>
      </c>
      <c r="AT301" s="181">
        <v>24257606.18</v>
      </c>
      <c r="AX301" s="181">
        <v>1976048.35</v>
      </c>
      <c r="BA301" s="181">
        <v>1976048.35</v>
      </c>
      <c r="BB301" s="181">
        <v>1976048.35</v>
      </c>
      <c r="BC301" s="181">
        <v>1976048.35</v>
      </c>
      <c r="BD301" s="181">
        <v>1976048.35</v>
      </c>
      <c r="BE301" s="181">
        <v>1976048.35</v>
      </c>
      <c r="BL301" s="181">
        <v>1750000</v>
      </c>
      <c r="BO301" s="181">
        <v>1750000</v>
      </c>
      <c r="BT301" s="181">
        <v>7785160</v>
      </c>
      <c r="BY301" s="181">
        <v>7785160</v>
      </c>
      <c r="BZ301" s="181">
        <v>9535160</v>
      </c>
      <c r="CA301" s="181">
        <v>1750000</v>
      </c>
      <c r="CB301" s="181">
        <v>9535160</v>
      </c>
      <c r="CC301" s="181">
        <v>1539071.18</v>
      </c>
      <c r="CT301" s="181">
        <v>24257606.18</v>
      </c>
      <c r="CW301" s="181">
        <v>21006865.170000002</v>
      </c>
      <c r="CY301" s="181">
        <v>3250741.01</v>
      </c>
      <c r="DA301" s="181">
        <v>449311.5</v>
      </c>
      <c r="DB301" s="181">
        <v>449311.5</v>
      </c>
    </row>
    <row r="302" spans="1:106" x14ac:dyDescent="0.3">
      <c r="A302" s="181" t="s">
        <v>185</v>
      </c>
      <c r="B302" s="333">
        <v>42735</v>
      </c>
      <c r="C302" s="181">
        <v>460000</v>
      </c>
      <c r="J302" s="181">
        <v>2225264906</v>
      </c>
      <c r="N302" s="181">
        <v>1014001701</v>
      </c>
      <c r="P302" s="181">
        <v>1211723205</v>
      </c>
      <c r="AA302" s="181">
        <v>1211723205</v>
      </c>
      <c r="AB302" s="181">
        <v>1211723205</v>
      </c>
      <c r="AC302" s="181">
        <v>1211723205</v>
      </c>
      <c r="AD302" s="181">
        <v>1211723205</v>
      </c>
      <c r="AE302" s="181">
        <v>224465503.03</v>
      </c>
      <c r="AF302" s="181">
        <v>76951516.378999993</v>
      </c>
      <c r="AG302" s="181">
        <v>5.3982602609999999</v>
      </c>
      <c r="AH302" s="181">
        <v>15.746579950999999</v>
      </c>
      <c r="AI302" s="181">
        <v>460000</v>
      </c>
      <c r="AM302" s="181">
        <v>2225264906</v>
      </c>
      <c r="AP302" s="181">
        <v>1211723205</v>
      </c>
      <c r="AQ302" s="181">
        <v>1211723205</v>
      </c>
      <c r="AR302" s="181">
        <v>1211723205</v>
      </c>
      <c r="AS302" s="181">
        <v>1211723205</v>
      </c>
      <c r="AT302" s="181">
        <v>1211723205</v>
      </c>
      <c r="CT302" s="181">
        <v>2225724906</v>
      </c>
      <c r="CW302" s="181">
        <v>460000</v>
      </c>
      <c r="CY302" s="181">
        <v>2225264906</v>
      </c>
    </row>
    <row r="303" spans="1:106" x14ac:dyDescent="0.3">
      <c r="A303" s="181" t="s">
        <v>185</v>
      </c>
      <c r="B303" s="333">
        <v>43100</v>
      </c>
      <c r="C303" s="181">
        <v>460000</v>
      </c>
      <c r="J303" s="181">
        <v>2259105244.9000001</v>
      </c>
      <c r="N303" s="181">
        <v>850000000</v>
      </c>
      <c r="P303" s="181">
        <v>1409565244.9000001</v>
      </c>
      <c r="AA303" s="181">
        <v>1409565244.9000001</v>
      </c>
      <c r="AB303" s="181">
        <v>1409565244.9000001</v>
      </c>
      <c r="AC303" s="181">
        <v>1409565244.9000001</v>
      </c>
      <c r="AD303" s="181">
        <v>1409565244.9000001</v>
      </c>
      <c r="AE303" s="181">
        <v>195600774.97</v>
      </c>
      <c r="AF303" s="181">
        <v>88020348.738000005</v>
      </c>
      <c r="AG303" s="181">
        <v>7.2063377309999996</v>
      </c>
      <c r="AH303" s="181">
        <v>16.014083846999998</v>
      </c>
      <c r="AI303" s="181">
        <v>460000</v>
      </c>
      <c r="AM303" s="181">
        <v>2259105244.9000001</v>
      </c>
      <c r="AP303" s="181">
        <v>1409565244.9000001</v>
      </c>
      <c r="AQ303" s="181">
        <v>1409565244.9000001</v>
      </c>
      <c r="AR303" s="181">
        <v>1409565244.9000001</v>
      </c>
      <c r="AS303" s="181">
        <v>1409565244.9000001</v>
      </c>
      <c r="AT303" s="181">
        <v>1409565244.9000001</v>
      </c>
      <c r="CT303" s="181">
        <v>2259565244.9000001</v>
      </c>
      <c r="CW303" s="181">
        <v>460000</v>
      </c>
      <c r="CY303" s="181">
        <v>2259105244.9000001</v>
      </c>
    </row>
    <row r="304" spans="1:106" x14ac:dyDescent="0.3">
      <c r="A304" s="181" t="s">
        <v>185</v>
      </c>
      <c r="B304" s="333">
        <v>43465</v>
      </c>
      <c r="C304" s="181">
        <v>460000</v>
      </c>
      <c r="J304" s="181">
        <v>2351418647.9000001</v>
      </c>
      <c r="N304" s="181">
        <v>850000000</v>
      </c>
      <c r="P304" s="181">
        <v>1501878647.9000001</v>
      </c>
      <c r="AA304" s="181">
        <v>1501878647.9000001</v>
      </c>
      <c r="AB304" s="181">
        <v>1501878647.9000001</v>
      </c>
      <c r="AC304" s="181">
        <v>1501878647.9000001</v>
      </c>
      <c r="AD304" s="181">
        <v>1501878647.9000001</v>
      </c>
      <c r="AE304" s="181">
        <v>224988362.78</v>
      </c>
      <c r="AF304" s="181">
        <v>101244763.25</v>
      </c>
      <c r="AG304" s="181">
        <v>6.6753614690000003</v>
      </c>
      <c r="AH304" s="181">
        <v>14.834136598000001</v>
      </c>
      <c r="AI304" s="181">
        <v>460000</v>
      </c>
      <c r="AM304" s="181">
        <v>2351418647.9000001</v>
      </c>
      <c r="AP304" s="181">
        <v>1501878647.9000001</v>
      </c>
      <c r="AQ304" s="181">
        <v>1501878647.9000001</v>
      </c>
      <c r="AR304" s="181">
        <v>1501878647.9000001</v>
      </c>
      <c r="AS304" s="181">
        <v>1501878647.9000001</v>
      </c>
      <c r="AT304" s="181">
        <v>1501878647.9000001</v>
      </c>
      <c r="CT304" s="181">
        <v>2351878647.9000001</v>
      </c>
      <c r="CW304" s="181">
        <v>460000</v>
      </c>
      <c r="CY304" s="181">
        <v>2351418647.9000001</v>
      </c>
    </row>
    <row r="305" spans="1:106" x14ac:dyDescent="0.3">
      <c r="A305" s="181" t="s">
        <v>184</v>
      </c>
      <c r="B305" s="333">
        <v>42735</v>
      </c>
      <c r="C305" s="181">
        <v>3178000</v>
      </c>
      <c r="D305" s="181">
        <v>45121462</v>
      </c>
      <c r="J305" s="181">
        <v>62144216.710000001</v>
      </c>
      <c r="P305" s="181">
        <v>110443678.70999999</v>
      </c>
      <c r="AA305" s="181">
        <v>110443678.70999999</v>
      </c>
      <c r="AB305" s="181">
        <v>110443678.70999999</v>
      </c>
      <c r="AC305" s="181">
        <v>110443678.70999999</v>
      </c>
      <c r="AD305" s="181">
        <v>110443678.70999999</v>
      </c>
      <c r="AE305" s="181">
        <v>60938878.939000003</v>
      </c>
      <c r="AF305" s="181">
        <v>15234719.734999999</v>
      </c>
      <c r="AG305" s="181">
        <v>1.812368075</v>
      </c>
      <c r="AH305" s="181">
        <v>7.2494722999999999</v>
      </c>
      <c r="AI305" s="181">
        <v>3178000</v>
      </c>
      <c r="AJ305" s="181">
        <v>45121462</v>
      </c>
      <c r="AM305" s="181">
        <v>62144216.710000001</v>
      </c>
      <c r="AP305" s="181">
        <v>110443678.70999999</v>
      </c>
      <c r="AQ305" s="181">
        <v>110443678.70999999</v>
      </c>
      <c r="AR305" s="181">
        <v>110443678.70999999</v>
      </c>
      <c r="AS305" s="181">
        <v>110443678.70999999</v>
      </c>
      <c r="AT305" s="181">
        <v>110443678.70999999</v>
      </c>
      <c r="CT305" s="181">
        <v>110443678.70999999</v>
      </c>
      <c r="CW305" s="181">
        <v>48299462</v>
      </c>
      <c r="CY305" s="181">
        <v>62144216.710000001</v>
      </c>
      <c r="CZ305" s="181">
        <v>20968520.190000001</v>
      </c>
      <c r="DB305" s="181">
        <v>20968520.190000001</v>
      </c>
    </row>
    <row r="306" spans="1:106" x14ac:dyDescent="0.3">
      <c r="A306" s="181" t="s">
        <v>184</v>
      </c>
      <c r="B306" s="333">
        <v>43100</v>
      </c>
      <c r="C306" s="181">
        <v>3178000</v>
      </c>
      <c r="D306" s="181">
        <v>45121462</v>
      </c>
      <c r="J306" s="181">
        <v>39637040.659999996</v>
      </c>
      <c r="L306" s="181">
        <v>3724107.82</v>
      </c>
      <c r="P306" s="181">
        <v>91660610.480000004</v>
      </c>
      <c r="AA306" s="181">
        <v>91660610.480000004</v>
      </c>
      <c r="AB306" s="181">
        <v>87936502.659999996</v>
      </c>
      <c r="AC306" s="181">
        <v>91660610.480000004</v>
      </c>
      <c r="AD306" s="181">
        <v>87936502.659999996</v>
      </c>
      <c r="AE306" s="181">
        <v>34808760.862000003</v>
      </c>
      <c r="AF306" s="181">
        <v>13730692.24</v>
      </c>
      <c r="AG306" s="181">
        <v>2.633262668</v>
      </c>
      <c r="AH306" s="181">
        <v>6.4043750399999997</v>
      </c>
      <c r="AI306" s="181">
        <v>3178000</v>
      </c>
      <c r="AJ306" s="181">
        <v>45121462</v>
      </c>
      <c r="AM306" s="181">
        <v>39637040.659999996</v>
      </c>
      <c r="AP306" s="181">
        <v>87936502.659999996</v>
      </c>
      <c r="AQ306" s="181">
        <v>87936502.659999996</v>
      </c>
      <c r="AR306" s="181">
        <v>87936502.659999996</v>
      </c>
      <c r="AS306" s="181">
        <v>87936502.659999996</v>
      </c>
      <c r="AT306" s="181">
        <v>87936502.659999996</v>
      </c>
      <c r="CH306" s="181">
        <v>3724107.82</v>
      </c>
      <c r="CK306" s="181">
        <v>3724107.82</v>
      </c>
      <c r="CR306" s="181">
        <v>3724107.82</v>
      </c>
      <c r="CS306" s="181">
        <v>3724107.82</v>
      </c>
      <c r="CT306" s="181">
        <v>91660610.480000004</v>
      </c>
      <c r="CW306" s="181">
        <v>52023569.82</v>
      </c>
      <c r="CY306" s="181">
        <v>39637040.659999996</v>
      </c>
      <c r="CZ306" s="181">
        <v>16990479.02</v>
      </c>
      <c r="DB306" s="181">
        <v>16990479.02</v>
      </c>
    </row>
    <row r="307" spans="1:106" x14ac:dyDescent="0.3">
      <c r="A307" s="181" t="s">
        <v>184</v>
      </c>
      <c r="B307" s="333">
        <v>43465</v>
      </c>
      <c r="C307" s="181">
        <v>3178000</v>
      </c>
      <c r="D307" s="181">
        <v>45121462</v>
      </c>
      <c r="J307" s="181">
        <v>70789107.319999993</v>
      </c>
      <c r="P307" s="181">
        <v>119088569.31999999</v>
      </c>
      <c r="AA307" s="181">
        <v>119088569.31999999</v>
      </c>
      <c r="AB307" s="181">
        <v>119088569.31999999</v>
      </c>
      <c r="AC307" s="181">
        <v>119088569.31999999</v>
      </c>
      <c r="AD307" s="181">
        <v>119088569.31999999</v>
      </c>
      <c r="AE307" s="181">
        <v>36463864.739</v>
      </c>
      <c r="AF307" s="181">
        <v>13313238.323999999</v>
      </c>
      <c r="AG307" s="181">
        <v>3.265933827</v>
      </c>
      <c r="AH307" s="181">
        <v>8.9451241259999996</v>
      </c>
      <c r="AI307" s="181">
        <v>3178000</v>
      </c>
      <c r="AJ307" s="181">
        <v>45121462</v>
      </c>
      <c r="AM307" s="181">
        <v>70789107.319999993</v>
      </c>
      <c r="AP307" s="181">
        <v>119088569.31999999</v>
      </c>
      <c r="AQ307" s="181">
        <v>119088569.31999999</v>
      </c>
      <c r="AR307" s="181">
        <v>119088569.31999999</v>
      </c>
      <c r="AS307" s="181">
        <v>119088569.31999999</v>
      </c>
      <c r="AT307" s="181">
        <v>119088569.31999999</v>
      </c>
      <c r="CT307" s="181">
        <v>119088569.31999999</v>
      </c>
      <c r="CW307" s="181">
        <v>48299462</v>
      </c>
      <c r="CY307" s="181">
        <v>70789107.319999993</v>
      </c>
      <c r="CZ307" s="181">
        <v>15545279.43</v>
      </c>
      <c r="DB307" s="181">
        <v>15545279.43</v>
      </c>
    </row>
    <row r="308" spans="1:106" x14ac:dyDescent="0.3">
      <c r="A308" s="181" t="s">
        <v>166</v>
      </c>
      <c r="B308" s="333">
        <v>42735</v>
      </c>
      <c r="C308" s="181">
        <v>10000000</v>
      </c>
      <c r="D308" s="181">
        <v>22418752.649999999</v>
      </c>
      <c r="E308" s="181">
        <v>0</v>
      </c>
      <c r="F308" s="181">
        <v>0</v>
      </c>
      <c r="G308" s="181">
        <v>0</v>
      </c>
      <c r="H308" s="181">
        <v>0</v>
      </c>
      <c r="I308" s="181">
        <v>0</v>
      </c>
      <c r="J308" s="181">
        <v>93611061</v>
      </c>
      <c r="K308" s="181">
        <v>0</v>
      </c>
      <c r="L308" s="181">
        <v>0</v>
      </c>
      <c r="M308" s="181">
        <v>0</v>
      </c>
      <c r="N308" s="181">
        <v>0</v>
      </c>
      <c r="O308" s="181">
        <v>0</v>
      </c>
      <c r="P308" s="181">
        <v>126029813.65000001</v>
      </c>
      <c r="Q308" s="181">
        <v>0</v>
      </c>
      <c r="R308" s="181">
        <v>0</v>
      </c>
      <c r="S308" s="181">
        <v>0</v>
      </c>
      <c r="T308" s="181">
        <v>0</v>
      </c>
      <c r="U308" s="181">
        <v>0</v>
      </c>
      <c r="V308" s="181">
        <v>0</v>
      </c>
      <c r="W308" s="181">
        <v>0</v>
      </c>
      <c r="X308" s="181">
        <v>0</v>
      </c>
      <c r="Y308" s="181">
        <v>0</v>
      </c>
      <c r="Z308" s="181">
        <v>0</v>
      </c>
      <c r="AA308" s="181">
        <v>126029813.65000001</v>
      </c>
      <c r="AB308" s="181">
        <v>126029813.65000001</v>
      </c>
      <c r="AC308" s="181">
        <v>126029813.65000001</v>
      </c>
      <c r="AD308" s="181">
        <v>126029813.65000001</v>
      </c>
      <c r="AE308" s="181">
        <v>16311700.52</v>
      </c>
      <c r="AF308" s="181">
        <v>4077925.13</v>
      </c>
      <c r="AG308" s="181">
        <v>7.7263000000000002</v>
      </c>
      <c r="AH308" s="181">
        <v>30.9054</v>
      </c>
      <c r="AI308" s="181">
        <v>10000000</v>
      </c>
      <c r="AJ308" s="181">
        <v>22418752.649999999</v>
      </c>
      <c r="AK308" s="181">
        <v>0</v>
      </c>
      <c r="AL308" s="181">
        <v>0</v>
      </c>
      <c r="AM308" s="181">
        <v>93611061</v>
      </c>
      <c r="AN308" s="181">
        <v>0</v>
      </c>
      <c r="AO308" s="181">
        <v>0</v>
      </c>
      <c r="AP308" s="181">
        <v>126029813.65000001</v>
      </c>
      <c r="AQ308" s="181">
        <v>126029813.65000001</v>
      </c>
      <c r="AR308" s="181">
        <v>126029813.65000001</v>
      </c>
      <c r="AS308" s="181">
        <v>126029813.65000001</v>
      </c>
      <c r="AT308" s="181">
        <v>126029813.65000001</v>
      </c>
      <c r="AU308" s="181">
        <v>0</v>
      </c>
      <c r="AV308" s="181">
        <v>0</v>
      </c>
      <c r="AW308" s="181">
        <v>0</v>
      </c>
      <c r="AX308" s="181">
        <v>0</v>
      </c>
      <c r="AY308" s="181">
        <v>0</v>
      </c>
      <c r="AZ308" s="181">
        <v>0</v>
      </c>
      <c r="BA308" s="181">
        <v>0</v>
      </c>
      <c r="BB308" s="181">
        <v>0</v>
      </c>
      <c r="BC308" s="181">
        <v>0</v>
      </c>
      <c r="BD308" s="181">
        <v>0</v>
      </c>
      <c r="BE308" s="181">
        <v>0</v>
      </c>
      <c r="BF308" s="181">
        <v>0</v>
      </c>
      <c r="BG308" s="181">
        <v>0</v>
      </c>
      <c r="BH308" s="181">
        <v>0</v>
      </c>
      <c r="BI308" s="181">
        <v>0</v>
      </c>
      <c r="BJ308" s="181">
        <v>0</v>
      </c>
      <c r="BK308" s="181">
        <v>0</v>
      </c>
      <c r="BL308" s="181">
        <v>0</v>
      </c>
      <c r="BM308" s="181">
        <v>0</v>
      </c>
      <c r="BN308" s="181">
        <v>0</v>
      </c>
      <c r="BO308" s="181">
        <v>0</v>
      </c>
      <c r="BP308" s="181">
        <v>0</v>
      </c>
      <c r="BQ308" s="181">
        <v>0</v>
      </c>
      <c r="BR308" s="181">
        <v>0</v>
      </c>
      <c r="BS308" s="181">
        <v>0</v>
      </c>
      <c r="BT308" s="181">
        <v>0</v>
      </c>
      <c r="BU308" s="181">
        <v>0</v>
      </c>
      <c r="BV308" s="181">
        <v>0</v>
      </c>
      <c r="BW308" s="181">
        <v>0</v>
      </c>
      <c r="BX308" s="181">
        <v>0</v>
      </c>
      <c r="BY308" s="181">
        <v>0</v>
      </c>
      <c r="BZ308" s="181">
        <v>0</v>
      </c>
      <c r="CA308" s="181">
        <v>0</v>
      </c>
      <c r="CB308" s="181">
        <v>0</v>
      </c>
      <c r="CC308" s="181">
        <v>0</v>
      </c>
      <c r="CD308" s="181">
        <v>0</v>
      </c>
      <c r="CE308" s="181">
        <v>0</v>
      </c>
      <c r="CF308" s="181">
        <v>0</v>
      </c>
      <c r="CG308" s="181">
        <v>0</v>
      </c>
      <c r="CH308" s="181">
        <v>0</v>
      </c>
      <c r="CI308" s="181">
        <v>0</v>
      </c>
      <c r="CK308" s="181">
        <v>0</v>
      </c>
      <c r="CL308" s="181">
        <v>0</v>
      </c>
      <c r="CM308" s="181">
        <v>0</v>
      </c>
      <c r="CN308" s="181">
        <v>0</v>
      </c>
      <c r="CO308" s="181">
        <v>0</v>
      </c>
      <c r="CP308" s="181">
        <v>0</v>
      </c>
      <c r="CQ308" s="181">
        <v>0</v>
      </c>
      <c r="CR308" s="181">
        <v>0</v>
      </c>
      <c r="CS308" s="181">
        <v>0</v>
      </c>
      <c r="CT308" s="181">
        <v>126029813.65000001</v>
      </c>
      <c r="CU308" s="181">
        <v>0</v>
      </c>
      <c r="CV308" s="181">
        <v>0</v>
      </c>
      <c r="CW308" s="181">
        <v>32418752.649999999</v>
      </c>
      <c r="CX308" s="181">
        <v>0</v>
      </c>
      <c r="CY308" s="181">
        <v>93611061</v>
      </c>
      <c r="CZ308" s="181">
        <v>0</v>
      </c>
      <c r="DA308" s="181">
        <v>6906605.5599999996</v>
      </c>
      <c r="DB308" s="181">
        <v>6906605.5599999996</v>
      </c>
    </row>
    <row r="309" spans="1:106" x14ac:dyDescent="0.3">
      <c r="A309" s="181" t="s">
        <v>166</v>
      </c>
      <c r="B309" s="333">
        <v>43100</v>
      </c>
      <c r="C309" s="181">
        <v>10000000</v>
      </c>
      <c r="D309" s="181">
        <v>22418752</v>
      </c>
      <c r="E309" s="181">
        <v>0</v>
      </c>
      <c r="F309" s="181">
        <v>0</v>
      </c>
      <c r="G309" s="181">
        <v>0</v>
      </c>
      <c r="H309" s="181">
        <v>0</v>
      </c>
      <c r="I309" s="181">
        <v>0</v>
      </c>
      <c r="J309" s="181">
        <v>97574065.260000005</v>
      </c>
      <c r="K309" s="181">
        <v>0</v>
      </c>
      <c r="L309" s="181">
        <v>0</v>
      </c>
      <c r="M309" s="181">
        <v>0</v>
      </c>
      <c r="O309" s="181">
        <v>0</v>
      </c>
      <c r="P309" s="181">
        <v>129992817.26000001</v>
      </c>
      <c r="Q309" s="181">
        <v>0</v>
      </c>
      <c r="R309" s="181">
        <v>0</v>
      </c>
      <c r="S309" s="181">
        <v>0</v>
      </c>
      <c r="T309" s="181">
        <v>0</v>
      </c>
      <c r="U309" s="181">
        <v>0</v>
      </c>
      <c r="V309" s="181">
        <v>0</v>
      </c>
      <c r="W309" s="181">
        <v>0</v>
      </c>
      <c r="X309" s="181">
        <v>0</v>
      </c>
      <c r="Y309" s="181">
        <v>0</v>
      </c>
      <c r="Z309" s="181">
        <v>0</v>
      </c>
      <c r="AA309" s="181">
        <v>129992817.26000001</v>
      </c>
      <c r="AB309" s="181">
        <v>129992817.26000001</v>
      </c>
      <c r="AC309" s="181">
        <v>129992817.26000001</v>
      </c>
      <c r="AD309" s="181">
        <v>129992817.26000001</v>
      </c>
      <c r="AE309" s="181">
        <v>15352455.529999999</v>
      </c>
      <c r="AF309" s="181">
        <v>3838113.88</v>
      </c>
      <c r="AG309" s="181">
        <v>8.4666999999999994</v>
      </c>
      <c r="AH309" s="181">
        <v>33.866999999999997</v>
      </c>
      <c r="AI309" s="181">
        <v>10000000</v>
      </c>
      <c r="AJ309" s="181">
        <v>22418752</v>
      </c>
      <c r="AM309" s="181">
        <v>97574065.260000005</v>
      </c>
      <c r="AN309" s="181">
        <v>0</v>
      </c>
      <c r="AP309" s="181">
        <v>129992817.26000001</v>
      </c>
      <c r="AQ309" s="181">
        <v>129992817.26000001</v>
      </c>
      <c r="AR309" s="181">
        <v>129992817.26000001</v>
      </c>
      <c r="AS309" s="181">
        <v>129992817.26000001</v>
      </c>
      <c r="AT309" s="181">
        <v>129992817.26000001</v>
      </c>
      <c r="AY309" s="181">
        <v>0</v>
      </c>
      <c r="BA309" s="181">
        <v>0</v>
      </c>
      <c r="BB309" s="181">
        <v>0</v>
      </c>
      <c r="BC309" s="181">
        <v>0</v>
      </c>
      <c r="BD309" s="181">
        <v>0</v>
      </c>
      <c r="BE309" s="181">
        <v>0</v>
      </c>
      <c r="BF309" s="181">
        <v>0</v>
      </c>
      <c r="BG309" s="181">
        <v>0</v>
      </c>
      <c r="BH309" s="181">
        <v>0</v>
      </c>
      <c r="BI309" s="181">
        <v>0</v>
      </c>
      <c r="BJ309" s="181">
        <v>0</v>
      </c>
      <c r="BK309" s="181">
        <v>0</v>
      </c>
      <c r="BL309" s="181">
        <v>0</v>
      </c>
      <c r="BM309" s="181">
        <v>0</v>
      </c>
      <c r="BO309" s="181">
        <v>0</v>
      </c>
      <c r="BY309" s="181">
        <v>0</v>
      </c>
      <c r="BZ309" s="181">
        <v>0</v>
      </c>
      <c r="CA309" s="181">
        <v>0</v>
      </c>
      <c r="CB309" s="181">
        <v>0</v>
      </c>
      <c r="CC309" s="181">
        <v>0</v>
      </c>
      <c r="CD309" s="181">
        <v>0</v>
      </c>
      <c r="CE309" s="181">
        <v>0</v>
      </c>
      <c r="CF309" s="181">
        <v>0</v>
      </c>
      <c r="CG309" s="181">
        <v>0</v>
      </c>
      <c r="CI309" s="181">
        <v>0</v>
      </c>
      <c r="CK309" s="181">
        <v>0</v>
      </c>
      <c r="CQ309" s="181">
        <v>0</v>
      </c>
      <c r="CR309" s="181">
        <v>0</v>
      </c>
      <c r="CS309" s="181">
        <v>0</v>
      </c>
      <c r="CT309" s="181">
        <v>129992817.26000001</v>
      </c>
      <c r="CW309" s="181">
        <v>32418752</v>
      </c>
      <c r="CY309" s="181">
        <v>97574065.260000005</v>
      </c>
      <c r="DB309" s="181">
        <v>0</v>
      </c>
    </row>
    <row r="310" spans="1:106" x14ac:dyDescent="0.3">
      <c r="A310" s="181" t="s">
        <v>166</v>
      </c>
      <c r="B310" s="333">
        <v>43465</v>
      </c>
      <c r="C310" s="181">
        <v>10000000</v>
      </c>
      <c r="D310" s="181">
        <v>22418752.649999999</v>
      </c>
      <c r="E310" s="181">
        <v>0</v>
      </c>
      <c r="F310" s="181">
        <v>0</v>
      </c>
      <c r="G310" s="181">
        <v>0</v>
      </c>
      <c r="H310" s="181">
        <v>0</v>
      </c>
      <c r="I310" s="181">
        <v>0</v>
      </c>
      <c r="J310" s="181">
        <v>90349902.340000004</v>
      </c>
      <c r="K310" s="181">
        <v>0</v>
      </c>
      <c r="L310" s="181">
        <v>0</v>
      </c>
      <c r="M310" s="181">
        <v>0</v>
      </c>
      <c r="O310" s="181">
        <v>0</v>
      </c>
      <c r="P310" s="181">
        <v>122768654.98999999</v>
      </c>
      <c r="Q310" s="181">
        <v>0</v>
      </c>
      <c r="R310" s="181">
        <v>0</v>
      </c>
      <c r="S310" s="181">
        <v>0</v>
      </c>
      <c r="T310" s="181">
        <v>0</v>
      </c>
      <c r="U310" s="181">
        <v>0</v>
      </c>
      <c r="V310" s="181">
        <v>0</v>
      </c>
      <c r="W310" s="181">
        <v>0</v>
      </c>
      <c r="X310" s="181">
        <v>0</v>
      </c>
      <c r="Y310" s="181">
        <v>0</v>
      </c>
      <c r="Z310" s="181">
        <v>0</v>
      </c>
      <c r="AA310" s="181">
        <v>122768654.98999999</v>
      </c>
      <c r="AB310" s="181">
        <v>122768654.98999999</v>
      </c>
      <c r="AC310" s="181">
        <v>122768654.98999999</v>
      </c>
      <c r="AD310" s="181">
        <v>122768654.98999999</v>
      </c>
      <c r="AE310" s="181">
        <v>28003573.449999999</v>
      </c>
      <c r="AF310" s="181">
        <v>7000893.3600000003</v>
      </c>
      <c r="AG310" s="181">
        <v>4.3840000000000003</v>
      </c>
      <c r="AH310" s="181">
        <v>17.536100000000001</v>
      </c>
      <c r="AI310" s="181">
        <v>10000000</v>
      </c>
      <c r="AJ310" s="181">
        <v>22418752.649999999</v>
      </c>
      <c r="AM310" s="181">
        <v>90349902.340000004</v>
      </c>
      <c r="AN310" s="181">
        <v>0</v>
      </c>
      <c r="AP310" s="181">
        <v>122768654.98999999</v>
      </c>
      <c r="AQ310" s="181">
        <v>122768654.98999999</v>
      </c>
      <c r="AR310" s="181">
        <v>122768654.98999999</v>
      </c>
      <c r="AS310" s="181">
        <v>122768654.98999999</v>
      </c>
      <c r="AT310" s="181">
        <v>122768654.98999999</v>
      </c>
      <c r="AY310" s="181">
        <v>0</v>
      </c>
      <c r="BA310" s="181">
        <v>0</v>
      </c>
      <c r="BB310" s="181">
        <v>0</v>
      </c>
      <c r="BC310" s="181">
        <v>0</v>
      </c>
      <c r="BD310" s="181">
        <v>0</v>
      </c>
      <c r="BE310" s="181">
        <v>0</v>
      </c>
      <c r="BF310" s="181">
        <v>0</v>
      </c>
      <c r="BG310" s="181">
        <v>0</v>
      </c>
      <c r="BH310" s="181">
        <v>0</v>
      </c>
      <c r="BI310" s="181">
        <v>0</v>
      </c>
      <c r="BJ310" s="181">
        <v>0</v>
      </c>
      <c r="BK310" s="181">
        <v>0</v>
      </c>
      <c r="BL310" s="181">
        <v>0</v>
      </c>
      <c r="BM310" s="181">
        <v>0</v>
      </c>
      <c r="BO310" s="181">
        <v>0</v>
      </c>
      <c r="BY310" s="181">
        <v>0</v>
      </c>
      <c r="BZ310" s="181">
        <v>0</v>
      </c>
      <c r="CA310" s="181">
        <v>0</v>
      </c>
      <c r="CB310" s="181">
        <v>0</v>
      </c>
      <c r="CC310" s="181">
        <v>0</v>
      </c>
      <c r="CD310" s="181">
        <v>0</v>
      </c>
      <c r="CE310" s="181">
        <v>0</v>
      </c>
      <c r="CF310" s="181">
        <v>0</v>
      </c>
      <c r="CG310" s="181">
        <v>0</v>
      </c>
      <c r="CI310" s="181">
        <v>0</v>
      </c>
      <c r="CK310" s="181">
        <v>0</v>
      </c>
      <c r="CQ310" s="181">
        <v>0</v>
      </c>
      <c r="CR310" s="181">
        <v>0</v>
      </c>
      <c r="CS310" s="181">
        <v>0</v>
      </c>
      <c r="CT310" s="181">
        <v>122768654.98999999</v>
      </c>
      <c r="CW310" s="181">
        <v>32418752.649999999</v>
      </c>
      <c r="CY310" s="181">
        <v>90349902.340000004</v>
      </c>
      <c r="DB310" s="181">
        <v>0</v>
      </c>
    </row>
    <row r="311" spans="1:106" x14ac:dyDescent="0.3">
      <c r="A311" s="181" t="s">
        <v>488</v>
      </c>
      <c r="B311" s="333">
        <v>42735</v>
      </c>
      <c r="C311" s="181">
        <v>1588000</v>
      </c>
      <c r="J311" s="181">
        <v>82232726</v>
      </c>
      <c r="P311" s="181">
        <v>83820726</v>
      </c>
      <c r="AA311" s="181">
        <v>83820726</v>
      </c>
      <c r="AB311" s="181">
        <v>83820726</v>
      </c>
      <c r="AC311" s="181">
        <v>83820726</v>
      </c>
      <c r="AD311" s="181">
        <v>83820726</v>
      </c>
      <c r="AE311" s="181">
        <v>43166959</v>
      </c>
      <c r="AF311" s="181">
        <v>19425131.420000002</v>
      </c>
      <c r="AG311" s="181">
        <v>1.9417797301999999</v>
      </c>
      <c r="AH311" s="181">
        <v>4.3150660959999998</v>
      </c>
      <c r="AI311" s="181">
        <v>1588000</v>
      </c>
      <c r="AM311" s="181">
        <v>82232726</v>
      </c>
      <c r="AP311" s="181">
        <v>83820726</v>
      </c>
      <c r="AQ311" s="181">
        <v>83820726</v>
      </c>
      <c r="AR311" s="181">
        <v>83820726</v>
      </c>
      <c r="AS311" s="181">
        <v>83820726</v>
      </c>
      <c r="AT311" s="181">
        <v>83820726</v>
      </c>
      <c r="CT311" s="181">
        <v>115429726</v>
      </c>
      <c r="CV311" s="181">
        <v>31609000</v>
      </c>
      <c r="CW311" s="181">
        <v>1588000</v>
      </c>
      <c r="CY311" s="181">
        <v>82232726</v>
      </c>
      <c r="DA311" s="181">
        <v>25526726</v>
      </c>
      <c r="DB311" s="181">
        <v>25526726</v>
      </c>
    </row>
    <row r="312" spans="1:106" x14ac:dyDescent="0.3">
      <c r="A312" s="181" t="s">
        <v>488</v>
      </c>
      <c r="B312" s="333">
        <v>43100</v>
      </c>
      <c r="C312" s="181">
        <v>1588000</v>
      </c>
      <c r="J312" s="181">
        <v>81517956</v>
      </c>
      <c r="P312" s="181">
        <v>83105956</v>
      </c>
      <c r="AA312" s="181">
        <v>83105956</v>
      </c>
      <c r="AB312" s="181">
        <v>83105956</v>
      </c>
      <c r="AC312" s="181">
        <v>83105956</v>
      </c>
      <c r="AD312" s="181">
        <v>83105956</v>
      </c>
      <c r="AE312" s="181">
        <v>45722978</v>
      </c>
      <c r="AF312" s="181">
        <v>19671902</v>
      </c>
      <c r="AG312" s="181">
        <v>1.8176000000000001</v>
      </c>
      <c r="AH312" s="181">
        <v>4.2245999999999997</v>
      </c>
      <c r="AI312" s="181">
        <v>1588000</v>
      </c>
      <c r="AM312" s="181">
        <v>81517956</v>
      </c>
      <c r="AP312" s="181">
        <v>83105956</v>
      </c>
      <c r="AQ312" s="181">
        <v>83105956</v>
      </c>
      <c r="AR312" s="181">
        <v>83105956</v>
      </c>
      <c r="AS312" s="181">
        <v>83105956</v>
      </c>
      <c r="AT312" s="181">
        <v>83105956</v>
      </c>
      <c r="CT312" s="181">
        <v>109005956</v>
      </c>
      <c r="CV312" s="181">
        <v>25900000</v>
      </c>
      <c r="CW312" s="181">
        <v>1588000</v>
      </c>
      <c r="CY312" s="181">
        <v>81517956</v>
      </c>
      <c r="DA312" s="181">
        <v>23593956</v>
      </c>
      <c r="DB312" s="181">
        <v>23593956</v>
      </c>
    </row>
    <row r="313" spans="1:106" x14ac:dyDescent="0.3">
      <c r="A313" s="181" t="s">
        <v>488</v>
      </c>
      <c r="B313" s="333">
        <v>43465</v>
      </c>
      <c r="C313" s="181">
        <v>1588000</v>
      </c>
      <c r="J313" s="181">
        <v>80463921.390000001</v>
      </c>
      <c r="P313" s="181">
        <v>82051921.390000001</v>
      </c>
      <c r="AA313" s="181">
        <v>82051921.390000001</v>
      </c>
      <c r="AB313" s="181">
        <v>82051921.390000001</v>
      </c>
      <c r="AC313" s="181">
        <v>82051921.390000001</v>
      </c>
      <c r="AD313" s="181">
        <v>82051921.390000001</v>
      </c>
      <c r="AE313" s="181">
        <v>46237261.630000003</v>
      </c>
      <c r="AF313" s="181">
        <v>20806767.739999998</v>
      </c>
      <c r="AG313" s="181">
        <v>1.7746</v>
      </c>
      <c r="AH313" s="181">
        <v>3.9434999999999998</v>
      </c>
      <c r="AI313" s="181">
        <v>1588000</v>
      </c>
      <c r="AM313" s="181">
        <v>80463921.390000001</v>
      </c>
      <c r="AP313" s="181">
        <v>82051921.390000001</v>
      </c>
      <c r="AQ313" s="181">
        <v>82051921.390000001</v>
      </c>
      <c r="AR313" s="181">
        <v>82051921.390000001</v>
      </c>
      <c r="AS313" s="181">
        <v>82051921.390000001</v>
      </c>
      <c r="AT313" s="181">
        <v>82051921.390000001</v>
      </c>
      <c r="CT313" s="181">
        <v>100651921.39</v>
      </c>
      <c r="CU313" s="181">
        <v>0</v>
      </c>
      <c r="CV313" s="181">
        <v>18600000</v>
      </c>
      <c r="CW313" s="181">
        <v>1588000</v>
      </c>
      <c r="CX313" s="181">
        <v>0</v>
      </c>
      <c r="CY313" s="181">
        <v>80463921.390000001</v>
      </c>
      <c r="DA313" s="181">
        <v>2141059</v>
      </c>
      <c r="DB313" s="181">
        <v>2141059</v>
      </c>
    </row>
    <row r="314" spans="1:106" x14ac:dyDescent="0.3">
      <c r="A314" s="181" t="s">
        <v>180</v>
      </c>
      <c r="B314" s="333">
        <v>42735</v>
      </c>
      <c r="C314" s="181">
        <v>6780000</v>
      </c>
      <c r="J314" s="181">
        <v>24024647.427999999</v>
      </c>
      <c r="L314" s="181">
        <v>1289188</v>
      </c>
      <c r="P314" s="181">
        <v>32093835.427999999</v>
      </c>
      <c r="AA314" s="181">
        <v>32093835.427999999</v>
      </c>
      <c r="AB314" s="181">
        <v>30804647.427999999</v>
      </c>
      <c r="AC314" s="181">
        <v>32093835.427999999</v>
      </c>
      <c r="AD314" s="181">
        <v>30804647.427999999</v>
      </c>
      <c r="AE314" s="181">
        <v>16071545.322000001</v>
      </c>
      <c r="AF314" s="181">
        <v>4017886.3303999999</v>
      </c>
      <c r="AG314" s="181">
        <v>1.996935253</v>
      </c>
      <c r="AH314" s="181">
        <v>7.6668787749999998</v>
      </c>
      <c r="AI314" s="181">
        <v>6780000</v>
      </c>
      <c r="AM314" s="181">
        <v>24024647.427999999</v>
      </c>
      <c r="AP314" s="181">
        <v>30804647.427999999</v>
      </c>
      <c r="AQ314" s="181">
        <v>30804647.427999999</v>
      </c>
      <c r="AR314" s="181">
        <v>30804647.427999999</v>
      </c>
      <c r="AS314" s="181">
        <v>30804647.427999999</v>
      </c>
      <c r="AT314" s="181">
        <v>30804647.427999999</v>
      </c>
      <c r="CH314" s="181">
        <v>1289188</v>
      </c>
      <c r="CK314" s="181">
        <v>1289188</v>
      </c>
      <c r="CR314" s="181">
        <v>1289188</v>
      </c>
      <c r="CS314" s="181">
        <v>1289188</v>
      </c>
      <c r="CT314" s="181">
        <v>32093835.427999999</v>
      </c>
      <c r="CW314" s="181">
        <v>8069188</v>
      </c>
      <c r="CY314" s="181">
        <v>24024647.427999999</v>
      </c>
    </row>
    <row r="315" spans="1:106" x14ac:dyDescent="0.3">
      <c r="A315" s="181" t="s">
        <v>180</v>
      </c>
      <c r="B315" s="333">
        <v>43100</v>
      </c>
      <c r="C315" s="181">
        <v>6780000</v>
      </c>
      <c r="D315" s="181">
        <v>0</v>
      </c>
      <c r="E315" s="181">
        <v>0</v>
      </c>
      <c r="F315" s="181">
        <v>0</v>
      </c>
      <c r="G315" s="181">
        <v>0</v>
      </c>
      <c r="H315" s="181">
        <v>0</v>
      </c>
      <c r="I315" s="181">
        <v>0</v>
      </c>
      <c r="J315" s="181">
        <v>28778107</v>
      </c>
      <c r="K315" s="181">
        <v>0</v>
      </c>
      <c r="L315" s="181">
        <v>710394</v>
      </c>
      <c r="M315" s="181">
        <v>0</v>
      </c>
      <c r="O315" s="181">
        <v>0</v>
      </c>
      <c r="P315" s="181">
        <v>36268501</v>
      </c>
      <c r="Q315" s="181">
        <v>0</v>
      </c>
      <c r="R315" s="181">
        <v>0</v>
      </c>
      <c r="S315" s="181">
        <v>0</v>
      </c>
      <c r="T315" s="181">
        <v>0</v>
      </c>
      <c r="U315" s="181">
        <v>0</v>
      </c>
      <c r="V315" s="181">
        <v>0</v>
      </c>
      <c r="W315" s="181">
        <v>0</v>
      </c>
      <c r="X315" s="181">
        <v>0</v>
      </c>
      <c r="Y315" s="181">
        <v>0</v>
      </c>
      <c r="Z315" s="181">
        <v>0</v>
      </c>
      <c r="AA315" s="181">
        <v>36268501</v>
      </c>
      <c r="AB315" s="181">
        <v>35558107</v>
      </c>
      <c r="AC315" s="181">
        <v>36268501</v>
      </c>
      <c r="AD315" s="181">
        <v>35558107</v>
      </c>
      <c r="AE315" s="181">
        <v>15114292.15</v>
      </c>
      <c r="AF315" s="181">
        <v>3778573.04</v>
      </c>
      <c r="AG315" s="181">
        <v>2.3996</v>
      </c>
      <c r="AH315" s="181">
        <v>9.4105000000000008</v>
      </c>
      <c r="AI315" s="181">
        <v>6780000</v>
      </c>
      <c r="AM315" s="181">
        <v>28778107</v>
      </c>
      <c r="AN315" s="181">
        <v>0</v>
      </c>
      <c r="AO315" s="181">
        <v>0</v>
      </c>
      <c r="AP315" s="181">
        <v>35558107</v>
      </c>
      <c r="AQ315" s="181">
        <v>35558107</v>
      </c>
      <c r="AR315" s="181">
        <v>35558107</v>
      </c>
      <c r="AS315" s="181">
        <v>35558107</v>
      </c>
      <c r="AT315" s="181">
        <v>35558107</v>
      </c>
      <c r="AY315" s="181">
        <v>0</v>
      </c>
      <c r="AZ315" s="181">
        <v>0</v>
      </c>
      <c r="BA315" s="181">
        <v>0</v>
      </c>
      <c r="BB315" s="181">
        <v>0</v>
      </c>
      <c r="BC315" s="181">
        <v>0</v>
      </c>
      <c r="BD315" s="181">
        <v>0</v>
      </c>
      <c r="BE315" s="181">
        <v>0</v>
      </c>
      <c r="BF315" s="181">
        <v>0</v>
      </c>
      <c r="BG315" s="181">
        <v>0</v>
      </c>
      <c r="BH315" s="181">
        <v>0</v>
      </c>
      <c r="BI315" s="181">
        <v>0</v>
      </c>
      <c r="BJ315" s="181">
        <v>0</v>
      </c>
      <c r="BK315" s="181">
        <v>0</v>
      </c>
      <c r="BL315" s="181">
        <v>0</v>
      </c>
      <c r="BM315" s="181">
        <v>0</v>
      </c>
      <c r="BN315" s="181">
        <v>0</v>
      </c>
      <c r="BO315" s="181">
        <v>0</v>
      </c>
      <c r="BY315" s="181">
        <v>0</v>
      </c>
      <c r="BZ315" s="181">
        <v>0</v>
      </c>
      <c r="CA315" s="181">
        <v>0</v>
      </c>
      <c r="CB315" s="181">
        <v>0</v>
      </c>
      <c r="CC315" s="181">
        <v>0</v>
      </c>
      <c r="CD315" s="181">
        <v>0</v>
      </c>
      <c r="CE315" s="181">
        <v>0</v>
      </c>
      <c r="CF315" s="181">
        <v>0</v>
      </c>
      <c r="CG315" s="181">
        <v>0</v>
      </c>
      <c r="CH315" s="181">
        <v>710394</v>
      </c>
      <c r="CI315" s="181">
        <v>0</v>
      </c>
      <c r="CK315" s="181">
        <v>710394</v>
      </c>
      <c r="CQ315" s="181">
        <v>0</v>
      </c>
      <c r="CR315" s="181">
        <v>710394</v>
      </c>
      <c r="CS315" s="181">
        <v>710394</v>
      </c>
      <c r="CT315" s="181">
        <v>36268501</v>
      </c>
      <c r="CW315" s="181">
        <v>7490394</v>
      </c>
      <c r="CY315" s="181">
        <v>28778107</v>
      </c>
      <c r="DB315" s="181">
        <v>0</v>
      </c>
    </row>
    <row r="316" spans="1:106" x14ac:dyDescent="0.3">
      <c r="A316" s="181" t="s">
        <v>180</v>
      </c>
      <c r="B316" s="333">
        <v>43465</v>
      </c>
      <c r="C316" s="181">
        <v>6780000</v>
      </c>
      <c r="J316" s="181">
        <v>19328836</v>
      </c>
      <c r="L316" s="181">
        <v>978544</v>
      </c>
      <c r="P316" s="181">
        <v>27087380</v>
      </c>
      <c r="AA316" s="181">
        <v>27087380</v>
      </c>
      <c r="AB316" s="181">
        <v>26108836</v>
      </c>
      <c r="AC316" s="181">
        <v>27087380</v>
      </c>
      <c r="AD316" s="181">
        <v>26108836</v>
      </c>
      <c r="AE316" s="181">
        <v>10797539.931</v>
      </c>
      <c r="AF316" s="181">
        <v>3700000</v>
      </c>
      <c r="AG316" s="181">
        <v>2.5086621743999999</v>
      </c>
      <c r="AH316" s="181">
        <v>7.0564421621999998</v>
      </c>
      <c r="AI316" s="181">
        <v>6780000</v>
      </c>
      <c r="AM316" s="181">
        <v>19328836</v>
      </c>
      <c r="AP316" s="181">
        <v>26108836</v>
      </c>
      <c r="AQ316" s="181">
        <v>26108836</v>
      </c>
      <c r="AR316" s="181">
        <v>26108836</v>
      </c>
      <c r="AS316" s="181">
        <v>26108836</v>
      </c>
      <c r="AT316" s="181">
        <v>26108836</v>
      </c>
      <c r="BG316" s="181">
        <v>0</v>
      </c>
      <c r="CH316" s="181">
        <v>978544</v>
      </c>
      <c r="CK316" s="181">
        <v>978544</v>
      </c>
      <c r="CR316" s="181">
        <v>978544</v>
      </c>
      <c r="CS316" s="181">
        <v>978544</v>
      </c>
      <c r="CT316" s="181">
        <v>37087380</v>
      </c>
      <c r="CV316" s="181">
        <v>10000000</v>
      </c>
      <c r="CW316" s="181">
        <v>7758544</v>
      </c>
      <c r="CY316" s="181">
        <v>19328836</v>
      </c>
      <c r="DB316" s="181">
        <v>0</v>
      </c>
    </row>
    <row r="317" spans="1:106" x14ac:dyDescent="0.3">
      <c r="A317" s="181" t="s">
        <v>277</v>
      </c>
      <c r="B317" s="333">
        <v>42735</v>
      </c>
      <c r="C317" s="181">
        <v>5000000</v>
      </c>
      <c r="J317" s="181">
        <v>18183035.594000001</v>
      </c>
      <c r="L317" s="181">
        <v>449075.13391999999</v>
      </c>
      <c r="P317" s="181">
        <v>23632110.728</v>
      </c>
      <c r="AA317" s="181">
        <v>23632110.728</v>
      </c>
      <c r="AB317" s="181">
        <v>23183035.594000001</v>
      </c>
      <c r="AC317" s="181">
        <v>23632110.728</v>
      </c>
      <c r="AD317" s="181">
        <v>23183035.594000001</v>
      </c>
      <c r="AE317" s="181">
        <v>11189525.99</v>
      </c>
      <c r="AF317" s="181">
        <v>3700000</v>
      </c>
      <c r="AG317" s="181">
        <v>2.1119849707</v>
      </c>
      <c r="AH317" s="181">
        <v>6.2656852958</v>
      </c>
      <c r="AI317" s="181">
        <v>5000000</v>
      </c>
      <c r="AM317" s="181">
        <v>18183035.594000001</v>
      </c>
      <c r="AP317" s="181">
        <v>23183035.594000001</v>
      </c>
      <c r="AQ317" s="181">
        <v>23183035.594000001</v>
      </c>
      <c r="AR317" s="181">
        <v>23183035.594000001</v>
      </c>
      <c r="AS317" s="181">
        <v>23183035.594000001</v>
      </c>
      <c r="AT317" s="181">
        <v>23183035.594000001</v>
      </c>
      <c r="BA317" s="181">
        <v>0</v>
      </c>
      <c r="BO317" s="181">
        <v>0</v>
      </c>
      <c r="CH317" s="181">
        <v>449075.13391999999</v>
      </c>
      <c r="CK317" s="181">
        <v>449075.13391999999</v>
      </c>
      <c r="CR317" s="181">
        <v>449075.13391999999</v>
      </c>
      <c r="CS317" s="181">
        <v>449075.13391999999</v>
      </c>
      <c r="CT317" s="181">
        <v>23632110.728</v>
      </c>
      <c r="CU317" s="181">
        <v>0</v>
      </c>
      <c r="CV317" s="181">
        <v>0</v>
      </c>
      <c r="CW317" s="181">
        <v>5449075.1338999998</v>
      </c>
      <c r="CX317" s="181">
        <v>0</v>
      </c>
      <c r="CY317" s="181">
        <v>18183035.594000001</v>
      </c>
      <c r="CZ317" s="181">
        <v>0</v>
      </c>
      <c r="DA317" s="181">
        <v>0</v>
      </c>
      <c r="DB317" s="181">
        <v>0</v>
      </c>
    </row>
    <row r="318" spans="1:106" x14ac:dyDescent="0.3">
      <c r="A318" s="181" t="s">
        <v>277</v>
      </c>
      <c r="B318" s="333">
        <v>43100</v>
      </c>
      <c r="C318" s="181">
        <v>5000000</v>
      </c>
      <c r="D318" s="181">
        <v>0</v>
      </c>
      <c r="E318" s="181">
        <v>0</v>
      </c>
      <c r="F318" s="181">
        <v>0</v>
      </c>
      <c r="G318" s="181">
        <v>0</v>
      </c>
      <c r="H318" s="181">
        <v>0</v>
      </c>
      <c r="I318" s="181">
        <v>0</v>
      </c>
      <c r="J318" s="181">
        <v>20027751.68</v>
      </c>
      <c r="K318" s="181">
        <v>0</v>
      </c>
      <c r="L318" s="181">
        <v>93804.96</v>
      </c>
      <c r="M318" s="181">
        <v>0</v>
      </c>
      <c r="N318" s="181">
        <v>0</v>
      </c>
      <c r="O318" s="181">
        <v>0</v>
      </c>
      <c r="P318" s="181">
        <v>25121556.629999999</v>
      </c>
      <c r="Q318" s="181">
        <v>0</v>
      </c>
      <c r="R318" s="181">
        <v>0</v>
      </c>
      <c r="S318" s="181">
        <v>0</v>
      </c>
      <c r="T318" s="181">
        <v>0</v>
      </c>
      <c r="U318" s="181">
        <v>0</v>
      </c>
      <c r="V318" s="181">
        <v>0</v>
      </c>
      <c r="W318" s="181">
        <v>0</v>
      </c>
      <c r="X318" s="181">
        <v>0</v>
      </c>
      <c r="Y318" s="181">
        <v>0</v>
      </c>
      <c r="Z318" s="181">
        <v>0</v>
      </c>
      <c r="AA318" s="181">
        <v>25121556.629999999</v>
      </c>
      <c r="AB318" s="181">
        <v>25027751.68</v>
      </c>
      <c r="AC318" s="181">
        <v>25121556.629999999</v>
      </c>
      <c r="AD318" s="181">
        <v>25027751.68</v>
      </c>
      <c r="AE318" s="181">
        <v>12308177.6</v>
      </c>
      <c r="AF318" s="181">
        <v>3700000</v>
      </c>
      <c r="AG318" s="181">
        <v>2.0409999999999999</v>
      </c>
      <c r="AH318" s="181">
        <v>6.7643000000000004</v>
      </c>
      <c r="AI318" s="181">
        <v>5000000</v>
      </c>
      <c r="AJ318" s="181">
        <v>0</v>
      </c>
      <c r="AK318" s="181">
        <v>0</v>
      </c>
      <c r="AL318" s="181">
        <v>0</v>
      </c>
      <c r="AM318" s="181">
        <v>20027751.68</v>
      </c>
      <c r="AN318" s="181">
        <v>0</v>
      </c>
      <c r="AO318" s="181">
        <v>0</v>
      </c>
      <c r="AP318" s="181">
        <v>25027751.68</v>
      </c>
      <c r="AQ318" s="181">
        <v>25027751.68</v>
      </c>
      <c r="AR318" s="181">
        <v>25027751.68</v>
      </c>
      <c r="AS318" s="181">
        <v>25027751.68</v>
      </c>
      <c r="AT318" s="181">
        <v>25027751.68</v>
      </c>
      <c r="AU318" s="181">
        <v>0</v>
      </c>
      <c r="AV318" s="181">
        <v>0</v>
      </c>
      <c r="AW318" s="181">
        <v>0</v>
      </c>
      <c r="AX318" s="181">
        <v>0</v>
      </c>
      <c r="AY318" s="181">
        <v>0</v>
      </c>
      <c r="AZ318" s="181">
        <v>0</v>
      </c>
      <c r="BA318" s="181">
        <v>0</v>
      </c>
      <c r="BB318" s="181">
        <v>0</v>
      </c>
      <c r="BC318" s="181">
        <v>0</v>
      </c>
      <c r="BD318" s="181">
        <v>0</v>
      </c>
      <c r="BE318" s="181">
        <v>0</v>
      </c>
      <c r="BF318" s="181">
        <v>0</v>
      </c>
      <c r="BG318" s="181">
        <v>0</v>
      </c>
      <c r="BH318" s="181">
        <v>0</v>
      </c>
      <c r="BI318" s="181">
        <v>0</v>
      </c>
      <c r="BJ318" s="181">
        <v>0</v>
      </c>
      <c r="BK318" s="181">
        <v>0</v>
      </c>
      <c r="BL318" s="181">
        <v>0</v>
      </c>
      <c r="BM318" s="181">
        <v>0</v>
      </c>
      <c r="BN318" s="181">
        <v>0</v>
      </c>
      <c r="BO318" s="181">
        <v>0</v>
      </c>
      <c r="BP318" s="181">
        <v>0</v>
      </c>
      <c r="BQ318" s="181">
        <v>0</v>
      </c>
      <c r="BR318" s="181">
        <v>0</v>
      </c>
      <c r="BS318" s="181">
        <v>0</v>
      </c>
      <c r="BT318" s="181">
        <v>0</v>
      </c>
      <c r="BU318" s="181">
        <v>0</v>
      </c>
      <c r="BV318" s="181">
        <v>0</v>
      </c>
      <c r="BW318" s="181">
        <v>0</v>
      </c>
      <c r="BX318" s="181">
        <v>0</v>
      </c>
      <c r="BY318" s="181">
        <v>0</v>
      </c>
      <c r="BZ318" s="181">
        <v>0</v>
      </c>
      <c r="CA318" s="181">
        <v>0</v>
      </c>
      <c r="CB318" s="181">
        <v>0</v>
      </c>
      <c r="CC318" s="181">
        <v>0</v>
      </c>
      <c r="CD318" s="181">
        <v>0</v>
      </c>
      <c r="CE318" s="181">
        <v>0</v>
      </c>
      <c r="CF318" s="181">
        <v>0</v>
      </c>
      <c r="CG318" s="181">
        <v>0</v>
      </c>
      <c r="CH318" s="181">
        <v>93804.96</v>
      </c>
      <c r="CI318" s="181">
        <v>0</v>
      </c>
      <c r="CJ318" s="181">
        <v>0</v>
      </c>
      <c r="CK318" s="181">
        <v>93804.96</v>
      </c>
      <c r="CL318" s="181">
        <v>0</v>
      </c>
      <c r="CM318" s="181">
        <v>0</v>
      </c>
      <c r="CN318" s="181">
        <v>0</v>
      </c>
      <c r="CO318" s="181">
        <v>0</v>
      </c>
      <c r="CP318" s="181">
        <v>0</v>
      </c>
      <c r="CQ318" s="181">
        <v>0</v>
      </c>
      <c r="CR318" s="181">
        <v>93804.96</v>
      </c>
      <c r="CS318" s="181">
        <v>93804.96</v>
      </c>
      <c r="CT318" s="181">
        <v>25121556.629999999</v>
      </c>
      <c r="CU318" s="181">
        <v>0</v>
      </c>
      <c r="CV318" s="181">
        <v>0</v>
      </c>
      <c r="CW318" s="181">
        <v>5093804.96</v>
      </c>
      <c r="CX318" s="181">
        <v>0</v>
      </c>
      <c r="CY318" s="181">
        <v>20027751.68</v>
      </c>
      <c r="CZ318" s="181">
        <v>0</v>
      </c>
      <c r="DA318" s="181">
        <v>0</v>
      </c>
      <c r="DB318" s="181">
        <v>0</v>
      </c>
    </row>
    <row r="319" spans="1:106" x14ac:dyDescent="0.3">
      <c r="A319" s="181" t="s">
        <v>277</v>
      </c>
      <c r="B319" s="333">
        <v>43465</v>
      </c>
      <c r="C319" s="181">
        <v>5000000</v>
      </c>
      <c r="D319" s="181">
        <v>0</v>
      </c>
      <c r="E319" s="181">
        <v>0</v>
      </c>
      <c r="F319" s="181">
        <v>0</v>
      </c>
      <c r="G319" s="181">
        <v>0</v>
      </c>
      <c r="H319" s="181">
        <v>0</v>
      </c>
      <c r="I319" s="181">
        <v>0</v>
      </c>
      <c r="J319" s="181">
        <v>21865243.760000002</v>
      </c>
      <c r="K319" s="181">
        <v>0</v>
      </c>
      <c r="L319" s="181">
        <v>86273.73</v>
      </c>
      <c r="M319" s="181">
        <v>0</v>
      </c>
      <c r="N319" s="181">
        <v>0</v>
      </c>
      <c r="O319" s="181">
        <v>0</v>
      </c>
      <c r="P319" s="181">
        <v>26951517.489999998</v>
      </c>
      <c r="Q319" s="181">
        <v>0</v>
      </c>
      <c r="R319" s="181">
        <v>0</v>
      </c>
      <c r="S319" s="181">
        <v>0</v>
      </c>
      <c r="T319" s="181">
        <v>0</v>
      </c>
      <c r="U319" s="181">
        <v>0</v>
      </c>
      <c r="V319" s="181">
        <v>0</v>
      </c>
      <c r="W319" s="181">
        <v>0</v>
      </c>
      <c r="X319" s="181">
        <v>0</v>
      </c>
      <c r="Y319" s="181">
        <v>0</v>
      </c>
      <c r="Z319" s="181">
        <v>0</v>
      </c>
      <c r="AA319" s="181">
        <v>26951517.489999998</v>
      </c>
      <c r="AB319" s="181">
        <v>26865243.760000002</v>
      </c>
      <c r="AC319" s="181">
        <v>26951517.489999998</v>
      </c>
      <c r="AD319" s="181">
        <v>26865243.760000002</v>
      </c>
      <c r="AE319" s="181">
        <v>12816934.33</v>
      </c>
      <c r="AF319" s="181">
        <v>3700000</v>
      </c>
      <c r="AG319" s="181">
        <v>2.1027999999999998</v>
      </c>
      <c r="AH319" s="181">
        <v>7.2609000000000004</v>
      </c>
      <c r="AI319" s="181">
        <v>5000000</v>
      </c>
      <c r="AJ319" s="181">
        <v>0</v>
      </c>
      <c r="AK319" s="181">
        <v>0</v>
      </c>
      <c r="AL319" s="181">
        <v>0</v>
      </c>
      <c r="AM319" s="181">
        <v>21865243.760000002</v>
      </c>
      <c r="AN319" s="181">
        <v>0</v>
      </c>
      <c r="AO319" s="181">
        <v>0</v>
      </c>
      <c r="AP319" s="181">
        <v>26865243.760000002</v>
      </c>
      <c r="AQ319" s="181">
        <v>26865243.760000002</v>
      </c>
      <c r="AR319" s="181">
        <v>26865243.760000002</v>
      </c>
      <c r="AS319" s="181">
        <v>26865243.760000002</v>
      </c>
      <c r="AT319" s="181">
        <v>26865243.760000002</v>
      </c>
      <c r="AU319" s="181">
        <v>0</v>
      </c>
      <c r="AV319" s="181">
        <v>0</v>
      </c>
      <c r="AW319" s="181">
        <v>0</v>
      </c>
      <c r="AX319" s="181">
        <v>0</v>
      </c>
      <c r="AY319" s="181">
        <v>0</v>
      </c>
      <c r="AZ319" s="181">
        <v>0</v>
      </c>
      <c r="BA319" s="181">
        <v>0</v>
      </c>
      <c r="BB319" s="181">
        <v>0</v>
      </c>
      <c r="BC319" s="181">
        <v>0</v>
      </c>
      <c r="BD319" s="181">
        <v>0</v>
      </c>
      <c r="BE319" s="181">
        <v>0</v>
      </c>
      <c r="BF319" s="181">
        <v>0</v>
      </c>
      <c r="BG319" s="181">
        <v>0</v>
      </c>
      <c r="BH319" s="181">
        <v>0</v>
      </c>
      <c r="BI319" s="181">
        <v>0</v>
      </c>
      <c r="BJ319" s="181">
        <v>0</v>
      </c>
      <c r="BK319" s="181">
        <v>0</v>
      </c>
      <c r="BL319" s="181">
        <v>0</v>
      </c>
      <c r="BM319" s="181">
        <v>0</v>
      </c>
      <c r="BN319" s="181">
        <v>0</v>
      </c>
      <c r="BO319" s="181">
        <v>0</v>
      </c>
      <c r="BP319" s="181">
        <v>0</v>
      </c>
      <c r="BQ319" s="181">
        <v>0</v>
      </c>
      <c r="BR319" s="181">
        <v>0</v>
      </c>
      <c r="BS319" s="181">
        <v>0</v>
      </c>
      <c r="BT319" s="181">
        <v>0</v>
      </c>
      <c r="BU319" s="181">
        <v>0</v>
      </c>
      <c r="BV319" s="181">
        <v>0</v>
      </c>
      <c r="BW319" s="181">
        <v>0</v>
      </c>
      <c r="BX319" s="181">
        <v>0</v>
      </c>
      <c r="BY319" s="181">
        <v>0</v>
      </c>
      <c r="BZ319" s="181">
        <v>0</v>
      </c>
      <c r="CA319" s="181">
        <v>0</v>
      </c>
      <c r="CB319" s="181">
        <v>0</v>
      </c>
      <c r="CC319" s="181">
        <v>0</v>
      </c>
      <c r="CD319" s="181">
        <v>0</v>
      </c>
      <c r="CE319" s="181">
        <v>0</v>
      </c>
      <c r="CF319" s="181">
        <v>0</v>
      </c>
      <c r="CG319" s="181">
        <v>0</v>
      </c>
      <c r="CH319" s="181">
        <v>86273.73</v>
      </c>
      <c r="CI319" s="181">
        <v>0</v>
      </c>
      <c r="CJ319" s="181">
        <v>0</v>
      </c>
      <c r="CK319" s="181">
        <v>86273.73</v>
      </c>
      <c r="CL319" s="181">
        <v>0</v>
      </c>
      <c r="CM319" s="181">
        <v>0</v>
      </c>
      <c r="CN319" s="181">
        <v>0</v>
      </c>
      <c r="CO319" s="181">
        <v>0</v>
      </c>
      <c r="CP319" s="181">
        <v>0</v>
      </c>
      <c r="CQ319" s="181">
        <v>0</v>
      </c>
      <c r="CR319" s="181">
        <v>86273.73</v>
      </c>
      <c r="CS319" s="181">
        <v>86273.73</v>
      </c>
      <c r="CT319" s="181">
        <v>26951517.489999998</v>
      </c>
      <c r="CU319" s="181">
        <v>0</v>
      </c>
      <c r="CV319" s="181">
        <v>0</v>
      </c>
      <c r="CW319" s="181">
        <v>5086273.7300000004</v>
      </c>
      <c r="CX319" s="181">
        <v>0</v>
      </c>
      <c r="CY319" s="181">
        <v>21865243.760000002</v>
      </c>
      <c r="CZ319" s="181">
        <v>0</v>
      </c>
      <c r="DA319" s="181">
        <v>363391.83</v>
      </c>
      <c r="DB319" s="181">
        <v>363391.83</v>
      </c>
    </row>
    <row r="320" spans="1:106" x14ac:dyDescent="0.3">
      <c r="A320" s="181" t="s">
        <v>181</v>
      </c>
      <c r="B320" s="333">
        <v>42735</v>
      </c>
      <c r="C320" s="181">
        <v>45378000</v>
      </c>
      <c r="D320" s="181">
        <v>0</v>
      </c>
      <c r="E320" s="181">
        <v>0</v>
      </c>
      <c r="F320" s="181">
        <v>0</v>
      </c>
      <c r="G320" s="181">
        <v>0</v>
      </c>
      <c r="H320" s="181">
        <v>0</v>
      </c>
      <c r="I320" s="181">
        <v>0</v>
      </c>
      <c r="J320" s="181">
        <v>200901825</v>
      </c>
      <c r="K320" s="181">
        <v>0</v>
      </c>
      <c r="L320" s="181">
        <v>0</v>
      </c>
      <c r="M320" s="181">
        <v>0</v>
      </c>
      <c r="N320" s="181">
        <v>0</v>
      </c>
      <c r="O320" s="181">
        <v>0</v>
      </c>
      <c r="P320" s="181">
        <v>246279825</v>
      </c>
      <c r="Q320" s="181">
        <v>0</v>
      </c>
      <c r="R320" s="181">
        <v>0</v>
      </c>
      <c r="S320" s="181">
        <v>0</v>
      </c>
      <c r="T320" s="181">
        <v>0</v>
      </c>
      <c r="U320" s="181">
        <v>0</v>
      </c>
      <c r="V320" s="181">
        <v>0</v>
      </c>
      <c r="W320" s="181">
        <v>0</v>
      </c>
      <c r="X320" s="181">
        <v>0</v>
      </c>
      <c r="Y320" s="181">
        <v>0</v>
      </c>
      <c r="Z320" s="181">
        <v>0</v>
      </c>
      <c r="AA320" s="181">
        <v>246279825</v>
      </c>
      <c r="AB320" s="181">
        <v>246279825</v>
      </c>
      <c r="AC320" s="181">
        <v>246279825</v>
      </c>
      <c r="AD320" s="181">
        <v>246279825</v>
      </c>
      <c r="AE320" s="181">
        <v>103287454.34</v>
      </c>
      <c r="AF320" s="181">
        <v>30649919.943999998</v>
      </c>
      <c r="AG320" s="181">
        <v>2.3843999999999999</v>
      </c>
      <c r="AH320" s="181">
        <v>8.0352999999999994</v>
      </c>
      <c r="AI320" s="181">
        <v>45378000</v>
      </c>
      <c r="AJ320" s="181">
        <v>0</v>
      </c>
      <c r="AK320" s="181">
        <v>0</v>
      </c>
      <c r="AL320" s="181">
        <v>0</v>
      </c>
      <c r="AM320" s="181">
        <v>200901825</v>
      </c>
      <c r="AN320" s="181">
        <v>0</v>
      </c>
      <c r="AP320" s="181">
        <v>246279825</v>
      </c>
      <c r="AQ320" s="181">
        <v>246279825</v>
      </c>
      <c r="AR320" s="181">
        <v>246279825</v>
      </c>
      <c r="AS320" s="181">
        <v>246279825</v>
      </c>
      <c r="AT320" s="181">
        <v>246279825</v>
      </c>
      <c r="AU320" s="181">
        <v>0</v>
      </c>
      <c r="AV320" s="181">
        <v>0</v>
      </c>
      <c r="AW320" s="181">
        <v>0</v>
      </c>
      <c r="AX320" s="181">
        <v>0</v>
      </c>
      <c r="AY320" s="181">
        <v>0</v>
      </c>
      <c r="BA320" s="181">
        <v>0</v>
      </c>
      <c r="BB320" s="181">
        <v>0</v>
      </c>
      <c r="BC320" s="181">
        <v>0</v>
      </c>
      <c r="BD320" s="181">
        <v>0</v>
      </c>
      <c r="BE320" s="181">
        <v>0</v>
      </c>
      <c r="BF320" s="181">
        <v>0</v>
      </c>
      <c r="BG320" s="181">
        <v>0</v>
      </c>
      <c r="BH320" s="181">
        <v>0</v>
      </c>
      <c r="BI320" s="181">
        <v>0</v>
      </c>
      <c r="BJ320" s="181">
        <v>0</v>
      </c>
      <c r="BK320" s="181">
        <v>0</v>
      </c>
      <c r="BL320" s="181">
        <v>0</v>
      </c>
      <c r="BM320" s="181">
        <v>0</v>
      </c>
      <c r="BO320" s="181">
        <v>0</v>
      </c>
      <c r="BY320" s="181">
        <v>0</v>
      </c>
      <c r="BZ320" s="181">
        <v>0</v>
      </c>
      <c r="CA320" s="181">
        <v>0</v>
      </c>
      <c r="CB320" s="181">
        <v>0</v>
      </c>
      <c r="CC320" s="181">
        <v>0</v>
      </c>
      <c r="CD320" s="181">
        <v>0</v>
      </c>
      <c r="CE320" s="181">
        <v>0</v>
      </c>
      <c r="CF320" s="181">
        <v>0</v>
      </c>
      <c r="CG320" s="181">
        <v>0</v>
      </c>
      <c r="CH320" s="181">
        <v>0</v>
      </c>
      <c r="CI320" s="181">
        <v>0</v>
      </c>
      <c r="CK320" s="181">
        <v>0</v>
      </c>
      <c r="CQ320" s="181">
        <v>0</v>
      </c>
      <c r="CR320" s="181">
        <v>0</v>
      </c>
      <c r="CS320" s="181">
        <v>0</v>
      </c>
      <c r="CT320" s="181">
        <v>246279825</v>
      </c>
      <c r="CU320" s="181">
        <v>0</v>
      </c>
      <c r="CW320" s="181">
        <v>45378000</v>
      </c>
      <c r="CX320" s="181">
        <v>0</v>
      </c>
      <c r="CY320" s="181">
        <v>200901825</v>
      </c>
      <c r="CZ320" s="181">
        <v>159096186</v>
      </c>
      <c r="DB320" s="181">
        <v>159096186</v>
      </c>
    </row>
    <row r="321" spans="1:106" x14ac:dyDescent="0.3">
      <c r="A321" s="181" t="s">
        <v>181</v>
      </c>
      <c r="B321" s="333">
        <v>43100</v>
      </c>
      <c r="C321" s="181">
        <v>45378000</v>
      </c>
      <c r="D321" s="181">
        <v>0</v>
      </c>
      <c r="E321" s="181">
        <v>0</v>
      </c>
      <c r="F321" s="181">
        <v>0</v>
      </c>
      <c r="G321" s="181">
        <v>0</v>
      </c>
      <c r="H321" s="181">
        <v>0</v>
      </c>
      <c r="I321" s="181">
        <v>0</v>
      </c>
      <c r="J321" s="181">
        <v>199269379</v>
      </c>
      <c r="K321" s="181">
        <v>0</v>
      </c>
      <c r="L321" s="181">
        <v>-33014445</v>
      </c>
      <c r="M321" s="181">
        <v>0</v>
      </c>
      <c r="N321" s="181">
        <v>0</v>
      </c>
      <c r="O321" s="181">
        <v>0</v>
      </c>
      <c r="P321" s="181">
        <v>211632934</v>
      </c>
      <c r="Q321" s="181">
        <v>0</v>
      </c>
      <c r="R321" s="181">
        <v>0</v>
      </c>
      <c r="S321" s="181">
        <v>0</v>
      </c>
      <c r="T321" s="181">
        <v>0</v>
      </c>
      <c r="U321" s="181">
        <v>0</v>
      </c>
      <c r="V321" s="181">
        <v>0</v>
      </c>
      <c r="W321" s="181">
        <v>0</v>
      </c>
      <c r="X321" s="181">
        <v>0</v>
      </c>
      <c r="Y321" s="181">
        <v>0</v>
      </c>
      <c r="Z321" s="181">
        <v>0</v>
      </c>
      <c r="AA321" s="181">
        <v>211632934</v>
      </c>
      <c r="AB321" s="181">
        <v>244647379</v>
      </c>
      <c r="AC321" s="181">
        <v>211632934</v>
      </c>
      <c r="AD321" s="181">
        <v>244647379</v>
      </c>
      <c r="AE321" s="181">
        <v>91753809.399000004</v>
      </c>
      <c r="AF321" s="181">
        <v>30665859.662999999</v>
      </c>
      <c r="AG321" s="181">
        <v>2.3065000000000002</v>
      </c>
      <c r="AH321" s="181">
        <v>7.9778000000000002</v>
      </c>
      <c r="AI321" s="181">
        <v>45378000</v>
      </c>
      <c r="AJ321" s="181">
        <v>0</v>
      </c>
      <c r="AK321" s="181">
        <v>0</v>
      </c>
      <c r="AL321" s="181">
        <v>0</v>
      </c>
      <c r="AM321" s="181">
        <v>199269379</v>
      </c>
      <c r="AN321" s="181">
        <v>0</v>
      </c>
      <c r="AP321" s="181">
        <v>244647379</v>
      </c>
      <c r="AQ321" s="181">
        <v>244647379</v>
      </c>
      <c r="AR321" s="181">
        <v>244647379</v>
      </c>
      <c r="AS321" s="181">
        <v>244647379</v>
      </c>
      <c r="AT321" s="181">
        <v>244647379</v>
      </c>
      <c r="AU321" s="181">
        <v>0</v>
      </c>
      <c r="AV321" s="181">
        <v>0</v>
      </c>
      <c r="AW321" s="181">
        <v>0</v>
      </c>
      <c r="AX321" s="181">
        <v>0</v>
      </c>
      <c r="AY321" s="181">
        <v>0</v>
      </c>
      <c r="BA321" s="181">
        <v>0</v>
      </c>
      <c r="BB321" s="181">
        <v>0</v>
      </c>
      <c r="BC321" s="181">
        <v>0</v>
      </c>
      <c r="BD321" s="181">
        <v>0</v>
      </c>
      <c r="BE321" s="181">
        <v>0</v>
      </c>
      <c r="BF321" s="181">
        <v>0</v>
      </c>
      <c r="BG321" s="181">
        <v>0</v>
      </c>
      <c r="BH321" s="181">
        <v>0</v>
      </c>
      <c r="BI321" s="181">
        <v>0</v>
      </c>
      <c r="BJ321" s="181">
        <v>0</v>
      </c>
      <c r="BK321" s="181">
        <v>0</v>
      </c>
      <c r="BL321" s="181">
        <v>0</v>
      </c>
      <c r="BM321" s="181">
        <v>0</v>
      </c>
      <c r="BO321" s="181">
        <v>0</v>
      </c>
      <c r="BY321" s="181">
        <v>0</v>
      </c>
      <c r="BZ321" s="181">
        <v>0</v>
      </c>
      <c r="CA321" s="181">
        <v>0</v>
      </c>
      <c r="CB321" s="181">
        <v>0</v>
      </c>
      <c r="CC321" s="181">
        <v>0</v>
      </c>
      <c r="CD321" s="181">
        <v>0</v>
      </c>
      <c r="CE321" s="181">
        <v>0</v>
      </c>
      <c r="CF321" s="181">
        <v>0</v>
      </c>
      <c r="CG321" s="181">
        <v>0</v>
      </c>
      <c r="CH321" s="181">
        <v>-33014445</v>
      </c>
      <c r="CI321" s="181">
        <v>0</v>
      </c>
      <c r="CK321" s="181">
        <v>-33014445</v>
      </c>
      <c r="CQ321" s="181">
        <v>0</v>
      </c>
      <c r="CR321" s="181">
        <v>-33014445</v>
      </c>
      <c r="CS321" s="181">
        <v>-33014445</v>
      </c>
      <c r="CT321" s="181">
        <v>236632934</v>
      </c>
      <c r="CU321" s="181">
        <v>0</v>
      </c>
      <c r="CV321" s="181">
        <v>25000000</v>
      </c>
      <c r="CW321" s="181">
        <v>12363555</v>
      </c>
      <c r="CX321" s="181">
        <v>0</v>
      </c>
      <c r="CY321" s="181">
        <v>199269379</v>
      </c>
      <c r="CZ321" s="181">
        <v>100528227</v>
      </c>
      <c r="DB321" s="181">
        <v>100528227</v>
      </c>
    </row>
    <row r="322" spans="1:106" x14ac:dyDescent="0.3">
      <c r="A322" s="181" t="s">
        <v>181</v>
      </c>
      <c r="B322" s="333">
        <v>43465</v>
      </c>
      <c r="C322" s="181">
        <v>45378000</v>
      </c>
      <c r="D322" s="181">
        <v>0</v>
      </c>
      <c r="E322" s="181">
        <v>0</v>
      </c>
      <c r="F322" s="181">
        <v>0</v>
      </c>
      <c r="G322" s="181">
        <v>0</v>
      </c>
      <c r="H322" s="181">
        <v>0</v>
      </c>
      <c r="I322" s="181">
        <v>0</v>
      </c>
      <c r="J322" s="181">
        <v>133921849</v>
      </c>
      <c r="K322" s="181">
        <v>0</v>
      </c>
      <c r="L322" s="181">
        <v>0</v>
      </c>
      <c r="M322" s="181">
        <v>0</v>
      </c>
      <c r="N322" s="181">
        <v>0</v>
      </c>
      <c r="O322" s="181">
        <v>0</v>
      </c>
      <c r="P322" s="181">
        <v>179299849</v>
      </c>
      <c r="Q322" s="181">
        <v>0</v>
      </c>
      <c r="R322" s="181">
        <v>0</v>
      </c>
      <c r="S322" s="181">
        <v>0</v>
      </c>
      <c r="T322" s="181">
        <v>0</v>
      </c>
      <c r="U322" s="181">
        <v>0</v>
      </c>
      <c r="V322" s="181">
        <v>0</v>
      </c>
      <c r="W322" s="181">
        <v>0</v>
      </c>
      <c r="X322" s="181">
        <v>0</v>
      </c>
      <c r="Y322" s="181">
        <v>0</v>
      </c>
      <c r="Z322" s="181">
        <v>0</v>
      </c>
      <c r="AA322" s="181">
        <v>179299849</v>
      </c>
      <c r="AB322" s="181">
        <v>179299849</v>
      </c>
      <c r="AC322" s="181">
        <v>179299849</v>
      </c>
      <c r="AD322" s="181">
        <v>179299849</v>
      </c>
      <c r="AE322" s="181">
        <v>88258686.894999996</v>
      </c>
      <c r="AF322" s="181">
        <v>28329129.870999999</v>
      </c>
      <c r="AG322" s="181">
        <v>2.0314999999999999</v>
      </c>
      <c r="AH322" s="181">
        <v>6.3292000000000002</v>
      </c>
      <c r="AI322" s="181">
        <v>45378000</v>
      </c>
      <c r="AJ322" s="181">
        <v>0</v>
      </c>
      <c r="AK322" s="181">
        <v>0</v>
      </c>
      <c r="AL322" s="181">
        <v>0</v>
      </c>
      <c r="AM322" s="181">
        <v>133921849</v>
      </c>
      <c r="AN322" s="181">
        <v>0</v>
      </c>
      <c r="AP322" s="181">
        <v>179299849</v>
      </c>
      <c r="AQ322" s="181">
        <v>179299849</v>
      </c>
      <c r="AR322" s="181">
        <v>179299849</v>
      </c>
      <c r="AS322" s="181">
        <v>179299849</v>
      </c>
      <c r="AT322" s="181">
        <v>179299849</v>
      </c>
      <c r="AU322" s="181">
        <v>0</v>
      </c>
      <c r="AV322" s="181">
        <v>0</v>
      </c>
      <c r="AW322" s="181">
        <v>0</v>
      </c>
      <c r="AX322" s="181">
        <v>0</v>
      </c>
      <c r="AY322" s="181">
        <v>0</v>
      </c>
      <c r="BA322" s="181">
        <v>0</v>
      </c>
      <c r="BB322" s="181">
        <v>0</v>
      </c>
      <c r="BC322" s="181">
        <v>0</v>
      </c>
      <c r="BD322" s="181">
        <v>0</v>
      </c>
      <c r="BE322" s="181">
        <v>0</v>
      </c>
      <c r="BF322" s="181">
        <v>0</v>
      </c>
      <c r="BG322" s="181">
        <v>0</v>
      </c>
      <c r="BH322" s="181">
        <v>0</v>
      </c>
      <c r="BI322" s="181">
        <v>0</v>
      </c>
      <c r="BJ322" s="181">
        <v>0</v>
      </c>
      <c r="BK322" s="181">
        <v>0</v>
      </c>
      <c r="BL322" s="181">
        <v>0</v>
      </c>
      <c r="BM322" s="181">
        <v>0</v>
      </c>
      <c r="BO322" s="181">
        <v>0</v>
      </c>
      <c r="BY322" s="181">
        <v>0</v>
      </c>
      <c r="BZ322" s="181">
        <v>0</v>
      </c>
      <c r="CA322" s="181">
        <v>0</v>
      </c>
      <c r="CB322" s="181">
        <v>0</v>
      </c>
      <c r="CC322" s="181">
        <v>0</v>
      </c>
      <c r="CD322" s="181">
        <v>0</v>
      </c>
      <c r="CE322" s="181">
        <v>0</v>
      </c>
      <c r="CF322" s="181">
        <v>0</v>
      </c>
      <c r="CG322" s="181">
        <v>0</v>
      </c>
      <c r="CH322" s="181">
        <v>0</v>
      </c>
      <c r="CI322" s="181">
        <v>0</v>
      </c>
      <c r="CK322" s="181">
        <v>0</v>
      </c>
      <c r="CQ322" s="181">
        <v>0</v>
      </c>
      <c r="CR322" s="181">
        <v>0</v>
      </c>
      <c r="CS322" s="181">
        <v>0</v>
      </c>
      <c r="CT322" s="181">
        <v>185049849</v>
      </c>
      <c r="CU322" s="181">
        <v>0</v>
      </c>
      <c r="CV322" s="181">
        <v>5750000</v>
      </c>
      <c r="CW322" s="181">
        <v>45378000</v>
      </c>
      <c r="CX322" s="181">
        <v>0</v>
      </c>
      <c r="CY322" s="181">
        <v>133921849</v>
      </c>
      <c r="CZ322" s="181">
        <v>149280330</v>
      </c>
      <c r="DB322" s="181">
        <v>149280330</v>
      </c>
    </row>
    <row r="323" spans="1:106" x14ac:dyDescent="0.3">
      <c r="A323" s="181" t="s">
        <v>198</v>
      </c>
      <c r="B323" s="333">
        <v>42735</v>
      </c>
      <c r="C323" s="181">
        <v>45000</v>
      </c>
      <c r="D323" s="181">
        <v>2063710566</v>
      </c>
      <c r="J323" s="181">
        <v>181989478.41999999</v>
      </c>
      <c r="K323" s="181">
        <v>834010248.38999999</v>
      </c>
      <c r="L323" s="181">
        <v>535120435.06</v>
      </c>
      <c r="P323" s="181">
        <v>3614875727.9000001</v>
      </c>
      <c r="AA323" s="181">
        <v>3614875727.9000001</v>
      </c>
      <c r="AB323" s="181">
        <v>3079755292.8000002</v>
      </c>
      <c r="AC323" s="181">
        <v>3423933216.5</v>
      </c>
      <c r="AD323" s="181">
        <v>2551905898.0999999</v>
      </c>
      <c r="AE323" s="181">
        <v>2294519491.0999999</v>
      </c>
      <c r="AF323" s="181">
        <v>1032533771</v>
      </c>
      <c r="AG323" s="181">
        <v>1.492222328</v>
      </c>
      <c r="AH323" s="181">
        <v>2.471498725</v>
      </c>
      <c r="AI323" s="181">
        <v>45000</v>
      </c>
      <c r="AJ323" s="181">
        <v>2063710566</v>
      </c>
      <c r="AM323" s="181">
        <v>181989478.41999999</v>
      </c>
      <c r="AP323" s="181">
        <v>2245745044.4000001</v>
      </c>
      <c r="AQ323" s="181">
        <v>2245745044.4000001</v>
      </c>
      <c r="AR323" s="181">
        <v>2245745044.4000001</v>
      </c>
      <c r="AS323" s="181">
        <v>2245745044.4000001</v>
      </c>
      <c r="AT323" s="181">
        <v>2245745044.4000001</v>
      </c>
      <c r="AX323" s="181">
        <v>99654099.489999995</v>
      </c>
      <c r="BA323" s="181">
        <v>99654099.489999995</v>
      </c>
      <c r="BB323" s="181">
        <v>99654099.489999995</v>
      </c>
      <c r="BC323" s="181">
        <v>99654099.489999995</v>
      </c>
      <c r="BD323" s="181">
        <v>99654099.489999995</v>
      </c>
      <c r="BE323" s="181">
        <v>99654099.489999995</v>
      </c>
      <c r="BL323" s="181">
        <v>734356148.89999998</v>
      </c>
      <c r="BO323" s="181">
        <v>734356148.89999998</v>
      </c>
      <c r="BZ323" s="181">
        <v>734356148.89999998</v>
      </c>
      <c r="CA323" s="181">
        <v>734356148.89999998</v>
      </c>
      <c r="CB323" s="181">
        <v>734356148.89999998</v>
      </c>
      <c r="CC323" s="181">
        <v>206506754.19999999</v>
      </c>
      <c r="CH323" s="181">
        <v>535120435.06</v>
      </c>
      <c r="CK323" s="181">
        <v>535120435.06</v>
      </c>
      <c r="CR323" s="181">
        <v>535120435.06</v>
      </c>
      <c r="CS323" s="181">
        <v>344177923.66000003</v>
      </c>
      <c r="CT323" s="181">
        <v>2780865479.5</v>
      </c>
      <c r="CW323" s="181">
        <v>2598876001.0999999</v>
      </c>
      <c r="CY323" s="181">
        <v>181989478.41999999</v>
      </c>
      <c r="CZ323" s="181">
        <v>1639315059.2</v>
      </c>
      <c r="DB323" s="181">
        <v>1639315059.2</v>
      </c>
    </row>
    <row r="324" spans="1:106" x14ac:dyDescent="0.3">
      <c r="A324" s="181" t="s">
        <v>198</v>
      </c>
      <c r="B324" s="333">
        <v>43100</v>
      </c>
      <c r="C324" s="181">
        <v>45000</v>
      </c>
      <c r="D324" s="181">
        <v>2063710566</v>
      </c>
      <c r="J324" s="181">
        <v>-194073403.5</v>
      </c>
      <c r="K324" s="181">
        <v>1067564760.8</v>
      </c>
      <c r="L324" s="181">
        <v>624893211.47000003</v>
      </c>
      <c r="P324" s="181">
        <v>3562140134.6999998</v>
      </c>
      <c r="AA324" s="181">
        <v>3562140134.6999998</v>
      </c>
      <c r="AB324" s="181">
        <v>2937246923.3000002</v>
      </c>
      <c r="AC324" s="181">
        <v>3246359834.0999999</v>
      </c>
      <c r="AD324" s="181">
        <v>2408938459.5999999</v>
      </c>
      <c r="AE324" s="181">
        <v>2060752738.5999999</v>
      </c>
      <c r="AF324" s="181">
        <v>927338732.38999999</v>
      </c>
      <c r="AG324" s="181">
        <v>1.5753271959999999</v>
      </c>
      <c r="AH324" s="181">
        <v>2.5976899009999999</v>
      </c>
      <c r="AI324" s="181">
        <v>45000</v>
      </c>
      <c r="AJ324" s="181">
        <v>2063710566</v>
      </c>
      <c r="AM324" s="181">
        <v>-194073403.5</v>
      </c>
      <c r="AP324" s="181">
        <v>1869682162.5</v>
      </c>
      <c r="AQ324" s="181">
        <v>1869682162.5</v>
      </c>
      <c r="AR324" s="181">
        <v>1869682162.5</v>
      </c>
      <c r="AS324" s="181">
        <v>1869682162.5</v>
      </c>
      <c r="AT324" s="181">
        <v>1869682162.5</v>
      </c>
      <c r="AX324" s="181">
        <v>353788550.63999999</v>
      </c>
      <c r="BA324" s="181">
        <v>353788550.63999999</v>
      </c>
      <c r="BB324" s="181">
        <v>353788550.63999999</v>
      </c>
      <c r="BC324" s="181">
        <v>353788550.63999999</v>
      </c>
      <c r="BD324" s="181">
        <v>353788550.63999999</v>
      </c>
      <c r="BE324" s="181">
        <v>353788550.63999999</v>
      </c>
      <c r="BL324" s="181">
        <v>713776210.13999999</v>
      </c>
      <c r="BO324" s="181">
        <v>713776210.13999999</v>
      </c>
      <c r="BZ324" s="181">
        <v>713776210.13999999</v>
      </c>
      <c r="CA324" s="181">
        <v>713776210.13999999</v>
      </c>
      <c r="CB324" s="181">
        <v>713776210.13999999</v>
      </c>
      <c r="CC324" s="181">
        <v>185467746.47999999</v>
      </c>
      <c r="CH324" s="181">
        <v>624893211.47000003</v>
      </c>
      <c r="CK324" s="181">
        <v>624893211.47000003</v>
      </c>
      <c r="CR324" s="181">
        <v>624893211.47000003</v>
      </c>
      <c r="CS324" s="181">
        <v>309112910.80000001</v>
      </c>
      <c r="CT324" s="181">
        <v>2494575374</v>
      </c>
      <c r="CW324" s="181">
        <v>2688648777.5</v>
      </c>
      <c r="CY324" s="181">
        <v>-194073403.5</v>
      </c>
      <c r="CZ324" s="181">
        <v>1253334545.0999999</v>
      </c>
      <c r="DB324" s="181">
        <v>1253334545.0999999</v>
      </c>
    </row>
    <row r="325" spans="1:106" x14ac:dyDescent="0.3">
      <c r="A325" s="181" t="s">
        <v>198</v>
      </c>
      <c r="B325" s="333">
        <v>43465</v>
      </c>
      <c r="C325" s="181">
        <v>45000</v>
      </c>
      <c r="D325" s="181">
        <v>2263710566</v>
      </c>
      <c r="J325" s="181">
        <v>349949883.77999997</v>
      </c>
      <c r="K325" s="181">
        <v>1067380014</v>
      </c>
      <c r="L325" s="181">
        <v>436913171.27999997</v>
      </c>
      <c r="P325" s="181">
        <v>4117998635.0999999</v>
      </c>
      <c r="AA325" s="181">
        <v>4117998635.0999999</v>
      </c>
      <c r="AB325" s="181">
        <v>3681085463.8000002</v>
      </c>
      <c r="AC325" s="181">
        <v>4000184696.5999999</v>
      </c>
      <c r="AD325" s="181">
        <v>3164797529.5</v>
      </c>
      <c r="AE325" s="181">
        <v>2127328218.8</v>
      </c>
      <c r="AF325" s="181">
        <v>957297698.47000003</v>
      </c>
      <c r="AG325" s="181">
        <v>1.880379652</v>
      </c>
      <c r="AH325" s="181">
        <v>3.3059700599999999</v>
      </c>
      <c r="AI325" s="181">
        <v>45000</v>
      </c>
      <c r="AJ325" s="181">
        <v>2263710566</v>
      </c>
      <c r="AM325" s="181">
        <v>349949883.77999997</v>
      </c>
      <c r="AP325" s="181">
        <v>2613705449.8000002</v>
      </c>
      <c r="AQ325" s="181">
        <v>2613705449.8000002</v>
      </c>
      <c r="AR325" s="181">
        <v>2613705449.8000002</v>
      </c>
      <c r="AS325" s="181">
        <v>2613705449.8000002</v>
      </c>
      <c r="AT325" s="181">
        <v>2613705449.8000002</v>
      </c>
      <c r="AX325" s="181">
        <v>359632540</v>
      </c>
      <c r="BA325" s="181">
        <v>359632540</v>
      </c>
      <c r="BB325" s="181">
        <v>359632540</v>
      </c>
      <c r="BC325" s="181">
        <v>359632540</v>
      </c>
      <c r="BD325" s="181">
        <v>359632540</v>
      </c>
      <c r="BE325" s="181">
        <v>359632540</v>
      </c>
      <c r="BL325" s="181">
        <v>707747474</v>
      </c>
      <c r="BO325" s="181">
        <v>707747474</v>
      </c>
      <c r="BZ325" s="181">
        <v>707747474</v>
      </c>
      <c r="CA325" s="181">
        <v>707747474</v>
      </c>
      <c r="CB325" s="181">
        <v>707747474</v>
      </c>
      <c r="CC325" s="181">
        <v>191459539.69</v>
      </c>
      <c r="CH325" s="181">
        <v>436913171.27999997</v>
      </c>
      <c r="CK325" s="181">
        <v>436913171.27999997</v>
      </c>
      <c r="CR325" s="181">
        <v>436913171.27999997</v>
      </c>
      <c r="CS325" s="181">
        <v>319099232.81999999</v>
      </c>
      <c r="CT325" s="181">
        <v>3050618621.0999999</v>
      </c>
      <c r="CW325" s="181">
        <v>2700668737.3000002</v>
      </c>
      <c r="CY325" s="181">
        <v>349949883.77999997</v>
      </c>
      <c r="CZ325" s="181">
        <v>1078457923.3</v>
      </c>
      <c r="DB325" s="181">
        <v>1078457923.3</v>
      </c>
    </row>
    <row r="326" spans="1:106" x14ac:dyDescent="0.3">
      <c r="A326" s="181" t="s">
        <v>282</v>
      </c>
      <c r="B326" s="333">
        <v>42735</v>
      </c>
      <c r="C326" s="181">
        <v>45000</v>
      </c>
      <c r="D326" s="181">
        <v>4874036</v>
      </c>
      <c r="J326" s="181">
        <v>-176559.19</v>
      </c>
      <c r="L326" s="181">
        <v>15658</v>
      </c>
      <c r="P326" s="181">
        <v>4758134.8099999996</v>
      </c>
      <c r="AA326" s="181">
        <v>4758134.8099999996</v>
      </c>
      <c r="AB326" s="181">
        <v>4742476.8099999996</v>
      </c>
      <c r="AC326" s="181">
        <v>4758134.8099999996</v>
      </c>
      <c r="AD326" s="181">
        <v>4742476.8099999996</v>
      </c>
      <c r="AE326" s="181">
        <v>1513505</v>
      </c>
      <c r="AF326" s="181">
        <v>2500000</v>
      </c>
      <c r="AG326" s="181">
        <v>3.1438000000000001</v>
      </c>
      <c r="AH326" s="181">
        <v>1.897</v>
      </c>
      <c r="AI326" s="181">
        <v>45000</v>
      </c>
      <c r="AJ326" s="181">
        <v>4874036</v>
      </c>
      <c r="AM326" s="181">
        <v>-176559.19</v>
      </c>
      <c r="AP326" s="181">
        <v>4742476.8099999996</v>
      </c>
      <c r="AQ326" s="181">
        <v>4742476.8099999996</v>
      </c>
      <c r="AR326" s="181">
        <v>4742476.8099999996</v>
      </c>
      <c r="AS326" s="181">
        <v>4742476.8099999996</v>
      </c>
      <c r="AT326" s="181">
        <v>4742476.8099999996</v>
      </c>
      <c r="CH326" s="181">
        <v>15658</v>
      </c>
      <c r="CK326" s="181">
        <v>15658</v>
      </c>
      <c r="CR326" s="181">
        <v>15658</v>
      </c>
      <c r="CS326" s="181">
        <v>15658</v>
      </c>
      <c r="CT326" s="181">
        <v>4758134.8099999996</v>
      </c>
      <c r="CW326" s="181">
        <v>4934694</v>
      </c>
      <c r="CY326" s="181">
        <v>-176559.19</v>
      </c>
      <c r="DA326" s="181">
        <v>442973</v>
      </c>
      <c r="DB326" s="181">
        <v>442973</v>
      </c>
    </row>
    <row r="327" spans="1:106" x14ac:dyDescent="0.3">
      <c r="A327" s="181" t="s">
        <v>282</v>
      </c>
      <c r="B327" s="333">
        <v>43100</v>
      </c>
      <c r="C327" s="181">
        <v>45000</v>
      </c>
      <c r="D327" s="181">
        <v>4874036</v>
      </c>
      <c r="J327" s="181">
        <v>248414</v>
      </c>
      <c r="L327" s="181">
        <v>40408</v>
      </c>
      <c r="P327" s="181">
        <v>5207858</v>
      </c>
      <c r="AA327" s="181">
        <v>5207858</v>
      </c>
      <c r="AB327" s="181">
        <v>5167450</v>
      </c>
      <c r="AC327" s="181">
        <v>5207858</v>
      </c>
      <c r="AD327" s="181">
        <v>5167450</v>
      </c>
      <c r="AE327" s="181">
        <v>2018394</v>
      </c>
      <c r="AF327" s="181">
        <v>2500000</v>
      </c>
      <c r="AG327" s="181">
        <v>2.5802</v>
      </c>
      <c r="AH327" s="181">
        <v>2.0670000000000002</v>
      </c>
      <c r="AI327" s="181">
        <v>45000</v>
      </c>
      <c r="AJ327" s="181">
        <v>4874036</v>
      </c>
      <c r="AM327" s="181">
        <v>248414</v>
      </c>
      <c r="AP327" s="181">
        <v>5167450</v>
      </c>
      <c r="AQ327" s="181">
        <v>5167450</v>
      </c>
      <c r="AR327" s="181">
        <v>5167450</v>
      </c>
      <c r="AS327" s="181">
        <v>5167450</v>
      </c>
      <c r="AT327" s="181">
        <v>5167450</v>
      </c>
      <c r="CH327" s="181">
        <v>40408</v>
      </c>
      <c r="CK327" s="181">
        <v>40408</v>
      </c>
      <c r="CR327" s="181">
        <v>40408</v>
      </c>
      <c r="CS327" s="181">
        <v>40408</v>
      </c>
      <c r="CT327" s="181">
        <v>5207858</v>
      </c>
      <c r="CW327" s="181">
        <v>4959444</v>
      </c>
      <c r="CY327" s="181">
        <v>248414</v>
      </c>
      <c r="DA327" s="181">
        <v>605372</v>
      </c>
      <c r="DB327" s="181">
        <v>605372</v>
      </c>
    </row>
    <row r="328" spans="1:106" x14ac:dyDescent="0.3">
      <c r="A328" s="181" t="s">
        <v>282</v>
      </c>
      <c r="B328" s="333">
        <v>43465</v>
      </c>
      <c r="C328" s="181">
        <v>45000</v>
      </c>
      <c r="D328" s="181">
        <v>4874036</v>
      </c>
      <c r="J328" s="181">
        <v>768794</v>
      </c>
      <c r="L328" s="181">
        <v>0</v>
      </c>
      <c r="P328" s="181">
        <v>5687830</v>
      </c>
      <c r="AA328" s="181">
        <v>5687830</v>
      </c>
      <c r="AB328" s="181">
        <v>5687830</v>
      </c>
      <c r="AC328" s="181">
        <v>5687830</v>
      </c>
      <c r="AD328" s="181">
        <v>5687830</v>
      </c>
      <c r="AE328" s="181">
        <v>1996139</v>
      </c>
      <c r="AF328" s="181">
        <v>2500000</v>
      </c>
      <c r="AG328" s="181">
        <v>2.8494000000000002</v>
      </c>
      <c r="AH328" s="181">
        <v>2.2751000000000001</v>
      </c>
      <c r="AI328" s="181">
        <v>45000</v>
      </c>
      <c r="AJ328" s="181">
        <v>4874036</v>
      </c>
      <c r="AM328" s="181">
        <v>768794</v>
      </c>
      <c r="AP328" s="181">
        <v>5687830</v>
      </c>
      <c r="AQ328" s="181">
        <v>5687830</v>
      </c>
      <c r="AR328" s="181">
        <v>5687830</v>
      </c>
      <c r="AS328" s="181">
        <v>5687830</v>
      </c>
      <c r="AT328" s="181">
        <v>5687830</v>
      </c>
      <c r="CT328" s="181">
        <v>5687830</v>
      </c>
      <c r="CW328" s="181">
        <v>4919036</v>
      </c>
      <c r="CY328" s="181">
        <v>768794</v>
      </c>
      <c r="DA328" s="181">
        <v>483301</v>
      </c>
      <c r="DB328" s="181">
        <v>483301</v>
      </c>
    </row>
    <row r="329" spans="1:106" x14ac:dyDescent="0.3">
      <c r="A329" s="181" t="s">
        <v>251</v>
      </c>
      <c r="B329" s="333">
        <v>42735</v>
      </c>
      <c r="C329" s="181">
        <v>0</v>
      </c>
      <c r="D329" s="181">
        <v>0</v>
      </c>
      <c r="E329" s="181">
        <v>0</v>
      </c>
      <c r="F329" s="181">
        <v>0</v>
      </c>
      <c r="G329" s="181">
        <v>0</v>
      </c>
      <c r="H329" s="181">
        <v>0</v>
      </c>
      <c r="I329" s="181">
        <v>0</v>
      </c>
      <c r="J329" s="181">
        <v>30466171.559</v>
      </c>
      <c r="K329" s="181">
        <v>0</v>
      </c>
      <c r="L329" s="181">
        <v>160813</v>
      </c>
      <c r="M329" s="181">
        <v>0</v>
      </c>
      <c r="N329" s="181">
        <v>0</v>
      </c>
      <c r="O329" s="181">
        <v>0</v>
      </c>
      <c r="P329" s="181">
        <v>30626984.559</v>
      </c>
      <c r="Q329" s="181">
        <v>0</v>
      </c>
      <c r="R329" s="181">
        <v>0</v>
      </c>
      <c r="S329" s="181">
        <v>0</v>
      </c>
      <c r="T329" s="181">
        <v>0</v>
      </c>
      <c r="U329" s="181">
        <v>0</v>
      </c>
      <c r="V329" s="181">
        <v>0</v>
      </c>
      <c r="W329" s="181">
        <v>0</v>
      </c>
      <c r="X329" s="181">
        <v>0</v>
      </c>
      <c r="Y329" s="181">
        <v>0</v>
      </c>
      <c r="Z329" s="181">
        <v>0</v>
      </c>
      <c r="AA329" s="181">
        <v>30626984.559</v>
      </c>
      <c r="AB329" s="181">
        <v>30466171.559</v>
      </c>
      <c r="AC329" s="181">
        <v>30626984.559</v>
      </c>
      <c r="AD329" s="181">
        <v>30466171.559</v>
      </c>
      <c r="AE329" s="181">
        <v>20058681.607000001</v>
      </c>
      <c r="AF329" s="181">
        <v>6304561.6368000004</v>
      </c>
      <c r="AG329" s="181">
        <v>1.5268692708</v>
      </c>
      <c r="AH329" s="181">
        <v>4.8324012538999996</v>
      </c>
      <c r="AI329" s="181">
        <v>0</v>
      </c>
      <c r="AJ329" s="181">
        <v>0</v>
      </c>
      <c r="AK329" s="181">
        <v>0</v>
      </c>
      <c r="AL329" s="181">
        <v>0</v>
      </c>
      <c r="AM329" s="181">
        <v>30466171.559</v>
      </c>
      <c r="AN329" s="181">
        <v>0</v>
      </c>
      <c r="AO329" s="181">
        <v>0</v>
      </c>
      <c r="AP329" s="181">
        <v>30466171.559</v>
      </c>
      <c r="AQ329" s="181">
        <v>30466171.559</v>
      </c>
      <c r="AR329" s="181">
        <v>30466171.559</v>
      </c>
      <c r="AS329" s="181">
        <v>30466171.559</v>
      </c>
      <c r="AT329" s="181">
        <v>30466171.559</v>
      </c>
      <c r="AU329" s="181">
        <v>0</v>
      </c>
      <c r="AV329" s="181">
        <v>0</v>
      </c>
      <c r="AW329" s="181">
        <v>0</v>
      </c>
      <c r="AX329" s="181">
        <v>0</v>
      </c>
      <c r="AY329" s="181">
        <v>0</v>
      </c>
      <c r="AZ329" s="181">
        <v>0</v>
      </c>
      <c r="BA329" s="181">
        <v>0</v>
      </c>
      <c r="BB329" s="181">
        <v>0</v>
      </c>
      <c r="BC329" s="181">
        <v>0</v>
      </c>
      <c r="BD329" s="181">
        <v>0</v>
      </c>
      <c r="BE329" s="181">
        <v>0</v>
      </c>
      <c r="BF329" s="181">
        <v>0</v>
      </c>
      <c r="BG329" s="181">
        <v>0</v>
      </c>
      <c r="BH329" s="181">
        <v>0</v>
      </c>
      <c r="BI329" s="181">
        <v>0</v>
      </c>
      <c r="BJ329" s="181">
        <v>0</v>
      </c>
      <c r="BK329" s="181">
        <v>0</v>
      </c>
      <c r="BL329" s="181">
        <v>0</v>
      </c>
      <c r="BM329" s="181">
        <v>0</v>
      </c>
      <c r="BN329" s="181">
        <v>0</v>
      </c>
      <c r="BO329" s="181">
        <v>0</v>
      </c>
      <c r="BP329" s="181">
        <v>0</v>
      </c>
      <c r="BQ329" s="181">
        <v>0</v>
      </c>
      <c r="BR329" s="181">
        <v>0</v>
      </c>
      <c r="BS329" s="181">
        <v>0</v>
      </c>
      <c r="BT329" s="181">
        <v>0</v>
      </c>
      <c r="BU329" s="181">
        <v>0</v>
      </c>
      <c r="BV329" s="181">
        <v>0</v>
      </c>
      <c r="BW329" s="181">
        <v>0</v>
      </c>
      <c r="BX329" s="181">
        <v>0</v>
      </c>
      <c r="BY329" s="181">
        <v>0</v>
      </c>
      <c r="BZ329" s="181">
        <v>0</v>
      </c>
      <c r="CA329" s="181">
        <v>0</v>
      </c>
      <c r="CB329" s="181">
        <v>0</v>
      </c>
      <c r="CC329" s="181">
        <v>0</v>
      </c>
      <c r="CD329" s="181">
        <v>0</v>
      </c>
      <c r="CE329" s="181">
        <v>0</v>
      </c>
      <c r="CF329" s="181">
        <v>0</v>
      </c>
      <c r="CG329" s="181">
        <v>0</v>
      </c>
      <c r="CH329" s="181">
        <v>160813</v>
      </c>
      <c r="CI329" s="181">
        <v>0</v>
      </c>
      <c r="CK329" s="181">
        <v>160813</v>
      </c>
      <c r="CL329" s="181">
        <v>0</v>
      </c>
      <c r="CM329" s="181">
        <v>0</v>
      </c>
      <c r="CN329" s="181">
        <v>0</v>
      </c>
      <c r="CO329" s="181">
        <v>0</v>
      </c>
      <c r="CP329" s="181">
        <v>0</v>
      </c>
      <c r="CQ329" s="181">
        <v>0</v>
      </c>
      <c r="CR329" s="181">
        <v>160813</v>
      </c>
      <c r="CS329" s="181">
        <v>160813</v>
      </c>
      <c r="CT329" s="181">
        <v>30626984.559</v>
      </c>
      <c r="CU329" s="181">
        <v>0</v>
      </c>
      <c r="CV329" s="181">
        <v>0</v>
      </c>
      <c r="CW329" s="181">
        <v>160813</v>
      </c>
      <c r="CX329" s="181">
        <v>0</v>
      </c>
      <c r="CY329" s="181">
        <v>30466171.559</v>
      </c>
      <c r="CZ329" s="181">
        <v>0</v>
      </c>
      <c r="DA329" s="181">
        <v>0</v>
      </c>
      <c r="DB329" s="181">
        <v>0</v>
      </c>
    </row>
    <row r="330" spans="1:106" x14ac:dyDescent="0.3">
      <c r="A330" s="181" t="s">
        <v>251</v>
      </c>
      <c r="B330" s="333">
        <v>43100</v>
      </c>
      <c r="C330" s="181">
        <v>0</v>
      </c>
      <c r="D330" s="181">
        <v>0</v>
      </c>
      <c r="E330" s="181">
        <v>0</v>
      </c>
      <c r="F330" s="181">
        <v>0</v>
      </c>
      <c r="G330" s="181">
        <v>0</v>
      </c>
      <c r="H330" s="181">
        <v>0</v>
      </c>
      <c r="I330" s="181">
        <v>0</v>
      </c>
      <c r="J330" s="181">
        <v>29150618.84</v>
      </c>
      <c r="K330" s="181">
        <v>0</v>
      </c>
      <c r="L330" s="181">
        <v>479699.88</v>
      </c>
      <c r="M330" s="181">
        <v>0</v>
      </c>
      <c r="N330" s="181">
        <v>0</v>
      </c>
      <c r="O330" s="181">
        <v>0</v>
      </c>
      <c r="P330" s="181">
        <v>29630318.719999999</v>
      </c>
      <c r="Q330" s="181">
        <v>0</v>
      </c>
      <c r="R330" s="181">
        <v>0</v>
      </c>
      <c r="S330" s="181">
        <v>0</v>
      </c>
      <c r="T330" s="181">
        <v>0</v>
      </c>
      <c r="U330" s="181">
        <v>0</v>
      </c>
      <c r="V330" s="181">
        <v>0</v>
      </c>
      <c r="W330" s="181">
        <v>0</v>
      </c>
      <c r="X330" s="181">
        <v>0</v>
      </c>
      <c r="Y330" s="181">
        <v>0</v>
      </c>
      <c r="Z330" s="181">
        <v>0</v>
      </c>
      <c r="AA330" s="181">
        <v>29630318.719999999</v>
      </c>
      <c r="AB330" s="181">
        <v>29150618.84</v>
      </c>
      <c r="AC330" s="181">
        <v>29630318.719999999</v>
      </c>
      <c r="AD330" s="181">
        <v>29150618.84</v>
      </c>
      <c r="AE330" s="181">
        <v>21549041.219999999</v>
      </c>
      <c r="AF330" s="181">
        <v>6563042.0899999999</v>
      </c>
      <c r="AG330" s="181">
        <v>1.375</v>
      </c>
      <c r="AH330" s="181">
        <v>4.4416000000000002</v>
      </c>
      <c r="AI330" s="181">
        <v>0</v>
      </c>
      <c r="AJ330" s="181">
        <v>0</v>
      </c>
      <c r="AK330" s="181">
        <v>0</v>
      </c>
      <c r="AL330" s="181">
        <v>0</v>
      </c>
      <c r="AM330" s="181">
        <v>29150618.84</v>
      </c>
      <c r="AN330" s="181">
        <v>0</v>
      </c>
      <c r="AO330" s="181">
        <v>0</v>
      </c>
      <c r="AP330" s="181">
        <v>29150618.84</v>
      </c>
      <c r="AQ330" s="181">
        <v>29150618.84</v>
      </c>
      <c r="AR330" s="181">
        <v>29150618.84</v>
      </c>
      <c r="AS330" s="181">
        <v>29150618.84</v>
      </c>
      <c r="AT330" s="181">
        <v>29150618.84</v>
      </c>
      <c r="AU330" s="181">
        <v>0</v>
      </c>
      <c r="AV330" s="181">
        <v>0</v>
      </c>
      <c r="AW330" s="181">
        <v>0</v>
      </c>
      <c r="AX330" s="181">
        <v>0</v>
      </c>
      <c r="AY330" s="181">
        <v>0</v>
      </c>
      <c r="AZ330" s="181">
        <v>0</v>
      </c>
      <c r="BA330" s="181">
        <v>0</v>
      </c>
      <c r="BB330" s="181">
        <v>0</v>
      </c>
      <c r="BC330" s="181">
        <v>0</v>
      </c>
      <c r="BD330" s="181">
        <v>0</v>
      </c>
      <c r="BE330" s="181">
        <v>0</v>
      </c>
      <c r="BF330" s="181">
        <v>0</v>
      </c>
      <c r="BG330" s="181">
        <v>0</v>
      </c>
      <c r="BH330" s="181">
        <v>0</v>
      </c>
      <c r="BI330" s="181">
        <v>0</v>
      </c>
      <c r="BJ330" s="181">
        <v>0</v>
      </c>
      <c r="BK330" s="181">
        <v>0</v>
      </c>
      <c r="BL330" s="181">
        <v>0</v>
      </c>
      <c r="BM330" s="181">
        <v>0</v>
      </c>
      <c r="BN330" s="181">
        <v>0</v>
      </c>
      <c r="BO330" s="181">
        <v>0</v>
      </c>
      <c r="BP330" s="181">
        <v>0</v>
      </c>
      <c r="BQ330" s="181">
        <v>0</v>
      </c>
      <c r="BR330" s="181">
        <v>0</v>
      </c>
      <c r="BS330" s="181">
        <v>0</v>
      </c>
      <c r="BT330" s="181">
        <v>0</v>
      </c>
      <c r="BU330" s="181">
        <v>0</v>
      </c>
      <c r="BV330" s="181">
        <v>0</v>
      </c>
      <c r="BW330" s="181">
        <v>0</v>
      </c>
      <c r="BX330" s="181">
        <v>0</v>
      </c>
      <c r="BY330" s="181">
        <v>0</v>
      </c>
      <c r="BZ330" s="181">
        <v>0</v>
      </c>
      <c r="CA330" s="181">
        <v>0</v>
      </c>
      <c r="CB330" s="181">
        <v>0</v>
      </c>
      <c r="CC330" s="181">
        <v>0</v>
      </c>
      <c r="CD330" s="181">
        <v>0</v>
      </c>
      <c r="CE330" s="181">
        <v>0</v>
      </c>
      <c r="CF330" s="181">
        <v>0</v>
      </c>
      <c r="CG330" s="181">
        <v>0</v>
      </c>
      <c r="CH330" s="181">
        <v>479699.88</v>
      </c>
      <c r="CI330" s="181">
        <v>0</v>
      </c>
      <c r="CJ330" s="181">
        <v>0</v>
      </c>
      <c r="CK330" s="181">
        <v>479699.88</v>
      </c>
      <c r="CL330" s="181">
        <v>0</v>
      </c>
      <c r="CM330" s="181">
        <v>0</v>
      </c>
      <c r="CN330" s="181">
        <v>0</v>
      </c>
      <c r="CO330" s="181">
        <v>0</v>
      </c>
      <c r="CP330" s="181">
        <v>0</v>
      </c>
      <c r="CQ330" s="181">
        <v>0</v>
      </c>
      <c r="CR330" s="181">
        <v>479699.88</v>
      </c>
      <c r="CS330" s="181">
        <v>479699.88</v>
      </c>
      <c r="CT330" s="181">
        <v>29630318.719999999</v>
      </c>
      <c r="CU330" s="181">
        <v>0</v>
      </c>
      <c r="CV330" s="181">
        <v>0</v>
      </c>
      <c r="CW330" s="181">
        <v>479699.88</v>
      </c>
      <c r="CX330" s="181">
        <v>0</v>
      </c>
      <c r="CY330" s="181">
        <v>29150618.84</v>
      </c>
    </row>
    <row r="331" spans="1:106" x14ac:dyDescent="0.3">
      <c r="A331" s="181" t="s">
        <v>251</v>
      </c>
      <c r="B331" s="333">
        <v>43465</v>
      </c>
      <c r="C331" s="181">
        <v>0</v>
      </c>
      <c r="F331" s="181">
        <v>0</v>
      </c>
      <c r="G331" s="181">
        <v>0</v>
      </c>
      <c r="H331" s="181">
        <v>0</v>
      </c>
      <c r="I331" s="181">
        <v>0</v>
      </c>
      <c r="J331" s="181">
        <v>27790120.809999999</v>
      </c>
      <c r="K331" s="181">
        <v>0</v>
      </c>
      <c r="L331" s="181">
        <v>809495.6</v>
      </c>
      <c r="M331" s="181">
        <v>0</v>
      </c>
      <c r="N331" s="181">
        <v>0</v>
      </c>
      <c r="O331" s="181">
        <v>0</v>
      </c>
      <c r="P331" s="181">
        <v>28599616.41</v>
      </c>
      <c r="Q331" s="181">
        <v>0</v>
      </c>
      <c r="R331" s="181">
        <v>0</v>
      </c>
      <c r="S331" s="181">
        <v>0</v>
      </c>
      <c r="T331" s="181">
        <v>0</v>
      </c>
      <c r="U331" s="181">
        <v>0</v>
      </c>
      <c r="V331" s="181">
        <v>0</v>
      </c>
      <c r="W331" s="181">
        <v>0</v>
      </c>
      <c r="X331" s="181">
        <v>0</v>
      </c>
      <c r="Y331" s="181">
        <v>0</v>
      </c>
      <c r="Z331" s="181">
        <v>0</v>
      </c>
      <c r="AA331" s="181">
        <v>28599616.41</v>
      </c>
      <c r="AB331" s="181">
        <v>27790120.809999999</v>
      </c>
      <c r="AC331" s="181">
        <v>28599616.41</v>
      </c>
      <c r="AD331" s="181">
        <v>27790120.809999999</v>
      </c>
      <c r="AE331" s="181">
        <v>22833476.469999999</v>
      </c>
      <c r="AF331" s="181">
        <v>7121749.6399999997</v>
      </c>
      <c r="AG331" s="181">
        <v>1.2524999999999999</v>
      </c>
      <c r="AH331" s="181">
        <v>3.9020999999999999</v>
      </c>
      <c r="AM331" s="181">
        <v>27790120.809999999</v>
      </c>
      <c r="AN331" s="181">
        <v>0</v>
      </c>
      <c r="AO331" s="181">
        <v>0</v>
      </c>
      <c r="AP331" s="181">
        <v>27790120.809999999</v>
      </c>
      <c r="AQ331" s="181">
        <v>27790120.809999999</v>
      </c>
      <c r="AR331" s="181">
        <v>27790120.809999999</v>
      </c>
      <c r="AS331" s="181">
        <v>27790120.809999999</v>
      </c>
      <c r="AT331" s="181">
        <v>27790120.809999999</v>
      </c>
      <c r="AX331" s="181">
        <v>0</v>
      </c>
      <c r="AY331" s="181">
        <v>0</v>
      </c>
      <c r="AZ331" s="181">
        <v>0</v>
      </c>
      <c r="BA331" s="181">
        <v>0</v>
      </c>
      <c r="BB331" s="181">
        <v>0</v>
      </c>
      <c r="BC331" s="181">
        <v>0</v>
      </c>
      <c r="BD331" s="181">
        <v>0</v>
      </c>
      <c r="BE331" s="181">
        <v>0</v>
      </c>
      <c r="BI331" s="181">
        <v>0</v>
      </c>
      <c r="BJ331" s="181">
        <v>0</v>
      </c>
      <c r="BK331" s="181">
        <v>0</v>
      </c>
      <c r="BL331" s="181">
        <v>0</v>
      </c>
      <c r="BM331" s="181">
        <v>0</v>
      </c>
      <c r="BN331" s="181">
        <v>0</v>
      </c>
      <c r="BO331" s="181">
        <v>0</v>
      </c>
      <c r="BP331" s="181">
        <v>0</v>
      </c>
      <c r="BQ331" s="181">
        <v>0</v>
      </c>
      <c r="BR331" s="181">
        <v>0</v>
      </c>
      <c r="BS331" s="181">
        <v>0</v>
      </c>
      <c r="BT331" s="181">
        <v>0</v>
      </c>
      <c r="BU331" s="181">
        <v>0</v>
      </c>
      <c r="BV331" s="181">
        <v>0</v>
      </c>
      <c r="BW331" s="181">
        <v>0</v>
      </c>
      <c r="BX331" s="181">
        <v>0</v>
      </c>
      <c r="BY331" s="181">
        <v>0</v>
      </c>
      <c r="BZ331" s="181">
        <v>0</v>
      </c>
      <c r="CA331" s="181">
        <v>0</v>
      </c>
      <c r="CB331" s="181">
        <v>0</v>
      </c>
      <c r="CC331" s="181">
        <v>0</v>
      </c>
      <c r="CD331" s="181">
        <v>0</v>
      </c>
      <c r="CE331" s="181">
        <v>0</v>
      </c>
      <c r="CF331" s="181">
        <v>0</v>
      </c>
      <c r="CG331" s="181">
        <v>0</v>
      </c>
      <c r="CH331" s="181">
        <v>809495.6</v>
      </c>
      <c r="CI331" s="181">
        <v>0</v>
      </c>
      <c r="CJ331" s="181">
        <v>0</v>
      </c>
      <c r="CK331" s="181">
        <v>809495.6</v>
      </c>
      <c r="CL331" s="181">
        <v>0</v>
      </c>
      <c r="CM331" s="181">
        <v>0</v>
      </c>
      <c r="CN331" s="181">
        <v>0</v>
      </c>
      <c r="CO331" s="181">
        <v>0</v>
      </c>
      <c r="CP331" s="181">
        <v>0</v>
      </c>
      <c r="CQ331" s="181">
        <v>0</v>
      </c>
      <c r="CR331" s="181">
        <v>809495.6</v>
      </c>
      <c r="CS331" s="181">
        <v>809495.6</v>
      </c>
      <c r="CT331" s="181">
        <v>28599616.41</v>
      </c>
      <c r="CW331" s="181">
        <v>809495.6</v>
      </c>
      <c r="CY331" s="181">
        <v>27790120.809999999</v>
      </c>
    </row>
    <row r="332" spans="1:106" x14ac:dyDescent="0.3">
      <c r="A332" s="181" t="s">
        <v>232</v>
      </c>
      <c r="B332" s="333">
        <v>42735</v>
      </c>
      <c r="C332" s="181">
        <v>759132</v>
      </c>
      <c r="J332" s="181">
        <v>3681331.04</v>
      </c>
      <c r="P332" s="181">
        <v>4440463.04</v>
      </c>
      <c r="AA332" s="181">
        <v>4440463.04</v>
      </c>
      <c r="AB332" s="181">
        <v>4440463.04</v>
      </c>
      <c r="AC332" s="181">
        <v>4440463.04</v>
      </c>
      <c r="AD332" s="181">
        <v>4440463.04</v>
      </c>
      <c r="AE332" s="181">
        <v>1027112.63</v>
      </c>
      <c r="AF332" s="181">
        <v>3700000</v>
      </c>
      <c r="AG332" s="181">
        <v>4.3232483930000001</v>
      </c>
      <c r="AH332" s="181">
        <v>1.2001251459</v>
      </c>
      <c r="AI332" s="181">
        <v>759132</v>
      </c>
      <c r="AM332" s="181">
        <v>3681331.04</v>
      </c>
      <c r="AP332" s="181">
        <v>4440463.04</v>
      </c>
      <c r="AQ332" s="181">
        <v>4440463.04</v>
      </c>
      <c r="AR332" s="181">
        <v>4440463.04</v>
      </c>
      <c r="AS332" s="181">
        <v>4440463.04</v>
      </c>
      <c r="AT332" s="181">
        <v>4440463.04</v>
      </c>
      <c r="CT332" s="181">
        <v>4440463.04</v>
      </c>
      <c r="CW332" s="181">
        <v>759132</v>
      </c>
      <c r="CY332" s="181">
        <v>3681331.04</v>
      </c>
    </row>
    <row r="333" spans="1:106" x14ac:dyDescent="0.3">
      <c r="A333" s="181" t="s">
        <v>232</v>
      </c>
      <c r="B333" s="333">
        <v>43100</v>
      </c>
      <c r="C333" s="181">
        <v>759132</v>
      </c>
      <c r="D333" s="181">
        <v>0</v>
      </c>
      <c r="E333" s="181">
        <v>0</v>
      </c>
      <c r="F333" s="181">
        <v>0</v>
      </c>
      <c r="G333" s="181">
        <v>0</v>
      </c>
      <c r="H333" s="181">
        <v>0</v>
      </c>
      <c r="I333" s="181">
        <v>0</v>
      </c>
      <c r="J333" s="181">
        <v>5871204.5987</v>
      </c>
      <c r="K333" s="181">
        <v>0</v>
      </c>
      <c r="L333" s="181">
        <v>0</v>
      </c>
      <c r="M333" s="181">
        <v>0</v>
      </c>
      <c r="N333" s="181">
        <v>0</v>
      </c>
      <c r="O333" s="181">
        <v>0</v>
      </c>
      <c r="P333" s="181">
        <v>6630336.5987</v>
      </c>
      <c r="Q333" s="181">
        <v>0</v>
      </c>
      <c r="R333" s="181">
        <v>0</v>
      </c>
      <c r="S333" s="181">
        <v>0</v>
      </c>
      <c r="T333" s="181">
        <v>0</v>
      </c>
      <c r="U333" s="181">
        <v>0</v>
      </c>
      <c r="V333" s="181">
        <v>0</v>
      </c>
      <c r="W333" s="181">
        <v>0</v>
      </c>
      <c r="X333" s="181">
        <v>0</v>
      </c>
      <c r="Y333" s="181">
        <v>0</v>
      </c>
      <c r="Z333" s="181">
        <v>0</v>
      </c>
      <c r="AA333" s="181">
        <v>6630336.5987</v>
      </c>
      <c r="AB333" s="181">
        <v>6630336.5987</v>
      </c>
      <c r="AC333" s="181">
        <v>6630336.5987</v>
      </c>
      <c r="AD333" s="181">
        <v>6630336.5987</v>
      </c>
      <c r="AE333" s="181">
        <v>1059528.5342000001</v>
      </c>
      <c r="AF333" s="181">
        <v>3700000</v>
      </c>
      <c r="AG333" s="181">
        <v>6.2578180000000003</v>
      </c>
      <c r="AH333" s="181">
        <v>1.7919830000000001</v>
      </c>
      <c r="AI333" s="181">
        <v>759132</v>
      </c>
      <c r="AM333" s="181">
        <v>5871204.5987</v>
      </c>
      <c r="AN333" s="181">
        <v>0</v>
      </c>
      <c r="AO333" s="181">
        <v>0</v>
      </c>
      <c r="AP333" s="181">
        <v>6630336.5987</v>
      </c>
      <c r="AQ333" s="181">
        <v>6630336.5987</v>
      </c>
      <c r="AR333" s="181">
        <v>6630336.5987</v>
      </c>
      <c r="AS333" s="181">
        <v>6630336.5987</v>
      </c>
      <c r="AT333" s="181">
        <v>6630336.5987</v>
      </c>
      <c r="AU333" s="181">
        <v>0</v>
      </c>
      <c r="AV333" s="181">
        <v>0</v>
      </c>
      <c r="AX333" s="181">
        <v>0</v>
      </c>
      <c r="AY333" s="181">
        <v>0</v>
      </c>
      <c r="AZ333" s="181">
        <v>0</v>
      </c>
      <c r="BA333" s="181">
        <v>0</v>
      </c>
      <c r="BB333" s="181">
        <v>0</v>
      </c>
      <c r="BC333" s="181">
        <v>0</v>
      </c>
      <c r="BD333" s="181">
        <v>0</v>
      </c>
      <c r="BE333" s="181">
        <v>0</v>
      </c>
      <c r="BI333" s="181">
        <v>0</v>
      </c>
      <c r="BJ333" s="181">
        <v>0</v>
      </c>
      <c r="BL333" s="181">
        <v>0</v>
      </c>
      <c r="BM333" s="181">
        <v>0</v>
      </c>
      <c r="BN333" s="181">
        <v>0</v>
      </c>
      <c r="BO333" s="181">
        <v>0</v>
      </c>
      <c r="BP333" s="181">
        <v>0</v>
      </c>
      <c r="BQ333" s="181">
        <v>0</v>
      </c>
      <c r="BR333" s="181">
        <v>0</v>
      </c>
      <c r="BS333" s="181">
        <v>0</v>
      </c>
      <c r="BT333" s="181">
        <v>0</v>
      </c>
      <c r="BU333" s="181">
        <v>0</v>
      </c>
      <c r="BV333" s="181">
        <v>0</v>
      </c>
      <c r="BW333" s="181">
        <v>0</v>
      </c>
      <c r="BX333" s="181">
        <v>0</v>
      </c>
      <c r="BY333" s="181">
        <v>0</v>
      </c>
      <c r="BZ333" s="181">
        <v>0</v>
      </c>
      <c r="CA333" s="181">
        <v>0</v>
      </c>
      <c r="CB333" s="181">
        <v>0</v>
      </c>
      <c r="CC333" s="181">
        <v>0</v>
      </c>
      <c r="CD333" s="181">
        <v>0</v>
      </c>
      <c r="CE333" s="181">
        <v>0</v>
      </c>
      <c r="CG333" s="181">
        <v>0</v>
      </c>
      <c r="CH333" s="181">
        <v>0</v>
      </c>
      <c r="CI333" s="181">
        <v>0</v>
      </c>
      <c r="CK333" s="181">
        <v>0</v>
      </c>
      <c r="CL333" s="181">
        <v>0</v>
      </c>
      <c r="CM333" s="181">
        <v>0</v>
      </c>
      <c r="CN333" s="181">
        <v>0</v>
      </c>
      <c r="CO333" s="181">
        <v>0</v>
      </c>
      <c r="CP333" s="181">
        <v>0</v>
      </c>
      <c r="CQ333" s="181">
        <v>0</v>
      </c>
      <c r="CR333" s="181">
        <v>0</v>
      </c>
      <c r="CS333" s="181">
        <v>0</v>
      </c>
      <c r="CT333" s="181">
        <v>6630336.5987</v>
      </c>
      <c r="CW333" s="181">
        <v>759132</v>
      </c>
      <c r="CX333" s="181">
        <v>0</v>
      </c>
      <c r="CY333" s="181">
        <v>5871204.5987</v>
      </c>
      <c r="DB333" s="181">
        <v>0</v>
      </c>
    </row>
    <row r="334" spans="1:106" x14ac:dyDescent="0.3">
      <c r="A334" s="181" t="s">
        <v>232</v>
      </c>
      <c r="B334" s="333">
        <v>43465</v>
      </c>
      <c r="C334" s="181">
        <v>759132</v>
      </c>
      <c r="D334" s="181">
        <v>0</v>
      </c>
      <c r="E334" s="181">
        <v>0</v>
      </c>
      <c r="F334" s="181">
        <v>0</v>
      </c>
      <c r="G334" s="181">
        <v>0</v>
      </c>
      <c r="H334" s="181">
        <v>0</v>
      </c>
      <c r="I334" s="181">
        <v>0</v>
      </c>
      <c r="J334" s="181">
        <v>6142908.6536999997</v>
      </c>
      <c r="K334" s="181">
        <v>0</v>
      </c>
      <c r="L334" s="181">
        <v>0</v>
      </c>
      <c r="M334" s="181">
        <v>0</v>
      </c>
      <c r="N334" s="181">
        <v>0</v>
      </c>
      <c r="O334" s="181">
        <v>0</v>
      </c>
      <c r="P334" s="181">
        <v>6902040.6536999997</v>
      </c>
      <c r="Q334" s="181">
        <v>0</v>
      </c>
      <c r="R334" s="181">
        <v>0</v>
      </c>
      <c r="S334" s="181">
        <v>0</v>
      </c>
      <c r="T334" s="181">
        <v>0</v>
      </c>
      <c r="U334" s="181">
        <v>0</v>
      </c>
      <c r="V334" s="181">
        <v>0</v>
      </c>
      <c r="W334" s="181">
        <v>0</v>
      </c>
      <c r="X334" s="181">
        <v>0</v>
      </c>
      <c r="Y334" s="181">
        <v>0</v>
      </c>
      <c r="Z334" s="181">
        <v>0</v>
      </c>
      <c r="AA334" s="181">
        <v>6902040.6536999997</v>
      </c>
      <c r="AB334" s="181">
        <v>6902040.6536999997</v>
      </c>
      <c r="AC334" s="181">
        <v>6902040.6536999997</v>
      </c>
      <c r="AD334" s="181">
        <v>6902040.6536999997</v>
      </c>
      <c r="AE334" s="181">
        <v>981476.85155999998</v>
      </c>
      <c r="AF334" s="181">
        <v>3700000</v>
      </c>
      <c r="AG334" s="181">
        <v>7.0323010000000004</v>
      </c>
      <c r="AH334" s="181">
        <v>1.865416</v>
      </c>
      <c r="AI334" s="181">
        <v>759132</v>
      </c>
      <c r="AM334" s="181">
        <v>6142908.6536999997</v>
      </c>
      <c r="AN334" s="181">
        <v>0</v>
      </c>
      <c r="AO334" s="181">
        <v>0</v>
      </c>
      <c r="AP334" s="181">
        <v>6902040.6536999997</v>
      </c>
      <c r="AQ334" s="181">
        <v>6902040.6536999997</v>
      </c>
      <c r="AR334" s="181">
        <v>6902040.6536999997</v>
      </c>
      <c r="AS334" s="181">
        <v>6902040.6536999997</v>
      </c>
      <c r="AT334" s="181">
        <v>6902040.6536999997</v>
      </c>
      <c r="AU334" s="181">
        <v>0</v>
      </c>
      <c r="AV334" s="181">
        <v>0</v>
      </c>
      <c r="AX334" s="181">
        <v>0</v>
      </c>
      <c r="AY334" s="181">
        <v>0</v>
      </c>
      <c r="AZ334" s="181">
        <v>0</v>
      </c>
      <c r="BA334" s="181">
        <v>0</v>
      </c>
      <c r="BB334" s="181">
        <v>0</v>
      </c>
      <c r="BC334" s="181">
        <v>0</v>
      </c>
      <c r="BD334" s="181">
        <v>0</v>
      </c>
      <c r="BE334" s="181">
        <v>0</v>
      </c>
      <c r="BI334" s="181">
        <v>0</v>
      </c>
      <c r="BJ334" s="181">
        <v>0</v>
      </c>
      <c r="BL334" s="181">
        <v>0</v>
      </c>
      <c r="BM334" s="181">
        <v>0</v>
      </c>
      <c r="BN334" s="181">
        <v>0</v>
      </c>
      <c r="BO334" s="181">
        <v>0</v>
      </c>
      <c r="BP334" s="181">
        <v>0</v>
      </c>
      <c r="BQ334" s="181">
        <v>0</v>
      </c>
      <c r="BR334" s="181">
        <v>0</v>
      </c>
      <c r="BS334" s="181">
        <v>0</v>
      </c>
      <c r="BT334" s="181">
        <v>0</v>
      </c>
      <c r="BU334" s="181">
        <v>0</v>
      </c>
      <c r="BV334" s="181">
        <v>0</v>
      </c>
      <c r="BW334" s="181">
        <v>0</v>
      </c>
      <c r="BX334" s="181">
        <v>0</v>
      </c>
      <c r="BY334" s="181">
        <v>0</v>
      </c>
      <c r="BZ334" s="181">
        <v>0</v>
      </c>
      <c r="CA334" s="181">
        <v>0</v>
      </c>
      <c r="CB334" s="181">
        <v>0</v>
      </c>
      <c r="CC334" s="181">
        <v>0</v>
      </c>
      <c r="CD334" s="181">
        <v>0</v>
      </c>
      <c r="CE334" s="181">
        <v>0</v>
      </c>
      <c r="CG334" s="181">
        <v>0</v>
      </c>
      <c r="CH334" s="181">
        <v>0</v>
      </c>
      <c r="CI334" s="181">
        <v>0</v>
      </c>
      <c r="CK334" s="181">
        <v>0</v>
      </c>
      <c r="CL334" s="181">
        <v>0</v>
      </c>
      <c r="CM334" s="181">
        <v>0</v>
      </c>
      <c r="CN334" s="181">
        <v>0</v>
      </c>
      <c r="CO334" s="181">
        <v>0</v>
      </c>
      <c r="CP334" s="181">
        <v>0</v>
      </c>
      <c r="CQ334" s="181">
        <v>0</v>
      </c>
      <c r="CR334" s="181">
        <v>0</v>
      </c>
      <c r="CS334" s="181">
        <v>0</v>
      </c>
      <c r="CT334" s="181">
        <v>6902040.6536999997</v>
      </c>
      <c r="CW334" s="181">
        <v>759132</v>
      </c>
      <c r="CX334" s="181">
        <v>0</v>
      </c>
      <c r="CY334" s="181">
        <v>6142908.6536999997</v>
      </c>
      <c r="DB334" s="181">
        <v>0</v>
      </c>
    </row>
    <row r="335" spans="1:106" x14ac:dyDescent="0.3">
      <c r="A335" s="181" t="s">
        <v>262</v>
      </c>
      <c r="B335" s="333">
        <v>42735</v>
      </c>
      <c r="E335" s="181">
        <v>113500</v>
      </c>
      <c r="J335" s="181">
        <v>43598004.219999999</v>
      </c>
      <c r="P335" s="181">
        <v>43711504.219999999</v>
      </c>
      <c r="AA335" s="181">
        <v>43711504.219999999</v>
      </c>
      <c r="AB335" s="181">
        <v>43711504.219999999</v>
      </c>
      <c r="AC335" s="181">
        <v>43711504.219999999</v>
      </c>
      <c r="AD335" s="181">
        <v>43711504.219999999</v>
      </c>
      <c r="AE335" s="181">
        <v>28295903.879000001</v>
      </c>
      <c r="AF335" s="181">
        <v>11307116.198999999</v>
      </c>
      <c r="AG335" s="181">
        <v>1.544799714</v>
      </c>
      <c r="AH335" s="181">
        <v>3.865840189</v>
      </c>
      <c r="AK335" s="181">
        <v>113500</v>
      </c>
      <c r="AM335" s="181">
        <v>43598004.219999999</v>
      </c>
      <c r="AP335" s="181">
        <v>43711504.219999999</v>
      </c>
      <c r="AQ335" s="181">
        <v>43711504.219999999</v>
      </c>
      <c r="AR335" s="181">
        <v>43711504.219999999</v>
      </c>
      <c r="AS335" s="181">
        <v>43711504.219999999</v>
      </c>
      <c r="AT335" s="181">
        <v>43711504.219999999</v>
      </c>
      <c r="CT335" s="181">
        <v>43711504.219999999</v>
      </c>
      <c r="CW335" s="181">
        <v>113500</v>
      </c>
      <c r="CY335" s="181">
        <v>43598004.219999999</v>
      </c>
    </row>
    <row r="336" spans="1:106" x14ac:dyDescent="0.3">
      <c r="A336" s="181" t="s">
        <v>262</v>
      </c>
      <c r="B336" s="333">
        <v>43100</v>
      </c>
      <c r="E336" s="181">
        <v>113500</v>
      </c>
      <c r="J336" s="181">
        <v>48813800.68</v>
      </c>
      <c r="P336" s="181">
        <v>48927300.68</v>
      </c>
      <c r="AA336" s="181">
        <v>48927300.68</v>
      </c>
      <c r="AB336" s="181">
        <v>48927300.68</v>
      </c>
      <c r="AC336" s="181">
        <v>48927300.68</v>
      </c>
      <c r="AD336" s="181">
        <v>48927300.68</v>
      </c>
      <c r="AE336" s="181">
        <v>30471252.640000001</v>
      </c>
      <c r="AF336" s="181">
        <v>11211667.382999999</v>
      </c>
      <c r="AG336" s="181">
        <v>1.605687211</v>
      </c>
      <c r="AH336" s="181">
        <v>4.3639629160000002</v>
      </c>
      <c r="AK336" s="181">
        <v>113500</v>
      </c>
      <c r="AM336" s="181">
        <v>48813800.68</v>
      </c>
      <c r="AP336" s="181">
        <v>48927300.68</v>
      </c>
      <c r="AQ336" s="181">
        <v>48927300.68</v>
      </c>
      <c r="AR336" s="181">
        <v>48927300.68</v>
      </c>
      <c r="AS336" s="181">
        <v>48927300.68</v>
      </c>
      <c r="AT336" s="181">
        <v>48927300.68</v>
      </c>
      <c r="CT336" s="181">
        <v>48927300.68</v>
      </c>
      <c r="CW336" s="181">
        <v>113500</v>
      </c>
      <c r="CY336" s="181">
        <v>48813800.68</v>
      </c>
    </row>
    <row r="337" spans="1:106" x14ac:dyDescent="0.3">
      <c r="A337" s="181" t="s">
        <v>262</v>
      </c>
      <c r="B337" s="333">
        <v>43465</v>
      </c>
      <c r="E337" s="181">
        <v>113500</v>
      </c>
      <c r="J337" s="181">
        <v>44698911.229999997</v>
      </c>
      <c r="P337" s="181">
        <v>44812411.229999997</v>
      </c>
      <c r="AA337" s="181">
        <v>44812411.229999997</v>
      </c>
      <c r="AB337" s="181">
        <v>44812411.229999997</v>
      </c>
      <c r="AC337" s="181">
        <v>44812411.229999997</v>
      </c>
      <c r="AD337" s="181">
        <v>44812411.229999997</v>
      </c>
      <c r="AE337" s="181">
        <v>36496201.322999999</v>
      </c>
      <c r="AF337" s="181">
        <v>13757876.390000001</v>
      </c>
      <c r="AG337" s="181">
        <v>1.2278650820000001</v>
      </c>
      <c r="AH337" s="181">
        <v>3.2572186259999998</v>
      </c>
      <c r="AK337" s="181">
        <v>113500</v>
      </c>
      <c r="AM337" s="181">
        <v>44698911.229999997</v>
      </c>
      <c r="AP337" s="181">
        <v>44812411.229999997</v>
      </c>
      <c r="AQ337" s="181">
        <v>44812411.229999997</v>
      </c>
      <c r="AR337" s="181">
        <v>44812411.229999997</v>
      </c>
      <c r="AS337" s="181">
        <v>44812411.229999997</v>
      </c>
      <c r="AT337" s="181">
        <v>44812411.229999997</v>
      </c>
      <c r="CT337" s="181">
        <v>44812411.229999997</v>
      </c>
      <c r="CW337" s="181">
        <v>113500</v>
      </c>
      <c r="CY337" s="181">
        <v>44698911.229999997</v>
      </c>
    </row>
    <row r="338" spans="1:106" x14ac:dyDescent="0.3">
      <c r="A338" s="181" t="s">
        <v>165</v>
      </c>
      <c r="B338" s="333">
        <v>42735</v>
      </c>
      <c r="C338" s="181">
        <v>0</v>
      </c>
      <c r="D338" s="181">
        <v>0</v>
      </c>
      <c r="E338" s="181">
        <v>0</v>
      </c>
      <c r="F338" s="181">
        <v>0</v>
      </c>
      <c r="G338" s="181">
        <v>0</v>
      </c>
      <c r="H338" s="181">
        <v>0</v>
      </c>
      <c r="I338" s="181">
        <v>0</v>
      </c>
      <c r="J338" s="181">
        <v>8844993.2899999991</v>
      </c>
      <c r="K338" s="181">
        <v>0</v>
      </c>
      <c r="L338" s="181">
        <v>0</v>
      </c>
      <c r="M338" s="181">
        <v>0</v>
      </c>
      <c r="O338" s="181">
        <v>0</v>
      </c>
      <c r="P338" s="181">
        <v>8844993.2899999991</v>
      </c>
      <c r="Q338" s="181">
        <v>0</v>
      </c>
      <c r="R338" s="181">
        <v>0</v>
      </c>
      <c r="S338" s="181">
        <v>0</v>
      </c>
      <c r="T338" s="181">
        <v>0</v>
      </c>
      <c r="U338" s="181">
        <v>0</v>
      </c>
      <c r="V338" s="181">
        <v>0</v>
      </c>
      <c r="W338" s="181">
        <v>0</v>
      </c>
      <c r="X338" s="181">
        <v>0</v>
      </c>
      <c r="Y338" s="181">
        <v>0</v>
      </c>
      <c r="Z338" s="181">
        <v>0</v>
      </c>
      <c r="AA338" s="181">
        <v>8844993.2899999991</v>
      </c>
      <c r="AB338" s="181">
        <v>8844993.2899999991</v>
      </c>
      <c r="AC338" s="181">
        <v>8844993.2899999991</v>
      </c>
      <c r="AD338" s="181">
        <v>8844993.2899999991</v>
      </c>
      <c r="AE338" s="181">
        <v>2312064.08</v>
      </c>
      <c r="AF338" s="181">
        <v>3600000</v>
      </c>
      <c r="AG338" s="181">
        <v>3.8255831100000002</v>
      </c>
      <c r="AH338" s="181">
        <v>2.4569425800000002</v>
      </c>
      <c r="AM338" s="181">
        <v>8844993.2899999991</v>
      </c>
      <c r="AP338" s="181">
        <v>8844993.2899999991</v>
      </c>
      <c r="AQ338" s="181">
        <v>8844993.2899999991</v>
      </c>
      <c r="AR338" s="181">
        <v>8844993.2899999991</v>
      </c>
      <c r="AS338" s="181">
        <v>8844993.2899999991</v>
      </c>
      <c r="AT338" s="181">
        <v>8844993.2899999991</v>
      </c>
      <c r="BA338" s="181">
        <v>0</v>
      </c>
      <c r="BB338" s="181">
        <v>0</v>
      </c>
      <c r="BC338" s="181">
        <v>0</v>
      </c>
      <c r="BD338" s="181">
        <v>0</v>
      </c>
      <c r="BE338" s="181">
        <v>0</v>
      </c>
      <c r="BO338" s="181">
        <v>0</v>
      </c>
      <c r="BY338" s="181">
        <v>0</v>
      </c>
      <c r="BZ338" s="181">
        <v>0</v>
      </c>
      <c r="CA338" s="181">
        <v>0</v>
      </c>
      <c r="CB338" s="181">
        <v>0</v>
      </c>
      <c r="CC338" s="181">
        <v>0</v>
      </c>
      <c r="CH338" s="181">
        <v>0</v>
      </c>
      <c r="CK338" s="181">
        <v>0</v>
      </c>
      <c r="CQ338" s="181">
        <v>0</v>
      </c>
      <c r="CR338" s="181">
        <v>0</v>
      </c>
      <c r="CS338" s="181">
        <v>0</v>
      </c>
      <c r="CT338" s="181">
        <v>8844993.2899999991</v>
      </c>
      <c r="CU338" s="181">
        <v>0</v>
      </c>
      <c r="CW338" s="181">
        <v>0</v>
      </c>
      <c r="CY338" s="181">
        <v>8844993.2899999991</v>
      </c>
      <c r="DA338" s="181">
        <v>98831.96</v>
      </c>
      <c r="DB338" s="181">
        <v>98831.96</v>
      </c>
    </row>
    <row r="339" spans="1:106" x14ac:dyDescent="0.3">
      <c r="A339" s="181" t="s">
        <v>165</v>
      </c>
      <c r="B339" s="333">
        <v>43100</v>
      </c>
      <c r="C339" s="181">
        <v>0</v>
      </c>
      <c r="D339" s="181">
        <v>0</v>
      </c>
      <c r="E339" s="181">
        <v>0</v>
      </c>
      <c r="F339" s="181">
        <v>0</v>
      </c>
      <c r="G339" s="181">
        <v>0</v>
      </c>
      <c r="H339" s="181">
        <v>0</v>
      </c>
      <c r="I339" s="181">
        <v>0</v>
      </c>
      <c r="J339" s="181">
        <v>9034799</v>
      </c>
      <c r="K339" s="181">
        <v>0</v>
      </c>
      <c r="L339" s="181">
        <v>0</v>
      </c>
      <c r="M339" s="181">
        <v>0</v>
      </c>
      <c r="O339" s="181">
        <v>0</v>
      </c>
      <c r="P339" s="181">
        <v>9034799</v>
      </c>
      <c r="Q339" s="181">
        <v>0</v>
      </c>
      <c r="R339" s="181">
        <v>0</v>
      </c>
      <c r="S339" s="181">
        <v>0</v>
      </c>
      <c r="T339" s="181">
        <v>0</v>
      </c>
      <c r="U339" s="181">
        <v>0</v>
      </c>
      <c r="V339" s="181">
        <v>0</v>
      </c>
      <c r="W339" s="181">
        <v>0</v>
      </c>
      <c r="X339" s="181">
        <v>0</v>
      </c>
      <c r="Y339" s="181">
        <v>0</v>
      </c>
      <c r="Z339" s="181">
        <v>0</v>
      </c>
      <c r="AA339" s="181">
        <v>9034799</v>
      </c>
      <c r="AB339" s="181">
        <v>9034799</v>
      </c>
      <c r="AC339" s="181">
        <v>9034799</v>
      </c>
      <c r="AD339" s="181">
        <v>9034799</v>
      </c>
      <c r="AE339" s="181">
        <v>2385258</v>
      </c>
      <c r="AF339" s="181">
        <v>3600000</v>
      </c>
      <c r="AG339" s="181">
        <v>3.7877999999999998</v>
      </c>
      <c r="AH339" s="181">
        <v>2.5097</v>
      </c>
      <c r="AM339" s="181">
        <v>9034799</v>
      </c>
      <c r="AP339" s="181">
        <v>9034799</v>
      </c>
      <c r="AQ339" s="181">
        <v>9034799</v>
      </c>
      <c r="AR339" s="181">
        <v>9034799</v>
      </c>
      <c r="AS339" s="181">
        <v>9034799</v>
      </c>
      <c r="AT339" s="181">
        <v>9034799</v>
      </c>
      <c r="BA339" s="181">
        <v>0</v>
      </c>
      <c r="BB339" s="181">
        <v>0</v>
      </c>
      <c r="BC339" s="181">
        <v>0</v>
      </c>
      <c r="BD339" s="181">
        <v>0</v>
      </c>
      <c r="BE339" s="181">
        <v>0</v>
      </c>
      <c r="BF339" s="181">
        <v>0</v>
      </c>
      <c r="BH339" s="181">
        <v>0</v>
      </c>
      <c r="BI339" s="181">
        <v>0</v>
      </c>
      <c r="BJ339" s="181">
        <v>0</v>
      </c>
      <c r="BL339" s="181">
        <v>0</v>
      </c>
      <c r="BO339" s="181">
        <v>0</v>
      </c>
      <c r="BY339" s="181">
        <v>0</v>
      </c>
      <c r="BZ339" s="181">
        <v>0</v>
      </c>
      <c r="CA339" s="181">
        <v>0</v>
      </c>
      <c r="CB339" s="181">
        <v>0</v>
      </c>
      <c r="CC339" s="181">
        <v>0</v>
      </c>
      <c r="CD339" s="181">
        <v>0</v>
      </c>
      <c r="CE339" s="181">
        <v>0</v>
      </c>
      <c r="CG339" s="181">
        <v>0</v>
      </c>
      <c r="CH339" s="181">
        <v>0</v>
      </c>
      <c r="CK339" s="181">
        <v>0</v>
      </c>
      <c r="CQ339" s="181">
        <v>0</v>
      </c>
      <c r="CR339" s="181">
        <v>0</v>
      </c>
      <c r="CS339" s="181">
        <v>0</v>
      </c>
      <c r="CT339" s="181">
        <v>9034799</v>
      </c>
      <c r="CU339" s="181">
        <v>0</v>
      </c>
      <c r="CW339" s="181">
        <v>0</v>
      </c>
      <c r="CY339" s="181">
        <v>9034799</v>
      </c>
      <c r="DA339" s="181">
        <v>125349</v>
      </c>
      <c r="DB339" s="181">
        <v>125349</v>
      </c>
    </row>
    <row r="340" spans="1:106" x14ac:dyDescent="0.3">
      <c r="A340" s="181" t="s">
        <v>165</v>
      </c>
      <c r="B340" s="333">
        <v>43465</v>
      </c>
      <c r="C340" s="181">
        <v>0</v>
      </c>
      <c r="D340" s="181">
        <v>0</v>
      </c>
      <c r="E340" s="181">
        <v>0</v>
      </c>
      <c r="F340" s="181">
        <v>0</v>
      </c>
      <c r="G340" s="181">
        <v>0</v>
      </c>
      <c r="H340" s="181">
        <v>0</v>
      </c>
      <c r="I340" s="181">
        <v>0</v>
      </c>
      <c r="J340" s="181">
        <v>8820222</v>
      </c>
      <c r="K340" s="181">
        <v>0</v>
      </c>
      <c r="L340" s="181">
        <v>0</v>
      </c>
      <c r="M340" s="181">
        <v>0</v>
      </c>
      <c r="O340" s="181">
        <v>0</v>
      </c>
      <c r="P340" s="181">
        <v>8820222</v>
      </c>
      <c r="Q340" s="181">
        <v>0</v>
      </c>
      <c r="R340" s="181">
        <v>0</v>
      </c>
      <c r="S340" s="181">
        <v>0</v>
      </c>
      <c r="T340" s="181">
        <v>0</v>
      </c>
      <c r="U340" s="181">
        <v>0</v>
      </c>
      <c r="V340" s="181">
        <v>0</v>
      </c>
      <c r="W340" s="181">
        <v>0</v>
      </c>
      <c r="X340" s="181">
        <v>0</v>
      </c>
      <c r="Y340" s="181">
        <v>0</v>
      </c>
      <c r="Z340" s="181">
        <v>0</v>
      </c>
      <c r="AA340" s="181">
        <v>8820222</v>
      </c>
      <c r="AB340" s="181">
        <v>8820222</v>
      </c>
      <c r="AC340" s="181">
        <v>8820222</v>
      </c>
      <c r="AD340" s="181">
        <v>8820222</v>
      </c>
      <c r="AE340" s="181">
        <v>2472959</v>
      </c>
      <c r="AF340" s="181">
        <v>3600000</v>
      </c>
      <c r="AG340" s="181">
        <v>3.5667</v>
      </c>
      <c r="AH340" s="181">
        <v>2.4500999999999999</v>
      </c>
      <c r="AM340" s="181">
        <v>8820222</v>
      </c>
      <c r="AP340" s="181">
        <v>8820222</v>
      </c>
      <c r="AQ340" s="181">
        <v>8820222</v>
      </c>
      <c r="AR340" s="181">
        <v>8820222</v>
      </c>
      <c r="AS340" s="181">
        <v>8820222</v>
      </c>
      <c r="AT340" s="181">
        <v>8820222</v>
      </c>
      <c r="BA340" s="181">
        <v>0</v>
      </c>
      <c r="BB340" s="181">
        <v>0</v>
      </c>
      <c r="BC340" s="181">
        <v>0</v>
      </c>
      <c r="BD340" s="181">
        <v>0</v>
      </c>
      <c r="BE340" s="181">
        <v>0</v>
      </c>
      <c r="BF340" s="181">
        <v>0</v>
      </c>
      <c r="BH340" s="181">
        <v>0</v>
      </c>
      <c r="BI340" s="181">
        <v>0</v>
      </c>
      <c r="BJ340" s="181">
        <v>0</v>
      </c>
      <c r="BL340" s="181">
        <v>0</v>
      </c>
      <c r="BO340" s="181">
        <v>0</v>
      </c>
      <c r="BY340" s="181">
        <v>0</v>
      </c>
      <c r="BZ340" s="181">
        <v>0</v>
      </c>
      <c r="CA340" s="181">
        <v>0</v>
      </c>
      <c r="CB340" s="181">
        <v>0</v>
      </c>
      <c r="CC340" s="181">
        <v>0</v>
      </c>
      <c r="CD340" s="181">
        <v>0</v>
      </c>
      <c r="CE340" s="181">
        <v>0</v>
      </c>
      <c r="CG340" s="181">
        <v>0</v>
      </c>
      <c r="CH340" s="181">
        <v>0</v>
      </c>
      <c r="CK340" s="181">
        <v>0</v>
      </c>
      <c r="CQ340" s="181">
        <v>0</v>
      </c>
      <c r="CR340" s="181">
        <v>0</v>
      </c>
      <c r="CS340" s="181">
        <v>0</v>
      </c>
      <c r="CT340" s="181">
        <v>8820222</v>
      </c>
      <c r="CU340" s="181">
        <v>0</v>
      </c>
      <c r="CW340" s="181">
        <v>0</v>
      </c>
      <c r="CY340" s="181">
        <v>8820222</v>
      </c>
      <c r="DA340" s="181">
        <v>3780</v>
      </c>
      <c r="DB340" s="181">
        <v>3780</v>
      </c>
    </row>
    <row r="341" spans="1:106" x14ac:dyDescent="0.3">
      <c r="A341" s="181" t="s">
        <v>290</v>
      </c>
      <c r="B341" s="333">
        <v>42735</v>
      </c>
      <c r="C341" s="181">
        <v>300000</v>
      </c>
      <c r="D341" s="181">
        <v>68143000</v>
      </c>
      <c r="J341" s="181">
        <v>153435085.61000001</v>
      </c>
      <c r="P341" s="181">
        <v>221878085.61000001</v>
      </c>
      <c r="AA341" s="181">
        <v>221878085.61000001</v>
      </c>
      <c r="AB341" s="181">
        <v>221878085.61000001</v>
      </c>
      <c r="AC341" s="181">
        <v>221878085.61000001</v>
      </c>
      <c r="AD341" s="181">
        <v>221878085.61000001</v>
      </c>
      <c r="AE341" s="181">
        <v>116217054.83</v>
      </c>
      <c r="AF341" s="181">
        <v>43017676.030000001</v>
      </c>
      <c r="AG341" s="181">
        <v>1.9091697510000001</v>
      </c>
      <c r="AH341" s="181">
        <v>5.1578352450000002</v>
      </c>
      <c r="AI341" s="181">
        <v>300000</v>
      </c>
      <c r="AJ341" s="181">
        <v>68143000</v>
      </c>
      <c r="AM341" s="181">
        <v>153435085.61000001</v>
      </c>
      <c r="AP341" s="181">
        <v>221878085.61000001</v>
      </c>
      <c r="AQ341" s="181">
        <v>221878085.61000001</v>
      </c>
      <c r="AR341" s="181">
        <v>221878085.61000001</v>
      </c>
      <c r="AS341" s="181">
        <v>221878085.61000001</v>
      </c>
      <c r="AT341" s="181">
        <v>221878085.61000001</v>
      </c>
      <c r="CT341" s="181">
        <v>221878085.61000001</v>
      </c>
      <c r="CW341" s="181">
        <v>68443000</v>
      </c>
      <c r="CY341" s="181">
        <v>153435085.61000001</v>
      </c>
      <c r="DA341" s="181">
        <v>9928029.3762999997</v>
      </c>
      <c r="DB341" s="181">
        <v>9928029.3762999997</v>
      </c>
    </row>
    <row r="342" spans="1:106" x14ac:dyDescent="0.3">
      <c r="A342" s="181" t="s">
        <v>290</v>
      </c>
      <c r="B342" s="333">
        <v>43100</v>
      </c>
      <c r="C342" s="181">
        <v>300000</v>
      </c>
      <c r="D342" s="181">
        <v>68143000</v>
      </c>
      <c r="J342" s="181">
        <v>149205618.13999999</v>
      </c>
      <c r="P342" s="181">
        <v>217648618.13999999</v>
      </c>
      <c r="AA342" s="181">
        <v>217648618.13999999</v>
      </c>
      <c r="AB342" s="181">
        <v>217648618.13999999</v>
      </c>
      <c r="AC342" s="181">
        <v>217648618.13999999</v>
      </c>
      <c r="AD342" s="181">
        <v>217648618.13999999</v>
      </c>
      <c r="AE342" s="181">
        <v>117836211.78</v>
      </c>
      <c r="AF342" s="181">
        <v>47769000.489</v>
      </c>
      <c r="AG342" s="181">
        <v>1.847043577</v>
      </c>
      <c r="AH342" s="181">
        <v>4.5562732300000004</v>
      </c>
      <c r="AI342" s="181">
        <v>300000</v>
      </c>
      <c r="AJ342" s="181">
        <v>68143000</v>
      </c>
      <c r="AM342" s="181">
        <v>149205618.13999999</v>
      </c>
      <c r="AP342" s="181">
        <v>217648618.13999999</v>
      </c>
      <c r="AQ342" s="181">
        <v>217648618.13999999</v>
      </c>
      <c r="AR342" s="181">
        <v>217648618.13999999</v>
      </c>
      <c r="AS342" s="181">
        <v>217648618.13999999</v>
      </c>
      <c r="AT342" s="181">
        <v>217648618.13999999</v>
      </c>
      <c r="CT342" s="181">
        <v>217648618.13999999</v>
      </c>
      <c r="CW342" s="181">
        <v>68443000</v>
      </c>
      <c r="CY342" s="181">
        <v>149205618.13999999</v>
      </c>
      <c r="DA342" s="181">
        <v>13064573.625</v>
      </c>
      <c r="DB342" s="181">
        <v>13064573.625</v>
      </c>
    </row>
    <row r="343" spans="1:106" x14ac:dyDescent="0.3">
      <c r="A343" s="181" t="s">
        <v>290</v>
      </c>
      <c r="B343" s="333">
        <v>43465</v>
      </c>
      <c r="C343" s="181">
        <v>300000</v>
      </c>
      <c r="D343" s="181">
        <v>68143000</v>
      </c>
      <c r="J343" s="181">
        <v>151008167.40000001</v>
      </c>
      <c r="P343" s="181">
        <v>219451167.40000001</v>
      </c>
      <c r="AA343" s="181">
        <v>219451167.40000001</v>
      </c>
      <c r="AB343" s="181">
        <v>219451167.40000001</v>
      </c>
      <c r="AC343" s="181">
        <v>219451167.40000001</v>
      </c>
      <c r="AD343" s="181">
        <v>219451167.40000001</v>
      </c>
      <c r="AE343" s="181">
        <v>122823775.81999999</v>
      </c>
      <c r="AF343" s="181">
        <v>47296982.892999999</v>
      </c>
      <c r="AG343" s="181">
        <v>1.7867156900000001</v>
      </c>
      <c r="AH343" s="181">
        <v>4.6398555249999998</v>
      </c>
      <c r="AI343" s="181">
        <v>300000</v>
      </c>
      <c r="AJ343" s="181">
        <v>68143000</v>
      </c>
      <c r="AM343" s="181">
        <v>151008167.40000001</v>
      </c>
      <c r="AP343" s="181">
        <v>219451167.40000001</v>
      </c>
      <c r="AQ343" s="181">
        <v>219451167.40000001</v>
      </c>
      <c r="AR343" s="181">
        <v>219451167.40000001</v>
      </c>
      <c r="AS343" s="181">
        <v>219451167.40000001</v>
      </c>
      <c r="AT343" s="181">
        <v>219451167.40000001</v>
      </c>
      <c r="CT343" s="181">
        <v>219451167.40000001</v>
      </c>
      <c r="CW343" s="181">
        <v>68443000</v>
      </c>
      <c r="CY343" s="181">
        <v>151008167.40000001</v>
      </c>
      <c r="DA343" s="181">
        <v>25160003.044</v>
      </c>
      <c r="DB343" s="181">
        <v>25160003.044</v>
      </c>
    </row>
    <row r="344" spans="1:106" x14ac:dyDescent="0.3">
      <c r="A344" s="181" t="s">
        <v>235</v>
      </c>
      <c r="B344" s="333">
        <v>42735</v>
      </c>
      <c r="C344" s="181">
        <v>1814800</v>
      </c>
      <c r="J344" s="181">
        <v>119410905.69</v>
      </c>
      <c r="L344" s="181">
        <v>57107.891469000002</v>
      </c>
      <c r="P344" s="181">
        <v>121282813.59</v>
      </c>
      <c r="AA344" s="181">
        <v>121282813.59</v>
      </c>
      <c r="AB344" s="181">
        <v>121225705.69</v>
      </c>
      <c r="AC344" s="181">
        <v>121282813.59</v>
      </c>
      <c r="AD344" s="181">
        <v>121225705.69</v>
      </c>
      <c r="AE344" s="181">
        <v>79519357.731999993</v>
      </c>
      <c r="AF344" s="181">
        <v>30561330.927000001</v>
      </c>
      <c r="AG344" s="181">
        <v>1.525198606</v>
      </c>
      <c r="AH344" s="181">
        <v>3.9666369889999999</v>
      </c>
      <c r="AI344" s="181">
        <v>1814800</v>
      </c>
      <c r="AM344" s="181">
        <v>119410905.69</v>
      </c>
      <c r="AP344" s="181">
        <v>121225705.69</v>
      </c>
      <c r="AQ344" s="181">
        <v>121225705.69</v>
      </c>
      <c r="AR344" s="181">
        <v>121225705.69</v>
      </c>
      <c r="AS344" s="181">
        <v>121225705.69</v>
      </c>
      <c r="AT344" s="181">
        <v>121225705.69</v>
      </c>
      <c r="CH344" s="181">
        <v>57107.891469000002</v>
      </c>
      <c r="CK344" s="181">
        <v>57107.891469000002</v>
      </c>
      <c r="CR344" s="181">
        <v>57107.891469000002</v>
      </c>
      <c r="CS344" s="181">
        <v>57107.891469000002</v>
      </c>
      <c r="CT344" s="181">
        <v>122112813.59</v>
      </c>
      <c r="CV344" s="181">
        <v>830000</v>
      </c>
      <c r="CW344" s="181">
        <v>1871907.8914999999</v>
      </c>
      <c r="CY344" s="181">
        <v>119410905.69</v>
      </c>
      <c r="DA344" s="181">
        <v>253144.57514</v>
      </c>
      <c r="DB344" s="181">
        <v>253144.57514</v>
      </c>
    </row>
    <row r="345" spans="1:106" x14ac:dyDescent="0.3">
      <c r="A345" s="181" t="s">
        <v>235</v>
      </c>
      <c r="B345" s="333">
        <v>43100</v>
      </c>
      <c r="C345" s="181">
        <v>1814800</v>
      </c>
      <c r="J345" s="181">
        <v>133287187.73</v>
      </c>
      <c r="P345" s="181">
        <v>135101987.72999999</v>
      </c>
      <c r="AA345" s="181">
        <v>135101987.72999999</v>
      </c>
      <c r="AB345" s="181">
        <v>135101987.72999999</v>
      </c>
      <c r="AC345" s="181">
        <v>135101987.72999999</v>
      </c>
      <c r="AD345" s="181">
        <v>135101987.72999999</v>
      </c>
      <c r="AE345" s="181">
        <v>90067991.555000007</v>
      </c>
      <c r="AF345" s="181">
        <v>32289844.978999998</v>
      </c>
      <c r="AG345" s="181">
        <v>1.5000000040000001</v>
      </c>
      <c r="AH345" s="181">
        <v>4.1840395279999996</v>
      </c>
      <c r="AI345" s="181">
        <v>1814800</v>
      </c>
      <c r="AM345" s="181">
        <v>133287187.73</v>
      </c>
      <c r="AP345" s="181">
        <v>135101987.72999999</v>
      </c>
      <c r="AQ345" s="181">
        <v>135101987.72999999</v>
      </c>
      <c r="AR345" s="181">
        <v>135101987.72999999</v>
      </c>
      <c r="AS345" s="181">
        <v>135101987.72999999</v>
      </c>
      <c r="AT345" s="181">
        <v>135101987.72999999</v>
      </c>
      <c r="CT345" s="181">
        <v>148457448.72999999</v>
      </c>
      <c r="CV345" s="181">
        <v>13355461</v>
      </c>
      <c r="CW345" s="181">
        <v>1814800</v>
      </c>
      <c r="CY345" s="181">
        <v>133287187.73</v>
      </c>
      <c r="DA345" s="181">
        <v>3252531.3716000002</v>
      </c>
      <c r="DB345" s="181">
        <v>3252531.3716000002</v>
      </c>
    </row>
    <row r="346" spans="1:106" x14ac:dyDescent="0.3">
      <c r="A346" s="181" t="s">
        <v>235</v>
      </c>
      <c r="B346" s="333">
        <v>43465</v>
      </c>
      <c r="C346" s="181">
        <v>1814800</v>
      </c>
      <c r="J346" s="181">
        <v>135525518.53999999</v>
      </c>
      <c r="P346" s="181">
        <v>137340318.53999999</v>
      </c>
      <c r="AA346" s="181">
        <v>137340318.53999999</v>
      </c>
      <c r="AB346" s="181">
        <v>137340318.53999999</v>
      </c>
      <c r="AC346" s="181">
        <v>137340318.53999999</v>
      </c>
      <c r="AD346" s="181">
        <v>137340318.53999999</v>
      </c>
      <c r="AE346" s="181">
        <v>91560212.380999997</v>
      </c>
      <c r="AF346" s="181">
        <v>35549121.886</v>
      </c>
      <c r="AG346" s="181">
        <v>1.5</v>
      </c>
      <c r="AH346" s="181">
        <v>3.8633955289999999</v>
      </c>
      <c r="AI346" s="181">
        <v>1814800</v>
      </c>
      <c r="AM346" s="181">
        <v>135525518.53999999</v>
      </c>
      <c r="AP346" s="181">
        <v>137340318.53999999</v>
      </c>
      <c r="AQ346" s="181">
        <v>137340318.53999999</v>
      </c>
      <c r="AR346" s="181">
        <v>137340318.53999999</v>
      </c>
      <c r="AS346" s="181">
        <v>137340318.53999999</v>
      </c>
      <c r="AT346" s="181">
        <v>137340318.53999999</v>
      </c>
      <c r="CT346" s="181">
        <v>143853483.18000001</v>
      </c>
      <c r="CV346" s="181">
        <v>6513164.6408000002</v>
      </c>
      <c r="CW346" s="181">
        <v>1814800</v>
      </c>
      <c r="CY346" s="181">
        <v>135525518.53999999</v>
      </c>
      <c r="DA346" s="181">
        <v>2928741.4060999998</v>
      </c>
      <c r="DB346" s="181">
        <v>2928741.4060999998</v>
      </c>
    </row>
    <row r="347" spans="1:106" x14ac:dyDescent="0.3">
      <c r="A347" s="181" t="s">
        <v>213</v>
      </c>
      <c r="B347" s="333">
        <v>42735</v>
      </c>
      <c r="C347" s="181">
        <v>908000</v>
      </c>
      <c r="D347" s="181">
        <v>0</v>
      </c>
      <c r="E347" s="181">
        <v>0</v>
      </c>
      <c r="F347" s="181">
        <v>0</v>
      </c>
      <c r="G347" s="181">
        <v>0</v>
      </c>
      <c r="H347" s="181">
        <v>0</v>
      </c>
      <c r="I347" s="181">
        <v>0</v>
      </c>
      <c r="J347" s="181">
        <v>38895717.159000002</v>
      </c>
      <c r="K347" s="181">
        <v>0</v>
      </c>
      <c r="L347" s="181">
        <v>0</v>
      </c>
      <c r="M347" s="181">
        <v>0</v>
      </c>
      <c r="N347" s="181">
        <v>0</v>
      </c>
      <c r="O347" s="181">
        <v>0</v>
      </c>
      <c r="P347" s="181">
        <v>39803717.159000002</v>
      </c>
      <c r="Q347" s="181">
        <v>2724000</v>
      </c>
      <c r="R347" s="181">
        <v>0</v>
      </c>
      <c r="S347" s="181">
        <v>0</v>
      </c>
      <c r="T347" s="181">
        <v>0</v>
      </c>
      <c r="U347" s="181">
        <v>0</v>
      </c>
      <c r="V347" s="181">
        <v>0</v>
      </c>
      <c r="W347" s="181">
        <v>0</v>
      </c>
      <c r="X347" s="181">
        <v>0</v>
      </c>
      <c r="Y347" s="181">
        <v>0</v>
      </c>
      <c r="Z347" s="181">
        <v>2724000</v>
      </c>
      <c r="AA347" s="181">
        <v>42527717.159000002</v>
      </c>
      <c r="AB347" s="181">
        <v>39803717.159000002</v>
      </c>
      <c r="AC347" s="181">
        <v>42527717.159000002</v>
      </c>
      <c r="AD347" s="181">
        <v>39803717.159000002</v>
      </c>
      <c r="AE347" s="181">
        <v>18737900.741</v>
      </c>
      <c r="AF347" s="181">
        <v>4684475.1853</v>
      </c>
      <c r="AG347" s="181">
        <v>2.2696094801000002</v>
      </c>
      <c r="AH347" s="181">
        <v>8.4969426852000005</v>
      </c>
      <c r="AI347" s="181">
        <v>908000</v>
      </c>
      <c r="AJ347" s="181">
        <v>0</v>
      </c>
      <c r="AK347" s="181">
        <v>0</v>
      </c>
      <c r="AL347" s="181">
        <v>0</v>
      </c>
      <c r="AM347" s="181">
        <v>38895717.159000002</v>
      </c>
      <c r="AN347" s="181">
        <v>0</v>
      </c>
      <c r="AO347" s="181">
        <v>0</v>
      </c>
      <c r="AP347" s="181">
        <v>39803717.159000002</v>
      </c>
      <c r="AQ347" s="181">
        <v>39803717.159000002</v>
      </c>
      <c r="AR347" s="181">
        <v>39803717.159000002</v>
      </c>
      <c r="AS347" s="181">
        <v>39803717.159000002</v>
      </c>
      <c r="AT347" s="181">
        <v>39803717.159000002</v>
      </c>
      <c r="AU347" s="181">
        <v>0</v>
      </c>
      <c r="AV347" s="181">
        <v>0</v>
      </c>
      <c r="AW347" s="181">
        <v>0</v>
      </c>
      <c r="AX347" s="181">
        <v>0</v>
      </c>
      <c r="AY347" s="181">
        <v>0</v>
      </c>
      <c r="AZ347" s="181">
        <v>0</v>
      </c>
      <c r="BA347" s="181">
        <v>0</v>
      </c>
      <c r="BB347" s="181">
        <v>0</v>
      </c>
      <c r="BC347" s="181">
        <v>0</v>
      </c>
      <c r="BD347" s="181">
        <v>0</v>
      </c>
      <c r="BE347" s="181">
        <v>0</v>
      </c>
      <c r="BF347" s="181">
        <v>0</v>
      </c>
      <c r="BG347" s="181">
        <v>0</v>
      </c>
      <c r="BH347" s="181">
        <v>0</v>
      </c>
      <c r="BI347" s="181">
        <v>0</v>
      </c>
      <c r="BJ347" s="181">
        <v>0</v>
      </c>
      <c r="BK347" s="181">
        <v>0</v>
      </c>
      <c r="BL347" s="181">
        <v>0</v>
      </c>
      <c r="BM347" s="181">
        <v>0</v>
      </c>
      <c r="BN347" s="181">
        <v>0</v>
      </c>
      <c r="BO347" s="181">
        <v>0</v>
      </c>
      <c r="BP347" s="181">
        <v>2724000</v>
      </c>
      <c r="BQ347" s="181">
        <v>0</v>
      </c>
      <c r="BR347" s="181">
        <v>0</v>
      </c>
      <c r="BS347" s="181">
        <v>0</v>
      </c>
      <c r="BT347" s="181">
        <v>0</v>
      </c>
      <c r="BU347" s="181">
        <v>0</v>
      </c>
      <c r="BV347" s="181">
        <v>0</v>
      </c>
      <c r="BW347" s="181">
        <v>0</v>
      </c>
      <c r="BX347" s="181">
        <v>0</v>
      </c>
      <c r="BY347" s="181">
        <v>2724000</v>
      </c>
      <c r="BZ347" s="181">
        <v>2724000</v>
      </c>
      <c r="CA347" s="181">
        <v>0</v>
      </c>
      <c r="CB347" s="181">
        <v>2724000</v>
      </c>
      <c r="CC347" s="181">
        <v>0</v>
      </c>
      <c r="CD347" s="181">
        <v>0</v>
      </c>
      <c r="CE347" s="181">
        <v>0</v>
      </c>
      <c r="CF347" s="181">
        <v>0</v>
      </c>
      <c r="CG347" s="181">
        <v>0</v>
      </c>
      <c r="CH347" s="181">
        <v>0</v>
      </c>
      <c r="CI347" s="181">
        <v>0</v>
      </c>
      <c r="CK347" s="181">
        <v>0</v>
      </c>
      <c r="CL347" s="181">
        <v>0</v>
      </c>
      <c r="CM347" s="181">
        <v>0</v>
      </c>
      <c r="CN347" s="181">
        <v>0</v>
      </c>
      <c r="CO347" s="181">
        <v>0</v>
      </c>
      <c r="CP347" s="181">
        <v>0</v>
      </c>
      <c r="CQ347" s="181">
        <v>0</v>
      </c>
      <c r="CR347" s="181">
        <v>0</v>
      </c>
      <c r="CS347" s="181">
        <v>0</v>
      </c>
      <c r="CT347" s="181">
        <v>39803717.159000002</v>
      </c>
      <c r="CU347" s="181">
        <v>0</v>
      </c>
      <c r="CV347" s="181">
        <v>0</v>
      </c>
      <c r="CW347" s="181">
        <v>908000</v>
      </c>
      <c r="CX347" s="181">
        <v>0</v>
      </c>
      <c r="CY347" s="181">
        <v>38895717.159000002</v>
      </c>
      <c r="CZ347" s="181">
        <v>0</v>
      </c>
      <c r="DA347" s="181">
        <v>0</v>
      </c>
      <c r="DB347" s="181">
        <v>0</v>
      </c>
    </row>
    <row r="348" spans="1:106" x14ac:dyDescent="0.3">
      <c r="A348" s="181" t="s">
        <v>213</v>
      </c>
      <c r="B348" s="333">
        <v>43100</v>
      </c>
      <c r="C348" s="181">
        <v>908000</v>
      </c>
      <c r="D348" s="181">
        <v>0</v>
      </c>
      <c r="E348" s="181">
        <v>0</v>
      </c>
      <c r="F348" s="181">
        <v>0</v>
      </c>
      <c r="G348" s="181">
        <v>0</v>
      </c>
      <c r="H348" s="181">
        <v>0</v>
      </c>
      <c r="I348" s="181">
        <v>0</v>
      </c>
      <c r="J348" s="181">
        <v>43218319.890000001</v>
      </c>
      <c r="K348" s="181">
        <v>0</v>
      </c>
      <c r="L348" s="181">
        <v>0</v>
      </c>
      <c r="M348" s="181">
        <v>0</v>
      </c>
      <c r="N348" s="181">
        <v>0</v>
      </c>
      <c r="O348" s="181">
        <v>0</v>
      </c>
      <c r="P348" s="181">
        <v>44126319.890000001</v>
      </c>
      <c r="Q348" s="181">
        <v>2724000</v>
      </c>
      <c r="R348" s="181">
        <v>0</v>
      </c>
      <c r="S348" s="181">
        <v>0</v>
      </c>
      <c r="T348" s="181">
        <v>0</v>
      </c>
      <c r="U348" s="181">
        <v>0</v>
      </c>
      <c r="V348" s="181">
        <v>0</v>
      </c>
      <c r="W348" s="181">
        <v>0</v>
      </c>
      <c r="X348" s="181">
        <v>0</v>
      </c>
      <c r="Y348" s="181">
        <v>0</v>
      </c>
      <c r="Z348" s="181">
        <v>2724000</v>
      </c>
      <c r="AA348" s="181">
        <v>46850319.890000001</v>
      </c>
      <c r="AB348" s="181">
        <v>44126319.890000001</v>
      </c>
      <c r="AC348" s="181">
        <v>46850319.890000001</v>
      </c>
      <c r="AD348" s="181">
        <v>44126319.890000001</v>
      </c>
      <c r="AE348" s="181">
        <v>15003790.77</v>
      </c>
      <c r="AF348" s="181">
        <v>3750947.69</v>
      </c>
      <c r="AG348" s="181">
        <v>3.1225999999999998</v>
      </c>
      <c r="AH348" s="181">
        <v>11.763999999999999</v>
      </c>
      <c r="AI348" s="181">
        <v>908000</v>
      </c>
      <c r="AJ348" s="181">
        <v>0</v>
      </c>
      <c r="AK348" s="181">
        <v>0</v>
      </c>
      <c r="AL348" s="181">
        <v>0</v>
      </c>
      <c r="AM348" s="181">
        <v>43218319.890000001</v>
      </c>
      <c r="AN348" s="181">
        <v>0</v>
      </c>
      <c r="AO348" s="181">
        <v>0</v>
      </c>
      <c r="AP348" s="181">
        <v>44126319.890000001</v>
      </c>
      <c r="AQ348" s="181">
        <v>44126319.890000001</v>
      </c>
      <c r="AR348" s="181">
        <v>44126319.890000001</v>
      </c>
      <c r="AS348" s="181">
        <v>44126319.890000001</v>
      </c>
      <c r="AT348" s="181">
        <v>44126319.890000001</v>
      </c>
      <c r="AU348" s="181">
        <v>0</v>
      </c>
      <c r="AV348" s="181">
        <v>0</v>
      </c>
      <c r="AW348" s="181">
        <v>0</v>
      </c>
      <c r="AX348" s="181">
        <v>0</v>
      </c>
      <c r="AY348" s="181">
        <v>0</v>
      </c>
      <c r="AZ348" s="181">
        <v>0</v>
      </c>
      <c r="BA348" s="181">
        <v>0</v>
      </c>
      <c r="BB348" s="181">
        <v>0</v>
      </c>
      <c r="BC348" s="181">
        <v>0</v>
      </c>
      <c r="BD348" s="181">
        <v>0</v>
      </c>
      <c r="BE348" s="181">
        <v>0</v>
      </c>
      <c r="BF348" s="181">
        <v>0</v>
      </c>
      <c r="BG348" s="181">
        <v>0</v>
      </c>
      <c r="BH348" s="181">
        <v>0</v>
      </c>
      <c r="BI348" s="181">
        <v>0</v>
      </c>
      <c r="BJ348" s="181">
        <v>0</v>
      </c>
      <c r="BK348" s="181">
        <v>0</v>
      </c>
      <c r="BL348" s="181">
        <v>0</v>
      </c>
      <c r="BM348" s="181">
        <v>0</v>
      </c>
      <c r="BN348" s="181">
        <v>0</v>
      </c>
      <c r="BO348" s="181">
        <v>0</v>
      </c>
      <c r="BP348" s="181">
        <v>2724000</v>
      </c>
      <c r="BQ348" s="181">
        <v>0</v>
      </c>
      <c r="BR348" s="181">
        <v>0</v>
      </c>
      <c r="BS348" s="181">
        <v>0</v>
      </c>
      <c r="BT348" s="181">
        <v>0</v>
      </c>
      <c r="BU348" s="181">
        <v>0</v>
      </c>
      <c r="BV348" s="181">
        <v>0</v>
      </c>
      <c r="BW348" s="181">
        <v>0</v>
      </c>
      <c r="BX348" s="181">
        <v>0</v>
      </c>
      <c r="BY348" s="181">
        <v>2724000</v>
      </c>
      <c r="BZ348" s="181">
        <v>2724000</v>
      </c>
      <c r="CA348" s="181">
        <v>0</v>
      </c>
      <c r="CB348" s="181">
        <v>2724000</v>
      </c>
      <c r="CC348" s="181">
        <v>0</v>
      </c>
      <c r="CD348" s="181">
        <v>0</v>
      </c>
      <c r="CE348" s="181">
        <v>0</v>
      </c>
      <c r="CF348" s="181">
        <v>0</v>
      </c>
      <c r="CG348" s="181">
        <v>0</v>
      </c>
      <c r="CH348" s="181">
        <v>0</v>
      </c>
      <c r="CI348" s="181">
        <v>0</v>
      </c>
      <c r="CJ348" s="181">
        <v>0</v>
      </c>
      <c r="CK348" s="181">
        <v>0</v>
      </c>
      <c r="CL348" s="181">
        <v>0</v>
      </c>
      <c r="CM348" s="181">
        <v>0</v>
      </c>
      <c r="CN348" s="181">
        <v>0</v>
      </c>
      <c r="CO348" s="181">
        <v>0</v>
      </c>
      <c r="CP348" s="181">
        <v>0</v>
      </c>
      <c r="CQ348" s="181">
        <v>0</v>
      </c>
      <c r="CR348" s="181">
        <v>0</v>
      </c>
      <c r="CS348" s="181">
        <v>0</v>
      </c>
      <c r="CT348" s="181">
        <v>44126319.890000001</v>
      </c>
      <c r="CU348" s="181">
        <v>0</v>
      </c>
      <c r="CV348" s="181">
        <v>0</v>
      </c>
      <c r="CW348" s="181">
        <v>908000</v>
      </c>
      <c r="CX348" s="181">
        <v>0</v>
      </c>
      <c r="CY348" s="181">
        <v>43218319.890000001</v>
      </c>
      <c r="CZ348" s="181">
        <v>0</v>
      </c>
      <c r="DA348" s="181">
        <v>0</v>
      </c>
      <c r="DB348" s="181">
        <v>0</v>
      </c>
    </row>
    <row r="349" spans="1:106" x14ac:dyDescent="0.3">
      <c r="A349" s="181" t="s">
        <v>213</v>
      </c>
      <c r="B349" s="333">
        <v>43465</v>
      </c>
      <c r="C349" s="181">
        <v>908000</v>
      </c>
      <c r="D349" s="181">
        <v>0</v>
      </c>
      <c r="E349" s="181">
        <v>0</v>
      </c>
      <c r="F349" s="181">
        <v>0</v>
      </c>
      <c r="G349" s="181">
        <v>0</v>
      </c>
      <c r="H349" s="181">
        <v>0</v>
      </c>
      <c r="I349" s="181">
        <v>0</v>
      </c>
      <c r="J349" s="181">
        <v>49901234.359999999</v>
      </c>
      <c r="K349" s="181">
        <v>0</v>
      </c>
      <c r="L349" s="181">
        <v>0</v>
      </c>
      <c r="M349" s="181">
        <v>0</v>
      </c>
      <c r="N349" s="181">
        <v>0</v>
      </c>
      <c r="O349" s="181">
        <v>0</v>
      </c>
      <c r="P349" s="181">
        <v>50809234.359999999</v>
      </c>
      <c r="Q349" s="181">
        <v>0</v>
      </c>
      <c r="R349" s="181">
        <v>0</v>
      </c>
      <c r="S349" s="181">
        <v>0</v>
      </c>
      <c r="T349" s="181">
        <v>0</v>
      </c>
      <c r="U349" s="181">
        <v>0</v>
      </c>
      <c r="V349" s="181">
        <v>0</v>
      </c>
      <c r="W349" s="181">
        <v>0</v>
      </c>
      <c r="X349" s="181">
        <v>0</v>
      </c>
      <c r="Y349" s="181">
        <v>0</v>
      </c>
      <c r="Z349" s="181">
        <v>0</v>
      </c>
      <c r="AA349" s="181">
        <v>50809234.359999999</v>
      </c>
      <c r="AB349" s="181">
        <v>50809234.359999999</v>
      </c>
      <c r="AC349" s="181">
        <v>50809234.359999999</v>
      </c>
      <c r="AD349" s="181">
        <v>50809234.359999999</v>
      </c>
      <c r="AE349" s="181">
        <v>19266552.379999999</v>
      </c>
      <c r="AF349" s="181">
        <v>4816638.0999999996</v>
      </c>
      <c r="AG349" s="181">
        <v>2.6372</v>
      </c>
      <c r="AH349" s="181">
        <v>10.5487</v>
      </c>
      <c r="AI349" s="181">
        <v>908000</v>
      </c>
      <c r="AJ349" s="181">
        <v>0</v>
      </c>
      <c r="AK349" s="181">
        <v>0</v>
      </c>
      <c r="AL349" s="181">
        <v>0</v>
      </c>
      <c r="AM349" s="181">
        <v>49901234.359999999</v>
      </c>
      <c r="AN349" s="181">
        <v>0</v>
      </c>
      <c r="AO349" s="181">
        <v>0</v>
      </c>
      <c r="AP349" s="181">
        <v>50809234.359999999</v>
      </c>
      <c r="AQ349" s="181">
        <v>50809234.359999999</v>
      </c>
      <c r="AR349" s="181">
        <v>50809234.359999999</v>
      </c>
      <c r="AS349" s="181">
        <v>50809234.359999999</v>
      </c>
      <c r="AT349" s="181">
        <v>50809234.359999999</v>
      </c>
      <c r="AU349" s="181">
        <v>0</v>
      </c>
      <c r="AV349" s="181">
        <v>0</v>
      </c>
      <c r="AW349" s="181">
        <v>0</v>
      </c>
      <c r="AX349" s="181">
        <v>0</v>
      </c>
      <c r="AY349" s="181">
        <v>0</v>
      </c>
      <c r="AZ349" s="181">
        <v>0</v>
      </c>
      <c r="BA349" s="181">
        <v>0</v>
      </c>
      <c r="BB349" s="181">
        <v>0</v>
      </c>
      <c r="BC349" s="181">
        <v>0</v>
      </c>
      <c r="BD349" s="181">
        <v>0</v>
      </c>
      <c r="BE349" s="181">
        <v>0</v>
      </c>
      <c r="BF349" s="181">
        <v>0</v>
      </c>
      <c r="BG349" s="181">
        <v>0</v>
      </c>
      <c r="BH349" s="181">
        <v>0</v>
      </c>
      <c r="BI349" s="181">
        <v>0</v>
      </c>
      <c r="BJ349" s="181">
        <v>0</v>
      </c>
      <c r="BK349" s="181">
        <v>0</v>
      </c>
      <c r="BL349" s="181">
        <v>0</v>
      </c>
      <c r="BM349" s="181">
        <v>0</v>
      </c>
      <c r="BN349" s="181">
        <v>0</v>
      </c>
      <c r="BO349" s="181">
        <v>0</v>
      </c>
      <c r="BP349" s="181">
        <v>0</v>
      </c>
      <c r="BQ349" s="181">
        <v>0</v>
      </c>
      <c r="BR349" s="181">
        <v>0</v>
      </c>
      <c r="BS349" s="181">
        <v>0</v>
      </c>
      <c r="BT349" s="181">
        <v>0</v>
      </c>
      <c r="BU349" s="181">
        <v>0</v>
      </c>
      <c r="BV349" s="181">
        <v>0</v>
      </c>
      <c r="BW349" s="181">
        <v>0</v>
      </c>
      <c r="BX349" s="181">
        <v>0</v>
      </c>
      <c r="BY349" s="181">
        <v>0</v>
      </c>
      <c r="BZ349" s="181">
        <v>0</v>
      </c>
      <c r="CA349" s="181">
        <v>0</v>
      </c>
      <c r="CB349" s="181">
        <v>0</v>
      </c>
      <c r="CC349" s="181">
        <v>0</v>
      </c>
      <c r="CD349" s="181">
        <v>0</v>
      </c>
      <c r="CE349" s="181">
        <v>0</v>
      </c>
      <c r="CF349" s="181">
        <v>0</v>
      </c>
      <c r="CG349" s="181">
        <v>0</v>
      </c>
      <c r="CH349" s="181">
        <v>0</v>
      </c>
      <c r="CI349" s="181">
        <v>0</v>
      </c>
      <c r="CJ349" s="181">
        <v>0</v>
      </c>
      <c r="CK349" s="181">
        <v>0</v>
      </c>
      <c r="CL349" s="181">
        <v>0</v>
      </c>
      <c r="CM349" s="181">
        <v>0</v>
      </c>
      <c r="CN349" s="181">
        <v>0</v>
      </c>
      <c r="CO349" s="181">
        <v>0</v>
      </c>
      <c r="CP349" s="181">
        <v>0</v>
      </c>
      <c r="CQ349" s="181">
        <v>0</v>
      </c>
      <c r="CR349" s="181">
        <v>0</v>
      </c>
      <c r="CS349" s="181">
        <v>0</v>
      </c>
      <c r="CT349" s="181">
        <v>50809234.359999999</v>
      </c>
      <c r="CU349" s="181">
        <v>0</v>
      </c>
      <c r="CV349" s="181">
        <v>0</v>
      </c>
      <c r="CW349" s="181">
        <v>908000</v>
      </c>
      <c r="CX349" s="181">
        <v>0</v>
      </c>
      <c r="CY349" s="181">
        <v>49901234.359999999</v>
      </c>
      <c r="CZ349" s="181">
        <v>0</v>
      </c>
      <c r="DA349" s="181">
        <v>0</v>
      </c>
      <c r="DB349" s="181">
        <v>0</v>
      </c>
    </row>
    <row r="350" spans="1:106" x14ac:dyDescent="0.3">
      <c r="A350" s="181" t="s">
        <v>281</v>
      </c>
      <c r="B350" s="333">
        <v>42735</v>
      </c>
      <c r="C350" s="181">
        <v>100000</v>
      </c>
      <c r="J350" s="181">
        <v>52134961.098999999</v>
      </c>
      <c r="P350" s="181">
        <v>52234961.098999999</v>
      </c>
      <c r="AA350" s="181">
        <v>52234961.098999999</v>
      </c>
      <c r="AB350" s="181">
        <v>52234961.098999999</v>
      </c>
      <c r="AC350" s="181">
        <v>52234961.098999999</v>
      </c>
      <c r="AD350" s="181">
        <v>52234961.098999999</v>
      </c>
      <c r="AE350" s="181">
        <v>26963351.175000001</v>
      </c>
      <c r="AF350" s="181">
        <v>6740837.7937000003</v>
      </c>
      <c r="AG350" s="181">
        <v>1.9372577529999999</v>
      </c>
      <c r="AH350" s="181">
        <v>7.7490310100000004</v>
      </c>
      <c r="AI350" s="181">
        <v>100000</v>
      </c>
      <c r="AM350" s="181">
        <v>52134961.098999999</v>
      </c>
      <c r="AP350" s="181">
        <v>52234961.098999999</v>
      </c>
      <c r="AQ350" s="181">
        <v>52234961.098999999</v>
      </c>
      <c r="AR350" s="181">
        <v>52234961.098999999</v>
      </c>
      <c r="AS350" s="181">
        <v>52234961.098999999</v>
      </c>
      <c r="AT350" s="181">
        <v>52234961.098999999</v>
      </c>
      <c r="CT350" s="181">
        <v>52234961.098999999</v>
      </c>
      <c r="CW350" s="181">
        <v>100000</v>
      </c>
      <c r="CY350" s="181">
        <v>52134961.098999999</v>
      </c>
      <c r="DA350" s="181">
        <v>540610.26951999997</v>
      </c>
      <c r="DB350" s="181">
        <v>540610.26951999997</v>
      </c>
    </row>
    <row r="351" spans="1:106" x14ac:dyDescent="0.3">
      <c r="A351" s="181" t="s">
        <v>281</v>
      </c>
      <c r="B351" s="333">
        <v>43100</v>
      </c>
      <c r="C351" s="181">
        <v>100000</v>
      </c>
      <c r="J351" s="181">
        <v>54392539.868000001</v>
      </c>
      <c r="P351" s="181">
        <v>54492539.868000001</v>
      </c>
      <c r="AA351" s="181">
        <v>54492539.868000001</v>
      </c>
      <c r="AB351" s="181">
        <v>54492539.868000001</v>
      </c>
      <c r="AC351" s="181">
        <v>54492539.868000001</v>
      </c>
      <c r="AD351" s="181">
        <v>54492539.868000001</v>
      </c>
      <c r="AE351" s="181">
        <v>26506216.210000001</v>
      </c>
      <c r="AF351" s="181">
        <v>6626554.0525000002</v>
      </c>
      <c r="AG351" s="181">
        <v>2.0558400130000001</v>
      </c>
      <c r="AH351" s="181">
        <v>8.2233600510000002</v>
      </c>
      <c r="AI351" s="181">
        <v>100000</v>
      </c>
      <c r="AM351" s="181">
        <v>54392539.868000001</v>
      </c>
      <c r="AP351" s="181">
        <v>54492539.868000001</v>
      </c>
      <c r="AQ351" s="181">
        <v>54492539.868000001</v>
      </c>
      <c r="AR351" s="181">
        <v>54492539.868000001</v>
      </c>
      <c r="AS351" s="181">
        <v>54492539.868000001</v>
      </c>
      <c r="AT351" s="181">
        <v>54492539.868000001</v>
      </c>
      <c r="CT351" s="181">
        <v>54492539.868000001</v>
      </c>
      <c r="CW351" s="181">
        <v>100000</v>
      </c>
      <c r="CY351" s="181">
        <v>54392539.868000001</v>
      </c>
      <c r="DA351" s="181">
        <v>497036.68313000002</v>
      </c>
      <c r="DB351" s="181">
        <v>497036.68313000002</v>
      </c>
    </row>
    <row r="352" spans="1:106" x14ac:dyDescent="0.3">
      <c r="A352" s="181" t="s">
        <v>281</v>
      </c>
      <c r="B352" s="333">
        <v>43465</v>
      </c>
      <c r="C352" s="181">
        <v>100000</v>
      </c>
      <c r="J352" s="181">
        <v>56795800.903999999</v>
      </c>
      <c r="P352" s="181">
        <v>56895800.903999999</v>
      </c>
      <c r="AA352" s="181">
        <v>56895800.903999999</v>
      </c>
      <c r="AB352" s="181">
        <v>56895800.903999999</v>
      </c>
      <c r="AC352" s="181">
        <v>56895800.903999999</v>
      </c>
      <c r="AD352" s="181">
        <v>56895800.903999999</v>
      </c>
      <c r="AE352" s="181">
        <v>24256723.030999999</v>
      </c>
      <c r="AF352" s="181">
        <v>6064180.7577</v>
      </c>
      <c r="AG352" s="181">
        <v>2.3455683120000002</v>
      </c>
      <c r="AH352" s="181">
        <v>9.3822732500000008</v>
      </c>
      <c r="AI352" s="181">
        <v>100000</v>
      </c>
      <c r="AM352" s="181">
        <v>56795800.903999999</v>
      </c>
      <c r="AP352" s="181">
        <v>56895800.903999999</v>
      </c>
      <c r="AQ352" s="181">
        <v>56895800.903999999</v>
      </c>
      <c r="AR352" s="181">
        <v>56895800.903999999</v>
      </c>
      <c r="AS352" s="181">
        <v>56895800.903999999</v>
      </c>
      <c r="AT352" s="181">
        <v>56895800.903999999</v>
      </c>
      <c r="CT352" s="181">
        <v>56895800.903999999</v>
      </c>
      <c r="CW352" s="181">
        <v>100000</v>
      </c>
      <c r="CY352" s="181">
        <v>56795800.903999999</v>
      </c>
      <c r="DA352" s="181">
        <v>1692959.0234999999</v>
      </c>
      <c r="DB352" s="181">
        <v>1692959.0234999999</v>
      </c>
    </row>
    <row r="353" spans="1:106" x14ac:dyDescent="0.3">
      <c r="A353" s="181" t="s">
        <v>218</v>
      </c>
      <c r="B353" s="333">
        <v>42735</v>
      </c>
      <c r="J353" s="181">
        <v>7268274.8986</v>
      </c>
      <c r="L353" s="181">
        <v>363780</v>
      </c>
      <c r="P353" s="181">
        <v>7632054.8986</v>
      </c>
      <c r="AA353" s="181">
        <v>7632054.8986</v>
      </c>
      <c r="AB353" s="181">
        <v>7268274.8986</v>
      </c>
      <c r="AC353" s="181">
        <v>7632054.8986</v>
      </c>
      <c r="AD353" s="181">
        <v>7268274.8986</v>
      </c>
      <c r="AE353" s="181">
        <v>4696671.0360000003</v>
      </c>
      <c r="AF353" s="181">
        <v>2500000</v>
      </c>
      <c r="AG353" s="181">
        <v>1.6249924339999999</v>
      </c>
      <c r="AH353" s="181">
        <v>2.907309959</v>
      </c>
      <c r="AM353" s="181">
        <v>7268274.8986</v>
      </c>
      <c r="AP353" s="181">
        <v>7268274.8986</v>
      </c>
      <c r="AQ353" s="181">
        <v>7268274.8986</v>
      </c>
      <c r="AR353" s="181">
        <v>7268274.8986</v>
      </c>
      <c r="AS353" s="181">
        <v>7268274.8986</v>
      </c>
      <c r="AT353" s="181">
        <v>7268274.8986</v>
      </c>
      <c r="CH353" s="181">
        <v>363780</v>
      </c>
      <c r="CK353" s="181">
        <v>363780</v>
      </c>
      <c r="CR353" s="181">
        <v>363780</v>
      </c>
      <c r="CS353" s="181">
        <v>363780</v>
      </c>
      <c r="CT353" s="181">
        <v>7632054.8986</v>
      </c>
      <c r="CW353" s="181">
        <v>363780</v>
      </c>
      <c r="CY353" s="181">
        <v>7268274.8986</v>
      </c>
      <c r="DA353" s="181">
        <v>2543.6683612000002</v>
      </c>
      <c r="DB353" s="181">
        <v>2543.6683612000002</v>
      </c>
    </row>
    <row r="354" spans="1:106" x14ac:dyDescent="0.3">
      <c r="A354" s="181" t="s">
        <v>218</v>
      </c>
      <c r="B354" s="333">
        <v>43100</v>
      </c>
      <c r="J354" s="181">
        <v>8378997.1759000001</v>
      </c>
      <c r="L354" s="181">
        <v>149722</v>
      </c>
      <c r="P354" s="181">
        <v>8528719.1758999992</v>
      </c>
      <c r="AA354" s="181">
        <v>8528719.1758999992</v>
      </c>
      <c r="AB354" s="181">
        <v>8378997.1759000001</v>
      </c>
      <c r="AC354" s="181">
        <v>8528719.1758999992</v>
      </c>
      <c r="AD354" s="181">
        <v>8378997.1759000001</v>
      </c>
      <c r="AE354" s="181">
        <v>4192706.4046999998</v>
      </c>
      <c r="AF354" s="181">
        <v>2500000</v>
      </c>
      <c r="AG354" s="181">
        <v>2.0341799190000001</v>
      </c>
      <c r="AH354" s="181">
        <v>3.3515988700000001</v>
      </c>
      <c r="AM354" s="181">
        <v>8378997.1759000001</v>
      </c>
      <c r="AP354" s="181">
        <v>8378997.1759000001</v>
      </c>
      <c r="AQ354" s="181">
        <v>8378997.1759000001</v>
      </c>
      <c r="AR354" s="181">
        <v>8378997.1759000001</v>
      </c>
      <c r="AS354" s="181">
        <v>8378997.1759000001</v>
      </c>
      <c r="AT354" s="181">
        <v>8378997.1759000001</v>
      </c>
      <c r="CH354" s="181">
        <v>149722</v>
      </c>
      <c r="CK354" s="181">
        <v>149722</v>
      </c>
      <c r="CR354" s="181">
        <v>149722</v>
      </c>
      <c r="CS354" s="181">
        <v>149722</v>
      </c>
      <c r="CT354" s="181">
        <v>8528719.1758999992</v>
      </c>
      <c r="CW354" s="181">
        <v>149722</v>
      </c>
      <c r="CY354" s="181">
        <v>8378997.1759000001</v>
      </c>
      <c r="DA354" s="181">
        <v>0</v>
      </c>
    </row>
    <row r="355" spans="1:106" x14ac:dyDescent="0.3">
      <c r="A355" s="181" t="s">
        <v>218</v>
      </c>
      <c r="B355" s="333">
        <v>43465</v>
      </c>
      <c r="J355" s="181">
        <v>8638991.9231000002</v>
      </c>
      <c r="L355" s="181">
        <v>193937</v>
      </c>
      <c r="P355" s="181">
        <v>8832928.9231000002</v>
      </c>
      <c r="AA355" s="181">
        <v>8832928.9231000002</v>
      </c>
      <c r="AB355" s="181">
        <v>8638991.9231000002</v>
      </c>
      <c r="AC355" s="181">
        <v>8832928.9231000002</v>
      </c>
      <c r="AD355" s="181">
        <v>8638991.9231000002</v>
      </c>
      <c r="AE355" s="181">
        <v>4308983.8156000003</v>
      </c>
      <c r="AF355" s="181">
        <v>2500000</v>
      </c>
      <c r="AG355" s="181">
        <v>2.0498867719999998</v>
      </c>
      <c r="AH355" s="181">
        <v>3.455596769</v>
      </c>
      <c r="AM355" s="181">
        <v>8638991.9231000002</v>
      </c>
      <c r="AP355" s="181">
        <v>8638991.9231000002</v>
      </c>
      <c r="AQ355" s="181">
        <v>8638991.9231000002</v>
      </c>
      <c r="AR355" s="181">
        <v>8638991.9231000002</v>
      </c>
      <c r="AS355" s="181">
        <v>8638991.9231000002</v>
      </c>
      <c r="AT355" s="181">
        <v>8638991.9231000002</v>
      </c>
      <c r="CH355" s="181">
        <v>193937</v>
      </c>
      <c r="CK355" s="181">
        <v>193937</v>
      </c>
      <c r="CR355" s="181">
        <v>193937</v>
      </c>
      <c r="CS355" s="181">
        <v>193937</v>
      </c>
      <c r="CT355" s="181">
        <v>8832928.9231000002</v>
      </c>
      <c r="CW355" s="181">
        <v>193937</v>
      </c>
      <c r="CY355" s="181">
        <v>8638991.9231000002</v>
      </c>
      <c r="DA355" s="181">
        <v>18730.229347</v>
      </c>
      <c r="DB355" s="181">
        <v>18730.229347</v>
      </c>
    </row>
    <row r="356" spans="1:106" x14ac:dyDescent="0.3">
      <c r="A356" s="181" t="s">
        <v>783</v>
      </c>
      <c r="B356" s="333">
        <v>42735</v>
      </c>
      <c r="C356" s="181">
        <v>45000</v>
      </c>
      <c r="D356" s="181">
        <v>10575897</v>
      </c>
      <c r="J356" s="181">
        <v>4021130.9205999998</v>
      </c>
      <c r="P356" s="181">
        <v>14642027.921</v>
      </c>
      <c r="AA356" s="181">
        <v>14642027.921</v>
      </c>
      <c r="AB356" s="181">
        <v>14642027.921</v>
      </c>
      <c r="AC356" s="181">
        <v>14642027.921</v>
      </c>
      <c r="AD356" s="181">
        <v>14642027.921</v>
      </c>
      <c r="AE356" s="181">
        <v>8586133.8041999992</v>
      </c>
      <c r="AF356" s="181">
        <v>2500000</v>
      </c>
      <c r="AG356" s="181">
        <v>1.705310941</v>
      </c>
      <c r="AH356" s="181">
        <v>5.8568111680000001</v>
      </c>
      <c r="AI356" s="181">
        <v>45000</v>
      </c>
      <c r="AJ356" s="181">
        <v>10575897</v>
      </c>
      <c r="AM356" s="181">
        <v>4021130.9205999998</v>
      </c>
      <c r="AP356" s="181">
        <v>14642027.921</v>
      </c>
      <c r="AQ356" s="181">
        <v>14642027.921</v>
      </c>
      <c r="AR356" s="181">
        <v>14642027.921</v>
      </c>
      <c r="AS356" s="181">
        <v>14642027.921</v>
      </c>
      <c r="AT356" s="181">
        <v>14642027.921</v>
      </c>
      <c r="CT356" s="181">
        <v>15392027.921</v>
      </c>
      <c r="CV356" s="181">
        <v>750000</v>
      </c>
      <c r="CW356" s="181">
        <v>10620897</v>
      </c>
      <c r="CY356" s="181">
        <v>4021130.9205999998</v>
      </c>
      <c r="DA356" s="181">
        <v>159038.28059000001</v>
      </c>
      <c r="DB356" s="181">
        <v>159038.28059000001</v>
      </c>
    </row>
    <row r="357" spans="1:106" x14ac:dyDescent="0.3">
      <c r="A357" s="181" t="s">
        <v>783</v>
      </c>
      <c r="B357" s="333">
        <v>43100</v>
      </c>
      <c r="C357" s="181">
        <v>45000</v>
      </c>
      <c r="D357" s="181">
        <v>10575897</v>
      </c>
      <c r="J357" s="181">
        <v>4378534.1408000002</v>
      </c>
      <c r="P357" s="181">
        <v>14999431.141000001</v>
      </c>
      <c r="AA357" s="181">
        <v>14999431.141000001</v>
      </c>
      <c r="AB357" s="181">
        <v>14999431.141000001</v>
      </c>
      <c r="AC357" s="181">
        <v>14999431.141000001</v>
      </c>
      <c r="AD357" s="181">
        <v>14999431.141000001</v>
      </c>
      <c r="AE357" s="181">
        <v>8808078.1720000003</v>
      </c>
      <c r="AF357" s="181">
        <v>2500000</v>
      </c>
      <c r="AG357" s="181">
        <v>1.702917577</v>
      </c>
      <c r="AH357" s="181">
        <v>5.9997724559999996</v>
      </c>
      <c r="AI357" s="181">
        <v>45000</v>
      </c>
      <c r="AJ357" s="181">
        <v>10575897</v>
      </c>
      <c r="AM357" s="181">
        <v>4378534.1408000002</v>
      </c>
      <c r="AP357" s="181">
        <v>14999431.141000001</v>
      </c>
      <c r="AQ357" s="181">
        <v>14999431.141000001</v>
      </c>
      <c r="AR357" s="181">
        <v>14999431.141000001</v>
      </c>
      <c r="AS357" s="181">
        <v>14999431.141000001</v>
      </c>
      <c r="AT357" s="181">
        <v>14999431.141000001</v>
      </c>
      <c r="CT357" s="181">
        <v>15574431.141000001</v>
      </c>
      <c r="CV357" s="181">
        <v>575000</v>
      </c>
      <c r="CW357" s="181">
        <v>10620897</v>
      </c>
      <c r="CY357" s="181">
        <v>4378534.1408000002</v>
      </c>
      <c r="DA357" s="181">
        <v>187580.71353000001</v>
      </c>
      <c r="DB357" s="181">
        <v>187580.71353000001</v>
      </c>
    </row>
    <row r="358" spans="1:106" x14ac:dyDescent="0.3">
      <c r="A358" s="181" t="s">
        <v>783</v>
      </c>
      <c r="B358" s="333">
        <v>43465</v>
      </c>
      <c r="C358" s="181">
        <v>45000</v>
      </c>
      <c r="D358" s="181">
        <v>10575897</v>
      </c>
      <c r="J358" s="181">
        <v>4770867.2515000002</v>
      </c>
      <c r="P358" s="181">
        <v>15391764.251</v>
      </c>
      <c r="AA358" s="181">
        <v>15391764.251</v>
      </c>
      <c r="AB358" s="181">
        <v>15391764.251</v>
      </c>
      <c r="AC358" s="181">
        <v>15391764.251</v>
      </c>
      <c r="AD358" s="181">
        <v>15391764.251</v>
      </c>
      <c r="AE358" s="181">
        <v>9187098.2647999991</v>
      </c>
      <c r="AF358" s="181">
        <v>2500000</v>
      </c>
      <c r="AG358" s="181">
        <v>1.6753673259999999</v>
      </c>
      <c r="AH358" s="181">
        <v>6.1567057009999999</v>
      </c>
      <c r="AI358" s="181">
        <v>45000</v>
      </c>
      <c r="AJ358" s="181">
        <v>10575897</v>
      </c>
      <c r="AM358" s="181">
        <v>4770867.2515000002</v>
      </c>
      <c r="AP358" s="181">
        <v>15391764.251</v>
      </c>
      <c r="AQ358" s="181">
        <v>15391764.251</v>
      </c>
      <c r="AR358" s="181">
        <v>15391764.251</v>
      </c>
      <c r="AS358" s="181">
        <v>15391764.251</v>
      </c>
      <c r="AT358" s="181">
        <v>15391764.251</v>
      </c>
      <c r="CT358" s="181">
        <v>15391764.251</v>
      </c>
      <c r="CW358" s="181">
        <v>10620897</v>
      </c>
      <c r="CY358" s="181">
        <v>4770867.2515000002</v>
      </c>
      <c r="DA358" s="181">
        <v>493624.36361</v>
      </c>
      <c r="DB358" s="181">
        <v>493624.36361</v>
      </c>
    </row>
    <row r="359" spans="1:106" x14ac:dyDescent="0.3">
      <c r="A359" s="181" t="s">
        <v>280</v>
      </c>
      <c r="B359" s="333">
        <v>42735</v>
      </c>
      <c r="C359" s="181">
        <v>50000</v>
      </c>
      <c r="D359" s="181">
        <v>13562982.529999999</v>
      </c>
      <c r="J359" s="181">
        <v>7373858.2056</v>
      </c>
      <c r="P359" s="181">
        <v>20986840.736000001</v>
      </c>
      <c r="AA359" s="181">
        <v>20986840.736000001</v>
      </c>
      <c r="AB359" s="181">
        <v>20986840.736000001</v>
      </c>
      <c r="AC359" s="181">
        <v>20986840.736000001</v>
      </c>
      <c r="AD359" s="181">
        <v>20986840.736000001</v>
      </c>
      <c r="AE359" s="181">
        <v>10711289.103</v>
      </c>
      <c r="AF359" s="181">
        <v>2677822.2757999999</v>
      </c>
      <c r="AG359" s="181">
        <v>1.9593197920000001</v>
      </c>
      <c r="AH359" s="181">
        <v>7.8372791670000002</v>
      </c>
      <c r="AI359" s="181">
        <v>50000</v>
      </c>
      <c r="AJ359" s="181">
        <v>13562982.529999999</v>
      </c>
      <c r="AM359" s="181">
        <v>7373858.2056</v>
      </c>
      <c r="AP359" s="181">
        <v>20986840.736000001</v>
      </c>
      <c r="AQ359" s="181">
        <v>20986840.736000001</v>
      </c>
      <c r="AR359" s="181">
        <v>20986840.736000001</v>
      </c>
      <c r="AS359" s="181">
        <v>20986840.736000001</v>
      </c>
      <c r="AT359" s="181">
        <v>20986840.736000001</v>
      </c>
      <c r="CT359" s="181">
        <v>20986840.736000001</v>
      </c>
      <c r="CW359" s="181">
        <v>13612982.529999999</v>
      </c>
      <c r="CY359" s="181">
        <v>7373858.2056</v>
      </c>
      <c r="DA359" s="181">
        <v>445387.35164000001</v>
      </c>
      <c r="DB359" s="181">
        <v>445387.35164000001</v>
      </c>
    </row>
    <row r="360" spans="1:106" x14ac:dyDescent="0.3">
      <c r="A360" s="181" t="s">
        <v>280</v>
      </c>
      <c r="B360" s="333">
        <v>43100</v>
      </c>
      <c r="C360" s="181">
        <v>50000</v>
      </c>
      <c r="D360" s="181">
        <v>13562982.529999999</v>
      </c>
      <c r="J360" s="181">
        <v>8812467.2071000002</v>
      </c>
      <c r="P360" s="181">
        <v>22425449.737</v>
      </c>
      <c r="AA360" s="181">
        <v>22425449.737</v>
      </c>
      <c r="AB360" s="181">
        <v>22425449.737</v>
      </c>
      <c r="AC360" s="181">
        <v>22425449.737</v>
      </c>
      <c r="AD360" s="181">
        <v>22425449.737</v>
      </c>
      <c r="AE360" s="181">
        <v>11213383.673</v>
      </c>
      <c r="AF360" s="181">
        <v>2803345.9180999999</v>
      </c>
      <c r="AG360" s="181">
        <v>1.999882497</v>
      </c>
      <c r="AH360" s="181">
        <v>7.9995299869999998</v>
      </c>
      <c r="AI360" s="181">
        <v>50000</v>
      </c>
      <c r="AJ360" s="181">
        <v>13562982.529999999</v>
      </c>
      <c r="AM360" s="181">
        <v>8812467.2071000002</v>
      </c>
      <c r="AP360" s="181">
        <v>22425449.737</v>
      </c>
      <c r="AQ360" s="181">
        <v>22425449.737</v>
      </c>
      <c r="AR360" s="181">
        <v>22425449.737</v>
      </c>
      <c r="AS360" s="181">
        <v>22425449.737</v>
      </c>
      <c r="AT360" s="181">
        <v>22425449.737</v>
      </c>
      <c r="CT360" s="181">
        <v>23025449.737</v>
      </c>
      <c r="CV360" s="181">
        <v>600000</v>
      </c>
      <c r="CW360" s="181">
        <v>13612982.529999999</v>
      </c>
      <c r="CY360" s="181">
        <v>8812467.2071000002</v>
      </c>
      <c r="DA360" s="181">
        <v>445799.0356</v>
      </c>
      <c r="DB360" s="181">
        <v>445799.0356</v>
      </c>
    </row>
    <row r="361" spans="1:106" x14ac:dyDescent="0.3">
      <c r="A361" s="181" t="s">
        <v>280</v>
      </c>
      <c r="B361" s="333">
        <v>43465</v>
      </c>
      <c r="C361" s="181">
        <v>50000</v>
      </c>
      <c r="D361" s="181">
        <v>19140292.530000001</v>
      </c>
      <c r="J361" s="181">
        <v>6184428.4988000002</v>
      </c>
      <c r="P361" s="181">
        <v>25374721.028999999</v>
      </c>
      <c r="AA361" s="181">
        <v>25374721.028999999</v>
      </c>
      <c r="AB361" s="181">
        <v>25374721.028999999</v>
      </c>
      <c r="AC361" s="181">
        <v>25374721.028999999</v>
      </c>
      <c r="AD361" s="181">
        <v>25374721.028999999</v>
      </c>
      <c r="AE361" s="181">
        <v>12325492.618000001</v>
      </c>
      <c r="AF361" s="181">
        <v>3081373.1543999999</v>
      </c>
      <c r="AG361" s="181">
        <v>2.0587186100000001</v>
      </c>
      <c r="AH361" s="181">
        <v>8.2348744400000005</v>
      </c>
      <c r="AI361" s="181">
        <v>50000</v>
      </c>
      <c r="AJ361" s="181">
        <v>19140292.530000001</v>
      </c>
      <c r="AM361" s="181">
        <v>6184428.4988000002</v>
      </c>
      <c r="AP361" s="181">
        <v>25374721.028999999</v>
      </c>
      <c r="AQ361" s="181">
        <v>25374721.028999999</v>
      </c>
      <c r="AR361" s="181">
        <v>25374721.028999999</v>
      </c>
      <c r="AS361" s="181">
        <v>25374721.028999999</v>
      </c>
      <c r="AT361" s="181">
        <v>25374721.028999999</v>
      </c>
      <c r="CT361" s="181">
        <v>25374721.028999999</v>
      </c>
      <c r="CW361" s="181">
        <v>19190292.530000001</v>
      </c>
      <c r="CY361" s="181">
        <v>6184428.4988000002</v>
      </c>
      <c r="DA361" s="181">
        <v>326537.96607999998</v>
      </c>
      <c r="DB361" s="181">
        <v>326537.96607999998</v>
      </c>
    </row>
    <row r="362" spans="1:106" x14ac:dyDescent="0.3">
      <c r="A362" s="181" t="s">
        <v>279</v>
      </c>
      <c r="B362" s="333">
        <v>42735</v>
      </c>
      <c r="C362" s="181">
        <v>50000</v>
      </c>
      <c r="D362" s="181">
        <v>18171525</v>
      </c>
      <c r="J362" s="181">
        <v>5326690.0180000002</v>
      </c>
      <c r="P362" s="181">
        <v>23548215.017999999</v>
      </c>
      <c r="AA362" s="181">
        <v>23548215.017999999</v>
      </c>
      <c r="AB362" s="181">
        <v>23548215.017999999</v>
      </c>
      <c r="AC362" s="181">
        <v>23548215.017999999</v>
      </c>
      <c r="AD362" s="181">
        <v>23548215.017999999</v>
      </c>
      <c r="AE362" s="181">
        <v>10447937.683</v>
      </c>
      <c r="AF362" s="181">
        <v>2611984.4207000001</v>
      </c>
      <c r="AG362" s="181">
        <v>2.253862507</v>
      </c>
      <c r="AH362" s="181">
        <v>9.0154500280000001</v>
      </c>
      <c r="AI362" s="181">
        <v>50000</v>
      </c>
      <c r="AJ362" s="181">
        <v>18171525</v>
      </c>
      <c r="AM362" s="181">
        <v>5326690.0180000002</v>
      </c>
      <c r="AP362" s="181">
        <v>23548215.017999999</v>
      </c>
      <c r="AQ362" s="181">
        <v>23548215.017999999</v>
      </c>
      <c r="AR362" s="181">
        <v>23548215.017999999</v>
      </c>
      <c r="AS362" s="181">
        <v>23548215.017999999</v>
      </c>
      <c r="AT362" s="181">
        <v>23548215.017999999</v>
      </c>
      <c r="CT362" s="181">
        <v>25141605.017999999</v>
      </c>
      <c r="CV362" s="181">
        <v>1593390</v>
      </c>
      <c r="CW362" s="181">
        <v>18221525</v>
      </c>
      <c r="CY362" s="181">
        <v>5326690.0180000002</v>
      </c>
      <c r="DA362" s="181">
        <v>893331.09008999995</v>
      </c>
      <c r="DB362" s="181">
        <v>893331.09008999995</v>
      </c>
    </row>
    <row r="363" spans="1:106" x14ac:dyDescent="0.3">
      <c r="A363" s="181" t="s">
        <v>279</v>
      </c>
      <c r="B363" s="333">
        <v>43100</v>
      </c>
      <c r="C363" s="181">
        <v>50000</v>
      </c>
      <c r="D363" s="181">
        <v>18171525</v>
      </c>
      <c r="J363" s="181">
        <v>6274573.6683999998</v>
      </c>
      <c r="P363" s="181">
        <v>24496098.668000001</v>
      </c>
      <c r="AA363" s="181">
        <v>24496098.668000001</v>
      </c>
      <c r="AB363" s="181">
        <v>24496098.668000001</v>
      </c>
      <c r="AC363" s="181">
        <v>24496098.668000001</v>
      </c>
      <c r="AD363" s="181">
        <v>24496098.668000001</v>
      </c>
      <c r="AE363" s="181">
        <v>11760154.182</v>
      </c>
      <c r="AF363" s="181">
        <v>2940038.5455</v>
      </c>
      <c r="AG363" s="181">
        <v>2.082974278</v>
      </c>
      <c r="AH363" s="181">
        <v>8.3318971130000001</v>
      </c>
      <c r="AI363" s="181">
        <v>50000</v>
      </c>
      <c r="AJ363" s="181">
        <v>18171525</v>
      </c>
      <c r="AM363" s="181">
        <v>6274573.6683999998</v>
      </c>
      <c r="AP363" s="181">
        <v>24496098.668000001</v>
      </c>
      <c r="AQ363" s="181">
        <v>24496098.668000001</v>
      </c>
      <c r="AR363" s="181">
        <v>24496098.668000001</v>
      </c>
      <c r="AS363" s="181">
        <v>24496098.668000001</v>
      </c>
      <c r="AT363" s="181">
        <v>24496098.668000001</v>
      </c>
      <c r="CT363" s="181">
        <v>24496098.668000001</v>
      </c>
      <c r="CW363" s="181">
        <v>18221525</v>
      </c>
      <c r="CY363" s="181">
        <v>6274573.6683999998</v>
      </c>
      <c r="DA363" s="181">
        <v>545706.82557999995</v>
      </c>
      <c r="DB363" s="181">
        <v>545706.82557999995</v>
      </c>
    </row>
    <row r="364" spans="1:106" x14ac:dyDescent="0.3">
      <c r="A364" s="181" t="s">
        <v>279</v>
      </c>
      <c r="B364" s="333">
        <v>43465</v>
      </c>
      <c r="C364" s="181">
        <v>50000</v>
      </c>
      <c r="D364" s="181">
        <v>18171525</v>
      </c>
      <c r="J364" s="181">
        <v>6026289.3532999996</v>
      </c>
      <c r="P364" s="181">
        <v>24247814.353</v>
      </c>
      <c r="AA364" s="181">
        <v>24247814.353</v>
      </c>
      <c r="AB364" s="181">
        <v>24247814.353</v>
      </c>
      <c r="AC364" s="181">
        <v>24247814.353</v>
      </c>
      <c r="AD364" s="181">
        <v>24247814.353</v>
      </c>
      <c r="AE364" s="181">
        <v>11866364.002</v>
      </c>
      <c r="AF364" s="181">
        <v>2966591.0005000001</v>
      </c>
      <c r="AG364" s="181">
        <v>2.0434072599999999</v>
      </c>
      <c r="AH364" s="181">
        <v>8.1736290409999999</v>
      </c>
      <c r="AI364" s="181">
        <v>50000</v>
      </c>
      <c r="AJ364" s="181">
        <v>18171525</v>
      </c>
      <c r="AM364" s="181">
        <v>6026289.3532999996</v>
      </c>
      <c r="AP364" s="181">
        <v>24247814.353</v>
      </c>
      <c r="AQ364" s="181">
        <v>24247814.353</v>
      </c>
      <c r="AR364" s="181">
        <v>24247814.353</v>
      </c>
      <c r="AS364" s="181">
        <v>24247814.353</v>
      </c>
      <c r="AT364" s="181">
        <v>24247814.353</v>
      </c>
      <c r="CT364" s="181">
        <v>24247814.353</v>
      </c>
      <c r="CW364" s="181">
        <v>18221525</v>
      </c>
      <c r="CY364" s="181">
        <v>6026289.3532999996</v>
      </c>
      <c r="DA364" s="181">
        <v>491163.24469999998</v>
      </c>
      <c r="DB364" s="181">
        <v>491163.24469999998</v>
      </c>
    </row>
    <row r="365" spans="1:106" x14ac:dyDescent="0.3">
      <c r="A365" s="181" t="s">
        <v>276</v>
      </c>
      <c r="B365" s="333">
        <v>42735</v>
      </c>
      <c r="C365" s="181">
        <v>50000</v>
      </c>
      <c r="D365" s="181">
        <v>3250000</v>
      </c>
      <c r="J365" s="181">
        <v>27888382.193</v>
      </c>
      <c r="P365" s="181">
        <v>31188382.193</v>
      </c>
      <c r="AA365" s="181">
        <v>31188382.193</v>
      </c>
      <c r="AB365" s="181">
        <v>31188382.193</v>
      </c>
      <c r="AC365" s="181">
        <v>31188382.193</v>
      </c>
      <c r="AD365" s="181">
        <v>31188382.193</v>
      </c>
      <c r="AE365" s="181">
        <v>17327229.300000001</v>
      </c>
      <c r="AF365" s="181">
        <v>4331807.3250000002</v>
      </c>
      <c r="AG365" s="181">
        <v>1.799963609</v>
      </c>
      <c r="AH365" s="181">
        <v>7.199854438</v>
      </c>
      <c r="AI365" s="181">
        <v>50000</v>
      </c>
      <c r="AJ365" s="181">
        <v>3250000</v>
      </c>
      <c r="AM365" s="181">
        <v>27888382.193</v>
      </c>
      <c r="AP365" s="181">
        <v>31188382.193</v>
      </c>
      <c r="AQ365" s="181">
        <v>31188382.193</v>
      </c>
      <c r="AR365" s="181">
        <v>31188382.193</v>
      </c>
      <c r="AS365" s="181">
        <v>31188382.193</v>
      </c>
      <c r="AT365" s="181">
        <v>31188382.193</v>
      </c>
      <c r="CT365" s="181">
        <v>33785382.193000004</v>
      </c>
      <c r="CV365" s="181">
        <v>2597000</v>
      </c>
      <c r="CW365" s="181">
        <v>3300000</v>
      </c>
      <c r="CY365" s="181">
        <v>27888382.193</v>
      </c>
      <c r="DA365" s="181">
        <v>1740208.692</v>
      </c>
      <c r="DB365" s="181">
        <v>1740208.692</v>
      </c>
    </row>
    <row r="366" spans="1:106" x14ac:dyDescent="0.3">
      <c r="A366" s="181" t="s">
        <v>276</v>
      </c>
      <c r="B366" s="333">
        <v>43100</v>
      </c>
      <c r="C366" s="181">
        <v>50000</v>
      </c>
      <c r="D366" s="181">
        <v>3250000</v>
      </c>
      <c r="J366" s="181">
        <v>29345906.226</v>
      </c>
      <c r="P366" s="181">
        <v>32645906.226</v>
      </c>
      <c r="AA366" s="181">
        <v>32645906.226</v>
      </c>
      <c r="AB366" s="181">
        <v>32645906.226</v>
      </c>
      <c r="AC366" s="181">
        <v>32645906.226</v>
      </c>
      <c r="AD366" s="181">
        <v>32645906.226</v>
      </c>
      <c r="AE366" s="181">
        <v>18539747.822999999</v>
      </c>
      <c r="AF366" s="181">
        <v>4634936.9556999998</v>
      </c>
      <c r="AG366" s="181">
        <v>1.7608603169999999</v>
      </c>
      <c r="AH366" s="181">
        <v>7.0434412670000004</v>
      </c>
      <c r="AI366" s="181">
        <v>50000</v>
      </c>
      <c r="AJ366" s="181">
        <v>3250000</v>
      </c>
      <c r="AM366" s="181">
        <v>29345906.226</v>
      </c>
      <c r="AP366" s="181">
        <v>32645906.226</v>
      </c>
      <c r="AQ366" s="181">
        <v>32645906.226</v>
      </c>
      <c r="AR366" s="181">
        <v>32645906.226</v>
      </c>
      <c r="AS366" s="181">
        <v>32645906.226</v>
      </c>
      <c r="AT366" s="181">
        <v>32645906.226</v>
      </c>
      <c r="CT366" s="181">
        <v>32645906.226</v>
      </c>
      <c r="CW366" s="181">
        <v>3300000</v>
      </c>
      <c r="CY366" s="181">
        <v>29345906.226</v>
      </c>
      <c r="DA366" s="181">
        <v>1101923.1714000001</v>
      </c>
      <c r="DB366" s="181">
        <v>1101923.1714000001</v>
      </c>
    </row>
    <row r="367" spans="1:106" x14ac:dyDescent="0.3">
      <c r="A367" s="181" t="s">
        <v>276</v>
      </c>
      <c r="B367" s="333">
        <v>43465</v>
      </c>
      <c r="C367" s="181">
        <v>50000</v>
      </c>
      <c r="D367" s="181">
        <v>3250000</v>
      </c>
      <c r="J367" s="181">
        <v>28436983.127999999</v>
      </c>
      <c r="P367" s="181">
        <v>31736983.127999999</v>
      </c>
      <c r="AA367" s="181">
        <v>31736983.127999999</v>
      </c>
      <c r="AB367" s="181">
        <v>31736983.127999999</v>
      </c>
      <c r="AC367" s="181">
        <v>31736983.127999999</v>
      </c>
      <c r="AD367" s="181">
        <v>31736983.127999999</v>
      </c>
      <c r="AE367" s="181">
        <v>15879491.142000001</v>
      </c>
      <c r="AF367" s="181">
        <v>3969872.7855000002</v>
      </c>
      <c r="AG367" s="181">
        <v>1.998614618</v>
      </c>
      <c r="AH367" s="181">
        <v>7.9944584729999999</v>
      </c>
      <c r="AI367" s="181">
        <v>50000</v>
      </c>
      <c r="AJ367" s="181">
        <v>3250000</v>
      </c>
      <c r="AM367" s="181">
        <v>28436983.127999999</v>
      </c>
      <c r="AP367" s="181">
        <v>31736983.127999999</v>
      </c>
      <c r="AQ367" s="181">
        <v>31736983.127999999</v>
      </c>
      <c r="AR367" s="181">
        <v>31736983.127999999</v>
      </c>
      <c r="AS367" s="181">
        <v>31736983.127999999</v>
      </c>
      <c r="AT367" s="181">
        <v>31736983.127999999</v>
      </c>
      <c r="CT367" s="181">
        <v>31736983.127999999</v>
      </c>
      <c r="CW367" s="181">
        <v>3300000</v>
      </c>
      <c r="CY367" s="181">
        <v>28436983.127999999</v>
      </c>
      <c r="DA367" s="181">
        <v>1005286.0581</v>
      </c>
      <c r="DB367" s="181">
        <v>1005286.0581</v>
      </c>
    </row>
    <row r="368" spans="1:106" x14ac:dyDescent="0.3">
      <c r="A368" s="181" t="s">
        <v>258</v>
      </c>
      <c r="B368" s="333">
        <v>42735</v>
      </c>
      <c r="C368" s="181">
        <v>197000</v>
      </c>
      <c r="D368" s="181">
        <v>66789479</v>
      </c>
      <c r="J368" s="181">
        <v>436441639</v>
      </c>
      <c r="P368" s="181">
        <v>503428118</v>
      </c>
      <c r="AA368" s="181">
        <v>503428118</v>
      </c>
      <c r="AB368" s="181">
        <v>503428118</v>
      </c>
      <c r="AC368" s="181">
        <v>503428118</v>
      </c>
      <c r="AD368" s="181">
        <v>503428118</v>
      </c>
      <c r="AE368" s="181">
        <v>323712655</v>
      </c>
      <c r="AF368" s="181">
        <v>129184010</v>
      </c>
      <c r="AG368" s="181">
        <v>1.5551697168</v>
      </c>
      <c r="AH368" s="181">
        <v>3.8969847583999999</v>
      </c>
      <c r="AI368" s="181">
        <v>197000</v>
      </c>
      <c r="AJ368" s="181">
        <v>66789479</v>
      </c>
      <c r="AM368" s="181">
        <v>436441639</v>
      </c>
      <c r="AP368" s="181">
        <v>503428118</v>
      </c>
      <c r="AQ368" s="181">
        <v>503428118</v>
      </c>
      <c r="AR368" s="181">
        <v>503428118</v>
      </c>
      <c r="AS368" s="181">
        <v>503428118</v>
      </c>
      <c r="AT368" s="181">
        <v>503428118</v>
      </c>
      <c r="BD368" s="181">
        <v>0</v>
      </c>
      <c r="BE368" s="181">
        <v>0</v>
      </c>
      <c r="CB368" s="181">
        <v>0</v>
      </c>
      <c r="CC368" s="181">
        <v>0</v>
      </c>
      <c r="CS368" s="181">
        <v>0</v>
      </c>
      <c r="CT368" s="181">
        <v>510465828</v>
      </c>
      <c r="CV368" s="181">
        <v>7037710</v>
      </c>
      <c r="CW368" s="181">
        <v>66986479</v>
      </c>
      <c r="CY368" s="181">
        <v>436441639</v>
      </c>
      <c r="DA368" s="181">
        <v>5590267</v>
      </c>
      <c r="DB368" s="181">
        <v>5590267</v>
      </c>
    </row>
    <row r="369" spans="1:106" x14ac:dyDescent="0.3">
      <c r="A369" s="181" t="s">
        <v>258</v>
      </c>
      <c r="B369" s="333">
        <v>43100</v>
      </c>
      <c r="C369" s="181">
        <v>197000</v>
      </c>
      <c r="D369" s="181">
        <v>66789478.979999997</v>
      </c>
      <c r="J369" s="181">
        <v>444063553.38</v>
      </c>
      <c r="P369" s="181">
        <v>511050032.36000001</v>
      </c>
      <c r="AA369" s="181">
        <v>511050032.36000001</v>
      </c>
      <c r="AB369" s="181">
        <v>511050032.36000001</v>
      </c>
      <c r="AC369" s="181">
        <v>511050032.36000001</v>
      </c>
      <c r="AD369" s="181">
        <v>511050032.36000001</v>
      </c>
      <c r="AE369" s="181">
        <v>347052866.38999999</v>
      </c>
      <c r="AF369" s="181">
        <v>133836959.23999999</v>
      </c>
      <c r="AG369" s="181">
        <v>1.4725423179999999</v>
      </c>
      <c r="AH369" s="181">
        <v>3.818452207</v>
      </c>
      <c r="AI369" s="181">
        <v>197000</v>
      </c>
      <c r="AJ369" s="181">
        <v>66789478.979999997</v>
      </c>
      <c r="AM369" s="181">
        <v>444063553.38</v>
      </c>
      <c r="AP369" s="181">
        <v>511050032.36000001</v>
      </c>
      <c r="AQ369" s="181">
        <v>511050032.36000001</v>
      </c>
      <c r="AR369" s="181">
        <v>511050032.36000001</v>
      </c>
      <c r="AS369" s="181">
        <v>511050032.36000001</v>
      </c>
      <c r="AT369" s="181">
        <v>511050032.36000001</v>
      </c>
      <c r="CT369" s="181">
        <v>511050032.36000001</v>
      </c>
      <c r="CW369" s="181">
        <v>66986478.979999997</v>
      </c>
      <c r="CY369" s="181">
        <v>444063553.38</v>
      </c>
      <c r="DA369" s="181">
        <v>14295398.77</v>
      </c>
      <c r="DB369" s="181">
        <v>14295398.77</v>
      </c>
    </row>
    <row r="370" spans="1:106" x14ac:dyDescent="0.3">
      <c r="A370" s="181" t="s">
        <v>258</v>
      </c>
      <c r="B370" s="333">
        <v>43465</v>
      </c>
      <c r="C370" s="181">
        <v>197000</v>
      </c>
      <c r="D370" s="181">
        <v>101789478.98</v>
      </c>
      <c r="J370" s="181">
        <v>412466495.73000002</v>
      </c>
      <c r="P370" s="181">
        <v>514452974.70999998</v>
      </c>
      <c r="AA370" s="181">
        <v>514452974.70999998</v>
      </c>
      <c r="AB370" s="181">
        <v>514452974.70999998</v>
      </c>
      <c r="AC370" s="181">
        <v>514452974.70999998</v>
      </c>
      <c r="AD370" s="181">
        <v>514452974.70999998</v>
      </c>
      <c r="AE370" s="181">
        <v>373055666.20999998</v>
      </c>
      <c r="AF370" s="181">
        <v>147876904.08000001</v>
      </c>
      <c r="AG370" s="181">
        <v>1.3790246909999999</v>
      </c>
      <c r="AH370" s="181">
        <v>3.478927138</v>
      </c>
      <c r="AI370" s="181">
        <v>197000</v>
      </c>
      <c r="AJ370" s="181">
        <v>101789478.98</v>
      </c>
      <c r="AM370" s="181">
        <v>412466495.73000002</v>
      </c>
      <c r="AP370" s="181">
        <v>514452974.70999998</v>
      </c>
      <c r="AQ370" s="181">
        <v>514452974.70999998</v>
      </c>
      <c r="AR370" s="181">
        <v>514452974.70999998</v>
      </c>
      <c r="AS370" s="181">
        <v>514452974.70999998</v>
      </c>
      <c r="AT370" s="181">
        <v>514452974.70999998</v>
      </c>
      <c r="CT370" s="181">
        <v>514452974.70999998</v>
      </c>
      <c r="CW370" s="181">
        <v>101986478.98</v>
      </c>
      <c r="CY370" s="181">
        <v>412466495.73000002</v>
      </c>
      <c r="DA370" s="181">
        <v>8284820.7779999999</v>
      </c>
      <c r="DB370" s="181">
        <v>8284820.7779999999</v>
      </c>
    </row>
    <row r="371" spans="1:106" x14ac:dyDescent="0.3">
      <c r="A371" s="181" t="s">
        <v>283</v>
      </c>
      <c r="B371" s="333">
        <v>42735</v>
      </c>
      <c r="C371" s="181">
        <v>45000</v>
      </c>
      <c r="D371" s="181">
        <v>5170161</v>
      </c>
      <c r="J371" s="181">
        <v>3169291.7609999999</v>
      </c>
      <c r="P371" s="181">
        <v>8384452.7609999999</v>
      </c>
      <c r="AA371" s="181">
        <v>8384452.7609999999</v>
      </c>
      <c r="AB371" s="181">
        <v>8384452.7609999999</v>
      </c>
      <c r="AC371" s="181">
        <v>8384452.7609999999</v>
      </c>
      <c r="AD371" s="181">
        <v>8384452.7609999999</v>
      </c>
      <c r="AE371" s="181">
        <v>4964955.5530000003</v>
      </c>
      <c r="AF371" s="181">
        <v>2500000</v>
      </c>
      <c r="AG371" s="181">
        <v>1.6887266510000001</v>
      </c>
      <c r="AH371" s="181">
        <v>3.3537811039999998</v>
      </c>
      <c r="AI371" s="181">
        <v>45000</v>
      </c>
      <c r="AJ371" s="181">
        <v>5170161</v>
      </c>
      <c r="AM371" s="181">
        <v>3169291.7609999999</v>
      </c>
      <c r="AP371" s="181">
        <v>8384452.7609999999</v>
      </c>
      <c r="AQ371" s="181">
        <v>8384452.7609999999</v>
      </c>
      <c r="AR371" s="181">
        <v>8384452.7609999999</v>
      </c>
      <c r="AS371" s="181">
        <v>8384452.7609999999</v>
      </c>
      <c r="AT371" s="181">
        <v>8384452.7609999999</v>
      </c>
      <c r="CT371" s="181">
        <v>8384452.7609999999</v>
      </c>
      <c r="CW371" s="181">
        <v>5215161</v>
      </c>
      <c r="CY371" s="181">
        <v>3169291.7609999999</v>
      </c>
      <c r="DA371" s="181">
        <v>275799.07537999999</v>
      </c>
      <c r="DB371" s="181">
        <v>275799.07537999999</v>
      </c>
    </row>
    <row r="372" spans="1:106" x14ac:dyDescent="0.3">
      <c r="A372" s="181" t="s">
        <v>283</v>
      </c>
      <c r="B372" s="333">
        <v>43100</v>
      </c>
      <c r="C372" s="181">
        <v>45000</v>
      </c>
      <c r="D372" s="181">
        <v>5170161</v>
      </c>
      <c r="J372" s="181">
        <v>3256131.9613000001</v>
      </c>
      <c r="P372" s="181">
        <v>8471292.9613000005</v>
      </c>
      <c r="AA372" s="181">
        <v>8471292.9613000005</v>
      </c>
      <c r="AB372" s="181">
        <v>8471292.9613000005</v>
      </c>
      <c r="AC372" s="181">
        <v>8471292.9613000005</v>
      </c>
      <c r="AD372" s="181">
        <v>8471292.9613000005</v>
      </c>
      <c r="AE372" s="181">
        <v>4638445.2712000003</v>
      </c>
      <c r="AF372" s="181">
        <v>2500000</v>
      </c>
      <c r="AG372" s="181">
        <v>1.8263216369999999</v>
      </c>
      <c r="AH372" s="181">
        <v>3.388517185</v>
      </c>
      <c r="AI372" s="181">
        <v>45000</v>
      </c>
      <c r="AJ372" s="181">
        <v>5170161</v>
      </c>
      <c r="AM372" s="181">
        <v>3256131.9613000001</v>
      </c>
      <c r="AP372" s="181">
        <v>8471292.9613000005</v>
      </c>
      <c r="AQ372" s="181">
        <v>8471292.9613000005</v>
      </c>
      <c r="AR372" s="181">
        <v>8471292.9613000005</v>
      </c>
      <c r="AS372" s="181">
        <v>8471292.9613000005</v>
      </c>
      <c r="AT372" s="181">
        <v>8471292.9613000005</v>
      </c>
      <c r="CT372" s="181">
        <v>8471292.9613000005</v>
      </c>
      <c r="CW372" s="181">
        <v>5215161</v>
      </c>
      <c r="CY372" s="181">
        <v>3256131.9613000001</v>
      </c>
      <c r="DA372" s="181">
        <v>232467.97302999999</v>
      </c>
      <c r="DB372" s="181">
        <v>232467.97302999999</v>
      </c>
    </row>
    <row r="373" spans="1:106" x14ac:dyDescent="0.3">
      <c r="A373" s="181" t="s">
        <v>283</v>
      </c>
      <c r="B373" s="333">
        <v>43465</v>
      </c>
      <c r="C373" s="181">
        <v>45000</v>
      </c>
      <c r="D373" s="181">
        <v>5170161</v>
      </c>
      <c r="J373" s="181">
        <v>2718317.4892000002</v>
      </c>
      <c r="P373" s="181">
        <v>7933478.4891999997</v>
      </c>
      <c r="AA373" s="181">
        <v>7933478.4891999997</v>
      </c>
      <c r="AB373" s="181">
        <v>7933478.4891999997</v>
      </c>
      <c r="AC373" s="181">
        <v>7933478.4891999997</v>
      </c>
      <c r="AD373" s="181">
        <v>7933478.4891999997</v>
      </c>
      <c r="AE373" s="181">
        <v>4181642.6066000001</v>
      </c>
      <c r="AF373" s="181">
        <v>2500000</v>
      </c>
      <c r="AG373" s="181">
        <v>1.8972158160000001</v>
      </c>
      <c r="AH373" s="181">
        <v>3.173391396</v>
      </c>
      <c r="AI373" s="181">
        <v>45000</v>
      </c>
      <c r="AJ373" s="181">
        <v>5170161</v>
      </c>
      <c r="AM373" s="181">
        <v>2718317.4892000002</v>
      </c>
      <c r="AP373" s="181">
        <v>7933478.4891999997</v>
      </c>
      <c r="AQ373" s="181">
        <v>7933478.4891999997</v>
      </c>
      <c r="AR373" s="181">
        <v>7933478.4891999997</v>
      </c>
      <c r="AS373" s="181">
        <v>7933478.4891999997</v>
      </c>
      <c r="AT373" s="181">
        <v>7933478.4891999997</v>
      </c>
      <c r="CT373" s="181">
        <v>7933478.4891999997</v>
      </c>
      <c r="CW373" s="181">
        <v>5215161</v>
      </c>
      <c r="CY373" s="181">
        <v>2718317.4892000002</v>
      </c>
      <c r="DA373" s="181">
        <v>16340.905554999999</v>
      </c>
      <c r="DB373" s="181">
        <v>16340.905554999999</v>
      </c>
    </row>
    <row r="374" spans="1:106" x14ac:dyDescent="0.3">
      <c r="A374" s="181" t="s">
        <v>784</v>
      </c>
      <c r="B374" s="333">
        <v>42735</v>
      </c>
      <c r="C374" s="181">
        <v>50000</v>
      </c>
      <c r="D374" s="181">
        <v>4950000</v>
      </c>
      <c r="J374" s="181">
        <v>5546932.5083999997</v>
      </c>
      <c r="P374" s="181">
        <v>10546932.507999999</v>
      </c>
      <c r="AA374" s="181">
        <v>10546932.507999999</v>
      </c>
      <c r="AB374" s="181">
        <v>10546932.507999999</v>
      </c>
      <c r="AC374" s="181">
        <v>10546932.507999999</v>
      </c>
      <c r="AD374" s="181">
        <v>10546932.507999999</v>
      </c>
      <c r="AE374" s="181">
        <v>5901979.0861</v>
      </c>
      <c r="AF374" s="181">
        <v>2500000</v>
      </c>
      <c r="AG374" s="181">
        <v>1.7870162460000001</v>
      </c>
      <c r="AH374" s="181">
        <v>4.2187730029999999</v>
      </c>
      <c r="AI374" s="181">
        <v>50000</v>
      </c>
      <c r="AJ374" s="181">
        <v>4950000</v>
      </c>
      <c r="AM374" s="181">
        <v>5546932.5083999997</v>
      </c>
      <c r="AP374" s="181">
        <v>10546932.507999999</v>
      </c>
      <c r="AQ374" s="181">
        <v>10546932.507999999</v>
      </c>
      <c r="AR374" s="181">
        <v>10546932.507999999</v>
      </c>
      <c r="AS374" s="181">
        <v>10546932.507999999</v>
      </c>
      <c r="AT374" s="181">
        <v>10546932.507999999</v>
      </c>
      <c r="CT374" s="181">
        <v>10546932.507999999</v>
      </c>
      <c r="CW374" s="181">
        <v>5000000</v>
      </c>
      <c r="CY374" s="181">
        <v>5546932.5083999997</v>
      </c>
      <c r="DA374" s="181">
        <v>57431.630381000003</v>
      </c>
      <c r="DB374" s="181">
        <v>57431.630381000003</v>
      </c>
    </row>
    <row r="375" spans="1:106" x14ac:dyDescent="0.3">
      <c r="A375" s="181" t="s">
        <v>784</v>
      </c>
      <c r="B375" s="333">
        <v>43100</v>
      </c>
      <c r="C375" s="181">
        <v>50000</v>
      </c>
      <c r="D375" s="181">
        <v>4950000</v>
      </c>
      <c r="J375" s="181">
        <v>6667053.5606000004</v>
      </c>
      <c r="P375" s="181">
        <v>11667053.561000001</v>
      </c>
      <c r="AA375" s="181">
        <v>11667053.561000001</v>
      </c>
      <c r="AB375" s="181">
        <v>11667053.561000001</v>
      </c>
      <c r="AC375" s="181">
        <v>11667053.561000001</v>
      </c>
      <c r="AD375" s="181">
        <v>11667053.561000001</v>
      </c>
      <c r="AE375" s="181">
        <v>6020757.3191</v>
      </c>
      <c r="AF375" s="181">
        <v>2500000</v>
      </c>
      <c r="AG375" s="181">
        <v>1.937804987</v>
      </c>
      <c r="AH375" s="181">
        <v>4.6668214240000001</v>
      </c>
      <c r="AI375" s="181">
        <v>50000</v>
      </c>
      <c r="AJ375" s="181">
        <v>4950000</v>
      </c>
      <c r="AM375" s="181">
        <v>6667053.5606000004</v>
      </c>
      <c r="AP375" s="181">
        <v>11667053.561000001</v>
      </c>
      <c r="AQ375" s="181">
        <v>11667053.561000001</v>
      </c>
      <c r="AR375" s="181">
        <v>11667053.561000001</v>
      </c>
      <c r="AS375" s="181">
        <v>11667053.561000001</v>
      </c>
      <c r="AT375" s="181">
        <v>11667053.561000001</v>
      </c>
      <c r="CT375" s="181">
        <v>11667053.561000001</v>
      </c>
      <c r="CW375" s="181">
        <v>5000000</v>
      </c>
      <c r="CY375" s="181">
        <v>6667053.5606000004</v>
      </c>
      <c r="DA375" s="181">
        <v>254480.87351</v>
      </c>
      <c r="DB375" s="181">
        <v>254480.87351</v>
      </c>
    </row>
    <row r="376" spans="1:106" x14ac:dyDescent="0.3">
      <c r="A376" s="181" t="s">
        <v>784</v>
      </c>
      <c r="B376" s="333">
        <v>43465</v>
      </c>
      <c r="C376" s="181">
        <v>50000</v>
      </c>
      <c r="D376" s="181">
        <v>12450000</v>
      </c>
      <c r="J376" s="181">
        <v>7086396.5851999996</v>
      </c>
      <c r="P376" s="181">
        <v>19586396.585000001</v>
      </c>
      <c r="AA376" s="181">
        <v>19586396.585000001</v>
      </c>
      <c r="AB376" s="181">
        <v>19586396.585000001</v>
      </c>
      <c r="AC376" s="181">
        <v>19586396.585000001</v>
      </c>
      <c r="AD376" s="181">
        <v>19586396.585000001</v>
      </c>
      <c r="AE376" s="181">
        <v>8219549.6425999999</v>
      </c>
      <c r="AF376" s="181">
        <v>2500000</v>
      </c>
      <c r="AG376" s="181">
        <v>2.382903862</v>
      </c>
      <c r="AH376" s="181">
        <v>7.8345586340000004</v>
      </c>
      <c r="AI376" s="181">
        <v>50000</v>
      </c>
      <c r="AJ376" s="181">
        <v>12450000</v>
      </c>
      <c r="AM376" s="181">
        <v>7086396.5851999996</v>
      </c>
      <c r="AP376" s="181">
        <v>19586396.585000001</v>
      </c>
      <c r="AQ376" s="181">
        <v>19586396.585000001</v>
      </c>
      <c r="AR376" s="181">
        <v>19586396.585000001</v>
      </c>
      <c r="AS376" s="181">
        <v>19586396.585000001</v>
      </c>
      <c r="AT376" s="181">
        <v>19586396.585000001</v>
      </c>
      <c r="CT376" s="181">
        <v>19586396.585000001</v>
      </c>
      <c r="CW376" s="181">
        <v>12500000</v>
      </c>
      <c r="CY376" s="181">
        <v>7086396.5851999996</v>
      </c>
      <c r="DA376" s="181">
        <v>939834.89251000003</v>
      </c>
      <c r="DB376" s="181">
        <v>939834.89251000003</v>
      </c>
    </row>
    <row r="377" spans="1:106" x14ac:dyDescent="0.3">
      <c r="A377" s="181" t="s">
        <v>270</v>
      </c>
      <c r="B377" s="333">
        <v>42735</v>
      </c>
      <c r="C377" s="181">
        <v>51000</v>
      </c>
      <c r="D377" s="181">
        <v>418192000</v>
      </c>
      <c r="J377" s="181">
        <v>782409218</v>
      </c>
      <c r="N377" s="181">
        <v>115000</v>
      </c>
      <c r="P377" s="181">
        <v>1200537218</v>
      </c>
      <c r="AA377" s="181">
        <v>1200537218</v>
      </c>
      <c r="AB377" s="181">
        <v>1200537218</v>
      </c>
      <c r="AC377" s="181">
        <v>1200537218</v>
      </c>
      <c r="AD377" s="181">
        <v>1200537218</v>
      </c>
      <c r="AE377" s="181">
        <v>898201502</v>
      </c>
      <c r="AF377" s="181">
        <v>375566137</v>
      </c>
      <c r="AG377" s="181">
        <v>1.3366012140000001</v>
      </c>
      <c r="AH377" s="181">
        <v>3.1966066684999999</v>
      </c>
      <c r="AI377" s="181">
        <v>51000</v>
      </c>
      <c r="AJ377" s="181">
        <v>418192000</v>
      </c>
      <c r="AM377" s="181">
        <v>782409218</v>
      </c>
      <c r="AP377" s="181">
        <v>1200537218</v>
      </c>
      <c r="AQ377" s="181">
        <v>1200537218</v>
      </c>
      <c r="AR377" s="181">
        <v>1200537218</v>
      </c>
      <c r="AS377" s="181">
        <v>1200537218</v>
      </c>
      <c r="AT377" s="181">
        <v>1200537218</v>
      </c>
      <c r="BD377" s="181">
        <v>0</v>
      </c>
      <c r="BE377" s="181">
        <v>0</v>
      </c>
      <c r="CB377" s="181">
        <v>0</v>
      </c>
      <c r="CC377" s="181">
        <v>0</v>
      </c>
      <c r="CS377" s="181">
        <v>0</v>
      </c>
      <c r="CT377" s="181">
        <v>1200652218</v>
      </c>
      <c r="CW377" s="181">
        <v>418243000</v>
      </c>
      <c r="CY377" s="181">
        <v>782409218</v>
      </c>
      <c r="DA377" s="181">
        <v>35512630</v>
      </c>
      <c r="DB377" s="181">
        <v>35512630</v>
      </c>
    </row>
    <row r="378" spans="1:106" x14ac:dyDescent="0.3">
      <c r="A378" s="181" t="s">
        <v>270</v>
      </c>
      <c r="B378" s="333">
        <v>43100</v>
      </c>
      <c r="C378" s="181">
        <v>51000</v>
      </c>
      <c r="D378" s="181">
        <v>474377674.06</v>
      </c>
      <c r="J378" s="181">
        <v>724088988.08000004</v>
      </c>
      <c r="N378" s="181">
        <v>115000</v>
      </c>
      <c r="P378" s="181">
        <v>1198402662.0999999</v>
      </c>
      <c r="AA378" s="181">
        <v>1198402662.0999999</v>
      </c>
      <c r="AB378" s="181">
        <v>1198402662.0999999</v>
      </c>
      <c r="AC378" s="181">
        <v>1198402662.0999999</v>
      </c>
      <c r="AD378" s="181">
        <v>1198402662.0999999</v>
      </c>
      <c r="AE378" s="181">
        <v>941201645.48000002</v>
      </c>
      <c r="AF378" s="181">
        <v>380086226.99000001</v>
      </c>
      <c r="AG378" s="181">
        <v>1.2732687709999999</v>
      </c>
      <c r="AH378" s="181">
        <v>3.1529757649999999</v>
      </c>
      <c r="AI378" s="181">
        <v>51000</v>
      </c>
      <c r="AJ378" s="181">
        <v>474377674.06</v>
      </c>
      <c r="AM378" s="181">
        <v>724088988.08000004</v>
      </c>
      <c r="AP378" s="181">
        <v>1198402662.0999999</v>
      </c>
      <c r="AQ378" s="181">
        <v>1198402662.0999999</v>
      </c>
      <c r="AR378" s="181">
        <v>1198402662.0999999</v>
      </c>
      <c r="AS378" s="181">
        <v>1198402662.0999999</v>
      </c>
      <c r="AT378" s="181">
        <v>1198402662.0999999</v>
      </c>
      <c r="CT378" s="181">
        <v>1198517662.0999999</v>
      </c>
      <c r="CW378" s="181">
        <v>474428674.06</v>
      </c>
      <c r="CY378" s="181">
        <v>724088988.08000004</v>
      </c>
      <c r="DA378" s="181">
        <v>31543921.460000001</v>
      </c>
      <c r="DB378" s="181">
        <v>31543921.460000001</v>
      </c>
    </row>
    <row r="379" spans="1:106" x14ac:dyDescent="0.3">
      <c r="A379" s="181" t="s">
        <v>270</v>
      </c>
      <c r="B379" s="333">
        <v>43465</v>
      </c>
      <c r="C379" s="181">
        <v>51000</v>
      </c>
      <c r="D379" s="181">
        <v>474377674.06</v>
      </c>
      <c r="J379" s="181">
        <v>777071893.52999997</v>
      </c>
      <c r="N379" s="181">
        <v>115000</v>
      </c>
      <c r="P379" s="181">
        <v>1251385567.5999999</v>
      </c>
      <c r="AA379" s="181">
        <v>1251385567.5999999</v>
      </c>
      <c r="AB379" s="181">
        <v>1251385567.5999999</v>
      </c>
      <c r="AC379" s="181">
        <v>1251385567.5999999</v>
      </c>
      <c r="AD379" s="181">
        <v>1251385567.5999999</v>
      </c>
      <c r="AE379" s="181">
        <v>965870696.16999996</v>
      </c>
      <c r="AF379" s="181">
        <v>371573206.75</v>
      </c>
      <c r="AG379" s="181">
        <v>1.295603617</v>
      </c>
      <c r="AH379" s="181">
        <v>3.3678035579999999</v>
      </c>
      <c r="AI379" s="181">
        <v>51000</v>
      </c>
      <c r="AJ379" s="181">
        <v>474377674.06</v>
      </c>
      <c r="AM379" s="181">
        <v>777071893.52999997</v>
      </c>
      <c r="AP379" s="181">
        <v>1251385567.5999999</v>
      </c>
      <c r="AQ379" s="181">
        <v>1251385567.5999999</v>
      </c>
      <c r="AR379" s="181">
        <v>1251385567.5999999</v>
      </c>
      <c r="AS379" s="181">
        <v>1251385567.5999999</v>
      </c>
      <c r="AT379" s="181">
        <v>1251385567.5999999</v>
      </c>
      <c r="CT379" s="181">
        <v>1251500567.5999999</v>
      </c>
      <c r="CW379" s="181">
        <v>474428674.06</v>
      </c>
      <c r="CY379" s="181">
        <v>777071893.52999997</v>
      </c>
      <c r="DA379" s="181">
        <v>31921104.829</v>
      </c>
      <c r="DB379" s="181">
        <v>31921104.829</v>
      </c>
    </row>
    <row r="380" spans="1:106" x14ac:dyDescent="0.3">
      <c r="A380" s="181" t="s">
        <v>489</v>
      </c>
      <c r="B380" s="333">
        <v>42735</v>
      </c>
      <c r="C380" s="181">
        <v>51000</v>
      </c>
      <c r="D380" s="181">
        <v>107048279</v>
      </c>
      <c r="J380" s="181">
        <v>76634707</v>
      </c>
      <c r="P380" s="181">
        <v>183733986</v>
      </c>
      <c r="AA380" s="181">
        <v>183733986</v>
      </c>
      <c r="AB380" s="181">
        <v>183733986</v>
      </c>
      <c r="AC380" s="181">
        <v>183733986</v>
      </c>
      <c r="AD380" s="181">
        <v>183733986</v>
      </c>
      <c r="AE380" s="181">
        <v>153698165</v>
      </c>
      <c r="AF380" s="181">
        <v>58739164</v>
      </c>
      <c r="AG380" s="181">
        <v>1.1954208172</v>
      </c>
      <c r="AH380" s="181">
        <v>3.1279639254</v>
      </c>
      <c r="AI380" s="181">
        <v>51000</v>
      </c>
      <c r="AJ380" s="181">
        <v>107048279</v>
      </c>
      <c r="AM380" s="181">
        <v>76634707</v>
      </c>
      <c r="AP380" s="181">
        <v>183733986</v>
      </c>
      <c r="AQ380" s="181">
        <v>183733986</v>
      </c>
      <c r="AR380" s="181">
        <v>183733986</v>
      </c>
      <c r="AS380" s="181">
        <v>183733986</v>
      </c>
      <c r="AT380" s="181">
        <v>183733986</v>
      </c>
      <c r="BD380" s="181">
        <v>0</v>
      </c>
      <c r="BE380" s="181">
        <v>0</v>
      </c>
      <c r="CB380" s="181">
        <v>0</v>
      </c>
      <c r="CC380" s="181">
        <v>0</v>
      </c>
      <c r="CS380" s="181">
        <v>0</v>
      </c>
      <c r="CT380" s="181">
        <v>277282553</v>
      </c>
      <c r="CV380" s="181">
        <v>93548567</v>
      </c>
      <c r="CW380" s="181">
        <v>107099279</v>
      </c>
      <c r="CY380" s="181">
        <v>76634707</v>
      </c>
      <c r="DA380" s="181">
        <v>13032628</v>
      </c>
      <c r="DB380" s="181">
        <v>13032628</v>
      </c>
    </row>
    <row r="381" spans="1:106" x14ac:dyDescent="0.3">
      <c r="A381" s="181" t="s">
        <v>489</v>
      </c>
      <c r="B381" s="333">
        <v>43100</v>
      </c>
      <c r="C381" s="181">
        <v>51000</v>
      </c>
      <c r="D381" s="181">
        <v>177048279</v>
      </c>
      <c r="J381" s="181">
        <v>55852964.361000001</v>
      </c>
      <c r="P381" s="181">
        <v>232952243.36000001</v>
      </c>
      <c r="AA381" s="181">
        <v>232952243.36000001</v>
      </c>
      <c r="AB381" s="181">
        <v>232952243.36000001</v>
      </c>
      <c r="AC381" s="181">
        <v>232952243.36000001</v>
      </c>
      <c r="AD381" s="181">
        <v>232952243.36000001</v>
      </c>
      <c r="AE381" s="181">
        <v>162689455.87</v>
      </c>
      <c r="AF381" s="181">
        <v>60224744.104000002</v>
      </c>
      <c r="AG381" s="181">
        <v>1.43188286</v>
      </c>
      <c r="AH381" s="181">
        <v>3.868048704</v>
      </c>
      <c r="AI381" s="181">
        <v>51000</v>
      </c>
      <c r="AJ381" s="181">
        <v>177048279</v>
      </c>
      <c r="AM381" s="181">
        <v>55852964.361000001</v>
      </c>
      <c r="AP381" s="181">
        <v>232952243.36000001</v>
      </c>
      <c r="AQ381" s="181">
        <v>232952243.36000001</v>
      </c>
      <c r="AR381" s="181">
        <v>232952243.36000001</v>
      </c>
      <c r="AS381" s="181">
        <v>232952243.36000001</v>
      </c>
      <c r="AT381" s="181">
        <v>232952243.36000001</v>
      </c>
      <c r="CT381" s="181">
        <v>329536699.36000001</v>
      </c>
      <c r="CV381" s="181">
        <v>96584456</v>
      </c>
      <c r="CW381" s="181">
        <v>177099279</v>
      </c>
      <c r="CY381" s="181">
        <v>55852964.361000001</v>
      </c>
      <c r="DA381" s="181">
        <v>11593265.630000001</v>
      </c>
      <c r="DB381" s="181">
        <v>11593265.630000001</v>
      </c>
    </row>
    <row r="382" spans="1:106" x14ac:dyDescent="0.3">
      <c r="A382" s="181" t="s">
        <v>489</v>
      </c>
      <c r="B382" s="333">
        <v>43465</v>
      </c>
      <c r="C382" s="181">
        <v>51000</v>
      </c>
      <c r="D382" s="181">
        <v>177048279</v>
      </c>
      <c r="J382" s="181">
        <v>76450336.753000006</v>
      </c>
      <c r="P382" s="181">
        <v>253549615.75</v>
      </c>
      <c r="AA382" s="181">
        <v>253549615.75</v>
      </c>
      <c r="AB382" s="181">
        <v>253549615.75</v>
      </c>
      <c r="AC382" s="181">
        <v>253549615.75</v>
      </c>
      <c r="AD382" s="181">
        <v>253549615.75</v>
      </c>
      <c r="AE382" s="181">
        <v>164783673.15000001</v>
      </c>
      <c r="AF382" s="181">
        <v>62248951.119000003</v>
      </c>
      <c r="AG382" s="181">
        <v>1.53868166</v>
      </c>
      <c r="AH382" s="181">
        <v>4.0731548269999998</v>
      </c>
      <c r="AI382" s="181">
        <v>51000</v>
      </c>
      <c r="AJ382" s="181">
        <v>177048279</v>
      </c>
      <c r="AM382" s="181">
        <v>76450336.753000006</v>
      </c>
      <c r="AP382" s="181">
        <v>253549615.75</v>
      </c>
      <c r="AQ382" s="181">
        <v>253549615.75</v>
      </c>
      <c r="AR382" s="181">
        <v>253549615.75</v>
      </c>
      <c r="AS382" s="181">
        <v>253549615.75</v>
      </c>
      <c r="AT382" s="181">
        <v>253549615.75</v>
      </c>
      <c r="CT382" s="181">
        <v>342650427.75</v>
      </c>
      <c r="CV382" s="181">
        <v>89100812</v>
      </c>
      <c r="CW382" s="181">
        <v>177099279</v>
      </c>
      <c r="CY382" s="181">
        <v>76450336.753000006</v>
      </c>
      <c r="DA382" s="181">
        <v>18973743.848999999</v>
      </c>
      <c r="DB382" s="181">
        <v>18973743.848999999</v>
      </c>
    </row>
    <row r="383" spans="1:106" x14ac:dyDescent="0.3">
      <c r="A383" s="181" t="s">
        <v>785</v>
      </c>
      <c r="B383" s="333">
        <v>42735</v>
      </c>
      <c r="C383" s="181">
        <v>10898421</v>
      </c>
      <c r="D383" s="181">
        <v>398823204</v>
      </c>
      <c r="J383" s="181">
        <v>-13890814.01</v>
      </c>
      <c r="K383" s="181">
        <v>157946128.47</v>
      </c>
      <c r="P383" s="181">
        <v>553776939.46000004</v>
      </c>
      <c r="AA383" s="181">
        <v>553776939.46000004</v>
      </c>
      <c r="AB383" s="181">
        <v>553776939.46000004</v>
      </c>
      <c r="AC383" s="181">
        <v>553776939.46000004</v>
      </c>
      <c r="AD383" s="181">
        <v>418964369.26999998</v>
      </c>
      <c r="AE383" s="181">
        <v>365337083.44</v>
      </c>
      <c r="AF383" s="181">
        <v>115667791.42</v>
      </c>
      <c r="AG383" s="181">
        <v>1.5157972310000001</v>
      </c>
      <c r="AH383" s="181">
        <v>3.6221351180000001</v>
      </c>
      <c r="AI383" s="181">
        <v>10898421</v>
      </c>
      <c r="AJ383" s="181">
        <v>398823204</v>
      </c>
      <c r="AM383" s="181">
        <v>-13890814.01</v>
      </c>
      <c r="AP383" s="181">
        <v>395830810.99000001</v>
      </c>
      <c r="AQ383" s="181">
        <v>395830810.99000001</v>
      </c>
      <c r="AR383" s="181">
        <v>395830810.99000001</v>
      </c>
      <c r="AS383" s="181">
        <v>395830810.99000001</v>
      </c>
      <c r="AT383" s="181">
        <v>395830810.99000001</v>
      </c>
      <c r="BL383" s="181">
        <v>157946128.47</v>
      </c>
      <c r="BO383" s="181">
        <v>157946128.47</v>
      </c>
      <c r="BZ383" s="181">
        <v>157946128.47</v>
      </c>
      <c r="CA383" s="181">
        <v>157946128.47</v>
      </c>
      <c r="CB383" s="181">
        <v>157946128.47</v>
      </c>
      <c r="CC383" s="181">
        <v>23133558.284000002</v>
      </c>
      <c r="CT383" s="181">
        <v>395830810.99000001</v>
      </c>
      <c r="CW383" s="181">
        <v>409721625</v>
      </c>
      <c r="CY383" s="181">
        <v>-13890814.01</v>
      </c>
      <c r="CZ383" s="181">
        <v>188550594.36000001</v>
      </c>
      <c r="DB383" s="181">
        <v>188550594.36000001</v>
      </c>
    </row>
    <row r="384" spans="1:106" x14ac:dyDescent="0.3">
      <c r="A384" s="181" t="s">
        <v>785</v>
      </c>
      <c r="B384" s="333">
        <v>43100</v>
      </c>
      <c r="C384" s="181">
        <v>10898421</v>
      </c>
      <c r="D384" s="181">
        <v>398823204</v>
      </c>
      <c r="J384" s="181">
        <v>3947979.91</v>
      </c>
      <c r="K384" s="181">
        <v>156758626.33000001</v>
      </c>
      <c r="P384" s="181">
        <v>570428231.24000001</v>
      </c>
      <c r="AA384" s="181">
        <v>570428231.24000001</v>
      </c>
      <c r="AB384" s="181">
        <v>570428231.24000001</v>
      </c>
      <c r="AC384" s="181">
        <v>570428231.24000001</v>
      </c>
      <c r="AD384" s="181">
        <v>436389491.80000001</v>
      </c>
      <c r="AE384" s="181">
        <v>351327270.99000001</v>
      </c>
      <c r="AF384" s="181">
        <v>113599434.45999999</v>
      </c>
      <c r="AG384" s="181">
        <v>1.6236377829999999</v>
      </c>
      <c r="AH384" s="181">
        <v>3.841475918</v>
      </c>
      <c r="AI384" s="181">
        <v>10898421</v>
      </c>
      <c r="AJ384" s="181">
        <v>398823204</v>
      </c>
      <c r="AM384" s="181">
        <v>3947979.91</v>
      </c>
      <c r="AP384" s="181">
        <v>413669604.91000003</v>
      </c>
      <c r="AQ384" s="181">
        <v>413669604.91000003</v>
      </c>
      <c r="AR384" s="181">
        <v>413669604.91000003</v>
      </c>
      <c r="AS384" s="181">
        <v>413669604.91000003</v>
      </c>
      <c r="AT384" s="181">
        <v>413669604.91000003</v>
      </c>
      <c r="BL384" s="181">
        <v>156758626.33000001</v>
      </c>
      <c r="BO384" s="181">
        <v>156758626.33000001</v>
      </c>
      <c r="BZ384" s="181">
        <v>156758626.33000001</v>
      </c>
      <c r="CA384" s="181">
        <v>156758626.33000001</v>
      </c>
      <c r="CB384" s="181">
        <v>156758626.33000001</v>
      </c>
      <c r="CC384" s="181">
        <v>22719886.892999999</v>
      </c>
      <c r="CT384" s="181">
        <v>413669604.91000003</v>
      </c>
      <c r="CW384" s="181">
        <v>409721625</v>
      </c>
      <c r="CY384" s="181">
        <v>3947979.91</v>
      </c>
      <c r="CZ384" s="181">
        <v>191096817.38</v>
      </c>
      <c r="DA384" s="181">
        <v>15019748</v>
      </c>
      <c r="DB384" s="181">
        <v>206116565.38</v>
      </c>
    </row>
    <row r="385" spans="1:106" x14ac:dyDescent="0.3">
      <c r="A385" s="181" t="s">
        <v>785</v>
      </c>
      <c r="B385" s="333">
        <v>43465</v>
      </c>
      <c r="C385" s="181">
        <v>10898421</v>
      </c>
      <c r="D385" s="181">
        <v>464437204</v>
      </c>
      <c r="J385" s="181">
        <v>-66464593.280000001</v>
      </c>
      <c r="K385" s="181">
        <v>155409717</v>
      </c>
      <c r="P385" s="181">
        <v>564280748.72000003</v>
      </c>
      <c r="AA385" s="181">
        <v>564280748.72000003</v>
      </c>
      <c r="AB385" s="181">
        <v>564280748.72000003</v>
      </c>
      <c r="AC385" s="181">
        <v>564280748.72000003</v>
      </c>
      <c r="AD385" s="181">
        <v>432661155.68000001</v>
      </c>
      <c r="AE385" s="181">
        <v>361278765.69</v>
      </c>
      <c r="AF385" s="181">
        <v>118950619.8</v>
      </c>
      <c r="AG385" s="181">
        <v>1.5618984629999999</v>
      </c>
      <c r="AH385" s="181">
        <v>3.637317371</v>
      </c>
      <c r="AI385" s="181">
        <v>10898421</v>
      </c>
      <c r="AJ385" s="181">
        <v>464437204</v>
      </c>
      <c r="AM385" s="181">
        <v>-66464593.280000001</v>
      </c>
      <c r="AP385" s="181">
        <v>408871031.72000003</v>
      </c>
      <c r="AQ385" s="181">
        <v>408871031.72000003</v>
      </c>
      <c r="AR385" s="181">
        <v>408871031.72000003</v>
      </c>
      <c r="AS385" s="181">
        <v>408871031.72000003</v>
      </c>
      <c r="AT385" s="181">
        <v>408871031.72000003</v>
      </c>
      <c r="BL385" s="181">
        <v>155409717</v>
      </c>
      <c r="BO385" s="181">
        <v>155409717</v>
      </c>
      <c r="BZ385" s="181">
        <v>155409717</v>
      </c>
      <c r="CA385" s="181">
        <v>155409717</v>
      </c>
      <c r="CB385" s="181">
        <v>155409717</v>
      </c>
      <c r="CC385" s="181">
        <v>23790123.960000001</v>
      </c>
      <c r="CT385" s="181">
        <v>408871031.72000003</v>
      </c>
      <c r="CW385" s="181">
        <v>475335625</v>
      </c>
      <c r="CY385" s="181">
        <v>-66464593.280000001</v>
      </c>
      <c r="CZ385" s="181">
        <v>171236738.83000001</v>
      </c>
      <c r="DA385" s="181">
        <v>17484412</v>
      </c>
      <c r="DB385" s="181">
        <v>188721150.83000001</v>
      </c>
    </row>
    <row r="386" spans="1:106" x14ac:dyDescent="0.3">
      <c r="A386" s="181" t="s">
        <v>278</v>
      </c>
      <c r="B386" s="333">
        <v>42735</v>
      </c>
      <c r="C386" s="181">
        <v>8500000</v>
      </c>
      <c r="D386" s="181">
        <v>1098000</v>
      </c>
      <c r="E386" s="181">
        <v>0</v>
      </c>
      <c r="F386" s="181">
        <v>0</v>
      </c>
      <c r="G386" s="181">
        <v>0</v>
      </c>
      <c r="H386" s="181">
        <v>0</v>
      </c>
      <c r="I386" s="181">
        <v>0</v>
      </c>
      <c r="J386" s="181">
        <v>17464961.193</v>
      </c>
      <c r="K386" s="181">
        <v>0</v>
      </c>
      <c r="L386" s="181">
        <v>0</v>
      </c>
      <c r="M386" s="181">
        <v>0</v>
      </c>
      <c r="N386" s="181">
        <v>0</v>
      </c>
      <c r="O386" s="181">
        <v>0</v>
      </c>
      <c r="P386" s="181">
        <v>27062961.193</v>
      </c>
      <c r="Q386" s="181">
        <v>0</v>
      </c>
      <c r="R386" s="181">
        <v>0</v>
      </c>
      <c r="S386" s="181">
        <v>0</v>
      </c>
      <c r="T386" s="181">
        <v>0</v>
      </c>
      <c r="U386" s="181">
        <v>0</v>
      </c>
      <c r="V386" s="181">
        <v>0</v>
      </c>
      <c r="W386" s="181">
        <v>0</v>
      </c>
      <c r="X386" s="181">
        <v>0</v>
      </c>
      <c r="Y386" s="181">
        <v>0</v>
      </c>
      <c r="Z386" s="181">
        <v>0</v>
      </c>
      <c r="AA386" s="181">
        <v>27062961.193</v>
      </c>
      <c r="AB386" s="181">
        <v>27062961.193</v>
      </c>
      <c r="AC386" s="181">
        <v>27062961.193</v>
      </c>
      <c r="AD386" s="181">
        <v>27062961.193</v>
      </c>
      <c r="AE386" s="181">
        <v>19307409.873</v>
      </c>
      <c r="AF386" s="181">
        <v>4826852.4682</v>
      </c>
      <c r="AG386" s="181">
        <v>1.4016878168</v>
      </c>
      <c r="AH386" s="181">
        <v>5.6067512673</v>
      </c>
      <c r="AI386" s="181">
        <v>8500000</v>
      </c>
      <c r="AJ386" s="181">
        <v>1098000</v>
      </c>
      <c r="AK386" s="181">
        <v>0</v>
      </c>
      <c r="AL386" s="181">
        <v>0</v>
      </c>
      <c r="AM386" s="181">
        <v>17464961.193</v>
      </c>
      <c r="AN386" s="181">
        <v>0</v>
      </c>
      <c r="AO386" s="181">
        <v>0</v>
      </c>
      <c r="AP386" s="181">
        <v>27062961.193</v>
      </c>
      <c r="AQ386" s="181">
        <v>27062961.193</v>
      </c>
      <c r="AR386" s="181">
        <v>27062961.193</v>
      </c>
      <c r="AS386" s="181">
        <v>27062961.193</v>
      </c>
      <c r="AT386" s="181">
        <v>27062961.193</v>
      </c>
      <c r="AU386" s="181">
        <v>0</v>
      </c>
      <c r="AV386" s="181">
        <v>0</v>
      </c>
      <c r="AW386" s="181">
        <v>0</v>
      </c>
      <c r="AX386" s="181">
        <v>0</v>
      </c>
      <c r="AY386" s="181">
        <v>0</v>
      </c>
      <c r="AZ386" s="181">
        <v>0</v>
      </c>
      <c r="BA386" s="181">
        <v>0</v>
      </c>
      <c r="BB386" s="181">
        <v>0</v>
      </c>
      <c r="BC386" s="181">
        <v>0</v>
      </c>
      <c r="BD386" s="181">
        <v>0</v>
      </c>
      <c r="BE386" s="181">
        <v>0</v>
      </c>
      <c r="BF386" s="181">
        <v>0</v>
      </c>
      <c r="BG386" s="181">
        <v>0</v>
      </c>
      <c r="BH386" s="181">
        <v>0</v>
      </c>
      <c r="BI386" s="181">
        <v>0</v>
      </c>
      <c r="BJ386" s="181">
        <v>0</v>
      </c>
      <c r="BK386" s="181">
        <v>0</v>
      </c>
      <c r="BL386" s="181">
        <v>0</v>
      </c>
      <c r="BM386" s="181">
        <v>0</v>
      </c>
      <c r="BN386" s="181">
        <v>0</v>
      </c>
      <c r="BO386" s="181">
        <v>0</v>
      </c>
      <c r="BP386" s="181">
        <v>0</v>
      </c>
      <c r="BQ386" s="181">
        <v>0</v>
      </c>
      <c r="BR386" s="181">
        <v>0</v>
      </c>
      <c r="BS386" s="181">
        <v>0</v>
      </c>
      <c r="BT386" s="181">
        <v>0</v>
      </c>
      <c r="BU386" s="181">
        <v>0</v>
      </c>
      <c r="BV386" s="181">
        <v>0</v>
      </c>
      <c r="BW386" s="181">
        <v>0</v>
      </c>
      <c r="BX386" s="181">
        <v>0</v>
      </c>
      <c r="BY386" s="181">
        <v>0</v>
      </c>
      <c r="BZ386" s="181">
        <v>0</v>
      </c>
      <c r="CA386" s="181">
        <v>0</v>
      </c>
      <c r="CB386" s="181">
        <v>0</v>
      </c>
      <c r="CC386" s="181">
        <v>0</v>
      </c>
      <c r="CD386" s="181">
        <v>0</v>
      </c>
      <c r="CE386" s="181">
        <v>0</v>
      </c>
      <c r="CF386" s="181">
        <v>0</v>
      </c>
      <c r="CG386" s="181">
        <v>0</v>
      </c>
      <c r="CH386" s="181">
        <v>0</v>
      </c>
      <c r="CI386" s="181">
        <v>0</v>
      </c>
      <c r="CK386" s="181">
        <v>0</v>
      </c>
      <c r="CL386" s="181">
        <v>0</v>
      </c>
      <c r="CM386" s="181">
        <v>0</v>
      </c>
      <c r="CN386" s="181">
        <v>0</v>
      </c>
      <c r="CO386" s="181">
        <v>0</v>
      </c>
      <c r="CP386" s="181">
        <v>0</v>
      </c>
      <c r="CQ386" s="181">
        <v>0</v>
      </c>
      <c r="CR386" s="181">
        <v>0</v>
      </c>
      <c r="CS386" s="181">
        <v>0</v>
      </c>
      <c r="CT386" s="181">
        <v>27062961.193</v>
      </c>
      <c r="CU386" s="181">
        <v>0</v>
      </c>
      <c r="CV386" s="181">
        <v>0</v>
      </c>
      <c r="CW386" s="181">
        <v>9598000</v>
      </c>
      <c r="CX386" s="181">
        <v>0</v>
      </c>
      <c r="CY386" s="181">
        <v>17464961.193</v>
      </c>
      <c r="CZ386" s="181">
        <v>0</v>
      </c>
      <c r="DA386" s="181">
        <v>362370.28878</v>
      </c>
      <c r="DB386" s="181">
        <v>362370.28878</v>
      </c>
    </row>
    <row r="387" spans="1:106" x14ac:dyDescent="0.3">
      <c r="A387" s="181" t="s">
        <v>278</v>
      </c>
      <c r="B387" s="333">
        <v>43100</v>
      </c>
      <c r="C387" s="181">
        <v>8500000</v>
      </c>
      <c r="D387" s="181">
        <v>1097666</v>
      </c>
      <c r="E387" s="181">
        <v>0</v>
      </c>
      <c r="F387" s="181">
        <v>0</v>
      </c>
      <c r="G387" s="181">
        <v>0</v>
      </c>
      <c r="H387" s="181">
        <v>0</v>
      </c>
      <c r="I387" s="181">
        <v>0</v>
      </c>
      <c r="J387" s="181">
        <v>21089132</v>
      </c>
      <c r="K387" s="181">
        <v>0</v>
      </c>
      <c r="L387" s="181">
        <v>0</v>
      </c>
      <c r="M387" s="181">
        <v>0</v>
      </c>
      <c r="N387" s="181">
        <v>0</v>
      </c>
      <c r="O387" s="181">
        <v>0</v>
      </c>
      <c r="P387" s="181">
        <v>30686798</v>
      </c>
      <c r="Q387" s="181">
        <v>0</v>
      </c>
      <c r="R387" s="181">
        <v>0</v>
      </c>
      <c r="S387" s="181">
        <v>0</v>
      </c>
      <c r="T387" s="181">
        <v>0</v>
      </c>
      <c r="U387" s="181">
        <v>0</v>
      </c>
      <c r="V387" s="181">
        <v>0</v>
      </c>
      <c r="W387" s="181">
        <v>0</v>
      </c>
      <c r="X387" s="181">
        <v>0</v>
      </c>
      <c r="Y387" s="181">
        <v>0</v>
      </c>
      <c r="Z387" s="181">
        <v>0</v>
      </c>
      <c r="AA387" s="181">
        <v>30686798</v>
      </c>
      <c r="AB387" s="181">
        <v>30686798</v>
      </c>
      <c r="AC387" s="181">
        <v>30686798</v>
      </c>
      <c r="AD387" s="181">
        <v>30686798</v>
      </c>
      <c r="AE387" s="181">
        <v>21079846.73</v>
      </c>
      <c r="AF387" s="181">
        <v>5269961.68</v>
      </c>
      <c r="AG387" s="181">
        <v>1.4557</v>
      </c>
      <c r="AH387" s="181">
        <v>5.8230000000000004</v>
      </c>
      <c r="AI387" s="181">
        <v>8500000</v>
      </c>
      <c r="AJ387" s="181">
        <v>1097666</v>
      </c>
      <c r="AK387" s="181">
        <v>0</v>
      </c>
      <c r="AL387" s="181">
        <v>0</v>
      </c>
      <c r="AM387" s="181">
        <v>21089132</v>
      </c>
      <c r="AN387" s="181">
        <v>0</v>
      </c>
      <c r="AO387" s="181">
        <v>0</v>
      </c>
      <c r="AP387" s="181">
        <v>30686798</v>
      </c>
      <c r="AQ387" s="181">
        <v>30686798</v>
      </c>
      <c r="AR387" s="181">
        <v>30686798</v>
      </c>
      <c r="AS387" s="181">
        <v>30686798</v>
      </c>
      <c r="AT387" s="181">
        <v>30686798</v>
      </c>
      <c r="AU387" s="181">
        <v>0</v>
      </c>
      <c r="AV387" s="181">
        <v>0</v>
      </c>
      <c r="AW387" s="181">
        <v>0</v>
      </c>
      <c r="AX387" s="181">
        <v>0</v>
      </c>
      <c r="AY387" s="181">
        <v>0</v>
      </c>
      <c r="AZ387" s="181">
        <v>0</v>
      </c>
      <c r="BA387" s="181">
        <v>0</v>
      </c>
      <c r="BB387" s="181">
        <v>0</v>
      </c>
      <c r="BC387" s="181">
        <v>0</v>
      </c>
      <c r="BD387" s="181">
        <v>0</v>
      </c>
      <c r="BE387" s="181">
        <v>0</v>
      </c>
      <c r="BF387" s="181">
        <v>0</v>
      </c>
      <c r="BG387" s="181">
        <v>0</v>
      </c>
      <c r="BH387" s="181">
        <v>0</v>
      </c>
      <c r="BI387" s="181">
        <v>0</v>
      </c>
      <c r="BJ387" s="181">
        <v>0</v>
      </c>
      <c r="BK387" s="181">
        <v>0</v>
      </c>
      <c r="BL387" s="181">
        <v>0</v>
      </c>
      <c r="BM387" s="181">
        <v>0</v>
      </c>
      <c r="BN387" s="181">
        <v>0</v>
      </c>
      <c r="BO387" s="181">
        <v>0</v>
      </c>
      <c r="BP387" s="181">
        <v>0</v>
      </c>
      <c r="BQ387" s="181">
        <v>0</v>
      </c>
      <c r="BR387" s="181">
        <v>0</v>
      </c>
      <c r="BS387" s="181">
        <v>0</v>
      </c>
      <c r="BT387" s="181">
        <v>0</v>
      </c>
      <c r="BU387" s="181">
        <v>0</v>
      </c>
      <c r="BV387" s="181">
        <v>0</v>
      </c>
      <c r="BW387" s="181">
        <v>0</v>
      </c>
      <c r="BX387" s="181">
        <v>0</v>
      </c>
      <c r="BY387" s="181">
        <v>0</v>
      </c>
      <c r="BZ387" s="181">
        <v>0</v>
      </c>
      <c r="CA387" s="181">
        <v>0</v>
      </c>
      <c r="CB387" s="181">
        <v>0</v>
      </c>
      <c r="CC387" s="181">
        <v>0</v>
      </c>
      <c r="CD387" s="181">
        <v>0</v>
      </c>
      <c r="CE387" s="181">
        <v>0</v>
      </c>
      <c r="CF387" s="181">
        <v>0</v>
      </c>
      <c r="CG387" s="181">
        <v>0</v>
      </c>
      <c r="CH387" s="181">
        <v>0</v>
      </c>
      <c r="CI387" s="181">
        <v>0</v>
      </c>
      <c r="CJ387" s="181">
        <v>0</v>
      </c>
      <c r="CK387" s="181">
        <v>0</v>
      </c>
      <c r="CL387" s="181">
        <v>0</v>
      </c>
      <c r="CM387" s="181">
        <v>0</v>
      </c>
      <c r="CN387" s="181">
        <v>0</v>
      </c>
      <c r="CO387" s="181">
        <v>0</v>
      </c>
      <c r="CP387" s="181">
        <v>0</v>
      </c>
      <c r="CQ387" s="181">
        <v>0</v>
      </c>
      <c r="CR387" s="181">
        <v>0</v>
      </c>
      <c r="CS387" s="181">
        <v>0</v>
      </c>
      <c r="CT387" s="181">
        <v>30686798</v>
      </c>
      <c r="CU387" s="181">
        <v>0</v>
      </c>
      <c r="CV387" s="181">
        <v>0</v>
      </c>
      <c r="CW387" s="181">
        <v>9597666</v>
      </c>
      <c r="CX387" s="181">
        <v>0</v>
      </c>
      <c r="CY387" s="181">
        <v>21089132</v>
      </c>
      <c r="CZ387" s="181">
        <v>0</v>
      </c>
      <c r="DA387" s="181">
        <v>519363.39</v>
      </c>
      <c r="DB387" s="181">
        <v>519363.39</v>
      </c>
    </row>
    <row r="388" spans="1:106" x14ac:dyDescent="0.3">
      <c r="A388" s="181" t="s">
        <v>278</v>
      </c>
      <c r="B388" s="333">
        <v>43465</v>
      </c>
      <c r="C388" s="181">
        <v>8500000</v>
      </c>
      <c r="D388" s="181">
        <v>1097666</v>
      </c>
      <c r="E388" s="181">
        <v>0</v>
      </c>
      <c r="F388" s="181">
        <v>0</v>
      </c>
      <c r="G388" s="181">
        <v>0</v>
      </c>
      <c r="H388" s="181">
        <v>0</v>
      </c>
      <c r="I388" s="181">
        <v>0</v>
      </c>
      <c r="J388" s="181">
        <v>19479982.449999999</v>
      </c>
      <c r="K388" s="181">
        <v>0</v>
      </c>
      <c r="L388" s="181">
        <v>0</v>
      </c>
      <c r="M388" s="181">
        <v>0</v>
      </c>
      <c r="N388" s="181">
        <v>0</v>
      </c>
      <c r="O388" s="181">
        <v>0</v>
      </c>
      <c r="P388" s="181">
        <v>29077648.449999999</v>
      </c>
      <c r="Q388" s="181">
        <v>0</v>
      </c>
      <c r="R388" s="181">
        <v>0</v>
      </c>
      <c r="S388" s="181">
        <v>0</v>
      </c>
      <c r="T388" s="181">
        <v>0</v>
      </c>
      <c r="U388" s="181">
        <v>0</v>
      </c>
      <c r="V388" s="181">
        <v>0</v>
      </c>
      <c r="W388" s="181">
        <v>0</v>
      </c>
      <c r="X388" s="181">
        <v>0</v>
      </c>
      <c r="Y388" s="181">
        <v>0</v>
      </c>
      <c r="Z388" s="181">
        <v>0</v>
      </c>
      <c r="AA388" s="181">
        <v>29077648.449999999</v>
      </c>
      <c r="AB388" s="181">
        <v>29077648.449999999</v>
      </c>
      <c r="AC388" s="181">
        <v>29077648.449999999</v>
      </c>
      <c r="AD388" s="181">
        <v>29077648.449999999</v>
      </c>
      <c r="AE388" s="181">
        <v>19385098.969999999</v>
      </c>
      <c r="AF388" s="181">
        <v>4846274.74</v>
      </c>
      <c r="AG388" s="181">
        <v>1.5</v>
      </c>
      <c r="AH388" s="181">
        <v>6</v>
      </c>
      <c r="AI388" s="181">
        <v>8500000</v>
      </c>
      <c r="AJ388" s="181">
        <v>1097666</v>
      </c>
      <c r="AK388" s="181">
        <v>0</v>
      </c>
      <c r="AL388" s="181">
        <v>0</v>
      </c>
      <c r="AM388" s="181">
        <v>19479982.449999999</v>
      </c>
      <c r="AN388" s="181">
        <v>0</v>
      </c>
      <c r="AO388" s="181">
        <v>0</v>
      </c>
      <c r="AP388" s="181">
        <v>29077648.449999999</v>
      </c>
      <c r="AQ388" s="181">
        <v>29077648.449999999</v>
      </c>
      <c r="AR388" s="181">
        <v>29077648.449999999</v>
      </c>
      <c r="AS388" s="181">
        <v>29077648.449999999</v>
      </c>
      <c r="AT388" s="181">
        <v>29077648.449999999</v>
      </c>
      <c r="AU388" s="181">
        <v>0</v>
      </c>
      <c r="AV388" s="181">
        <v>0</v>
      </c>
      <c r="AW388" s="181">
        <v>0</v>
      </c>
      <c r="AX388" s="181">
        <v>0</v>
      </c>
      <c r="AY388" s="181">
        <v>0</v>
      </c>
      <c r="AZ388" s="181">
        <v>0</v>
      </c>
      <c r="BA388" s="181">
        <v>0</v>
      </c>
      <c r="BB388" s="181">
        <v>0</v>
      </c>
      <c r="BC388" s="181">
        <v>0</v>
      </c>
      <c r="BD388" s="181">
        <v>0</v>
      </c>
      <c r="BE388" s="181">
        <v>0</v>
      </c>
      <c r="BF388" s="181">
        <v>0</v>
      </c>
      <c r="BG388" s="181">
        <v>0</v>
      </c>
      <c r="BH388" s="181">
        <v>0</v>
      </c>
      <c r="BI388" s="181">
        <v>0</v>
      </c>
      <c r="BJ388" s="181">
        <v>0</v>
      </c>
      <c r="BK388" s="181">
        <v>0</v>
      </c>
      <c r="BL388" s="181">
        <v>0</v>
      </c>
      <c r="BM388" s="181">
        <v>0</v>
      </c>
      <c r="BN388" s="181">
        <v>0</v>
      </c>
      <c r="BO388" s="181">
        <v>0</v>
      </c>
      <c r="BP388" s="181">
        <v>0</v>
      </c>
      <c r="BQ388" s="181">
        <v>0</v>
      </c>
      <c r="BR388" s="181">
        <v>0</v>
      </c>
      <c r="BS388" s="181">
        <v>0</v>
      </c>
      <c r="BT388" s="181">
        <v>0</v>
      </c>
      <c r="BU388" s="181">
        <v>0</v>
      </c>
      <c r="BV388" s="181">
        <v>0</v>
      </c>
      <c r="BW388" s="181">
        <v>0</v>
      </c>
      <c r="BX388" s="181">
        <v>0</v>
      </c>
      <c r="BY388" s="181">
        <v>0</v>
      </c>
      <c r="BZ388" s="181">
        <v>0</v>
      </c>
      <c r="CA388" s="181">
        <v>0</v>
      </c>
      <c r="CB388" s="181">
        <v>0</v>
      </c>
      <c r="CC388" s="181">
        <v>0</v>
      </c>
      <c r="CD388" s="181">
        <v>0</v>
      </c>
      <c r="CE388" s="181">
        <v>0</v>
      </c>
      <c r="CF388" s="181">
        <v>0</v>
      </c>
      <c r="CG388" s="181">
        <v>0</v>
      </c>
      <c r="CH388" s="181">
        <v>0</v>
      </c>
      <c r="CI388" s="181">
        <v>0</v>
      </c>
      <c r="CJ388" s="181">
        <v>0</v>
      </c>
      <c r="CK388" s="181">
        <v>0</v>
      </c>
      <c r="CL388" s="181">
        <v>0</v>
      </c>
      <c r="CM388" s="181">
        <v>0</v>
      </c>
      <c r="CN388" s="181">
        <v>0</v>
      </c>
      <c r="CO388" s="181">
        <v>0</v>
      </c>
      <c r="CP388" s="181">
        <v>0</v>
      </c>
      <c r="CQ388" s="181">
        <v>0</v>
      </c>
      <c r="CR388" s="181">
        <v>0</v>
      </c>
      <c r="CS388" s="181">
        <v>0</v>
      </c>
      <c r="CT388" s="181">
        <v>30105771.710000001</v>
      </c>
      <c r="CU388" s="181">
        <v>0</v>
      </c>
      <c r="CV388" s="181">
        <v>1028123.26</v>
      </c>
      <c r="CW388" s="181">
        <v>9597666</v>
      </c>
      <c r="CX388" s="181">
        <v>0</v>
      </c>
      <c r="CY388" s="181">
        <v>19479982.449999999</v>
      </c>
      <c r="CZ388" s="181">
        <v>0</v>
      </c>
      <c r="DA388" s="181">
        <v>105563</v>
      </c>
      <c r="DB388" s="181">
        <v>105563</v>
      </c>
    </row>
    <row r="389" spans="1:106" x14ac:dyDescent="0.3">
      <c r="A389" s="181" t="s">
        <v>490</v>
      </c>
      <c r="B389" s="333">
        <v>42735</v>
      </c>
      <c r="C389" s="181">
        <v>9534000</v>
      </c>
      <c r="J389" s="181">
        <v>113150956</v>
      </c>
      <c r="P389" s="181">
        <v>122684956</v>
      </c>
      <c r="AA389" s="181">
        <v>122684956</v>
      </c>
      <c r="AB389" s="181">
        <v>122684956</v>
      </c>
      <c r="AC389" s="181">
        <v>122684956</v>
      </c>
      <c r="AD389" s="181">
        <v>122684956</v>
      </c>
      <c r="AE389" s="181">
        <v>34396403.979999997</v>
      </c>
      <c r="AF389" s="181">
        <v>14462785.67</v>
      </c>
      <c r="AG389" s="181">
        <v>3.5668000000000002</v>
      </c>
      <c r="AH389" s="181">
        <v>8.4827999999999992</v>
      </c>
      <c r="AI389" s="181">
        <v>9534000</v>
      </c>
      <c r="AM389" s="181">
        <v>113150956</v>
      </c>
      <c r="AP389" s="181">
        <v>122684956</v>
      </c>
      <c r="AQ389" s="181">
        <v>122684956</v>
      </c>
      <c r="AR389" s="181">
        <v>122684956</v>
      </c>
      <c r="AS389" s="181">
        <v>122684956</v>
      </c>
      <c r="AT389" s="181">
        <v>122684956</v>
      </c>
      <c r="CT389" s="181">
        <v>122684956</v>
      </c>
      <c r="CW389" s="181">
        <v>9534000</v>
      </c>
      <c r="CY389" s="181">
        <v>113150956</v>
      </c>
      <c r="CZ389" s="181">
        <v>8400580</v>
      </c>
      <c r="DB389" s="181">
        <v>8400580</v>
      </c>
    </row>
    <row r="390" spans="1:106" x14ac:dyDescent="0.3">
      <c r="A390" s="181" t="s">
        <v>490</v>
      </c>
      <c r="B390" s="333">
        <v>43100</v>
      </c>
      <c r="C390" s="181">
        <v>9534000</v>
      </c>
      <c r="J390" s="181">
        <v>106213795</v>
      </c>
      <c r="P390" s="181">
        <v>115747795</v>
      </c>
      <c r="AA390" s="181">
        <v>115747795</v>
      </c>
      <c r="AB390" s="181">
        <v>115747795</v>
      </c>
      <c r="AC390" s="181">
        <v>115747795</v>
      </c>
      <c r="AD390" s="181">
        <v>115747795</v>
      </c>
      <c r="AE390" s="181">
        <v>35119774.789999999</v>
      </c>
      <c r="AF390" s="181">
        <v>13463109.130000001</v>
      </c>
      <c r="AG390" s="181">
        <v>3.2957999999999998</v>
      </c>
      <c r="AH390" s="181">
        <v>8.5974000000000004</v>
      </c>
      <c r="AI390" s="181">
        <v>9534000</v>
      </c>
      <c r="AM390" s="181">
        <v>106213795</v>
      </c>
      <c r="AP390" s="181">
        <v>115747795</v>
      </c>
      <c r="AQ390" s="181">
        <v>115747795</v>
      </c>
      <c r="AR390" s="181">
        <v>115747795</v>
      </c>
      <c r="AS390" s="181">
        <v>115747795</v>
      </c>
      <c r="AT390" s="181">
        <v>115747795</v>
      </c>
      <c r="CT390" s="181">
        <v>115747795</v>
      </c>
      <c r="CW390" s="181">
        <v>9534000</v>
      </c>
      <c r="CY390" s="181">
        <v>106213795</v>
      </c>
      <c r="CZ390" s="181">
        <v>5456158</v>
      </c>
      <c r="DB390" s="181">
        <v>5456158</v>
      </c>
    </row>
    <row r="391" spans="1:106" x14ac:dyDescent="0.3">
      <c r="A391" s="181" t="s">
        <v>490</v>
      </c>
      <c r="B391" s="333">
        <v>43465</v>
      </c>
      <c r="C391" s="181">
        <v>9534000</v>
      </c>
      <c r="J391" s="181">
        <v>99464021</v>
      </c>
      <c r="P391" s="181">
        <v>108998021</v>
      </c>
      <c r="AA391" s="181">
        <v>108998021</v>
      </c>
      <c r="AB391" s="181">
        <v>108998021</v>
      </c>
      <c r="AC391" s="181">
        <v>108998021</v>
      </c>
      <c r="AD391" s="181">
        <v>108998021</v>
      </c>
      <c r="AE391" s="181">
        <v>25450740</v>
      </c>
      <c r="AF391" s="181">
        <v>11452833</v>
      </c>
      <c r="AG391" s="181">
        <v>4.2827099999999998</v>
      </c>
      <c r="AH391" s="181">
        <v>9.5171200000000002</v>
      </c>
      <c r="AI391" s="181">
        <v>9534000</v>
      </c>
      <c r="AM391" s="181">
        <v>99464021</v>
      </c>
      <c r="AP391" s="181">
        <v>108998021</v>
      </c>
      <c r="AQ391" s="181">
        <v>108998021</v>
      </c>
      <c r="AR391" s="181">
        <v>108998021</v>
      </c>
      <c r="AS391" s="181">
        <v>108998021</v>
      </c>
      <c r="AT391" s="181">
        <v>108998021</v>
      </c>
      <c r="CT391" s="181">
        <v>108998021</v>
      </c>
      <c r="CW391" s="181">
        <v>9534000</v>
      </c>
      <c r="CY391" s="181">
        <v>99464021</v>
      </c>
      <c r="CZ391" s="181">
        <v>2178823</v>
      </c>
      <c r="DB391" s="181">
        <v>2178823</v>
      </c>
    </row>
    <row r="392" spans="1:106" x14ac:dyDescent="0.3">
      <c r="A392" s="181" t="s">
        <v>202</v>
      </c>
      <c r="B392" s="333">
        <v>42735</v>
      </c>
      <c r="C392" s="181">
        <v>91000</v>
      </c>
      <c r="J392" s="181">
        <v>111015163</v>
      </c>
      <c r="P392" s="181">
        <v>111106163</v>
      </c>
      <c r="AA392" s="181">
        <v>111106163</v>
      </c>
      <c r="AB392" s="181">
        <v>111106163</v>
      </c>
      <c r="AC392" s="181">
        <v>111106163</v>
      </c>
      <c r="AD392" s="181">
        <v>111106163</v>
      </c>
      <c r="AE392" s="181">
        <v>46738912.229999997</v>
      </c>
      <c r="AF392" s="181">
        <v>21032510.510000002</v>
      </c>
      <c r="AG392" s="181">
        <v>2.37717</v>
      </c>
      <c r="AH392" s="181">
        <v>5.2825899999999999</v>
      </c>
      <c r="AI392" s="181">
        <v>91000</v>
      </c>
      <c r="AM392" s="181">
        <v>111015163</v>
      </c>
      <c r="AP392" s="181">
        <v>111106163</v>
      </c>
      <c r="AQ392" s="181">
        <v>111106163</v>
      </c>
      <c r="AR392" s="181">
        <v>111106163</v>
      </c>
      <c r="AS392" s="181">
        <v>111106163</v>
      </c>
      <c r="AT392" s="181">
        <v>111106163</v>
      </c>
      <c r="CT392" s="181">
        <v>111106163</v>
      </c>
      <c r="CW392" s="181">
        <v>91000</v>
      </c>
      <c r="CY392" s="181">
        <v>111015163</v>
      </c>
      <c r="DA392" s="181">
        <v>4319000</v>
      </c>
      <c r="DB392" s="181">
        <v>4319000</v>
      </c>
    </row>
    <row r="393" spans="1:106" x14ac:dyDescent="0.3">
      <c r="A393" s="181" t="s">
        <v>202</v>
      </c>
      <c r="B393" s="333">
        <v>43100</v>
      </c>
      <c r="C393" s="181">
        <v>90800</v>
      </c>
      <c r="J393" s="181">
        <v>119195697</v>
      </c>
      <c r="P393" s="181">
        <v>119286497</v>
      </c>
      <c r="AA393" s="181">
        <v>119286497</v>
      </c>
      <c r="AB393" s="181">
        <v>119286497</v>
      </c>
      <c r="AC393" s="181">
        <v>119286497</v>
      </c>
      <c r="AD393" s="181">
        <v>119286497</v>
      </c>
      <c r="AE393" s="181">
        <v>47691619.810000002</v>
      </c>
      <c r="AF393" s="181">
        <v>21216364.219999999</v>
      </c>
      <c r="AG393" s="181">
        <v>2.5011999999999999</v>
      </c>
      <c r="AH393" s="181">
        <v>5.6223799999999997</v>
      </c>
      <c r="AI393" s="181">
        <v>90800</v>
      </c>
      <c r="AM393" s="181">
        <v>119195697</v>
      </c>
      <c r="AP393" s="181">
        <v>119286497</v>
      </c>
      <c r="AQ393" s="181">
        <v>119286497</v>
      </c>
      <c r="AR393" s="181">
        <v>119286497</v>
      </c>
      <c r="AS393" s="181">
        <v>119286497</v>
      </c>
      <c r="AT393" s="181">
        <v>119286497</v>
      </c>
      <c r="CT393" s="181">
        <v>119286497</v>
      </c>
      <c r="CW393" s="181">
        <v>90800</v>
      </c>
      <c r="CY393" s="181">
        <v>119195697</v>
      </c>
      <c r="DA393" s="181">
        <v>4298815</v>
      </c>
      <c r="DB393" s="181">
        <v>4298815</v>
      </c>
    </row>
    <row r="394" spans="1:106" x14ac:dyDescent="0.3">
      <c r="A394" s="181" t="s">
        <v>202</v>
      </c>
      <c r="B394" s="333">
        <v>43465</v>
      </c>
      <c r="C394" s="181">
        <v>90800</v>
      </c>
      <c r="J394" s="181">
        <v>118887340</v>
      </c>
      <c r="P394" s="181">
        <v>118978140</v>
      </c>
      <c r="AA394" s="181">
        <v>118978140</v>
      </c>
      <c r="AB394" s="181">
        <v>118978140</v>
      </c>
      <c r="AC394" s="181">
        <v>118978140</v>
      </c>
      <c r="AD394" s="181">
        <v>118978140</v>
      </c>
      <c r="AE394" s="181">
        <v>52318988</v>
      </c>
      <c r="AF394" s="181">
        <v>23014533</v>
      </c>
      <c r="AG394" s="181">
        <v>2.2740900000000002</v>
      </c>
      <c r="AH394" s="181">
        <v>5.1696999999999997</v>
      </c>
      <c r="AI394" s="181">
        <v>90800</v>
      </c>
      <c r="AM394" s="181">
        <v>118887340</v>
      </c>
      <c r="AP394" s="181">
        <v>118978140</v>
      </c>
      <c r="AQ394" s="181">
        <v>118978140</v>
      </c>
      <c r="AR394" s="181">
        <v>118978140</v>
      </c>
      <c r="AS394" s="181">
        <v>118978140</v>
      </c>
      <c r="AT394" s="181">
        <v>118978140</v>
      </c>
      <c r="CT394" s="181">
        <v>118978140</v>
      </c>
      <c r="CW394" s="181">
        <v>90800</v>
      </c>
      <c r="CY394" s="181">
        <v>118887340</v>
      </c>
      <c r="DA394" s="181">
        <v>2936948</v>
      </c>
      <c r="DB394" s="181">
        <v>2936948</v>
      </c>
    </row>
    <row r="395" spans="1:106" x14ac:dyDescent="0.3">
      <c r="A395" s="181" t="s">
        <v>188</v>
      </c>
      <c r="B395" s="333">
        <v>42735</v>
      </c>
      <c r="C395" s="181">
        <v>907560</v>
      </c>
      <c r="D395" s="181">
        <v>13000000</v>
      </c>
      <c r="E395" s="181">
        <v>0</v>
      </c>
      <c r="F395" s="181">
        <v>0</v>
      </c>
      <c r="G395" s="181">
        <v>0</v>
      </c>
      <c r="H395" s="181">
        <v>0</v>
      </c>
      <c r="I395" s="181">
        <v>0</v>
      </c>
      <c r="J395" s="181">
        <v>44937439.723999999</v>
      </c>
      <c r="K395" s="181">
        <v>0</v>
      </c>
      <c r="L395" s="181">
        <v>0</v>
      </c>
      <c r="M395" s="181">
        <v>0</v>
      </c>
      <c r="N395" s="181">
        <v>0</v>
      </c>
      <c r="O395" s="181">
        <v>17027868</v>
      </c>
      <c r="P395" s="181">
        <v>41817131.723999999</v>
      </c>
      <c r="Q395" s="181">
        <v>0</v>
      </c>
      <c r="R395" s="181">
        <v>0</v>
      </c>
      <c r="S395" s="181">
        <v>0</v>
      </c>
      <c r="T395" s="181">
        <v>0</v>
      </c>
      <c r="U395" s="181">
        <v>0</v>
      </c>
      <c r="V395" s="181">
        <v>0</v>
      </c>
      <c r="W395" s="181">
        <v>0</v>
      </c>
      <c r="X395" s="181">
        <v>0</v>
      </c>
      <c r="Y395" s="181">
        <v>0</v>
      </c>
      <c r="Z395" s="181">
        <v>0</v>
      </c>
      <c r="AA395" s="181">
        <v>41817131.723999999</v>
      </c>
      <c r="AB395" s="181">
        <v>41817131.723999999</v>
      </c>
      <c r="AC395" s="181">
        <v>41817131.723999999</v>
      </c>
      <c r="AD395" s="181">
        <v>41817131.723999999</v>
      </c>
      <c r="AE395" s="181">
        <v>9189470.5725999996</v>
      </c>
      <c r="AF395" s="181">
        <v>3700000</v>
      </c>
      <c r="AG395" s="181">
        <v>4.5505000000000004</v>
      </c>
      <c r="AH395" s="181">
        <v>11.3019</v>
      </c>
      <c r="AI395" s="181">
        <v>907560</v>
      </c>
      <c r="AJ395" s="181">
        <v>13000000</v>
      </c>
      <c r="AK395" s="181">
        <v>0</v>
      </c>
      <c r="AL395" s="181">
        <v>0</v>
      </c>
      <c r="AM395" s="181">
        <v>44937439.723999999</v>
      </c>
      <c r="AN395" s="181">
        <v>0</v>
      </c>
      <c r="AO395" s="181">
        <v>17027868</v>
      </c>
      <c r="AP395" s="181">
        <v>41817131.723999999</v>
      </c>
      <c r="AQ395" s="181">
        <v>41817131.723999999</v>
      </c>
      <c r="AR395" s="181">
        <v>41817131.723999999</v>
      </c>
      <c r="AS395" s="181">
        <v>41817131.723999999</v>
      </c>
      <c r="AT395" s="181">
        <v>41817131.723999999</v>
      </c>
      <c r="AU395" s="181">
        <v>0</v>
      </c>
      <c r="AV395" s="181">
        <v>0</v>
      </c>
      <c r="AW395" s="181">
        <v>0</v>
      </c>
      <c r="AX395" s="181">
        <v>0</v>
      </c>
      <c r="AY395" s="181">
        <v>0</v>
      </c>
      <c r="AZ395" s="181">
        <v>0</v>
      </c>
      <c r="BA395" s="181">
        <v>0</v>
      </c>
      <c r="BB395" s="181">
        <v>0</v>
      </c>
      <c r="BC395" s="181">
        <v>0</v>
      </c>
      <c r="BD395" s="181">
        <v>0</v>
      </c>
      <c r="BE395" s="181">
        <v>0</v>
      </c>
      <c r="BF395" s="181">
        <v>0</v>
      </c>
      <c r="BG395" s="181">
        <v>0</v>
      </c>
      <c r="BH395" s="181">
        <v>0</v>
      </c>
      <c r="BI395" s="181">
        <v>0</v>
      </c>
      <c r="BJ395" s="181">
        <v>0</v>
      </c>
      <c r="BK395" s="181">
        <v>0</v>
      </c>
      <c r="BL395" s="181">
        <v>0</v>
      </c>
      <c r="BM395" s="181">
        <v>0</v>
      </c>
      <c r="BN395" s="181">
        <v>0</v>
      </c>
      <c r="BO395" s="181">
        <v>0</v>
      </c>
      <c r="BY395" s="181">
        <v>0</v>
      </c>
      <c r="BZ395" s="181">
        <v>0</v>
      </c>
      <c r="CA395" s="181">
        <v>0</v>
      </c>
      <c r="CB395" s="181">
        <v>0</v>
      </c>
      <c r="CC395" s="181">
        <v>0</v>
      </c>
      <c r="CD395" s="181">
        <v>0</v>
      </c>
      <c r="CE395" s="181">
        <v>0</v>
      </c>
      <c r="CF395" s="181">
        <v>0</v>
      </c>
      <c r="CG395" s="181">
        <v>0</v>
      </c>
      <c r="CH395" s="181">
        <v>0</v>
      </c>
      <c r="CI395" s="181">
        <v>0</v>
      </c>
      <c r="CK395" s="181">
        <v>0</v>
      </c>
      <c r="CQ395" s="181">
        <v>0</v>
      </c>
      <c r="CR395" s="181">
        <v>0</v>
      </c>
      <c r="CS395" s="181">
        <v>0</v>
      </c>
      <c r="CT395" s="181">
        <v>77844999.724000007</v>
      </c>
      <c r="CU395" s="181">
        <v>0</v>
      </c>
      <c r="CV395" s="181">
        <v>19000000</v>
      </c>
      <c r="CW395" s="181">
        <v>13907560</v>
      </c>
      <c r="CX395" s="181">
        <v>0</v>
      </c>
      <c r="CY395" s="181">
        <v>44937439.723999999</v>
      </c>
      <c r="CZ395" s="181">
        <v>3473634.76</v>
      </c>
      <c r="DB395" s="181">
        <v>3473634.76</v>
      </c>
    </row>
    <row r="396" spans="1:106" x14ac:dyDescent="0.3">
      <c r="A396" s="181" t="s">
        <v>188</v>
      </c>
      <c r="B396" s="333">
        <v>43100</v>
      </c>
      <c r="C396" s="181">
        <v>907560</v>
      </c>
      <c r="D396" s="181">
        <v>13000000</v>
      </c>
      <c r="E396" s="181">
        <v>0</v>
      </c>
      <c r="F396" s="181">
        <v>0</v>
      </c>
      <c r="G396" s="181">
        <v>0</v>
      </c>
      <c r="H396" s="181">
        <v>0</v>
      </c>
      <c r="I396" s="181">
        <v>0</v>
      </c>
      <c r="J396" s="181">
        <v>26939252.263999999</v>
      </c>
      <c r="K396" s="181">
        <v>0</v>
      </c>
      <c r="L396" s="181">
        <v>0</v>
      </c>
      <c r="M396" s="181">
        <v>0</v>
      </c>
      <c r="N396" s="181">
        <v>0</v>
      </c>
      <c r="O396" s="181">
        <v>8806803.6600000001</v>
      </c>
      <c r="P396" s="181">
        <v>32040008.603999998</v>
      </c>
      <c r="Q396" s="181">
        <v>0</v>
      </c>
      <c r="R396" s="181">
        <v>0</v>
      </c>
      <c r="S396" s="181">
        <v>0</v>
      </c>
      <c r="T396" s="181">
        <v>0</v>
      </c>
      <c r="U396" s="181">
        <v>0</v>
      </c>
      <c r="V396" s="181">
        <v>0</v>
      </c>
      <c r="W396" s="181">
        <v>0</v>
      </c>
      <c r="X396" s="181">
        <v>0</v>
      </c>
      <c r="Y396" s="181">
        <v>0</v>
      </c>
      <c r="Z396" s="181">
        <v>0</v>
      </c>
      <c r="AA396" s="181">
        <v>32040008.603999998</v>
      </c>
      <c r="AB396" s="181">
        <v>32040008.603999998</v>
      </c>
      <c r="AC396" s="181">
        <v>32040008.603999998</v>
      </c>
      <c r="AD396" s="181">
        <v>32040008.603999998</v>
      </c>
      <c r="AE396" s="181">
        <v>8399919.2200000007</v>
      </c>
      <c r="AF396" s="181">
        <v>3700000</v>
      </c>
      <c r="AG396" s="181">
        <v>3.8142999999999998</v>
      </c>
      <c r="AH396" s="181">
        <v>8.6594999999999995</v>
      </c>
      <c r="AI396" s="181">
        <v>907560</v>
      </c>
      <c r="AJ396" s="181">
        <v>13000000</v>
      </c>
      <c r="AK396" s="181">
        <v>0</v>
      </c>
      <c r="AL396" s="181">
        <v>0</v>
      </c>
      <c r="AM396" s="181">
        <v>26939252.263999999</v>
      </c>
      <c r="AN396" s="181">
        <v>0</v>
      </c>
      <c r="AO396" s="181">
        <v>8806803.6600000001</v>
      </c>
      <c r="AP396" s="181">
        <v>32040008.603999998</v>
      </c>
      <c r="AQ396" s="181">
        <v>32040008.603999998</v>
      </c>
      <c r="AR396" s="181">
        <v>32040008.603999998</v>
      </c>
      <c r="AS396" s="181">
        <v>32040008.603999998</v>
      </c>
      <c r="AT396" s="181">
        <v>32040008.603999998</v>
      </c>
      <c r="AU396" s="181">
        <v>0</v>
      </c>
      <c r="AV396" s="181">
        <v>0</v>
      </c>
      <c r="AW396" s="181">
        <v>0</v>
      </c>
      <c r="AX396" s="181">
        <v>0</v>
      </c>
      <c r="AY396" s="181">
        <v>0</v>
      </c>
      <c r="AZ396" s="181">
        <v>0</v>
      </c>
      <c r="BA396" s="181">
        <v>0</v>
      </c>
      <c r="BB396" s="181">
        <v>0</v>
      </c>
      <c r="BC396" s="181">
        <v>0</v>
      </c>
      <c r="BD396" s="181">
        <v>0</v>
      </c>
      <c r="BE396" s="181">
        <v>0</v>
      </c>
      <c r="BF396" s="181">
        <v>0</v>
      </c>
      <c r="BG396" s="181">
        <v>0</v>
      </c>
      <c r="BH396" s="181">
        <v>0</v>
      </c>
      <c r="BI396" s="181">
        <v>0</v>
      </c>
      <c r="BJ396" s="181">
        <v>0</v>
      </c>
      <c r="BK396" s="181">
        <v>0</v>
      </c>
      <c r="BL396" s="181">
        <v>0</v>
      </c>
      <c r="BM396" s="181">
        <v>0</v>
      </c>
      <c r="BN396" s="181">
        <v>0</v>
      </c>
      <c r="BO396" s="181">
        <v>0</v>
      </c>
      <c r="BY396" s="181">
        <v>0</v>
      </c>
      <c r="BZ396" s="181">
        <v>0</v>
      </c>
      <c r="CA396" s="181">
        <v>0</v>
      </c>
      <c r="CB396" s="181">
        <v>0</v>
      </c>
      <c r="CC396" s="181">
        <v>0</v>
      </c>
      <c r="CD396" s="181">
        <v>0</v>
      </c>
      <c r="CE396" s="181">
        <v>0</v>
      </c>
      <c r="CF396" s="181">
        <v>0</v>
      </c>
      <c r="CG396" s="181">
        <v>0</v>
      </c>
      <c r="CH396" s="181">
        <v>0</v>
      </c>
      <c r="CI396" s="181">
        <v>0</v>
      </c>
      <c r="CK396" s="181">
        <v>0</v>
      </c>
      <c r="CQ396" s="181">
        <v>0</v>
      </c>
      <c r="CR396" s="181">
        <v>0</v>
      </c>
      <c r="CS396" s="181">
        <v>0</v>
      </c>
      <c r="CT396" s="181">
        <v>55546812.263999999</v>
      </c>
      <c r="CU396" s="181">
        <v>0</v>
      </c>
      <c r="CV396" s="181">
        <v>14700000</v>
      </c>
      <c r="CW396" s="181">
        <v>13907560</v>
      </c>
      <c r="CX396" s="181">
        <v>0</v>
      </c>
      <c r="CY396" s="181">
        <v>26939252.263999999</v>
      </c>
      <c r="CZ396" s="181">
        <v>3024330.27</v>
      </c>
      <c r="DB396" s="181">
        <v>3024330.27</v>
      </c>
    </row>
    <row r="397" spans="1:106" x14ac:dyDescent="0.3">
      <c r="A397" s="181" t="s">
        <v>188</v>
      </c>
      <c r="B397" s="333">
        <v>43465</v>
      </c>
      <c r="C397" s="181">
        <v>907560</v>
      </c>
      <c r="D397" s="181">
        <v>13000000</v>
      </c>
      <c r="E397" s="181">
        <v>0</v>
      </c>
      <c r="F397" s="181">
        <v>0</v>
      </c>
      <c r="G397" s="181">
        <v>0</v>
      </c>
      <c r="H397" s="181">
        <v>0</v>
      </c>
      <c r="I397" s="181">
        <v>0</v>
      </c>
      <c r="J397" s="181">
        <v>23992389.467</v>
      </c>
      <c r="K397" s="181">
        <v>0</v>
      </c>
      <c r="L397" s="181">
        <v>0</v>
      </c>
      <c r="M397" s="181">
        <v>0</v>
      </c>
      <c r="N397" s="181">
        <v>0</v>
      </c>
      <c r="O397" s="181">
        <v>0</v>
      </c>
      <c r="P397" s="181">
        <v>37899949.467</v>
      </c>
      <c r="Q397" s="181">
        <v>0</v>
      </c>
      <c r="R397" s="181">
        <v>0</v>
      </c>
      <c r="S397" s="181">
        <v>0</v>
      </c>
      <c r="T397" s="181">
        <v>0</v>
      </c>
      <c r="U397" s="181">
        <v>0</v>
      </c>
      <c r="V397" s="181">
        <v>0</v>
      </c>
      <c r="W397" s="181">
        <v>0</v>
      </c>
      <c r="X397" s="181">
        <v>0</v>
      </c>
      <c r="Y397" s="181">
        <v>0</v>
      </c>
      <c r="Z397" s="181">
        <v>0</v>
      </c>
      <c r="AA397" s="181">
        <v>37899949.467</v>
      </c>
      <c r="AB397" s="181">
        <v>37899949.467</v>
      </c>
      <c r="AC397" s="181">
        <v>37899949.467</v>
      </c>
      <c r="AD397" s="181">
        <v>37899949.467</v>
      </c>
      <c r="AE397" s="181">
        <v>6789976.3477999996</v>
      </c>
      <c r="AF397" s="181">
        <v>3700000</v>
      </c>
      <c r="AG397" s="181">
        <v>5.5816999999999997</v>
      </c>
      <c r="AH397" s="181">
        <v>10.2432</v>
      </c>
      <c r="AI397" s="181">
        <v>907560</v>
      </c>
      <c r="AJ397" s="181">
        <v>13000000</v>
      </c>
      <c r="AK397" s="181">
        <v>0</v>
      </c>
      <c r="AL397" s="181">
        <v>0</v>
      </c>
      <c r="AM397" s="181">
        <v>23992389.467</v>
      </c>
      <c r="AN397" s="181">
        <v>0</v>
      </c>
      <c r="AP397" s="181">
        <v>37899949.467</v>
      </c>
      <c r="AQ397" s="181">
        <v>37899949.467</v>
      </c>
      <c r="AR397" s="181">
        <v>37899949.467</v>
      </c>
      <c r="AS397" s="181">
        <v>37899949.467</v>
      </c>
      <c r="AT397" s="181">
        <v>37899949.467</v>
      </c>
      <c r="AU397" s="181">
        <v>0</v>
      </c>
      <c r="AV397" s="181">
        <v>0</v>
      </c>
      <c r="AW397" s="181">
        <v>0</v>
      </c>
      <c r="AX397" s="181">
        <v>0</v>
      </c>
      <c r="AY397" s="181">
        <v>0</v>
      </c>
      <c r="BA397" s="181">
        <v>0</v>
      </c>
      <c r="BB397" s="181">
        <v>0</v>
      </c>
      <c r="BC397" s="181">
        <v>0</v>
      </c>
      <c r="BD397" s="181">
        <v>0</v>
      </c>
      <c r="BE397" s="181">
        <v>0</v>
      </c>
      <c r="BF397" s="181">
        <v>0</v>
      </c>
      <c r="BG397" s="181">
        <v>0</v>
      </c>
      <c r="BH397" s="181">
        <v>0</v>
      </c>
      <c r="BI397" s="181">
        <v>0</v>
      </c>
      <c r="BJ397" s="181">
        <v>0</v>
      </c>
      <c r="BK397" s="181">
        <v>0</v>
      </c>
      <c r="BL397" s="181">
        <v>0</v>
      </c>
      <c r="BM397" s="181">
        <v>0</v>
      </c>
      <c r="BO397" s="181">
        <v>0</v>
      </c>
      <c r="BY397" s="181">
        <v>0</v>
      </c>
      <c r="BZ397" s="181">
        <v>0</v>
      </c>
      <c r="CA397" s="181">
        <v>0</v>
      </c>
      <c r="CB397" s="181">
        <v>0</v>
      </c>
      <c r="CC397" s="181">
        <v>0</v>
      </c>
      <c r="CD397" s="181">
        <v>0</v>
      </c>
      <c r="CE397" s="181">
        <v>0</v>
      </c>
      <c r="CF397" s="181">
        <v>0</v>
      </c>
      <c r="CG397" s="181">
        <v>0</v>
      </c>
      <c r="CH397" s="181">
        <v>0</v>
      </c>
      <c r="CI397" s="181">
        <v>0</v>
      </c>
      <c r="CK397" s="181">
        <v>0</v>
      </c>
      <c r="CQ397" s="181">
        <v>0</v>
      </c>
      <c r="CR397" s="181">
        <v>0</v>
      </c>
      <c r="CS397" s="181">
        <v>0</v>
      </c>
      <c r="CT397" s="181">
        <v>43649949.467</v>
      </c>
      <c r="CU397" s="181">
        <v>0</v>
      </c>
      <c r="CV397" s="181">
        <v>5750000</v>
      </c>
      <c r="CW397" s="181">
        <v>13907560</v>
      </c>
      <c r="CX397" s="181">
        <v>0</v>
      </c>
      <c r="CY397" s="181">
        <v>23992389.467</v>
      </c>
      <c r="CZ397" s="181">
        <v>2344661.0499999998</v>
      </c>
      <c r="DB397" s="181">
        <v>2344661.0499999998</v>
      </c>
    </row>
    <row r="398" spans="1:106" x14ac:dyDescent="0.3">
      <c r="A398" s="181" t="s">
        <v>247</v>
      </c>
      <c r="B398" s="333">
        <v>42735</v>
      </c>
      <c r="C398" s="181">
        <v>3630240</v>
      </c>
      <c r="D398" s="181">
        <v>40000</v>
      </c>
      <c r="E398" s="181">
        <v>0</v>
      </c>
      <c r="F398" s="181">
        <v>0</v>
      </c>
      <c r="G398" s="181">
        <v>0</v>
      </c>
      <c r="H398" s="181">
        <v>0</v>
      </c>
      <c r="I398" s="181">
        <v>0</v>
      </c>
      <c r="J398" s="181">
        <v>3653073.0493999999</v>
      </c>
      <c r="K398" s="181">
        <v>0</v>
      </c>
      <c r="L398" s="181">
        <v>0</v>
      </c>
      <c r="M398" s="181">
        <v>0</v>
      </c>
      <c r="N398" s="181">
        <v>0</v>
      </c>
      <c r="O398" s="181">
        <v>0</v>
      </c>
      <c r="P398" s="181">
        <v>7323313.0493999999</v>
      </c>
      <c r="Q398" s="181">
        <v>0</v>
      </c>
      <c r="R398" s="181">
        <v>0</v>
      </c>
      <c r="S398" s="181">
        <v>0</v>
      </c>
      <c r="T398" s="181">
        <v>0</v>
      </c>
      <c r="U398" s="181">
        <v>0</v>
      </c>
      <c r="V398" s="181">
        <v>0</v>
      </c>
      <c r="W398" s="181">
        <v>0</v>
      </c>
      <c r="X398" s="181">
        <v>0</v>
      </c>
      <c r="Y398" s="181">
        <v>0</v>
      </c>
      <c r="Z398" s="181">
        <v>0</v>
      </c>
      <c r="AA398" s="181">
        <v>7323313.0493999999</v>
      </c>
      <c r="AB398" s="181">
        <v>7323313.0493999999</v>
      </c>
      <c r="AC398" s="181">
        <v>7323313.0493999999</v>
      </c>
      <c r="AD398" s="181">
        <v>7323313.0493999999</v>
      </c>
      <c r="AE398" s="181">
        <v>1469017.2838999999</v>
      </c>
      <c r="AF398" s="181">
        <v>2500000</v>
      </c>
      <c r="AG398" s="181">
        <v>4.9851999999999999</v>
      </c>
      <c r="AH398" s="181">
        <v>2.9293</v>
      </c>
      <c r="AI398" s="181">
        <v>3630240</v>
      </c>
      <c r="AJ398" s="181">
        <v>40000</v>
      </c>
      <c r="AK398" s="181">
        <v>0</v>
      </c>
      <c r="AL398" s="181">
        <v>0</v>
      </c>
      <c r="AM398" s="181">
        <v>3653073.0493999999</v>
      </c>
      <c r="AN398" s="181">
        <v>0</v>
      </c>
      <c r="AP398" s="181">
        <v>7323313.0493999999</v>
      </c>
      <c r="AQ398" s="181">
        <v>7323313.0493999999</v>
      </c>
      <c r="AR398" s="181">
        <v>7323313.0493999999</v>
      </c>
      <c r="AS398" s="181">
        <v>7323313.0493999999</v>
      </c>
      <c r="AT398" s="181">
        <v>7323313.0493999999</v>
      </c>
      <c r="AU398" s="181">
        <v>0</v>
      </c>
      <c r="AV398" s="181">
        <v>0</v>
      </c>
      <c r="AW398" s="181">
        <v>0</v>
      </c>
      <c r="AX398" s="181">
        <v>0</v>
      </c>
      <c r="AY398" s="181">
        <v>0</v>
      </c>
      <c r="BA398" s="181">
        <v>0</v>
      </c>
      <c r="BB398" s="181">
        <v>0</v>
      </c>
      <c r="BC398" s="181">
        <v>0</v>
      </c>
      <c r="BD398" s="181">
        <v>0</v>
      </c>
      <c r="BE398" s="181">
        <v>0</v>
      </c>
      <c r="BF398" s="181">
        <v>0</v>
      </c>
      <c r="BG398" s="181">
        <v>0</v>
      </c>
      <c r="BH398" s="181">
        <v>0</v>
      </c>
      <c r="BI398" s="181">
        <v>0</v>
      </c>
      <c r="BJ398" s="181">
        <v>0</v>
      </c>
      <c r="BK398" s="181">
        <v>0</v>
      </c>
      <c r="BL398" s="181">
        <v>0</v>
      </c>
      <c r="BM398" s="181">
        <v>0</v>
      </c>
      <c r="BO398" s="181">
        <v>0</v>
      </c>
      <c r="BY398" s="181">
        <v>0</v>
      </c>
      <c r="BZ398" s="181">
        <v>0</v>
      </c>
      <c r="CA398" s="181">
        <v>0</v>
      </c>
      <c r="CB398" s="181">
        <v>0</v>
      </c>
      <c r="CC398" s="181">
        <v>0</v>
      </c>
      <c r="CD398" s="181">
        <v>0</v>
      </c>
      <c r="CE398" s="181">
        <v>0</v>
      </c>
      <c r="CF398" s="181">
        <v>0</v>
      </c>
      <c r="CG398" s="181">
        <v>0</v>
      </c>
      <c r="CH398" s="181">
        <v>0</v>
      </c>
      <c r="CI398" s="181">
        <v>0</v>
      </c>
      <c r="CK398" s="181">
        <v>0</v>
      </c>
      <c r="CQ398" s="181">
        <v>0</v>
      </c>
      <c r="CR398" s="181">
        <v>0</v>
      </c>
      <c r="CS398" s="181">
        <v>0</v>
      </c>
      <c r="CT398" s="181">
        <v>9323313.0493999999</v>
      </c>
      <c r="CU398" s="181">
        <v>0</v>
      </c>
      <c r="CV398" s="181">
        <v>2000000</v>
      </c>
      <c r="CW398" s="181">
        <v>3670240</v>
      </c>
      <c r="CX398" s="181">
        <v>0</v>
      </c>
      <c r="CY398" s="181">
        <v>3653073.0493999999</v>
      </c>
      <c r="DB398" s="181">
        <v>0</v>
      </c>
    </row>
    <row r="399" spans="1:106" x14ac:dyDescent="0.3">
      <c r="A399" s="181" t="s">
        <v>247</v>
      </c>
      <c r="B399" s="333">
        <v>43100</v>
      </c>
      <c r="C399" s="181">
        <v>3630240</v>
      </c>
      <c r="D399" s="181">
        <v>40000</v>
      </c>
      <c r="E399" s="181">
        <v>0</v>
      </c>
      <c r="F399" s="181">
        <v>0</v>
      </c>
      <c r="G399" s="181">
        <v>0</v>
      </c>
      <c r="H399" s="181">
        <v>0</v>
      </c>
      <c r="I399" s="181">
        <v>0</v>
      </c>
      <c r="J399" s="181">
        <v>4318762.0136000002</v>
      </c>
      <c r="K399" s="181">
        <v>0</v>
      </c>
      <c r="L399" s="181">
        <v>0</v>
      </c>
      <c r="M399" s="181">
        <v>0</v>
      </c>
      <c r="N399" s="181">
        <v>0</v>
      </c>
      <c r="O399" s="181">
        <v>0</v>
      </c>
      <c r="P399" s="181">
        <v>7989002.0136000002</v>
      </c>
      <c r="Q399" s="181">
        <v>0</v>
      </c>
      <c r="R399" s="181">
        <v>0</v>
      </c>
      <c r="S399" s="181">
        <v>0</v>
      </c>
      <c r="T399" s="181">
        <v>0</v>
      </c>
      <c r="U399" s="181">
        <v>0</v>
      </c>
      <c r="V399" s="181">
        <v>0</v>
      </c>
      <c r="W399" s="181">
        <v>0</v>
      </c>
      <c r="X399" s="181">
        <v>0</v>
      </c>
      <c r="Y399" s="181">
        <v>0</v>
      </c>
      <c r="Z399" s="181">
        <v>0</v>
      </c>
      <c r="AA399" s="181">
        <v>7989002.0136000002</v>
      </c>
      <c r="AB399" s="181">
        <v>7989002.0136000002</v>
      </c>
      <c r="AC399" s="181">
        <v>7989002.0136000002</v>
      </c>
      <c r="AD399" s="181">
        <v>7989002.0136000002</v>
      </c>
      <c r="AE399" s="181">
        <v>1198711.9253</v>
      </c>
      <c r="AF399" s="181">
        <v>2500000</v>
      </c>
      <c r="AG399" s="181">
        <v>6.6646999999999998</v>
      </c>
      <c r="AH399" s="181">
        <v>3.1956000000000002</v>
      </c>
      <c r="AI399" s="181">
        <v>3630240</v>
      </c>
      <c r="AJ399" s="181">
        <v>40000</v>
      </c>
      <c r="AK399" s="181">
        <v>0</v>
      </c>
      <c r="AL399" s="181">
        <v>0</v>
      </c>
      <c r="AM399" s="181">
        <v>4318762.0136000002</v>
      </c>
      <c r="AN399" s="181">
        <v>0</v>
      </c>
      <c r="AP399" s="181">
        <v>7989002.0136000002</v>
      </c>
      <c r="AQ399" s="181">
        <v>7989002.0136000002</v>
      </c>
      <c r="AR399" s="181">
        <v>7989002.0136000002</v>
      </c>
      <c r="AS399" s="181">
        <v>7989002.0136000002</v>
      </c>
      <c r="AT399" s="181">
        <v>7989002.0136000002</v>
      </c>
      <c r="AU399" s="181">
        <v>0</v>
      </c>
      <c r="AV399" s="181">
        <v>0</v>
      </c>
      <c r="AW399" s="181">
        <v>0</v>
      </c>
      <c r="AX399" s="181">
        <v>0</v>
      </c>
      <c r="AY399" s="181">
        <v>0</v>
      </c>
      <c r="BA399" s="181">
        <v>0</v>
      </c>
      <c r="BB399" s="181">
        <v>0</v>
      </c>
      <c r="BC399" s="181">
        <v>0</v>
      </c>
      <c r="BD399" s="181">
        <v>0</v>
      </c>
      <c r="BE399" s="181">
        <v>0</v>
      </c>
      <c r="BF399" s="181">
        <v>0</v>
      </c>
      <c r="BG399" s="181">
        <v>0</v>
      </c>
      <c r="BH399" s="181">
        <v>0</v>
      </c>
      <c r="BI399" s="181">
        <v>0</v>
      </c>
      <c r="BJ399" s="181">
        <v>0</v>
      </c>
      <c r="BK399" s="181">
        <v>0</v>
      </c>
      <c r="BL399" s="181">
        <v>0</v>
      </c>
      <c r="BM399" s="181">
        <v>0</v>
      </c>
      <c r="BO399" s="181">
        <v>0</v>
      </c>
      <c r="BY399" s="181">
        <v>0</v>
      </c>
      <c r="BZ399" s="181">
        <v>0</v>
      </c>
      <c r="CA399" s="181">
        <v>0</v>
      </c>
      <c r="CB399" s="181">
        <v>0</v>
      </c>
      <c r="CC399" s="181">
        <v>0</v>
      </c>
      <c r="CD399" s="181">
        <v>0</v>
      </c>
      <c r="CE399" s="181">
        <v>0</v>
      </c>
      <c r="CF399" s="181">
        <v>0</v>
      </c>
      <c r="CG399" s="181">
        <v>0</v>
      </c>
      <c r="CH399" s="181">
        <v>0</v>
      </c>
      <c r="CI399" s="181">
        <v>0</v>
      </c>
      <c r="CK399" s="181">
        <v>0</v>
      </c>
      <c r="CQ399" s="181">
        <v>0</v>
      </c>
      <c r="CR399" s="181">
        <v>0</v>
      </c>
      <c r="CS399" s="181">
        <v>0</v>
      </c>
      <c r="CT399" s="181">
        <v>7989002.0136000002</v>
      </c>
      <c r="CU399" s="181">
        <v>0</v>
      </c>
      <c r="CW399" s="181">
        <v>3670240</v>
      </c>
      <c r="CX399" s="181">
        <v>0</v>
      </c>
      <c r="CY399" s="181">
        <v>4318762.0136000002</v>
      </c>
      <c r="DB399" s="181">
        <v>0</v>
      </c>
    </row>
    <row r="400" spans="1:106" x14ac:dyDescent="0.3">
      <c r="A400" s="181" t="s">
        <v>247</v>
      </c>
      <c r="B400" s="333">
        <v>43465</v>
      </c>
      <c r="C400" s="181">
        <v>3630240</v>
      </c>
      <c r="D400" s="181">
        <v>40000</v>
      </c>
      <c r="E400" s="181">
        <v>0</v>
      </c>
      <c r="F400" s="181">
        <v>0</v>
      </c>
      <c r="G400" s="181">
        <v>0</v>
      </c>
      <c r="H400" s="181">
        <v>0</v>
      </c>
      <c r="I400" s="181">
        <v>0</v>
      </c>
      <c r="J400" s="181">
        <v>4612615.9855000004</v>
      </c>
      <c r="K400" s="181">
        <v>0</v>
      </c>
      <c r="L400" s="181">
        <v>0</v>
      </c>
      <c r="M400" s="181">
        <v>0</v>
      </c>
      <c r="N400" s="181">
        <v>0</v>
      </c>
      <c r="O400" s="181">
        <v>0</v>
      </c>
      <c r="P400" s="181">
        <v>8282855.9855000004</v>
      </c>
      <c r="Q400" s="181">
        <v>0</v>
      </c>
      <c r="R400" s="181">
        <v>0</v>
      </c>
      <c r="S400" s="181">
        <v>0</v>
      </c>
      <c r="T400" s="181">
        <v>0</v>
      </c>
      <c r="U400" s="181">
        <v>0</v>
      </c>
      <c r="V400" s="181">
        <v>0</v>
      </c>
      <c r="W400" s="181">
        <v>0</v>
      </c>
      <c r="X400" s="181">
        <v>0</v>
      </c>
      <c r="Y400" s="181">
        <v>0</v>
      </c>
      <c r="Z400" s="181">
        <v>0</v>
      </c>
      <c r="AA400" s="181">
        <v>8282855.9855000004</v>
      </c>
      <c r="AB400" s="181">
        <v>8282855.9855000004</v>
      </c>
      <c r="AC400" s="181">
        <v>8282855.9855000004</v>
      </c>
      <c r="AD400" s="181">
        <v>8282855.9855000004</v>
      </c>
      <c r="AE400" s="181">
        <v>918926.08909999998</v>
      </c>
      <c r="AF400" s="181">
        <v>2500000</v>
      </c>
      <c r="AG400" s="181">
        <v>9.0136000000000003</v>
      </c>
      <c r="AH400" s="181">
        <v>3.3130999999999999</v>
      </c>
      <c r="AI400" s="181">
        <v>3630240</v>
      </c>
      <c r="AJ400" s="181">
        <v>40000</v>
      </c>
      <c r="AK400" s="181">
        <v>0</v>
      </c>
      <c r="AL400" s="181">
        <v>0</v>
      </c>
      <c r="AM400" s="181">
        <v>4612615.9855000004</v>
      </c>
      <c r="AN400" s="181">
        <v>0</v>
      </c>
      <c r="AP400" s="181">
        <v>8282855.9855000004</v>
      </c>
      <c r="AQ400" s="181">
        <v>8282855.9855000004</v>
      </c>
      <c r="AR400" s="181">
        <v>8282855.9855000004</v>
      </c>
      <c r="AS400" s="181">
        <v>8282855.9855000004</v>
      </c>
      <c r="AT400" s="181">
        <v>8282855.9855000004</v>
      </c>
      <c r="AU400" s="181">
        <v>0</v>
      </c>
      <c r="AV400" s="181">
        <v>0</v>
      </c>
      <c r="AW400" s="181">
        <v>0</v>
      </c>
      <c r="AX400" s="181">
        <v>0</v>
      </c>
      <c r="AY400" s="181">
        <v>0</v>
      </c>
      <c r="BA400" s="181">
        <v>0</v>
      </c>
      <c r="BB400" s="181">
        <v>0</v>
      </c>
      <c r="BC400" s="181">
        <v>0</v>
      </c>
      <c r="BD400" s="181">
        <v>0</v>
      </c>
      <c r="BE400" s="181">
        <v>0</v>
      </c>
      <c r="BF400" s="181">
        <v>0</v>
      </c>
      <c r="BG400" s="181">
        <v>0</v>
      </c>
      <c r="BH400" s="181">
        <v>0</v>
      </c>
      <c r="BI400" s="181">
        <v>0</v>
      </c>
      <c r="BJ400" s="181">
        <v>0</v>
      </c>
      <c r="BK400" s="181">
        <v>0</v>
      </c>
      <c r="BL400" s="181">
        <v>0</v>
      </c>
      <c r="BM400" s="181">
        <v>0</v>
      </c>
      <c r="BO400" s="181">
        <v>0</v>
      </c>
      <c r="BY400" s="181">
        <v>0</v>
      </c>
      <c r="BZ400" s="181">
        <v>0</v>
      </c>
      <c r="CA400" s="181">
        <v>0</v>
      </c>
      <c r="CB400" s="181">
        <v>0</v>
      </c>
      <c r="CC400" s="181">
        <v>0</v>
      </c>
      <c r="CD400" s="181">
        <v>0</v>
      </c>
      <c r="CE400" s="181">
        <v>0</v>
      </c>
      <c r="CF400" s="181">
        <v>0</v>
      </c>
      <c r="CG400" s="181">
        <v>0</v>
      </c>
      <c r="CH400" s="181">
        <v>0</v>
      </c>
      <c r="CI400" s="181">
        <v>0</v>
      </c>
      <c r="CK400" s="181">
        <v>0</v>
      </c>
      <c r="CQ400" s="181">
        <v>0</v>
      </c>
      <c r="CR400" s="181">
        <v>0</v>
      </c>
      <c r="CS400" s="181">
        <v>0</v>
      </c>
      <c r="CT400" s="181">
        <v>8282855.9855000004</v>
      </c>
      <c r="CU400" s="181">
        <v>0</v>
      </c>
      <c r="CW400" s="181">
        <v>3670240</v>
      </c>
      <c r="CX400" s="181">
        <v>0</v>
      </c>
      <c r="CY400" s="181">
        <v>4612615.9855000004</v>
      </c>
      <c r="DB400" s="181">
        <v>0</v>
      </c>
    </row>
    <row r="401" spans="1:106" x14ac:dyDescent="0.3">
      <c r="A401" s="181" t="s">
        <v>273</v>
      </c>
      <c r="B401" s="333">
        <v>42735</v>
      </c>
      <c r="C401" s="181">
        <v>50000000</v>
      </c>
      <c r="J401" s="181">
        <v>51091348</v>
      </c>
      <c r="P401" s="181">
        <v>101091348</v>
      </c>
      <c r="AA401" s="181">
        <v>101091348</v>
      </c>
      <c r="AB401" s="181">
        <v>101091348</v>
      </c>
      <c r="AC401" s="181">
        <v>101091348</v>
      </c>
      <c r="AD401" s="181">
        <v>101091348</v>
      </c>
      <c r="AE401" s="181">
        <v>26294027</v>
      </c>
      <c r="AF401" s="181">
        <v>6573507</v>
      </c>
      <c r="AG401" s="181">
        <v>3.8446506999999999</v>
      </c>
      <c r="AH401" s="181">
        <v>15.3786027</v>
      </c>
      <c r="AI401" s="181">
        <v>50000000</v>
      </c>
      <c r="AM401" s="181">
        <v>51091348</v>
      </c>
      <c r="AP401" s="181">
        <v>101091348</v>
      </c>
      <c r="AQ401" s="181">
        <v>101091348</v>
      </c>
      <c r="AR401" s="181">
        <v>101091348</v>
      </c>
      <c r="AS401" s="181">
        <v>101091348</v>
      </c>
      <c r="AT401" s="181">
        <v>101091348</v>
      </c>
      <c r="CT401" s="181">
        <v>101091348</v>
      </c>
      <c r="CW401" s="181">
        <v>50000000</v>
      </c>
      <c r="CY401" s="181">
        <v>51091348</v>
      </c>
    </row>
    <row r="402" spans="1:106" x14ac:dyDescent="0.3">
      <c r="A402" s="181" t="s">
        <v>273</v>
      </c>
      <c r="B402" s="333">
        <v>43100</v>
      </c>
      <c r="C402" s="181">
        <v>50000000</v>
      </c>
      <c r="J402" s="181">
        <v>55818534.829999998</v>
      </c>
      <c r="P402" s="181">
        <v>105818534.83</v>
      </c>
      <c r="AA402" s="181">
        <v>105818534.83</v>
      </c>
      <c r="AB402" s="181">
        <v>105818534.83</v>
      </c>
      <c r="AC402" s="181">
        <v>105818534.83</v>
      </c>
      <c r="AD402" s="181">
        <v>105818534.83</v>
      </c>
      <c r="AE402" s="181">
        <v>29846878.210000001</v>
      </c>
      <c r="AF402" s="181">
        <v>7461719.5499999998</v>
      </c>
      <c r="AG402" s="181">
        <v>3.5453999999999999</v>
      </c>
      <c r="AH402" s="181">
        <v>14.1815</v>
      </c>
      <c r="AI402" s="181">
        <v>50000000</v>
      </c>
      <c r="AM402" s="181">
        <v>55818534.829999998</v>
      </c>
      <c r="AP402" s="181">
        <v>105818534.83</v>
      </c>
      <c r="AQ402" s="181">
        <v>105818534.83</v>
      </c>
      <c r="AR402" s="181">
        <v>105818534.83</v>
      </c>
      <c r="AS402" s="181">
        <v>105818534.83</v>
      </c>
      <c r="AT402" s="181">
        <v>105818534.83</v>
      </c>
      <c r="CT402" s="181">
        <v>105818534.83</v>
      </c>
      <c r="CW402" s="181">
        <v>50000000</v>
      </c>
      <c r="CY402" s="181">
        <v>55818534.829999998</v>
      </c>
    </row>
    <row r="403" spans="1:106" x14ac:dyDescent="0.3">
      <c r="A403" s="181" t="s">
        <v>273</v>
      </c>
      <c r="B403" s="333">
        <v>43465</v>
      </c>
      <c r="C403" s="181">
        <v>50000000</v>
      </c>
      <c r="J403" s="181">
        <v>36045504.829999998</v>
      </c>
      <c r="P403" s="181">
        <v>86045504.829999998</v>
      </c>
      <c r="AA403" s="181">
        <v>86045504.829999998</v>
      </c>
      <c r="AB403" s="181">
        <v>86045504.829999998</v>
      </c>
      <c r="AC403" s="181">
        <v>86045504.829999998</v>
      </c>
      <c r="AD403" s="181">
        <v>86045504.829999998</v>
      </c>
      <c r="AE403" s="181">
        <v>42453542.509999998</v>
      </c>
      <c r="AF403" s="181">
        <v>10613385.630000001</v>
      </c>
      <c r="AG403" s="181">
        <v>2.0268000000000002</v>
      </c>
      <c r="AH403" s="181">
        <v>8.1073000000000004</v>
      </c>
      <c r="AI403" s="181">
        <v>50000000</v>
      </c>
      <c r="AM403" s="181">
        <v>36045504.829999998</v>
      </c>
      <c r="AP403" s="181">
        <v>86045504.829999998</v>
      </c>
      <c r="AQ403" s="181">
        <v>86045504.829999998</v>
      </c>
      <c r="AR403" s="181">
        <v>86045504.829999998</v>
      </c>
      <c r="AS403" s="181">
        <v>86045504.829999998</v>
      </c>
      <c r="AT403" s="181">
        <v>86045504.829999998</v>
      </c>
      <c r="CT403" s="181">
        <v>86045504.829999998</v>
      </c>
      <c r="CU403" s="181">
        <v>0</v>
      </c>
      <c r="CV403" s="181">
        <v>0</v>
      </c>
      <c r="CW403" s="181">
        <v>50000000</v>
      </c>
      <c r="CX403" s="181">
        <v>0</v>
      </c>
      <c r="CY403" s="181">
        <v>36045504.829999998</v>
      </c>
    </row>
    <row r="404" spans="1:106" x14ac:dyDescent="0.3">
      <c r="A404" s="181" t="s">
        <v>199</v>
      </c>
      <c r="B404" s="333">
        <v>42735</v>
      </c>
      <c r="C404" s="181">
        <v>454000</v>
      </c>
      <c r="D404" s="181">
        <v>10766000</v>
      </c>
      <c r="J404" s="181">
        <v>217111326.06999999</v>
      </c>
      <c r="P404" s="181">
        <v>228331326.06999999</v>
      </c>
      <c r="AA404" s="181">
        <v>228331326.06999999</v>
      </c>
      <c r="AB404" s="181">
        <v>228331326.06999999</v>
      </c>
      <c r="AC404" s="181">
        <v>228331326.06999999</v>
      </c>
      <c r="AD404" s="181">
        <v>228331326.06999999</v>
      </c>
      <c r="AE404" s="181">
        <v>159684528.15000001</v>
      </c>
      <c r="AF404" s="181">
        <v>39921132.039999999</v>
      </c>
      <c r="AG404" s="181">
        <v>1.4298900999999999</v>
      </c>
      <c r="AH404" s="181">
        <v>5.7195603999999998</v>
      </c>
      <c r="AI404" s="181">
        <v>454000</v>
      </c>
      <c r="AJ404" s="181">
        <v>10766000</v>
      </c>
      <c r="AM404" s="181">
        <v>217111326.06999999</v>
      </c>
      <c r="AP404" s="181">
        <v>228331326.06999999</v>
      </c>
      <c r="AQ404" s="181">
        <v>228331326.06999999</v>
      </c>
      <c r="AR404" s="181">
        <v>228331326.06999999</v>
      </c>
      <c r="AS404" s="181">
        <v>228331326.06999999</v>
      </c>
      <c r="AT404" s="181">
        <v>228331326.06999999</v>
      </c>
      <c r="CT404" s="181">
        <v>228331326.06999999</v>
      </c>
      <c r="CW404" s="181">
        <v>11220000</v>
      </c>
      <c r="CY404" s="181">
        <v>217111326.06999999</v>
      </c>
      <c r="CZ404" s="181">
        <v>377592466.68000001</v>
      </c>
      <c r="DB404" s="181">
        <v>377592466.68000001</v>
      </c>
    </row>
    <row r="405" spans="1:106" x14ac:dyDescent="0.3">
      <c r="A405" s="181" t="s">
        <v>199</v>
      </c>
      <c r="B405" s="333">
        <v>43100</v>
      </c>
      <c r="C405" s="181">
        <v>453900</v>
      </c>
      <c r="D405" s="181">
        <v>10765810.83</v>
      </c>
      <c r="J405" s="181">
        <v>201723727.50999999</v>
      </c>
      <c r="P405" s="181">
        <v>212943438.34</v>
      </c>
      <c r="AA405" s="181">
        <v>212943438.34</v>
      </c>
      <c r="AB405" s="181">
        <v>212943438.34</v>
      </c>
      <c r="AC405" s="181">
        <v>212943438.34</v>
      </c>
      <c r="AD405" s="181">
        <v>212943438.34</v>
      </c>
      <c r="AE405" s="181">
        <v>176829059.15000001</v>
      </c>
      <c r="AF405" s="181">
        <v>44207264.785999998</v>
      </c>
      <c r="AG405" s="181">
        <v>1.204233283</v>
      </c>
      <c r="AH405" s="181">
        <v>4.8169331299999998</v>
      </c>
      <c r="AI405" s="181">
        <v>453900</v>
      </c>
      <c r="AJ405" s="181">
        <v>10765810.83</v>
      </c>
      <c r="AL405" s="181">
        <v>0</v>
      </c>
      <c r="AM405" s="181">
        <v>201723727.50999999</v>
      </c>
      <c r="AP405" s="181">
        <v>212943438.34</v>
      </c>
      <c r="AQ405" s="181">
        <v>212943438.34</v>
      </c>
      <c r="AR405" s="181">
        <v>212943438.34</v>
      </c>
      <c r="AS405" s="181">
        <v>212943438.34</v>
      </c>
      <c r="AT405" s="181">
        <v>212943438.34</v>
      </c>
      <c r="CT405" s="181">
        <v>212943438.34</v>
      </c>
      <c r="CV405" s="181">
        <v>0</v>
      </c>
      <c r="CW405" s="181">
        <v>11219710.83</v>
      </c>
      <c r="CX405" s="181">
        <v>0</v>
      </c>
      <c r="CY405" s="181">
        <v>201723727.50999999</v>
      </c>
      <c r="CZ405" s="181">
        <v>538893618.76999998</v>
      </c>
      <c r="DA405" s="181">
        <v>0</v>
      </c>
      <c r="DB405" s="181">
        <v>538893618.76999998</v>
      </c>
    </row>
    <row r="406" spans="1:106" x14ac:dyDescent="0.3">
      <c r="A406" s="181" t="s">
        <v>199</v>
      </c>
      <c r="B406" s="333">
        <v>43465</v>
      </c>
      <c r="C406" s="181">
        <v>453900</v>
      </c>
      <c r="D406" s="181">
        <v>10765810.83</v>
      </c>
      <c r="J406" s="181">
        <v>49242732.409999996</v>
      </c>
      <c r="P406" s="181">
        <v>60462443.240000002</v>
      </c>
      <c r="AA406" s="181">
        <v>60462443.240000002</v>
      </c>
      <c r="AB406" s="181">
        <v>60462443.240000002</v>
      </c>
      <c r="AC406" s="181">
        <v>60462443.240000002</v>
      </c>
      <c r="AD406" s="181">
        <v>60462443.240000002</v>
      </c>
      <c r="AE406" s="181">
        <v>229906119.55000001</v>
      </c>
      <c r="AF406" s="181">
        <v>57476529.886</v>
      </c>
      <c r="AG406" s="181">
        <v>0.262987533</v>
      </c>
      <c r="AH406" s="181">
        <v>1.0519501330000001</v>
      </c>
      <c r="AI406" s="181">
        <v>453900</v>
      </c>
      <c r="AJ406" s="181">
        <v>10765810.83</v>
      </c>
      <c r="AL406" s="181">
        <v>0</v>
      </c>
      <c r="AM406" s="181">
        <v>49242732.409999996</v>
      </c>
      <c r="AP406" s="181">
        <v>60462443.240000002</v>
      </c>
      <c r="AQ406" s="181">
        <v>60462443.240000002</v>
      </c>
      <c r="AR406" s="181">
        <v>60462443.240000002</v>
      </c>
      <c r="AS406" s="181">
        <v>60462443.240000002</v>
      </c>
      <c r="AT406" s="181">
        <v>60462443.240000002</v>
      </c>
      <c r="CT406" s="181">
        <v>60462443.240000002</v>
      </c>
      <c r="CV406" s="181">
        <v>0</v>
      </c>
      <c r="CW406" s="181">
        <v>11219710.83</v>
      </c>
      <c r="CY406" s="181">
        <v>49242732.409999996</v>
      </c>
      <c r="CZ406" s="181">
        <v>494940361.37</v>
      </c>
      <c r="DA406" s="181">
        <v>0</v>
      </c>
      <c r="DB406" s="181">
        <v>494940361.37</v>
      </c>
    </row>
    <row r="407" spans="1:106" x14ac:dyDescent="0.3">
      <c r="A407" s="181" t="s">
        <v>211</v>
      </c>
      <c r="B407" s="333">
        <v>42735</v>
      </c>
      <c r="J407" s="181">
        <v>266523707.62</v>
      </c>
      <c r="P407" s="181">
        <v>266523707.62</v>
      </c>
      <c r="AA407" s="181">
        <v>266523707.62</v>
      </c>
      <c r="AB407" s="181">
        <v>266523707.62</v>
      </c>
      <c r="AC407" s="181">
        <v>266523707.62</v>
      </c>
      <c r="AD407" s="181">
        <v>266523707.62</v>
      </c>
      <c r="AE407" s="181">
        <v>72663320.281000003</v>
      </c>
      <c r="AF407" s="181">
        <v>18165830.07</v>
      </c>
      <c r="AG407" s="181">
        <v>3.6679263569999998</v>
      </c>
      <c r="AH407" s="181">
        <v>14.671705426000001</v>
      </c>
      <c r="AM407" s="181">
        <v>266523707.62</v>
      </c>
      <c r="AP407" s="181">
        <v>266523707.62</v>
      </c>
      <c r="AQ407" s="181">
        <v>266523707.62</v>
      </c>
      <c r="AR407" s="181">
        <v>266523707.62</v>
      </c>
      <c r="AS407" s="181">
        <v>266523707.62</v>
      </c>
      <c r="AT407" s="181">
        <v>266523707.62</v>
      </c>
      <c r="CT407" s="181">
        <v>266523707.62</v>
      </c>
      <c r="CY407" s="181">
        <v>266523707.62</v>
      </c>
      <c r="DA407" s="181">
        <v>2902849</v>
      </c>
      <c r="DB407" s="181">
        <v>2902849</v>
      </c>
    </row>
    <row r="408" spans="1:106" x14ac:dyDescent="0.3">
      <c r="A408" s="181" t="s">
        <v>211</v>
      </c>
      <c r="B408" s="333">
        <v>43100</v>
      </c>
      <c r="J408" s="181">
        <v>277178896.75999999</v>
      </c>
      <c r="P408" s="181">
        <v>277178896.75999999</v>
      </c>
      <c r="AA408" s="181">
        <v>277178896.75999999</v>
      </c>
      <c r="AB408" s="181">
        <v>277178896.75999999</v>
      </c>
      <c r="AC408" s="181">
        <v>277178896.75999999</v>
      </c>
      <c r="AD408" s="181">
        <v>277178896.75999999</v>
      </c>
      <c r="AE408" s="181">
        <v>70596580.170000002</v>
      </c>
      <c r="AF408" s="181">
        <v>17649145.043000001</v>
      </c>
      <c r="AG408" s="181">
        <v>3.9262368809999999</v>
      </c>
      <c r="AH408" s="181">
        <v>15.704947525</v>
      </c>
      <c r="AM408" s="181">
        <v>277178896.75999999</v>
      </c>
      <c r="AP408" s="181">
        <v>277178896.75999999</v>
      </c>
      <c r="AQ408" s="181">
        <v>277178896.75999999</v>
      </c>
      <c r="AR408" s="181">
        <v>277178896.75999999</v>
      </c>
      <c r="AS408" s="181">
        <v>277178896.75999999</v>
      </c>
      <c r="AT408" s="181">
        <v>277178896.75999999</v>
      </c>
      <c r="CT408" s="181">
        <v>277178896.75999999</v>
      </c>
      <c r="CY408" s="181">
        <v>277178896.75999999</v>
      </c>
      <c r="DA408" s="181">
        <v>4557059</v>
      </c>
      <c r="DB408" s="181">
        <v>4557059</v>
      </c>
    </row>
    <row r="409" spans="1:106" x14ac:dyDescent="0.3">
      <c r="A409" s="181" t="s">
        <v>211</v>
      </c>
      <c r="B409" s="333">
        <v>43465</v>
      </c>
      <c r="J409" s="181">
        <v>274885413.91000003</v>
      </c>
      <c r="P409" s="181">
        <v>274885413.91000003</v>
      </c>
      <c r="AA409" s="181">
        <v>274885413.91000003</v>
      </c>
      <c r="AB409" s="181">
        <v>274885413.91000003</v>
      </c>
      <c r="AC409" s="181">
        <v>274885413.91000003</v>
      </c>
      <c r="AD409" s="181">
        <v>274885413.91000003</v>
      </c>
      <c r="AE409" s="181">
        <v>70141192.127000004</v>
      </c>
      <c r="AF409" s="181">
        <v>17894290.756999999</v>
      </c>
      <c r="AG409" s="181">
        <v>3.9190296820000001</v>
      </c>
      <c r="AH409" s="181">
        <v>15.361626658</v>
      </c>
      <c r="AM409" s="181">
        <v>274885413.91000003</v>
      </c>
      <c r="AP409" s="181">
        <v>274885413.91000003</v>
      </c>
      <c r="AQ409" s="181">
        <v>274885413.91000003</v>
      </c>
      <c r="AR409" s="181">
        <v>274885413.91000003</v>
      </c>
      <c r="AS409" s="181">
        <v>274885413.91000003</v>
      </c>
      <c r="AT409" s="181">
        <v>274885413.91000003</v>
      </c>
      <c r="CT409" s="181">
        <v>274885413.91000003</v>
      </c>
      <c r="CY409" s="181">
        <v>274885413.91000003</v>
      </c>
      <c r="DA409" s="181">
        <v>4149332</v>
      </c>
      <c r="DB409" s="181">
        <v>4149332</v>
      </c>
    </row>
    <row r="410" spans="1:106" x14ac:dyDescent="0.3">
      <c r="A410" s="181" t="s">
        <v>216</v>
      </c>
      <c r="B410" s="333">
        <v>42735</v>
      </c>
      <c r="C410" s="181">
        <v>0</v>
      </c>
      <c r="D410" s="181">
        <v>0</v>
      </c>
      <c r="E410" s="181">
        <v>0</v>
      </c>
      <c r="F410" s="181">
        <v>0</v>
      </c>
      <c r="G410" s="181">
        <v>0</v>
      </c>
      <c r="H410" s="181">
        <v>0</v>
      </c>
      <c r="I410" s="181">
        <v>0</v>
      </c>
      <c r="J410" s="181">
        <v>12976736.07</v>
      </c>
      <c r="K410" s="181">
        <v>0</v>
      </c>
      <c r="L410" s="181">
        <v>660000</v>
      </c>
      <c r="M410" s="181">
        <v>0</v>
      </c>
      <c r="O410" s="181">
        <v>0</v>
      </c>
      <c r="P410" s="181">
        <v>13636736.07</v>
      </c>
      <c r="Q410" s="181">
        <v>0</v>
      </c>
      <c r="R410" s="181">
        <v>0</v>
      </c>
      <c r="S410" s="181">
        <v>0</v>
      </c>
      <c r="T410" s="181">
        <v>0</v>
      </c>
      <c r="U410" s="181">
        <v>0</v>
      </c>
      <c r="V410" s="181">
        <v>0</v>
      </c>
      <c r="W410" s="181">
        <v>0</v>
      </c>
      <c r="X410" s="181">
        <v>0</v>
      </c>
      <c r="Y410" s="181">
        <v>0</v>
      </c>
      <c r="Z410" s="181">
        <v>0</v>
      </c>
      <c r="AA410" s="181">
        <v>13636736.07</v>
      </c>
      <c r="AB410" s="181">
        <v>12976736.07</v>
      </c>
      <c r="AC410" s="181">
        <v>13636736.07</v>
      </c>
      <c r="AD410" s="181">
        <v>12976736.07</v>
      </c>
      <c r="AE410" s="181">
        <v>7743488.71</v>
      </c>
      <c r="AF410" s="181">
        <v>3700000</v>
      </c>
      <c r="AG410" s="181">
        <v>1.7610584300000001</v>
      </c>
      <c r="AH410" s="181">
        <v>3.5072259699999999</v>
      </c>
      <c r="AM410" s="181">
        <v>12976736.07</v>
      </c>
      <c r="AP410" s="181">
        <v>12976736.07</v>
      </c>
      <c r="AQ410" s="181">
        <v>12976736.07</v>
      </c>
      <c r="AR410" s="181">
        <v>12976736.07</v>
      </c>
      <c r="AS410" s="181">
        <v>12976736.07</v>
      </c>
      <c r="AT410" s="181">
        <v>12976736.07</v>
      </c>
      <c r="BA410" s="181">
        <v>0</v>
      </c>
      <c r="BB410" s="181">
        <v>0</v>
      </c>
      <c r="BC410" s="181">
        <v>0</v>
      </c>
      <c r="BD410" s="181">
        <v>0</v>
      </c>
      <c r="BE410" s="181">
        <v>0</v>
      </c>
      <c r="BO410" s="181">
        <v>0</v>
      </c>
      <c r="BY410" s="181">
        <v>0</v>
      </c>
      <c r="BZ410" s="181">
        <v>0</v>
      </c>
      <c r="CA410" s="181">
        <v>0</v>
      </c>
      <c r="CB410" s="181">
        <v>0</v>
      </c>
      <c r="CC410" s="181">
        <v>0</v>
      </c>
      <c r="CH410" s="181">
        <v>660000</v>
      </c>
      <c r="CK410" s="181">
        <v>660000</v>
      </c>
      <c r="CQ410" s="181">
        <v>0</v>
      </c>
      <c r="CR410" s="181">
        <v>660000</v>
      </c>
      <c r="CS410" s="181">
        <v>660000</v>
      </c>
      <c r="CT410" s="181">
        <v>13636736.07</v>
      </c>
      <c r="CU410" s="181">
        <v>0</v>
      </c>
      <c r="CW410" s="181">
        <v>660000</v>
      </c>
      <c r="CY410" s="181">
        <v>12976736.07</v>
      </c>
      <c r="DA410" s="181">
        <v>-551576.93999999994</v>
      </c>
      <c r="DB410" s="181">
        <v>-551576.93999999994</v>
      </c>
    </row>
    <row r="411" spans="1:106" x14ac:dyDescent="0.3">
      <c r="A411" s="181" t="s">
        <v>216</v>
      </c>
      <c r="B411" s="333">
        <v>43100</v>
      </c>
      <c r="C411" s="181">
        <v>0</v>
      </c>
      <c r="D411" s="181">
        <v>0</v>
      </c>
      <c r="E411" s="181">
        <v>0</v>
      </c>
      <c r="F411" s="181">
        <v>0</v>
      </c>
      <c r="G411" s="181">
        <v>0</v>
      </c>
      <c r="H411" s="181">
        <v>0</v>
      </c>
      <c r="I411" s="181">
        <v>0</v>
      </c>
      <c r="J411" s="181">
        <v>12787725</v>
      </c>
      <c r="K411" s="181">
        <v>0</v>
      </c>
      <c r="L411" s="181">
        <v>440044</v>
      </c>
      <c r="M411" s="181">
        <v>0</v>
      </c>
      <c r="O411" s="181">
        <v>0</v>
      </c>
      <c r="P411" s="181">
        <v>13227769</v>
      </c>
      <c r="Q411" s="181">
        <v>0</v>
      </c>
      <c r="R411" s="181">
        <v>0</v>
      </c>
      <c r="S411" s="181">
        <v>0</v>
      </c>
      <c r="T411" s="181">
        <v>0</v>
      </c>
      <c r="U411" s="181">
        <v>0</v>
      </c>
      <c r="V411" s="181">
        <v>0</v>
      </c>
      <c r="W411" s="181">
        <v>0</v>
      </c>
      <c r="X411" s="181">
        <v>0</v>
      </c>
      <c r="Y411" s="181">
        <v>0</v>
      </c>
      <c r="Z411" s="181">
        <v>0</v>
      </c>
      <c r="AA411" s="181">
        <v>13227769</v>
      </c>
      <c r="AB411" s="181">
        <v>12787725</v>
      </c>
      <c r="AC411" s="181">
        <v>13227769</v>
      </c>
      <c r="AD411" s="181">
        <v>12787725</v>
      </c>
      <c r="AE411" s="181">
        <v>7487916</v>
      </c>
      <c r="AF411" s="181">
        <v>3700000</v>
      </c>
      <c r="AG411" s="181">
        <v>1.7665</v>
      </c>
      <c r="AH411" s="181">
        <v>3.4561000000000002</v>
      </c>
      <c r="AM411" s="181">
        <v>12787725</v>
      </c>
      <c r="AP411" s="181">
        <v>12787725</v>
      </c>
      <c r="AQ411" s="181">
        <v>12787725</v>
      </c>
      <c r="AR411" s="181">
        <v>12787725</v>
      </c>
      <c r="AS411" s="181">
        <v>12787725</v>
      </c>
      <c r="AT411" s="181">
        <v>12787725</v>
      </c>
      <c r="BA411" s="181">
        <v>0</v>
      </c>
      <c r="BB411" s="181">
        <v>0</v>
      </c>
      <c r="BC411" s="181">
        <v>0</v>
      </c>
      <c r="BD411" s="181">
        <v>0</v>
      </c>
      <c r="BE411" s="181">
        <v>0</v>
      </c>
      <c r="BF411" s="181">
        <v>0</v>
      </c>
      <c r="BH411" s="181">
        <v>0</v>
      </c>
      <c r="BI411" s="181">
        <v>0</v>
      </c>
      <c r="BJ411" s="181">
        <v>0</v>
      </c>
      <c r="BL411" s="181">
        <v>0</v>
      </c>
      <c r="BO411" s="181">
        <v>0</v>
      </c>
      <c r="BY411" s="181">
        <v>0</v>
      </c>
      <c r="BZ411" s="181">
        <v>0</v>
      </c>
      <c r="CA411" s="181">
        <v>0</v>
      </c>
      <c r="CB411" s="181">
        <v>0</v>
      </c>
      <c r="CC411" s="181">
        <v>0</v>
      </c>
      <c r="CD411" s="181">
        <v>0</v>
      </c>
      <c r="CE411" s="181">
        <v>0</v>
      </c>
      <c r="CG411" s="181">
        <v>0</v>
      </c>
      <c r="CH411" s="181">
        <v>440044</v>
      </c>
      <c r="CK411" s="181">
        <v>440044</v>
      </c>
      <c r="CQ411" s="181">
        <v>0</v>
      </c>
      <c r="CR411" s="181">
        <v>440044</v>
      </c>
      <c r="CS411" s="181">
        <v>440044</v>
      </c>
      <c r="CT411" s="181">
        <v>13227769</v>
      </c>
      <c r="CU411" s="181">
        <v>0</v>
      </c>
      <c r="CW411" s="181">
        <v>440044</v>
      </c>
      <c r="CY411" s="181">
        <v>12787725</v>
      </c>
      <c r="DA411" s="181">
        <v>33126</v>
      </c>
      <c r="DB411" s="181">
        <v>33126</v>
      </c>
    </row>
    <row r="412" spans="1:106" x14ac:dyDescent="0.3">
      <c r="A412" s="181" t="s">
        <v>216</v>
      </c>
      <c r="B412" s="333">
        <v>43465</v>
      </c>
      <c r="C412" s="181">
        <v>0</v>
      </c>
      <c r="D412" s="181">
        <v>0</v>
      </c>
      <c r="E412" s="181">
        <v>0</v>
      </c>
      <c r="F412" s="181">
        <v>0</v>
      </c>
      <c r="G412" s="181">
        <v>0</v>
      </c>
      <c r="H412" s="181">
        <v>0</v>
      </c>
      <c r="I412" s="181">
        <v>0</v>
      </c>
      <c r="J412" s="181">
        <v>9605416</v>
      </c>
      <c r="K412" s="181">
        <v>0</v>
      </c>
      <c r="L412" s="181">
        <v>386867</v>
      </c>
      <c r="M412" s="181">
        <v>0</v>
      </c>
      <c r="O412" s="181">
        <v>0</v>
      </c>
      <c r="P412" s="181">
        <v>9992282</v>
      </c>
      <c r="Q412" s="181">
        <v>0</v>
      </c>
      <c r="R412" s="181">
        <v>0</v>
      </c>
      <c r="S412" s="181">
        <v>0</v>
      </c>
      <c r="T412" s="181">
        <v>0</v>
      </c>
      <c r="U412" s="181">
        <v>0</v>
      </c>
      <c r="V412" s="181">
        <v>0</v>
      </c>
      <c r="W412" s="181">
        <v>0</v>
      </c>
      <c r="X412" s="181">
        <v>0</v>
      </c>
      <c r="Y412" s="181">
        <v>0</v>
      </c>
      <c r="Z412" s="181">
        <v>0</v>
      </c>
      <c r="AA412" s="181">
        <v>9992282</v>
      </c>
      <c r="AB412" s="181">
        <v>9605416</v>
      </c>
      <c r="AC412" s="181">
        <v>9992282</v>
      </c>
      <c r="AD412" s="181">
        <v>9605416</v>
      </c>
      <c r="AE412" s="181">
        <v>4983736</v>
      </c>
      <c r="AF412" s="181">
        <v>3700000</v>
      </c>
      <c r="AG412" s="181">
        <v>2.0049999999999999</v>
      </c>
      <c r="AH412" s="181">
        <v>2.5960999999999999</v>
      </c>
      <c r="AM412" s="181">
        <v>9605416</v>
      </c>
      <c r="AP412" s="181">
        <v>9605416</v>
      </c>
      <c r="AQ412" s="181">
        <v>9605416</v>
      </c>
      <c r="AR412" s="181">
        <v>9605416</v>
      </c>
      <c r="AS412" s="181">
        <v>9605416</v>
      </c>
      <c r="AT412" s="181">
        <v>9605416</v>
      </c>
      <c r="BA412" s="181">
        <v>0</v>
      </c>
      <c r="BB412" s="181">
        <v>0</v>
      </c>
      <c r="BC412" s="181">
        <v>0</v>
      </c>
      <c r="BD412" s="181">
        <v>0</v>
      </c>
      <c r="BE412" s="181">
        <v>0</v>
      </c>
      <c r="BF412" s="181">
        <v>0</v>
      </c>
      <c r="BH412" s="181">
        <v>0</v>
      </c>
      <c r="BI412" s="181">
        <v>0</v>
      </c>
      <c r="BJ412" s="181">
        <v>0</v>
      </c>
      <c r="BL412" s="181">
        <v>0</v>
      </c>
      <c r="BO412" s="181">
        <v>0</v>
      </c>
      <c r="BY412" s="181">
        <v>0</v>
      </c>
      <c r="BZ412" s="181">
        <v>0</v>
      </c>
      <c r="CA412" s="181">
        <v>0</v>
      </c>
      <c r="CB412" s="181">
        <v>0</v>
      </c>
      <c r="CC412" s="181">
        <v>0</v>
      </c>
      <c r="CD412" s="181">
        <v>0</v>
      </c>
      <c r="CE412" s="181">
        <v>0</v>
      </c>
      <c r="CG412" s="181">
        <v>0</v>
      </c>
      <c r="CH412" s="181">
        <v>386867</v>
      </c>
      <c r="CK412" s="181">
        <v>386867</v>
      </c>
      <c r="CQ412" s="181">
        <v>0</v>
      </c>
      <c r="CR412" s="181">
        <v>386867</v>
      </c>
      <c r="CS412" s="181">
        <v>386867</v>
      </c>
      <c r="CT412" s="181">
        <v>9992282</v>
      </c>
      <c r="CU412" s="181">
        <v>0</v>
      </c>
      <c r="CW412" s="181">
        <v>386867</v>
      </c>
      <c r="CY412" s="181">
        <v>9605416</v>
      </c>
      <c r="DA412" s="181">
        <v>99469</v>
      </c>
      <c r="DB412" s="181">
        <v>99469</v>
      </c>
    </row>
    <row r="413" spans="1:106" x14ac:dyDescent="0.3">
      <c r="A413" s="181" t="s">
        <v>241</v>
      </c>
      <c r="B413" s="333">
        <v>42735</v>
      </c>
      <c r="C413" s="181">
        <v>9847100.0399999991</v>
      </c>
      <c r="D413" s="181">
        <v>9223082.8499999996</v>
      </c>
      <c r="E413" s="181">
        <v>0</v>
      </c>
      <c r="F413" s="181">
        <v>0</v>
      </c>
      <c r="G413" s="181">
        <v>0</v>
      </c>
      <c r="H413" s="181">
        <v>0</v>
      </c>
      <c r="I413" s="181">
        <v>0</v>
      </c>
      <c r="J413" s="181">
        <v>618079274.71000004</v>
      </c>
      <c r="K413" s="181">
        <v>0</v>
      </c>
      <c r="L413" s="181">
        <v>0</v>
      </c>
      <c r="M413" s="181">
        <v>0</v>
      </c>
      <c r="N413" s="181">
        <v>0</v>
      </c>
      <c r="O413" s="181">
        <v>0</v>
      </c>
      <c r="P413" s="181">
        <v>637149457.60000002</v>
      </c>
      <c r="Q413" s="181">
        <v>0</v>
      </c>
      <c r="R413" s="181">
        <v>0</v>
      </c>
      <c r="S413" s="181">
        <v>0</v>
      </c>
      <c r="T413" s="181">
        <v>0</v>
      </c>
      <c r="U413" s="181">
        <v>0</v>
      </c>
      <c r="V413" s="181">
        <v>0</v>
      </c>
      <c r="W413" s="181">
        <v>0</v>
      </c>
      <c r="X413" s="181">
        <v>0</v>
      </c>
      <c r="Y413" s="181">
        <v>0</v>
      </c>
      <c r="Z413" s="181">
        <v>0</v>
      </c>
      <c r="AA413" s="181">
        <v>637149457.60000002</v>
      </c>
      <c r="AB413" s="181">
        <v>637149457.60000002</v>
      </c>
      <c r="AC413" s="181">
        <v>637149457.60000002</v>
      </c>
      <c r="AD413" s="181">
        <v>637149457.60000002</v>
      </c>
      <c r="AE413" s="181">
        <v>37304117.685000002</v>
      </c>
      <c r="AF413" s="181">
        <v>9326029.4212999996</v>
      </c>
      <c r="AG413" s="181">
        <v>17.079869384999999</v>
      </c>
      <c r="AH413" s="181">
        <v>68.319477542000001</v>
      </c>
      <c r="AI413" s="181">
        <v>9847100.0399999991</v>
      </c>
      <c r="AJ413" s="181">
        <v>9223082.8499999996</v>
      </c>
      <c r="AK413" s="181">
        <v>0</v>
      </c>
      <c r="AL413" s="181">
        <v>0</v>
      </c>
      <c r="AM413" s="181">
        <v>618079274.71000004</v>
      </c>
      <c r="AN413" s="181">
        <v>0</v>
      </c>
      <c r="AO413" s="181">
        <v>0</v>
      </c>
      <c r="AP413" s="181">
        <v>637149457.60000002</v>
      </c>
      <c r="AQ413" s="181">
        <v>637149457.60000002</v>
      </c>
      <c r="AR413" s="181">
        <v>637149457.60000002</v>
      </c>
      <c r="AS413" s="181">
        <v>637149457.60000002</v>
      </c>
      <c r="AT413" s="181">
        <v>637149457.60000002</v>
      </c>
      <c r="AU413" s="181">
        <v>0</v>
      </c>
      <c r="AV413" s="181">
        <v>0</v>
      </c>
      <c r="AW413" s="181">
        <v>0</v>
      </c>
      <c r="AX413" s="181">
        <v>0</v>
      </c>
      <c r="AY413" s="181">
        <v>0</v>
      </c>
      <c r="AZ413" s="181">
        <v>0</v>
      </c>
      <c r="BA413" s="181">
        <v>0</v>
      </c>
      <c r="BB413" s="181">
        <v>0</v>
      </c>
      <c r="BC413" s="181">
        <v>0</v>
      </c>
      <c r="BD413" s="181">
        <v>0</v>
      </c>
      <c r="BE413" s="181">
        <v>0</v>
      </c>
      <c r="BF413" s="181">
        <v>0</v>
      </c>
      <c r="BG413" s="181">
        <v>0</v>
      </c>
      <c r="BH413" s="181">
        <v>0</v>
      </c>
      <c r="BI413" s="181">
        <v>0</v>
      </c>
      <c r="BJ413" s="181">
        <v>0</v>
      </c>
      <c r="BK413" s="181">
        <v>0</v>
      </c>
      <c r="BL413" s="181">
        <v>0</v>
      </c>
      <c r="BM413" s="181">
        <v>0</v>
      </c>
      <c r="BN413" s="181">
        <v>0</v>
      </c>
      <c r="BO413" s="181">
        <v>0</v>
      </c>
      <c r="BP413" s="181">
        <v>0</v>
      </c>
      <c r="BQ413" s="181">
        <v>0</v>
      </c>
      <c r="BR413" s="181">
        <v>0</v>
      </c>
      <c r="BS413" s="181">
        <v>0</v>
      </c>
      <c r="BT413" s="181">
        <v>0</v>
      </c>
      <c r="BU413" s="181">
        <v>0</v>
      </c>
      <c r="BV413" s="181">
        <v>0</v>
      </c>
      <c r="BW413" s="181">
        <v>0</v>
      </c>
      <c r="BX413" s="181">
        <v>0</v>
      </c>
      <c r="BY413" s="181">
        <v>0</v>
      </c>
      <c r="BZ413" s="181">
        <v>0</v>
      </c>
      <c r="CA413" s="181">
        <v>0</v>
      </c>
      <c r="CB413" s="181">
        <v>0</v>
      </c>
      <c r="CC413" s="181">
        <v>0</v>
      </c>
      <c r="CD413" s="181">
        <v>0</v>
      </c>
      <c r="CE413" s="181">
        <v>0</v>
      </c>
      <c r="CF413" s="181">
        <v>0</v>
      </c>
      <c r="CG413" s="181">
        <v>0</v>
      </c>
      <c r="CH413" s="181">
        <v>0</v>
      </c>
      <c r="CI413" s="181">
        <v>0</v>
      </c>
      <c r="CJ413" s="181">
        <v>0</v>
      </c>
      <c r="CK413" s="181">
        <v>0</v>
      </c>
      <c r="CL413" s="181">
        <v>0</v>
      </c>
      <c r="CM413" s="181">
        <v>0</v>
      </c>
      <c r="CN413" s="181">
        <v>0</v>
      </c>
      <c r="CO413" s="181">
        <v>0</v>
      </c>
      <c r="CP413" s="181">
        <v>0</v>
      </c>
      <c r="CQ413" s="181">
        <v>0</v>
      </c>
      <c r="CR413" s="181">
        <v>0</v>
      </c>
      <c r="CS413" s="181">
        <v>0</v>
      </c>
      <c r="CT413" s="181">
        <v>637149457.60000002</v>
      </c>
      <c r="CU413" s="181">
        <v>0</v>
      </c>
      <c r="CV413" s="181">
        <v>0</v>
      </c>
      <c r="CW413" s="181">
        <v>19070182.890000001</v>
      </c>
      <c r="CX413" s="181">
        <v>0</v>
      </c>
      <c r="CY413" s="181">
        <v>618079274.71000004</v>
      </c>
    </row>
    <row r="414" spans="1:106" x14ac:dyDescent="0.3">
      <c r="A414" s="181" t="s">
        <v>491</v>
      </c>
      <c r="B414" s="333">
        <v>42735</v>
      </c>
      <c r="C414" s="181">
        <v>90000</v>
      </c>
      <c r="D414" s="181">
        <v>342445000</v>
      </c>
      <c r="E414" s="181">
        <v>0</v>
      </c>
      <c r="F414" s="181">
        <v>0</v>
      </c>
      <c r="G414" s="181">
        <v>0</v>
      </c>
      <c r="H414" s="181">
        <v>0</v>
      </c>
      <c r="I414" s="181">
        <v>0</v>
      </c>
      <c r="J414" s="181">
        <v>1941352736.9000001</v>
      </c>
      <c r="K414" s="181">
        <v>0</v>
      </c>
      <c r="L414" s="181">
        <v>0</v>
      </c>
      <c r="M414" s="181">
        <v>0</v>
      </c>
      <c r="N414" s="181">
        <v>0</v>
      </c>
      <c r="O414" s="181">
        <v>0</v>
      </c>
      <c r="P414" s="181">
        <v>2283887736.9000001</v>
      </c>
      <c r="Q414" s="181">
        <v>0</v>
      </c>
      <c r="R414" s="181">
        <v>0</v>
      </c>
      <c r="S414" s="181">
        <v>0</v>
      </c>
      <c r="T414" s="181">
        <v>0</v>
      </c>
      <c r="U414" s="181">
        <v>0</v>
      </c>
      <c r="V414" s="181">
        <v>0</v>
      </c>
      <c r="W414" s="181">
        <v>0</v>
      </c>
      <c r="X414" s="181">
        <v>0</v>
      </c>
      <c r="Y414" s="181">
        <v>0</v>
      </c>
      <c r="Z414" s="181">
        <v>0</v>
      </c>
      <c r="AA414" s="181">
        <v>2283887736.9000001</v>
      </c>
      <c r="AB414" s="181">
        <v>2283887736.9000001</v>
      </c>
      <c r="AC414" s="181">
        <v>2283887736.9000001</v>
      </c>
      <c r="AD414" s="181">
        <v>2283887736.9000001</v>
      </c>
      <c r="AE414" s="181">
        <v>1396427117.4000001</v>
      </c>
      <c r="AF414" s="181">
        <v>578624228.75</v>
      </c>
      <c r="AG414" s="181">
        <v>1.6355223329999999</v>
      </c>
      <c r="AH414" s="181">
        <v>3.9471000752999998</v>
      </c>
      <c r="AI414" s="181">
        <v>90000</v>
      </c>
      <c r="AJ414" s="181">
        <v>342445000</v>
      </c>
      <c r="AK414" s="181">
        <v>0</v>
      </c>
      <c r="AL414" s="181">
        <v>0</v>
      </c>
      <c r="AM414" s="181">
        <v>1941352736.9000001</v>
      </c>
      <c r="AN414" s="181">
        <v>0</v>
      </c>
      <c r="AO414" s="181">
        <v>0</v>
      </c>
      <c r="AP414" s="181">
        <v>2283887736.9000001</v>
      </c>
      <c r="AQ414" s="181">
        <v>2283887736.9000001</v>
      </c>
      <c r="AR414" s="181">
        <v>2283887736.9000001</v>
      </c>
      <c r="AS414" s="181">
        <v>2283887736.9000001</v>
      </c>
      <c r="AT414" s="181">
        <v>2283887736.9000001</v>
      </c>
      <c r="AU414" s="181">
        <v>0</v>
      </c>
      <c r="AV414" s="181">
        <v>0</v>
      </c>
      <c r="AW414" s="181">
        <v>0</v>
      </c>
      <c r="AX414" s="181">
        <v>0</v>
      </c>
      <c r="AY414" s="181">
        <v>0</v>
      </c>
      <c r="AZ414" s="181">
        <v>0</v>
      </c>
      <c r="BA414" s="181">
        <v>0</v>
      </c>
      <c r="BB414" s="181">
        <v>0</v>
      </c>
      <c r="BC414" s="181">
        <v>0</v>
      </c>
      <c r="BD414" s="181">
        <v>0</v>
      </c>
      <c r="BE414" s="181">
        <v>0</v>
      </c>
      <c r="BF414" s="181">
        <v>0</v>
      </c>
      <c r="BG414" s="181">
        <v>0</v>
      </c>
      <c r="BH414" s="181">
        <v>0</v>
      </c>
      <c r="BI414" s="181">
        <v>0</v>
      </c>
      <c r="BJ414" s="181">
        <v>0</v>
      </c>
      <c r="BK414" s="181">
        <v>0</v>
      </c>
      <c r="BL414" s="181">
        <v>0</v>
      </c>
      <c r="BM414" s="181">
        <v>0</v>
      </c>
      <c r="BN414" s="181">
        <v>0</v>
      </c>
      <c r="BO414" s="181">
        <v>0</v>
      </c>
      <c r="BP414" s="181">
        <v>0</v>
      </c>
      <c r="BQ414" s="181">
        <v>0</v>
      </c>
      <c r="BR414" s="181">
        <v>0</v>
      </c>
      <c r="BS414" s="181">
        <v>0</v>
      </c>
      <c r="BT414" s="181">
        <v>0</v>
      </c>
      <c r="BU414" s="181">
        <v>0</v>
      </c>
      <c r="BV414" s="181">
        <v>0</v>
      </c>
      <c r="BW414" s="181">
        <v>0</v>
      </c>
      <c r="BX414" s="181">
        <v>0</v>
      </c>
      <c r="BY414" s="181">
        <v>0</v>
      </c>
      <c r="BZ414" s="181">
        <v>0</v>
      </c>
      <c r="CA414" s="181">
        <v>0</v>
      </c>
      <c r="CB414" s="181">
        <v>0</v>
      </c>
      <c r="CC414" s="181">
        <v>0</v>
      </c>
      <c r="CD414" s="181">
        <v>0</v>
      </c>
      <c r="CE414" s="181">
        <v>0</v>
      </c>
      <c r="CF414" s="181">
        <v>0</v>
      </c>
      <c r="CG414" s="181">
        <v>0</v>
      </c>
      <c r="CH414" s="181">
        <v>0</v>
      </c>
      <c r="CI414" s="181">
        <v>0</v>
      </c>
      <c r="CJ414" s="181">
        <v>0</v>
      </c>
      <c r="CK414" s="181">
        <v>0</v>
      </c>
      <c r="CL414" s="181">
        <v>0</v>
      </c>
      <c r="CM414" s="181">
        <v>0</v>
      </c>
      <c r="CN414" s="181">
        <v>0</v>
      </c>
      <c r="CO414" s="181">
        <v>0</v>
      </c>
      <c r="CP414" s="181">
        <v>0</v>
      </c>
      <c r="CQ414" s="181">
        <v>0</v>
      </c>
      <c r="CR414" s="181">
        <v>0</v>
      </c>
      <c r="CS414" s="181">
        <v>0</v>
      </c>
      <c r="CT414" s="181">
        <v>2283887736.9000001</v>
      </c>
      <c r="CU414" s="181">
        <v>0</v>
      </c>
      <c r="CV414" s="181">
        <v>0</v>
      </c>
      <c r="CW414" s="181">
        <v>342535000</v>
      </c>
      <c r="CX414" s="181">
        <v>0</v>
      </c>
      <c r="CY414" s="181">
        <v>1941352736.9000001</v>
      </c>
    </row>
    <row r="415" spans="1:106" x14ac:dyDescent="0.3">
      <c r="A415" s="181" t="s">
        <v>492</v>
      </c>
      <c r="B415" s="333">
        <v>42735</v>
      </c>
      <c r="C415" s="181">
        <v>45380</v>
      </c>
      <c r="D415" s="181">
        <v>4000000</v>
      </c>
      <c r="E415" s="181">
        <v>0</v>
      </c>
      <c r="F415" s="181">
        <v>0</v>
      </c>
      <c r="G415" s="181">
        <v>0</v>
      </c>
      <c r="H415" s="181">
        <v>0</v>
      </c>
      <c r="I415" s="181">
        <v>0</v>
      </c>
      <c r="J415" s="181">
        <v>65302458.210000001</v>
      </c>
      <c r="K415" s="181">
        <v>0</v>
      </c>
      <c r="L415" s="181">
        <v>0</v>
      </c>
      <c r="M415" s="181">
        <v>0</v>
      </c>
      <c r="N415" s="181">
        <v>0</v>
      </c>
      <c r="O415" s="181">
        <v>0</v>
      </c>
      <c r="P415" s="181">
        <v>69347838.209999993</v>
      </c>
      <c r="Q415" s="181">
        <v>0</v>
      </c>
      <c r="R415" s="181">
        <v>0</v>
      </c>
      <c r="S415" s="181">
        <v>0</v>
      </c>
      <c r="T415" s="181">
        <v>0</v>
      </c>
      <c r="U415" s="181">
        <v>0</v>
      </c>
      <c r="V415" s="181">
        <v>0</v>
      </c>
      <c r="W415" s="181">
        <v>0</v>
      </c>
      <c r="X415" s="181">
        <v>0</v>
      </c>
      <c r="Y415" s="181">
        <v>0</v>
      </c>
      <c r="Z415" s="181">
        <v>0</v>
      </c>
      <c r="AA415" s="181">
        <v>69347838.209999993</v>
      </c>
      <c r="AB415" s="181">
        <v>69347838.209999993</v>
      </c>
      <c r="AC415" s="181">
        <v>69347838.209999993</v>
      </c>
      <c r="AD415" s="181">
        <v>69347838.209999993</v>
      </c>
      <c r="AE415" s="181">
        <v>20495393.509</v>
      </c>
      <c r="AF415" s="181">
        <v>8136145.2818</v>
      </c>
      <c r="AG415" s="181">
        <v>3.3835816901000002</v>
      </c>
      <c r="AH415" s="181">
        <v>8.5234267344999992</v>
      </c>
      <c r="AI415" s="181">
        <v>45380</v>
      </c>
      <c r="AJ415" s="181">
        <v>4000000</v>
      </c>
      <c r="AK415" s="181">
        <v>0</v>
      </c>
      <c r="AL415" s="181">
        <v>0</v>
      </c>
      <c r="AM415" s="181">
        <v>65302458.210000001</v>
      </c>
      <c r="AN415" s="181">
        <v>0</v>
      </c>
      <c r="AO415" s="181">
        <v>0</v>
      </c>
      <c r="AP415" s="181">
        <v>69347838.209999993</v>
      </c>
      <c r="AQ415" s="181">
        <v>69347838.209999993</v>
      </c>
      <c r="AR415" s="181">
        <v>69347838.209999993</v>
      </c>
      <c r="AS415" s="181">
        <v>69347838.209999993</v>
      </c>
      <c r="AT415" s="181">
        <v>69347838.209999993</v>
      </c>
      <c r="AU415" s="181">
        <v>0</v>
      </c>
      <c r="AV415" s="181">
        <v>0</v>
      </c>
      <c r="AW415" s="181">
        <v>0</v>
      </c>
      <c r="AX415" s="181">
        <v>0</v>
      </c>
      <c r="AY415" s="181">
        <v>0</v>
      </c>
      <c r="AZ415" s="181">
        <v>0</v>
      </c>
      <c r="BA415" s="181">
        <v>0</v>
      </c>
      <c r="BB415" s="181">
        <v>0</v>
      </c>
      <c r="BC415" s="181">
        <v>0</v>
      </c>
      <c r="BD415" s="181">
        <v>0</v>
      </c>
      <c r="BE415" s="181">
        <v>0</v>
      </c>
      <c r="BF415" s="181">
        <v>0</v>
      </c>
      <c r="BG415" s="181">
        <v>0</v>
      </c>
      <c r="BH415" s="181">
        <v>0</v>
      </c>
      <c r="BI415" s="181">
        <v>0</v>
      </c>
      <c r="BJ415" s="181">
        <v>0</v>
      </c>
      <c r="BK415" s="181">
        <v>0</v>
      </c>
      <c r="BL415" s="181">
        <v>0</v>
      </c>
      <c r="BM415" s="181">
        <v>0</v>
      </c>
      <c r="BN415" s="181">
        <v>0</v>
      </c>
      <c r="BO415" s="181">
        <v>0</v>
      </c>
      <c r="BP415" s="181">
        <v>0</v>
      </c>
      <c r="BQ415" s="181">
        <v>0</v>
      </c>
      <c r="BR415" s="181">
        <v>0</v>
      </c>
      <c r="BS415" s="181">
        <v>0</v>
      </c>
      <c r="BT415" s="181">
        <v>0</v>
      </c>
      <c r="BU415" s="181">
        <v>0</v>
      </c>
      <c r="BV415" s="181">
        <v>0</v>
      </c>
      <c r="BW415" s="181">
        <v>0</v>
      </c>
      <c r="BX415" s="181">
        <v>0</v>
      </c>
      <c r="BY415" s="181">
        <v>0</v>
      </c>
      <c r="BZ415" s="181">
        <v>0</v>
      </c>
      <c r="CA415" s="181">
        <v>0</v>
      </c>
      <c r="CB415" s="181">
        <v>0</v>
      </c>
      <c r="CC415" s="181">
        <v>0</v>
      </c>
      <c r="CD415" s="181">
        <v>0</v>
      </c>
      <c r="CE415" s="181">
        <v>0</v>
      </c>
      <c r="CF415" s="181">
        <v>0</v>
      </c>
      <c r="CG415" s="181">
        <v>0</v>
      </c>
      <c r="CH415" s="181">
        <v>0</v>
      </c>
      <c r="CI415" s="181">
        <v>0</v>
      </c>
      <c r="CJ415" s="181">
        <v>0</v>
      </c>
      <c r="CK415" s="181">
        <v>0</v>
      </c>
      <c r="CL415" s="181">
        <v>0</v>
      </c>
      <c r="CM415" s="181">
        <v>0</v>
      </c>
      <c r="CN415" s="181">
        <v>0</v>
      </c>
      <c r="CO415" s="181">
        <v>0</v>
      </c>
      <c r="CP415" s="181">
        <v>0</v>
      </c>
      <c r="CQ415" s="181">
        <v>0</v>
      </c>
      <c r="CR415" s="181">
        <v>0</v>
      </c>
      <c r="CS415" s="181">
        <v>0</v>
      </c>
      <c r="CT415" s="181">
        <v>69347838.209999993</v>
      </c>
      <c r="CU415" s="181">
        <v>0</v>
      </c>
      <c r="CV415" s="181">
        <v>0</v>
      </c>
      <c r="CW415" s="181">
        <v>4045380</v>
      </c>
      <c r="CX415" s="181">
        <v>0</v>
      </c>
      <c r="CY415" s="181">
        <v>65302458.210000001</v>
      </c>
    </row>
    <row r="416" spans="1:106" x14ac:dyDescent="0.3">
      <c r="A416" s="181" t="s">
        <v>492</v>
      </c>
      <c r="B416" s="333">
        <v>43100</v>
      </c>
      <c r="C416" s="181">
        <v>45380</v>
      </c>
      <c r="D416" s="181">
        <v>1145395921.3</v>
      </c>
      <c r="E416" s="181">
        <v>0</v>
      </c>
      <c r="F416" s="181">
        <v>0</v>
      </c>
      <c r="G416" s="181">
        <v>0</v>
      </c>
      <c r="H416" s="181">
        <v>0</v>
      </c>
      <c r="I416" s="181">
        <v>0</v>
      </c>
      <c r="J416" s="181">
        <v>599465825.09000003</v>
      </c>
      <c r="K416" s="181">
        <v>0</v>
      </c>
      <c r="L416" s="181">
        <v>0</v>
      </c>
      <c r="M416" s="181">
        <v>0</v>
      </c>
      <c r="N416" s="181">
        <v>0</v>
      </c>
      <c r="O416" s="181">
        <v>0</v>
      </c>
      <c r="P416" s="181">
        <v>1744907126.4000001</v>
      </c>
      <c r="Q416" s="181">
        <v>0</v>
      </c>
      <c r="R416" s="181">
        <v>0</v>
      </c>
      <c r="S416" s="181">
        <v>0</v>
      </c>
      <c r="T416" s="181">
        <v>0</v>
      </c>
      <c r="U416" s="181">
        <v>0</v>
      </c>
      <c r="V416" s="181">
        <v>0</v>
      </c>
      <c r="W416" s="181">
        <v>0</v>
      </c>
      <c r="X416" s="181">
        <v>0</v>
      </c>
      <c r="Y416" s="181">
        <v>0</v>
      </c>
      <c r="Z416" s="181">
        <v>0</v>
      </c>
      <c r="AA416" s="181">
        <v>1744907126.4000001</v>
      </c>
      <c r="AB416" s="181">
        <v>1744907126.4000001</v>
      </c>
      <c r="AC416" s="181">
        <v>1744907126.4000001</v>
      </c>
      <c r="AD416" s="181">
        <v>1744907126.4000001</v>
      </c>
      <c r="AE416" s="181">
        <v>1382085219</v>
      </c>
      <c r="AF416" s="181">
        <v>575260907.60000002</v>
      </c>
      <c r="AG416" s="181">
        <v>1.2625177539000001</v>
      </c>
      <c r="AH416" s="181">
        <v>3.0332447474999999</v>
      </c>
      <c r="AI416" s="181">
        <v>45380</v>
      </c>
      <c r="AJ416" s="181">
        <v>1145395921.3</v>
      </c>
      <c r="AK416" s="181">
        <v>0</v>
      </c>
      <c r="AL416" s="181">
        <v>0</v>
      </c>
      <c r="AM416" s="181">
        <v>599465825.09000003</v>
      </c>
      <c r="AN416" s="181">
        <v>0</v>
      </c>
      <c r="AO416" s="181">
        <v>0</v>
      </c>
      <c r="AP416" s="181">
        <v>1744907126.4000001</v>
      </c>
      <c r="AQ416" s="181">
        <v>1744907126.4000001</v>
      </c>
      <c r="AR416" s="181">
        <v>1744907126.4000001</v>
      </c>
      <c r="AS416" s="181">
        <v>1744907126.4000001</v>
      </c>
      <c r="AT416" s="181">
        <v>1744907126.4000001</v>
      </c>
      <c r="AU416" s="181">
        <v>0</v>
      </c>
      <c r="AV416" s="181">
        <v>0</v>
      </c>
      <c r="AW416" s="181">
        <v>0</v>
      </c>
      <c r="AX416" s="181">
        <v>0</v>
      </c>
      <c r="AY416" s="181">
        <v>0</v>
      </c>
      <c r="AZ416" s="181">
        <v>0</v>
      </c>
      <c r="BA416" s="181">
        <v>0</v>
      </c>
      <c r="BB416" s="181">
        <v>0</v>
      </c>
      <c r="BC416" s="181">
        <v>0</v>
      </c>
      <c r="BD416" s="181">
        <v>0</v>
      </c>
      <c r="BE416" s="181">
        <v>0</v>
      </c>
      <c r="BF416" s="181">
        <v>0</v>
      </c>
      <c r="BG416" s="181">
        <v>0</v>
      </c>
      <c r="BH416" s="181">
        <v>0</v>
      </c>
      <c r="BI416" s="181">
        <v>0</v>
      </c>
      <c r="BJ416" s="181">
        <v>0</v>
      </c>
      <c r="BK416" s="181">
        <v>0</v>
      </c>
      <c r="BL416" s="181">
        <v>0</v>
      </c>
      <c r="BM416" s="181">
        <v>0</v>
      </c>
      <c r="BN416" s="181">
        <v>0</v>
      </c>
      <c r="BO416" s="181">
        <v>0</v>
      </c>
      <c r="BP416" s="181">
        <v>0</v>
      </c>
      <c r="BQ416" s="181">
        <v>0</v>
      </c>
      <c r="BR416" s="181">
        <v>0</v>
      </c>
      <c r="BS416" s="181">
        <v>0</v>
      </c>
      <c r="BT416" s="181">
        <v>0</v>
      </c>
      <c r="BU416" s="181">
        <v>0</v>
      </c>
      <c r="BV416" s="181">
        <v>0</v>
      </c>
      <c r="BW416" s="181">
        <v>0</v>
      </c>
      <c r="BX416" s="181">
        <v>0</v>
      </c>
      <c r="BY416" s="181">
        <v>0</v>
      </c>
      <c r="BZ416" s="181">
        <v>0</v>
      </c>
      <c r="CA416" s="181">
        <v>0</v>
      </c>
      <c r="CB416" s="181">
        <v>0</v>
      </c>
      <c r="CC416" s="181">
        <v>0</v>
      </c>
      <c r="CD416" s="181">
        <v>0</v>
      </c>
      <c r="CE416" s="181">
        <v>0</v>
      </c>
      <c r="CF416" s="181">
        <v>0</v>
      </c>
      <c r="CG416" s="181">
        <v>0</v>
      </c>
      <c r="CH416" s="181">
        <v>0</v>
      </c>
      <c r="CI416" s="181">
        <v>0</v>
      </c>
      <c r="CJ416" s="181">
        <v>0</v>
      </c>
      <c r="CK416" s="181">
        <v>0</v>
      </c>
      <c r="CL416" s="181">
        <v>0</v>
      </c>
      <c r="CM416" s="181">
        <v>0</v>
      </c>
      <c r="CN416" s="181">
        <v>0</v>
      </c>
      <c r="CO416" s="181">
        <v>0</v>
      </c>
      <c r="CP416" s="181">
        <v>0</v>
      </c>
      <c r="CQ416" s="181">
        <v>0</v>
      </c>
      <c r="CR416" s="181">
        <v>0</v>
      </c>
      <c r="CS416" s="181">
        <v>0</v>
      </c>
      <c r="CT416" s="181">
        <v>1744907126.4000001</v>
      </c>
      <c r="CU416" s="181">
        <v>0</v>
      </c>
      <c r="CV416" s="181">
        <v>0</v>
      </c>
      <c r="CW416" s="181">
        <v>1145441301.3</v>
      </c>
      <c r="CX416" s="181">
        <v>0</v>
      </c>
      <c r="CY416" s="181">
        <v>599465825.09000003</v>
      </c>
      <c r="CZ416" s="181">
        <v>0</v>
      </c>
      <c r="DA416" s="181">
        <v>0</v>
      </c>
      <c r="DB416" s="181">
        <v>0</v>
      </c>
    </row>
    <row r="417" spans="1:106" x14ac:dyDescent="0.3">
      <c r="A417" s="181" t="s">
        <v>492</v>
      </c>
      <c r="B417" s="333">
        <v>43465</v>
      </c>
      <c r="C417" s="181">
        <v>45380</v>
      </c>
      <c r="D417" s="181">
        <v>1730464723</v>
      </c>
      <c r="E417" s="181">
        <v>0</v>
      </c>
      <c r="F417" s="181">
        <v>0</v>
      </c>
      <c r="G417" s="181">
        <v>0</v>
      </c>
      <c r="H417" s="181">
        <v>0</v>
      </c>
      <c r="I417" s="181">
        <v>0</v>
      </c>
      <c r="J417" s="181">
        <v>149092568.16999999</v>
      </c>
      <c r="K417" s="181">
        <v>0</v>
      </c>
      <c r="L417" s="181">
        <v>0</v>
      </c>
      <c r="M417" s="181">
        <v>0</v>
      </c>
      <c r="N417" s="181">
        <v>0</v>
      </c>
      <c r="O417" s="181">
        <v>0</v>
      </c>
      <c r="P417" s="181">
        <v>1879602671.2</v>
      </c>
      <c r="Q417" s="181">
        <v>0</v>
      </c>
      <c r="R417" s="181">
        <v>0</v>
      </c>
      <c r="S417" s="181">
        <v>0</v>
      </c>
      <c r="T417" s="181">
        <v>0</v>
      </c>
      <c r="U417" s="181">
        <v>0</v>
      </c>
      <c r="V417" s="181">
        <v>0</v>
      </c>
      <c r="W417" s="181">
        <v>0</v>
      </c>
      <c r="X417" s="181">
        <v>0</v>
      </c>
      <c r="Y417" s="181">
        <v>0</v>
      </c>
      <c r="Z417" s="181">
        <v>0</v>
      </c>
      <c r="AA417" s="181">
        <v>1879602671.2</v>
      </c>
      <c r="AB417" s="181">
        <v>1879602671.2</v>
      </c>
      <c r="AC417" s="181">
        <v>1879602671.2</v>
      </c>
      <c r="AD417" s="181">
        <v>1879602671.2</v>
      </c>
      <c r="AE417" s="181">
        <v>1360773176.2</v>
      </c>
      <c r="AF417" s="181">
        <v>577880292.44000006</v>
      </c>
      <c r="AG417" s="181">
        <v>1.3812755161000001</v>
      </c>
      <c r="AH417" s="181">
        <v>3.2525813663999998</v>
      </c>
      <c r="AI417" s="181">
        <v>45380</v>
      </c>
      <c r="AJ417" s="181">
        <v>1730464723</v>
      </c>
      <c r="AK417" s="181">
        <v>0</v>
      </c>
      <c r="AL417" s="181">
        <v>0</v>
      </c>
      <c r="AM417" s="181">
        <v>149092568.16999999</v>
      </c>
      <c r="AN417" s="181">
        <v>0</v>
      </c>
      <c r="AO417" s="181">
        <v>0</v>
      </c>
      <c r="AP417" s="181">
        <v>1879602671.2</v>
      </c>
      <c r="AQ417" s="181">
        <v>1879602671.2</v>
      </c>
      <c r="AR417" s="181">
        <v>1879602671.2</v>
      </c>
      <c r="AS417" s="181">
        <v>1879602671.2</v>
      </c>
      <c r="AT417" s="181">
        <v>1879602671.2</v>
      </c>
      <c r="AU417" s="181">
        <v>0</v>
      </c>
      <c r="AV417" s="181">
        <v>0</v>
      </c>
      <c r="AW417" s="181">
        <v>0</v>
      </c>
      <c r="AX417" s="181">
        <v>0</v>
      </c>
      <c r="AY417" s="181">
        <v>0</v>
      </c>
      <c r="AZ417" s="181">
        <v>0</v>
      </c>
      <c r="BA417" s="181">
        <v>0</v>
      </c>
      <c r="BB417" s="181">
        <v>0</v>
      </c>
      <c r="BC417" s="181">
        <v>0</v>
      </c>
      <c r="BD417" s="181">
        <v>0</v>
      </c>
      <c r="BE417" s="181">
        <v>0</v>
      </c>
      <c r="BF417" s="181">
        <v>0</v>
      </c>
      <c r="BG417" s="181">
        <v>0</v>
      </c>
      <c r="BH417" s="181">
        <v>0</v>
      </c>
      <c r="BI417" s="181">
        <v>0</v>
      </c>
      <c r="BJ417" s="181">
        <v>0</v>
      </c>
      <c r="BK417" s="181">
        <v>0</v>
      </c>
      <c r="BL417" s="181">
        <v>0</v>
      </c>
      <c r="BM417" s="181">
        <v>0</v>
      </c>
      <c r="BN417" s="181">
        <v>0</v>
      </c>
      <c r="BO417" s="181">
        <v>0</v>
      </c>
      <c r="BP417" s="181">
        <v>0</v>
      </c>
      <c r="BQ417" s="181">
        <v>0</v>
      </c>
      <c r="BR417" s="181">
        <v>0</v>
      </c>
      <c r="BS417" s="181">
        <v>0</v>
      </c>
      <c r="BT417" s="181">
        <v>0</v>
      </c>
      <c r="BU417" s="181">
        <v>0</v>
      </c>
      <c r="BV417" s="181">
        <v>0</v>
      </c>
      <c r="BW417" s="181">
        <v>0</v>
      </c>
      <c r="BX417" s="181">
        <v>0</v>
      </c>
      <c r="BY417" s="181">
        <v>0</v>
      </c>
      <c r="BZ417" s="181">
        <v>0</v>
      </c>
      <c r="CA417" s="181">
        <v>0</v>
      </c>
      <c r="CB417" s="181">
        <v>0</v>
      </c>
      <c r="CC417" s="181">
        <v>0</v>
      </c>
      <c r="CD417" s="181">
        <v>0</v>
      </c>
      <c r="CE417" s="181">
        <v>0</v>
      </c>
      <c r="CF417" s="181">
        <v>0</v>
      </c>
      <c r="CG417" s="181">
        <v>0</v>
      </c>
      <c r="CH417" s="181">
        <v>0</v>
      </c>
      <c r="CI417" s="181">
        <v>0</v>
      </c>
      <c r="CJ417" s="181">
        <v>0</v>
      </c>
      <c r="CK417" s="181">
        <v>0</v>
      </c>
      <c r="CL417" s="181">
        <v>0</v>
      </c>
      <c r="CM417" s="181">
        <v>0</v>
      </c>
      <c r="CN417" s="181">
        <v>0</v>
      </c>
      <c r="CO417" s="181">
        <v>0</v>
      </c>
      <c r="CP417" s="181">
        <v>0</v>
      </c>
      <c r="CQ417" s="181">
        <v>0</v>
      </c>
      <c r="CR417" s="181">
        <v>0</v>
      </c>
      <c r="CS417" s="181">
        <v>0</v>
      </c>
      <c r="CT417" s="181">
        <v>1879602671.2</v>
      </c>
      <c r="CU417" s="181">
        <v>0</v>
      </c>
      <c r="CV417" s="181">
        <v>0</v>
      </c>
      <c r="CW417" s="181">
        <v>1730510103</v>
      </c>
      <c r="CX417" s="181">
        <v>0</v>
      </c>
      <c r="CY417" s="181">
        <v>149092568.16999999</v>
      </c>
      <c r="CZ417" s="181">
        <v>0</v>
      </c>
      <c r="DA417" s="181">
        <v>54950011.321000002</v>
      </c>
      <c r="DB417" s="181">
        <v>54950011.321000002</v>
      </c>
    </row>
    <row r="418" spans="1:106" x14ac:dyDescent="0.3">
      <c r="A418" s="181" t="s">
        <v>226</v>
      </c>
      <c r="B418" s="333">
        <v>42735</v>
      </c>
      <c r="C418" s="181">
        <v>3018522</v>
      </c>
      <c r="D418" s="181">
        <v>0</v>
      </c>
      <c r="E418" s="181">
        <v>0</v>
      </c>
      <c r="F418" s="181">
        <v>0</v>
      </c>
      <c r="G418" s="181">
        <v>0</v>
      </c>
      <c r="H418" s="181">
        <v>0</v>
      </c>
      <c r="I418" s="181">
        <v>0</v>
      </c>
      <c r="J418" s="181">
        <v>21526308.309999999</v>
      </c>
      <c r="K418" s="181">
        <v>0</v>
      </c>
      <c r="L418" s="181">
        <v>0</v>
      </c>
      <c r="M418" s="181">
        <v>0</v>
      </c>
      <c r="O418" s="181">
        <v>0</v>
      </c>
      <c r="P418" s="181">
        <v>24544830.309999999</v>
      </c>
      <c r="Q418" s="181">
        <v>0</v>
      </c>
      <c r="R418" s="181">
        <v>0</v>
      </c>
      <c r="S418" s="181">
        <v>0</v>
      </c>
      <c r="T418" s="181">
        <v>0</v>
      </c>
      <c r="U418" s="181">
        <v>0</v>
      </c>
      <c r="V418" s="181">
        <v>0</v>
      </c>
      <c r="W418" s="181">
        <v>0</v>
      </c>
      <c r="X418" s="181">
        <v>0</v>
      </c>
      <c r="Y418" s="181">
        <v>0</v>
      </c>
      <c r="Z418" s="181">
        <v>0</v>
      </c>
      <c r="AA418" s="181">
        <v>24544830.309999999</v>
      </c>
      <c r="AB418" s="181">
        <v>24544830.309999999</v>
      </c>
      <c r="AC418" s="181">
        <v>24544830.309999999</v>
      </c>
      <c r="AD418" s="181">
        <v>24544830.309999999</v>
      </c>
      <c r="AE418" s="181">
        <v>13124317.470000001</v>
      </c>
      <c r="AF418" s="181">
        <v>4102764.97</v>
      </c>
      <c r="AG418" s="181">
        <v>1.87017956</v>
      </c>
      <c r="AH418" s="181">
        <v>5.9825094700000001</v>
      </c>
      <c r="AI418" s="181">
        <v>3018522</v>
      </c>
      <c r="AM418" s="181">
        <v>21526308.309999999</v>
      </c>
      <c r="AP418" s="181">
        <v>24544830.309999999</v>
      </c>
      <c r="AQ418" s="181">
        <v>24544830.309999999</v>
      </c>
      <c r="AR418" s="181">
        <v>24544830.309999999</v>
      </c>
      <c r="AS418" s="181">
        <v>24544830.309999999</v>
      </c>
      <c r="AT418" s="181">
        <v>24544830.309999999</v>
      </c>
      <c r="BA418" s="181">
        <v>0</v>
      </c>
      <c r="BB418" s="181">
        <v>0</v>
      </c>
      <c r="BC418" s="181">
        <v>0</v>
      </c>
      <c r="BD418" s="181">
        <v>0</v>
      </c>
      <c r="BE418" s="181">
        <v>0</v>
      </c>
      <c r="BF418" s="181">
        <v>0</v>
      </c>
      <c r="BH418" s="181">
        <v>0</v>
      </c>
      <c r="BI418" s="181">
        <v>0</v>
      </c>
      <c r="BJ418" s="181">
        <v>0</v>
      </c>
      <c r="BL418" s="181">
        <v>0</v>
      </c>
      <c r="BO418" s="181">
        <v>0</v>
      </c>
      <c r="BY418" s="181">
        <v>0</v>
      </c>
      <c r="BZ418" s="181">
        <v>0</v>
      </c>
      <c r="CA418" s="181">
        <v>0</v>
      </c>
      <c r="CB418" s="181">
        <v>0</v>
      </c>
      <c r="CC418" s="181">
        <v>0</v>
      </c>
      <c r="CD418" s="181">
        <v>0</v>
      </c>
      <c r="CE418" s="181">
        <v>0</v>
      </c>
      <c r="CG418" s="181">
        <v>0</v>
      </c>
      <c r="CH418" s="181">
        <v>0</v>
      </c>
      <c r="CK418" s="181">
        <v>0</v>
      </c>
      <c r="CQ418" s="181">
        <v>0</v>
      </c>
      <c r="CR418" s="181">
        <v>0</v>
      </c>
      <c r="CS418" s="181">
        <v>0</v>
      </c>
      <c r="CT418" s="181">
        <v>24544830.309999999</v>
      </c>
      <c r="CU418" s="181">
        <v>0</v>
      </c>
      <c r="CW418" s="181">
        <v>3018522</v>
      </c>
      <c r="CY418" s="181">
        <v>21526308.309999999</v>
      </c>
      <c r="DA418" s="181">
        <v>-46234.46</v>
      </c>
      <c r="DB418" s="181">
        <v>-46234.46</v>
      </c>
    </row>
    <row r="419" spans="1:106" x14ac:dyDescent="0.3">
      <c r="A419" s="181" t="s">
        <v>226</v>
      </c>
      <c r="B419" s="333">
        <v>43100</v>
      </c>
      <c r="C419" s="181">
        <v>3018522</v>
      </c>
      <c r="D419" s="181">
        <v>0</v>
      </c>
      <c r="E419" s="181">
        <v>0</v>
      </c>
      <c r="F419" s="181">
        <v>0</v>
      </c>
      <c r="G419" s="181">
        <v>0</v>
      </c>
      <c r="H419" s="181">
        <v>0</v>
      </c>
      <c r="I419" s="181">
        <v>0</v>
      </c>
      <c r="J419" s="181">
        <v>17091348</v>
      </c>
      <c r="K419" s="181">
        <v>0</v>
      </c>
      <c r="L419" s="181">
        <v>0</v>
      </c>
      <c r="M419" s="181">
        <v>0</v>
      </c>
      <c r="O419" s="181">
        <v>0</v>
      </c>
      <c r="P419" s="181">
        <v>20109870</v>
      </c>
      <c r="Q419" s="181">
        <v>0</v>
      </c>
      <c r="R419" s="181">
        <v>0</v>
      </c>
      <c r="S419" s="181">
        <v>0</v>
      </c>
      <c r="T419" s="181">
        <v>0</v>
      </c>
      <c r="U419" s="181">
        <v>0</v>
      </c>
      <c r="V419" s="181">
        <v>0</v>
      </c>
      <c r="W419" s="181">
        <v>0</v>
      </c>
      <c r="X419" s="181">
        <v>0</v>
      </c>
      <c r="Y419" s="181">
        <v>0</v>
      </c>
      <c r="Z419" s="181">
        <v>0</v>
      </c>
      <c r="AA419" s="181">
        <v>20109870</v>
      </c>
      <c r="AB419" s="181">
        <v>20109870</v>
      </c>
      <c r="AC419" s="181">
        <v>20109870</v>
      </c>
      <c r="AD419" s="181">
        <v>20109870</v>
      </c>
      <c r="AE419" s="181">
        <v>15032455</v>
      </c>
      <c r="AF419" s="181">
        <v>4795581</v>
      </c>
      <c r="AG419" s="181">
        <v>1.3378000000000001</v>
      </c>
      <c r="AH419" s="181">
        <v>4.1933999999999996</v>
      </c>
      <c r="AI419" s="181">
        <v>3018522</v>
      </c>
      <c r="AM419" s="181">
        <v>17091348</v>
      </c>
      <c r="AP419" s="181">
        <v>20109870</v>
      </c>
      <c r="AQ419" s="181">
        <v>20109870</v>
      </c>
      <c r="AR419" s="181">
        <v>20109870</v>
      </c>
      <c r="AS419" s="181">
        <v>20109870</v>
      </c>
      <c r="AT419" s="181">
        <v>20109870</v>
      </c>
      <c r="BA419" s="181">
        <v>0</v>
      </c>
      <c r="BB419" s="181">
        <v>0</v>
      </c>
      <c r="BC419" s="181">
        <v>0</v>
      </c>
      <c r="BD419" s="181">
        <v>0</v>
      </c>
      <c r="BE419" s="181">
        <v>0</v>
      </c>
      <c r="BF419" s="181">
        <v>0</v>
      </c>
      <c r="BH419" s="181">
        <v>0</v>
      </c>
      <c r="BI419" s="181">
        <v>0</v>
      </c>
      <c r="BJ419" s="181">
        <v>0</v>
      </c>
      <c r="BL419" s="181">
        <v>0</v>
      </c>
      <c r="BO419" s="181">
        <v>0</v>
      </c>
      <c r="BY419" s="181">
        <v>0</v>
      </c>
      <c r="BZ419" s="181">
        <v>0</v>
      </c>
      <c r="CA419" s="181">
        <v>0</v>
      </c>
      <c r="CB419" s="181">
        <v>0</v>
      </c>
      <c r="CC419" s="181">
        <v>0</v>
      </c>
      <c r="CD419" s="181">
        <v>0</v>
      </c>
      <c r="CE419" s="181">
        <v>0</v>
      </c>
      <c r="CG419" s="181">
        <v>0</v>
      </c>
      <c r="CH419" s="181">
        <v>0</v>
      </c>
      <c r="CK419" s="181">
        <v>0</v>
      </c>
      <c r="CQ419" s="181">
        <v>0</v>
      </c>
      <c r="CR419" s="181">
        <v>0</v>
      </c>
      <c r="CS419" s="181">
        <v>0</v>
      </c>
      <c r="CT419" s="181">
        <v>20109870</v>
      </c>
      <c r="CU419" s="181">
        <v>0</v>
      </c>
      <c r="CW419" s="181">
        <v>3018522</v>
      </c>
      <c r="CY419" s="181">
        <v>17091348</v>
      </c>
      <c r="DA419" s="181">
        <v>519840</v>
      </c>
      <c r="DB419" s="181">
        <v>519840</v>
      </c>
    </row>
    <row r="420" spans="1:106" x14ac:dyDescent="0.3">
      <c r="A420" s="181" t="s">
        <v>226</v>
      </c>
      <c r="B420" s="333">
        <v>43465</v>
      </c>
      <c r="C420" s="181">
        <v>3018522</v>
      </c>
      <c r="D420" s="181">
        <v>0</v>
      </c>
      <c r="E420" s="181">
        <v>0</v>
      </c>
      <c r="F420" s="181">
        <v>0</v>
      </c>
      <c r="G420" s="181">
        <v>0</v>
      </c>
      <c r="H420" s="181">
        <v>0</v>
      </c>
      <c r="I420" s="181">
        <v>0</v>
      </c>
      <c r="J420" s="181">
        <v>18245880</v>
      </c>
      <c r="K420" s="181">
        <v>0</v>
      </c>
      <c r="L420" s="181">
        <v>0</v>
      </c>
      <c r="M420" s="181">
        <v>0</v>
      </c>
      <c r="O420" s="181">
        <v>0</v>
      </c>
      <c r="P420" s="181">
        <v>21264402</v>
      </c>
      <c r="Q420" s="181">
        <v>0</v>
      </c>
      <c r="R420" s="181">
        <v>0</v>
      </c>
      <c r="S420" s="181">
        <v>0</v>
      </c>
      <c r="T420" s="181">
        <v>0</v>
      </c>
      <c r="U420" s="181">
        <v>0</v>
      </c>
      <c r="V420" s="181">
        <v>0</v>
      </c>
      <c r="W420" s="181">
        <v>0</v>
      </c>
      <c r="X420" s="181">
        <v>0</v>
      </c>
      <c r="Y420" s="181">
        <v>0</v>
      </c>
      <c r="Z420" s="181">
        <v>0</v>
      </c>
      <c r="AA420" s="181">
        <v>21264402</v>
      </c>
      <c r="AB420" s="181">
        <v>21264402</v>
      </c>
      <c r="AC420" s="181">
        <v>21264402</v>
      </c>
      <c r="AD420" s="181">
        <v>21264402</v>
      </c>
      <c r="AE420" s="181">
        <v>14754256</v>
      </c>
      <c r="AF420" s="181">
        <v>5355089</v>
      </c>
      <c r="AG420" s="181">
        <v>1.4412</v>
      </c>
      <c r="AH420" s="181">
        <v>3.9708999999999999</v>
      </c>
      <c r="AI420" s="181">
        <v>3018522</v>
      </c>
      <c r="AM420" s="181">
        <v>18245880</v>
      </c>
      <c r="AP420" s="181">
        <v>21264402</v>
      </c>
      <c r="AQ420" s="181">
        <v>21264402</v>
      </c>
      <c r="AR420" s="181">
        <v>21264402</v>
      </c>
      <c r="AS420" s="181">
        <v>21264402</v>
      </c>
      <c r="AT420" s="181">
        <v>21264402</v>
      </c>
      <c r="BA420" s="181">
        <v>0</v>
      </c>
      <c r="BB420" s="181">
        <v>0</v>
      </c>
      <c r="BC420" s="181">
        <v>0</v>
      </c>
      <c r="BD420" s="181">
        <v>0</v>
      </c>
      <c r="BE420" s="181">
        <v>0</v>
      </c>
      <c r="BF420" s="181">
        <v>0</v>
      </c>
      <c r="BH420" s="181">
        <v>0</v>
      </c>
      <c r="BI420" s="181">
        <v>0</v>
      </c>
      <c r="BJ420" s="181">
        <v>0</v>
      </c>
      <c r="BL420" s="181">
        <v>0</v>
      </c>
      <c r="BO420" s="181">
        <v>0</v>
      </c>
      <c r="BY420" s="181">
        <v>0</v>
      </c>
      <c r="BZ420" s="181">
        <v>0</v>
      </c>
      <c r="CA420" s="181">
        <v>0</v>
      </c>
      <c r="CB420" s="181">
        <v>0</v>
      </c>
      <c r="CC420" s="181">
        <v>0</v>
      </c>
      <c r="CD420" s="181">
        <v>0</v>
      </c>
      <c r="CE420" s="181">
        <v>0</v>
      </c>
      <c r="CG420" s="181">
        <v>0</v>
      </c>
      <c r="CH420" s="181">
        <v>0</v>
      </c>
      <c r="CK420" s="181">
        <v>0</v>
      </c>
      <c r="CQ420" s="181">
        <v>0</v>
      </c>
      <c r="CR420" s="181">
        <v>0</v>
      </c>
      <c r="CS420" s="181">
        <v>0</v>
      </c>
      <c r="CT420" s="181">
        <v>21264402</v>
      </c>
      <c r="CU420" s="181">
        <v>0</v>
      </c>
      <c r="CW420" s="181">
        <v>3018522</v>
      </c>
      <c r="CY420" s="181">
        <v>18245880</v>
      </c>
      <c r="DA420" s="181">
        <v>809455</v>
      </c>
      <c r="DB420" s="181">
        <v>809455</v>
      </c>
    </row>
  </sheetData>
  <autoFilter ref="A1:DB287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2">
    <tabColor rgb="FF92D050"/>
  </sheetPr>
  <dimension ref="A1:AH388"/>
  <sheetViews>
    <sheetView workbookViewId="0">
      <selection activeCell="C1" sqref="C1"/>
    </sheetView>
  </sheetViews>
  <sheetFormatPr defaultRowHeight="14.4" x14ac:dyDescent="0.3"/>
  <cols>
    <col min="1" max="1" width="83.33203125" bestFit="1" customWidth="1"/>
    <col min="2" max="2" width="10.5546875" style="333" bestFit="1" customWidth="1"/>
    <col min="4" max="4" width="15.44140625" bestFit="1" customWidth="1"/>
    <col min="5" max="5" width="13.88671875" bestFit="1" customWidth="1"/>
    <col min="6" max="7" width="15.44140625" bestFit="1" customWidth="1"/>
    <col min="8" max="8" width="13.88671875" bestFit="1" customWidth="1"/>
    <col min="9" max="9" width="14.5546875" bestFit="1" customWidth="1"/>
    <col min="10" max="10" width="11.44140625" bestFit="1" customWidth="1"/>
    <col min="11" max="12" width="15.44140625" bestFit="1" customWidth="1"/>
    <col min="13" max="13" width="13.88671875" bestFit="1" customWidth="1"/>
    <col min="14" max="15" width="15.44140625" bestFit="1" customWidth="1"/>
    <col min="16" max="16" width="13.88671875" bestFit="1" customWidth="1"/>
    <col min="17" max="17" width="14.5546875" bestFit="1" customWidth="1"/>
    <col min="18" max="18" width="11.44140625" bestFit="1" customWidth="1"/>
    <col min="19" max="19" width="15.44140625" bestFit="1" customWidth="1"/>
    <col min="20" max="25" width="11.44140625" bestFit="1" customWidth="1"/>
    <col min="26" max="26" width="13.88671875" bestFit="1" customWidth="1"/>
    <col min="27" max="28" width="14.5546875" bestFit="1" customWidth="1"/>
    <col min="29" max="29" width="11.44140625" bestFit="1" customWidth="1"/>
    <col min="30" max="30" width="15.44140625" bestFit="1" customWidth="1"/>
    <col min="31" max="31" width="13.88671875" bestFit="1" customWidth="1"/>
    <col min="32" max="32" width="15.44140625" bestFit="1" customWidth="1"/>
  </cols>
  <sheetData>
    <row r="1" spans="1:34" ht="158.4" x14ac:dyDescent="0.3">
      <c r="A1" s="45" t="s">
        <v>295</v>
      </c>
      <c r="B1" s="333" t="s">
        <v>161</v>
      </c>
      <c r="C1" s="52" t="s">
        <v>742</v>
      </c>
      <c r="D1" s="52" t="s">
        <v>743</v>
      </c>
      <c r="E1" s="52" t="s">
        <v>744</v>
      </c>
      <c r="F1" s="52" t="s">
        <v>745</v>
      </c>
      <c r="G1" s="52" t="s">
        <v>746</v>
      </c>
      <c r="H1" s="52" t="s">
        <v>747</v>
      </c>
      <c r="I1" s="52" t="s">
        <v>748</v>
      </c>
      <c r="J1" s="52" t="s">
        <v>749</v>
      </c>
      <c r="K1" s="52" t="s">
        <v>750</v>
      </c>
      <c r="L1" s="52" t="s">
        <v>751</v>
      </c>
      <c r="M1" s="52" t="s">
        <v>752</v>
      </c>
      <c r="N1" s="52" t="s">
        <v>753</v>
      </c>
      <c r="O1" s="52" t="s">
        <v>754</v>
      </c>
      <c r="P1" s="52" t="s">
        <v>755</v>
      </c>
      <c r="Q1" s="52" t="s">
        <v>756</v>
      </c>
      <c r="R1" s="52" t="s">
        <v>757</v>
      </c>
      <c r="S1" s="52" t="s">
        <v>758</v>
      </c>
      <c r="T1" s="52" t="s">
        <v>759</v>
      </c>
      <c r="U1" s="52" t="s">
        <v>760</v>
      </c>
      <c r="V1" s="52" t="s">
        <v>761</v>
      </c>
      <c r="W1" s="52" t="s">
        <v>762</v>
      </c>
      <c r="X1" s="52" t="s">
        <v>763</v>
      </c>
      <c r="Y1" s="52" t="s">
        <v>764</v>
      </c>
      <c r="Z1" s="52" t="s">
        <v>765</v>
      </c>
      <c r="AA1" s="52" t="s">
        <v>766</v>
      </c>
      <c r="AB1" s="52" t="s">
        <v>767</v>
      </c>
      <c r="AC1" s="52" t="s">
        <v>768</v>
      </c>
      <c r="AD1" s="52" t="s">
        <v>769</v>
      </c>
      <c r="AE1" s="52" t="s">
        <v>770</v>
      </c>
      <c r="AF1" s="52" t="s">
        <v>771</v>
      </c>
      <c r="AH1" s="72" t="s">
        <v>399</v>
      </c>
    </row>
    <row r="2" spans="1:34" x14ac:dyDescent="0.3">
      <c r="A2" s="292" t="s">
        <v>167</v>
      </c>
      <c r="B2" s="228">
        <v>42735</v>
      </c>
      <c r="C2" s="292" t="s">
        <v>293</v>
      </c>
      <c r="D2" s="293">
        <v>612878.38</v>
      </c>
      <c r="E2" s="293">
        <v>3205741.19</v>
      </c>
      <c r="F2" s="293"/>
      <c r="G2" s="293"/>
      <c r="H2" s="293">
        <v>6452657.6100000003</v>
      </c>
      <c r="I2" s="293">
        <v>-1557239.72</v>
      </c>
      <c r="J2" s="293"/>
      <c r="K2" s="293">
        <v>8714037.4700000007</v>
      </c>
      <c r="L2" s="293">
        <v>612878.38</v>
      </c>
      <c r="M2" s="293">
        <v>3205741.19</v>
      </c>
      <c r="N2" s="293"/>
      <c r="O2" s="293"/>
      <c r="P2" s="293">
        <v>6452657.6100000003</v>
      </c>
      <c r="Q2" s="293">
        <v>-1557239.72</v>
      </c>
      <c r="R2" s="293"/>
      <c r="S2" s="293">
        <v>8714037.4700000007</v>
      </c>
      <c r="T2" s="293"/>
      <c r="U2" s="293"/>
      <c r="V2" s="293"/>
      <c r="W2" s="293"/>
      <c r="X2" s="293"/>
      <c r="Y2" s="293"/>
      <c r="Z2" s="293">
        <v>381201.18</v>
      </c>
      <c r="AA2" s="293"/>
      <c r="AB2" s="293">
        <v>-2273809.66</v>
      </c>
      <c r="AC2" s="293"/>
      <c r="AD2" s="293">
        <v>6821428.9800000004</v>
      </c>
      <c r="AE2" s="293"/>
      <c r="AF2" s="293">
        <v>6821428.9800000004</v>
      </c>
      <c r="AH2" s="287" t="s">
        <v>167</v>
      </c>
    </row>
    <row r="3" spans="1:34" x14ac:dyDescent="0.3">
      <c r="A3" s="292" t="s">
        <v>167</v>
      </c>
      <c r="B3" s="228">
        <v>43100</v>
      </c>
      <c r="C3" s="292" t="s">
        <v>293</v>
      </c>
      <c r="D3" s="293">
        <v>362420.18</v>
      </c>
      <c r="E3" s="293">
        <v>3506965.57</v>
      </c>
      <c r="F3" s="293"/>
      <c r="G3" s="293"/>
      <c r="H3" s="293">
        <v>4798566.22</v>
      </c>
      <c r="I3" s="293">
        <v>-1333795.82</v>
      </c>
      <c r="J3" s="293"/>
      <c r="K3" s="293">
        <v>7334156.1399999997</v>
      </c>
      <c r="L3" s="293">
        <v>362420.18</v>
      </c>
      <c r="M3" s="293">
        <v>3506965.57</v>
      </c>
      <c r="N3" s="293"/>
      <c r="O3" s="293"/>
      <c r="P3" s="293">
        <v>4798566.22</v>
      </c>
      <c r="Q3" s="293">
        <v>-1333795.82</v>
      </c>
      <c r="R3" s="293">
        <v>0</v>
      </c>
      <c r="S3" s="293">
        <v>7334156.1399999997</v>
      </c>
      <c r="T3" s="293"/>
      <c r="U3" s="293"/>
      <c r="V3" s="293"/>
      <c r="W3" s="293"/>
      <c r="X3" s="293"/>
      <c r="Y3" s="293"/>
      <c r="Z3" s="293">
        <v>310496.63</v>
      </c>
      <c r="AA3" s="293"/>
      <c r="AB3" s="293">
        <v>-1911163.19</v>
      </c>
      <c r="AC3" s="293"/>
      <c r="AD3" s="293">
        <v>5733489.5800000001</v>
      </c>
      <c r="AE3" s="293"/>
      <c r="AF3" s="293">
        <v>5733489.5800000001</v>
      </c>
      <c r="AH3" s="287" t="s">
        <v>186</v>
      </c>
    </row>
    <row r="4" spans="1:34" x14ac:dyDescent="0.3">
      <c r="A4" s="292" t="s">
        <v>167</v>
      </c>
      <c r="B4" s="228">
        <v>43465</v>
      </c>
      <c r="C4" s="292" t="s">
        <v>293</v>
      </c>
      <c r="D4" s="293">
        <v>274251.40999999997</v>
      </c>
      <c r="E4" s="293">
        <v>3370847.4</v>
      </c>
      <c r="F4" s="293">
        <v>0</v>
      </c>
      <c r="G4" s="293">
        <v>0</v>
      </c>
      <c r="H4" s="293">
        <v>5392883.1699999999</v>
      </c>
      <c r="I4" s="293">
        <v>-1298386.78</v>
      </c>
      <c r="J4" s="293">
        <v>0</v>
      </c>
      <c r="K4" s="293">
        <v>7739595.2000000002</v>
      </c>
      <c r="L4" s="293">
        <v>274251.40999999997</v>
      </c>
      <c r="M4" s="293">
        <v>3370847.4</v>
      </c>
      <c r="N4" s="293">
        <v>0</v>
      </c>
      <c r="O4" s="293">
        <v>0</v>
      </c>
      <c r="P4" s="293">
        <v>5392883.1699999999</v>
      </c>
      <c r="Q4" s="293">
        <v>-1298386.78</v>
      </c>
      <c r="R4" s="293">
        <v>0</v>
      </c>
      <c r="S4" s="293">
        <v>7739595.2000000002</v>
      </c>
      <c r="T4" s="293"/>
      <c r="U4" s="293"/>
      <c r="V4" s="293"/>
      <c r="W4" s="293"/>
      <c r="X4" s="293"/>
      <c r="Y4" s="293"/>
      <c r="Z4" s="293">
        <v>349898.7</v>
      </c>
      <c r="AA4" s="293"/>
      <c r="AB4" s="293">
        <v>-2022373.48</v>
      </c>
      <c r="AC4" s="293"/>
      <c r="AD4" s="293">
        <v>6067120.4299999997</v>
      </c>
      <c r="AE4" s="293"/>
      <c r="AF4" s="293">
        <v>6067120.4299999997</v>
      </c>
      <c r="AH4" s="287" t="s">
        <v>227</v>
      </c>
    </row>
    <row r="5" spans="1:34" x14ac:dyDescent="0.3">
      <c r="A5" s="292" t="s">
        <v>186</v>
      </c>
      <c r="B5" s="228">
        <v>42735</v>
      </c>
      <c r="C5" s="292" t="s">
        <v>293</v>
      </c>
      <c r="D5" s="293">
        <v>100530846.62</v>
      </c>
      <c r="E5" s="293">
        <v>18075821.079999998</v>
      </c>
      <c r="F5" s="293">
        <v>199321597.53</v>
      </c>
      <c r="G5" s="293">
        <v>0</v>
      </c>
      <c r="H5" s="293">
        <v>0</v>
      </c>
      <c r="I5" s="293">
        <v>-67146866.969999999</v>
      </c>
      <c r="J5" s="293">
        <v>0</v>
      </c>
      <c r="K5" s="293">
        <v>250781398.25999999</v>
      </c>
      <c r="L5" s="293">
        <v>100530846.62</v>
      </c>
      <c r="M5" s="293">
        <v>18075821.079999998</v>
      </c>
      <c r="N5" s="293">
        <v>199321597.53</v>
      </c>
      <c r="O5" s="293">
        <v>0</v>
      </c>
      <c r="P5" s="293">
        <v>0</v>
      </c>
      <c r="Q5" s="293">
        <v>-67146866.969999999</v>
      </c>
      <c r="R5" s="293">
        <v>0</v>
      </c>
      <c r="S5" s="293">
        <v>250781398.25999999</v>
      </c>
      <c r="T5" s="293"/>
      <c r="U5" s="293"/>
      <c r="V5" s="293"/>
      <c r="W5" s="293"/>
      <c r="X5" s="293"/>
      <c r="Y5" s="293"/>
      <c r="Z5" s="293">
        <v>13953070.189999999</v>
      </c>
      <c r="AA5" s="293">
        <v>0</v>
      </c>
      <c r="AB5" s="293">
        <v>-65792775.280000001</v>
      </c>
      <c r="AC5" s="293"/>
      <c r="AD5" s="293">
        <v>198941693.16999999</v>
      </c>
      <c r="AE5" s="293"/>
      <c r="AF5" s="293">
        <v>198941693.16999999</v>
      </c>
      <c r="AH5" s="287" t="s">
        <v>206</v>
      </c>
    </row>
    <row r="6" spans="1:34" x14ac:dyDescent="0.3">
      <c r="A6" s="292" t="s">
        <v>186</v>
      </c>
      <c r="B6" s="228">
        <v>43100</v>
      </c>
      <c r="C6" s="292" t="s">
        <v>293</v>
      </c>
      <c r="D6" s="293">
        <v>92444304.989999995</v>
      </c>
      <c r="E6" s="293">
        <v>11699226.33</v>
      </c>
      <c r="F6" s="293">
        <v>178675910.22999999</v>
      </c>
      <c r="G6" s="293">
        <v>0</v>
      </c>
      <c r="H6" s="293">
        <v>0</v>
      </c>
      <c r="I6" s="293">
        <v>-58202799.539999999</v>
      </c>
      <c r="J6" s="293">
        <v>0</v>
      </c>
      <c r="K6" s="293">
        <v>224616642.00999999</v>
      </c>
      <c r="L6" s="293">
        <v>92444304.989999995</v>
      </c>
      <c r="M6" s="293">
        <v>11699226.33</v>
      </c>
      <c r="N6" s="293">
        <v>178675910.22999999</v>
      </c>
      <c r="O6" s="293">
        <v>0</v>
      </c>
      <c r="P6" s="293">
        <v>0</v>
      </c>
      <c r="Q6" s="293">
        <v>-58202799.539999999</v>
      </c>
      <c r="R6" s="293">
        <v>0</v>
      </c>
      <c r="S6" s="293">
        <v>224616642.00999999</v>
      </c>
      <c r="T6" s="293"/>
      <c r="U6" s="293"/>
      <c r="V6" s="293"/>
      <c r="W6" s="293"/>
      <c r="X6" s="293"/>
      <c r="Y6" s="293"/>
      <c r="Z6" s="293">
        <v>14680862.220000001</v>
      </c>
      <c r="AA6" s="293">
        <v>0</v>
      </c>
      <c r="AB6" s="293">
        <v>-59824376.060000002</v>
      </c>
      <c r="AC6" s="293"/>
      <c r="AD6" s="293">
        <v>179473128.16999999</v>
      </c>
      <c r="AE6" s="293"/>
      <c r="AF6" s="293">
        <v>179473128.16999999</v>
      </c>
      <c r="AH6" s="287" t="s">
        <v>272</v>
      </c>
    </row>
    <row r="7" spans="1:34" x14ac:dyDescent="0.3">
      <c r="A7" s="292" t="s">
        <v>186</v>
      </c>
      <c r="B7" s="228">
        <v>43465</v>
      </c>
      <c r="C7" s="292" t="s">
        <v>293</v>
      </c>
      <c r="D7" s="293">
        <v>54046882.174999997</v>
      </c>
      <c r="E7" s="293">
        <v>5564826.0700000003</v>
      </c>
      <c r="F7" s="293">
        <v>158963267.13999999</v>
      </c>
      <c r="G7" s="293"/>
      <c r="H7" s="293"/>
      <c r="I7" s="293">
        <v>-36614073.640000001</v>
      </c>
      <c r="J7" s="293"/>
      <c r="K7" s="293">
        <v>181960901.74000001</v>
      </c>
      <c r="L7" s="293">
        <v>54046882.174999997</v>
      </c>
      <c r="M7" s="293">
        <v>5564826.0700000003</v>
      </c>
      <c r="N7" s="293">
        <v>158963267.13999999</v>
      </c>
      <c r="O7" s="293"/>
      <c r="P7" s="293"/>
      <c r="Q7" s="293">
        <v>-36614073.640000001</v>
      </c>
      <c r="R7" s="293"/>
      <c r="S7" s="293">
        <v>181960901.74000001</v>
      </c>
      <c r="T7" s="293"/>
      <c r="U7" s="293"/>
      <c r="V7" s="293"/>
      <c r="W7" s="293"/>
      <c r="X7" s="293"/>
      <c r="Y7" s="293"/>
      <c r="Z7" s="293">
        <v>13999431.018999999</v>
      </c>
      <c r="AA7" s="293"/>
      <c r="AB7" s="293">
        <v>-40171868.210000001</v>
      </c>
      <c r="AC7" s="293"/>
      <c r="AD7" s="293">
        <v>155788464.53</v>
      </c>
      <c r="AE7" s="293"/>
      <c r="AF7" s="293">
        <v>155788464.53</v>
      </c>
      <c r="AH7" s="287" t="s">
        <v>271</v>
      </c>
    </row>
    <row r="8" spans="1:34" x14ac:dyDescent="0.3">
      <c r="A8" s="291" t="s">
        <v>227</v>
      </c>
      <c r="B8" s="228">
        <v>42735</v>
      </c>
      <c r="C8" s="292" t="s">
        <v>293</v>
      </c>
      <c r="D8" s="293">
        <v>26796026.859999999</v>
      </c>
      <c r="E8" s="293">
        <v>4840938.42</v>
      </c>
      <c r="F8" s="293">
        <v>0</v>
      </c>
      <c r="G8" s="293">
        <v>4752042.21</v>
      </c>
      <c r="H8" s="293">
        <v>63869277.890000001</v>
      </c>
      <c r="I8" s="293">
        <v>-21847405.760000002</v>
      </c>
      <c r="J8" s="293">
        <v>0</v>
      </c>
      <c r="K8" s="293">
        <v>78410879.620000005</v>
      </c>
      <c r="L8" s="293">
        <v>26796026.859999999</v>
      </c>
      <c r="M8" s="293">
        <v>4840938.42</v>
      </c>
      <c r="N8" s="293">
        <v>0</v>
      </c>
      <c r="O8" s="293">
        <v>4752042.21</v>
      </c>
      <c r="P8" s="293">
        <v>63869277.890000001</v>
      </c>
      <c r="Q8" s="293">
        <v>-21847405.760000002</v>
      </c>
      <c r="R8" s="293">
        <v>0</v>
      </c>
      <c r="S8" s="293">
        <v>78410879.620000005</v>
      </c>
      <c r="T8" s="293"/>
      <c r="U8" s="293"/>
      <c r="V8" s="293"/>
      <c r="W8" s="293"/>
      <c r="X8" s="293"/>
      <c r="Y8" s="293"/>
      <c r="Z8" s="293">
        <v>7986399.6399999997</v>
      </c>
      <c r="AA8" s="293">
        <v>0</v>
      </c>
      <c r="AB8" s="293">
        <v>-21599319.809999999</v>
      </c>
      <c r="AC8" s="293"/>
      <c r="AD8" s="293">
        <v>64797959.439999998</v>
      </c>
      <c r="AE8" s="293"/>
      <c r="AF8" s="293">
        <v>64797959.439999998</v>
      </c>
      <c r="AH8" s="287" t="s">
        <v>177</v>
      </c>
    </row>
    <row r="9" spans="1:34" x14ac:dyDescent="0.3">
      <c r="A9" s="292" t="s">
        <v>227</v>
      </c>
      <c r="B9" s="228">
        <v>43100</v>
      </c>
      <c r="C9" s="292" t="s">
        <v>293</v>
      </c>
      <c r="D9" s="293">
        <v>27911761.059999999</v>
      </c>
      <c r="E9" s="293">
        <v>2610735.6800000002</v>
      </c>
      <c r="F9" s="293">
        <v>0</v>
      </c>
      <c r="G9" s="293">
        <v>3134751.6</v>
      </c>
      <c r="H9" s="293">
        <v>62068190.770000003</v>
      </c>
      <c r="I9" s="293">
        <v>-19826133.760000002</v>
      </c>
      <c r="J9" s="293">
        <v>0</v>
      </c>
      <c r="K9" s="293">
        <v>75899305.349999994</v>
      </c>
      <c r="L9" s="293">
        <v>27911761.059999999</v>
      </c>
      <c r="M9" s="293">
        <v>2610735.6800000002</v>
      </c>
      <c r="N9" s="293">
        <v>0</v>
      </c>
      <c r="O9" s="293">
        <v>3134751.6</v>
      </c>
      <c r="P9" s="293">
        <v>62068190.770000003</v>
      </c>
      <c r="Q9" s="293">
        <v>-19826133.760000002</v>
      </c>
      <c r="R9" s="293">
        <v>0</v>
      </c>
      <c r="S9" s="293">
        <v>75899305.349999994</v>
      </c>
      <c r="T9" s="293"/>
      <c r="U9" s="293"/>
      <c r="V9" s="293"/>
      <c r="W9" s="293"/>
      <c r="X9" s="293"/>
      <c r="Y9" s="293"/>
      <c r="Z9" s="293">
        <v>7905197.6200000001</v>
      </c>
      <c r="AA9" s="293">
        <v>0</v>
      </c>
      <c r="AB9" s="293">
        <v>-20951125.739999998</v>
      </c>
      <c r="AC9" s="293"/>
      <c r="AD9" s="293">
        <v>62853377.229999997</v>
      </c>
      <c r="AE9" s="293"/>
      <c r="AF9" s="293">
        <v>62853377.229999997</v>
      </c>
      <c r="AH9" s="287" t="s">
        <v>212</v>
      </c>
    </row>
    <row r="10" spans="1:34" x14ac:dyDescent="0.3">
      <c r="A10" s="292" t="s">
        <v>227</v>
      </c>
      <c r="B10" s="228">
        <v>43465</v>
      </c>
      <c r="C10" s="292" t="s">
        <v>293</v>
      </c>
      <c r="D10" s="293">
        <v>19277127.899999999</v>
      </c>
      <c r="E10" s="293">
        <v>1922141.862</v>
      </c>
      <c r="F10" s="293"/>
      <c r="G10" s="293">
        <v>3201157.51</v>
      </c>
      <c r="H10" s="293">
        <v>62886132</v>
      </c>
      <c r="I10" s="293">
        <v>-15734612.02</v>
      </c>
      <c r="J10" s="293"/>
      <c r="K10" s="293">
        <v>71551947.261000007</v>
      </c>
      <c r="L10" s="293">
        <v>19277127.899999999</v>
      </c>
      <c r="M10" s="293">
        <v>1922141.862</v>
      </c>
      <c r="N10" s="293"/>
      <c r="O10" s="293">
        <v>3201157.51</v>
      </c>
      <c r="P10" s="293">
        <v>62886132</v>
      </c>
      <c r="Q10" s="293">
        <v>-15734612.02</v>
      </c>
      <c r="R10" s="293"/>
      <c r="S10" s="293">
        <v>71551947.261000007</v>
      </c>
      <c r="T10" s="293"/>
      <c r="U10" s="293"/>
      <c r="V10" s="293"/>
      <c r="W10" s="293"/>
      <c r="X10" s="293"/>
      <c r="Y10" s="293"/>
      <c r="Z10" s="293">
        <v>8032718.4445000002</v>
      </c>
      <c r="AA10" s="293"/>
      <c r="AB10" s="293">
        <v>-16314856.470000001</v>
      </c>
      <c r="AC10" s="293"/>
      <c r="AD10" s="293">
        <v>63269809.236000001</v>
      </c>
      <c r="AE10" s="293"/>
      <c r="AF10" s="293">
        <v>63269809.236000001</v>
      </c>
      <c r="AH10" s="287" t="s">
        <v>192</v>
      </c>
    </row>
    <row r="11" spans="1:34" x14ac:dyDescent="0.3">
      <c r="A11" s="292" t="s">
        <v>206</v>
      </c>
      <c r="B11" s="228">
        <v>42735</v>
      </c>
      <c r="C11" s="292" t="s">
        <v>293</v>
      </c>
      <c r="D11" s="293">
        <v>42309553.141000003</v>
      </c>
      <c r="E11" s="293">
        <v>18904630.249000002</v>
      </c>
      <c r="F11" s="293"/>
      <c r="G11" s="293">
        <v>245682038.22999999</v>
      </c>
      <c r="H11" s="293">
        <v>64613205.049999997</v>
      </c>
      <c r="I11" s="293">
        <v>-93678693.890000001</v>
      </c>
      <c r="J11" s="293"/>
      <c r="K11" s="293">
        <v>277830732.76999998</v>
      </c>
      <c r="L11" s="293">
        <v>42309553.141000003</v>
      </c>
      <c r="M11" s="293">
        <v>18904630.249000002</v>
      </c>
      <c r="N11" s="293"/>
      <c r="O11" s="293">
        <v>245682038.22999999</v>
      </c>
      <c r="P11" s="293">
        <v>64613205.049999997</v>
      </c>
      <c r="Q11" s="293">
        <v>-93678693.890000001</v>
      </c>
      <c r="R11" s="293"/>
      <c r="S11" s="293">
        <v>277830732.76999998</v>
      </c>
      <c r="T11" s="293"/>
      <c r="U11" s="293"/>
      <c r="V11" s="293"/>
      <c r="W11" s="293"/>
      <c r="X11" s="293"/>
      <c r="Y11" s="293"/>
      <c r="Z11" s="293">
        <v>15966212.873</v>
      </c>
      <c r="AA11" s="293"/>
      <c r="AB11" s="293">
        <v>-55086927.310000002</v>
      </c>
      <c r="AC11" s="293"/>
      <c r="AD11" s="293">
        <v>238710018.34</v>
      </c>
      <c r="AE11" s="293"/>
      <c r="AF11" s="293">
        <v>238710018.34</v>
      </c>
      <c r="AH11" s="287" t="s">
        <v>254</v>
      </c>
    </row>
    <row r="12" spans="1:34" x14ac:dyDescent="0.3">
      <c r="A12" s="292" t="s">
        <v>206</v>
      </c>
      <c r="B12" s="228">
        <v>43100</v>
      </c>
      <c r="C12" s="292" t="s">
        <v>293</v>
      </c>
      <c r="D12" s="293">
        <v>32762405.352000002</v>
      </c>
      <c r="E12" s="293">
        <v>14143215.073999999</v>
      </c>
      <c r="F12" s="293"/>
      <c r="G12" s="293">
        <v>231042099.81</v>
      </c>
      <c r="H12" s="293">
        <v>45883071.604999997</v>
      </c>
      <c r="I12" s="293">
        <v>-71224502.689999998</v>
      </c>
      <c r="J12" s="293"/>
      <c r="K12" s="293">
        <v>252606289.15000001</v>
      </c>
      <c r="L12" s="293">
        <v>32762405.352000002</v>
      </c>
      <c r="M12" s="293">
        <v>14143215.073999999</v>
      </c>
      <c r="N12" s="293"/>
      <c r="O12" s="293">
        <v>231042099.81</v>
      </c>
      <c r="P12" s="293">
        <v>45883071.604999997</v>
      </c>
      <c r="Q12" s="293">
        <v>-71224502.689999998</v>
      </c>
      <c r="R12" s="293"/>
      <c r="S12" s="293">
        <v>252606289.15000001</v>
      </c>
      <c r="T12" s="293"/>
      <c r="U12" s="293"/>
      <c r="V12" s="293"/>
      <c r="W12" s="293"/>
      <c r="X12" s="293"/>
      <c r="Y12" s="293">
        <v>0</v>
      </c>
      <c r="Z12" s="293">
        <v>12088432.536</v>
      </c>
      <c r="AA12" s="293"/>
      <c r="AB12" s="293">
        <v>-49630260.32</v>
      </c>
      <c r="AC12" s="293"/>
      <c r="AD12" s="293">
        <v>215064461.37</v>
      </c>
      <c r="AE12" s="293"/>
      <c r="AF12" s="293">
        <v>215064461.37</v>
      </c>
      <c r="AH12" s="287" t="s">
        <v>240</v>
      </c>
    </row>
    <row r="13" spans="1:34" x14ac:dyDescent="0.3">
      <c r="A13" s="292" t="s">
        <v>206</v>
      </c>
      <c r="B13" s="228">
        <v>43465</v>
      </c>
      <c r="C13" s="292" t="s">
        <v>293</v>
      </c>
      <c r="D13" s="293">
        <v>30419483.234999999</v>
      </c>
      <c r="E13" s="293">
        <v>16507052.733999999</v>
      </c>
      <c r="F13" s="293"/>
      <c r="G13" s="293">
        <v>249771485.06999999</v>
      </c>
      <c r="H13" s="293">
        <v>42887729.667999998</v>
      </c>
      <c r="I13" s="293">
        <v>-69595446.329999998</v>
      </c>
      <c r="J13" s="293"/>
      <c r="K13" s="293">
        <v>269990304.37</v>
      </c>
      <c r="L13" s="293">
        <v>30419483.234999999</v>
      </c>
      <c r="M13" s="293">
        <v>16507052.733999999</v>
      </c>
      <c r="N13" s="293"/>
      <c r="O13" s="293">
        <v>249771485.06999999</v>
      </c>
      <c r="P13" s="293">
        <v>42887729.667999998</v>
      </c>
      <c r="Q13" s="293">
        <v>-69595446.329999998</v>
      </c>
      <c r="R13" s="293"/>
      <c r="S13" s="293">
        <v>269990304.37</v>
      </c>
      <c r="T13" s="293"/>
      <c r="U13" s="293"/>
      <c r="V13" s="293"/>
      <c r="W13" s="293"/>
      <c r="X13" s="293"/>
      <c r="Y13" s="293">
        <v>0</v>
      </c>
      <c r="Z13" s="293">
        <v>12269427.035</v>
      </c>
      <c r="AA13" s="293"/>
      <c r="AB13" s="293">
        <v>-46234144</v>
      </c>
      <c r="AC13" s="293"/>
      <c r="AD13" s="293">
        <v>236025587.40000001</v>
      </c>
      <c r="AE13" s="293"/>
      <c r="AF13" s="293">
        <v>236025587.40000001</v>
      </c>
      <c r="AH13" s="287" t="s">
        <v>242</v>
      </c>
    </row>
    <row r="14" spans="1:34" x14ac:dyDescent="0.3">
      <c r="A14" s="292" t="s">
        <v>272</v>
      </c>
      <c r="B14" s="228">
        <v>42735</v>
      </c>
      <c r="C14" s="292" t="s">
        <v>293</v>
      </c>
      <c r="D14" s="293">
        <v>1754976</v>
      </c>
      <c r="E14" s="293">
        <v>1174242</v>
      </c>
      <c r="F14" s="293"/>
      <c r="G14" s="293">
        <v>11929223</v>
      </c>
      <c r="H14" s="293"/>
      <c r="I14" s="293">
        <v>-2002813</v>
      </c>
      <c r="J14" s="293"/>
      <c r="K14" s="293">
        <v>12855628</v>
      </c>
      <c r="L14" s="293">
        <v>1754976</v>
      </c>
      <c r="M14" s="293">
        <v>1174242</v>
      </c>
      <c r="N14" s="293"/>
      <c r="O14" s="293">
        <v>11929223</v>
      </c>
      <c r="P14" s="293"/>
      <c r="Q14" s="293">
        <v>-2002813</v>
      </c>
      <c r="R14" s="293"/>
      <c r="S14" s="293">
        <v>12855628</v>
      </c>
      <c r="T14" s="293"/>
      <c r="U14" s="293"/>
      <c r="V14" s="293"/>
      <c r="W14" s="293"/>
      <c r="X14" s="293"/>
      <c r="Y14" s="293"/>
      <c r="Z14" s="293">
        <v>2137261</v>
      </c>
      <c r="AA14" s="293"/>
      <c r="AB14" s="293">
        <v>-934520</v>
      </c>
      <c r="AC14" s="293"/>
      <c r="AD14" s="293">
        <v>14058369</v>
      </c>
      <c r="AE14" s="293"/>
      <c r="AF14" s="293">
        <v>14058369</v>
      </c>
      <c r="AH14" s="287" t="s">
        <v>182</v>
      </c>
    </row>
    <row r="15" spans="1:34" x14ac:dyDescent="0.3">
      <c r="A15" s="292" t="s">
        <v>272</v>
      </c>
      <c r="B15" s="228">
        <v>43100</v>
      </c>
      <c r="C15" s="292" t="s">
        <v>293</v>
      </c>
      <c r="D15" s="293">
        <v>2396284.6798</v>
      </c>
      <c r="E15" s="293">
        <v>1905416.0018</v>
      </c>
      <c r="F15" s="293"/>
      <c r="G15" s="293">
        <v>11521788.835999999</v>
      </c>
      <c r="H15" s="293"/>
      <c r="I15" s="293">
        <v>-2816221.8790000002</v>
      </c>
      <c r="J15" s="293"/>
      <c r="K15" s="293">
        <v>13007267.638</v>
      </c>
      <c r="L15" s="293">
        <v>2396284.6798</v>
      </c>
      <c r="M15" s="293">
        <v>1905416.0018</v>
      </c>
      <c r="N15" s="293"/>
      <c r="O15" s="293">
        <v>11521788.835999999</v>
      </c>
      <c r="P15" s="293"/>
      <c r="Q15" s="293">
        <v>-2816221.8790000002</v>
      </c>
      <c r="R15" s="293"/>
      <c r="S15" s="293">
        <v>13007267.638</v>
      </c>
      <c r="T15" s="293"/>
      <c r="U15" s="293"/>
      <c r="V15" s="293"/>
      <c r="W15" s="293"/>
      <c r="X15" s="293"/>
      <c r="Y15" s="293"/>
      <c r="Z15" s="293">
        <v>2206239.8517999998</v>
      </c>
      <c r="AA15" s="293"/>
      <c r="AB15" s="293">
        <v>-947243.28949999996</v>
      </c>
      <c r="AC15" s="293"/>
      <c r="AD15" s="293">
        <v>14266264.200999999</v>
      </c>
      <c r="AE15" s="293"/>
      <c r="AF15" s="293">
        <v>14266264.200999999</v>
      </c>
      <c r="AH15" s="287" t="s">
        <v>287</v>
      </c>
    </row>
    <row r="16" spans="1:34" x14ac:dyDescent="0.3">
      <c r="A16" s="292" t="s">
        <v>272</v>
      </c>
      <c r="B16" s="228">
        <v>43465</v>
      </c>
      <c r="C16" s="292" t="s">
        <v>293</v>
      </c>
      <c r="D16" s="293">
        <v>1813824.0288</v>
      </c>
      <c r="E16" s="293">
        <v>202125.88016</v>
      </c>
      <c r="F16" s="293"/>
      <c r="G16" s="293">
        <v>11503300.969000001</v>
      </c>
      <c r="H16" s="293"/>
      <c r="I16" s="293">
        <v>-1376965.4539999999</v>
      </c>
      <c r="J16" s="293"/>
      <c r="K16" s="293">
        <v>12142285.424000001</v>
      </c>
      <c r="L16" s="293">
        <v>1813824.0288</v>
      </c>
      <c r="M16" s="293">
        <v>202125.88016</v>
      </c>
      <c r="N16" s="293"/>
      <c r="O16" s="293">
        <v>11503300.969000001</v>
      </c>
      <c r="P16" s="293"/>
      <c r="Q16" s="293">
        <v>-1376965.4539999999</v>
      </c>
      <c r="R16" s="293"/>
      <c r="S16" s="293">
        <v>12142285.424000001</v>
      </c>
      <c r="T16" s="293"/>
      <c r="U16" s="293"/>
      <c r="V16" s="293"/>
      <c r="W16" s="293"/>
      <c r="X16" s="293"/>
      <c r="Y16" s="293"/>
      <c r="Z16" s="293">
        <v>2175153.8478999999</v>
      </c>
      <c r="AA16" s="293"/>
      <c r="AB16" s="293">
        <v>-892246.68299999996</v>
      </c>
      <c r="AC16" s="293"/>
      <c r="AD16" s="293">
        <v>13425192.589</v>
      </c>
      <c r="AE16" s="293"/>
      <c r="AF16" s="293">
        <v>13425192.589</v>
      </c>
      <c r="AH16" s="287" t="s">
        <v>780</v>
      </c>
    </row>
    <row r="17" spans="1:34" x14ac:dyDescent="0.3">
      <c r="A17" s="292" t="s">
        <v>271</v>
      </c>
      <c r="B17" s="228">
        <v>42735</v>
      </c>
      <c r="C17" s="292" t="s">
        <v>293</v>
      </c>
      <c r="D17" s="293">
        <v>9030637</v>
      </c>
      <c r="E17" s="293">
        <v>8354131</v>
      </c>
      <c r="F17" s="293"/>
      <c r="G17" s="293">
        <v>69723227</v>
      </c>
      <c r="H17" s="293"/>
      <c r="I17" s="293">
        <v>-11898588</v>
      </c>
      <c r="J17" s="293"/>
      <c r="K17" s="293">
        <v>75209407</v>
      </c>
      <c r="L17" s="293">
        <v>9030637</v>
      </c>
      <c r="M17" s="293">
        <v>8354131</v>
      </c>
      <c r="N17" s="293"/>
      <c r="O17" s="293">
        <v>69723227</v>
      </c>
      <c r="P17" s="293"/>
      <c r="Q17" s="293">
        <v>-11898588</v>
      </c>
      <c r="R17" s="293"/>
      <c r="S17" s="293">
        <v>75209407</v>
      </c>
      <c r="T17" s="293"/>
      <c r="U17" s="293"/>
      <c r="V17" s="293"/>
      <c r="W17" s="293"/>
      <c r="X17" s="293"/>
      <c r="Y17" s="293"/>
      <c r="Z17" s="293">
        <v>15948392</v>
      </c>
      <c r="AA17" s="293"/>
      <c r="AB17" s="293"/>
      <c r="AC17" s="293"/>
      <c r="AD17" s="293">
        <v>91157799</v>
      </c>
      <c r="AE17" s="293"/>
      <c r="AF17" s="293">
        <v>91157799</v>
      </c>
      <c r="AH17" s="287" t="s">
        <v>215</v>
      </c>
    </row>
    <row r="18" spans="1:34" x14ac:dyDescent="0.3">
      <c r="A18" s="292" t="s">
        <v>271</v>
      </c>
      <c r="B18" s="228">
        <v>43100</v>
      </c>
      <c r="C18" s="292" t="s">
        <v>293</v>
      </c>
      <c r="D18" s="293">
        <v>7620408.6845000004</v>
      </c>
      <c r="E18" s="293">
        <v>9241525.0227000006</v>
      </c>
      <c r="F18" s="293"/>
      <c r="G18" s="293">
        <v>68764801.900000006</v>
      </c>
      <c r="H18" s="293"/>
      <c r="I18" s="293">
        <v>-11552176.83</v>
      </c>
      <c r="J18" s="293"/>
      <c r="K18" s="293">
        <v>74074558.775999993</v>
      </c>
      <c r="L18" s="293">
        <v>7620408.6845000004</v>
      </c>
      <c r="M18" s="293">
        <v>9241525.0227000006</v>
      </c>
      <c r="N18" s="293"/>
      <c r="O18" s="293">
        <v>68764801.900000006</v>
      </c>
      <c r="P18" s="293"/>
      <c r="Q18" s="293">
        <v>-11552176.83</v>
      </c>
      <c r="R18" s="293"/>
      <c r="S18" s="293">
        <v>74074558.775999993</v>
      </c>
      <c r="T18" s="293"/>
      <c r="U18" s="293"/>
      <c r="V18" s="293"/>
      <c r="W18" s="293"/>
      <c r="X18" s="293"/>
      <c r="Y18" s="293"/>
      <c r="Z18" s="293">
        <v>17377195.638</v>
      </c>
      <c r="AA18" s="293"/>
      <c r="AB18" s="293"/>
      <c r="AC18" s="293"/>
      <c r="AD18" s="293">
        <v>91451754.414000005</v>
      </c>
      <c r="AE18" s="293"/>
      <c r="AF18" s="293">
        <v>91451754.414000005</v>
      </c>
      <c r="AH18" s="287" t="s">
        <v>193</v>
      </c>
    </row>
    <row r="19" spans="1:34" x14ac:dyDescent="0.3">
      <c r="A19" s="292" t="s">
        <v>271</v>
      </c>
      <c r="B19" s="228">
        <v>43465</v>
      </c>
      <c r="C19" s="292" t="s">
        <v>293</v>
      </c>
      <c r="D19" s="293">
        <v>7228190.6202999996</v>
      </c>
      <c r="E19" s="293">
        <v>3561251.6847999999</v>
      </c>
      <c r="F19" s="293"/>
      <c r="G19" s="293">
        <v>70378745.998999998</v>
      </c>
      <c r="H19" s="293"/>
      <c r="I19" s="293">
        <v>-7611125.0520000001</v>
      </c>
      <c r="J19" s="293"/>
      <c r="K19" s="293">
        <v>73557063.253000006</v>
      </c>
      <c r="L19" s="293">
        <v>7228190.6202999996</v>
      </c>
      <c r="M19" s="293">
        <v>3561251.6847999999</v>
      </c>
      <c r="N19" s="293"/>
      <c r="O19" s="293">
        <v>70378745.998999998</v>
      </c>
      <c r="P19" s="293"/>
      <c r="Q19" s="293">
        <v>-7611125.0520000001</v>
      </c>
      <c r="R19" s="293"/>
      <c r="S19" s="293">
        <v>73557063.253000006</v>
      </c>
      <c r="T19" s="293"/>
      <c r="U19" s="293"/>
      <c r="V19" s="293"/>
      <c r="W19" s="293"/>
      <c r="X19" s="293"/>
      <c r="Y19" s="293"/>
      <c r="Z19" s="293">
        <v>18514132.245000001</v>
      </c>
      <c r="AA19" s="293"/>
      <c r="AB19" s="293"/>
      <c r="AC19" s="293"/>
      <c r="AD19" s="293">
        <v>92071195.497999996</v>
      </c>
      <c r="AE19" s="293"/>
      <c r="AF19" s="293">
        <v>92071195.497999996</v>
      </c>
      <c r="AH19" s="287" t="s">
        <v>269</v>
      </c>
    </row>
    <row r="20" spans="1:34" x14ac:dyDescent="0.3">
      <c r="A20" s="292" t="s">
        <v>177</v>
      </c>
      <c r="B20" s="228">
        <v>42735</v>
      </c>
      <c r="C20" s="292" t="s">
        <v>293</v>
      </c>
      <c r="D20" s="293">
        <v>2097936210</v>
      </c>
      <c r="E20" s="293">
        <v>474723609</v>
      </c>
      <c r="F20" s="293">
        <v>1365969836</v>
      </c>
      <c r="G20" s="293"/>
      <c r="H20" s="293"/>
      <c r="I20" s="293">
        <v>-980990357</v>
      </c>
      <c r="J20" s="293"/>
      <c r="K20" s="293">
        <v>2957639298</v>
      </c>
      <c r="L20" s="293">
        <v>2097936210</v>
      </c>
      <c r="M20" s="293">
        <v>474723609</v>
      </c>
      <c r="N20" s="293">
        <v>1365969836</v>
      </c>
      <c r="O20" s="293"/>
      <c r="P20" s="293"/>
      <c r="Q20" s="293">
        <v>-980990357</v>
      </c>
      <c r="R20" s="293"/>
      <c r="S20" s="293">
        <v>2957639298</v>
      </c>
      <c r="T20" s="293"/>
      <c r="U20" s="293"/>
      <c r="V20" s="293"/>
      <c r="W20" s="293"/>
      <c r="X20" s="293"/>
      <c r="Y20" s="293"/>
      <c r="Z20" s="293">
        <v>143936986</v>
      </c>
      <c r="AA20" s="293"/>
      <c r="AB20" s="293">
        <v>-447961406</v>
      </c>
      <c r="AC20" s="293"/>
      <c r="AD20" s="293">
        <v>2653614878</v>
      </c>
      <c r="AE20" s="293"/>
      <c r="AF20" s="293">
        <v>2653614878</v>
      </c>
      <c r="AH20" s="287" t="s">
        <v>286</v>
      </c>
    </row>
    <row r="21" spans="1:34" x14ac:dyDescent="0.3">
      <c r="A21" s="292" t="s">
        <v>177</v>
      </c>
      <c r="B21" s="228">
        <v>43100</v>
      </c>
      <c r="C21" s="292" t="s">
        <v>293</v>
      </c>
      <c r="D21" s="293">
        <v>2255898447.4000001</v>
      </c>
      <c r="E21" s="293">
        <v>496715095.75999999</v>
      </c>
      <c r="F21" s="293">
        <v>1427338517.9000001</v>
      </c>
      <c r="G21" s="293"/>
      <c r="H21" s="293"/>
      <c r="I21" s="293">
        <v>-1033871323</v>
      </c>
      <c r="J21" s="293"/>
      <c r="K21" s="293">
        <v>3146080738.0999999</v>
      </c>
      <c r="L21" s="293">
        <v>2255898447.4000001</v>
      </c>
      <c r="M21" s="293">
        <v>496715095.75999999</v>
      </c>
      <c r="N21" s="293">
        <v>1427338517.9000001</v>
      </c>
      <c r="O21" s="293"/>
      <c r="P21" s="293"/>
      <c r="Q21" s="293">
        <v>-1033871323</v>
      </c>
      <c r="R21" s="293"/>
      <c r="S21" s="293">
        <v>3146080738.0999999</v>
      </c>
      <c r="T21" s="293"/>
      <c r="U21" s="293"/>
      <c r="V21" s="293"/>
      <c r="W21" s="293"/>
      <c r="X21" s="293"/>
      <c r="Y21" s="293"/>
      <c r="Z21" s="293">
        <v>147367154.49000001</v>
      </c>
      <c r="AA21" s="293"/>
      <c r="AB21" s="293">
        <v>-552786782.20000005</v>
      </c>
      <c r="AC21" s="293"/>
      <c r="AD21" s="293">
        <v>2740661110.3000002</v>
      </c>
      <c r="AE21" s="293"/>
      <c r="AF21" s="293">
        <v>2740661110.3000002</v>
      </c>
      <c r="AH21" s="287" t="s">
        <v>195</v>
      </c>
    </row>
    <row r="22" spans="1:34" x14ac:dyDescent="0.3">
      <c r="A22" s="292" t="s">
        <v>177</v>
      </c>
      <c r="B22" s="228">
        <v>43465</v>
      </c>
      <c r="C22" s="292" t="s">
        <v>293</v>
      </c>
      <c r="D22" s="293">
        <v>2098854769.9000001</v>
      </c>
      <c r="E22" s="293">
        <v>430370693.38</v>
      </c>
      <c r="F22" s="293">
        <v>1456827205.4000001</v>
      </c>
      <c r="G22" s="293"/>
      <c r="H22" s="293"/>
      <c r="I22" s="293">
        <v>-984932743</v>
      </c>
      <c r="J22" s="293"/>
      <c r="K22" s="293">
        <v>3001119925.6999998</v>
      </c>
      <c r="L22" s="293">
        <v>2134651131.0999999</v>
      </c>
      <c r="M22" s="293">
        <v>430370693.38</v>
      </c>
      <c r="N22" s="293">
        <v>1487909298.5</v>
      </c>
      <c r="O22" s="293"/>
      <c r="P22" s="293"/>
      <c r="Q22" s="293">
        <v>-999501244.70000005</v>
      </c>
      <c r="R22" s="293"/>
      <c r="S22" s="293">
        <v>3053429878.1999998</v>
      </c>
      <c r="T22" s="293"/>
      <c r="U22" s="293"/>
      <c r="V22" s="293"/>
      <c r="W22" s="293"/>
      <c r="X22" s="293"/>
      <c r="Y22" s="293"/>
      <c r="Z22" s="293">
        <v>162395279.65000001</v>
      </c>
      <c r="AA22" s="293">
        <v>-52309952.509999998</v>
      </c>
      <c r="AB22" s="293">
        <v>-469079765.89999998</v>
      </c>
      <c r="AC22" s="293"/>
      <c r="AD22" s="293">
        <v>2694435439.4000001</v>
      </c>
      <c r="AE22" s="293"/>
      <c r="AF22" s="293">
        <v>2694435439.4000001</v>
      </c>
      <c r="AH22" s="287" t="s">
        <v>256</v>
      </c>
    </row>
    <row r="23" spans="1:34" x14ac:dyDescent="0.3">
      <c r="A23" s="292" t="s">
        <v>212</v>
      </c>
      <c r="B23" s="228">
        <v>42735</v>
      </c>
      <c r="C23" s="292" t="s">
        <v>293</v>
      </c>
      <c r="D23" s="293">
        <v>316968043</v>
      </c>
      <c r="E23" s="293">
        <v>47456837</v>
      </c>
      <c r="F23" s="293"/>
      <c r="G23" s="293">
        <v>596305529</v>
      </c>
      <c r="H23" s="293">
        <v>361855552</v>
      </c>
      <c r="I23" s="293">
        <v>-439445601</v>
      </c>
      <c r="J23" s="293"/>
      <c r="K23" s="293">
        <v>883140360</v>
      </c>
      <c r="L23" s="293">
        <v>316968043</v>
      </c>
      <c r="M23" s="293">
        <v>47456837</v>
      </c>
      <c r="N23" s="293"/>
      <c r="O23" s="293">
        <v>596305529</v>
      </c>
      <c r="P23" s="293">
        <v>361855552</v>
      </c>
      <c r="Q23" s="293">
        <v>-439445601</v>
      </c>
      <c r="R23" s="293"/>
      <c r="S23" s="293">
        <v>883140360</v>
      </c>
      <c r="T23" s="293"/>
      <c r="U23" s="293"/>
      <c r="V23" s="293"/>
      <c r="W23" s="293"/>
      <c r="X23" s="293"/>
      <c r="Y23" s="293"/>
      <c r="Z23" s="293">
        <v>61242805</v>
      </c>
      <c r="AA23" s="293"/>
      <c r="AB23" s="293">
        <v>-171433013</v>
      </c>
      <c r="AC23" s="293"/>
      <c r="AD23" s="293">
        <v>772950152</v>
      </c>
      <c r="AE23" s="293"/>
      <c r="AF23" s="293">
        <v>772950152</v>
      </c>
      <c r="AH23" s="287" t="s">
        <v>168</v>
      </c>
    </row>
    <row r="24" spans="1:34" x14ac:dyDescent="0.3">
      <c r="A24" s="292" t="s">
        <v>212</v>
      </c>
      <c r="B24" s="228">
        <v>43100</v>
      </c>
      <c r="C24" s="292" t="s">
        <v>293</v>
      </c>
      <c r="D24" s="293">
        <v>364618746.81</v>
      </c>
      <c r="E24" s="293">
        <v>61955329.557999998</v>
      </c>
      <c r="F24" s="293"/>
      <c r="G24" s="293">
        <v>639999439.62</v>
      </c>
      <c r="H24" s="293">
        <v>377359465.23000002</v>
      </c>
      <c r="I24" s="293">
        <v>-480211568.10000002</v>
      </c>
      <c r="J24" s="293"/>
      <c r="K24" s="293">
        <v>963721413.07000005</v>
      </c>
      <c r="L24" s="293">
        <v>364618746.81</v>
      </c>
      <c r="M24" s="293">
        <v>61955329.557999998</v>
      </c>
      <c r="N24" s="293"/>
      <c r="O24" s="293">
        <v>639999439.62</v>
      </c>
      <c r="P24" s="293">
        <v>377359465.23000002</v>
      </c>
      <c r="Q24" s="293">
        <v>-480211568.10000002</v>
      </c>
      <c r="R24" s="293"/>
      <c r="S24" s="293">
        <v>963721413.07000005</v>
      </c>
      <c r="T24" s="293"/>
      <c r="U24" s="293"/>
      <c r="V24" s="293"/>
      <c r="W24" s="293"/>
      <c r="X24" s="293"/>
      <c r="Y24" s="293"/>
      <c r="Z24" s="293">
        <v>62049029.119999997</v>
      </c>
      <c r="AA24" s="293"/>
      <c r="AB24" s="293">
        <v>-225353165.80000001</v>
      </c>
      <c r="AC24" s="293"/>
      <c r="AD24" s="293">
        <v>800417276.40999997</v>
      </c>
      <c r="AE24" s="293"/>
      <c r="AF24" s="293">
        <v>800417276.40999997</v>
      </c>
      <c r="AH24" s="287" t="s">
        <v>482</v>
      </c>
    </row>
    <row r="25" spans="1:34" x14ac:dyDescent="0.3">
      <c r="A25" s="292" t="s">
        <v>212</v>
      </c>
      <c r="B25" s="228">
        <v>43465</v>
      </c>
      <c r="C25" s="292" t="s">
        <v>293</v>
      </c>
      <c r="D25" s="293">
        <v>372852995.95999998</v>
      </c>
      <c r="E25" s="293">
        <v>61483491.435999997</v>
      </c>
      <c r="F25" s="293"/>
      <c r="G25" s="293">
        <v>740635882.38</v>
      </c>
      <c r="H25" s="293">
        <v>490972305.88999999</v>
      </c>
      <c r="I25" s="293">
        <v>-558507735.39999998</v>
      </c>
      <c r="J25" s="293"/>
      <c r="K25" s="293">
        <v>1107436940.3</v>
      </c>
      <c r="L25" s="293">
        <v>372852995.95999998</v>
      </c>
      <c r="M25" s="293">
        <v>61483491.435999997</v>
      </c>
      <c r="N25" s="293"/>
      <c r="O25" s="293">
        <v>740635882.38</v>
      </c>
      <c r="P25" s="293">
        <v>490972305.88999999</v>
      </c>
      <c r="Q25" s="293">
        <v>-558507735.39999998</v>
      </c>
      <c r="R25" s="293"/>
      <c r="S25" s="293">
        <v>1107436940.3</v>
      </c>
      <c r="T25" s="293"/>
      <c r="U25" s="293"/>
      <c r="V25" s="293"/>
      <c r="W25" s="293"/>
      <c r="X25" s="293"/>
      <c r="Y25" s="293"/>
      <c r="Z25" s="293">
        <v>74484922.333000004</v>
      </c>
      <c r="AA25" s="293"/>
      <c r="AB25" s="293">
        <v>-214533326.59999999</v>
      </c>
      <c r="AC25" s="293"/>
      <c r="AD25" s="293">
        <v>967388536.00999999</v>
      </c>
      <c r="AE25" s="293"/>
      <c r="AF25" s="293">
        <v>967388536.00999999</v>
      </c>
      <c r="AH25" s="287" t="s">
        <v>194</v>
      </c>
    </row>
    <row r="26" spans="1:34" x14ac:dyDescent="0.3">
      <c r="A26" s="292" t="s">
        <v>192</v>
      </c>
      <c r="B26" s="228">
        <v>42735</v>
      </c>
      <c r="C26" s="292" t="s">
        <v>293</v>
      </c>
      <c r="D26" s="293">
        <v>1404206301.4000001</v>
      </c>
      <c r="E26" s="293">
        <v>399665273.88999999</v>
      </c>
      <c r="F26" s="293">
        <v>1822253208.5999999</v>
      </c>
      <c r="G26" s="293">
        <v>0</v>
      </c>
      <c r="H26" s="293">
        <v>0</v>
      </c>
      <c r="I26" s="293">
        <v>-910191048.39999998</v>
      </c>
      <c r="J26" s="293">
        <v>0</v>
      </c>
      <c r="K26" s="293">
        <v>2715933735.4000001</v>
      </c>
      <c r="L26" s="293">
        <v>1404342229.5</v>
      </c>
      <c r="M26" s="293">
        <v>399665273.88999999</v>
      </c>
      <c r="N26" s="293">
        <v>1822253208.5999999</v>
      </c>
      <c r="O26" s="293">
        <v>0</v>
      </c>
      <c r="P26" s="293">
        <v>0</v>
      </c>
      <c r="Q26" s="293">
        <v>-910228895.79999995</v>
      </c>
      <c r="R26" s="293">
        <v>0</v>
      </c>
      <c r="S26" s="293">
        <v>2716031816.1999998</v>
      </c>
      <c r="T26" s="293">
        <v>0</v>
      </c>
      <c r="U26" s="293">
        <v>0</v>
      </c>
      <c r="V26" s="293">
        <v>0</v>
      </c>
      <c r="W26" s="293">
        <v>0</v>
      </c>
      <c r="X26" s="293">
        <v>0</v>
      </c>
      <c r="Y26" s="293">
        <v>0</v>
      </c>
      <c r="Z26" s="293">
        <v>153688468.99000001</v>
      </c>
      <c r="AA26" s="293">
        <v>-98080.76</v>
      </c>
      <c r="AB26" s="293">
        <v>-480697000</v>
      </c>
      <c r="AC26" s="293">
        <v>0</v>
      </c>
      <c r="AD26" s="293">
        <v>2388925204.4000001</v>
      </c>
      <c r="AE26" s="293"/>
      <c r="AF26" s="293">
        <v>2388925204.4000001</v>
      </c>
      <c r="AH26" s="287" t="s">
        <v>781</v>
      </c>
    </row>
    <row r="27" spans="1:34" x14ac:dyDescent="0.3">
      <c r="A27" s="292" t="s">
        <v>192</v>
      </c>
      <c r="B27" s="228">
        <v>43100</v>
      </c>
      <c r="C27" s="292" t="s">
        <v>293</v>
      </c>
      <c r="D27" s="293">
        <v>1167294320.8</v>
      </c>
      <c r="E27" s="293">
        <v>498782084.32999998</v>
      </c>
      <c r="F27" s="293">
        <v>1721149467.3</v>
      </c>
      <c r="G27" s="293">
        <v>0</v>
      </c>
      <c r="H27" s="293">
        <v>0</v>
      </c>
      <c r="I27" s="293">
        <v>-877522484.89999998</v>
      </c>
      <c r="J27" s="293">
        <v>0</v>
      </c>
      <c r="K27" s="293">
        <v>2509703387.5</v>
      </c>
      <c r="L27" s="293">
        <v>1167336484</v>
      </c>
      <c r="M27" s="293">
        <v>498782084.32999998</v>
      </c>
      <c r="N27" s="293">
        <v>1721149467.3</v>
      </c>
      <c r="O27" s="293">
        <v>0</v>
      </c>
      <c r="P27" s="293">
        <v>0</v>
      </c>
      <c r="Q27" s="293">
        <v>-877535713.5</v>
      </c>
      <c r="R27" s="293">
        <v>0</v>
      </c>
      <c r="S27" s="293">
        <v>2509732322.0999999</v>
      </c>
      <c r="T27" s="293">
        <v>0</v>
      </c>
      <c r="U27" s="293">
        <v>0</v>
      </c>
      <c r="V27" s="293">
        <v>0</v>
      </c>
      <c r="W27" s="293">
        <v>0</v>
      </c>
      <c r="X27" s="293">
        <v>0</v>
      </c>
      <c r="Y27" s="293">
        <v>0</v>
      </c>
      <c r="Z27" s="293">
        <v>144140880.96000001</v>
      </c>
      <c r="AA27" s="293">
        <v>-28934.54</v>
      </c>
      <c r="AB27" s="293">
        <v>-398581692</v>
      </c>
      <c r="AC27" s="293">
        <v>0</v>
      </c>
      <c r="AD27" s="293">
        <v>2255262576.5</v>
      </c>
      <c r="AE27" s="293"/>
      <c r="AF27" s="293">
        <v>2255262576.5</v>
      </c>
      <c r="AH27" s="287" t="s">
        <v>225</v>
      </c>
    </row>
    <row r="28" spans="1:34" x14ac:dyDescent="0.3">
      <c r="A28" s="292" t="s">
        <v>254</v>
      </c>
      <c r="B28" s="228">
        <v>42735</v>
      </c>
      <c r="C28" s="292" t="s">
        <v>293</v>
      </c>
      <c r="D28" s="293">
        <v>643898772.71000004</v>
      </c>
      <c r="E28" s="293">
        <v>6429793.8799999999</v>
      </c>
      <c r="F28" s="293">
        <v>0</v>
      </c>
      <c r="G28" s="293">
        <v>158672971.65000001</v>
      </c>
      <c r="H28" s="293">
        <v>0</v>
      </c>
      <c r="I28" s="293">
        <v>-106513862.2</v>
      </c>
      <c r="J28" s="293">
        <v>0</v>
      </c>
      <c r="K28" s="293">
        <v>702487676.02999997</v>
      </c>
      <c r="L28" s="293">
        <v>643898772.71000004</v>
      </c>
      <c r="M28" s="293">
        <v>6429793.8865</v>
      </c>
      <c r="N28" s="293">
        <v>0</v>
      </c>
      <c r="O28" s="293">
        <v>158672971.65000001</v>
      </c>
      <c r="P28" s="293">
        <v>0</v>
      </c>
      <c r="Q28" s="293">
        <v>-106513862.2</v>
      </c>
      <c r="R28" s="293">
        <v>0</v>
      </c>
      <c r="S28" s="293">
        <v>702487676.03999996</v>
      </c>
      <c r="T28" s="293">
        <v>0</v>
      </c>
      <c r="U28" s="293">
        <v>0</v>
      </c>
      <c r="V28" s="293">
        <v>0</v>
      </c>
      <c r="W28" s="293">
        <v>0</v>
      </c>
      <c r="X28" s="293">
        <v>0</v>
      </c>
      <c r="Y28" s="293">
        <v>0</v>
      </c>
      <c r="Z28" s="293">
        <v>28696391.351</v>
      </c>
      <c r="AA28" s="293">
        <v>0</v>
      </c>
      <c r="AB28" s="293">
        <v>0</v>
      </c>
      <c r="AC28" s="293">
        <v>0</v>
      </c>
      <c r="AD28" s="293">
        <v>731184067.38999999</v>
      </c>
      <c r="AE28" s="293"/>
      <c r="AF28" s="293">
        <v>731184067.38999999</v>
      </c>
      <c r="AH28" s="287" t="s">
        <v>190</v>
      </c>
    </row>
    <row r="29" spans="1:34" x14ac:dyDescent="0.3">
      <c r="A29" s="292" t="s">
        <v>254</v>
      </c>
      <c r="B29" s="228">
        <v>43100</v>
      </c>
      <c r="C29" s="292" t="s">
        <v>293</v>
      </c>
      <c r="D29" s="293">
        <v>626177829.63</v>
      </c>
      <c r="E29" s="293">
        <v>10649794.109999999</v>
      </c>
      <c r="F29" s="293">
        <v>0</v>
      </c>
      <c r="G29" s="293">
        <v>205436209.13999999</v>
      </c>
      <c r="H29" s="293">
        <v>0</v>
      </c>
      <c r="I29" s="293">
        <v>-132923162</v>
      </c>
      <c r="J29" s="293">
        <v>0</v>
      </c>
      <c r="K29" s="293">
        <v>709340670.89999998</v>
      </c>
      <c r="L29" s="293">
        <v>626177829.63</v>
      </c>
      <c r="M29" s="293">
        <v>10649794.106000001</v>
      </c>
      <c r="N29" s="293">
        <v>0</v>
      </c>
      <c r="O29" s="293">
        <v>205436209.13999999</v>
      </c>
      <c r="P29" s="293">
        <v>0</v>
      </c>
      <c r="Q29" s="293">
        <v>-132923162</v>
      </c>
      <c r="R29" s="293">
        <v>0</v>
      </c>
      <c r="S29" s="293">
        <v>709340670.89999998</v>
      </c>
      <c r="T29" s="293">
        <v>0</v>
      </c>
      <c r="U29" s="293">
        <v>0</v>
      </c>
      <c r="V29" s="293">
        <v>0</v>
      </c>
      <c r="W29" s="293">
        <v>0</v>
      </c>
      <c r="X29" s="293">
        <v>0</v>
      </c>
      <c r="Y29" s="293">
        <v>0</v>
      </c>
      <c r="Z29" s="293">
        <v>39459629.200999998</v>
      </c>
      <c r="AA29" s="293">
        <v>0</v>
      </c>
      <c r="AB29" s="293">
        <v>0</v>
      </c>
      <c r="AC29" s="293">
        <v>0</v>
      </c>
      <c r="AD29" s="293">
        <v>748800300.10000002</v>
      </c>
      <c r="AE29" s="293"/>
      <c r="AF29" s="293">
        <v>748800300.10000002</v>
      </c>
      <c r="AH29" s="287" t="s">
        <v>261</v>
      </c>
    </row>
    <row r="30" spans="1:34" x14ac:dyDescent="0.3">
      <c r="A30" s="292" t="s">
        <v>254</v>
      </c>
      <c r="B30" s="228">
        <v>43465</v>
      </c>
      <c r="C30" s="292" t="s">
        <v>293</v>
      </c>
      <c r="D30" s="293">
        <v>649347804.27999997</v>
      </c>
      <c r="E30" s="293">
        <v>8784452.9212999996</v>
      </c>
      <c r="F30" s="293">
        <v>0</v>
      </c>
      <c r="G30" s="293">
        <v>204699329.08000001</v>
      </c>
      <c r="H30" s="293">
        <v>0</v>
      </c>
      <c r="I30" s="293">
        <v>-132185809.40000001</v>
      </c>
      <c r="J30" s="293">
        <v>0</v>
      </c>
      <c r="K30" s="293">
        <v>730645776.84000003</v>
      </c>
      <c r="L30" s="293">
        <v>649347804.27999997</v>
      </c>
      <c r="M30" s="293">
        <v>8784452.9212999996</v>
      </c>
      <c r="N30" s="293">
        <v>0</v>
      </c>
      <c r="O30" s="293">
        <v>204699329.08000001</v>
      </c>
      <c r="P30" s="293">
        <v>0</v>
      </c>
      <c r="Q30" s="293">
        <v>-132185809.40000001</v>
      </c>
      <c r="R30" s="293">
        <v>0</v>
      </c>
      <c r="S30" s="293">
        <v>730645776.84000003</v>
      </c>
      <c r="T30" s="293">
        <v>0</v>
      </c>
      <c r="U30" s="293">
        <v>0</v>
      </c>
      <c r="V30" s="293">
        <v>0</v>
      </c>
      <c r="W30" s="293">
        <v>0</v>
      </c>
      <c r="X30" s="293">
        <v>0</v>
      </c>
      <c r="Y30" s="293">
        <v>0</v>
      </c>
      <c r="Z30" s="293">
        <v>39623551.773000002</v>
      </c>
      <c r="AA30" s="293">
        <v>0</v>
      </c>
      <c r="AB30" s="293">
        <v>0</v>
      </c>
      <c r="AC30" s="293">
        <v>0</v>
      </c>
      <c r="AD30" s="293">
        <v>770269328.61000001</v>
      </c>
      <c r="AE30" s="293"/>
      <c r="AF30" s="293">
        <v>770269328.61000001</v>
      </c>
      <c r="AH30" s="287" t="s">
        <v>233</v>
      </c>
    </row>
    <row r="31" spans="1:34" x14ac:dyDescent="0.3">
      <c r="A31" s="292" t="s">
        <v>240</v>
      </c>
      <c r="B31" s="228">
        <v>42735</v>
      </c>
      <c r="C31" s="292" t="s">
        <v>293</v>
      </c>
      <c r="D31" s="293">
        <v>218921.87675</v>
      </c>
      <c r="E31" s="293">
        <v>626631.04847000004</v>
      </c>
      <c r="F31" s="293">
        <v>0</v>
      </c>
      <c r="G31" s="293">
        <v>0</v>
      </c>
      <c r="H31" s="293">
        <v>1273263.3345999999</v>
      </c>
      <c r="I31" s="293">
        <v>-367353.06050000002</v>
      </c>
      <c r="J31" s="293">
        <v>0</v>
      </c>
      <c r="K31" s="293">
        <v>1751463.1993</v>
      </c>
      <c r="L31" s="293">
        <v>218921.87675</v>
      </c>
      <c r="M31" s="293">
        <v>626631.04847000004</v>
      </c>
      <c r="N31" s="293">
        <v>0</v>
      </c>
      <c r="O31" s="293">
        <v>0</v>
      </c>
      <c r="P31" s="293">
        <v>1273263.3345999999</v>
      </c>
      <c r="Q31" s="293">
        <v>-367353.06050000002</v>
      </c>
      <c r="R31" s="293">
        <v>0</v>
      </c>
      <c r="S31" s="293">
        <v>1751463.1993</v>
      </c>
      <c r="T31" s="293">
        <v>0</v>
      </c>
      <c r="U31" s="293">
        <v>0</v>
      </c>
      <c r="V31" s="293">
        <v>0</v>
      </c>
      <c r="W31" s="293">
        <v>0</v>
      </c>
      <c r="X31" s="293">
        <v>0</v>
      </c>
      <c r="Y31" s="293">
        <v>0</v>
      </c>
      <c r="Z31" s="293">
        <v>289692.74369999999</v>
      </c>
      <c r="AA31" s="293">
        <v>0</v>
      </c>
      <c r="AB31" s="293">
        <v>-510288.98570000002</v>
      </c>
      <c r="AC31" s="293">
        <v>0</v>
      </c>
      <c r="AD31" s="293">
        <v>1530866.9572000001</v>
      </c>
      <c r="AE31" s="293"/>
      <c r="AF31" s="293">
        <v>1530866.9572000001</v>
      </c>
      <c r="AH31" s="287" t="s">
        <v>289</v>
      </c>
    </row>
    <row r="32" spans="1:34" x14ac:dyDescent="0.3">
      <c r="A32" s="292" t="s">
        <v>240</v>
      </c>
      <c r="B32" s="228">
        <v>43100</v>
      </c>
      <c r="C32" s="292" t="s">
        <v>293</v>
      </c>
      <c r="D32" s="293">
        <v>175351</v>
      </c>
      <c r="E32" s="293">
        <v>646140.74</v>
      </c>
      <c r="F32" s="293">
        <v>0</v>
      </c>
      <c r="G32" s="293">
        <v>0</v>
      </c>
      <c r="H32" s="293">
        <v>1175943.6200000001</v>
      </c>
      <c r="I32" s="293">
        <v>-338922.03</v>
      </c>
      <c r="J32" s="293">
        <v>0</v>
      </c>
      <c r="K32" s="293">
        <v>1658513.33</v>
      </c>
      <c r="L32" s="293">
        <v>175351</v>
      </c>
      <c r="M32" s="293">
        <v>646140.74</v>
      </c>
      <c r="N32" s="293">
        <v>0</v>
      </c>
      <c r="O32" s="293">
        <v>0</v>
      </c>
      <c r="P32" s="293">
        <v>1175943.6200000001</v>
      </c>
      <c r="Q32" s="293">
        <v>-338922.03</v>
      </c>
      <c r="R32" s="293">
        <v>0</v>
      </c>
      <c r="S32" s="293">
        <v>1658513.33</v>
      </c>
      <c r="T32" s="293">
        <v>0</v>
      </c>
      <c r="U32" s="293">
        <v>0</v>
      </c>
      <c r="V32" s="293">
        <v>0</v>
      </c>
      <c r="W32" s="293">
        <v>0</v>
      </c>
      <c r="X32" s="293">
        <v>0</v>
      </c>
      <c r="Y32" s="293">
        <v>0</v>
      </c>
      <c r="Z32" s="293">
        <v>280933.3</v>
      </c>
      <c r="AA32" s="293">
        <v>0</v>
      </c>
      <c r="AB32" s="293">
        <v>-484861.66</v>
      </c>
      <c r="AC32" s="293">
        <v>0</v>
      </c>
      <c r="AD32" s="293">
        <v>1454584.98</v>
      </c>
      <c r="AE32" s="293"/>
      <c r="AF32" s="293">
        <v>1454584.98</v>
      </c>
      <c r="AH32" s="287" t="s">
        <v>288</v>
      </c>
    </row>
    <row r="33" spans="1:34" x14ac:dyDescent="0.3">
      <c r="A33" s="292" t="s">
        <v>240</v>
      </c>
      <c r="B33" s="228">
        <v>43465</v>
      </c>
      <c r="C33" s="292" t="s">
        <v>293</v>
      </c>
      <c r="D33" s="293">
        <v>190641.84</v>
      </c>
      <c r="E33" s="293">
        <v>571890.09</v>
      </c>
      <c r="F33" s="293">
        <v>0</v>
      </c>
      <c r="G33" s="293">
        <v>0</v>
      </c>
      <c r="H33" s="293">
        <v>1400502.24</v>
      </c>
      <c r="I33" s="293">
        <v>-342662.58</v>
      </c>
      <c r="J33" s="293">
        <v>0</v>
      </c>
      <c r="K33" s="293">
        <v>1820371.58</v>
      </c>
      <c r="L33" s="293">
        <v>190641.84</v>
      </c>
      <c r="M33" s="293">
        <v>571890.09</v>
      </c>
      <c r="N33" s="293">
        <v>0</v>
      </c>
      <c r="O33" s="293">
        <v>0</v>
      </c>
      <c r="P33" s="293">
        <v>1400502.24</v>
      </c>
      <c r="Q33" s="293">
        <v>-342662.58</v>
      </c>
      <c r="R33" s="293">
        <v>0</v>
      </c>
      <c r="S33" s="293">
        <v>1820371.58</v>
      </c>
      <c r="T33" s="293">
        <v>0</v>
      </c>
      <c r="U33" s="293">
        <v>0</v>
      </c>
      <c r="V33" s="293">
        <v>0</v>
      </c>
      <c r="W33" s="293">
        <v>0</v>
      </c>
      <c r="X33" s="293">
        <v>0</v>
      </c>
      <c r="Y33" s="293">
        <v>0</v>
      </c>
      <c r="Z33" s="293">
        <v>341832.68</v>
      </c>
      <c r="AA33" s="293">
        <v>0</v>
      </c>
      <c r="AB33" s="293">
        <v>-540551.06999999995</v>
      </c>
      <c r="AC33" s="293">
        <v>0</v>
      </c>
      <c r="AD33" s="293">
        <v>1621653.2</v>
      </c>
      <c r="AE33" s="293"/>
      <c r="AF33" s="293">
        <v>1621653.2</v>
      </c>
      <c r="AH33" s="287" t="s">
        <v>170</v>
      </c>
    </row>
    <row r="34" spans="1:34" x14ac:dyDescent="0.3">
      <c r="A34" s="292" t="s">
        <v>242</v>
      </c>
      <c r="B34" s="228">
        <v>42735</v>
      </c>
      <c r="C34" s="292" t="s">
        <v>293</v>
      </c>
      <c r="D34" s="293">
        <v>5777573.7199999997</v>
      </c>
      <c r="E34" s="293">
        <v>7875457.2000000002</v>
      </c>
      <c r="F34" s="293">
        <v>0</v>
      </c>
      <c r="G34" s="293">
        <v>0</v>
      </c>
      <c r="H34" s="293">
        <v>57780229.210000001</v>
      </c>
      <c r="I34" s="293">
        <v>-7568801.4800000004</v>
      </c>
      <c r="J34" s="293"/>
      <c r="K34" s="293">
        <v>63864458.640000001</v>
      </c>
      <c r="L34" s="293">
        <v>5777573.7199999997</v>
      </c>
      <c r="M34" s="293">
        <v>7875457.2000000002</v>
      </c>
      <c r="N34" s="293">
        <v>0</v>
      </c>
      <c r="O34" s="293">
        <v>0</v>
      </c>
      <c r="P34" s="293">
        <v>57780229.210000001</v>
      </c>
      <c r="Q34" s="293">
        <v>-7568801.4800000004</v>
      </c>
      <c r="R34" s="293"/>
      <c r="S34" s="293">
        <v>63864458.640000001</v>
      </c>
      <c r="T34" s="293"/>
      <c r="U34" s="293"/>
      <c r="V34" s="293"/>
      <c r="W34" s="293"/>
      <c r="X34" s="293"/>
      <c r="Y34" s="293"/>
      <c r="Z34" s="293">
        <v>3345811.57</v>
      </c>
      <c r="AA34" s="293"/>
      <c r="AB34" s="293">
        <v>-16802567.550000001</v>
      </c>
      <c r="AC34" s="293"/>
      <c r="AD34" s="293">
        <v>50407702.659999996</v>
      </c>
      <c r="AE34" s="293"/>
      <c r="AF34" s="293">
        <v>50407702.659999996</v>
      </c>
      <c r="AH34" s="287" t="s">
        <v>207</v>
      </c>
    </row>
    <row r="35" spans="1:34" x14ac:dyDescent="0.3">
      <c r="A35" s="292" t="s">
        <v>242</v>
      </c>
      <c r="B35" s="228">
        <v>43100</v>
      </c>
      <c r="C35" s="292" t="s">
        <v>293</v>
      </c>
      <c r="D35" s="293">
        <v>7923000.7000000002</v>
      </c>
      <c r="E35" s="293">
        <v>9532156.2699999996</v>
      </c>
      <c r="F35" s="293">
        <v>0</v>
      </c>
      <c r="G35" s="293">
        <v>0</v>
      </c>
      <c r="H35" s="293">
        <v>51307475.18</v>
      </c>
      <c r="I35" s="293">
        <v>-9465245.6600000001</v>
      </c>
      <c r="J35" s="293">
        <v>0</v>
      </c>
      <c r="K35" s="293">
        <v>59297386.490000002</v>
      </c>
      <c r="L35" s="293">
        <v>7923000.7000000002</v>
      </c>
      <c r="M35" s="293">
        <v>9532156.2699999996</v>
      </c>
      <c r="N35" s="293">
        <v>0</v>
      </c>
      <c r="O35" s="293">
        <v>0</v>
      </c>
      <c r="P35" s="293">
        <v>51307475.18</v>
      </c>
      <c r="Q35" s="293">
        <v>-9465245.6600000001</v>
      </c>
      <c r="R35" s="293">
        <v>0</v>
      </c>
      <c r="S35" s="293">
        <v>59297386.490000002</v>
      </c>
      <c r="T35" s="293"/>
      <c r="U35" s="293"/>
      <c r="V35" s="293"/>
      <c r="W35" s="293"/>
      <c r="X35" s="293"/>
      <c r="Y35" s="293"/>
      <c r="Z35" s="293">
        <v>2596152.31</v>
      </c>
      <c r="AA35" s="293"/>
      <c r="AB35" s="293">
        <v>0</v>
      </c>
      <c r="AC35" s="293"/>
      <c r="AD35" s="293">
        <v>61893538.799999997</v>
      </c>
      <c r="AE35" s="293"/>
      <c r="AF35" s="293">
        <v>61893538.799999997</v>
      </c>
      <c r="AH35" s="287" t="s">
        <v>248</v>
      </c>
    </row>
    <row r="36" spans="1:34" x14ac:dyDescent="0.3">
      <c r="A36" s="292" t="s">
        <v>242</v>
      </c>
      <c r="B36" s="228">
        <v>43465</v>
      </c>
      <c r="C36" s="292" t="s">
        <v>293</v>
      </c>
      <c r="D36" s="293">
        <v>4700742.95</v>
      </c>
      <c r="E36" s="293">
        <v>13265376.710000001</v>
      </c>
      <c r="F36" s="293"/>
      <c r="G36" s="293"/>
      <c r="H36" s="293">
        <v>48544682.590000004</v>
      </c>
      <c r="I36" s="293">
        <v>-8684393.8100000005</v>
      </c>
      <c r="J36" s="293"/>
      <c r="K36" s="293">
        <v>57826408.450000003</v>
      </c>
      <c r="L36" s="293">
        <v>4700742.95</v>
      </c>
      <c r="M36" s="293">
        <v>13265376.710000001</v>
      </c>
      <c r="N36" s="293"/>
      <c r="O36" s="293"/>
      <c r="P36" s="293">
        <v>48544682.590000004</v>
      </c>
      <c r="Q36" s="293">
        <v>-8684393.8100000005</v>
      </c>
      <c r="R36" s="293">
        <v>0</v>
      </c>
      <c r="S36" s="293">
        <v>57826408.450000003</v>
      </c>
      <c r="T36" s="293"/>
      <c r="U36" s="293"/>
      <c r="V36" s="293"/>
      <c r="W36" s="293"/>
      <c r="X36" s="293"/>
      <c r="Y36" s="293"/>
      <c r="Z36" s="293">
        <v>2230062.21</v>
      </c>
      <c r="AA36" s="293"/>
      <c r="AB36" s="293">
        <v>0</v>
      </c>
      <c r="AC36" s="293"/>
      <c r="AD36" s="293">
        <v>60056470.659999996</v>
      </c>
      <c r="AE36" s="293"/>
      <c r="AF36" s="293">
        <v>60056470.659999996</v>
      </c>
      <c r="AH36" s="287" t="s">
        <v>217</v>
      </c>
    </row>
    <row r="37" spans="1:34" x14ac:dyDescent="0.3">
      <c r="A37" s="292" t="s">
        <v>182</v>
      </c>
      <c r="B37" s="228">
        <v>42735</v>
      </c>
      <c r="C37" s="292" t="s">
        <v>293</v>
      </c>
      <c r="D37" s="293">
        <v>152005407.80000001</v>
      </c>
      <c r="E37" s="293">
        <v>19808265.949999999</v>
      </c>
      <c r="F37" s="293">
        <v>89025341.069999993</v>
      </c>
      <c r="G37" s="293">
        <v>0</v>
      </c>
      <c r="H37" s="293">
        <v>0</v>
      </c>
      <c r="I37" s="293">
        <v>-59401952.740000002</v>
      </c>
      <c r="J37" s="293">
        <v>0</v>
      </c>
      <c r="K37" s="293">
        <v>201437062.06999999</v>
      </c>
      <c r="L37" s="293">
        <v>152005407.80000001</v>
      </c>
      <c r="M37" s="293">
        <v>19808265.949999999</v>
      </c>
      <c r="N37" s="293">
        <v>89025341.069999993</v>
      </c>
      <c r="O37" s="293">
        <v>0</v>
      </c>
      <c r="P37" s="293">
        <v>0</v>
      </c>
      <c r="Q37" s="293">
        <v>-59401952.740000002</v>
      </c>
      <c r="R37" s="293">
        <v>0</v>
      </c>
      <c r="S37" s="293">
        <v>201437062.06999999</v>
      </c>
      <c r="T37" s="293">
        <v>0</v>
      </c>
      <c r="U37" s="293">
        <v>0</v>
      </c>
      <c r="V37" s="293">
        <v>0</v>
      </c>
      <c r="W37" s="293">
        <v>0</v>
      </c>
      <c r="X37" s="293">
        <v>0</v>
      </c>
      <c r="Y37" s="293">
        <v>0</v>
      </c>
      <c r="Z37" s="293">
        <v>13998253.869999999</v>
      </c>
      <c r="AA37" s="293">
        <v>0</v>
      </c>
      <c r="AB37" s="293">
        <v>-53053220</v>
      </c>
      <c r="AC37" s="293">
        <v>0</v>
      </c>
      <c r="AD37" s="293">
        <v>162382095.94</v>
      </c>
      <c r="AE37" s="293"/>
      <c r="AF37" s="293">
        <v>162382095.94</v>
      </c>
      <c r="AH37" s="287" t="s">
        <v>291</v>
      </c>
    </row>
    <row r="38" spans="1:34" x14ac:dyDescent="0.3">
      <c r="A38" s="292" t="s">
        <v>182</v>
      </c>
      <c r="B38" s="228">
        <v>43100</v>
      </c>
      <c r="C38" s="292" t="s">
        <v>293</v>
      </c>
      <c r="D38" s="293">
        <v>127013688.87</v>
      </c>
      <c r="E38" s="293">
        <v>23638632.149999999</v>
      </c>
      <c r="F38" s="293">
        <v>106395767.27</v>
      </c>
      <c r="G38" s="293">
        <v>0</v>
      </c>
      <c r="H38" s="293">
        <v>0</v>
      </c>
      <c r="I38" s="293">
        <v>-63329423.829999998</v>
      </c>
      <c r="J38" s="293">
        <v>0</v>
      </c>
      <c r="K38" s="293">
        <v>193718664.46000001</v>
      </c>
      <c r="L38" s="293">
        <v>127013688.87</v>
      </c>
      <c r="M38" s="293">
        <v>23638632.149999999</v>
      </c>
      <c r="N38" s="293">
        <v>106395767.27</v>
      </c>
      <c r="O38" s="293">
        <v>0</v>
      </c>
      <c r="P38" s="293">
        <v>0</v>
      </c>
      <c r="Q38" s="293">
        <v>-63329423.829999998</v>
      </c>
      <c r="R38" s="293">
        <v>0</v>
      </c>
      <c r="S38" s="293">
        <v>193718664.46000001</v>
      </c>
      <c r="T38" s="293"/>
      <c r="U38" s="293"/>
      <c r="V38" s="293"/>
      <c r="W38" s="293"/>
      <c r="X38" s="293"/>
      <c r="Y38" s="293">
        <v>0</v>
      </c>
      <c r="Z38" s="293">
        <v>14052582.390000001</v>
      </c>
      <c r="AA38" s="293">
        <v>0</v>
      </c>
      <c r="AB38" s="293">
        <v>-44023870</v>
      </c>
      <c r="AC38" s="293">
        <v>0</v>
      </c>
      <c r="AD38" s="293">
        <v>163747376.84999999</v>
      </c>
      <c r="AE38" s="293"/>
      <c r="AF38" s="293">
        <v>163747376.84999999</v>
      </c>
      <c r="AH38" s="287" t="s">
        <v>275</v>
      </c>
    </row>
    <row r="39" spans="1:34" x14ac:dyDescent="0.3">
      <c r="A39" s="292" t="s">
        <v>287</v>
      </c>
      <c r="B39" s="228">
        <v>42735</v>
      </c>
      <c r="C39" s="292" t="s">
        <v>293</v>
      </c>
      <c r="D39" s="293">
        <v>10850868.130999999</v>
      </c>
      <c r="E39" s="293">
        <v>5918231.5855</v>
      </c>
      <c r="F39" s="293"/>
      <c r="G39" s="293">
        <v>64562336.796999998</v>
      </c>
      <c r="H39" s="293"/>
      <c r="I39" s="293">
        <v>-11370752.949999999</v>
      </c>
      <c r="J39" s="293"/>
      <c r="K39" s="293">
        <v>69960683.559</v>
      </c>
      <c r="L39" s="293">
        <v>10850868.130999999</v>
      </c>
      <c r="M39" s="293">
        <v>5918231.5855</v>
      </c>
      <c r="N39" s="293"/>
      <c r="O39" s="293">
        <v>64562336.796999998</v>
      </c>
      <c r="P39" s="293"/>
      <c r="Q39" s="293">
        <v>-11370752.949999999</v>
      </c>
      <c r="R39" s="293"/>
      <c r="S39" s="293">
        <v>69960683.559</v>
      </c>
      <c r="T39" s="293"/>
      <c r="U39" s="293"/>
      <c r="V39" s="293"/>
      <c r="W39" s="293"/>
      <c r="X39" s="293"/>
      <c r="Y39" s="293"/>
      <c r="Z39" s="293">
        <v>15417327.683</v>
      </c>
      <c r="AA39" s="293"/>
      <c r="AB39" s="293"/>
      <c r="AC39" s="293"/>
      <c r="AD39" s="293">
        <v>85378011.241999999</v>
      </c>
      <c r="AE39" s="293"/>
      <c r="AF39" s="293">
        <v>85378011.241999999</v>
      </c>
      <c r="AH39" s="287" t="s">
        <v>274</v>
      </c>
    </row>
    <row r="40" spans="1:34" x14ac:dyDescent="0.3">
      <c r="A40" s="292" t="s">
        <v>287</v>
      </c>
      <c r="B40" s="228">
        <v>43100</v>
      </c>
      <c r="C40" s="292" t="s">
        <v>293</v>
      </c>
      <c r="D40" s="293">
        <v>16377733.175000001</v>
      </c>
      <c r="E40" s="293">
        <v>9418710.1681999993</v>
      </c>
      <c r="F40" s="293"/>
      <c r="G40" s="293">
        <v>69338874.628999993</v>
      </c>
      <c r="H40" s="293"/>
      <c r="I40" s="293">
        <v>-16800788.440000001</v>
      </c>
      <c r="J40" s="293"/>
      <c r="K40" s="293">
        <v>78334529.528999999</v>
      </c>
      <c r="L40" s="293">
        <v>16377733.175000001</v>
      </c>
      <c r="M40" s="293">
        <v>9418710.1681999993</v>
      </c>
      <c r="N40" s="293"/>
      <c r="O40" s="293">
        <v>69338874.628999993</v>
      </c>
      <c r="P40" s="293"/>
      <c r="Q40" s="293">
        <v>-16800788.440000001</v>
      </c>
      <c r="R40" s="293"/>
      <c r="S40" s="293">
        <v>78334529.528999999</v>
      </c>
      <c r="T40" s="293"/>
      <c r="U40" s="293"/>
      <c r="V40" s="293"/>
      <c r="W40" s="293"/>
      <c r="X40" s="293"/>
      <c r="Y40" s="293"/>
      <c r="Z40" s="293">
        <v>15353077.571</v>
      </c>
      <c r="AA40" s="293"/>
      <c r="AB40" s="293"/>
      <c r="AC40" s="293"/>
      <c r="AD40" s="293">
        <v>93687607.099999994</v>
      </c>
      <c r="AE40" s="293"/>
      <c r="AF40" s="293">
        <v>93687607.099999994</v>
      </c>
      <c r="AH40" s="287" t="s">
        <v>268</v>
      </c>
    </row>
    <row r="41" spans="1:34" x14ac:dyDescent="0.3">
      <c r="A41" s="292" t="s">
        <v>287</v>
      </c>
      <c r="B41" s="228">
        <v>43465</v>
      </c>
      <c r="C41" s="292" t="s">
        <v>293</v>
      </c>
      <c r="D41" s="293">
        <v>15073462.280999999</v>
      </c>
      <c r="E41" s="293">
        <v>3467462.031</v>
      </c>
      <c r="F41" s="293"/>
      <c r="G41" s="293">
        <v>76255077.441</v>
      </c>
      <c r="H41" s="293"/>
      <c r="I41" s="293">
        <v>-12412007.359999999</v>
      </c>
      <c r="J41" s="293"/>
      <c r="K41" s="293">
        <v>82383994.394999996</v>
      </c>
      <c r="L41" s="293">
        <v>15073462.280999999</v>
      </c>
      <c r="M41" s="293">
        <v>3467462.031</v>
      </c>
      <c r="N41" s="293"/>
      <c r="O41" s="293">
        <v>76255077.441</v>
      </c>
      <c r="P41" s="293"/>
      <c r="Q41" s="293">
        <v>-12412007.359999999</v>
      </c>
      <c r="R41" s="293"/>
      <c r="S41" s="293">
        <v>82383994.394999996</v>
      </c>
      <c r="T41" s="293"/>
      <c r="U41" s="293"/>
      <c r="V41" s="293"/>
      <c r="W41" s="293"/>
      <c r="X41" s="293"/>
      <c r="Y41" s="293"/>
      <c r="Z41" s="293">
        <v>18293908.260000002</v>
      </c>
      <c r="AA41" s="293"/>
      <c r="AB41" s="293"/>
      <c r="AC41" s="293"/>
      <c r="AD41" s="293">
        <v>100677902.65000001</v>
      </c>
      <c r="AE41" s="293"/>
      <c r="AF41" s="293">
        <v>100677902.65000001</v>
      </c>
      <c r="AH41" s="287" t="s">
        <v>172</v>
      </c>
    </row>
    <row r="42" spans="1:34" x14ac:dyDescent="0.3">
      <c r="A42" s="292" t="s">
        <v>780</v>
      </c>
      <c r="B42" s="228">
        <v>42735</v>
      </c>
      <c r="C42" s="292" t="s">
        <v>293</v>
      </c>
      <c r="D42" s="293">
        <v>3431415.83</v>
      </c>
      <c r="E42" s="293">
        <v>438132.23</v>
      </c>
      <c r="F42" s="293">
        <v>0</v>
      </c>
      <c r="G42" s="293">
        <v>1959816.99</v>
      </c>
      <c r="H42" s="293">
        <v>1339292.45</v>
      </c>
      <c r="I42" s="293">
        <v>-2165729.04</v>
      </c>
      <c r="J42" s="293">
        <v>0</v>
      </c>
      <c r="K42" s="293">
        <v>5002928.46</v>
      </c>
      <c r="L42" s="293">
        <v>3431415.83</v>
      </c>
      <c r="M42" s="293">
        <v>438132.23</v>
      </c>
      <c r="N42" s="293">
        <v>0</v>
      </c>
      <c r="O42" s="293">
        <v>1959816.99</v>
      </c>
      <c r="P42" s="293">
        <v>1339292.45</v>
      </c>
      <c r="Q42" s="293">
        <v>-2165729.04</v>
      </c>
      <c r="R42" s="293">
        <v>0</v>
      </c>
      <c r="S42" s="293">
        <v>5002928.46</v>
      </c>
      <c r="T42" s="293">
        <v>0</v>
      </c>
      <c r="U42" s="293">
        <v>0</v>
      </c>
      <c r="V42" s="293">
        <v>0</v>
      </c>
      <c r="W42" s="293">
        <v>0</v>
      </c>
      <c r="X42" s="293">
        <v>0</v>
      </c>
      <c r="Y42" s="293">
        <v>0</v>
      </c>
      <c r="Z42" s="293">
        <v>429109.04</v>
      </c>
      <c r="AA42" s="293">
        <v>0</v>
      </c>
      <c r="AB42" s="293">
        <v>0</v>
      </c>
      <c r="AC42" s="293">
        <v>0</v>
      </c>
      <c r="AD42" s="293">
        <v>5432037.5</v>
      </c>
      <c r="AE42" s="293"/>
      <c r="AF42" s="293">
        <v>5432037.5</v>
      </c>
      <c r="AH42" s="287" t="s">
        <v>237</v>
      </c>
    </row>
    <row r="43" spans="1:34" x14ac:dyDescent="0.3">
      <c r="A43" s="292" t="s">
        <v>780</v>
      </c>
      <c r="B43" s="228">
        <v>43100</v>
      </c>
      <c r="C43" s="292" t="s">
        <v>293</v>
      </c>
      <c r="D43" s="293">
        <v>3358982</v>
      </c>
      <c r="E43" s="293">
        <v>606492</v>
      </c>
      <c r="F43" s="293">
        <v>0</v>
      </c>
      <c r="G43" s="293">
        <v>2115603</v>
      </c>
      <c r="H43" s="293">
        <v>1376876</v>
      </c>
      <c r="I43" s="293">
        <v>-2321519</v>
      </c>
      <c r="J43" s="293">
        <v>0</v>
      </c>
      <c r="K43" s="293">
        <v>5136433</v>
      </c>
      <c r="L43" s="293">
        <v>3358982</v>
      </c>
      <c r="M43" s="293">
        <v>606492</v>
      </c>
      <c r="N43" s="293">
        <v>0</v>
      </c>
      <c r="O43" s="293">
        <v>2115603</v>
      </c>
      <c r="P43" s="293">
        <v>1376876</v>
      </c>
      <c r="Q43" s="293">
        <v>-2321519</v>
      </c>
      <c r="R43" s="293">
        <v>0</v>
      </c>
      <c r="S43" s="293">
        <v>5136433</v>
      </c>
      <c r="T43" s="293">
        <v>0</v>
      </c>
      <c r="U43" s="293">
        <v>0</v>
      </c>
      <c r="V43" s="293">
        <v>0</v>
      </c>
      <c r="W43" s="293">
        <v>0</v>
      </c>
      <c r="X43" s="293">
        <v>0</v>
      </c>
      <c r="Y43" s="293">
        <v>0</v>
      </c>
      <c r="Z43" s="293">
        <v>420479</v>
      </c>
      <c r="AA43" s="293">
        <v>0</v>
      </c>
      <c r="AB43" s="293">
        <v>0</v>
      </c>
      <c r="AC43" s="293">
        <v>0</v>
      </c>
      <c r="AD43" s="293">
        <v>5556912</v>
      </c>
      <c r="AE43" s="293"/>
      <c r="AF43" s="293">
        <v>5556912</v>
      </c>
      <c r="AH43" s="287" t="s">
        <v>173</v>
      </c>
    </row>
    <row r="44" spans="1:34" x14ac:dyDescent="0.3">
      <c r="A44" s="292" t="s">
        <v>780</v>
      </c>
      <c r="B44" s="228">
        <v>43465</v>
      </c>
      <c r="C44" s="292" t="s">
        <v>293</v>
      </c>
      <c r="D44" s="293">
        <v>3067727</v>
      </c>
      <c r="E44" s="293">
        <v>603145</v>
      </c>
      <c r="F44" s="293">
        <v>0</v>
      </c>
      <c r="G44" s="293">
        <v>2446632</v>
      </c>
      <c r="H44" s="293">
        <v>1733532</v>
      </c>
      <c r="I44" s="293">
        <v>-2570295</v>
      </c>
      <c r="J44" s="293">
        <v>0</v>
      </c>
      <c r="K44" s="293">
        <v>5280741</v>
      </c>
      <c r="L44" s="293">
        <v>3067727</v>
      </c>
      <c r="M44" s="293">
        <v>603145</v>
      </c>
      <c r="N44" s="293">
        <v>0</v>
      </c>
      <c r="O44" s="293">
        <v>2446632</v>
      </c>
      <c r="P44" s="293">
        <v>1733532</v>
      </c>
      <c r="Q44" s="293">
        <v>-2570295</v>
      </c>
      <c r="R44" s="293">
        <v>0</v>
      </c>
      <c r="S44" s="293">
        <v>5280741</v>
      </c>
      <c r="T44" s="293">
        <v>0</v>
      </c>
      <c r="U44" s="293">
        <v>0</v>
      </c>
      <c r="V44" s="293">
        <v>0</v>
      </c>
      <c r="W44" s="293">
        <v>0</v>
      </c>
      <c r="X44" s="293">
        <v>0</v>
      </c>
      <c r="Y44" s="293">
        <v>0</v>
      </c>
      <c r="Z44" s="293">
        <v>511617</v>
      </c>
      <c r="AA44" s="293">
        <v>0</v>
      </c>
      <c r="AB44" s="293">
        <v>0</v>
      </c>
      <c r="AC44" s="293">
        <v>0</v>
      </c>
      <c r="AD44" s="293">
        <v>5792358</v>
      </c>
      <c r="AE44" s="293"/>
      <c r="AF44" s="293">
        <v>5792358</v>
      </c>
      <c r="AH44" s="287" t="s">
        <v>203</v>
      </c>
    </row>
    <row r="45" spans="1:34" x14ac:dyDescent="0.3">
      <c r="A45" s="292" t="s">
        <v>215</v>
      </c>
      <c r="B45" s="228">
        <v>42735</v>
      </c>
      <c r="C45" s="292" t="s">
        <v>293</v>
      </c>
      <c r="D45" s="293">
        <v>6884774.5300000003</v>
      </c>
      <c r="E45" s="293">
        <v>1649131.69</v>
      </c>
      <c r="F45" s="293">
        <v>0</v>
      </c>
      <c r="G45" s="293">
        <v>960598.83</v>
      </c>
      <c r="H45" s="293">
        <v>21324459.969999999</v>
      </c>
      <c r="I45" s="293">
        <v>-5836475.7300000004</v>
      </c>
      <c r="J45" s="293">
        <v>15962.27</v>
      </c>
      <c r="K45" s="293">
        <v>24998451.559999999</v>
      </c>
      <c r="L45" s="293">
        <v>6884774.5300000003</v>
      </c>
      <c r="M45" s="293">
        <v>1649131.69</v>
      </c>
      <c r="N45" s="293">
        <v>0</v>
      </c>
      <c r="O45" s="293">
        <v>960598.83</v>
      </c>
      <c r="P45" s="293">
        <v>21324459.969999999</v>
      </c>
      <c r="Q45" s="293">
        <v>-5836475.7300000004</v>
      </c>
      <c r="R45" s="293">
        <v>15962.27</v>
      </c>
      <c r="S45" s="293">
        <v>24998451.559999999</v>
      </c>
      <c r="T45" s="293">
        <v>0</v>
      </c>
      <c r="U45" s="293">
        <v>0</v>
      </c>
      <c r="V45" s="293">
        <v>0</v>
      </c>
      <c r="W45" s="293">
        <v>0</v>
      </c>
      <c r="X45" s="293">
        <v>0</v>
      </c>
      <c r="Y45" s="293">
        <v>0</v>
      </c>
      <c r="Z45" s="293">
        <v>2181637.2599999998</v>
      </c>
      <c r="AA45" s="293">
        <v>0</v>
      </c>
      <c r="AB45" s="293">
        <v>-6795022.2699999996</v>
      </c>
      <c r="AC45" s="293">
        <v>0</v>
      </c>
      <c r="AD45" s="293">
        <v>20385066.550000001</v>
      </c>
      <c r="AE45" s="293"/>
      <c r="AF45" s="293">
        <v>20385066.550000001</v>
      </c>
      <c r="AH45" s="287" t="s">
        <v>205</v>
      </c>
    </row>
    <row r="46" spans="1:34" x14ac:dyDescent="0.3">
      <c r="A46" s="292" t="s">
        <v>215</v>
      </c>
      <c r="B46" s="228">
        <v>43100</v>
      </c>
      <c r="C46" s="292" t="s">
        <v>293</v>
      </c>
      <c r="D46" s="293">
        <v>8674406.3000000007</v>
      </c>
      <c r="E46" s="293">
        <v>1560909.73</v>
      </c>
      <c r="F46" s="293">
        <v>0</v>
      </c>
      <c r="G46" s="293">
        <v>1185449.44</v>
      </c>
      <c r="H46" s="293">
        <v>22388287.359999999</v>
      </c>
      <c r="I46" s="293">
        <v>-6879369.9800000004</v>
      </c>
      <c r="J46" s="293">
        <v>0</v>
      </c>
      <c r="K46" s="293">
        <v>26929682.850000001</v>
      </c>
      <c r="L46" s="293">
        <v>8674406.3000000007</v>
      </c>
      <c r="M46" s="293">
        <v>1560909.73</v>
      </c>
      <c r="N46" s="293">
        <v>0</v>
      </c>
      <c r="O46" s="293">
        <v>1185449.44</v>
      </c>
      <c r="P46" s="293">
        <v>22388287.359999999</v>
      </c>
      <c r="Q46" s="293">
        <v>-6879369.9800000004</v>
      </c>
      <c r="R46" s="293">
        <v>0</v>
      </c>
      <c r="S46" s="293">
        <v>26929682.850000001</v>
      </c>
      <c r="T46" s="293">
        <v>0</v>
      </c>
      <c r="U46" s="293">
        <v>0</v>
      </c>
      <c r="V46" s="293">
        <v>0</v>
      </c>
      <c r="W46" s="293">
        <v>0</v>
      </c>
      <c r="X46" s="293">
        <v>0</v>
      </c>
      <c r="Y46" s="293">
        <v>0</v>
      </c>
      <c r="Z46" s="293">
        <v>3067434.06</v>
      </c>
      <c r="AA46" s="293">
        <v>0</v>
      </c>
      <c r="AB46" s="293">
        <v>-7499279.2300000004</v>
      </c>
      <c r="AC46" s="293">
        <v>0</v>
      </c>
      <c r="AD46" s="293">
        <v>22497837.68</v>
      </c>
      <c r="AE46" s="293"/>
      <c r="AF46" s="293">
        <v>22497837.68</v>
      </c>
      <c r="AH46" s="287" t="s">
        <v>234</v>
      </c>
    </row>
    <row r="47" spans="1:34" x14ac:dyDescent="0.3">
      <c r="A47" s="292" t="s">
        <v>215</v>
      </c>
      <c r="B47" s="228">
        <v>43465</v>
      </c>
      <c r="C47" s="292" t="s">
        <v>293</v>
      </c>
      <c r="D47" s="293">
        <v>7468601.1900000004</v>
      </c>
      <c r="E47" s="293">
        <v>1655636.2</v>
      </c>
      <c r="F47" s="293">
        <v>0</v>
      </c>
      <c r="G47" s="293">
        <v>803150.68</v>
      </c>
      <c r="H47" s="293">
        <v>23144526.949999999</v>
      </c>
      <c r="I47" s="293">
        <v>-6063961.3200000003</v>
      </c>
      <c r="J47" s="293">
        <v>0</v>
      </c>
      <c r="K47" s="293">
        <v>27007953.699999999</v>
      </c>
      <c r="L47" s="293">
        <v>7468601.1900000004</v>
      </c>
      <c r="M47" s="293">
        <v>1655636.2</v>
      </c>
      <c r="N47" s="293">
        <v>0</v>
      </c>
      <c r="O47" s="293">
        <v>803150.68</v>
      </c>
      <c r="P47" s="293">
        <v>23144526.949999999</v>
      </c>
      <c r="Q47" s="293">
        <v>-6063961.3200000003</v>
      </c>
      <c r="R47" s="293">
        <v>0</v>
      </c>
      <c r="S47" s="293">
        <v>27007953.699999999</v>
      </c>
      <c r="T47" s="293">
        <v>0</v>
      </c>
      <c r="U47" s="293">
        <v>0</v>
      </c>
      <c r="V47" s="293">
        <v>0</v>
      </c>
      <c r="W47" s="293">
        <v>0</v>
      </c>
      <c r="X47" s="293">
        <v>0</v>
      </c>
      <c r="Y47" s="293">
        <v>0</v>
      </c>
      <c r="Z47" s="293">
        <v>3110948.51</v>
      </c>
      <c r="AA47" s="293">
        <v>0</v>
      </c>
      <c r="AB47" s="293">
        <v>-6174374.9500000002</v>
      </c>
      <c r="AC47" s="293">
        <v>0</v>
      </c>
      <c r="AD47" s="293">
        <v>23944527.260000002</v>
      </c>
      <c r="AE47" s="293"/>
      <c r="AF47" s="293">
        <v>23944527.260000002</v>
      </c>
      <c r="AH47" s="287" t="s">
        <v>196</v>
      </c>
    </row>
    <row r="48" spans="1:34" x14ac:dyDescent="0.3">
      <c r="A48" s="292" t="s">
        <v>193</v>
      </c>
      <c r="B48" s="228">
        <v>42735</v>
      </c>
      <c r="C48" s="292" t="s">
        <v>293</v>
      </c>
      <c r="D48" s="293">
        <v>3573449.5436999998</v>
      </c>
      <c r="E48" s="293">
        <v>3252822.5822000001</v>
      </c>
      <c r="F48" s="293">
        <v>20209170.942000002</v>
      </c>
      <c r="G48" s="293">
        <v>0</v>
      </c>
      <c r="H48" s="293">
        <v>0</v>
      </c>
      <c r="I48" s="293">
        <v>-4528787.71</v>
      </c>
      <c r="J48" s="293">
        <v>0</v>
      </c>
      <c r="K48" s="293">
        <v>22506655.357999999</v>
      </c>
      <c r="L48" s="293">
        <v>3573449.5436999998</v>
      </c>
      <c r="M48" s="293">
        <v>3252822.5822000001</v>
      </c>
      <c r="N48" s="293">
        <v>20209170.942000002</v>
      </c>
      <c r="O48" s="293">
        <v>0</v>
      </c>
      <c r="P48" s="293">
        <v>0</v>
      </c>
      <c r="Q48" s="293">
        <v>-4528787.71</v>
      </c>
      <c r="R48" s="293">
        <v>0</v>
      </c>
      <c r="S48" s="293">
        <v>22506655.357999999</v>
      </c>
      <c r="T48" s="293">
        <v>0</v>
      </c>
      <c r="U48" s="293">
        <v>0</v>
      </c>
      <c r="V48" s="293">
        <v>0</v>
      </c>
      <c r="W48" s="293">
        <v>0</v>
      </c>
      <c r="X48" s="293">
        <v>0</v>
      </c>
      <c r="Y48" s="293">
        <v>0</v>
      </c>
      <c r="Z48" s="293">
        <v>429668.57439999998</v>
      </c>
      <c r="AA48" s="293">
        <v>0</v>
      </c>
      <c r="AB48" s="293">
        <v>-5734080.983</v>
      </c>
      <c r="AC48" s="293">
        <v>0</v>
      </c>
      <c r="AD48" s="293">
        <v>17202242.949000001</v>
      </c>
      <c r="AE48" s="293"/>
      <c r="AF48" s="293">
        <v>17202242.949000001</v>
      </c>
      <c r="AH48" s="287" t="s">
        <v>191</v>
      </c>
    </row>
    <row r="49" spans="1:34" x14ac:dyDescent="0.3">
      <c r="A49" s="292" t="s">
        <v>269</v>
      </c>
      <c r="B49" s="228">
        <v>42735</v>
      </c>
      <c r="C49" s="292" t="s">
        <v>293</v>
      </c>
      <c r="D49" s="293">
        <v>19664715.824999999</v>
      </c>
      <c r="E49" s="293">
        <v>16691108.68</v>
      </c>
      <c r="F49" s="293">
        <v>0</v>
      </c>
      <c r="G49" s="293">
        <v>90157588.088</v>
      </c>
      <c r="H49" s="293">
        <v>0</v>
      </c>
      <c r="I49" s="293">
        <v>-23573262.379999999</v>
      </c>
      <c r="J49" s="293">
        <v>0</v>
      </c>
      <c r="K49" s="293">
        <v>102940150.20999999</v>
      </c>
      <c r="L49" s="293">
        <v>19664715.824999999</v>
      </c>
      <c r="M49" s="293">
        <v>16691108.685000001</v>
      </c>
      <c r="N49" s="293">
        <v>0</v>
      </c>
      <c r="O49" s="293">
        <v>90157588.088</v>
      </c>
      <c r="P49" s="293">
        <v>0</v>
      </c>
      <c r="Q49" s="293">
        <v>-23573262.379999999</v>
      </c>
      <c r="R49" s="293">
        <v>0</v>
      </c>
      <c r="S49" s="293">
        <v>102940150.22</v>
      </c>
      <c r="T49" s="293">
        <v>0</v>
      </c>
      <c r="U49" s="293">
        <v>0</v>
      </c>
      <c r="V49" s="293">
        <v>0</v>
      </c>
      <c r="W49" s="293">
        <v>0</v>
      </c>
      <c r="X49" s="293">
        <v>0</v>
      </c>
      <c r="Y49" s="293">
        <v>0</v>
      </c>
      <c r="Z49" s="293">
        <v>21328331.256999999</v>
      </c>
      <c r="AA49" s="293">
        <v>0</v>
      </c>
      <c r="AB49" s="293">
        <v>0</v>
      </c>
      <c r="AC49" s="293">
        <v>0</v>
      </c>
      <c r="AD49" s="293">
        <v>124268481.47</v>
      </c>
      <c r="AE49" s="293"/>
      <c r="AF49" s="293">
        <v>124268481.47</v>
      </c>
      <c r="AH49" s="287" t="s">
        <v>264</v>
      </c>
    </row>
    <row r="50" spans="1:34" x14ac:dyDescent="0.3">
      <c r="A50" s="292" t="s">
        <v>269</v>
      </c>
      <c r="B50" s="228">
        <v>43100</v>
      </c>
      <c r="C50" s="292" t="s">
        <v>293</v>
      </c>
      <c r="D50" s="293">
        <v>21719645.761999998</v>
      </c>
      <c r="E50" s="293">
        <v>12082233.800000001</v>
      </c>
      <c r="F50" s="293">
        <v>0</v>
      </c>
      <c r="G50" s="293">
        <v>98353022.829999998</v>
      </c>
      <c r="H50" s="293">
        <v>0</v>
      </c>
      <c r="I50" s="293">
        <v>-22225334.390000001</v>
      </c>
      <c r="J50" s="293">
        <v>0</v>
      </c>
      <c r="K50" s="293">
        <v>109929568</v>
      </c>
      <c r="L50" s="293">
        <v>21719645.761999998</v>
      </c>
      <c r="M50" s="293">
        <v>12082233.801000001</v>
      </c>
      <c r="N50" s="293">
        <v>0</v>
      </c>
      <c r="O50" s="293">
        <v>98353022.829999998</v>
      </c>
      <c r="P50" s="293">
        <v>0</v>
      </c>
      <c r="Q50" s="293">
        <v>-22225334.390000001</v>
      </c>
      <c r="R50" s="293">
        <v>0</v>
      </c>
      <c r="S50" s="293">
        <v>109929568</v>
      </c>
      <c r="T50" s="293">
        <v>0</v>
      </c>
      <c r="U50" s="293">
        <v>0</v>
      </c>
      <c r="V50" s="293">
        <v>0</v>
      </c>
      <c r="W50" s="293">
        <v>0</v>
      </c>
      <c r="X50" s="293">
        <v>0</v>
      </c>
      <c r="Y50" s="293">
        <v>0</v>
      </c>
      <c r="Z50" s="293">
        <v>23967386.454999998</v>
      </c>
      <c r="AA50" s="293">
        <v>0</v>
      </c>
      <c r="AB50" s="293">
        <v>0</v>
      </c>
      <c r="AC50" s="293">
        <v>0</v>
      </c>
      <c r="AD50" s="293">
        <v>133896954.45999999</v>
      </c>
      <c r="AE50" s="293"/>
      <c r="AF50" s="293">
        <v>133896954.45999999</v>
      </c>
      <c r="AH50" s="287" t="s">
        <v>267</v>
      </c>
    </row>
    <row r="51" spans="1:34" x14ac:dyDescent="0.3">
      <c r="A51" s="292" t="s">
        <v>269</v>
      </c>
      <c r="B51" s="228">
        <v>43465</v>
      </c>
      <c r="C51" s="292" t="s">
        <v>293</v>
      </c>
      <c r="D51" s="293">
        <v>17849211.170000002</v>
      </c>
      <c r="E51" s="293">
        <v>10528740.835000001</v>
      </c>
      <c r="F51" s="293">
        <v>0</v>
      </c>
      <c r="G51" s="293">
        <v>103227175.76000001</v>
      </c>
      <c r="H51" s="293">
        <v>0</v>
      </c>
      <c r="I51" s="293">
        <v>-19159801.850000001</v>
      </c>
      <c r="J51" s="293">
        <v>0</v>
      </c>
      <c r="K51" s="293">
        <v>112445325.92</v>
      </c>
      <c r="L51" s="293">
        <v>17849211.170000002</v>
      </c>
      <c r="M51" s="293">
        <v>10528740.835000001</v>
      </c>
      <c r="N51" s="293">
        <v>0</v>
      </c>
      <c r="O51" s="293">
        <v>103227175.76000001</v>
      </c>
      <c r="P51" s="293">
        <v>0</v>
      </c>
      <c r="Q51" s="293">
        <v>-19159801.850000001</v>
      </c>
      <c r="R51" s="293">
        <v>0</v>
      </c>
      <c r="S51" s="293">
        <v>112445325.92</v>
      </c>
      <c r="T51" s="293">
        <v>0</v>
      </c>
      <c r="U51" s="293">
        <v>0</v>
      </c>
      <c r="V51" s="293">
        <v>0</v>
      </c>
      <c r="W51" s="293">
        <v>0</v>
      </c>
      <c r="X51" s="293">
        <v>0</v>
      </c>
      <c r="Y51" s="293">
        <v>0</v>
      </c>
      <c r="Z51" s="293">
        <v>27602561.458999999</v>
      </c>
      <c r="AA51" s="293">
        <v>0</v>
      </c>
      <c r="AB51" s="293">
        <v>0</v>
      </c>
      <c r="AC51" s="293">
        <v>0</v>
      </c>
      <c r="AD51" s="293">
        <v>140047887.37</v>
      </c>
      <c r="AE51" s="293"/>
      <c r="AF51" s="293">
        <v>140047887.37</v>
      </c>
      <c r="AH51" s="287" t="s">
        <v>200</v>
      </c>
    </row>
    <row r="52" spans="1:34" x14ac:dyDescent="0.3">
      <c r="A52" s="292" t="s">
        <v>286</v>
      </c>
      <c r="B52" s="228">
        <v>42735</v>
      </c>
      <c r="C52" s="292" t="s">
        <v>293</v>
      </c>
      <c r="D52" s="293">
        <v>10651178.755000001</v>
      </c>
      <c r="E52" s="293">
        <v>4291138.2251000004</v>
      </c>
      <c r="F52" s="293"/>
      <c r="G52" s="293">
        <v>37607373.344999999</v>
      </c>
      <c r="H52" s="293"/>
      <c r="I52" s="293">
        <v>-9538069.8849999998</v>
      </c>
      <c r="J52" s="293"/>
      <c r="K52" s="293">
        <v>43011620.439000003</v>
      </c>
      <c r="L52" s="293">
        <v>10651178.755000001</v>
      </c>
      <c r="M52" s="293">
        <v>4291138.2251000004</v>
      </c>
      <c r="N52" s="293"/>
      <c r="O52" s="293">
        <v>37607373.344999999</v>
      </c>
      <c r="P52" s="293"/>
      <c r="Q52" s="293">
        <v>-9538069.8849999998</v>
      </c>
      <c r="R52" s="293"/>
      <c r="S52" s="293">
        <v>43011620.439000003</v>
      </c>
      <c r="T52" s="293"/>
      <c r="U52" s="293"/>
      <c r="V52" s="293"/>
      <c r="W52" s="293"/>
      <c r="X52" s="293"/>
      <c r="Y52" s="293"/>
      <c r="Z52" s="293">
        <v>9427229.6238000002</v>
      </c>
      <c r="AA52" s="293"/>
      <c r="AB52" s="293"/>
      <c r="AC52" s="293"/>
      <c r="AD52" s="293">
        <v>52438850.063000001</v>
      </c>
      <c r="AE52" s="293"/>
      <c r="AF52" s="293">
        <v>52438850.063000001</v>
      </c>
      <c r="AH52" s="287" t="s">
        <v>294</v>
      </c>
    </row>
    <row r="53" spans="1:34" x14ac:dyDescent="0.3">
      <c r="A53" s="292" t="s">
        <v>195</v>
      </c>
      <c r="B53" s="228">
        <v>42735</v>
      </c>
      <c r="C53" s="292" t="s">
        <v>293</v>
      </c>
      <c r="D53" s="293">
        <v>11791146.560000001</v>
      </c>
      <c r="E53" s="293">
        <v>1222428.48</v>
      </c>
      <c r="F53" s="293">
        <v>43982256.710000001</v>
      </c>
      <c r="G53" s="293">
        <v>0</v>
      </c>
      <c r="H53" s="293">
        <v>0</v>
      </c>
      <c r="I53" s="293">
        <v>-8330089.2800000003</v>
      </c>
      <c r="J53" s="293">
        <v>0</v>
      </c>
      <c r="K53" s="293">
        <v>48665742.469999999</v>
      </c>
      <c r="L53" s="293">
        <v>11791146.560000001</v>
      </c>
      <c r="M53" s="293">
        <v>1222407.92</v>
      </c>
      <c r="N53" s="293">
        <v>43982256.710000001</v>
      </c>
      <c r="O53" s="293">
        <v>0</v>
      </c>
      <c r="P53" s="293">
        <v>0</v>
      </c>
      <c r="Q53" s="293">
        <v>-8330089.2800000003</v>
      </c>
      <c r="R53" s="293">
        <v>0</v>
      </c>
      <c r="S53" s="293">
        <v>48665742.469999999</v>
      </c>
      <c r="T53" s="293">
        <v>0</v>
      </c>
      <c r="U53" s="293">
        <v>0</v>
      </c>
      <c r="V53" s="293">
        <v>0</v>
      </c>
      <c r="W53" s="293">
        <v>0</v>
      </c>
      <c r="X53" s="293">
        <v>0</v>
      </c>
      <c r="Y53" s="293"/>
      <c r="Z53" s="293">
        <v>1487917.44</v>
      </c>
      <c r="AA53" s="293">
        <v>0</v>
      </c>
      <c r="AB53" s="293">
        <v>-12538414.98</v>
      </c>
      <c r="AC53" s="293"/>
      <c r="AD53" s="293">
        <v>37615244.93</v>
      </c>
      <c r="AE53" s="293"/>
      <c r="AF53" s="293">
        <v>37615244.93</v>
      </c>
      <c r="AH53" s="287" t="s">
        <v>183</v>
      </c>
    </row>
    <row r="54" spans="1:34" x14ac:dyDescent="0.3">
      <c r="A54" s="292" t="s">
        <v>195</v>
      </c>
      <c r="B54" s="228">
        <v>43100</v>
      </c>
      <c r="C54" s="292" t="s">
        <v>293</v>
      </c>
      <c r="D54" s="293">
        <v>12737462.699999999</v>
      </c>
      <c r="E54" s="293">
        <v>1124484.8700000001</v>
      </c>
      <c r="F54" s="293">
        <v>38913784.030000001</v>
      </c>
      <c r="G54" s="293">
        <v>0</v>
      </c>
      <c r="H54" s="293">
        <v>0</v>
      </c>
      <c r="I54" s="293">
        <v>-8564172.3800000008</v>
      </c>
      <c r="J54" s="293">
        <v>0</v>
      </c>
      <c r="K54" s="293">
        <v>44211559.219999999</v>
      </c>
      <c r="L54" s="293">
        <v>12737462.699999999</v>
      </c>
      <c r="M54" s="293">
        <v>1124484.8700000001</v>
      </c>
      <c r="N54" s="293">
        <v>38913784.030000001</v>
      </c>
      <c r="O54" s="293">
        <v>0</v>
      </c>
      <c r="P54" s="293">
        <v>0</v>
      </c>
      <c r="Q54" s="293">
        <v>-8564172.3800000008</v>
      </c>
      <c r="R54" s="293">
        <v>0</v>
      </c>
      <c r="S54" s="293">
        <v>44211559.219999999</v>
      </c>
      <c r="T54" s="293">
        <v>0</v>
      </c>
      <c r="U54" s="293">
        <v>0</v>
      </c>
      <c r="V54" s="293">
        <v>0</v>
      </c>
      <c r="W54" s="293">
        <v>0</v>
      </c>
      <c r="X54" s="293">
        <v>0</v>
      </c>
      <c r="Y54" s="293">
        <v>0</v>
      </c>
      <c r="Z54" s="293">
        <v>1263563.9099999999</v>
      </c>
      <c r="AA54" s="293">
        <v>0</v>
      </c>
      <c r="AB54" s="293">
        <v>-11368780.779999999</v>
      </c>
      <c r="AC54" s="293">
        <v>0</v>
      </c>
      <c r="AD54" s="293">
        <v>34106342.340000004</v>
      </c>
      <c r="AE54" s="293"/>
      <c r="AF54" s="293">
        <v>34106342.340000004</v>
      </c>
      <c r="AH54" s="287" t="s">
        <v>209</v>
      </c>
    </row>
    <row r="55" spans="1:34" x14ac:dyDescent="0.3">
      <c r="A55" s="292" t="s">
        <v>195</v>
      </c>
      <c r="B55" s="228">
        <v>43465</v>
      </c>
      <c r="C55" s="292" t="s">
        <v>293</v>
      </c>
      <c r="D55" s="293">
        <v>11689400.77</v>
      </c>
      <c r="E55" s="293">
        <v>1161725.54</v>
      </c>
      <c r="F55" s="293">
        <v>33973444.530000001</v>
      </c>
      <c r="G55" s="293">
        <v>0</v>
      </c>
      <c r="H55" s="293">
        <v>0</v>
      </c>
      <c r="I55" s="293">
        <v>-7872355.4900000002</v>
      </c>
      <c r="J55" s="293">
        <v>0</v>
      </c>
      <c r="K55" s="293">
        <v>38952215.359999999</v>
      </c>
      <c r="L55" s="293">
        <v>11689400.77</v>
      </c>
      <c r="M55" s="293">
        <v>1161725.54</v>
      </c>
      <c r="N55" s="293">
        <v>33973444.530000001</v>
      </c>
      <c r="O55" s="293">
        <v>0</v>
      </c>
      <c r="P55" s="293">
        <v>0</v>
      </c>
      <c r="Q55" s="293">
        <v>-7872355.4900000002</v>
      </c>
      <c r="R55" s="293">
        <v>0</v>
      </c>
      <c r="S55" s="293">
        <v>38952215.359999999</v>
      </c>
      <c r="T55" s="293"/>
      <c r="U55" s="293"/>
      <c r="V55" s="293"/>
      <c r="W55" s="293"/>
      <c r="X55" s="293"/>
      <c r="Y55" s="293">
        <v>0</v>
      </c>
      <c r="Z55" s="293">
        <v>922219.78</v>
      </c>
      <c r="AA55" s="293">
        <v>0</v>
      </c>
      <c r="AB55" s="293">
        <v>-9968608.7799999993</v>
      </c>
      <c r="AC55" s="293">
        <v>0</v>
      </c>
      <c r="AD55" s="293">
        <v>29905826.350000001</v>
      </c>
      <c r="AE55" s="293"/>
      <c r="AF55" s="293">
        <v>29905826.350000001</v>
      </c>
      <c r="AH55" s="287" t="s">
        <v>187</v>
      </c>
    </row>
    <row r="56" spans="1:34" x14ac:dyDescent="0.3">
      <c r="A56" s="292" t="s">
        <v>256</v>
      </c>
      <c r="B56" s="228">
        <v>42735</v>
      </c>
      <c r="C56" s="292" t="s">
        <v>293</v>
      </c>
      <c r="D56" s="293">
        <v>39428431.490000002</v>
      </c>
      <c r="E56" s="293">
        <v>483635.14</v>
      </c>
      <c r="F56" s="293">
        <v>0</v>
      </c>
      <c r="G56" s="293">
        <v>78486143.799999997</v>
      </c>
      <c r="H56" s="293">
        <v>33564107.32</v>
      </c>
      <c r="I56" s="293">
        <v>-46628616.57</v>
      </c>
      <c r="J56" s="293">
        <v>0</v>
      </c>
      <c r="K56" s="293">
        <v>105333701.18000001</v>
      </c>
      <c r="L56" s="293">
        <v>39428431.490000002</v>
      </c>
      <c r="M56" s="293">
        <v>483635.14</v>
      </c>
      <c r="N56" s="293">
        <v>0</v>
      </c>
      <c r="O56" s="293">
        <v>78486143.799999997</v>
      </c>
      <c r="P56" s="293">
        <v>33564107.32</v>
      </c>
      <c r="Q56" s="293">
        <v>-46628616.57</v>
      </c>
      <c r="R56" s="293">
        <v>0</v>
      </c>
      <c r="S56" s="293">
        <v>105333701.18000001</v>
      </c>
      <c r="T56" s="293">
        <v>0</v>
      </c>
      <c r="U56" s="293">
        <v>0</v>
      </c>
      <c r="V56" s="293">
        <v>0</v>
      </c>
      <c r="W56" s="293">
        <v>0</v>
      </c>
      <c r="X56" s="293">
        <v>0</v>
      </c>
      <c r="Y56" s="293">
        <v>0</v>
      </c>
      <c r="Z56" s="293">
        <v>2130200.52</v>
      </c>
      <c r="AA56" s="293">
        <v>0</v>
      </c>
      <c r="AB56" s="293">
        <v>-26865975.43</v>
      </c>
      <c r="AC56" s="293">
        <v>0</v>
      </c>
      <c r="AD56" s="293">
        <v>80597926.269999996</v>
      </c>
      <c r="AE56" s="293"/>
      <c r="AF56" s="293">
        <v>80597926.269999996</v>
      </c>
      <c r="AH56" s="287" t="s">
        <v>782</v>
      </c>
    </row>
    <row r="57" spans="1:34" x14ac:dyDescent="0.3">
      <c r="A57" s="292" t="s">
        <v>256</v>
      </c>
      <c r="B57" s="228">
        <v>43100</v>
      </c>
      <c r="C57" s="292" t="s">
        <v>293</v>
      </c>
      <c r="D57" s="293">
        <v>39213350.659999996</v>
      </c>
      <c r="E57" s="293">
        <v>490329.76</v>
      </c>
      <c r="F57" s="293">
        <v>0</v>
      </c>
      <c r="G57" s="293">
        <v>70875780.629999995</v>
      </c>
      <c r="H57" s="293">
        <v>28870456.390000001</v>
      </c>
      <c r="I57" s="293">
        <v>-42539417.789999999</v>
      </c>
      <c r="J57" s="293">
        <v>0</v>
      </c>
      <c r="K57" s="293">
        <v>96910499.650000006</v>
      </c>
      <c r="L57" s="293">
        <v>39213350.659999996</v>
      </c>
      <c r="M57" s="293">
        <v>490329.76</v>
      </c>
      <c r="N57" s="293">
        <v>0</v>
      </c>
      <c r="O57" s="293">
        <v>70875780.629999995</v>
      </c>
      <c r="P57" s="293">
        <v>28870456.390000001</v>
      </c>
      <c r="Q57" s="293">
        <v>-42539417.789999999</v>
      </c>
      <c r="R57" s="293">
        <v>0</v>
      </c>
      <c r="S57" s="293">
        <v>96910499.650000006</v>
      </c>
      <c r="T57" s="293">
        <v>0</v>
      </c>
      <c r="U57" s="293">
        <v>0</v>
      </c>
      <c r="V57" s="293">
        <v>0</v>
      </c>
      <c r="W57" s="293">
        <v>0</v>
      </c>
      <c r="X57" s="293">
        <v>0</v>
      </c>
      <c r="Y57" s="293">
        <v>0</v>
      </c>
      <c r="Z57" s="293">
        <v>1881241.45</v>
      </c>
      <c r="AA57" s="293">
        <v>0</v>
      </c>
      <c r="AB57" s="293">
        <v>-24697935.280000001</v>
      </c>
      <c r="AC57" s="293">
        <v>0</v>
      </c>
      <c r="AD57" s="293">
        <v>74093805.819999993</v>
      </c>
      <c r="AE57" s="293"/>
      <c r="AF57" s="293">
        <v>74093805.819999993</v>
      </c>
      <c r="AH57" s="287" t="s">
        <v>189</v>
      </c>
    </row>
    <row r="58" spans="1:34" x14ac:dyDescent="0.3">
      <c r="A58" s="292" t="s">
        <v>256</v>
      </c>
      <c r="B58" s="228">
        <v>43465</v>
      </c>
      <c r="C58" s="292" t="s">
        <v>293</v>
      </c>
      <c r="D58" s="293">
        <v>28149716.140000001</v>
      </c>
      <c r="E58" s="293">
        <v>351577.58</v>
      </c>
      <c r="F58" s="293">
        <v>0</v>
      </c>
      <c r="G58" s="293">
        <v>56796079.780000001</v>
      </c>
      <c r="H58" s="293">
        <v>24032529.84</v>
      </c>
      <c r="I58" s="293">
        <v>-33455531.379999999</v>
      </c>
      <c r="J58" s="293">
        <v>0</v>
      </c>
      <c r="K58" s="293">
        <v>75874371.959999993</v>
      </c>
      <c r="L58" s="293">
        <v>28149716.140000001</v>
      </c>
      <c r="M58" s="293">
        <v>351577.58</v>
      </c>
      <c r="N58" s="293">
        <v>0</v>
      </c>
      <c r="O58" s="293">
        <v>56796079.780000001</v>
      </c>
      <c r="P58" s="293">
        <v>24032529.84</v>
      </c>
      <c r="Q58" s="293">
        <v>-33455531.379999999</v>
      </c>
      <c r="R58" s="293">
        <v>0</v>
      </c>
      <c r="S58" s="293">
        <v>75874371.959999993</v>
      </c>
      <c r="T58" s="293">
        <v>0</v>
      </c>
      <c r="U58" s="293">
        <v>0</v>
      </c>
      <c r="V58" s="293">
        <v>0</v>
      </c>
      <c r="W58" s="293">
        <v>0</v>
      </c>
      <c r="X58" s="293">
        <v>0</v>
      </c>
      <c r="Y58" s="293">
        <v>0</v>
      </c>
      <c r="Z58" s="293">
        <v>2555367.61</v>
      </c>
      <c r="AA58" s="293">
        <v>0</v>
      </c>
      <c r="AB58" s="293">
        <v>-19607434.890000001</v>
      </c>
      <c r="AC58" s="293">
        <v>0</v>
      </c>
      <c r="AD58" s="293">
        <v>58822304.68</v>
      </c>
      <c r="AE58" s="293"/>
      <c r="AF58" s="293">
        <v>58822304.68</v>
      </c>
      <c r="AH58" s="287" t="s">
        <v>249</v>
      </c>
    </row>
    <row r="59" spans="1:34" x14ac:dyDescent="0.3">
      <c r="A59" s="292" t="s">
        <v>168</v>
      </c>
      <c r="B59" s="228">
        <v>42735</v>
      </c>
      <c r="C59" s="292" t="s">
        <v>293</v>
      </c>
      <c r="D59" s="293">
        <v>10976466.669</v>
      </c>
      <c r="E59" s="293"/>
      <c r="F59" s="293">
        <v>67520695.362000003</v>
      </c>
      <c r="G59" s="293">
        <v>15629199.073999999</v>
      </c>
      <c r="H59" s="293">
        <v>10570921.907</v>
      </c>
      <c r="I59" s="293">
        <v>-26738625.510000002</v>
      </c>
      <c r="J59" s="293"/>
      <c r="K59" s="293">
        <v>77958657.502000004</v>
      </c>
      <c r="L59" s="293">
        <v>10976466.669</v>
      </c>
      <c r="M59" s="293"/>
      <c r="N59" s="293">
        <v>67520695.362000003</v>
      </c>
      <c r="O59" s="293">
        <v>15629199.073999999</v>
      </c>
      <c r="P59" s="293">
        <v>10570921.907</v>
      </c>
      <c r="Q59" s="293">
        <v>-26738625.510000002</v>
      </c>
      <c r="R59" s="293"/>
      <c r="S59" s="293">
        <v>77958657.502000004</v>
      </c>
      <c r="T59" s="293"/>
      <c r="U59" s="293"/>
      <c r="V59" s="293"/>
      <c r="W59" s="293"/>
      <c r="X59" s="293"/>
      <c r="Y59" s="293"/>
      <c r="Z59" s="293">
        <v>1405136.3609</v>
      </c>
      <c r="AA59" s="293"/>
      <c r="AB59" s="293">
        <v>-19840948.460000001</v>
      </c>
      <c r="AC59" s="293"/>
      <c r="AD59" s="293">
        <v>59522845.402999997</v>
      </c>
      <c r="AE59" s="293"/>
      <c r="AF59" s="293">
        <v>59522845.402999997</v>
      </c>
      <c r="AH59" s="287" t="s">
        <v>220</v>
      </c>
    </row>
    <row r="60" spans="1:34" x14ac:dyDescent="0.3">
      <c r="A60" s="292" t="s">
        <v>168</v>
      </c>
      <c r="B60" s="228">
        <v>43100</v>
      </c>
      <c r="C60" s="292" t="s">
        <v>293</v>
      </c>
      <c r="D60" s="293">
        <v>12792670.278999999</v>
      </c>
      <c r="E60" s="293">
        <v>2066660.4179</v>
      </c>
      <c r="F60" s="293">
        <v>49812594.577</v>
      </c>
      <c r="G60" s="293">
        <v>10189553.009</v>
      </c>
      <c r="H60" s="293">
        <v>10907869.825999999</v>
      </c>
      <c r="I60" s="293">
        <v>-25129930.969999999</v>
      </c>
      <c r="J60" s="293"/>
      <c r="K60" s="293">
        <v>60639417.140000001</v>
      </c>
      <c r="L60" s="293">
        <v>12792670.278999999</v>
      </c>
      <c r="M60" s="293">
        <v>2066660.4179</v>
      </c>
      <c r="N60" s="293">
        <v>49812594.577</v>
      </c>
      <c r="O60" s="293">
        <v>10189553.009</v>
      </c>
      <c r="P60" s="293">
        <v>10907869.825999999</v>
      </c>
      <c r="Q60" s="293">
        <v>-25129930.969999999</v>
      </c>
      <c r="R60" s="293"/>
      <c r="S60" s="293">
        <v>60639417.140000001</v>
      </c>
      <c r="T60" s="293"/>
      <c r="U60" s="293"/>
      <c r="V60" s="293"/>
      <c r="W60" s="293"/>
      <c r="X60" s="293"/>
      <c r="Y60" s="293"/>
      <c r="Z60" s="293">
        <v>1151586.9816000001</v>
      </c>
      <c r="AA60" s="293"/>
      <c r="AB60" s="293">
        <v>-15447751.029999999</v>
      </c>
      <c r="AC60" s="293"/>
      <c r="AD60" s="293">
        <v>46343253.092</v>
      </c>
      <c r="AE60" s="293"/>
      <c r="AF60" s="293">
        <v>46343253.092</v>
      </c>
      <c r="AH60" s="287" t="s">
        <v>284</v>
      </c>
    </row>
    <row r="61" spans="1:34" x14ac:dyDescent="0.3">
      <c r="A61" s="292" t="s">
        <v>168</v>
      </c>
      <c r="B61" s="228">
        <v>43465</v>
      </c>
      <c r="C61" s="292" t="s">
        <v>293</v>
      </c>
      <c r="D61" s="293">
        <v>13215812.050000001</v>
      </c>
      <c r="E61" s="293">
        <v>2197834.7077000001</v>
      </c>
      <c r="F61" s="293">
        <v>50367145.548</v>
      </c>
      <c r="G61" s="293">
        <v>10485536.944</v>
      </c>
      <c r="H61" s="293">
        <v>10068321.691</v>
      </c>
      <c r="I61" s="293">
        <v>-24984171.09</v>
      </c>
      <c r="J61" s="293"/>
      <c r="K61" s="293">
        <v>61350479.846000001</v>
      </c>
      <c r="L61" s="293">
        <v>13215812.050000001</v>
      </c>
      <c r="M61" s="293">
        <v>2197834.7077000001</v>
      </c>
      <c r="N61" s="293">
        <v>50367145.548</v>
      </c>
      <c r="O61" s="293">
        <v>10485536.944</v>
      </c>
      <c r="P61" s="293">
        <v>10068321.691</v>
      </c>
      <c r="Q61" s="293">
        <v>-24984171.09</v>
      </c>
      <c r="R61" s="293"/>
      <c r="S61" s="293">
        <v>61350479.846000001</v>
      </c>
      <c r="T61" s="293"/>
      <c r="U61" s="293"/>
      <c r="V61" s="293"/>
      <c r="W61" s="293"/>
      <c r="X61" s="293"/>
      <c r="Y61" s="293"/>
      <c r="Z61" s="293">
        <v>1225582.9357</v>
      </c>
      <c r="AA61" s="293"/>
      <c r="AB61" s="293">
        <v>-14079614.130000001</v>
      </c>
      <c r="AC61" s="293"/>
      <c r="AD61" s="293">
        <v>48496448.656000003</v>
      </c>
      <c r="AE61" s="293"/>
      <c r="AF61" s="293">
        <v>48496448.656000003</v>
      </c>
      <c r="AH61" s="287" t="s">
        <v>285</v>
      </c>
    </row>
    <row r="62" spans="1:34" x14ac:dyDescent="0.3">
      <c r="A62" s="292" t="s">
        <v>482</v>
      </c>
      <c r="B62" s="228">
        <v>42855</v>
      </c>
      <c r="C62" s="292" t="s">
        <v>293</v>
      </c>
      <c r="D62" s="293">
        <v>456667.39</v>
      </c>
      <c r="E62" s="293">
        <v>561021.41</v>
      </c>
      <c r="F62" s="293">
        <v>0</v>
      </c>
      <c r="G62" s="293">
        <v>0</v>
      </c>
      <c r="H62" s="293">
        <v>3862532.36</v>
      </c>
      <c r="I62" s="293">
        <v>-565194.38</v>
      </c>
      <c r="J62" s="293">
        <v>0</v>
      </c>
      <c r="K62" s="293">
        <v>4315026.78</v>
      </c>
      <c r="L62" s="293">
        <v>456667.39</v>
      </c>
      <c r="M62" s="293">
        <v>561021.41</v>
      </c>
      <c r="N62" s="293">
        <v>0</v>
      </c>
      <c r="O62" s="293">
        <v>0</v>
      </c>
      <c r="P62" s="293">
        <v>3862532.36</v>
      </c>
      <c r="Q62" s="293">
        <v>-565194.38</v>
      </c>
      <c r="R62" s="293">
        <v>0</v>
      </c>
      <c r="S62" s="293">
        <v>4315026.78</v>
      </c>
      <c r="T62" s="293">
        <v>0</v>
      </c>
      <c r="U62" s="293">
        <v>0</v>
      </c>
      <c r="V62" s="293">
        <v>0</v>
      </c>
      <c r="W62" s="293">
        <v>0</v>
      </c>
      <c r="X62" s="293">
        <v>0</v>
      </c>
      <c r="Y62" s="293">
        <v>0</v>
      </c>
      <c r="Z62" s="293">
        <v>457247.04</v>
      </c>
      <c r="AA62" s="293">
        <v>0</v>
      </c>
      <c r="AB62" s="293">
        <v>0</v>
      </c>
      <c r="AC62" s="293">
        <v>0</v>
      </c>
      <c r="AD62" s="293">
        <v>4772273.82</v>
      </c>
      <c r="AE62" s="293"/>
      <c r="AF62" s="293">
        <v>4772273.82</v>
      </c>
      <c r="AH62" s="287" t="s">
        <v>204</v>
      </c>
    </row>
    <row r="63" spans="1:34" x14ac:dyDescent="0.3">
      <c r="A63" s="292" t="s">
        <v>482</v>
      </c>
      <c r="B63" s="228">
        <v>43220</v>
      </c>
      <c r="C63" s="292" t="s">
        <v>293</v>
      </c>
      <c r="D63" s="293">
        <v>465158</v>
      </c>
      <c r="E63" s="293">
        <v>968767</v>
      </c>
      <c r="F63" s="293">
        <v>0</v>
      </c>
      <c r="G63" s="293">
        <v>0</v>
      </c>
      <c r="H63" s="293">
        <v>3650226</v>
      </c>
      <c r="I63" s="293">
        <v>-714994</v>
      </c>
      <c r="J63" s="293">
        <v>0</v>
      </c>
      <c r="K63" s="293">
        <v>4369157</v>
      </c>
      <c r="L63" s="293">
        <v>465158</v>
      </c>
      <c r="M63" s="293">
        <v>968767</v>
      </c>
      <c r="N63" s="293">
        <v>0</v>
      </c>
      <c r="O63" s="293">
        <v>0</v>
      </c>
      <c r="P63" s="293">
        <v>3650226</v>
      </c>
      <c r="Q63" s="293">
        <v>-714994</v>
      </c>
      <c r="R63" s="293">
        <v>0</v>
      </c>
      <c r="S63" s="293">
        <v>4369157</v>
      </c>
      <c r="T63" s="293">
        <v>0</v>
      </c>
      <c r="U63" s="293">
        <v>0</v>
      </c>
      <c r="V63" s="293">
        <v>0</v>
      </c>
      <c r="W63" s="293">
        <v>0</v>
      </c>
      <c r="X63" s="293">
        <v>0</v>
      </c>
      <c r="Y63" s="293">
        <v>0</v>
      </c>
      <c r="Z63" s="293">
        <v>391686</v>
      </c>
      <c r="AA63" s="293">
        <v>0</v>
      </c>
      <c r="AB63" s="293">
        <v>0</v>
      </c>
      <c r="AC63" s="293">
        <v>0</v>
      </c>
      <c r="AD63" s="293">
        <v>4760843</v>
      </c>
      <c r="AE63" s="293"/>
      <c r="AF63" s="293">
        <v>4760843</v>
      </c>
      <c r="AH63" s="287" t="s">
        <v>244</v>
      </c>
    </row>
    <row r="64" spans="1:34" x14ac:dyDescent="0.3">
      <c r="A64" s="292" t="s">
        <v>482</v>
      </c>
      <c r="B64" s="228">
        <v>43585</v>
      </c>
      <c r="C64" s="292" t="s">
        <v>293</v>
      </c>
      <c r="D64" s="293">
        <v>430543</v>
      </c>
      <c r="E64" s="293">
        <v>1307183</v>
      </c>
      <c r="F64" s="293">
        <v>0</v>
      </c>
      <c r="G64" s="293">
        <v>0</v>
      </c>
      <c r="H64" s="293">
        <v>4255819</v>
      </c>
      <c r="I64" s="293">
        <v>-819883</v>
      </c>
      <c r="J64" s="293">
        <v>0</v>
      </c>
      <c r="K64" s="293">
        <v>5173662</v>
      </c>
      <c r="L64" s="293">
        <v>430543</v>
      </c>
      <c r="M64" s="293">
        <v>1307183</v>
      </c>
      <c r="N64" s="293">
        <v>0</v>
      </c>
      <c r="O64" s="293">
        <v>0</v>
      </c>
      <c r="P64" s="293">
        <v>4255819</v>
      </c>
      <c r="Q64" s="293">
        <v>-819883</v>
      </c>
      <c r="R64" s="293">
        <v>0</v>
      </c>
      <c r="S64" s="293">
        <v>5173662</v>
      </c>
      <c r="T64" s="293">
        <v>0</v>
      </c>
      <c r="U64" s="293">
        <v>0</v>
      </c>
      <c r="V64" s="293">
        <v>0</v>
      </c>
      <c r="W64" s="293">
        <v>0</v>
      </c>
      <c r="X64" s="293">
        <v>0</v>
      </c>
      <c r="Y64" s="293">
        <v>0</v>
      </c>
      <c r="Z64" s="293">
        <v>521270</v>
      </c>
      <c r="AA64" s="293">
        <v>0</v>
      </c>
      <c r="AB64" s="293">
        <v>0</v>
      </c>
      <c r="AC64" s="293">
        <v>0</v>
      </c>
      <c r="AD64" s="293">
        <v>5694932</v>
      </c>
      <c r="AE64" s="293"/>
      <c r="AF64" s="293">
        <v>5694932</v>
      </c>
      <c r="AH64" s="287" t="s">
        <v>228</v>
      </c>
    </row>
    <row r="65" spans="1:34" x14ac:dyDescent="0.3">
      <c r="A65" s="292" t="s">
        <v>194</v>
      </c>
      <c r="B65" s="228">
        <v>42735</v>
      </c>
      <c r="C65" s="292" t="s">
        <v>293</v>
      </c>
      <c r="D65" s="293">
        <v>452037.05</v>
      </c>
      <c r="E65" s="293">
        <v>471811.89</v>
      </c>
      <c r="F65" s="293">
        <v>2385969.6800000002</v>
      </c>
      <c r="G65" s="293">
        <v>0</v>
      </c>
      <c r="H65" s="293">
        <v>0</v>
      </c>
      <c r="I65" s="293">
        <v>-602685.22</v>
      </c>
      <c r="J65" s="293">
        <v>0</v>
      </c>
      <c r="K65" s="293">
        <v>2707133.4</v>
      </c>
      <c r="L65" s="293">
        <v>452037.05</v>
      </c>
      <c r="M65" s="293">
        <v>471811.89</v>
      </c>
      <c r="N65" s="293">
        <v>2385969.6800000002</v>
      </c>
      <c r="O65" s="293">
        <v>0</v>
      </c>
      <c r="P65" s="293">
        <v>0</v>
      </c>
      <c r="Q65" s="293">
        <v>-602685.22</v>
      </c>
      <c r="R65" s="293">
        <v>0</v>
      </c>
      <c r="S65" s="293">
        <v>2707133.4</v>
      </c>
      <c r="T65" s="293">
        <v>0</v>
      </c>
      <c r="U65" s="293">
        <v>0</v>
      </c>
      <c r="V65" s="293">
        <v>0</v>
      </c>
      <c r="W65" s="293">
        <v>0</v>
      </c>
      <c r="X65" s="293">
        <v>0</v>
      </c>
      <c r="Y65" s="293">
        <v>0</v>
      </c>
      <c r="Z65" s="293">
        <v>178203.32</v>
      </c>
      <c r="AA65" s="293">
        <v>0</v>
      </c>
      <c r="AB65" s="293">
        <v>-95644.14</v>
      </c>
      <c r="AC65" s="293">
        <v>0</v>
      </c>
      <c r="AD65" s="293">
        <v>2789692.59</v>
      </c>
      <c r="AE65" s="293"/>
      <c r="AF65" s="293">
        <v>2789692.59</v>
      </c>
      <c r="AH65" s="287" t="s">
        <v>179</v>
      </c>
    </row>
    <row r="66" spans="1:34" x14ac:dyDescent="0.3">
      <c r="A66" s="292" t="s">
        <v>194</v>
      </c>
      <c r="B66" s="228">
        <v>43100</v>
      </c>
      <c r="C66" s="292" t="s">
        <v>293</v>
      </c>
      <c r="D66" s="293">
        <v>514876.60313</v>
      </c>
      <c r="E66" s="293">
        <v>590949.34323</v>
      </c>
      <c r="F66" s="293">
        <v>2424495.3958999999</v>
      </c>
      <c r="G66" s="293">
        <v>0</v>
      </c>
      <c r="H66" s="293">
        <v>0</v>
      </c>
      <c r="I66" s="293">
        <v>-704517.93070000003</v>
      </c>
      <c r="J66" s="293">
        <v>0</v>
      </c>
      <c r="K66" s="293">
        <v>2825803.4114999999</v>
      </c>
      <c r="L66" s="293">
        <v>514876.60313</v>
      </c>
      <c r="M66" s="293">
        <v>590949.34323</v>
      </c>
      <c r="N66" s="293">
        <v>2424495.3958999999</v>
      </c>
      <c r="O66" s="293">
        <v>0</v>
      </c>
      <c r="P66" s="293">
        <v>0</v>
      </c>
      <c r="Q66" s="293">
        <v>-704517.93070000003</v>
      </c>
      <c r="R66" s="293">
        <v>0</v>
      </c>
      <c r="S66" s="293">
        <v>2825803.4114999999</v>
      </c>
      <c r="T66" s="293">
        <v>0</v>
      </c>
      <c r="U66" s="293">
        <v>0</v>
      </c>
      <c r="V66" s="293">
        <v>0</v>
      </c>
      <c r="W66" s="293">
        <v>0</v>
      </c>
      <c r="X66" s="293">
        <v>0</v>
      </c>
      <c r="Y66" s="293">
        <v>0</v>
      </c>
      <c r="Z66" s="293">
        <v>174434.8536</v>
      </c>
      <c r="AA66" s="293">
        <v>0</v>
      </c>
      <c r="AB66" s="293">
        <v>-41200</v>
      </c>
      <c r="AC66" s="293">
        <v>0</v>
      </c>
      <c r="AD66" s="293">
        <v>2959038.2651</v>
      </c>
      <c r="AE66" s="293"/>
      <c r="AF66" s="293">
        <v>2959038.2651</v>
      </c>
      <c r="AH66" s="287" t="s">
        <v>231</v>
      </c>
    </row>
    <row r="67" spans="1:34" x14ac:dyDescent="0.3">
      <c r="A67" s="292" t="s">
        <v>194</v>
      </c>
      <c r="B67" s="228">
        <v>43465</v>
      </c>
      <c r="C67" s="292" t="s">
        <v>293</v>
      </c>
      <c r="D67" s="293">
        <v>638086.42273999995</v>
      </c>
      <c r="E67" s="293">
        <v>343951.60006000003</v>
      </c>
      <c r="F67" s="293">
        <v>2350762.2396999998</v>
      </c>
      <c r="G67" s="293">
        <v>0</v>
      </c>
      <c r="H67" s="293">
        <v>0</v>
      </c>
      <c r="I67" s="293">
        <v>-628073.94220000005</v>
      </c>
      <c r="J67" s="293">
        <v>0</v>
      </c>
      <c r="K67" s="293">
        <v>2704726.3202999998</v>
      </c>
      <c r="L67" s="293">
        <v>638086.42273999995</v>
      </c>
      <c r="M67" s="293">
        <v>343951.60006000003</v>
      </c>
      <c r="N67" s="293">
        <v>2350762.2396999998</v>
      </c>
      <c r="O67" s="293">
        <v>0</v>
      </c>
      <c r="P67" s="293">
        <v>0</v>
      </c>
      <c r="Q67" s="293">
        <v>-628073.94220000005</v>
      </c>
      <c r="R67" s="293">
        <v>0</v>
      </c>
      <c r="S67" s="293">
        <v>2704726.3202999998</v>
      </c>
      <c r="T67" s="293"/>
      <c r="U67" s="293"/>
      <c r="V67" s="293"/>
      <c r="W67" s="293"/>
      <c r="X67" s="293"/>
      <c r="Y67" s="293"/>
      <c r="Z67" s="293">
        <v>167665.962</v>
      </c>
      <c r="AA67" s="293"/>
      <c r="AB67" s="293">
        <v>0</v>
      </c>
      <c r="AC67" s="293"/>
      <c r="AD67" s="293">
        <v>2872392.2823000001</v>
      </c>
      <c r="AE67" s="293"/>
      <c r="AF67" s="293">
        <v>2872392.2823000001</v>
      </c>
      <c r="AH67" s="287" t="s">
        <v>164</v>
      </c>
    </row>
    <row r="68" spans="1:34" x14ac:dyDescent="0.3">
      <c r="A68" s="292" t="s">
        <v>781</v>
      </c>
      <c r="B68" s="228">
        <v>42735</v>
      </c>
      <c r="C68" s="292" t="s">
        <v>293</v>
      </c>
      <c r="D68" s="293">
        <v>108440490.12</v>
      </c>
      <c r="E68" s="293">
        <v>1972711.2878</v>
      </c>
      <c r="F68" s="293"/>
      <c r="G68" s="293">
        <v>74684932.466999993</v>
      </c>
      <c r="H68" s="293"/>
      <c r="I68" s="293">
        <v>-38226990.490000002</v>
      </c>
      <c r="J68" s="293"/>
      <c r="K68" s="293">
        <v>146871143.38999999</v>
      </c>
      <c r="L68" s="293">
        <v>108440490.12</v>
      </c>
      <c r="M68" s="293">
        <v>1972711.2878</v>
      </c>
      <c r="N68" s="293"/>
      <c r="O68" s="293">
        <v>74684932.466999993</v>
      </c>
      <c r="P68" s="293"/>
      <c r="Q68" s="293">
        <v>-38226990.490000002</v>
      </c>
      <c r="R68" s="293"/>
      <c r="S68" s="293">
        <v>146871143.38999999</v>
      </c>
      <c r="T68" s="293"/>
      <c r="U68" s="293"/>
      <c r="V68" s="293"/>
      <c r="W68" s="293"/>
      <c r="X68" s="293"/>
      <c r="Y68" s="293"/>
      <c r="Z68" s="293">
        <v>18691019.07</v>
      </c>
      <c r="AA68" s="293"/>
      <c r="AB68" s="293"/>
      <c r="AC68" s="293"/>
      <c r="AD68" s="293">
        <v>165562162.46000001</v>
      </c>
      <c r="AE68" s="293"/>
      <c r="AF68" s="293">
        <v>165562162.46000001</v>
      </c>
      <c r="AH68" s="287" t="s">
        <v>223</v>
      </c>
    </row>
    <row r="69" spans="1:34" x14ac:dyDescent="0.3">
      <c r="A69" s="292" t="s">
        <v>781</v>
      </c>
      <c r="B69" s="228">
        <v>43100</v>
      </c>
      <c r="C69" s="292" t="s">
        <v>293</v>
      </c>
      <c r="D69" s="293">
        <v>81748554.577000007</v>
      </c>
      <c r="E69" s="293">
        <v>3713350.1570000001</v>
      </c>
      <c r="F69" s="293"/>
      <c r="G69" s="293">
        <v>75691348.778999999</v>
      </c>
      <c r="H69" s="293"/>
      <c r="I69" s="293">
        <v>-35407719.409999996</v>
      </c>
      <c r="J69" s="293"/>
      <c r="K69" s="293">
        <v>125745534.11</v>
      </c>
      <c r="L69" s="293">
        <v>81748554.577000007</v>
      </c>
      <c r="M69" s="293">
        <v>3713350.1570000001</v>
      </c>
      <c r="N69" s="293"/>
      <c r="O69" s="293">
        <v>75691348.778999999</v>
      </c>
      <c r="P69" s="293"/>
      <c r="Q69" s="293">
        <v>-35407719.409999996</v>
      </c>
      <c r="R69" s="293"/>
      <c r="S69" s="293">
        <v>125745534.11</v>
      </c>
      <c r="T69" s="293"/>
      <c r="U69" s="293"/>
      <c r="V69" s="293"/>
      <c r="W69" s="293"/>
      <c r="X69" s="293"/>
      <c r="Y69" s="293"/>
      <c r="Z69" s="293">
        <v>19121403.081</v>
      </c>
      <c r="AA69" s="293"/>
      <c r="AB69" s="293"/>
      <c r="AC69" s="293"/>
      <c r="AD69" s="293">
        <v>144866937.19</v>
      </c>
      <c r="AE69" s="293"/>
      <c r="AF69" s="293">
        <v>144866937.19</v>
      </c>
      <c r="AH69" s="287" t="s">
        <v>197</v>
      </c>
    </row>
    <row r="70" spans="1:34" x14ac:dyDescent="0.3">
      <c r="A70" s="292" t="s">
        <v>781</v>
      </c>
      <c r="B70" s="228">
        <v>43465</v>
      </c>
      <c r="C70" s="292" t="s">
        <v>293</v>
      </c>
      <c r="D70" s="293">
        <v>72900508.506999999</v>
      </c>
      <c r="E70" s="293">
        <v>5304330.0378999999</v>
      </c>
      <c r="F70" s="293"/>
      <c r="G70" s="293">
        <v>75768476.501000002</v>
      </c>
      <c r="H70" s="293"/>
      <c r="I70" s="293">
        <v>-34643700.100000001</v>
      </c>
      <c r="J70" s="293"/>
      <c r="K70" s="293">
        <v>119329614.95</v>
      </c>
      <c r="L70" s="293">
        <v>72900508.506999999</v>
      </c>
      <c r="M70" s="293">
        <v>5304330.0378999999</v>
      </c>
      <c r="N70" s="293"/>
      <c r="O70" s="293">
        <v>75768476.501000002</v>
      </c>
      <c r="P70" s="293"/>
      <c r="Q70" s="293">
        <v>-34643700.100000001</v>
      </c>
      <c r="R70" s="293"/>
      <c r="S70" s="293">
        <v>119329614.95</v>
      </c>
      <c r="T70" s="293"/>
      <c r="U70" s="293"/>
      <c r="V70" s="293"/>
      <c r="W70" s="293"/>
      <c r="X70" s="293"/>
      <c r="Y70" s="293"/>
      <c r="Z70" s="293">
        <v>19533073.377999999</v>
      </c>
      <c r="AA70" s="293"/>
      <c r="AB70" s="293"/>
      <c r="AC70" s="293"/>
      <c r="AD70" s="293">
        <v>138862688.31999999</v>
      </c>
      <c r="AE70" s="293"/>
      <c r="AF70" s="293">
        <v>138862688.31999999</v>
      </c>
      <c r="AH70" s="287" t="s">
        <v>208</v>
      </c>
    </row>
    <row r="71" spans="1:34" x14ac:dyDescent="0.3">
      <c r="A71" s="292" t="s">
        <v>225</v>
      </c>
      <c r="B71" s="228">
        <v>42735</v>
      </c>
      <c r="C71" s="292" t="s">
        <v>293</v>
      </c>
      <c r="D71" s="293">
        <v>21161579.897999998</v>
      </c>
      <c r="E71" s="293">
        <v>6162636.8294000002</v>
      </c>
      <c r="F71" s="293"/>
      <c r="G71" s="293"/>
      <c r="H71" s="293">
        <v>82970166.368000001</v>
      </c>
      <c r="I71" s="293">
        <v>-16356906.359999999</v>
      </c>
      <c r="J71" s="293"/>
      <c r="K71" s="293">
        <v>93937476.731999993</v>
      </c>
      <c r="L71" s="293">
        <v>21161579.897999998</v>
      </c>
      <c r="M71" s="293">
        <v>6162636.8294000002</v>
      </c>
      <c r="N71" s="293"/>
      <c r="O71" s="293"/>
      <c r="P71" s="293">
        <v>82970166.368000001</v>
      </c>
      <c r="Q71" s="293">
        <v>-16356906.359999999</v>
      </c>
      <c r="R71" s="293"/>
      <c r="S71" s="293">
        <v>93937476.731999993</v>
      </c>
      <c r="T71" s="293"/>
      <c r="U71" s="293"/>
      <c r="V71" s="293"/>
      <c r="W71" s="293"/>
      <c r="X71" s="293"/>
      <c r="Y71" s="293"/>
      <c r="Z71" s="293">
        <v>6140698.2000000002</v>
      </c>
      <c r="AA71" s="293"/>
      <c r="AB71" s="293">
        <v>-13844900.58</v>
      </c>
      <c r="AC71" s="293"/>
      <c r="AD71" s="293">
        <v>86233274.354000002</v>
      </c>
      <c r="AE71" s="293"/>
      <c r="AF71" s="293">
        <v>86233274.354000002</v>
      </c>
      <c r="AH71" s="287" t="s">
        <v>214</v>
      </c>
    </row>
    <row r="72" spans="1:34" x14ac:dyDescent="0.3">
      <c r="A72" s="292" t="s">
        <v>225</v>
      </c>
      <c r="B72" s="228">
        <v>43100</v>
      </c>
      <c r="C72" s="292" t="s">
        <v>293</v>
      </c>
      <c r="D72" s="293">
        <v>24474860.120000001</v>
      </c>
      <c r="E72" s="293">
        <v>6243799.8399999999</v>
      </c>
      <c r="F72" s="293"/>
      <c r="G72" s="293"/>
      <c r="H72" s="293">
        <v>83572152.269999996</v>
      </c>
      <c r="I72" s="293">
        <v>-18149080.02</v>
      </c>
      <c r="J72" s="293"/>
      <c r="K72" s="293">
        <v>96141732.219999999</v>
      </c>
      <c r="L72" s="293">
        <v>24474860.120000001</v>
      </c>
      <c r="M72" s="293">
        <v>6243799.8399999999</v>
      </c>
      <c r="N72" s="293"/>
      <c r="O72" s="293"/>
      <c r="P72" s="293">
        <v>83572152.269999996</v>
      </c>
      <c r="Q72" s="293">
        <v>-18149080.02</v>
      </c>
      <c r="R72" s="293">
        <v>0</v>
      </c>
      <c r="S72" s="293">
        <v>96141732.219999999</v>
      </c>
      <c r="T72" s="293"/>
      <c r="U72" s="293"/>
      <c r="V72" s="293"/>
      <c r="W72" s="293"/>
      <c r="X72" s="293"/>
      <c r="Y72" s="293"/>
      <c r="Z72" s="293">
        <v>6388920</v>
      </c>
      <c r="AA72" s="293"/>
      <c r="AB72" s="293">
        <v>-12786233.82</v>
      </c>
      <c r="AC72" s="293"/>
      <c r="AD72" s="293">
        <v>89744418.400000006</v>
      </c>
      <c r="AE72" s="293"/>
      <c r="AF72" s="293">
        <v>89744418.400000006</v>
      </c>
      <c r="AH72" s="287" t="s">
        <v>201</v>
      </c>
    </row>
    <row r="73" spans="1:34" x14ac:dyDescent="0.3">
      <c r="A73" s="292" t="s">
        <v>225</v>
      </c>
      <c r="B73" s="228">
        <v>43465</v>
      </c>
      <c r="C73" s="292" t="s">
        <v>293</v>
      </c>
      <c r="D73" s="293">
        <v>24761186.096000001</v>
      </c>
      <c r="E73" s="293">
        <v>5768877.9604000002</v>
      </c>
      <c r="F73" s="293"/>
      <c r="G73" s="293"/>
      <c r="H73" s="293">
        <v>82016586.424999997</v>
      </c>
      <c r="I73" s="293">
        <v>-18031590.690000001</v>
      </c>
      <c r="J73" s="293"/>
      <c r="K73" s="293">
        <v>94515059.787</v>
      </c>
      <c r="L73" s="293">
        <v>24761186.096000001</v>
      </c>
      <c r="M73" s="293">
        <v>5768877.9604000002</v>
      </c>
      <c r="N73" s="293"/>
      <c r="O73" s="293"/>
      <c r="P73" s="293">
        <v>82016586.424999997</v>
      </c>
      <c r="Q73" s="293">
        <v>-18031590.690000001</v>
      </c>
      <c r="R73" s="293"/>
      <c r="S73" s="293">
        <v>94515059.787</v>
      </c>
      <c r="T73" s="293"/>
      <c r="U73" s="293"/>
      <c r="V73" s="293"/>
      <c r="W73" s="293"/>
      <c r="X73" s="293"/>
      <c r="Y73" s="293"/>
      <c r="Z73" s="293">
        <v>6338485.0701000001</v>
      </c>
      <c r="AA73" s="293"/>
      <c r="AB73" s="293">
        <v>-7663906.5899999999</v>
      </c>
      <c r="AC73" s="293"/>
      <c r="AD73" s="293">
        <v>93189638.267000005</v>
      </c>
      <c r="AE73" s="293"/>
      <c r="AF73" s="293">
        <v>93189638.267000005</v>
      </c>
      <c r="AH73" s="287" t="s">
        <v>169</v>
      </c>
    </row>
    <row r="74" spans="1:34" x14ac:dyDescent="0.3">
      <c r="A74" s="292" t="s">
        <v>190</v>
      </c>
      <c r="B74" s="228">
        <v>42735</v>
      </c>
      <c r="C74" s="292" t="s">
        <v>293</v>
      </c>
      <c r="D74" s="293">
        <v>734091372</v>
      </c>
      <c r="E74" s="293">
        <v>38217435</v>
      </c>
      <c r="F74" s="293">
        <v>569465094</v>
      </c>
      <c r="G74" s="293"/>
      <c r="H74" s="293"/>
      <c r="I74" s="293">
        <v>-293646902</v>
      </c>
      <c r="J74" s="293"/>
      <c r="K74" s="293">
        <v>1048126999</v>
      </c>
      <c r="L74" s="293">
        <v>1106043513</v>
      </c>
      <c r="M74" s="293">
        <v>38217435</v>
      </c>
      <c r="N74" s="293">
        <v>1139895845</v>
      </c>
      <c r="O74" s="293"/>
      <c r="P74" s="293"/>
      <c r="Q74" s="293">
        <v>-496012619</v>
      </c>
      <c r="R74" s="293"/>
      <c r="S74" s="293">
        <v>1788144174</v>
      </c>
      <c r="T74" s="293"/>
      <c r="U74" s="293"/>
      <c r="V74" s="293"/>
      <c r="W74" s="293"/>
      <c r="X74" s="293"/>
      <c r="Y74" s="293"/>
      <c r="Z74" s="293">
        <v>16013840</v>
      </c>
      <c r="AA74" s="293">
        <v>-740017175</v>
      </c>
      <c r="AB74" s="293">
        <v>-242906496</v>
      </c>
      <c r="AC74" s="293"/>
      <c r="AD74" s="293">
        <v>821234343</v>
      </c>
      <c r="AE74" s="293"/>
      <c r="AF74" s="293">
        <v>821234343</v>
      </c>
      <c r="AH74" s="287" t="s">
        <v>257</v>
      </c>
    </row>
    <row r="75" spans="1:34" x14ac:dyDescent="0.3">
      <c r="A75" s="292" t="s">
        <v>190</v>
      </c>
      <c r="B75" s="228">
        <v>43100</v>
      </c>
      <c r="C75" s="292" t="s">
        <v>293</v>
      </c>
      <c r="D75" s="293">
        <v>518277488</v>
      </c>
      <c r="E75" s="293">
        <v>49697946.030000001</v>
      </c>
      <c r="F75" s="293">
        <v>214344940</v>
      </c>
      <c r="G75" s="293">
        <v>0</v>
      </c>
      <c r="H75" s="293">
        <v>0</v>
      </c>
      <c r="I75" s="293">
        <v>-157200236</v>
      </c>
      <c r="J75" s="293">
        <v>0</v>
      </c>
      <c r="K75" s="293">
        <v>625120138</v>
      </c>
      <c r="L75" s="293">
        <v>1133296990</v>
      </c>
      <c r="M75" s="293">
        <v>49697946.030000001</v>
      </c>
      <c r="N75" s="293">
        <v>674548043</v>
      </c>
      <c r="O75" s="293">
        <v>0</v>
      </c>
      <c r="P75" s="293">
        <v>0</v>
      </c>
      <c r="Q75" s="293">
        <v>-384789863</v>
      </c>
      <c r="R75" s="293">
        <v>0</v>
      </c>
      <c r="S75" s="293">
        <v>1472753116</v>
      </c>
      <c r="T75" s="293"/>
      <c r="U75" s="293"/>
      <c r="V75" s="293"/>
      <c r="W75" s="293"/>
      <c r="X75" s="293"/>
      <c r="Y75" s="293">
        <v>0</v>
      </c>
      <c r="Z75" s="293">
        <v>17565520</v>
      </c>
      <c r="AA75" s="293">
        <v>-847632978</v>
      </c>
      <c r="AB75" s="293">
        <v>-108825921</v>
      </c>
      <c r="AC75" s="293"/>
      <c r="AD75" s="293">
        <v>533859737</v>
      </c>
      <c r="AE75" s="293"/>
      <c r="AF75" s="293">
        <v>533859737</v>
      </c>
      <c r="AH75" s="287" t="s">
        <v>236</v>
      </c>
    </row>
    <row r="76" spans="1:34" x14ac:dyDescent="0.3">
      <c r="A76" s="292" t="s">
        <v>190</v>
      </c>
      <c r="B76" s="228">
        <v>43465</v>
      </c>
      <c r="C76" s="292" t="s">
        <v>293</v>
      </c>
      <c r="D76" s="293">
        <v>331090170</v>
      </c>
      <c r="E76" s="293">
        <v>47454830</v>
      </c>
      <c r="F76" s="293">
        <v>235022246</v>
      </c>
      <c r="G76" s="293">
        <v>0</v>
      </c>
      <c r="H76" s="293">
        <v>0</v>
      </c>
      <c r="I76" s="293">
        <v>-145115242</v>
      </c>
      <c r="J76" s="293">
        <v>0</v>
      </c>
      <c r="K76" s="293">
        <v>468452003.99000001</v>
      </c>
      <c r="L76" s="293">
        <v>853321201</v>
      </c>
      <c r="M76" s="293">
        <v>47454830</v>
      </c>
      <c r="N76" s="293">
        <v>822393031</v>
      </c>
      <c r="O76" s="293">
        <v>0</v>
      </c>
      <c r="P76" s="293">
        <v>0</v>
      </c>
      <c r="Q76" s="293">
        <v>-382504152</v>
      </c>
      <c r="R76" s="293">
        <v>0</v>
      </c>
      <c r="S76" s="293">
        <v>1340664910</v>
      </c>
      <c r="T76" s="293"/>
      <c r="U76" s="293"/>
      <c r="V76" s="293"/>
      <c r="W76" s="293"/>
      <c r="X76" s="293"/>
      <c r="Y76" s="293">
        <v>0</v>
      </c>
      <c r="Z76" s="293">
        <v>18236080</v>
      </c>
      <c r="AA76" s="293">
        <v>-872212906</v>
      </c>
      <c r="AB76" s="293">
        <v>-54033614</v>
      </c>
      <c r="AC76" s="293">
        <v>0</v>
      </c>
      <c r="AD76" s="293">
        <v>432654469.99000001</v>
      </c>
      <c r="AE76" s="293"/>
      <c r="AF76" s="293">
        <v>432654469.99000001</v>
      </c>
      <c r="AH76" s="287" t="s">
        <v>265</v>
      </c>
    </row>
    <row r="77" spans="1:34" x14ac:dyDescent="0.3">
      <c r="A77" s="292" t="s">
        <v>261</v>
      </c>
      <c r="B77" s="228">
        <v>42735</v>
      </c>
      <c r="C77" s="292" t="s">
        <v>293</v>
      </c>
      <c r="D77" s="293">
        <v>32287997.188999999</v>
      </c>
      <c r="E77" s="293">
        <v>6235759.4627999999</v>
      </c>
      <c r="F77" s="293"/>
      <c r="G77" s="293">
        <v>130384311.73</v>
      </c>
      <c r="H77" s="293"/>
      <c r="I77" s="293">
        <v>-25055417.920000002</v>
      </c>
      <c r="J77" s="293"/>
      <c r="K77" s="293">
        <v>143852650.46000001</v>
      </c>
      <c r="L77" s="293">
        <v>32287997.188999999</v>
      </c>
      <c r="M77" s="293">
        <v>6235759.4627999999</v>
      </c>
      <c r="N77" s="293"/>
      <c r="O77" s="293">
        <v>130384311.73</v>
      </c>
      <c r="P77" s="293"/>
      <c r="Q77" s="293">
        <v>-25055417.920000002</v>
      </c>
      <c r="R77" s="293"/>
      <c r="S77" s="293">
        <v>143852650.46000001</v>
      </c>
      <c r="T77" s="293"/>
      <c r="U77" s="293"/>
      <c r="V77" s="293"/>
      <c r="W77" s="293"/>
      <c r="X77" s="293"/>
      <c r="Y77" s="293"/>
      <c r="Z77" s="293">
        <v>31341114.27</v>
      </c>
      <c r="AA77" s="293"/>
      <c r="AB77" s="293"/>
      <c r="AC77" s="293"/>
      <c r="AD77" s="293">
        <v>175193764.72999999</v>
      </c>
      <c r="AE77" s="293"/>
      <c r="AF77" s="293">
        <v>175193764.72999999</v>
      </c>
      <c r="AH77" s="287" t="s">
        <v>238</v>
      </c>
    </row>
    <row r="78" spans="1:34" x14ac:dyDescent="0.3">
      <c r="A78" s="292" t="s">
        <v>261</v>
      </c>
      <c r="B78" s="228">
        <v>43100</v>
      </c>
      <c r="C78" s="292" t="s">
        <v>293</v>
      </c>
      <c r="D78" s="293">
        <v>28022978.092</v>
      </c>
      <c r="E78" s="293">
        <v>8090051.3869000003</v>
      </c>
      <c r="F78" s="293"/>
      <c r="G78" s="293">
        <v>137910212.27000001</v>
      </c>
      <c r="H78" s="293"/>
      <c r="I78" s="293">
        <v>-24111620.030000001</v>
      </c>
      <c r="J78" s="293"/>
      <c r="K78" s="293">
        <v>149911621.72</v>
      </c>
      <c r="L78" s="293">
        <v>28022978.092</v>
      </c>
      <c r="M78" s="293">
        <v>8090051.3869000003</v>
      </c>
      <c r="N78" s="293"/>
      <c r="O78" s="293">
        <v>137910212.27000001</v>
      </c>
      <c r="P78" s="293"/>
      <c r="Q78" s="293">
        <v>-24111620.030000001</v>
      </c>
      <c r="R78" s="293"/>
      <c r="S78" s="293">
        <v>149911621.72</v>
      </c>
      <c r="T78" s="293"/>
      <c r="U78" s="293"/>
      <c r="V78" s="293"/>
      <c r="W78" s="293"/>
      <c r="X78" s="293"/>
      <c r="Y78" s="293"/>
      <c r="Z78" s="293">
        <v>33244398.274999999</v>
      </c>
      <c r="AA78" s="293"/>
      <c r="AB78" s="293"/>
      <c r="AC78" s="293"/>
      <c r="AD78" s="293">
        <v>183156020</v>
      </c>
      <c r="AE78" s="293"/>
      <c r="AF78" s="293">
        <v>183156020</v>
      </c>
      <c r="AH78" s="287" t="s">
        <v>252</v>
      </c>
    </row>
    <row r="79" spans="1:34" x14ac:dyDescent="0.3">
      <c r="A79" s="292" t="s">
        <v>261</v>
      </c>
      <c r="B79" s="228">
        <v>43465</v>
      </c>
      <c r="C79" s="292" t="s">
        <v>293</v>
      </c>
      <c r="D79" s="293">
        <v>23383266.157000002</v>
      </c>
      <c r="E79" s="293">
        <v>7395065.3646</v>
      </c>
      <c r="F79" s="293"/>
      <c r="G79" s="293">
        <v>151942235.62</v>
      </c>
      <c r="H79" s="293"/>
      <c r="I79" s="293">
        <v>-21126533.420000002</v>
      </c>
      <c r="J79" s="293"/>
      <c r="K79" s="293">
        <v>161594033.72</v>
      </c>
      <c r="L79" s="293">
        <v>23383266.157000002</v>
      </c>
      <c r="M79" s="293">
        <v>7395065.3646</v>
      </c>
      <c r="N79" s="293"/>
      <c r="O79" s="293">
        <v>151942235.62</v>
      </c>
      <c r="P79" s="293"/>
      <c r="Q79" s="293">
        <v>-21126533.420000002</v>
      </c>
      <c r="R79" s="293"/>
      <c r="S79" s="293">
        <v>161594033.72</v>
      </c>
      <c r="T79" s="293"/>
      <c r="U79" s="293"/>
      <c r="V79" s="293"/>
      <c r="W79" s="293"/>
      <c r="X79" s="293"/>
      <c r="Y79" s="293"/>
      <c r="Z79" s="293">
        <v>38033665.681999996</v>
      </c>
      <c r="AA79" s="293"/>
      <c r="AB79" s="293"/>
      <c r="AC79" s="293"/>
      <c r="AD79" s="293">
        <v>199627699.40000001</v>
      </c>
      <c r="AE79" s="293"/>
      <c r="AF79" s="293">
        <v>199627699.40000001</v>
      </c>
      <c r="AH79" s="287" t="s">
        <v>266</v>
      </c>
    </row>
    <row r="80" spans="1:34" x14ac:dyDescent="0.3">
      <c r="A80" s="292" t="s">
        <v>233</v>
      </c>
      <c r="B80" s="228">
        <v>42735</v>
      </c>
      <c r="C80" s="292" t="s">
        <v>293</v>
      </c>
      <c r="D80" s="293">
        <v>17703399.800999999</v>
      </c>
      <c r="E80" s="293">
        <v>1516555.5987</v>
      </c>
      <c r="F80" s="293"/>
      <c r="G80" s="293">
        <v>22358856.138999999</v>
      </c>
      <c r="H80" s="293"/>
      <c r="I80" s="293">
        <v>-9269045.8760000002</v>
      </c>
      <c r="J80" s="293"/>
      <c r="K80" s="293">
        <v>32309765.662999999</v>
      </c>
      <c r="L80" s="293">
        <v>17703399.800999999</v>
      </c>
      <c r="M80" s="293">
        <v>1516555.5987</v>
      </c>
      <c r="N80" s="293"/>
      <c r="O80" s="293">
        <v>22358856.138999999</v>
      </c>
      <c r="P80" s="293"/>
      <c r="Q80" s="293">
        <v>-9269045.8760000002</v>
      </c>
      <c r="R80" s="293"/>
      <c r="S80" s="293">
        <v>32309765.662999999</v>
      </c>
      <c r="T80" s="293"/>
      <c r="U80" s="293"/>
      <c r="V80" s="293"/>
      <c r="W80" s="293"/>
      <c r="X80" s="293"/>
      <c r="Y80" s="293"/>
      <c r="Z80" s="293">
        <v>4152018.2211000002</v>
      </c>
      <c r="AA80" s="293"/>
      <c r="AB80" s="293"/>
      <c r="AC80" s="293"/>
      <c r="AD80" s="293">
        <v>36461783.884000003</v>
      </c>
      <c r="AE80" s="293"/>
      <c r="AF80" s="293">
        <v>36461783.884000003</v>
      </c>
      <c r="AH80" s="287" t="s">
        <v>174</v>
      </c>
    </row>
    <row r="81" spans="1:34" x14ac:dyDescent="0.3">
      <c r="A81" s="292" t="s">
        <v>233</v>
      </c>
      <c r="B81" s="228">
        <v>43100</v>
      </c>
      <c r="C81" s="292" t="s">
        <v>293</v>
      </c>
      <c r="D81" s="293">
        <v>19808185.440000001</v>
      </c>
      <c r="E81" s="293">
        <v>915839.00040000002</v>
      </c>
      <c r="F81" s="293"/>
      <c r="G81" s="293">
        <v>24387093.026999999</v>
      </c>
      <c r="H81" s="293"/>
      <c r="I81" s="293">
        <v>-9759976.2109999992</v>
      </c>
      <c r="J81" s="293"/>
      <c r="K81" s="293">
        <v>35351141.255999997</v>
      </c>
      <c r="L81" s="293">
        <v>19808185.440000001</v>
      </c>
      <c r="M81" s="293">
        <v>915839.00040000002</v>
      </c>
      <c r="N81" s="293"/>
      <c r="O81" s="293">
        <v>24387093.026999999</v>
      </c>
      <c r="P81" s="293"/>
      <c r="Q81" s="293">
        <v>-9759976.2109999992</v>
      </c>
      <c r="R81" s="293"/>
      <c r="S81" s="293">
        <v>35351141.255999997</v>
      </c>
      <c r="T81" s="293"/>
      <c r="U81" s="293"/>
      <c r="V81" s="293"/>
      <c r="W81" s="293"/>
      <c r="X81" s="293"/>
      <c r="Y81" s="293"/>
      <c r="Z81" s="293">
        <v>4366929.8073000005</v>
      </c>
      <c r="AA81" s="293"/>
      <c r="AB81" s="293"/>
      <c r="AC81" s="293"/>
      <c r="AD81" s="293">
        <v>39718071.064000003</v>
      </c>
      <c r="AE81" s="293"/>
      <c r="AF81" s="293">
        <v>39718071.064000003</v>
      </c>
      <c r="AH81" s="287" t="s">
        <v>483</v>
      </c>
    </row>
    <row r="82" spans="1:34" x14ac:dyDescent="0.3">
      <c r="A82" s="292" t="s">
        <v>233</v>
      </c>
      <c r="B82" s="228">
        <v>43465</v>
      </c>
      <c r="C82" s="292" t="s">
        <v>293</v>
      </c>
      <c r="D82" s="293">
        <v>16480166.869000001</v>
      </c>
      <c r="E82" s="293">
        <v>832180.59828000003</v>
      </c>
      <c r="F82" s="293"/>
      <c r="G82" s="293">
        <v>27827603.670000002</v>
      </c>
      <c r="H82" s="293"/>
      <c r="I82" s="293">
        <v>-9162155.7609999999</v>
      </c>
      <c r="J82" s="293"/>
      <c r="K82" s="293">
        <v>35977795.376000002</v>
      </c>
      <c r="L82" s="293">
        <v>16480166.869000001</v>
      </c>
      <c r="M82" s="293">
        <v>832180.59828000003</v>
      </c>
      <c r="N82" s="293"/>
      <c r="O82" s="293">
        <v>27827603.670000002</v>
      </c>
      <c r="P82" s="293"/>
      <c r="Q82" s="293">
        <v>-9162155.7609999999</v>
      </c>
      <c r="R82" s="293"/>
      <c r="S82" s="293">
        <v>35977795.376000002</v>
      </c>
      <c r="T82" s="293"/>
      <c r="U82" s="293"/>
      <c r="V82" s="293"/>
      <c r="W82" s="293"/>
      <c r="X82" s="293"/>
      <c r="Y82" s="293"/>
      <c r="Z82" s="293">
        <v>4811949.6288000001</v>
      </c>
      <c r="AA82" s="293"/>
      <c r="AB82" s="293"/>
      <c r="AC82" s="293"/>
      <c r="AD82" s="293">
        <v>40789745.005000003</v>
      </c>
      <c r="AE82" s="293"/>
      <c r="AF82" s="293">
        <v>40789745.005000003</v>
      </c>
      <c r="AH82" s="287" t="s">
        <v>243</v>
      </c>
    </row>
    <row r="83" spans="1:34" x14ac:dyDescent="0.3">
      <c r="A83" s="292" t="s">
        <v>289</v>
      </c>
      <c r="B83" s="228">
        <v>42735</v>
      </c>
      <c r="C83" s="292" t="s">
        <v>293</v>
      </c>
      <c r="D83" s="293">
        <v>97765947.439999998</v>
      </c>
      <c r="E83" s="293">
        <v>1105033.3400000001</v>
      </c>
      <c r="F83" s="293">
        <v>0</v>
      </c>
      <c r="G83" s="293">
        <v>33655156.939999998</v>
      </c>
      <c r="H83" s="293">
        <v>0</v>
      </c>
      <c r="I83" s="293">
        <v>-21126641.899999999</v>
      </c>
      <c r="J83" s="293">
        <v>0</v>
      </c>
      <c r="K83" s="293">
        <v>111399495.81999999</v>
      </c>
      <c r="L83" s="293">
        <v>97765947.439999998</v>
      </c>
      <c r="M83" s="293">
        <v>1105033.3400000001</v>
      </c>
      <c r="N83" s="293">
        <v>0</v>
      </c>
      <c r="O83" s="293">
        <v>33655156.939999998</v>
      </c>
      <c r="P83" s="293">
        <v>0</v>
      </c>
      <c r="Q83" s="293">
        <v>-21126641.899999999</v>
      </c>
      <c r="R83" s="293">
        <v>0</v>
      </c>
      <c r="S83" s="293">
        <v>111399495.81999999</v>
      </c>
      <c r="T83" s="293">
        <v>0</v>
      </c>
      <c r="U83" s="293">
        <v>0</v>
      </c>
      <c r="V83" s="293">
        <v>0</v>
      </c>
      <c r="W83" s="293">
        <v>0</v>
      </c>
      <c r="X83" s="293">
        <v>0</v>
      </c>
      <c r="Y83" s="293">
        <v>0</v>
      </c>
      <c r="Z83" s="293">
        <v>6299985.4400000004</v>
      </c>
      <c r="AA83" s="293">
        <v>0</v>
      </c>
      <c r="AB83" s="293">
        <v>0</v>
      </c>
      <c r="AC83" s="293">
        <v>0</v>
      </c>
      <c r="AD83" s="293">
        <v>117699481.26000001</v>
      </c>
      <c r="AE83" s="293"/>
      <c r="AF83" s="293">
        <v>117699481.26000001</v>
      </c>
      <c r="AH83" s="287" t="s">
        <v>260</v>
      </c>
    </row>
    <row r="84" spans="1:34" x14ac:dyDescent="0.3">
      <c r="A84" s="292" t="s">
        <v>288</v>
      </c>
      <c r="B84" s="228">
        <v>42735</v>
      </c>
      <c r="C84" s="292" t="s">
        <v>293</v>
      </c>
      <c r="D84" s="293">
        <v>46647879.670000002</v>
      </c>
      <c r="E84" s="293">
        <v>10710368.279999999</v>
      </c>
      <c r="F84" s="293">
        <v>0</v>
      </c>
      <c r="G84" s="293">
        <v>152323661.65000001</v>
      </c>
      <c r="H84" s="293">
        <v>0</v>
      </c>
      <c r="I84" s="293">
        <v>-36155105.539999999</v>
      </c>
      <c r="J84" s="293">
        <v>0</v>
      </c>
      <c r="K84" s="293">
        <v>173526804.06</v>
      </c>
      <c r="L84" s="293">
        <v>46647879.670000002</v>
      </c>
      <c r="M84" s="293">
        <v>10710368.279999999</v>
      </c>
      <c r="N84" s="293">
        <v>0</v>
      </c>
      <c r="O84" s="293">
        <v>152323661.65000001</v>
      </c>
      <c r="P84" s="293">
        <v>0</v>
      </c>
      <c r="Q84" s="293">
        <v>-36155105.539999999</v>
      </c>
      <c r="R84" s="293">
        <v>0</v>
      </c>
      <c r="S84" s="293">
        <v>173526804.06</v>
      </c>
      <c r="T84" s="293">
        <v>0</v>
      </c>
      <c r="U84" s="293">
        <v>0</v>
      </c>
      <c r="V84" s="293">
        <v>0</v>
      </c>
      <c r="W84" s="293">
        <v>0</v>
      </c>
      <c r="X84" s="293">
        <v>0</v>
      </c>
      <c r="Y84" s="293">
        <v>0</v>
      </c>
      <c r="Z84" s="293">
        <v>38872006.009999998</v>
      </c>
      <c r="AA84" s="293">
        <v>0</v>
      </c>
      <c r="AB84" s="293">
        <v>0</v>
      </c>
      <c r="AC84" s="293">
        <v>0</v>
      </c>
      <c r="AD84" s="293">
        <v>212398810.06999999</v>
      </c>
      <c r="AE84" s="293"/>
      <c r="AF84" s="293">
        <v>212398810.06999999</v>
      </c>
      <c r="AH84" s="287" t="s">
        <v>259</v>
      </c>
    </row>
    <row r="85" spans="1:34" x14ac:dyDescent="0.3">
      <c r="A85" s="292" t="s">
        <v>288</v>
      </c>
      <c r="B85" s="228">
        <v>43100</v>
      </c>
      <c r="C85" s="292" t="s">
        <v>293</v>
      </c>
      <c r="D85" s="293">
        <v>21297970.82</v>
      </c>
      <c r="E85" s="293">
        <v>10650458.5</v>
      </c>
      <c r="F85" s="293">
        <v>0</v>
      </c>
      <c r="G85" s="293">
        <v>156750616.09</v>
      </c>
      <c r="H85" s="293">
        <v>0</v>
      </c>
      <c r="I85" s="293">
        <v>-22100197.760000002</v>
      </c>
      <c r="J85" s="293">
        <v>0</v>
      </c>
      <c r="K85" s="293">
        <v>166598847.65000001</v>
      </c>
      <c r="L85" s="293">
        <v>21297970.82</v>
      </c>
      <c r="M85" s="293">
        <v>10650458.5</v>
      </c>
      <c r="N85" s="293">
        <v>0</v>
      </c>
      <c r="O85" s="293">
        <v>156750616.09</v>
      </c>
      <c r="P85" s="293">
        <v>0</v>
      </c>
      <c r="Q85" s="293">
        <v>-22100197.760000002</v>
      </c>
      <c r="R85" s="293">
        <v>0</v>
      </c>
      <c r="S85" s="293">
        <v>166598847.65000001</v>
      </c>
      <c r="T85" s="293">
        <v>0</v>
      </c>
      <c r="U85" s="293">
        <v>0</v>
      </c>
      <c r="V85" s="293">
        <v>0</v>
      </c>
      <c r="W85" s="293">
        <v>0</v>
      </c>
      <c r="X85" s="293">
        <v>0</v>
      </c>
      <c r="Y85" s="293">
        <v>0</v>
      </c>
      <c r="Z85" s="293">
        <v>38891837.159999996</v>
      </c>
      <c r="AA85" s="293">
        <v>0</v>
      </c>
      <c r="AB85" s="293">
        <v>0</v>
      </c>
      <c r="AC85" s="293">
        <v>0</v>
      </c>
      <c r="AD85" s="293">
        <v>205490684.81</v>
      </c>
      <c r="AE85" s="293"/>
      <c r="AF85" s="293">
        <v>205490684.81</v>
      </c>
      <c r="AH85" s="287" t="s">
        <v>250</v>
      </c>
    </row>
    <row r="86" spans="1:34" x14ac:dyDescent="0.3">
      <c r="A86" s="292" t="s">
        <v>288</v>
      </c>
      <c r="B86" s="228">
        <v>43465</v>
      </c>
      <c r="C86" s="292" t="s">
        <v>293</v>
      </c>
      <c r="D86" s="293">
        <v>28534602.537999999</v>
      </c>
      <c r="E86" s="293">
        <v>2208739.9626000002</v>
      </c>
      <c r="F86" s="293">
        <v>0</v>
      </c>
      <c r="G86" s="293">
        <v>162268574.44999999</v>
      </c>
      <c r="H86" s="293">
        <v>0</v>
      </c>
      <c r="I86" s="293">
        <v>-20744554.199999999</v>
      </c>
      <c r="J86" s="293">
        <v>0</v>
      </c>
      <c r="K86" s="293">
        <v>172267362.75</v>
      </c>
      <c r="L86" s="293">
        <v>28534602.537999999</v>
      </c>
      <c r="M86" s="293">
        <v>2208739.9626000002</v>
      </c>
      <c r="N86" s="293">
        <v>0</v>
      </c>
      <c r="O86" s="293">
        <v>162268574.44999999</v>
      </c>
      <c r="P86" s="293">
        <v>0</v>
      </c>
      <c r="Q86" s="293">
        <v>-20744554.199999999</v>
      </c>
      <c r="R86" s="293">
        <v>0</v>
      </c>
      <c r="S86" s="293">
        <v>172267362.75</v>
      </c>
      <c r="T86" s="293">
        <v>0</v>
      </c>
      <c r="U86" s="293">
        <v>0</v>
      </c>
      <c r="V86" s="293">
        <v>0</v>
      </c>
      <c r="W86" s="293">
        <v>0</v>
      </c>
      <c r="X86" s="293">
        <v>0</v>
      </c>
      <c r="Y86" s="293">
        <v>0</v>
      </c>
      <c r="Z86" s="293">
        <v>41672941.972000003</v>
      </c>
      <c r="AA86" s="293">
        <v>0</v>
      </c>
      <c r="AB86" s="293">
        <v>0</v>
      </c>
      <c r="AC86" s="293">
        <v>0</v>
      </c>
      <c r="AD86" s="293">
        <v>213940304.72</v>
      </c>
      <c r="AE86" s="293"/>
      <c r="AF86" s="293">
        <v>213940304.72</v>
      </c>
      <c r="AH86" s="287" t="s">
        <v>245</v>
      </c>
    </row>
    <row r="87" spans="1:34" x14ac:dyDescent="0.3">
      <c r="A87" s="292" t="s">
        <v>170</v>
      </c>
      <c r="B87" s="228">
        <v>42735</v>
      </c>
      <c r="C87" s="292" t="s">
        <v>293</v>
      </c>
      <c r="D87" s="293">
        <v>1179788833</v>
      </c>
      <c r="E87" s="293">
        <v>408358328.83999997</v>
      </c>
      <c r="F87" s="293">
        <v>1147581721</v>
      </c>
      <c r="G87" s="293">
        <v>0</v>
      </c>
      <c r="H87" s="293">
        <v>0</v>
      </c>
      <c r="I87" s="293">
        <v>-728802215.89999998</v>
      </c>
      <c r="J87" s="293">
        <v>0</v>
      </c>
      <c r="K87" s="293">
        <v>2006926666.9000001</v>
      </c>
      <c r="L87" s="293">
        <v>1179788833</v>
      </c>
      <c r="M87" s="293">
        <v>408358328.83999997</v>
      </c>
      <c r="N87" s="293">
        <v>1147581721</v>
      </c>
      <c r="O87" s="293">
        <v>0</v>
      </c>
      <c r="P87" s="293">
        <v>0</v>
      </c>
      <c r="Q87" s="293">
        <v>-728802215.89999998</v>
      </c>
      <c r="R87" s="293">
        <v>0</v>
      </c>
      <c r="S87" s="293">
        <v>2006926666.9000001</v>
      </c>
      <c r="T87" s="293"/>
      <c r="U87" s="293"/>
      <c r="V87" s="293"/>
      <c r="W87" s="293"/>
      <c r="X87" s="293"/>
      <c r="Y87" s="293"/>
      <c r="Z87" s="293">
        <v>145962599.36000001</v>
      </c>
      <c r="AA87" s="293">
        <v>0</v>
      </c>
      <c r="AB87" s="293">
        <v>-262225796.30000001</v>
      </c>
      <c r="AC87" s="293"/>
      <c r="AD87" s="293">
        <v>1890663470</v>
      </c>
      <c r="AE87" s="293"/>
      <c r="AF87" s="293">
        <v>1890663470</v>
      </c>
      <c r="AH87" s="287" t="s">
        <v>246</v>
      </c>
    </row>
    <row r="88" spans="1:34" x14ac:dyDescent="0.3">
      <c r="A88" s="292" t="s">
        <v>170</v>
      </c>
      <c r="B88" s="228">
        <v>43100</v>
      </c>
      <c r="C88" s="292" t="s">
        <v>293</v>
      </c>
      <c r="D88" s="293">
        <v>1195054471.9000001</v>
      </c>
      <c r="E88" s="293">
        <v>375134001.83999997</v>
      </c>
      <c r="F88" s="293">
        <v>1188342055.3</v>
      </c>
      <c r="G88" s="293">
        <v>0</v>
      </c>
      <c r="H88" s="293">
        <v>0</v>
      </c>
      <c r="I88" s="293">
        <v>-724285992.89999998</v>
      </c>
      <c r="J88" s="293">
        <v>0</v>
      </c>
      <c r="K88" s="293">
        <v>2034244536.0999999</v>
      </c>
      <c r="L88" s="293">
        <v>1195054471.9000001</v>
      </c>
      <c r="M88" s="293">
        <v>375134001.83999997</v>
      </c>
      <c r="N88" s="293">
        <v>1188342055.3</v>
      </c>
      <c r="O88" s="293">
        <v>0</v>
      </c>
      <c r="P88" s="293">
        <v>0</v>
      </c>
      <c r="Q88" s="293">
        <v>-724285992.89999998</v>
      </c>
      <c r="R88" s="293">
        <v>0</v>
      </c>
      <c r="S88" s="293">
        <v>2034244536.0999999</v>
      </c>
      <c r="T88" s="293"/>
      <c r="U88" s="293"/>
      <c r="V88" s="293"/>
      <c r="W88" s="293"/>
      <c r="X88" s="293"/>
      <c r="Y88" s="293"/>
      <c r="Z88" s="293">
        <v>150708244.97999999</v>
      </c>
      <c r="AA88" s="293">
        <v>0</v>
      </c>
      <c r="AB88" s="293">
        <v>-476427047</v>
      </c>
      <c r="AC88" s="293"/>
      <c r="AD88" s="293">
        <v>1708525734.2</v>
      </c>
      <c r="AE88" s="293"/>
      <c r="AF88" s="293">
        <v>1708525734.2</v>
      </c>
      <c r="AH88" s="287" t="s">
        <v>229</v>
      </c>
    </row>
    <row r="89" spans="1:34" x14ac:dyDescent="0.3">
      <c r="A89" s="292" t="s">
        <v>207</v>
      </c>
      <c r="B89" s="228">
        <v>42735</v>
      </c>
      <c r="C89" s="292" t="s">
        <v>293</v>
      </c>
      <c r="D89" s="293">
        <v>93009813.489999995</v>
      </c>
      <c r="E89" s="293">
        <v>41209451.329999998</v>
      </c>
      <c r="F89" s="293">
        <v>0</v>
      </c>
      <c r="G89" s="293">
        <v>129360979.54000001</v>
      </c>
      <c r="H89" s="293">
        <v>302454840.70999998</v>
      </c>
      <c r="I89" s="293">
        <v>-171459769.5</v>
      </c>
      <c r="J89" s="293">
        <v>0</v>
      </c>
      <c r="K89" s="293">
        <v>394575315.56999999</v>
      </c>
      <c r="L89" s="293">
        <v>93009813.489999995</v>
      </c>
      <c r="M89" s="293">
        <v>41209451.329999998</v>
      </c>
      <c r="N89" s="293">
        <v>0</v>
      </c>
      <c r="O89" s="293">
        <v>129360979.54000001</v>
      </c>
      <c r="P89" s="293">
        <v>302454840.70999998</v>
      </c>
      <c r="Q89" s="293">
        <v>-171459769.5</v>
      </c>
      <c r="R89" s="293">
        <v>0</v>
      </c>
      <c r="S89" s="293">
        <v>394575315.56999999</v>
      </c>
      <c r="T89" s="293"/>
      <c r="U89" s="293"/>
      <c r="V89" s="293"/>
      <c r="W89" s="293"/>
      <c r="X89" s="293"/>
      <c r="Y89" s="293"/>
      <c r="Z89" s="293">
        <v>34233553.780000001</v>
      </c>
      <c r="AA89" s="293">
        <v>0</v>
      </c>
      <c r="AB89" s="293">
        <v>-83617729.670000002</v>
      </c>
      <c r="AC89" s="293"/>
      <c r="AD89" s="293">
        <v>345191139.68000001</v>
      </c>
      <c r="AE89" s="293"/>
      <c r="AF89" s="293">
        <v>345191139.68000001</v>
      </c>
      <c r="AH89" s="287" t="s">
        <v>263</v>
      </c>
    </row>
    <row r="90" spans="1:34" x14ac:dyDescent="0.3">
      <c r="A90" s="292" t="s">
        <v>207</v>
      </c>
      <c r="B90" s="228">
        <v>43100</v>
      </c>
      <c r="C90" s="292" t="s">
        <v>293</v>
      </c>
      <c r="D90" s="293">
        <v>84951037.510000005</v>
      </c>
      <c r="E90" s="293">
        <v>28286463.100000001</v>
      </c>
      <c r="F90" s="293">
        <v>0</v>
      </c>
      <c r="G90" s="293">
        <v>108420258.18000001</v>
      </c>
      <c r="H90" s="293">
        <v>291304401.24000001</v>
      </c>
      <c r="I90" s="293">
        <v>-148842141.59999999</v>
      </c>
      <c r="J90" s="293">
        <v>0</v>
      </c>
      <c r="K90" s="293">
        <v>364120018.41000003</v>
      </c>
      <c r="L90" s="293">
        <v>84951037.510000005</v>
      </c>
      <c r="M90" s="293">
        <v>28286463.100000001</v>
      </c>
      <c r="N90" s="293">
        <v>0</v>
      </c>
      <c r="O90" s="293">
        <v>108420258.18000001</v>
      </c>
      <c r="P90" s="293">
        <v>291304401.24000001</v>
      </c>
      <c r="Q90" s="293">
        <v>-148842141.59999999</v>
      </c>
      <c r="R90" s="293">
        <v>0</v>
      </c>
      <c r="S90" s="293">
        <v>364120018.41000003</v>
      </c>
      <c r="T90" s="293"/>
      <c r="U90" s="293"/>
      <c r="V90" s="293"/>
      <c r="W90" s="293"/>
      <c r="X90" s="293"/>
      <c r="Y90" s="293"/>
      <c r="Z90" s="293">
        <v>34794963.75</v>
      </c>
      <c r="AA90" s="293">
        <v>0</v>
      </c>
      <c r="AB90" s="293">
        <v>-79587279.370000005</v>
      </c>
      <c r="AC90" s="293"/>
      <c r="AD90" s="293">
        <v>319327702.77999997</v>
      </c>
      <c r="AE90" s="293"/>
      <c r="AF90" s="293">
        <v>319327702.77999997</v>
      </c>
      <c r="AH90" s="287" t="s">
        <v>224</v>
      </c>
    </row>
    <row r="91" spans="1:34" x14ac:dyDescent="0.3">
      <c r="A91" s="292" t="s">
        <v>248</v>
      </c>
      <c r="B91" s="228">
        <v>42735</v>
      </c>
      <c r="C91" s="292" t="s">
        <v>293</v>
      </c>
      <c r="D91" s="293">
        <v>1663394</v>
      </c>
      <c r="E91" s="293">
        <v>93981</v>
      </c>
      <c r="F91" s="293"/>
      <c r="G91" s="293">
        <v>0</v>
      </c>
      <c r="H91" s="293">
        <v>589363</v>
      </c>
      <c r="I91" s="293">
        <v>-411076</v>
      </c>
      <c r="J91" s="293"/>
      <c r="K91" s="293">
        <v>1935662</v>
      </c>
      <c r="L91" s="293">
        <v>1663394</v>
      </c>
      <c r="M91" s="293">
        <v>93981</v>
      </c>
      <c r="N91" s="293"/>
      <c r="O91" s="293">
        <v>0</v>
      </c>
      <c r="P91" s="293">
        <v>589363</v>
      </c>
      <c r="Q91" s="293">
        <v>-411076</v>
      </c>
      <c r="R91" s="293"/>
      <c r="S91" s="293">
        <v>1935662</v>
      </c>
      <c r="T91" s="293"/>
      <c r="U91" s="293"/>
      <c r="V91" s="293"/>
      <c r="W91" s="293"/>
      <c r="X91" s="293"/>
      <c r="Y91" s="293"/>
      <c r="Z91" s="293">
        <v>39876</v>
      </c>
      <c r="AA91" s="293"/>
      <c r="AB91" s="293">
        <v>-493885</v>
      </c>
      <c r="AC91" s="293"/>
      <c r="AD91" s="293">
        <v>1481653</v>
      </c>
      <c r="AE91" s="293"/>
      <c r="AF91" s="293">
        <v>1481653</v>
      </c>
      <c r="AH91" s="287" t="s">
        <v>484</v>
      </c>
    </row>
    <row r="92" spans="1:34" x14ac:dyDescent="0.3">
      <c r="A92" s="292" t="s">
        <v>248</v>
      </c>
      <c r="B92" s="228">
        <v>43100</v>
      </c>
      <c r="C92" s="292" t="s">
        <v>293</v>
      </c>
      <c r="D92" s="293">
        <v>57750</v>
      </c>
      <c r="E92" s="293">
        <v>560328</v>
      </c>
      <c r="F92" s="293"/>
      <c r="G92" s="293"/>
      <c r="H92" s="293">
        <v>240517</v>
      </c>
      <c r="I92" s="293">
        <v>-128496</v>
      </c>
      <c r="J92" s="293"/>
      <c r="K92" s="293">
        <v>730099</v>
      </c>
      <c r="L92" s="293">
        <v>57750</v>
      </c>
      <c r="M92" s="293">
        <v>560328</v>
      </c>
      <c r="N92" s="293"/>
      <c r="O92" s="293"/>
      <c r="P92" s="293">
        <v>240517</v>
      </c>
      <c r="Q92" s="293">
        <v>-128496</v>
      </c>
      <c r="R92" s="293"/>
      <c r="S92" s="293">
        <v>730099</v>
      </c>
      <c r="T92" s="293"/>
      <c r="U92" s="293"/>
      <c r="V92" s="293"/>
      <c r="W92" s="293"/>
      <c r="X92" s="293"/>
      <c r="Y92" s="293"/>
      <c r="Z92" s="293">
        <v>20043.09</v>
      </c>
      <c r="AA92" s="293"/>
      <c r="AB92" s="293"/>
      <c r="AC92" s="293"/>
      <c r="AD92" s="293">
        <v>750142.09</v>
      </c>
      <c r="AE92" s="293"/>
      <c r="AF92" s="293">
        <v>750142.09</v>
      </c>
      <c r="AH92" s="287" t="s">
        <v>175</v>
      </c>
    </row>
    <row r="93" spans="1:34" x14ac:dyDescent="0.3">
      <c r="A93" s="292" t="s">
        <v>217</v>
      </c>
      <c r="B93" s="228">
        <v>42735</v>
      </c>
      <c r="C93" s="292" t="s">
        <v>293</v>
      </c>
      <c r="D93" s="293">
        <v>2004763.86</v>
      </c>
      <c r="E93" s="293">
        <v>3072733.71</v>
      </c>
      <c r="F93" s="293"/>
      <c r="G93" s="293"/>
      <c r="H93" s="293">
        <v>11985638.810000001</v>
      </c>
      <c r="I93" s="293">
        <v>-2604947.52</v>
      </c>
      <c r="J93" s="293"/>
      <c r="K93" s="293">
        <v>14458188.859999999</v>
      </c>
      <c r="L93" s="293">
        <v>2004763.86</v>
      </c>
      <c r="M93" s="293">
        <v>3072733.71</v>
      </c>
      <c r="N93" s="293"/>
      <c r="O93" s="293"/>
      <c r="P93" s="293">
        <v>11985638.810000001</v>
      </c>
      <c r="Q93" s="293">
        <v>-2604947.52</v>
      </c>
      <c r="R93" s="293"/>
      <c r="S93" s="293">
        <v>14458188.859999999</v>
      </c>
      <c r="T93" s="293"/>
      <c r="U93" s="293"/>
      <c r="V93" s="293"/>
      <c r="W93" s="293"/>
      <c r="X93" s="293"/>
      <c r="Y93" s="293"/>
      <c r="Z93" s="293">
        <v>695848.54</v>
      </c>
      <c r="AA93" s="293"/>
      <c r="AB93" s="293">
        <v>-3788509.35</v>
      </c>
      <c r="AC93" s="293"/>
      <c r="AD93" s="293">
        <v>11365528.050000001</v>
      </c>
      <c r="AE93" s="293"/>
      <c r="AF93" s="293">
        <v>11365528.050000001</v>
      </c>
      <c r="AH93" s="287" t="s">
        <v>485</v>
      </c>
    </row>
    <row r="94" spans="1:34" x14ac:dyDescent="0.3">
      <c r="A94" s="292" t="s">
        <v>217</v>
      </c>
      <c r="B94" s="228">
        <v>43100</v>
      </c>
      <c r="C94" s="292" t="s">
        <v>293</v>
      </c>
      <c r="D94" s="293">
        <v>2128796.0216999999</v>
      </c>
      <c r="E94" s="293">
        <v>2845220.8539999998</v>
      </c>
      <c r="F94" s="293">
        <v>0</v>
      </c>
      <c r="G94" s="293">
        <v>0</v>
      </c>
      <c r="H94" s="293">
        <v>12131945.050000001</v>
      </c>
      <c r="I94" s="293">
        <v>-2605242.1660000002</v>
      </c>
      <c r="J94" s="293">
        <v>0</v>
      </c>
      <c r="K94" s="293">
        <v>14500719.76</v>
      </c>
      <c r="L94" s="293">
        <v>2128796.0216999999</v>
      </c>
      <c r="M94" s="293">
        <v>2845220.8539999998</v>
      </c>
      <c r="N94" s="293">
        <v>0</v>
      </c>
      <c r="O94" s="293">
        <v>0</v>
      </c>
      <c r="P94" s="293">
        <v>12131945.050000001</v>
      </c>
      <c r="Q94" s="293">
        <v>-2605242.1660000002</v>
      </c>
      <c r="R94" s="293">
        <v>0</v>
      </c>
      <c r="S94" s="293">
        <v>14500719.76</v>
      </c>
      <c r="T94" s="293"/>
      <c r="U94" s="293"/>
      <c r="V94" s="293"/>
      <c r="W94" s="293"/>
      <c r="X94" s="293"/>
      <c r="Y94" s="293"/>
      <c r="Z94" s="293">
        <v>709251.56579999998</v>
      </c>
      <c r="AA94" s="293">
        <v>0</v>
      </c>
      <c r="AB94" s="293">
        <v>-2576035.31</v>
      </c>
      <c r="AC94" s="293"/>
      <c r="AD94" s="293">
        <v>12633936.016000001</v>
      </c>
      <c r="AE94" s="293"/>
      <c r="AF94" s="293">
        <v>12633936.016000001</v>
      </c>
      <c r="AH94" s="287" t="s">
        <v>253</v>
      </c>
    </row>
    <row r="95" spans="1:34" x14ac:dyDescent="0.3">
      <c r="A95" s="292" t="s">
        <v>217</v>
      </c>
      <c r="B95" s="228">
        <v>43465</v>
      </c>
      <c r="C95" s="292" t="s">
        <v>293</v>
      </c>
      <c r="D95" s="293">
        <v>3165378.8382999999</v>
      </c>
      <c r="E95" s="293">
        <v>2547552.2891000002</v>
      </c>
      <c r="F95" s="293">
        <v>0</v>
      </c>
      <c r="G95" s="293">
        <v>0</v>
      </c>
      <c r="H95" s="293">
        <v>12881336.107999999</v>
      </c>
      <c r="I95" s="293">
        <v>-3112875.7769999998</v>
      </c>
      <c r="J95" s="293">
        <v>0</v>
      </c>
      <c r="K95" s="293">
        <v>15481391.458000001</v>
      </c>
      <c r="L95" s="293">
        <v>3165378.8382999999</v>
      </c>
      <c r="M95" s="293">
        <v>2547552.2891000002</v>
      </c>
      <c r="N95" s="293">
        <v>0</v>
      </c>
      <c r="O95" s="293">
        <v>0</v>
      </c>
      <c r="P95" s="293">
        <v>12881336.107999999</v>
      </c>
      <c r="Q95" s="293">
        <v>-3112875.7769999998</v>
      </c>
      <c r="R95" s="293">
        <v>0</v>
      </c>
      <c r="S95" s="293">
        <v>15481391.458000001</v>
      </c>
      <c r="T95" s="293"/>
      <c r="U95" s="293"/>
      <c r="V95" s="293"/>
      <c r="W95" s="293"/>
      <c r="X95" s="293"/>
      <c r="Y95" s="293"/>
      <c r="Z95" s="293">
        <v>733432.70070000004</v>
      </c>
      <c r="AA95" s="293">
        <v>0</v>
      </c>
      <c r="AB95" s="293">
        <v>-1877903.77</v>
      </c>
      <c r="AC95" s="293"/>
      <c r="AD95" s="293">
        <v>14336920.389</v>
      </c>
      <c r="AE95" s="293"/>
      <c r="AF95" s="293">
        <v>14336920.389</v>
      </c>
      <c r="AH95" s="287" t="s">
        <v>221</v>
      </c>
    </row>
    <row r="96" spans="1:34" x14ac:dyDescent="0.3">
      <c r="A96" s="292" t="s">
        <v>291</v>
      </c>
      <c r="B96" s="228">
        <v>42735</v>
      </c>
      <c r="C96" s="292" t="s">
        <v>293</v>
      </c>
      <c r="D96" s="293">
        <v>33670080.289999999</v>
      </c>
      <c r="E96" s="293">
        <v>12610348.039999999</v>
      </c>
      <c r="F96" s="293">
        <v>0</v>
      </c>
      <c r="G96" s="293">
        <v>4954468.33</v>
      </c>
      <c r="H96" s="293">
        <v>87050929</v>
      </c>
      <c r="I96" s="293">
        <v>-29725714.43</v>
      </c>
      <c r="J96" s="293">
        <v>0</v>
      </c>
      <c r="K96" s="293">
        <v>108560111.23</v>
      </c>
      <c r="L96" s="293">
        <v>33670080.289999999</v>
      </c>
      <c r="M96" s="293">
        <v>12610348.039999999</v>
      </c>
      <c r="N96" s="293">
        <v>0</v>
      </c>
      <c r="O96" s="293">
        <v>4954468.33</v>
      </c>
      <c r="P96" s="293">
        <v>87050929</v>
      </c>
      <c r="Q96" s="293">
        <v>-29725714.43</v>
      </c>
      <c r="R96" s="293">
        <v>0</v>
      </c>
      <c r="S96" s="293">
        <v>108560111.23</v>
      </c>
      <c r="T96" s="293"/>
      <c r="U96" s="293"/>
      <c r="V96" s="293"/>
      <c r="W96" s="293"/>
      <c r="X96" s="293"/>
      <c r="Y96" s="293"/>
      <c r="Z96" s="293">
        <v>13799027.109999999</v>
      </c>
      <c r="AA96" s="293"/>
      <c r="AB96" s="293">
        <v>0</v>
      </c>
      <c r="AC96" s="293"/>
      <c r="AD96" s="293">
        <v>122359138.34</v>
      </c>
      <c r="AE96" s="293"/>
      <c r="AF96" s="293">
        <v>122359138.34</v>
      </c>
      <c r="AH96" s="287" t="s">
        <v>222</v>
      </c>
    </row>
    <row r="97" spans="1:34" x14ac:dyDescent="0.3">
      <c r="A97" s="292" t="s">
        <v>291</v>
      </c>
      <c r="B97" s="228">
        <v>43100</v>
      </c>
      <c r="C97" s="292" t="s">
        <v>293</v>
      </c>
      <c r="D97" s="293">
        <v>25251181.370000001</v>
      </c>
      <c r="E97" s="293">
        <v>10765191.16</v>
      </c>
      <c r="F97" s="293">
        <v>0</v>
      </c>
      <c r="G97" s="293">
        <v>5855015.0300000003</v>
      </c>
      <c r="H97" s="293">
        <v>97853343.430000007</v>
      </c>
      <c r="I97" s="293">
        <v>-26176103.390000001</v>
      </c>
      <c r="J97" s="293">
        <v>0</v>
      </c>
      <c r="K97" s="293">
        <v>113548627.59999999</v>
      </c>
      <c r="L97" s="293">
        <v>25251181.370000001</v>
      </c>
      <c r="M97" s="293">
        <v>10765191.16</v>
      </c>
      <c r="N97" s="293">
        <v>0</v>
      </c>
      <c r="O97" s="293">
        <v>5855015.0300000003</v>
      </c>
      <c r="P97" s="293">
        <v>97853343.430000007</v>
      </c>
      <c r="Q97" s="293">
        <v>-26176103.390000001</v>
      </c>
      <c r="R97" s="293">
        <v>0</v>
      </c>
      <c r="S97" s="293">
        <v>113548627.59999999</v>
      </c>
      <c r="T97" s="293"/>
      <c r="U97" s="293"/>
      <c r="V97" s="293"/>
      <c r="W97" s="293"/>
      <c r="X97" s="293"/>
      <c r="Y97" s="293"/>
      <c r="Z97" s="293">
        <v>15133068.75</v>
      </c>
      <c r="AA97" s="293"/>
      <c r="AB97" s="293"/>
      <c r="AC97" s="293"/>
      <c r="AD97" s="293">
        <v>128681696.34999999</v>
      </c>
      <c r="AE97" s="293"/>
      <c r="AF97" s="293">
        <v>128681696.34999999</v>
      </c>
      <c r="AH97" s="287" t="s">
        <v>219</v>
      </c>
    </row>
    <row r="98" spans="1:34" x14ac:dyDescent="0.3">
      <c r="A98" s="292" t="s">
        <v>291</v>
      </c>
      <c r="B98" s="228">
        <v>43465</v>
      </c>
      <c r="C98" s="292" t="s">
        <v>293</v>
      </c>
      <c r="D98" s="293">
        <v>22334553.510000002</v>
      </c>
      <c r="E98" s="293">
        <v>14194157</v>
      </c>
      <c r="F98" s="293">
        <v>0</v>
      </c>
      <c r="G98" s="293">
        <v>3939643.67</v>
      </c>
      <c r="H98" s="293">
        <v>93873766.620000005</v>
      </c>
      <c r="I98" s="293">
        <v>-24163403.850000001</v>
      </c>
      <c r="J98" s="293">
        <v>0</v>
      </c>
      <c r="K98" s="293">
        <v>110178716.95999999</v>
      </c>
      <c r="L98" s="293">
        <v>22334553.510000002</v>
      </c>
      <c r="M98" s="293">
        <v>14194157</v>
      </c>
      <c r="N98" s="293">
        <v>0</v>
      </c>
      <c r="O98" s="293">
        <v>3939643.67</v>
      </c>
      <c r="P98" s="293">
        <v>93873766.620000005</v>
      </c>
      <c r="Q98" s="293">
        <v>-24163403.850000001</v>
      </c>
      <c r="R98" s="293">
        <v>0</v>
      </c>
      <c r="S98" s="293">
        <v>110178716.95999999</v>
      </c>
      <c r="T98" s="293"/>
      <c r="U98" s="293"/>
      <c r="V98" s="293"/>
      <c r="W98" s="293"/>
      <c r="X98" s="293"/>
      <c r="Y98" s="293"/>
      <c r="Z98" s="293">
        <v>14894741.33</v>
      </c>
      <c r="AA98" s="293"/>
      <c r="AB98" s="293"/>
      <c r="AC98" s="293"/>
      <c r="AD98" s="293">
        <v>125073458.29000001</v>
      </c>
      <c r="AE98" s="293"/>
      <c r="AF98" s="293">
        <v>125073458.29000001</v>
      </c>
      <c r="AH98" s="287" t="s">
        <v>486</v>
      </c>
    </row>
    <row r="99" spans="1:34" x14ac:dyDescent="0.3">
      <c r="A99" s="292" t="s">
        <v>275</v>
      </c>
      <c r="B99" s="228">
        <v>42735</v>
      </c>
      <c r="C99" s="292" t="s">
        <v>293</v>
      </c>
      <c r="D99" s="293">
        <v>524344.00560999999</v>
      </c>
      <c r="E99" s="293">
        <v>329345.06177999999</v>
      </c>
      <c r="F99" s="293"/>
      <c r="G99" s="293">
        <v>3854379.3672000002</v>
      </c>
      <c r="H99" s="293"/>
      <c r="I99" s="293">
        <v>-588455.47580000001</v>
      </c>
      <c r="J99" s="293"/>
      <c r="K99" s="293">
        <v>4119612.9588000001</v>
      </c>
      <c r="L99" s="293">
        <v>524344.00560999999</v>
      </c>
      <c r="M99" s="293">
        <v>329345.06177999999</v>
      </c>
      <c r="N99" s="293"/>
      <c r="O99" s="293">
        <v>3854379.3672000002</v>
      </c>
      <c r="P99" s="293"/>
      <c r="Q99" s="293">
        <v>-588455.47580000001</v>
      </c>
      <c r="R99" s="293"/>
      <c r="S99" s="293">
        <v>4119612.9588000001</v>
      </c>
      <c r="T99" s="293"/>
      <c r="U99" s="293"/>
      <c r="V99" s="293"/>
      <c r="W99" s="293"/>
      <c r="X99" s="293"/>
      <c r="Y99" s="293"/>
      <c r="Z99" s="293">
        <v>732453.5466</v>
      </c>
      <c r="AA99" s="293"/>
      <c r="AB99" s="293"/>
      <c r="AC99" s="293"/>
      <c r="AD99" s="293">
        <v>4852066.5054000001</v>
      </c>
      <c r="AE99" s="293"/>
      <c r="AF99" s="293">
        <v>4852066.5054000001</v>
      </c>
      <c r="AH99" s="287" t="s">
        <v>487</v>
      </c>
    </row>
    <row r="100" spans="1:34" x14ac:dyDescent="0.3">
      <c r="A100" s="292" t="s">
        <v>275</v>
      </c>
      <c r="B100" s="228">
        <v>43100</v>
      </c>
      <c r="C100" s="292" t="s">
        <v>293</v>
      </c>
      <c r="D100" s="293">
        <v>543665.26953000005</v>
      </c>
      <c r="E100" s="293">
        <v>733796.90463999996</v>
      </c>
      <c r="F100" s="293"/>
      <c r="G100" s="293">
        <v>4298990.2706000004</v>
      </c>
      <c r="H100" s="293"/>
      <c r="I100" s="293">
        <v>-858326.13829999999</v>
      </c>
      <c r="J100" s="293"/>
      <c r="K100" s="293">
        <v>4718126.3064999999</v>
      </c>
      <c r="L100" s="293">
        <v>543665.26953000005</v>
      </c>
      <c r="M100" s="293">
        <v>733796.90463999996</v>
      </c>
      <c r="N100" s="293"/>
      <c r="O100" s="293">
        <v>4298990.2706000004</v>
      </c>
      <c r="P100" s="293"/>
      <c r="Q100" s="293">
        <v>-858326.13829999999</v>
      </c>
      <c r="R100" s="293"/>
      <c r="S100" s="293">
        <v>4718126.3064999999</v>
      </c>
      <c r="T100" s="293"/>
      <c r="U100" s="293"/>
      <c r="V100" s="293"/>
      <c r="W100" s="293"/>
      <c r="X100" s="293"/>
      <c r="Y100" s="293"/>
      <c r="Z100" s="293">
        <v>754946.34</v>
      </c>
      <c r="AA100" s="293"/>
      <c r="AB100" s="293"/>
      <c r="AC100" s="293"/>
      <c r="AD100" s="293">
        <v>5473072.6464999998</v>
      </c>
      <c r="AE100" s="293"/>
      <c r="AF100" s="293">
        <v>5473072.6464999998</v>
      </c>
      <c r="AH100" s="287" t="s">
        <v>184</v>
      </c>
    </row>
    <row r="101" spans="1:34" x14ac:dyDescent="0.3">
      <c r="A101" s="292" t="s">
        <v>275</v>
      </c>
      <c r="B101" s="228">
        <v>43465</v>
      </c>
      <c r="C101" s="292" t="s">
        <v>293</v>
      </c>
      <c r="D101" s="293">
        <v>603579.44579999999</v>
      </c>
      <c r="E101" s="293">
        <v>856629.50283000001</v>
      </c>
      <c r="F101" s="293"/>
      <c r="G101" s="293">
        <v>5418381.6794999996</v>
      </c>
      <c r="H101" s="293"/>
      <c r="I101" s="293">
        <v>-990340.55149999994</v>
      </c>
      <c r="J101" s="293"/>
      <c r="K101" s="293">
        <v>5888250.0767000001</v>
      </c>
      <c r="L101" s="293">
        <v>603579.44579999999</v>
      </c>
      <c r="M101" s="293">
        <v>856629.50283000001</v>
      </c>
      <c r="N101" s="293"/>
      <c r="O101" s="293">
        <v>5418381.6794999996</v>
      </c>
      <c r="P101" s="293"/>
      <c r="Q101" s="293">
        <v>-990340.55149999994</v>
      </c>
      <c r="R101" s="293"/>
      <c r="S101" s="293">
        <v>5888250.0767000001</v>
      </c>
      <c r="T101" s="293"/>
      <c r="U101" s="293"/>
      <c r="V101" s="293"/>
      <c r="W101" s="293"/>
      <c r="X101" s="293"/>
      <c r="Y101" s="293"/>
      <c r="Z101" s="293">
        <v>851088</v>
      </c>
      <c r="AA101" s="293"/>
      <c r="AB101" s="293"/>
      <c r="AC101" s="293"/>
      <c r="AD101" s="293">
        <v>6739338.0767000001</v>
      </c>
      <c r="AE101" s="293"/>
      <c r="AF101" s="293">
        <v>6739338.0767000001</v>
      </c>
      <c r="AH101" s="287" t="s">
        <v>166</v>
      </c>
    </row>
    <row r="102" spans="1:34" x14ac:dyDescent="0.3">
      <c r="A102" s="292" t="s">
        <v>274</v>
      </c>
      <c r="B102" s="228">
        <v>42735</v>
      </c>
      <c r="C102" s="292" t="s">
        <v>293</v>
      </c>
      <c r="D102" s="293">
        <v>1662852.9449</v>
      </c>
      <c r="E102" s="293">
        <v>8695600.0477000009</v>
      </c>
      <c r="F102" s="293"/>
      <c r="G102" s="293">
        <v>32357663.055</v>
      </c>
      <c r="H102" s="293"/>
      <c r="I102" s="293">
        <v>-6657631.3820000002</v>
      </c>
      <c r="J102" s="293"/>
      <c r="K102" s="293">
        <v>36058484.666000001</v>
      </c>
      <c r="L102" s="293">
        <v>1662852.9449</v>
      </c>
      <c r="M102" s="293">
        <v>8695600.0477000009</v>
      </c>
      <c r="N102" s="293"/>
      <c r="O102" s="293">
        <v>32357663.055</v>
      </c>
      <c r="P102" s="293"/>
      <c r="Q102" s="293">
        <v>-6657631.3820000002</v>
      </c>
      <c r="R102" s="293"/>
      <c r="S102" s="293">
        <v>36058484.666000001</v>
      </c>
      <c r="T102" s="293"/>
      <c r="U102" s="293"/>
      <c r="V102" s="293"/>
      <c r="W102" s="293"/>
      <c r="X102" s="293"/>
      <c r="Y102" s="293"/>
      <c r="Z102" s="293">
        <v>7961411.1600000001</v>
      </c>
      <c r="AA102" s="293"/>
      <c r="AB102" s="293"/>
      <c r="AC102" s="293"/>
      <c r="AD102" s="293">
        <v>44019895.825999998</v>
      </c>
      <c r="AE102" s="293"/>
      <c r="AF102" s="293">
        <v>44019895.825999998</v>
      </c>
      <c r="AH102" s="287" t="s">
        <v>488</v>
      </c>
    </row>
    <row r="103" spans="1:34" x14ac:dyDescent="0.3">
      <c r="A103" s="292" t="s">
        <v>274</v>
      </c>
      <c r="B103" s="228">
        <v>43100</v>
      </c>
      <c r="C103" s="292" t="s">
        <v>293</v>
      </c>
      <c r="D103" s="293">
        <v>3031462.3854</v>
      </c>
      <c r="E103" s="293">
        <v>8341914.9386999998</v>
      </c>
      <c r="F103" s="293"/>
      <c r="G103" s="293">
        <v>37972022.450000003</v>
      </c>
      <c r="H103" s="293"/>
      <c r="I103" s="293">
        <v>-7521591.1459999997</v>
      </c>
      <c r="J103" s="293"/>
      <c r="K103" s="293">
        <v>41823808.627999999</v>
      </c>
      <c r="L103" s="293">
        <v>3031462.3854</v>
      </c>
      <c r="M103" s="293">
        <v>8341914.9386999998</v>
      </c>
      <c r="N103" s="293"/>
      <c r="O103" s="293">
        <v>37972022.450000003</v>
      </c>
      <c r="P103" s="293"/>
      <c r="Q103" s="293">
        <v>-7521591.1459999997</v>
      </c>
      <c r="R103" s="293"/>
      <c r="S103" s="293">
        <v>41823808.627999999</v>
      </c>
      <c r="T103" s="293"/>
      <c r="U103" s="293"/>
      <c r="V103" s="293"/>
      <c r="W103" s="293"/>
      <c r="X103" s="293"/>
      <c r="Y103" s="293"/>
      <c r="Z103" s="293">
        <v>8511548.4600000009</v>
      </c>
      <c r="AA103" s="293"/>
      <c r="AB103" s="293"/>
      <c r="AC103" s="293"/>
      <c r="AD103" s="293">
        <v>50335357.088</v>
      </c>
      <c r="AE103" s="293"/>
      <c r="AF103" s="293">
        <v>50335357.088</v>
      </c>
      <c r="AH103" s="287" t="s">
        <v>180</v>
      </c>
    </row>
    <row r="104" spans="1:34" x14ac:dyDescent="0.3">
      <c r="A104" s="292" t="s">
        <v>274</v>
      </c>
      <c r="B104" s="228">
        <v>43465</v>
      </c>
      <c r="C104" s="292" t="s">
        <v>293</v>
      </c>
      <c r="D104" s="293">
        <v>3888021.3034999999</v>
      </c>
      <c r="E104" s="293">
        <v>9392189.0424000006</v>
      </c>
      <c r="F104" s="293"/>
      <c r="G104" s="293">
        <v>43352872.461000003</v>
      </c>
      <c r="H104" s="293"/>
      <c r="I104" s="293">
        <v>-8790344.3450000007</v>
      </c>
      <c r="J104" s="293"/>
      <c r="K104" s="293">
        <v>47842738.461999997</v>
      </c>
      <c r="L104" s="293">
        <v>3888021.3034999999</v>
      </c>
      <c r="M104" s="293">
        <v>9392189.0424000006</v>
      </c>
      <c r="N104" s="293"/>
      <c r="O104" s="293">
        <v>43352872.461000003</v>
      </c>
      <c r="P104" s="293"/>
      <c r="Q104" s="293">
        <v>-8790344.3450000007</v>
      </c>
      <c r="R104" s="293"/>
      <c r="S104" s="293">
        <v>47842738.461999997</v>
      </c>
      <c r="T104" s="293"/>
      <c r="U104" s="293"/>
      <c r="V104" s="293"/>
      <c r="W104" s="293"/>
      <c r="X104" s="293"/>
      <c r="Y104" s="293"/>
      <c r="Z104" s="293">
        <v>9828812.1557999998</v>
      </c>
      <c r="AA104" s="293"/>
      <c r="AB104" s="293"/>
      <c r="AC104" s="293"/>
      <c r="AD104" s="293">
        <v>57671550.618000001</v>
      </c>
      <c r="AE104" s="293"/>
      <c r="AF104" s="293">
        <v>57671550.618000001</v>
      </c>
      <c r="AH104" s="287" t="s">
        <v>277</v>
      </c>
    </row>
    <row r="105" spans="1:34" x14ac:dyDescent="0.3">
      <c r="A105" s="292" t="s">
        <v>268</v>
      </c>
      <c r="B105" s="228">
        <v>42735</v>
      </c>
      <c r="C105" s="292" t="s">
        <v>293</v>
      </c>
      <c r="D105" s="293">
        <v>7538051.2599999998</v>
      </c>
      <c r="E105" s="293">
        <v>4097712.68</v>
      </c>
      <c r="F105" s="293">
        <v>0</v>
      </c>
      <c r="G105" s="293">
        <v>70113499.25</v>
      </c>
      <c r="H105" s="293">
        <v>0</v>
      </c>
      <c r="I105" s="293">
        <v>-8177035.4800000004</v>
      </c>
      <c r="J105" s="293">
        <v>0</v>
      </c>
      <c r="K105" s="293">
        <v>73572227.709999993</v>
      </c>
      <c r="L105" s="293">
        <v>7538051.2599999998</v>
      </c>
      <c r="M105" s="293">
        <v>4097712.68</v>
      </c>
      <c r="N105" s="293">
        <v>0</v>
      </c>
      <c r="O105" s="293">
        <v>70113499.25</v>
      </c>
      <c r="P105" s="293">
        <v>0</v>
      </c>
      <c r="Q105" s="293">
        <v>-8177035.4800000004</v>
      </c>
      <c r="R105" s="293">
        <v>0</v>
      </c>
      <c r="S105" s="293">
        <v>73572227.709999993</v>
      </c>
      <c r="T105" s="293">
        <v>0</v>
      </c>
      <c r="U105" s="293">
        <v>0</v>
      </c>
      <c r="V105" s="293">
        <v>0</v>
      </c>
      <c r="W105" s="293">
        <v>0</v>
      </c>
      <c r="X105" s="293">
        <v>0</v>
      </c>
      <c r="Y105" s="293">
        <v>0</v>
      </c>
      <c r="Z105" s="293">
        <v>18541434.98</v>
      </c>
      <c r="AA105" s="293">
        <v>0</v>
      </c>
      <c r="AB105" s="293">
        <v>0</v>
      </c>
      <c r="AC105" s="293">
        <v>0</v>
      </c>
      <c r="AD105" s="293">
        <v>92113662.689999998</v>
      </c>
      <c r="AE105" s="293"/>
      <c r="AF105" s="293">
        <v>92113662.689999998</v>
      </c>
      <c r="AH105" s="287" t="s">
        <v>181</v>
      </c>
    </row>
    <row r="106" spans="1:34" x14ac:dyDescent="0.3">
      <c r="A106" s="292" t="s">
        <v>268</v>
      </c>
      <c r="B106" s="228">
        <v>43100</v>
      </c>
      <c r="C106" s="292" t="s">
        <v>293</v>
      </c>
      <c r="D106" s="293">
        <v>4721257.8899999997</v>
      </c>
      <c r="E106" s="293">
        <v>5375716.6399999997</v>
      </c>
      <c r="F106" s="293">
        <v>0</v>
      </c>
      <c r="G106" s="293">
        <v>73140715.150000006</v>
      </c>
      <c r="H106" s="293">
        <v>0</v>
      </c>
      <c r="I106" s="293">
        <v>-7193670.46</v>
      </c>
      <c r="J106" s="293">
        <v>0</v>
      </c>
      <c r="K106" s="293">
        <v>76044019.219999999</v>
      </c>
      <c r="L106" s="293">
        <v>4721257.8899999997</v>
      </c>
      <c r="M106" s="293">
        <v>5375716.6399999997</v>
      </c>
      <c r="N106" s="293">
        <v>0</v>
      </c>
      <c r="O106" s="293">
        <v>73140715.150000006</v>
      </c>
      <c r="P106" s="293">
        <v>0</v>
      </c>
      <c r="Q106" s="293">
        <v>-7193670.46</v>
      </c>
      <c r="R106" s="293">
        <v>0</v>
      </c>
      <c r="S106" s="293">
        <v>76044019.219999999</v>
      </c>
      <c r="T106" s="293">
        <v>0</v>
      </c>
      <c r="U106" s="293">
        <v>0</v>
      </c>
      <c r="V106" s="293">
        <v>0</v>
      </c>
      <c r="W106" s="293">
        <v>0</v>
      </c>
      <c r="X106" s="293">
        <v>0</v>
      </c>
      <c r="Y106" s="293">
        <v>0</v>
      </c>
      <c r="Z106" s="293">
        <v>18628477.670000002</v>
      </c>
      <c r="AA106" s="293">
        <v>0</v>
      </c>
      <c r="AB106" s="293">
        <v>0</v>
      </c>
      <c r="AC106" s="293">
        <v>0</v>
      </c>
      <c r="AD106" s="293">
        <v>94672496.890000001</v>
      </c>
      <c r="AE106" s="293"/>
      <c r="AF106" s="293">
        <v>94672496.890000001</v>
      </c>
      <c r="AH106" s="287" t="s">
        <v>198</v>
      </c>
    </row>
    <row r="107" spans="1:34" x14ac:dyDescent="0.3">
      <c r="A107" s="292" t="s">
        <v>268</v>
      </c>
      <c r="B107" s="228">
        <v>43465</v>
      </c>
      <c r="C107" s="292" t="s">
        <v>293</v>
      </c>
      <c r="D107" s="293">
        <v>9198106.5</v>
      </c>
      <c r="E107" s="293">
        <v>2998344.2678999999</v>
      </c>
      <c r="F107" s="293">
        <v>0</v>
      </c>
      <c r="G107" s="293">
        <v>69843288.769999996</v>
      </c>
      <c r="H107" s="293">
        <v>0</v>
      </c>
      <c r="I107" s="293">
        <v>-8477589.7599999998</v>
      </c>
      <c r="J107" s="293">
        <v>0</v>
      </c>
      <c r="K107" s="293">
        <v>73562149.777999997</v>
      </c>
      <c r="L107" s="293">
        <v>9198106.5</v>
      </c>
      <c r="M107" s="293">
        <v>2998344.27</v>
      </c>
      <c r="N107" s="293">
        <v>0</v>
      </c>
      <c r="O107" s="293">
        <v>69843288.769999996</v>
      </c>
      <c r="P107" s="293">
        <v>0</v>
      </c>
      <c r="Q107" s="293">
        <v>-8477589.7599999998</v>
      </c>
      <c r="R107" s="293">
        <v>0</v>
      </c>
      <c r="S107" s="293">
        <v>73562149.780000001</v>
      </c>
      <c r="T107" s="293">
        <v>0</v>
      </c>
      <c r="U107" s="293">
        <v>0</v>
      </c>
      <c r="V107" s="293">
        <v>0</v>
      </c>
      <c r="W107" s="293">
        <v>0</v>
      </c>
      <c r="X107" s="293">
        <v>0</v>
      </c>
      <c r="Y107" s="293">
        <v>0</v>
      </c>
      <c r="Z107" s="293">
        <v>18660893.173999999</v>
      </c>
      <c r="AA107" s="293">
        <v>0</v>
      </c>
      <c r="AB107" s="293">
        <v>0</v>
      </c>
      <c r="AC107" s="293">
        <v>0</v>
      </c>
      <c r="AD107" s="293">
        <v>92223042.953999996</v>
      </c>
      <c r="AE107" s="293"/>
      <c r="AF107" s="293">
        <v>92223042.953999996</v>
      </c>
      <c r="AH107" s="287" t="s">
        <v>282</v>
      </c>
    </row>
    <row r="108" spans="1:34" x14ac:dyDescent="0.3">
      <c r="A108" s="292" t="s">
        <v>172</v>
      </c>
      <c r="B108" s="228">
        <v>42735</v>
      </c>
      <c r="C108" s="292" t="s">
        <v>293</v>
      </c>
      <c r="D108" s="293">
        <v>69106212.857999995</v>
      </c>
      <c r="E108" s="293">
        <v>18639783.401999999</v>
      </c>
      <c r="F108" s="293">
        <v>141695864.44999999</v>
      </c>
      <c r="G108" s="293"/>
      <c r="H108" s="293"/>
      <c r="I108" s="293">
        <v>-50384571</v>
      </c>
      <c r="J108" s="293"/>
      <c r="K108" s="293">
        <v>179057289.71000001</v>
      </c>
      <c r="L108" s="293">
        <v>69106212.857999995</v>
      </c>
      <c r="M108" s="293">
        <v>18639783.401999999</v>
      </c>
      <c r="N108" s="293">
        <v>141695864.44999999</v>
      </c>
      <c r="O108" s="293"/>
      <c r="P108" s="293"/>
      <c r="Q108" s="293">
        <v>-50384571</v>
      </c>
      <c r="R108" s="293"/>
      <c r="S108" s="293">
        <v>179057289.71000001</v>
      </c>
      <c r="T108" s="293"/>
      <c r="U108" s="293"/>
      <c r="V108" s="293"/>
      <c r="W108" s="293"/>
      <c r="X108" s="293"/>
      <c r="Y108" s="293"/>
      <c r="Z108" s="293">
        <v>13927952.942</v>
      </c>
      <c r="AA108" s="293"/>
      <c r="AB108" s="293"/>
      <c r="AC108" s="293"/>
      <c r="AD108" s="293">
        <v>192985242.65000001</v>
      </c>
      <c r="AE108" s="293"/>
      <c r="AF108" s="293">
        <v>192985242.65000001</v>
      </c>
      <c r="AH108" s="287" t="s">
        <v>251</v>
      </c>
    </row>
    <row r="109" spans="1:34" x14ac:dyDescent="0.3">
      <c r="A109" s="292" t="s">
        <v>172</v>
      </c>
      <c r="B109" s="228">
        <v>43100</v>
      </c>
      <c r="C109" s="292" t="s">
        <v>293</v>
      </c>
      <c r="D109" s="293">
        <v>72364091.118000001</v>
      </c>
      <c r="E109" s="293">
        <v>17528290.510000002</v>
      </c>
      <c r="F109" s="293">
        <v>137036625.33000001</v>
      </c>
      <c r="G109" s="293"/>
      <c r="H109" s="293"/>
      <c r="I109" s="293">
        <v>-50530812.380000003</v>
      </c>
      <c r="J109" s="293"/>
      <c r="K109" s="293">
        <v>176398194.58000001</v>
      </c>
      <c r="L109" s="293">
        <v>72364091.118000001</v>
      </c>
      <c r="M109" s="293">
        <v>17528290.511999998</v>
      </c>
      <c r="N109" s="293">
        <v>137036625.33000001</v>
      </c>
      <c r="O109" s="293"/>
      <c r="P109" s="293"/>
      <c r="Q109" s="293">
        <v>-50530812.380000003</v>
      </c>
      <c r="R109" s="293"/>
      <c r="S109" s="293">
        <v>176398194.58000001</v>
      </c>
      <c r="T109" s="293"/>
      <c r="U109" s="293"/>
      <c r="V109" s="293"/>
      <c r="W109" s="293"/>
      <c r="X109" s="293"/>
      <c r="Y109" s="293"/>
      <c r="Z109" s="293">
        <v>13443465.646</v>
      </c>
      <c r="AA109" s="293"/>
      <c r="AB109" s="293"/>
      <c r="AC109" s="293"/>
      <c r="AD109" s="293">
        <v>189841660.22999999</v>
      </c>
      <c r="AE109" s="293"/>
      <c r="AF109" s="293">
        <v>189841660.22999999</v>
      </c>
      <c r="AH109" s="287" t="s">
        <v>232</v>
      </c>
    </row>
    <row r="110" spans="1:34" x14ac:dyDescent="0.3">
      <c r="A110" s="292" t="s">
        <v>237</v>
      </c>
      <c r="B110" s="228">
        <v>42735</v>
      </c>
      <c r="C110" s="292" t="s">
        <v>293</v>
      </c>
      <c r="D110" s="293">
        <v>7027127.2504000003</v>
      </c>
      <c r="E110" s="293">
        <v>6501677.6100000003</v>
      </c>
      <c r="F110" s="293"/>
      <c r="G110" s="293">
        <v>11730214.934</v>
      </c>
      <c r="H110" s="293">
        <v>54742786.936999999</v>
      </c>
      <c r="I110" s="293">
        <v>-17740445.02</v>
      </c>
      <c r="J110" s="293"/>
      <c r="K110" s="293">
        <v>62261361.715000004</v>
      </c>
      <c r="L110" s="293">
        <v>7027127.2504000003</v>
      </c>
      <c r="M110" s="293">
        <v>6501677.6062000003</v>
      </c>
      <c r="N110" s="293"/>
      <c r="O110" s="293">
        <v>11730214.934</v>
      </c>
      <c r="P110" s="293">
        <v>54742786.936999999</v>
      </c>
      <c r="Q110" s="293">
        <v>-17740445.010000002</v>
      </c>
      <c r="R110" s="293"/>
      <c r="S110" s="293">
        <v>62261361.711999997</v>
      </c>
      <c r="T110" s="293"/>
      <c r="U110" s="293"/>
      <c r="V110" s="293"/>
      <c r="W110" s="293"/>
      <c r="X110" s="293"/>
      <c r="Y110" s="293"/>
      <c r="Z110" s="293">
        <v>8408097.4987000003</v>
      </c>
      <c r="AA110" s="293"/>
      <c r="AB110" s="293">
        <v>-4465371.1900000004</v>
      </c>
      <c r="AC110" s="293"/>
      <c r="AD110" s="293">
        <v>66204088.020999998</v>
      </c>
      <c r="AE110" s="293"/>
      <c r="AF110" s="293">
        <v>66204088.020999998</v>
      </c>
      <c r="AH110" s="287" t="s">
        <v>262</v>
      </c>
    </row>
    <row r="111" spans="1:34" x14ac:dyDescent="0.3">
      <c r="A111" s="292" t="s">
        <v>237</v>
      </c>
      <c r="B111" s="228">
        <v>43100</v>
      </c>
      <c r="C111" s="292" t="s">
        <v>293</v>
      </c>
      <c r="D111" s="293">
        <v>8809991.4074000008</v>
      </c>
      <c r="E111" s="293">
        <v>7426984.4866000004</v>
      </c>
      <c r="F111" s="293"/>
      <c r="G111" s="293">
        <v>12095062.411</v>
      </c>
      <c r="H111" s="293">
        <v>69571646.504999995</v>
      </c>
      <c r="I111" s="293">
        <v>-19971917.370000001</v>
      </c>
      <c r="J111" s="293"/>
      <c r="K111" s="293">
        <v>77931767.436000004</v>
      </c>
      <c r="L111" s="293">
        <v>8809991.4074000008</v>
      </c>
      <c r="M111" s="293">
        <v>7426984.4866000004</v>
      </c>
      <c r="N111" s="293"/>
      <c r="O111" s="293">
        <v>12095062.411</v>
      </c>
      <c r="P111" s="293">
        <v>69571646.504999995</v>
      </c>
      <c r="Q111" s="293">
        <v>-19971917.370000001</v>
      </c>
      <c r="R111" s="293"/>
      <c r="S111" s="293">
        <v>77931767.436000004</v>
      </c>
      <c r="T111" s="293"/>
      <c r="U111" s="293"/>
      <c r="V111" s="293"/>
      <c r="W111" s="293"/>
      <c r="X111" s="293"/>
      <c r="Y111" s="293"/>
      <c r="Z111" s="293">
        <v>9157721.3870999999</v>
      </c>
      <c r="AA111" s="293"/>
      <c r="AB111" s="293">
        <v>-3691323.8960000002</v>
      </c>
      <c r="AC111" s="293"/>
      <c r="AD111" s="293">
        <v>83398164.927000001</v>
      </c>
      <c r="AE111" s="293"/>
      <c r="AF111" s="293">
        <v>83398164.927000001</v>
      </c>
      <c r="AH111" s="287" t="s">
        <v>165</v>
      </c>
    </row>
    <row r="112" spans="1:34" x14ac:dyDescent="0.3">
      <c r="A112" s="292" t="s">
        <v>173</v>
      </c>
      <c r="B112" s="228">
        <v>42735</v>
      </c>
      <c r="C112" s="292" t="s">
        <v>293</v>
      </c>
      <c r="D112" s="293">
        <v>81175699</v>
      </c>
      <c r="E112" s="293">
        <v>6427072.9299999997</v>
      </c>
      <c r="F112" s="293">
        <v>48378919.990000002</v>
      </c>
      <c r="G112" s="293"/>
      <c r="H112" s="293"/>
      <c r="I112" s="293">
        <v>-29439465.120000001</v>
      </c>
      <c r="J112" s="293"/>
      <c r="K112" s="293">
        <v>106542226.78</v>
      </c>
      <c r="L112" s="293">
        <v>81175699</v>
      </c>
      <c r="M112" s="293">
        <v>6427072.9299999997</v>
      </c>
      <c r="N112" s="293">
        <v>48378919.990000002</v>
      </c>
      <c r="O112" s="293"/>
      <c r="P112" s="293"/>
      <c r="Q112" s="293">
        <v>-29439465.120000001</v>
      </c>
      <c r="R112" s="293"/>
      <c r="S112" s="293">
        <v>106542226.78</v>
      </c>
      <c r="T112" s="293"/>
      <c r="U112" s="293"/>
      <c r="V112" s="293"/>
      <c r="W112" s="293"/>
      <c r="X112" s="293"/>
      <c r="Y112" s="293"/>
      <c r="Z112" s="293">
        <v>6661742.96</v>
      </c>
      <c r="AA112" s="293"/>
      <c r="AB112" s="293">
        <v>-28300992.440000001</v>
      </c>
      <c r="AC112" s="293"/>
      <c r="AD112" s="293">
        <v>84902977.310000002</v>
      </c>
      <c r="AE112" s="293"/>
      <c r="AF112" s="293">
        <v>84902977.310000002</v>
      </c>
      <c r="AH112" s="287" t="s">
        <v>290</v>
      </c>
    </row>
    <row r="113" spans="1:34" x14ac:dyDescent="0.3">
      <c r="A113" s="292" t="s">
        <v>173</v>
      </c>
      <c r="B113" s="228">
        <v>43100</v>
      </c>
      <c r="C113" s="292" t="s">
        <v>293</v>
      </c>
      <c r="D113" s="293">
        <v>69539239.189999998</v>
      </c>
      <c r="E113" s="293">
        <v>6004498.1600000001</v>
      </c>
      <c r="F113" s="293">
        <v>40825982.670000002</v>
      </c>
      <c r="G113" s="293"/>
      <c r="H113" s="293"/>
      <c r="I113" s="293">
        <v>-25323751.309999999</v>
      </c>
      <c r="J113" s="293"/>
      <c r="K113" s="293">
        <v>91045968.719999999</v>
      </c>
      <c r="L113" s="293">
        <v>69539239.189999998</v>
      </c>
      <c r="M113" s="293">
        <v>6004498.1600000001</v>
      </c>
      <c r="N113" s="293">
        <v>40825982.670000002</v>
      </c>
      <c r="O113" s="293"/>
      <c r="P113" s="293"/>
      <c r="Q113" s="293">
        <v>-25323751.309999999</v>
      </c>
      <c r="R113" s="293"/>
      <c r="S113" s="293">
        <v>91045968.719999999</v>
      </c>
      <c r="T113" s="293"/>
      <c r="U113" s="293"/>
      <c r="V113" s="293"/>
      <c r="W113" s="293"/>
      <c r="X113" s="293"/>
      <c r="Y113" s="293"/>
      <c r="Z113" s="293">
        <v>6375960.0300000003</v>
      </c>
      <c r="AA113" s="293"/>
      <c r="AB113" s="293">
        <v>-21919933.969999999</v>
      </c>
      <c r="AC113" s="293"/>
      <c r="AD113" s="293">
        <v>75501994.780000001</v>
      </c>
      <c r="AE113" s="293"/>
      <c r="AF113" s="293">
        <v>75501994.780000001</v>
      </c>
      <c r="AH113" s="287" t="s">
        <v>235</v>
      </c>
    </row>
    <row r="114" spans="1:34" x14ac:dyDescent="0.3">
      <c r="A114" s="292" t="s">
        <v>173</v>
      </c>
      <c r="B114" s="228">
        <v>43465</v>
      </c>
      <c r="C114" s="292" t="s">
        <v>293</v>
      </c>
      <c r="D114" s="293">
        <v>50926296.579999998</v>
      </c>
      <c r="E114" s="293">
        <v>7685348.2800000003</v>
      </c>
      <c r="F114" s="293">
        <v>37601722.469999999</v>
      </c>
      <c r="G114" s="293"/>
      <c r="H114" s="293"/>
      <c r="I114" s="293">
        <v>-22973457.719999999</v>
      </c>
      <c r="J114" s="293"/>
      <c r="K114" s="293">
        <v>73239909.609999999</v>
      </c>
      <c r="L114" s="293">
        <v>50926296.579999998</v>
      </c>
      <c r="M114" s="293">
        <v>7685348.2800000003</v>
      </c>
      <c r="N114" s="293">
        <v>37601722.469999999</v>
      </c>
      <c r="O114" s="293"/>
      <c r="P114" s="293"/>
      <c r="Q114" s="293">
        <v>-22973457.719999999</v>
      </c>
      <c r="R114" s="293"/>
      <c r="S114" s="293">
        <v>73239909.609999999</v>
      </c>
      <c r="T114" s="293"/>
      <c r="U114" s="293"/>
      <c r="V114" s="293"/>
      <c r="W114" s="293"/>
      <c r="X114" s="293"/>
      <c r="Y114" s="293"/>
      <c r="Z114" s="293">
        <v>5785472.29</v>
      </c>
      <c r="AA114" s="293"/>
      <c r="AB114" s="293">
        <v>-14224568.74</v>
      </c>
      <c r="AC114" s="293"/>
      <c r="AD114" s="293">
        <v>64800813.149999999</v>
      </c>
      <c r="AE114" s="293"/>
      <c r="AF114" s="293">
        <v>64800813.149999999</v>
      </c>
      <c r="AH114" s="287" t="s">
        <v>213</v>
      </c>
    </row>
    <row r="115" spans="1:34" x14ac:dyDescent="0.3">
      <c r="A115" s="292" t="s">
        <v>203</v>
      </c>
      <c r="B115" s="228">
        <v>42735</v>
      </c>
      <c r="C115" s="292" t="s">
        <v>293</v>
      </c>
      <c r="D115" s="293">
        <v>47251151.149999999</v>
      </c>
      <c r="E115" s="293">
        <v>8261629.8099999996</v>
      </c>
      <c r="F115" s="293"/>
      <c r="G115" s="293">
        <v>115321467.64</v>
      </c>
      <c r="H115" s="293">
        <v>34609524.340000004</v>
      </c>
      <c r="I115" s="293">
        <v>-59507210.210000001</v>
      </c>
      <c r="J115" s="293"/>
      <c r="K115" s="293">
        <v>145936562.72999999</v>
      </c>
      <c r="L115" s="293">
        <v>47251151.149999999</v>
      </c>
      <c r="M115" s="293">
        <v>8261629.8099999996</v>
      </c>
      <c r="N115" s="293"/>
      <c r="O115" s="293">
        <v>115321467.64</v>
      </c>
      <c r="P115" s="293">
        <v>34609524.340000004</v>
      </c>
      <c r="Q115" s="293">
        <v>-59507210.210000001</v>
      </c>
      <c r="R115" s="293"/>
      <c r="S115" s="293">
        <v>145936562.72999999</v>
      </c>
      <c r="T115" s="293"/>
      <c r="U115" s="293"/>
      <c r="V115" s="293"/>
      <c r="W115" s="293"/>
      <c r="X115" s="293"/>
      <c r="Y115" s="293"/>
      <c r="Z115" s="293">
        <v>11427321.5</v>
      </c>
      <c r="AA115" s="293"/>
      <c r="AB115" s="293">
        <v>-26491480.510000002</v>
      </c>
      <c r="AC115" s="293"/>
      <c r="AD115" s="293">
        <v>130872403.72</v>
      </c>
      <c r="AE115" s="293"/>
      <c r="AF115" s="293">
        <v>130872403.72</v>
      </c>
      <c r="AH115" s="287" t="s">
        <v>281</v>
      </c>
    </row>
    <row r="116" spans="1:34" x14ac:dyDescent="0.3">
      <c r="A116" s="292" t="s">
        <v>203</v>
      </c>
      <c r="B116" s="228">
        <v>43100</v>
      </c>
      <c r="C116" s="292" t="s">
        <v>293</v>
      </c>
      <c r="D116" s="293">
        <v>49497204</v>
      </c>
      <c r="E116" s="293">
        <v>9894965</v>
      </c>
      <c r="F116" s="293"/>
      <c r="G116" s="293">
        <v>109138327</v>
      </c>
      <c r="H116" s="293">
        <v>36971616</v>
      </c>
      <c r="I116" s="293">
        <v>-62000702</v>
      </c>
      <c r="J116" s="293"/>
      <c r="K116" s="293">
        <v>143501410</v>
      </c>
      <c r="L116" s="293">
        <v>49497204</v>
      </c>
      <c r="M116" s="293">
        <v>9894965</v>
      </c>
      <c r="N116" s="293"/>
      <c r="O116" s="293">
        <v>109138327</v>
      </c>
      <c r="P116" s="293">
        <v>36971616</v>
      </c>
      <c r="Q116" s="293">
        <v>-62000702</v>
      </c>
      <c r="R116" s="293"/>
      <c r="S116" s="293">
        <v>143501410</v>
      </c>
      <c r="T116" s="293"/>
      <c r="U116" s="293"/>
      <c r="V116" s="293"/>
      <c r="W116" s="293"/>
      <c r="X116" s="293"/>
      <c r="Y116" s="293"/>
      <c r="Z116" s="293">
        <v>12657562</v>
      </c>
      <c r="AA116" s="293"/>
      <c r="AB116" s="293">
        <v>-23423846</v>
      </c>
      <c r="AC116" s="293"/>
      <c r="AD116" s="293">
        <v>132735126</v>
      </c>
      <c r="AE116" s="293"/>
      <c r="AF116" s="293">
        <v>132735126</v>
      </c>
      <c r="AH116" s="287" t="s">
        <v>218</v>
      </c>
    </row>
    <row r="117" spans="1:34" x14ac:dyDescent="0.3">
      <c r="A117" s="292" t="s">
        <v>203</v>
      </c>
      <c r="B117" s="228">
        <v>43465</v>
      </c>
      <c r="C117" s="292" t="s">
        <v>293</v>
      </c>
      <c r="D117" s="293">
        <v>47922604</v>
      </c>
      <c r="E117" s="293">
        <v>11983254</v>
      </c>
      <c r="F117" s="293"/>
      <c r="G117" s="293">
        <v>125613323</v>
      </c>
      <c r="H117" s="293">
        <v>44232817</v>
      </c>
      <c r="I117" s="293">
        <v>-69081610</v>
      </c>
      <c r="J117" s="293"/>
      <c r="K117" s="293">
        <v>160670389</v>
      </c>
      <c r="L117" s="293">
        <v>47922604</v>
      </c>
      <c r="M117" s="293">
        <v>11983254</v>
      </c>
      <c r="N117" s="293"/>
      <c r="O117" s="293">
        <v>125613323</v>
      </c>
      <c r="P117" s="293">
        <v>44232817</v>
      </c>
      <c r="Q117" s="293">
        <v>-69081610</v>
      </c>
      <c r="R117" s="293"/>
      <c r="S117" s="293">
        <v>160670389</v>
      </c>
      <c r="T117" s="293"/>
      <c r="U117" s="293"/>
      <c r="V117" s="293"/>
      <c r="W117" s="293"/>
      <c r="X117" s="293"/>
      <c r="Y117" s="293"/>
      <c r="Z117" s="293">
        <v>14449729</v>
      </c>
      <c r="AA117" s="293"/>
      <c r="AB117" s="293">
        <v>-31521621</v>
      </c>
      <c r="AC117" s="293"/>
      <c r="AD117" s="293">
        <v>143598496</v>
      </c>
      <c r="AE117" s="293"/>
      <c r="AF117" s="293">
        <v>143598496</v>
      </c>
      <c r="AH117" s="287" t="s">
        <v>783</v>
      </c>
    </row>
    <row r="118" spans="1:34" x14ac:dyDescent="0.3">
      <c r="A118" s="292" t="s">
        <v>205</v>
      </c>
      <c r="B118" s="228">
        <v>42735</v>
      </c>
      <c r="C118" s="292" t="s">
        <v>293</v>
      </c>
      <c r="D118" s="293">
        <v>943114.71655000001</v>
      </c>
      <c r="E118" s="293">
        <v>2455782.5077</v>
      </c>
      <c r="F118" s="293">
        <v>0</v>
      </c>
      <c r="G118" s="293">
        <v>0</v>
      </c>
      <c r="H118" s="293">
        <v>7227810.7916999999</v>
      </c>
      <c r="I118" s="293">
        <v>-1600198.0079999999</v>
      </c>
      <c r="J118" s="293">
        <v>0</v>
      </c>
      <c r="K118" s="293">
        <v>9026510.0077999998</v>
      </c>
      <c r="L118" s="293">
        <v>943114.71655000001</v>
      </c>
      <c r="M118" s="293">
        <v>2455782.5077</v>
      </c>
      <c r="N118" s="293">
        <v>0</v>
      </c>
      <c r="O118" s="293">
        <v>0</v>
      </c>
      <c r="P118" s="293">
        <v>7227810.7916999999</v>
      </c>
      <c r="Q118" s="293">
        <v>-1600198.0079999999</v>
      </c>
      <c r="R118" s="293">
        <v>0</v>
      </c>
      <c r="S118" s="293">
        <v>9026510.0077999998</v>
      </c>
      <c r="T118" s="293">
        <v>0</v>
      </c>
      <c r="U118" s="293">
        <v>0</v>
      </c>
      <c r="V118" s="293">
        <v>0</v>
      </c>
      <c r="W118" s="293">
        <v>0</v>
      </c>
      <c r="X118" s="293">
        <v>0</v>
      </c>
      <c r="Y118" s="293">
        <v>0</v>
      </c>
      <c r="Z118" s="293">
        <v>1153973.0596</v>
      </c>
      <c r="AA118" s="293">
        <v>0</v>
      </c>
      <c r="AB118" s="293">
        <v>0</v>
      </c>
      <c r="AC118" s="293">
        <v>0</v>
      </c>
      <c r="AD118" s="293">
        <v>10180483.067</v>
      </c>
      <c r="AE118" s="293"/>
      <c r="AF118" s="293">
        <v>10180483.067</v>
      </c>
      <c r="AH118" s="287" t="s">
        <v>280</v>
      </c>
    </row>
    <row r="119" spans="1:34" x14ac:dyDescent="0.3">
      <c r="A119" s="292" t="s">
        <v>205</v>
      </c>
      <c r="B119" s="228">
        <v>43100</v>
      </c>
      <c r="C119" s="292" t="s">
        <v>293</v>
      </c>
      <c r="D119" s="293">
        <v>887496.15</v>
      </c>
      <c r="E119" s="293">
        <v>2306483.7400000002</v>
      </c>
      <c r="F119" s="293">
        <v>0</v>
      </c>
      <c r="G119" s="293">
        <v>0</v>
      </c>
      <c r="H119" s="293">
        <v>7540964.0499999998</v>
      </c>
      <c r="I119" s="293">
        <v>-1529698.02</v>
      </c>
      <c r="J119" s="293">
        <v>0</v>
      </c>
      <c r="K119" s="293">
        <v>9205245.9199999999</v>
      </c>
      <c r="L119" s="293">
        <v>887496.15</v>
      </c>
      <c r="M119" s="293">
        <v>2306483.7400000002</v>
      </c>
      <c r="N119" s="293">
        <v>0</v>
      </c>
      <c r="O119" s="293">
        <v>0</v>
      </c>
      <c r="P119" s="293">
        <v>7540964.0499999998</v>
      </c>
      <c r="Q119" s="293">
        <v>-1529698.02</v>
      </c>
      <c r="R119" s="293">
        <v>0</v>
      </c>
      <c r="S119" s="293">
        <v>9205245.9199999999</v>
      </c>
      <c r="T119" s="293">
        <v>0</v>
      </c>
      <c r="U119" s="293">
        <v>0</v>
      </c>
      <c r="V119" s="293">
        <v>0</v>
      </c>
      <c r="W119" s="293">
        <v>0</v>
      </c>
      <c r="X119" s="293">
        <v>0</v>
      </c>
      <c r="Y119" s="293">
        <v>0</v>
      </c>
      <c r="Z119" s="293">
        <v>1438873.37</v>
      </c>
      <c r="AA119" s="293">
        <v>0</v>
      </c>
      <c r="AB119" s="293">
        <v>0</v>
      </c>
      <c r="AC119" s="293">
        <v>0</v>
      </c>
      <c r="AD119" s="293">
        <v>10644119.300000001</v>
      </c>
      <c r="AE119" s="293"/>
      <c r="AF119" s="293">
        <v>10644119.300000001</v>
      </c>
      <c r="AH119" s="287" t="s">
        <v>279</v>
      </c>
    </row>
    <row r="120" spans="1:34" x14ac:dyDescent="0.3">
      <c r="A120" s="292" t="s">
        <v>205</v>
      </c>
      <c r="B120" s="228">
        <v>43465</v>
      </c>
      <c r="C120" s="292" t="s">
        <v>293</v>
      </c>
      <c r="D120" s="293">
        <v>939992.62</v>
      </c>
      <c r="E120" s="293">
        <v>2432703.19</v>
      </c>
      <c r="F120" s="293">
        <v>0</v>
      </c>
      <c r="G120" s="293">
        <v>0</v>
      </c>
      <c r="H120" s="293">
        <v>8274554.25</v>
      </c>
      <c r="I120" s="293">
        <v>-1625684.07</v>
      </c>
      <c r="J120" s="293">
        <v>0</v>
      </c>
      <c r="K120" s="293">
        <v>10021566</v>
      </c>
      <c r="L120" s="293">
        <v>939992.62</v>
      </c>
      <c r="M120" s="293">
        <v>2432703.19</v>
      </c>
      <c r="N120" s="293">
        <v>0</v>
      </c>
      <c r="O120" s="293">
        <v>0</v>
      </c>
      <c r="P120" s="293">
        <v>8274554.25</v>
      </c>
      <c r="Q120" s="293">
        <v>-1625684.07</v>
      </c>
      <c r="R120" s="293">
        <v>0</v>
      </c>
      <c r="S120" s="293">
        <v>10021566</v>
      </c>
      <c r="T120" s="293">
        <v>0</v>
      </c>
      <c r="U120" s="293">
        <v>0</v>
      </c>
      <c r="V120" s="293">
        <v>0</v>
      </c>
      <c r="W120" s="293">
        <v>0</v>
      </c>
      <c r="X120" s="293">
        <v>0</v>
      </c>
      <c r="Y120" s="293">
        <v>0</v>
      </c>
      <c r="Z120" s="293">
        <v>1991503.05</v>
      </c>
      <c r="AA120" s="293">
        <v>0</v>
      </c>
      <c r="AB120" s="293">
        <v>0</v>
      </c>
      <c r="AC120" s="293">
        <v>0</v>
      </c>
      <c r="AD120" s="293">
        <v>12013069.050000001</v>
      </c>
      <c r="AE120" s="293"/>
      <c r="AF120" s="293">
        <v>12013069.050000001</v>
      </c>
      <c r="AH120" s="287" t="s">
        <v>276</v>
      </c>
    </row>
    <row r="121" spans="1:34" x14ac:dyDescent="0.3">
      <c r="A121" s="292" t="s">
        <v>234</v>
      </c>
      <c r="B121" s="228">
        <v>42735</v>
      </c>
      <c r="C121" s="292" t="s">
        <v>293</v>
      </c>
      <c r="D121" s="293">
        <v>29371874.567000002</v>
      </c>
      <c r="E121" s="293">
        <v>14296621.76</v>
      </c>
      <c r="F121" s="293"/>
      <c r="G121" s="293">
        <v>2218456.7418999998</v>
      </c>
      <c r="H121" s="293">
        <v>57004850.868000001</v>
      </c>
      <c r="I121" s="293">
        <v>-23948032.399999999</v>
      </c>
      <c r="J121" s="293"/>
      <c r="K121" s="293">
        <v>78943771.532000005</v>
      </c>
      <c r="L121" s="293">
        <v>29371874.567000002</v>
      </c>
      <c r="M121" s="293">
        <v>14296621.762</v>
      </c>
      <c r="N121" s="293"/>
      <c r="O121" s="293">
        <v>2218456.7418999998</v>
      </c>
      <c r="P121" s="293">
        <v>57004850.868000001</v>
      </c>
      <c r="Q121" s="293">
        <v>-23948032.41</v>
      </c>
      <c r="R121" s="293"/>
      <c r="S121" s="293">
        <v>78943771.533999994</v>
      </c>
      <c r="T121" s="293"/>
      <c r="U121" s="293"/>
      <c r="V121" s="293"/>
      <c r="W121" s="293"/>
      <c r="X121" s="293"/>
      <c r="Y121" s="293"/>
      <c r="Z121" s="293">
        <v>14664949.589</v>
      </c>
      <c r="AA121" s="293"/>
      <c r="AB121" s="293">
        <v>-6.9404999999999998E-4</v>
      </c>
      <c r="AC121" s="293"/>
      <c r="AD121" s="293">
        <v>93608721.121999994</v>
      </c>
      <c r="AE121" s="293"/>
      <c r="AF121" s="293">
        <v>93608721.121999994</v>
      </c>
      <c r="AH121" s="287" t="s">
        <v>258</v>
      </c>
    </row>
    <row r="122" spans="1:34" x14ac:dyDescent="0.3">
      <c r="A122" s="292" t="s">
        <v>234</v>
      </c>
      <c r="B122" s="228">
        <v>43100</v>
      </c>
      <c r="C122" s="292" t="s">
        <v>293</v>
      </c>
      <c r="D122" s="293">
        <v>15747366.915999999</v>
      </c>
      <c r="E122" s="293">
        <v>9069008.8200000003</v>
      </c>
      <c r="F122" s="293"/>
      <c r="G122" s="293">
        <v>1314755.4006000001</v>
      </c>
      <c r="H122" s="293">
        <v>29128372.488000002</v>
      </c>
      <c r="I122" s="293">
        <v>-13287483.9</v>
      </c>
      <c r="J122" s="293"/>
      <c r="K122" s="293">
        <v>41972019.723999999</v>
      </c>
      <c r="L122" s="293">
        <v>15747366.915999999</v>
      </c>
      <c r="M122" s="293">
        <v>9069008.8235999998</v>
      </c>
      <c r="N122" s="293"/>
      <c r="O122" s="293">
        <v>1314755.4006000001</v>
      </c>
      <c r="P122" s="293">
        <v>29128372.488000002</v>
      </c>
      <c r="Q122" s="293">
        <v>-13287483.9</v>
      </c>
      <c r="R122" s="293"/>
      <c r="S122" s="293">
        <v>41972019.726000004</v>
      </c>
      <c r="T122" s="293">
        <v>0</v>
      </c>
      <c r="U122" s="293">
        <v>0</v>
      </c>
      <c r="V122" s="293">
        <v>0</v>
      </c>
      <c r="W122" s="293">
        <v>0</v>
      </c>
      <c r="X122" s="293">
        <v>0</v>
      </c>
      <c r="Y122" s="293">
        <v>0</v>
      </c>
      <c r="Z122" s="293">
        <v>10123050.813999999</v>
      </c>
      <c r="AA122" s="293"/>
      <c r="AB122" s="293"/>
      <c r="AC122" s="293">
        <v>0</v>
      </c>
      <c r="AD122" s="293">
        <v>52095070.539999999</v>
      </c>
      <c r="AE122" s="293"/>
      <c r="AF122" s="293">
        <v>52095070.539999999</v>
      </c>
      <c r="AH122" s="287" t="s">
        <v>283</v>
      </c>
    </row>
    <row r="123" spans="1:34" x14ac:dyDescent="0.3">
      <c r="A123" s="292" t="s">
        <v>234</v>
      </c>
      <c r="B123" s="228">
        <v>43465</v>
      </c>
      <c r="C123" s="292" t="s">
        <v>293</v>
      </c>
      <c r="D123" s="293">
        <v>7763629.4704999998</v>
      </c>
      <c r="E123" s="293">
        <v>5178843.08</v>
      </c>
      <c r="F123" s="293"/>
      <c r="G123" s="293">
        <v>952632.82348000002</v>
      </c>
      <c r="H123" s="293">
        <v>20634937.916999999</v>
      </c>
      <c r="I123" s="293">
        <v>-7566425.8909999998</v>
      </c>
      <c r="J123" s="293"/>
      <c r="K123" s="293">
        <v>26963617.399999999</v>
      </c>
      <c r="L123" s="293">
        <v>7763629.4704999998</v>
      </c>
      <c r="M123" s="293">
        <v>5178843.0828</v>
      </c>
      <c r="N123" s="293"/>
      <c r="O123" s="293">
        <v>952632.82348000002</v>
      </c>
      <c r="P123" s="293">
        <v>20634937.916999999</v>
      </c>
      <c r="Q123" s="293">
        <v>-7566425.892</v>
      </c>
      <c r="R123" s="293"/>
      <c r="S123" s="293">
        <v>26963617.401999999</v>
      </c>
      <c r="T123" s="293">
        <v>0</v>
      </c>
      <c r="U123" s="293">
        <v>0</v>
      </c>
      <c r="V123" s="293">
        <v>0</v>
      </c>
      <c r="W123" s="293">
        <v>0</v>
      </c>
      <c r="X123" s="293">
        <v>0</v>
      </c>
      <c r="Y123" s="293">
        <v>0</v>
      </c>
      <c r="Z123" s="293">
        <v>8089085.2205999997</v>
      </c>
      <c r="AA123" s="293"/>
      <c r="AB123" s="293"/>
      <c r="AC123" s="293">
        <v>0</v>
      </c>
      <c r="AD123" s="293">
        <v>35052702.622000001</v>
      </c>
      <c r="AE123" s="293"/>
      <c r="AF123" s="293">
        <v>35052702.622000001</v>
      </c>
      <c r="AH123" s="287" t="s">
        <v>784</v>
      </c>
    </row>
    <row r="124" spans="1:34" x14ac:dyDescent="0.3">
      <c r="A124" s="292" t="s">
        <v>196</v>
      </c>
      <c r="B124" s="228">
        <v>42735</v>
      </c>
      <c r="C124" s="292" t="s">
        <v>293</v>
      </c>
      <c r="D124" s="293">
        <v>557349.36419999995</v>
      </c>
      <c r="E124" s="293">
        <v>1505769.8578000001</v>
      </c>
      <c r="F124" s="293">
        <v>150321.66329999999</v>
      </c>
      <c r="G124" s="293"/>
      <c r="H124" s="293"/>
      <c r="I124" s="293">
        <v>-431513.98619999998</v>
      </c>
      <c r="J124" s="293"/>
      <c r="K124" s="293">
        <v>1781926.8991</v>
      </c>
      <c r="L124" s="293">
        <v>557349.36419999995</v>
      </c>
      <c r="M124" s="293">
        <v>1505769.8578000001</v>
      </c>
      <c r="N124" s="293">
        <v>150321.66329999999</v>
      </c>
      <c r="O124" s="293"/>
      <c r="P124" s="293">
        <v>0</v>
      </c>
      <c r="Q124" s="293">
        <v>-431513.98619999998</v>
      </c>
      <c r="R124" s="293">
        <v>0</v>
      </c>
      <c r="S124" s="293">
        <v>1781926.8991</v>
      </c>
      <c r="T124" s="293">
        <v>0</v>
      </c>
      <c r="U124" s="293">
        <v>0</v>
      </c>
      <c r="V124" s="293">
        <v>0</v>
      </c>
      <c r="W124" s="293">
        <v>0</v>
      </c>
      <c r="X124" s="293">
        <v>0</v>
      </c>
      <c r="Y124" s="293"/>
      <c r="Z124" s="293">
        <v>152478.66750000001</v>
      </c>
      <c r="AA124" s="293">
        <v>0</v>
      </c>
      <c r="AB124" s="293">
        <v>-51735</v>
      </c>
      <c r="AC124" s="293"/>
      <c r="AD124" s="293">
        <v>1882670.5666</v>
      </c>
      <c r="AE124" s="293"/>
      <c r="AF124" s="293">
        <v>1882670.5666</v>
      </c>
      <c r="AH124" s="287" t="s">
        <v>270</v>
      </c>
    </row>
    <row r="125" spans="1:34" x14ac:dyDescent="0.3">
      <c r="A125" s="292" t="s">
        <v>196</v>
      </c>
      <c r="B125" s="228">
        <v>43100</v>
      </c>
      <c r="C125" s="292" t="s">
        <v>293</v>
      </c>
      <c r="D125" s="293">
        <v>236885.4123</v>
      </c>
      <c r="E125" s="293">
        <v>790199</v>
      </c>
      <c r="F125" s="293">
        <v>0</v>
      </c>
      <c r="G125" s="293"/>
      <c r="H125" s="293"/>
      <c r="I125" s="293">
        <v>-147242.11610000001</v>
      </c>
      <c r="J125" s="293"/>
      <c r="K125" s="293">
        <v>879842.29619999998</v>
      </c>
      <c r="L125" s="293">
        <v>236885.4123</v>
      </c>
      <c r="M125" s="293">
        <v>790199</v>
      </c>
      <c r="N125" s="293">
        <v>0</v>
      </c>
      <c r="O125" s="293"/>
      <c r="P125" s="293">
        <v>0</v>
      </c>
      <c r="Q125" s="293">
        <v>-147242.11610000001</v>
      </c>
      <c r="R125" s="293">
        <v>0</v>
      </c>
      <c r="S125" s="293">
        <v>879842.29619999998</v>
      </c>
      <c r="T125" s="293">
        <v>0</v>
      </c>
      <c r="U125" s="293">
        <v>0</v>
      </c>
      <c r="V125" s="293">
        <v>0</v>
      </c>
      <c r="W125" s="293">
        <v>0</v>
      </c>
      <c r="X125" s="293">
        <v>0</v>
      </c>
      <c r="Y125" s="293"/>
      <c r="Z125" s="293">
        <v>0</v>
      </c>
      <c r="AA125" s="293">
        <v>0</v>
      </c>
      <c r="AB125" s="293"/>
      <c r="AC125" s="293"/>
      <c r="AD125" s="293">
        <v>879842.29619999998</v>
      </c>
      <c r="AE125" s="293"/>
      <c r="AF125" s="293">
        <v>879842.29619999998</v>
      </c>
      <c r="AH125" s="287" t="s">
        <v>489</v>
      </c>
    </row>
    <row r="126" spans="1:34" x14ac:dyDescent="0.3">
      <c r="A126" s="292" t="s">
        <v>191</v>
      </c>
      <c r="B126" s="228">
        <v>42735</v>
      </c>
      <c r="C126" s="292" t="s">
        <v>293</v>
      </c>
      <c r="D126" s="293">
        <v>2400544.8223999999</v>
      </c>
      <c r="E126" s="293">
        <v>557145.46386000002</v>
      </c>
      <c r="F126" s="293">
        <v>13535651.346999999</v>
      </c>
      <c r="G126" s="293">
        <v>0</v>
      </c>
      <c r="H126" s="293">
        <v>0</v>
      </c>
      <c r="I126" s="293">
        <v>-2002905.3910000001</v>
      </c>
      <c r="J126" s="293">
        <v>0</v>
      </c>
      <c r="K126" s="293">
        <v>14490436.242000001</v>
      </c>
      <c r="L126" s="293">
        <v>2400544.8223999999</v>
      </c>
      <c r="M126" s="293">
        <v>557145.46386000002</v>
      </c>
      <c r="N126" s="293">
        <v>13535651.346999999</v>
      </c>
      <c r="O126" s="293">
        <v>0</v>
      </c>
      <c r="P126" s="293">
        <v>0</v>
      </c>
      <c r="Q126" s="293">
        <v>-2002905.3910000001</v>
      </c>
      <c r="R126" s="293">
        <v>0</v>
      </c>
      <c r="S126" s="293">
        <v>14490436.242000001</v>
      </c>
      <c r="T126" s="293"/>
      <c r="U126" s="293"/>
      <c r="V126" s="293"/>
      <c r="W126" s="293"/>
      <c r="X126" s="293"/>
      <c r="Y126" s="293"/>
      <c r="Z126" s="293">
        <v>410222.4</v>
      </c>
      <c r="AA126" s="293">
        <v>0</v>
      </c>
      <c r="AB126" s="293">
        <v>0</v>
      </c>
      <c r="AC126" s="293"/>
      <c r="AD126" s="293">
        <v>14900658.642000001</v>
      </c>
      <c r="AE126" s="293"/>
      <c r="AF126" s="293">
        <v>14900658.642000001</v>
      </c>
      <c r="AH126" s="287" t="s">
        <v>785</v>
      </c>
    </row>
    <row r="127" spans="1:34" x14ac:dyDescent="0.3">
      <c r="A127" s="292" t="s">
        <v>191</v>
      </c>
      <c r="B127" s="228">
        <v>43100</v>
      </c>
      <c r="C127" s="292" t="s">
        <v>293</v>
      </c>
      <c r="D127" s="293">
        <v>4226480.21</v>
      </c>
      <c r="E127" s="293">
        <v>443864.1</v>
      </c>
      <c r="F127" s="293">
        <v>15921226.16</v>
      </c>
      <c r="G127" s="293">
        <v>0</v>
      </c>
      <c r="H127" s="293">
        <v>0</v>
      </c>
      <c r="I127" s="293">
        <v>-2994343.75</v>
      </c>
      <c r="J127" s="293">
        <v>0</v>
      </c>
      <c r="K127" s="293">
        <v>17597226.719999999</v>
      </c>
      <c r="L127" s="293">
        <v>4226480.21</v>
      </c>
      <c r="M127" s="293">
        <v>443864.1</v>
      </c>
      <c r="N127" s="293">
        <v>15921226.16</v>
      </c>
      <c r="O127" s="293">
        <v>0</v>
      </c>
      <c r="P127" s="293">
        <v>0</v>
      </c>
      <c r="Q127" s="293">
        <v>-2994343.75</v>
      </c>
      <c r="R127" s="293">
        <v>0</v>
      </c>
      <c r="S127" s="293">
        <v>17597226.719999999</v>
      </c>
      <c r="T127" s="293"/>
      <c r="U127" s="293"/>
      <c r="V127" s="293"/>
      <c r="W127" s="293"/>
      <c r="X127" s="293"/>
      <c r="Y127" s="293">
        <v>0</v>
      </c>
      <c r="Z127" s="293">
        <v>402806</v>
      </c>
      <c r="AA127" s="293">
        <v>0</v>
      </c>
      <c r="AB127" s="293">
        <v>0</v>
      </c>
      <c r="AC127" s="293">
        <v>0</v>
      </c>
      <c r="AD127" s="293">
        <v>18000032.719999999</v>
      </c>
      <c r="AE127" s="293"/>
      <c r="AF127" s="293">
        <v>18000032.719999999</v>
      </c>
      <c r="AH127" s="287" t="s">
        <v>278</v>
      </c>
    </row>
    <row r="128" spans="1:34" x14ac:dyDescent="0.3">
      <c r="A128" s="292" t="s">
        <v>264</v>
      </c>
      <c r="B128" s="228">
        <v>42735</v>
      </c>
      <c r="C128" s="292" t="s">
        <v>293</v>
      </c>
      <c r="D128" s="293">
        <v>30712581.923999999</v>
      </c>
      <c r="E128" s="293">
        <v>11855007.060000001</v>
      </c>
      <c r="F128" s="293">
        <v>0</v>
      </c>
      <c r="G128" s="293">
        <v>146921276.24000001</v>
      </c>
      <c r="H128" s="293">
        <v>0</v>
      </c>
      <c r="I128" s="293">
        <v>-28309597.079999998</v>
      </c>
      <c r="J128" s="293">
        <v>0</v>
      </c>
      <c r="K128" s="293">
        <v>161179268.15000001</v>
      </c>
      <c r="L128" s="293">
        <v>30712581.923999999</v>
      </c>
      <c r="M128" s="293">
        <v>11855007.060000001</v>
      </c>
      <c r="N128" s="293">
        <v>0</v>
      </c>
      <c r="O128" s="293">
        <v>146921276.24000001</v>
      </c>
      <c r="P128" s="293">
        <v>0</v>
      </c>
      <c r="Q128" s="293">
        <v>-28309597.079999998</v>
      </c>
      <c r="R128" s="293">
        <v>0</v>
      </c>
      <c r="S128" s="293">
        <v>161179268.15000001</v>
      </c>
      <c r="T128" s="293"/>
      <c r="U128" s="293"/>
      <c r="V128" s="293"/>
      <c r="W128" s="293"/>
      <c r="X128" s="293"/>
      <c r="Y128" s="293"/>
      <c r="Z128" s="293">
        <v>37663001.829999998</v>
      </c>
      <c r="AA128" s="293">
        <v>0</v>
      </c>
      <c r="AB128" s="293">
        <v>0</v>
      </c>
      <c r="AC128" s="293"/>
      <c r="AD128" s="293">
        <v>198842269.97999999</v>
      </c>
      <c r="AE128" s="293"/>
      <c r="AF128" s="293">
        <v>198842269.97999999</v>
      </c>
      <c r="AH128" s="287" t="s">
        <v>490</v>
      </c>
    </row>
    <row r="129" spans="1:34" x14ac:dyDescent="0.3">
      <c r="A129" s="292" t="s">
        <v>264</v>
      </c>
      <c r="B129" s="228">
        <v>43100</v>
      </c>
      <c r="C129" s="292" t="s">
        <v>293</v>
      </c>
      <c r="D129" s="293">
        <v>24970352.954</v>
      </c>
      <c r="E129" s="293">
        <v>15983983.603</v>
      </c>
      <c r="F129" s="293"/>
      <c r="G129" s="293">
        <v>156391309.34</v>
      </c>
      <c r="H129" s="293"/>
      <c r="I129" s="293">
        <v>-27819064.18</v>
      </c>
      <c r="J129" s="293"/>
      <c r="K129" s="293">
        <v>169526581.72</v>
      </c>
      <c r="L129" s="293">
        <v>24970352.954</v>
      </c>
      <c r="M129" s="293">
        <v>15983983.603</v>
      </c>
      <c r="N129" s="293"/>
      <c r="O129" s="293">
        <v>156391309.34</v>
      </c>
      <c r="P129" s="293"/>
      <c r="Q129" s="293">
        <v>-27819064.18</v>
      </c>
      <c r="R129" s="293"/>
      <c r="S129" s="293">
        <v>169526581.72</v>
      </c>
      <c r="T129" s="293"/>
      <c r="U129" s="293"/>
      <c r="V129" s="293"/>
      <c r="W129" s="293"/>
      <c r="X129" s="293"/>
      <c r="Y129" s="293"/>
      <c r="Z129" s="293">
        <v>38584304.686999999</v>
      </c>
      <c r="AA129" s="293"/>
      <c r="AB129" s="293"/>
      <c r="AC129" s="293"/>
      <c r="AD129" s="293">
        <v>208110886.40000001</v>
      </c>
      <c r="AE129" s="293"/>
      <c r="AF129" s="293">
        <v>208110886.40000001</v>
      </c>
      <c r="AH129" s="287" t="s">
        <v>202</v>
      </c>
    </row>
    <row r="130" spans="1:34" x14ac:dyDescent="0.3">
      <c r="A130" s="292" t="s">
        <v>264</v>
      </c>
      <c r="B130" s="228">
        <v>43465</v>
      </c>
      <c r="C130" s="292" t="s">
        <v>293</v>
      </c>
      <c r="D130" s="293">
        <v>21773913.741</v>
      </c>
      <c r="E130" s="293">
        <v>9148397.6536999997</v>
      </c>
      <c r="F130" s="293"/>
      <c r="G130" s="293">
        <v>156147108.62</v>
      </c>
      <c r="H130" s="293"/>
      <c r="I130" s="293">
        <v>-21378355.079999998</v>
      </c>
      <c r="J130" s="293"/>
      <c r="K130" s="293">
        <v>165691064.94</v>
      </c>
      <c r="L130" s="293">
        <v>21773913.741</v>
      </c>
      <c r="M130" s="293">
        <v>9148397.6536999997</v>
      </c>
      <c r="N130" s="293"/>
      <c r="O130" s="293">
        <v>156147108.62</v>
      </c>
      <c r="P130" s="293"/>
      <c r="Q130" s="293">
        <v>-21378355.079999998</v>
      </c>
      <c r="R130" s="293"/>
      <c r="S130" s="293">
        <v>165691064.94</v>
      </c>
      <c r="T130" s="293"/>
      <c r="U130" s="293"/>
      <c r="V130" s="293"/>
      <c r="W130" s="293"/>
      <c r="X130" s="293"/>
      <c r="Y130" s="293"/>
      <c r="Z130" s="293">
        <v>40580514.050999999</v>
      </c>
      <c r="AA130" s="293"/>
      <c r="AB130" s="293"/>
      <c r="AC130" s="293"/>
      <c r="AD130" s="293">
        <v>206271578.99000001</v>
      </c>
      <c r="AE130" s="293"/>
      <c r="AF130" s="293">
        <v>206271578.99000001</v>
      </c>
      <c r="AH130" s="287" t="s">
        <v>188</v>
      </c>
    </row>
    <row r="131" spans="1:34" x14ac:dyDescent="0.3">
      <c r="A131" s="292" t="s">
        <v>267</v>
      </c>
      <c r="B131" s="228">
        <v>42735</v>
      </c>
      <c r="C131" s="292" t="s">
        <v>293</v>
      </c>
      <c r="D131" s="293">
        <v>7755677.4183</v>
      </c>
      <c r="E131" s="293">
        <v>5965837.0199999996</v>
      </c>
      <c r="F131" s="293">
        <v>0</v>
      </c>
      <c r="G131" s="293">
        <v>46974413.691</v>
      </c>
      <c r="H131" s="293">
        <v>0</v>
      </c>
      <c r="I131" s="293">
        <v>-9239617.6699999999</v>
      </c>
      <c r="J131" s="293">
        <v>0</v>
      </c>
      <c r="K131" s="293">
        <v>51456310.458999999</v>
      </c>
      <c r="L131" s="293">
        <v>7755677.4183</v>
      </c>
      <c r="M131" s="293">
        <v>5965837.0175000001</v>
      </c>
      <c r="N131" s="293">
        <v>0</v>
      </c>
      <c r="O131" s="293">
        <v>46974413.691</v>
      </c>
      <c r="P131" s="293">
        <v>0</v>
      </c>
      <c r="Q131" s="293">
        <v>-9239617.6699999999</v>
      </c>
      <c r="R131" s="293">
        <v>0</v>
      </c>
      <c r="S131" s="293">
        <v>51456310.457000002</v>
      </c>
      <c r="T131" s="293">
        <v>0</v>
      </c>
      <c r="U131" s="293">
        <v>0</v>
      </c>
      <c r="V131" s="293">
        <v>0</v>
      </c>
      <c r="W131" s="293">
        <v>0</v>
      </c>
      <c r="X131" s="293">
        <v>0</v>
      </c>
      <c r="Y131" s="293">
        <v>0</v>
      </c>
      <c r="Z131" s="293">
        <v>12211966.603</v>
      </c>
      <c r="AA131" s="293">
        <v>0</v>
      </c>
      <c r="AB131" s="293">
        <v>0</v>
      </c>
      <c r="AC131" s="293">
        <v>0</v>
      </c>
      <c r="AD131" s="293">
        <v>63668277.059</v>
      </c>
      <c r="AE131" s="293"/>
      <c r="AF131" s="293">
        <v>63668277.059</v>
      </c>
      <c r="AH131" s="287" t="s">
        <v>247</v>
      </c>
    </row>
    <row r="132" spans="1:34" x14ac:dyDescent="0.3">
      <c r="A132" s="292" t="s">
        <v>267</v>
      </c>
      <c r="B132" s="228">
        <v>43100</v>
      </c>
      <c r="C132" s="292" t="s">
        <v>293</v>
      </c>
      <c r="D132" s="293">
        <v>9035371.7327999994</v>
      </c>
      <c r="E132" s="293">
        <v>2637036.14</v>
      </c>
      <c r="F132" s="293">
        <v>0</v>
      </c>
      <c r="G132" s="293">
        <v>51390317.020000003</v>
      </c>
      <c r="H132" s="293">
        <v>0</v>
      </c>
      <c r="I132" s="293">
        <v>-7913887.5800000001</v>
      </c>
      <c r="J132" s="293">
        <v>0</v>
      </c>
      <c r="K132" s="293">
        <v>55148837.313000001</v>
      </c>
      <c r="L132" s="293">
        <v>9035371.7327999994</v>
      </c>
      <c r="M132" s="293">
        <v>2637036.1337000001</v>
      </c>
      <c r="N132" s="293">
        <v>0</v>
      </c>
      <c r="O132" s="293">
        <v>51390317.020000003</v>
      </c>
      <c r="P132" s="293">
        <v>0</v>
      </c>
      <c r="Q132" s="293">
        <v>-7913887.5800000001</v>
      </c>
      <c r="R132" s="293">
        <v>0</v>
      </c>
      <c r="S132" s="293">
        <v>55148837.306999996</v>
      </c>
      <c r="T132" s="293">
        <v>0</v>
      </c>
      <c r="U132" s="293">
        <v>0</v>
      </c>
      <c r="V132" s="293">
        <v>0</v>
      </c>
      <c r="W132" s="293">
        <v>0</v>
      </c>
      <c r="X132" s="293">
        <v>0</v>
      </c>
      <c r="Y132" s="293">
        <v>0</v>
      </c>
      <c r="Z132" s="293">
        <v>13302999.336999999</v>
      </c>
      <c r="AA132" s="293">
        <v>0</v>
      </c>
      <c r="AB132" s="293">
        <v>0</v>
      </c>
      <c r="AC132" s="293">
        <v>0</v>
      </c>
      <c r="AD132" s="293">
        <v>68451836.643000007</v>
      </c>
      <c r="AE132" s="293"/>
      <c r="AF132" s="293">
        <v>68451836.643000007</v>
      </c>
      <c r="AH132" s="287" t="s">
        <v>273</v>
      </c>
    </row>
    <row r="133" spans="1:34" x14ac:dyDescent="0.3">
      <c r="A133" s="292" t="s">
        <v>267</v>
      </c>
      <c r="B133" s="228">
        <v>43465</v>
      </c>
      <c r="C133" s="292" t="s">
        <v>293</v>
      </c>
      <c r="D133" s="293">
        <v>7537850.7932000002</v>
      </c>
      <c r="E133" s="293">
        <v>2161993.3212000001</v>
      </c>
      <c r="F133" s="293">
        <v>0</v>
      </c>
      <c r="G133" s="293">
        <v>50744459.82</v>
      </c>
      <c r="H133" s="293">
        <v>0</v>
      </c>
      <c r="I133" s="293">
        <v>-6678620.8399999999</v>
      </c>
      <c r="J133" s="293">
        <v>0</v>
      </c>
      <c r="K133" s="293">
        <v>53765683.093999997</v>
      </c>
      <c r="L133" s="293">
        <v>7537850.7932000002</v>
      </c>
      <c r="M133" s="293">
        <v>2161993.3212000001</v>
      </c>
      <c r="N133" s="293">
        <v>0</v>
      </c>
      <c r="O133" s="293">
        <v>50744459.82</v>
      </c>
      <c r="P133" s="293">
        <v>0</v>
      </c>
      <c r="Q133" s="293">
        <v>-6678620.8399999999</v>
      </c>
      <c r="R133" s="293">
        <v>0</v>
      </c>
      <c r="S133" s="293">
        <v>53765683.093999997</v>
      </c>
      <c r="T133" s="293">
        <v>0</v>
      </c>
      <c r="U133" s="293">
        <v>0</v>
      </c>
      <c r="V133" s="293">
        <v>0</v>
      </c>
      <c r="W133" s="293">
        <v>0</v>
      </c>
      <c r="X133" s="293">
        <v>0</v>
      </c>
      <c r="Y133" s="293">
        <v>0</v>
      </c>
      <c r="Z133" s="293">
        <v>14038134.693</v>
      </c>
      <c r="AA133" s="293">
        <v>0</v>
      </c>
      <c r="AB133" s="293">
        <v>0</v>
      </c>
      <c r="AC133" s="293">
        <v>0</v>
      </c>
      <c r="AD133" s="293">
        <v>67803817.787</v>
      </c>
      <c r="AE133" s="293"/>
      <c r="AF133" s="293">
        <v>67803817.787</v>
      </c>
      <c r="AH133" s="287" t="s">
        <v>199</v>
      </c>
    </row>
    <row r="134" spans="1:34" x14ac:dyDescent="0.3">
      <c r="A134" s="292" t="s">
        <v>200</v>
      </c>
      <c r="B134" s="228">
        <v>42735</v>
      </c>
      <c r="C134" s="292" t="s">
        <v>293</v>
      </c>
      <c r="D134" s="293">
        <v>11733810.767000001</v>
      </c>
      <c r="E134" s="293">
        <v>3739149.6472999998</v>
      </c>
      <c r="F134" s="293">
        <v>0</v>
      </c>
      <c r="G134" s="293">
        <v>782719.63890999998</v>
      </c>
      <c r="H134" s="293">
        <v>32305428.401999999</v>
      </c>
      <c r="I134" s="293">
        <v>-9391766.3019999992</v>
      </c>
      <c r="J134" s="293">
        <v>0</v>
      </c>
      <c r="K134" s="293">
        <v>39169342.152999997</v>
      </c>
      <c r="L134" s="293">
        <v>11733810.767000001</v>
      </c>
      <c r="M134" s="293">
        <v>3739149.6472999998</v>
      </c>
      <c r="N134" s="293">
        <v>0</v>
      </c>
      <c r="O134" s="293">
        <v>782719.63890999998</v>
      </c>
      <c r="P134" s="293">
        <v>32305428.401999999</v>
      </c>
      <c r="Q134" s="293">
        <v>-9391766.3019999992</v>
      </c>
      <c r="R134" s="293">
        <v>0</v>
      </c>
      <c r="S134" s="293">
        <v>39169342.152999997</v>
      </c>
      <c r="T134" s="293">
        <v>0</v>
      </c>
      <c r="U134" s="293">
        <v>0</v>
      </c>
      <c r="V134" s="293">
        <v>0</v>
      </c>
      <c r="W134" s="293">
        <v>0</v>
      </c>
      <c r="X134" s="293">
        <v>0</v>
      </c>
      <c r="Y134" s="293">
        <v>0</v>
      </c>
      <c r="Z134" s="293">
        <v>2343962.5603999998</v>
      </c>
      <c r="AA134" s="293">
        <v>0</v>
      </c>
      <c r="AB134" s="293">
        <v>0</v>
      </c>
      <c r="AC134" s="293">
        <v>0</v>
      </c>
      <c r="AD134" s="293">
        <v>41513304.713</v>
      </c>
      <c r="AE134" s="293"/>
      <c r="AF134" s="293">
        <v>41513304.713</v>
      </c>
      <c r="AH134" s="287" t="s">
        <v>211</v>
      </c>
    </row>
    <row r="135" spans="1:34" x14ac:dyDescent="0.3">
      <c r="A135" s="292" t="s">
        <v>200</v>
      </c>
      <c r="B135" s="228">
        <v>43100</v>
      </c>
      <c r="C135" s="292" t="s">
        <v>293</v>
      </c>
      <c r="D135" s="293">
        <v>12431018</v>
      </c>
      <c r="E135" s="293">
        <v>3493429</v>
      </c>
      <c r="F135" s="293"/>
      <c r="G135" s="293">
        <v>5748073</v>
      </c>
      <c r="H135" s="293">
        <v>41832336</v>
      </c>
      <c r="I135" s="293">
        <v>-14277350</v>
      </c>
      <c r="J135" s="293"/>
      <c r="K135" s="293">
        <v>49227506</v>
      </c>
      <c r="L135" s="293">
        <v>12431018</v>
      </c>
      <c r="M135" s="293">
        <v>3493429</v>
      </c>
      <c r="N135" s="293"/>
      <c r="O135" s="293">
        <v>5748073</v>
      </c>
      <c r="P135" s="293">
        <v>41832336</v>
      </c>
      <c r="Q135" s="293">
        <v>-14277350</v>
      </c>
      <c r="R135" s="293"/>
      <c r="S135" s="293">
        <v>49227506</v>
      </c>
      <c r="T135" s="293"/>
      <c r="U135" s="293"/>
      <c r="V135" s="293"/>
      <c r="W135" s="293"/>
      <c r="X135" s="293"/>
      <c r="Y135" s="293"/>
      <c r="Z135" s="293">
        <v>1637901</v>
      </c>
      <c r="AA135" s="293"/>
      <c r="AB135" s="293"/>
      <c r="AC135" s="293"/>
      <c r="AD135" s="293">
        <v>50865407</v>
      </c>
      <c r="AE135" s="293"/>
      <c r="AF135" s="293">
        <v>50865407</v>
      </c>
      <c r="AH135" s="287" t="s">
        <v>216</v>
      </c>
    </row>
    <row r="136" spans="1:34" x14ac:dyDescent="0.3">
      <c r="A136" s="292" t="s">
        <v>294</v>
      </c>
      <c r="B136" s="228">
        <v>42735</v>
      </c>
      <c r="C136" s="292" t="s">
        <v>293</v>
      </c>
      <c r="D136" s="293">
        <v>968324.98</v>
      </c>
      <c r="E136" s="293">
        <v>1257798.04</v>
      </c>
      <c r="F136" s="293">
        <v>0</v>
      </c>
      <c r="G136" s="293">
        <v>7706818.8899999997</v>
      </c>
      <c r="H136" s="293">
        <v>0</v>
      </c>
      <c r="I136" s="293">
        <v>-1500747.14</v>
      </c>
      <c r="J136" s="293">
        <v>0</v>
      </c>
      <c r="K136" s="293">
        <v>8432194.7699999996</v>
      </c>
      <c r="L136" s="293">
        <v>968324.98</v>
      </c>
      <c r="M136" s="293">
        <v>1257798.04</v>
      </c>
      <c r="N136" s="293">
        <v>0</v>
      </c>
      <c r="O136" s="293">
        <v>7706818.8899999997</v>
      </c>
      <c r="P136" s="293">
        <v>0</v>
      </c>
      <c r="Q136" s="293">
        <v>-1500747.14</v>
      </c>
      <c r="R136" s="293">
        <v>0</v>
      </c>
      <c r="S136" s="293">
        <v>8432194.7699999996</v>
      </c>
      <c r="T136" s="293">
        <v>0</v>
      </c>
      <c r="U136" s="293">
        <v>0</v>
      </c>
      <c r="V136" s="293">
        <v>0</v>
      </c>
      <c r="W136" s="293">
        <v>0</v>
      </c>
      <c r="X136" s="293">
        <v>0</v>
      </c>
      <c r="Y136" s="293">
        <v>0</v>
      </c>
      <c r="Z136" s="293">
        <v>524613.73</v>
      </c>
      <c r="AA136" s="293">
        <v>0</v>
      </c>
      <c r="AB136" s="293">
        <v>-63780.95</v>
      </c>
      <c r="AC136" s="293">
        <v>0</v>
      </c>
      <c r="AD136" s="293">
        <v>8893027.5500000007</v>
      </c>
      <c r="AE136" s="293"/>
      <c r="AF136" s="293">
        <v>8893027.5500000007</v>
      </c>
      <c r="AH136" s="287" t="s">
        <v>241</v>
      </c>
    </row>
    <row r="137" spans="1:34" x14ac:dyDescent="0.3">
      <c r="A137" s="292" t="s">
        <v>294</v>
      </c>
      <c r="B137" s="228">
        <v>43100</v>
      </c>
      <c r="C137" s="292" t="s">
        <v>293</v>
      </c>
      <c r="D137" s="293">
        <v>1419855</v>
      </c>
      <c r="E137" s="293">
        <v>405194.05</v>
      </c>
      <c r="F137" s="293">
        <v>0</v>
      </c>
      <c r="G137" s="293">
        <v>7497940.6699999999</v>
      </c>
      <c r="H137" s="293">
        <v>0</v>
      </c>
      <c r="I137" s="293">
        <v>-1227991.3999999999</v>
      </c>
      <c r="J137" s="293">
        <v>0</v>
      </c>
      <c r="K137" s="293">
        <v>8094998.3200000003</v>
      </c>
      <c r="L137" s="293">
        <v>1419855</v>
      </c>
      <c r="M137" s="293">
        <v>405194.05</v>
      </c>
      <c r="N137" s="293">
        <v>0</v>
      </c>
      <c r="O137" s="293">
        <v>7497940.6699999999</v>
      </c>
      <c r="P137" s="293">
        <v>0</v>
      </c>
      <c r="Q137" s="293">
        <v>-1227991.3999999999</v>
      </c>
      <c r="R137" s="293">
        <v>0</v>
      </c>
      <c r="S137" s="293">
        <v>8094998.3200000003</v>
      </c>
      <c r="T137" s="293">
        <v>0</v>
      </c>
      <c r="U137" s="293">
        <v>0</v>
      </c>
      <c r="V137" s="293">
        <v>0</v>
      </c>
      <c r="W137" s="293">
        <v>0</v>
      </c>
      <c r="X137" s="293">
        <v>0</v>
      </c>
      <c r="Y137" s="293">
        <v>0</v>
      </c>
      <c r="Z137" s="293">
        <v>550749.38</v>
      </c>
      <c r="AA137" s="293">
        <v>0</v>
      </c>
      <c r="AB137" s="293">
        <v>0</v>
      </c>
      <c r="AC137" s="293">
        <v>0</v>
      </c>
      <c r="AD137" s="293">
        <v>8645747.7100000009</v>
      </c>
      <c r="AE137" s="293"/>
      <c r="AF137" s="293">
        <v>8645747.7100000009</v>
      </c>
      <c r="AH137" s="287" t="s">
        <v>491</v>
      </c>
    </row>
    <row r="138" spans="1:34" x14ac:dyDescent="0.3">
      <c r="A138" s="292" t="s">
        <v>294</v>
      </c>
      <c r="B138" s="228">
        <v>43465</v>
      </c>
      <c r="C138" s="292" t="s">
        <v>293</v>
      </c>
      <c r="D138" s="293">
        <v>177136.06</v>
      </c>
      <c r="E138" s="293">
        <v>808169.13</v>
      </c>
      <c r="F138" s="293">
        <v>0</v>
      </c>
      <c r="G138" s="293">
        <v>7057063.3300000001</v>
      </c>
      <c r="H138" s="293">
        <v>0</v>
      </c>
      <c r="I138" s="293">
        <v>-691523.95</v>
      </c>
      <c r="J138" s="293">
        <v>0</v>
      </c>
      <c r="K138" s="293">
        <v>7350844.5700000003</v>
      </c>
      <c r="L138" s="293">
        <v>177136.06</v>
      </c>
      <c r="M138" s="293">
        <v>808169.13</v>
      </c>
      <c r="N138" s="293">
        <v>0</v>
      </c>
      <c r="O138" s="293">
        <v>7057063.3300000001</v>
      </c>
      <c r="P138" s="293">
        <v>0</v>
      </c>
      <c r="Q138" s="293">
        <v>-691523.95</v>
      </c>
      <c r="R138" s="293">
        <v>0</v>
      </c>
      <c r="S138" s="293">
        <v>7350844.5700000003</v>
      </c>
      <c r="T138" s="293"/>
      <c r="U138" s="293"/>
      <c r="V138" s="293"/>
      <c r="W138" s="293"/>
      <c r="X138" s="293"/>
      <c r="Y138" s="293"/>
      <c r="Z138" s="293">
        <v>638524.31000000006</v>
      </c>
      <c r="AA138" s="293"/>
      <c r="AB138" s="293"/>
      <c r="AC138" s="293"/>
      <c r="AD138" s="293">
        <v>7989368.8799999999</v>
      </c>
      <c r="AE138" s="293"/>
      <c r="AF138" s="293">
        <v>7989368.8799999999</v>
      </c>
      <c r="AH138" s="287" t="s">
        <v>492</v>
      </c>
    </row>
    <row r="139" spans="1:34" x14ac:dyDescent="0.3">
      <c r="A139" s="292" t="s">
        <v>183</v>
      </c>
      <c r="B139" s="228">
        <v>42735</v>
      </c>
      <c r="C139" s="292" t="s">
        <v>293</v>
      </c>
      <c r="D139" s="293">
        <v>211655698.41</v>
      </c>
      <c r="E139" s="293">
        <v>262160.09000000003</v>
      </c>
      <c r="F139" s="293">
        <v>91596259.790000007</v>
      </c>
      <c r="G139" s="293">
        <v>0</v>
      </c>
      <c r="H139" s="293">
        <v>0</v>
      </c>
      <c r="I139" s="293">
        <v>-52673005.920000002</v>
      </c>
      <c r="J139" s="293">
        <v>0</v>
      </c>
      <c r="K139" s="293">
        <v>250841112.36000001</v>
      </c>
      <c r="L139" s="293">
        <v>211655698.41</v>
      </c>
      <c r="M139" s="293">
        <v>262160.09000000003</v>
      </c>
      <c r="N139" s="293">
        <v>91596259.790000007</v>
      </c>
      <c r="O139" s="293">
        <v>0</v>
      </c>
      <c r="P139" s="293">
        <v>0</v>
      </c>
      <c r="Q139" s="293">
        <v>-52673005.920000002</v>
      </c>
      <c r="R139" s="293">
        <v>0</v>
      </c>
      <c r="S139" s="293">
        <v>250841112.36000001</v>
      </c>
      <c r="T139" s="293">
        <v>0</v>
      </c>
      <c r="U139" s="293">
        <v>0</v>
      </c>
      <c r="V139" s="293">
        <v>0</v>
      </c>
      <c r="W139" s="293">
        <v>0</v>
      </c>
      <c r="X139" s="293">
        <v>0</v>
      </c>
      <c r="Y139" s="293">
        <v>0</v>
      </c>
      <c r="Z139" s="293">
        <v>2697772.19</v>
      </c>
      <c r="AA139" s="293">
        <v>0</v>
      </c>
      <c r="AB139" s="293">
        <v>-63384721</v>
      </c>
      <c r="AC139" s="293">
        <v>0</v>
      </c>
      <c r="AD139" s="293">
        <v>190154163.56</v>
      </c>
      <c r="AE139" s="293"/>
      <c r="AF139" s="293">
        <v>190154163.56</v>
      </c>
      <c r="AH139" t="s">
        <v>226</v>
      </c>
    </row>
    <row r="140" spans="1:34" x14ac:dyDescent="0.3">
      <c r="A140" s="292" t="s">
        <v>183</v>
      </c>
      <c r="B140" s="228">
        <v>43100</v>
      </c>
      <c r="C140" s="292" t="s">
        <v>293</v>
      </c>
      <c r="D140" s="293">
        <v>152688093.47</v>
      </c>
      <c r="E140" s="293">
        <v>288907.30995999998</v>
      </c>
      <c r="F140" s="293">
        <v>90729450.511999995</v>
      </c>
      <c r="G140" s="293">
        <v>0</v>
      </c>
      <c r="H140" s="293">
        <v>0</v>
      </c>
      <c r="I140" s="293">
        <v>-47473460.920000002</v>
      </c>
      <c r="J140" s="293">
        <v>0</v>
      </c>
      <c r="K140" s="293">
        <v>196232990.37</v>
      </c>
      <c r="L140" s="293">
        <v>152688093.47</v>
      </c>
      <c r="M140" s="293">
        <v>288907.30995999998</v>
      </c>
      <c r="N140" s="293">
        <v>90729450.511999995</v>
      </c>
      <c r="O140" s="293">
        <v>0</v>
      </c>
      <c r="P140" s="293">
        <v>0</v>
      </c>
      <c r="Q140" s="293">
        <v>-47473460.920000002</v>
      </c>
      <c r="R140" s="293">
        <v>0</v>
      </c>
      <c r="S140" s="293">
        <v>196232990.37</v>
      </c>
      <c r="T140" s="293"/>
      <c r="U140" s="293"/>
      <c r="V140" s="293"/>
      <c r="W140" s="293"/>
      <c r="X140" s="293"/>
      <c r="Y140" s="293"/>
      <c r="Z140" s="293">
        <v>2599255.8933000001</v>
      </c>
      <c r="AA140" s="293">
        <v>0</v>
      </c>
      <c r="AB140" s="293">
        <v>-49708061.560000002</v>
      </c>
      <c r="AC140" s="293"/>
      <c r="AD140" s="293">
        <v>149124184.69</v>
      </c>
      <c r="AE140" s="293"/>
      <c r="AF140" s="293">
        <v>149124184.69</v>
      </c>
    </row>
    <row r="141" spans="1:34" x14ac:dyDescent="0.3">
      <c r="A141" s="292" t="s">
        <v>183</v>
      </c>
      <c r="B141" s="228">
        <v>43465</v>
      </c>
      <c r="C141" s="292" t="s">
        <v>293</v>
      </c>
      <c r="D141" s="293">
        <v>55543836.671999998</v>
      </c>
      <c r="E141" s="293">
        <v>139455.75641999999</v>
      </c>
      <c r="F141" s="293">
        <v>77385476.782000005</v>
      </c>
      <c r="G141" s="293">
        <v>0</v>
      </c>
      <c r="H141" s="293">
        <v>0</v>
      </c>
      <c r="I141" s="293">
        <v>-27087349.719999999</v>
      </c>
      <c r="J141" s="293">
        <v>0</v>
      </c>
      <c r="K141" s="293">
        <v>105981419.48999999</v>
      </c>
      <c r="L141" s="293">
        <v>55543836.671999998</v>
      </c>
      <c r="M141" s="293">
        <v>139455.75641999999</v>
      </c>
      <c r="N141" s="293">
        <v>77385476.782000005</v>
      </c>
      <c r="O141" s="293">
        <v>0</v>
      </c>
      <c r="P141" s="293">
        <v>0</v>
      </c>
      <c r="Q141" s="293">
        <v>-27087349.719999999</v>
      </c>
      <c r="R141" s="293">
        <v>0</v>
      </c>
      <c r="S141" s="293">
        <v>105981419.48999999</v>
      </c>
      <c r="T141" s="293"/>
      <c r="U141" s="293"/>
      <c r="V141" s="293"/>
      <c r="W141" s="293"/>
      <c r="X141" s="293"/>
      <c r="Y141" s="293"/>
      <c r="Z141" s="293">
        <v>2541983.5644</v>
      </c>
      <c r="AA141" s="293">
        <v>0</v>
      </c>
      <c r="AB141" s="293">
        <v>-6104984.0389999999</v>
      </c>
      <c r="AC141" s="293"/>
      <c r="AD141" s="293">
        <v>102418419.02</v>
      </c>
      <c r="AE141" s="293"/>
      <c r="AF141" s="293">
        <v>102418419.02</v>
      </c>
    </row>
    <row r="142" spans="1:34" x14ac:dyDescent="0.3">
      <c r="A142" s="292" t="s">
        <v>209</v>
      </c>
      <c r="B142" s="228">
        <v>42735</v>
      </c>
      <c r="C142" s="292" t="s">
        <v>293</v>
      </c>
      <c r="D142" s="293">
        <v>69486706.079999998</v>
      </c>
      <c r="E142" s="293">
        <v>862927.82</v>
      </c>
      <c r="F142" s="293">
        <v>0</v>
      </c>
      <c r="G142" s="293">
        <v>159444770.24000001</v>
      </c>
      <c r="H142" s="293">
        <v>40979821.219999999</v>
      </c>
      <c r="I142" s="293">
        <v>-73217428.200000003</v>
      </c>
      <c r="J142" s="293">
        <v>0</v>
      </c>
      <c r="K142" s="293">
        <v>197556797.16999999</v>
      </c>
      <c r="L142" s="293">
        <v>69486706.079999998</v>
      </c>
      <c r="M142" s="293">
        <v>862927.82</v>
      </c>
      <c r="N142" s="293">
        <v>0</v>
      </c>
      <c r="O142" s="293">
        <v>159444770.24000001</v>
      </c>
      <c r="P142" s="293">
        <v>40979821.219999999</v>
      </c>
      <c r="Q142" s="293">
        <v>-73217428.200000003</v>
      </c>
      <c r="R142" s="293">
        <v>0</v>
      </c>
      <c r="S142" s="293">
        <v>197556797.16999999</v>
      </c>
      <c r="T142" s="293">
        <v>0</v>
      </c>
      <c r="U142" s="293">
        <v>0</v>
      </c>
      <c r="V142" s="293">
        <v>0</v>
      </c>
      <c r="W142" s="293">
        <v>0</v>
      </c>
      <c r="X142" s="293">
        <v>0</v>
      </c>
      <c r="Y142" s="293">
        <v>0</v>
      </c>
      <c r="Z142" s="293">
        <v>4169251.55</v>
      </c>
      <c r="AA142" s="293">
        <v>0</v>
      </c>
      <c r="AB142" s="293">
        <v>-50431512</v>
      </c>
      <c r="AC142" s="293">
        <v>0</v>
      </c>
      <c r="AD142" s="293">
        <v>151294536.71000001</v>
      </c>
      <c r="AE142" s="293"/>
      <c r="AF142" s="293">
        <v>151294536.71000001</v>
      </c>
    </row>
    <row r="143" spans="1:34" x14ac:dyDescent="0.3">
      <c r="A143" s="292" t="s">
        <v>209</v>
      </c>
      <c r="B143" s="228">
        <v>43100</v>
      </c>
      <c r="C143" s="292" t="s">
        <v>293</v>
      </c>
      <c r="D143" s="293">
        <v>42635615.957999997</v>
      </c>
      <c r="E143" s="293">
        <v>1093197.1126999999</v>
      </c>
      <c r="F143" s="293">
        <v>0</v>
      </c>
      <c r="G143" s="293">
        <v>51514221.858000003</v>
      </c>
      <c r="H143" s="293">
        <v>42053472.127999999</v>
      </c>
      <c r="I143" s="293">
        <v>-46009632.68</v>
      </c>
      <c r="J143" s="293">
        <v>0</v>
      </c>
      <c r="K143" s="293">
        <v>91286874.373999998</v>
      </c>
      <c r="L143" s="293">
        <v>42635615.957999997</v>
      </c>
      <c r="M143" s="293">
        <v>1093197.1126999999</v>
      </c>
      <c r="N143" s="293">
        <v>0</v>
      </c>
      <c r="O143" s="293">
        <v>51514221.858000003</v>
      </c>
      <c r="P143" s="293">
        <v>42053472.127999999</v>
      </c>
      <c r="Q143" s="293">
        <v>-46009632.68</v>
      </c>
      <c r="R143" s="293">
        <v>0</v>
      </c>
      <c r="S143" s="293">
        <v>91286874.373999998</v>
      </c>
      <c r="T143" s="293"/>
      <c r="U143" s="293"/>
      <c r="V143" s="293"/>
      <c r="W143" s="293"/>
      <c r="X143" s="293"/>
      <c r="Y143" s="293"/>
      <c r="Z143" s="293">
        <v>4680581.6831</v>
      </c>
      <c r="AA143" s="293">
        <v>0</v>
      </c>
      <c r="AB143" s="293">
        <v>-23991864.010000002</v>
      </c>
      <c r="AC143" s="293"/>
      <c r="AD143" s="293">
        <v>71975592.042999998</v>
      </c>
      <c r="AE143" s="293"/>
      <c r="AF143" s="293">
        <v>71975592.042999998</v>
      </c>
    </row>
    <row r="144" spans="1:34" x14ac:dyDescent="0.3">
      <c r="A144" s="292" t="s">
        <v>209</v>
      </c>
      <c r="B144" s="228">
        <v>43465</v>
      </c>
      <c r="C144" s="292" t="s">
        <v>293</v>
      </c>
      <c r="D144" s="293">
        <v>31539985.368000001</v>
      </c>
      <c r="E144" s="293">
        <v>987000.22897000005</v>
      </c>
      <c r="F144" s="293">
        <v>0</v>
      </c>
      <c r="G144" s="293">
        <v>51851344.583999999</v>
      </c>
      <c r="H144" s="293">
        <v>39118826.642999999</v>
      </c>
      <c r="I144" s="293">
        <v>-41466965.82</v>
      </c>
      <c r="J144" s="293">
        <v>0</v>
      </c>
      <c r="K144" s="293">
        <v>82030191.003000006</v>
      </c>
      <c r="L144" s="293">
        <v>31539985.368000001</v>
      </c>
      <c r="M144" s="293">
        <v>987000.22897000005</v>
      </c>
      <c r="N144" s="293">
        <v>0</v>
      </c>
      <c r="O144" s="293">
        <v>51851344.583999999</v>
      </c>
      <c r="P144" s="293">
        <v>39118826.642999999</v>
      </c>
      <c r="Q144" s="293">
        <v>-41466965.82</v>
      </c>
      <c r="R144" s="293">
        <v>0</v>
      </c>
      <c r="S144" s="293">
        <v>82030191.003000006</v>
      </c>
      <c r="T144" s="293"/>
      <c r="U144" s="293"/>
      <c r="V144" s="293"/>
      <c r="W144" s="293"/>
      <c r="X144" s="293"/>
      <c r="Y144" s="293"/>
      <c r="Z144" s="293">
        <v>5366324.2967999997</v>
      </c>
      <c r="AA144" s="293">
        <v>0</v>
      </c>
      <c r="AB144" s="293">
        <v>-18851422.469999999</v>
      </c>
      <c r="AC144" s="293"/>
      <c r="AD144" s="293">
        <v>68545092.834000006</v>
      </c>
      <c r="AE144" s="293"/>
      <c r="AF144" s="293">
        <v>68545092.834000006</v>
      </c>
    </row>
    <row r="145" spans="1:32" x14ac:dyDescent="0.3">
      <c r="A145" s="292" t="s">
        <v>187</v>
      </c>
      <c r="B145" s="228">
        <v>42735</v>
      </c>
      <c r="C145" s="292" t="s">
        <v>293</v>
      </c>
      <c r="D145" s="293">
        <v>4990956.5199999996</v>
      </c>
      <c r="E145" s="293">
        <v>1532453</v>
      </c>
      <c r="F145" s="293">
        <v>13882687.348999999</v>
      </c>
      <c r="G145" s="293"/>
      <c r="H145" s="293"/>
      <c r="I145" s="293">
        <v>-4002057.8</v>
      </c>
      <c r="J145" s="293"/>
      <c r="K145" s="293">
        <v>16404039.069</v>
      </c>
      <c r="L145" s="293">
        <v>4990956.5199999996</v>
      </c>
      <c r="M145" s="293">
        <v>1532453.07</v>
      </c>
      <c r="N145" s="293">
        <v>13882687.348999999</v>
      </c>
      <c r="O145" s="293"/>
      <c r="P145" s="293"/>
      <c r="Q145" s="293">
        <v>-4002057.84</v>
      </c>
      <c r="R145" s="293"/>
      <c r="S145" s="293">
        <v>16404039.098999999</v>
      </c>
      <c r="T145" s="293"/>
      <c r="U145" s="293"/>
      <c r="V145" s="293"/>
      <c r="W145" s="293"/>
      <c r="X145" s="293"/>
      <c r="Y145" s="293"/>
      <c r="Z145" s="293">
        <v>1466865.53</v>
      </c>
      <c r="AA145" s="293"/>
      <c r="AB145" s="293"/>
      <c r="AC145" s="293"/>
      <c r="AD145" s="293">
        <v>17870904.598999999</v>
      </c>
      <c r="AE145" s="293"/>
      <c r="AF145" s="293">
        <v>17870904.598999999</v>
      </c>
    </row>
    <row r="146" spans="1:32" x14ac:dyDescent="0.3">
      <c r="A146" s="292" t="s">
        <v>187</v>
      </c>
      <c r="B146" s="228">
        <v>43100</v>
      </c>
      <c r="C146" s="292" t="s">
        <v>293</v>
      </c>
      <c r="D146" s="293">
        <v>2485123.37</v>
      </c>
      <c r="E146" s="293">
        <v>1757334.82</v>
      </c>
      <c r="F146" s="293">
        <v>17071203.440000001</v>
      </c>
      <c r="G146" s="293">
        <v>0</v>
      </c>
      <c r="H146" s="293">
        <v>0</v>
      </c>
      <c r="I146" s="293">
        <v>-2899385.08</v>
      </c>
      <c r="J146" s="293">
        <v>0</v>
      </c>
      <c r="K146" s="293">
        <v>18414276.559999999</v>
      </c>
      <c r="L146" s="293">
        <v>2485123.37</v>
      </c>
      <c r="M146" s="293">
        <v>1757334.82</v>
      </c>
      <c r="N146" s="293">
        <v>17071203.440000001</v>
      </c>
      <c r="O146" s="293">
        <v>0</v>
      </c>
      <c r="P146" s="293">
        <v>0</v>
      </c>
      <c r="Q146" s="293">
        <v>-2899385.08</v>
      </c>
      <c r="R146" s="293">
        <v>0</v>
      </c>
      <c r="S146" s="293">
        <v>18414276.559999999</v>
      </c>
      <c r="T146" s="293"/>
      <c r="U146" s="293"/>
      <c r="V146" s="293"/>
      <c r="W146" s="293"/>
      <c r="X146" s="293"/>
      <c r="Y146" s="293">
        <v>0</v>
      </c>
      <c r="Z146" s="293">
        <v>1382723.43</v>
      </c>
      <c r="AA146" s="293">
        <v>0</v>
      </c>
      <c r="AB146" s="293">
        <v>0</v>
      </c>
      <c r="AC146" s="293">
        <v>0</v>
      </c>
      <c r="AD146" s="293">
        <v>19796999.989999998</v>
      </c>
      <c r="AE146" s="293"/>
      <c r="AF146" s="293">
        <v>19796999.989999998</v>
      </c>
    </row>
    <row r="147" spans="1:32" x14ac:dyDescent="0.3">
      <c r="A147" s="292" t="s">
        <v>187</v>
      </c>
      <c r="B147" s="228">
        <v>43465</v>
      </c>
      <c r="C147" s="292" t="s">
        <v>293</v>
      </c>
      <c r="D147" s="293">
        <v>2245835.7445</v>
      </c>
      <c r="E147" s="293">
        <v>2296325.2598999999</v>
      </c>
      <c r="F147" s="293">
        <v>14432133.713</v>
      </c>
      <c r="G147" s="293">
        <v>0</v>
      </c>
      <c r="H147" s="293">
        <v>0</v>
      </c>
      <c r="I147" s="293">
        <v>-3038219.4929999998</v>
      </c>
      <c r="J147" s="293">
        <v>0</v>
      </c>
      <c r="K147" s="293">
        <v>15936075.223999999</v>
      </c>
      <c r="L147" s="293">
        <v>2245835.7445</v>
      </c>
      <c r="M147" s="293">
        <v>2296325.2598999999</v>
      </c>
      <c r="N147" s="293">
        <v>14432133.713</v>
      </c>
      <c r="O147" s="293">
        <v>0</v>
      </c>
      <c r="P147" s="293">
        <v>0</v>
      </c>
      <c r="Q147" s="293">
        <v>-3038219.4929999998</v>
      </c>
      <c r="R147" s="293">
        <v>0</v>
      </c>
      <c r="S147" s="293">
        <v>15936075.223999999</v>
      </c>
      <c r="T147" s="293"/>
      <c r="U147" s="293"/>
      <c r="V147" s="293"/>
      <c r="W147" s="293"/>
      <c r="X147" s="293"/>
      <c r="Y147" s="293"/>
      <c r="Z147" s="293">
        <v>1631180.0512000001</v>
      </c>
      <c r="AA147" s="293"/>
      <c r="AB147" s="293"/>
      <c r="AC147" s="293"/>
      <c r="AD147" s="293">
        <v>17567255.274999999</v>
      </c>
      <c r="AE147" s="293"/>
      <c r="AF147" s="293">
        <v>17567255.274999999</v>
      </c>
    </row>
    <row r="148" spans="1:32" x14ac:dyDescent="0.3">
      <c r="A148" s="292" t="s">
        <v>782</v>
      </c>
      <c r="B148" s="228">
        <v>43465</v>
      </c>
      <c r="C148" s="292" t="s">
        <v>293</v>
      </c>
      <c r="D148" s="293">
        <v>0</v>
      </c>
      <c r="E148" s="293">
        <v>351454</v>
      </c>
      <c r="F148" s="293">
        <v>0</v>
      </c>
      <c r="G148" s="293">
        <v>0</v>
      </c>
      <c r="H148" s="293">
        <v>0</v>
      </c>
      <c r="I148" s="293">
        <v>0</v>
      </c>
      <c r="J148" s="293">
        <v>0</v>
      </c>
      <c r="K148" s="293">
        <v>351454</v>
      </c>
      <c r="L148" s="293">
        <v>0</v>
      </c>
      <c r="M148" s="293">
        <v>351454</v>
      </c>
      <c r="N148" s="293">
        <v>0</v>
      </c>
      <c r="O148" s="293">
        <v>0</v>
      </c>
      <c r="P148" s="293">
        <v>0</v>
      </c>
      <c r="Q148" s="293">
        <v>0</v>
      </c>
      <c r="R148" s="293">
        <v>0</v>
      </c>
      <c r="S148" s="293">
        <v>351454</v>
      </c>
      <c r="T148" s="293"/>
      <c r="U148" s="293"/>
      <c r="V148" s="293"/>
      <c r="W148" s="293"/>
      <c r="X148" s="293"/>
      <c r="Y148" s="293">
        <v>0</v>
      </c>
      <c r="Z148" s="293">
        <v>12939.83</v>
      </c>
      <c r="AA148" s="293">
        <v>0</v>
      </c>
      <c r="AB148" s="293">
        <v>0</v>
      </c>
      <c r="AC148" s="293">
        <v>0</v>
      </c>
      <c r="AD148" s="293">
        <v>364393.83</v>
      </c>
      <c r="AE148" s="293"/>
      <c r="AF148" s="293">
        <v>364393.83</v>
      </c>
    </row>
    <row r="149" spans="1:32" x14ac:dyDescent="0.3">
      <c r="A149" s="292" t="s">
        <v>782</v>
      </c>
      <c r="B149" s="228">
        <v>43465</v>
      </c>
      <c r="C149" s="292" t="s">
        <v>842</v>
      </c>
      <c r="D149" s="293">
        <v>0</v>
      </c>
      <c r="E149" s="293">
        <v>351454.09</v>
      </c>
      <c r="F149" s="293">
        <v>0</v>
      </c>
      <c r="G149" s="293">
        <v>0</v>
      </c>
      <c r="H149" s="293">
        <v>0</v>
      </c>
      <c r="I149" s="293">
        <v>0</v>
      </c>
      <c r="J149" s="293">
        <v>0</v>
      </c>
      <c r="K149" s="293">
        <v>351454.09</v>
      </c>
      <c r="L149" s="293">
        <v>0</v>
      </c>
      <c r="M149" s="293">
        <v>351454.09</v>
      </c>
      <c r="N149" s="293">
        <v>0</v>
      </c>
      <c r="O149" s="293">
        <v>0</v>
      </c>
      <c r="P149" s="293">
        <v>0</v>
      </c>
      <c r="Q149" s="293">
        <v>0</v>
      </c>
      <c r="R149" s="293">
        <v>0</v>
      </c>
      <c r="S149" s="293">
        <v>351454.09</v>
      </c>
      <c r="T149" s="293"/>
      <c r="U149" s="293"/>
      <c r="V149" s="293"/>
      <c r="W149" s="293"/>
      <c r="X149" s="293"/>
      <c r="Y149" s="293">
        <v>0</v>
      </c>
      <c r="Z149" s="293">
        <v>12939.83</v>
      </c>
      <c r="AA149" s="293">
        <v>0</v>
      </c>
      <c r="AB149" s="293">
        <v>0</v>
      </c>
      <c r="AC149" s="293">
        <v>0</v>
      </c>
      <c r="AD149" s="293">
        <v>364393.92</v>
      </c>
      <c r="AE149" s="293"/>
      <c r="AF149" s="293">
        <v>364393.92</v>
      </c>
    </row>
    <row r="150" spans="1:32" x14ac:dyDescent="0.3">
      <c r="A150" s="292" t="s">
        <v>189</v>
      </c>
      <c r="B150" s="228">
        <v>42735</v>
      </c>
      <c r="C150" s="292" t="s">
        <v>293</v>
      </c>
      <c r="D150" s="293">
        <v>69434326.920000002</v>
      </c>
      <c r="E150" s="293">
        <v>0</v>
      </c>
      <c r="F150" s="293">
        <v>80530257.049999997</v>
      </c>
      <c r="G150" s="293">
        <v>0</v>
      </c>
      <c r="H150" s="293">
        <v>0</v>
      </c>
      <c r="I150" s="293">
        <v>-31212614.920000002</v>
      </c>
      <c r="J150" s="293">
        <v>0</v>
      </c>
      <c r="K150" s="293">
        <v>118751969.05</v>
      </c>
      <c r="L150" s="293">
        <v>85897923.129999995</v>
      </c>
      <c r="M150" s="293">
        <v>7341282.8399999999</v>
      </c>
      <c r="N150" s="293">
        <v>112719141.45</v>
      </c>
      <c r="O150" s="293">
        <v>0</v>
      </c>
      <c r="P150" s="293">
        <v>0</v>
      </c>
      <c r="Q150" s="293">
        <v>-45620658.219999999</v>
      </c>
      <c r="R150" s="293">
        <v>0</v>
      </c>
      <c r="S150" s="293">
        <v>160337689.19999999</v>
      </c>
      <c r="T150" s="293"/>
      <c r="U150" s="293"/>
      <c r="V150" s="293"/>
      <c r="W150" s="293"/>
      <c r="X150" s="293"/>
      <c r="Y150" s="293"/>
      <c r="Z150" s="293">
        <v>8284986.3899999997</v>
      </c>
      <c r="AA150" s="293">
        <v>-13652729.09</v>
      </c>
      <c r="AB150" s="293">
        <v>-13313233</v>
      </c>
      <c r="AC150" s="293">
        <v>0</v>
      </c>
      <c r="AD150" s="293">
        <v>141656713.5</v>
      </c>
      <c r="AE150" s="293"/>
      <c r="AF150" s="293">
        <v>141656713.5</v>
      </c>
    </row>
    <row r="151" spans="1:32" x14ac:dyDescent="0.3">
      <c r="A151" s="292" t="s">
        <v>189</v>
      </c>
      <c r="B151" s="228">
        <v>43100</v>
      </c>
      <c r="C151" s="292" t="s">
        <v>293</v>
      </c>
      <c r="D151" s="293">
        <v>62106425.840000004</v>
      </c>
      <c r="E151" s="293">
        <v>0</v>
      </c>
      <c r="F151" s="293">
        <v>76076295.980000004</v>
      </c>
      <c r="G151" s="293">
        <v>0</v>
      </c>
      <c r="H151" s="293">
        <v>0</v>
      </c>
      <c r="I151" s="293">
        <v>-28605240.75</v>
      </c>
      <c r="J151" s="293">
        <v>0</v>
      </c>
      <c r="K151" s="293">
        <v>109577481.06999999</v>
      </c>
      <c r="L151" s="293">
        <v>82016793.510000005</v>
      </c>
      <c r="M151" s="293">
        <v>10075079.24</v>
      </c>
      <c r="N151" s="293">
        <v>105667963.84</v>
      </c>
      <c r="O151" s="293">
        <v>0</v>
      </c>
      <c r="P151" s="293">
        <v>0</v>
      </c>
      <c r="Q151" s="293">
        <v>-45205834.979999997</v>
      </c>
      <c r="R151" s="293">
        <v>0</v>
      </c>
      <c r="S151" s="293">
        <v>152554001.61000001</v>
      </c>
      <c r="T151" s="293"/>
      <c r="U151" s="293"/>
      <c r="V151" s="293"/>
      <c r="W151" s="293"/>
      <c r="X151" s="293"/>
      <c r="Y151" s="293"/>
      <c r="Z151" s="293">
        <v>7830765.6399999997</v>
      </c>
      <c r="AA151" s="293">
        <v>-12187159.6</v>
      </c>
      <c r="AB151" s="293">
        <v>-10468284</v>
      </c>
      <c r="AC151" s="293">
        <v>0</v>
      </c>
      <c r="AD151" s="293">
        <v>137729323.65000001</v>
      </c>
      <c r="AE151" s="293"/>
      <c r="AF151" s="293">
        <v>137729323.65000001</v>
      </c>
    </row>
    <row r="152" spans="1:32" x14ac:dyDescent="0.3">
      <c r="A152" s="292" t="s">
        <v>189</v>
      </c>
      <c r="B152" s="228">
        <v>43465</v>
      </c>
      <c r="C152" s="292" t="s">
        <v>293</v>
      </c>
      <c r="D152" s="293">
        <v>52214943.829999998</v>
      </c>
      <c r="E152" s="293">
        <v>0</v>
      </c>
      <c r="F152" s="293">
        <v>69050448.260000005</v>
      </c>
      <c r="G152" s="293">
        <v>0</v>
      </c>
      <c r="H152" s="293">
        <v>0</v>
      </c>
      <c r="I152" s="293">
        <v>-24843934.920000002</v>
      </c>
      <c r="J152" s="293">
        <v>0</v>
      </c>
      <c r="K152" s="293">
        <v>96421457.159999996</v>
      </c>
      <c r="L152" s="293">
        <v>68835993.700000003</v>
      </c>
      <c r="M152" s="293">
        <v>5633385.2400000002</v>
      </c>
      <c r="N152" s="293">
        <v>87281510.5</v>
      </c>
      <c r="O152" s="293">
        <v>0</v>
      </c>
      <c r="P152" s="293">
        <v>0</v>
      </c>
      <c r="Q152" s="293">
        <v>-35925689.630000003</v>
      </c>
      <c r="R152" s="293">
        <v>0</v>
      </c>
      <c r="S152" s="293">
        <v>125825199.81999999</v>
      </c>
      <c r="T152" s="293"/>
      <c r="U152" s="293"/>
      <c r="V152" s="293"/>
      <c r="W152" s="293"/>
      <c r="X152" s="293"/>
      <c r="Y152" s="293"/>
      <c r="Z152" s="293">
        <v>7798025.1900000004</v>
      </c>
      <c r="AA152" s="293">
        <v>-7102008.5099999998</v>
      </c>
      <c r="AB152" s="293">
        <v>-5173803</v>
      </c>
      <c r="AC152" s="293">
        <v>0</v>
      </c>
      <c r="AD152" s="293">
        <v>121347413.48999999</v>
      </c>
      <c r="AE152" s="293"/>
      <c r="AF152" s="293">
        <v>121347413.48999999</v>
      </c>
    </row>
    <row r="153" spans="1:32" x14ac:dyDescent="0.3">
      <c r="A153" s="292" t="s">
        <v>249</v>
      </c>
      <c r="B153" s="228">
        <v>42735</v>
      </c>
      <c r="C153" s="292" t="s">
        <v>293</v>
      </c>
      <c r="D153" s="293">
        <v>48174629.869999997</v>
      </c>
      <c r="E153" s="293">
        <v>0</v>
      </c>
      <c r="F153" s="293">
        <v>0</v>
      </c>
      <c r="G153" s="293">
        <v>154893655.49000001</v>
      </c>
      <c r="H153" s="293">
        <v>1490585.8</v>
      </c>
      <c r="I153" s="293">
        <v>-31117417.670000002</v>
      </c>
      <c r="J153" s="293">
        <v>0</v>
      </c>
      <c r="K153" s="293">
        <v>173441453.5</v>
      </c>
      <c r="L153" s="293">
        <v>48174629.869999997</v>
      </c>
      <c r="M153" s="293">
        <v>8606981.4399999995</v>
      </c>
      <c r="N153" s="293">
        <v>0</v>
      </c>
      <c r="O153" s="293">
        <v>175593424.09999999</v>
      </c>
      <c r="P153" s="293">
        <v>1490585.8</v>
      </c>
      <c r="Q153" s="293">
        <v>-37724246.109999999</v>
      </c>
      <c r="R153" s="293">
        <v>0</v>
      </c>
      <c r="S153" s="293">
        <v>196141375.12</v>
      </c>
      <c r="T153" s="293"/>
      <c r="U153" s="293"/>
      <c r="V153" s="293"/>
      <c r="W153" s="293"/>
      <c r="X153" s="293"/>
      <c r="Y153" s="293"/>
      <c r="Z153" s="293">
        <v>8074551.9000000004</v>
      </c>
      <c r="AA153" s="293">
        <v>-13648231.109999999</v>
      </c>
      <c r="AB153" s="293">
        <v>-18000000</v>
      </c>
      <c r="AC153" s="293">
        <v>0</v>
      </c>
      <c r="AD153" s="293">
        <v>172567695.90000001</v>
      </c>
      <c r="AE153" s="293"/>
      <c r="AF153" s="293">
        <v>172567695.90000001</v>
      </c>
    </row>
    <row r="154" spans="1:32" x14ac:dyDescent="0.3">
      <c r="A154" s="292" t="s">
        <v>249</v>
      </c>
      <c r="B154" s="228">
        <v>43100</v>
      </c>
      <c r="C154" s="292" t="s">
        <v>293</v>
      </c>
      <c r="D154" s="293">
        <v>56011459.689999998</v>
      </c>
      <c r="E154" s="293">
        <v>0</v>
      </c>
      <c r="F154" s="293">
        <v>0</v>
      </c>
      <c r="G154" s="293">
        <v>160996404.38999999</v>
      </c>
      <c r="H154" s="293">
        <v>1387689.29</v>
      </c>
      <c r="I154" s="293">
        <v>-35074150.960000001</v>
      </c>
      <c r="J154" s="293">
        <v>0</v>
      </c>
      <c r="K154" s="293">
        <v>183321402.41</v>
      </c>
      <c r="L154" s="293">
        <v>59106770.030000001</v>
      </c>
      <c r="M154" s="293">
        <v>8360526.6200000001</v>
      </c>
      <c r="N154" s="293">
        <v>0</v>
      </c>
      <c r="O154" s="293">
        <v>177293965.05000001</v>
      </c>
      <c r="P154" s="293">
        <v>1387689.29</v>
      </c>
      <c r="Q154" s="293">
        <v>-42976484.229999997</v>
      </c>
      <c r="R154" s="293">
        <v>0</v>
      </c>
      <c r="S154" s="293">
        <v>203172466.77000001</v>
      </c>
      <c r="T154" s="293"/>
      <c r="U154" s="293"/>
      <c r="V154" s="293"/>
      <c r="W154" s="293"/>
      <c r="X154" s="293"/>
      <c r="Y154" s="293"/>
      <c r="Z154" s="293">
        <v>7111685.3399999999</v>
      </c>
      <c r="AA154" s="293">
        <v>-10474516.779999999</v>
      </c>
      <c r="AB154" s="293">
        <v>-14321423</v>
      </c>
      <c r="AC154" s="293">
        <v>0</v>
      </c>
      <c r="AD154" s="293">
        <v>185488212.31999999</v>
      </c>
      <c r="AE154" s="293"/>
      <c r="AF154" s="293">
        <v>185488212.31999999</v>
      </c>
    </row>
    <row r="155" spans="1:32" x14ac:dyDescent="0.3">
      <c r="A155" s="292" t="s">
        <v>249</v>
      </c>
      <c r="B155" s="228">
        <v>43465</v>
      </c>
      <c r="C155" s="292" t="s">
        <v>293</v>
      </c>
      <c r="D155" s="293">
        <v>52275546.579999998</v>
      </c>
      <c r="E155" s="293">
        <v>0</v>
      </c>
      <c r="F155" s="293">
        <v>0</v>
      </c>
      <c r="G155" s="293">
        <v>177741421.33000001</v>
      </c>
      <c r="H155" s="293">
        <v>2777550.6</v>
      </c>
      <c r="I155" s="293">
        <v>-35181704.210000001</v>
      </c>
      <c r="J155" s="293">
        <v>0</v>
      </c>
      <c r="K155" s="293">
        <v>197612814.30000001</v>
      </c>
      <c r="L155" s="293">
        <v>55308203.619999997</v>
      </c>
      <c r="M155" s="293">
        <v>6489444.4400000004</v>
      </c>
      <c r="N155" s="293">
        <v>0</v>
      </c>
      <c r="O155" s="293">
        <v>187226104.81</v>
      </c>
      <c r="P155" s="293">
        <v>2777550.6</v>
      </c>
      <c r="Q155" s="293">
        <v>-41511500.960000001</v>
      </c>
      <c r="R155" s="293">
        <v>0</v>
      </c>
      <c r="S155" s="293">
        <v>210289802.5</v>
      </c>
      <c r="T155" s="293"/>
      <c r="U155" s="293"/>
      <c r="V155" s="293"/>
      <c r="W155" s="293"/>
      <c r="X155" s="293"/>
      <c r="Y155" s="293"/>
      <c r="Z155" s="293">
        <v>7105745.46</v>
      </c>
      <c r="AA155" s="293">
        <v>-8016945.4900000002</v>
      </c>
      <c r="AB155" s="293">
        <v>-8497039</v>
      </c>
      <c r="AC155" s="293">
        <v>0</v>
      </c>
      <c r="AD155" s="293">
        <v>200881563.47</v>
      </c>
      <c r="AE155" s="293"/>
      <c r="AF155" s="293">
        <v>200881563.47</v>
      </c>
    </row>
    <row r="156" spans="1:32" x14ac:dyDescent="0.3">
      <c r="A156" s="292" t="s">
        <v>220</v>
      </c>
      <c r="B156" s="228">
        <v>42735</v>
      </c>
      <c r="C156" s="292" t="s">
        <v>293</v>
      </c>
      <c r="D156" s="293">
        <v>959599.73140000005</v>
      </c>
      <c r="E156" s="293">
        <v>1626491.7692</v>
      </c>
      <c r="F156" s="293"/>
      <c r="G156" s="293"/>
      <c r="H156" s="293">
        <v>8607368.4252000004</v>
      </c>
      <c r="I156" s="293">
        <v>-1366806.5290000001</v>
      </c>
      <c r="J156" s="293"/>
      <c r="K156" s="293">
        <v>9826653.3962999992</v>
      </c>
      <c r="L156" s="293">
        <v>959599.73140000005</v>
      </c>
      <c r="M156" s="293">
        <v>1626491.7692</v>
      </c>
      <c r="N156" s="293"/>
      <c r="O156" s="293"/>
      <c r="P156" s="293">
        <v>8607368.4252000004</v>
      </c>
      <c r="Q156" s="293">
        <v>-1366806.5290000001</v>
      </c>
      <c r="R156" s="293"/>
      <c r="S156" s="293">
        <v>9826653.3962999992</v>
      </c>
      <c r="T156" s="293"/>
      <c r="U156" s="293"/>
      <c r="V156" s="293"/>
      <c r="W156" s="293"/>
      <c r="X156" s="293"/>
      <c r="Y156" s="293"/>
      <c r="Z156" s="293">
        <v>980506.34880000004</v>
      </c>
      <c r="AA156" s="293"/>
      <c r="AB156" s="293"/>
      <c r="AC156" s="293"/>
      <c r="AD156" s="293">
        <v>10807159.744999999</v>
      </c>
      <c r="AE156" s="293"/>
      <c r="AF156" s="293">
        <v>10807159.744999999</v>
      </c>
    </row>
    <row r="157" spans="1:32" x14ac:dyDescent="0.3">
      <c r="A157" s="292" t="s">
        <v>220</v>
      </c>
      <c r="B157" s="228">
        <v>43100</v>
      </c>
      <c r="C157" s="292" t="s">
        <v>293</v>
      </c>
      <c r="D157" s="293">
        <v>781946.06209999998</v>
      </c>
      <c r="E157" s="293">
        <v>1733013.0793000001</v>
      </c>
      <c r="F157" s="293"/>
      <c r="G157" s="293"/>
      <c r="H157" s="293">
        <v>7928726.7307000002</v>
      </c>
      <c r="I157" s="293">
        <v>-1278668.23</v>
      </c>
      <c r="J157" s="293"/>
      <c r="K157" s="293">
        <v>9165017.6416999996</v>
      </c>
      <c r="L157" s="293">
        <v>781946.06209999998</v>
      </c>
      <c r="M157" s="293">
        <v>1733013.0793000001</v>
      </c>
      <c r="N157" s="293"/>
      <c r="O157" s="293"/>
      <c r="P157" s="293">
        <v>7928726.7307000002</v>
      </c>
      <c r="Q157" s="293">
        <v>-1278668.23</v>
      </c>
      <c r="R157" s="293"/>
      <c r="S157" s="293">
        <v>9165017.6416999996</v>
      </c>
      <c r="T157" s="293"/>
      <c r="U157" s="293"/>
      <c r="V157" s="293"/>
      <c r="W157" s="293"/>
      <c r="X157" s="293"/>
      <c r="Y157" s="293"/>
      <c r="Z157" s="293">
        <v>854425.35149999999</v>
      </c>
      <c r="AA157" s="293"/>
      <c r="AB157" s="293"/>
      <c r="AC157" s="293"/>
      <c r="AD157" s="293">
        <v>10019442.993000001</v>
      </c>
      <c r="AE157" s="293"/>
      <c r="AF157" s="293">
        <v>10019442.993000001</v>
      </c>
    </row>
    <row r="158" spans="1:32" x14ac:dyDescent="0.3">
      <c r="A158" s="292" t="s">
        <v>220</v>
      </c>
      <c r="B158" s="228">
        <v>43465</v>
      </c>
      <c r="C158" s="292" t="s">
        <v>293</v>
      </c>
      <c r="D158" s="293">
        <v>635563.20415000001</v>
      </c>
      <c r="E158" s="293">
        <v>1435172.3103</v>
      </c>
      <c r="F158" s="293"/>
      <c r="G158" s="293"/>
      <c r="H158" s="293">
        <v>6722593.8252999997</v>
      </c>
      <c r="I158" s="293">
        <v>-1053988.5160000001</v>
      </c>
      <c r="J158" s="293"/>
      <c r="K158" s="293">
        <v>7739340.824</v>
      </c>
      <c r="L158" s="293">
        <v>635563.20415000001</v>
      </c>
      <c r="M158" s="293">
        <v>1435172.3103</v>
      </c>
      <c r="N158" s="293"/>
      <c r="O158" s="293"/>
      <c r="P158" s="293">
        <v>6722593.8252999997</v>
      </c>
      <c r="Q158" s="293">
        <v>-1053988.5160000001</v>
      </c>
      <c r="R158" s="293"/>
      <c r="S158" s="293">
        <v>7739340.824</v>
      </c>
      <c r="T158" s="293"/>
      <c r="U158" s="293"/>
      <c r="V158" s="293"/>
      <c r="W158" s="293"/>
      <c r="X158" s="293"/>
      <c r="Y158" s="293"/>
      <c r="Z158" s="293">
        <v>711692.27945000003</v>
      </c>
      <c r="AA158" s="293"/>
      <c r="AB158" s="293"/>
      <c r="AC158" s="293"/>
      <c r="AD158" s="293">
        <v>8451033.1033999994</v>
      </c>
      <c r="AE158" s="293"/>
      <c r="AF158" s="293">
        <v>8451033.1033999994</v>
      </c>
    </row>
    <row r="159" spans="1:32" x14ac:dyDescent="0.3">
      <c r="A159" s="292" t="s">
        <v>284</v>
      </c>
      <c r="B159" s="228">
        <v>42735</v>
      </c>
      <c r="C159" s="292" t="s">
        <v>293</v>
      </c>
      <c r="D159" s="293">
        <v>38301091.457000002</v>
      </c>
      <c r="E159" s="293">
        <v>1482655.2535999999</v>
      </c>
      <c r="F159" s="293"/>
      <c r="G159" s="293">
        <v>82392511.085999995</v>
      </c>
      <c r="H159" s="293"/>
      <c r="I159" s="293">
        <v>-22551798.899999999</v>
      </c>
      <c r="J159" s="293"/>
      <c r="K159" s="293">
        <v>99624458.892000005</v>
      </c>
      <c r="L159" s="293">
        <v>38301091.457000002</v>
      </c>
      <c r="M159" s="293">
        <v>1482655.2535999999</v>
      </c>
      <c r="N159" s="293"/>
      <c r="O159" s="293">
        <v>82392511.085999995</v>
      </c>
      <c r="P159" s="293"/>
      <c r="Q159" s="293">
        <v>-22551798.899999999</v>
      </c>
      <c r="R159" s="293"/>
      <c r="S159" s="293">
        <v>99624458.892000005</v>
      </c>
      <c r="T159" s="293"/>
      <c r="U159" s="293"/>
      <c r="V159" s="293"/>
      <c r="W159" s="293"/>
      <c r="X159" s="293"/>
      <c r="Y159" s="293"/>
      <c r="Z159" s="293">
        <v>15857478.285</v>
      </c>
      <c r="AA159" s="293"/>
      <c r="AB159" s="293"/>
      <c r="AC159" s="293"/>
      <c r="AD159" s="293">
        <v>115481937.18000001</v>
      </c>
      <c r="AE159" s="293"/>
      <c r="AF159" s="293">
        <v>115481937.18000001</v>
      </c>
    </row>
    <row r="160" spans="1:32" x14ac:dyDescent="0.3">
      <c r="A160" s="292" t="s">
        <v>284</v>
      </c>
      <c r="B160" s="228">
        <v>43100</v>
      </c>
      <c r="C160" s="292" t="s">
        <v>293</v>
      </c>
      <c r="D160" s="293">
        <v>24054314.688000001</v>
      </c>
      <c r="E160" s="293">
        <v>1450815.6676</v>
      </c>
      <c r="F160" s="293"/>
      <c r="G160" s="293">
        <v>80148114.328999996</v>
      </c>
      <c r="H160" s="293"/>
      <c r="I160" s="293">
        <v>-15965015.85</v>
      </c>
      <c r="J160" s="293"/>
      <c r="K160" s="293">
        <v>89688228.835999995</v>
      </c>
      <c r="L160" s="293">
        <v>24054314.688000001</v>
      </c>
      <c r="M160" s="293">
        <v>1450815.6676</v>
      </c>
      <c r="N160" s="293"/>
      <c r="O160" s="293">
        <v>80148114.328999996</v>
      </c>
      <c r="P160" s="293"/>
      <c r="Q160" s="293">
        <v>-15965015.85</v>
      </c>
      <c r="R160" s="293"/>
      <c r="S160" s="293">
        <v>89688228.835999995</v>
      </c>
      <c r="T160" s="293"/>
      <c r="U160" s="293"/>
      <c r="V160" s="293"/>
      <c r="W160" s="293"/>
      <c r="X160" s="293"/>
      <c r="Y160" s="293"/>
      <c r="Z160" s="293">
        <v>15494526.591</v>
      </c>
      <c r="AA160" s="293"/>
      <c r="AB160" s="293"/>
      <c r="AC160" s="293"/>
      <c r="AD160" s="293">
        <v>105182755.43000001</v>
      </c>
      <c r="AE160" s="293"/>
      <c r="AF160" s="293">
        <v>105182755.43000001</v>
      </c>
    </row>
    <row r="161" spans="1:32" x14ac:dyDescent="0.3">
      <c r="A161" s="292" t="s">
        <v>284</v>
      </c>
      <c r="B161" s="228">
        <v>43465</v>
      </c>
      <c r="C161" s="292" t="s">
        <v>293</v>
      </c>
      <c r="D161" s="293">
        <v>21956961.241999999</v>
      </c>
      <c r="E161" s="293">
        <v>1461162.5090999999</v>
      </c>
      <c r="F161" s="293"/>
      <c r="G161" s="293">
        <v>79704651.562999994</v>
      </c>
      <c r="H161" s="293"/>
      <c r="I161" s="293">
        <v>-14882293.310000001</v>
      </c>
      <c r="J161" s="293"/>
      <c r="K161" s="293">
        <v>88240482.006999999</v>
      </c>
      <c r="L161" s="293">
        <v>21956961.241999999</v>
      </c>
      <c r="M161" s="293">
        <v>1461162.5090999999</v>
      </c>
      <c r="N161" s="293"/>
      <c r="O161" s="293">
        <v>79704651.562999994</v>
      </c>
      <c r="P161" s="293"/>
      <c r="Q161" s="293">
        <v>-14882293.310000001</v>
      </c>
      <c r="R161" s="293"/>
      <c r="S161" s="293">
        <v>88240482.006999999</v>
      </c>
      <c r="T161" s="293"/>
      <c r="U161" s="293"/>
      <c r="V161" s="293"/>
      <c r="W161" s="293"/>
      <c r="X161" s="293"/>
      <c r="Y161" s="293"/>
      <c r="Z161" s="293">
        <v>15367713.653000001</v>
      </c>
      <c r="AA161" s="293"/>
      <c r="AB161" s="293"/>
      <c r="AC161" s="293"/>
      <c r="AD161" s="293">
        <v>103608195.66</v>
      </c>
      <c r="AE161" s="293"/>
      <c r="AF161" s="293">
        <v>103608195.66</v>
      </c>
    </row>
    <row r="162" spans="1:32" x14ac:dyDescent="0.3">
      <c r="A162" s="292" t="s">
        <v>285</v>
      </c>
      <c r="B162" s="228">
        <v>42735</v>
      </c>
      <c r="C162" s="292" t="s">
        <v>293</v>
      </c>
      <c r="D162" s="293">
        <v>129228391.79000001</v>
      </c>
      <c r="E162" s="293">
        <v>45340350.501999997</v>
      </c>
      <c r="F162" s="293"/>
      <c r="G162" s="293">
        <v>559390320.70000005</v>
      </c>
      <c r="H162" s="293"/>
      <c r="I162" s="293">
        <v>-114742688.7</v>
      </c>
      <c r="J162" s="293"/>
      <c r="K162" s="293">
        <v>619216374.27999997</v>
      </c>
      <c r="L162" s="293">
        <v>129228391.79000001</v>
      </c>
      <c r="M162" s="293">
        <v>45340350.501999997</v>
      </c>
      <c r="N162" s="293"/>
      <c r="O162" s="293">
        <v>559390320.70000005</v>
      </c>
      <c r="P162" s="293"/>
      <c r="Q162" s="293">
        <v>-114742688.7</v>
      </c>
      <c r="R162" s="293"/>
      <c r="S162" s="293">
        <v>619216374.27999997</v>
      </c>
      <c r="T162" s="293"/>
      <c r="U162" s="293"/>
      <c r="V162" s="293"/>
      <c r="W162" s="293"/>
      <c r="X162" s="293"/>
      <c r="Y162" s="293"/>
      <c r="Z162" s="293">
        <v>140734026.62</v>
      </c>
      <c r="AA162" s="293"/>
      <c r="AB162" s="293"/>
      <c r="AC162" s="293"/>
      <c r="AD162" s="293">
        <v>759950400.89999998</v>
      </c>
      <c r="AE162" s="293"/>
      <c r="AF162" s="293">
        <v>759950400.89999998</v>
      </c>
    </row>
    <row r="163" spans="1:32" x14ac:dyDescent="0.3">
      <c r="A163" s="292" t="s">
        <v>285</v>
      </c>
      <c r="B163" s="228">
        <v>43100</v>
      </c>
      <c r="C163" s="292" t="s">
        <v>293</v>
      </c>
      <c r="D163" s="293">
        <v>137981855.55000001</v>
      </c>
      <c r="E163" s="293">
        <v>48167616.827</v>
      </c>
      <c r="F163" s="293"/>
      <c r="G163" s="293">
        <v>566702437.74000001</v>
      </c>
      <c r="H163" s="293"/>
      <c r="I163" s="293">
        <v>-121520322.8</v>
      </c>
      <c r="J163" s="293"/>
      <c r="K163" s="293">
        <v>631331587.35000002</v>
      </c>
      <c r="L163" s="293">
        <v>137981855.55000001</v>
      </c>
      <c r="M163" s="293">
        <v>48167616.827</v>
      </c>
      <c r="N163" s="293"/>
      <c r="O163" s="293">
        <v>566702437.74000001</v>
      </c>
      <c r="P163" s="293"/>
      <c r="Q163" s="293">
        <v>-121520322.8</v>
      </c>
      <c r="R163" s="293"/>
      <c r="S163" s="293">
        <v>631331587.35000002</v>
      </c>
      <c r="T163" s="293"/>
      <c r="U163" s="293"/>
      <c r="V163" s="293"/>
      <c r="W163" s="293"/>
      <c r="X163" s="293"/>
      <c r="Y163" s="293"/>
      <c r="Z163" s="293">
        <v>152239834.93000001</v>
      </c>
      <c r="AA163" s="293"/>
      <c r="AB163" s="293"/>
      <c r="AC163" s="293"/>
      <c r="AD163" s="293">
        <v>783571422.27999997</v>
      </c>
      <c r="AE163" s="293"/>
      <c r="AF163" s="293">
        <v>783571422.27999997</v>
      </c>
    </row>
    <row r="164" spans="1:32" x14ac:dyDescent="0.3">
      <c r="A164" s="292" t="s">
        <v>285</v>
      </c>
      <c r="B164" s="228">
        <v>43465</v>
      </c>
      <c r="C164" s="292" t="s">
        <v>293</v>
      </c>
      <c r="D164" s="293">
        <v>105639982.31</v>
      </c>
      <c r="E164" s="293">
        <v>23025540.585999999</v>
      </c>
      <c r="F164" s="293"/>
      <c r="G164" s="293">
        <v>584254759.55999994</v>
      </c>
      <c r="H164" s="293"/>
      <c r="I164" s="293">
        <v>-86943816.150000006</v>
      </c>
      <c r="J164" s="293"/>
      <c r="K164" s="293">
        <v>625976466.30999994</v>
      </c>
      <c r="L164" s="293">
        <v>105639982.31</v>
      </c>
      <c r="M164" s="293">
        <v>23025540.585999999</v>
      </c>
      <c r="N164" s="293"/>
      <c r="O164" s="293">
        <v>584254759.55999994</v>
      </c>
      <c r="P164" s="293"/>
      <c r="Q164" s="293">
        <v>-86943816.150000006</v>
      </c>
      <c r="R164" s="293"/>
      <c r="S164" s="293">
        <v>625976466.30999994</v>
      </c>
      <c r="T164" s="293"/>
      <c r="U164" s="293"/>
      <c r="V164" s="293"/>
      <c r="W164" s="293"/>
      <c r="X164" s="293"/>
      <c r="Y164" s="293"/>
      <c r="Z164" s="293">
        <v>157718862.24000001</v>
      </c>
      <c r="AA164" s="293"/>
      <c r="AB164" s="293"/>
      <c r="AC164" s="293"/>
      <c r="AD164" s="293">
        <v>783695328.54999995</v>
      </c>
      <c r="AE164" s="293"/>
      <c r="AF164" s="293">
        <v>783695328.54999995</v>
      </c>
    </row>
    <row r="165" spans="1:32" x14ac:dyDescent="0.3">
      <c r="A165" s="292" t="s">
        <v>204</v>
      </c>
      <c r="B165" s="228">
        <v>42735</v>
      </c>
      <c r="C165" s="292" t="s">
        <v>293</v>
      </c>
      <c r="D165" s="293">
        <v>6428753.6200000001</v>
      </c>
      <c r="E165" s="293">
        <v>367600.94</v>
      </c>
      <c r="F165" s="293">
        <v>0</v>
      </c>
      <c r="G165" s="293">
        <v>562937.61</v>
      </c>
      <c r="H165" s="293">
        <v>173008.89</v>
      </c>
      <c r="I165" s="293">
        <v>-785070.66</v>
      </c>
      <c r="J165" s="293">
        <v>0</v>
      </c>
      <c r="K165" s="293">
        <v>6747230.4100000001</v>
      </c>
      <c r="L165" s="293">
        <v>6428753.6200000001</v>
      </c>
      <c r="M165" s="293">
        <v>367600.94</v>
      </c>
      <c r="N165" s="293">
        <v>0</v>
      </c>
      <c r="O165" s="293">
        <v>562937.61</v>
      </c>
      <c r="P165" s="293">
        <v>173008.89</v>
      </c>
      <c r="Q165" s="293">
        <v>-785070.66</v>
      </c>
      <c r="R165" s="293">
        <v>0</v>
      </c>
      <c r="S165" s="293">
        <v>6747230.4100000001</v>
      </c>
      <c r="T165" s="293">
        <v>0</v>
      </c>
      <c r="U165" s="293">
        <v>0</v>
      </c>
      <c r="V165" s="293">
        <v>0</v>
      </c>
      <c r="W165" s="293">
        <v>0</v>
      </c>
      <c r="X165" s="293">
        <v>0</v>
      </c>
      <c r="Y165" s="293">
        <v>0</v>
      </c>
      <c r="Z165" s="293">
        <v>118142.42</v>
      </c>
      <c r="AA165" s="293">
        <v>0</v>
      </c>
      <c r="AB165" s="293">
        <v>-1098244.1499999999</v>
      </c>
      <c r="AC165" s="293">
        <v>0</v>
      </c>
      <c r="AD165" s="293">
        <v>5767128.6799999997</v>
      </c>
      <c r="AE165" s="293"/>
      <c r="AF165" s="293">
        <v>5767128.6799999997</v>
      </c>
    </row>
    <row r="166" spans="1:32" x14ac:dyDescent="0.3">
      <c r="A166" s="292" t="s">
        <v>204</v>
      </c>
      <c r="B166" s="228">
        <v>43100</v>
      </c>
      <c r="C166" s="292" t="s">
        <v>293</v>
      </c>
      <c r="D166" s="293">
        <v>6159388</v>
      </c>
      <c r="E166" s="293">
        <v>413749</v>
      </c>
      <c r="F166" s="293">
        <v>0</v>
      </c>
      <c r="G166" s="293">
        <v>497340</v>
      </c>
      <c r="H166" s="293">
        <v>207442</v>
      </c>
      <c r="I166" s="293">
        <v>-794627</v>
      </c>
      <c r="J166" s="293">
        <v>0</v>
      </c>
      <c r="K166" s="293">
        <v>6483293</v>
      </c>
      <c r="L166" s="293">
        <v>6159388</v>
      </c>
      <c r="M166" s="293">
        <v>413749</v>
      </c>
      <c r="N166" s="293">
        <v>0</v>
      </c>
      <c r="O166" s="293">
        <v>497340</v>
      </c>
      <c r="P166" s="293">
        <v>207442</v>
      </c>
      <c r="Q166" s="293">
        <v>-794627</v>
      </c>
      <c r="R166" s="293">
        <v>0</v>
      </c>
      <c r="S166" s="293">
        <v>6483293</v>
      </c>
      <c r="T166" s="293">
        <v>0</v>
      </c>
      <c r="U166" s="293">
        <v>0</v>
      </c>
      <c r="V166" s="293">
        <v>0</v>
      </c>
      <c r="W166" s="293">
        <v>0</v>
      </c>
      <c r="X166" s="293">
        <v>0</v>
      </c>
      <c r="Y166" s="293">
        <v>0</v>
      </c>
      <c r="Z166" s="293">
        <v>114752</v>
      </c>
      <c r="AA166" s="293">
        <v>0</v>
      </c>
      <c r="AB166" s="293">
        <v>-1103458</v>
      </c>
      <c r="AC166" s="293">
        <v>0</v>
      </c>
      <c r="AD166" s="293">
        <v>5494587</v>
      </c>
      <c r="AE166" s="293"/>
      <c r="AF166" s="293">
        <v>5494587</v>
      </c>
    </row>
    <row r="167" spans="1:32" x14ac:dyDescent="0.3">
      <c r="A167" s="292" t="s">
        <v>204</v>
      </c>
      <c r="B167" s="228">
        <v>43465</v>
      </c>
      <c r="C167" s="292" t="s">
        <v>293</v>
      </c>
      <c r="D167" s="293">
        <v>4815915</v>
      </c>
      <c r="E167" s="293">
        <v>518409</v>
      </c>
      <c r="F167" s="293">
        <v>0</v>
      </c>
      <c r="G167" s="293">
        <v>465873</v>
      </c>
      <c r="H167" s="293">
        <v>209239</v>
      </c>
      <c r="I167" s="293">
        <v>-830075</v>
      </c>
      <c r="J167" s="293">
        <v>0</v>
      </c>
      <c r="K167" s="293">
        <v>5179360</v>
      </c>
      <c r="L167" s="293">
        <v>4815915</v>
      </c>
      <c r="M167" s="293">
        <v>518409</v>
      </c>
      <c r="N167" s="293">
        <v>0</v>
      </c>
      <c r="O167" s="293">
        <v>465873</v>
      </c>
      <c r="P167" s="293">
        <v>209239</v>
      </c>
      <c r="Q167" s="293">
        <v>-830075</v>
      </c>
      <c r="R167" s="293">
        <v>0</v>
      </c>
      <c r="S167" s="293">
        <v>5179360</v>
      </c>
      <c r="T167" s="293">
        <v>0</v>
      </c>
      <c r="U167" s="293">
        <v>0</v>
      </c>
      <c r="V167" s="293">
        <v>0</v>
      </c>
      <c r="W167" s="293">
        <v>0</v>
      </c>
      <c r="X167" s="293">
        <v>0</v>
      </c>
      <c r="Y167" s="293">
        <v>0</v>
      </c>
      <c r="Z167" s="293">
        <v>113982</v>
      </c>
      <c r="AA167" s="293">
        <v>0</v>
      </c>
      <c r="AB167" s="293">
        <v>-407395</v>
      </c>
      <c r="AC167" s="293">
        <v>0</v>
      </c>
      <c r="AD167" s="293">
        <v>4885947</v>
      </c>
      <c r="AE167" s="293"/>
      <c r="AF167" s="293">
        <v>4885947</v>
      </c>
    </row>
    <row r="168" spans="1:32" x14ac:dyDescent="0.3">
      <c r="A168" s="292" t="s">
        <v>244</v>
      </c>
      <c r="B168" s="228">
        <v>42735</v>
      </c>
      <c r="C168" s="292" t="s">
        <v>293</v>
      </c>
      <c r="D168" s="293">
        <v>77778816.700000003</v>
      </c>
      <c r="E168" s="293">
        <v>3809561.67</v>
      </c>
      <c r="F168" s="293">
        <v>0</v>
      </c>
      <c r="G168" s="293">
        <v>67524276.799999997</v>
      </c>
      <c r="H168" s="293">
        <v>0</v>
      </c>
      <c r="I168" s="293">
        <v>-32809883.210000001</v>
      </c>
      <c r="J168" s="293">
        <v>0</v>
      </c>
      <c r="K168" s="293">
        <v>116302771.97</v>
      </c>
      <c r="L168" s="293">
        <v>77778816.700000003</v>
      </c>
      <c r="M168" s="293">
        <v>3809561.67</v>
      </c>
      <c r="N168" s="293">
        <v>0</v>
      </c>
      <c r="O168" s="293">
        <v>67524276.799999997</v>
      </c>
      <c r="P168" s="293">
        <v>0</v>
      </c>
      <c r="Q168" s="293">
        <v>-32809883.210000001</v>
      </c>
      <c r="R168" s="293">
        <v>0</v>
      </c>
      <c r="S168" s="293">
        <v>116302771.97</v>
      </c>
      <c r="T168" s="293">
        <v>0</v>
      </c>
      <c r="U168" s="293">
        <v>0</v>
      </c>
      <c r="V168" s="293">
        <v>0</v>
      </c>
      <c r="W168" s="293">
        <v>0</v>
      </c>
      <c r="X168" s="293">
        <v>0</v>
      </c>
      <c r="Y168" s="293">
        <v>0</v>
      </c>
      <c r="Z168" s="293">
        <v>3626176.9</v>
      </c>
      <c r="AA168" s="293">
        <v>0</v>
      </c>
      <c r="AB168" s="293">
        <v>0</v>
      </c>
      <c r="AC168" s="293">
        <v>0</v>
      </c>
      <c r="AD168" s="293">
        <v>119928948.87</v>
      </c>
      <c r="AE168" s="293"/>
      <c r="AF168" s="293">
        <v>119928948.87</v>
      </c>
    </row>
    <row r="169" spans="1:32" x14ac:dyDescent="0.3">
      <c r="A169" s="292" t="s">
        <v>244</v>
      </c>
      <c r="B169" s="228">
        <v>43100</v>
      </c>
      <c r="C169" s="292" t="s">
        <v>293</v>
      </c>
      <c r="D169" s="293">
        <v>67474673.129999995</v>
      </c>
      <c r="E169" s="293">
        <v>7841334.6799999997</v>
      </c>
      <c r="F169" s="293">
        <v>0</v>
      </c>
      <c r="G169" s="293">
        <v>82047653.379999995</v>
      </c>
      <c r="H169" s="293">
        <v>0</v>
      </c>
      <c r="I169" s="293">
        <v>-36118322.859999999</v>
      </c>
      <c r="J169" s="293">
        <v>0</v>
      </c>
      <c r="K169" s="293">
        <v>121245338.33</v>
      </c>
      <c r="L169" s="293">
        <v>67474673.129999995</v>
      </c>
      <c r="M169" s="293">
        <v>7841334.6799999997</v>
      </c>
      <c r="N169" s="293">
        <v>0</v>
      </c>
      <c r="O169" s="293">
        <v>82047653.379999995</v>
      </c>
      <c r="P169" s="293">
        <v>0</v>
      </c>
      <c r="Q169" s="293">
        <v>-36118322.859999999</v>
      </c>
      <c r="R169" s="293">
        <v>0</v>
      </c>
      <c r="S169" s="293">
        <v>121245338.33</v>
      </c>
      <c r="T169" s="293">
        <v>0</v>
      </c>
      <c r="U169" s="293">
        <v>0</v>
      </c>
      <c r="V169" s="293">
        <v>0</v>
      </c>
      <c r="W169" s="293">
        <v>0</v>
      </c>
      <c r="X169" s="293">
        <v>0</v>
      </c>
      <c r="Y169" s="293">
        <v>0</v>
      </c>
      <c r="Z169" s="293">
        <v>3511893.1022999999</v>
      </c>
      <c r="AA169" s="293">
        <v>0</v>
      </c>
      <c r="AB169" s="293">
        <v>0</v>
      </c>
      <c r="AC169" s="293">
        <v>0</v>
      </c>
      <c r="AD169" s="293">
        <v>124757231.43000001</v>
      </c>
      <c r="AE169" s="293"/>
      <c r="AF169" s="293">
        <v>124757231.43000001</v>
      </c>
    </row>
    <row r="170" spans="1:32" x14ac:dyDescent="0.3">
      <c r="A170" s="292" t="s">
        <v>244</v>
      </c>
      <c r="B170" s="228">
        <v>43465</v>
      </c>
      <c r="C170" s="292" t="s">
        <v>293</v>
      </c>
      <c r="D170" s="293">
        <v>87864581.409999996</v>
      </c>
      <c r="E170" s="293">
        <v>7781299.7010000004</v>
      </c>
      <c r="F170" s="293">
        <v>0</v>
      </c>
      <c r="G170" s="293">
        <v>89857464.019999996</v>
      </c>
      <c r="H170" s="293">
        <v>0</v>
      </c>
      <c r="I170" s="293">
        <v>-42345405.740000002</v>
      </c>
      <c r="J170" s="293">
        <v>0</v>
      </c>
      <c r="K170" s="293">
        <v>143157939.38999999</v>
      </c>
      <c r="L170" s="293">
        <v>87864581.409999996</v>
      </c>
      <c r="M170" s="293">
        <v>7781299.7010000004</v>
      </c>
      <c r="N170" s="293">
        <v>0</v>
      </c>
      <c r="O170" s="293">
        <v>89857464.019999996</v>
      </c>
      <c r="P170" s="293">
        <v>0</v>
      </c>
      <c r="Q170" s="293">
        <v>-42345405.740000002</v>
      </c>
      <c r="R170" s="293">
        <v>0</v>
      </c>
      <c r="S170" s="293">
        <v>143157939.38999999</v>
      </c>
      <c r="T170" s="293">
        <v>0</v>
      </c>
      <c r="U170" s="293">
        <v>0</v>
      </c>
      <c r="V170" s="293">
        <v>0</v>
      </c>
      <c r="W170" s="293">
        <v>0</v>
      </c>
      <c r="X170" s="293">
        <v>0</v>
      </c>
      <c r="Y170" s="293">
        <v>0</v>
      </c>
      <c r="Z170" s="293">
        <v>3701397.45</v>
      </c>
      <c r="AA170" s="293">
        <v>0</v>
      </c>
      <c r="AB170" s="293">
        <v>0</v>
      </c>
      <c r="AC170" s="293">
        <v>0</v>
      </c>
      <c r="AD170" s="293">
        <v>146859336.84</v>
      </c>
      <c r="AE170" s="293"/>
      <c r="AF170" s="293">
        <v>146859336.84</v>
      </c>
    </row>
    <row r="171" spans="1:32" x14ac:dyDescent="0.3">
      <c r="A171" s="292" t="s">
        <v>228</v>
      </c>
      <c r="B171" s="228">
        <v>42735</v>
      </c>
      <c r="C171" s="292" t="s">
        <v>293</v>
      </c>
      <c r="D171" s="293">
        <v>30739.08</v>
      </c>
      <c r="E171" s="293">
        <v>868699.75</v>
      </c>
      <c r="F171" s="293">
        <v>0</v>
      </c>
      <c r="G171" s="293">
        <v>0</v>
      </c>
      <c r="H171" s="293">
        <v>2687622.01</v>
      </c>
      <c r="I171" s="293">
        <v>-367077.64</v>
      </c>
      <c r="J171" s="293">
        <v>0</v>
      </c>
      <c r="K171" s="293">
        <v>3219983.2</v>
      </c>
      <c r="L171" s="293">
        <v>30739.08</v>
      </c>
      <c r="M171" s="293">
        <v>868699.75</v>
      </c>
      <c r="N171" s="293">
        <v>0</v>
      </c>
      <c r="O171" s="293">
        <v>0</v>
      </c>
      <c r="P171" s="293">
        <v>2687622.01</v>
      </c>
      <c r="Q171" s="293">
        <v>-367077.64</v>
      </c>
      <c r="R171" s="293">
        <v>0</v>
      </c>
      <c r="S171" s="293">
        <v>3219983.2</v>
      </c>
      <c r="T171" s="293"/>
      <c r="U171" s="293"/>
      <c r="V171" s="293"/>
      <c r="W171" s="293"/>
      <c r="X171" s="293"/>
      <c r="Y171" s="293"/>
      <c r="Z171" s="293">
        <v>276849.69</v>
      </c>
      <c r="AA171" s="293">
        <v>0</v>
      </c>
      <c r="AB171" s="293">
        <v>-874208.22</v>
      </c>
      <c r="AC171" s="293"/>
      <c r="AD171" s="293">
        <v>2622624.67</v>
      </c>
      <c r="AE171" s="293"/>
      <c r="AF171" s="293">
        <v>2622624.67</v>
      </c>
    </row>
    <row r="172" spans="1:32" x14ac:dyDescent="0.3">
      <c r="A172" s="292" t="s">
        <v>228</v>
      </c>
      <c r="B172" s="228">
        <v>43100</v>
      </c>
      <c r="C172" s="292" t="s">
        <v>293</v>
      </c>
      <c r="D172" s="293">
        <v>153087.82999999999</v>
      </c>
      <c r="E172" s="293">
        <v>924023.98</v>
      </c>
      <c r="F172" s="293"/>
      <c r="G172" s="293"/>
      <c r="H172" s="293">
        <v>2589789.16</v>
      </c>
      <c r="I172" s="293">
        <v>-465924.18</v>
      </c>
      <c r="J172" s="293"/>
      <c r="K172" s="293">
        <v>3200976.79</v>
      </c>
      <c r="L172" s="293">
        <v>153087.82999999999</v>
      </c>
      <c r="M172" s="293">
        <v>924023.98</v>
      </c>
      <c r="N172" s="293"/>
      <c r="O172" s="293"/>
      <c r="P172" s="293">
        <v>2589789.16</v>
      </c>
      <c r="Q172" s="293">
        <v>-465924.18</v>
      </c>
      <c r="R172" s="293"/>
      <c r="S172" s="293">
        <v>3200976.79</v>
      </c>
      <c r="T172" s="293"/>
      <c r="U172" s="293"/>
      <c r="V172" s="293"/>
      <c r="W172" s="293"/>
      <c r="X172" s="293"/>
      <c r="Y172" s="293"/>
      <c r="Z172" s="293">
        <v>302679.17</v>
      </c>
      <c r="AA172" s="293"/>
      <c r="AB172" s="293">
        <v>-589977.74</v>
      </c>
      <c r="AC172" s="293"/>
      <c r="AD172" s="293">
        <v>2913678.22</v>
      </c>
      <c r="AE172" s="293"/>
      <c r="AF172" s="293">
        <v>2913678.22</v>
      </c>
    </row>
    <row r="173" spans="1:32" x14ac:dyDescent="0.3">
      <c r="A173" s="292" t="s">
        <v>228</v>
      </c>
      <c r="B173" s="228">
        <v>43465</v>
      </c>
      <c r="C173" s="292" t="s">
        <v>293</v>
      </c>
      <c r="D173" s="293">
        <v>291948.65999999997</v>
      </c>
      <c r="E173" s="293">
        <v>651857.61</v>
      </c>
      <c r="F173" s="293"/>
      <c r="G173" s="293"/>
      <c r="H173" s="293">
        <v>2671195.77</v>
      </c>
      <c r="I173" s="293">
        <v>-473066.49</v>
      </c>
      <c r="J173" s="293"/>
      <c r="K173" s="293">
        <v>3141935.55</v>
      </c>
      <c r="L173" s="293">
        <v>291948.65999999997</v>
      </c>
      <c r="M173" s="293">
        <v>651857.61</v>
      </c>
      <c r="N173" s="293"/>
      <c r="O173" s="293"/>
      <c r="P173" s="293">
        <v>2671195.77</v>
      </c>
      <c r="Q173" s="293">
        <v>-473066.49</v>
      </c>
      <c r="R173" s="293"/>
      <c r="S173" s="293">
        <v>3141935.55</v>
      </c>
      <c r="T173" s="293"/>
      <c r="U173" s="293"/>
      <c r="V173" s="293"/>
      <c r="W173" s="293"/>
      <c r="X173" s="293"/>
      <c r="Y173" s="293"/>
      <c r="Z173" s="293">
        <v>318829.58</v>
      </c>
      <c r="AA173" s="293"/>
      <c r="AB173" s="293">
        <v>-707610.4</v>
      </c>
      <c r="AC173" s="293"/>
      <c r="AD173" s="293">
        <v>2753154.73</v>
      </c>
      <c r="AE173" s="293"/>
      <c r="AF173" s="293">
        <v>2753154.73</v>
      </c>
    </row>
    <row r="174" spans="1:32" x14ac:dyDescent="0.3">
      <c r="A174" s="292" t="s">
        <v>179</v>
      </c>
      <c r="B174" s="228">
        <v>42735</v>
      </c>
      <c r="C174" s="292" t="s">
        <v>293</v>
      </c>
      <c r="D174" s="293">
        <v>360838155</v>
      </c>
      <c r="E174" s="293">
        <v>2606384</v>
      </c>
      <c r="F174" s="293">
        <v>259858648</v>
      </c>
      <c r="G174" s="293"/>
      <c r="H174" s="293"/>
      <c r="I174" s="293">
        <v>-127894438</v>
      </c>
      <c r="J174" s="293"/>
      <c r="K174" s="293">
        <v>495408749</v>
      </c>
      <c r="L174" s="293">
        <v>360838155</v>
      </c>
      <c r="M174" s="293">
        <v>2606384</v>
      </c>
      <c r="N174" s="293">
        <v>259858648</v>
      </c>
      <c r="O174" s="293"/>
      <c r="P174" s="293"/>
      <c r="Q174" s="293">
        <v>-127894438</v>
      </c>
      <c r="R174" s="293"/>
      <c r="S174" s="293">
        <v>495408749</v>
      </c>
      <c r="T174" s="293"/>
      <c r="U174" s="293"/>
      <c r="V174" s="293"/>
      <c r="W174" s="293"/>
      <c r="X174" s="293"/>
      <c r="Y174" s="293"/>
      <c r="Z174" s="293">
        <v>6532275</v>
      </c>
      <c r="AA174" s="293"/>
      <c r="AB174" s="293">
        <v>-125485256</v>
      </c>
      <c r="AC174" s="293"/>
      <c r="AD174" s="293">
        <v>376455768</v>
      </c>
      <c r="AE174" s="293"/>
      <c r="AF174" s="293">
        <v>376455768</v>
      </c>
    </row>
    <row r="175" spans="1:32" x14ac:dyDescent="0.3">
      <c r="A175" s="292" t="s">
        <v>179</v>
      </c>
      <c r="B175" s="228">
        <v>43100</v>
      </c>
      <c r="C175" s="292" t="s">
        <v>293</v>
      </c>
      <c r="D175" s="293">
        <v>350878575</v>
      </c>
      <c r="E175" s="293">
        <v>6454077</v>
      </c>
      <c r="F175" s="293">
        <v>347694862</v>
      </c>
      <c r="G175" s="293"/>
      <c r="H175" s="293"/>
      <c r="I175" s="293">
        <v>-150678519</v>
      </c>
      <c r="J175" s="293"/>
      <c r="K175" s="293">
        <v>554348995</v>
      </c>
      <c r="L175" s="293">
        <v>350878575</v>
      </c>
      <c r="M175" s="293">
        <v>6454077</v>
      </c>
      <c r="N175" s="293">
        <v>347694862</v>
      </c>
      <c r="O175" s="293"/>
      <c r="P175" s="293"/>
      <c r="Q175" s="293">
        <v>-150678519</v>
      </c>
      <c r="R175" s="293"/>
      <c r="S175" s="293">
        <v>554348995</v>
      </c>
      <c r="T175" s="293"/>
      <c r="U175" s="293"/>
      <c r="V175" s="293"/>
      <c r="W175" s="293"/>
      <c r="X175" s="293"/>
      <c r="Y175" s="293"/>
      <c r="Z175" s="293">
        <v>7029548</v>
      </c>
      <c r="AA175" s="293"/>
      <c r="AB175" s="293">
        <v>-140344636</v>
      </c>
      <c r="AC175" s="293"/>
      <c r="AD175" s="293">
        <v>421033907</v>
      </c>
      <c r="AE175" s="293"/>
      <c r="AF175" s="293">
        <v>421033907</v>
      </c>
    </row>
    <row r="176" spans="1:32" x14ac:dyDescent="0.3">
      <c r="A176" s="292" t="s">
        <v>179</v>
      </c>
      <c r="B176" s="228">
        <v>43465</v>
      </c>
      <c r="C176" s="292" t="s">
        <v>293</v>
      </c>
      <c r="D176" s="293">
        <v>293557535.06999999</v>
      </c>
      <c r="E176" s="293">
        <v>11414384.98</v>
      </c>
      <c r="F176" s="293">
        <v>418925292.93000001</v>
      </c>
      <c r="G176" s="293"/>
      <c r="H176" s="293"/>
      <c r="I176" s="293">
        <v>-151743098.69999999</v>
      </c>
      <c r="J176" s="293"/>
      <c r="K176" s="293">
        <v>572154114.25999999</v>
      </c>
      <c r="L176" s="293">
        <v>293557535.06999999</v>
      </c>
      <c r="M176" s="293">
        <v>11414384.98</v>
      </c>
      <c r="N176" s="293">
        <v>418925292.93000001</v>
      </c>
      <c r="O176" s="293"/>
      <c r="P176" s="293"/>
      <c r="Q176" s="293">
        <v>-151743098.69999999</v>
      </c>
      <c r="R176" s="293"/>
      <c r="S176" s="293">
        <v>572154114.25999999</v>
      </c>
      <c r="T176" s="293"/>
      <c r="U176" s="293"/>
      <c r="V176" s="293"/>
      <c r="W176" s="293"/>
      <c r="X176" s="293"/>
      <c r="Y176" s="293"/>
      <c r="Z176" s="293">
        <v>7461891.2199999997</v>
      </c>
      <c r="AA176" s="293"/>
      <c r="AB176" s="293">
        <v>-118821281.09999999</v>
      </c>
      <c r="AC176" s="293"/>
      <c r="AD176" s="293">
        <v>460794724.35000002</v>
      </c>
      <c r="AE176" s="293"/>
      <c r="AF176" s="293">
        <v>460794724.35000002</v>
      </c>
    </row>
    <row r="177" spans="1:32" x14ac:dyDescent="0.3">
      <c r="A177" s="292" t="s">
        <v>231</v>
      </c>
      <c r="B177" s="228">
        <v>42735</v>
      </c>
      <c r="C177" s="292" t="s">
        <v>293</v>
      </c>
      <c r="D177" s="293">
        <v>1273106.31</v>
      </c>
      <c r="E177" s="293">
        <v>1087625.05</v>
      </c>
      <c r="F177" s="293">
        <v>0</v>
      </c>
      <c r="G177" s="293">
        <v>0</v>
      </c>
      <c r="H177" s="293">
        <v>2094170.72</v>
      </c>
      <c r="I177" s="293">
        <v>-1064867.6299999999</v>
      </c>
      <c r="J177" s="293">
        <v>0</v>
      </c>
      <c r="K177" s="293">
        <v>3390034.46</v>
      </c>
      <c r="L177" s="293">
        <v>1273106.31</v>
      </c>
      <c r="M177" s="293">
        <v>1087625.05</v>
      </c>
      <c r="N177" s="293">
        <v>0</v>
      </c>
      <c r="O177" s="293">
        <v>0</v>
      </c>
      <c r="P177" s="293">
        <v>2094170.72</v>
      </c>
      <c r="Q177" s="293">
        <v>-1064867.6299999999</v>
      </c>
      <c r="R177" s="293">
        <v>0</v>
      </c>
      <c r="S177" s="293">
        <v>3390034.46</v>
      </c>
      <c r="T177" s="293">
        <v>0</v>
      </c>
      <c r="U177" s="293">
        <v>0</v>
      </c>
      <c r="V177" s="293">
        <v>0</v>
      </c>
      <c r="W177" s="293">
        <v>0</v>
      </c>
      <c r="X177" s="293">
        <v>0</v>
      </c>
      <c r="Y177" s="293">
        <v>0</v>
      </c>
      <c r="Z177" s="293">
        <v>145590</v>
      </c>
      <c r="AA177" s="293">
        <v>0</v>
      </c>
      <c r="AB177" s="293">
        <v>0</v>
      </c>
      <c r="AC177" s="293">
        <v>0</v>
      </c>
      <c r="AD177" s="293">
        <v>3535624.46</v>
      </c>
      <c r="AE177" s="293"/>
      <c r="AF177" s="293">
        <v>3535624.46</v>
      </c>
    </row>
    <row r="178" spans="1:32" x14ac:dyDescent="0.3">
      <c r="A178" s="292" t="s">
        <v>231</v>
      </c>
      <c r="B178" s="228">
        <v>43100</v>
      </c>
      <c r="C178" s="292" t="s">
        <v>293</v>
      </c>
      <c r="D178" s="293">
        <v>1426711</v>
      </c>
      <c r="E178" s="293">
        <v>1109418</v>
      </c>
      <c r="F178" s="293">
        <v>0</v>
      </c>
      <c r="G178" s="293">
        <v>0</v>
      </c>
      <c r="H178" s="293">
        <v>1366274</v>
      </c>
      <c r="I178" s="293">
        <v>-1001569</v>
      </c>
      <c r="J178" s="293">
        <v>0</v>
      </c>
      <c r="K178" s="293">
        <v>2900833</v>
      </c>
      <c r="L178" s="293">
        <v>1426711</v>
      </c>
      <c r="M178" s="293">
        <v>1109418</v>
      </c>
      <c r="N178" s="293">
        <v>0</v>
      </c>
      <c r="O178" s="293">
        <v>0</v>
      </c>
      <c r="P178" s="293">
        <v>1366274</v>
      </c>
      <c r="Q178" s="293">
        <v>-1001569</v>
      </c>
      <c r="R178" s="293">
        <v>0</v>
      </c>
      <c r="S178" s="293">
        <v>2900833</v>
      </c>
      <c r="T178" s="293">
        <v>0</v>
      </c>
      <c r="U178" s="293">
        <v>0</v>
      </c>
      <c r="V178" s="293">
        <v>0</v>
      </c>
      <c r="W178" s="293">
        <v>0</v>
      </c>
      <c r="X178" s="293">
        <v>0</v>
      </c>
      <c r="Y178" s="293">
        <v>0</v>
      </c>
      <c r="Z178" s="293">
        <v>145590</v>
      </c>
      <c r="AA178" s="293">
        <v>0</v>
      </c>
      <c r="AB178" s="293">
        <v>-154441</v>
      </c>
      <c r="AC178" s="293">
        <v>0</v>
      </c>
      <c r="AD178" s="293">
        <v>2891981</v>
      </c>
      <c r="AE178" s="293"/>
      <c r="AF178" s="293">
        <v>2891981</v>
      </c>
    </row>
    <row r="179" spans="1:32" x14ac:dyDescent="0.3">
      <c r="A179" s="292" t="s">
        <v>231</v>
      </c>
      <c r="B179" s="228">
        <v>43465</v>
      </c>
      <c r="C179" s="292" t="s">
        <v>293</v>
      </c>
      <c r="D179" s="293">
        <v>943036</v>
      </c>
      <c r="E179" s="293">
        <v>1278415</v>
      </c>
      <c r="F179" s="293">
        <v>0</v>
      </c>
      <c r="G179" s="293">
        <v>0</v>
      </c>
      <c r="H179" s="293">
        <v>1280024</v>
      </c>
      <c r="I179" s="293">
        <v>-854803</v>
      </c>
      <c r="J179" s="293">
        <v>0</v>
      </c>
      <c r="K179" s="293">
        <v>2646673</v>
      </c>
      <c r="L179" s="293">
        <v>943036</v>
      </c>
      <c r="M179" s="293">
        <v>1278415</v>
      </c>
      <c r="N179" s="293">
        <v>0</v>
      </c>
      <c r="O179" s="293">
        <v>0</v>
      </c>
      <c r="P179" s="293">
        <v>1280024</v>
      </c>
      <c r="Q179" s="293">
        <v>-854803</v>
      </c>
      <c r="R179" s="293">
        <v>0</v>
      </c>
      <c r="S179" s="293">
        <v>2646673</v>
      </c>
      <c r="T179" s="293">
        <v>0</v>
      </c>
      <c r="U179" s="293">
        <v>0</v>
      </c>
      <c r="V179" s="293">
        <v>0</v>
      </c>
      <c r="W179" s="293">
        <v>0</v>
      </c>
      <c r="X179" s="293">
        <v>0</v>
      </c>
      <c r="Y179" s="293">
        <v>0</v>
      </c>
      <c r="Z179" s="293">
        <v>138300</v>
      </c>
      <c r="AA179" s="293">
        <v>0</v>
      </c>
      <c r="AB179" s="293">
        <v>-163742</v>
      </c>
      <c r="AC179" s="293">
        <v>0</v>
      </c>
      <c r="AD179" s="293">
        <v>2621230</v>
      </c>
      <c r="AE179" s="293"/>
      <c r="AF179" s="293">
        <v>2621230</v>
      </c>
    </row>
    <row r="180" spans="1:32" x14ac:dyDescent="0.3">
      <c r="A180" s="292" t="s">
        <v>164</v>
      </c>
      <c r="B180" s="228">
        <v>42735</v>
      </c>
      <c r="C180" s="292" t="s">
        <v>293</v>
      </c>
      <c r="D180" s="293">
        <v>21378256.300000001</v>
      </c>
      <c r="E180" s="293">
        <v>1688235.2091999999</v>
      </c>
      <c r="F180" s="293">
        <v>3999856.8429999999</v>
      </c>
      <c r="G180" s="293"/>
      <c r="H180" s="293"/>
      <c r="I180" s="293">
        <v>-3827244.889</v>
      </c>
      <c r="J180" s="293"/>
      <c r="K180" s="293">
        <v>23239103.463</v>
      </c>
      <c r="L180" s="293">
        <v>21278945.142000001</v>
      </c>
      <c r="M180" s="293">
        <v>1688235.2091999999</v>
      </c>
      <c r="N180" s="293">
        <v>5961785.2604</v>
      </c>
      <c r="O180" s="293"/>
      <c r="P180" s="293"/>
      <c r="Q180" s="293">
        <v>-4895423.24</v>
      </c>
      <c r="R180" s="293"/>
      <c r="S180" s="293">
        <v>24033542.370000001</v>
      </c>
      <c r="T180" s="293"/>
      <c r="U180" s="293"/>
      <c r="V180" s="293"/>
      <c r="W180" s="293"/>
      <c r="X180" s="293"/>
      <c r="Y180" s="293"/>
      <c r="Z180" s="293">
        <v>244454.37</v>
      </c>
      <c r="AA180" s="293">
        <v>-794438.91</v>
      </c>
      <c r="AB180" s="293"/>
      <c r="AC180" s="293"/>
      <c r="AD180" s="293">
        <v>23483557.829999998</v>
      </c>
      <c r="AE180" s="293"/>
      <c r="AF180" s="293">
        <v>23483557.829999998</v>
      </c>
    </row>
    <row r="181" spans="1:32" x14ac:dyDescent="0.3">
      <c r="A181" s="292" t="s">
        <v>164</v>
      </c>
      <c r="B181" s="228">
        <v>43100</v>
      </c>
      <c r="C181" s="292" t="s">
        <v>293</v>
      </c>
      <c r="D181" s="293">
        <v>22219391.171</v>
      </c>
      <c r="E181" s="293">
        <v>1592070.41</v>
      </c>
      <c r="F181" s="293">
        <v>4338915.6152999997</v>
      </c>
      <c r="G181" s="293">
        <v>0</v>
      </c>
      <c r="H181" s="293">
        <v>0</v>
      </c>
      <c r="I181" s="293">
        <v>-3975853.4210000001</v>
      </c>
      <c r="J181" s="293">
        <v>0</v>
      </c>
      <c r="K181" s="293">
        <v>24174523.780000001</v>
      </c>
      <c r="L181" s="293">
        <v>22144947.811000001</v>
      </c>
      <c r="M181" s="293">
        <v>1592070.41</v>
      </c>
      <c r="N181" s="293">
        <v>5547829.5960999997</v>
      </c>
      <c r="O181" s="293">
        <v>0</v>
      </c>
      <c r="P181" s="293">
        <v>0</v>
      </c>
      <c r="Q181" s="293">
        <v>-4643735.0350000001</v>
      </c>
      <c r="R181" s="293">
        <v>0</v>
      </c>
      <c r="S181" s="293">
        <v>24641112.783</v>
      </c>
      <c r="T181" s="293"/>
      <c r="U181" s="293"/>
      <c r="V181" s="293"/>
      <c r="W181" s="293"/>
      <c r="X181" s="293"/>
      <c r="Y181" s="293"/>
      <c r="Z181" s="293">
        <v>222411.85</v>
      </c>
      <c r="AA181" s="293">
        <v>-466589.01</v>
      </c>
      <c r="AB181" s="293">
        <v>0</v>
      </c>
      <c r="AC181" s="293"/>
      <c r="AD181" s="293">
        <v>24396935.629999999</v>
      </c>
      <c r="AE181" s="293"/>
      <c r="AF181" s="293">
        <v>24396935.629999999</v>
      </c>
    </row>
    <row r="182" spans="1:32" x14ac:dyDescent="0.3">
      <c r="A182" s="292" t="s">
        <v>164</v>
      </c>
      <c r="B182" s="228">
        <v>43465</v>
      </c>
      <c r="C182" s="292" t="s">
        <v>293</v>
      </c>
      <c r="D182" s="293">
        <v>15468519.323000001</v>
      </c>
      <c r="E182" s="293">
        <v>1793457.75</v>
      </c>
      <c r="F182" s="293">
        <v>4595237.0636999998</v>
      </c>
      <c r="G182" s="293">
        <v>0</v>
      </c>
      <c r="H182" s="293">
        <v>0</v>
      </c>
      <c r="I182" s="293">
        <v>-4048781</v>
      </c>
      <c r="J182" s="293">
        <v>0</v>
      </c>
      <c r="K182" s="293">
        <v>17808433.136</v>
      </c>
      <c r="L182" s="293">
        <v>15409309.551000001</v>
      </c>
      <c r="M182" s="293">
        <v>1793457.75</v>
      </c>
      <c r="N182" s="293">
        <v>5800564.8430000003</v>
      </c>
      <c r="O182" s="293">
        <v>0</v>
      </c>
      <c r="P182" s="293">
        <v>0</v>
      </c>
      <c r="Q182" s="293">
        <v>-4617992.32</v>
      </c>
      <c r="R182" s="293">
        <v>0</v>
      </c>
      <c r="S182" s="293">
        <v>18385339.824000001</v>
      </c>
      <c r="T182" s="293"/>
      <c r="U182" s="293"/>
      <c r="V182" s="293"/>
      <c r="W182" s="293"/>
      <c r="X182" s="293"/>
      <c r="Y182" s="293"/>
      <c r="Z182" s="293">
        <v>222977.54</v>
      </c>
      <c r="AA182" s="293">
        <v>-576906.68999999994</v>
      </c>
      <c r="AB182" s="293">
        <v>0</v>
      </c>
      <c r="AC182" s="293"/>
      <c r="AD182" s="293">
        <v>18031410.670000002</v>
      </c>
      <c r="AE182" s="293"/>
      <c r="AF182" s="293">
        <v>18031410.670000002</v>
      </c>
    </row>
    <row r="183" spans="1:32" x14ac:dyDescent="0.3">
      <c r="A183" s="292" t="s">
        <v>223</v>
      </c>
      <c r="B183" s="228">
        <v>42735</v>
      </c>
      <c r="C183" s="292" t="s">
        <v>293</v>
      </c>
      <c r="D183" s="293">
        <v>3902888.9600999998</v>
      </c>
      <c r="E183" s="293">
        <v>2905498.3130999999</v>
      </c>
      <c r="F183" s="293">
        <v>0</v>
      </c>
      <c r="G183" s="293">
        <v>0</v>
      </c>
      <c r="H183" s="293">
        <v>7503261.2627999997</v>
      </c>
      <c r="I183" s="293">
        <v>-3262385.139</v>
      </c>
      <c r="J183" s="293">
        <v>904800</v>
      </c>
      <c r="K183" s="293">
        <v>11954063.397</v>
      </c>
      <c r="L183" s="293">
        <v>3902888.9600999998</v>
      </c>
      <c r="M183" s="293">
        <v>2905498.3130999999</v>
      </c>
      <c r="N183" s="293">
        <v>0</v>
      </c>
      <c r="O183" s="293">
        <v>0</v>
      </c>
      <c r="P183" s="293">
        <v>7503261.2627999997</v>
      </c>
      <c r="Q183" s="293">
        <v>-3262385.139</v>
      </c>
      <c r="R183" s="293">
        <v>904800</v>
      </c>
      <c r="S183" s="293">
        <v>11954063.397</v>
      </c>
      <c r="T183" s="293"/>
      <c r="U183" s="293"/>
      <c r="V183" s="293"/>
      <c r="W183" s="293"/>
      <c r="X183" s="293"/>
      <c r="Y183" s="293">
        <v>0</v>
      </c>
      <c r="Z183" s="293">
        <v>1025100</v>
      </c>
      <c r="AA183" s="293">
        <v>0</v>
      </c>
      <c r="AB183" s="293">
        <v>-3527629.6630000002</v>
      </c>
      <c r="AC183" s="293">
        <v>0</v>
      </c>
      <c r="AD183" s="293">
        <v>9451533.7340999991</v>
      </c>
      <c r="AE183" s="293"/>
      <c r="AF183" s="293">
        <v>9451533.7340999991</v>
      </c>
    </row>
    <row r="184" spans="1:32" x14ac:dyDescent="0.3">
      <c r="A184" s="292" t="s">
        <v>197</v>
      </c>
      <c r="B184" s="228">
        <v>42735</v>
      </c>
      <c r="C184" s="292" t="s">
        <v>293</v>
      </c>
      <c r="D184" s="293">
        <v>6350769.0810000002</v>
      </c>
      <c r="E184" s="293">
        <v>475270.88694</v>
      </c>
      <c r="F184" s="293">
        <v>4841447.4532000003</v>
      </c>
      <c r="G184" s="293">
        <v>0</v>
      </c>
      <c r="H184" s="293">
        <v>0</v>
      </c>
      <c r="I184" s="293">
        <v>-2610396.9109999998</v>
      </c>
      <c r="J184" s="293">
        <v>0</v>
      </c>
      <c r="K184" s="293">
        <v>9057090.5105000008</v>
      </c>
      <c r="L184" s="293">
        <v>6350769.0810000002</v>
      </c>
      <c r="M184" s="293">
        <v>475270.88694</v>
      </c>
      <c r="N184" s="293">
        <v>4841447.4532000003</v>
      </c>
      <c r="O184" s="293">
        <v>0</v>
      </c>
      <c r="P184" s="293">
        <v>0</v>
      </c>
      <c r="Q184" s="293">
        <v>-2610396.9109999998</v>
      </c>
      <c r="R184" s="293">
        <v>0</v>
      </c>
      <c r="S184" s="293">
        <v>9057090.5105000008</v>
      </c>
      <c r="T184" s="293">
        <v>0</v>
      </c>
      <c r="U184" s="293">
        <v>0</v>
      </c>
      <c r="V184" s="293">
        <v>0</v>
      </c>
      <c r="W184" s="293">
        <v>0</v>
      </c>
      <c r="X184" s="293">
        <v>0</v>
      </c>
      <c r="Y184" s="293">
        <v>0</v>
      </c>
      <c r="Z184" s="293">
        <v>58285.52</v>
      </c>
      <c r="AA184" s="293">
        <v>0</v>
      </c>
      <c r="AB184" s="293">
        <v>-2278844.0079999999</v>
      </c>
      <c r="AC184" s="293">
        <v>0</v>
      </c>
      <c r="AD184" s="293">
        <v>6836532.0228000004</v>
      </c>
      <c r="AE184" s="293"/>
      <c r="AF184" s="293">
        <v>6836532.0228000004</v>
      </c>
    </row>
    <row r="185" spans="1:32" x14ac:dyDescent="0.3">
      <c r="A185" s="292" t="s">
        <v>197</v>
      </c>
      <c r="B185" s="228">
        <v>43100</v>
      </c>
      <c r="C185" s="292" t="s">
        <v>293</v>
      </c>
      <c r="D185" s="293">
        <v>8748197.7852999996</v>
      </c>
      <c r="E185" s="293">
        <v>513767.28473000001</v>
      </c>
      <c r="F185" s="293">
        <v>5216373.5986000001</v>
      </c>
      <c r="G185" s="293">
        <v>0</v>
      </c>
      <c r="H185" s="293">
        <v>0</v>
      </c>
      <c r="I185" s="293">
        <v>-3058632.9470000002</v>
      </c>
      <c r="J185" s="293">
        <v>0</v>
      </c>
      <c r="K185" s="293">
        <v>11419705.721999999</v>
      </c>
      <c r="L185" s="293">
        <v>8748197.7852999996</v>
      </c>
      <c r="M185" s="293">
        <v>513767.28473000001</v>
      </c>
      <c r="N185" s="293">
        <v>5216373.5986000001</v>
      </c>
      <c r="O185" s="293">
        <v>0</v>
      </c>
      <c r="P185" s="293">
        <v>0</v>
      </c>
      <c r="Q185" s="293">
        <v>-3058632.9470000002</v>
      </c>
      <c r="R185" s="293">
        <v>0</v>
      </c>
      <c r="S185" s="293">
        <v>11419705.721999999</v>
      </c>
      <c r="T185" s="293"/>
      <c r="U185" s="293"/>
      <c r="V185" s="293"/>
      <c r="W185" s="293"/>
      <c r="X185" s="293"/>
      <c r="Y185" s="293">
        <v>0</v>
      </c>
      <c r="Z185" s="293">
        <v>64288.84</v>
      </c>
      <c r="AA185" s="293">
        <v>0</v>
      </c>
      <c r="AB185" s="293">
        <v>-1183879.156</v>
      </c>
      <c r="AC185" s="293">
        <v>0</v>
      </c>
      <c r="AD185" s="293">
        <v>10300115.405999999</v>
      </c>
      <c r="AE185" s="293"/>
      <c r="AF185" s="293">
        <v>10300115.405999999</v>
      </c>
    </row>
    <row r="186" spans="1:32" x14ac:dyDescent="0.3">
      <c r="A186" s="292" t="s">
        <v>197</v>
      </c>
      <c r="B186" s="228">
        <v>43465</v>
      </c>
      <c r="C186" s="292" t="s">
        <v>293</v>
      </c>
      <c r="D186" s="293">
        <v>9651121.7123000007</v>
      </c>
      <c r="E186" s="293">
        <v>2063064.4191999999</v>
      </c>
      <c r="F186" s="293">
        <v>5166074.4825999998</v>
      </c>
      <c r="G186" s="293">
        <v>0</v>
      </c>
      <c r="H186" s="293">
        <v>0</v>
      </c>
      <c r="I186" s="293">
        <v>-4062213.47</v>
      </c>
      <c r="J186" s="293">
        <v>0</v>
      </c>
      <c r="K186" s="293">
        <v>12818047.143999999</v>
      </c>
      <c r="L186" s="293">
        <v>9651121.7123000007</v>
      </c>
      <c r="M186" s="293">
        <v>2063064.4191999999</v>
      </c>
      <c r="N186" s="293">
        <v>5166074.4825999998</v>
      </c>
      <c r="O186" s="293">
        <v>0</v>
      </c>
      <c r="P186" s="293">
        <v>0</v>
      </c>
      <c r="Q186" s="293">
        <v>-4062213.47</v>
      </c>
      <c r="R186" s="293">
        <v>0</v>
      </c>
      <c r="S186" s="293">
        <v>12818047.143999999</v>
      </c>
      <c r="T186" s="293"/>
      <c r="U186" s="293"/>
      <c r="V186" s="293"/>
      <c r="W186" s="293"/>
      <c r="X186" s="293"/>
      <c r="Y186" s="293">
        <v>0</v>
      </c>
      <c r="Z186" s="293">
        <v>65785.56</v>
      </c>
      <c r="AA186" s="293">
        <v>0</v>
      </c>
      <c r="AB186" s="293">
        <v>-142378.2677</v>
      </c>
      <c r="AC186" s="293">
        <v>0</v>
      </c>
      <c r="AD186" s="293">
        <v>12741454.437000001</v>
      </c>
      <c r="AE186" s="293"/>
      <c r="AF186" s="293">
        <v>12741454.437000001</v>
      </c>
    </row>
    <row r="187" spans="1:32" x14ac:dyDescent="0.3">
      <c r="A187" s="292" t="s">
        <v>208</v>
      </c>
      <c r="B187" s="228">
        <v>42735</v>
      </c>
      <c r="C187" s="292" t="s">
        <v>293</v>
      </c>
      <c r="D187" s="293">
        <v>153687962.66999999</v>
      </c>
      <c r="E187" s="293">
        <v>4131871.6705999998</v>
      </c>
      <c r="F187" s="293">
        <v>0</v>
      </c>
      <c r="G187" s="293">
        <v>1815521.8082000001</v>
      </c>
      <c r="H187" s="293">
        <v>85045318.253000006</v>
      </c>
      <c r="I187" s="293">
        <v>-49180153.060000002</v>
      </c>
      <c r="J187" s="293">
        <v>0</v>
      </c>
      <c r="K187" s="293">
        <v>195500521.34</v>
      </c>
      <c r="L187" s="293">
        <v>153687962.66999999</v>
      </c>
      <c r="M187" s="293">
        <v>4131871.6705999998</v>
      </c>
      <c r="N187" s="293">
        <v>0</v>
      </c>
      <c r="O187" s="293">
        <v>1815521.8082000001</v>
      </c>
      <c r="P187" s="293">
        <v>85045318.253000006</v>
      </c>
      <c r="Q187" s="293">
        <v>-49180153.060000002</v>
      </c>
      <c r="R187" s="293">
        <v>0</v>
      </c>
      <c r="S187" s="293">
        <v>195500521.34</v>
      </c>
      <c r="T187" s="293">
        <v>0</v>
      </c>
      <c r="U187" s="293">
        <v>0</v>
      </c>
      <c r="V187" s="293">
        <v>0</v>
      </c>
      <c r="W187" s="293">
        <v>0</v>
      </c>
      <c r="X187" s="293">
        <v>0</v>
      </c>
      <c r="Y187" s="293">
        <v>0</v>
      </c>
      <c r="Z187" s="293">
        <v>7587005.9118999997</v>
      </c>
      <c r="AA187" s="293">
        <v>0</v>
      </c>
      <c r="AB187" s="293">
        <v>-50771881.810000002</v>
      </c>
      <c r="AC187" s="293">
        <v>0</v>
      </c>
      <c r="AD187" s="293">
        <v>152315645.44</v>
      </c>
      <c r="AE187" s="293"/>
      <c r="AF187" s="293">
        <v>152315645.44</v>
      </c>
    </row>
    <row r="188" spans="1:32" x14ac:dyDescent="0.3">
      <c r="A188" s="292" t="s">
        <v>208</v>
      </c>
      <c r="B188" s="228">
        <v>43100</v>
      </c>
      <c r="C188" s="292" t="s">
        <v>293</v>
      </c>
      <c r="D188" s="293">
        <v>187292117.66</v>
      </c>
      <c r="E188" s="293">
        <v>6809604.4281000001</v>
      </c>
      <c r="F188" s="293">
        <v>0</v>
      </c>
      <c r="G188" s="293">
        <v>1921596.3499</v>
      </c>
      <c r="H188" s="293">
        <v>95122468.871000007</v>
      </c>
      <c r="I188" s="293">
        <v>-57572542.770000003</v>
      </c>
      <c r="J188" s="293">
        <v>0</v>
      </c>
      <c r="K188" s="293">
        <v>233573244.53999999</v>
      </c>
      <c r="L188" s="293">
        <v>187292117.66</v>
      </c>
      <c r="M188" s="293">
        <v>6809604.4281000001</v>
      </c>
      <c r="N188" s="293">
        <v>0</v>
      </c>
      <c r="O188" s="293">
        <v>1921596.3499</v>
      </c>
      <c r="P188" s="293">
        <v>95122468.871000007</v>
      </c>
      <c r="Q188" s="293">
        <v>-57572542.770000003</v>
      </c>
      <c r="R188" s="293">
        <v>0</v>
      </c>
      <c r="S188" s="293">
        <v>233573244.53999999</v>
      </c>
      <c r="T188" s="293">
        <v>0</v>
      </c>
      <c r="U188" s="293">
        <v>0</v>
      </c>
      <c r="V188" s="293">
        <v>0</v>
      </c>
      <c r="W188" s="293">
        <v>0</v>
      </c>
      <c r="X188" s="293">
        <v>0</v>
      </c>
      <c r="Y188" s="293">
        <v>0</v>
      </c>
      <c r="Z188" s="293">
        <v>8326566.6600000001</v>
      </c>
      <c r="AA188" s="293">
        <v>0</v>
      </c>
      <c r="AB188" s="293">
        <v>-60474952.799999997</v>
      </c>
      <c r="AC188" s="293">
        <v>0</v>
      </c>
      <c r="AD188" s="293">
        <v>181424858.40000001</v>
      </c>
      <c r="AE188" s="293"/>
      <c r="AF188" s="293">
        <v>181424858.40000001</v>
      </c>
    </row>
    <row r="189" spans="1:32" x14ac:dyDescent="0.3">
      <c r="A189" s="292" t="s">
        <v>208</v>
      </c>
      <c r="B189" s="228">
        <v>43465</v>
      </c>
      <c r="C189" s="292" t="s">
        <v>293</v>
      </c>
      <c r="D189" s="293">
        <v>156724972.11000001</v>
      </c>
      <c r="E189" s="293">
        <v>7628644.8858000003</v>
      </c>
      <c r="F189" s="293">
        <v>0</v>
      </c>
      <c r="G189" s="293">
        <v>2168032.2703</v>
      </c>
      <c r="H189" s="293">
        <v>99468086.545000002</v>
      </c>
      <c r="I189" s="293">
        <v>-56588569.350000001</v>
      </c>
      <c r="J189" s="293">
        <v>0</v>
      </c>
      <c r="K189" s="293">
        <v>209401166.46000001</v>
      </c>
      <c r="L189" s="293">
        <v>156724972.11000001</v>
      </c>
      <c r="M189" s="293">
        <v>7628644.8858000003</v>
      </c>
      <c r="N189" s="293">
        <v>0</v>
      </c>
      <c r="O189" s="293">
        <v>2168032.2703</v>
      </c>
      <c r="P189" s="293">
        <v>99468086.545000002</v>
      </c>
      <c r="Q189" s="293">
        <v>-56588569.350000001</v>
      </c>
      <c r="R189" s="293">
        <v>0</v>
      </c>
      <c r="S189" s="293">
        <v>209401166.46000001</v>
      </c>
      <c r="T189" s="293">
        <v>0</v>
      </c>
      <c r="U189" s="293">
        <v>0</v>
      </c>
      <c r="V189" s="293">
        <v>0</v>
      </c>
      <c r="W189" s="293">
        <v>0</v>
      </c>
      <c r="X189" s="293">
        <v>0</v>
      </c>
      <c r="Y189" s="293">
        <v>0</v>
      </c>
      <c r="Z189" s="293">
        <v>9292082.8200000003</v>
      </c>
      <c r="AA189" s="293">
        <v>0</v>
      </c>
      <c r="AB189" s="293">
        <v>-44832116.100000001</v>
      </c>
      <c r="AC189" s="293">
        <v>0</v>
      </c>
      <c r="AD189" s="293">
        <v>173861133.18000001</v>
      </c>
      <c r="AE189" s="293"/>
      <c r="AF189" s="293">
        <v>173861133.18000001</v>
      </c>
    </row>
    <row r="190" spans="1:32" x14ac:dyDescent="0.3">
      <c r="A190" s="292" t="s">
        <v>214</v>
      </c>
      <c r="B190" s="228">
        <v>42735</v>
      </c>
      <c r="C190" s="292" t="s">
        <v>293</v>
      </c>
      <c r="D190" s="293">
        <v>31796330.153000001</v>
      </c>
      <c r="E190" s="293">
        <v>16040957.181</v>
      </c>
      <c r="F190" s="293"/>
      <c r="G190" s="293">
        <v>36706188.858999997</v>
      </c>
      <c r="H190" s="293">
        <v>75888973.274000004</v>
      </c>
      <c r="I190" s="293">
        <v>-51200536.93</v>
      </c>
      <c r="J190" s="293"/>
      <c r="K190" s="293">
        <v>109231912.53</v>
      </c>
      <c r="L190" s="293">
        <v>31796330.153000001</v>
      </c>
      <c r="M190" s="293">
        <v>16040957.181</v>
      </c>
      <c r="N190" s="293"/>
      <c r="O190" s="293">
        <v>36706188.858999997</v>
      </c>
      <c r="P190" s="293">
        <v>75888973.274000004</v>
      </c>
      <c r="Q190" s="293">
        <v>-51200536.93</v>
      </c>
      <c r="R190" s="293"/>
      <c r="S190" s="293">
        <v>109231912.53</v>
      </c>
      <c r="T190" s="293"/>
      <c r="U190" s="293"/>
      <c r="V190" s="293"/>
      <c r="W190" s="293"/>
      <c r="X190" s="293"/>
      <c r="Y190" s="293"/>
      <c r="Z190" s="293">
        <v>10524671.848999999</v>
      </c>
      <c r="AA190" s="293"/>
      <c r="AB190" s="293">
        <v>-29939146.100000001</v>
      </c>
      <c r="AC190" s="293"/>
      <c r="AD190" s="293">
        <v>89817438.288000003</v>
      </c>
      <c r="AE190" s="293"/>
      <c r="AF190" s="293">
        <v>89817438.288000003</v>
      </c>
    </row>
    <row r="191" spans="1:32" x14ac:dyDescent="0.3">
      <c r="A191" s="292" t="s">
        <v>214</v>
      </c>
      <c r="B191" s="228">
        <v>43100</v>
      </c>
      <c r="C191" s="292" t="s">
        <v>293</v>
      </c>
      <c r="D191" s="293">
        <v>38933996.950000003</v>
      </c>
      <c r="E191" s="293">
        <v>14347513.279999999</v>
      </c>
      <c r="F191" s="293"/>
      <c r="G191" s="293">
        <v>38846452.696999997</v>
      </c>
      <c r="H191" s="293">
        <v>83704293.878999993</v>
      </c>
      <c r="I191" s="293">
        <v>-55908178.090000004</v>
      </c>
      <c r="J191" s="293"/>
      <c r="K191" s="293">
        <v>119924078.25</v>
      </c>
      <c r="L191" s="293">
        <v>38933996.950000003</v>
      </c>
      <c r="M191" s="293">
        <v>14347513.279999999</v>
      </c>
      <c r="N191" s="293"/>
      <c r="O191" s="293">
        <v>38846452.696999997</v>
      </c>
      <c r="P191" s="293">
        <v>83704293.878999993</v>
      </c>
      <c r="Q191" s="293">
        <v>-55908178.090000004</v>
      </c>
      <c r="R191" s="293"/>
      <c r="S191" s="293">
        <v>119924078.25</v>
      </c>
      <c r="T191" s="293"/>
      <c r="U191" s="293"/>
      <c r="V191" s="293"/>
      <c r="W191" s="293"/>
      <c r="X191" s="293"/>
      <c r="Y191" s="293"/>
      <c r="Z191" s="293">
        <v>11061638.875</v>
      </c>
      <c r="AA191" s="293"/>
      <c r="AB191" s="293">
        <v>-32746429.280000001</v>
      </c>
      <c r="AC191" s="293"/>
      <c r="AD191" s="293">
        <v>98239287.840000004</v>
      </c>
      <c r="AE191" s="293"/>
      <c r="AF191" s="293">
        <v>98239287.840000004</v>
      </c>
    </row>
    <row r="192" spans="1:32" x14ac:dyDescent="0.3">
      <c r="A192" s="292" t="s">
        <v>214</v>
      </c>
      <c r="B192" s="228">
        <v>43465</v>
      </c>
      <c r="C192" s="292" t="s">
        <v>293</v>
      </c>
      <c r="D192" s="293">
        <v>32621606.488000002</v>
      </c>
      <c r="E192" s="293">
        <v>15041868.452</v>
      </c>
      <c r="F192" s="293"/>
      <c r="G192" s="293">
        <v>32307724.938000001</v>
      </c>
      <c r="H192" s="293">
        <v>92910617.856999993</v>
      </c>
      <c r="I192" s="293">
        <v>-50837197.649999999</v>
      </c>
      <c r="J192" s="293"/>
      <c r="K192" s="293">
        <v>122044620.09</v>
      </c>
      <c r="L192" s="293">
        <v>32621606.488000002</v>
      </c>
      <c r="M192" s="293">
        <v>15041868.452</v>
      </c>
      <c r="N192" s="293"/>
      <c r="O192" s="293">
        <v>32307724.938000001</v>
      </c>
      <c r="P192" s="293">
        <v>92910617.856999993</v>
      </c>
      <c r="Q192" s="293">
        <v>-50837197.649999999</v>
      </c>
      <c r="R192" s="293"/>
      <c r="S192" s="293">
        <v>122044620.09</v>
      </c>
      <c r="T192" s="293"/>
      <c r="U192" s="293"/>
      <c r="V192" s="293"/>
      <c r="W192" s="293"/>
      <c r="X192" s="293"/>
      <c r="Y192" s="293"/>
      <c r="Z192" s="293">
        <v>11531039.285</v>
      </c>
      <c r="AA192" s="293"/>
      <c r="AB192" s="293">
        <v>-32595100.879999999</v>
      </c>
      <c r="AC192" s="293"/>
      <c r="AD192" s="293">
        <v>100980558.5</v>
      </c>
      <c r="AE192" s="293"/>
      <c r="AF192" s="293">
        <v>100980558.5</v>
      </c>
    </row>
    <row r="193" spans="1:32" x14ac:dyDescent="0.3">
      <c r="A193" s="292" t="s">
        <v>201</v>
      </c>
      <c r="B193" s="228">
        <v>42735</v>
      </c>
      <c r="C193" s="292" t="s">
        <v>293</v>
      </c>
      <c r="D193" s="293">
        <v>1064345.6258</v>
      </c>
      <c r="E193" s="293">
        <v>813242.62508000003</v>
      </c>
      <c r="F193" s="293"/>
      <c r="G193" s="293"/>
      <c r="H193" s="293">
        <v>2007930.6224</v>
      </c>
      <c r="I193" s="293">
        <v>-892148.35900000005</v>
      </c>
      <c r="J193" s="293"/>
      <c r="K193" s="293">
        <v>2993370.5142999999</v>
      </c>
      <c r="L193" s="293">
        <v>1064345.6258</v>
      </c>
      <c r="M193" s="293">
        <v>813242.62508000003</v>
      </c>
      <c r="N193" s="293"/>
      <c r="O193" s="293"/>
      <c r="P193" s="293">
        <v>2007930.6224</v>
      </c>
      <c r="Q193" s="293">
        <v>-892148.35900000005</v>
      </c>
      <c r="R193" s="293"/>
      <c r="S193" s="293">
        <v>2993370.5142999999</v>
      </c>
      <c r="T193" s="293"/>
      <c r="U193" s="293"/>
      <c r="V193" s="293"/>
      <c r="W193" s="293"/>
      <c r="X193" s="293"/>
      <c r="Y193" s="293"/>
      <c r="Z193" s="293">
        <v>185783.6544</v>
      </c>
      <c r="AA193" s="293"/>
      <c r="AB193" s="293"/>
      <c r="AC193" s="293"/>
      <c r="AD193" s="293">
        <v>3179154.1686999998</v>
      </c>
      <c r="AE193" s="293"/>
      <c r="AF193" s="293">
        <v>3179154.1686999998</v>
      </c>
    </row>
    <row r="194" spans="1:32" x14ac:dyDescent="0.3">
      <c r="A194" s="292" t="s">
        <v>201</v>
      </c>
      <c r="B194" s="228">
        <v>43100</v>
      </c>
      <c r="C194" s="292" t="s">
        <v>293</v>
      </c>
      <c r="D194" s="293">
        <v>1135738.9461999999</v>
      </c>
      <c r="E194" s="293">
        <v>797640.83322999999</v>
      </c>
      <c r="F194" s="293"/>
      <c r="G194" s="293"/>
      <c r="H194" s="293">
        <v>2193192.7815999999</v>
      </c>
      <c r="I194" s="293">
        <v>-935332.7304</v>
      </c>
      <c r="J194" s="293"/>
      <c r="K194" s="293">
        <v>3191239.8306999998</v>
      </c>
      <c r="L194" s="293">
        <v>1135738.9461999999</v>
      </c>
      <c r="M194" s="293">
        <v>797640.83322999999</v>
      </c>
      <c r="N194" s="293"/>
      <c r="O194" s="293"/>
      <c r="P194" s="293">
        <v>2193192.7815999999</v>
      </c>
      <c r="Q194" s="293">
        <v>-935332.7304</v>
      </c>
      <c r="R194" s="293"/>
      <c r="S194" s="293">
        <v>3191239.8306999998</v>
      </c>
      <c r="T194" s="293"/>
      <c r="U194" s="293"/>
      <c r="V194" s="293"/>
      <c r="W194" s="293"/>
      <c r="X194" s="293"/>
      <c r="Y194" s="293">
        <v>0</v>
      </c>
      <c r="Z194" s="293">
        <v>195382.28339999999</v>
      </c>
      <c r="AA194" s="293"/>
      <c r="AB194" s="293"/>
      <c r="AC194" s="293">
        <v>0</v>
      </c>
      <c r="AD194" s="293">
        <v>3386622.1140999999</v>
      </c>
      <c r="AE194" s="293"/>
      <c r="AF194" s="293">
        <v>3386622.1140999999</v>
      </c>
    </row>
    <row r="195" spans="1:32" x14ac:dyDescent="0.3">
      <c r="A195" s="292" t="s">
        <v>169</v>
      </c>
      <c r="B195" s="228">
        <v>42735</v>
      </c>
      <c r="C195" s="292" t="s">
        <v>293</v>
      </c>
      <c r="D195" s="293">
        <v>5411470.8872999996</v>
      </c>
      <c r="E195" s="293">
        <v>4750999.4556</v>
      </c>
      <c r="F195" s="293"/>
      <c r="G195" s="293"/>
      <c r="H195" s="293">
        <v>21916145.116999999</v>
      </c>
      <c r="I195" s="293">
        <v>-5461867.6960000005</v>
      </c>
      <c r="J195" s="293"/>
      <c r="K195" s="293">
        <v>26616747.763999999</v>
      </c>
      <c r="L195" s="293">
        <v>5411470.8872999996</v>
      </c>
      <c r="M195" s="293">
        <v>4750999.4556</v>
      </c>
      <c r="N195" s="293"/>
      <c r="O195" s="293"/>
      <c r="P195" s="293">
        <v>21916145.116999999</v>
      </c>
      <c r="Q195" s="293">
        <v>-5461867.6960000005</v>
      </c>
      <c r="R195" s="293"/>
      <c r="S195" s="293">
        <v>26616747.763999999</v>
      </c>
      <c r="T195" s="293"/>
      <c r="U195" s="293"/>
      <c r="V195" s="293"/>
      <c r="W195" s="293"/>
      <c r="X195" s="293"/>
      <c r="Y195" s="293"/>
      <c r="Z195" s="293">
        <v>750549.26130000001</v>
      </c>
      <c r="AA195" s="293"/>
      <c r="AB195" s="293">
        <v>-1515657.3640000001</v>
      </c>
      <c r="AC195" s="293"/>
      <c r="AD195" s="293">
        <v>25851639.660999998</v>
      </c>
      <c r="AE195" s="293"/>
      <c r="AF195" s="293">
        <v>25851639.660999998</v>
      </c>
    </row>
    <row r="196" spans="1:32" x14ac:dyDescent="0.3">
      <c r="A196" s="292" t="s">
        <v>169</v>
      </c>
      <c r="B196" s="228">
        <v>43100</v>
      </c>
      <c r="C196" s="292" t="s">
        <v>293</v>
      </c>
      <c r="D196" s="293">
        <v>3650668.0240000002</v>
      </c>
      <c r="E196" s="293">
        <v>6369501.3269999996</v>
      </c>
      <c r="F196" s="293"/>
      <c r="G196" s="293"/>
      <c r="H196" s="293">
        <v>23983833.193</v>
      </c>
      <c r="I196" s="293">
        <v>-5068000.574</v>
      </c>
      <c r="J196" s="293"/>
      <c r="K196" s="293">
        <v>28936001.971000001</v>
      </c>
      <c r="L196" s="293">
        <v>3650668.0240000002</v>
      </c>
      <c r="M196" s="293">
        <v>6369501.3269999996</v>
      </c>
      <c r="N196" s="293"/>
      <c r="O196" s="293"/>
      <c r="P196" s="293">
        <v>23983833.193</v>
      </c>
      <c r="Q196" s="293">
        <v>-5068000.574</v>
      </c>
      <c r="R196" s="293"/>
      <c r="S196" s="293">
        <v>28936001.971000001</v>
      </c>
      <c r="T196" s="293"/>
      <c r="U196" s="293"/>
      <c r="V196" s="293"/>
      <c r="W196" s="293"/>
      <c r="X196" s="293"/>
      <c r="Y196" s="293"/>
      <c r="Z196" s="293">
        <v>1282123.3677999999</v>
      </c>
      <c r="AA196" s="293"/>
      <c r="AB196" s="293">
        <v>-775129.43050000002</v>
      </c>
      <c r="AC196" s="293"/>
      <c r="AD196" s="293">
        <v>29442995.908</v>
      </c>
      <c r="AE196" s="293"/>
      <c r="AF196" s="293">
        <v>29442995.908</v>
      </c>
    </row>
    <row r="197" spans="1:32" x14ac:dyDescent="0.3">
      <c r="A197" s="292" t="s">
        <v>169</v>
      </c>
      <c r="B197" s="228">
        <v>43465</v>
      </c>
      <c r="C197" s="292" t="s">
        <v>293</v>
      </c>
      <c r="D197" s="293">
        <v>3094227.1091</v>
      </c>
      <c r="E197" s="293">
        <v>6658255.5888999999</v>
      </c>
      <c r="F197" s="293"/>
      <c r="G197" s="293"/>
      <c r="H197" s="293">
        <v>26381624.237</v>
      </c>
      <c r="I197" s="293">
        <v>-4882406.9939999999</v>
      </c>
      <c r="J197" s="293"/>
      <c r="K197" s="293">
        <v>31251699.941</v>
      </c>
      <c r="L197" s="293">
        <v>3094227.1091</v>
      </c>
      <c r="M197" s="293">
        <v>6658255.5888999999</v>
      </c>
      <c r="N197" s="293"/>
      <c r="O197" s="293"/>
      <c r="P197" s="293">
        <v>26381624.237</v>
      </c>
      <c r="Q197" s="293">
        <v>-4882406.9939999999</v>
      </c>
      <c r="R197" s="293"/>
      <c r="S197" s="293">
        <v>31251699.941</v>
      </c>
      <c r="T197" s="293"/>
      <c r="U197" s="293"/>
      <c r="V197" s="293"/>
      <c r="W197" s="293"/>
      <c r="X197" s="293"/>
      <c r="Y197" s="293"/>
      <c r="Z197" s="293">
        <v>1086839.6283</v>
      </c>
      <c r="AA197" s="293"/>
      <c r="AB197" s="293">
        <v>-315156.266</v>
      </c>
      <c r="AC197" s="293"/>
      <c r="AD197" s="293">
        <v>32023383.304000001</v>
      </c>
      <c r="AE197" s="293"/>
      <c r="AF197" s="293">
        <v>32023383.304000001</v>
      </c>
    </row>
    <row r="198" spans="1:32" x14ac:dyDescent="0.3">
      <c r="A198" s="292" t="s">
        <v>257</v>
      </c>
      <c r="B198" s="228">
        <v>42735</v>
      </c>
      <c r="C198" s="292" t="s">
        <v>293</v>
      </c>
      <c r="D198" s="293">
        <v>49711426.604000002</v>
      </c>
      <c r="E198" s="293">
        <v>5372338.8655000003</v>
      </c>
      <c r="F198" s="293"/>
      <c r="G198" s="293">
        <v>50572192.344999999</v>
      </c>
      <c r="H198" s="293">
        <v>143046238.55000001</v>
      </c>
      <c r="I198" s="293">
        <v>-71585689.989999995</v>
      </c>
      <c r="J198" s="293"/>
      <c r="K198" s="293">
        <v>177116506.37</v>
      </c>
      <c r="L198" s="293">
        <v>49711426.604000002</v>
      </c>
      <c r="M198" s="293">
        <v>5372338.8655000003</v>
      </c>
      <c r="N198" s="293"/>
      <c r="O198" s="293">
        <v>50572192.344999999</v>
      </c>
      <c r="P198" s="293">
        <v>143046238.55000001</v>
      </c>
      <c r="Q198" s="293">
        <v>-71585689.989999995</v>
      </c>
      <c r="R198" s="293"/>
      <c r="S198" s="293">
        <v>177116506.37</v>
      </c>
      <c r="T198" s="293"/>
      <c r="U198" s="293"/>
      <c r="V198" s="293"/>
      <c r="W198" s="293"/>
      <c r="X198" s="293"/>
      <c r="Y198" s="293"/>
      <c r="Z198" s="293">
        <v>12868968.147</v>
      </c>
      <c r="AA198" s="293"/>
      <c r="AB198" s="293">
        <v>-36215126.549999997</v>
      </c>
      <c r="AC198" s="293"/>
      <c r="AD198" s="293">
        <v>153770347.97999999</v>
      </c>
      <c r="AE198" s="293"/>
      <c r="AF198" s="293">
        <v>153770347.97999999</v>
      </c>
    </row>
    <row r="199" spans="1:32" x14ac:dyDescent="0.3">
      <c r="A199" s="292" t="s">
        <v>257</v>
      </c>
      <c r="B199" s="228">
        <v>43100</v>
      </c>
      <c r="C199" s="292" t="s">
        <v>293</v>
      </c>
      <c r="D199" s="293">
        <v>33739494.524999999</v>
      </c>
      <c r="E199" s="293">
        <v>8518433.2717000004</v>
      </c>
      <c r="F199" s="293"/>
      <c r="G199" s="293">
        <v>48248133.604999997</v>
      </c>
      <c r="H199" s="293">
        <v>149041467.56</v>
      </c>
      <c r="I199" s="293">
        <v>-64335693.689999998</v>
      </c>
      <c r="J199" s="293"/>
      <c r="K199" s="293">
        <v>175211835.27000001</v>
      </c>
      <c r="L199" s="293">
        <v>33739494.524999999</v>
      </c>
      <c r="M199" s="293">
        <v>8518433.2717000004</v>
      </c>
      <c r="N199" s="293"/>
      <c r="O199" s="293">
        <v>48248133.604999997</v>
      </c>
      <c r="P199" s="293">
        <v>149041467.56</v>
      </c>
      <c r="Q199" s="293">
        <v>-64335693.689999998</v>
      </c>
      <c r="R199" s="293"/>
      <c r="S199" s="293">
        <v>175211835.27000001</v>
      </c>
      <c r="T199" s="293"/>
      <c r="U199" s="293"/>
      <c r="V199" s="293"/>
      <c r="W199" s="293"/>
      <c r="X199" s="293"/>
      <c r="Y199" s="293"/>
      <c r="Z199" s="293">
        <v>13391442.596000001</v>
      </c>
      <c r="AA199" s="293"/>
      <c r="AB199" s="293">
        <v>-42518432.579999998</v>
      </c>
      <c r="AC199" s="293"/>
      <c r="AD199" s="293">
        <v>146084845.28999999</v>
      </c>
      <c r="AE199" s="293"/>
      <c r="AF199" s="293">
        <v>146084845.28999999</v>
      </c>
    </row>
    <row r="200" spans="1:32" x14ac:dyDescent="0.3">
      <c r="A200" s="292" t="s">
        <v>257</v>
      </c>
      <c r="B200" s="228">
        <v>43465</v>
      </c>
      <c r="C200" s="292" t="s">
        <v>293</v>
      </c>
      <c r="D200" s="293">
        <v>25347725.291999999</v>
      </c>
      <c r="E200" s="293">
        <v>9834649.1285999995</v>
      </c>
      <c r="F200" s="293"/>
      <c r="G200" s="293">
        <v>50836944.531000003</v>
      </c>
      <c r="H200" s="293">
        <v>161171075.74000001</v>
      </c>
      <c r="I200" s="293">
        <v>-62944948.770000003</v>
      </c>
      <c r="J200" s="293"/>
      <c r="K200" s="293">
        <v>184245445.91999999</v>
      </c>
      <c r="L200" s="293">
        <v>25347725.291999999</v>
      </c>
      <c r="M200" s="293">
        <v>9834649.1285999995</v>
      </c>
      <c r="N200" s="293"/>
      <c r="O200" s="293">
        <v>50836944.531000003</v>
      </c>
      <c r="P200" s="293">
        <v>161171075.74000001</v>
      </c>
      <c r="Q200" s="293">
        <v>-62944948.770000003</v>
      </c>
      <c r="R200" s="293"/>
      <c r="S200" s="293">
        <v>184245445.91999999</v>
      </c>
      <c r="T200" s="293"/>
      <c r="U200" s="293"/>
      <c r="V200" s="293"/>
      <c r="W200" s="293"/>
      <c r="X200" s="293"/>
      <c r="Y200" s="293"/>
      <c r="Z200" s="293">
        <v>14149094.4</v>
      </c>
      <c r="AA200" s="293"/>
      <c r="AB200" s="293">
        <v>-27512055.57</v>
      </c>
      <c r="AC200" s="293"/>
      <c r="AD200" s="293">
        <v>170882484.75</v>
      </c>
      <c r="AE200" s="293"/>
      <c r="AF200" s="293">
        <v>170882484.75</v>
      </c>
    </row>
    <row r="201" spans="1:32" x14ac:dyDescent="0.3">
      <c r="A201" s="292" t="s">
        <v>236</v>
      </c>
      <c r="B201" s="228">
        <v>42735</v>
      </c>
      <c r="C201" s="292" t="s">
        <v>293</v>
      </c>
      <c r="D201" s="293">
        <v>3593239</v>
      </c>
      <c r="E201" s="293">
        <v>3091887</v>
      </c>
      <c r="F201" s="293">
        <v>0</v>
      </c>
      <c r="G201" s="293">
        <v>18346540</v>
      </c>
      <c r="H201" s="293">
        <v>0</v>
      </c>
      <c r="I201" s="293">
        <v>-4393205</v>
      </c>
      <c r="J201" s="293">
        <v>0</v>
      </c>
      <c r="K201" s="293">
        <v>20638461</v>
      </c>
      <c r="L201" s="293">
        <v>3593239</v>
      </c>
      <c r="M201" s="293">
        <v>3091887</v>
      </c>
      <c r="N201" s="293">
        <v>0</v>
      </c>
      <c r="O201" s="293">
        <v>18346540</v>
      </c>
      <c r="P201" s="293">
        <v>0</v>
      </c>
      <c r="Q201" s="293">
        <v>-4393205</v>
      </c>
      <c r="R201" s="293">
        <v>0</v>
      </c>
      <c r="S201" s="293">
        <v>20638460.896000002</v>
      </c>
      <c r="T201" s="293"/>
      <c r="U201" s="293"/>
      <c r="V201" s="293"/>
      <c r="W201" s="293"/>
      <c r="X201" s="293"/>
      <c r="Y201" s="293"/>
      <c r="Z201" s="293">
        <v>3994832</v>
      </c>
      <c r="AA201" s="293">
        <v>0</v>
      </c>
      <c r="AB201" s="293">
        <v>0</v>
      </c>
      <c r="AC201" s="293"/>
      <c r="AD201" s="293">
        <v>24633293</v>
      </c>
      <c r="AE201" s="293"/>
      <c r="AF201" s="293">
        <v>24633293</v>
      </c>
    </row>
    <row r="202" spans="1:32" x14ac:dyDescent="0.3">
      <c r="A202" s="292" t="s">
        <v>265</v>
      </c>
      <c r="B202" s="228">
        <v>42735</v>
      </c>
      <c r="C202" s="292" t="s">
        <v>293</v>
      </c>
      <c r="D202" s="293">
        <v>7177657.9559000004</v>
      </c>
      <c r="E202" s="293">
        <v>2456863.0655999999</v>
      </c>
      <c r="F202" s="293">
        <v>0</v>
      </c>
      <c r="G202" s="293">
        <v>26076879.934999999</v>
      </c>
      <c r="H202" s="293">
        <v>0</v>
      </c>
      <c r="I202" s="293">
        <v>-6181839.4579999996</v>
      </c>
      <c r="J202" s="293">
        <v>0</v>
      </c>
      <c r="K202" s="293">
        <v>29529561.499000002</v>
      </c>
      <c r="L202" s="293">
        <v>7177657.9559000004</v>
      </c>
      <c r="M202" s="293">
        <v>2456863.0655999999</v>
      </c>
      <c r="N202" s="293">
        <v>0</v>
      </c>
      <c r="O202" s="293">
        <v>26076879.934999999</v>
      </c>
      <c r="P202" s="293">
        <v>0</v>
      </c>
      <c r="Q202" s="293">
        <v>-6181839.4579999996</v>
      </c>
      <c r="R202" s="293">
        <v>0</v>
      </c>
      <c r="S202" s="293">
        <v>29529561.499000002</v>
      </c>
      <c r="T202" s="293"/>
      <c r="U202" s="293"/>
      <c r="V202" s="293"/>
      <c r="W202" s="293"/>
      <c r="X202" s="293"/>
      <c r="Y202" s="293"/>
      <c r="Z202" s="293">
        <v>6215599.9899000004</v>
      </c>
      <c r="AA202" s="293">
        <v>0</v>
      </c>
      <c r="AB202" s="293">
        <v>0</v>
      </c>
      <c r="AC202" s="293"/>
      <c r="AD202" s="293">
        <v>35745161.489</v>
      </c>
      <c r="AE202" s="293"/>
      <c r="AF202" s="293">
        <v>35745161.489</v>
      </c>
    </row>
    <row r="203" spans="1:32" x14ac:dyDescent="0.3">
      <c r="A203" s="292" t="s">
        <v>265</v>
      </c>
      <c r="B203" s="228">
        <v>43100</v>
      </c>
      <c r="C203" s="292" t="s">
        <v>293</v>
      </c>
      <c r="D203" s="293">
        <v>5949560.3153999997</v>
      </c>
      <c r="E203" s="293">
        <v>2763118.9619999998</v>
      </c>
      <c r="F203" s="293"/>
      <c r="G203" s="293">
        <v>29590262.963</v>
      </c>
      <c r="H203" s="293"/>
      <c r="I203" s="293">
        <v>-5810779.1320000002</v>
      </c>
      <c r="J203" s="293"/>
      <c r="K203" s="293">
        <v>32492163.109000001</v>
      </c>
      <c r="L203" s="293">
        <v>5949560.3153999997</v>
      </c>
      <c r="M203" s="293">
        <v>2763118.9619999998</v>
      </c>
      <c r="N203" s="293"/>
      <c r="O203" s="293">
        <v>29590262.963</v>
      </c>
      <c r="P203" s="293"/>
      <c r="Q203" s="293">
        <v>-5810779.1320000002</v>
      </c>
      <c r="R203" s="293"/>
      <c r="S203" s="293">
        <v>32492163.109000001</v>
      </c>
      <c r="T203" s="293"/>
      <c r="U203" s="293"/>
      <c r="V203" s="293"/>
      <c r="W203" s="293"/>
      <c r="X203" s="293"/>
      <c r="Y203" s="293"/>
      <c r="Z203" s="293">
        <v>6713544.0878999997</v>
      </c>
      <c r="AA203" s="293"/>
      <c r="AB203" s="293"/>
      <c r="AC203" s="293"/>
      <c r="AD203" s="293">
        <v>39205707.196999997</v>
      </c>
      <c r="AE203" s="293"/>
      <c r="AF203" s="293">
        <v>39205707.196999997</v>
      </c>
    </row>
    <row r="204" spans="1:32" x14ac:dyDescent="0.3">
      <c r="A204" s="292" t="s">
        <v>265</v>
      </c>
      <c r="B204" s="228">
        <v>43465</v>
      </c>
      <c r="C204" s="292" t="s">
        <v>293</v>
      </c>
      <c r="D204" s="293">
        <v>4115269.8897000002</v>
      </c>
      <c r="E204" s="293">
        <v>2523530.6439</v>
      </c>
      <c r="F204" s="293"/>
      <c r="G204" s="293">
        <v>30613335.125999998</v>
      </c>
      <c r="H204" s="293"/>
      <c r="I204" s="293">
        <v>-4582725.5279999999</v>
      </c>
      <c r="J204" s="293"/>
      <c r="K204" s="293">
        <v>32669410.131999999</v>
      </c>
      <c r="L204" s="293">
        <v>4115269.8897000002</v>
      </c>
      <c r="M204" s="293">
        <v>2523530.6439</v>
      </c>
      <c r="N204" s="293"/>
      <c r="O204" s="293">
        <v>30613335.125999998</v>
      </c>
      <c r="P204" s="293"/>
      <c r="Q204" s="293">
        <v>-4582725.5279999999</v>
      </c>
      <c r="R204" s="293"/>
      <c r="S204" s="293">
        <v>32669410.131999999</v>
      </c>
      <c r="T204" s="293"/>
      <c r="U204" s="293"/>
      <c r="V204" s="293"/>
      <c r="W204" s="293"/>
      <c r="X204" s="293"/>
      <c r="Y204" s="293"/>
      <c r="Z204" s="293">
        <v>7442106.5555999996</v>
      </c>
      <c r="AA204" s="293"/>
      <c r="AB204" s="293"/>
      <c r="AC204" s="293"/>
      <c r="AD204" s="293">
        <v>40111516.686999999</v>
      </c>
      <c r="AE204" s="293"/>
      <c r="AF204" s="293">
        <v>40111516.686999999</v>
      </c>
    </row>
    <row r="205" spans="1:32" x14ac:dyDescent="0.3">
      <c r="A205" s="292" t="s">
        <v>238</v>
      </c>
      <c r="B205" s="228">
        <v>42735</v>
      </c>
      <c r="C205" s="292" t="s">
        <v>293</v>
      </c>
      <c r="D205" s="293">
        <v>6691303.3200000003</v>
      </c>
      <c r="E205" s="293">
        <v>53055.25</v>
      </c>
      <c r="F205" s="293"/>
      <c r="G205" s="293">
        <v>5610273.1799999997</v>
      </c>
      <c r="H205" s="293">
        <v>29685345.670000002</v>
      </c>
      <c r="I205" s="293">
        <v>-9215300.5999999996</v>
      </c>
      <c r="J205" s="293"/>
      <c r="K205" s="293">
        <v>32824676.82</v>
      </c>
      <c r="L205" s="293">
        <v>6691303.3200000003</v>
      </c>
      <c r="M205" s="293">
        <v>53055.25</v>
      </c>
      <c r="N205" s="293"/>
      <c r="O205" s="293">
        <v>5610273.1799999997</v>
      </c>
      <c r="P205" s="293">
        <v>29685345.670000002</v>
      </c>
      <c r="Q205" s="293">
        <v>-9215300.5999999996</v>
      </c>
      <c r="R205" s="293"/>
      <c r="S205" s="293">
        <v>32824676.82</v>
      </c>
      <c r="T205" s="293"/>
      <c r="U205" s="293"/>
      <c r="V205" s="293"/>
      <c r="W205" s="293"/>
      <c r="X205" s="293"/>
      <c r="Y205" s="293"/>
      <c r="Z205" s="293">
        <v>2161980.4103999999</v>
      </c>
      <c r="AA205" s="293"/>
      <c r="AB205" s="293">
        <v>-8746664</v>
      </c>
      <c r="AC205" s="293"/>
      <c r="AD205" s="293">
        <v>26239993.23</v>
      </c>
      <c r="AE205" s="293"/>
      <c r="AF205" s="293">
        <v>26239993.23</v>
      </c>
    </row>
    <row r="206" spans="1:32" x14ac:dyDescent="0.3">
      <c r="A206" s="292" t="s">
        <v>238</v>
      </c>
      <c r="B206" s="228">
        <v>43100</v>
      </c>
      <c r="C206" s="292" t="s">
        <v>293</v>
      </c>
      <c r="D206" s="293">
        <v>5898619.7800000003</v>
      </c>
      <c r="E206" s="293">
        <v>44722.46</v>
      </c>
      <c r="F206" s="293"/>
      <c r="G206" s="293">
        <v>4378061.58</v>
      </c>
      <c r="H206" s="293">
        <v>35816588.829999998</v>
      </c>
      <c r="I206" s="293">
        <v>-7965106.2000000002</v>
      </c>
      <c r="J206" s="293"/>
      <c r="K206" s="293">
        <v>38172886.450000003</v>
      </c>
      <c r="L206" s="293">
        <v>5898619.7800000003</v>
      </c>
      <c r="M206" s="293">
        <v>44722.46</v>
      </c>
      <c r="N206" s="293"/>
      <c r="O206" s="293">
        <v>4378061.58</v>
      </c>
      <c r="P206" s="293">
        <v>35816588.829999998</v>
      </c>
      <c r="Q206" s="293">
        <v>-7965106.2000000002</v>
      </c>
      <c r="R206" s="293"/>
      <c r="S206" s="293">
        <v>38172886.439999998</v>
      </c>
      <c r="T206" s="293"/>
      <c r="U206" s="293"/>
      <c r="V206" s="293"/>
      <c r="W206" s="293"/>
      <c r="X206" s="293"/>
      <c r="Y206" s="293"/>
      <c r="Z206" s="293">
        <v>4356778.1040000003</v>
      </c>
      <c r="AA206" s="293"/>
      <c r="AB206" s="293">
        <v>-5959523</v>
      </c>
      <c r="AC206" s="293"/>
      <c r="AD206" s="293">
        <v>36570141.553999998</v>
      </c>
      <c r="AE206" s="293"/>
      <c r="AF206" s="293">
        <v>36570141.553999998</v>
      </c>
    </row>
    <row r="207" spans="1:32" x14ac:dyDescent="0.3">
      <c r="A207" s="292" t="s">
        <v>238</v>
      </c>
      <c r="B207" s="228">
        <v>43465</v>
      </c>
      <c r="C207" s="292" t="s">
        <v>293</v>
      </c>
      <c r="D207" s="293">
        <v>5743755.9699999997</v>
      </c>
      <c r="E207" s="293">
        <v>789489.28</v>
      </c>
      <c r="F207" s="293"/>
      <c r="G207" s="293">
        <v>4206881.09</v>
      </c>
      <c r="H207" s="293">
        <v>35312487.829999998</v>
      </c>
      <c r="I207" s="293">
        <v>-8058071.5599999996</v>
      </c>
      <c r="J207" s="293"/>
      <c r="K207" s="293">
        <v>37994542.609999999</v>
      </c>
      <c r="L207" s="293">
        <v>5743755.9699999997</v>
      </c>
      <c r="M207" s="293">
        <v>789489.28</v>
      </c>
      <c r="N207" s="293"/>
      <c r="O207" s="293">
        <v>4206881.09</v>
      </c>
      <c r="P207" s="293">
        <v>35312487.829999998</v>
      </c>
      <c r="Q207" s="293">
        <v>-8058071.5599999996</v>
      </c>
      <c r="R207" s="293"/>
      <c r="S207" s="293">
        <v>37994542.619999997</v>
      </c>
      <c r="T207" s="293"/>
      <c r="U207" s="293"/>
      <c r="V207" s="293"/>
      <c r="W207" s="293"/>
      <c r="X207" s="293"/>
      <c r="Y207" s="293"/>
      <c r="Z207" s="293">
        <v>3382407.9608999998</v>
      </c>
      <c r="AA207" s="293"/>
      <c r="AB207" s="293">
        <v>-3571533.5</v>
      </c>
      <c r="AC207" s="293"/>
      <c r="AD207" s="293">
        <v>37805417.071000002</v>
      </c>
      <c r="AE207" s="293"/>
      <c r="AF207" s="293">
        <v>37805417.071000002</v>
      </c>
    </row>
    <row r="208" spans="1:32" x14ac:dyDescent="0.3">
      <c r="A208" s="292" t="s">
        <v>252</v>
      </c>
      <c r="B208" s="228">
        <v>42735</v>
      </c>
      <c r="C208" s="292" t="s">
        <v>293</v>
      </c>
      <c r="D208" s="293">
        <v>3097844.14</v>
      </c>
      <c r="E208" s="293">
        <v>751805.48</v>
      </c>
      <c r="F208" s="293"/>
      <c r="G208" s="293"/>
      <c r="H208" s="293">
        <v>17048671.598000001</v>
      </c>
      <c r="I208" s="293">
        <v>-2426507.84</v>
      </c>
      <c r="J208" s="293"/>
      <c r="K208" s="293">
        <v>18471813.377999999</v>
      </c>
      <c r="L208" s="293">
        <v>3097844.14</v>
      </c>
      <c r="M208" s="293">
        <v>751805.48</v>
      </c>
      <c r="N208" s="293"/>
      <c r="O208" s="293"/>
      <c r="P208" s="293">
        <v>17048671.598000001</v>
      </c>
      <c r="Q208" s="293">
        <v>-2426507.84</v>
      </c>
      <c r="R208" s="293"/>
      <c r="S208" s="293">
        <v>18471813.377999999</v>
      </c>
      <c r="T208" s="293"/>
      <c r="U208" s="293"/>
      <c r="V208" s="293"/>
      <c r="W208" s="293"/>
      <c r="X208" s="293"/>
      <c r="Y208" s="293"/>
      <c r="Z208" s="293">
        <v>417824.08</v>
      </c>
      <c r="AA208" s="293"/>
      <c r="AB208" s="293">
        <v>-2631608</v>
      </c>
      <c r="AC208" s="293"/>
      <c r="AD208" s="293">
        <v>16258029.458000001</v>
      </c>
      <c r="AE208" s="293"/>
      <c r="AF208" s="293">
        <v>16258029.458000001</v>
      </c>
    </row>
    <row r="209" spans="1:32" x14ac:dyDescent="0.3">
      <c r="A209" s="292" t="s">
        <v>252</v>
      </c>
      <c r="B209" s="228">
        <v>43100</v>
      </c>
      <c r="C209" s="292" t="s">
        <v>293</v>
      </c>
      <c r="D209" s="293">
        <v>1492758.13</v>
      </c>
      <c r="E209" s="293">
        <v>1545537.37</v>
      </c>
      <c r="F209" s="293"/>
      <c r="G209" s="293"/>
      <c r="H209" s="293">
        <v>16550344.751</v>
      </c>
      <c r="I209" s="293">
        <v>-1766842.14</v>
      </c>
      <c r="J209" s="293"/>
      <c r="K209" s="293">
        <v>17821798.111000001</v>
      </c>
      <c r="L209" s="293">
        <v>1492758.13</v>
      </c>
      <c r="M209" s="293">
        <v>1545537.37</v>
      </c>
      <c r="N209" s="293"/>
      <c r="O209" s="293"/>
      <c r="P209" s="293">
        <v>16550344.751</v>
      </c>
      <c r="Q209" s="293">
        <v>-1766842.14</v>
      </c>
      <c r="R209" s="293"/>
      <c r="S209" s="293">
        <v>17821798.111000001</v>
      </c>
      <c r="T209" s="293"/>
      <c r="U209" s="293"/>
      <c r="V209" s="293"/>
      <c r="W209" s="293"/>
      <c r="X209" s="293"/>
      <c r="Y209" s="293"/>
      <c r="Z209" s="293">
        <v>278914.7</v>
      </c>
      <c r="AA209" s="293"/>
      <c r="AB209" s="293">
        <v>-2316633</v>
      </c>
      <c r="AC209" s="293"/>
      <c r="AD209" s="293">
        <v>15784079.811000001</v>
      </c>
      <c r="AE209" s="293"/>
      <c r="AF209" s="293">
        <v>15784079.811000001</v>
      </c>
    </row>
    <row r="210" spans="1:32" x14ac:dyDescent="0.3">
      <c r="A210" s="292" t="s">
        <v>252</v>
      </c>
      <c r="B210" s="228">
        <v>43465</v>
      </c>
      <c r="C210" s="292" t="s">
        <v>293</v>
      </c>
      <c r="D210" s="293">
        <v>2372199.7599999998</v>
      </c>
      <c r="E210" s="293">
        <v>2156737.66</v>
      </c>
      <c r="F210" s="293"/>
      <c r="G210" s="293"/>
      <c r="H210" s="293">
        <v>16509181.99</v>
      </c>
      <c r="I210" s="293">
        <v>-2583375.88</v>
      </c>
      <c r="J210" s="293"/>
      <c r="K210" s="293">
        <v>18454743.530000001</v>
      </c>
      <c r="L210" s="293">
        <v>2372199.7599999998</v>
      </c>
      <c r="M210" s="293">
        <v>2156737.66</v>
      </c>
      <c r="N210" s="293"/>
      <c r="O210" s="293"/>
      <c r="P210" s="293">
        <v>16509181.99</v>
      </c>
      <c r="Q210" s="293">
        <v>-2583375.88</v>
      </c>
      <c r="R210" s="293"/>
      <c r="S210" s="293">
        <v>18454743.530000001</v>
      </c>
      <c r="T210" s="293"/>
      <c r="U210" s="293"/>
      <c r="V210" s="293"/>
      <c r="W210" s="293"/>
      <c r="X210" s="293"/>
      <c r="Y210" s="293"/>
      <c r="Z210" s="293">
        <v>286048.28999999998</v>
      </c>
      <c r="AA210" s="293"/>
      <c r="AB210" s="293">
        <v>-1098212</v>
      </c>
      <c r="AC210" s="293"/>
      <c r="AD210" s="293">
        <v>17642579.82</v>
      </c>
      <c r="AE210" s="293"/>
      <c r="AF210" s="293">
        <v>17642579.82</v>
      </c>
    </row>
    <row r="211" spans="1:32" x14ac:dyDescent="0.3">
      <c r="A211" s="292" t="s">
        <v>266</v>
      </c>
      <c r="B211" s="228">
        <v>42735</v>
      </c>
      <c r="C211" s="292" t="s">
        <v>293</v>
      </c>
      <c r="D211" s="293">
        <v>1345980</v>
      </c>
      <c r="E211" s="293">
        <v>1977680</v>
      </c>
      <c r="F211" s="293"/>
      <c r="G211" s="293"/>
      <c r="H211" s="293">
        <v>9071945</v>
      </c>
      <c r="I211" s="293">
        <v>-1746625</v>
      </c>
      <c r="J211" s="293"/>
      <c r="K211" s="293">
        <v>10648980</v>
      </c>
      <c r="L211" s="293">
        <v>1345980</v>
      </c>
      <c r="M211" s="293">
        <v>1977680</v>
      </c>
      <c r="N211" s="293"/>
      <c r="O211" s="293"/>
      <c r="P211" s="293">
        <v>9071945</v>
      </c>
      <c r="Q211" s="293">
        <v>-1746625</v>
      </c>
      <c r="R211" s="293"/>
      <c r="S211" s="293">
        <v>10648980</v>
      </c>
      <c r="T211" s="293"/>
      <c r="U211" s="293"/>
      <c r="V211" s="293"/>
      <c r="W211" s="293"/>
      <c r="X211" s="293"/>
      <c r="Y211" s="293"/>
      <c r="Z211" s="293">
        <v>970292</v>
      </c>
      <c r="AA211" s="293"/>
      <c r="AB211" s="293">
        <v>-2904818</v>
      </c>
      <c r="AC211" s="293"/>
      <c r="AD211" s="293">
        <v>8714454</v>
      </c>
      <c r="AE211" s="293"/>
      <c r="AF211" s="293">
        <v>8714454</v>
      </c>
    </row>
    <row r="212" spans="1:32" x14ac:dyDescent="0.3">
      <c r="A212" s="292" t="s">
        <v>266</v>
      </c>
      <c r="B212" s="228">
        <v>43100</v>
      </c>
      <c r="C212" s="292" t="s">
        <v>293</v>
      </c>
      <c r="D212" s="293">
        <v>1511394.9428999999</v>
      </c>
      <c r="E212" s="293">
        <v>2483577.6779999998</v>
      </c>
      <c r="F212" s="293">
        <v>0</v>
      </c>
      <c r="G212" s="293">
        <v>0</v>
      </c>
      <c r="H212" s="293">
        <v>11411956.641000001</v>
      </c>
      <c r="I212" s="293">
        <v>-2082946.0719999999</v>
      </c>
      <c r="J212" s="293">
        <v>0</v>
      </c>
      <c r="K212" s="293">
        <v>13323983.189999999</v>
      </c>
      <c r="L212" s="293">
        <v>1511394.9428999999</v>
      </c>
      <c r="M212" s="293">
        <v>2483577.6779999998</v>
      </c>
      <c r="N212" s="293">
        <v>0</v>
      </c>
      <c r="O212" s="293">
        <v>0</v>
      </c>
      <c r="P212" s="293">
        <v>11411956.641000001</v>
      </c>
      <c r="Q212" s="293">
        <v>-2082946.0719999999</v>
      </c>
      <c r="R212" s="293">
        <v>0</v>
      </c>
      <c r="S212" s="293">
        <v>13323983.189999999</v>
      </c>
      <c r="T212" s="293"/>
      <c r="U212" s="293"/>
      <c r="V212" s="293"/>
      <c r="W212" s="293"/>
      <c r="X212" s="293"/>
      <c r="Y212" s="293"/>
      <c r="Z212" s="293">
        <v>1094416.92</v>
      </c>
      <c r="AA212" s="293">
        <v>0</v>
      </c>
      <c r="AB212" s="293">
        <v>-3604600.0279999999</v>
      </c>
      <c r="AC212" s="293">
        <v>0</v>
      </c>
      <c r="AD212" s="293">
        <v>10813800.083000001</v>
      </c>
      <c r="AE212" s="293"/>
      <c r="AF212" s="293">
        <v>10813800.083000001</v>
      </c>
    </row>
    <row r="213" spans="1:32" x14ac:dyDescent="0.3">
      <c r="A213" s="292" t="s">
        <v>266</v>
      </c>
      <c r="B213" s="228">
        <v>43465</v>
      </c>
      <c r="C213" s="292" t="s">
        <v>293</v>
      </c>
      <c r="D213" s="293">
        <v>1506589.9179</v>
      </c>
      <c r="E213" s="293">
        <v>3787653.2590000001</v>
      </c>
      <c r="F213" s="293">
        <v>0</v>
      </c>
      <c r="G213" s="293">
        <v>0</v>
      </c>
      <c r="H213" s="293">
        <v>13284957.257999999</v>
      </c>
      <c r="I213" s="293">
        <v>-2570273.4619999998</v>
      </c>
      <c r="J213" s="293">
        <v>0</v>
      </c>
      <c r="K213" s="293">
        <v>16008926.973999999</v>
      </c>
      <c r="L213" s="293">
        <v>1506589.9179</v>
      </c>
      <c r="M213" s="293">
        <v>3787653.2590000001</v>
      </c>
      <c r="N213" s="293">
        <v>0</v>
      </c>
      <c r="O213" s="293">
        <v>0</v>
      </c>
      <c r="P213" s="293">
        <v>13284957.257999999</v>
      </c>
      <c r="Q213" s="293">
        <v>-2570273.4619999998</v>
      </c>
      <c r="R213" s="293">
        <v>0</v>
      </c>
      <c r="S213" s="293">
        <v>16008926.973999999</v>
      </c>
      <c r="T213" s="293"/>
      <c r="U213" s="293"/>
      <c r="V213" s="293"/>
      <c r="W213" s="293"/>
      <c r="X213" s="293"/>
      <c r="Y213" s="293">
        <v>0</v>
      </c>
      <c r="Z213" s="293">
        <v>1298986.584</v>
      </c>
      <c r="AA213" s="293">
        <v>0</v>
      </c>
      <c r="AB213" s="293">
        <v>-4326978.3890000004</v>
      </c>
      <c r="AC213" s="293">
        <v>0</v>
      </c>
      <c r="AD213" s="293">
        <v>12980935.168</v>
      </c>
      <c r="AE213" s="293"/>
      <c r="AF213" s="293">
        <v>12980935.168</v>
      </c>
    </row>
    <row r="214" spans="1:32" x14ac:dyDescent="0.3">
      <c r="A214" s="292" t="s">
        <v>174</v>
      </c>
      <c r="B214" s="228">
        <v>42735</v>
      </c>
      <c r="C214" s="292" t="s">
        <v>293</v>
      </c>
      <c r="D214" s="293">
        <v>7300390.4735000003</v>
      </c>
      <c r="E214" s="293">
        <v>22806331.548999999</v>
      </c>
      <c r="F214" s="293">
        <v>32773508</v>
      </c>
      <c r="G214" s="293">
        <v>0</v>
      </c>
      <c r="H214" s="293">
        <v>0</v>
      </c>
      <c r="I214" s="293">
        <v>-15719586.51</v>
      </c>
      <c r="J214" s="293">
        <v>0</v>
      </c>
      <c r="K214" s="293">
        <v>47160643.515000001</v>
      </c>
      <c r="L214" s="293">
        <v>7300390.4735000003</v>
      </c>
      <c r="M214" s="293">
        <v>22806331.548999999</v>
      </c>
      <c r="N214" s="293">
        <v>32773508</v>
      </c>
      <c r="O214" s="293">
        <v>0</v>
      </c>
      <c r="P214" s="293">
        <v>0</v>
      </c>
      <c r="Q214" s="293">
        <v>-15719586.51</v>
      </c>
      <c r="R214" s="293">
        <v>0</v>
      </c>
      <c r="S214" s="293">
        <v>47160643.515000001</v>
      </c>
      <c r="T214" s="293"/>
      <c r="U214" s="293"/>
      <c r="V214" s="293"/>
      <c r="W214" s="293"/>
      <c r="X214" s="293"/>
      <c r="Y214" s="293"/>
      <c r="Z214" s="293">
        <v>3055887</v>
      </c>
      <c r="AA214" s="293">
        <v>0</v>
      </c>
      <c r="AB214" s="293">
        <v>0</v>
      </c>
      <c r="AC214" s="293"/>
      <c r="AD214" s="293">
        <v>50216530.515000001</v>
      </c>
      <c r="AE214" s="293"/>
      <c r="AF214" s="293">
        <v>50216530.515000001</v>
      </c>
    </row>
    <row r="215" spans="1:32" x14ac:dyDescent="0.3">
      <c r="A215" s="292" t="s">
        <v>174</v>
      </c>
      <c r="B215" s="228">
        <v>43100</v>
      </c>
      <c r="C215" s="292" t="s">
        <v>293</v>
      </c>
      <c r="D215" s="293">
        <v>10115986.869999999</v>
      </c>
      <c r="E215" s="293">
        <v>15692216.66</v>
      </c>
      <c r="F215" s="293">
        <v>11766825</v>
      </c>
      <c r="G215" s="293">
        <v>0</v>
      </c>
      <c r="H215" s="293">
        <v>0</v>
      </c>
      <c r="I215" s="293">
        <v>-10774870.68</v>
      </c>
      <c r="J215" s="293">
        <v>0</v>
      </c>
      <c r="K215" s="293">
        <v>26800157.850000001</v>
      </c>
      <c r="L215" s="293">
        <v>10115986.869999999</v>
      </c>
      <c r="M215" s="293">
        <v>15692216.66</v>
      </c>
      <c r="N215" s="293">
        <v>11766825</v>
      </c>
      <c r="O215" s="293">
        <v>0</v>
      </c>
      <c r="P215" s="293">
        <v>0</v>
      </c>
      <c r="Q215" s="293">
        <v>-10774870.68</v>
      </c>
      <c r="R215" s="293">
        <v>0</v>
      </c>
      <c r="S215" s="293">
        <v>26800157.850000001</v>
      </c>
      <c r="T215" s="293"/>
      <c r="U215" s="293"/>
      <c r="V215" s="293"/>
      <c r="W215" s="293"/>
      <c r="X215" s="293"/>
      <c r="Y215" s="293"/>
      <c r="Z215" s="293">
        <v>3028916</v>
      </c>
      <c r="AA215" s="293">
        <v>0</v>
      </c>
      <c r="AB215" s="293">
        <v>-4474361.08</v>
      </c>
      <c r="AC215" s="293"/>
      <c r="AD215" s="293">
        <v>25354712.77</v>
      </c>
      <c r="AE215" s="293"/>
      <c r="AF215" s="293">
        <v>25354712.77</v>
      </c>
    </row>
    <row r="216" spans="1:32" x14ac:dyDescent="0.3">
      <c r="A216" s="292" t="s">
        <v>174</v>
      </c>
      <c r="B216" s="228">
        <v>43465</v>
      </c>
      <c r="C216" s="292" t="s">
        <v>293</v>
      </c>
      <c r="D216" s="293">
        <v>14739500.08</v>
      </c>
      <c r="E216" s="293">
        <v>12776664.42</v>
      </c>
      <c r="F216" s="293">
        <v>12106718.800000001</v>
      </c>
      <c r="G216" s="293">
        <v>0</v>
      </c>
      <c r="H216" s="293">
        <v>0</v>
      </c>
      <c r="I216" s="293">
        <v>-11555202.369999999</v>
      </c>
      <c r="J216" s="293">
        <v>0</v>
      </c>
      <c r="K216" s="293">
        <v>28067680.93</v>
      </c>
      <c r="L216" s="293">
        <v>14739500.08</v>
      </c>
      <c r="M216" s="293">
        <v>12776664.42</v>
      </c>
      <c r="N216" s="293">
        <v>12106718.800000001</v>
      </c>
      <c r="O216" s="293">
        <v>0</v>
      </c>
      <c r="P216" s="293">
        <v>0</v>
      </c>
      <c r="Q216" s="293">
        <v>-11555202.369999999</v>
      </c>
      <c r="R216" s="293">
        <v>0</v>
      </c>
      <c r="S216" s="293">
        <v>28067680.93</v>
      </c>
      <c r="T216" s="293"/>
      <c r="U216" s="293"/>
      <c r="V216" s="293"/>
      <c r="W216" s="293"/>
      <c r="X216" s="293"/>
      <c r="Y216" s="293"/>
      <c r="Z216" s="293">
        <v>2980569</v>
      </c>
      <c r="AA216" s="293">
        <v>0</v>
      </c>
      <c r="AB216" s="293">
        <v>-3104824.99</v>
      </c>
      <c r="AC216" s="293"/>
      <c r="AD216" s="293">
        <v>27943424.93</v>
      </c>
      <c r="AE216" s="293"/>
      <c r="AF216" s="293">
        <v>27943424.93</v>
      </c>
    </row>
    <row r="217" spans="1:32" x14ac:dyDescent="0.3">
      <c r="A217" s="292" t="s">
        <v>483</v>
      </c>
      <c r="B217" s="228">
        <v>42735</v>
      </c>
      <c r="C217" s="292" t="s">
        <v>293</v>
      </c>
      <c r="D217" s="293">
        <v>64710739</v>
      </c>
      <c r="E217" s="293">
        <v>24009841</v>
      </c>
      <c r="F217" s="293"/>
      <c r="G217" s="293">
        <v>158015084</v>
      </c>
      <c r="H217" s="293"/>
      <c r="I217" s="293">
        <v>-53037029</v>
      </c>
      <c r="J217" s="293"/>
      <c r="K217" s="293">
        <v>193698635</v>
      </c>
      <c r="L217" s="293">
        <v>64710739</v>
      </c>
      <c r="M217" s="293">
        <v>24009841</v>
      </c>
      <c r="N217" s="293"/>
      <c r="O217" s="293">
        <v>158015084</v>
      </c>
      <c r="P217" s="293"/>
      <c r="Q217" s="293">
        <v>-53037029</v>
      </c>
      <c r="R217" s="293"/>
      <c r="S217" s="293">
        <v>193698635</v>
      </c>
      <c r="T217" s="293"/>
      <c r="U217" s="293"/>
      <c r="V217" s="293"/>
      <c r="W217" s="293"/>
      <c r="X217" s="293"/>
      <c r="Y217" s="293"/>
      <c r="Z217" s="293">
        <v>33494721</v>
      </c>
      <c r="AA217" s="293"/>
      <c r="AB217" s="293"/>
      <c r="AC217" s="293"/>
      <c r="AD217" s="293">
        <v>227193356</v>
      </c>
      <c r="AE217" s="293"/>
      <c r="AF217" s="293">
        <v>227193356</v>
      </c>
    </row>
    <row r="218" spans="1:32" x14ac:dyDescent="0.3">
      <c r="A218" s="292" t="s">
        <v>483</v>
      </c>
      <c r="B218" s="228">
        <v>43100</v>
      </c>
      <c r="C218" s="292" t="s">
        <v>293</v>
      </c>
      <c r="D218" s="293">
        <v>71868466</v>
      </c>
      <c r="E218" s="293">
        <v>19938399</v>
      </c>
      <c r="F218" s="293"/>
      <c r="G218" s="293">
        <v>161197174</v>
      </c>
      <c r="H218" s="293"/>
      <c r="I218" s="293">
        <v>-53848020</v>
      </c>
      <c r="J218" s="293"/>
      <c r="K218" s="293">
        <v>199156019</v>
      </c>
      <c r="L218" s="293">
        <v>71868466</v>
      </c>
      <c r="M218" s="293">
        <v>19938399</v>
      </c>
      <c r="N218" s="293"/>
      <c r="O218" s="293">
        <v>161197174</v>
      </c>
      <c r="P218" s="293"/>
      <c r="Q218" s="293">
        <v>-53848020</v>
      </c>
      <c r="R218" s="293"/>
      <c r="S218" s="293">
        <v>199156019</v>
      </c>
      <c r="T218" s="293"/>
      <c r="U218" s="293"/>
      <c r="V218" s="293"/>
      <c r="W218" s="293"/>
      <c r="X218" s="293"/>
      <c r="Y218" s="293"/>
      <c r="Z218" s="293">
        <v>34825865</v>
      </c>
      <c r="AA218" s="293"/>
      <c r="AB218" s="293"/>
      <c r="AC218" s="293"/>
      <c r="AD218" s="293">
        <v>233981884</v>
      </c>
      <c r="AE218" s="293"/>
      <c r="AF218" s="293">
        <v>233981884</v>
      </c>
    </row>
    <row r="219" spans="1:32" x14ac:dyDescent="0.3">
      <c r="A219" s="292" t="s">
        <v>483</v>
      </c>
      <c r="B219" s="228">
        <v>43465</v>
      </c>
      <c r="C219" s="292" t="s">
        <v>293</v>
      </c>
      <c r="D219" s="293">
        <v>44401638</v>
      </c>
      <c r="E219" s="293">
        <v>27912336</v>
      </c>
      <c r="F219" s="293"/>
      <c r="G219" s="293">
        <v>163603414</v>
      </c>
      <c r="H219" s="293"/>
      <c r="I219" s="293">
        <v>-46044367</v>
      </c>
      <c r="J219" s="293"/>
      <c r="K219" s="293">
        <v>189873021</v>
      </c>
      <c r="L219" s="293">
        <v>44401638</v>
      </c>
      <c r="M219" s="293">
        <v>27912336</v>
      </c>
      <c r="N219" s="293"/>
      <c r="O219" s="293">
        <v>163603414</v>
      </c>
      <c r="P219" s="293"/>
      <c r="Q219" s="293">
        <v>-46044367</v>
      </c>
      <c r="R219" s="293"/>
      <c r="S219" s="293">
        <v>189873021</v>
      </c>
      <c r="T219" s="293"/>
      <c r="U219" s="293"/>
      <c r="V219" s="293"/>
      <c r="W219" s="293"/>
      <c r="X219" s="293"/>
      <c r="Y219" s="293"/>
      <c r="Z219" s="293">
        <v>41087277</v>
      </c>
      <c r="AA219" s="293"/>
      <c r="AB219" s="293"/>
      <c r="AC219" s="293"/>
      <c r="AD219" s="293">
        <v>230960298</v>
      </c>
      <c r="AE219" s="293"/>
      <c r="AF219" s="293">
        <v>230960298</v>
      </c>
    </row>
    <row r="220" spans="1:32" x14ac:dyDescent="0.3">
      <c r="A220" s="292" t="s">
        <v>243</v>
      </c>
      <c r="B220" s="228">
        <v>42735</v>
      </c>
      <c r="C220" s="292" t="s">
        <v>293</v>
      </c>
      <c r="D220" s="293">
        <v>28529173.390999999</v>
      </c>
      <c r="E220" s="293">
        <v>3079790.2888000002</v>
      </c>
      <c r="F220" s="293"/>
      <c r="G220" s="293">
        <v>126474755.81999999</v>
      </c>
      <c r="H220" s="293"/>
      <c r="I220" s="293">
        <v>-20744494.879999999</v>
      </c>
      <c r="J220" s="293"/>
      <c r="K220" s="293">
        <v>137339224.63</v>
      </c>
      <c r="L220" s="293">
        <v>28529173.390999999</v>
      </c>
      <c r="M220" s="293">
        <v>3079790.2888000002</v>
      </c>
      <c r="N220" s="293"/>
      <c r="O220" s="293">
        <v>126474755.81999999</v>
      </c>
      <c r="P220" s="293"/>
      <c r="Q220" s="293">
        <v>-20744494.879999999</v>
      </c>
      <c r="R220" s="293"/>
      <c r="S220" s="293">
        <v>137339224.63</v>
      </c>
      <c r="T220" s="293"/>
      <c r="U220" s="293"/>
      <c r="V220" s="293"/>
      <c r="W220" s="293"/>
      <c r="X220" s="293"/>
      <c r="Y220" s="293"/>
      <c r="Z220" s="293">
        <v>31706607.210999999</v>
      </c>
      <c r="AA220" s="293"/>
      <c r="AB220" s="293"/>
      <c r="AC220" s="293"/>
      <c r="AD220" s="293">
        <v>169045831.84</v>
      </c>
      <c r="AE220" s="293"/>
      <c r="AF220" s="293">
        <v>169045831.84</v>
      </c>
    </row>
    <row r="221" spans="1:32" x14ac:dyDescent="0.3">
      <c r="A221" s="292" t="s">
        <v>243</v>
      </c>
      <c r="B221" s="228">
        <v>43100</v>
      </c>
      <c r="C221" s="292" t="s">
        <v>293</v>
      </c>
      <c r="D221" s="293">
        <v>25798826.783</v>
      </c>
      <c r="E221" s="293">
        <v>6663439.7235000003</v>
      </c>
      <c r="F221" s="293"/>
      <c r="G221" s="293">
        <v>137295034.47</v>
      </c>
      <c r="H221" s="293"/>
      <c r="I221" s="293">
        <v>-21857619.280000001</v>
      </c>
      <c r="J221" s="293"/>
      <c r="K221" s="293">
        <v>147899681.69999999</v>
      </c>
      <c r="L221" s="293">
        <v>25798826.783</v>
      </c>
      <c r="M221" s="293">
        <v>6663439.7235000003</v>
      </c>
      <c r="N221" s="293"/>
      <c r="O221" s="293">
        <v>137295034.47</v>
      </c>
      <c r="P221" s="293"/>
      <c r="Q221" s="293">
        <v>-21857619.280000001</v>
      </c>
      <c r="R221" s="293"/>
      <c r="S221" s="293">
        <v>147899681.69999999</v>
      </c>
      <c r="T221" s="293"/>
      <c r="U221" s="293"/>
      <c r="V221" s="293"/>
      <c r="W221" s="293"/>
      <c r="X221" s="293"/>
      <c r="Y221" s="293"/>
      <c r="Z221" s="293">
        <v>32801189.081</v>
      </c>
      <c r="AA221" s="293"/>
      <c r="AB221" s="293"/>
      <c r="AC221" s="293"/>
      <c r="AD221" s="293">
        <v>180700870.78</v>
      </c>
      <c r="AE221" s="293"/>
      <c r="AF221" s="293">
        <v>180700870.78</v>
      </c>
    </row>
    <row r="222" spans="1:32" x14ac:dyDescent="0.3">
      <c r="A222" s="292" t="s">
        <v>243</v>
      </c>
      <c r="B222" s="228">
        <v>43465</v>
      </c>
      <c r="C222" s="292" t="s">
        <v>293</v>
      </c>
      <c r="D222" s="293">
        <v>21648269.853</v>
      </c>
      <c r="E222" s="293">
        <v>4950704.0005999999</v>
      </c>
      <c r="F222" s="293"/>
      <c r="G222" s="293">
        <v>141946501.61000001</v>
      </c>
      <c r="H222" s="293"/>
      <c r="I222" s="293">
        <v>-18267835.379999999</v>
      </c>
      <c r="J222" s="293"/>
      <c r="K222" s="293">
        <v>150277640.08000001</v>
      </c>
      <c r="L222" s="293">
        <v>21648269.853</v>
      </c>
      <c r="M222" s="293">
        <v>4950704.0005999999</v>
      </c>
      <c r="N222" s="293"/>
      <c r="O222" s="293">
        <v>141946501.61000001</v>
      </c>
      <c r="P222" s="293"/>
      <c r="Q222" s="293">
        <v>-18267835.379999999</v>
      </c>
      <c r="R222" s="293"/>
      <c r="S222" s="293">
        <v>150277640.08000001</v>
      </c>
      <c r="T222" s="293"/>
      <c r="U222" s="293"/>
      <c r="V222" s="293"/>
      <c r="W222" s="293"/>
      <c r="X222" s="293"/>
      <c r="Y222" s="293"/>
      <c r="Z222" s="293">
        <v>35843675.906999998</v>
      </c>
      <c r="AA222" s="293"/>
      <c r="AB222" s="293"/>
      <c r="AC222" s="293"/>
      <c r="AD222" s="293">
        <v>186121315.99000001</v>
      </c>
      <c r="AE222" s="293"/>
      <c r="AF222" s="293">
        <v>186121315.99000001</v>
      </c>
    </row>
    <row r="223" spans="1:32" x14ac:dyDescent="0.3">
      <c r="A223" s="292" t="s">
        <v>260</v>
      </c>
      <c r="B223" s="228">
        <v>42735</v>
      </c>
      <c r="C223" s="292" t="s">
        <v>293</v>
      </c>
      <c r="D223" s="293">
        <v>12040747.255000001</v>
      </c>
      <c r="E223" s="293">
        <v>1459226.2598999999</v>
      </c>
      <c r="F223" s="293"/>
      <c r="G223" s="293">
        <v>39940347.402999997</v>
      </c>
      <c r="H223" s="293"/>
      <c r="I223" s="293">
        <v>-8487877.2719999999</v>
      </c>
      <c r="J223" s="293"/>
      <c r="K223" s="293">
        <v>44952443.645999998</v>
      </c>
      <c r="L223" s="293">
        <v>12040747.255000001</v>
      </c>
      <c r="M223" s="293">
        <v>1459226.2598999999</v>
      </c>
      <c r="N223" s="293"/>
      <c r="O223" s="293">
        <v>39940347.402999997</v>
      </c>
      <c r="P223" s="293"/>
      <c r="Q223" s="293">
        <v>-8487877.2719999999</v>
      </c>
      <c r="R223" s="293"/>
      <c r="S223" s="293">
        <v>44952443.645999998</v>
      </c>
      <c r="T223" s="293"/>
      <c r="U223" s="293"/>
      <c r="V223" s="293"/>
      <c r="W223" s="293"/>
      <c r="X223" s="293"/>
      <c r="Y223" s="293"/>
      <c r="Z223" s="293">
        <v>9672593.7665999997</v>
      </c>
      <c r="AA223" s="293"/>
      <c r="AB223" s="293"/>
      <c r="AC223" s="293"/>
      <c r="AD223" s="293">
        <v>54625037.413000003</v>
      </c>
      <c r="AE223" s="293"/>
      <c r="AF223" s="293">
        <v>54625037.413000003</v>
      </c>
    </row>
    <row r="224" spans="1:32" x14ac:dyDescent="0.3">
      <c r="A224" s="292" t="s">
        <v>260</v>
      </c>
      <c r="B224" s="228">
        <v>43100</v>
      </c>
      <c r="C224" s="292" t="s">
        <v>293</v>
      </c>
      <c r="D224" s="293">
        <v>10884801.42</v>
      </c>
      <c r="E224" s="293">
        <v>1750592.7830000001</v>
      </c>
      <c r="F224" s="293"/>
      <c r="G224" s="293">
        <v>38122638.193000004</v>
      </c>
      <c r="H224" s="293"/>
      <c r="I224" s="293">
        <v>-8035044.1109999996</v>
      </c>
      <c r="J224" s="293"/>
      <c r="K224" s="293">
        <v>42722988.285999998</v>
      </c>
      <c r="L224" s="293">
        <v>10884801.42</v>
      </c>
      <c r="M224" s="293">
        <v>1750592.7830000001</v>
      </c>
      <c r="N224" s="293"/>
      <c r="O224" s="293">
        <v>38122638.193000004</v>
      </c>
      <c r="P224" s="293"/>
      <c r="Q224" s="293">
        <v>-8035044.1109999996</v>
      </c>
      <c r="R224" s="293"/>
      <c r="S224" s="293">
        <v>42722988.285999998</v>
      </c>
      <c r="T224" s="293"/>
      <c r="U224" s="293"/>
      <c r="V224" s="293"/>
      <c r="W224" s="293"/>
      <c r="X224" s="293"/>
      <c r="Y224" s="293"/>
      <c r="Z224" s="293">
        <v>9427042.2531000003</v>
      </c>
      <c r="AA224" s="293"/>
      <c r="AB224" s="293"/>
      <c r="AC224" s="293"/>
      <c r="AD224" s="293">
        <v>52150030.538999997</v>
      </c>
      <c r="AE224" s="293"/>
      <c r="AF224" s="293">
        <v>52150030.538999997</v>
      </c>
    </row>
    <row r="225" spans="1:32" x14ac:dyDescent="0.3">
      <c r="A225" s="292" t="s">
        <v>260</v>
      </c>
      <c r="B225" s="228">
        <v>43465</v>
      </c>
      <c r="C225" s="292" t="s">
        <v>293</v>
      </c>
      <c r="D225" s="293">
        <v>9254882.3047000002</v>
      </c>
      <c r="E225" s="293">
        <v>1493895.8259999999</v>
      </c>
      <c r="F225" s="293"/>
      <c r="G225" s="293">
        <v>36103325.439999998</v>
      </c>
      <c r="H225" s="293"/>
      <c r="I225" s="293">
        <v>-6948708.8339999998</v>
      </c>
      <c r="J225" s="293"/>
      <c r="K225" s="293">
        <v>39903394.737000003</v>
      </c>
      <c r="L225" s="293">
        <v>9254882.3047000002</v>
      </c>
      <c r="M225" s="293">
        <v>1493895.8259999999</v>
      </c>
      <c r="N225" s="293"/>
      <c r="O225" s="293">
        <v>36103325.439999998</v>
      </c>
      <c r="P225" s="293"/>
      <c r="Q225" s="293">
        <v>-6948708.8339999998</v>
      </c>
      <c r="R225" s="293"/>
      <c r="S225" s="293">
        <v>39903394.737000003</v>
      </c>
      <c r="T225" s="293"/>
      <c r="U225" s="293"/>
      <c r="V225" s="293"/>
      <c r="W225" s="293"/>
      <c r="X225" s="293"/>
      <c r="Y225" s="293"/>
      <c r="Z225" s="293">
        <v>9681381.0306000002</v>
      </c>
      <c r="AA225" s="293"/>
      <c r="AB225" s="293"/>
      <c r="AC225" s="293"/>
      <c r="AD225" s="293">
        <v>49584775.767999999</v>
      </c>
      <c r="AE225" s="293"/>
      <c r="AF225" s="293">
        <v>49584775.767999999</v>
      </c>
    </row>
    <row r="226" spans="1:32" x14ac:dyDescent="0.3">
      <c r="A226" s="292" t="s">
        <v>259</v>
      </c>
      <c r="B226" s="228">
        <v>42735</v>
      </c>
      <c r="C226" s="292" t="s">
        <v>293</v>
      </c>
      <c r="D226" s="293">
        <v>12183860.105</v>
      </c>
      <c r="E226" s="293">
        <v>2237460.6690000002</v>
      </c>
      <c r="F226" s="293"/>
      <c r="G226" s="293">
        <v>29200144.059</v>
      </c>
      <c r="H226" s="293"/>
      <c r="I226" s="293">
        <v>-8546062.2510000002</v>
      </c>
      <c r="J226" s="293"/>
      <c r="K226" s="293">
        <v>35075402.582999997</v>
      </c>
      <c r="L226" s="293">
        <v>12183860.105</v>
      </c>
      <c r="M226" s="293">
        <v>2237460.6690000002</v>
      </c>
      <c r="N226" s="293"/>
      <c r="O226" s="293">
        <v>29200144.059</v>
      </c>
      <c r="P226" s="293"/>
      <c r="Q226" s="293">
        <v>-8546062.2510000002</v>
      </c>
      <c r="R226" s="293"/>
      <c r="S226" s="293">
        <v>35075402.582999997</v>
      </c>
      <c r="T226" s="293"/>
      <c r="U226" s="293"/>
      <c r="V226" s="293"/>
      <c r="W226" s="293"/>
      <c r="X226" s="293"/>
      <c r="Y226" s="293"/>
      <c r="Z226" s="293">
        <v>5452754.5199999996</v>
      </c>
      <c r="AA226" s="293"/>
      <c r="AB226" s="293"/>
      <c r="AC226" s="293"/>
      <c r="AD226" s="293">
        <v>40528157.103</v>
      </c>
      <c r="AE226" s="293"/>
      <c r="AF226" s="293">
        <v>40528157.103</v>
      </c>
    </row>
    <row r="227" spans="1:32" x14ac:dyDescent="0.3">
      <c r="A227" s="292" t="s">
        <v>259</v>
      </c>
      <c r="B227" s="228">
        <v>43100</v>
      </c>
      <c r="C227" s="292" t="s">
        <v>293</v>
      </c>
      <c r="D227" s="293">
        <v>10868384.165999999</v>
      </c>
      <c r="E227" s="293">
        <v>2627275.06</v>
      </c>
      <c r="F227" s="293"/>
      <c r="G227" s="293">
        <v>29800674.517000001</v>
      </c>
      <c r="H227" s="293"/>
      <c r="I227" s="293">
        <v>-8246775.3779999996</v>
      </c>
      <c r="J227" s="293"/>
      <c r="K227" s="293">
        <v>35049558.365000002</v>
      </c>
      <c r="L227" s="293">
        <v>10868384.165999999</v>
      </c>
      <c r="M227" s="293">
        <v>2627275.06</v>
      </c>
      <c r="N227" s="293"/>
      <c r="O227" s="293">
        <v>29800674.517000001</v>
      </c>
      <c r="P227" s="293"/>
      <c r="Q227" s="293">
        <v>-8246775.3779999996</v>
      </c>
      <c r="R227" s="293"/>
      <c r="S227" s="293">
        <v>35049558.365000002</v>
      </c>
      <c r="T227" s="293"/>
      <c r="U227" s="293"/>
      <c r="V227" s="293"/>
      <c r="W227" s="293"/>
      <c r="X227" s="293"/>
      <c r="Y227" s="293"/>
      <c r="Z227" s="293">
        <v>5515908.75</v>
      </c>
      <c r="AA227" s="293"/>
      <c r="AB227" s="293"/>
      <c r="AC227" s="293"/>
      <c r="AD227" s="293">
        <v>40565467.115000002</v>
      </c>
      <c r="AE227" s="293"/>
      <c r="AF227" s="293">
        <v>40565467.115000002</v>
      </c>
    </row>
    <row r="228" spans="1:32" x14ac:dyDescent="0.3">
      <c r="A228" s="292" t="s">
        <v>259</v>
      </c>
      <c r="B228" s="228">
        <v>43465</v>
      </c>
      <c r="C228" s="292" t="s">
        <v>293</v>
      </c>
      <c r="D228" s="293">
        <v>5344637.0250000004</v>
      </c>
      <c r="E228" s="293">
        <v>3425133.4123</v>
      </c>
      <c r="F228" s="293"/>
      <c r="G228" s="293">
        <v>29480209.743999999</v>
      </c>
      <c r="H228" s="293"/>
      <c r="I228" s="293">
        <v>-5880243.7949999999</v>
      </c>
      <c r="J228" s="293"/>
      <c r="K228" s="293">
        <v>32369736.386999998</v>
      </c>
      <c r="L228" s="293">
        <v>5344637.0250000004</v>
      </c>
      <c r="M228" s="293">
        <v>3425133.4123</v>
      </c>
      <c r="N228" s="293"/>
      <c r="O228" s="293">
        <v>29480209.743999999</v>
      </c>
      <c r="P228" s="293"/>
      <c r="Q228" s="293">
        <v>-5880243.7949999999</v>
      </c>
      <c r="R228" s="293"/>
      <c r="S228" s="293">
        <v>32369736.386999998</v>
      </c>
      <c r="T228" s="293"/>
      <c r="U228" s="293"/>
      <c r="V228" s="293"/>
      <c r="W228" s="293"/>
      <c r="X228" s="293"/>
      <c r="Y228" s="293"/>
      <c r="Z228" s="293">
        <v>5674845.8099999996</v>
      </c>
      <c r="AA228" s="293"/>
      <c r="AB228" s="293"/>
      <c r="AC228" s="293"/>
      <c r="AD228" s="293">
        <v>38044582.196999997</v>
      </c>
      <c r="AE228" s="293"/>
      <c r="AF228" s="293">
        <v>38044582.196999997</v>
      </c>
    </row>
    <row r="229" spans="1:32" x14ac:dyDescent="0.3">
      <c r="A229" s="292" t="s">
        <v>250</v>
      </c>
      <c r="B229" s="228">
        <v>42735</v>
      </c>
      <c r="C229" s="292" t="s">
        <v>293</v>
      </c>
      <c r="D229" s="293">
        <v>27156127.021000002</v>
      </c>
      <c r="E229" s="293">
        <v>17098632.901999999</v>
      </c>
      <c r="F229" s="293"/>
      <c r="G229" s="293">
        <v>105824803.56</v>
      </c>
      <c r="H229" s="293"/>
      <c r="I229" s="293">
        <v>-28414040.460000001</v>
      </c>
      <c r="J229" s="293"/>
      <c r="K229" s="293">
        <v>121665523.02</v>
      </c>
      <c r="L229" s="293">
        <v>27156127.021000002</v>
      </c>
      <c r="M229" s="293">
        <v>17098632.901999999</v>
      </c>
      <c r="N229" s="293"/>
      <c r="O229" s="293">
        <v>105824803.56</v>
      </c>
      <c r="P229" s="293"/>
      <c r="Q229" s="293">
        <v>-28414040.460000001</v>
      </c>
      <c r="R229" s="293"/>
      <c r="S229" s="293">
        <v>121665523.02</v>
      </c>
      <c r="T229" s="293"/>
      <c r="U229" s="293"/>
      <c r="V229" s="293"/>
      <c r="W229" s="293"/>
      <c r="X229" s="293"/>
      <c r="Y229" s="293"/>
      <c r="Z229" s="293">
        <v>25840901.760000002</v>
      </c>
      <c r="AA229" s="293"/>
      <c r="AB229" s="293"/>
      <c r="AC229" s="293"/>
      <c r="AD229" s="293">
        <v>147506424.78</v>
      </c>
      <c r="AE229" s="293"/>
      <c r="AF229" s="293">
        <v>147506424.78</v>
      </c>
    </row>
    <row r="230" spans="1:32" x14ac:dyDescent="0.3">
      <c r="A230" s="292" t="s">
        <v>250</v>
      </c>
      <c r="B230" s="228">
        <v>43100</v>
      </c>
      <c r="C230" s="292" t="s">
        <v>293</v>
      </c>
      <c r="D230" s="293">
        <v>23226232.620999999</v>
      </c>
      <c r="E230" s="293">
        <v>16192273.138</v>
      </c>
      <c r="F230" s="293"/>
      <c r="G230" s="293">
        <v>107235168.55</v>
      </c>
      <c r="H230" s="293"/>
      <c r="I230" s="293">
        <v>-25812469.539999999</v>
      </c>
      <c r="J230" s="293"/>
      <c r="K230" s="293">
        <v>120841204.77</v>
      </c>
      <c r="L230" s="293">
        <v>23226232.620999999</v>
      </c>
      <c r="M230" s="293">
        <v>16192273.138</v>
      </c>
      <c r="N230" s="293"/>
      <c r="O230" s="293">
        <v>107235168.55</v>
      </c>
      <c r="P230" s="293"/>
      <c r="Q230" s="293">
        <v>-25812469.539999999</v>
      </c>
      <c r="R230" s="293"/>
      <c r="S230" s="293">
        <v>120841204.77</v>
      </c>
      <c r="T230" s="293"/>
      <c r="U230" s="293"/>
      <c r="V230" s="293"/>
      <c r="W230" s="293"/>
      <c r="X230" s="293"/>
      <c r="Y230" s="293"/>
      <c r="Z230" s="293">
        <v>26393762.039999999</v>
      </c>
      <c r="AA230" s="293"/>
      <c r="AB230" s="293"/>
      <c r="AC230" s="293"/>
      <c r="AD230" s="293">
        <v>147234966.81</v>
      </c>
      <c r="AE230" s="293"/>
      <c r="AF230" s="293">
        <v>147234966.81</v>
      </c>
    </row>
    <row r="231" spans="1:32" x14ac:dyDescent="0.3">
      <c r="A231" s="292" t="s">
        <v>250</v>
      </c>
      <c r="B231" s="228">
        <v>43465</v>
      </c>
      <c r="C231" s="292" t="s">
        <v>293</v>
      </c>
      <c r="D231" s="293">
        <v>18079083.159000002</v>
      </c>
      <c r="E231" s="293">
        <v>10907398.832</v>
      </c>
      <c r="F231" s="293"/>
      <c r="G231" s="293">
        <v>111808048.66</v>
      </c>
      <c r="H231" s="293"/>
      <c r="I231" s="293">
        <v>-19691585.920000002</v>
      </c>
      <c r="J231" s="293"/>
      <c r="K231" s="293">
        <v>121102944.73</v>
      </c>
      <c r="L231" s="293">
        <v>18079083.159000002</v>
      </c>
      <c r="M231" s="293">
        <v>10907398.832</v>
      </c>
      <c r="N231" s="293"/>
      <c r="O231" s="293">
        <v>111808048.66</v>
      </c>
      <c r="P231" s="293"/>
      <c r="Q231" s="293">
        <v>-19691585.920000002</v>
      </c>
      <c r="R231" s="293"/>
      <c r="S231" s="293">
        <v>121102944.73</v>
      </c>
      <c r="T231" s="293"/>
      <c r="U231" s="293"/>
      <c r="V231" s="293"/>
      <c r="W231" s="293"/>
      <c r="X231" s="293"/>
      <c r="Y231" s="293"/>
      <c r="Z231" s="293">
        <v>30151538.460000001</v>
      </c>
      <c r="AA231" s="293"/>
      <c r="AB231" s="293"/>
      <c r="AC231" s="293"/>
      <c r="AD231" s="293">
        <v>151254483.19</v>
      </c>
      <c r="AE231" s="293"/>
      <c r="AF231" s="293">
        <v>151254483.19</v>
      </c>
    </row>
    <row r="232" spans="1:32" x14ac:dyDescent="0.3">
      <c r="A232" s="292" t="s">
        <v>245</v>
      </c>
      <c r="B232" s="228">
        <v>42735</v>
      </c>
      <c r="C232" s="292" t="s">
        <v>293</v>
      </c>
      <c r="D232" s="293">
        <v>10550410.733999999</v>
      </c>
      <c r="E232" s="293">
        <v>346856.96600000001</v>
      </c>
      <c r="F232" s="293">
        <v>0</v>
      </c>
      <c r="G232" s="293">
        <v>2926548.4882999999</v>
      </c>
      <c r="H232" s="293">
        <v>0</v>
      </c>
      <c r="I232" s="293">
        <v>-2086201.6370000001</v>
      </c>
      <c r="J232" s="293">
        <v>0</v>
      </c>
      <c r="K232" s="293">
        <v>11737614.551000001</v>
      </c>
      <c r="L232" s="293">
        <v>10550410.733999999</v>
      </c>
      <c r="M232" s="293">
        <v>346856.96600000001</v>
      </c>
      <c r="N232" s="293">
        <v>0</v>
      </c>
      <c r="O232" s="293">
        <v>2926548.4882999999</v>
      </c>
      <c r="P232" s="293">
        <v>0</v>
      </c>
      <c r="Q232" s="293">
        <v>-2086201.6370000001</v>
      </c>
      <c r="R232" s="293">
        <v>0</v>
      </c>
      <c r="S232" s="293">
        <v>11737614.551000001</v>
      </c>
      <c r="T232" s="293">
        <v>0</v>
      </c>
      <c r="U232" s="293">
        <v>0</v>
      </c>
      <c r="V232" s="293">
        <v>0</v>
      </c>
      <c r="W232" s="293">
        <v>0</v>
      </c>
      <c r="X232" s="293">
        <v>0</v>
      </c>
      <c r="Y232" s="293">
        <v>0</v>
      </c>
      <c r="Z232" s="293">
        <v>443146.02</v>
      </c>
      <c r="AA232" s="293">
        <v>0</v>
      </c>
      <c r="AB232" s="293">
        <v>0</v>
      </c>
      <c r="AC232" s="293">
        <v>0</v>
      </c>
      <c r="AD232" s="293">
        <v>12180760.571</v>
      </c>
      <c r="AE232" s="293"/>
      <c r="AF232" s="293">
        <v>12180760.571</v>
      </c>
    </row>
    <row r="233" spans="1:32" x14ac:dyDescent="0.3">
      <c r="A233" s="292" t="s">
        <v>245</v>
      </c>
      <c r="B233" s="228">
        <v>43100</v>
      </c>
      <c r="C233" s="292" t="s">
        <v>293</v>
      </c>
      <c r="D233" s="293">
        <v>12490155.529999999</v>
      </c>
      <c r="E233" s="293">
        <v>402494.39</v>
      </c>
      <c r="F233" s="293">
        <v>0</v>
      </c>
      <c r="G233" s="293">
        <v>3651473.81</v>
      </c>
      <c r="H233" s="293">
        <v>0</v>
      </c>
      <c r="I233" s="293">
        <v>-2560152.7799999998</v>
      </c>
      <c r="J233" s="293">
        <v>0</v>
      </c>
      <c r="K233" s="293">
        <v>13983970.949999999</v>
      </c>
      <c r="L233" s="293">
        <v>12490155.529999999</v>
      </c>
      <c r="M233" s="293">
        <v>402494.39</v>
      </c>
      <c r="N233" s="293">
        <v>0</v>
      </c>
      <c r="O233" s="293">
        <v>3651473.81</v>
      </c>
      <c r="P233" s="293">
        <v>0</v>
      </c>
      <c r="Q233" s="293">
        <v>-2560152.7799999998</v>
      </c>
      <c r="R233" s="293">
        <v>0</v>
      </c>
      <c r="S233" s="293">
        <v>13983970.949999999</v>
      </c>
      <c r="T233" s="293">
        <v>0</v>
      </c>
      <c r="U233" s="293">
        <v>0</v>
      </c>
      <c r="V233" s="293">
        <v>0</v>
      </c>
      <c r="W233" s="293">
        <v>0</v>
      </c>
      <c r="X233" s="293">
        <v>0</v>
      </c>
      <c r="Y233" s="293">
        <v>0</v>
      </c>
      <c r="Z233" s="293">
        <v>522385.2</v>
      </c>
      <c r="AA233" s="293">
        <v>0</v>
      </c>
      <c r="AB233" s="293">
        <v>0</v>
      </c>
      <c r="AC233" s="293">
        <v>0</v>
      </c>
      <c r="AD233" s="293">
        <v>14506356.15</v>
      </c>
      <c r="AE233" s="293"/>
      <c r="AF233" s="293">
        <v>14506356.15</v>
      </c>
    </row>
    <row r="234" spans="1:32" x14ac:dyDescent="0.3">
      <c r="A234" s="292" t="s">
        <v>245</v>
      </c>
      <c r="B234" s="228">
        <v>43465</v>
      </c>
      <c r="C234" s="292" t="s">
        <v>293</v>
      </c>
      <c r="D234" s="293">
        <v>10223884.689999999</v>
      </c>
      <c r="E234" s="293">
        <v>604054.43999999994</v>
      </c>
      <c r="F234" s="293">
        <v>0</v>
      </c>
      <c r="G234" s="293">
        <v>4188418.11</v>
      </c>
      <c r="H234" s="293">
        <v>0</v>
      </c>
      <c r="I234" s="293">
        <v>-2842639.41</v>
      </c>
      <c r="J234" s="293">
        <v>0</v>
      </c>
      <c r="K234" s="293">
        <v>12173717.83</v>
      </c>
      <c r="L234" s="293">
        <v>10223884.689999999</v>
      </c>
      <c r="M234" s="293">
        <v>604054.43999999994</v>
      </c>
      <c r="N234" s="293">
        <v>0</v>
      </c>
      <c r="O234" s="293">
        <v>4188418.11</v>
      </c>
      <c r="P234" s="293">
        <v>0</v>
      </c>
      <c r="Q234" s="293">
        <v>-2842639.41</v>
      </c>
      <c r="R234" s="293">
        <v>0</v>
      </c>
      <c r="S234" s="293">
        <v>12173717.83</v>
      </c>
      <c r="T234" s="293">
        <v>0</v>
      </c>
      <c r="U234" s="293">
        <v>0</v>
      </c>
      <c r="V234" s="293">
        <v>0</v>
      </c>
      <c r="W234" s="293">
        <v>0</v>
      </c>
      <c r="X234" s="293">
        <v>0</v>
      </c>
      <c r="Y234" s="293">
        <v>0</v>
      </c>
      <c r="Z234" s="293">
        <v>580282.94999999995</v>
      </c>
      <c r="AA234" s="293">
        <v>0</v>
      </c>
      <c r="AB234" s="293">
        <v>0</v>
      </c>
      <c r="AC234" s="293">
        <v>0</v>
      </c>
      <c r="AD234" s="293">
        <v>12754000.779999999</v>
      </c>
      <c r="AE234" s="293"/>
      <c r="AF234" s="293">
        <v>12754000.779999999</v>
      </c>
    </row>
    <row r="235" spans="1:32" x14ac:dyDescent="0.3">
      <c r="A235" s="292" t="s">
        <v>246</v>
      </c>
      <c r="B235" s="228">
        <v>42735</v>
      </c>
      <c r="C235" s="292" t="s">
        <v>293</v>
      </c>
      <c r="D235" s="293">
        <v>1513462.2752</v>
      </c>
      <c r="E235" s="293">
        <v>119801.10428</v>
      </c>
      <c r="F235" s="293">
        <v>0</v>
      </c>
      <c r="G235" s="293">
        <v>312.97120883000002</v>
      </c>
      <c r="H235" s="293">
        <v>1247123.7209000001</v>
      </c>
      <c r="I235" s="293">
        <v>-634749.27170000004</v>
      </c>
      <c r="J235" s="293">
        <v>0</v>
      </c>
      <c r="K235" s="293">
        <v>2245950.7998000002</v>
      </c>
      <c r="L235" s="293">
        <v>1513462.2752</v>
      </c>
      <c r="M235" s="293">
        <v>119801.10428</v>
      </c>
      <c r="N235" s="293">
        <v>0</v>
      </c>
      <c r="O235" s="293">
        <v>312.97120883000002</v>
      </c>
      <c r="P235" s="293">
        <v>1247123.7209000001</v>
      </c>
      <c r="Q235" s="293">
        <v>-634749.27170000004</v>
      </c>
      <c r="R235" s="293">
        <v>0</v>
      </c>
      <c r="S235" s="293">
        <v>2245950.7998000002</v>
      </c>
      <c r="T235" s="293"/>
      <c r="U235" s="293"/>
      <c r="V235" s="293"/>
      <c r="W235" s="293"/>
      <c r="X235" s="293"/>
      <c r="Y235" s="293">
        <v>0</v>
      </c>
      <c r="Z235" s="293">
        <v>211468.80716999999</v>
      </c>
      <c r="AA235" s="293">
        <v>0</v>
      </c>
      <c r="AB235" s="293">
        <v>-614354.90179999999</v>
      </c>
      <c r="AC235" s="293">
        <v>0</v>
      </c>
      <c r="AD235" s="293">
        <v>1843064.7053</v>
      </c>
      <c r="AE235" s="293"/>
      <c r="AF235" s="293">
        <v>1843064.7053</v>
      </c>
    </row>
    <row r="236" spans="1:32" x14ac:dyDescent="0.3">
      <c r="A236" s="292" t="s">
        <v>246</v>
      </c>
      <c r="B236" s="228">
        <v>43100</v>
      </c>
      <c r="C236" s="292" t="s">
        <v>293</v>
      </c>
      <c r="D236" s="293">
        <v>1732261.07</v>
      </c>
      <c r="E236" s="293">
        <v>437039.64</v>
      </c>
      <c r="F236" s="293">
        <v>0</v>
      </c>
      <c r="G236" s="293">
        <v>415.66</v>
      </c>
      <c r="H236" s="293">
        <v>1751564.05</v>
      </c>
      <c r="I236" s="293">
        <v>-934429.38</v>
      </c>
      <c r="J236" s="293">
        <v>0</v>
      </c>
      <c r="K236" s="293">
        <v>2986851.03</v>
      </c>
      <c r="L236" s="293">
        <v>1732261.07</v>
      </c>
      <c r="M236" s="293">
        <v>437039.64</v>
      </c>
      <c r="N236" s="293">
        <v>0</v>
      </c>
      <c r="O236" s="293">
        <v>415.66</v>
      </c>
      <c r="P236" s="293">
        <v>1751564.05</v>
      </c>
      <c r="Q236" s="293">
        <v>-934429.38</v>
      </c>
      <c r="R236" s="293">
        <v>0</v>
      </c>
      <c r="S236" s="293">
        <v>2986851.03</v>
      </c>
      <c r="T236" s="293">
        <v>0</v>
      </c>
      <c r="U236" s="293">
        <v>0</v>
      </c>
      <c r="V236" s="293">
        <v>0</v>
      </c>
      <c r="W236" s="293">
        <v>0</v>
      </c>
      <c r="X236" s="293">
        <v>0</v>
      </c>
      <c r="Y236" s="293">
        <v>0</v>
      </c>
      <c r="Z236" s="293">
        <v>227903.43</v>
      </c>
      <c r="AA236" s="293">
        <v>0</v>
      </c>
      <c r="AB236" s="293">
        <v>-803688.62</v>
      </c>
      <c r="AC236" s="293">
        <v>0</v>
      </c>
      <c r="AD236" s="293">
        <v>2411065.85</v>
      </c>
      <c r="AE236" s="293"/>
      <c r="AF236" s="293">
        <v>2411065.85</v>
      </c>
    </row>
    <row r="237" spans="1:32" x14ac:dyDescent="0.3">
      <c r="A237" s="292" t="s">
        <v>246</v>
      </c>
      <c r="B237" s="228">
        <v>43465</v>
      </c>
      <c r="C237" s="292" t="s">
        <v>293</v>
      </c>
      <c r="D237" s="293">
        <v>1270071.48</v>
      </c>
      <c r="E237" s="293">
        <v>200511.16</v>
      </c>
      <c r="F237" s="293">
        <v>0</v>
      </c>
      <c r="G237" s="293">
        <v>8358.7099999999991</v>
      </c>
      <c r="H237" s="293">
        <v>1393118.19</v>
      </c>
      <c r="I237" s="293">
        <v>-660357.06000000006</v>
      </c>
      <c r="J237" s="293">
        <v>0</v>
      </c>
      <c r="K237" s="293">
        <v>2211702.48</v>
      </c>
      <c r="L237" s="293">
        <v>1270071.48</v>
      </c>
      <c r="M237" s="293">
        <v>200511.16</v>
      </c>
      <c r="N237" s="293">
        <v>0</v>
      </c>
      <c r="O237" s="293">
        <v>8358.7099999999991</v>
      </c>
      <c r="P237" s="293">
        <v>1393118.19</v>
      </c>
      <c r="Q237" s="293">
        <v>-660357.06000000006</v>
      </c>
      <c r="R237" s="293">
        <v>0</v>
      </c>
      <c r="S237" s="293">
        <v>2211702.48</v>
      </c>
      <c r="T237" s="293">
        <v>0</v>
      </c>
      <c r="U237" s="293">
        <v>0</v>
      </c>
      <c r="V237" s="293">
        <v>0</v>
      </c>
      <c r="W237" s="293">
        <v>0</v>
      </c>
      <c r="X237" s="293">
        <v>0</v>
      </c>
      <c r="Y237" s="293">
        <v>0</v>
      </c>
      <c r="Z237" s="293">
        <v>242224.86</v>
      </c>
      <c r="AA237" s="293">
        <v>0</v>
      </c>
      <c r="AB237" s="293">
        <v>-613481.82999999996</v>
      </c>
      <c r="AC237" s="293">
        <v>0</v>
      </c>
      <c r="AD237" s="293">
        <v>1840445.5</v>
      </c>
      <c r="AE237" s="293"/>
      <c r="AF237" s="293">
        <v>1840445.5</v>
      </c>
    </row>
    <row r="238" spans="1:32" x14ac:dyDescent="0.3">
      <c r="A238" s="292" t="s">
        <v>229</v>
      </c>
      <c r="B238" s="228">
        <v>42735</v>
      </c>
      <c r="C238" s="292" t="s">
        <v>293</v>
      </c>
      <c r="D238" s="293">
        <v>135192890.74000001</v>
      </c>
      <c r="E238" s="293">
        <v>5552515.1689999998</v>
      </c>
      <c r="F238" s="293"/>
      <c r="G238" s="293">
        <v>105168615.77</v>
      </c>
      <c r="H238" s="293"/>
      <c r="I238" s="293">
        <v>-53184377.049999997</v>
      </c>
      <c r="J238" s="293"/>
      <c r="K238" s="293">
        <v>192729644.63999999</v>
      </c>
      <c r="L238" s="293">
        <v>135192890.74000001</v>
      </c>
      <c r="M238" s="293">
        <v>5552515.1689999998</v>
      </c>
      <c r="N238" s="293"/>
      <c r="O238" s="293">
        <v>105168615.77</v>
      </c>
      <c r="P238" s="293"/>
      <c r="Q238" s="293">
        <v>-53184377.049999997</v>
      </c>
      <c r="R238" s="293"/>
      <c r="S238" s="293">
        <v>192729644.63999999</v>
      </c>
      <c r="T238" s="293"/>
      <c r="U238" s="293"/>
      <c r="V238" s="293"/>
      <c r="W238" s="293"/>
      <c r="X238" s="293"/>
      <c r="Y238" s="293"/>
      <c r="Z238" s="293">
        <v>19402139.346000001</v>
      </c>
      <c r="AA238" s="293"/>
      <c r="AB238" s="293"/>
      <c r="AC238" s="293"/>
      <c r="AD238" s="293">
        <v>212131783.97999999</v>
      </c>
      <c r="AE238" s="293"/>
      <c r="AF238" s="293">
        <v>212131783.97999999</v>
      </c>
    </row>
    <row r="239" spans="1:32" x14ac:dyDescent="0.3">
      <c r="A239" s="292" t="s">
        <v>229</v>
      </c>
      <c r="B239" s="228">
        <v>43100</v>
      </c>
      <c r="C239" s="292" t="s">
        <v>293</v>
      </c>
      <c r="D239" s="293">
        <v>114385332.14</v>
      </c>
      <c r="E239" s="293">
        <v>4931003.5974000003</v>
      </c>
      <c r="F239" s="293"/>
      <c r="G239" s="293">
        <v>108597868.33</v>
      </c>
      <c r="H239" s="293"/>
      <c r="I239" s="293">
        <v>-49974374.030000001</v>
      </c>
      <c r="J239" s="293"/>
      <c r="K239" s="293">
        <v>177939830.03</v>
      </c>
      <c r="L239" s="293">
        <v>114385332.14</v>
      </c>
      <c r="M239" s="293">
        <v>4931003.5974000003</v>
      </c>
      <c r="N239" s="293"/>
      <c r="O239" s="293">
        <v>108597868.33</v>
      </c>
      <c r="P239" s="293"/>
      <c r="Q239" s="293">
        <v>-49974374.030000001</v>
      </c>
      <c r="R239" s="293"/>
      <c r="S239" s="293">
        <v>177939830.03</v>
      </c>
      <c r="T239" s="293"/>
      <c r="U239" s="293"/>
      <c r="V239" s="293"/>
      <c r="W239" s="293"/>
      <c r="X239" s="293"/>
      <c r="Y239" s="293"/>
      <c r="Z239" s="293">
        <v>20195792.802999999</v>
      </c>
      <c r="AA239" s="293"/>
      <c r="AB239" s="293"/>
      <c r="AC239" s="293"/>
      <c r="AD239" s="293">
        <v>198135622.83000001</v>
      </c>
      <c r="AE239" s="293"/>
      <c r="AF239" s="293">
        <v>198135622.83000001</v>
      </c>
    </row>
    <row r="240" spans="1:32" x14ac:dyDescent="0.3">
      <c r="A240" s="292" t="s">
        <v>229</v>
      </c>
      <c r="B240" s="228">
        <v>43465</v>
      </c>
      <c r="C240" s="292" t="s">
        <v>293</v>
      </c>
      <c r="D240" s="293">
        <v>110331774.67</v>
      </c>
      <c r="E240" s="293">
        <v>5392224.0122999996</v>
      </c>
      <c r="F240" s="293"/>
      <c r="G240" s="293">
        <v>107799274.95999999</v>
      </c>
      <c r="H240" s="293"/>
      <c r="I240" s="293">
        <v>-49288349.869999997</v>
      </c>
      <c r="J240" s="293"/>
      <c r="K240" s="293">
        <v>174234923.78</v>
      </c>
      <c r="L240" s="293">
        <v>110331774.67</v>
      </c>
      <c r="M240" s="293">
        <v>5392224.0122999996</v>
      </c>
      <c r="N240" s="293"/>
      <c r="O240" s="293">
        <v>107799274.95999999</v>
      </c>
      <c r="P240" s="293"/>
      <c r="Q240" s="293">
        <v>-49288349.869999997</v>
      </c>
      <c r="R240" s="293"/>
      <c r="S240" s="293">
        <v>174234923.78</v>
      </c>
      <c r="T240" s="293"/>
      <c r="U240" s="293"/>
      <c r="V240" s="293"/>
      <c r="W240" s="293"/>
      <c r="X240" s="293"/>
      <c r="Y240" s="293"/>
      <c r="Z240" s="293">
        <v>20922794.848999999</v>
      </c>
      <c r="AA240" s="293"/>
      <c r="AB240" s="293"/>
      <c r="AC240" s="293"/>
      <c r="AD240" s="293">
        <v>195157718.63</v>
      </c>
      <c r="AE240" s="293"/>
      <c r="AF240" s="293">
        <v>195157718.63</v>
      </c>
    </row>
    <row r="241" spans="1:32" x14ac:dyDescent="0.3">
      <c r="A241" s="292" t="s">
        <v>263</v>
      </c>
      <c r="B241" s="228">
        <v>42735</v>
      </c>
      <c r="C241" s="292" t="s">
        <v>293</v>
      </c>
      <c r="D241" s="293">
        <v>174138548.06</v>
      </c>
      <c r="E241" s="293">
        <v>67196177.550999999</v>
      </c>
      <c r="F241" s="293"/>
      <c r="G241" s="293">
        <v>726496890.52999997</v>
      </c>
      <c r="H241" s="293"/>
      <c r="I241" s="293">
        <v>-157799222.69999999</v>
      </c>
      <c r="J241" s="293"/>
      <c r="K241" s="293">
        <v>810032393.42999995</v>
      </c>
      <c r="L241" s="293">
        <v>174138548.06</v>
      </c>
      <c r="M241" s="293">
        <v>67196177.550999999</v>
      </c>
      <c r="N241" s="293"/>
      <c r="O241" s="293">
        <v>726496890.52999997</v>
      </c>
      <c r="P241" s="293"/>
      <c r="Q241" s="293">
        <v>-157799222.69999999</v>
      </c>
      <c r="R241" s="293"/>
      <c r="S241" s="293">
        <v>810032393.42999995</v>
      </c>
      <c r="T241" s="293"/>
      <c r="U241" s="293"/>
      <c r="V241" s="293"/>
      <c r="W241" s="293"/>
      <c r="X241" s="293"/>
      <c r="Y241" s="293"/>
      <c r="Z241" s="293">
        <v>187240396.47</v>
      </c>
      <c r="AA241" s="293"/>
      <c r="AB241" s="293"/>
      <c r="AC241" s="293"/>
      <c r="AD241" s="293">
        <v>997272789.89999998</v>
      </c>
      <c r="AE241" s="293"/>
      <c r="AF241" s="293">
        <v>997272789.89999998</v>
      </c>
    </row>
    <row r="242" spans="1:32" x14ac:dyDescent="0.3">
      <c r="A242" s="292" t="s">
        <v>263</v>
      </c>
      <c r="B242" s="228">
        <v>43100</v>
      </c>
      <c r="C242" s="292" t="s">
        <v>293</v>
      </c>
      <c r="D242" s="293">
        <v>164815685.30000001</v>
      </c>
      <c r="E242" s="293">
        <v>58692893.560999997</v>
      </c>
      <c r="F242" s="293"/>
      <c r="G242" s="293">
        <v>810523197.88</v>
      </c>
      <c r="H242" s="293"/>
      <c r="I242" s="293">
        <v>-149174093.90000001</v>
      </c>
      <c r="J242" s="293"/>
      <c r="K242" s="293">
        <v>884857682.88</v>
      </c>
      <c r="L242" s="293">
        <v>164815685.30000001</v>
      </c>
      <c r="M242" s="293">
        <v>58692893.560999997</v>
      </c>
      <c r="N242" s="293"/>
      <c r="O242" s="293">
        <v>810523197.88</v>
      </c>
      <c r="P242" s="293"/>
      <c r="Q242" s="293">
        <v>-149174093.90000001</v>
      </c>
      <c r="R242" s="293"/>
      <c r="S242" s="293">
        <v>884857682.88</v>
      </c>
      <c r="T242" s="293"/>
      <c r="U242" s="293"/>
      <c r="V242" s="293"/>
      <c r="W242" s="293"/>
      <c r="X242" s="293"/>
      <c r="Y242" s="293"/>
      <c r="Z242" s="293">
        <v>195398068.44999999</v>
      </c>
      <c r="AA242" s="293"/>
      <c r="AB242" s="293"/>
      <c r="AC242" s="293"/>
      <c r="AD242" s="293">
        <v>1080255751.3</v>
      </c>
      <c r="AE242" s="293"/>
      <c r="AF242" s="293">
        <v>1080255751.3</v>
      </c>
    </row>
    <row r="243" spans="1:32" x14ac:dyDescent="0.3">
      <c r="A243" s="292" t="s">
        <v>263</v>
      </c>
      <c r="B243" s="228">
        <v>43465</v>
      </c>
      <c r="C243" s="292" t="s">
        <v>293</v>
      </c>
      <c r="D243" s="293">
        <v>139937355.09999999</v>
      </c>
      <c r="E243" s="293">
        <v>54419150.931000002</v>
      </c>
      <c r="F243" s="293"/>
      <c r="G243" s="293">
        <v>803472386.40999997</v>
      </c>
      <c r="H243" s="293"/>
      <c r="I243" s="293">
        <v>-131803799.3</v>
      </c>
      <c r="J243" s="293"/>
      <c r="K243" s="293">
        <v>866025093.13999999</v>
      </c>
      <c r="L243" s="293">
        <v>139937355.09999999</v>
      </c>
      <c r="M243" s="293">
        <v>54419150.931000002</v>
      </c>
      <c r="N243" s="293"/>
      <c r="O243" s="293">
        <v>803472386.40999997</v>
      </c>
      <c r="P243" s="293"/>
      <c r="Q243" s="293">
        <v>-131803799.3</v>
      </c>
      <c r="R243" s="293"/>
      <c r="S243" s="293">
        <v>866025093.13999999</v>
      </c>
      <c r="T243" s="293"/>
      <c r="U243" s="293"/>
      <c r="V243" s="293"/>
      <c r="W243" s="293"/>
      <c r="X243" s="293"/>
      <c r="Y243" s="293"/>
      <c r="Z243" s="293">
        <v>211332803.16999999</v>
      </c>
      <c r="AA243" s="293"/>
      <c r="AB243" s="293"/>
      <c r="AC243" s="293"/>
      <c r="AD243" s="293">
        <v>1077357896.3</v>
      </c>
      <c r="AE243" s="293"/>
      <c r="AF243" s="293">
        <v>1077357896.3</v>
      </c>
    </row>
    <row r="244" spans="1:32" x14ac:dyDescent="0.3">
      <c r="A244" s="292" t="s">
        <v>224</v>
      </c>
      <c r="B244" s="228">
        <v>42735</v>
      </c>
      <c r="C244" s="292" t="s">
        <v>293</v>
      </c>
      <c r="D244" s="293">
        <v>540071.27174</v>
      </c>
      <c r="E244" s="293">
        <v>731588.21484999999</v>
      </c>
      <c r="F244" s="293"/>
      <c r="G244" s="293"/>
      <c r="H244" s="293">
        <v>1861604.7180000001</v>
      </c>
      <c r="I244" s="293">
        <v>-612420.49750000006</v>
      </c>
      <c r="J244" s="293"/>
      <c r="K244" s="293">
        <v>2520843.7071000002</v>
      </c>
      <c r="L244" s="293">
        <v>540071.27174</v>
      </c>
      <c r="M244" s="293">
        <v>731588.21484999999</v>
      </c>
      <c r="N244" s="293"/>
      <c r="O244" s="293"/>
      <c r="P244" s="293">
        <v>1861604.7180000001</v>
      </c>
      <c r="Q244" s="293">
        <v>-612420.49750000006</v>
      </c>
      <c r="R244" s="293"/>
      <c r="S244" s="293">
        <v>2520843.7071000002</v>
      </c>
      <c r="T244" s="293"/>
      <c r="U244" s="293"/>
      <c r="V244" s="293"/>
      <c r="W244" s="293"/>
      <c r="X244" s="293"/>
      <c r="Y244" s="293"/>
      <c r="Z244" s="293">
        <v>79994.946299999996</v>
      </c>
      <c r="AA244" s="293"/>
      <c r="AB244" s="293">
        <v>-112912.38340000001</v>
      </c>
      <c r="AC244" s="293"/>
      <c r="AD244" s="293">
        <v>2487926.2700999998</v>
      </c>
      <c r="AE244" s="293"/>
      <c r="AF244" s="293">
        <v>2487926.2700999998</v>
      </c>
    </row>
    <row r="245" spans="1:32" x14ac:dyDescent="0.3">
      <c r="A245" s="292" t="s">
        <v>224</v>
      </c>
      <c r="B245" s="228">
        <v>43100</v>
      </c>
      <c r="C245" s="292" t="s">
        <v>293</v>
      </c>
      <c r="D245" s="293">
        <v>570710.56825000001</v>
      </c>
      <c r="E245" s="293">
        <v>675186.01512999996</v>
      </c>
      <c r="F245" s="293"/>
      <c r="G245" s="293"/>
      <c r="H245" s="293">
        <v>1915259.4584999999</v>
      </c>
      <c r="I245" s="293">
        <v>-615147.55660000001</v>
      </c>
      <c r="J245" s="293"/>
      <c r="K245" s="293">
        <v>2546008.4852999998</v>
      </c>
      <c r="L245" s="293">
        <v>570710.56825000001</v>
      </c>
      <c r="M245" s="293">
        <v>675186.01512999996</v>
      </c>
      <c r="N245" s="293"/>
      <c r="O245" s="293"/>
      <c r="P245" s="293">
        <v>1915259.4584999999</v>
      </c>
      <c r="Q245" s="293">
        <v>-615147.55660000001</v>
      </c>
      <c r="R245" s="293"/>
      <c r="S245" s="293">
        <v>2546008.4852999998</v>
      </c>
      <c r="T245" s="293"/>
      <c r="U245" s="293"/>
      <c r="V245" s="293"/>
      <c r="W245" s="293"/>
      <c r="X245" s="293"/>
      <c r="Y245" s="293">
        <v>0</v>
      </c>
      <c r="Z245" s="293">
        <v>85846.403999999995</v>
      </c>
      <c r="AA245" s="293"/>
      <c r="AB245" s="293"/>
      <c r="AC245" s="293">
        <v>0</v>
      </c>
      <c r="AD245" s="293">
        <v>2631854.8892999999</v>
      </c>
      <c r="AE245" s="293"/>
      <c r="AF245" s="293">
        <v>2631854.8892999999</v>
      </c>
    </row>
    <row r="246" spans="1:32" x14ac:dyDescent="0.3">
      <c r="A246" s="292" t="s">
        <v>224</v>
      </c>
      <c r="B246" s="228">
        <v>43465</v>
      </c>
      <c r="C246" s="292" t="s">
        <v>293</v>
      </c>
      <c r="D246" s="293">
        <v>652509.22320999997</v>
      </c>
      <c r="E246" s="293">
        <v>627366.35617000004</v>
      </c>
      <c r="F246" s="293"/>
      <c r="G246" s="293"/>
      <c r="H246" s="293">
        <v>1900845.6595999999</v>
      </c>
      <c r="I246" s="293">
        <v>-641048.32750000001</v>
      </c>
      <c r="J246" s="293"/>
      <c r="K246" s="293">
        <v>2539672.9114999999</v>
      </c>
      <c r="L246" s="293">
        <v>652509.22320999997</v>
      </c>
      <c r="M246" s="293">
        <v>627366.35617000004</v>
      </c>
      <c r="N246" s="293"/>
      <c r="O246" s="293"/>
      <c r="P246" s="293">
        <v>1900845.6595999999</v>
      </c>
      <c r="Q246" s="293">
        <v>-641048.32750000001</v>
      </c>
      <c r="R246" s="293"/>
      <c r="S246" s="293">
        <v>2539672.9114999999</v>
      </c>
      <c r="T246" s="293"/>
      <c r="U246" s="293"/>
      <c r="V246" s="293"/>
      <c r="W246" s="293"/>
      <c r="X246" s="293"/>
      <c r="Y246" s="293">
        <v>0</v>
      </c>
      <c r="Z246" s="293">
        <v>88113.1299</v>
      </c>
      <c r="AA246" s="293"/>
      <c r="AB246" s="293"/>
      <c r="AC246" s="293">
        <v>0</v>
      </c>
      <c r="AD246" s="293">
        <v>2627786.0414</v>
      </c>
      <c r="AE246" s="293"/>
      <c r="AF246" s="293">
        <v>2627786.0414</v>
      </c>
    </row>
    <row r="247" spans="1:32" x14ac:dyDescent="0.3">
      <c r="A247" s="292" t="s">
        <v>484</v>
      </c>
      <c r="B247" s="228">
        <v>42735</v>
      </c>
      <c r="C247" s="292" t="s">
        <v>293</v>
      </c>
      <c r="D247" s="293">
        <v>1258085.24</v>
      </c>
      <c r="E247" s="293">
        <v>1012013.52</v>
      </c>
      <c r="F247" s="293">
        <v>0</v>
      </c>
      <c r="G247" s="293">
        <v>0</v>
      </c>
      <c r="H247" s="293">
        <v>1128374.53</v>
      </c>
      <c r="I247" s="293">
        <v>-874883.68</v>
      </c>
      <c r="J247" s="293">
        <v>0</v>
      </c>
      <c r="K247" s="293">
        <v>2523589.6</v>
      </c>
      <c r="L247" s="293">
        <v>1258085.24</v>
      </c>
      <c r="M247" s="293">
        <v>1012013.52</v>
      </c>
      <c r="N247" s="293">
        <v>0</v>
      </c>
      <c r="O247" s="293">
        <v>0</v>
      </c>
      <c r="P247" s="293">
        <v>1128374.53</v>
      </c>
      <c r="Q247" s="293">
        <v>-874883.68</v>
      </c>
      <c r="R247" s="293">
        <v>0</v>
      </c>
      <c r="S247" s="293">
        <v>2523589.6</v>
      </c>
      <c r="T247" s="293">
        <v>0</v>
      </c>
      <c r="U247" s="293">
        <v>0</v>
      </c>
      <c r="V247" s="293">
        <v>0</v>
      </c>
      <c r="W247" s="293">
        <v>0</v>
      </c>
      <c r="X247" s="293">
        <v>0</v>
      </c>
      <c r="Y247" s="293">
        <v>0</v>
      </c>
      <c r="Z247" s="293">
        <v>161586.98000000001</v>
      </c>
      <c r="AA247" s="293">
        <v>0</v>
      </c>
      <c r="AB247" s="293">
        <v>0</v>
      </c>
      <c r="AC247" s="293">
        <v>0</v>
      </c>
      <c r="AD247" s="293">
        <v>2685176.59</v>
      </c>
      <c r="AE247" s="293"/>
      <c r="AF247" s="293">
        <v>2685176.59</v>
      </c>
    </row>
    <row r="248" spans="1:32" x14ac:dyDescent="0.3">
      <c r="A248" s="292" t="s">
        <v>484</v>
      </c>
      <c r="B248" s="228">
        <v>43100</v>
      </c>
      <c r="C248" s="292" t="s">
        <v>293</v>
      </c>
      <c r="D248" s="293">
        <v>1766312</v>
      </c>
      <c r="E248" s="293">
        <v>581254</v>
      </c>
      <c r="F248" s="293">
        <v>0</v>
      </c>
      <c r="G248" s="293">
        <v>0</v>
      </c>
      <c r="H248" s="293">
        <v>1079468</v>
      </c>
      <c r="I248" s="293">
        <v>-835300</v>
      </c>
      <c r="J248" s="293">
        <v>0</v>
      </c>
      <c r="K248" s="293">
        <v>2591735</v>
      </c>
      <c r="L248" s="293">
        <v>1766312</v>
      </c>
      <c r="M248" s="293">
        <v>581254</v>
      </c>
      <c r="N248" s="293">
        <v>0</v>
      </c>
      <c r="O248" s="293">
        <v>0</v>
      </c>
      <c r="P248" s="293">
        <v>1079468</v>
      </c>
      <c r="Q248" s="293">
        <v>-835300</v>
      </c>
      <c r="R248" s="293">
        <v>0</v>
      </c>
      <c r="S248" s="293">
        <v>2591735</v>
      </c>
      <c r="T248" s="293">
        <v>0</v>
      </c>
      <c r="U248" s="293">
        <v>0</v>
      </c>
      <c r="V248" s="293">
        <v>0</v>
      </c>
      <c r="W248" s="293">
        <v>0</v>
      </c>
      <c r="X248" s="293">
        <v>0</v>
      </c>
      <c r="Y248" s="293">
        <v>0</v>
      </c>
      <c r="Z248" s="293">
        <v>154094</v>
      </c>
      <c r="AA248" s="293">
        <v>0</v>
      </c>
      <c r="AB248" s="293">
        <v>0</v>
      </c>
      <c r="AC248" s="293">
        <v>0</v>
      </c>
      <c r="AD248" s="293">
        <v>2745828</v>
      </c>
      <c r="AE248" s="293"/>
      <c r="AF248" s="293">
        <v>2745828</v>
      </c>
    </row>
    <row r="249" spans="1:32" x14ac:dyDescent="0.3">
      <c r="A249" s="292" t="s">
        <v>484</v>
      </c>
      <c r="B249" s="228">
        <v>43465</v>
      </c>
      <c r="C249" s="292" t="s">
        <v>293</v>
      </c>
      <c r="D249" s="293">
        <v>1715762.62</v>
      </c>
      <c r="E249" s="293">
        <v>733210.93</v>
      </c>
      <c r="F249" s="293">
        <v>0</v>
      </c>
      <c r="G249" s="293">
        <v>0</v>
      </c>
      <c r="H249" s="293">
        <v>1320568</v>
      </c>
      <c r="I249" s="293">
        <v>-948993.21</v>
      </c>
      <c r="J249" s="293">
        <v>0</v>
      </c>
      <c r="K249" s="293">
        <v>2820548.34</v>
      </c>
      <c r="L249" s="293">
        <v>1715762.62</v>
      </c>
      <c r="M249" s="293">
        <v>733210.93</v>
      </c>
      <c r="N249" s="293">
        <v>0</v>
      </c>
      <c r="O249" s="293">
        <v>0</v>
      </c>
      <c r="P249" s="293">
        <v>1320568</v>
      </c>
      <c r="Q249" s="293">
        <v>-948993.21</v>
      </c>
      <c r="R249" s="293">
        <v>0</v>
      </c>
      <c r="S249" s="293">
        <v>2820548.34</v>
      </c>
      <c r="T249" s="293">
        <v>0</v>
      </c>
      <c r="U249" s="293">
        <v>0</v>
      </c>
      <c r="V249" s="293">
        <v>0</v>
      </c>
      <c r="W249" s="293">
        <v>0</v>
      </c>
      <c r="X249" s="293">
        <v>0</v>
      </c>
      <c r="Y249" s="293">
        <v>0</v>
      </c>
      <c r="Z249" s="293">
        <v>158983.92000000001</v>
      </c>
      <c r="AA249" s="293">
        <v>0</v>
      </c>
      <c r="AB249" s="293">
        <v>0</v>
      </c>
      <c r="AC249" s="293">
        <v>0</v>
      </c>
      <c r="AD249" s="293">
        <v>2979532.26</v>
      </c>
      <c r="AE249" s="293"/>
      <c r="AF249" s="293">
        <v>2979532.26</v>
      </c>
    </row>
    <row r="250" spans="1:32" x14ac:dyDescent="0.3">
      <c r="A250" s="292" t="s">
        <v>175</v>
      </c>
      <c r="B250" s="228">
        <v>42735</v>
      </c>
      <c r="C250" s="292" t="s">
        <v>293</v>
      </c>
      <c r="D250" s="293">
        <v>104147479</v>
      </c>
      <c r="E250" s="293">
        <v>5781341</v>
      </c>
      <c r="F250" s="293">
        <v>87915552</v>
      </c>
      <c r="G250" s="293"/>
      <c r="H250" s="293"/>
      <c r="I250" s="293">
        <v>-43758201</v>
      </c>
      <c r="J250" s="293"/>
      <c r="K250" s="293">
        <v>154086171</v>
      </c>
      <c r="L250" s="293">
        <v>104147479</v>
      </c>
      <c r="M250" s="293">
        <v>5781341</v>
      </c>
      <c r="N250" s="293">
        <v>87915552</v>
      </c>
      <c r="O250" s="293"/>
      <c r="P250" s="293"/>
      <c r="Q250" s="293">
        <v>-43758201</v>
      </c>
      <c r="R250" s="293"/>
      <c r="S250" s="293">
        <v>154086171</v>
      </c>
      <c r="T250" s="293"/>
      <c r="U250" s="293"/>
      <c r="V250" s="293"/>
      <c r="W250" s="293"/>
      <c r="X250" s="293"/>
      <c r="Y250" s="293"/>
      <c r="Z250" s="293">
        <v>9622913</v>
      </c>
      <c r="AA250" s="293"/>
      <c r="AB250" s="293">
        <v>-40927272</v>
      </c>
      <c r="AC250" s="293"/>
      <c r="AD250" s="293">
        <v>122781812</v>
      </c>
      <c r="AE250" s="293"/>
      <c r="AF250" s="293">
        <v>122781812</v>
      </c>
    </row>
    <row r="251" spans="1:32" x14ac:dyDescent="0.3">
      <c r="A251" s="292" t="s">
        <v>175</v>
      </c>
      <c r="B251" s="228">
        <v>43100</v>
      </c>
      <c r="C251" s="292" t="s">
        <v>293</v>
      </c>
      <c r="D251" s="293">
        <v>76008492.372999996</v>
      </c>
      <c r="E251" s="293">
        <v>7456795.0560999997</v>
      </c>
      <c r="F251" s="293">
        <v>69512543.213</v>
      </c>
      <c r="G251" s="293">
        <v>0</v>
      </c>
      <c r="H251" s="293">
        <v>0</v>
      </c>
      <c r="I251" s="293">
        <v>-35295119.75</v>
      </c>
      <c r="J251" s="293">
        <v>0</v>
      </c>
      <c r="K251" s="293">
        <v>117682710.90000001</v>
      </c>
      <c r="L251" s="293">
        <v>111197670.89</v>
      </c>
      <c r="M251" s="293">
        <v>7456795.0560999997</v>
      </c>
      <c r="N251" s="293">
        <v>90430804.044</v>
      </c>
      <c r="O251" s="293">
        <v>0</v>
      </c>
      <c r="P251" s="293">
        <v>0</v>
      </c>
      <c r="Q251" s="293">
        <v>-46672663.880000003</v>
      </c>
      <c r="R251" s="293">
        <v>0</v>
      </c>
      <c r="S251" s="293">
        <v>162412606.11000001</v>
      </c>
      <c r="T251" s="293"/>
      <c r="U251" s="293"/>
      <c r="V251" s="293"/>
      <c r="W251" s="293"/>
      <c r="X251" s="293"/>
      <c r="Y251" s="293">
        <v>0</v>
      </c>
      <c r="Z251" s="293">
        <v>9867946.5</v>
      </c>
      <c r="AA251" s="293">
        <v>-14303310</v>
      </c>
      <c r="AB251" s="293">
        <v>0</v>
      </c>
      <c r="AC251" s="293">
        <v>0</v>
      </c>
      <c r="AD251" s="293">
        <v>157977242.61000001</v>
      </c>
      <c r="AE251" s="293"/>
      <c r="AF251" s="293">
        <v>157977242.61000001</v>
      </c>
    </row>
    <row r="252" spans="1:32" x14ac:dyDescent="0.3">
      <c r="A252" s="292" t="s">
        <v>175</v>
      </c>
      <c r="B252" s="228">
        <v>43465</v>
      </c>
      <c r="C252" s="292" t="s">
        <v>293</v>
      </c>
      <c r="D252" s="293">
        <v>90859375.680000007</v>
      </c>
      <c r="E252" s="293">
        <v>9039866.8800000008</v>
      </c>
      <c r="F252" s="293">
        <v>84529845.900000006</v>
      </c>
      <c r="G252" s="293">
        <v>0</v>
      </c>
      <c r="H252" s="293">
        <v>0</v>
      </c>
      <c r="I252" s="293">
        <v>-42600486.579999998</v>
      </c>
      <c r="J252" s="293">
        <v>0</v>
      </c>
      <c r="K252" s="293">
        <v>141828601.88</v>
      </c>
      <c r="L252" s="293">
        <v>90859375.680000007</v>
      </c>
      <c r="M252" s="293">
        <v>9039866.8800000008</v>
      </c>
      <c r="N252" s="293">
        <v>86172714.890000001</v>
      </c>
      <c r="O252" s="293">
        <v>0</v>
      </c>
      <c r="P252" s="293">
        <v>0</v>
      </c>
      <c r="Q252" s="293">
        <v>-42971101.630000003</v>
      </c>
      <c r="R252" s="293">
        <v>0</v>
      </c>
      <c r="S252" s="293">
        <v>143100855.81999999</v>
      </c>
      <c r="T252" s="293"/>
      <c r="U252" s="293"/>
      <c r="V252" s="293"/>
      <c r="W252" s="293"/>
      <c r="X252" s="293"/>
      <c r="Y252" s="293">
        <v>0</v>
      </c>
      <c r="Z252" s="293">
        <v>9726754.5</v>
      </c>
      <c r="AA252" s="293">
        <v>-1272253.95</v>
      </c>
      <c r="AB252" s="293">
        <v>-3000000</v>
      </c>
      <c r="AC252" s="293">
        <v>0</v>
      </c>
      <c r="AD252" s="293">
        <v>148555356.37</v>
      </c>
      <c r="AE252" s="293"/>
      <c r="AF252" s="293">
        <v>148555356.37</v>
      </c>
    </row>
    <row r="253" spans="1:32" x14ac:dyDescent="0.3">
      <c r="A253" s="292" t="s">
        <v>485</v>
      </c>
      <c r="B253" s="228">
        <v>42735</v>
      </c>
      <c r="C253" s="292" t="s">
        <v>293</v>
      </c>
      <c r="D253" s="293">
        <v>14954473.75</v>
      </c>
      <c r="E253" s="293">
        <v>2489507.4300000002</v>
      </c>
      <c r="F253" s="293">
        <v>0</v>
      </c>
      <c r="G253" s="293">
        <v>96096.8</v>
      </c>
      <c r="H253" s="293">
        <v>35173526.960000001</v>
      </c>
      <c r="I253" s="293">
        <v>-9852917.7400000002</v>
      </c>
      <c r="J253" s="293">
        <v>0</v>
      </c>
      <c r="K253" s="293">
        <v>42860687.200000003</v>
      </c>
      <c r="L253" s="293">
        <v>14954473.75</v>
      </c>
      <c r="M253" s="293">
        <v>2489507.4300000002</v>
      </c>
      <c r="N253" s="293">
        <v>0</v>
      </c>
      <c r="O253" s="293">
        <v>96096.8</v>
      </c>
      <c r="P253" s="293">
        <v>35173526.960000001</v>
      </c>
      <c r="Q253" s="293">
        <v>-9852917.7400000002</v>
      </c>
      <c r="R253" s="293">
        <v>0</v>
      </c>
      <c r="S253" s="293">
        <v>42860687.200000003</v>
      </c>
      <c r="T253" s="293">
        <v>0</v>
      </c>
      <c r="U253" s="293">
        <v>0</v>
      </c>
      <c r="V253" s="293">
        <v>0</v>
      </c>
      <c r="W253" s="293">
        <v>0</v>
      </c>
      <c r="X253" s="293">
        <v>0</v>
      </c>
      <c r="Y253" s="293">
        <v>0</v>
      </c>
      <c r="Z253" s="293">
        <v>901760.66</v>
      </c>
      <c r="AA253" s="293">
        <v>0</v>
      </c>
      <c r="AB253" s="293">
        <v>-8664957.6500000004</v>
      </c>
      <c r="AC253" s="293">
        <v>0</v>
      </c>
      <c r="AD253" s="293">
        <v>35097490.210000001</v>
      </c>
      <c r="AE253" s="293"/>
      <c r="AF253" s="293">
        <v>35097490.210000001</v>
      </c>
    </row>
    <row r="254" spans="1:32" x14ac:dyDescent="0.3">
      <c r="A254" s="292" t="s">
        <v>485</v>
      </c>
      <c r="B254" s="228">
        <v>43100</v>
      </c>
      <c r="C254" s="292" t="s">
        <v>293</v>
      </c>
      <c r="D254" s="293">
        <v>16961712</v>
      </c>
      <c r="E254" s="293">
        <v>2790448</v>
      </c>
      <c r="F254" s="293">
        <v>0</v>
      </c>
      <c r="G254" s="293">
        <v>45958</v>
      </c>
      <c r="H254" s="293">
        <v>33533699</v>
      </c>
      <c r="I254" s="293">
        <v>-10645927</v>
      </c>
      <c r="J254" s="293">
        <v>0</v>
      </c>
      <c r="K254" s="293">
        <v>42685890</v>
      </c>
      <c r="L254" s="293">
        <v>16961712</v>
      </c>
      <c r="M254" s="293">
        <v>2790448</v>
      </c>
      <c r="N254" s="293">
        <v>0</v>
      </c>
      <c r="O254" s="293">
        <v>45958</v>
      </c>
      <c r="P254" s="293">
        <v>33533699</v>
      </c>
      <c r="Q254" s="293">
        <v>-10645927</v>
      </c>
      <c r="R254" s="293">
        <v>0</v>
      </c>
      <c r="S254" s="293">
        <v>42685890</v>
      </c>
      <c r="T254" s="293">
        <v>0</v>
      </c>
      <c r="U254" s="293">
        <v>0</v>
      </c>
      <c r="V254" s="293">
        <v>0</v>
      </c>
      <c r="W254" s="293">
        <v>0</v>
      </c>
      <c r="X254" s="293">
        <v>0</v>
      </c>
      <c r="Y254" s="293">
        <v>0</v>
      </c>
      <c r="Z254" s="293">
        <v>797032</v>
      </c>
      <c r="AA254" s="293">
        <v>0</v>
      </c>
      <c r="AB254" s="293">
        <v>-5129517</v>
      </c>
      <c r="AC254" s="293">
        <v>0</v>
      </c>
      <c r="AD254" s="293">
        <v>38353404</v>
      </c>
      <c r="AE254" s="293"/>
      <c r="AF254" s="293">
        <v>38353404</v>
      </c>
    </row>
    <row r="255" spans="1:32" x14ac:dyDescent="0.3">
      <c r="A255" s="292" t="s">
        <v>485</v>
      </c>
      <c r="B255" s="228">
        <v>43465</v>
      </c>
      <c r="C255" s="292" t="s">
        <v>293</v>
      </c>
      <c r="D255" s="293">
        <v>13100519</v>
      </c>
      <c r="E255" s="293">
        <v>4014220</v>
      </c>
      <c r="F255" s="293">
        <v>0</v>
      </c>
      <c r="G255" s="293">
        <v>12299</v>
      </c>
      <c r="H255" s="293">
        <v>31021467</v>
      </c>
      <c r="I255" s="293">
        <v>-9364562</v>
      </c>
      <c r="J255" s="293">
        <v>0</v>
      </c>
      <c r="K255" s="293">
        <v>38783943</v>
      </c>
      <c r="L255" s="293">
        <v>13100519</v>
      </c>
      <c r="M255" s="293">
        <v>4014220</v>
      </c>
      <c r="N255" s="293">
        <v>0</v>
      </c>
      <c r="O255" s="293">
        <v>12299</v>
      </c>
      <c r="P255" s="293">
        <v>31021467</v>
      </c>
      <c r="Q255" s="293">
        <v>-9364562</v>
      </c>
      <c r="R255" s="293">
        <v>0</v>
      </c>
      <c r="S255" s="293">
        <v>38783943</v>
      </c>
      <c r="T255" s="293">
        <v>0</v>
      </c>
      <c r="U255" s="293">
        <v>0</v>
      </c>
      <c r="V255" s="293">
        <v>0</v>
      </c>
      <c r="W255" s="293">
        <v>0</v>
      </c>
      <c r="X255" s="293">
        <v>0</v>
      </c>
      <c r="Y255" s="293">
        <v>0</v>
      </c>
      <c r="Z255" s="293">
        <v>795748</v>
      </c>
      <c r="AA255" s="293">
        <v>0</v>
      </c>
      <c r="AB255" s="293">
        <v>-4211732</v>
      </c>
      <c r="AC255" s="293">
        <v>0</v>
      </c>
      <c r="AD255" s="293">
        <v>35367958</v>
      </c>
      <c r="AE255" s="293"/>
      <c r="AF255" s="293">
        <v>35367958</v>
      </c>
    </row>
    <row r="256" spans="1:32" x14ac:dyDescent="0.3">
      <c r="A256" s="292" t="s">
        <v>253</v>
      </c>
      <c r="B256" s="228">
        <v>42735</v>
      </c>
      <c r="C256" s="292" t="s">
        <v>293</v>
      </c>
      <c r="D256" s="293">
        <v>230640.52</v>
      </c>
      <c r="E256" s="293">
        <v>1008370.06</v>
      </c>
      <c r="F256" s="293">
        <v>0</v>
      </c>
      <c r="G256" s="293">
        <v>37477.29</v>
      </c>
      <c r="H256" s="293">
        <v>2308202.7799999998</v>
      </c>
      <c r="I256" s="293">
        <v>-562701.6</v>
      </c>
      <c r="J256" s="293">
        <v>0</v>
      </c>
      <c r="K256" s="293">
        <v>3021989.05</v>
      </c>
      <c r="L256" s="293">
        <v>230640.52</v>
      </c>
      <c r="M256" s="293">
        <v>1008370.06</v>
      </c>
      <c r="N256" s="293">
        <v>0</v>
      </c>
      <c r="O256" s="293">
        <v>37477.29</v>
      </c>
      <c r="P256" s="293">
        <v>2308202.7799999998</v>
      </c>
      <c r="Q256" s="293">
        <v>-562701.6</v>
      </c>
      <c r="R256" s="293">
        <v>0</v>
      </c>
      <c r="S256" s="293">
        <v>3021989.05</v>
      </c>
      <c r="T256" s="293">
        <v>0</v>
      </c>
      <c r="U256" s="293">
        <v>0</v>
      </c>
      <c r="V256" s="293">
        <v>0</v>
      </c>
      <c r="W256" s="293">
        <v>0</v>
      </c>
      <c r="X256" s="293">
        <v>0</v>
      </c>
      <c r="Y256" s="293">
        <v>0</v>
      </c>
      <c r="Z256" s="293">
        <v>609534.42000000004</v>
      </c>
      <c r="AA256" s="293">
        <v>0</v>
      </c>
      <c r="AB256" s="293">
        <v>-368103.04</v>
      </c>
      <c r="AC256" s="293">
        <v>0</v>
      </c>
      <c r="AD256" s="293">
        <v>3263420.43</v>
      </c>
      <c r="AE256" s="293"/>
      <c r="AF256" s="293">
        <v>3263420.43</v>
      </c>
    </row>
    <row r="257" spans="1:32" x14ac:dyDescent="0.3">
      <c r="A257" s="292" t="s">
        <v>253</v>
      </c>
      <c r="B257" s="228">
        <v>43100</v>
      </c>
      <c r="C257" s="292" t="s">
        <v>293</v>
      </c>
      <c r="D257" s="293">
        <v>67511</v>
      </c>
      <c r="E257" s="293">
        <v>1350522</v>
      </c>
      <c r="F257" s="293">
        <v>0</v>
      </c>
      <c r="G257" s="293">
        <v>44157</v>
      </c>
      <c r="H257" s="293">
        <v>2603800</v>
      </c>
      <c r="I257" s="293">
        <v>-560071</v>
      </c>
      <c r="J257" s="293">
        <v>0</v>
      </c>
      <c r="K257" s="293">
        <v>3505919</v>
      </c>
      <c r="L257" s="293">
        <v>67511</v>
      </c>
      <c r="M257" s="293">
        <v>1350522</v>
      </c>
      <c r="N257" s="293">
        <v>0</v>
      </c>
      <c r="O257" s="293">
        <v>44157</v>
      </c>
      <c r="P257" s="293">
        <v>2603800</v>
      </c>
      <c r="Q257" s="293">
        <v>-560071</v>
      </c>
      <c r="R257" s="293">
        <v>0</v>
      </c>
      <c r="S257" s="293">
        <v>3505919</v>
      </c>
      <c r="T257" s="293">
        <v>0</v>
      </c>
      <c r="U257" s="293">
        <v>0</v>
      </c>
      <c r="V257" s="293">
        <v>0</v>
      </c>
      <c r="W257" s="293">
        <v>0</v>
      </c>
      <c r="X257" s="293">
        <v>0</v>
      </c>
      <c r="Y257" s="293">
        <v>0</v>
      </c>
      <c r="Z257" s="293">
        <v>633513</v>
      </c>
      <c r="AA257" s="293">
        <v>0</v>
      </c>
      <c r="AB257" s="293">
        <v>-441380</v>
      </c>
      <c r="AC257" s="293">
        <v>0</v>
      </c>
      <c r="AD257" s="293">
        <v>3698052</v>
      </c>
      <c r="AE257" s="293"/>
      <c r="AF257" s="293">
        <v>3698052</v>
      </c>
    </row>
    <row r="258" spans="1:32" x14ac:dyDescent="0.3">
      <c r="A258" s="292" t="s">
        <v>253</v>
      </c>
      <c r="B258" s="228">
        <v>43465</v>
      </c>
      <c r="C258" s="292" t="s">
        <v>293</v>
      </c>
      <c r="D258" s="293">
        <v>753308</v>
      </c>
      <c r="E258" s="293">
        <v>1038234</v>
      </c>
      <c r="F258" s="293">
        <v>0</v>
      </c>
      <c r="G258" s="293">
        <v>56931</v>
      </c>
      <c r="H258" s="293">
        <v>2888402</v>
      </c>
      <c r="I258" s="293">
        <v>-926320</v>
      </c>
      <c r="J258" s="293">
        <v>0</v>
      </c>
      <c r="K258" s="293">
        <v>3810555</v>
      </c>
      <c r="L258" s="293">
        <v>753308</v>
      </c>
      <c r="M258" s="293">
        <v>1038234</v>
      </c>
      <c r="N258" s="293">
        <v>0</v>
      </c>
      <c r="O258" s="293">
        <v>56931</v>
      </c>
      <c r="P258" s="293">
        <v>2888402</v>
      </c>
      <c r="Q258" s="293">
        <v>-926320</v>
      </c>
      <c r="R258" s="293">
        <v>0</v>
      </c>
      <c r="S258" s="293">
        <v>3810555</v>
      </c>
      <c r="T258" s="293">
        <v>0</v>
      </c>
      <c r="U258" s="293">
        <v>0</v>
      </c>
      <c r="V258" s="293">
        <v>0</v>
      </c>
      <c r="W258" s="293">
        <v>0</v>
      </c>
      <c r="X258" s="293">
        <v>0</v>
      </c>
      <c r="Y258" s="293">
        <v>0</v>
      </c>
      <c r="Z258" s="293">
        <v>692876</v>
      </c>
      <c r="AA258" s="293">
        <v>0</v>
      </c>
      <c r="AB258" s="293">
        <v>-478123</v>
      </c>
      <c r="AC258" s="293">
        <v>0</v>
      </c>
      <c r="AD258" s="293">
        <v>4025308</v>
      </c>
      <c r="AE258" s="293"/>
      <c r="AF258" s="293">
        <v>4025308</v>
      </c>
    </row>
    <row r="259" spans="1:32" x14ac:dyDescent="0.3">
      <c r="A259" s="292" t="s">
        <v>221</v>
      </c>
      <c r="B259" s="228">
        <v>42735</v>
      </c>
      <c r="C259" s="292" t="s">
        <v>293</v>
      </c>
      <c r="D259" s="293">
        <v>1728678.04</v>
      </c>
      <c r="E259" s="293">
        <v>989242.29</v>
      </c>
      <c r="F259" s="293">
        <v>0</v>
      </c>
      <c r="G259" s="293">
        <v>0</v>
      </c>
      <c r="H259" s="293">
        <v>3930781.78</v>
      </c>
      <c r="I259" s="293">
        <v>-1399031.85</v>
      </c>
      <c r="J259" s="293">
        <v>0</v>
      </c>
      <c r="K259" s="293">
        <v>5249670.26</v>
      </c>
      <c r="L259" s="293">
        <v>1728678.04</v>
      </c>
      <c r="M259" s="293">
        <v>989242.29</v>
      </c>
      <c r="N259" s="293">
        <v>0</v>
      </c>
      <c r="O259" s="293">
        <v>0</v>
      </c>
      <c r="P259" s="293">
        <v>3930781.78</v>
      </c>
      <c r="Q259" s="293">
        <v>-1399031.85</v>
      </c>
      <c r="R259" s="293">
        <v>0</v>
      </c>
      <c r="S259" s="293">
        <v>5249670.26</v>
      </c>
      <c r="T259" s="293"/>
      <c r="U259" s="293"/>
      <c r="V259" s="293"/>
      <c r="W259" s="293"/>
      <c r="X259" s="293"/>
      <c r="Y259" s="293"/>
      <c r="Z259" s="293">
        <v>466900.35</v>
      </c>
      <c r="AA259" s="293">
        <v>0</v>
      </c>
      <c r="AB259" s="293">
        <v>-1143314.1200000001</v>
      </c>
      <c r="AC259" s="293"/>
      <c r="AD259" s="293">
        <v>4573256.49</v>
      </c>
      <c r="AE259" s="293"/>
      <c r="AF259" s="293">
        <v>4573256.49</v>
      </c>
    </row>
    <row r="260" spans="1:32" x14ac:dyDescent="0.3">
      <c r="A260" s="292" t="s">
        <v>221</v>
      </c>
      <c r="B260" s="228">
        <v>43100</v>
      </c>
      <c r="C260" s="292" t="s">
        <v>293</v>
      </c>
      <c r="D260" s="293">
        <v>1917083.3267999999</v>
      </c>
      <c r="E260" s="293">
        <v>828359.74280999997</v>
      </c>
      <c r="F260" s="293">
        <v>0</v>
      </c>
      <c r="G260" s="293">
        <v>0</v>
      </c>
      <c r="H260" s="293">
        <v>2934138.835</v>
      </c>
      <c r="I260" s="293">
        <v>-1319812.05</v>
      </c>
      <c r="J260" s="293">
        <v>0</v>
      </c>
      <c r="K260" s="293">
        <v>4359769.8545000004</v>
      </c>
      <c r="L260" s="293">
        <v>1917083.3267999999</v>
      </c>
      <c r="M260" s="293">
        <v>828359.74280999997</v>
      </c>
      <c r="N260" s="293">
        <v>0</v>
      </c>
      <c r="O260" s="293">
        <v>0</v>
      </c>
      <c r="P260" s="293">
        <v>2934138.835</v>
      </c>
      <c r="Q260" s="293">
        <v>-1319812.05</v>
      </c>
      <c r="R260" s="293">
        <v>0</v>
      </c>
      <c r="S260" s="293">
        <v>4359769.8545000004</v>
      </c>
      <c r="T260" s="293"/>
      <c r="U260" s="293"/>
      <c r="V260" s="293"/>
      <c r="W260" s="293"/>
      <c r="X260" s="293"/>
      <c r="Y260" s="293"/>
      <c r="Z260" s="293">
        <v>331681.34999999998</v>
      </c>
      <c r="AA260" s="293">
        <v>0</v>
      </c>
      <c r="AB260" s="293">
        <v>-1121256.838</v>
      </c>
      <c r="AC260" s="293"/>
      <c r="AD260" s="293">
        <v>3570194.3667000001</v>
      </c>
      <c r="AE260" s="293"/>
      <c r="AF260" s="293">
        <v>3570194.3667000001</v>
      </c>
    </row>
    <row r="261" spans="1:32" x14ac:dyDescent="0.3">
      <c r="A261" s="292" t="s">
        <v>221</v>
      </c>
      <c r="B261" s="228">
        <v>43465</v>
      </c>
      <c r="C261" s="292" t="s">
        <v>293</v>
      </c>
      <c r="D261" s="293">
        <v>1747271.4927999999</v>
      </c>
      <c r="E261" s="293">
        <v>884302.62942000001</v>
      </c>
      <c r="F261" s="293">
        <v>0</v>
      </c>
      <c r="G261" s="293">
        <v>0</v>
      </c>
      <c r="H261" s="293">
        <v>2719224.5424000002</v>
      </c>
      <c r="I261" s="293">
        <v>-1254224.6710000001</v>
      </c>
      <c r="J261" s="293">
        <v>0</v>
      </c>
      <c r="K261" s="293">
        <v>4096573.9936000002</v>
      </c>
      <c r="L261" s="293">
        <v>1747271.4927999999</v>
      </c>
      <c r="M261" s="293">
        <v>884302.62942000001</v>
      </c>
      <c r="N261" s="293">
        <v>0</v>
      </c>
      <c r="O261" s="293">
        <v>0</v>
      </c>
      <c r="P261" s="293">
        <v>2719224.5424000002</v>
      </c>
      <c r="Q261" s="293">
        <v>-1254224.6710000001</v>
      </c>
      <c r="R261" s="293">
        <v>0</v>
      </c>
      <c r="S261" s="293">
        <v>4096573.9936000002</v>
      </c>
      <c r="T261" s="293"/>
      <c r="U261" s="293"/>
      <c r="V261" s="293"/>
      <c r="W261" s="293"/>
      <c r="X261" s="293"/>
      <c r="Y261" s="293"/>
      <c r="Z261" s="293">
        <v>335425.32</v>
      </c>
      <c r="AA261" s="293">
        <v>0</v>
      </c>
      <c r="AB261" s="293">
        <v>-775599.87990000006</v>
      </c>
      <c r="AC261" s="293"/>
      <c r="AD261" s="293">
        <v>3656399.4336999999</v>
      </c>
      <c r="AE261" s="293"/>
      <c r="AF261" s="293">
        <v>3656399.4336999999</v>
      </c>
    </row>
    <row r="262" spans="1:32" x14ac:dyDescent="0.3">
      <c r="A262" s="292" t="s">
        <v>222</v>
      </c>
      <c r="B262" s="228">
        <v>42735</v>
      </c>
      <c r="C262" s="292" t="s">
        <v>293</v>
      </c>
      <c r="D262" s="293">
        <v>2245506.2108</v>
      </c>
      <c r="E262" s="293">
        <v>908300.54434999998</v>
      </c>
      <c r="F262" s="293"/>
      <c r="G262" s="293"/>
      <c r="H262" s="293">
        <v>3153815.9284000001</v>
      </c>
      <c r="I262" s="293">
        <v>-1486914.277</v>
      </c>
      <c r="J262" s="293"/>
      <c r="K262" s="293">
        <v>4820708.4064999996</v>
      </c>
      <c r="L262" s="293">
        <v>2245506.2108</v>
      </c>
      <c r="M262" s="293">
        <v>908300.54434999998</v>
      </c>
      <c r="N262" s="293"/>
      <c r="O262" s="293"/>
      <c r="P262" s="293">
        <v>3153815.9284000001</v>
      </c>
      <c r="Q262" s="293">
        <v>-1486914.277</v>
      </c>
      <c r="R262" s="293"/>
      <c r="S262" s="293">
        <v>4820708.4064999996</v>
      </c>
      <c r="T262" s="293"/>
      <c r="U262" s="293"/>
      <c r="V262" s="293"/>
      <c r="W262" s="293"/>
      <c r="X262" s="293"/>
      <c r="Y262" s="293"/>
      <c r="Z262" s="293">
        <v>225242.37659999999</v>
      </c>
      <c r="AA262" s="293"/>
      <c r="AB262" s="293"/>
      <c r="AC262" s="293"/>
      <c r="AD262" s="293">
        <v>5045950.7830999997</v>
      </c>
      <c r="AE262" s="293"/>
      <c r="AF262" s="293">
        <v>5045950.7830999997</v>
      </c>
    </row>
    <row r="263" spans="1:32" x14ac:dyDescent="0.3">
      <c r="A263" s="292" t="s">
        <v>222</v>
      </c>
      <c r="B263" s="228">
        <v>43100</v>
      </c>
      <c r="C263" s="292" t="s">
        <v>293</v>
      </c>
      <c r="D263" s="293">
        <v>1876228.3964</v>
      </c>
      <c r="E263" s="293">
        <v>1060742.5639</v>
      </c>
      <c r="F263" s="293"/>
      <c r="G263" s="293"/>
      <c r="H263" s="293">
        <v>3447670.8012000001</v>
      </c>
      <c r="I263" s="293">
        <v>-1443150.135</v>
      </c>
      <c r="J263" s="293"/>
      <c r="K263" s="293">
        <v>4941491.6260000002</v>
      </c>
      <c r="L263" s="293">
        <v>1876228.3964</v>
      </c>
      <c r="M263" s="293">
        <v>1060742.5639</v>
      </c>
      <c r="N263" s="293"/>
      <c r="O263" s="293"/>
      <c r="P263" s="293">
        <v>3447670.8012000001</v>
      </c>
      <c r="Q263" s="293">
        <v>-1443150.135</v>
      </c>
      <c r="R263" s="293"/>
      <c r="S263" s="293">
        <v>4941491.6260000002</v>
      </c>
      <c r="T263" s="293"/>
      <c r="U263" s="293"/>
      <c r="V263" s="293"/>
      <c r="W263" s="293"/>
      <c r="X263" s="293"/>
      <c r="Y263" s="293">
        <v>0</v>
      </c>
      <c r="Z263" s="293">
        <v>223681.4388</v>
      </c>
      <c r="AA263" s="293"/>
      <c r="AB263" s="293"/>
      <c r="AC263" s="293">
        <v>0</v>
      </c>
      <c r="AD263" s="293">
        <v>5165173.0647999998</v>
      </c>
      <c r="AE263" s="293"/>
      <c r="AF263" s="293">
        <v>5165173.0647999998</v>
      </c>
    </row>
    <row r="264" spans="1:32" x14ac:dyDescent="0.3">
      <c r="A264" s="292" t="s">
        <v>219</v>
      </c>
      <c r="B264" s="228">
        <v>42735</v>
      </c>
      <c r="C264" s="292" t="s">
        <v>293</v>
      </c>
      <c r="D264" s="293">
        <v>1944747.4128</v>
      </c>
      <c r="E264" s="293">
        <v>962295.34473000001</v>
      </c>
      <c r="F264" s="293"/>
      <c r="G264" s="293"/>
      <c r="H264" s="293">
        <v>4789245.6852000002</v>
      </c>
      <c r="I264" s="293">
        <v>-1544358.2450000001</v>
      </c>
      <c r="J264" s="293"/>
      <c r="K264" s="293">
        <v>6151930.1979</v>
      </c>
      <c r="L264" s="293">
        <v>1944747.4128</v>
      </c>
      <c r="M264" s="293">
        <v>962295.34473000001</v>
      </c>
      <c r="N264" s="293"/>
      <c r="O264" s="293"/>
      <c r="P264" s="293">
        <v>4789245.6852000002</v>
      </c>
      <c r="Q264" s="293">
        <v>-1544358.2450000001</v>
      </c>
      <c r="R264" s="293"/>
      <c r="S264" s="293">
        <v>6151930.1979</v>
      </c>
      <c r="T264" s="293"/>
      <c r="U264" s="293"/>
      <c r="V264" s="293"/>
      <c r="W264" s="293"/>
      <c r="X264" s="293"/>
      <c r="Y264" s="293"/>
      <c r="Z264" s="293">
        <v>190449.39</v>
      </c>
      <c r="AA264" s="293"/>
      <c r="AB264" s="293"/>
      <c r="AC264" s="293"/>
      <c r="AD264" s="293">
        <v>6342379.5878999997</v>
      </c>
      <c r="AE264" s="293"/>
      <c r="AF264" s="293">
        <v>6342379.5878999997</v>
      </c>
    </row>
    <row r="265" spans="1:32" x14ac:dyDescent="0.3">
      <c r="A265" s="292" t="s">
        <v>219</v>
      </c>
      <c r="B265" s="228">
        <v>43100</v>
      </c>
      <c r="C265" s="292" t="s">
        <v>293</v>
      </c>
      <c r="D265" s="293">
        <v>1674404.3318</v>
      </c>
      <c r="E265" s="293">
        <v>1039302.9067000001</v>
      </c>
      <c r="F265" s="293"/>
      <c r="G265" s="293"/>
      <c r="H265" s="293">
        <v>4833781.4331</v>
      </c>
      <c r="I265" s="293">
        <v>-1449132.716</v>
      </c>
      <c r="J265" s="293"/>
      <c r="K265" s="293">
        <v>6098355.9559000004</v>
      </c>
      <c r="L265" s="293">
        <v>1674404.3318</v>
      </c>
      <c r="M265" s="293">
        <v>1039302.9067000001</v>
      </c>
      <c r="N265" s="293"/>
      <c r="O265" s="293"/>
      <c r="P265" s="293">
        <v>4833781.4331</v>
      </c>
      <c r="Q265" s="293">
        <v>-1449132.716</v>
      </c>
      <c r="R265" s="293"/>
      <c r="S265" s="293">
        <v>6098355.9559000004</v>
      </c>
      <c r="T265" s="293"/>
      <c r="U265" s="293"/>
      <c r="V265" s="293"/>
      <c r="W265" s="293"/>
      <c r="X265" s="293"/>
      <c r="Y265" s="293">
        <v>0</v>
      </c>
      <c r="Z265" s="293">
        <v>194686.92</v>
      </c>
      <c r="AA265" s="293"/>
      <c r="AB265" s="293"/>
      <c r="AC265" s="293">
        <v>0</v>
      </c>
      <c r="AD265" s="293">
        <v>6293042.8759000003</v>
      </c>
      <c r="AE265" s="293"/>
      <c r="AF265" s="293">
        <v>6293042.8759000003</v>
      </c>
    </row>
    <row r="266" spans="1:32" x14ac:dyDescent="0.3">
      <c r="A266" s="292" t="s">
        <v>219</v>
      </c>
      <c r="B266" s="228">
        <v>43465</v>
      </c>
      <c r="C266" s="292" t="s">
        <v>293</v>
      </c>
      <c r="D266" s="293">
        <v>1977257.9742000001</v>
      </c>
      <c r="E266" s="293">
        <v>1041468.0546</v>
      </c>
      <c r="F266" s="293"/>
      <c r="G266" s="293"/>
      <c r="H266" s="293">
        <v>4893995.4020999996</v>
      </c>
      <c r="I266" s="293">
        <v>-1595260.952</v>
      </c>
      <c r="J266" s="293"/>
      <c r="K266" s="293">
        <v>6317460.4784000004</v>
      </c>
      <c r="L266" s="293">
        <v>1977257.9742000001</v>
      </c>
      <c r="M266" s="293">
        <v>1041468.0546</v>
      </c>
      <c r="N266" s="293"/>
      <c r="O266" s="293"/>
      <c r="P266" s="293">
        <v>4893995.4020999996</v>
      </c>
      <c r="Q266" s="293">
        <v>-1595260.952</v>
      </c>
      <c r="R266" s="293"/>
      <c r="S266" s="293">
        <v>6317460.4784000004</v>
      </c>
      <c r="T266" s="293"/>
      <c r="U266" s="293"/>
      <c r="V266" s="293"/>
      <c r="W266" s="293"/>
      <c r="X266" s="293"/>
      <c r="Y266" s="293">
        <v>0</v>
      </c>
      <c r="Z266" s="293">
        <v>195582.95819999999</v>
      </c>
      <c r="AA266" s="293"/>
      <c r="AB266" s="293"/>
      <c r="AC266" s="293">
        <v>0</v>
      </c>
      <c r="AD266" s="293">
        <v>6513043.4365999997</v>
      </c>
      <c r="AE266" s="293"/>
      <c r="AF266" s="293">
        <v>6513043.4365999997</v>
      </c>
    </row>
    <row r="267" spans="1:32" x14ac:dyDescent="0.3">
      <c r="A267" s="292" t="s">
        <v>486</v>
      </c>
      <c r="B267" s="228">
        <v>42735</v>
      </c>
      <c r="C267" s="292" t="s">
        <v>293</v>
      </c>
      <c r="D267" s="293">
        <v>2338220.36</v>
      </c>
      <c r="E267" s="293">
        <v>1913949.42</v>
      </c>
      <c r="F267" s="293">
        <v>0</v>
      </c>
      <c r="G267" s="293">
        <v>0</v>
      </c>
      <c r="H267" s="293">
        <v>18289985.829999998</v>
      </c>
      <c r="I267" s="293">
        <v>-2485216.84</v>
      </c>
      <c r="J267" s="293">
        <v>0</v>
      </c>
      <c r="K267" s="293">
        <v>20056938.77</v>
      </c>
      <c r="L267" s="293">
        <v>2338220.36</v>
      </c>
      <c r="M267" s="293">
        <v>1913949.42</v>
      </c>
      <c r="N267" s="293">
        <v>0</v>
      </c>
      <c r="O267" s="293">
        <v>0</v>
      </c>
      <c r="P267" s="293">
        <v>18289985.829999998</v>
      </c>
      <c r="Q267" s="293">
        <v>-2485216.84</v>
      </c>
      <c r="R267" s="293">
        <v>0</v>
      </c>
      <c r="S267" s="293">
        <v>20056938.77</v>
      </c>
      <c r="T267" s="293">
        <v>0</v>
      </c>
      <c r="U267" s="293">
        <v>0</v>
      </c>
      <c r="V267" s="293">
        <v>0</v>
      </c>
      <c r="W267" s="293">
        <v>0</v>
      </c>
      <c r="X267" s="293">
        <v>0</v>
      </c>
      <c r="Y267" s="293">
        <v>0</v>
      </c>
      <c r="Z267" s="293">
        <v>1770744.73</v>
      </c>
      <c r="AA267" s="293">
        <v>0</v>
      </c>
      <c r="AB267" s="293">
        <v>0</v>
      </c>
      <c r="AC267" s="293">
        <v>0</v>
      </c>
      <c r="AD267" s="293">
        <v>21827683.489999998</v>
      </c>
      <c r="AE267" s="293"/>
      <c r="AF267" s="293">
        <v>21827683.489999998</v>
      </c>
    </row>
    <row r="268" spans="1:32" x14ac:dyDescent="0.3">
      <c r="A268" t="s">
        <v>486</v>
      </c>
      <c r="B268" s="228">
        <v>43100</v>
      </c>
      <c r="C268" t="s">
        <v>293</v>
      </c>
      <c r="D268">
        <v>2379644</v>
      </c>
      <c r="E268">
        <v>2288457</v>
      </c>
      <c r="F268">
        <v>0</v>
      </c>
      <c r="G268">
        <v>0</v>
      </c>
      <c r="H268">
        <v>17822034</v>
      </c>
      <c r="I268">
        <v>-2659918</v>
      </c>
      <c r="J268">
        <v>0</v>
      </c>
      <c r="K268">
        <v>19830217</v>
      </c>
      <c r="L268">
        <v>2379644</v>
      </c>
      <c r="M268">
        <v>2288457</v>
      </c>
      <c r="N268">
        <v>0</v>
      </c>
      <c r="O268">
        <v>0</v>
      </c>
      <c r="P268">
        <v>17822034</v>
      </c>
      <c r="Q268">
        <v>-2659918</v>
      </c>
      <c r="R268">
        <v>0</v>
      </c>
      <c r="S268">
        <v>19830217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1836044</v>
      </c>
      <c r="AA268">
        <v>0</v>
      </c>
      <c r="AB268">
        <v>0</v>
      </c>
      <c r="AC268">
        <v>0</v>
      </c>
      <c r="AD268">
        <v>21666261</v>
      </c>
      <c r="AF268">
        <v>21666261</v>
      </c>
    </row>
    <row r="269" spans="1:32" x14ac:dyDescent="0.3">
      <c r="A269" t="s">
        <v>486</v>
      </c>
      <c r="B269" s="228">
        <v>43465</v>
      </c>
      <c r="C269" t="s">
        <v>293</v>
      </c>
      <c r="D269">
        <v>3351294</v>
      </c>
      <c r="E269">
        <v>1105781</v>
      </c>
      <c r="F269">
        <v>0</v>
      </c>
      <c r="G269">
        <v>0</v>
      </c>
      <c r="H269">
        <v>18521944</v>
      </c>
      <c r="I269">
        <v>-2758073</v>
      </c>
      <c r="J269">
        <v>0</v>
      </c>
      <c r="K269">
        <v>20220947</v>
      </c>
      <c r="L269">
        <v>3351294</v>
      </c>
      <c r="M269">
        <v>1105781</v>
      </c>
      <c r="N269">
        <v>0</v>
      </c>
      <c r="O269">
        <v>0</v>
      </c>
      <c r="P269">
        <v>18521944</v>
      </c>
      <c r="Q269">
        <v>-2758073</v>
      </c>
      <c r="R269">
        <v>0</v>
      </c>
      <c r="S269">
        <v>20220947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1944012</v>
      </c>
      <c r="AA269">
        <v>0</v>
      </c>
      <c r="AB269">
        <v>0</v>
      </c>
      <c r="AC269">
        <v>0</v>
      </c>
      <c r="AD269">
        <v>22164958</v>
      </c>
      <c r="AF269">
        <v>22164958</v>
      </c>
    </row>
    <row r="270" spans="1:32" x14ac:dyDescent="0.3">
      <c r="A270" t="s">
        <v>487</v>
      </c>
      <c r="B270" s="228">
        <v>42735</v>
      </c>
      <c r="C270" t="s">
        <v>293</v>
      </c>
      <c r="D270">
        <v>3457204.58</v>
      </c>
      <c r="E270">
        <v>4504456.7699999996</v>
      </c>
      <c r="H270">
        <v>25173377.739999998</v>
      </c>
      <c r="I270">
        <v>-4314301.67</v>
      </c>
      <c r="K270">
        <v>28820737.420000002</v>
      </c>
      <c r="L270">
        <v>3457204.58</v>
      </c>
      <c r="M270">
        <v>4504456.7699999996</v>
      </c>
      <c r="P270">
        <v>25173377.739999998</v>
      </c>
      <c r="Q270">
        <v>-4314301.67</v>
      </c>
      <c r="S270">
        <v>28820737.420000002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2972123.13</v>
      </c>
      <c r="AD270">
        <v>31792860.550000001</v>
      </c>
      <c r="AF270">
        <v>31792860.550000001</v>
      </c>
    </row>
    <row r="271" spans="1:32" x14ac:dyDescent="0.3">
      <c r="A271" t="s">
        <v>487</v>
      </c>
      <c r="B271" s="228">
        <v>43100</v>
      </c>
      <c r="C271" t="s">
        <v>293</v>
      </c>
      <c r="D271">
        <v>2556695.96</v>
      </c>
      <c r="E271">
        <v>2255837.9900000002</v>
      </c>
      <c r="H271">
        <v>23043352</v>
      </c>
      <c r="I271">
        <v>-2817020.01</v>
      </c>
      <c r="K271">
        <v>25038865.949999999</v>
      </c>
      <c r="L271">
        <v>2556695.96</v>
      </c>
      <c r="M271">
        <v>2255837.9900000002</v>
      </c>
      <c r="P271">
        <v>23043352</v>
      </c>
      <c r="Q271">
        <v>-2817020.01</v>
      </c>
      <c r="S271">
        <v>25038865.949999999</v>
      </c>
      <c r="Z271">
        <v>2741370.56</v>
      </c>
      <c r="AD271">
        <v>27780236.510000002</v>
      </c>
      <c r="AF271">
        <v>27780236.510000002</v>
      </c>
    </row>
    <row r="272" spans="1:32" x14ac:dyDescent="0.3">
      <c r="A272" t="s">
        <v>487</v>
      </c>
      <c r="B272" s="228">
        <v>43465</v>
      </c>
      <c r="C272" t="s">
        <v>293</v>
      </c>
      <c r="D272">
        <v>1946641.38</v>
      </c>
      <c r="E272">
        <v>2082887.16</v>
      </c>
      <c r="H272">
        <v>23128330.359999999</v>
      </c>
      <c r="I272">
        <v>-2343351.0699999998</v>
      </c>
      <c r="K272">
        <v>24814507.829999998</v>
      </c>
      <c r="L272">
        <v>1946641.38</v>
      </c>
      <c r="M272">
        <v>2082887.16</v>
      </c>
      <c r="P272">
        <v>23128330.359999999</v>
      </c>
      <c r="Q272">
        <v>-2343351.0699999998</v>
      </c>
      <c r="S272">
        <v>24814507.829999998</v>
      </c>
      <c r="Z272">
        <v>2701653.11</v>
      </c>
      <c r="AD272">
        <v>27516160.940000001</v>
      </c>
      <c r="AF272">
        <v>27516160.940000001</v>
      </c>
    </row>
    <row r="273" spans="1:32" x14ac:dyDescent="0.3">
      <c r="A273" t="s">
        <v>184</v>
      </c>
      <c r="B273" s="228">
        <v>42735</v>
      </c>
      <c r="C273" t="s">
        <v>293</v>
      </c>
      <c r="D273">
        <v>50944354.870999999</v>
      </c>
      <c r="E273">
        <v>3391999.33</v>
      </c>
      <c r="F273">
        <v>18991265.322999999</v>
      </c>
      <c r="I273">
        <v>-13579307.58</v>
      </c>
      <c r="K273">
        <v>59748311.939999998</v>
      </c>
      <c r="L273">
        <v>50944354.870999999</v>
      </c>
      <c r="M273">
        <v>3391999.3306</v>
      </c>
      <c r="N273">
        <v>18991265.322999999</v>
      </c>
      <c r="Q273">
        <v>-13579307.58</v>
      </c>
      <c r="S273">
        <v>59748311.939999998</v>
      </c>
      <c r="Z273">
        <v>1983426.9985</v>
      </c>
      <c r="AA273">
        <v>-1.9745E-4</v>
      </c>
      <c r="AB273">
        <v>-792860</v>
      </c>
      <c r="AD273">
        <v>60938878.939000003</v>
      </c>
      <c r="AF273">
        <v>60938878.939000003</v>
      </c>
    </row>
    <row r="274" spans="1:32" x14ac:dyDescent="0.3">
      <c r="A274" t="s">
        <v>184</v>
      </c>
      <c r="B274" s="228">
        <v>43100</v>
      </c>
      <c r="C274" t="s">
        <v>293</v>
      </c>
      <c r="D274">
        <v>13929794.051000001</v>
      </c>
      <c r="E274">
        <v>1029949.29</v>
      </c>
      <c r="F274">
        <v>26099256.044</v>
      </c>
      <c r="I274">
        <v>-8215983.3760000002</v>
      </c>
      <c r="K274">
        <v>32843016.009</v>
      </c>
      <c r="L274">
        <v>14711616.453</v>
      </c>
      <c r="M274">
        <v>1029949.2886</v>
      </c>
      <c r="N274">
        <v>26099256.044</v>
      </c>
      <c r="Q274">
        <v>-8499236.534</v>
      </c>
      <c r="S274">
        <v>33341585.250999998</v>
      </c>
      <c r="Z274">
        <v>1965744.8533000001</v>
      </c>
      <c r="AA274">
        <v>-498569.24290000001</v>
      </c>
      <c r="AC274">
        <v>0</v>
      </c>
      <c r="AD274">
        <v>34808760.862000003</v>
      </c>
      <c r="AF274">
        <v>34808760.862000003</v>
      </c>
    </row>
    <row r="275" spans="1:32" x14ac:dyDescent="0.3">
      <c r="A275" t="s">
        <v>184</v>
      </c>
      <c r="B275" s="228">
        <v>43465</v>
      </c>
      <c r="C275" t="s">
        <v>293</v>
      </c>
      <c r="D275">
        <v>21541843.809999999</v>
      </c>
      <c r="E275">
        <v>1427192.16</v>
      </c>
      <c r="F275">
        <v>24604395.886999998</v>
      </c>
      <c r="I275">
        <v>-10567945.619999999</v>
      </c>
      <c r="K275">
        <v>37005486.236000001</v>
      </c>
      <c r="L275">
        <v>21909118.875999998</v>
      </c>
      <c r="M275">
        <v>1427192.1514000001</v>
      </c>
      <c r="N275">
        <v>24604395.886999998</v>
      </c>
      <c r="Q275">
        <v>-10656060.699999999</v>
      </c>
      <c r="S275">
        <v>37284646.211999997</v>
      </c>
      <c r="Z275">
        <v>1894698.5027000001</v>
      </c>
      <c r="AA275">
        <v>-279159.97590000002</v>
      </c>
      <c r="AB275">
        <v>-2436320</v>
      </c>
      <c r="AC275">
        <v>0</v>
      </c>
      <c r="AD275">
        <v>36463864.739</v>
      </c>
      <c r="AF275">
        <v>36463864.739</v>
      </c>
    </row>
    <row r="276" spans="1:32" x14ac:dyDescent="0.3">
      <c r="A276" t="s">
        <v>166</v>
      </c>
      <c r="B276" s="228">
        <v>42735</v>
      </c>
      <c r="C276" t="s">
        <v>293</v>
      </c>
      <c r="D276">
        <v>505414</v>
      </c>
      <c r="E276">
        <v>4479409.3899999997</v>
      </c>
      <c r="F276">
        <v>0</v>
      </c>
      <c r="G276">
        <v>0</v>
      </c>
      <c r="H276">
        <v>14423410.48</v>
      </c>
      <c r="I276">
        <v>-2153073.5699999998</v>
      </c>
      <c r="J276">
        <v>0</v>
      </c>
      <c r="K276">
        <v>17255160.300000001</v>
      </c>
      <c r="L276">
        <v>505414</v>
      </c>
      <c r="M276">
        <v>4479409.3899999997</v>
      </c>
      <c r="N276">
        <v>0</v>
      </c>
      <c r="O276">
        <v>0</v>
      </c>
      <c r="P276">
        <v>14423410.48</v>
      </c>
      <c r="Q276">
        <v>-2153073.5699999998</v>
      </c>
      <c r="R276">
        <v>0</v>
      </c>
      <c r="S276">
        <v>17255160.300000001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499767</v>
      </c>
      <c r="AA276">
        <v>0</v>
      </c>
      <c r="AB276">
        <v>-1443226.79</v>
      </c>
      <c r="AC276">
        <v>0</v>
      </c>
      <c r="AD276">
        <v>16311700.52</v>
      </c>
      <c r="AF276">
        <v>16311700.52</v>
      </c>
    </row>
    <row r="277" spans="1:32" x14ac:dyDescent="0.3">
      <c r="A277" t="s">
        <v>166</v>
      </c>
      <c r="B277" s="228">
        <v>43100</v>
      </c>
      <c r="C277" t="s">
        <v>293</v>
      </c>
      <c r="D277">
        <v>787289.59999999998</v>
      </c>
      <c r="E277">
        <v>4491222.75</v>
      </c>
      <c r="F277">
        <v>0</v>
      </c>
      <c r="G277">
        <v>0</v>
      </c>
      <c r="H277">
        <v>13100715.189999999</v>
      </c>
      <c r="I277">
        <v>-2311158.27</v>
      </c>
      <c r="J277">
        <v>0</v>
      </c>
      <c r="K277">
        <v>16068069.27</v>
      </c>
      <c r="L277">
        <v>787289.59999999998</v>
      </c>
      <c r="M277">
        <v>4491222.75</v>
      </c>
      <c r="N277">
        <v>0</v>
      </c>
      <c r="O277">
        <v>0</v>
      </c>
      <c r="P277">
        <v>13100715.189999999</v>
      </c>
      <c r="Q277">
        <v>-2311158.27</v>
      </c>
      <c r="R277">
        <v>0</v>
      </c>
      <c r="S277">
        <v>16068069.27</v>
      </c>
      <c r="Z277">
        <v>377020.01</v>
      </c>
      <c r="AB277">
        <v>-1092633.75</v>
      </c>
      <c r="AD277">
        <v>15352455.529999999</v>
      </c>
      <c r="AF277">
        <v>15352455.529999999</v>
      </c>
    </row>
    <row r="278" spans="1:32" x14ac:dyDescent="0.3">
      <c r="A278" t="s">
        <v>166</v>
      </c>
      <c r="B278" s="228">
        <v>43465</v>
      </c>
      <c r="C278" t="s">
        <v>293</v>
      </c>
      <c r="D278">
        <v>42784.82</v>
      </c>
      <c r="E278">
        <v>4344757.17</v>
      </c>
      <c r="H278">
        <v>15402208.51</v>
      </c>
      <c r="I278">
        <v>-1805088.61</v>
      </c>
      <c r="K278">
        <v>17984661.899999999</v>
      </c>
      <c r="L278">
        <v>42784.82</v>
      </c>
      <c r="M278">
        <v>4344757.17</v>
      </c>
      <c r="P278">
        <v>15402208.51</v>
      </c>
      <c r="Q278">
        <v>-1805088.61</v>
      </c>
      <c r="R278">
        <v>0</v>
      </c>
      <c r="S278">
        <v>17984661.899999999</v>
      </c>
      <c r="Z278">
        <v>557794.05000000005</v>
      </c>
      <c r="AB278">
        <v>-538882.5</v>
      </c>
      <c r="AD278">
        <v>18003573.449999999</v>
      </c>
      <c r="AF278">
        <v>18003573.449999999</v>
      </c>
    </row>
    <row r="279" spans="1:32" x14ac:dyDescent="0.3">
      <c r="A279" t="s">
        <v>488</v>
      </c>
      <c r="B279" s="228">
        <v>42735</v>
      </c>
      <c r="C279" t="s">
        <v>293</v>
      </c>
      <c r="D279">
        <v>17365485</v>
      </c>
      <c r="E279">
        <v>992152</v>
      </c>
      <c r="H279">
        <v>31552675</v>
      </c>
      <c r="I279">
        <v>-9760603</v>
      </c>
      <c r="K279">
        <v>40149709</v>
      </c>
      <c r="L279">
        <v>17365485</v>
      </c>
      <c r="M279">
        <v>992152</v>
      </c>
      <c r="P279">
        <v>31552675</v>
      </c>
      <c r="Q279">
        <v>-9760603</v>
      </c>
      <c r="S279">
        <v>40149709</v>
      </c>
      <c r="Z279">
        <v>3017250</v>
      </c>
      <c r="AD279">
        <v>43166959</v>
      </c>
      <c r="AF279">
        <v>43166959</v>
      </c>
    </row>
    <row r="280" spans="1:32" x14ac:dyDescent="0.3">
      <c r="A280" t="s">
        <v>488</v>
      </c>
      <c r="B280" s="228">
        <v>43100</v>
      </c>
      <c r="C280" t="s">
        <v>293</v>
      </c>
      <c r="D280">
        <v>21001104</v>
      </c>
      <c r="E280">
        <v>1296620</v>
      </c>
      <c r="H280">
        <v>31435856</v>
      </c>
      <c r="I280">
        <v>-11125951</v>
      </c>
      <c r="K280">
        <v>42607629</v>
      </c>
      <c r="L280">
        <v>21001104</v>
      </c>
      <c r="M280">
        <v>1296620</v>
      </c>
      <c r="P280">
        <v>31435856</v>
      </c>
      <c r="Q280">
        <v>-11125951</v>
      </c>
      <c r="S280">
        <v>42607629</v>
      </c>
      <c r="Z280">
        <v>3028470</v>
      </c>
      <c r="AD280">
        <v>45636099</v>
      </c>
      <c r="AF280">
        <v>45636099</v>
      </c>
    </row>
    <row r="281" spans="1:32" x14ac:dyDescent="0.3">
      <c r="A281" t="s">
        <v>488</v>
      </c>
      <c r="B281" s="228">
        <v>43465</v>
      </c>
      <c r="C281" t="s">
        <v>293</v>
      </c>
      <c r="D281">
        <v>16638749.6</v>
      </c>
      <c r="E281">
        <v>2962738.94</v>
      </c>
      <c r="H281">
        <v>33967421.450000003</v>
      </c>
      <c r="I281">
        <v>-10588868.369999999</v>
      </c>
      <c r="K281">
        <v>42980041.630000003</v>
      </c>
      <c r="L281">
        <v>16638749.6</v>
      </c>
      <c r="M281">
        <v>2962738.94</v>
      </c>
      <c r="P281">
        <v>33967421.450000003</v>
      </c>
      <c r="Q281">
        <v>-10588868.369999999</v>
      </c>
      <c r="S281">
        <v>42980041.630000003</v>
      </c>
      <c r="Z281">
        <v>3257220</v>
      </c>
      <c r="AD281">
        <v>46237261.630000003</v>
      </c>
      <c r="AF281">
        <v>46237261.630000003</v>
      </c>
    </row>
    <row r="282" spans="1:32" x14ac:dyDescent="0.3">
      <c r="A282" t="s">
        <v>180</v>
      </c>
      <c r="B282" s="228">
        <v>42735</v>
      </c>
      <c r="C282" t="s">
        <v>293</v>
      </c>
      <c r="D282">
        <v>11395302.892000001</v>
      </c>
      <c r="E282">
        <v>1571076.1765000001</v>
      </c>
      <c r="F282">
        <v>6334424.2417000001</v>
      </c>
      <c r="I282">
        <v>-4385547.4890000001</v>
      </c>
      <c r="K282">
        <v>14915255.822000001</v>
      </c>
      <c r="L282">
        <v>11395302.892000001</v>
      </c>
      <c r="M282">
        <v>1571076.1765000001</v>
      </c>
      <c r="N282">
        <v>6334424.2417000001</v>
      </c>
      <c r="Q282">
        <v>-4385547.4890000001</v>
      </c>
      <c r="S282">
        <v>14915255.822000001</v>
      </c>
      <c r="Z282">
        <v>1156289.5</v>
      </c>
      <c r="AD282">
        <v>16071545.322000001</v>
      </c>
      <c r="AF282">
        <v>16071545.322000001</v>
      </c>
    </row>
    <row r="283" spans="1:32" x14ac:dyDescent="0.3">
      <c r="A283" t="s">
        <v>180</v>
      </c>
      <c r="B283" s="228">
        <v>43100</v>
      </c>
      <c r="C283" t="s">
        <v>293</v>
      </c>
      <c r="D283">
        <v>11018674.779999999</v>
      </c>
      <c r="E283">
        <v>1658966.08</v>
      </c>
      <c r="F283">
        <v>5787039.1100000003</v>
      </c>
      <c r="G283">
        <v>0</v>
      </c>
      <c r="H283">
        <v>0</v>
      </c>
      <c r="I283">
        <v>-4200178.9400000004</v>
      </c>
      <c r="J283">
        <v>0</v>
      </c>
      <c r="K283">
        <v>14264501.029999999</v>
      </c>
      <c r="L283">
        <v>11018674.779999999</v>
      </c>
      <c r="M283">
        <v>1658966.08</v>
      </c>
      <c r="N283">
        <v>5787039.1100000003</v>
      </c>
      <c r="O283">
        <v>0</v>
      </c>
      <c r="P283">
        <v>0</v>
      </c>
      <c r="Q283">
        <v>-4200178.9400000004</v>
      </c>
      <c r="R283">
        <v>0</v>
      </c>
      <c r="S283">
        <v>14264501.029999999</v>
      </c>
      <c r="Z283">
        <v>849791.12</v>
      </c>
      <c r="AD283">
        <v>15114292.15</v>
      </c>
      <c r="AF283">
        <v>15114292.15</v>
      </c>
    </row>
    <row r="284" spans="1:32" x14ac:dyDescent="0.3">
      <c r="A284" t="s">
        <v>180</v>
      </c>
      <c r="B284" s="228">
        <v>43465</v>
      </c>
      <c r="C284" t="s">
        <v>293</v>
      </c>
      <c r="D284">
        <v>7308118.4299999997</v>
      </c>
      <c r="E284">
        <v>1327107.4295000001</v>
      </c>
      <c r="F284">
        <v>4605303.9793999996</v>
      </c>
      <c r="I284">
        <v>-3185089.3879999998</v>
      </c>
      <c r="K284">
        <v>10055440.450999999</v>
      </c>
      <c r="L284">
        <v>7308118.4299999997</v>
      </c>
      <c r="M284">
        <v>1327107.4295000001</v>
      </c>
      <c r="N284">
        <v>4605303.9793999996</v>
      </c>
      <c r="O284">
        <v>0</v>
      </c>
      <c r="P284">
        <v>0</v>
      </c>
      <c r="Q284">
        <v>-3185089.3879999998</v>
      </c>
      <c r="R284">
        <v>0</v>
      </c>
      <c r="S284">
        <v>10055440.450999999</v>
      </c>
      <c r="Z284">
        <v>742099.48</v>
      </c>
      <c r="AD284">
        <v>10797539.931</v>
      </c>
      <c r="AF284">
        <v>10797539.931</v>
      </c>
    </row>
    <row r="285" spans="1:32" x14ac:dyDescent="0.3">
      <c r="A285" t="s">
        <v>277</v>
      </c>
      <c r="B285" s="228">
        <v>42735</v>
      </c>
      <c r="C285" t="s">
        <v>293</v>
      </c>
      <c r="D285">
        <v>3228152.0929999999</v>
      </c>
      <c r="E285">
        <v>4059554.4794000001</v>
      </c>
      <c r="F285">
        <v>0</v>
      </c>
      <c r="G285">
        <v>0</v>
      </c>
      <c r="H285">
        <v>10154190.634</v>
      </c>
      <c r="I285">
        <v>-3507332.5729999999</v>
      </c>
      <c r="J285">
        <v>0</v>
      </c>
      <c r="K285">
        <v>13934564.632999999</v>
      </c>
      <c r="L285">
        <v>3228152.0929999999</v>
      </c>
      <c r="M285">
        <v>4059554.4794000001</v>
      </c>
      <c r="N285">
        <v>0</v>
      </c>
      <c r="O285">
        <v>0</v>
      </c>
      <c r="P285">
        <v>10154190.634</v>
      </c>
      <c r="Q285">
        <v>-3507332.5729999999</v>
      </c>
      <c r="R285">
        <v>0</v>
      </c>
      <c r="S285">
        <v>13934564.632999999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984803.35837000003</v>
      </c>
      <c r="AA285">
        <v>0</v>
      </c>
      <c r="AB285">
        <v>-3729841.9980000001</v>
      </c>
      <c r="AC285">
        <v>0</v>
      </c>
      <c r="AD285">
        <v>11189525.994000001</v>
      </c>
      <c r="AF285">
        <v>11189525.994000001</v>
      </c>
    </row>
    <row r="286" spans="1:32" x14ac:dyDescent="0.3">
      <c r="A286" t="s">
        <v>277</v>
      </c>
      <c r="B286" s="228">
        <v>43100</v>
      </c>
      <c r="C286" t="s">
        <v>293</v>
      </c>
      <c r="D286">
        <v>1722888.97</v>
      </c>
      <c r="E286">
        <v>6603122.0499999998</v>
      </c>
      <c r="F286">
        <v>0</v>
      </c>
      <c r="G286">
        <v>0</v>
      </c>
      <c r="H286">
        <v>10439065.869999999</v>
      </c>
      <c r="I286">
        <v>-3300440.19</v>
      </c>
      <c r="J286">
        <v>0</v>
      </c>
      <c r="K286">
        <v>15464636.699999999</v>
      </c>
      <c r="L286">
        <v>1722888.97</v>
      </c>
      <c r="M286">
        <v>6603122.0499999998</v>
      </c>
      <c r="N286">
        <v>0</v>
      </c>
      <c r="O286">
        <v>0</v>
      </c>
      <c r="P286">
        <v>10439065.869999999</v>
      </c>
      <c r="Q286">
        <v>-3300440.19</v>
      </c>
      <c r="R286">
        <v>0</v>
      </c>
      <c r="S286">
        <v>15464636.699999999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946266.77</v>
      </c>
      <c r="AA286">
        <v>0</v>
      </c>
      <c r="AB286">
        <v>-4102725.87</v>
      </c>
      <c r="AC286">
        <v>0</v>
      </c>
      <c r="AD286">
        <v>12308177.6</v>
      </c>
      <c r="AF286">
        <v>12308177.6</v>
      </c>
    </row>
    <row r="287" spans="1:32" x14ac:dyDescent="0.3">
      <c r="A287" t="s">
        <v>277</v>
      </c>
      <c r="B287" s="228">
        <v>43465</v>
      </c>
      <c r="C287" t="s">
        <v>293</v>
      </c>
      <c r="D287">
        <v>1297000.08</v>
      </c>
      <c r="E287">
        <v>5574760.2400000002</v>
      </c>
      <c r="F287">
        <v>0</v>
      </c>
      <c r="G287">
        <v>0</v>
      </c>
      <c r="H287">
        <v>10382143.26</v>
      </c>
      <c r="I287">
        <v>-2804852.69</v>
      </c>
      <c r="J287">
        <v>0</v>
      </c>
      <c r="K287">
        <v>14449050.890000001</v>
      </c>
      <c r="L287">
        <v>1297000.08</v>
      </c>
      <c r="M287">
        <v>5574760.2400000002</v>
      </c>
      <c r="N287">
        <v>0</v>
      </c>
      <c r="O287">
        <v>0</v>
      </c>
      <c r="P287">
        <v>10382143.26</v>
      </c>
      <c r="Q287">
        <v>-2804852.69</v>
      </c>
      <c r="R287">
        <v>0</v>
      </c>
      <c r="S287">
        <v>14449050.890000001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1009030.45</v>
      </c>
      <c r="AA287">
        <v>0</v>
      </c>
      <c r="AB287">
        <v>-2641147</v>
      </c>
      <c r="AC287">
        <v>0</v>
      </c>
      <c r="AD287">
        <v>12816934.33</v>
      </c>
      <c r="AF287">
        <v>12816934.33</v>
      </c>
    </row>
    <row r="288" spans="1:32" x14ac:dyDescent="0.3">
      <c r="A288" t="s">
        <v>181</v>
      </c>
      <c r="B288" s="333">
        <v>42735</v>
      </c>
      <c r="C288" t="s">
        <v>293</v>
      </c>
      <c r="D288">
        <v>83189353.975999996</v>
      </c>
      <c r="E288">
        <v>2974934</v>
      </c>
      <c r="F288">
        <v>81101840.517000005</v>
      </c>
      <c r="I288">
        <v>-36405095.439999998</v>
      </c>
      <c r="K288">
        <v>130861033.05</v>
      </c>
      <c r="L288">
        <v>83189353.975999996</v>
      </c>
      <c r="M288">
        <v>2974933.9911000002</v>
      </c>
      <c r="N288">
        <v>81101840.517000005</v>
      </c>
      <c r="P288">
        <v>0</v>
      </c>
      <c r="Q288">
        <v>-36405095.43</v>
      </c>
      <c r="R288">
        <v>0</v>
      </c>
      <c r="S288">
        <v>130861033.05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6855573.29</v>
      </c>
      <c r="AA288">
        <v>0</v>
      </c>
      <c r="AB288">
        <v>-34429152</v>
      </c>
      <c r="AD288">
        <v>103287454.34</v>
      </c>
      <c r="AF288">
        <v>103287454.34</v>
      </c>
    </row>
    <row r="289" spans="1:32" x14ac:dyDescent="0.3">
      <c r="A289" t="s">
        <v>181</v>
      </c>
      <c r="B289" s="333">
        <v>43100</v>
      </c>
      <c r="C289" t="s">
        <v>293</v>
      </c>
      <c r="D289">
        <v>64199914.445</v>
      </c>
      <c r="E289">
        <v>2326757</v>
      </c>
      <c r="F289">
        <v>80220132.197999999</v>
      </c>
      <c r="I289">
        <v>-31397809.66</v>
      </c>
      <c r="K289">
        <v>115348993.98</v>
      </c>
      <c r="L289">
        <v>64199914.445</v>
      </c>
      <c r="M289">
        <v>2326757.2514</v>
      </c>
      <c r="N289">
        <v>80220132.197999999</v>
      </c>
      <c r="P289">
        <v>0</v>
      </c>
      <c r="Q289">
        <v>-31397809.829999998</v>
      </c>
      <c r="R289">
        <v>0</v>
      </c>
      <c r="S289">
        <v>115348994.06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6989418.4199999999</v>
      </c>
      <c r="AA289">
        <v>-8.3799999999999999E-2</v>
      </c>
      <c r="AB289">
        <v>-30584603</v>
      </c>
      <c r="AD289">
        <v>91753809.399000004</v>
      </c>
      <c r="AF289">
        <v>91753809.399000004</v>
      </c>
    </row>
    <row r="290" spans="1:32" x14ac:dyDescent="0.3">
      <c r="A290" t="s">
        <v>181</v>
      </c>
      <c r="B290" s="333">
        <v>43465</v>
      </c>
      <c r="C290" t="s">
        <v>293</v>
      </c>
      <c r="D290">
        <v>57347202.785999998</v>
      </c>
      <c r="E290">
        <v>2450692</v>
      </c>
      <c r="F290">
        <v>74209478.497999996</v>
      </c>
      <c r="I290">
        <v>-28694459.940000001</v>
      </c>
      <c r="K290">
        <v>105312913.34</v>
      </c>
      <c r="L290">
        <v>57347202.785999998</v>
      </c>
      <c r="M290">
        <v>2450691.8872000002</v>
      </c>
      <c r="N290">
        <v>74209478.497999996</v>
      </c>
      <c r="P290">
        <v>0</v>
      </c>
      <c r="Q290">
        <v>-28694459.870000001</v>
      </c>
      <c r="R290">
        <v>0</v>
      </c>
      <c r="S290">
        <v>105312913.31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6932626.5899999999</v>
      </c>
      <c r="AA290">
        <v>0</v>
      </c>
      <c r="AB290">
        <v>-23986853</v>
      </c>
      <c r="AD290">
        <v>88258686.894999996</v>
      </c>
      <c r="AF290">
        <v>88258686.894999996</v>
      </c>
    </row>
    <row r="291" spans="1:32" x14ac:dyDescent="0.3">
      <c r="A291" t="s">
        <v>198</v>
      </c>
      <c r="B291" s="333">
        <v>42735</v>
      </c>
      <c r="C291" t="s">
        <v>293</v>
      </c>
      <c r="D291">
        <v>887897750.89999998</v>
      </c>
      <c r="E291">
        <v>263104664.00999999</v>
      </c>
      <c r="F291">
        <v>1615911359.5999999</v>
      </c>
      <c r="I291">
        <v>-641938489.79999995</v>
      </c>
      <c r="K291">
        <v>2124975284.7</v>
      </c>
      <c r="L291">
        <v>924299634.37</v>
      </c>
      <c r="M291">
        <v>263104664.00999999</v>
      </c>
      <c r="N291">
        <v>1615911359.5999999</v>
      </c>
      <c r="Q291">
        <v>-654900609.70000005</v>
      </c>
      <c r="S291">
        <v>2148415048.3000002</v>
      </c>
      <c r="Z291">
        <v>169544206.38999999</v>
      </c>
      <c r="AA291">
        <v>-23439763.600000001</v>
      </c>
      <c r="AD291">
        <v>2294519491.0999999</v>
      </c>
      <c r="AF291">
        <v>2294519491.0999999</v>
      </c>
    </row>
    <row r="292" spans="1:32" x14ac:dyDescent="0.3">
      <c r="A292" t="s">
        <v>198</v>
      </c>
      <c r="B292" s="333">
        <v>43100</v>
      </c>
      <c r="C292" t="s">
        <v>293</v>
      </c>
      <c r="D292">
        <v>742411925.33000004</v>
      </c>
      <c r="E292">
        <v>135915535.46000001</v>
      </c>
      <c r="F292">
        <v>1501278952.4000001</v>
      </c>
      <c r="I292">
        <v>-499913109.80000001</v>
      </c>
      <c r="K292">
        <v>1879693303.4000001</v>
      </c>
      <c r="L292">
        <v>742411925.33000004</v>
      </c>
      <c r="M292">
        <v>135915535.47</v>
      </c>
      <c r="N292">
        <v>1501278952.4000001</v>
      </c>
      <c r="Q292">
        <v>-499913109.80000001</v>
      </c>
      <c r="S292">
        <v>1879693303.4000001</v>
      </c>
      <c r="Z292">
        <v>181059435.24000001</v>
      </c>
      <c r="AA292">
        <v>-2.0763999999999999E-3</v>
      </c>
      <c r="AC292">
        <v>0</v>
      </c>
      <c r="AD292">
        <v>2060752738.5999999</v>
      </c>
      <c r="AF292">
        <v>2060752738.5999999</v>
      </c>
    </row>
    <row r="293" spans="1:32" x14ac:dyDescent="0.3">
      <c r="A293" t="s">
        <v>198</v>
      </c>
      <c r="B293" s="333">
        <v>43465</v>
      </c>
      <c r="C293" t="s">
        <v>293</v>
      </c>
      <c r="D293">
        <v>1027849632.7</v>
      </c>
      <c r="E293">
        <v>147817815.03999999</v>
      </c>
      <c r="F293">
        <v>1358424159</v>
      </c>
      <c r="I293">
        <v>-585210916.39999998</v>
      </c>
      <c r="K293">
        <v>1948880690.3</v>
      </c>
      <c r="L293">
        <v>1027849632.7</v>
      </c>
      <c r="M293">
        <v>147817815.05000001</v>
      </c>
      <c r="N293">
        <v>1358424159</v>
      </c>
      <c r="Q293">
        <v>-585210916.39999998</v>
      </c>
      <c r="S293">
        <v>1948880690.3</v>
      </c>
      <c r="Z293">
        <v>178447528.49000001</v>
      </c>
      <c r="AA293">
        <v>-3.0298E-3</v>
      </c>
      <c r="AC293">
        <v>0</v>
      </c>
      <c r="AD293">
        <v>2127328218.8</v>
      </c>
      <c r="AF293">
        <v>2127328218.8</v>
      </c>
    </row>
    <row r="294" spans="1:32" x14ac:dyDescent="0.3">
      <c r="A294" t="s">
        <v>282</v>
      </c>
      <c r="B294" s="333">
        <v>42735</v>
      </c>
      <c r="C294" t="s">
        <v>293</v>
      </c>
      <c r="D294">
        <v>552306</v>
      </c>
      <c r="E294">
        <v>309499</v>
      </c>
      <c r="H294">
        <v>1415208</v>
      </c>
      <c r="I294">
        <v>-455493</v>
      </c>
      <c r="K294">
        <v>1821520</v>
      </c>
      <c r="L294">
        <v>552306</v>
      </c>
      <c r="M294">
        <v>309499</v>
      </c>
      <c r="P294">
        <v>1415208</v>
      </c>
      <c r="Q294">
        <v>-455493</v>
      </c>
      <c r="S294">
        <v>1821520</v>
      </c>
      <c r="Z294">
        <v>196487</v>
      </c>
      <c r="AB294">
        <v>-504502</v>
      </c>
      <c r="AD294">
        <v>1513505</v>
      </c>
      <c r="AF294">
        <v>1513505</v>
      </c>
    </row>
    <row r="295" spans="1:32" x14ac:dyDescent="0.3">
      <c r="A295" t="s">
        <v>282</v>
      </c>
      <c r="B295" s="333">
        <v>43100</v>
      </c>
      <c r="C295" t="s">
        <v>293</v>
      </c>
      <c r="D295">
        <v>600118</v>
      </c>
      <c r="E295">
        <v>487483</v>
      </c>
      <c r="H295">
        <v>1596354</v>
      </c>
      <c r="J295">
        <v>-550977</v>
      </c>
      <c r="K295">
        <v>2132978</v>
      </c>
      <c r="L295">
        <v>600118</v>
      </c>
      <c r="M295">
        <v>487483</v>
      </c>
      <c r="P295">
        <v>1596354</v>
      </c>
      <c r="R295">
        <v>-550977</v>
      </c>
      <c r="S295">
        <v>2132978</v>
      </c>
      <c r="Z295">
        <v>241602.61</v>
      </c>
      <c r="AB295">
        <v>-356186.61</v>
      </c>
      <c r="AD295">
        <v>2018394</v>
      </c>
      <c r="AF295">
        <v>2018394</v>
      </c>
    </row>
    <row r="296" spans="1:32" x14ac:dyDescent="0.3">
      <c r="A296" t="s">
        <v>282</v>
      </c>
      <c r="B296" s="333">
        <v>43465</v>
      </c>
      <c r="C296" t="s">
        <v>293</v>
      </c>
      <c r="D296">
        <v>609425</v>
      </c>
      <c r="E296">
        <v>304518.69</v>
      </c>
      <c r="H296">
        <v>1706307.95</v>
      </c>
      <c r="I296">
        <v>-497059.71</v>
      </c>
      <c r="K296">
        <v>2123191.9300000002</v>
      </c>
      <c r="L296">
        <v>609425</v>
      </c>
      <c r="M296">
        <v>304518.69</v>
      </c>
      <c r="P296">
        <v>1706307.95</v>
      </c>
      <c r="Q296">
        <v>-497059.71</v>
      </c>
      <c r="S296">
        <v>2123191.9300000002</v>
      </c>
      <c r="Z296">
        <v>225206.31</v>
      </c>
      <c r="AB296">
        <v>-352259.24</v>
      </c>
      <c r="AD296">
        <v>1996139</v>
      </c>
      <c r="AF296">
        <v>1996139</v>
      </c>
    </row>
    <row r="297" spans="1:32" x14ac:dyDescent="0.3">
      <c r="A297" t="s">
        <v>251</v>
      </c>
      <c r="B297" s="333">
        <v>42735</v>
      </c>
      <c r="C297" t="s">
        <v>293</v>
      </c>
      <c r="D297">
        <v>3143813.6381999999</v>
      </c>
      <c r="E297">
        <v>610658.38729999994</v>
      </c>
      <c r="F297">
        <v>0</v>
      </c>
      <c r="G297">
        <v>17511569.638</v>
      </c>
      <c r="H297">
        <v>0</v>
      </c>
      <c r="I297">
        <v>-2537860.057</v>
      </c>
      <c r="J297">
        <v>0</v>
      </c>
      <c r="K297">
        <v>18728181.607000001</v>
      </c>
      <c r="L297">
        <v>3143813.6381999999</v>
      </c>
      <c r="M297">
        <v>610658.38729999994</v>
      </c>
      <c r="N297">
        <v>0</v>
      </c>
      <c r="O297">
        <v>17511569.638</v>
      </c>
      <c r="P297">
        <v>0</v>
      </c>
      <c r="Q297">
        <v>-2537860.057</v>
      </c>
      <c r="R297">
        <v>0</v>
      </c>
      <c r="S297">
        <v>18728181.607000001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1330500</v>
      </c>
      <c r="AA297">
        <v>0</v>
      </c>
      <c r="AB297">
        <v>0</v>
      </c>
      <c r="AC297">
        <v>0</v>
      </c>
      <c r="AD297">
        <v>20058681.607000001</v>
      </c>
      <c r="AF297">
        <v>20058681.607000001</v>
      </c>
    </row>
    <row r="298" spans="1:32" x14ac:dyDescent="0.3">
      <c r="A298" t="s">
        <v>251</v>
      </c>
      <c r="B298" s="333">
        <v>43100</v>
      </c>
      <c r="C298" t="s">
        <v>293</v>
      </c>
      <c r="D298">
        <v>3654321.66</v>
      </c>
      <c r="E298">
        <v>549539.42000000004</v>
      </c>
      <c r="F298">
        <v>0</v>
      </c>
      <c r="G298">
        <v>18820226.66</v>
      </c>
      <c r="H298">
        <v>0</v>
      </c>
      <c r="I298">
        <v>-2814686.51</v>
      </c>
      <c r="J298">
        <v>0</v>
      </c>
      <c r="K298">
        <v>20209401.219999999</v>
      </c>
      <c r="L298">
        <v>3654321.66</v>
      </c>
      <c r="M298">
        <v>549539.42000000004</v>
      </c>
      <c r="N298">
        <v>0</v>
      </c>
      <c r="O298">
        <v>18820226.66</v>
      </c>
      <c r="P298">
        <v>0</v>
      </c>
      <c r="Q298">
        <v>-2814686.51</v>
      </c>
      <c r="R298">
        <v>0</v>
      </c>
      <c r="S298">
        <v>20209401.219999999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1339640</v>
      </c>
      <c r="AA298">
        <v>0</v>
      </c>
      <c r="AB298">
        <v>0</v>
      </c>
      <c r="AC298">
        <v>0</v>
      </c>
      <c r="AD298">
        <v>21549041.219999999</v>
      </c>
      <c r="AF298">
        <v>21549041.219999999</v>
      </c>
    </row>
    <row r="299" spans="1:32" x14ac:dyDescent="0.3">
      <c r="A299" t="s">
        <v>251</v>
      </c>
      <c r="B299" s="333">
        <v>43465</v>
      </c>
      <c r="C299" t="s">
        <v>293</v>
      </c>
      <c r="D299">
        <v>2693862.91</v>
      </c>
      <c r="E299">
        <v>722543</v>
      </c>
      <c r="F299">
        <v>0</v>
      </c>
      <c r="G299">
        <v>20300032.66</v>
      </c>
      <c r="H299">
        <v>0</v>
      </c>
      <c r="I299">
        <v>-2373522.1</v>
      </c>
      <c r="J299">
        <v>0</v>
      </c>
      <c r="K299">
        <v>21342916.469999999</v>
      </c>
      <c r="L299">
        <v>2693862.91</v>
      </c>
      <c r="M299">
        <v>722543</v>
      </c>
      <c r="N299">
        <v>0</v>
      </c>
      <c r="O299">
        <v>20300032.66</v>
      </c>
      <c r="P299">
        <v>0</v>
      </c>
      <c r="Q299">
        <v>-2373522.1</v>
      </c>
      <c r="R299">
        <v>0</v>
      </c>
      <c r="S299">
        <v>21342916.469999999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1490560</v>
      </c>
      <c r="AD299">
        <v>22833476.469999999</v>
      </c>
      <c r="AF299">
        <v>22833476.469999999</v>
      </c>
    </row>
    <row r="300" spans="1:32" x14ac:dyDescent="0.3">
      <c r="A300" t="s">
        <v>232</v>
      </c>
      <c r="B300" s="333">
        <v>42735</v>
      </c>
      <c r="C300" t="s">
        <v>293</v>
      </c>
      <c r="E300">
        <v>382570.36</v>
      </c>
      <c r="H300">
        <v>749111.09</v>
      </c>
      <c r="I300">
        <v>-134628.19</v>
      </c>
      <c r="K300">
        <v>997053.26</v>
      </c>
      <c r="M300">
        <v>382570.36</v>
      </c>
      <c r="P300">
        <v>749111.09</v>
      </c>
      <c r="Q300">
        <v>-134628.19</v>
      </c>
      <c r="S300">
        <v>997053.26</v>
      </c>
      <c r="Z300">
        <v>50502.61</v>
      </c>
      <c r="AB300">
        <v>-20443.240000000002</v>
      </c>
      <c r="AD300">
        <v>1027112.63</v>
      </c>
      <c r="AF300">
        <v>1027112.63</v>
      </c>
    </row>
    <row r="301" spans="1:32" x14ac:dyDescent="0.3">
      <c r="A301" t="s">
        <v>232</v>
      </c>
      <c r="B301" s="333">
        <v>43100</v>
      </c>
      <c r="C301" t="s">
        <v>293</v>
      </c>
      <c r="D301">
        <v>56.643686000000002</v>
      </c>
      <c r="E301">
        <v>510993.20607999997</v>
      </c>
      <c r="F301">
        <v>0</v>
      </c>
      <c r="G301">
        <v>0</v>
      </c>
      <c r="H301">
        <v>684746.43489000003</v>
      </c>
      <c r="I301">
        <v>-156601.22039999999</v>
      </c>
      <c r="J301">
        <v>0</v>
      </c>
      <c r="K301">
        <v>1039195.0643</v>
      </c>
      <c r="L301">
        <v>56.643686000000002</v>
      </c>
      <c r="M301">
        <v>510993.20607999997</v>
      </c>
      <c r="N301">
        <v>0</v>
      </c>
      <c r="O301">
        <v>0</v>
      </c>
      <c r="P301">
        <v>684746.43489000003</v>
      </c>
      <c r="Q301">
        <v>-156601.22039999999</v>
      </c>
      <c r="R301">
        <v>0</v>
      </c>
      <c r="S301">
        <v>1039195.0643</v>
      </c>
      <c r="Z301">
        <v>49434.099900000001</v>
      </c>
      <c r="AA301">
        <v>0</v>
      </c>
      <c r="AB301">
        <v>-29100.63</v>
      </c>
      <c r="AD301">
        <v>1059528.5342000001</v>
      </c>
      <c r="AF301">
        <v>1059528.5342000001</v>
      </c>
    </row>
    <row r="302" spans="1:32" x14ac:dyDescent="0.3">
      <c r="A302" t="s">
        <v>232</v>
      </c>
      <c r="B302" s="333">
        <v>43465</v>
      </c>
      <c r="C302" t="s">
        <v>293</v>
      </c>
      <c r="D302">
        <v>2.219506</v>
      </c>
      <c r="E302">
        <v>460108.04916</v>
      </c>
      <c r="F302">
        <v>0</v>
      </c>
      <c r="G302">
        <v>0</v>
      </c>
      <c r="H302">
        <v>693856.11133999994</v>
      </c>
      <c r="I302">
        <v>-147792.54680000001</v>
      </c>
      <c r="J302">
        <v>0</v>
      </c>
      <c r="K302">
        <v>1006173.8332</v>
      </c>
      <c r="L302">
        <v>2.219506</v>
      </c>
      <c r="M302">
        <v>460108.04916</v>
      </c>
      <c r="N302">
        <v>0</v>
      </c>
      <c r="O302">
        <v>0</v>
      </c>
      <c r="P302">
        <v>693856.11133999994</v>
      </c>
      <c r="Q302">
        <v>-147792.54680000001</v>
      </c>
      <c r="R302">
        <v>0</v>
      </c>
      <c r="S302">
        <v>1006173.8332</v>
      </c>
      <c r="Z302">
        <v>49234.448400000001</v>
      </c>
      <c r="AA302">
        <v>0</v>
      </c>
      <c r="AB302">
        <v>-73931.429999999993</v>
      </c>
      <c r="AD302">
        <v>981476.85155999998</v>
      </c>
      <c r="AF302">
        <v>981476.85155999998</v>
      </c>
    </row>
    <row r="303" spans="1:32" x14ac:dyDescent="0.3">
      <c r="A303" t="s">
        <v>262</v>
      </c>
      <c r="B303" s="333">
        <v>42735</v>
      </c>
      <c r="C303" t="s">
        <v>293</v>
      </c>
      <c r="D303">
        <v>4763431.0221999995</v>
      </c>
      <c r="E303">
        <v>1652771.0869</v>
      </c>
      <c r="G303">
        <v>21145632.577</v>
      </c>
      <c r="I303">
        <v>-4230879.6869999999</v>
      </c>
      <c r="K303">
        <v>23330954.999000002</v>
      </c>
      <c r="L303">
        <v>4763431.0221999995</v>
      </c>
      <c r="M303">
        <v>1652771.0869</v>
      </c>
      <c r="O303">
        <v>21145632.577</v>
      </c>
      <c r="Q303">
        <v>-4230879.6869999999</v>
      </c>
      <c r="S303">
        <v>23330954.999000002</v>
      </c>
      <c r="Z303">
        <v>4964948.88</v>
      </c>
      <c r="AD303">
        <v>28295903.879000001</v>
      </c>
      <c r="AF303">
        <v>28295903.879000001</v>
      </c>
    </row>
    <row r="304" spans="1:32" x14ac:dyDescent="0.3">
      <c r="A304" t="s">
        <v>262</v>
      </c>
      <c r="B304" s="333">
        <v>43100</v>
      </c>
      <c r="C304" t="s">
        <v>293</v>
      </c>
      <c r="D304">
        <v>5997107.7205999997</v>
      </c>
      <c r="E304">
        <v>1570715.2875999999</v>
      </c>
      <c r="G304">
        <v>22519224.561000001</v>
      </c>
      <c r="I304">
        <v>-4878546.034</v>
      </c>
      <c r="K304">
        <v>25208501.534000002</v>
      </c>
      <c r="L304">
        <v>5997107.7205999997</v>
      </c>
      <c r="M304">
        <v>1570715.2875999999</v>
      </c>
      <c r="O304">
        <v>22519224.561000001</v>
      </c>
      <c r="Q304">
        <v>-4878546.034</v>
      </c>
      <c r="S304">
        <v>25208501.534000002</v>
      </c>
      <c r="Z304">
        <v>5262751.1052000001</v>
      </c>
      <c r="AD304">
        <v>30471252.640000001</v>
      </c>
      <c r="AF304">
        <v>30471252.640000001</v>
      </c>
    </row>
    <row r="305" spans="1:32" x14ac:dyDescent="0.3">
      <c r="A305" t="s">
        <v>262</v>
      </c>
      <c r="B305" s="333">
        <v>43465</v>
      </c>
      <c r="C305" t="s">
        <v>293</v>
      </c>
      <c r="D305">
        <v>5088965.2507999996</v>
      </c>
      <c r="E305">
        <v>1390792.8389000001</v>
      </c>
      <c r="G305">
        <v>27381831.482999999</v>
      </c>
      <c r="I305">
        <v>-4368382.9369999999</v>
      </c>
      <c r="K305">
        <v>29493206.635000002</v>
      </c>
      <c r="L305">
        <v>5088965.2507999996</v>
      </c>
      <c r="M305">
        <v>1390792.8389000001</v>
      </c>
      <c r="O305">
        <v>27381831.482999999</v>
      </c>
      <c r="Q305">
        <v>-4368382.9369999999</v>
      </c>
      <c r="S305">
        <v>29493206.635000002</v>
      </c>
      <c r="Z305">
        <v>7002994.6875999998</v>
      </c>
      <c r="AD305">
        <v>36496201.322999999</v>
      </c>
      <c r="AF305">
        <v>36496201.322999999</v>
      </c>
    </row>
    <row r="306" spans="1:32" x14ac:dyDescent="0.3">
      <c r="A306" t="s">
        <v>165</v>
      </c>
      <c r="B306" s="333">
        <v>42735</v>
      </c>
      <c r="C306" t="s">
        <v>293</v>
      </c>
      <c r="D306">
        <v>994940.67</v>
      </c>
      <c r="E306">
        <v>281677.52</v>
      </c>
      <c r="F306">
        <v>0</v>
      </c>
      <c r="G306">
        <v>0</v>
      </c>
      <c r="H306">
        <v>1496944.57</v>
      </c>
      <c r="I306">
        <v>-624944.69999999995</v>
      </c>
      <c r="J306">
        <v>0</v>
      </c>
      <c r="K306">
        <v>2148618.06</v>
      </c>
      <c r="L306">
        <v>994940.67</v>
      </c>
      <c r="M306">
        <v>554369.52</v>
      </c>
      <c r="N306">
        <v>0</v>
      </c>
      <c r="O306">
        <v>0</v>
      </c>
      <c r="P306">
        <v>1496944.57</v>
      </c>
      <c r="Q306">
        <v>-724961.18</v>
      </c>
      <c r="R306">
        <v>0</v>
      </c>
      <c r="S306">
        <v>2321293.58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150744.12</v>
      </c>
      <c r="AA306">
        <v>0</v>
      </c>
      <c r="AB306">
        <v>-159973.62</v>
      </c>
      <c r="AC306">
        <v>0</v>
      </c>
      <c r="AD306">
        <v>2312064.08</v>
      </c>
      <c r="AF306">
        <v>2312064.08</v>
      </c>
    </row>
    <row r="307" spans="1:32" x14ac:dyDescent="0.3">
      <c r="A307" t="s">
        <v>165</v>
      </c>
      <c r="B307" s="333">
        <v>43100</v>
      </c>
      <c r="C307" t="s">
        <v>293</v>
      </c>
      <c r="D307">
        <v>1054529</v>
      </c>
      <c r="E307">
        <v>751097</v>
      </c>
      <c r="F307">
        <v>0</v>
      </c>
      <c r="G307">
        <v>0</v>
      </c>
      <c r="H307">
        <v>1367843</v>
      </c>
      <c r="I307">
        <v>-787720</v>
      </c>
      <c r="J307">
        <v>0</v>
      </c>
      <c r="K307">
        <v>2385748</v>
      </c>
      <c r="L307">
        <v>1054529</v>
      </c>
      <c r="M307">
        <v>751097</v>
      </c>
      <c r="N307">
        <v>0</v>
      </c>
      <c r="O307">
        <v>0</v>
      </c>
      <c r="P307">
        <v>1367843</v>
      </c>
      <c r="Q307">
        <v>-787720</v>
      </c>
      <c r="R307">
        <v>0</v>
      </c>
      <c r="S307">
        <v>2385748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140443</v>
      </c>
      <c r="AA307">
        <v>0</v>
      </c>
      <c r="AB307">
        <v>-140933</v>
      </c>
      <c r="AC307">
        <v>0</v>
      </c>
      <c r="AD307">
        <v>2385258</v>
      </c>
      <c r="AF307">
        <v>2385258</v>
      </c>
    </row>
    <row r="308" spans="1:32" x14ac:dyDescent="0.3">
      <c r="A308" t="s">
        <v>165</v>
      </c>
      <c r="B308" s="333">
        <v>43465</v>
      </c>
      <c r="C308" t="s">
        <v>293</v>
      </c>
      <c r="D308">
        <v>1124136</v>
      </c>
      <c r="E308">
        <v>724792</v>
      </c>
      <c r="F308">
        <v>0</v>
      </c>
      <c r="G308">
        <v>0</v>
      </c>
      <c r="H308">
        <v>1392907</v>
      </c>
      <c r="I308">
        <v>-806870</v>
      </c>
      <c r="J308">
        <v>0</v>
      </c>
      <c r="K308">
        <v>2434964</v>
      </c>
      <c r="L308">
        <v>1124136</v>
      </c>
      <c r="M308">
        <v>724792</v>
      </c>
      <c r="N308">
        <v>0</v>
      </c>
      <c r="O308">
        <v>0</v>
      </c>
      <c r="P308">
        <v>1392907</v>
      </c>
      <c r="Q308">
        <v>-806870</v>
      </c>
      <c r="R308">
        <v>0</v>
      </c>
      <c r="S308">
        <v>2434964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126100</v>
      </c>
      <c r="AA308">
        <v>0</v>
      </c>
      <c r="AB308">
        <v>-88106</v>
      </c>
      <c r="AC308">
        <v>0</v>
      </c>
      <c r="AD308">
        <v>2472959</v>
      </c>
      <c r="AF308">
        <v>2472959</v>
      </c>
    </row>
    <row r="309" spans="1:32" x14ac:dyDescent="0.3">
      <c r="A309" t="s">
        <v>290</v>
      </c>
      <c r="B309" s="333">
        <v>42735</v>
      </c>
      <c r="C309" t="s">
        <v>293</v>
      </c>
      <c r="D309">
        <v>53011774.883000001</v>
      </c>
      <c r="E309">
        <v>8625204.4717999995</v>
      </c>
      <c r="G309">
        <v>7506227.4172</v>
      </c>
      <c r="H309">
        <v>119087493.26000001</v>
      </c>
      <c r="I309">
        <v>-40696162.07</v>
      </c>
      <c r="K309">
        <v>147534537.96000001</v>
      </c>
      <c r="L309">
        <v>53011774.883000001</v>
      </c>
      <c r="M309">
        <v>8625204.4717999995</v>
      </c>
      <c r="O309">
        <v>7506227.4172</v>
      </c>
      <c r="P309">
        <v>119087493.26000001</v>
      </c>
      <c r="Q309">
        <v>-40696162.07</v>
      </c>
      <c r="S309">
        <v>147534537.96000001</v>
      </c>
      <c r="Z309">
        <v>7421535.1436000001</v>
      </c>
      <c r="AB309">
        <v>-38739018.280000001</v>
      </c>
      <c r="AD309">
        <v>116217054.83</v>
      </c>
      <c r="AF309">
        <v>116217054.83</v>
      </c>
    </row>
    <row r="310" spans="1:32" x14ac:dyDescent="0.3">
      <c r="A310" t="s">
        <v>290</v>
      </c>
      <c r="B310" s="333">
        <v>43100</v>
      </c>
      <c r="C310" t="s">
        <v>293</v>
      </c>
      <c r="D310">
        <v>40613934.045999996</v>
      </c>
      <c r="E310">
        <v>8680759.9217000008</v>
      </c>
      <c r="G310">
        <v>7816915.4172999999</v>
      </c>
      <c r="H310">
        <v>126044637.54000001</v>
      </c>
      <c r="I310">
        <v>-35860979.799999997</v>
      </c>
      <c r="K310">
        <v>147295267.13</v>
      </c>
      <c r="L310">
        <v>40613934.045999996</v>
      </c>
      <c r="M310">
        <v>8680759.9217000008</v>
      </c>
      <c r="O310">
        <v>7816915.4172999999</v>
      </c>
      <c r="P310">
        <v>126044637.54000001</v>
      </c>
      <c r="Q310">
        <v>-35860979.799999997</v>
      </c>
      <c r="S310">
        <v>147295267.13</v>
      </c>
      <c r="Z310">
        <v>7825997.6440000003</v>
      </c>
      <c r="AB310">
        <v>-37285053</v>
      </c>
      <c r="AD310">
        <v>117836211.78</v>
      </c>
      <c r="AF310">
        <v>117836211.78</v>
      </c>
    </row>
    <row r="311" spans="1:32" x14ac:dyDescent="0.3">
      <c r="A311" t="s">
        <v>290</v>
      </c>
      <c r="B311" s="333">
        <v>43465</v>
      </c>
      <c r="C311" t="s">
        <v>293</v>
      </c>
      <c r="D311">
        <v>32995094.096000001</v>
      </c>
      <c r="E311">
        <v>7370659.7230000002</v>
      </c>
      <c r="G311">
        <v>7511049.6174999997</v>
      </c>
      <c r="H311">
        <v>135924157.25</v>
      </c>
      <c r="I311">
        <v>-31510929.710000001</v>
      </c>
      <c r="K311">
        <v>152290030.97999999</v>
      </c>
      <c r="L311">
        <v>32995094.096000001</v>
      </c>
      <c r="M311">
        <v>7370659.7230000002</v>
      </c>
      <c r="O311">
        <v>7511049.6174999997</v>
      </c>
      <c r="P311">
        <v>135924157.25</v>
      </c>
      <c r="Q311">
        <v>-31510929.710000001</v>
      </c>
      <c r="S311">
        <v>152290030.97999999</v>
      </c>
      <c r="Z311">
        <v>8146512.3810000001</v>
      </c>
      <c r="AB311">
        <v>-37612767.549999997</v>
      </c>
      <c r="AD311">
        <v>122823775.81999999</v>
      </c>
      <c r="AF311">
        <v>122823775.81999999</v>
      </c>
    </row>
    <row r="312" spans="1:32" x14ac:dyDescent="0.3">
      <c r="A312" t="s">
        <v>235</v>
      </c>
      <c r="B312" s="333">
        <v>42735</v>
      </c>
      <c r="C312" t="s">
        <v>293</v>
      </c>
      <c r="D312">
        <v>27068997.719000001</v>
      </c>
      <c r="E312">
        <v>3219097.7768999999</v>
      </c>
      <c r="G312">
        <v>6461694.8054</v>
      </c>
      <c r="H312">
        <v>54955625.729999997</v>
      </c>
      <c r="I312">
        <v>-21940833.300000001</v>
      </c>
      <c r="K312">
        <v>69764582.729000002</v>
      </c>
      <c r="L312">
        <v>27068997.719000001</v>
      </c>
      <c r="M312">
        <v>3219097.7768999999</v>
      </c>
      <c r="O312">
        <v>6461694.8054</v>
      </c>
      <c r="P312">
        <v>54955625.729999997</v>
      </c>
      <c r="Q312">
        <v>-21940833.300000001</v>
      </c>
      <c r="S312">
        <v>69764582.729000002</v>
      </c>
      <c r="Z312">
        <v>9754775.0033999998</v>
      </c>
      <c r="AD312">
        <v>79519357.731999993</v>
      </c>
      <c r="AF312">
        <v>79519357.731999993</v>
      </c>
    </row>
    <row r="313" spans="1:32" x14ac:dyDescent="0.3">
      <c r="A313" t="s">
        <v>235</v>
      </c>
      <c r="B313" s="333">
        <v>43100</v>
      </c>
      <c r="C313" t="s">
        <v>293</v>
      </c>
      <c r="D313">
        <v>36617325.406000003</v>
      </c>
      <c r="E313">
        <v>5128685.2600999996</v>
      </c>
      <c r="G313">
        <v>6991446.7308999998</v>
      </c>
      <c r="H313">
        <v>57628174.288999997</v>
      </c>
      <c r="I313">
        <v>-26820033.579999998</v>
      </c>
      <c r="K313">
        <v>79545598.107999995</v>
      </c>
      <c r="L313">
        <v>36617325.406000003</v>
      </c>
      <c r="M313">
        <v>5128685.2600999996</v>
      </c>
      <c r="O313">
        <v>6991446.7308999998</v>
      </c>
      <c r="P313">
        <v>57628174.288999997</v>
      </c>
      <c r="Q313">
        <v>-26820033.579999998</v>
      </c>
      <c r="S313">
        <v>79545598.107999995</v>
      </c>
      <c r="Z313">
        <v>10522393.447000001</v>
      </c>
      <c r="AC313">
        <v>0</v>
      </c>
      <c r="AD313">
        <v>90067991.555000007</v>
      </c>
      <c r="AF313">
        <v>90067991.555000007</v>
      </c>
    </row>
    <row r="314" spans="1:32" x14ac:dyDescent="0.3">
      <c r="A314" t="s">
        <v>235</v>
      </c>
      <c r="B314" s="333">
        <v>43465</v>
      </c>
      <c r="C314" t="s">
        <v>293</v>
      </c>
      <c r="D314">
        <v>26521274.888</v>
      </c>
      <c r="E314">
        <v>5935358.6469999999</v>
      </c>
      <c r="G314">
        <v>7353575.7681999998</v>
      </c>
      <c r="H314">
        <v>64626705.516000003</v>
      </c>
      <c r="I314">
        <v>-24387496.149999999</v>
      </c>
      <c r="K314">
        <v>80049418.666999996</v>
      </c>
      <c r="L314">
        <v>26521274.888</v>
      </c>
      <c r="M314">
        <v>5935358.6469999999</v>
      </c>
      <c r="O314">
        <v>7353575.7681999998</v>
      </c>
      <c r="P314">
        <v>64626705.516000003</v>
      </c>
      <c r="Q314">
        <v>-24387496.149999999</v>
      </c>
      <c r="S314">
        <v>80049418.666999996</v>
      </c>
      <c r="Z314">
        <v>11510793.714</v>
      </c>
      <c r="AC314">
        <v>0</v>
      </c>
      <c r="AD314">
        <v>91560212.380999997</v>
      </c>
      <c r="AF314">
        <v>91560212.380999997</v>
      </c>
    </row>
    <row r="315" spans="1:32" x14ac:dyDescent="0.3">
      <c r="A315" t="s">
        <v>213</v>
      </c>
      <c r="B315" s="333">
        <v>42735</v>
      </c>
      <c r="C315" t="s">
        <v>293</v>
      </c>
      <c r="D315">
        <v>258903.69766999999</v>
      </c>
      <c r="E315">
        <v>13201879.232000001</v>
      </c>
      <c r="F315">
        <v>0</v>
      </c>
      <c r="G315">
        <v>0</v>
      </c>
      <c r="H315">
        <v>10389072.143999999</v>
      </c>
      <c r="I315">
        <v>-3295083.5</v>
      </c>
      <c r="J315">
        <v>0</v>
      </c>
      <c r="K315">
        <v>20554771.574000001</v>
      </c>
      <c r="L315">
        <v>258903.69766999999</v>
      </c>
      <c r="M315">
        <v>13201879.232000001</v>
      </c>
      <c r="N315">
        <v>0</v>
      </c>
      <c r="O315">
        <v>0</v>
      </c>
      <c r="P315">
        <v>10389072.143999999</v>
      </c>
      <c r="Q315">
        <v>-3295083.5</v>
      </c>
      <c r="R315">
        <v>0</v>
      </c>
      <c r="S315">
        <v>20554771.574000001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4429096.0809000004</v>
      </c>
      <c r="AA315">
        <v>0</v>
      </c>
      <c r="AB315">
        <v>-6245966.9139999999</v>
      </c>
      <c r="AC315">
        <v>0</v>
      </c>
      <c r="AD315">
        <v>18737900.741</v>
      </c>
      <c r="AF315">
        <v>18737900.741</v>
      </c>
    </row>
    <row r="316" spans="1:32" x14ac:dyDescent="0.3">
      <c r="A316" t="s">
        <v>213</v>
      </c>
      <c r="B316" s="333">
        <v>43100</v>
      </c>
      <c r="C316" t="s">
        <v>293</v>
      </c>
      <c r="D316">
        <v>1300688.51</v>
      </c>
      <c r="E316">
        <v>10270607.27</v>
      </c>
      <c r="F316">
        <v>0</v>
      </c>
      <c r="G316">
        <v>0</v>
      </c>
      <c r="H316">
        <v>10788161.15</v>
      </c>
      <c r="I316">
        <v>-3703144.31</v>
      </c>
      <c r="J316">
        <v>0</v>
      </c>
      <c r="K316">
        <v>18656312.620000001</v>
      </c>
      <c r="L316">
        <v>1300688.51</v>
      </c>
      <c r="M316">
        <v>10270607.27</v>
      </c>
      <c r="N316">
        <v>0</v>
      </c>
      <c r="O316">
        <v>0</v>
      </c>
      <c r="P316">
        <v>10788161.15</v>
      </c>
      <c r="Q316">
        <v>-3703144.31</v>
      </c>
      <c r="R316">
        <v>0</v>
      </c>
      <c r="S316">
        <v>18656312.620000001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1348741.75</v>
      </c>
      <c r="AA316">
        <v>0</v>
      </c>
      <c r="AB316">
        <v>-5001263.59</v>
      </c>
      <c r="AC316">
        <v>0</v>
      </c>
      <c r="AD316">
        <v>15003790.77</v>
      </c>
      <c r="AF316">
        <v>15003790.77</v>
      </c>
    </row>
    <row r="317" spans="1:32" x14ac:dyDescent="0.3">
      <c r="A317" t="s">
        <v>213</v>
      </c>
      <c r="B317" s="333">
        <v>43465</v>
      </c>
      <c r="C317" t="s">
        <v>293</v>
      </c>
      <c r="D317">
        <v>1152978.1599999999</v>
      </c>
      <c r="E317">
        <v>12199739.08</v>
      </c>
      <c r="F317">
        <v>0</v>
      </c>
      <c r="G317">
        <v>0</v>
      </c>
      <c r="H317">
        <v>15486370.460000001</v>
      </c>
      <c r="I317">
        <v>-4448903.59</v>
      </c>
      <c r="J317">
        <v>0</v>
      </c>
      <c r="K317">
        <v>24390184.109999999</v>
      </c>
      <c r="L317">
        <v>1152978.1599999999</v>
      </c>
      <c r="M317">
        <v>12199739.08</v>
      </c>
      <c r="N317">
        <v>0</v>
      </c>
      <c r="O317">
        <v>0</v>
      </c>
      <c r="P317">
        <v>15486370.460000001</v>
      </c>
      <c r="Q317">
        <v>-4448903.59</v>
      </c>
      <c r="R317">
        <v>0</v>
      </c>
      <c r="S317">
        <v>24390184.109999999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1298552.3899999999</v>
      </c>
      <c r="AA317">
        <v>0</v>
      </c>
      <c r="AB317">
        <v>-6422184.1299999999</v>
      </c>
      <c r="AC317">
        <v>0</v>
      </c>
      <c r="AD317">
        <v>19266552.379999999</v>
      </c>
      <c r="AF317">
        <v>19266552.379999999</v>
      </c>
    </row>
    <row r="318" spans="1:32" x14ac:dyDescent="0.3">
      <c r="A318" t="s">
        <v>281</v>
      </c>
      <c r="B318" s="333">
        <v>42735</v>
      </c>
      <c r="C318" t="s">
        <v>293</v>
      </c>
      <c r="D318">
        <v>5664034.8033999996</v>
      </c>
      <c r="E318">
        <v>3986150.0784</v>
      </c>
      <c r="H318">
        <v>21285250.120000001</v>
      </c>
      <c r="I318">
        <v>-5294690.0449999999</v>
      </c>
      <c r="K318">
        <v>25640744.956999999</v>
      </c>
      <c r="L318">
        <v>5664034.8033999996</v>
      </c>
      <c r="M318">
        <v>3986150.0784</v>
      </c>
      <c r="P318">
        <v>21285250.120000001</v>
      </c>
      <c r="Q318">
        <v>-5294690.0449999999</v>
      </c>
      <c r="S318">
        <v>25640744.956999999</v>
      </c>
      <c r="Z318">
        <v>1322606.2182</v>
      </c>
      <c r="AD318">
        <v>26963351.175000001</v>
      </c>
      <c r="AF318">
        <v>26963351.175000001</v>
      </c>
    </row>
    <row r="319" spans="1:32" x14ac:dyDescent="0.3">
      <c r="A319" t="s">
        <v>281</v>
      </c>
      <c r="B319" s="333">
        <v>43100</v>
      </c>
      <c r="C319" t="s">
        <v>293</v>
      </c>
      <c r="D319">
        <v>7599029.2286</v>
      </c>
      <c r="E319">
        <v>2110034.5628</v>
      </c>
      <c r="H319">
        <v>20903327.785</v>
      </c>
      <c r="I319">
        <v>-5498790.5949999997</v>
      </c>
      <c r="K319">
        <v>25113600.980999999</v>
      </c>
      <c r="L319">
        <v>7599029.2286</v>
      </c>
      <c r="M319">
        <v>2110034.5628</v>
      </c>
      <c r="P319">
        <v>20903327.785</v>
      </c>
      <c r="Q319">
        <v>-5498790.5949999997</v>
      </c>
      <c r="S319">
        <v>25113600.980999999</v>
      </c>
      <c r="Y319">
        <v>0</v>
      </c>
      <c r="Z319">
        <v>1392615.2291999999</v>
      </c>
      <c r="AC319">
        <v>0</v>
      </c>
      <c r="AD319">
        <v>26506216.210000001</v>
      </c>
      <c r="AF319">
        <v>26506216.210000001</v>
      </c>
    </row>
    <row r="320" spans="1:32" x14ac:dyDescent="0.3">
      <c r="A320" t="s">
        <v>281</v>
      </c>
      <c r="B320" s="333">
        <v>43465</v>
      </c>
      <c r="C320" t="s">
        <v>293</v>
      </c>
      <c r="D320">
        <v>8439824.0841000006</v>
      </c>
      <c r="E320">
        <v>2210707.3437000001</v>
      </c>
      <c r="H320">
        <v>17899703.504999999</v>
      </c>
      <c r="I320">
        <v>-5725852.926</v>
      </c>
      <c r="K320">
        <v>22824382.006999999</v>
      </c>
      <c r="L320">
        <v>8439824.0841000006</v>
      </c>
      <c r="M320">
        <v>2210707.3437000001</v>
      </c>
      <c r="P320">
        <v>17899703.504999999</v>
      </c>
      <c r="Q320">
        <v>-5725852.926</v>
      </c>
      <c r="S320">
        <v>22824382.006999999</v>
      </c>
      <c r="Y320">
        <v>0</v>
      </c>
      <c r="Z320">
        <v>1432341.024</v>
      </c>
      <c r="AC320">
        <v>0</v>
      </c>
      <c r="AD320">
        <v>24256723.030999999</v>
      </c>
      <c r="AF320">
        <v>24256723.030999999</v>
      </c>
    </row>
    <row r="321" spans="1:32" x14ac:dyDescent="0.3">
      <c r="A321" t="s">
        <v>218</v>
      </c>
      <c r="B321" s="333">
        <v>42735</v>
      </c>
      <c r="C321" t="s">
        <v>293</v>
      </c>
      <c r="D321">
        <v>912432.97589999996</v>
      </c>
      <c r="E321">
        <v>1140277.9752</v>
      </c>
      <c r="H321">
        <v>3479019.0251000002</v>
      </c>
      <c r="I321">
        <v>-1024980.66</v>
      </c>
      <c r="K321">
        <v>4506749.3159999996</v>
      </c>
      <c r="L321">
        <v>912432.97589999996</v>
      </c>
      <c r="M321">
        <v>1140277.9752</v>
      </c>
      <c r="P321">
        <v>3479019.0251000002</v>
      </c>
      <c r="Q321">
        <v>-1024980.66</v>
      </c>
      <c r="S321">
        <v>4506749.3159999996</v>
      </c>
      <c r="Z321">
        <v>189921.72</v>
      </c>
      <c r="AD321">
        <v>4696671.0360000003</v>
      </c>
      <c r="AF321">
        <v>4696671.0360000003</v>
      </c>
    </row>
    <row r="322" spans="1:32" x14ac:dyDescent="0.3">
      <c r="A322" t="s">
        <v>218</v>
      </c>
      <c r="B322" s="333">
        <v>43100</v>
      </c>
      <c r="C322" t="s">
        <v>293</v>
      </c>
      <c r="D322">
        <v>827771.15427000006</v>
      </c>
      <c r="E322">
        <v>1150629.4065</v>
      </c>
      <c r="H322">
        <v>2972997.7829999998</v>
      </c>
      <c r="I322">
        <v>-954474.84860000003</v>
      </c>
      <c r="K322">
        <v>3996923.4953000001</v>
      </c>
      <c r="L322">
        <v>827771.15427000006</v>
      </c>
      <c r="M322">
        <v>1150629.4065</v>
      </c>
      <c r="P322">
        <v>2972997.7829999998</v>
      </c>
      <c r="Q322">
        <v>-954474.84860000003</v>
      </c>
      <c r="S322">
        <v>3996923.4953000001</v>
      </c>
      <c r="Y322">
        <v>0</v>
      </c>
      <c r="Z322">
        <v>195782.9094</v>
      </c>
      <c r="AC322">
        <v>0</v>
      </c>
      <c r="AD322">
        <v>4192706.4046999998</v>
      </c>
      <c r="AF322">
        <v>4192706.4046999998</v>
      </c>
    </row>
    <row r="323" spans="1:32" x14ac:dyDescent="0.3">
      <c r="A323" t="s">
        <v>218</v>
      </c>
      <c r="B323" s="333">
        <v>43465</v>
      </c>
      <c r="C323" t="s">
        <v>293</v>
      </c>
      <c r="D323">
        <v>774884.52465000004</v>
      </c>
      <c r="E323">
        <v>1315828.452</v>
      </c>
      <c r="H323">
        <v>2984658.6132999999</v>
      </c>
      <c r="I323">
        <v>-972503.47849999997</v>
      </c>
      <c r="K323">
        <v>4102868.1115000001</v>
      </c>
      <c r="L323">
        <v>774884.52465000004</v>
      </c>
      <c r="M323">
        <v>1315828.452</v>
      </c>
      <c r="P323">
        <v>2984658.6132999999</v>
      </c>
      <c r="Q323">
        <v>-972503.47849999997</v>
      </c>
      <c r="S323">
        <v>4102868.1115000001</v>
      </c>
      <c r="Y323">
        <v>0</v>
      </c>
      <c r="Z323">
        <v>206115.7041</v>
      </c>
      <c r="AC323">
        <v>0</v>
      </c>
      <c r="AD323">
        <v>4308983.8156000003</v>
      </c>
      <c r="AF323">
        <v>4308983.8156000003</v>
      </c>
    </row>
    <row r="324" spans="1:32" x14ac:dyDescent="0.3">
      <c r="A324" t="s">
        <v>783</v>
      </c>
      <c r="B324" s="333">
        <v>42735</v>
      </c>
      <c r="C324" t="s">
        <v>293</v>
      </c>
      <c r="D324">
        <v>7.9446568999999995E-2</v>
      </c>
      <c r="E324">
        <v>1478769.3178999999</v>
      </c>
      <c r="H324">
        <v>7346216.2912999997</v>
      </c>
      <c r="I324">
        <v>-638593.80339999998</v>
      </c>
      <c r="K324">
        <v>8186391.8853000002</v>
      </c>
      <c r="L324">
        <v>7.9446568999999995E-2</v>
      </c>
      <c r="M324">
        <v>1478769.3178999999</v>
      </c>
      <c r="P324">
        <v>7346216.2912999997</v>
      </c>
      <c r="Q324">
        <v>-638593.80339999998</v>
      </c>
      <c r="S324">
        <v>8186391.8853000002</v>
      </c>
      <c r="Z324">
        <v>399741.91889999999</v>
      </c>
      <c r="AD324">
        <v>8586133.8041999992</v>
      </c>
      <c r="AF324">
        <v>8586133.8041999992</v>
      </c>
    </row>
    <row r="325" spans="1:32" x14ac:dyDescent="0.3">
      <c r="A325" t="s">
        <v>783</v>
      </c>
      <c r="B325" s="333">
        <v>43100</v>
      </c>
      <c r="C325" t="s">
        <v>293</v>
      </c>
      <c r="E325">
        <v>1707405.5965</v>
      </c>
      <c r="H325">
        <v>7403855.6560000004</v>
      </c>
      <c r="I325">
        <v>-722358.04480000003</v>
      </c>
      <c r="K325">
        <v>8388903.2076999992</v>
      </c>
      <c r="M325">
        <v>1707405.5965</v>
      </c>
      <c r="P325">
        <v>7403855.6560000004</v>
      </c>
      <c r="Q325">
        <v>-722358.04480000003</v>
      </c>
      <c r="S325">
        <v>8388903.2076999992</v>
      </c>
      <c r="Y325">
        <v>0</v>
      </c>
      <c r="Z325">
        <v>419174.96429999999</v>
      </c>
      <c r="AC325">
        <v>0</v>
      </c>
      <c r="AD325">
        <v>8808078.1720000003</v>
      </c>
      <c r="AF325">
        <v>8808078.1720000003</v>
      </c>
    </row>
    <row r="326" spans="1:32" x14ac:dyDescent="0.3">
      <c r="A326" t="s">
        <v>783</v>
      </c>
      <c r="B326" s="333">
        <v>43465</v>
      </c>
      <c r="C326" t="s">
        <v>293</v>
      </c>
      <c r="D326">
        <v>1426432.8262</v>
      </c>
      <c r="E326">
        <v>1143390.5824</v>
      </c>
      <c r="H326">
        <v>7621927.4572000001</v>
      </c>
      <c r="I326">
        <v>-1450913.402</v>
      </c>
      <c r="K326">
        <v>8740837.4633000009</v>
      </c>
      <c r="L326">
        <v>1426432.8262</v>
      </c>
      <c r="M326">
        <v>1143390.5824</v>
      </c>
      <c r="P326">
        <v>7621927.4572000001</v>
      </c>
      <c r="Q326">
        <v>-1450913.402</v>
      </c>
      <c r="S326">
        <v>8740837.4633000009</v>
      </c>
      <c r="Y326">
        <v>0</v>
      </c>
      <c r="Z326">
        <v>446260.8015</v>
      </c>
      <c r="AC326">
        <v>0</v>
      </c>
      <c r="AD326">
        <v>9187098.2647999991</v>
      </c>
      <c r="AF326">
        <v>9187098.2647999991</v>
      </c>
    </row>
    <row r="327" spans="1:32" x14ac:dyDescent="0.3">
      <c r="A327" t="s">
        <v>280</v>
      </c>
      <c r="B327" s="333">
        <v>42735</v>
      </c>
      <c r="C327" t="s">
        <v>293</v>
      </c>
      <c r="D327">
        <v>2794262.1532000001</v>
      </c>
      <c r="E327">
        <v>1825926.0090000001</v>
      </c>
      <c r="H327">
        <v>7963807.5246000001</v>
      </c>
      <c r="I327">
        <v>-2445800.517</v>
      </c>
      <c r="K327">
        <v>10138195.17</v>
      </c>
      <c r="L327">
        <v>2794262.1532000001</v>
      </c>
      <c r="M327">
        <v>1825926.0090000001</v>
      </c>
      <c r="P327">
        <v>7963807.5246000001</v>
      </c>
      <c r="Q327">
        <v>-2445800.517</v>
      </c>
      <c r="S327">
        <v>10138195.17</v>
      </c>
      <c r="Z327">
        <v>573093.93330000003</v>
      </c>
      <c r="AD327">
        <v>10711289.103</v>
      </c>
      <c r="AF327">
        <v>10711289.103</v>
      </c>
    </row>
    <row r="328" spans="1:32" x14ac:dyDescent="0.3">
      <c r="A328" t="s">
        <v>280</v>
      </c>
      <c r="B328" s="333">
        <v>43100</v>
      </c>
      <c r="C328" t="s">
        <v>293</v>
      </c>
      <c r="D328">
        <v>3579582.1187999998</v>
      </c>
      <c r="E328">
        <v>1649992.0804999999</v>
      </c>
      <c r="H328">
        <v>8150197.1502999999</v>
      </c>
      <c r="I328">
        <v>-2751994.1869999999</v>
      </c>
      <c r="K328">
        <v>10627777.163000001</v>
      </c>
      <c r="L328">
        <v>3579582.1187999998</v>
      </c>
      <c r="M328">
        <v>1649992.0804999999</v>
      </c>
      <c r="P328">
        <v>8150197.1502999999</v>
      </c>
      <c r="Q328">
        <v>-2751994.1869999999</v>
      </c>
      <c r="S328">
        <v>10627777.163000001</v>
      </c>
      <c r="Y328">
        <v>0</v>
      </c>
      <c r="Z328">
        <v>585606.51</v>
      </c>
      <c r="AC328">
        <v>0</v>
      </c>
      <c r="AD328">
        <v>11213383.673</v>
      </c>
      <c r="AF328">
        <v>11213383.673</v>
      </c>
    </row>
    <row r="329" spans="1:32" x14ac:dyDescent="0.3">
      <c r="A329" t="s">
        <v>280</v>
      </c>
      <c r="B329" s="333">
        <v>43465</v>
      </c>
      <c r="C329" t="s">
        <v>293</v>
      </c>
      <c r="D329">
        <v>3233460.1875</v>
      </c>
      <c r="E329">
        <v>2186009.4780000001</v>
      </c>
      <c r="H329">
        <v>8905021.5436000004</v>
      </c>
      <c r="I329">
        <v>-2838370.1910000001</v>
      </c>
      <c r="K329">
        <v>11486121.017999999</v>
      </c>
      <c r="L329">
        <v>3233460.1875</v>
      </c>
      <c r="M329">
        <v>2186009.4780000001</v>
      </c>
      <c r="P329">
        <v>8905021.5436000004</v>
      </c>
      <c r="Q329">
        <v>-2838370.1910000001</v>
      </c>
      <c r="S329">
        <v>11486121.017999999</v>
      </c>
      <c r="Y329">
        <v>0</v>
      </c>
      <c r="Z329">
        <v>839371.59990000003</v>
      </c>
      <c r="AC329">
        <v>0</v>
      </c>
      <c r="AD329">
        <v>12325492.618000001</v>
      </c>
      <c r="AF329">
        <v>12325492.618000001</v>
      </c>
    </row>
    <row r="330" spans="1:32" x14ac:dyDescent="0.3">
      <c r="A330" t="s">
        <v>279</v>
      </c>
      <c r="B330" s="333">
        <v>42735</v>
      </c>
      <c r="C330" t="s">
        <v>293</v>
      </c>
      <c r="D330">
        <v>2533464.5293000001</v>
      </c>
      <c r="E330">
        <v>882597.29385999998</v>
      </c>
      <c r="H330">
        <v>8466793.4044000003</v>
      </c>
      <c r="I330">
        <v>-1973266.192</v>
      </c>
      <c r="K330">
        <v>9909589.0355999991</v>
      </c>
      <c r="L330">
        <v>2533464.5293000001</v>
      </c>
      <c r="M330">
        <v>882597.29385999998</v>
      </c>
      <c r="P330">
        <v>8466793.4044000003</v>
      </c>
      <c r="Q330">
        <v>-1973266.192</v>
      </c>
      <c r="S330">
        <v>9909589.0355999991</v>
      </c>
      <c r="Z330">
        <v>538348.64729999995</v>
      </c>
      <c r="AD330">
        <v>10447937.683</v>
      </c>
      <c r="AF330">
        <v>10447937.683</v>
      </c>
    </row>
    <row r="331" spans="1:32" x14ac:dyDescent="0.3">
      <c r="A331" t="s">
        <v>279</v>
      </c>
      <c r="B331" s="333">
        <v>43100</v>
      </c>
      <c r="C331" t="s">
        <v>293</v>
      </c>
      <c r="D331">
        <v>2690889.3413</v>
      </c>
      <c r="E331">
        <v>808498.91994000005</v>
      </c>
      <c r="H331">
        <v>9766952.2082000002</v>
      </c>
      <c r="I331">
        <v>-2067538.477</v>
      </c>
      <c r="K331">
        <v>11198801.992000001</v>
      </c>
      <c r="L331">
        <v>2690889.3413</v>
      </c>
      <c r="M331">
        <v>808498.91994000005</v>
      </c>
      <c r="P331">
        <v>9766952.2082000002</v>
      </c>
      <c r="Q331">
        <v>-2067538.477</v>
      </c>
      <c r="S331">
        <v>11198801.992000001</v>
      </c>
      <c r="Y331">
        <v>0</v>
      </c>
      <c r="Z331">
        <v>561352.18980000005</v>
      </c>
      <c r="AC331">
        <v>0</v>
      </c>
      <c r="AD331">
        <v>11760154.182</v>
      </c>
      <c r="AF331">
        <v>11760154.182</v>
      </c>
    </row>
    <row r="332" spans="1:32" x14ac:dyDescent="0.3">
      <c r="A332" t="s">
        <v>279</v>
      </c>
      <c r="B332" s="333">
        <v>43465</v>
      </c>
      <c r="C332" t="s">
        <v>293</v>
      </c>
      <c r="D332">
        <v>2817381.6658999999</v>
      </c>
      <c r="E332">
        <v>874214.19666000002</v>
      </c>
      <c r="H332">
        <v>9767850.3489999995</v>
      </c>
      <c r="I332">
        <v>-2161510.003</v>
      </c>
      <c r="K332">
        <v>11297936.208000001</v>
      </c>
      <c r="L332">
        <v>2817381.6658999999</v>
      </c>
      <c r="M332">
        <v>874214.19666000002</v>
      </c>
      <c r="P332">
        <v>9767850.3489999995</v>
      </c>
      <c r="Q332">
        <v>-2161510.003</v>
      </c>
      <c r="S332">
        <v>11297936.208000001</v>
      </c>
      <c r="Y332">
        <v>0</v>
      </c>
      <c r="Z332">
        <v>568427.79359999998</v>
      </c>
      <c r="AC332">
        <v>0</v>
      </c>
      <c r="AD332">
        <v>11866364.002</v>
      </c>
      <c r="AF332">
        <v>11866364.002</v>
      </c>
    </row>
    <row r="333" spans="1:32" x14ac:dyDescent="0.3">
      <c r="A333" t="s">
        <v>276</v>
      </c>
      <c r="B333" s="333">
        <v>42735</v>
      </c>
      <c r="C333" t="s">
        <v>293</v>
      </c>
      <c r="E333">
        <v>2656039.5921</v>
      </c>
      <c r="H333">
        <v>15010248.274</v>
      </c>
      <c r="I333">
        <v>-1166896.5660000001</v>
      </c>
      <c r="K333">
        <v>16499391.300000001</v>
      </c>
      <c r="M333">
        <v>2656039.5921</v>
      </c>
      <c r="P333">
        <v>15010248.274</v>
      </c>
      <c r="Q333">
        <v>-1166896.5660000001</v>
      </c>
      <c r="S333">
        <v>16499391.300000001</v>
      </c>
      <c r="Z333">
        <v>827838</v>
      </c>
      <c r="AD333">
        <v>17327229.300000001</v>
      </c>
      <c r="AF333">
        <v>17327229.300000001</v>
      </c>
    </row>
    <row r="334" spans="1:32" x14ac:dyDescent="0.3">
      <c r="A334" t="s">
        <v>276</v>
      </c>
      <c r="B334" s="333">
        <v>43100</v>
      </c>
      <c r="C334" t="s">
        <v>293</v>
      </c>
      <c r="D334">
        <v>1642135.2741</v>
      </c>
      <c r="E334">
        <v>2304580.2672000001</v>
      </c>
      <c r="H334">
        <v>15912795.877</v>
      </c>
      <c r="I334">
        <v>-2171809.9160000002</v>
      </c>
      <c r="K334">
        <v>17687701.502999999</v>
      </c>
      <c r="L334">
        <v>1642135.2741</v>
      </c>
      <c r="M334">
        <v>2304580.2672000001</v>
      </c>
      <c r="P334">
        <v>15912795.877</v>
      </c>
      <c r="Q334">
        <v>-2171809.9160000002</v>
      </c>
      <c r="S334">
        <v>17687701.502999999</v>
      </c>
      <c r="Y334">
        <v>0</v>
      </c>
      <c r="Z334">
        <v>852046.32</v>
      </c>
      <c r="AC334">
        <v>0</v>
      </c>
      <c r="AD334">
        <v>18539747.822999999</v>
      </c>
      <c r="AF334">
        <v>18539747.822999999</v>
      </c>
    </row>
    <row r="335" spans="1:32" x14ac:dyDescent="0.3">
      <c r="A335" t="s">
        <v>276</v>
      </c>
      <c r="B335" s="333">
        <v>43465</v>
      </c>
      <c r="C335" t="s">
        <v>293</v>
      </c>
      <c r="D335">
        <v>1334262.1383</v>
      </c>
      <c r="E335">
        <v>2341012.3492999999</v>
      </c>
      <c r="H335">
        <v>13294404.697000001</v>
      </c>
      <c r="I335">
        <v>-1951189.6270000001</v>
      </c>
      <c r="K335">
        <v>15018489.558</v>
      </c>
      <c r="L335">
        <v>1334262.1383</v>
      </c>
      <c r="M335">
        <v>2341012.3492999999</v>
      </c>
      <c r="P335">
        <v>13294404.697000001</v>
      </c>
      <c r="Q335">
        <v>-1951189.6270000001</v>
      </c>
      <c r="S335">
        <v>15018489.558</v>
      </c>
      <c r="Y335">
        <v>0</v>
      </c>
      <c r="Z335">
        <v>861001.58429999999</v>
      </c>
      <c r="AC335">
        <v>0</v>
      </c>
      <c r="AD335">
        <v>15879491.142000001</v>
      </c>
      <c r="AF335">
        <v>15879491.142000001</v>
      </c>
    </row>
    <row r="336" spans="1:32" x14ac:dyDescent="0.3">
      <c r="A336" t="s">
        <v>258</v>
      </c>
      <c r="B336" s="333">
        <v>42735</v>
      </c>
      <c r="C336" t="s">
        <v>293</v>
      </c>
      <c r="D336">
        <v>43543382</v>
      </c>
      <c r="E336">
        <v>17676651</v>
      </c>
      <c r="F336">
        <v>0</v>
      </c>
      <c r="G336">
        <v>244674282.77000001</v>
      </c>
      <c r="H336">
        <v>0</v>
      </c>
      <c r="I336">
        <v>-41416851.270000003</v>
      </c>
      <c r="J336">
        <v>0</v>
      </c>
      <c r="K336">
        <v>264477464.31999999</v>
      </c>
      <c r="L336">
        <v>43543382</v>
      </c>
      <c r="M336">
        <v>17676651</v>
      </c>
      <c r="N336">
        <v>0</v>
      </c>
      <c r="O336">
        <v>244674282.77000001</v>
      </c>
      <c r="P336">
        <v>0</v>
      </c>
      <c r="Q336">
        <v>-41416851.270000003</v>
      </c>
      <c r="R336">
        <v>0</v>
      </c>
      <c r="S336">
        <v>264477464.31999999</v>
      </c>
      <c r="Z336">
        <v>59235190.821000002</v>
      </c>
      <c r="AA336">
        <v>0</v>
      </c>
      <c r="AB336">
        <v>0</v>
      </c>
      <c r="AD336">
        <v>323712655.13999999</v>
      </c>
      <c r="AF336">
        <v>323712655.13999999</v>
      </c>
    </row>
    <row r="337" spans="1:32" x14ac:dyDescent="0.3">
      <c r="A337" t="s">
        <v>258</v>
      </c>
      <c r="B337" s="333">
        <v>43100</v>
      </c>
      <c r="C337" t="s">
        <v>293</v>
      </c>
      <c r="D337">
        <v>38162674.476999998</v>
      </c>
      <c r="E337">
        <v>18788189.298999999</v>
      </c>
      <c r="G337">
        <v>265954120.38</v>
      </c>
      <c r="I337">
        <v>-39227980.960000001</v>
      </c>
      <c r="K337">
        <v>283677003.19999999</v>
      </c>
      <c r="L337">
        <v>38162674.476999998</v>
      </c>
      <c r="M337">
        <v>18788189.298999999</v>
      </c>
      <c r="O337">
        <v>265954120.38</v>
      </c>
      <c r="Q337">
        <v>-39227980.960000001</v>
      </c>
      <c r="S337">
        <v>283677003.19999999</v>
      </c>
      <c r="Z337">
        <v>63375863.193000004</v>
      </c>
      <c r="AD337">
        <v>347052866.38999999</v>
      </c>
      <c r="AF337">
        <v>347052866.38999999</v>
      </c>
    </row>
    <row r="338" spans="1:32" x14ac:dyDescent="0.3">
      <c r="A338" t="s">
        <v>258</v>
      </c>
      <c r="B338" s="333">
        <v>43465</v>
      </c>
      <c r="C338" t="s">
        <v>293</v>
      </c>
      <c r="D338">
        <v>39787048.350000001</v>
      </c>
      <c r="E338">
        <v>19339619.822000001</v>
      </c>
      <c r="G338">
        <v>284983083.57999998</v>
      </c>
      <c r="I338">
        <v>-40824125.090000004</v>
      </c>
      <c r="K338">
        <v>303285626.66000003</v>
      </c>
      <c r="L338">
        <v>39787048.350000001</v>
      </c>
      <c r="M338">
        <v>19339619.822000001</v>
      </c>
      <c r="O338">
        <v>284983083.57999998</v>
      </c>
      <c r="Q338">
        <v>-40824125.090000004</v>
      </c>
      <c r="S338">
        <v>303285626.66000003</v>
      </c>
      <c r="Z338">
        <v>69770039.547999993</v>
      </c>
      <c r="AD338">
        <v>373055666.20999998</v>
      </c>
      <c r="AF338">
        <v>373055666.20999998</v>
      </c>
    </row>
    <row r="339" spans="1:32" x14ac:dyDescent="0.3">
      <c r="A339" t="s">
        <v>283</v>
      </c>
      <c r="B339" s="333">
        <v>42735</v>
      </c>
      <c r="C339" t="s">
        <v>293</v>
      </c>
      <c r="D339">
        <v>180782.77708</v>
      </c>
      <c r="E339">
        <v>1508454.5447</v>
      </c>
      <c r="H339">
        <v>3643178.0293999999</v>
      </c>
      <c r="I339">
        <v>-691069.06400000001</v>
      </c>
      <c r="K339">
        <v>4641346.2871000003</v>
      </c>
      <c r="L339">
        <v>180782.77708</v>
      </c>
      <c r="M339">
        <v>1508454.5447</v>
      </c>
      <c r="P339">
        <v>3643178.0293999999</v>
      </c>
      <c r="Q339">
        <v>-691069.06400000001</v>
      </c>
      <c r="S339">
        <v>4641346.2871000003</v>
      </c>
      <c r="Z339">
        <v>323609.2659</v>
      </c>
      <c r="AD339">
        <v>4964955.5530000003</v>
      </c>
      <c r="AF339">
        <v>4964955.5530000003</v>
      </c>
    </row>
    <row r="340" spans="1:32" x14ac:dyDescent="0.3">
      <c r="A340" t="s">
        <v>283</v>
      </c>
      <c r="B340" s="333">
        <v>43100</v>
      </c>
      <c r="C340" t="s">
        <v>293</v>
      </c>
      <c r="D340">
        <v>291893.77841999999</v>
      </c>
      <c r="E340">
        <v>939669.33073000005</v>
      </c>
      <c r="H340">
        <v>3668040.6368999998</v>
      </c>
      <c r="I340">
        <v>-593569.75069999998</v>
      </c>
      <c r="K340">
        <v>4306033.9954000004</v>
      </c>
      <c r="L340">
        <v>291893.77841999999</v>
      </c>
      <c r="M340">
        <v>939669.33073000005</v>
      </c>
      <c r="P340">
        <v>3668040.6368999998</v>
      </c>
      <c r="Q340">
        <v>-593569.75069999998</v>
      </c>
      <c r="S340">
        <v>4306033.9954000004</v>
      </c>
      <c r="Y340">
        <v>0</v>
      </c>
      <c r="Z340">
        <v>332411.2758</v>
      </c>
      <c r="AC340">
        <v>0</v>
      </c>
      <c r="AD340">
        <v>4638445.2712000003</v>
      </c>
      <c r="AF340">
        <v>4638445.2712000003</v>
      </c>
    </row>
    <row r="341" spans="1:32" x14ac:dyDescent="0.3">
      <c r="A341" t="s">
        <v>283</v>
      </c>
      <c r="B341" s="333">
        <v>43465</v>
      </c>
      <c r="C341" t="s">
        <v>293</v>
      </c>
      <c r="D341">
        <v>527526.57736999996</v>
      </c>
      <c r="E341">
        <v>973418.35398999997</v>
      </c>
      <c r="H341">
        <v>3077455.5260999999</v>
      </c>
      <c r="I341">
        <v>-736436.94819999998</v>
      </c>
      <c r="K341">
        <v>3841963.5092000002</v>
      </c>
      <c r="L341">
        <v>527526.57736999996</v>
      </c>
      <c r="M341">
        <v>973418.35398999997</v>
      </c>
      <c r="P341">
        <v>3077455.5260999999</v>
      </c>
      <c r="Q341">
        <v>-736436.94819999998</v>
      </c>
      <c r="S341">
        <v>3841963.5092000002</v>
      </c>
      <c r="Y341">
        <v>0</v>
      </c>
      <c r="Z341">
        <v>339679.09740000003</v>
      </c>
      <c r="AC341">
        <v>0</v>
      </c>
      <c r="AD341">
        <v>4181642.6066000001</v>
      </c>
      <c r="AF341">
        <v>4181642.6066000001</v>
      </c>
    </row>
    <row r="342" spans="1:32" x14ac:dyDescent="0.3">
      <c r="A342" t="s">
        <v>784</v>
      </c>
      <c r="B342" s="333">
        <v>42735</v>
      </c>
      <c r="C342" t="s">
        <v>293</v>
      </c>
      <c r="D342">
        <v>108606.95750999999</v>
      </c>
      <c r="E342">
        <v>1234150.6926</v>
      </c>
      <c r="H342">
        <v>4727157.8027999997</v>
      </c>
      <c r="I342">
        <v>-589159.19480000006</v>
      </c>
      <c r="K342">
        <v>5480756.2582</v>
      </c>
      <c r="L342">
        <v>108606.95750999999</v>
      </c>
      <c r="M342">
        <v>1234150.6926</v>
      </c>
      <c r="P342">
        <v>4727157.8027999997</v>
      </c>
      <c r="Q342">
        <v>-589159.19480000006</v>
      </c>
      <c r="S342">
        <v>5480756.2582</v>
      </c>
      <c r="Z342">
        <v>421222.83</v>
      </c>
      <c r="AB342">
        <v>-2.043006E-3</v>
      </c>
      <c r="AD342">
        <v>5901979.0861</v>
      </c>
      <c r="AF342">
        <v>5901979.0861</v>
      </c>
    </row>
    <row r="343" spans="1:32" x14ac:dyDescent="0.3">
      <c r="A343" t="s">
        <v>784</v>
      </c>
      <c r="B343" s="333">
        <v>43100</v>
      </c>
      <c r="C343" t="s">
        <v>293</v>
      </c>
      <c r="D343">
        <v>81843.184628999996</v>
      </c>
      <c r="E343">
        <v>1176889.4886</v>
      </c>
      <c r="H343">
        <v>4875675.7401999999</v>
      </c>
      <c r="I343">
        <v>-553208.43189999997</v>
      </c>
      <c r="K343">
        <v>5581199.9815999996</v>
      </c>
      <c r="L343">
        <v>81843.184628999996</v>
      </c>
      <c r="M343">
        <v>1176889.4886</v>
      </c>
      <c r="P343">
        <v>4875675.7401999999</v>
      </c>
      <c r="Q343">
        <v>-553208.43189999997</v>
      </c>
      <c r="S343">
        <v>5581199.9815999996</v>
      </c>
      <c r="Y343">
        <v>0</v>
      </c>
      <c r="Z343">
        <v>439557.33750000002</v>
      </c>
      <c r="AC343">
        <v>0</v>
      </c>
      <c r="AD343">
        <v>6020757.3191</v>
      </c>
      <c r="AF343">
        <v>6020757.3191</v>
      </c>
    </row>
    <row r="344" spans="1:32" x14ac:dyDescent="0.3">
      <c r="A344" t="s">
        <v>784</v>
      </c>
      <c r="B344" s="333">
        <v>43465</v>
      </c>
      <c r="C344" t="s">
        <v>293</v>
      </c>
      <c r="D344">
        <v>909623.54316999996</v>
      </c>
      <c r="E344">
        <v>1804322.7655</v>
      </c>
      <c r="H344">
        <v>6173339.2407999998</v>
      </c>
      <c r="I344">
        <v>-1340091.095</v>
      </c>
      <c r="K344">
        <v>7547194.4545999998</v>
      </c>
      <c r="L344">
        <v>909623.54316999996</v>
      </c>
      <c r="M344">
        <v>1804322.7655</v>
      </c>
      <c r="P344">
        <v>6173339.2407999998</v>
      </c>
      <c r="Q344">
        <v>-1340091.095</v>
      </c>
      <c r="S344">
        <v>7547194.4545999998</v>
      </c>
      <c r="Y344">
        <v>0</v>
      </c>
      <c r="Z344">
        <v>672355.18799999997</v>
      </c>
      <c r="AC344">
        <v>0</v>
      </c>
      <c r="AD344">
        <v>8219549.6425999999</v>
      </c>
      <c r="AF344">
        <v>8219549.6425999999</v>
      </c>
    </row>
    <row r="345" spans="1:32" x14ac:dyDescent="0.3">
      <c r="A345" t="s">
        <v>270</v>
      </c>
      <c r="B345" s="333">
        <v>42735</v>
      </c>
      <c r="C345" t="s">
        <v>293</v>
      </c>
      <c r="D345">
        <v>67666876.378999993</v>
      </c>
      <c r="E345">
        <v>39237891.274999999</v>
      </c>
      <c r="F345">
        <v>0</v>
      </c>
      <c r="G345">
        <v>688042325.20000005</v>
      </c>
      <c r="H345">
        <v>0</v>
      </c>
      <c r="I345">
        <v>-75484991.859999999</v>
      </c>
      <c r="J345">
        <v>0</v>
      </c>
      <c r="K345">
        <v>719462100.99000001</v>
      </c>
      <c r="L345">
        <v>67666876.378999993</v>
      </c>
      <c r="M345">
        <v>39237891.274999999</v>
      </c>
      <c r="N345">
        <v>0</v>
      </c>
      <c r="O345">
        <v>688042325.20000005</v>
      </c>
      <c r="P345">
        <v>0</v>
      </c>
      <c r="Q345">
        <v>-75484991.859999999</v>
      </c>
      <c r="R345">
        <v>0</v>
      </c>
      <c r="S345">
        <v>719462100.99000001</v>
      </c>
      <c r="Z345">
        <v>178739401.08000001</v>
      </c>
      <c r="AA345">
        <v>0</v>
      </c>
      <c r="AB345">
        <v>0</v>
      </c>
      <c r="AD345">
        <v>898201502.07000005</v>
      </c>
      <c r="AF345">
        <v>898201502.07000005</v>
      </c>
    </row>
    <row r="346" spans="1:32" x14ac:dyDescent="0.3">
      <c r="A346" t="s">
        <v>270</v>
      </c>
      <c r="B346" s="333">
        <v>43100</v>
      </c>
      <c r="C346" t="s">
        <v>293</v>
      </c>
      <c r="D346">
        <v>83486316.504999995</v>
      </c>
      <c r="E346">
        <v>40706971.555</v>
      </c>
      <c r="G346">
        <v>720325013.79999995</v>
      </c>
      <c r="I346">
        <v>-86940483.010000005</v>
      </c>
      <c r="K346">
        <v>757577818.84000003</v>
      </c>
      <c r="L346">
        <v>83486316.504999995</v>
      </c>
      <c r="M346">
        <v>40706971.555</v>
      </c>
      <c r="O346">
        <v>720325013.79999995</v>
      </c>
      <c r="Q346">
        <v>-86940483.010000005</v>
      </c>
      <c r="S346">
        <v>757577818.84000003</v>
      </c>
      <c r="Z346">
        <v>183623826.63999999</v>
      </c>
      <c r="AD346">
        <v>941201645.48000002</v>
      </c>
      <c r="AF346">
        <v>941201645.48000002</v>
      </c>
    </row>
    <row r="347" spans="1:32" x14ac:dyDescent="0.3">
      <c r="A347" t="s">
        <v>270</v>
      </c>
      <c r="B347" s="333">
        <v>43465</v>
      </c>
      <c r="C347" t="s">
        <v>293</v>
      </c>
      <c r="D347">
        <v>85788704.459000006</v>
      </c>
      <c r="E347">
        <v>36746431.228</v>
      </c>
      <c r="G347">
        <v>750680880.23000002</v>
      </c>
      <c r="I347">
        <v>-85941989.870000005</v>
      </c>
      <c r="K347">
        <v>787274026.03999996</v>
      </c>
      <c r="L347">
        <v>85788704.459000006</v>
      </c>
      <c r="M347">
        <v>36746431.228</v>
      </c>
      <c r="O347">
        <v>750680880.23000002</v>
      </c>
      <c r="Q347">
        <v>-85941989.870000005</v>
      </c>
      <c r="S347">
        <v>787274026.03999996</v>
      </c>
      <c r="Z347">
        <v>178596670.12</v>
      </c>
      <c r="AD347">
        <v>965870696.16999996</v>
      </c>
      <c r="AF347">
        <v>965870696.16999996</v>
      </c>
    </row>
    <row r="348" spans="1:32" x14ac:dyDescent="0.3">
      <c r="A348" t="s">
        <v>489</v>
      </c>
      <c r="B348" s="333">
        <v>42735</v>
      </c>
      <c r="C348" t="s">
        <v>293</v>
      </c>
      <c r="D348">
        <v>25205228.164999999</v>
      </c>
      <c r="E348">
        <v>6287559.8474000003</v>
      </c>
      <c r="F348">
        <v>0</v>
      </c>
      <c r="G348">
        <v>114593514.52</v>
      </c>
      <c r="H348">
        <v>0</v>
      </c>
      <c r="I348">
        <v>-20825834.600000001</v>
      </c>
      <c r="J348">
        <v>0</v>
      </c>
      <c r="K348">
        <v>125260467.93000001</v>
      </c>
      <c r="L348">
        <v>25205228.164999999</v>
      </c>
      <c r="M348">
        <v>6287559.8474000003</v>
      </c>
      <c r="N348">
        <v>0</v>
      </c>
      <c r="O348">
        <v>114593514.52</v>
      </c>
      <c r="P348">
        <v>0</v>
      </c>
      <c r="Q348">
        <v>-20825834.600000001</v>
      </c>
      <c r="R348">
        <v>0</v>
      </c>
      <c r="S348">
        <v>125260467.93000001</v>
      </c>
      <c r="Z348">
        <v>28437696.649999999</v>
      </c>
      <c r="AA348">
        <v>0</v>
      </c>
      <c r="AB348">
        <v>0</v>
      </c>
      <c r="AD348">
        <v>153698164.58000001</v>
      </c>
      <c r="AF348">
        <v>153698164.58000001</v>
      </c>
    </row>
    <row r="349" spans="1:32" x14ac:dyDescent="0.3">
      <c r="A349" t="s">
        <v>489</v>
      </c>
      <c r="B349" s="333">
        <v>43100</v>
      </c>
      <c r="C349" t="s">
        <v>293</v>
      </c>
      <c r="D349">
        <v>23414042.258000001</v>
      </c>
      <c r="E349">
        <v>7376160.0406999998</v>
      </c>
      <c r="G349">
        <v>122908803.39</v>
      </c>
      <c r="I349">
        <v>-20703722.370000001</v>
      </c>
      <c r="K349">
        <v>132995283.31999999</v>
      </c>
      <c r="L349">
        <v>23414042.258000001</v>
      </c>
      <c r="M349">
        <v>7376160.0406999998</v>
      </c>
      <c r="O349">
        <v>122908803.39</v>
      </c>
      <c r="Q349">
        <v>-20703722.370000001</v>
      </c>
      <c r="S349">
        <v>132995283.31999999</v>
      </c>
      <c r="Z349">
        <v>29694172.554000001</v>
      </c>
      <c r="AD349">
        <v>162689455.87</v>
      </c>
      <c r="AF349">
        <v>162689455.87</v>
      </c>
    </row>
    <row r="350" spans="1:32" x14ac:dyDescent="0.3">
      <c r="A350" t="s">
        <v>489</v>
      </c>
      <c r="B350" s="333">
        <v>43465</v>
      </c>
      <c r="C350" t="s">
        <v>293</v>
      </c>
      <c r="D350">
        <v>18893611.048999999</v>
      </c>
      <c r="E350">
        <v>5385840.1086999997</v>
      </c>
      <c r="G350">
        <v>125608098.23</v>
      </c>
      <c r="I350">
        <v>-16699348.029999999</v>
      </c>
      <c r="K350">
        <v>133188201.36</v>
      </c>
      <c r="L350">
        <v>18893611.048999999</v>
      </c>
      <c r="M350">
        <v>5385840.1086999997</v>
      </c>
      <c r="O350">
        <v>125608098.23</v>
      </c>
      <c r="Q350">
        <v>-16699348.029999999</v>
      </c>
      <c r="S350">
        <v>133188201.36</v>
      </c>
      <c r="Z350">
        <v>31595471.785999998</v>
      </c>
      <c r="AD350">
        <v>164783673.15000001</v>
      </c>
      <c r="AF350">
        <v>164783673.15000001</v>
      </c>
    </row>
    <row r="351" spans="1:32" x14ac:dyDescent="0.3">
      <c r="A351" t="s">
        <v>785</v>
      </c>
      <c r="B351" s="333">
        <v>42735</v>
      </c>
      <c r="C351" t="s">
        <v>293</v>
      </c>
      <c r="D351">
        <v>33475039.346999999</v>
      </c>
      <c r="E351">
        <v>13107599.119999999</v>
      </c>
      <c r="G351">
        <v>279346883.5</v>
      </c>
      <c r="H351">
        <v>214618085.41</v>
      </c>
      <c r="I351">
        <v>-168366146.59999999</v>
      </c>
      <c r="K351">
        <v>372181460.73000002</v>
      </c>
      <c r="L351">
        <v>33475039.346999999</v>
      </c>
      <c r="M351">
        <v>13107599.118000001</v>
      </c>
      <c r="O351">
        <v>279346883.5</v>
      </c>
      <c r="P351">
        <v>214618085.41</v>
      </c>
      <c r="Q351">
        <v>-168366146.59999999</v>
      </c>
      <c r="S351">
        <v>372181460.73000002</v>
      </c>
      <c r="Z351">
        <v>22832822.712000001</v>
      </c>
      <c r="AB351">
        <v>-29677200</v>
      </c>
      <c r="AD351">
        <v>365337083.44</v>
      </c>
      <c r="AF351">
        <v>365337083.44</v>
      </c>
    </row>
    <row r="352" spans="1:32" x14ac:dyDescent="0.3">
      <c r="A352" t="s">
        <v>785</v>
      </c>
      <c r="B352" s="333">
        <v>43100</v>
      </c>
      <c r="C352" t="s">
        <v>293</v>
      </c>
      <c r="D352">
        <v>29481744.43</v>
      </c>
      <c r="E352">
        <v>8636528.0700000003</v>
      </c>
      <c r="G352">
        <v>270622588.44999999</v>
      </c>
      <c r="H352">
        <v>207920001.02000001</v>
      </c>
      <c r="I352">
        <v>-159509847.80000001</v>
      </c>
      <c r="K352">
        <v>357151014.16000003</v>
      </c>
      <c r="L352">
        <v>29481744.43</v>
      </c>
      <c r="M352">
        <v>8636528.0683999993</v>
      </c>
      <c r="O352">
        <v>270622588.44999999</v>
      </c>
      <c r="P352">
        <v>207920001.02000001</v>
      </c>
      <c r="Q352">
        <v>-159509847.80000001</v>
      </c>
      <c r="S352">
        <v>357151014.16000003</v>
      </c>
      <c r="Z352">
        <v>21359656.831</v>
      </c>
      <c r="AB352">
        <v>-27183400</v>
      </c>
      <c r="AC352">
        <v>0</v>
      </c>
      <c r="AD352">
        <v>351327270.99000001</v>
      </c>
      <c r="AF352">
        <v>351327270.99000001</v>
      </c>
    </row>
    <row r="353" spans="1:32" x14ac:dyDescent="0.3">
      <c r="A353" t="s">
        <v>785</v>
      </c>
      <c r="B353" s="333">
        <v>43465</v>
      </c>
      <c r="C353" t="s">
        <v>293</v>
      </c>
      <c r="D353">
        <v>41649808.248000003</v>
      </c>
      <c r="E353">
        <v>15918642.25</v>
      </c>
      <c r="G353">
        <v>269176113.94</v>
      </c>
      <c r="H353">
        <v>202696332.05000001</v>
      </c>
      <c r="I353">
        <v>-167422933.90000001</v>
      </c>
      <c r="K353">
        <v>362017962.56</v>
      </c>
      <c r="L353">
        <v>41649808.248000003</v>
      </c>
      <c r="M353">
        <v>15918642.245999999</v>
      </c>
      <c r="O353">
        <v>269176113.94</v>
      </c>
      <c r="P353">
        <v>202696332.05000001</v>
      </c>
      <c r="Q353">
        <v>-167422933.90000001</v>
      </c>
      <c r="S353">
        <v>362017962.55000001</v>
      </c>
      <c r="Z353">
        <v>20979503.135000002</v>
      </c>
      <c r="AB353">
        <v>-21718700</v>
      </c>
      <c r="AC353">
        <v>0</v>
      </c>
      <c r="AD353">
        <v>361278765.69</v>
      </c>
      <c r="AF353">
        <v>361278765.69</v>
      </c>
    </row>
    <row r="354" spans="1:32" x14ac:dyDescent="0.3">
      <c r="A354" t="s">
        <v>278</v>
      </c>
      <c r="B354" s="333">
        <v>42735</v>
      </c>
      <c r="C354" t="s">
        <v>293</v>
      </c>
      <c r="D354">
        <v>6245956.4945999999</v>
      </c>
      <c r="E354">
        <v>275566.12053000001</v>
      </c>
      <c r="F354">
        <v>0</v>
      </c>
      <c r="G354">
        <v>16265014.625</v>
      </c>
      <c r="H354">
        <v>0</v>
      </c>
      <c r="I354">
        <v>-3877927.3670000001</v>
      </c>
      <c r="J354">
        <v>0</v>
      </c>
      <c r="K354">
        <v>18908609.873</v>
      </c>
      <c r="L354">
        <v>6245956.4945999999</v>
      </c>
      <c r="M354">
        <v>275566.12053000001</v>
      </c>
      <c r="N354">
        <v>0</v>
      </c>
      <c r="O354">
        <v>16265014.625</v>
      </c>
      <c r="P354">
        <v>0</v>
      </c>
      <c r="Q354">
        <v>-3877927.3670000001</v>
      </c>
      <c r="R354">
        <v>0</v>
      </c>
      <c r="S354">
        <v>18908609.873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491800</v>
      </c>
      <c r="AA354">
        <v>0</v>
      </c>
      <c r="AB354">
        <v>-93000</v>
      </c>
      <c r="AC354">
        <v>0</v>
      </c>
      <c r="AD354">
        <v>19307409.873</v>
      </c>
      <c r="AF354">
        <v>19307409.873</v>
      </c>
    </row>
    <row r="355" spans="1:32" x14ac:dyDescent="0.3">
      <c r="A355" t="s">
        <v>278</v>
      </c>
      <c r="B355" s="333">
        <v>43100</v>
      </c>
      <c r="C355" t="s">
        <v>293</v>
      </c>
      <c r="D355">
        <v>8411234.3000000007</v>
      </c>
      <c r="E355">
        <v>83100</v>
      </c>
      <c r="F355">
        <v>0</v>
      </c>
      <c r="G355">
        <v>17298827.059999999</v>
      </c>
      <c r="H355">
        <v>0</v>
      </c>
      <c r="I355">
        <v>-4725990.63</v>
      </c>
      <c r="J355">
        <v>0</v>
      </c>
      <c r="K355">
        <v>21067170.73</v>
      </c>
      <c r="L355">
        <v>8411234.3000000007</v>
      </c>
      <c r="M355">
        <v>83100</v>
      </c>
      <c r="N355">
        <v>0</v>
      </c>
      <c r="O355">
        <v>17298827.059999999</v>
      </c>
      <c r="P355">
        <v>0</v>
      </c>
      <c r="Q355">
        <v>-4725990.63</v>
      </c>
      <c r="R355">
        <v>0</v>
      </c>
      <c r="S355">
        <v>21067170.73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591360</v>
      </c>
      <c r="AA355">
        <v>0</v>
      </c>
      <c r="AB355">
        <v>-578684</v>
      </c>
      <c r="AC355">
        <v>0</v>
      </c>
      <c r="AD355">
        <v>21079846.73</v>
      </c>
      <c r="AF355">
        <v>21079846.73</v>
      </c>
    </row>
    <row r="356" spans="1:32" x14ac:dyDescent="0.3">
      <c r="A356" t="s">
        <v>278</v>
      </c>
      <c r="B356" s="333">
        <v>43465</v>
      </c>
      <c r="C356" t="s">
        <v>293</v>
      </c>
      <c r="D356">
        <v>6620601.8499999996</v>
      </c>
      <c r="E356">
        <v>74681.56</v>
      </c>
      <c r="F356">
        <v>0</v>
      </c>
      <c r="G356">
        <v>16627516.5</v>
      </c>
      <c r="H356">
        <v>0</v>
      </c>
      <c r="I356">
        <v>-3926345.67</v>
      </c>
      <c r="J356">
        <v>0</v>
      </c>
      <c r="K356">
        <v>19396454.25</v>
      </c>
      <c r="L356">
        <v>6620601.8499999996</v>
      </c>
      <c r="M356">
        <v>74681.56</v>
      </c>
      <c r="N356">
        <v>0</v>
      </c>
      <c r="O356">
        <v>16627516.5</v>
      </c>
      <c r="P356">
        <v>0</v>
      </c>
      <c r="Q356">
        <v>-3926345.67</v>
      </c>
      <c r="R356">
        <v>0</v>
      </c>
      <c r="S356">
        <v>19396454.25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582561.72</v>
      </c>
      <c r="AA356">
        <v>0</v>
      </c>
      <c r="AB356">
        <v>-593917</v>
      </c>
      <c r="AC356">
        <v>0</v>
      </c>
      <c r="AD356">
        <v>19385098.969999999</v>
      </c>
      <c r="AF356">
        <v>19385098.969999999</v>
      </c>
    </row>
    <row r="357" spans="1:32" x14ac:dyDescent="0.3">
      <c r="A357" t="s">
        <v>490</v>
      </c>
      <c r="B357" s="333">
        <v>42735</v>
      </c>
      <c r="C357" t="s">
        <v>293</v>
      </c>
      <c r="D357">
        <v>36371982.950000003</v>
      </c>
      <c r="E357">
        <v>3677709.26</v>
      </c>
      <c r="F357">
        <v>15027799.24</v>
      </c>
      <c r="I357">
        <v>-11144660.949999999</v>
      </c>
      <c r="K357">
        <v>43932830.5</v>
      </c>
      <c r="L357">
        <v>36371982.939999998</v>
      </c>
      <c r="M357">
        <v>3677709.26</v>
      </c>
      <c r="N357">
        <v>15027799.24</v>
      </c>
      <c r="Q357">
        <v>-11144660.949999999</v>
      </c>
      <c r="S357">
        <v>43932830.490000002</v>
      </c>
      <c r="Z357">
        <v>1929041.49</v>
      </c>
      <c r="AB357">
        <v>-11465467.99</v>
      </c>
      <c r="AD357">
        <v>34396403.979999997</v>
      </c>
      <c r="AF357">
        <v>34396403.979999997</v>
      </c>
    </row>
    <row r="358" spans="1:32" x14ac:dyDescent="0.3">
      <c r="A358" t="s">
        <v>490</v>
      </c>
      <c r="B358" s="333">
        <v>43100</v>
      </c>
      <c r="C358" t="s">
        <v>293</v>
      </c>
      <c r="D358">
        <v>38120048.560000002</v>
      </c>
      <c r="E358">
        <v>3682687.48</v>
      </c>
      <c r="F358">
        <v>14007943.15</v>
      </c>
      <c r="I358">
        <v>-10800679.77</v>
      </c>
      <c r="K358">
        <v>45009999.420000002</v>
      </c>
      <c r="L358">
        <v>38120048.560000002</v>
      </c>
      <c r="M358">
        <v>3682687.48</v>
      </c>
      <c r="N358">
        <v>14007943.15</v>
      </c>
      <c r="Q358">
        <v>-10800679.77</v>
      </c>
      <c r="S358">
        <v>45009999.420000002</v>
      </c>
      <c r="Z358">
        <v>1816366.97</v>
      </c>
      <c r="AB358">
        <v>-11706591.6</v>
      </c>
      <c r="AD358">
        <v>35119774.789999999</v>
      </c>
      <c r="AF358">
        <v>35119774.789999999</v>
      </c>
    </row>
    <row r="359" spans="1:32" x14ac:dyDescent="0.3">
      <c r="A359" t="s">
        <v>490</v>
      </c>
      <c r="B359" s="333">
        <v>43465</v>
      </c>
      <c r="C359" t="s">
        <v>293</v>
      </c>
      <c r="D359">
        <v>26554017.890000001</v>
      </c>
      <c r="E359">
        <v>4495970.1500000004</v>
      </c>
      <c r="F359">
        <v>10170091.82</v>
      </c>
      <c r="I359">
        <v>-8872838.3699999992</v>
      </c>
      <c r="K359">
        <v>32347241.489999998</v>
      </c>
      <c r="L359">
        <v>26554017.890000001</v>
      </c>
      <c r="M359">
        <v>4495970.1500000004</v>
      </c>
      <c r="N359">
        <v>10170091.82</v>
      </c>
      <c r="Q359">
        <v>-8872838.3699999992</v>
      </c>
      <c r="S359">
        <v>32347241.489999998</v>
      </c>
      <c r="Z359">
        <v>1587078.71</v>
      </c>
      <c r="AB359">
        <v>-8483580.0500000007</v>
      </c>
      <c r="AD359">
        <v>25450740.149999999</v>
      </c>
      <c r="AF359">
        <v>25450740.149999999</v>
      </c>
    </row>
    <row r="360" spans="1:32" x14ac:dyDescent="0.3">
      <c r="A360" t="s">
        <v>202</v>
      </c>
      <c r="B360" s="333">
        <v>42735</v>
      </c>
      <c r="C360" t="s">
        <v>293</v>
      </c>
      <c r="D360">
        <v>23439980.210000001</v>
      </c>
      <c r="E360">
        <v>5445620.96</v>
      </c>
      <c r="G360">
        <v>14070539.93</v>
      </c>
      <c r="H360">
        <v>32127014.02</v>
      </c>
      <c r="I360">
        <v>-23821736.52</v>
      </c>
      <c r="K360">
        <v>51261418.600000001</v>
      </c>
      <c r="L360">
        <v>23439980.210000001</v>
      </c>
      <c r="M360">
        <v>5445620.96</v>
      </c>
      <c r="O360">
        <v>14070539.93</v>
      </c>
      <c r="P360">
        <v>32127014.02</v>
      </c>
      <c r="Q360">
        <v>-23821736.52</v>
      </c>
      <c r="S360">
        <v>51261418.600000001</v>
      </c>
      <c r="Z360">
        <v>3639146.63</v>
      </c>
      <c r="AB360">
        <v>-8161653</v>
      </c>
      <c r="AD360">
        <v>46738912.229999997</v>
      </c>
      <c r="AF360">
        <v>46738912.229999997</v>
      </c>
    </row>
    <row r="361" spans="1:32" x14ac:dyDescent="0.3">
      <c r="A361" t="s">
        <v>202</v>
      </c>
      <c r="B361" s="333">
        <v>43100</v>
      </c>
      <c r="C361" t="s">
        <v>293</v>
      </c>
      <c r="D361">
        <v>26694682.640000001</v>
      </c>
      <c r="E361">
        <v>5157344.88</v>
      </c>
      <c r="G361">
        <v>14486640.369999999</v>
      </c>
      <c r="H361">
        <v>33072243.440000001</v>
      </c>
      <c r="I361">
        <v>-25056674.27</v>
      </c>
      <c r="K361">
        <v>54354237.049999997</v>
      </c>
      <c r="L361">
        <v>26694682.640000001</v>
      </c>
      <c r="M361">
        <v>5157344.88</v>
      </c>
      <c r="O361">
        <v>14486640.369999999</v>
      </c>
      <c r="P361">
        <v>33072243.440000001</v>
      </c>
      <c r="Q361">
        <v>-25056674.27</v>
      </c>
      <c r="S361">
        <v>54354237.049999997</v>
      </c>
      <c r="Z361">
        <v>3667954.75</v>
      </c>
      <c r="AB361">
        <v>-10330572</v>
      </c>
      <c r="AD361">
        <v>47691619.810000002</v>
      </c>
      <c r="AF361">
        <v>47691619.810000002</v>
      </c>
    </row>
    <row r="362" spans="1:32" x14ac:dyDescent="0.3">
      <c r="A362" t="s">
        <v>202</v>
      </c>
      <c r="B362" s="333">
        <v>43465</v>
      </c>
      <c r="C362" t="s">
        <v>293</v>
      </c>
      <c r="D362">
        <v>20949734.699999999</v>
      </c>
      <c r="E362">
        <v>6362282.8099999996</v>
      </c>
      <c r="G362">
        <v>15668436.52</v>
      </c>
      <c r="H362">
        <v>36409832.25</v>
      </c>
      <c r="I362">
        <v>-25129840.280000001</v>
      </c>
      <c r="K362">
        <v>54260446.039999999</v>
      </c>
      <c r="L362">
        <v>20949734.699999999</v>
      </c>
      <c r="M362">
        <v>6362282.8099999996</v>
      </c>
      <c r="O362">
        <v>15668436.52</v>
      </c>
      <c r="P362">
        <v>36409832.25</v>
      </c>
      <c r="Q362">
        <v>-25129840.280000001</v>
      </c>
      <c r="S362">
        <v>54260446.039999999</v>
      </c>
      <c r="Z362">
        <v>4252320.3600000003</v>
      </c>
      <c r="AB362">
        <v>-6193778</v>
      </c>
      <c r="AD362">
        <v>52318988.399999999</v>
      </c>
      <c r="AF362">
        <v>52318988.399999999</v>
      </c>
    </row>
    <row r="363" spans="1:32" x14ac:dyDescent="0.3">
      <c r="A363" t="s">
        <v>188</v>
      </c>
      <c r="B363" s="333">
        <v>42735</v>
      </c>
      <c r="C363" t="s">
        <v>293</v>
      </c>
      <c r="D363">
        <v>3531012.736</v>
      </c>
      <c r="E363">
        <v>5172286.8075000001</v>
      </c>
      <c r="F363">
        <v>7846565.9589</v>
      </c>
      <c r="I363">
        <v>-4547098.6809999999</v>
      </c>
      <c r="K363">
        <v>12002766.821</v>
      </c>
      <c r="L363">
        <v>3531012.736</v>
      </c>
      <c r="M363">
        <v>5172286.8075000001</v>
      </c>
      <c r="N363">
        <v>7846565.9589</v>
      </c>
      <c r="P363">
        <v>0</v>
      </c>
      <c r="Q363">
        <v>-4547098.6809999999</v>
      </c>
      <c r="R363">
        <v>0</v>
      </c>
      <c r="S363">
        <v>12002766.821</v>
      </c>
      <c r="T363">
        <v>0</v>
      </c>
      <c r="U363">
        <v>0</v>
      </c>
      <c r="V363">
        <v>0</v>
      </c>
      <c r="W363">
        <v>0</v>
      </c>
      <c r="X363">
        <v>0</v>
      </c>
      <c r="Z363">
        <v>249860.6213</v>
      </c>
      <c r="AA363">
        <v>0</v>
      </c>
      <c r="AB363">
        <v>-3063156.87</v>
      </c>
      <c r="AD363">
        <v>9189470.5725999996</v>
      </c>
      <c r="AF363">
        <v>9189470.5725999996</v>
      </c>
    </row>
    <row r="364" spans="1:32" x14ac:dyDescent="0.3">
      <c r="A364" t="s">
        <v>188</v>
      </c>
      <c r="B364" s="333">
        <v>43100</v>
      </c>
      <c r="C364" t="s">
        <v>293</v>
      </c>
      <c r="D364">
        <v>4849259.8756999997</v>
      </c>
      <c r="E364">
        <v>3600432.8705000002</v>
      </c>
      <c r="F364">
        <v>6712907.9699999997</v>
      </c>
      <c r="I364">
        <v>-4270755.426</v>
      </c>
      <c r="K364">
        <v>10891845.289999999</v>
      </c>
      <c r="L364">
        <v>4849259.8756999997</v>
      </c>
      <c r="M364">
        <v>3600432.8705000002</v>
      </c>
      <c r="N364">
        <v>6712907.9699999997</v>
      </c>
      <c r="P364">
        <v>0</v>
      </c>
      <c r="Q364">
        <v>-4270755.426</v>
      </c>
      <c r="R364">
        <v>0</v>
      </c>
      <c r="S364">
        <v>10891845.289999999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308047.02059999999</v>
      </c>
      <c r="AA364">
        <v>0</v>
      </c>
      <c r="AB364">
        <v>-2799973.091</v>
      </c>
      <c r="AD364">
        <v>8399919.2200000007</v>
      </c>
      <c r="AF364">
        <v>8399919.2200000007</v>
      </c>
    </row>
    <row r="365" spans="1:32" x14ac:dyDescent="0.3">
      <c r="A365" t="s">
        <v>188</v>
      </c>
      <c r="B365" s="333">
        <v>43465</v>
      </c>
      <c r="C365" t="s">
        <v>293</v>
      </c>
      <c r="D365">
        <v>4199059.1668999996</v>
      </c>
      <c r="E365">
        <v>2636913.3654999998</v>
      </c>
      <c r="F365">
        <v>5388029.3975999998</v>
      </c>
      <c r="I365">
        <v>-3416689.1230000001</v>
      </c>
      <c r="K365">
        <v>8807312.8068000004</v>
      </c>
      <c r="L365">
        <v>4199059.1668999996</v>
      </c>
      <c r="M365">
        <v>2636913.3654999998</v>
      </c>
      <c r="N365">
        <v>5388029.3975999998</v>
      </c>
      <c r="P365">
        <v>0</v>
      </c>
      <c r="Q365">
        <v>-3416689.1230000001</v>
      </c>
      <c r="R365">
        <v>0</v>
      </c>
      <c r="S365">
        <v>8807312.8068000004</v>
      </c>
      <c r="T365">
        <v>0</v>
      </c>
      <c r="U365">
        <v>0</v>
      </c>
      <c r="V365">
        <v>0</v>
      </c>
      <c r="W365">
        <v>0</v>
      </c>
      <c r="X365">
        <v>0</v>
      </c>
      <c r="Z365">
        <v>245989.011</v>
      </c>
      <c r="AA365">
        <v>0</v>
      </c>
      <c r="AB365">
        <v>-2263325.4700000002</v>
      </c>
      <c r="AD365">
        <v>6789976.3477999996</v>
      </c>
      <c r="AF365">
        <v>6789976.3477999996</v>
      </c>
    </row>
    <row r="366" spans="1:32" x14ac:dyDescent="0.3">
      <c r="A366" t="s">
        <v>247</v>
      </c>
      <c r="B366" s="333">
        <v>42735</v>
      </c>
      <c r="C366" t="s">
        <v>293</v>
      </c>
      <c r="D366">
        <v>489305.86680000002</v>
      </c>
      <c r="E366">
        <v>887548.75109999999</v>
      </c>
      <c r="G366">
        <v>1040352.586</v>
      </c>
      <c r="I366">
        <v>-672831.94129999995</v>
      </c>
      <c r="K366">
        <v>1744375.2626</v>
      </c>
      <c r="L366">
        <v>489305.86680000002</v>
      </c>
      <c r="M366">
        <v>887548.75109999999</v>
      </c>
      <c r="O366">
        <v>1040352.586</v>
      </c>
      <c r="P366">
        <v>0</v>
      </c>
      <c r="Q366">
        <v>-672831.94129999995</v>
      </c>
      <c r="R366">
        <v>0</v>
      </c>
      <c r="S366">
        <v>1744375.2626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40589.0213</v>
      </c>
      <c r="AA366">
        <v>0</v>
      </c>
      <c r="AB366">
        <v>-315947</v>
      </c>
      <c r="AD366">
        <v>1469017.2838999999</v>
      </c>
      <c r="AF366">
        <v>1469017.2838999999</v>
      </c>
    </row>
    <row r="367" spans="1:32" x14ac:dyDescent="0.3">
      <c r="A367" t="s">
        <v>247</v>
      </c>
      <c r="B367" s="333">
        <v>43100</v>
      </c>
      <c r="C367" t="s">
        <v>293</v>
      </c>
      <c r="D367">
        <v>725698.69700000004</v>
      </c>
      <c r="E367">
        <v>492742.81640000001</v>
      </c>
      <c r="G367">
        <v>778214.04630000005</v>
      </c>
      <c r="I367">
        <v>-572595.60880000005</v>
      </c>
      <c r="K367">
        <v>1424059.9509999999</v>
      </c>
      <c r="L367">
        <v>725698.69700000004</v>
      </c>
      <c r="M367">
        <v>492742.81640000001</v>
      </c>
      <c r="O367">
        <v>778214.04630000005</v>
      </c>
      <c r="P367">
        <v>0</v>
      </c>
      <c r="Q367">
        <v>-572595.60880000005</v>
      </c>
      <c r="R367">
        <v>0</v>
      </c>
      <c r="S367">
        <v>1424059.9509999999</v>
      </c>
      <c r="T367">
        <v>0</v>
      </c>
      <c r="U367">
        <v>0</v>
      </c>
      <c r="V367">
        <v>0</v>
      </c>
      <c r="W367">
        <v>0</v>
      </c>
      <c r="X367">
        <v>0</v>
      </c>
      <c r="Z367">
        <v>29077.974300000002</v>
      </c>
      <c r="AA367">
        <v>0</v>
      </c>
      <c r="AB367">
        <v>-254426</v>
      </c>
      <c r="AD367">
        <v>1198711.9253</v>
      </c>
      <c r="AF367">
        <v>1198711.9253</v>
      </c>
    </row>
    <row r="368" spans="1:32" x14ac:dyDescent="0.3">
      <c r="A368" t="s">
        <v>247</v>
      </c>
      <c r="B368" s="333">
        <v>43465</v>
      </c>
      <c r="C368" t="s">
        <v>293</v>
      </c>
      <c r="D368">
        <v>605091.04059999995</v>
      </c>
      <c r="E368">
        <v>398431.68359999999</v>
      </c>
      <c r="G368">
        <v>565259.4301</v>
      </c>
      <c r="I368">
        <v>-451387.74770000001</v>
      </c>
      <c r="K368">
        <v>1117394.4066000001</v>
      </c>
      <c r="L368">
        <v>605091.04059999995</v>
      </c>
      <c r="M368">
        <v>398431.68359999999</v>
      </c>
      <c r="O368">
        <v>565259.4301</v>
      </c>
      <c r="P368">
        <v>0</v>
      </c>
      <c r="Q368">
        <v>-451387.74770000001</v>
      </c>
      <c r="R368">
        <v>0</v>
      </c>
      <c r="S368">
        <v>1117394.4066000001</v>
      </c>
      <c r="T368">
        <v>0</v>
      </c>
      <c r="U368">
        <v>0</v>
      </c>
      <c r="V368">
        <v>0</v>
      </c>
      <c r="W368">
        <v>0</v>
      </c>
      <c r="X368">
        <v>0</v>
      </c>
      <c r="Z368">
        <v>22073.9872</v>
      </c>
      <c r="AA368">
        <v>0</v>
      </c>
      <c r="AB368">
        <v>-220542.30470000001</v>
      </c>
      <c r="AD368">
        <v>918926.08909999998</v>
      </c>
      <c r="AF368">
        <v>918926.08909999998</v>
      </c>
    </row>
    <row r="369" spans="1:32" x14ac:dyDescent="0.3">
      <c r="A369" t="s">
        <v>273</v>
      </c>
      <c r="B369" s="333">
        <v>42735</v>
      </c>
      <c r="C369" t="s">
        <v>293</v>
      </c>
      <c r="D369">
        <v>22814570</v>
      </c>
      <c r="E369">
        <v>1042513</v>
      </c>
      <c r="H369">
        <v>20215706</v>
      </c>
      <c r="I369">
        <v>-9520801</v>
      </c>
      <c r="K369">
        <v>34551988</v>
      </c>
      <c r="L369">
        <v>22814570</v>
      </c>
      <c r="M369">
        <v>1042513</v>
      </c>
      <c r="P369">
        <v>20215706</v>
      </c>
      <c r="Q369">
        <v>-9520801</v>
      </c>
      <c r="S369">
        <v>34551988</v>
      </c>
      <c r="Z369">
        <v>506714</v>
      </c>
      <c r="AB369">
        <v>-8764676</v>
      </c>
      <c r="AD369">
        <v>26294027</v>
      </c>
      <c r="AF369">
        <v>26294027</v>
      </c>
    </row>
    <row r="370" spans="1:32" x14ac:dyDescent="0.3">
      <c r="A370" t="s">
        <v>273</v>
      </c>
      <c r="B370" s="333">
        <v>43100</v>
      </c>
      <c r="C370" t="s">
        <v>293</v>
      </c>
      <c r="D370">
        <v>28077084.350000001</v>
      </c>
      <c r="E370">
        <v>1212087.32</v>
      </c>
      <c r="H370">
        <v>20586103.859999999</v>
      </c>
      <c r="I370">
        <v>-10574557.02</v>
      </c>
      <c r="K370">
        <v>39300718.509999998</v>
      </c>
      <c r="L370">
        <v>28077084.350000001</v>
      </c>
      <c r="M370">
        <v>1212087.32</v>
      </c>
      <c r="P370">
        <v>20586103.859999999</v>
      </c>
      <c r="Q370">
        <v>-10574557.02</v>
      </c>
      <c r="S370">
        <v>39300718.509999998</v>
      </c>
      <c r="Z370">
        <v>495119.1</v>
      </c>
      <c r="AB370">
        <v>-9948959.4000000004</v>
      </c>
      <c r="AD370">
        <v>29846878.210000001</v>
      </c>
      <c r="AF370">
        <v>29846878.210000001</v>
      </c>
    </row>
    <row r="371" spans="1:32" x14ac:dyDescent="0.3">
      <c r="A371" t="s">
        <v>273</v>
      </c>
      <c r="B371" s="333">
        <v>43465</v>
      </c>
      <c r="C371" t="s">
        <v>293</v>
      </c>
      <c r="D371">
        <v>22189181.09</v>
      </c>
      <c r="E371">
        <v>1988387.49</v>
      </c>
      <c r="F371">
        <v>0</v>
      </c>
      <c r="G371">
        <v>0</v>
      </c>
      <c r="H371">
        <v>33508911.899999999</v>
      </c>
      <c r="I371">
        <v>-12083659.050000001</v>
      </c>
      <c r="J371">
        <v>0</v>
      </c>
      <c r="K371">
        <v>45602821.43</v>
      </c>
      <c r="L371">
        <v>22189181.09</v>
      </c>
      <c r="M371">
        <v>1988387.49</v>
      </c>
      <c r="N371">
        <v>0</v>
      </c>
      <c r="O371">
        <v>0</v>
      </c>
      <c r="P371">
        <v>33508911.899999999</v>
      </c>
      <c r="Q371">
        <v>-12083659.050000001</v>
      </c>
      <c r="R371">
        <v>0</v>
      </c>
      <c r="S371">
        <v>45602821.43</v>
      </c>
      <c r="Z371">
        <v>1903061.61</v>
      </c>
      <c r="AA371">
        <v>0</v>
      </c>
      <c r="AB371">
        <v>-5052340.53</v>
      </c>
      <c r="AD371">
        <v>42453542.509999998</v>
      </c>
      <c r="AF371">
        <v>42453542.509999998</v>
      </c>
    </row>
    <row r="372" spans="1:32" x14ac:dyDescent="0.3">
      <c r="A372" t="s">
        <v>199</v>
      </c>
      <c r="B372" s="333">
        <v>42735</v>
      </c>
      <c r="C372" t="s">
        <v>293</v>
      </c>
      <c r="D372">
        <v>73836356.299999997</v>
      </c>
      <c r="E372">
        <v>5147242.18</v>
      </c>
      <c r="F372">
        <v>176842734.69999999</v>
      </c>
      <c r="I372">
        <v>-46242175.840000004</v>
      </c>
      <c r="K372">
        <v>209584157.34</v>
      </c>
      <c r="L372">
        <v>73836356.299999997</v>
      </c>
      <c r="M372">
        <v>5147242.18</v>
      </c>
      <c r="N372">
        <v>176842734.69999999</v>
      </c>
      <c r="Q372">
        <v>-46242175.840000004</v>
      </c>
      <c r="S372">
        <v>209584157.34</v>
      </c>
      <c r="Z372">
        <v>3328546.86</v>
      </c>
      <c r="AB372">
        <v>-53228176.049999997</v>
      </c>
      <c r="AD372">
        <v>159684528.15000001</v>
      </c>
      <c r="AF372">
        <v>159684528.15000001</v>
      </c>
    </row>
    <row r="373" spans="1:32" x14ac:dyDescent="0.3">
      <c r="A373" t="s">
        <v>199</v>
      </c>
      <c r="B373" s="333">
        <v>43100</v>
      </c>
      <c r="C373" t="s">
        <v>293</v>
      </c>
      <c r="D373">
        <v>108264376.15000001</v>
      </c>
      <c r="E373">
        <v>5445776.3337000003</v>
      </c>
      <c r="F373">
        <v>178479894.97999999</v>
      </c>
      <c r="I373">
        <v>-59707393.57</v>
      </c>
      <c r="K373">
        <v>232482653.88999999</v>
      </c>
      <c r="L373">
        <v>108264376.15000001</v>
      </c>
      <c r="M373">
        <v>5445776.3337000003</v>
      </c>
      <c r="N373">
        <v>178479894.97999999</v>
      </c>
      <c r="Q373">
        <v>-59707393.57</v>
      </c>
      <c r="S373">
        <v>232482653.88999999</v>
      </c>
      <c r="Z373">
        <v>3289424.9673000001</v>
      </c>
      <c r="AB373">
        <v>-58943019.719999999</v>
      </c>
      <c r="AD373">
        <v>176829059.15000001</v>
      </c>
      <c r="AF373">
        <v>176829059.15000001</v>
      </c>
    </row>
    <row r="374" spans="1:32" x14ac:dyDescent="0.3">
      <c r="A374" t="s">
        <v>199</v>
      </c>
      <c r="B374" s="333">
        <v>43465</v>
      </c>
      <c r="C374" t="s">
        <v>293</v>
      </c>
      <c r="D374">
        <v>137179708.06999999</v>
      </c>
      <c r="E374">
        <v>5299203.3871999998</v>
      </c>
      <c r="F374">
        <v>167579569.55000001</v>
      </c>
      <c r="I374">
        <v>-66684252.899999999</v>
      </c>
      <c r="K374">
        <v>243374228.11000001</v>
      </c>
      <c r="L374">
        <v>137179708.06999999</v>
      </c>
      <c r="M374">
        <v>5299203.3871999998</v>
      </c>
      <c r="N374">
        <v>167579569.55000001</v>
      </c>
      <c r="Q374">
        <v>-66684252.899999999</v>
      </c>
      <c r="S374">
        <v>243374228.11000001</v>
      </c>
      <c r="Z374">
        <v>4567876.5130000003</v>
      </c>
      <c r="AB374">
        <v>-18035985.079999998</v>
      </c>
      <c r="AD374">
        <v>229906119.55000001</v>
      </c>
      <c r="AF374">
        <v>229906119.55000001</v>
      </c>
    </row>
    <row r="375" spans="1:32" x14ac:dyDescent="0.3">
      <c r="A375" t="s">
        <v>211</v>
      </c>
      <c r="B375" s="333">
        <v>42735</v>
      </c>
      <c r="C375" t="s">
        <v>293</v>
      </c>
      <c r="D375">
        <v>49146534.788000003</v>
      </c>
      <c r="E375">
        <v>6456528.9373000003</v>
      </c>
      <c r="G375">
        <v>2306588.0247</v>
      </c>
      <c r="H375">
        <v>64183432.188000001</v>
      </c>
      <c r="I375">
        <v>-28304569.27</v>
      </c>
      <c r="K375">
        <v>93788514.672000006</v>
      </c>
      <c r="L375">
        <v>49146534.788000003</v>
      </c>
      <c r="M375">
        <v>6456528.9373000003</v>
      </c>
      <c r="O375">
        <v>2306588.0247</v>
      </c>
      <c r="P375">
        <v>64183432.188000001</v>
      </c>
      <c r="Q375">
        <v>-28304569.27</v>
      </c>
      <c r="S375">
        <v>93788514.672000006</v>
      </c>
      <c r="Z375">
        <v>3095912.37</v>
      </c>
      <c r="AB375">
        <v>-24221106.760000002</v>
      </c>
      <c r="AD375">
        <v>72663320.281000003</v>
      </c>
      <c r="AF375">
        <v>72663320.281000003</v>
      </c>
    </row>
    <row r="376" spans="1:32" x14ac:dyDescent="0.3">
      <c r="A376" t="s">
        <v>211</v>
      </c>
      <c r="B376" s="333">
        <v>43100</v>
      </c>
      <c r="C376" t="s">
        <v>293</v>
      </c>
      <c r="D376">
        <v>56506014.476000004</v>
      </c>
      <c r="E376">
        <v>6303624.4342</v>
      </c>
      <c r="G376">
        <v>2782814.8264000001</v>
      </c>
      <c r="H376">
        <v>35922377.623000003</v>
      </c>
      <c r="I376">
        <v>-23812365.879999999</v>
      </c>
      <c r="K376">
        <v>77702465.480000004</v>
      </c>
      <c r="L376">
        <v>56506014.476000004</v>
      </c>
      <c r="M376">
        <v>6303624.4342</v>
      </c>
      <c r="O376">
        <v>2782814.8264000001</v>
      </c>
      <c r="P376">
        <v>35922377.623000003</v>
      </c>
      <c r="Q376">
        <v>-23812365.879999999</v>
      </c>
      <c r="S376">
        <v>77702465.480000004</v>
      </c>
      <c r="Z376">
        <v>3198943.6929000001</v>
      </c>
      <c r="AB376">
        <v>-10304829</v>
      </c>
      <c r="AD376">
        <v>70596580.170000002</v>
      </c>
      <c r="AF376">
        <v>70596580.170000002</v>
      </c>
    </row>
    <row r="377" spans="1:32" x14ac:dyDescent="0.3">
      <c r="A377" t="s">
        <v>211</v>
      </c>
      <c r="B377" s="333">
        <v>43465</v>
      </c>
      <c r="C377" t="s">
        <v>293</v>
      </c>
      <c r="D377">
        <v>46886820.18</v>
      </c>
      <c r="E377">
        <v>5846394.4302000003</v>
      </c>
      <c r="G377">
        <v>4785161.9627</v>
      </c>
      <c r="H377">
        <v>37662732.309</v>
      </c>
      <c r="I377">
        <v>-24186071.100000001</v>
      </c>
      <c r="K377">
        <v>70995037.783999994</v>
      </c>
      <c r="L377">
        <v>46886820.18</v>
      </c>
      <c r="M377">
        <v>5846394.4302000003</v>
      </c>
      <c r="O377">
        <v>4785161.9627</v>
      </c>
      <c r="P377">
        <v>37662732.309</v>
      </c>
      <c r="Q377">
        <v>-24186071.100000001</v>
      </c>
      <c r="S377">
        <v>70995037.783999994</v>
      </c>
      <c r="Z377">
        <v>3679665.4929</v>
      </c>
      <c r="AB377">
        <v>-4533511.1500000004</v>
      </c>
      <c r="AD377">
        <v>70141192.127000004</v>
      </c>
      <c r="AF377">
        <v>70141192.127000004</v>
      </c>
    </row>
    <row r="378" spans="1:32" x14ac:dyDescent="0.3">
      <c r="A378" t="s">
        <v>216</v>
      </c>
      <c r="B378" s="333">
        <v>42735</v>
      </c>
      <c r="C378" t="s">
        <v>293</v>
      </c>
      <c r="D378">
        <v>1780278.3</v>
      </c>
      <c r="E378">
        <v>890385.45</v>
      </c>
      <c r="F378">
        <v>0</v>
      </c>
      <c r="G378">
        <v>42006.36</v>
      </c>
      <c r="H378">
        <v>6100763.5</v>
      </c>
      <c r="I378">
        <v>-1540574.77</v>
      </c>
      <c r="J378">
        <v>0</v>
      </c>
      <c r="K378">
        <v>7272858.8499999996</v>
      </c>
      <c r="L378">
        <v>1780278.3</v>
      </c>
      <c r="M378">
        <v>890385.45</v>
      </c>
      <c r="N378">
        <v>0</v>
      </c>
      <c r="O378">
        <v>42006.36</v>
      </c>
      <c r="P378">
        <v>6100763.5</v>
      </c>
      <c r="Q378">
        <v>-1540574.77</v>
      </c>
      <c r="R378">
        <v>0</v>
      </c>
      <c r="S378">
        <v>7272858.8499999996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470629.86</v>
      </c>
      <c r="AA378">
        <v>0</v>
      </c>
      <c r="AB378">
        <v>0</v>
      </c>
      <c r="AC378">
        <v>0</v>
      </c>
      <c r="AD378">
        <v>7743488.71</v>
      </c>
      <c r="AF378">
        <v>7743488.71</v>
      </c>
    </row>
    <row r="379" spans="1:32" x14ac:dyDescent="0.3">
      <c r="A379" t="s">
        <v>216</v>
      </c>
      <c r="B379" s="333">
        <v>43100</v>
      </c>
      <c r="C379" t="s">
        <v>293</v>
      </c>
      <c r="D379">
        <v>1701367</v>
      </c>
      <c r="E379">
        <v>687090</v>
      </c>
      <c r="F379">
        <v>0</v>
      </c>
      <c r="G379">
        <v>29281</v>
      </c>
      <c r="H379">
        <v>6000354</v>
      </c>
      <c r="I379">
        <v>-1402503</v>
      </c>
      <c r="J379">
        <v>0</v>
      </c>
      <c r="K379">
        <v>7015590</v>
      </c>
      <c r="L379">
        <v>1701367</v>
      </c>
      <c r="M379">
        <v>687090</v>
      </c>
      <c r="N379">
        <v>0</v>
      </c>
      <c r="O379">
        <v>29281</v>
      </c>
      <c r="P379">
        <v>6000354</v>
      </c>
      <c r="Q379">
        <v>-1402503</v>
      </c>
      <c r="R379">
        <v>0</v>
      </c>
      <c r="S379">
        <v>7015590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472326</v>
      </c>
      <c r="AA379">
        <v>0</v>
      </c>
      <c r="AB379">
        <v>0</v>
      </c>
      <c r="AC379">
        <v>0</v>
      </c>
      <c r="AD379">
        <v>7487916</v>
      </c>
      <c r="AF379">
        <v>7487916</v>
      </c>
    </row>
    <row r="380" spans="1:32" x14ac:dyDescent="0.3">
      <c r="A380" t="s">
        <v>216</v>
      </c>
      <c r="B380" s="333">
        <v>43465</v>
      </c>
      <c r="C380" t="s">
        <v>293</v>
      </c>
      <c r="D380">
        <v>1310953</v>
      </c>
      <c r="E380">
        <v>926211</v>
      </c>
      <c r="F380">
        <v>0</v>
      </c>
      <c r="G380">
        <v>31779</v>
      </c>
      <c r="H380">
        <v>3273208</v>
      </c>
      <c r="I380">
        <v>-1170513</v>
      </c>
      <c r="J380">
        <v>0</v>
      </c>
      <c r="K380">
        <v>4371637</v>
      </c>
      <c r="L380">
        <v>1310953</v>
      </c>
      <c r="M380">
        <v>926211</v>
      </c>
      <c r="N380">
        <v>0</v>
      </c>
      <c r="O380">
        <v>31779</v>
      </c>
      <c r="P380">
        <v>3273208</v>
      </c>
      <c r="Q380">
        <v>-1170513</v>
      </c>
      <c r="R380">
        <v>0</v>
      </c>
      <c r="S380">
        <v>4371637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612099</v>
      </c>
      <c r="AA380">
        <v>0</v>
      </c>
      <c r="AB380">
        <v>0</v>
      </c>
      <c r="AC380">
        <v>0</v>
      </c>
      <c r="AD380">
        <v>4983736</v>
      </c>
      <c r="AF380">
        <v>4983736</v>
      </c>
    </row>
    <row r="381" spans="1:32" x14ac:dyDescent="0.3">
      <c r="A381" t="s">
        <v>241</v>
      </c>
      <c r="B381" s="333">
        <v>42735</v>
      </c>
      <c r="C381" t="s">
        <v>293</v>
      </c>
      <c r="D381">
        <v>20906353.373</v>
      </c>
      <c r="E381">
        <v>2600338.9700000002</v>
      </c>
      <c r="F381">
        <v>0</v>
      </c>
      <c r="G381">
        <v>20175779.579999998</v>
      </c>
      <c r="H381">
        <v>0</v>
      </c>
      <c r="I381">
        <v>-10287649.26</v>
      </c>
      <c r="J381">
        <v>0</v>
      </c>
      <c r="K381">
        <v>33394822.662999999</v>
      </c>
      <c r="L381">
        <v>20906353.373</v>
      </c>
      <c r="M381">
        <v>2600338.9706999999</v>
      </c>
      <c r="N381">
        <v>0</v>
      </c>
      <c r="O381">
        <v>20175779.579999998</v>
      </c>
      <c r="P381">
        <v>0</v>
      </c>
      <c r="Q381">
        <v>-10287649.26</v>
      </c>
      <c r="R381">
        <v>0</v>
      </c>
      <c r="S381">
        <v>33394822.662999999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3909295.0218000002</v>
      </c>
      <c r="AA381">
        <v>0</v>
      </c>
      <c r="AB381">
        <v>0</v>
      </c>
      <c r="AC381">
        <v>0</v>
      </c>
      <c r="AD381">
        <v>37304117.685000002</v>
      </c>
      <c r="AF381">
        <v>37304117.685000002</v>
      </c>
    </row>
    <row r="382" spans="1:32" x14ac:dyDescent="0.3">
      <c r="A382" t="s">
        <v>491</v>
      </c>
      <c r="B382" s="333">
        <v>42735</v>
      </c>
      <c r="C382" t="s">
        <v>293</v>
      </c>
      <c r="D382">
        <v>230354755.81</v>
      </c>
      <c r="E382">
        <v>46861683.829999998</v>
      </c>
      <c r="F382">
        <v>0</v>
      </c>
      <c r="G382">
        <v>1043209682</v>
      </c>
      <c r="H382">
        <v>0</v>
      </c>
      <c r="I382">
        <v>-183086852</v>
      </c>
      <c r="J382">
        <v>0</v>
      </c>
      <c r="K382">
        <v>1137339269.5999999</v>
      </c>
      <c r="L382">
        <v>230354755.81</v>
      </c>
      <c r="M382">
        <v>46861683.825999998</v>
      </c>
      <c r="N382">
        <v>0</v>
      </c>
      <c r="O382">
        <v>1043209682</v>
      </c>
      <c r="P382">
        <v>0</v>
      </c>
      <c r="Q382">
        <v>-183086852</v>
      </c>
      <c r="R382">
        <v>0</v>
      </c>
      <c r="S382">
        <v>1137339269.5999999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259087847.72999999</v>
      </c>
      <c r="AA382">
        <v>0</v>
      </c>
      <c r="AB382">
        <v>0</v>
      </c>
      <c r="AC382">
        <v>0</v>
      </c>
      <c r="AD382">
        <v>1396427117.4000001</v>
      </c>
      <c r="AF382">
        <v>1396427117.4000001</v>
      </c>
    </row>
    <row r="383" spans="1:32" x14ac:dyDescent="0.3">
      <c r="A383" t="s">
        <v>492</v>
      </c>
      <c r="B383" s="333">
        <v>42735</v>
      </c>
      <c r="C383" t="s">
        <v>293</v>
      </c>
      <c r="D383">
        <v>3679595.2</v>
      </c>
      <c r="E383">
        <v>2273816.13</v>
      </c>
      <c r="F383">
        <v>0</v>
      </c>
      <c r="G383">
        <v>14565232.762</v>
      </c>
      <c r="H383">
        <v>0</v>
      </c>
      <c r="I383">
        <v>-3833457.89</v>
      </c>
      <c r="J383">
        <v>0</v>
      </c>
      <c r="K383">
        <v>16685186.202</v>
      </c>
      <c r="L383">
        <v>3679595.2</v>
      </c>
      <c r="M383">
        <v>2273816.1307999999</v>
      </c>
      <c r="N383">
        <v>0</v>
      </c>
      <c r="O383">
        <v>14565232.762</v>
      </c>
      <c r="P383">
        <v>0</v>
      </c>
      <c r="Q383">
        <v>-3833457.89</v>
      </c>
      <c r="R383">
        <v>0</v>
      </c>
      <c r="S383">
        <v>16685186.203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3810207.3065999998</v>
      </c>
      <c r="AA383">
        <v>0</v>
      </c>
      <c r="AB383">
        <v>0</v>
      </c>
      <c r="AC383">
        <v>0</v>
      </c>
      <c r="AD383">
        <v>20495393.509</v>
      </c>
      <c r="AF383">
        <v>20495393.509</v>
      </c>
    </row>
    <row r="384" spans="1:32" x14ac:dyDescent="0.3">
      <c r="A384" t="s">
        <v>492</v>
      </c>
      <c r="B384" s="333">
        <v>43100</v>
      </c>
      <c r="C384" t="s">
        <v>293</v>
      </c>
      <c r="D384">
        <v>117044976.61</v>
      </c>
      <c r="E384">
        <v>44540971.079999998</v>
      </c>
      <c r="F384">
        <v>0</v>
      </c>
      <c r="G384">
        <v>1072888744.4</v>
      </c>
      <c r="H384">
        <v>0</v>
      </c>
      <c r="I384">
        <v>-113732882.7</v>
      </c>
      <c r="J384">
        <v>0</v>
      </c>
      <c r="K384">
        <v>1120741809.3</v>
      </c>
      <c r="L384">
        <v>117044976.61</v>
      </c>
      <c r="M384">
        <v>44540971.085000001</v>
      </c>
      <c r="N384">
        <v>0</v>
      </c>
      <c r="O384">
        <v>1072888744.4</v>
      </c>
      <c r="P384">
        <v>0</v>
      </c>
      <c r="Q384">
        <v>-113732882.7</v>
      </c>
      <c r="R384">
        <v>0</v>
      </c>
      <c r="S384">
        <v>1120741809.3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261343409.69</v>
      </c>
      <c r="AA384">
        <v>0</v>
      </c>
      <c r="AB384">
        <v>0</v>
      </c>
      <c r="AC384">
        <v>0</v>
      </c>
      <c r="AD384">
        <v>1382085219</v>
      </c>
      <c r="AF384">
        <v>1382085219</v>
      </c>
    </row>
    <row r="385" spans="1:32" x14ac:dyDescent="0.3">
      <c r="A385" t="s">
        <v>492</v>
      </c>
      <c r="B385" s="333">
        <v>43465</v>
      </c>
      <c r="C385" t="s">
        <v>293</v>
      </c>
      <c r="D385">
        <v>109785845.45</v>
      </c>
      <c r="E385">
        <v>33423804.708999999</v>
      </c>
      <c r="F385">
        <v>0</v>
      </c>
      <c r="G385">
        <v>1041951789.4</v>
      </c>
      <c r="H385">
        <v>0</v>
      </c>
      <c r="I385">
        <v>-101059451.8</v>
      </c>
      <c r="J385">
        <v>0</v>
      </c>
      <c r="K385">
        <v>1084101987.8</v>
      </c>
      <c r="L385">
        <v>109785845.45</v>
      </c>
      <c r="M385">
        <v>33423804.708999999</v>
      </c>
      <c r="N385">
        <v>0</v>
      </c>
      <c r="O385">
        <v>1041951789.4</v>
      </c>
      <c r="P385">
        <v>0</v>
      </c>
      <c r="Q385">
        <v>-101059451.8</v>
      </c>
      <c r="R385">
        <v>0</v>
      </c>
      <c r="S385">
        <v>1084101987.8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276671188.37</v>
      </c>
      <c r="AA385">
        <v>0</v>
      </c>
      <c r="AB385">
        <v>0</v>
      </c>
      <c r="AC385">
        <v>0</v>
      </c>
      <c r="AD385">
        <v>1360773176.2</v>
      </c>
      <c r="AF385">
        <v>1360773176.2</v>
      </c>
    </row>
    <row r="386" spans="1:32" x14ac:dyDescent="0.3">
      <c r="A386" t="s">
        <v>226</v>
      </c>
      <c r="B386" s="333">
        <v>42735</v>
      </c>
      <c r="C386" t="s">
        <v>293</v>
      </c>
      <c r="D386">
        <v>3121717.8</v>
      </c>
      <c r="E386">
        <v>1164349.3799999999</v>
      </c>
      <c r="F386">
        <v>0</v>
      </c>
      <c r="G386">
        <v>0</v>
      </c>
      <c r="H386">
        <v>11301380.869999999</v>
      </c>
      <c r="I386">
        <v>-2494012.9500000002</v>
      </c>
      <c r="J386">
        <v>0</v>
      </c>
      <c r="K386">
        <v>13093435.109999999</v>
      </c>
      <c r="L386">
        <v>3121717.8</v>
      </c>
      <c r="M386">
        <v>1164349.3799999999</v>
      </c>
      <c r="N386">
        <v>0</v>
      </c>
      <c r="O386">
        <v>0</v>
      </c>
      <c r="P386">
        <v>11301380.869999999</v>
      </c>
      <c r="Q386">
        <v>-2494012.9500000002</v>
      </c>
      <c r="R386">
        <v>0</v>
      </c>
      <c r="S386">
        <v>13093435.109999999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1060882.3600000001</v>
      </c>
      <c r="AA386">
        <v>0</v>
      </c>
      <c r="AB386">
        <v>-1030000</v>
      </c>
      <c r="AC386">
        <v>0</v>
      </c>
      <c r="AD386">
        <v>13124317.470000001</v>
      </c>
      <c r="AF386">
        <v>13124317.470000001</v>
      </c>
    </row>
    <row r="387" spans="1:32" x14ac:dyDescent="0.3">
      <c r="A387" t="s">
        <v>226</v>
      </c>
      <c r="B387" s="333">
        <v>43100</v>
      </c>
      <c r="C387" t="s">
        <v>293</v>
      </c>
      <c r="D387">
        <v>3190353</v>
      </c>
      <c r="E387">
        <v>1399443</v>
      </c>
      <c r="F387">
        <v>0</v>
      </c>
      <c r="G387">
        <v>0</v>
      </c>
      <c r="H387">
        <v>12030000</v>
      </c>
      <c r="I387">
        <v>-2651428</v>
      </c>
      <c r="J387">
        <v>0</v>
      </c>
      <c r="K387">
        <v>13968369</v>
      </c>
      <c r="L387">
        <v>3190353</v>
      </c>
      <c r="M387">
        <v>1399443</v>
      </c>
      <c r="N387">
        <v>0</v>
      </c>
      <c r="O387">
        <v>0</v>
      </c>
      <c r="P387">
        <v>12030000</v>
      </c>
      <c r="Q387">
        <v>-2651428</v>
      </c>
      <c r="R387">
        <v>0</v>
      </c>
      <c r="S387">
        <v>13968369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1342984</v>
      </c>
      <c r="AA387">
        <v>0</v>
      </c>
      <c r="AB387">
        <v>-278897</v>
      </c>
      <c r="AC387">
        <v>0</v>
      </c>
      <c r="AD387">
        <v>15032455</v>
      </c>
      <c r="AF387">
        <v>15032455</v>
      </c>
    </row>
    <row r="388" spans="1:32" x14ac:dyDescent="0.3">
      <c r="A388" t="s">
        <v>226</v>
      </c>
      <c r="B388" s="333">
        <v>43465</v>
      </c>
      <c r="C388" t="s">
        <v>293</v>
      </c>
      <c r="D388">
        <v>2687157</v>
      </c>
      <c r="E388">
        <v>1105744</v>
      </c>
      <c r="F388">
        <v>0</v>
      </c>
      <c r="G388">
        <v>0</v>
      </c>
      <c r="H388">
        <v>11883738</v>
      </c>
      <c r="I388">
        <v>-2250565</v>
      </c>
      <c r="J388">
        <v>0</v>
      </c>
      <c r="K388">
        <v>13426075</v>
      </c>
      <c r="L388">
        <v>2687157</v>
      </c>
      <c r="M388">
        <v>1105744</v>
      </c>
      <c r="N388">
        <v>0</v>
      </c>
      <c r="O388">
        <v>0</v>
      </c>
      <c r="P388">
        <v>11883738</v>
      </c>
      <c r="Q388">
        <v>-2250565</v>
      </c>
      <c r="R388">
        <v>0</v>
      </c>
      <c r="S388">
        <v>13426075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1369029</v>
      </c>
      <c r="AA388">
        <v>0</v>
      </c>
      <c r="AB388">
        <v>-40847</v>
      </c>
      <c r="AC388">
        <v>0</v>
      </c>
      <c r="AD388">
        <v>14754256</v>
      </c>
      <c r="AF388">
        <v>14754256</v>
      </c>
    </row>
  </sheetData>
  <autoFilter ref="A1:AF267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3">
    <tabColor rgb="FF92D050"/>
  </sheetPr>
  <dimension ref="A1:L287"/>
  <sheetViews>
    <sheetView workbookViewId="0">
      <selection activeCell="A34" sqref="A34"/>
    </sheetView>
  </sheetViews>
  <sheetFormatPr defaultRowHeight="14.4" x14ac:dyDescent="0.3"/>
  <cols>
    <col min="1" max="1" width="57.33203125" bestFit="1" customWidth="1"/>
    <col min="2" max="2" width="10.5546875" style="333" bestFit="1" customWidth="1"/>
    <col min="3" max="10" width="25.6640625" style="52" customWidth="1"/>
    <col min="12" max="12" width="57.33203125" bestFit="1" customWidth="1"/>
  </cols>
  <sheetData>
    <row r="1" spans="1:12" ht="72" x14ac:dyDescent="0.3">
      <c r="A1" s="53" t="s">
        <v>295</v>
      </c>
      <c r="B1" s="333" t="s">
        <v>161</v>
      </c>
      <c r="C1" s="52" t="s">
        <v>843</v>
      </c>
      <c r="D1" s="52" t="s">
        <v>844</v>
      </c>
      <c r="E1" s="52" t="s">
        <v>845</v>
      </c>
      <c r="F1" s="52" t="s">
        <v>846</v>
      </c>
      <c r="G1" s="52" t="s">
        <v>298</v>
      </c>
      <c r="H1" s="52" t="s">
        <v>299</v>
      </c>
      <c r="I1" s="52" t="s">
        <v>847</v>
      </c>
      <c r="J1" s="52" t="s">
        <v>848</v>
      </c>
      <c r="L1" s="52" t="s">
        <v>295</v>
      </c>
    </row>
    <row r="2" spans="1:12" x14ac:dyDescent="0.3">
      <c r="A2" s="289" t="s">
        <v>178</v>
      </c>
      <c r="B2" s="228">
        <v>42735</v>
      </c>
      <c r="C2" s="290">
        <v>7155666209.1000004</v>
      </c>
      <c r="D2" s="290">
        <v>-4043004412</v>
      </c>
      <c r="E2" s="290"/>
      <c r="F2" s="290">
        <v>3112661797.0999999</v>
      </c>
      <c r="G2" s="290"/>
      <c r="H2" s="290">
        <v>3112661797.0999999</v>
      </c>
      <c r="I2" s="290"/>
      <c r="J2" s="290">
        <v>-666931861.89999998</v>
      </c>
      <c r="L2" s="289" t="s">
        <v>178</v>
      </c>
    </row>
    <row r="3" spans="1:12" x14ac:dyDescent="0.3">
      <c r="A3" s="289" t="s">
        <v>178</v>
      </c>
      <c r="B3" s="228">
        <v>43100</v>
      </c>
      <c r="C3" s="290">
        <v>4772169155.3999996</v>
      </c>
      <c r="D3" s="290">
        <v>-2194972182</v>
      </c>
      <c r="E3" s="290"/>
      <c r="F3" s="290">
        <v>2577196973</v>
      </c>
      <c r="G3" s="290"/>
      <c r="H3" s="290">
        <v>2577196973</v>
      </c>
      <c r="I3" s="290"/>
      <c r="J3" s="290">
        <v>-540285856.70000005</v>
      </c>
      <c r="L3" s="289" t="s">
        <v>171</v>
      </c>
    </row>
    <row r="4" spans="1:12" x14ac:dyDescent="0.3">
      <c r="A4" s="289" t="s">
        <v>178</v>
      </c>
      <c r="B4" s="228">
        <v>43465</v>
      </c>
      <c r="C4" s="290">
        <v>5197648394.1000004</v>
      </c>
      <c r="D4" s="290">
        <v>-2132227721</v>
      </c>
      <c r="E4" s="290"/>
      <c r="F4" s="290">
        <v>3065420673.1999998</v>
      </c>
      <c r="G4" s="290"/>
      <c r="H4" s="290">
        <v>3065420673.1999998</v>
      </c>
      <c r="I4" s="290"/>
      <c r="J4" s="290">
        <v>-540070325</v>
      </c>
      <c r="L4" s="289" t="s">
        <v>192</v>
      </c>
    </row>
    <row r="5" spans="1:12" x14ac:dyDescent="0.3">
      <c r="A5" s="289" t="s">
        <v>171</v>
      </c>
      <c r="B5" s="228">
        <v>42735</v>
      </c>
      <c r="C5" s="290">
        <v>86584929.530000001</v>
      </c>
      <c r="D5" s="290">
        <v>-35463032.619999997</v>
      </c>
      <c r="E5" s="290"/>
      <c r="F5" s="290">
        <v>51121896.908</v>
      </c>
      <c r="G5" s="290"/>
      <c r="H5" s="290">
        <v>51121896.908</v>
      </c>
      <c r="I5" s="290"/>
      <c r="J5" s="290">
        <v>-11797360.82</v>
      </c>
      <c r="L5" s="289" t="s">
        <v>163</v>
      </c>
    </row>
    <row r="6" spans="1:12" x14ac:dyDescent="0.3">
      <c r="A6" s="289" t="s">
        <v>171</v>
      </c>
      <c r="B6" s="228">
        <v>43100</v>
      </c>
      <c r="C6" s="290">
        <v>57400428.342</v>
      </c>
      <c r="D6" s="290">
        <v>-13225552.91</v>
      </c>
      <c r="E6" s="290"/>
      <c r="F6" s="290">
        <v>44174875.43</v>
      </c>
      <c r="G6" s="290"/>
      <c r="H6" s="290">
        <v>44174875.43</v>
      </c>
      <c r="I6" s="290"/>
      <c r="J6" s="290">
        <v>-10194202.02</v>
      </c>
      <c r="L6" s="289" t="s">
        <v>239</v>
      </c>
    </row>
    <row r="7" spans="1:12" x14ac:dyDescent="0.3">
      <c r="A7" s="289" t="s">
        <v>171</v>
      </c>
      <c r="B7" s="228">
        <v>43465</v>
      </c>
      <c r="C7" s="290">
        <v>61801365.924000002</v>
      </c>
      <c r="D7" s="290">
        <v>-17877128.75</v>
      </c>
      <c r="E7" s="290"/>
      <c r="F7" s="290">
        <v>43924237.177000001</v>
      </c>
      <c r="G7" s="290"/>
      <c r="H7" s="290">
        <v>43924237.177000001</v>
      </c>
      <c r="I7" s="290"/>
      <c r="J7" s="290">
        <v>-8466312.8910000008</v>
      </c>
      <c r="L7" s="289" t="s">
        <v>170</v>
      </c>
    </row>
    <row r="8" spans="1:12" x14ac:dyDescent="0.3">
      <c r="A8" s="289" t="s">
        <v>192</v>
      </c>
      <c r="B8" s="228">
        <v>43465</v>
      </c>
      <c r="C8" s="290">
        <v>3007268000.3000002</v>
      </c>
      <c r="D8" s="290">
        <v>-751718192.70000005</v>
      </c>
      <c r="E8" s="290">
        <v>0</v>
      </c>
      <c r="F8" s="290">
        <v>2255549807.5999999</v>
      </c>
      <c r="G8" s="290"/>
      <c r="H8" s="290">
        <v>2255549807.5999999</v>
      </c>
      <c r="I8" s="290">
        <v>-49643.56</v>
      </c>
      <c r="J8" s="290">
        <v>-455562873</v>
      </c>
      <c r="L8" s="289" t="s">
        <v>207</v>
      </c>
    </row>
    <row r="9" spans="1:12" x14ac:dyDescent="0.3">
      <c r="A9" s="289" t="s">
        <v>163</v>
      </c>
      <c r="B9" s="228">
        <v>42735</v>
      </c>
      <c r="C9" s="290">
        <v>185660530.97</v>
      </c>
      <c r="D9" s="290">
        <v>-56975167.850000001</v>
      </c>
      <c r="E9" s="290">
        <v>0</v>
      </c>
      <c r="F9" s="290">
        <v>128685363.12</v>
      </c>
      <c r="G9" s="290"/>
      <c r="H9" s="290">
        <v>128685363.12</v>
      </c>
      <c r="I9" s="290">
        <v>0</v>
      </c>
      <c r="J9" s="290">
        <v>-42895121.25</v>
      </c>
      <c r="L9" s="289" t="s">
        <v>230</v>
      </c>
    </row>
    <row r="10" spans="1:12" x14ac:dyDescent="0.3">
      <c r="A10" s="289" t="s">
        <v>163</v>
      </c>
      <c r="B10" s="228">
        <v>43100</v>
      </c>
      <c r="C10" s="290">
        <v>221900301.78999999</v>
      </c>
      <c r="D10" s="290">
        <v>-83417346</v>
      </c>
      <c r="E10" s="290">
        <v>0</v>
      </c>
      <c r="F10" s="290">
        <v>138482955.78999999</v>
      </c>
      <c r="G10" s="290"/>
      <c r="H10" s="290">
        <v>138482955.78999999</v>
      </c>
      <c r="I10" s="290">
        <v>0</v>
      </c>
      <c r="J10" s="290">
        <v>-46160985.369999997</v>
      </c>
      <c r="L10" s="289" t="s">
        <v>255</v>
      </c>
    </row>
    <row r="11" spans="1:12" x14ac:dyDescent="0.3">
      <c r="A11" s="289" t="s">
        <v>163</v>
      </c>
      <c r="B11" s="228">
        <v>43465</v>
      </c>
      <c r="C11" s="290">
        <v>214391097.00999999</v>
      </c>
      <c r="D11" s="290">
        <v>-79797506.459999993</v>
      </c>
      <c r="E11" s="290">
        <v>0</v>
      </c>
      <c r="F11" s="290">
        <v>134593590.55000001</v>
      </c>
      <c r="G11" s="290"/>
      <c r="H11" s="290">
        <v>134593590.55000001</v>
      </c>
      <c r="I11" s="290">
        <v>0</v>
      </c>
      <c r="J11" s="290">
        <v>-29481000</v>
      </c>
      <c r="L11" s="289" t="s">
        <v>162</v>
      </c>
    </row>
    <row r="12" spans="1:12" x14ac:dyDescent="0.3">
      <c r="A12" s="289" t="s">
        <v>239</v>
      </c>
      <c r="B12" s="228">
        <v>42735</v>
      </c>
      <c r="C12" s="290">
        <v>1199345003.9000001</v>
      </c>
      <c r="D12" s="290">
        <v>-449027303.10000002</v>
      </c>
      <c r="E12" s="290">
        <v>0</v>
      </c>
      <c r="F12" s="290">
        <v>750317700.84000003</v>
      </c>
      <c r="G12" s="290"/>
      <c r="H12" s="290">
        <v>750317700.84000003</v>
      </c>
      <c r="I12" s="290">
        <v>0</v>
      </c>
      <c r="J12" s="290">
        <v>-250105941.30000001</v>
      </c>
      <c r="L12" t="s">
        <v>176</v>
      </c>
    </row>
    <row r="13" spans="1:12" x14ac:dyDescent="0.3">
      <c r="A13" s="289" t="s">
        <v>239</v>
      </c>
      <c r="B13" s="228">
        <v>43100</v>
      </c>
      <c r="C13" s="290">
        <v>1213389656.8</v>
      </c>
      <c r="D13" s="290">
        <v>-458930745.80000001</v>
      </c>
      <c r="E13" s="290">
        <v>0</v>
      </c>
      <c r="F13" s="290">
        <v>754458910.99000001</v>
      </c>
      <c r="G13" s="290"/>
      <c r="H13" s="290">
        <v>754458910.99000001</v>
      </c>
      <c r="I13" s="290">
        <v>0</v>
      </c>
      <c r="J13" s="290">
        <v>-251157365.5</v>
      </c>
      <c r="L13" t="s">
        <v>210</v>
      </c>
    </row>
    <row r="14" spans="1:12" x14ac:dyDescent="0.3">
      <c r="A14" s="289" t="s">
        <v>239</v>
      </c>
      <c r="B14" s="228">
        <v>43465</v>
      </c>
      <c r="C14" s="290">
        <v>1237031801.0999999</v>
      </c>
      <c r="D14" s="290">
        <v>-475631724</v>
      </c>
      <c r="E14" s="290">
        <v>0</v>
      </c>
      <c r="F14" s="290">
        <v>761400077.05999994</v>
      </c>
      <c r="G14" s="290"/>
      <c r="H14" s="290">
        <v>761400077.05999994</v>
      </c>
      <c r="I14" s="290">
        <v>0</v>
      </c>
      <c r="J14" s="290">
        <v>-248711000</v>
      </c>
      <c r="L14" t="s">
        <v>185</v>
      </c>
    </row>
    <row r="15" spans="1:12" x14ac:dyDescent="0.3">
      <c r="A15" s="289" t="s">
        <v>170</v>
      </c>
      <c r="B15" s="228">
        <v>43465</v>
      </c>
      <c r="C15" s="290">
        <v>2992626958</v>
      </c>
      <c r="D15" s="290">
        <v>-1285571488</v>
      </c>
      <c r="E15" s="290"/>
      <c r="F15" s="290">
        <v>1707055469.5999999</v>
      </c>
      <c r="G15" s="290"/>
      <c r="H15" s="290">
        <v>1707055469.5999999</v>
      </c>
      <c r="I15" s="290"/>
      <c r="J15" s="290">
        <v>-432046443</v>
      </c>
    </row>
    <row r="16" spans="1:12" x14ac:dyDescent="0.3">
      <c r="A16" s="289" t="s">
        <v>207</v>
      </c>
      <c r="B16" s="228">
        <v>43465</v>
      </c>
      <c r="C16" s="290">
        <v>370472084.64999998</v>
      </c>
      <c r="D16" s="290">
        <v>-96386304.5</v>
      </c>
      <c r="E16" s="290"/>
      <c r="F16" s="290">
        <v>274085780.14999998</v>
      </c>
      <c r="G16" s="290"/>
      <c r="H16" s="290">
        <v>274085780.14999998</v>
      </c>
      <c r="I16" s="290"/>
      <c r="J16" s="290">
        <v>-59027513.780000001</v>
      </c>
    </row>
    <row r="17" spans="1:10" x14ac:dyDescent="0.3">
      <c r="A17" s="289" t="s">
        <v>230</v>
      </c>
      <c r="B17" s="228">
        <v>42735</v>
      </c>
      <c r="C17" s="290">
        <v>74111139.457000002</v>
      </c>
      <c r="D17" s="290">
        <v>-10926858.619999999</v>
      </c>
      <c r="E17" s="290">
        <v>0</v>
      </c>
      <c r="F17" s="290">
        <v>63184280.835000001</v>
      </c>
      <c r="G17" s="290"/>
      <c r="H17" s="290">
        <v>63184280.835000001</v>
      </c>
      <c r="I17" s="290">
        <v>0</v>
      </c>
      <c r="J17" s="290">
        <v>-21070355.030000001</v>
      </c>
    </row>
    <row r="18" spans="1:10" x14ac:dyDescent="0.3">
      <c r="A18" s="289" t="s">
        <v>230</v>
      </c>
      <c r="B18" s="228">
        <v>43100</v>
      </c>
      <c r="C18" s="290">
        <v>75512568.265000001</v>
      </c>
      <c r="D18" s="290">
        <v>-11143439.6</v>
      </c>
      <c r="E18" s="290">
        <v>0</v>
      </c>
      <c r="F18" s="290">
        <v>64369128.663999997</v>
      </c>
      <c r="G18" s="290"/>
      <c r="H18" s="290">
        <v>64369128.663999997</v>
      </c>
      <c r="I18" s="290">
        <v>0</v>
      </c>
      <c r="J18" s="290">
        <v>-21456377.52</v>
      </c>
    </row>
    <row r="19" spans="1:10" x14ac:dyDescent="0.3">
      <c r="A19" s="289" t="s">
        <v>230</v>
      </c>
      <c r="B19" s="228">
        <v>43465</v>
      </c>
      <c r="C19" s="290">
        <v>55297515.278999999</v>
      </c>
      <c r="D19" s="290">
        <v>-11410699.73</v>
      </c>
      <c r="E19" s="290">
        <v>0</v>
      </c>
      <c r="F19" s="290">
        <v>43886815.550999999</v>
      </c>
      <c r="G19" s="290"/>
      <c r="H19" s="290">
        <v>43886815.550999999</v>
      </c>
      <c r="I19" s="290">
        <v>0</v>
      </c>
      <c r="J19" s="290">
        <v>-14341000</v>
      </c>
    </row>
    <row r="20" spans="1:10" x14ac:dyDescent="0.3">
      <c r="A20" s="289" t="s">
        <v>255</v>
      </c>
      <c r="B20" s="228">
        <v>42735</v>
      </c>
      <c r="C20" s="290">
        <v>85479842.653999999</v>
      </c>
      <c r="D20" s="290">
        <v>-26464452.879999999</v>
      </c>
      <c r="E20" s="290">
        <v>59015389.773999996</v>
      </c>
      <c r="F20" s="290">
        <v>59015389.773999996</v>
      </c>
      <c r="G20" s="290"/>
      <c r="H20" s="290">
        <v>59015389.773999996</v>
      </c>
      <c r="I20" s="290"/>
      <c r="J20" s="290">
        <v>-15938401</v>
      </c>
    </row>
    <row r="21" spans="1:10" x14ac:dyDescent="0.3">
      <c r="A21" s="289" t="s">
        <v>255</v>
      </c>
      <c r="B21" s="228">
        <v>43100</v>
      </c>
      <c r="C21" s="290">
        <v>89313351.260000005</v>
      </c>
      <c r="D21" s="290">
        <v>-23830787.109999999</v>
      </c>
      <c r="E21" s="290">
        <v>65482564.149999999</v>
      </c>
      <c r="F21" s="290">
        <v>65482564.149999999</v>
      </c>
      <c r="G21" s="290"/>
      <c r="H21" s="290">
        <v>65482564.149999999</v>
      </c>
      <c r="I21" s="290"/>
      <c r="J21" s="290">
        <v>-17737630.100000001</v>
      </c>
    </row>
    <row r="22" spans="1:10" x14ac:dyDescent="0.3">
      <c r="A22" t="s">
        <v>255</v>
      </c>
      <c r="B22" s="228">
        <v>43465</v>
      </c>
      <c r="C22" s="52">
        <v>103563005.3</v>
      </c>
      <c r="D22" s="52">
        <v>-29198925.18</v>
      </c>
      <c r="F22" s="52">
        <v>74364080.118000001</v>
      </c>
      <c r="H22" s="52">
        <v>74364080.118000001</v>
      </c>
      <c r="J22" s="52">
        <v>-16822692.280000001</v>
      </c>
    </row>
    <row r="23" spans="1:10" x14ac:dyDescent="0.3">
      <c r="A23" t="s">
        <v>162</v>
      </c>
      <c r="B23" s="228">
        <v>42735</v>
      </c>
      <c r="C23" s="52">
        <v>654182895.73000002</v>
      </c>
      <c r="D23" s="52">
        <v>-210362550.90000001</v>
      </c>
      <c r="E23" s="52">
        <v>443820344.87</v>
      </c>
      <c r="F23" s="52">
        <v>443820344.87</v>
      </c>
      <c r="H23" s="52">
        <v>443820344.87</v>
      </c>
      <c r="J23" s="52">
        <v>-33392022</v>
      </c>
    </row>
    <row r="24" spans="1:10" x14ac:dyDescent="0.3">
      <c r="A24" t="s">
        <v>162</v>
      </c>
      <c r="B24" s="228">
        <v>43100</v>
      </c>
      <c r="C24" s="52">
        <v>555267586.47000003</v>
      </c>
      <c r="D24" s="52">
        <v>-183350761.40000001</v>
      </c>
      <c r="E24" s="52">
        <v>371916825.12</v>
      </c>
      <c r="F24" s="52">
        <v>371916825.12</v>
      </c>
      <c r="H24" s="52">
        <v>371916825.12</v>
      </c>
      <c r="J24" s="52">
        <v>-28441532.489999998</v>
      </c>
    </row>
    <row r="25" spans="1:10" x14ac:dyDescent="0.3">
      <c r="A25" t="s">
        <v>162</v>
      </c>
      <c r="B25" s="228">
        <v>43465</v>
      </c>
      <c r="C25" s="52">
        <v>515839778.00999999</v>
      </c>
      <c r="D25" s="52">
        <v>-170055105.80000001</v>
      </c>
      <c r="F25" s="52">
        <v>345784672.23000002</v>
      </c>
      <c r="H25" s="52">
        <v>345784672.23000002</v>
      </c>
      <c r="J25" s="52">
        <v>-41325028.670000002</v>
      </c>
    </row>
    <row r="26" spans="1:10" x14ac:dyDescent="0.3">
      <c r="A26" t="s">
        <v>176</v>
      </c>
      <c r="B26" s="228">
        <v>42735</v>
      </c>
      <c r="C26" s="52">
        <v>6820752472</v>
      </c>
      <c r="D26" s="52">
        <v>-3049752927</v>
      </c>
      <c r="E26" s="52">
        <v>3770999544.8000002</v>
      </c>
      <c r="F26" s="52">
        <v>3770999544.8000002</v>
      </c>
      <c r="H26" s="52">
        <v>3770999544.8000002</v>
      </c>
      <c r="I26" s="52">
        <v>-50219051</v>
      </c>
      <c r="J26" s="52">
        <v>-1128717745</v>
      </c>
    </row>
    <row r="27" spans="1:10" x14ac:dyDescent="0.3">
      <c r="A27" t="s">
        <v>176</v>
      </c>
      <c r="B27" s="228">
        <v>43100</v>
      </c>
      <c r="C27" s="52">
        <v>6701591530.8999996</v>
      </c>
      <c r="D27" s="52">
        <v>-3155379946</v>
      </c>
      <c r="E27" s="52">
        <v>3546211584.5</v>
      </c>
      <c r="F27" s="52">
        <v>3546211584.5</v>
      </c>
      <c r="H27" s="52">
        <v>3546211584.5</v>
      </c>
      <c r="I27" s="52">
        <v>-91516090</v>
      </c>
      <c r="J27" s="52">
        <v>-1049206927</v>
      </c>
    </row>
    <row r="28" spans="1:10" x14ac:dyDescent="0.3">
      <c r="A28" t="s">
        <v>176</v>
      </c>
      <c r="B28" s="228">
        <v>43465</v>
      </c>
      <c r="C28" s="52">
        <v>5565916562.3999996</v>
      </c>
      <c r="D28" s="52">
        <v>-2136782717</v>
      </c>
      <c r="F28" s="52">
        <v>3429133845.3000002</v>
      </c>
      <c r="H28" s="52">
        <v>3429133845.3000002</v>
      </c>
      <c r="I28" s="52">
        <v>-54087120</v>
      </c>
      <c r="J28" s="52">
        <v>-817936820.89999998</v>
      </c>
    </row>
    <row r="29" spans="1:10" x14ac:dyDescent="0.3">
      <c r="A29" t="s">
        <v>210</v>
      </c>
      <c r="B29" s="228">
        <v>42735</v>
      </c>
      <c r="C29" s="52">
        <v>530962000.30000001</v>
      </c>
      <c r="D29" s="52">
        <v>-150270456.19999999</v>
      </c>
      <c r="E29" s="52">
        <v>380691544.06999999</v>
      </c>
      <c r="F29" s="52">
        <v>380691544.06999999</v>
      </c>
      <c r="H29" s="52">
        <v>380691544.06999999</v>
      </c>
      <c r="J29" s="52">
        <v>-113410639</v>
      </c>
    </row>
    <row r="30" spans="1:10" x14ac:dyDescent="0.3">
      <c r="A30" t="s">
        <v>210</v>
      </c>
      <c r="B30" s="228">
        <v>43100</v>
      </c>
      <c r="C30" s="52">
        <v>539232708.27999997</v>
      </c>
      <c r="D30" s="52">
        <v>-153143934.19999999</v>
      </c>
      <c r="E30" s="52">
        <v>386088774.06</v>
      </c>
      <c r="F30" s="52">
        <v>386088774.06</v>
      </c>
      <c r="H30" s="52">
        <v>386088774.06</v>
      </c>
      <c r="J30" s="52">
        <v>-116263071</v>
      </c>
    </row>
    <row r="31" spans="1:10" x14ac:dyDescent="0.3">
      <c r="A31" t="s">
        <v>210</v>
      </c>
      <c r="B31" s="228">
        <v>43465</v>
      </c>
      <c r="C31" s="52">
        <v>585352957.66999996</v>
      </c>
      <c r="D31" s="52">
        <v>-168519890.09999999</v>
      </c>
      <c r="F31" s="52">
        <v>416833067.52999997</v>
      </c>
      <c r="H31" s="52">
        <v>416833067.52999997</v>
      </c>
      <c r="J31" s="52">
        <v>-121169336.3</v>
      </c>
    </row>
    <row r="32" spans="1:10" x14ac:dyDescent="0.3">
      <c r="A32" t="s">
        <v>185</v>
      </c>
      <c r="B32" s="228">
        <v>42735</v>
      </c>
      <c r="C32" s="52">
        <v>484281994.13</v>
      </c>
      <c r="D32" s="52">
        <v>-259816491.09999999</v>
      </c>
      <c r="F32" s="52">
        <v>224465503.03</v>
      </c>
      <c r="H32" s="52">
        <v>224465503.03</v>
      </c>
    </row>
    <row r="33" spans="1:8" x14ac:dyDescent="0.3">
      <c r="A33" t="s">
        <v>185</v>
      </c>
      <c r="B33" s="228">
        <v>43100</v>
      </c>
      <c r="C33" s="52">
        <v>352946655.79000002</v>
      </c>
      <c r="D33" s="52">
        <v>-157345880.80000001</v>
      </c>
      <c r="F33" s="52">
        <v>195600774.97</v>
      </c>
      <c r="H33" s="52">
        <v>195600774.97</v>
      </c>
    </row>
    <row r="34" spans="1:8" x14ac:dyDescent="0.3">
      <c r="A34" t="s">
        <v>185</v>
      </c>
      <c r="B34" s="228">
        <v>43465</v>
      </c>
      <c r="C34" s="52">
        <v>379623709.77999997</v>
      </c>
      <c r="D34" s="52">
        <v>-154635347</v>
      </c>
      <c r="F34" s="52">
        <v>224988362.78</v>
      </c>
      <c r="H34" s="52">
        <v>224988362.78</v>
      </c>
    </row>
    <row r="35" spans="1:8" x14ac:dyDescent="0.3">
      <c r="B35" s="228"/>
    </row>
    <row r="36" spans="1:8" x14ac:dyDescent="0.3">
      <c r="B36" s="228"/>
    </row>
    <row r="37" spans="1:8" x14ac:dyDescent="0.3">
      <c r="B37" s="228"/>
    </row>
    <row r="38" spans="1:8" x14ac:dyDescent="0.3">
      <c r="B38" s="228"/>
    </row>
    <row r="39" spans="1:8" x14ac:dyDescent="0.3">
      <c r="B39" s="228"/>
    </row>
    <row r="40" spans="1:8" x14ac:dyDescent="0.3">
      <c r="B40" s="228"/>
    </row>
    <row r="41" spans="1:8" x14ac:dyDescent="0.3">
      <c r="B41" s="228"/>
    </row>
    <row r="42" spans="1:8" x14ac:dyDescent="0.3">
      <c r="B42" s="228"/>
    </row>
    <row r="43" spans="1:8" x14ac:dyDescent="0.3">
      <c r="B43" s="228"/>
    </row>
    <row r="44" spans="1:8" x14ac:dyDescent="0.3">
      <c r="B44" s="228"/>
    </row>
    <row r="45" spans="1:8" x14ac:dyDescent="0.3">
      <c r="B45" s="228"/>
    </row>
    <row r="46" spans="1:8" x14ac:dyDescent="0.3">
      <c r="B46" s="228"/>
    </row>
    <row r="47" spans="1:8" x14ac:dyDescent="0.3">
      <c r="B47" s="228"/>
    </row>
    <row r="48" spans="1:8" x14ac:dyDescent="0.3">
      <c r="B48" s="228"/>
    </row>
    <row r="49" spans="2:2" x14ac:dyDescent="0.3">
      <c r="B49" s="228"/>
    </row>
    <row r="50" spans="2:2" x14ac:dyDescent="0.3">
      <c r="B50" s="228"/>
    </row>
    <row r="51" spans="2:2" x14ac:dyDescent="0.3">
      <c r="B51" s="228"/>
    </row>
    <row r="52" spans="2:2" x14ac:dyDescent="0.3">
      <c r="B52" s="228"/>
    </row>
    <row r="53" spans="2:2" x14ac:dyDescent="0.3">
      <c r="B53" s="228"/>
    </row>
    <row r="54" spans="2:2" x14ac:dyDescent="0.3">
      <c r="B54" s="228"/>
    </row>
    <row r="55" spans="2:2" x14ac:dyDescent="0.3">
      <c r="B55" s="228"/>
    </row>
    <row r="56" spans="2:2" x14ac:dyDescent="0.3">
      <c r="B56" s="228"/>
    </row>
    <row r="57" spans="2:2" x14ac:dyDescent="0.3">
      <c r="B57" s="228"/>
    </row>
    <row r="58" spans="2:2" x14ac:dyDescent="0.3">
      <c r="B58" s="228"/>
    </row>
    <row r="59" spans="2:2" x14ac:dyDescent="0.3">
      <c r="B59" s="228"/>
    </row>
    <row r="60" spans="2:2" x14ac:dyDescent="0.3">
      <c r="B60" s="228"/>
    </row>
    <row r="61" spans="2:2" x14ac:dyDescent="0.3">
      <c r="B61" s="228"/>
    </row>
    <row r="62" spans="2:2" x14ac:dyDescent="0.3">
      <c r="B62" s="228"/>
    </row>
    <row r="63" spans="2:2" x14ac:dyDescent="0.3">
      <c r="B63" s="228"/>
    </row>
    <row r="64" spans="2:2" x14ac:dyDescent="0.3">
      <c r="B64" s="228"/>
    </row>
    <row r="65" spans="2:2" x14ac:dyDescent="0.3">
      <c r="B65" s="228"/>
    </row>
    <row r="66" spans="2:2" x14ac:dyDescent="0.3">
      <c r="B66" s="228"/>
    </row>
    <row r="67" spans="2:2" x14ac:dyDescent="0.3">
      <c r="B67" s="228"/>
    </row>
    <row r="68" spans="2:2" x14ac:dyDescent="0.3">
      <c r="B68" s="228"/>
    </row>
    <row r="69" spans="2:2" x14ac:dyDescent="0.3">
      <c r="B69" s="228"/>
    </row>
    <row r="70" spans="2:2" x14ac:dyDescent="0.3">
      <c r="B70" s="228"/>
    </row>
    <row r="71" spans="2:2" x14ac:dyDescent="0.3">
      <c r="B71" s="228"/>
    </row>
    <row r="72" spans="2:2" x14ac:dyDescent="0.3">
      <c r="B72" s="228"/>
    </row>
    <row r="73" spans="2:2" x14ac:dyDescent="0.3">
      <c r="B73" s="228"/>
    </row>
    <row r="74" spans="2:2" x14ac:dyDescent="0.3">
      <c r="B74" s="228"/>
    </row>
    <row r="75" spans="2:2" x14ac:dyDescent="0.3">
      <c r="B75" s="228"/>
    </row>
    <row r="76" spans="2:2" x14ac:dyDescent="0.3">
      <c r="B76" s="228"/>
    </row>
    <row r="77" spans="2:2" x14ac:dyDescent="0.3">
      <c r="B77" s="228"/>
    </row>
    <row r="78" spans="2:2" x14ac:dyDescent="0.3">
      <c r="B78" s="228"/>
    </row>
    <row r="79" spans="2:2" x14ac:dyDescent="0.3">
      <c r="B79" s="228"/>
    </row>
    <row r="80" spans="2:2" x14ac:dyDescent="0.3">
      <c r="B80" s="228"/>
    </row>
    <row r="81" spans="2:2" x14ac:dyDescent="0.3">
      <c r="B81" s="228"/>
    </row>
    <row r="82" spans="2:2" x14ac:dyDescent="0.3">
      <c r="B82" s="228"/>
    </row>
    <row r="83" spans="2:2" x14ac:dyDescent="0.3">
      <c r="B83" s="228"/>
    </row>
    <row r="84" spans="2:2" x14ac:dyDescent="0.3">
      <c r="B84" s="228"/>
    </row>
    <row r="85" spans="2:2" x14ac:dyDescent="0.3">
      <c r="B85" s="228"/>
    </row>
    <row r="86" spans="2:2" x14ac:dyDescent="0.3">
      <c r="B86" s="228"/>
    </row>
    <row r="87" spans="2:2" x14ac:dyDescent="0.3">
      <c r="B87" s="228"/>
    </row>
    <row r="88" spans="2:2" x14ac:dyDescent="0.3">
      <c r="B88" s="228"/>
    </row>
    <row r="89" spans="2:2" x14ac:dyDescent="0.3">
      <c r="B89" s="228"/>
    </row>
    <row r="90" spans="2:2" x14ac:dyDescent="0.3">
      <c r="B90" s="228"/>
    </row>
    <row r="91" spans="2:2" x14ac:dyDescent="0.3">
      <c r="B91" s="228"/>
    </row>
    <row r="92" spans="2:2" x14ac:dyDescent="0.3">
      <c r="B92" s="228"/>
    </row>
    <row r="93" spans="2:2" x14ac:dyDescent="0.3">
      <c r="B93" s="228"/>
    </row>
    <row r="94" spans="2:2" x14ac:dyDescent="0.3">
      <c r="B94" s="228"/>
    </row>
    <row r="95" spans="2:2" x14ac:dyDescent="0.3">
      <c r="B95" s="228"/>
    </row>
    <row r="96" spans="2:2" x14ac:dyDescent="0.3">
      <c r="B96" s="228"/>
    </row>
    <row r="97" spans="2:2" x14ac:dyDescent="0.3">
      <c r="B97" s="228"/>
    </row>
    <row r="98" spans="2:2" x14ac:dyDescent="0.3">
      <c r="B98" s="228"/>
    </row>
    <row r="99" spans="2:2" x14ac:dyDescent="0.3">
      <c r="B99" s="228"/>
    </row>
    <row r="100" spans="2:2" x14ac:dyDescent="0.3">
      <c r="B100" s="228"/>
    </row>
    <row r="101" spans="2:2" x14ac:dyDescent="0.3">
      <c r="B101" s="228"/>
    </row>
    <row r="102" spans="2:2" x14ac:dyDescent="0.3">
      <c r="B102" s="228"/>
    </row>
    <row r="103" spans="2:2" x14ac:dyDescent="0.3">
      <c r="B103" s="228"/>
    </row>
    <row r="104" spans="2:2" x14ac:dyDescent="0.3">
      <c r="B104" s="228"/>
    </row>
    <row r="105" spans="2:2" x14ac:dyDescent="0.3">
      <c r="B105" s="228"/>
    </row>
    <row r="106" spans="2:2" x14ac:dyDescent="0.3">
      <c r="B106" s="228"/>
    </row>
    <row r="107" spans="2:2" x14ac:dyDescent="0.3">
      <c r="B107" s="228"/>
    </row>
    <row r="108" spans="2:2" x14ac:dyDescent="0.3">
      <c r="B108" s="228"/>
    </row>
    <row r="109" spans="2:2" x14ac:dyDescent="0.3">
      <c r="B109" s="228"/>
    </row>
    <row r="110" spans="2:2" x14ac:dyDescent="0.3">
      <c r="B110" s="228"/>
    </row>
    <row r="111" spans="2:2" x14ac:dyDescent="0.3">
      <c r="B111" s="228"/>
    </row>
    <row r="112" spans="2:2" x14ac:dyDescent="0.3">
      <c r="B112" s="228"/>
    </row>
    <row r="113" spans="2:2" x14ac:dyDescent="0.3">
      <c r="B113" s="228"/>
    </row>
    <row r="114" spans="2:2" x14ac:dyDescent="0.3">
      <c r="B114" s="228"/>
    </row>
    <row r="115" spans="2:2" x14ac:dyDescent="0.3">
      <c r="B115" s="228"/>
    </row>
    <row r="116" spans="2:2" x14ac:dyDescent="0.3">
      <c r="B116" s="228"/>
    </row>
    <row r="117" spans="2:2" x14ac:dyDescent="0.3">
      <c r="B117" s="228"/>
    </row>
    <row r="118" spans="2:2" x14ac:dyDescent="0.3">
      <c r="B118" s="228"/>
    </row>
    <row r="119" spans="2:2" x14ac:dyDescent="0.3">
      <c r="B119" s="228"/>
    </row>
    <row r="120" spans="2:2" x14ac:dyDescent="0.3">
      <c r="B120" s="228"/>
    </row>
    <row r="121" spans="2:2" x14ac:dyDescent="0.3">
      <c r="B121" s="228"/>
    </row>
    <row r="122" spans="2:2" x14ac:dyDescent="0.3">
      <c r="B122" s="228"/>
    </row>
    <row r="123" spans="2:2" x14ac:dyDescent="0.3">
      <c r="B123" s="228"/>
    </row>
    <row r="124" spans="2:2" x14ac:dyDescent="0.3">
      <c r="B124" s="228"/>
    </row>
    <row r="125" spans="2:2" x14ac:dyDescent="0.3">
      <c r="B125" s="228"/>
    </row>
    <row r="126" spans="2:2" x14ac:dyDescent="0.3">
      <c r="B126" s="228"/>
    </row>
    <row r="127" spans="2:2" x14ac:dyDescent="0.3">
      <c r="B127" s="228"/>
    </row>
    <row r="128" spans="2:2" x14ac:dyDescent="0.3">
      <c r="B128" s="228"/>
    </row>
    <row r="129" spans="2:2" x14ac:dyDescent="0.3">
      <c r="B129" s="228"/>
    </row>
    <row r="130" spans="2:2" x14ac:dyDescent="0.3">
      <c r="B130" s="228"/>
    </row>
    <row r="131" spans="2:2" x14ac:dyDescent="0.3">
      <c r="B131" s="228"/>
    </row>
    <row r="132" spans="2:2" x14ac:dyDescent="0.3">
      <c r="B132" s="228"/>
    </row>
    <row r="133" spans="2:2" x14ac:dyDescent="0.3">
      <c r="B133" s="228"/>
    </row>
    <row r="134" spans="2:2" x14ac:dyDescent="0.3">
      <c r="B134" s="228"/>
    </row>
    <row r="135" spans="2:2" x14ac:dyDescent="0.3">
      <c r="B135" s="228"/>
    </row>
    <row r="136" spans="2:2" x14ac:dyDescent="0.3">
      <c r="B136" s="228"/>
    </row>
    <row r="137" spans="2:2" x14ac:dyDescent="0.3">
      <c r="B137" s="228"/>
    </row>
    <row r="138" spans="2:2" x14ac:dyDescent="0.3">
      <c r="B138" s="228"/>
    </row>
    <row r="139" spans="2:2" x14ac:dyDescent="0.3">
      <c r="B139" s="228"/>
    </row>
    <row r="140" spans="2:2" x14ac:dyDescent="0.3">
      <c r="B140" s="228"/>
    </row>
    <row r="141" spans="2:2" x14ac:dyDescent="0.3">
      <c r="B141" s="228"/>
    </row>
    <row r="142" spans="2:2" x14ac:dyDescent="0.3">
      <c r="B142" s="228"/>
    </row>
    <row r="143" spans="2:2" x14ac:dyDescent="0.3">
      <c r="B143" s="228"/>
    </row>
    <row r="144" spans="2:2" x14ac:dyDescent="0.3">
      <c r="B144" s="228"/>
    </row>
    <row r="145" spans="2:2" x14ac:dyDescent="0.3">
      <c r="B145" s="228"/>
    </row>
    <row r="146" spans="2:2" x14ac:dyDescent="0.3">
      <c r="B146" s="228"/>
    </row>
    <row r="147" spans="2:2" x14ac:dyDescent="0.3">
      <c r="B147" s="228"/>
    </row>
    <row r="148" spans="2:2" x14ac:dyDescent="0.3">
      <c r="B148" s="228"/>
    </row>
    <row r="149" spans="2:2" x14ac:dyDescent="0.3">
      <c r="B149" s="228"/>
    </row>
    <row r="150" spans="2:2" x14ac:dyDescent="0.3">
      <c r="B150" s="228"/>
    </row>
    <row r="151" spans="2:2" x14ac:dyDescent="0.3">
      <c r="B151" s="228"/>
    </row>
    <row r="152" spans="2:2" x14ac:dyDescent="0.3">
      <c r="B152" s="228"/>
    </row>
    <row r="153" spans="2:2" x14ac:dyDescent="0.3">
      <c r="B153" s="228"/>
    </row>
    <row r="154" spans="2:2" x14ac:dyDescent="0.3">
      <c r="B154" s="228"/>
    </row>
    <row r="155" spans="2:2" x14ac:dyDescent="0.3">
      <c r="B155" s="228"/>
    </row>
    <row r="156" spans="2:2" x14ac:dyDescent="0.3">
      <c r="B156" s="228"/>
    </row>
    <row r="157" spans="2:2" x14ac:dyDescent="0.3">
      <c r="B157" s="228"/>
    </row>
    <row r="158" spans="2:2" x14ac:dyDescent="0.3">
      <c r="B158" s="228"/>
    </row>
    <row r="159" spans="2:2" x14ac:dyDescent="0.3">
      <c r="B159" s="228"/>
    </row>
    <row r="160" spans="2:2" x14ac:dyDescent="0.3">
      <c r="B160" s="228"/>
    </row>
    <row r="161" spans="2:2" x14ac:dyDescent="0.3">
      <c r="B161" s="228"/>
    </row>
    <row r="162" spans="2:2" x14ac:dyDescent="0.3">
      <c r="B162" s="228"/>
    </row>
    <row r="163" spans="2:2" x14ac:dyDescent="0.3">
      <c r="B163" s="228"/>
    </row>
    <row r="164" spans="2:2" x14ac:dyDescent="0.3">
      <c r="B164" s="228"/>
    </row>
    <row r="165" spans="2:2" x14ac:dyDescent="0.3">
      <c r="B165" s="228"/>
    </row>
    <row r="166" spans="2:2" x14ac:dyDescent="0.3">
      <c r="B166" s="228"/>
    </row>
    <row r="167" spans="2:2" x14ac:dyDescent="0.3">
      <c r="B167" s="228"/>
    </row>
    <row r="168" spans="2:2" x14ac:dyDescent="0.3">
      <c r="B168" s="228"/>
    </row>
    <row r="169" spans="2:2" x14ac:dyDescent="0.3">
      <c r="B169" s="228"/>
    </row>
    <row r="170" spans="2:2" x14ac:dyDescent="0.3">
      <c r="B170" s="228"/>
    </row>
    <row r="171" spans="2:2" x14ac:dyDescent="0.3">
      <c r="B171" s="228"/>
    </row>
    <row r="172" spans="2:2" x14ac:dyDescent="0.3">
      <c r="B172" s="228"/>
    </row>
    <row r="173" spans="2:2" x14ac:dyDescent="0.3">
      <c r="B173" s="228"/>
    </row>
    <row r="174" spans="2:2" x14ac:dyDescent="0.3">
      <c r="B174" s="228"/>
    </row>
    <row r="175" spans="2:2" x14ac:dyDescent="0.3">
      <c r="B175" s="228"/>
    </row>
    <row r="176" spans="2:2" x14ac:dyDescent="0.3">
      <c r="B176" s="228"/>
    </row>
    <row r="177" spans="2:2" x14ac:dyDescent="0.3">
      <c r="B177" s="228"/>
    </row>
    <row r="178" spans="2:2" x14ac:dyDescent="0.3">
      <c r="B178" s="228"/>
    </row>
    <row r="179" spans="2:2" x14ac:dyDescent="0.3">
      <c r="B179" s="228"/>
    </row>
    <row r="180" spans="2:2" x14ac:dyDescent="0.3">
      <c r="B180" s="228"/>
    </row>
    <row r="181" spans="2:2" x14ac:dyDescent="0.3">
      <c r="B181" s="228"/>
    </row>
    <row r="182" spans="2:2" x14ac:dyDescent="0.3">
      <c r="B182" s="228"/>
    </row>
    <row r="183" spans="2:2" x14ac:dyDescent="0.3">
      <c r="B183" s="228"/>
    </row>
    <row r="184" spans="2:2" x14ac:dyDescent="0.3">
      <c r="B184" s="228"/>
    </row>
    <row r="185" spans="2:2" x14ac:dyDescent="0.3">
      <c r="B185" s="228"/>
    </row>
    <row r="186" spans="2:2" x14ac:dyDescent="0.3">
      <c r="B186" s="228"/>
    </row>
    <row r="187" spans="2:2" x14ac:dyDescent="0.3">
      <c r="B187" s="228"/>
    </row>
    <row r="188" spans="2:2" x14ac:dyDescent="0.3">
      <c r="B188" s="228"/>
    </row>
    <row r="189" spans="2:2" x14ac:dyDescent="0.3">
      <c r="B189" s="228"/>
    </row>
    <row r="190" spans="2:2" x14ac:dyDescent="0.3">
      <c r="B190" s="228"/>
    </row>
    <row r="191" spans="2:2" x14ac:dyDescent="0.3">
      <c r="B191" s="228"/>
    </row>
    <row r="192" spans="2:2" x14ac:dyDescent="0.3">
      <c r="B192" s="228"/>
    </row>
    <row r="193" spans="2:2" x14ac:dyDescent="0.3">
      <c r="B193" s="228"/>
    </row>
    <row r="194" spans="2:2" x14ac:dyDescent="0.3">
      <c r="B194" s="228"/>
    </row>
    <row r="195" spans="2:2" x14ac:dyDescent="0.3">
      <c r="B195" s="228"/>
    </row>
    <row r="196" spans="2:2" x14ac:dyDescent="0.3">
      <c r="B196" s="228"/>
    </row>
    <row r="197" spans="2:2" x14ac:dyDescent="0.3">
      <c r="B197" s="228"/>
    </row>
    <row r="198" spans="2:2" x14ac:dyDescent="0.3">
      <c r="B198" s="228"/>
    </row>
    <row r="199" spans="2:2" x14ac:dyDescent="0.3">
      <c r="B199" s="228"/>
    </row>
    <row r="200" spans="2:2" x14ac:dyDescent="0.3">
      <c r="B200" s="228"/>
    </row>
    <row r="201" spans="2:2" x14ac:dyDescent="0.3">
      <c r="B201" s="228"/>
    </row>
    <row r="202" spans="2:2" x14ac:dyDescent="0.3">
      <c r="B202" s="228"/>
    </row>
    <row r="203" spans="2:2" x14ac:dyDescent="0.3">
      <c r="B203" s="228"/>
    </row>
    <row r="204" spans="2:2" x14ac:dyDescent="0.3">
      <c r="B204" s="228"/>
    </row>
    <row r="205" spans="2:2" x14ac:dyDescent="0.3">
      <c r="B205" s="228"/>
    </row>
    <row r="206" spans="2:2" x14ac:dyDescent="0.3">
      <c r="B206" s="228"/>
    </row>
    <row r="207" spans="2:2" x14ac:dyDescent="0.3">
      <c r="B207" s="228"/>
    </row>
    <row r="208" spans="2:2" x14ac:dyDescent="0.3">
      <c r="B208" s="228"/>
    </row>
    <row r="209" spans="2:2" x14ac:dyDescent="0.3">
      <c r="B209" s="228"/>
    </row>
    <row r="210" spans="2:2" x14ac:dyDescent="0.3">
      <c r="B210" s="228"/>
    </row>
    <row r="211" spans="2:2" x14ac:dyDescent="0.3">
      <c r="B211" s="228"/>
    </row>
    <row r="212" spans="2:2" x14ac:dyDescent="0.3">
      <c r="B212" s="228"/>
    </row>
    <row r="213" spans="2:2" x14ac:dyDescent="0.3">
      <c r="B213" s="228"/>
    </row>
    <row r="214" spans="2:2" x14ac:dyDescent="0.3">
      <c r="B214" s="228"/>
    </row>
    <row r="215" spans="2:2" x14ac:dyDescent="0.3">
      <c r="B215" s="228"/>
    </row>
    <row r="216" spans="2:2" x14ac:dyDescent="0.3">
      <c r="B216" s="228"/>
    </row>
    <row r="217" spans="2:2" x14ac:dyDescent="0.3">
      <c r="B217" s="228"/>
    </row>
    <row r="218" spans="2:2" x14ac:dyDescent="0.3">
      <c r="B218" s="228"/>
    </row>
    <row r="219" spans="2:2" x14ac:dyDescent="0.3">
      <c r="B219" s="228"/>
    </row>
    <row r="220" spans="2:2" x14ac:dyDescent="0.3">
      <c r="B220" s="228"/>
    </row>
    <row r="221" spans="2:2" x14ac:dyDescent="0.3">
      <c r="B221" s="228"/>
    </row>
    <row r="222" spans="2:2" x14ac:dyDescent="0.3">
      <c r="B222" s="228"/>
    </row>
    <row r="223" spans="2:2" x14ac:dyDescent="0.3">
      <c r="B223" s="228"/>
    </row>
    <row r="224" spans="2:2" x14ac:dyDescent="0.3">
      <c r="B224" s="228"/>
    </row>
    <row r="225" spans="2:2" x14ac:dyDescent="0.3">
      <c r="B225" s="228"/>
    </row>
    <row r="226" spans="2:2" x14ac:dyDescent="0.3">
      <c r="B226" s="228"/>
    </row>
    <row r="227" spans="2:2" x14ac:dyDescent="0.3">
      <c r="B227" s="228"/>
    </row>
    <row r="228" spans="2:2" x14ac:dyDescent="0.3">
      <c r="B228" s="228"/>
    </row>
    <row r="229" spans="2:2" x14ac:dyDescent="0.3">
      <c r="B229" s="228"/>
    </row>
    <row r="230" spans="2:2" x14ac:dyDescent="0.3">
      <c r="B230" s="228"/>
    </row>
    <row r="231" spans="2:2" x14ac:dyDescent="0.3">
      <c r="B231" s="228"/>
    </row>
    <row r="232" spans="2:2" x14ac:dyDescent="0.3">
      <c r="B232" s="228"/>
    </row>
    <row r="233" spans="2:2" x14ac:dyDescent="0.3">
      <c r="B233" s="228"/>
    </row>
    <row r="234" spans="2:2" x14ac:dyDescent="0.3">
      <c r="B234" s="228"/>
    </row>
    <row r="235" spans="2:2" x14ac:dyDescent="0.3">
      <c r="B235" s="228"/>
    </row>
    <row r="236" spans="2:2" x14ac:dyDescent="0.3">
      <c r="B236" s="228"/>
    </row>
    <row r="237" spans="2:2" x14ac:dyDescent="0.3">
      <c r="B237" s="228"/>
    </row>
    <row r="238" spans="2:2" x14ac:dyDescent="0.3">
      <c r="B238" s="228"/>
    </row>
    <row r="239" spans="2:2" x14ac:dyDescent="0.3">
      <c r="B239" s="228"/>
    </row>
    <row r="240" spans="2:2" x14ac:dyDescent="0.3">
      <c r="B240" s="228"/>
    </row>
    <row r="241" spans="2:2" x14ac:dyDescent="0.3">
      <c r="B241" s="228"/>
    </row>
    <row r="242" spans="2:2" x14ac:dyDescent="0.3">
      <c r="B242" s="228"/>
    </row>
    <row r="243" spans="2:2" x14ac:dyDescent="0.3">
      <c r="B243" s="228"/>
    </row>
    <row r="244" spans="2:2" x14ac:dyDescent="0.3">
      <c r="B244" s="228"/>
    </row>
    <row r="245" spans="2:2" x14ac:dyDescent="0.3">
      <c r="B245" s="228"/>
    </row>
    <row r="246" spans="2:2" x14ac:dyDescent="0.3">
      <c r="B246" s="228"/>
    </row>
    <row r="247" spans="2:2" x14ac:dyDescent="0.3">
      <c r="B247" s="228"/>
    </row>
    <row r="248" spans="2:2" x14ac:dyDescent="0.3">
      <c r="B248" s="228"/>
    </row>
    <row r="249" spans="2:2" x14ac:dyDescent="0.3">
      <c r="B249" s="228"/>
    </row>
    <row r="250" spans="2:2" x14ac:dyDescent="0.3">
      <c r="B250" s="228"/>
    </row>
    <row r="251" spans="2:2" x14ac:dyDescent="0.3">
      <c r="B251" s="228"/>
    </row>
    <row r="252" spans="2:2" x14ac:dyDescent="0.3">
      <c r="B252" s="228"/>
    </row>
    <row r="253" spans="2:2" x14ac:dyDescent="0.3">
      <c r="B253" s="228"/>
    </row>
    <row r="254" spans="2:2" x14ac:dyDescent="0.3">
      <c r="B254" s="228"/>
    </row>
    <row r="255" spans="2:2" x14ac:dyDescent="0.3">
      <c r="B255" s="228"/>
    </row>
    <row r="256" spans="2:2" x14ac:dyDescent="0.3">
      <c r="B256" s="228"/>
    </row>
    <row r="257" spans="2:2" x14ac:dyDescent="0.3">
      <c r="B257" s="228"/>
    </row>
    <row r="258" spans="2:2" x14ac:dyDescent="0.3">
      <c r="B258" s="228"/>
    </row>
    <row r="259" spans="2:2" x14ac:dyDescent="0.3">
      <c r="B259" s="228"/>
    </row>
    <row r="260" spans="2:2" x14ac:dyDescent="0.3">
      <c r="B260" s="228"/>
    </row>
    <row r="261" spans="2:2" x14ac:dyDescent="0.3">
      <c r="B261" s="228"/>
    </row>
    <row r="262" spans="2:2" x14ac:dyDescent="0.3">
      <c r="B262" s="228"/>
    </row>
    <row r="263" spans="2:2" x14ac:dyDescent="0.3">
      <c r="B263" s="228"/>
    </row>
    <row r="264" spans="2:2" x14ac:dyDescent="0.3">
      <c r="B264" s="228"/>
    </row>
    <row r="265" spans="2:2" x14ac:dyDescent="0.3">
      <c r="B265" s="228"/>
    </row>
    <row r="266" spans="2:2" x14ac:dyDescent="0.3">
      <c r="B266" s="228"/>
    </row>
    <row r="267" spans="2:2" x14ac:dyDescent="0.3">
      <c r="B267" s="228"/>
    </row>
    <row r="268" spans="2:2" x14ac:dyDescent="0.3">
      <c r="B268" s="228"/>
    </row>
    <row r="269" spans="2:2" x14ac:dyDescent="0.3">
      <c r="B269" s="228"/>
    </row>
    <row r="270" spans="2:2" x14ac:dyDescent="0.3">
      <c r="B270" s="228"/>
    </row>
    <row r="271" spans="2:2" x14ac:dyDescent="0.3">
      <c r="B271" s="228"/>
    </row>
    <row r="272" spans="2:2" x14ac:dyDescent="0.3">
      <c r="B272" s="228"/>
    </row>
    <row r="273" spans="2:2" x14ac:dyDescent="0.3">
      <c r="B273" s="228"/>
    </row>
    <row r="274" spans="2:2" x14ac:dyDescent="0.3">
      <c r="B274" s="228"/>
    </row>
    <row r="275" spans="2:2" x14ac:dyDescent="0.3">
      <c r="B275" s="228"/>
    </row>
    <row r="276" spans="2:2" x14ac:dyDescent="0.3">
      <c r="B276" s="228"/>
    </row>
    <row r="277" spans="2:2" x14ac:dyDescent="0.3">
      <c r="B277" s="228"/>
    </row>
    <row r="278" spans="2:2" x14ac:dyDescent="0.3">
      <c r="B278" s="228"/>
    </row>
    <row r="279" spans="2:2" x14ac:dyDescent="0.3">
      <c r="B279" s="228"/>
    </row>
    <row r="280" spans="2:2" x14ac:dyDescent="0.3">
      <c r="B280" s="228"/>
    </row>
    <row r="281" spans="2:2" x14ac:dyDescent="0.3">
      <c r="B281" s="228"/>
    </row>
    <row r="282" spans="2:2" x14ac:dyDescent="0.3">
      <c r="B282" s="228"/>
    </row>
    <row r="283" spans="2:2" x14ac:dyDescent="0.3">
      <c r="B283" s="228"/>
    </row>
    <row r="284" spans="2:2" x14ac:dyDescent="0.3">
      <c r="B284" s="228"/>
    </row>
    <row r="285" spans="2:2" x14ac:dyDescent="0.3">
      <c r="B285" s="228"/>
    </row>
    <row r="286" spans="2:2" x14ac:dyDescent="0.3">
      <c r="B286" s="228"/>
    </row>
    <row r="287" spans="2:2" x14ac:dyDescent="0.3">
      <c r="B287" s="228"/>
    </row>
  </sheetData>
  <autoFilter ref="A1:J2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4">
    <tabColor rgb="FF92D050"/>
  </sheetPr>
  <dimension ref="A1:AX420"/>
  <sheetViews>
    <sheetView topLeftCell="AR2" workbookViewId="0">
      <selection activeCell="AX149" sqref="AX149"/>
    </sheetView>
  </sheetViews>
  <sheetFormatPr defaultRowHeight="14.4" x14ac:dyDescent="0.3"/>
  <cols>
    <col min="1" max="1" width="83.33203125" bestFit="1" customWidth="1"/>
    <col min="2" max="2" width="10.5546875" style="333" bestFit="1" customWidth="1"/>
    <col min="3" max="4" width="19.6640625" style="162" customWidth="1"/>
    <col min="5" max="48" width="19.6640625" style="163" customWidth="1"/>
    <col min="50" max="50" width="82.6640625" bestFit="1" customWidth="1"/>
  </cols>
  <sheetData>
    <row r="1" spans="1:50" ht="144" x14ac:dyDescent="0.3">
      <c r="A1" s="55" t="s">
        <v>295</v>
      </c>
      <c r="B1" s="333" t="s">
        <v>161</v>
      </c>
      <c r="C1" s="162" t="s">
        <v>849</v>
      </c>
      <c r="D1" s="162" t="s">
        <v>850</v>
      </c>
      <c r="E1" s="162" t="s">
        <v>851</v>
      </c>
      <c r="F1" s="162" t="s">
        <v>852</v>
      </c>
      <c r="G1" s="162" t="s">
        <v>853</v>
      </c>
      <c r="H1" s="162" t="s">
        <v>854</v>
      </c>
      <c r="I1" s="162" t="s">
        <v>855</v>
      </c>
      <c r="J1" s="162" t="s">
        <v>856</v>
      </c>
      <c r="K1" s="162" t="s">
        <v>857</v>
      </c>
      <c r="L1" s="162" t="s">
        <v>858</v>
      </c>
      <c r="M1" s="162" t="s">
        <v>859</v>
      </c>
      <c r="N1" s="162" t="s">
        <v>860</v>
      </c>
      <c r="O1" s="162" t="s">
        <v>861</v>
      </c>
      <c r="P1" s="162" t="s">
        <v>862</v>
      </c>
      <c r="Q1" s="162" t="s">
        <v>863</v>
      </c>
      <c r="R1" s="162" t="s">
        <v>864</v>
      </c>
      <c r="S1" s="162" t="s">
        <v>865</v>
      </c>
      <c r="T1" s="162" t="s">
        <v>866</v>
      </c>
      <c r="U1" s="162" t="s">
        <v>867</v>
      </c>
      <c r="V1" s="162" t="s">
        <v>868</v>
      </c>
      <c r="W1" s="162" t="s">
        <v>869</v>
      </c>
      <c r="X1" s="162" t="s">
        <v>870</v>
      </c>
      <c r="Y1" s="162" t="s">
        <v>871</v>
      </c>
      <c r="Z1" s="162" t="s">
        <v>872</v>
      </c>
      <c r="AA1" s="162" t="s">
        <v>873</v>
      </c>
      <c r="AB1" s="162" t="s">
        <v>874</v>
      </c>
      <c r="AC1" s="162" t="s">
        <v>875</v>
      </c>
      <c r="AD1" s="162" t="s">
        <v>876</v>
      </c>
      <c r="AE1" s="162" t="s">
        <v>877</v>
      </c>
      <c r="AF1" s="162" t="s">
        <v>878</v>
      </c>
      <c r="AG1" s="162" t="s">
        <v>879</v>
      </c>
      <c r="AH1" s="162" t="s">
        <v>880</v>
      </c>
      <c r="AI1" s="162" t="s">
        <v>881</v>
      </c>
      <c r="AJ1" s="162" t="s">
        <v>882</v>
      </c>
      <c r="AK1" s="162" t="s">
        <v>883</v>
      </c>
      <c r="AL1" s="162" t="s">
        <v>884</v>
      </c>
      <c r="AM1" s="162" t="s">
        <v>885</v>
      </c>
      <c r="AN1" s="162" t="s">
        <v>886</v>
      </c>
      <c r="AO1" s="162" t="s">
        <v>887</v>
      </c>
      <c r="AP1" s="162" t="s">
        <v>888</v>
      </c>
      <c r="AQ1" s="162" t="s">
        <v>889</v>
      </c>
      <c r="AR1" s="162" t="s">
        <v>890</v>
      </c>
      <c r="AS1" s="162" t="s">
        <v>891</v>
      </c>
      <c r="AT1" s="162" t="s">
        <v>892</v>
      </c>
      <c r="AU1" s="162" t="s">
        <v>893</v>
      </c>
      <c r="AV1" s="162" t="s">
        <v>155</v>
      </c>
      <c r="AX1" s="162" t="s">
        <v>295</v>
      </c>
    </row>
    <row r="2" spans="1:50" x14ac:dyDescent="0.3">
      <c r="A2" s="275" t="s">
        <v>167</v>
      </c>
      <c r="B2" s="228">
        <v>42735</v>
      </c>
      <c r="C2" s="288">
        <v>2004732.41</v>
      </c>
      <c r="D2" s="288"/>
      <c r="E2" s="288"/>
      <c r="F2" s="288"/>
      <c r="G2" s="288"/>
      <c r="H2" s="288"/>
      <c r="I2" s="288"/>
      <c r="J2" s="288"/>
      <c r="K2" s="288">
        <v>11432467.789999999</v>
      </c>
      <c r="L2" s="288"/>
      <c r="M2" s="288"/>
      <c r="N2" s="288"/>
      <c r="O2" s="288">
        <v>1274237.8</v>
      </c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>
        <v>3220000</v>
      </c>
      <c r="AB2" s="288"/>
      <c r="AC2" s="288"/>
      <c r="AD2" s="288"/>
      <c r="AE2" s="288">
        <v>1380000</v>
      </c>
      <c r="AF2" s="288"/>
      <c r="AG2" s="288"/>
      <c r="AH2" s="288"/>
      <c r="AI2" s="288"/>
      <c r="AJ2" s="288">
        <v>0</v>
      </c>
      <c r="AK2" s="288"/>
      <c r="AL2" s="288"/>
      <c r="AM2" s="288"/>
      <c r="AN2" s="288"/>
      <c r="AO2" s="288"/>
      <c r="AP2" s="288">
        <v>2004732.41</v>
      </c>
      <c r="AQ2" s="288">
        <v>6821428.9800000004</v>
      </c>
      <c r="AR2" s="288">
        <v>3069643.04</v>
      </c>
      <c r="AS2" s="288">
        <v>1705357.25</v>
      </c>
      <c r="AT2" s="288">
        <v>2004732.41</v>
      </c>
      <c r="AU2" s="288">
        <v>1200000</v>
      </c>
      <c r="AV2" s="288">
        <v>2004732.41</v>
      </c>
      <c r="AX2" s="275" t="s">
        <v>167</v>
      </c>
    </row>
    <row r="3" spans="1:50" x14ac:dyDescent="0.3">
      <c r="A3" s="275" t="s">
        <v>167</v>
      </c>
      <c r="B3" s="228">
        <v>43100</v>
      </c>
      <c r="C3" s="288">
        <v>1742112.47</v>
      </c>
      <c r="D3" s="288"/>
      <c r="E3" s="288"/>
      <c r="F3" s="288"/>
      <c r="G3" s="288"/>
      <c r="H3" s="288"/>
      <c r="I3" s="288"/>
      <c r="J3" s="288"/>
      <c r="K3" s="288">
        <v>9160441.1600000001</v>
      </c>
      <c r="L3" s="288"/>
      <c r="M3" s="288"/>
      <c r="N3" s="288"/>
      <c r="O3" s="288">
        <v>1189446.43</v>
      </c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>
        <v>3150000</v>
      </c>
      <c r="AB3" s="288"/>
      <c r="AC3" s="288"/>
      <c r="AD3" s="288"/>
      <c r="AE3" s="288">
        <v>1350000</v>
      </c>
      <c r="AF3" s="288"/>
      <c r="AG3" s="288"/>
      <c r="AH3" s="288"/>
      <c r="AI3" s="288"/>
      <c r="AJ3" s="288">
        <v>0</v>
      </c>
      <c r="AK3" s="288"/>
      <c r="AL3" s="288"/>
      <c r="AM3" s="288"/>
      <c r="AN3" s="288"/>
      <c r="AO3" s="288"/>
      <c r="AP3" s="288">
        <v>1742112.47</v>
      </c>
      <c r="AQ3" s="288">
        <v>5733489.5800000001</v>
      </c>
      <c r="AR3" s="288">
        <v>2580070.31</v>
      </c>
      <c r="AS3" s="288">
        <v>1433372.39</v>
      </c>
      <c r="AT3" s="288">
        <v>1742112.47</v>
      </c>
      <c r="AU3" s="288">
        <v>1200000</v>
      </c>
      <c r="AV3" s="288">
        <v>1742112.47</v>
      </c>
      <c r="AX3" s="275" t="s">
        <v>186</v>
      </c>
    </row>
    <row r="4" spans="1:50" x14ac:dyDescent="0.3">
      <c r="A4" s="275" t="s">
        <v>167</v>
      </c>
      <c r="B4" s="228">
        <v>43465</v>
      </c>
      <c r="C4" s="288">
        <v>1877395.8</v>
      </c>
      <c r="D4" s="288"/>
      <c r="E4" s="288"/>
      <c r="F4" s="288"/>
      <c r="G4" s="288"/>
      <c r="H4" s="288"/>
      <c r="I4" s="288"/>
      <c r="J4" s="288"/>
      <c r="K4" s="288">
        <v>10473809.300000001</v>
      </c>
      <c r="L4" s="288"/>
      <c r="M4" s="288"/>
      <c r="N4" s="288"/>
      <c r="O4" s="288">
        <v>1189480.8600000001</v>
      </c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  <c r="AA4" s="288">
        <v>3150000</v>
      </c>
      <c r="AB4" s="288"/>
      <c r="AC4" s="288"/>
      <c r="AD4" s="288"/>
      <c r="AE4" s="288">
        <v>1350000</v>
      </c>
      <c r="AF4" s="288"/>
      <c r="AG4" s="288"/>
      <c r="AH4" s="288"/>
      <c r="AI4" s="288"/>
      <c r="AJ4" s="288">
        <v>0</v>
      </c>
      <c r="AK4" s="288"/>
      <c r="AL4" s="288"/>
      <c r="AM4" s="288"/>
      <c r="AN4" s="288"/>
      <c r="AO4" s="288"/>
      <c r="AP4" s="288">
        <v>1877395.8</v>
      </c>
      <c r="AQ4" s="288">
        <v>6067120.4299999997</v>
      </c>
      <c r="AR4" s="288">
        <v>2730204.19</v>
      </c>
      <c r="AS4" s="288">
        <v>1516780.11</v>
      </c>
      <c r="AT4" s="288">
        <v>1877395.8</v>
      </c>
      <c r="AU4" s="288">
        <v>1200000</v>
      </c>
      <c r="AV4" s="288">
        <v>1877395.8</v>
      </c>
      <c r="AX4" s="275" t="s">
        <v>227</v>
      </c>
    </row>
    <row r="5" spans="1:50" x14ac:dyDescent="0.3">
      <c r="A5" s="275" t="s">
        <v>186</v>
      </c>
      <c r="B5" s="228">
        <v>42735</v>
      </c>
      <c r="C5" s="288">
        <v>0</v>
      </c>
      <c r="D5" s="288">
        <v>0</v>
      </c>
      <c r="E5" s="288">
        <v>0</v>
      </c>
      <c r="F5" s="288">
        <v>0</v>
      </c>
      <c r="G5" s="288">
        <v>0</v>
      </c>
      <c r="H5" s="288">
        <v>0</v>
      </c>
      <c r="I5" s="288">
        <v>0</v>
      </c>
      <c r="J5" s="288">
        <v>0</v>
      </c>
      <c r="K5" s="288">
        <v>0</v>
      </c>
      <c r="L5" s="288">
        <v>0</v>
      </c>
      <c r="M5" s="288">
        <v>0</v>
      </c>
      <c r="N5" s="288">
        <v>0</v>
      </c>
      <c r="O5" s="288">
        <v>0</v>
      </c>
      <c r="P5" s="288">
        <v>0</v>
      </c>
      <c r="Q5" s="288">
        <v>0</v>
      </c>
      <c r="R5" s="288">
        <v>0</v>
      </c>
      <c r="S5" s="288">
        <v>0</v>
      </c>
      <c r="T5" s="288">
        <v>0</v>
      </c>
      <c r="U5" s="288">
        <v>0</v>
      </c>
      <c r="V5" s="288">
        <v>0</v>
      </c>
      <c r="W5" s="288">
        <v>0</v>
      </c>
      <c r="X5" s="288">
        <v>0</v>
      </c>
      <c r="Y5" s="288">
        <v>0</v>
      </c>
      <c r="Z5" s="288">
        <v>0</v>
      </c>
      <c r="AA5" s="288">
        <v>0</v>
      </c>
      <c r="AB5" s="288">
        <v>0</v>
      </c>
      <c r="AC5" s="288">
        <v>0</v>
      </c>
      <c r="AD5" s="288">
        <v>0</v>
      </c>
      <c r="AE5" s="288">
        <v>0</v>
      </c>
      <c r="AF5" s="288">
        <v>0</v>
      </c>
      <c r="AG5" s="288">
        <v>0</v>
      </c>
      <c r="AH5" s="288">
        <v>0</v>
      </c>
      <c r="AI5" s="288">
        <v>0</v>
      </c>
      <c r="AJ5" s="288">
        <v>95194575.159999996</v>
      </c>
      <c r="AK5" s="288">
        <v>230237995.06999999</v>
      </c>
      <c r="AL5" s="288">
        <v>0</v>
      </c>
      <c r="AM5" s="288">
        <v>1575415967.0999999</v>
      </c>
      <c r="AN5" s="288">
        <v>2730403503.5999999</v>
      </c>
      <c r="AO5" s="288">
        <v>26156262857</v>
      </c>
      <c r="AP5" s="288">
        <v>95194575.159999996</v>
      </c>
      <c r="AQ5" s="288">
        <v>198941693.16999999</v>
      </c>
      <c r="AR5" s="288">
        <v>89523761.930000007</v>
      </c>
      <c r="AS5" s="288">
        <v>49735423.289999999</v>
      </c>
      <c r="AT5" s="288">
        <v>89523761.930000007</v>
      </c>
      <c r="AU5" s="288">
        <v>3700000</v>
      </c>
      <c r="AV5" s="288">
        <v>89523761.930000007</v>
      </c>
      <c r="AX5" s="275" t="s">
        <v>178</v>
      </c>
    </row>
    <row r="6" spans="1:50" x14ac:dyDescent="0.3">
      <c r="A6" s="275" t="s">
        <v>186</v>
      </c>
      <c r="B6" s="228">
        <v>43100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88846124.120000005</v>
      </c>
      <c r="AK6" s="288">
        <v>212149288.19999999</v>
      </c>
      <c r="AL6" s="288">
        <v>0</v>
      </c>
      <c r="AM6" s="288">
        <v>1295326207.3</v>
      </c>
      <c r="AN6" s="288">
        <v>2821533406.5</v>
      </c>
      <c r="AO6" s="288">
        <v>18110164950</v>
      </c>
      <c r="AP6" s="288">
        <v>88846124.120000005</v>
      </c>
      <c r="AQ6" s="288">
        <v>179473128.16999999</v>
      </c>
      <c r="AR6" s="288">
        <v>80762907.680000007</v>
      </c>
      <c r="AS6" s="288">
        <v>44868282.039999999</v>
      </c>
      <c r="AT6" s="288">
        <v>80762907.680000007</v>
      </c>
      <c r="AU6" s="288">
        <v>3700000</v>
      </c>
      <c r="AV6" s="288">
        <v>80762907.680000007</v>
      </c>
      <c r="AX6" s="275" t="s">
        <v>206</v>
      </c>
    </row>
    <row r="7" spans="1:50" x14ac:dyDescent="0.3">
      <c r="A7" s="275" t="s">
        <v>186</v>
      </c>
      <c r="B7" s="228">
        <v>43465</v>
      </c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>
        <v>83491796.312999994</v>
      </c>
      <c r="AK7" s="288">
        <v>198206927</v>
      </c>
      <c r="AL7" s="288"/>
      <c r="AM7" s="288">
        <v>1142946232</v>
      </c>
      <c r="AN7" s="288">
        <v>2681449451</v>
      </c>
      <c r="AO7" s="288">
        <v>16924397027</v>
      </c>
      <c r="AP7" s="288">
        <v>83491796.312999994</v>
      </c>
      <c r="AQ7" s="288">
        <v>155788464.53</v>
      </c>
      <c r="AR7" s="288">
        <v>70104809.040000007</v>
      </c>
      <c r="AS7" s="288">
        <v>38506779.350000001</v>
      </c>
      <c r="AT7" s="288">
        <v>70104809.040000007</v>
      </c>
      <c r="AU7" s="288">
        <v>3200000</v>
      </c>
      <c r="AV7" s="288">
        <v>70104809.040000007</v>
      </c>
      <c r="AX7" s="275" t="s">
        <v>171</v>
      </c>
    </row>
    <row r="8" spans="1:50" x14ac:dyDescent="0.3">
      <c r="A8" s="275" t="s">
        <v>227</v>
      </c>
      <c r="B8" s="228">
        <v>42735</v>
      </c>
      <c r="C8" s="288">
        <v>31767831.48</v>
      </c>
      <c r="D8" s="288">
        <v>0</v>
      </c>
      <c r="E8" s="288">
        <v>3430514.13</v>
      </c>
      <c r="F8" s="288">
        <v>0</v>
      </c>
      <c r="G8" s="288">
        <v>52822661</v>
      </c>
      <c r="H8" s="288">
        <v>6671843.9199999999</v>
      </c>
      <c r="I8" s="288">
        <v>346294.35</v>
      </c>
      <c r="J8" s="288">
        <v>30708968.890000001</v>
      </c>
      <c r="K8" s="288">
        <v>32908939.190000001</v>
      </c>
      <c r="L8" s="288">
        <v>0</v>
      </c>
      <c r="M8" s="288">
        <v>0</v>
      </c>
      <c r="N8" s="288">
        <v>0</v>
      </c>
      <c r="O8" s="288">
        <v>1124173.67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8182610.3200000003</v>
      </c>
      <c r="V8" s="288">
        <v>0</v>
      </c>
      <c r="W8" s="288">
        <v>37018293.700000003</v>
      </c>
      <c r="X8" s="288">
        <v>26283681.039999999</v>
      </c>
      <c r="Y8" s="288">
        <v>3268635.64</v>
      </c>
      <c r="Z8" s="288">
        <v>101747207.62</v>
      </c>
      <c r="AA8" s="288">
        <v>29036001</v>
      </c>
      <c r="AB8" s="288">
        <v>0</v>
      </c>
      <c r="AC8" s="288">
        <v>545047.68000000005</v>
      </c>
      <c r="AD8" s="288">
        <v>0</v>
      </c>
      <c r="AE8" s="288">
        <v>14198646.050000001</v>
      </c>
      <c r="AF8" s="288">
        <v>0</v>
      </c>
      <c r="AG8" s="288">
        <v>0</v>
      </c>
      <c r="AH8" s="288">
        <v>0</v>
      </c>
      <c r="AI8" s="288">
        <v>0</v>
      </c>
      <c r="AJ8" s="288">
        <v>398311.91</v>
      </c>
      <c r="AK8" s="288">
        <v>0</v>
      </c>
      <c r="AL8" s="288">
        <v>0</v>
      </c>
      <c r="AM8" s="288">
        <v>0</v>
      </c>
      <c r="AN8" s="288">
        <v>18967233.879999999</v>
      </c>
      <c r="AO8" s="288">
        <v>0</v>
      </c>
      <c r="AP8" s="288">
        <v>32166143.390000001</v>
      </c>
      <c r="AQ8" s="288">
        <v>64797959.439999998</v>
      </c>
      <c r="AR8" s="288">
        <v>29159081.75</v>
      </c>
      <c r="AS8" s="288">
        <v>16199489.859999999</v>
      </c>
      <c r="AT8" s="288">
        <v>29159081.75</v>
      </c>
      <c r="AU8" s="288">
        <v>3700000</v>
      </c>
      <c r="AV8" s="288">
        <v>29159081.75</v>
      </c>
      <c r="AX8" s="275" t="s">
        <v>272</v>
      </c>
    </row>
    <row r="9" spans="1:50" x14ac:dyDescent="0.3">
      <c r="A9" s="275" t="s">
        <v>227</v>
      </c>
      <c r="B9" s="228">
        <v>43100</v>
      </c>
      <c r="C9" s="288">
        <v>32064559.579999998</v>
      </c>
      <c r="D9" s="288">
        <v>0</v>
      </c>
      <c r="E9" s="288">
        <v>950395.73</v>
      </c>
      <c r="F9" s="288">
        <v>0</v>
      </c>
      <c r="G9" s="288">
        <v>53481141.380000003</v>
      </c>
      <c r="H9" s="288">
        <v>5888120.4299999997</v>
      </c>
      <c r="I9" s="288">
        <v>424614.95</v>
      </c>
      <c r="J9" s="288">
        <v>32796155.77</v>
      </c>
      <c r="K9" s="288">
        <v>32866792</v>
      </c>
      <c r="L9" s="288">
        <v>0</v>
      </c>
      <c r="M9" s="288">
        <v>0</v>
      </c>
      <c r="N9" s="288">
        <v>0</v>
      </c>
      <c r="O9" s="288">
        <v>2080164.26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7828773.1600000001</v>
      </c>
      <c r="V9" s="288">
        <v>0</v>
      </c>
      <c r="W9" s="288">
        <v>37638208.609999999</v>
      </c>
      <c r="X9" s="288">
        <v>26062531.969999999</v>
      </c>
      <c r="Y9" s="288">
        <v>3532332.3</v>
      </c>
      <c r="Z9" s="288">
        <v>103096590.19</v>
      </c>
      <c r="AA9" s="288">
        <v>29146138.710000001</v>
      </c>
      <c r="AB9" s="288">
        <v>0</v>
      </c>
      <c r="AC9" s="288">
        <v>540091.44999999995</v>
      </c>
      <c r="AD9" s="288">
        <v>0</v>
      </c>
      <c r="AE9" s="288">
        <v>14877863.609999999</v>
      </c>
      <c r="AF9" s="288">
        <v>0</v>
      </c>
      <c r="AG9" s="288">
        <v>0</v>
      </c>
      <c r="AH9" s="288">
        <v>0</v>
      </c>
      <c r="AI9" s="288">
        <v>0</v>
      </c>
      <c r="AJ9" s="288">
        <v>354900.98</v>
      </c>
      <c r="AK9" s="288">
        <v>0</v>
      </c>
      <c r="AL9" s="288">
        <v>0</v>
      </c>
      <c r="AM9" s="288">
        <v>0</v>
      </c>
      <c r="AN9" s="288">
        <v>16900046.530000001</v>
      </c>
      <c r="AO9" s="288">
        <v>0</v>
      </c>
      <c r="AP9" s="288">
        <v>32419460.559999999</v>
      </c>
      <c r="AQ9" s="288">
        <v>62853377.229999997</v>
      </c>
      <c r="AR9" s="288">
        <v>28284019.75</v>
      </c>
      <c r="AS9" s="288">
        <v>15713344.310000001</v>
      </c>
      <c r="AT9" s="288">
        <v>28284019.75</v>
      </c>
      <c r="AU9" s="288">
        <v>3700000</v>
      </c>
      <c r="AV9" s="288">
        <v>28284019.75</v>
      </c>
      <c r="AX9" s="275" t="s">
        <v>271</v>
      </c>
    </row>
    <row r="10" spans="1:50" x14ac:dyDescent="0.3">
      <c r="A10" s="275" t="s">
        <v>227</v>
      </c>
      <c r="B10" s="228">
        <v>43465</v>
      </c>
      <c r="C10" s="288">
        <v>32393443.655000001</v>
      </c>
      <c r="D10" s="288"/>
      <c r="E10" s="288">
        <v>1519327.29</v>
      </c>
      <c r="F10" s="288"/>
      <c r="G10" s="288">
        <v>56678336.630000003</v>
      </c>
      <c r="H10" s="288">
        <v>2416085.6800000002</v>
      </c>
      <c r="I10" s="288"/>
      <c r="J10" s="288">
        <v>28235348.280000001</v>
      </c>
      <c r="K10" s="288">
        <v>33650588.240000002</v>
      </c>
      <c r="L10" s="288"/>
      <c r="M10" s="288"/>
      <c r="N10" s="288"/>
      <c r="O10" s="288">
        <v>2749715.89</v>
      </c>
      <c r="P10" s="288"/>
      <c r="Q10" s="288"/>
      <c r="R10" s="288"/>
      <c r="S10" s="288"/>
      <c r="T10" s="288"/>
      <c r="U10" s="288">
        <v>7447605.3399999999</v>
      </c>
      <c r="V10" s="288"/>
      <c r="W10" s="288">
        <v>40461008.719999999</v>
      </c>
      <c r="X10" s="288">
        <v>26969604.649999999</v>
      </c>
      <c r="Y10" s="288">
        <v>3072603.63</v>
      </c>
      <c r="Z10" s="288">
        <v>106077451.81999999</v>
      </c>
      <c r="AA10" s="288">
        <v>29033005.190000001</v>
      </c>
      <c r="AB10" s="288"/>
      <c r="AC10" s="288">
        <v>532718.12</v>
      </c>
      <c r="AD10" s="288"/>
      <c r="AE10" s="288">
        <v>15413181.68</v>
      </c>
      <c r="AF10" s="288"/>
      <c r="AG10" s="288"/>
      <c r="AH10" s="288"/>
      <c r="AI10" s="288"/>
      <c r="AJ10" s="288">
        <v>308725.89299999998</v>
      </c>
      <c r="AK10" s="288"/>
      <c r="AL10" s="288"/>
      <c r="AM10" s="288"/>
      <c r="AN10" s="288">
        <v>14701233</v>
      </c>
      <c r="AO10" s="288"/>
      <c r="AP10" s="288">
        <v>32702169.548</v>
      </c>
      <c r="AQ10" s="288">
        <v>63269809.234999999</v>
      </c>
      <c r="AR10" s="288">
        <v>28471414.155999999</v>
      </c>
      <c r="AS10" s="288">
        <v>15817452.309</v>
      </c>
      <c r="AT10" s="288">
        <v>28471414.155999999</v>
      </c>
      <c r="AU10" s="288">
        <v>3700000</v>
      </c>
      <c r="AV10" s="288">
        <v>28471414.155999999</v>
      </c>
      <c r="AX10" s="275" t="s">
        <v>177</v>
      </c>
    </row>
    <row r="11" spans="1:50" x14ac:dyDescent="0.3">
      <c r="A11" s="275" t="s">
        <v>178</v>
      </c>
      <c r="B11" s="228">
        <v>42735</v>
      </c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>
        <v>1034235090.3</v>
      </c>
      <c r="AK11" s="288"/>
      <c r="AL11" s="288"/>
      <c r="AM11" s="288">
        <v>25874725966</v>
      </c>
      <c r="AN11" s="288">
        <v>38463051994</v>
      </c>
      <c r="AO11" s="288">
        <v>64839881000</v>
      </c>
      <c r="AP11" s="288">
        <v>1034235090.3</v>
      </c>
      <c r="AQ11" s="288">
        <v>3212661797.0999999</v>
      </c>
      <c r="AR11" s="288">
        <v>1445697808.7</v>
      </c>
      <c r="AS11" s="288">
        <v>803165449.27999997</v>
      </c>
      <c r="AT11" s="288">
        <v>1034235090.3</v>
      </c>
      <c r="AU11" s="288">
        <v>3700000</v>
      </c>
      <c r="AV11" s="288">
        <v>1034235090.3</v>
      </c>
      <c r="AX11" s="275" t="s">
        <v>212</v>
      </c>
    </row>
    <row r="12" spans="1:50" x14ac:dyDescent="0.3">
      <c r="A12" s="275" t="s">
        <v>178</v>
      </c>
      <c r="B12" s="228">
        <v>43100</v>
      </c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>
        <v>1216406168.7</v>
      </c>
      <c r="AK12" s="288">
        <v>16706109518</v>
      </c>
      <c r="AL12" s="288"/>
      <c r="AM12" s="288">
        <v>29517494498</v>
      </c>
      <c r="AN12" s="288">
        <v>16866379501</v>
      </c>
      <c r="AO12" s="288">
        <v>53519550732</v>
      </c>
      <c r="AP12" s="288">
        <v>1216406168.7</v>
      </c>
      <c r="AQ12" s="288">
        <v>2657196973</v>
      </c>
      <c r="AR12" s="288">
        <v>1195738619.8</v>
      </c>
      <c r="AS12" s="288">
        <v>664299233.23000002</v>
      </c>
      <c r="AT12" s="288">
        <v>1195738619.8</v>
      </c>
      <c r="AU12" s="288">
        <v>3700000</v>
      </c>
      <c r="AV12" s="288">
        <v>1195738619.8</v>
      </c>
      <c r="AX12" s="275" t="s">
        <v>192</v>
      </c>
    </row>
    <row r="13" spans="1:50" x14ac:dyDescent="0.3">
      <c r="A13" s="275" t="s">
        <v>178</v>
      </c>
      <c r="B13" s="228">
        <v>43465</v>
      </c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>
        <v>1182716405</v>
      </c>
      <c r="AK13" s="288">
        <v>16331497560</v>
      </c>
      <c r="AL13" s="288"/>
      <c r="AM13" s="288">
        <v>28480370310</v>
      </c>
      <c r="AN13" s="288">
        <v>16586213067</v>
      </c>
      <c r="AO13" s="288">
        <v>43968469626</v>
      </c>
      <c r="AP13" s="288">
        <v>1182716405</v>
      </c>
      <c r="AQ13" s="288">
        <v>3073552925.1999998</v>
      </c>
      <c r="AR13" s="288">
        <v>1383098816.4000001</v>
      </c>
      <c r="AS13" s="288">
        <v>768388231.30999994</v>
      </c>
      <c r="AT13" s="288">
        <v>1182716405</v>
      </c>
      <c r="AU13" s="288">
        <v>3700000</v>
      </c>
      <c r="AV13" s="288">
        <v>1182716405</v>
      </c>
      <c r="AX13" s="275" t="s">
        <v>163</v>
      </c>
    </row>
    <row r="14" spans="1:50" x14ac:dyDescent="0.3">
      <c r="A14" s="275" t="s">
        <v>206</v>
      </c>
      <c r="B14" s="228">
        <v>42735</v>
      </c>
      <c r="C14" s="288">
        <v>49334756.380999997</v>
      </c>
      <c r="D14" s="288"/>
      <c r="E14" s="288">
        <v>60822466.890000001</v>
      </c>
      <c r="F14" s="288"/>
      <c r="G14" s="288">
        <v>67993764.730000004</v>
      </c>
      <c r="H14" s="288">
        <v>5919625.3300000001</v>
      </c>
      <c r="I14" s="288">
        <v>60660.33</v>
      </c>
      <c r="J14" s="288">
        <v>20301000.77</v>
      </c>
      <c r="K14" s="288">
        <v>28961617.079999998</v>
      </c>
      <c r="L14" s="288"/>
      <c r="M14" s="288">
        <v>7731155.54</v>
      </c>
      <c r="N14" s="288"/>
      <c r="O14" s="288">
        <v>832494.5</v>
      </c>
      <c r="P14" s="288"/>
      <c r="Q14" s="288"/>
      <c r="R14" s="288"/>
      <c r="S14" s="288"/>
      <c r="T14" s="288"/>
      <c r="U14" s="288">
        <v>54867578.82</v>
      </c>
      <c r="V14" s="288"/>
      <c r="W14" s="288">
        <v>66099966.32</v>
      </c>
      <c r="X14" s="288">
        <v>48402603.079999998</v>
      </c>
      <c r="Y14" s="288">
        <v>12642280.93</v>
      </c>
      <c r="Z14" s="288">
        <v>111630980.37</v>
      </c>
      <c r="AA14" s="288">
        <v>23315089.710000001</v>
      </c>
      <c r="AB14" s="288"/>
      <c r="AC14" s="288">
        <v>17261818.59</v>
      </c>
      <c r="AD14" s="288"/>
      <c r="AE14" s="288">
        <v>3068711.43</v>
      </c>
      <c r="AF14" s="288"/>
      <c r="AG14" s="288"/>
      <c r="AH14" s="288"/>
      <c r="AI14" s="288"/>
      <c r="AJ14" s="288">
        <v>13636676.414999999</v>
      </c>
      <c r="AK14" s="288"/>
      <c r="AL14" s="288"/>
      <c r="AM14" s="288"/>
      <c r="AN14" s="288">
        <v>649365543.58000004</v>
      </c>
      <c r="AO14" s="288"/>
      <c r="AP14" s="288">
        <v>62971432.795999996</v>
      </c>
      <c r="AQ14" s="288">
        <v>248710018.34</v>
      </c>
      <c r="AR14" s="288">
        <v>111919508.25</v>
      </c>
      <c r="AS14" s="288">
        <v>62177504.583999999</v>
      </c>
      <c r="AT14" s="288">
        <v>62971432.795999996</v>
      </c>
      <c r="AU14" s="288">
        <v>3700000</v>
      </c>
      <c r="AV14" s="288">
        <v>62971432.795999996</v>
      </c>
      <c r="AX14" s="275" t="s">
        <v>239</v>
      </c>
    </row>
    <row r="15" spans="1:50" x14ac:dyDescent="0.3">
      <c r="A15" s="275" t="s">
        <v>206</v>
      </c>
      <c r="B15" s="228">
        <v>43100</v>
      </c>
      <c r="C15" s="288">
        <v>35909132.737000003</v>
      </c>
      <c r="D15" s="288"/>
      <c r="E15" s="288">
        <v>61849270.850000001</v>
      </c>
      <c r="F15" s="288"/>
      <c r="G15" s="288">
        <v>71399087.840000004</v>
      </c>
      <c r="H15" s="288">
        <v>6408351.3600000003</v>
      </c>
      <c r="I15" s="288">
        <v>69313.5</v>
      </c>
      <c r="J15" s="288">
        <v>18573793</v>
      </c>
      <c r="K15" s="288">
        <v>22333368.460000001</v>
      </c>
      <c r="L15" s="288"/>
      <c r="M15" s="288">
        <v>6322657.0300000003</v>
      </c>
      <c r="N15" s="288"/>
      <c r="O15" s="288">
        <v>809344.28</v>
      </c>
      <c r="P15" s="288"/>
      <c r="Q15" s="288"/>
      <c r="R15" s="288"/>
      <c r="S15" s="288"/>
      <c r="T15" s="288"/>
      <c r="U15" s="288">
        <v>52876048.619999997</v>
      </c>
      <c r="V15" s="288"/>
      <c r="W15" s="288">
        <v>33701259.159999996</v>
      </c>
      <c r="X15" s="288">
        <v>20592693.510000002</v>
      </c>
      <c r="Y15" s="288">
        <v>63036.97</v>
      </c>
      <c r="Z15" s="288">
        <v>57594868.259999998</v>
      </c>
      <c r="AA15" s="288">
        <v>12003732.65</v>
      </c>
      <c r="AB15" s="288"/>
      <c r="AC15" s="288">
        <v>14370138.57</v>
      </c>
      <c r="AD15" s="288"/>
      <c r="AE15" s="288">
        <v>2317421.7000000002</v>
      </c>
      <c r="AF15" s="288"/>
      <c r="AG15" s="288"/>
      <c r="AH15" s="288"/>
      <c r="AI15" s="288"/>
      <c r="AJ15" s="288">
        <v>14392007.618000001</v>
      </c>
      <c r="AK15" s="288"/>
      <c r="AL15" s="288"/>
      <c r="AM15" s="288"/>
      <c r="AN15" s="288">
        <v>685333696.08000004</v>
      </c>
      <c r="AO15" s="288"/>
      <c r="AP15" s="288">
        <v>50301140.354000002</v>
      </c>
      <c r="AQ15" s="288">
        <v>220064461.37</v>
      </c>
      <c r="AR15" s="288">
        <v>99029007.614999995</v>
      </c>
      <c r="AS15" s="288">
        <v>55016115.342</v>
      </c>
      <c r="AT15" s="288">
        <v>55016115.342</v>
      </c>
      <c r="AU15" s="288">
        <v>3700000</v>
      </c>
      <c r="AV15" s="288">
        <v>55016115.342</v>
      </c>
      <c r="AX15" s="275" t="s">
        <v>254</v>
      </c>
    </row>
    <row r="16" spans="1:50" x14ac:dyDescent="0.3">
      <c r="A16" s="275" t="s">
        <v>206</v>
      </c>
      <c r="B16" s="228">
        <v>43465</v>
      </c>
      <c r="C16" s="288">
        <v>35376997.641999997</v>
      </c>
      <c r="D16" s="288"/>
      <c r="E16" s="288">
        <v>64834171.969999999</v>
      </c>
      <c r="F16" s="288"/>
      <c r="G16" s="288">
        <v>60247979.590000004</v>
      </c>
      <c r="H16" s="288">
        <v>6791672.4900000002</v>
      </c>
      <c r="I16" s="288">
        <v>51916.13</v>
      </c>
      <c r="J16" s="288">
        <v>17853813.109999999</v>
      </c>
      <c r="K16" s="288">
        <v>24043017.850000001</v>
      </c>
      <c r="L16" s="288"/>
      <c r="M16" s="288">
        <v>9583329.8000000007</v>
      </c>
      <c r="N16" s="288"/>
      <c r="O16" s="288">
        <v>706017.97</v>
      </c>
      <c r="P16" s="288"/>
      <c r="Q16" s="288"/>
      <c r="R16" s="288"/>
      <c r="S16" s="288"/>
      <c r="T16" s="288"/>
      <c r="U16" s="288">
        <v>57974162.729999997</v>
      </c>
      <c r="V16" s="288"/>
      <c r="W16" s="288">
        <v>25571482.370000001</v>
      </c>
      <c r="X16" s="288">
        <v>17602593.309999999</v>
      </c>
      <c r="Y16" s="288">
        <v>82703.19</v>
      </c>
      <c r="Z16" s="288">
        <v>59092968.109999999</v>
      </c>
      <c r="AA16" s="288">
        <v>12357587.65</v>
      </c>
      <c r="AB16" s="288"/>
      <c r="AC16" s="288">
        <v>13418403.27</v>
      </c>
      <c r="AD16" s="288"/>
      <c r="AE16" s="288">
        <v>2289080.69</v>
      </c>
      <c r="AF16" s="288"/>
      <c r="AG16" s="288"/>
      <c r="AH16" s="288"/>
      <c r="AI16" s="288"/>
      <c r="AJ16" s="288">
        <v>14284033.57</v>
      </c>
      <c r="AK16" s="288"/>
      <c r="AL16" s="288"/>
      <c r="AM16" s="288"/>
      <c r="AN16" s="288">
        <v>680192074.75999999</v>
      </c>
      <c r="AO16" s="288"/>
      <c r="AP16" s="288">
        <v>49661031.211999997</v>
      </c>
      <c r="AQ16" s="288">
        <v>239025587.40000001</v>
      </c>
      <c r="AR16" s="288">
        <v>107561514.33</v>
      </c>
      <c r="AS16" s="288">
        <v>59756396.851000004</v>
      </c>
      <c r="AT16" s="288">
        <v>59756396.851000004</v>
      </c>
      <c r="AU16" s="288">
        <v>3700000</v>
      </c>
      <c r="AV16" s="288">
        <v>59756396.851000004</v>
      </c>
      <c r="AX16" s="275" t="s">
        <v>240</v>
      </c>
    </row>
    <row r="17" spans="1:50" x14ac:dyDescent="0.3">
      <c r="A17" s="275" t="s">
        <v>171</v>
      </c>
      <c r="B17" s="228">
        <v>42735</v>
      </c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>
        <v>17858324.285</v>
      </c>
      <c r="AK17" s="288"/>
      <c r="AL17" s="288"/>
      <c r="AM17" s="288">
        <v>2286425735.5</v>
      </c>
      <c r="AN17" s="288">
        <v>6198716.04</v>
      </c>
      <c r="AO17" s="288">
        <v>2461673000</v>
      </c>
      <c r="AP17" s="288">
        <v>17858324.285</v>
      </c>
      <c r="AQ17" s="288">
        <v>51121896.908</v>
      </c>
      <c r="AR17" s="288">
        <v>23004853.609000001</v>
      </c>
      <c r="AS17" s="288">
        <v>12780474.227</v>
      </c>
      <c r="AT17" s="288">
        <v>17858324.285</v>
      </c>
      <c r="AU17" s="288">
        <v>3700000</v>
      </c>
      <c r="AV17" s="288">
        <v>17858324.285</v>
      </c>
      <c r="AX17" s="275" t="s">
        <v>242</v>
      </c>
    </row>
    <row r="18" spans="1:50" x14ac:dyDescent="0.3">
      <c r="A18" s="275" t="s">
        <v>171</v>
      </c>
      <c r="B18" s="228">
        <v>43100</v>
      </c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>
        <v>15274267.653000001</v>
      </c>
      <c r="AK18" s="288"/>
      <c r="AL18" s="288"/>
      <c r="AM18" s="288">
        <v>1973146735.4000001</v>
      </c>
      <c r="AN18" s="288"/>
      <c r="AO18" s="288">
        <v>2088915007.4000001</v>
      </c>
      <c r="AP18" s="288">
        <v>15274267.653000001</v>
      </c>
      <c r="AQ18" s="288">
        <v>44174875.43</v>
      </c>
      <c r="AR18" s="288">
        <v>19878693.943999998</v>
      </c>
      <c r="AS18" s="288">
        <v>11043718.857999999</v>
      </c>
      <c r="AT18" s="288">
        <v>15274267.653000001</v>
      </c>
      <c r="AU18" s="288">
        <v>3700000</v>
      </c>
      <c r="AV18" s="288">
        <v>15274267.653000001</v>
      </c>
      <c r="AX18" s="275" t="s">
        <v>182</v>
      </c>
    </row>
    <row r="19" spans="1:50" x14ac:dyDescent="0.3">
      <c r="A19" s="275" t="s">
        <v>171</v>
      </c>
      <c r="B19" s="228">
        <v>43465</v>
      </c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>
        <v>11791942.140000001</v>
      </c>
      <c r="AK19" s="288"/>
      <c r="AL19" s="288"/>
      <c r="AM19" s="288">
        <v>1534420824.7</v>
      </c>
      <c r="AN19" s="288"/>
      <c r="AO19" s="288">
        <v>1501423381</v>
      </c>
      <c r="AP19" s="288">
        <v>11791942.140000001</v>
      </c>
      <c r="AQ19" s="288">
        <v>43924237.177000001</v>
      </c>
      <c r="AR19" s="288">
        <v>19765906.73</v>
      </c>
      <c r="AS19" s="288">
        <v>10981059.294</v>
      </c>
      <c r="AT19" s="288">
        <v>11791942.140000001</v>
      </c>
      <c r="AU19" s="288">
        <v>3700000</v>
      </c>
      <c r="AV19" s="288">
        <v>11791942.140000001</v>
      </c>
      <c r="AX19" s="275" t="s">
        <v>287</v>
      </c>
    </row>
    <row r="20" spans="1:50" x14ac:dyDescent="0.3">
      <c r="A20" s="275" t="s">
        <v>272</v>
      </c>
      <c r="B20" s="228">
        <v>42735</v>
      </c>
      <c r="C20" s="288">
        <v>3473301</v>
      </c>
      <c r="D20" s="288">
        <v>2693357</v>
      </c>
      <c r="E20" s="288"/>
      <c r="F20" s="288"/>
      <c r="G20" s="288"/>
      <c r="H20" s="288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>
        <v>71206664</v>
      </c>
      <c r="U20" s="288"/>
      <c r="V20" s="288"/>
      <c r="W20" s="288"/>
      <c r="X20" s="288"/>
      <c r="Y20" s="288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8"/>
      <c r="AL20" s="288"/>
      <c r="AM20" s="288"/>
      <c r="AN20" s="288"/>
      <c r="AO20" s="288"/>
      <c r="AP20" s="288">
        <v>3473300.98</v>
      </c>
      <c r="AQ20" s="288">
        <v>14058369</v>
      </c>
      <c r="AR20" s="288">
        <v>6326266.0499999998</v>
      </c>
      <c r="AS20" s="288">
        <v>3514592.25</v>
      </c>
      <c r="AT20" s="288">
        <v>3514592.25</v>
      </c>
      <c r="AU20" s="288">
        <v>2500000</v>
      </c>
      <c r="AV20" s="288">
        <v>3514592.25</v>
      </c>
      <c r="AX20" s="275" t="s">
        <v>780</v>
      </c>
    </row>
    <row r="21" spans="1:50" x14ac:dyDescent="0.3">
      <c r="A21" s="275" t="s">
        <v>272</v>
      </c>
      <c r="B21" s="228">
        <v>43100</v>
      </c>
      <c r="C21" s="288">
        <v>3623169.7132999999</v>
      </c>
      <c r="D21" s="288">
        <v>3745196.2840999998</v>
      </c>
      <c r="E21" s="288"/>
      <c r="F21" s="288"/>
      <c r="G21" s="288"/>
      <c r="H21" s="288"/>
      <c r="I21" s="288"/>
      <c r="J21" s="288"/>
      <c r="K21" s="288"/>
      <c r="L21" s="288"/>
      <c r="M21" s="288"/>
      <c r="N21" s="288"/>
      <c r="O21" s="288"/>
      <c r="P21" s="288"/>
      <c r="Q21" s="288"/>
      <c r="R21" s="288"/>
      <c r="S21" s="288"/>
      <c r="T21" s="288">
        <v>73343521.019999996</v>
      </c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8">
        <v>0</v>
      </c>
      <c r="AL21" s="288">
        <v>0</v>
      </c>
      <c r="AM21" s="288"/>
      <c r="AN21" s="288"/>
      <c r="AO21" s="288">
        <v>0</v>
      </c>
      <c r="AP21" s="288">
        <v>3623169.7132999999</v>
      </c>
      <c r="AQ21" s="288">
        <v>14266264.200999999</v>
      </c>
      <c r="AR21" s="288">
        <v>6419818.8903000001</v>
      </c>
      <c r="AS21" s="288">
        <v>3566566.0501000001</v>
      </c>
      <c r="AT21" s="288">
        <v>3623169.7132999999</v>
      </c>
      <c r="AU21" s="288">
        <v>2500000</v>
      </c>
      <c r="AV21" s="288">
        <v>3623169.7132999999</v>
      </c>
      <c r="AX21" s="275" t="s">
        <v>215</v>
      </c>
    </row>
    <row r="22" spans="1:50" x14ac:dyDescent="0.3">
      <c r="A22" s="275" t="s">
        <v>272</v>
      </c>
      <c r="B22" s="228">
        <v>43465</v>
      </c>
      <c r="C22" s="288">
        <v>3467970.8615000001</v>
      </c>
      <c r="D22" s="288">
        <v>1288132.7346000001</v>
      </c>
      <c r="E22" s="288"/>
      <c r="F22" s="288"/>
      <c r="G22" s="288"/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>
        <v>72498481.340000004</v>
      </c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>
        <v>0</v>
      </c>
      <c r="AL22" s="288">
        <v>0</v>
      </c>
      <c r="AM22" s="288"/>
      <c r="AN22" s="288"/>
      <c r="AO22" s="288">
        <v>0</v>
      </c>
      <c r="AP22" s="288">
        <v>3467970.8615000001</v>
      </c>
      <c r="AQ22" s="288">
        <v>13425192.589</v>
      </c>
      <c r="AR22" s="288">
        <v>6041336.6650999999</v>
      </c>
      <c r="AS22" s="288">
        <v>3356298.1472999998</v>
      </c>
      <c r="AT22" s="288">
        <v>3467970.8615000001</v>
      </c>
      <c r="AU22" s="288">
        <v>2500000</v>
      </c>
      <c r="AV22" s="288">
        <v>3467970.8615000001</v>
      </c>
      <c r="AX22" s="275" t="s">
        <v>193</v>
      </c>
    </row>
    <row r="23" spans="1:50" x14ac:dyDescent="0.3">
      <c r="A23" s="275" t="s">
        <v>271</v>
      </c>
      <c r="B23" s="228">
        <v>42735</v>
      </c>
      <c r="C23" s="288">
        <v>37270677</v>
      </c>
      <c r="D23" s="288">
        <v>246867863</v>
      </c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288"/>
      <c r="T23" s="288">
        <v>546125259</v>
      </c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8"/>
      <c r="AL23" s="288"/>
      <c r="AM23" s="288"/>
      <c r="AN23" s="288"/>
      <c r="AO23" s="288"/>
      <c r="AP23" s="288">
        <v>37270676.729999997</v>
      </c>
      <c r="AQ23" s="288">
        <v>91157799</v>
      </c>
      <c r="AR23" s="288">
        <v>41021009.549999997</v>
      </c>
      <c r="AS23" s="288">
        <v>22789449.75</v>
      </c>
      <c r="AT23" s="288">
        <v>37270676.729999997</v>
      </c>
      <c r="AU23" s="288">
        <v>2500000</v>
      </c>
      <c r="AV23" s="288">
        <v>37270676.729999997</v>
      </c>
      <c r="AX23" s="275" t="s">
        <v>269</v>
      </c>
    </row>
    <row r="24" spans="1:50" x14ac:dyDescent="0.3">
      <c r="A24" s="275" t="s">
        <v>271</v>
      </c>
      <c r="B24" s="228">
        <v>43100</v>
      </c>
      <c r="C24" s="288">
        <v>35716982.575000003</v>
      </c>
      <c r="D24" s="288">
        <v>189006541.16999999</v>
      </c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>
        <v>570929258.29999995</v>
      </c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8">
        <v>0</v>
      </c>
      <c r="AL24" s="288">
        <v>0</v>
      </c>
      <c r="AM24" s="288"/>
      <c r="AN24" s="288"/>
      <c r="AO24" s="288">
        <v>0</v>
      </c>
      <c r="AP24" s="288">
        <v>35716982.575000003</v>
      </c>
      <c r="AQ24" s="288">
        <v>91451754.414000005</v>
      </c>
      <c r="AR24" s="288">
        <v>41153289.486000001</v>
      </c>
      <c r="AS24" s="288">
        <v>22862938.603999998</v>
      </c>
      <c r="AT24" s="288">
        <v>35716982.575000003</v>
      </c>
      <c r="AU24" s="288">
        <v>2500000</v>
      </c>
      <c r="AV24" s="288">
        <v>35716982.575000003</v>
      </c>
      <c r="AX24" s="275" t="s">
        <v>286</v>
      </c>
    </row>
    <row r="25" spans="1:50" x14ac:dyDescent="0.3">
      <c r="A25" s="275" t="s">
        <v>271</v>
      </c>
      <c r="B25" s="228">
        <v>43465</v>
      </c>
      <c r="C25" s="288">
        <v>37230626.741999999</v>
      </c>
      <c r="D25" s="288">
        <v>184258882.72999999</v>
      </c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>
        <v>607882111.77999997</v>
      </c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>
        <v>0</v>
      </c>
      <c r="AL25" s="288">
        <v>0</v>
      </c>
      <c r="AM25" s="288"/>
      <c r="AN25" s="288"/>
      <c r="AO25" s="288">
        <v>0</v>
      </c>
      <c r="AP25" s="288">
        <v>37230626.741999999</v>
      </c>
      <c r="AQ25" s="288">
        <v>92071195.497999996</v>
      </c>
      <c r="AR25" s="288">
        <v>41432037.973999999</v>
      </c>
      <c r="AS25" s="288">
        <v>23017798.874000002</v>
      </c>
      <c r="AT25" s="288">
        <v>37230626.741999999</v>
      </c>
      <c r="AU25" s="288">
        <v>2500000</v>
      </c>
      <c r="AV25" s="288">
        <v>37230626.741999999</v>
      </c>
      <c r="AX25" s="275" t="s">
        <v>195</v>
      </c>
    </row>
    <row r="26" spans="1:50" x14ac:dyDescent="0.3">
      <c r="A26" s="275" t="s">
        <v>177</v>
      </c>
      <c r="B26" s="228">
        <v>42735</v>
      </c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>
        <v>1022450944</v>
      </c>
      <c r="AK26" s="288">
        <v>20722175113</v>
      </c>
      <c r="AL26" s="288">
        <v>138146805</v>
      </c>
      <c r="AM26" s="288">
        <v>11085215105</v>
      </c>
      <c r="AN26" s="288">
        <v>7126445500</v>
      </c>
      <c r="AO26" s="288">
        <v>50946054108</v>
      </c>
      <c r="AP26" s="288">
        <v>1022450944.4</v>
      </c>
      <c r="AQ26" s="288">
        <v>2653614878</v>
      </c>
      <c r="AR26" s="288">
        <v>1194126695.0999999</v>
      </c>
      <c r="AS26" s="288">
        <v>663403719.5</v>
      </c>
      <c r="AT26" s="288">
        <v>1022450944.4</v>
      </c>
      <c r="AU26" s="288">
        <v>3700000</v>
      </c>
      <c r="AV26" s="288">
        <v>1022450944.4</v>
      </c>
      <c r="AX26" s="275" t="s">
        <v>256</v>
      </c>
    </row>
    <row r="27" spans="1:50" x14ac:dyDescent="0.3">
      <c r="A27" s="275" t="s">
        <v>177</v>
      </c>
      <c r="B27" s="228">
        <v>43100</v>
      </c>
      <c r="C27" s="288"/>
      <c r="D27" s="288"/>
      <c r="E27" s="288"/>
      <c r="F27" s="288"/>
      <c r="G27" s="288"/>
      <c r="H27" s="288"/>
      <c r="I27" s="288"/>
      <c r="J27" s="288"/>
      <c r="K27" s="288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>
        <v>1053142799.1</v>
      </c>
      <c r="AK27" s="288">
        <v>21364802594</v>
      </c>
      <c r="AL27" s="288">
        <v>123700000</v>
      </c>
      <c r="AM27" s="288">
        <v>7742838286.3999996</v>
      </c>
      <c r="AN27" s="288">
        <v>8340273532.6000004</v>
      </c>
      <c r="AO27" s="288">
        <v>56759844182</v>
      </c>
      <c r="AP27" s="288">
        <v>1053142799.1</v>
      </c>
      <c r="AQ27" s="288">
        <v>2740661110.3000002</v>
      </c>
      <c r="AR27" s="288">
        <v>1233297499.5999999</v>
      </c>
      <c r="AS27" s="288">
        <v>685165277.58000004</v>
      </c>
      <c r="AT27" s="288">
        <v>1053142799.1</v>
      </c>
      <c r="AU27" s="288">
        <v>3700000</v>
      </c>
      <c r="AV27" s="288">
        <v>1053142799.1</v>
      </c>
      <c r="AX27" s="275" t="s">
        <v>168</v>
      </c>
    </row>
    <row r="28" spans="1:50" x14ac:dyDescent="0.3">
      <c r="A28" s="275" t="s">
        <v>177</v>
      </c>
      <c r="B28" s="228">
        <v>43465</v>
      </c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>
        <v>1108683613.7</v>
      </c>
      <c r="AK28" s="288">
        <v>21845200119</v>
      </c>
      <c r="AL28" s="288">
        <v>118500012.03</v>
      </c>
      <c r="AM28" s="288">
        <v>7907387804.5</v>
      </c>
      <c r="AN28" s="288">
        <v>9577313057.2999992</v>
      </c>
      <c r="AO28" s="288">
        <v>71568458647</v>
      </c>
      <c r="AP28" s="288">
        <v>1108683613.7</v>
      </c>
      <c r="AQ28" s="288">
        <v>2694435439.4000001</v>
      </c>
      <c r="AR28" s="288">
        <v>1212495947.7</v>
      </c>
      <c r="AS28" s="288">
        <v>673608859.86000001</v>
      </c>
      <c r="AT28" s="288">
        <v>1108683613.7</v>
      </c>
      <c r="AU28" s="288">
        <v>3700000</v>
      </c>
      <c r="AV28" s="288">
        <v>1108683613.7</v>
      </c>
      <c r="AX28" s="275" t="s">
        <v>482</v>
      </c>
    </row>
    <row r="29" spans="1:50" x14ac:dyDescent="0.3">
      <c r="A29" s="275" t="s">
        <v>212</v>
      </c>
      <c r="B29" s="228">
        <v>42735</v>
      </c>
      <c r="C29" s="288">
        <v>219607778</v>
      </c>
      <c r="D29" s="288"/>
      <c r="E29" s="288">
        <v>203896004</v>
      </c>
      <c r="F29" s="288"/>
      <c r="G29" s="288">
        <v>485803141</v>
      </c>
      <c r="H29" s="288">
        <v>33387966</v>
      </c>
      <c r="I29" s="288">
        <v>6661857</v>
      </c>
      <c r="J29" s="288">
        <v>72746349</v>
      </c>
      <c r="K29" s="288">
        <v>131687962</v>
      </c>
      <c r="L29" s="288"/>
      <c r="M29" s="288">
        <v>777621</v>
      </c>
      <c r="N29" s="288"/>
      <c r="O29" s="288">
        <v>32617001</v>
      </c>
      <c r="P29" s="288"/>
      <c r="Q29" s="288"/>
      <c r="R29" s="288"/>
      <c r="S29" s="288"/>
      <c r="T29" s="288"/>
      <c r="U29" s="288">
        <v>329711327</v>
      </c>
      <c r="V29" s="288"/>
      <c r="W29" s="288">
        <v>271838315</v>
      </c>
      <c r="X29" s="288">
        <v>205760588</v>
      </c>
      <c r="Y29" s="288">
        <v>25727745</v>
      </c>
      <c r="Z29" s="288">
        <v>291326433</v>
      </c>
      <c r="AA29" s="288">
        <v>94319191</v>
      </c>
      <c r="AB29" s="288"/>
      <c r="AC29" s="288">
        <v>-283378</v>
      </c>
      <c r="AD29" s="288">
        <v>7371000</v>
      </c>
      <c r="AE29" s="288">
        <v>118140915</v>
      </c>
      <c r="AF29" s="288"/>
      <c r="AG29" s="288"/>
      <c r="AH29" s="288"/>
      <c r="AI29" s="288"/>
      <c r="AJ29" s="288">
        <v>203280284.16</v>
      </c>
      <c r="AK29" s="288"/>
      <c r="AL29" s="288"/>
      <c r="AM29" s="288"/>
      <c r="AN29" s="288">
        <v>2040117508</v>
      </c>
      <c r="AO29" s="288">
        <v>229196880702</v>
      </c>
      <c r="AP29" s="288">
        <v>422888062.58999997</v>
      </c>
      <c r="AQ29" s="288">
        <v>772950152</v>
      </c>
      <c r="AR29" s="288">
        <v>347827568.39999998</v>
      </c>
      <c r="AS29" s="288">
        <v>193237538</v>
      </c>
      <c r="AT29" s="288">
        <v>347827568.39999998</v>
      </c>
      <c r="AU29" s="288">
        <v>3700000</v>
      </c>
      <c r="AV29" s="288">
        <v>347827568.39999998</v>
      </c>
      <c r="AX29" s="275" t="s">
        <v>194</v>
      </c>
    </row>
    <row r="30" spans="1:50" x14ac:dyDescent="0.3">
      <c r="A30" s="275" t="s">
        <v>212</v>
      </c>
      <c r="B30" s="228">
        <v>43100</v>
      </c>
      <c r="C30" s="288">
        <v>233223887.34</v>
      </c>
      <c r="D30" s="288"/>
      <c r="E30" s="288">
        <v>223760338</v>
      </c>
      <c r="F30" s="288"/>
      <c r="G30" s="288">
        <v>520329188.07999998</v>
      </c>
      <c r="H30" s="288">
        <v>34467200.421999998</v>
      </c>
      <c r="I30" s="288">
        <v>8231249.8405999998</v>
      </c>
      <c r="J30" s="288">
        <v>88638001.474000007</v>
      </c>
      <c r="K30" s="288">
        <v>132360507.91</v>
      </c>
      <c r="L30" s="288"/>
      <c r="M30" s="288">
        <v>461459.89601000003</v>
      </c>
      <c r="N30" s="288"/>
      <c r="O30" s="288">
        <v>28493922.248</v>
      </c>
      <c r="P30" s="288"/>
      <c r="Q30" s="288"/>
      <c r="R30" s="288"/>
      <c r="S30" s="288"/>
      <c r="T30" s="288"/>
      <c r="U30" s="288">
        <v>352217688</v>
      </c>
      <c r="V30" s="288"/>
      <c r="W30" s="288">
        <v>295679750</v>
      </c>
      <c r="X30" s="288">
        <v>229984287</v>
      </c>
      <c r="Y30" s="288">
        <v>27428327</v>
      </c>
      <c r="Z30" s="288">
        <v>300462320</v>
      </c>
      <c r="AA30" s="288">
        <v>104031182</v>
      </c>
      <c r="AB30" s="288"/>
      <c r="AC30" s="288"/>
      <c r="AD30" s="288">
        <v>460000</v>
      </c>
      <c r="AE30" s="288">
        <v>114018674</v>
      </c>
      <c r="AF30" s="288"/>
      <c r="AG30" s="288"/>
      <c r="AH30" s="288"/>
      <c r="AI30" s="288"/>
      <c r="AJ30" s="288">
        <v>205272779.71000001</v>
      </c>
      <c r="AK30" s="288">
        <v>0</v>
      </c>
      <c r="AL30" s="288">
        <v>0</v>
      </c>
      <c r="AM30" s="288"/>
      <c r="AN30" s="288">
        <v>2134998248.5999999</v>
      </c>
      <c r="AO30" s="288">
        <v>229196880702</v>
      </c>
      <c r="AP30" s="288">
        <v>438496667.06</v>
      </c>
      <c r="AQ30" s="288">
        <v>800417276.40999997</v>
      </c>
      <c r="AR30" s="288">
        <v>360187774.38999999</v>
      </c>
      <c r="AS30" s="288">
        <v>200104319.09999999</v>
      </c>
      <c r="AT30" s="288">
        <v>360187774.38999999</v>
      </c>
      <c r="AU30" s="288">
        <v>3700000</v>
      </c>
      <c r="AV30" s="288">
        <v>360187774.38999999</v>
      </c>
      <c r="AX30" s="275" t="s">
        <v>781</v>
      </c>
    </row>
    <row r="31" spans="1:50" x14ac:dyDescent="0.3">
      <c r="A31" s="275" t="s">
        <v>212</v>
      </c>
      <c r="B31" s="228">
        <v>43465</v>
      </c>
      <c r="C31" s="288">
        <v>299366538.63999999</v>
      </c>
      <c r="D31" s="288"/>
      <c r="E31" s="288">
        <v>257793565.80000001</v>
      </c>
      <c r="F31" s="288"/>
      <c r="G31" s="288">
        <v>739190673</v>
      </c>
      <c r="H31" s="288">
        <v>33661974.075999998</v>
      </c>
      <c r="I31" s="288">
        <v>29379400.585999999</v>
      </c>
      <c r="J31" s="288">
        <v>134797413.40000001</v>
      </c>
      <c r="K31" s="288">
        <v>166457876.25999999</v>
      </c>
      <c r="L31" s="288"/>
      <c r="M31" s="288">
        <v>449142.31563999999</v>
      </c>
      <c r="N31" s="288"/>
      <c r="O31" s="288">
        <v>32078633.477000002</v>
      </c>
      <c r="P31" s="288"/>
      <c r="Q31" s="288"/>
      <c r="R31" s="288"/>
      <c r="S31" s="288"/>
      <c r="T31" s="288"/>
      <c r="U31" s="288">
        <v>385469343.02999997</v>
      </c>
      <c r="V31" s="288"/>
      <c r="W31" s="288">
        <v>413865052.74000001</v>
      </c>
      <c r="X31" s="288">
        <v>321408945.27999997</v>
      </c>
      <c r="Y31" s="288">
        <v>41833386.020000003</v>
      </c>
      <c r="Z31" s="288">
        <v>386792251.13</v>
      </c>
      <c r="AA31" s="288">
        <v>119896123.08</v>
      </c>
      <c r="AB31" s="288"/>
      <c r="AC31" s="288"/>
      <c r="AD31" s="288">
        <v>307903.78000000003</v>
      </c>
      <c r="AE31" s="288">
        <v>123013230.68000001</v>
      </c>
      <c r="AF31" s="288"/>
      <c r="AG31" s="288"/>
      <c r="AH31" s="288"/>
      <c r="AI31" s="288"/>
      <c r="AJ31" s="288">
        <v>231054033.09999999</v>
      </c>
      <c r="AK31" s="288">
        <v>0</v>
      </c>
      <c r="AL31" s="288">
        <v>0</v>
      </c>
      <c r="AM31" s="288"/>
      <c r="AN31" s="288">
        <v>2235725860.5999999</v>
      </c>
      <c r="AO31" s="288">
        <v>263005414330</v>
      </c>
      <c r="AP31" s="288">
        <v>530420571.74000001</v>
      </c>
      <c r="AQ31" s="288">
        <v>967388536.00999999</v>
      </c>
      <c r="AR31" s="288">
        <v>435324841.20999998</v>
      </c>
      <c r="AS31" s="288">
        <v>241847134</v>
      </c>
      <c r="AT31" s="288">
        <v>435324841.20999998</v>
      </c>
      <c r="AU31" s="288">
        <v>3700000</v>
      </c>
      <c r="AV31" s="288">
        <v>435324841.20999998</v>
      </c>
      <c r="AX31" s="275" t="s">
        <v>225</v>
      </c>
    </row>
    <row r="32" spans="1:50" x14ac:dyDescent="0.3">
      <c r="A32" s="275" t="s">
        <v>192</v>
      </c>
      <c r="B32" s="228">
        <v>42735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1024305469.4</v>
      </c>
      <c r="AK32" s="288">
        <v>15075845904</v>
      </c>
      <c r="AL32" s="288">
        <v>269876363.41000003</v>
      </c>
      <c r="AM32" s="288">
        <v>15679642478</v>
      </c>
      <c r="AN32" s="288">
        <v>14399715537</v>
      </c>
      <c r="AO32" s="288">
        <v>97687454566</v>
      </c>
      <c r="AP32" s="288">
        <v>1024305469.4</v>
      </c>
      <c r="AQ32" s="288">
        <v>2388925204.4000001</v>
      </c>
      <c r="AR32" s="288">
        <v>1075016342</v>
      </c>
      <c r="AS32" s="288">
        <v>597231301.10000002</v>
      </c>
      <c r="AT32" s="288">
        <v>1024305469.4</v>
      </c>
      <c r="AU32" s="288">
        <v>3700000</v>
      </c>
      <c r="AV32" s="288">
        <v>1024305469.4</v>
      </c>
      <c r="AX32" s="275" t="s">
        <v>190</v>
      </c>
    </row>
    <row r="33" spans="1:50" x14ac:dyDescent="0.3">
      <c r="A33" s="275" t="s">
        <v>192</v>
      </c>
      <c r="B33" s="228">
        <v>43100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986204727.53999996</v>
      </c>
      <c r="AK33" s="288">
        <v>14456363918</v>
      </c>
      <c r="AL33" s="288">
        <v>236986709.00999999</v>
      </c>
      <c r="AM33" s="288">
        <v>15804040043</v>
      </c>
      <c r="AN33" s="288">
        <v>13830297752</v>
      </c>
      <c r="AO33" s="288">
        <v>89397197647</v>
      </c>
      <c r="AP33" s="288">
        <v>986204727.53999996</v>
      </c>
      <c r="AQ33" s="288">
        <v>2255262576.5</v>
      </c>
      <c r="AR33" s="288">
        <v>1014868159.4</v>
      </c>
      <c r="AS33" s="288">
        <v>563815644.13</v>
      </c>
      <c r="AT33" s="288">
        <v>986204727.53999996</v>
      </c>
      <c r="AU33" s="288">
        <v>3700000</v>
      </c>
      <c r="AV33" s="288">
        <v>986204727.53999996</v>
      </c>
      <c r="AX33" s="275" t="s">
        <v>261</v>
      </c>
    </row>
    <row r="34" spans="1:50" x14ac:dyDescent="0.3">
      <c r="A34" s="275" t="s">
        <v>192</v>
      </c>
      <c r="B34" s="228">
        <v>43465</v>
      </c>
      <c r="C34" s="288">
        <v>0</v>
      </c>
      <c r="D34" s="288">
        <v>0</v>
      </c>
      <c r="E34" s="288">
        <v>0</v>
      </c>
      <c r="F34" s="288">
        <v>0</v>
      </c>
      <c r="G34" s="288">
        <v>0</v>
      </c>
      <c r="H34" s="288">
        <v>0</v>
      </c>
      <c r="I34" s="288">
        <v>0</v>
      </c>
      <c r="J34" s="288">
        <v>0</v>
      </c>
      <c r="K34" s="288">
        <v>0</v>
      </c>
      <c r="L34" s="288">
        <v>0</v>
      </c>
      <c r="M34" s="288">
        <v>0</v>
      </c>
      <c r="N34" s="288">
        <v>0</v>
      </c>
      <c r="O34" s="288">
        <v>0</v>
      </c>
      <c r="P34" s="288">
        <v>0</v>
      </c>
      <c r="Q34" s="288">
        <v>0</v>
      </c>
      <c r="R34" s="288">
        <v>0</v>
      </c>
      <c r="S34" s="288">
        <v>0</v>
      </c>
      <c r="T34" s="288">
        <v>0</v>
      </c>
      <c r="U34" s="288">
        <v>0</v>
      </c>
      <c r="V34" s="288">
        <v>0</v>
      </c>
      <c r="W34" s="288">
        <v>0</v>
      </c>
      <c r="X34" s="288">
        <v>0</v>
      </c>
      <c r="Y34" s="288">
        <v>0</v>
      </c>
      <c r="Z34" s="288">
        <v>0</v>
      </c>
      <c r="AA34" s="288">
        <v>0</v>
      </c>
      <c r="AB34" s="288">
        <v>0</v>
      </c>
      <c r="AC34" s="288">
        <v>0</v>
      </c>
      <c r="AD34" s="288">
        <v>0</v>
      </c>
      <c r="AE34" s="288">
        <v>0</v>
      </c>
      <c r="AF34" s="288">
        <v>0</v>
      </c>
      <c r="AG34" s="288">
        <v>0</v>
      </c>
      <c r="AH34" s="288">
        <v>0</v>
      </c>
      <c r="AI34" s="288">
        <v>0</v>
      </c>
      <c r="AJ34" s="288">
        <v>1042108250.3</v>
      </c>
      <c r="AK34" s="288">
        <v>13415189145</v>
      </c>
      <c r="AL34" s="288">
        <v>188900086.58000001</v>
      </c>
      <c r="AM34" s="288">
        <v>7649544623</v>
      </c>
      <c r="AN34" s="288">
        <v>20959625136</v>
      </c>
      <c r="AO34" s="288">
        <v>88385880287</v>
      </c>
      <c r="AP34" s="288">
        <v>1042108250.3</v>
      </c>
      <c r="AQ34" s="288">
        <v>2255549807.5999999</v>
      </c>
      <c r="AR34" s="288">
        <v>1014997413.4</v>
      </c>
      <c r="AS34" s="288">
        <v>563887451.89999998</v>
      </c>
      <c r="AT34" s="288">
        <v>1014997413.4</v>
      </c>
      <c r="AU34" s="288">
        <v>3700000</v>
      </c>
      <c r="AV34" s="288">
        <v>1014997413.4</v>
      </c>
      <c r="AX34" s="275" t="s">
        <v>233</v>
      </c>
    </row>
    <row r="35" spans="1:50" x14ac:dyDescent="0.3">
      <c r="A35" s="275" t="s">
        <v>163</v>
      </c>
      <c r="B35" s="228">
        <v>42735</v>
      </c>
      <c r="C35" s="288">
        <v>21483546.741</v>
      </c>
      <c r="D35" s="288">
        <v>0</v>
      </c>
      <c r="E35" s="288">
        <v>0</v>
      </c>
      <c r="F35" s="288">
        <v>0</v>
      </c>
      <c r="G35" s="288">
        <v>0</v>
      </c>
      <c r="H35" s="288">
        <v>0</v>
      </c>
      <c r="I35" s="288">
        <v>0</v>
      </c>
      <c r="J35" s="288">
        <v>1172959.1499999999</v>
      </c>
      <c r="K35" s="288">
        <v>0</v>
      </c>
      <c r="L35" s="288">
        <v>11231.65</v>
      </c>
      <c r="M35" s="288">
        <v>0</v>
      </c>
      <c r="N35" s="288">
        <v>0</v>
      </c>
      <c r="O35" s="288">
        <v>0</v>
      </c>
      <c r="P35" s="288">
        <v>708827.04</v>
      </c>
      <c r="Q35" s="288">
        <v>47144995.039999999</v>
      </c>
      <c r="R35" s="288">
        <v>1040961.43</v>
      </c>
      <c r="S35" s="288">
        <v>34222800.100000001</v>
      </c>
      <c r="T35" s="288">
        <v>0</v>
      </c>
      <c r="U35" s="288">
        <v>0</v>
      </c>
      <c r="V35" s="288">
        <v>0</v>
      </c>
      <c r="W35" s="288">
        <v>0</v>
      </c>
      <c r="X35" s="288">
        <v>0</v>
      </c>
      <c r="Y35" s="288">
        <v>105648.69</v>
      </c>
      <c r="Z35" s="288">
        <v>3285802.3</v>
      </c>
      <c r="AA35" s="288">
        <v>68436.820000000007</v>
      </c>
      <c r="AB35" s="288">
        <v>0</v>
      </c>
      <c r="AC35" s="288">
        <v>0</v>
      </c>
      <c r="AD35" s="288">
        <v>0</v>
      </c>
      <c r="AE35" s="288">
        <v>0</v>
      </c>
      <c r="AF35" s="288">
        <v>0</v>
      </c>
      <c r="AG35" s="288">
        <v>1546399.45</v>
      </c>
      <c r="AH35" s="288">
        <v>332334.63</v>
      </c>
      <c r="AI35" s="288">
        <v>33600755.32</v>
      </c>
      <c r="AJ35" s="288">
        <v>16407349.654999999</v>
      </c>
      <c r="AK35" s="288">
        <v>0</v>
      </c>
      <c r="AL35" s="288">
        <v>0</v>
      </c>
      <c r="AM35" s="288">
        <v>0</v>
      </c>
      <c r="AN35" s="288">
        <v>781302364.50999999</v>
      </c>
      <c r="AO35" s="288">
        <v>0</v>
      </c>
      <c r="AP35" s="288">
        <v>37890896.395000003</v>
      </c>
      <c r="AQ35" s="288">
        <v>128685363.12</v>
      </c>
      <c r="AR35" s="288">
        <v>57908413.406000003</v>
      </c>
      <c r="AS35" s="288">
        <v>32171340.780999999</v>
      </c>
      <c r="AT35" s="288">
        <v>37890896.395000003</v>
      </c>
      <c r="AU35" s="288">
        <v>3600000</v>
      </c>
      <c r="AV35" s="288">
        <v>37890896.395000003</v>
      </c>
      <c r="AX35" s="275" t="s">
        <v>289</v>
      </c>
    </row>
    <row r="36" spans="1:50" x14ac:dyDescent="0.3">
      <c r="A36" s="275" t="s">
        <v>163</v>
      </c>
      <c r="B36" s="228">
        <v>43100</v>
      </c>
      <c r="C36" s="288">
        <v>29066359.960000001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1104170.22</v>
      </c>
      <c r="K36" s="288">
        <v>0</v>
      </c>
      <c r="L36" s="288">
        <v>11242.07</v>
      </c>
      <c r="M36" s="288">
        <v>0</v>
      </c>
      <c r="N36" s="288">
        <v>0</v>
      </c>
      <c r="O36" s="288">
        <v>0</v>
      </c>
      <c r="P36" s="288">
        <v>556667.39</v>
      </c>
      <c r="Q36" s="288">
        <v>39080401.600000001</v>
      </c>
      <c r="R36" s="288">
        <v>897051.21</v>
      </c>
      <c r="S36" s="288">
        <v>56441770.740000002</v>
      </c>
      <c r="T36" s="288">
        <v>0</v>
      </c>
      <c r="U36" s="288">
        <v>0</v>
      </c>
      <c r="V36" s="288">
        <v>320422.86</v>
      </c>
      <c r="W36" s="288">
        <v>0</v>
      </c>
      <c r="X36" s="288">
        <v>0</v>
      </c>
      <c r="Y36" s="288">
        <v>0</v>
      </c>
      <c r="Z36" s="288">
        <v>2582724.2799999998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82370.12</v>
      </c>
      <c r="AG36" s="288">
        <v>2325615.08</v>
      </c>
      <c r="AH36" s="288">
        <v>1588283.92</v>
      </c>
      <c r="AI36" s="288">
        <v>50377372.329999998</v>
      </c>
      <c r="AJ36" s="288">
        <v>13499701.976</v>
      </c>
      <c r="AK36" s="288">
        <v>0</v>
      </c>
      <c r="AL36" s="288">
        <v>0</v>
      </c>
      <c r="AM36" s="288">
        <v>0</v>
      </c>
      <c r="AN36" s="288">
        <v>642842951.25999999</v>
      </c>
      <c r="AO36" s="288">
        <v>0</v>
      </c>
      <c r="AP36" s="288">
        <v>42566061.935999997</v>
      </c>
      <c r="AQ36" s="288">
        <v>138482955.78999999</v>
      </c>
      <c r="AR36" s="288">
        <v>62317330.104999997</v>
      </c>
      <c r="AS36" s="288">
        <v>34620738.946999997</v>
      </c>
      <c r="AT36" s="288">
        <v>42566061.935999997</v>
      </c>
      <c r="AU36" s="288">
        <v>3600000</v>
      </c>
      <c r="AV36" s="288">
        <v>42566061.935999997</v>
      </c>
      <c r="AX36" s="275" t="s">
        <v>288</v>
      </c>
    </row>
    <row r="37" spans="1:50" x14ac:dyDescent="0.3">
      <c r="A37" s="275" t="s">
        <v>163</v>
      </c>
      <c r="B37" s="228">
        <v>43465</v>
      </c>
      <c r="C37" s="288">
        <v>22544979.477000002</v>
      </c>
      <c r="D37" s="288">
        <v>0</v>
      </c>
      <c r="E37" s="288">
        <v>41450.660000000003</v>
      </c>
      <c r="F37" s="288">
        <v>0</v>
      </c>
      <c r="G37" s="288">
        <v>0</v>
      </c>
      <c r="H37" s="288">
        <v>0</v>
      </c>
      <c r="I37" s="288">
        <v>0</v>
      </c>
      <c r="J37" s="288">
        <v>1734313.29</v>
      </c>
      <c r="K37" s="288">
        <v>0</v>
      </c>
      <c r="L37" s="288">
        <v>1.29</v>
      </c>
      <c r="M37" s="288">
        <v>0</v>
      </c>
      <c r="N37" s="288">
        <v>0</v>
      </c>
      <c r="O37" s="288">
        <v>0</v>
      </c>
      <c r="P37" s="288">
        <v>865773.93</v>
      </c>
      <c r="Q37" s="288">
        <v>34717596.520000003</v>
      </c>
      <c r="R37" s="288">
        <v>1360098.05</v>
      </c>
      <c r="S37" s="288">
        <v>48489762.380000003</v>
      </c>
      <c r="T37" s="288">
        <v>0</v>
      </c>
      <c r="U37" s="288">
        <v>0</v>
      </c>
      <c r="V37" s="288">
        <v>732298.29</v>
      </c>
      <c r="W37" s="288">
        <v>0</v>
      </c>
      <c r="X37" s="288">
        <v>0</v>
      </c>
      <c r="Y37" s="288">
        <v>0</v>
      </c>
      <c r="Z37" s="288">
        <v>2491224.9300000002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7234.94</v>
      </c>
      <c r="AG37" s="288">
        <v>1347689.06</v>
      </c>
      <c r="AH37" s="288">
        <v>1220656.3500000001</v>
      </c>
      <c r="AI37" s="288">
        <v>36695983.030000001</v>
      </c>
      <c r="AJ37" s="288">
        <v>10417717.317</v>
      </c>
      <c r="AK37" s="288">
        <v>0</v>
      </c>
      <c r="AL37" s="288">
        <v>0</v>
      </c>
      <c r="AM37" s="288">
        <v>0</v>
      </c>
      <c r="AN37" s="288">
        <v>496081777</v>
      </c>
      <c r="AO37" s="288">
        <v>0</v>
      </c>
      <c r="AP37" s="288">
        <v>32962696.794</v>
      </c>
      <c r="AQ37" s="288">
        <v>134593590.55000001</v>
      </c>
      <c r="AR37" s="288">
        <v>60567115.747000001</v>
      </c>
      <c r="AS37" s="288">
        <v>33648397.637000002</v>
      </c>
      <c r="AT37" s="288">
        <v>33648397.637000002</v>
      </c>
      <c r="AU37" s="288">
        <v>7300000</v>
      </c>
      <c r="AV37" s="288">
        <v>33648397.637000002</v>
      </c>
      <c r="AX37" s="275" t="s">
        <v>170</v>
      </c>
    </row>
    <row r="38" spans="1:50" x14ac:dyDescent="0.3">
      <c r="A38" s="275" t="s">
        <v>239</v>
      </c>
      <c r="B38" s="228">
        <v>42735</v>
      </c>
      <c r="C38" s="288">
        <v>531608264.17000002</v>
      </c>
      <c r="D38" s="288">
        <v>0</v>
      </c>
      <c r="E38" s="288">
        <v>283910675.89999998</v>
      </c>
      <c r="F38" s="288">
        <v>0</v>
      </c>
      <c r="G38" s="288">
        <v>1218802156.8</v>
      </c>
      <c r="H38" s="288">
        <v>211351091.11000001</v>
      </c>
      <c r="I38" s="288">
        <v>20936838.559999999</v>
      </c>
      <c r="J38" s="288">
        <v>527564266.79000002</v>
      </c>
      <c r="K38" s="288">
        <v>632342005.11000001</v>
      </c>
      <c r="L38" s="288">
        <v>0</v>
      </c>
      <c r="M38" s="288">
        <v>182764566.63999999</v>
      </c>
      <c r="N38" s="288">
        <v>37878220.549999997</v>
      </c>
      <c r="O38" s="288">
        <v>0</v>
      </c>
      <c r="P38" s="288">
        <v>0</v>
      </c>
      <c r="Q38" s="288">
        <v>0</v>
      </c>
      <c r="R38" s="288">
        <v>0</v>
      </c>
      <c r="S38" s="288">
        <v>0</v>
      </c>
      <c r="T38" s="288">
        <v>0</v>
      </c>
      <c r="U38" s="288">
        <v>273868889.64999998</v>
      </c>
      <c r="V38" s="288">
        <v>0</v>
      </c>
      <c r="W38" s="288">
        <v>576785377.88</v>
      </c>
      <c r="X38" s="288">
        <v>469401861.24000001</v>
      </c>
      <c r="Y38" s="288">
        <v>31245853.920000002</v>
      </c>
      <c r="Z38" s="288">
        <v>781706470.02999997</v>
      </c>
      <c r="AA38" s="288">
        <v>258174853.69999999</v>
      </c>
      <c r="AB38" s="288">
        <v>0</v>
      </c>
      <c r="AC38" s="288">
        <v>176539593.83000001</v>
      </c>
      <c r="AD38" s="288">
        <v>108390574.97</v>
      </c>
      <c r="AE38" s="288">
        <v>0</v>
      </c>
      <c r="AF38" s="288">
        <v>0</v>
      </c>
      <c r="AG38" s="288">
        <v>0</v>
      </c>
      <c r="AH38" s="288">
        <v>0</v>
      </c>
      <c r="AI38" s="288">
        <v>0</v>
      </c>
      <c r="AJ38" s="288">
        <v>57517213.647</v>
      </c>
      <c r="AK38" s="288">
        <v>0</v>
      </c>
      <c r="AL38" s="288">
        <v>0</v>
      </c>
      <c r="AM38" s="288">
        <v>0</v>
      </c>
      <c r="AN38" s="288">
        <v>2738914935.5999999</v>
      </c>
      <c r="AO38" s="288">
        <v>0</v>
      </c>
      <c r="AP38" s="288">
        <v>589125477.82000005</v>
      </c>
      <c r="AQ38" s="288">
        <v>750317700.84000003</v>
      </c>
      <c r="AR38" s="288">
        <v>337642965.38</v>
      </c>
      <c r="AS38" s="288">
        <v>187579425.21000001</v>
      </c>
      <c r="AT38" s="288">
        <v>337642965.38</v>
      </c>
      <c r="AU38" s="288">
        <v>3700000</v>
      </c>
      <c r="AV38" s="288">
        <v>337642965.38</v>
      </c>
      <c r="AX38" s="275" t="s">
        <v>207</v>
      </c>
    </row>
    <row r="39" spans="1:50" x14ac:dyDescent="0.3">
      <c r="A39" s="275" t="s">
        <v>239</v>
      </c>
      <c r="B39" s="228">
        <v>43100</v>
      </c>
      <c r="C39" s="288">
        <v>484403493.51999998</v>
      </c>
      <c r="D39" s="288">
        <v>0</v>
      </c>
      <c r="E39" s="288">
        <v>291786742.38</v>
      </c>
      <c r="F39" s="288">
        <v>0</v>
      </c>
      <c r="G39" s="288">
        <v>1201140781.5</v>
      </c>
      <c r="H39" s="288">
        <v>109240278.83</v>
      </c>
      <c r="I39" s="288">
        <v>14392035.26</v>
      </c>
      <c r="J39" s="288">
        <v>281143308.10000002</v>
      </c>
      <c r="K39" s="288">
        <v>579076510.04999995</v>
      </c>
      <c r="L39" s="288">
        <v>0</v>
      </c>
      <c r="M39" s="288">
        <v>117196490.26000001</v>
      </c>
      <c r="N39" s="288">
        <v>10041737.4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273332104.69</v>
      </c>
      <c r="V39" s="288">
        <v>0</v>
      </c>
      <c r="W39" s="288">
        <v>629481843.07000005</v>
      </c>
      <c r="X39" s="288">
        <v>465379954.70999998</v>
      </c>
      <c r="Y39" s="288">
        <v>25239875.170000002</v>
      </c>
      <c r="Z39" s="288">
        <v>771938957.75999999</v>
      </c>
      <c r="AA39" s="288">
        <v>250022357</v>
      </c>
      <c r="AB39" s="288">
        <v>0</v>
      </c>
      <c r="AC39" s="288">
        <v>175014504.13999999</v>
      </c>
      <c r="AD39" s="288">
        <v>119798071.69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54121049.454000004</v>
      </c>
      <c r="AK39" s="288">
        <v>0</v>
      </c>
      <c r="AL39" s="288">
        <v>0</v>
      </c>
      <c r="AM39" s="288">
        <v>0</v>
      </c>
      <c r="AN39" s="288">
        <v>2577192831.0999999</v>
      </c>
      <c r="AO39" s="288">
        <v>0</v>
      </c>
      <c r="AP39" s="288">
        <v>538524542.97000003</v>
      </c>
      <c r="AQ39" s="288">
        <v>754458910.99000001</v>
      </c>
      <c r="AR39" s="288">
        <v>339506509.94999999</v>
      </c>
      <c r="AS39" s="288">
        <v>188614727.75</v>
      </c>
      <c r="AT39" s="288">
        <v>339506509.94999999</v>
      </c>
      <c r="AU39" s="288">
        <v>3700000</v>
      </c>
      <c r="AV39" s="288">
        <v>339506509.94999999</v>
      </c>
      <c r="AX39" s="275" t="s">
        <v>248</v>
      </c>
    </row>
    <row r="40" spans="1:50" x14ac:dyDescent="0.3">
      <c r="A40" s="275" t="s">
        <v>239</v>
      </c>
      <c r="B40" s="228">
        <v>43465</v>
      </c>
      <c r="C40" s="288">
        <v>503315490.56999999</v>
      </c>
      <c r="D40" s="288">
        <v>0</v>
      </c>
      <c r="E40" s="288">
        <v>313278214.54000002</v>
      </c>
      <c r="F40" s="288">
        <v>0</v>
      </c>
      <c r="G40" s="288">
        <v>1245311288.5</v>
      </c>
      <c r="H40" s="288">
        <v>95041375.030000001</v>
      </c>
      <c r="I40" s="288">
        <v>15098544.960000001</v>
      </c>
      <c r="J40" s="288">
        <v>323608512.77999997</v>
      </c>
      <c r="K40" s="288">
        <v>572841647.60000002</v>
      </c>
      <c r="L40" s="288">
        <v>0</v>
      </c>
      <c r="M40" s="288">
        <v>94279615.900000006</v>
      </c>
      <c r="N40" s="288">
        <v>7973597.7999999998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300486456.50999999</v>
      </c>
      <c r="V40" s="288">
        <v>0</v>
      </c>
      <c r="W40" s="288">
        <v>650366406.87</v>
      </c>
      <c r="X40" s="288">
        <v>497988917.58999997</v>
      </c>
      <c r="Y40" s="288">
        <v>26794122.379999999</v>
      </c>
      <c r="Z40" s="288">
        <v>800171911.13999999</v>
      </c>
      <c r="AA40" s="288">
        <v>260757755.90000001</v>
      </c>
      <c r="AB40" s="288">
        <v>0</v>
      </c>
      <c r="AC40" s="288">
        <v>180427497.52000001</v>
      </c>
      <c r="AD40" s="288">
        <v>145014644.72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52016432.585000001</v>
      </c>
      <c r="AK40" s="288">
        <v>0</v>
      </c>
      <c r="AL40" s="288">
        <v>0</v>
      </c>
      <c r="AM40" s="288">
        <v>0</v>
      </c>
      <c r="AN40" s="288">
        <v>2476972980.1999998</v>
      </c>
      <c r="AO40" s="288">
        <v>0</v>
      </c>
      <c r="AP40" s="288">
        <v>555331923.15999997</v>
      </c>
      <c r="AQ40" s="288">
        <v>761400077.05999994</v>
      </c>
      <c r="AR40" s="288">
        <v>342630034.68000001</v>
      </c>
      <c r="AS40" s="288">
        <v>190350019.27000001</v>
      </c>
      <c r="AT40" s="288">
        <v>342630034.68000001</v>
      </c>
      <c r="AU40" s="288">
        <v>3700000</v>
      </c>
      <c r="AV40" s="288">
        <v>342630034.68000001</v>
      </c>
      <c r="AX40" s="275" t="s">
        <v>217</v>
      </c>
    </row>
    <row r="41" spans="1:50" x14ac:dyDescent="0.3">
      <c r="A41" s="275" t="s">
        <v>254</v>
      </c>
      <c r="B41" s="228">
        <v>42735</v>
      </c>
      <c r="C41" s="288">
        <v>53452377.348999999</v>
      </c>
      <c r="D41" s="288">
        <v>181811489.25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955473135.19000006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53452377.348999999</v>
      </c>
      <c r="AQ41" s="288">
        <v>731184067.38999999</v>
      </c>
      <c r="AR41" s="288">
        <v>329032830.31999999</v>
      </c>
      <c r="AS41" s="288">
        <v>182796016.84999999</v>
      </c>
      <c r="AT41" s="288">
        <v>182796016.84999999</v>
      </c>
      <c r="AU41" s="288">
        <v>2500000</v>
      </c>
      <c r="AV41" s="288">
        <v>182796016.84999999</v>
      </c>
      <c r="AX41" s="275" t="s">
        <v>291</v>
      </c>
    </row>
    <row r="42" spans="1:50" x14ac:dyDescent="0.3">
      <c r="A42" s="275" t="s">
        <v>254</v>
      </c>
      <c r="B42" s="228">
        <v>43100</v>
      </c>
      <c r="C42" s="288">
        <v>69655893.672000006</v>
      </c>
      <c r="D42" s="288">
        <v>167727808.44999999</v>
      </c>
      <c r="E42" s="288">
        <v>0</v>
      </c>
      <c r="F42" s="288">
        <v>0</v>
      </c>
      <c r="G42" s="288">
        <v>0</v>
      </c>
      <c r="H42" s="288">
        <v>0</v>
      </c>
      <c r="I42" s="288">
        <v>0</v>
      </c>
      <c r="J42" s="288">
        <v>0</v>
      </c>
      <c r="K42" s="288">
        <v>0</v>
      </c>
      <c r="L42" s="288">
        <v>0</v>
      </c>
      <c r="M42" s="288">
        <v>0</v>
      </c>
      <c r="N42" s="288">
        <v>0</v>
      </c>
      <c r="O42" s="288">
        <v>0</v>
      </c>
      <c r="P42" s="288">
        <v>0</v>
      </c>
      <c r="Q42" s="288">
        <v>0</v>
      </c>
      <c r="R42" s="288">
        <v>0</v>
      </c>
      <c r="S42" s="288">
        <v>0</v>
      </c>
      <c r="T42" s="288">
        <v>1314312482.4000001</v>
      </c>
      <c r="U42" s="288">
        <v>0</v>
      </c>
      <c r="V42" s="288">
        <v>0</v>
      </c>
      <c r="W42" s="288">
        <v>0</v>
      </c>
      <c r="X42" s="288">
        <v>0</v>
      </c>
      <c r="Y42" s="288">
        <v>0</v>
      </c>
      <c r="Z42" s="288">
        <v>0</v>
      </c>
      <c r="AA42" s="288">
        <v>0</v>
      </c>
      <c r="AB42" s="288">
        <v>0</v>
      </c>
      <c r="AC42" s="288">
        <v>0</v>
      </c>
      <c r="AD42" s="288">
        <v>0</v>
      </c>
      <c r="AE42" s="288">
        <v>0</v>
      </c>
      <c r="AF42" s="288">
        <v>0</v>
      </c>
      <c r="AG42" s="288">
        <v>0</v>
      </c>
      <c r="AH42" s="288">
        <v>0</v>
      </c>
      <c r="AI42" s="288">
        <v>0</v>
      </c>
      <c r="AJ42" s="288">
        <v>0</v>
      </c>
      <c r="AK42" s="288">
        <v>0</v>
      </c>
      <c r="AL42" s="288">
        <v>0</v>
      </c>
      <c r="AM42" s="288">
        <v>0</v>
      </c>
      <c r="AN42" s="288">
        <v>0</v>
      </c>
      <c r="AO42" s="288">
        <v>0</v>
      </c>
      <c r="AP42" s="288">
        <v>69655893.672000006</v>
      </c>
      <c r="AQ42" s="288">
        <v>748800300.10000002</v>
      </c>
      <c r="AR42" s="288">
        <v>336960135.05000001</v>
      </c>
      <c r="AS42" s="288">
        <v>187200075.03</v>
      </c>
      <c r="AT42" s="288">
        <v>187200075.03</v>
      </c>
      <c r="AU42" s="288">
        <v>2500000</v>
      </c>
      <c r="AV42" s="288">
        <v>187200075.03</v>
      </c>
      <c r="AX42" s="275" t="s">
        <v>275</v>
      </c>
    </row>
    <row r="43" spans="1:50" x14ac:dyDescent="0.3">
      <c r="A43" s="275" t="s">
        <v>254</v>
      </c>
      <c r="B43" s="228">
        <v>43465</v>
      </c>
      <c r="C43" s="288">
        <v>68783858.990999997</v>
      </c>
      <c r="D43" s="288">
        <v>143689409.78999999</v>
      </c>
      <c r="E43" s="288">
        <v>0</v>
      </c>
      <c r="F43" s="288">
        <v>0</v>
      </c>
      <c r="G43" s="288">
        <v>0</v>
      </c>
      <c r="H43" s="288">
        <v>0</v>
      </c>
      <c r="I43" s="288">
        <v>0</v>
      </c>
      <c r="J43" s="288">
        <v>0</v>
      </c>
      <c r="K43" s="288">
        <v>0</v>
      </c>
      <c r="L43" s="288">
        <v>0</v>
      </c>
      <c r="M43" s="288">
        <v>0</v>
      </c>
      <c r="N43" s="288">
        <v>0</v>
      </c>
      <c r="O43" s="288">
        <v>0</v>
      </c>
      <c r="P43" s="288">
        <v>0</v>
      </c>
      <c r="Q43" s="288">
        <v>0</v>
      </c>
      <c r="R43" s="288">
        <v>0</v>
      </c>
      <c r="S43" s="288">
        <v>0</v>
      </c>
      <c r="T43" s="288">
        <v>1319796951.7</v>
      </c>
      <c r="U43" s="288">
        <v>0</v>
      </c>
      <c r="V43" s="288">
        <v>0</v>
      </c>
      <c r="W43" s="288">
        <v>0</v>
      </c>
      <c r="X43" s="288">
        <v>0</v>
      </c>
      <c r="Y43" s="288">
        <v>0</v>
      </c>
      <c r="Z43" s="288">
        <v>0</v>
      </c>
      <c r="AA43" s="288">
        <v>0</v>
      </c>
      <c r="AB43" s="288">
        <v>0</v>
      </c>
      <c r="AC43" s="288">
        <v>0</v>
      </c>
      <c r="AD43" s="288">
        <v>0</v>
      </c>
      <c r="AE43" s="288">
        <v>0</v>
      </c>
      <c r="AF43" s="288">
        <v>0</v>
      </c>
      <c r="AG43" s="288">
        <v>0</v>
      </c>
      <c r="AH43" s="288">
        <v>0</v>
      </c>
      <c r="AI43" s="288">
        <v>0</v>
      </c>
      <c r="AJ43" s="288">
        <v>0</v>
      </c>
      <c r="AK43" s="288">
        <v>0</v>
      </c>
      <c r="AL43" s="288">
        <v>0</v>
      </c>
      <c r="AM43" s="288">
        <v>0</v>
      </c>
      <c r="AN43" s="288">
        <v>0</v>
      </c>
      <c r="AO43" s="288">
        <v>0</v>
      </c>
      <c r="AP43" s="288">
        <v>68783858.990999997</v>
      </c>
      <c r="AQ43" s="288">
        <v>770269328.61000001</v>
      </c>
      <c r="AR43" s="288">
        <v>346621197.87</v>
      </c>
      <c r="AS43" s="288">
        <v>192567332.15000001</v>
      </c>
      <c r="AT43" s="288">
        <v>192567332.15000001</v>
      </c>
      <c r="AU43" s="288">
        <v>2500000</v>
      </c>
      <c r="AV43" s="288">
        <v>192567332.15000001</v>
      </c>
      <c r="AX43" s="275" t="s">
        <v>274</v>
      </c>
    </row>
    <row r="44" spans="1:50" x14ac:dyDescent="0.3">
      <c r="A44" s="275" t="s">
        <v>240</v>
      </c>
      <c r="B44" s="228">
        <v>42735</v>
      </c>
      <c r="C44" s="288">
        <v>542986.96938000002</v>
      </c>
      <c r="D44" s="288">
        <v>0</v>
      </c>
      <c r="E44" s="288">
        <v>0</v>
      </c>
      <c r="F44" s="288">
        <v>0</v>
      </c>
      <c r="G44" s="288">
        <v>0</v>
      </c>
      <c r="H44" s="288">
        <v>49380.415854999999</v>
      </c>
      <c r="I44" s="288">
        <v>0</v>
      </c>
      <c r="J44" s="288">
        <v>2689917.8398000002</v>
      </c>
      <c r="K44" s="288">
        <v>0</v>
      </c>
      <c r="L44" s="288">
        <v>0</v>
      </c>
      <c r="M44" s="288">
        <v>0</v>
      </c>
      <c r="N44" s="288">
        <v>0</v>
      </c>
      <c r="O44" s="288">
        <v>0</v>
      </c>
      <c r="P44" s="288">
        <v>0</v>
      </c>
      <c r="Q44" s="288">
        <v>0</v>
      </c>
      <c r="R44" s="288">
        <v>0</v>
      </c>
      <c r="S44" s="288">
        <v>0</v>
      </c>
      <c r="T44" s="288">
        <v>0</v>
      </c>
      <c r="U44" s="288">
        <v>0</v>
      </c>
      <c r="V44" s="288">
        <v>0</v>
      </c>
      <c r="W44" s="288">
        <v>0</v>
      </c>
      <c r="X44" s="288">
        <v>274283.42249999999</v>
      </c>
      <c r="Y44" s="288">
        <v>0</v>
      </c>
      <c r="Z44" s="288">
        <v>3544798.7275</v>
      </c>
      <c r="AA44" s="288">
        <v>0</v>
      </c>
      <c r="AB44" s="288">
        <v>0</v>
      </c>
      <c r="AC44" s="288">
        <v>0</v>
      </c>
      <c r="AD44" s="288">
        <v>0</v>
      </c>
      <c r="AE44" s="288">
        <v>0</v>
      </c>
      <c r="AF44" s="288">
        <v>0</v>
      </c>
      <c r="AG44" s="288">
        <v>0</v>
      </c>
      <c r="AH44" s="288">
        <v>0</v>
      </c>
      <c r="AI44" s="288">
        <v>0</v>
      </c>
      <c r="AJ44" s="288"/>
      <c r="AK44" s="288">
        <v>0</v>
      </c>
      <c r="AL44" s="288">
        <v>0</v>
      </c>
      <c r="AM44" s="288">
        <v>0</v>
      </c>
      <c r="AN44" s="288">
        <v>0</v>
      </c>
      <c r="AO44" s="288">
        <v>0</v>
      </c>
      <c r="AP44" s="288">
        <v>542986.96938000002</v>
      </c>
      <c r="AQ44" s="288">
        <v>1530866.9572000001</v>
      </c>
      <c r="AR44" s="288">
        <v>688890.13075999997</v>
      </c>
      <c r="AS44" s="288">
        <v>382716.73930999998</v>
      </c>
      <c r="AT44" s="288">
        <v>542986.96938000002</v>
      </c>
      <c r="AU44" s="288">
        <v>2500000</v>
      </c>
      <c r="AV44" s="288">
        <v>2500000</v>
      </c>
      <c r="AX44" s="275" t="s">
        <v>268</v>
      </c>
    </row>
    <row r="45" spans="1:50" x14ac:dyDescent="0.3">
      <c r="A45" s="275" t="s">
        <v>240</v>
      </c>
      <c r="B45" s="228">
        <v>43100</v>
      </c>
      <c r="C45" s="288">
        <v>442644.36</v>
      </c>
      <c r="D45" s="288">
        <v>0</v>
      </c>
      <c r="E45" s="288">
        <v>0</v>
      </c>
      <c r="F45" s="288">
        <v>0</v>
      </c>
      <c r="G45" s="288">
        <v>0</v>
      </c>
      <c r="H45" s="288">
        <v>78258.69</v>
      </c>
      <c r="I45" s="288">
        <v>0</v>
      </c>
      <c r="J45" s="288">
        <v>2068338.24</v>
      </c>
      <c r="K45" s="288">
        <v>0</v>
      </c>
      <c r="L45" s="288">
        <v>0</v>
      </c>
      <c r="M45" s="288">
        <v>0</v>
      </c>
      <c r="N45" s="288">
        <v>0</v>
      </c>
      <c r="O45" s="288">
        <v>0</v>
      </c>
      <c r="P45" s="288">
        <v>0</v>
      </c>
      <c r="Q45" s="288">
        <v>0</v>
      </c>
      <c r="R45" s="288">
        <v>0</v>
      </c>
      <c r="S45" s="288">
        <v>0</v>
      </c>
      <c r="T45" s="288">
        <v>0</v>
      </c>
      <c r="U45" s="288">
        <v>0</v>
      </c>
      <c r="V45" s="288">
        <v>0</v>
      </c>
      <c r="W45" s="288">
        <v>0</v>
      </c>
      <c r="X45" s="288">
        <v>426525.91</v>
      </c>
      <c r="Y45" s="288">
        <v>0</v>
      </c>
      <c r="Z45" s="288">
        <v>2804822.95</v>
      </c>
      <c r="AA45" s="288">
        <v>0</v>
      </c>
      <c r="AB45" s="288">
        <v>0</v>
      </c>
      <c r="AC45" s="288">
        <v>0</v>
      </c>
      <c r="AD45" s="288">
        <v>0</v>
      </c>
      <c r="AE45" s="288">
        <v>0</v>
      </c>
      <c r="AF45" s="288">
        <v>0</v>
      </c>
      <c r="AG45" s="288">
        <v>0</v>
      </c>
      <c r="AH45" s="288">
        <v>0</v>
      </c>
      <c r="AI45" s="288">
        <v>0</v>
      </c>
      <c r="AJ45" s="288"/>
      <c r="AK45" s="288"/>
      <c r="AL45" s="288"/>
      <c r="AM45" s="288"/>
      <c r="AN45" s="288"/>
      <c r="AO45" s="288"/>
      <c r="AP45" s="288">
        <v>442644.36</v>
      </c>
      <c r="AQ45" s="288">
        <v>1454584.98</v>
      </c>
      <c r="AR45" s="288">
        <v>654563.24</v>
      </c>
      <c r="AS45" s="288">
        <v>363646.24</v>
      </c>
      <c r="AT45" s="288">
        <v>442644.36</v>
      </c>
      <c r="AU45" s="288">
        <v>2500000</v>
      </c>
      <c r="AV45" s="288">
        <v>2500000</v>
      </c>
      <c r="AX45" s="275" t="s">
        <v>172</v>
      </c>
    </row>
    <row r="46" spans="1:50" x14ac:dyDescent="0.3">
      <c r="A46" s="275" t="s">
        <v>240</v>
      </c>
      <c r="B46" s="228">
        <v>43465</v>
      </c>
      <c r="C46" s="288">
        <v>468487.75</v>
      </c>
      <c r="D46" s="288">
        <v>0</v>
      </c>
      <c r="E46" s="288">
        <v>0</v>
      </c>
      <c r="F46" s="288">
        <v>0</v>
      </c>
      <c r="G46" s="288">
        <v>0</v>
      </c>
      <c r="H46" s="288">
        <v>66234.929999999993</v>
      </c>
      <c r="I46" s="288">
        <v>0</v>
      </c>
      <c r="J46" s="288">
        <v>1862847.9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457545.53</v>
      </c>
      <c r="Y46" s="288">
        <v>0</v>
      </c>
      <c r="Z46" s="288">
        <v>3387953.53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/>
      <c r="AK46" s="288"/>
      <c r="AL46" s="288"/>
      <c r="AM46" s="288"/>
      <c r="AN46" s="288"/>
      <c r="AO46" s="288"/>
      <c r="AP46" s="288">
        <v>468487.75</v>
      </c>
      <c r="AQ46" s="288">
        <v>1621653.2</v>
      </c>
      <c r="AR46" s="288">
        <v>729743.94</v>
      </c>
      <c r="AS46" s="288">
        <v>405413.3</v>
      </c>
      <c r="AT46" s="288">
        <v>468487.75</v>
      </c>
      <c r="AU46" s="288">
        <v>2500000</v>
      </c>
      <c r="AV46" s="288">
        <v>2500000</v>
      </c>
      <c r="AX46" s="275" t="s">
        <v>237</v>
      </c>
    </row>
    <row r="47" spans="1:50" x14ac:dyDescent="0.3">
      <c r="A47" s="275" t="s">
        <v>242</v>
      </c>
      <c r="B47" s="228">
        <v>42735</v>
      </c>
      <c r="C47" s="288">
        <v>19993161.859999999</v>
      </c>
      <c r="D47" s="288"/>
      <c r="E47" s="288"/>
      <c r="F47" s="288"/>
      <c r="G47" s="288"/>
      <c r="H47" s="288"/>
      <c r="I47" s="288"/>
      <c r="J47" s="288"/>
      <c r="K47" s="288">
        <v>-7150</v>
      </c>
      <c r="L47" s="288">
        <v>-60000</v>
      </c>
      <c r="M47" s="288"/>
      <c r="N47" s="288"/>
      <c r="O47" s="288"/>
      <c r="P47" s="288"/>
      <c r="Q47" s="288">
        <v>65713148.369999997</v>
      </c>
      <c r="R47" s="288"/>
      <c r="S47" s="288">
        <v>18541620.5</v>
      </c>
      <c r="T47" s="288"/>
      <c r="U47" s="288"/>
      <c r="V47" s="288"/>
      <c r="W47" s="288"/>
      <c r="X47" s="288"/>
      <c r="Y47" s="288"/>
      <c r="Z47" s="288"/>
      <c r="AA47" s="288">
        <v>2200</v>
      </c>
      <c r="AB47" s="288">
        <v>52500</v>
      </c>
      <c r="AC47" s="288"/>
      <c r="AD47" s="288"/>
      <c r="AE47" s="288"/>
      <c r="AF47" s="288"/>
      <c r="AG47" s="288">
        <v>15937629.199999999</v>
      </c>
      <c r="AH47" s="288"/>
      <c r="AI47" s="288">
        <v>11204220.83</v>
      </c>
      <c r="AJ47" s="288">
        <v>0</v>
      </c>
      <c r="AK47" s="288"/>
      <c r="AL47" s="288"/>
      <c r="AM47" s="288"/>
      <c r="AN47" s="288"/>
      <c r="AO47" s="288"/>
      <c r="AP47" s="288">
        <v>19993161.859999999</v>
      </c>
      <c r="AQ47" s="288">
        <v>50407702.659999996</v>
      </c>
      <c r="AR47" s="288">
        <v>22683466.199999999</v>
      </c>
      <c r="AS47" s="288">
        <v>12601925.66</v>
      </c>
      <c r="AT47" s="288">
        <v>19993161.859999999</v>
      </c>
      <c r="AU47" s="288">
        <v>3700000</v>
      </c>
      <c r="AV47" s="288">
        <v>19993161.859999999</v>
      </c>
      <c r="AX47" s="275" t="s">
        <v>173</v>
      </c>
    </row>
    <row r="48" spans="1:50" x14ac:dyDescent="0.3">
      <c r="A48" s="275" t="s">
        <v>242</v>
      </c>
      <c r="B48" s="228">
        <v>43100</v>
      </c>
      <c r="C48" s="288">
        <v>17132575.079999998</v>
      </c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>
        <v>50721573.549999997</v>
      </c>
      <c r="R48" s="288"/>
      <c r="S48" s="288">
        <v>17320987.010000002</v>
      </c>
      <c r="T48" s="288"/>
      <c r="U48" s="288"/>
      <c r="V48" s="288"/>
      <c r="W48" s="288"/>
      <c r="X48" s="288"/>
      <c r="Y48" s="288"/>
      <c r="Z48" s="288"/>
      <c r="AA48" s="288">
        <v>7150</v>
      </c>
      <c r="AB48" s="288">
        <v>60000</v>
      </c>
      <c r="AC48" s="288"/>
      <c r="AD48" s="288"/>
      <c r="AE48" s="288"/>
      <c r="AF48" s="288"/>
      <c r="AG48" s="288">
        <v>15686079.960000001</v>
      </c>
      <c r="AH48" s="288"/>
      <c r="AI48" s="288">
        <v>12420474.51</v>
      </c>
      <c r="AJ48" s="288">
        <v>0</v>
      </c>
      <c r="AK48" s="288"/>
      <c r="AL48" s="288"/>
      <c r="AM48" s="288"/>
      <c r="AN48" s="288"/>
      <c r="AO48" s="288"/>
      <c r="AP48" s="288">
        <v>17132575.079999998</v>
      </c>
      <c r="AQ48" s="288">
        <v>61893538.799999997</v>
      </c>
      <c r="AR48" s="288">
        <v>27852092.460000001</v>
      </c>
      <c r="AS48" s="288">
        <v>15473384.699999999</v>
      </c>
      <c r="AT48" s="288">
        <v>17132575.079999998</v>
      </c>
      <c r="AU48" s="288">
        <v>3700000</v>
      </c>
      <c r="AV48" s="288">
        <v>17132575.079999998</v>
      </c>
      <c r="AX48" s="275" t="s">
        <v>203</v>
      </c>
    </row>
    <row r="49" spans="1:50" x14ac:dyDescent="0.3">
      <c r="A49" s="275" t="s">
        <v>242</v>
      </c>
      <c r="B49" s="228">
        <v>43465</v>
      </c>
      <c r="C49" s="288">
        <v>17496415.52</v>
      </c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>
        <v>59147483.619999997</v>
      </c>
      <c r="R49" s="288"/>
      <c r="S49" s="288">
        <v>14788701.550000001</v>
      </c>
      <c r="T49" s="288"/>
      <c r="U49" s="288"/>
      <c r="V49" s="288"/>
      <c r="W49" s="288"/>
      <c r="X49" s="288"/>
      <c r="Y49" s="288"/>
      <c r="Z49" s="288"/>
      <c r="AA49" s="288">
        <v>7000</v>
      </c>
      <c r="AB49" s="288">
        <v>67500</v>
      </c>
      <c r="AC49" s="288"/>
      <c r="AD49" s="288"/>
      <c r="AE49" s="288"/>
      <c r="AF49" s="288"/>
      <c r="AG49" s="288">
        <v>14301765.779999999</v>
      </c>
      <c r="AH49" s="288"/>
      <c r="AI49" s="288">
        <v>9193457.9800000004</v>
      </c>
      <c r="AJ49" s="288">
        <v>0</v>
      </c>
      <c r="AK49" s="288"/>
      <c r="AL49" s="288"/>
      <c r="AM49" s="288"/>
      <c r="AN49" s="288"/>
      <c r="AO49" s="288"/>
      <c r="AP49" s="288">
        <v>17496415.52</v>
      </c>
      <c r="AQ49" s="288">
        <v>60056470.659999996</v>
      </c>
      <c r="AR49" s="288">
        <v>27025411.800000001</v>
      </c>
      <c r="AS49" s="288">
        <v>15014117.66</v>
      </c>
      <c r="AT49" s="288">
        <v>17496415.52</v>
      </c>
      <c r="AU49" s="288">
        <v>3700000</v>
      </c>
      <c r="AV49" s="288">
        <v>17496415.52</v>
      </c>
      <c r="AX49" s="275" t="s">
        <v>205</v>
      </c>
    </row>
    <row r="50" spans="1:50" x14ac:dyDescent="0.3">
      <c r="A50" s="275" t="s">
        <v>182</v>
      </c>
      <c r="B50" s="228">
        <v>42735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66990364.140000001</v>
      </c>
      <c r="AK50" s="288">
        <v>0</v>
      </c>
      <c r="AL50" s="288">
        <v>0</v>
      </c>
      <c r="AM50" s="288">
        <v>2520392170</v>
      </c>
      <c r="AN50" s="288">
        <v>1909537890</v>
      </c>
      <c r="AO50" s="288">
        <v>13210461800</v>
      </c>
      <c r="AP50" s="288">
        <v>66990364.140000001</v>
      </c>
      <c r="AQ50" s="288">
        <v>162382095.94</v>
      </c>
      <c r="AR50" s="288">
        <v>73071943.170000002</v>
      </c>
      <c r="AS50" s="288">
        <v>40595523.979999997</v>
      </c>
      <c r="AT50" s="288">
        <v>66990364.140000001</v>
      </c>
      <c r="AU50" s="288">
        <v>3700000</v>
      </c>
      <c r="AV50" s="288">
        <v>66990364.140000001</v>
      </c>
      <c r="AX50" s="275" t="s">
        <v>234</v>
      </c>
    </row>
    <row r="51" spans="1:50" x14ac:dyDescent="0.3">
      <c r="A51" s="275" t="s">
        <v>182</v>
      </c>
      <c r="B51" s="228">
        <v>43100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63909480.609999999</v>
      </c>
      <c r="AK51" s="288">
        <v>0</v>
      </c>
      <c r="AL51" s="288">
        <v>0</v>
      </c>
      <c r="AM51" s="288">
        <v>2589109560</v>
      </c>
      <c r="AN51" s="288">
        <v>1825910660</v>
      </c>
      <c r="AO51" s="288">
        <v>10630842617</v>
      </c>
      <c r="AP51" s="288">
        <v>63909480.609999999</v>
      </c>
      <c r="AQ51" s="288">
        <v>163747376.84999999</v>
      </c>
      <c r="AR51" s="288">
        <v>73686319.579999998</v>
      </c>
      <c r="AS51" s="288">
        <v>40936844.210000001</v>
      </c>
      <c r="AT51" s="288">
        <v>63909480.609999999</v>
      </c>
      <c r="AU51" s="288">
        <v>3700000</v>
      </c>
      <c r="AV51" s="288">
        <v>63909480.609999999</v>
      </c>
      <c r="AX51" s="275" t="s">
        <v>230</v>
      </c>
    </row>
    <row r="52" spans="1:50" x14ac:dyDescent="0.3">
      <c r="A52" s="275" t="s">
        <v>287</v>
      </c>
      <c r="B52" s="228">
        <v>42735</v>
      </c>
      <c r="C52" s="288">
        <v>30664517.434999999</v>
      </c>
      <c r="D52" s="288">
        <v>226810199.56</v>
      </c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8"/>
      <c r="T52" s="288">
        <v>425626341.61000001</v>
      </c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288"/>
      <c r="AI52" s="288"/>
      <c r="AJ52" s="288"/>
      <c r="AK52" s="288"/>
      <c r="AL52" s="288"/>
      <c r="AM52" s="288"/>
      <c r="AN52" s="288"/>
      <c r="AO52" s="288"/>
      <c r="AP52" s="288">
        <v>30664517.434999999</v>
      </c>
      <c r="AQ52" s="288">
        <v>85378011.241999999</v>
      </c>
      <c r="AR52" s="288">
        <v>38420105.059</v>
      </c>
      <c r="AS52" s="288">
        <v>21344502.811000001</v>
      </c>
      <c r="AT52" s="288">
        <v>30664517.434999999</v>
      </c>
      <c r="AU52" s="288">
        <v>2500000</v>
      </c>
      <c r="AV52" s="288">
        <v>30664517.434999999</v>
      </c>
      <c r="AX52" s="275" t="s">
        <v>196</v>
      </c>
    </row>
    <row r="53" spans="1:50" x14ac:dyDescent="0.3">
      <c r="A53" s="275" t="s">
        <v>287</v>
      </c>
      <c r="B53" s="228">
        <v>43100</v>
      </c>
      <c r="C53" s="288">
        <v>36255982.566</v>
      </c>
      <c r="D53" s="288">
        <v>243469003.00999999</v>
      </c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>
        <v>527934881.37</v>
      </c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288"/>
      <c r="AL53" s="288"/>
      <c r="AM53" s="288"/>
      <c r="AN53" s="288"/>
      <c r="AO53" s="288"/>
      <c r="AP53" s="288">
        <v>36255982.566</v>
      </c>
      <c r="AQ53" s="288">
        <v>93687607.099999994</v>
      </c>
      <c r="AR53" s="288">
        <v>42159423.195</v>
      </c>
      <c r="AS53" s="288">
        <v>23421901.774999999</v>
      </c>
      <c r="AT53" s="288">
        <v>36255982.566</v>
      </c>
      <c r="AU53" s="288">
        <v>2500000</v>
      </c>
      <c r="AV53" s="288">
        <v>36255982.566</v>
      </c>
      <c r="AX53" s="275" t="s">
        <v>191</v>
      </c>
    </row>
    <row r="54" spans="1:50" x14ac:dyDescent="0.3">
      <c r="A54" s="275" t="s">
        <v>287</v>
      </c>
      <c r="B54" s="228">
        <v>43465</v>
      </c>
      <c r="C54" s="288">
        <v>41083567.983000003</v>
      </c>
      <c r="D54" s="288">
        <v>271822469.63</v>
      </c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>
        <v>602295998.10000002</v>
      </c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288"/>
      <c r="AL54" s="288"/>
      <c r="AM54" s="288"/>
      <c r="AN54" s="288"/>
      <c r="AO54" s="288"/>
      <c r="AP54" s="288">
        <v>41083567.983000003</v>
      </c>
      <c r="AQ54" s="288">
        <v>100677902.65000001</v>
      </c>
      <c r="AR54" s="288">
        <v>45305056.195</v>
      </c>
      <c r="AS54" s="288">
        <v>25169475.664000001</v>
      </c>
      <c r="AT54" s="288">
        <v>41083567.983000003</v>
      </c>
      <c r="AU54" s="288">
        <v>2500000</v>
      </c>
      <c r="AV54" s="288">
        <v>41083567.983000003</v>
      </c>
      <c r="AX54" s="275" t="s">
        <v>264</v>
      </c>
    </row>
    <row r="55" spans="1:50" x14ac:dyDescent="0.3">
      <c r="A55" s="275" t="s">
        <v>780</v>
      </c>
      <c r="B55" s="228">
        <v>42735</v>
      </c>
      <c r="C55" s="288">
        <v>1198984.72</v>
      </c>
      <c r="D55" s="288">
        <v>97679.95</v>
      </c>
      <c r="E55" s="288">
        <v>1503790.39</v>
      </c>
      <c r="F55" s="288">
        <v>0</v>
      </c>
      <c r="G55" s="288">
        <v>0</v>
      </c>
      <c r="H55" s="288">
        <v>0</v>
      </c>
      <c r="I55" s="288">
        <v>0</v>
      </c>
      <c r="J55" s="288">
        <v>0</v>
      </c>
      <c r="K55" s="288">
        <v>0</v>
      </c>
      <c r="L55" s="288">
        <v>0</v>
      </c>
      <c r="M55" s="288">
        <v>1871035.46</v>
      </c>
      <c r="N55" s="288">
        <v>0</v>
      </c>
      <c r="O55" s="288">
        <v>0</v>
      </c>
      <c r="P55" s="288">
        <v>0</v>
      </c>
      <c r="Q55" s="288">
        <v>0</v>
      </c>
      <c r="R55" s="288">
        <v>0</v>
      </c>
      <c r="S55" s="288">
        <v>0</v>
      </c>
      <c r="T55" s="288">
        <v>2968088</v>
      </c>
      <c r="U55" s="288">
        <v>4475332</v>
      </c>
      <c r="V55" s="288">
        <v>0</v>
      </c>
      <c r="W55" s="288">
        <v>0</v>
      </c>
      <c r="X55" s="288">
        <v>0</v>
      </c>
      <c r="Y55" s="288">
        <v>0</v>
      </c>
      <c r="Z55" s="288">
        <v>0</v>
      </c>
      <c r="AA55" s="288">
        <v>0</v>
      </c>
      <c r="AB55" s="288">
        <v>0</v>
      </c>
      <c r="AC55" s="288">
        <v>4031316</v>
      </c>
      <c r="AD55" s="288">
        <v>0</v>
      </c>
      <c r="AE55" s="288">
        <v>0</v>
      </c>
      <c r="AF55" s="288">
        <v>0</v>
      </c>
      <c r="AG55" s="288">
        <v>0</v>
      </c>
      <c r="AH55" s="288">
        <v>0</v>
      </c>
      <c r="AI55" s="288">
        <v>0</v>
      </c>
      <c r="AJ55" s="288">
        <v>29307.53</v>
      </c>
      <c r="AK55" s="288">
        <v>0</v>
      </c>
      <c r="AL55" s="288">
        <v>0</v>
      </c>
      <c r="AM55" s="288">
        <v>0</v>
      </c>
      <c r="AN55" s="288">
        <v>1395596.62</v>
      </c>
      <c r="AO55" s="288">
        <v>0</v>
      </c>
      <c r="AP55" s="288">
        <v>1228292.25</v>
      </c>
      <c r="AQ55" s="288">
        <v>5432037.5</v>
      </c>
      <c r="AR55" s="288">
        <v>2444416.87</v>
      </c>
      <c r="AS55" s="288">
        <v>1358009.37</v>
      </c>
      <c r="AT55" s="288">
        <v>1358009.37</v>
      </c>
      <c r="AU55" s="288">
        <v>3700000</v>
      </c>
      <c r="AV55" s="288">
        <v>3700000</v>
      </c>
      <c r="AX55" s="275" t="s">
        <v>267</v>
      </c>
    </row>
    <row r="56" spans="1:50" x14ac:dyDescent="0.3">
      <c r="A56" s="275" t="s">
        <v>780</v>
      </c>
      <c r="B56" s="228">
        <v>43100</v>
      </c>
      <c r="C56" s="288">
        <v>1180293</v>
      </c>
      <c r="D56" s="288">
        <v>390679</v>
      </c>
      <c r="E56" s="288">
        <v>1095505</v>
      </c>
      <c r="F56" s="288">
        <v>0</v>
      </c>
      <c r="G56" s="288">
        <v>0</v>
      </c>
      <c r="H56" s="288">
        <v>0</v>
      </c>
      <c r="I56" s="288">
        <v>0</v>
      </c>
      <c r="J56" s="288">
        <v>0</v>
      </c>
      <c r="K56" s="288">
        <v>0</v>
      </c>
      <c r="L56" s="288">
        <v>0</v>
      </c>
      <c r="M56" s="288">
        <v>1877530</v>
      </c>
      <c r="N56" s="288">
        <v>0</v>
      </c>
      <c r="O56" s="288">
        <v>0</v>
      </c>
      <c r="P56" s="288">
        <v>0</v>
      </c>
      <c r="Q56" s="288">
        <v>0</v>
      </c>
      <c r="R56" s="288">
        <v>0</v>
      </c>
      <c r="S56" s="288">
        <v>0</v>
      </c>
      <c r="T56" s="288">
        <v>2953787</v>
      </c>
      <c r="U56" s="288">
        <v>4567525</v>
      </c>
      <c r="V56" s="288">
        <v>0</v>
      </c>
      <c r="W56" s="288">
        <v>0</v>
      </c>
      <c r="X56" s="288">
        <v>0</v>
      </c>
      <c r="Y56" s="288">
        <v>0</v>
      </c>
      <c r="Z56" s="288">
        <v>0</v>
      </c>
      <c r="AA56" s="288">
        <v>0</v>
      </c>
      <c r="AB56" s="288">
        <v>0</v>
      </c>
      <c r="AC56" s="288">
        <v>4230176</v>
      </c>
      <c r="AD56" s="288">
        <v>0</v>
      </c>
      <c r="AE56" s="288">
        <v>0</v>
      </c>
      <c r="AF56" s="288">
        <v>0</v>
      </c>
      <c r="AG56" s="288">
        <v>0</v>
      </c>
      <c r="AH56" s="288">
        <v>0</v>
      </c>
      <c r="AI56" s="288">
        <v>0</v>
      </c>
      <c r="AJ56" s="288">
        <v>22124</v>
      </c>
      <c r="AK56" s="288">
        <v>0</v>
      </c>
      <c r="AL56" s="288">
        <v>0</v>
      </c>
      <c r="AM56" s="288">
        <v>0</v>
      </c>
      <c r="AN56" s="288">
        <v>1053547</v>
      </c>
      <c r="AO56" s="288">
        <v>0</v>
      </c>
      <c r="AP56" s="288">
        <v>1202418</v>
      </c>
      <c r="AQ56" s="288">
        <v>5556912</v>
      </c>
      <c r="AR56" s="288">
        <v>2500611</v>
      </c>
      <c r="AS56" s="288">
        <v>1389228</v>
      </c>
      <c r="AT56" s="288">
        <v>1389228</v>
      </c>
      <c r="AU56" s="288">
        <v>3700000</v>
      </c>
      <c r="AV56" s="288">
        <v>3700000</v>
      </c>
      <c r="AX56" s="275" t="s">
        <v>200</v>
      </c>
    </row>
    <row r="57" spans="1:50" x14ac:dyDescent="0.3">
      <c r="A57" s="275" t="s">
        <v>780</v>
      </c>
      <c r="B57" s="228">
        <v>43465</v>
      </c>
      <c r="C57" s="288">
        <v>1555322</v>
      </c>
      <c r="D57" s="288">
        <v>742202</v>
      </c>
      <c r="E57" s="288">
        <v>1331829</v>
      </c>
      <c r="F57" s="288">
        <v>0</v>
      </c>
      <c r="G57" s="288">
        <v>0</v>
      </c>
      <c r="H57" s="288">
        <v>0</v>
      </c>
      <c r="I57" s="288">
        <v>0</v>
      </c>
      <c r="J57" s="288">
        <v>0</v>
      </c>
      <c r="K57" s="288">
        <v>0</v>
      </c>
      <c r="L57" s="288">
        <v>0</v>
      </c>
      <c r="M57" s="288">
        <v>2719136</v>
      </c>
      <c r="N57" s="288">
        <v>0</v>
      </c>
      <c r="O57" s="288">
        <v>0</v>
      </c>
      <c r="P57" s="288">
        <v>0</v>
      </c>
      <c r="Q57" s="288">
        <v>0</v>
      </c>
      <c r="R57" s="288">
        <v>0</v>
      </c>
      <c r="S57" s="288">
        <v>0</v>
      </c>
      <c r="T57" s="288">
        <v>5611012</v>
      </c>
      <c r="U57" s="288">
        <v>5610329</v>
      </c>
      <c r="V57" s="288">
        <v>0</v>
      </c>
      <c r="W57" s="288">
        <v>0</v>
      </c>
      <c r="X57" s="288">
        <v>0</v>
      </c>
      <c r="Y57" s="288">
        <v>0</v>
      </c>
      <c r="Z57" s="288">
        <v>0</v>
      </c>
      <c r="AA57" s="288">
        <v>0</v>
      </c>
      <c r="AB57" s="288">
        <v>0</v>
      </c>
      <c r="AC57" s="288">
        <v>4516834</v>
      </c>
      <c r="AD57" s="288">
        <v>0</v>
      </c>
      <c r="AE57" s="288">
        <v>0</v>
      </c>
      <c r="AF57" s="288">
        <v>0</v>
      </c>
      <c r="AG57" s="288">
        <v>0</v>
      </c>
      <c r="AH57" s="288">
        <v>0</v>
      </c>
      <c r="AI57" s="288">
        <v>0</v>
      </c>
      <c r="AJ57" s="288">
        <v>6267</v>
      </c>
      <c r="AK57" s="288">
        <v>0</v>
      </c>
      <c r="AL57" s="288">
        <v>0</v>
      </c>
      <c r="AM57" s="288">
        <v>0</v>
      </c>
      <c r="AN57" s="288">
        <v>298431</v>
      </c>
      <c r="AO57" s="288">
        <v>0</v>
      </c>
      <c r="AP57" s="288">
        <v>1561589</v>
      </c>
      <c r="AQ57" s="288">
        <v>5792358</v>
      </c>
      <c r="AR57" s="288">
        <v>2606561</v>
      </c>
      <c r="AS57" s="288">
        <v>1448089</v>
      </c>
      <c r="AT57" s="288">
        <v>1561589</v>
      </c>
      <c r="AU57" s="288">
        <v>3700000</v>
      </c>
      <c r="AV57" s="288">
        <v>3700000</v>
      </c>
      <c r="AX57" s="275" t="s">
        <v>294</v>
      </c>
    </row>
    <row r="58" spans="1:50" x14ac:dyDescent="0.3">
      <c r="A58" s="275" t="s">
        <v>215</v>
      </c>
      <c r="B58" s="228">
        <v>42735</v>
      </c>
      <c r="C58" s="288">
        <v>10183556.960000001</v>
      </c>
      <c r="D58" s="288">
        <v>0</v>
      </c>
      <c r="E58" s="288">
        <v>2054882.89</v>
      </c>
      <c r="F58" s="288">
        <v>0</v>
      </c>
      <c r="G58" s="288">
        <v>32743977.440000001</v>
      </c>
      <c r="H58" s="288">
        <v>4314696.26</v>
      </c>
      <c r="I58" s="288">
        <v>9575.33</v>
      </c>
      <c r="J58" s="288">
        <v>4549170.93</v>
      </c>
      <c r="K58" s="288">
        <v>11204795.48</v>
      </c>
      <c r="L58" s="288">
        <v>0</v>
      </c>
      <c r="M58" s="288">
        <v>0</v>
      </c>
      <c r="N58" s="288">
        <v>0</v>
      </c>
      <c r="O58" s="288">
        <v>376408.08</v>
      </c>
      <c r="P58" s="288">
        <v>0</v>
      </c>
      <c r="Q58" s="288">
        <v>0</v>
      </c>
      <c r="R58" s="288">
        <v>0</v>
      </c>
      <c r="S58" s="288">
        <v>0</v>
      </c>
      <c r="T58" s="288">
        <v>0</v>
      </c>
      <c r="U58" s="288">
        <v>1287749.3400000001</v>
      </c>
      <c r="V58" s="288">
        <v>0</v>
      </c>
      <c r="W58" s="288">
        <v>17265672.93</v>
      </c>
      <c r="X58" s="288">
        <v>23491558.140000001</v>
      </c>
      <c r="Y58" s="288">
        <v>175961.07</v>
      </c>
      <c r="Z58" s="288">
        <v>9400232.1600000001</v>
      </c>
      <c r="AA58" s="288">
        <v>6763776.04</v>
      </c>
      <c r="AB58" s="288">
        <v>0</v>
      </c>
      <c r="AC58" s="288">
        <v>0</v>
      </c>
      <c r="AD58" s="288">
        <v>0</v>
      </c>
      <c r="AE58" s="288">
        <v>367273.7</v>
      </c>
      <c r="AF58" s="288">
        <v>0</v>
      </c>
      <c r="AG58" s="288">
        <v>0</v>
      </c>
      <c r="AH58" s="288">
        <v>0</v>
      </c>
      <c r="AI58" s="288">
        <v>0</v>
      </c>
      <c r="AJ58" s="288">
        <v>0</v>
      </c>
      <c r="AK58" s="288">
        <v>0</v>
      </c>
      <c r="AL58" s="288">
        <v>0</v>
      </c>
      <c r="AM58" s="288">
        <v>0</v>
      </c>
      <c r="AN58" s="288">
        <v>0</v>
      </c>
      <c r="AO58" s="288">
        <v>0</v>
      </c>
      <c r="AP58" s="288">
        <v>10183556.960000001</v>
      </c>
      <c r="AQ58" s="288">
        <v>20385066.600000001</v>
      </c>
      <c r="AR58" s="288">
        <v>9173279.9700000007</v>
      </c>
      <c r="AS58" s="288">
        <v>5096266.6500000004</v>
      </c>
      <c r="AT58" s="288">
        <v>9173279.9700000007</v>
      </c>
      <c r="AU58" s="288">
        <v>3700000</v>
      </c>
      <c r="AV58" s="288">
        <v>9173279.9700000007</v>
      </c>
      <c r="AX58" s="275" t="s">
        <v>183</v>
      </c>
    </row>
    <row r="59" spans="1:50" x14ac:dyDescent="0.3">
      <c r="A59" s="275" t="s">
        <v>215</v>
      </c>
      <c r="B59" s="228">
        <v>43100</v>
      </c>
      <c r="C59" s="288">
        <v>10845788.76</v>
      </c>
      <c r="D59" s="288">
        <v>0</v>
      </c>
      <c r="E59" s="288">
        <v>2541165.9300000002</v>
      </c>
      <c r="F59" s="288">
        <v>0</v>
      </c>
      <c r="G59" s="288">
        <v>31819338.609999999</v>
      </c>
      <c r="H59" s="288">
        <v>7981738.2199999997</v>
      </c>
      <c r="I59" s="288">
        <v>26821.85</v>
      </c>
      <c r="J59" s="288">
        <v>3873352.19</v>
      </c>
      <c r="K59" s="288">
        <v>11440766.050000001</v>
      </c>
      <c r="L59" s="288">
        <v>0</v>
      </c>
      <c r="M59" s="288">
        <v>0</v>
      </c>
      <c r="N59" s="288">
        <v>0</v>
      </c>
      <c r="O59" s="288">
        <v>112602.67</v>
      </c>
      <c r="P59" s="288">
        <v>0</v>
      </c>
      <c r="Q59" s="288">
        <v>0</v>
      </c>
      <c r="R59" s="288">
        <v>0</v>
      </c>
      <c r="S59" s="288">
        <v>0</v>
      </c>
      <c r="T59" s="288">
        <v>0</v>
      </c>
      <c r="U59" s="288">
        <v>1337415</v>
      </c>
      <c r="V59" s="288">
        <v>0</v>
      </c>
      <c r="W59" s="288">
        <v>18858262</v>
      </c>
      <c r="X59" s="288">
        <v>28665733</v>
      </c>
      <c r="Y59" s="288">
        <v>151494</v>
      </c>
      <c r="Z59" s="288">
        <v>10544674.85</v>
      </c>
      <c r="AA59" s="288">
        <v>5677742</v>
      </c>
      <c r="AB59" s="288">
        <v>0</v>
      </c>
      <c r="AC59" s="288">
        <v>0</v>
      </c>
      <c r="AD59" s="288">
        <v>0</v>
      </c>
      <c r="AE59" s="288">
        <v>420412</v>
      </c>
      <c r="AF59" s="288">
        <v>0</v>
      </c>
      <c r="AG59" s="288">
        <v>0</v>
      </c>
      <c r="AH59" s="288">
        <v>0</v>
      </c>
      <c r="AI59" s="288">
        <v>0</v>
      </c>
      <c r="AJ59" s="288">
        <v>0</v>
      </c>
      <c r="AK59" s="288">
        <v>0</v>
      </c>
      <c r="AL59" s="288">
        <v>0</v>
      </c>
      <c r="AM59" s="288">
        <v>0</v>
      </c>
      <c r="AN59" s="288">
        <v>0</v>
      </c>
      <c r="AO59" s="288">
        <v>0</v>
      </c>
      <c r="AP59" s="288">
        <v>10845788.76</v>
      </c>
      <c r="AQ59" s="288">
        <v>22497837.690000001</v>
      </c>
      <c r="AR59" s="288">
        <v>10124026.960000001</v>
      </c>
      <c r="AS59" s="288">
        <v>5624459.4199999999</v>
      </c>
      <c r="AT59" s="288">
        <v>10124026.960000001</v>
      </c>
      <c r="AU59" s="288">
        <v>0</v>
      </c>
      <c r="AV59" s="288">
        <v>10124026.960000001</v>
      </c>
      <c r="AX59" s="275" t="s">
        <v>209</v>
      </c>
    </row>
    <row r="60" spans="1:50" x14ac:dyDescent="0.3">
      <c r="A60" s="275" t="s">
        <v>215</v>
      </c>
      <c r="B60" s="228">
        <v>43465</v>
      </c>
      <c r="C60" s="288">
        <v>11223691.310000001</v>
      </c>
      <c r="D60" s="288">
        <v>0</v>
      </c>
      <c r="E60" s="288">
        <v>1521442</v>
      </c>
      <c r="F60" s="288">
        <v>0</v>
      </c>
      <c r="G60" s="288">
        <v>33803023.060000002</v>
      </c>
      <c r="H60" s="288">
        <v>8739768.7599999998</v>
      </c>
      <c r="I60" s="288">
        <v>19643.73</v>
      </c>
      <c r="J60" s="288">
        <v>4266502.01</v>
      </c>
      <c r="K60" s="288">
        <v>9840033.7599999998</v>
      </c>
      <c r="L60" s="288">
        <v>0</v>
      </c>
      <c r="M60" s="288">
        <v>0</v>
      </c>
      <c r="N60" s="288">
        <v>0</v>
      </c>
      <c r="O60" s="288">
        <v>26603</v>
      </c>
      <c r="P60" s="288">
        <v>0</v>
      </c>
      <c r="Q60" s="288">
        <v>0</v>
      </c>
      <c r="R60" s="288">
        <v>0</v>
      </c>
      <c r="S60" s="288">
        <v>0</v>
      </c>
      <c r="T60" s="288">
        <v>0</v>
      </c>
      <c r="U60" s="288">
        <v>1341663.3799999999</v>
      </c>
      <c r="V60" s="288">
        <v>0</v>
      </c>
      <c r="W60" s="288">
        <v>20224615.969999999</v>
      </c>
      <c r="X60" s="288">
        <v>30859413.190000001</v>
      </c>
      <c r="Y60" s="288">
        <v>154393.1</v>
      </c>
      <c r="Z60" s="288">
        <v>10834083</v>
      </c>
      <c r="AA60" s="288">
        <v>6468990.5499999998</v>
      </c>
      <c r="AB60" s="288">
        <v>0</v>
      </c>
      <c r="AC60" s="288">
        <v>0</v>
      </c>
      <c r="AD60" s="288">
        <v>0</v>
      </c>
      <c r="AE60" s="288">
        <v>515380</v>
      </c>
      <c r="AF60" s="288">
        <v>0</v>
      </c>
      <c r="AG60" s="288">
        <v>0</v>
      </c>
      <c r="AH60" s="288">
        <v>0</v>
      </c>
      <c r="AI60" s="288">
        <v>0</v>
      </c>
      <c r="AJ60" s="288">
        <v>0</v>
      </c>
      <c r="AK60" s="288">
        <v>0</v>
      </c>
      <c r="AL60" s="288">
        <v>0</v>
      </c>
      <c r="AM60" s="288">
        <v>0</v>
      </c>
      <c r="AN60" s="288">
        <v>0</v>
      </c>
      <c r="AO60" s="288">
        <v>0</v>
      </c>
      <c r="AP60" s="288">
        <v>11223691.310000001</v>
      </c>
      <c r="AQ60" s="288">
        <v>23944527.260000002</v>
      </c>
      <c r="AR60" s="288">
        <v>10775037.27</v>
      </c>
      <c r="AS60" s="288">
        <v>5986131.8200000003</v>
      </c>
      <c r="AT60" s="288">
        <v>10775037.27</v>
      </c>
      <c r="AU60" s="288">
        <v>3700000</v>
      </c>
      <c r="AV60" s="288">
        <v>10775037.27</v>
      </c>
      <c r="AX60" s="275" t="s">
        <v>187</v>
      </c>
    </row>
    <row r="61" spans="1:50" x14ac:dyDescent="0.3">
      <c r="A61" s="275" t="s">
        <v>193</v>
      </c>
      <c r="B61" s="228">
        <v>42735</v>
      </c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8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>
        <v>5978204.8346999995</v>
      </c>
      <c r="AK61" s="288">
        <v>0</v>
      </c>
      <c r="AL61" s="288">
        <v>0</v>
      </c>
      <c r="AM61" s="288">
        <v>541074554.85000002</v>
      </c>
      <c r="AN61" s="288">
        <v>0</v>
      </c>
      <c r="AO61" s="288">
        <v>3129547072.5</v>
      </c>
      <c r="AP61" s="288">
        <v>5978204.8346999995</v>
      </c>
      <c r="AQ61" s="288">
        <v>17202242.949000001</v>
      </c>
      <c r="AR61" s="288">
        <v>7741009.3271000003</v>
      </c>
      <c r="AS61" s="288">
        <v>4300560.7373000002</v>
      </c>
      <c r="AT61" s="288">
        <v>5978204.8346999995</v>
      </c>
      <c r="AU61" s="288">
        <v>3700000</v>
      </c>
      <c r="AV61" s="288">
        <v>5978204.8346999995</v>
      </c>
      <c r="AX61" s="275" t="s">
        <v>782</v>
      </c>
    </row>
    <row r="62" spans="1:50" x14ac:dyDescent="0.3">
      <c r="A62" s="275" t="s">
        <v>269</v>
      </c>
      <c r="B62" s="228">
        <v>42735</v>
      </c>
      <c r="C62" s="288">
        <v>47454535.361000001</v>
      </c>
      <c r="D62" s="288">
        <v>298838599.04000002</v>
      </c>
      <c r="E62" s="288">
        <v>0</v>
      </c>
      <c r="F62" s="288">
        <v>0</v>
      </c>
      <c r="G62" s="288">
        <v>0</v>
      </c>
      <c r="H62" s="288">
        <v>0</v>
      </c>
      <c r="I62" s="288">
        <v>0</v>
      </c>
      <c r="J62" s="288">
        <v>0</v>
      </c>
      <c r="K62" s="288">
        <v>0</v>
      </c>
      <c r="L62" s="288">
        <v>0</v>
      </c>
      <c r="M62" s="288">
        <v>0</v>
      </c>
      <c r="N62" s="288">
        <v>0</v>
      </c>
      <c r="O62" s="288">
        <v>0</v>
      </c>
      <c r="P62" s="288">
        <v>0</v>
      </c>
      <c r="Q62" s="288">
        <v>0</v>
      </c>
      <c r="R62" s="288">
        <v>0</v>
      </c>
      <c r="S62" s="288">
        <v>0</v>
      </c>
      <c r="T62" s="288">
        <v>710832366.09000003</v>
      </c>
      <c r="U62" s="288">
        <v>0</v>
      </c>
      <c r="V62" s="288">
        <v>0</v>
      </c>
      <c r="W62" s="288">
        <v>0</v>
      </c>
      <c r="X62" s="288">
        <v>0</v>
      </c>
      <c r="Y62" s="288">
        <v>0</v>
      </c>
      <c r="Z62" s="288">
        <v>0</v>
      </c>
      <c r="AA62" s="288">
        <v>0</v>
      </c>
      <c r="AB62" s="288">
        <v>0</v>
      </c>
      <c r="AC62" s="288">
        <v>0</v>
      </c>
      <c r="AD62" s="288">
        <v>0</v>
      </c>
      <c r="AE62" s="288">
        <v>0</v>
      </c>
      <c r="AF62" s="288">
        <v>0</v>
      </c>
      <c r="AG62" s="288">
        <v>0</v>
      </c>
      <c r="AH62" s="288">
        <v>0</v>
      </c>
      <c r="AI62" s="288">
        <v>0</v>
      </c>
      <c r="AJ62" s="288">
        <v>0</v>
      </c>
      <c r="AK62" s="288">
        <v>0</v>
      </c>
      <c r="AL62" s="288">
        <v>0</v>
      </c>
      <c r="AM62" s="288">
        <v>0</v>
      </c>
      <c r="AN62" s="288">
        <v>0</v>
      </c>
      <c r="AO62" s="288">
        <v>0</v>
      </c>
      <c r="AP62" s="288">
        <v>47454535.361000001</v>
      </c>
      <c r="AQ62" s="288">
        <v>124268481.47</v>
      </c>
      <c r="AR62" s="288">
        <v>55920816.663999997</v>
      </c>
      <c r="AS62" s="288">
        <v>31067120.368999999</v>
      </c>
      <c r="AT62" s="288">
        <v>47454535.361000001</v>
      </c>
      <c r="AU62" s="288">
        <v>2500000</v>
      </c>
      <c r="AV62" s="288">
        <v>47454535.361000001</v>
      </c>
      <c r="AX62" s="275" t="s">
        <v>189</v>
      </c>
    </row>
    <row r="63" spans="1:50" x14ac:dyDescent="0.3">
      <c r="A63" s="275" t="s">
        <v>269</v>
      </c>
      <c r="B63" s="228">
        <v>43100</v>
      </c>
      <c r="C63" s="288">
        <v>52913708.702</v>
      </c>
      <c r="D63" s="288">
        <v>327026939.29000002</v>
      </c>
      <c r="E63" s="288">
        <v>0</v>
      </c>
      <c r="F63" s="288">
        <v>0</v>
      </c>
      <c r="G63" s="288">
        <v>0</v>
      </c>
      <c r="H63" s="288">
        <v>0</v>
      </c>
      <c r="I63" s="288">
        <v>0</v>
      </c>
      <c r="J63" s="288">
        <v>0</v>
      </c>
      <c r="K63" s="288">
        <v>0</v>
      </c>
      <c r="L63" s="288">
        <v>0</v>
      </c>
      <c r="M63" s="288">
        <v>0</v>
      </c>
      <c r="N63" s="288">
        <v>0</v>
      </c>
      <c r="O63" s="288">
        <v>0</v>
      </c>
      <c r="P63" s="288">
        <v>0</v>
      </c>
      <c r="Q63" s="288">
        <v>0</v>
      </c>
      <c r="R63" s="288">
        <v>0</v>
      </c>
      <c r="S63" s="288">
        <v>0</v>
      </c>
      <c r="T63" s="288">
        <v>798796650.12</v>
      </c>
      <c r="U63" s="288">
        <v>0</v>
      </c>
      <c r="V63" s="288">
        <v>0</v>
      </c>
      <c r="W63" s="288">
        <v>0</v>
      </c>
      <c r="X63" s="288">
        <v>0</v>
      </c>
      <c r="Y63" s="288">
        <v>0</v>
      </c>
      <c r="Z63" s="288">
        <v>0</v>
      </c>
      <c r="AA63" s="288">
        <v>0</v>
      </c>
      <c r="AB63" s="288">
        <v>0</v>
      </c>
      <c r="AC63" s="288">
        <v>0</v>
      </c>
      <c r="AD63" s="288">
        <v>0</v>
      </c>
      <c r="AE63" s="288">
        <v>0</v>
      </c>
      <c r="AF63" s="288">
        <v>0</v>
      </c>
      <c r="AG63" s="288">
        <v>0</v>
      </c>
      <c r="AH63" s="288">
        <v>0</v>
      </c>
      <c r="AI63" s="288">
        <v>0</v>
      </c>
      <c r="AJ63" s="288">
        <v>0</v>
      </c>
      <c r="AK63" s="288">
        <v>0</v>
      </c>
      <c r="AL63" s="288">
        <v>0</v>
      </c>
      <c r="AM63" s="288">
        <v>0</v>
      </c>
      <c r="AN63" s="288">
        <v>0</v>
      </c>
      <c r="AO63" s="288">
        <v>0</v>
      </c>
      <c r="AP63" s="288">
        <v>52913708.702</v>
      </c>
      <c r="AQ63" s="288">
        <v>133896954.45999999</v>
      </c>
      <c r="AR63" s="288">
        <v>60253629.505999997</v>
      </c>
      <c r="AS63" s="288">
        <v>33474238.614</v>
      </c>
      <c r="AT63" s="288">
        <v>52913708.702</v>
      </c>
      <c r="AU63" s="288">
        <v>2500000</v>
      </c>
      <c r="AV63" s="288">
        <v>52913708.702</v>
      </c>
      <c r="AX63" s="275" t="s">
        <v>249</v>
      </c>
    </row>
    <row r="64" spans="1:50" x14ac:dyDescent="0.3">
      <c r="A64" s="275" t="s">
        <v>269</v>
      </c>
      <c r="B64" s="228">
        <v>43465</v>
      </c>
      <c r="C64" s="288">
        <v>57089618.520999998</v>
      </c>
      <c r="D64" s="288">
        <v>294710676.20999998</v>
      </c>
      <c r="E64" s="288">
        <v>0</v>
      </c>
      <c r="F64" s="288">
        <v>0</v>
      </c>
      <c r="G64" s="288">
        <v>0</v>
      </c>
      <c r="H64" s="288">
        <v>0</v>
      </c>
      <c r="I64" s="288">
        <v>0</v>
      </c>
      <c r="J64" s="288">
        <v>0</v>
      </c>
      <c r="K64" s="288">
        <v>0</v>
      </c>
      <c r="L64" s="288">
        <v>0</v>
      </c>
      <c r="M64" s="288">
        <v>0</v>
      </c>
      <c r="N64" s="288">
        <v>0</v>
      </c>
      <c r="O64" s="288">
        <v>0</v>
      </c>
      <c r="P64" s="288">
        <v>0</v>
      </c>
      <c r="Q64" s="288">
        <v>0</v>
      </c>
      <c r="R64" s="288">
        <v>0</v>
      </c>
      <c r="S64" s="288">
        <v>0</v>
      </c>
      <c r="T64" s="288">
        <v>919962058.27999997</v>
      </c>
      <c r="U64" s="288">
        <v>0</v>
      </c>
      <c r="V64" s="288">
        <v>0</v>
      </c>
      <c r="W64" s="288">
        <v>0</v>
      </c>
      <c r="X64" s="288">
        <v>0</v>
      </c>
      <c r="Y64" s="288">
        <v>0</v>
      </c>
      <c r="Z64" s="288">
        <v>0</v>
      </c>
      <c r="AA64" s="288">
        <v>0</v>
      </c>
      <c r="AB64" s="288">
        <v>0</v>
      </c>
      <c r="AC64" s="288">
        <v>0</v>
      </c>
      <c r="AD64" s="288">
        <v>0</v>
      </c>
      <c r="AE64" s="288">
        <v>0</v>
      </c>
      <c r="AF64" s="288">
        <v>0</v>
      </c>
      <c r="AG64" s="288">
        <v>0</v>
      </c>
      <c r="AH64" s="288">
        <v>0</v>
      </c>
      <c r="AI64" s="288">
        <v>0</v>
      </c>
      <c r="AJ64" s="288">
        <v>0</v>
      </c>
      <c r="AK64" s="288">
        <v>0</v>
      </c>
      <c r="AL64" s="288">
        <v>0</v>
      </c>
      <c r="AM64" s="288">
        <v>0</v>
      </c>
      <c r="AN64" s="288">
        <v>0</v>
      </c>
      <c r="AO64" s="288">
        <v>0</v>
      </c>
      <c r="AP64" s="288">
        <v>57089618.520999998</v>
      </c>
      <c r="AQ64" s="288">
        <v>140047887.37</v>
      </c>
      <c r="AR64" s="288">
        <v>63021549.318999998</v>
      </c>
      <c r="AS64" s="288">
        <v>35011971.843999997</v>
      </c>
      <c r="AT64" s="288">
        <v>57089618.520999998</v>
      </c>
      <c r="AU64" s="288">
        <v>2500000</v>
      </c>
      <c r="AV64" s="288">
        <v>57089618.520999998</v>
      </c>
      <c r="AX64" s="275" t="s">
        <v>220</v>
      </c>
    </row>
    <row r="65" spans="1:50" x14ac:dyDescent="0.3">
      <c r="A65" s="275" t="s">
        <v>286</v>
      </c>
      <c r="B65" s="228">
        <v>42735</v>
      </c>
      <c r="C65" s="288">
        <v>19772844.673</v>
      </c>
      <c r="D65" s="288">
        <v>116210211.34999999</v>
      </c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8"/>
      <c r="P65" s="288"/>
      <c r="Q65" s="288"/>
      <c r="R65" s="288"/>
      <c r="S65" s="288"/>
      <c r="T65" s="288">
        <v>304488611.47000003</v>
      </c>
      <c r="U65" s="288"/>
      <c r="V65" s="288"/>
      <c r="W65" s="288"/>
      <c r="X65" s="288"/>
      <c r="Y65" s="288"/>
      <c r="Z65" s="288"/>
      <c r="AA65" s="288"/>
      <c r="AB65" s="288"/>
      <c r="AC65" s="288"/>
      <c r="AD65" s="288"/>
      <c r="AE65" s="288"/>
      <c r="AF65" s="288"/>
      <c r="AG65" s="288"/>
      <c r="AH65" s="288"/>
      <c r="AI65" s="288"/>
      <c r="AJ65" s="288"/>
      <c r="AK65" s="288"/>
      <c r="AL65" s="288"/>
      <c r="AM65" s="288"/>
      <c r="AN65" s="288"/>
      <c r="AO65" s="288"/>
      <c r="AP65" s="288">
        <v>19772844.673</v>
      </c>
      <c r="AQ65" s="288">
        <v>52438850.063000001</v>
      </c>
      <c r="AR65" s="288">
        <v>23597482.528000001</v>
      </c>
      <c r="AS65" s="288">
        <v>13109712.516000001</v>
      </c>
      <c r="AT65" s="288">
        <v>19772844.673</v>
      </c>
      <c r="AU65" s="288">
        <v>2500000</v>
      </c>
      <c r="AV65" s="288">
        <v>19772844.673</v>
      </c>
      <c r="AX65" s="275" t="s">
        <v>284</v>
      </c>
    </row>
    <row r="66" spans="1:50" x14ac:dyDescent="0.3">
      <c r="A66" s="275" t="s">
        <v>195</v>
      </c>
      <c r="B66" s="228">
        <v>42735</v>
      </c>
      <c r="C66" s="288">
        <v>0</v>
      </c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8"/>
      <c r="Z66" s="288"/>
      <c r="AA66" s="288"/>
      <c r="AB66" s="288"/>
      <c r="AC66" s="288"/>
      <c r="AD66" s="288"/>
      <c r="AE66" s="288"/>
      <c r="AF66" s="288"/>
      <c r="AG66" s="288"/>
      <c r="AH66" s="288"/>
      <c r="AI66" s="288"/>
      <c r="AJ66" s="288">
        <v>9559721.5199999996</v>
      </c>
      <c r="AK66" s="288">
        <v>0</v>
      </c>
      <c r="AL66" s="288">
        <v>0</v>
      </c>
      <c r="AM66" s="288">
        <v>195072451.63</v>
      </c>
      <c r="AN66" s="288">
        <v>138338029.46000001</v>
      </c>
      <c r="AO66" s="288">
        <v>7555879624.8000002</v>
      </c>
      <c r="AP66" s="288">
        <v>9559721.5199999996</v>
      </c>
      <c r="AQ66" s="288">
        <v>37615244.939999998</v>
      </c>
      <c r="AR66" s="288">
        <v>16926860.219999999</v>
      </c>
      <c r="AS66" s="288">
        <v>9403811.2300000004</v>
      </c>
      <c r="AT66" s="288">
        <v>9559721.5199999996</v>
      </c>
      <c r="AU66" s="288">
        <v>3700000</v>
      </c>
      <c r="AV66" s="288">
        <v>9559721.5199999996</v>
      </c>
      <c r="AX66" s="275" t="s">
        <v>285</v>
      </c>
    </row>
    <row r="67" spans="1:50" x14ac:dyDescent="0.3">
      <c r="A67" s="275" t="s">
        <v>195</v>
      </c>
      <c r="B67" s="228">
        <v>43100</v>
      </c>
      <c r="C67" s="288"/>
      <c r="D67" s="288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8"/>
      <c r="P67" s="288"/>
      <c r="Q67" s="288"/>
      <c r="R67" s="288"/>
      <c r="S67" s="288"/>
      <c r="T67" s="288"/>
      <c r="U67" s="288"/>
      <c r="V67" s="288"/>
      <c r="W67" s="288"/>
      <c r="X67" s="288"/>
      <c r="Y67" s="288"/>
      <c r="Z67" s="288"/>
      <c r="AA67" s="288"/>
      <c r="AB67" s="288"/>
      <c r="AC67" s="288"/>
      <c r="AD67" s="288"/>
      <c r="AE67" s="288"/>
      <c r="AF67" s="288"/>
      <c r="AG67" s="288"/>
      <c r="AH67" s="288"/>
      <c r="AI67" s="288"/>
      <c r="AJ67" s="288">
        <v>8675233.3399999999</v>
      </c>
      <c r="AK67" s="288">
        <v>0</v>
      </c>
      <c r="AL67" s="288">
        <v>0</v>
      </c>
      <c r="AM67" s="288">
        <v>180318231.27000001</v>
      </c>
      <c r="AN67" s="288">
        <v>125259315.06999999</v>
      </c>
      <c r="AO67" s="288">
        <v>6832228724.3999996</v>
      </c>
      <c r="AP67" s="288">
        <v>8675233.3399999999</v>
      </c>
      <c r="AQ67" s="288">
        <v>34106342.340000004</v>
      </c>
      <c r="AR67" s="288">
        <v>15347854.060000001</v>
      </c>
      <c r="AS67" s="288">
        <v>8526585.5899999999</v>
      </c>
      <c r="AT67" s="288">
        <v>8675233.3399999999</v>
      </c>
      <c r="AU67" s="288">
        <v>3700000</v>
      </c>
      <c r="AV67" s="288">
        <v>8675233.3399999999</v>
      </c>
      <c r="AX67" s="275" t="s">
        <v>204</v>
      </c>
    </row>
    <row r="68" spans="1:50" x14ac:dyDescent="0.3">
      <c r="A68" s="275" t="s">
        <v>195</v>
      </c>
      <c r="B68" s="228">
        <v>43465</v>
      </c>
      <c r="C68" s="288">
        <v>0</v>
      </c>
      <c r="D68" s="288">
        <v>0</v>
      </c>
      <c r="E68" s="288">
        <v>0</v>
      </c>
      <c r="F68" s="288"/>
      <c r="G68" s="288">
        <v>0</v>
      </c>
      <c r="H68" s="288">
        <v>0</v>
      </c>
      <c r="I68" s="288">
        <v>0</v>
      </c>
      <c r="J68" s="288">
        <v>0</v>
      </c>
      <c r="K68" s="288">
        <v>0</v>
      </c>
      <c r="L68" s="288">
        <v>0</v>
      </c>
      <c r="M68" s="288">
        <v>0</v>
      </c>
      <c r="N68" s="288">
        <v>0</v>
      </c>
      <c r="O68" s="288">
        <v>0</v>
      </c>
      <c r="P68" s="288">
        <v>0</v>
      </c>
      <c r="Q68" s="288">
        <v>0</v>
      </c>
      <c r="R68" s="288">
        <v>0</v>
      </c>
      <c r="S68" s="288">
        <v>0</v>
      </c>
      <c r="T68" s="288">
        <v>0</v>
      </c>
      <c r="U68" s="288">
        <v>0</v>
      </c>
      <c r="V68" s="288"/>
      <c r="W68" s="288">
        <v>0</v>
      </c>
      <c r="X68" s="288">
        <v>0</v>
      </c>
      <c r="Y68" s="288">
        <v>0</v>
      </c>
      <c r="Z68" s="288">
        <v>0</v>
      </c>
      <c r="AA68" s="288">
        <v>0</v>
      </c>
      <c r="AB68" s="288">
        <v>0</v>
      </c>
      <c r="AC68" s="288">
        <v>0</v>
      </c>
      <c r="AD68" s="288">
        <v>0</v>
      </c>
      <c r="AE68" s="288">
        <v>0</v>
      </c>
      <c r="AF68" s="288">
        <v>0</v>
      </c>
      <c r="AG68" s="288">
        <v>0</v>
      </c>
      <c r="AH68" s="288">
        <v>0</v>
      </c>
      <c r="AI68" s="288">
        <v>0</v>
      </c>
      <c r="AJ68" s="288">
        <v>8155886.4400000004</v>
      </c>
      <c r="AK68" s="288">
        <v>0</v>
      </c>
      <c r="AL68" s="288">
        <v>0</v>
      </c>
      <c r="AM68" s="288">
        <v>154221841.28999999</v>
      </c>
      <c r="AN68" s="288">
        <v>131956369.23999999</v>
      </c>
      <c r="AO68" s="288">
        <v>6150356851.8000002</v>
      </c>
      <c r="AP68" s="288">
        <v>8155886.4400000004</v>
      </c>
      <c r="AQ68" s="288">
        <v>29905826.350000001</v>
      </c>
      <c r="AR68" s="288">
        <v>13457621.859999999</v>
      </c>
      <c r="AS68" s="288">
        <v>7476456.5899999999</v>
      </c>
      <c r="AT68" s="288">
        <v>8155886.4400000004</v>
      </c>
      <c r="AU68" s="288">
        <v>3700000</v>
      </c>
      <c r="AV68" s="288">
        <v>8155886.4400000004</v>
      </c>
      <c r="AX68" s="275" t="s">
        <v>244</v>
      </c>
    </row>
    <row r="69" spans="1:50" x14ac:dyDescent="0.3">
      <c r="A69" s="275" t="s">
        <v>256</v>
      </c>
      <c r="B69" s="228">
        <v>42735</v>
      </c>
      <c r="C69" s="288">
        <v>6467658.9299999997</v>
      </c>
      <c r="D69" s="288">
        <v>0</v>
      </c>
      <c r="E69" s="288">
        <v>0</v>
      </c>
      <c r="F69" s="288">
        <v>0</v>
      </c>
      <c r="G69" s="288">
        <v>0</v>
      </c>
      <c r="H69" s="288">
        <v>0</v>
      </c>
      <c r="I69" s="288">
        <v>0</v>
      </c>
      <c r="J69" s="288">
        <v>0</v>
      </c>
      <c r="K69" s="288">
        <v>0</v>
      </c>
      <c r="L69" s="288">
        <v>301085.65000000002</v>
      </c>
      <c r="M69" s="288">
        <v>0</v>
      </c>
      <c r="N69" s="288">
        <v>0</v>
      </c>
      <c r="O69" s="288">
        <v>28424618.91</v>
      </c>
      <c r="P69" s="288">
        <v>0</v>
      </c>
      <c r="Q69" s="288">
        <v>0</v>
      </c>
      <c r="R69" s="288">
        <v>0</v>
      </c>
      <c r="S69" s="288">
        <v>0</v>
      </c>
      <c r="T69" s="288">
        <v>0</v>
      </c>
      <c r="U69" s="288">
        <v>0</v>
      </c>
      <c r="V69" s="288">
        <v>0</v>
      </c>
      <c r="W69" s="288">
        <v>0</v>
      </c>
      <c r="X69" s="288">
        <v>0</v>
      </c>
      <c r="Y69" s="288">
        <v>0</v>
      </c>
      <c r="Z69" s="288">
        <v>0</v>
      </c>
      <c r="AA69" s="288">
        <v>0</v>
      </c>
      <c r="AB69" s="288">
        <v>3688803.44</v>
      </c>
      <c r="AC69" s="288">
        <v>0</v>
      </c>
      <c r="AD69" s="288">
        <v>0</v>
      </c>
      <c r="AE69" s="288">
        <v>5824203.7599999998</v>
      </c>
      <c r="AF69" s="288">
        <v>0</v>
      </c>
      <c r="AG69" s="288">
        <v>0</v>
      </c>
      <c r="AH69" s="288">
        <v>0</v>
      </c>
      <c r="AI69" s="288">
        <v>0</v>
      </c>
      <c r="AJ69" s="288">
        <v>14549219.529999999</v>
      </c>
      <c r="AK69" s="288">
        <v>0</v>
      </c>
      <c r="AL69" s="288">
        <v>0</v>
      </c>
      <c r="AM69" s="288">
        <v>0</v>
      </c>
      <c r="AN69" s="288">
        <v>237788345.65000001</v>
      </c>
      <c r="AO69" s="288">
        <v>13650948952</v>
      </c>
      <c r="AP69" s="288">
        <v>21016878.460000001</v>
      </c>
      <c r="AQ69" s="288">
        <v>80597926.280000001</v>
      </c>
      <c r="AR69" s="288">
        <v>36269066.82</v>
      </c>
      <c r="AS69" s="288">
        <v>20149481.57</v>
      </c>
      <c r="AT69" s="288">
        <v>21016878.460000001</v>
      </c>
      <c r="AU69" s="288">
        <v>3700000</v>
      </c>
      <c r="AV69" s="288">
        <v>21016878.460000001</v>
      </c>
      <c r="AX69" s="275" t="s">
        <v>228</v>
      </c>
    </row>
    <row r="70" spans="1:50" x14ac:dyDescent="0.3">
      <c r="A70" s="275" t="s">
        <v>256</v>
      </c>
      <c r="B70" s="228">
        <v>43100</v>
      </c>
      <c r="C70" s="288">
        <v>5820634.9900000002</v>
      </c>
      <c r="D70" s="288"/>
      <c r="E70" s="288"/>
      <c r="F70" s="288"/>
      <c r="G70" s="288"/>
      <c r="H70" s="288"/>
      <c r="I70" s="288"/>
      <c r="J70" s="288"/>
      <c r="K70" s="288"/>
      <c r="L70" s="288">
        <v>289719.61</v>
      </c>
      <c r="M70" s="288"/>
      <c r="N70" s="288"/>
      <c r="O70" s="288">
        <v>25152492.010000002</v>
      </c>
      <c r="P70" s="288"/>
      <c r="Q70" s="288"/>
      <c r="R70" s="288"/>
      <c r="S70" s="288"/>
      <c r="T70" s="288"/>
      <c r="U70" s="288"/>
      <c r="V70" s="288"/>
      <c r="W70" s="288"/>
      <c r="X70" s="288"/>
      <c r="Y70" s="288"/>
      <c r="Z70" s="288"/>
      <c r="AA70" s="288"/>
      <c r="AB70" s="288">
        <v>4041986.69</v>
      </c>
      <c r="AC70" s="288"/>
      <c r="AD70" s="288"/>
      <c r="AE70" s="288">
        <v>5198742.66</v>
      </c>
      <c r="AF70" s="288"/>
      <c r="AG70" s="288"/>
      <c r="AH70" s="288"/>
      <c r="AI70" s="288"/>
      <c r="AJ70" s="288">
        <v>11390651.32</v>
      </c>
      <c r="AK70" s="288"/>
      <c r="AL70" s="288"/>
      <c r="AM70" s="288"/>
      <c r="AN70" s="288">
        <v>209835573.30000001</v>
      </c>
      <c r="AO70" s="288">
        <v>9977291822.7000008</v>
      </c>
      <c r="AP70" s="288">
        <v>17211286.300000001</v>
      </c>
      <c r="AQ70" s="288">
        <v>74093805.819999993</v>
      </c>
      <c r="AR70" s="288">
        <v>33342212.620000001</v>
      </c>
      <c r="AS70" s="288">
        <v>18523451.460000001</v>
      </c>
      <c r="AT70" s="288">
        <v>18523451.460000001</v>
      </c>
      <c r="AU70" s="288">
        <v>3700000</v>
      </c>
      <c r="AV70" s="288">
        <v>18523451.460000001</v>
      </c>
      <c r="AX70" s="275" t="s">
        <v>179</v>
      </c>
    </row>
    <row r="71" spans="1:50" x14ac:dyDescent="0.3">
      <c r="A71" s="275" t="s">
        <v>256</v>
      </c>
      <c r="B71" s="228">
        <v>43465</v>
      </c>
      <c r="C71" s="288">
        <v>4463874.8600000003</v>
      </c>
      <c r="D71" s="288">
        <v>0</v>
      </c>
      <c r="E71" s="288">
        <v>0</v>
      </c>
      <c r="F71" s="288"/>
      <c r="G71" s="288">
        <v>0</v>
      </c>
      <c r="H71" s="288">
        <v>0</v>
      </c>
      <c r="I71" s="288">
        <v>0</v>
      </c>
      <c r="J71" s="288">
        <v>0</v>
      </c>
      <c r="K71" s="288">
        <v>0</v>
      </c>
      <c r="L71" s="288">
        <v>255417.49</v>
      </c>
      <c r="M71" s="288">
        <v>0</v>
      </c>
      <c r="N71" s="288">
        <v>0</v>
      </c>
      <c r="O71" s="288">
        <v>18633932.199999999</v>
      </c>
      <c r="P71" s="288">
        <v>0</v>
      </c>
      <c r="Q71" s="288">
        <v>0</v>
      </c>
      <c r="R71" s="288">
        <v>0</v>
      </c>
      <c r="S71" s="288">
        <v>0</v>
      </c>
      <c r="T71" s="288">
        <v>0</v>
      </c>
      <c r="U71" s="288">
        <v>0</v>
      </c>
      <c r="V71" s="288"/>
      <c r="W71" s="288">
        <v>0</v>
      </c>
      <c r="X71" s="288">
        <v>0</v>
      </c>
      <c r="Y71" s="288">
        <v>0</v>
      </c>
      <c r="Z71" s="288">
        <v>0</v>
      </c>
      <c r="AA71" s="288">
        <v>0</v>
      </c>
      <c r="AB71" s="288">
        <v>3545477.46</v>
      </c>
      <c r="AC71" s="288">
        <v>0</v>
      </c>
      <c r="AD71" s="288">
        <v>0</v>
      </c>
      <c r="AE71" s="288">
        <v>4525537.91</v>
      </c>
      <c r="AF71" s="288">
        <v>0</v>
      </c>
      <c r="AG71" s="288">
        <v>0</v>
      </c>
      <c r="AH71" s="288">
        <v>0</v>
      </c>
      <c r="AI71" s="288">
        <v>0</v>
      </c>
      <c r="AJ71" s="288">
        <v>9243915.0399999991</v>
      </c>
      <c r="AK71" s="288">
        <v>0</v>
      </c>
      <c r="AL71" s="288">
        <v>0</v>
      </c>
      <c r="AM71" s="288">
        <v>0</v>
      </c>
      <c r="AN71" s="288">
        <v>163100649.56</v>
      </c>
      <c r="AO71" s="288">
        <v>8312573424.3999996</v>
      </c>
      <c r="AP71" s="288">
        <v>13707789.9</v>
      </c>
      <c r="AQ71" s="288">
        <v>58822304.68</v>
      </c>
      <c r="AR71" s="288">
        <v>26470037.109999999</v>
      </c>
      <c r="AS71" s="288">
        <v>14705576.17</v>
      </c>
      <c r="AT71" s="288">
        <v>14705576.17</v>
      </c>
      <c r="AU71" s="288">
        <v>3700000</v>
      </c>
      <c r="AV71" s="288">
        <v>14705576.17</v>
      </c>
      <c r="AX71" s="275" t="s">
        <v>255</v>
      </c>
    </row>
    <row r="72" spans="1:50" x14ac:dyDescent="0.3">
      <c r="A72" s="275" t="s">
        <v>168</v>
      </c>
      <c r="B72" s="228">
        <v>42735</v>
      </c>
      <c r="C72" s="288">
        <v>884752.54209</v>
      </c>
      <c r="D72" s="288"/>
      <c r="E72" s="288"/>
      <c r="F72" s="288"/>
      <c r="G72" s="288"/>
      <c r="H72" s="288"/>
      <c r="I72" s="288"/>
      <c r="J72" s="288">
        <v>2737574.28</v>
      </c>
      <c r="K72" s="288"/>
      <c r="L72" s="288"/>
      <c r="M72" s="288"/>
      <c r="N72" s="288"/>
      <c r="O72" s="288"/>
      <c r="P72" s="288"/>
      <c r="Q72" s="288"/>
      <c r="R72" s="288"/>
      <c r="S72" s="288">
        <v>194668.17</v>
      </c>
      <c r="T72" s="288"/>
      <c r="U72" s="288"/>
      <c r="V72" s="288"/>
      <c r="W72" s="288"/>
      <c r="X72" s="288"/>
      <c r="Y72" s="288"/>
      <c r="Z72" s="288">
        <v>6247159.5599999996</v>
      </c>
      <c r="AA72" s="288"/>
      <c r="AB72" s="288"/>
      <c r="AC72" s="288"/>
      <c r="AD72" s="288"/>
      <c r="AE72" s="288"/>
      <c r="AF72" s="288"/>
      <c r="AG72" s="288"/>
      <c r="AH72" s="288"/>
      <c r="AI72" s="288">
        <v>771542.85</v>
      </c>
      <c r="AJ72" s="288">
        <v>8014257.3855999997</v>
      </c>
      <c r="AK72" s="288"/>
      <c r="AL72" s="288"/>
      <c r="AM72" s="288"/>
      <c r="AN72" s="288">
        <v>-78957971.519999996</v>
      </c>
      <c r="AO72" s="288">
        <v>11448939122</v>
      </c>
      <c r="AP72" s="288">
        <v>8899009.9276999999</v>
      </c>
      <c r="AQ72" s="288">
        <v>59522845.402999997</v>
      </c>
      <c r="AR72" s="288">
        <v>26785280.431000002</v>
      </c>
      <c r="AS72" s="288">
        <v>14880711.351</v>
      </c>
      <c r="AT72" s="288">
        <v>14880711.351</v>
      </c>
      <c r="AU72" s="288">
        <v>3600000</v>
      </c>
      <c r="AV72" s="288">
        <v>14880711.351</v>
      </c>
      <c r="AX72" s="275" t="s">
        <v>231</v>
      </c>
    </row>
    <row r="73" spans="1:50" x14ac:dyDescent="0.3">
      <c r="A73" s="275" t="s">
        <v>168</v>
      </c>
      <c r="B73" s="228">
        <v>43100</v>
      </c>
      <c r="C73" s="288">
        <v>1422099.568</v>
      </c>
      <c r="D73" s="288"/>
      <c r="E73" s="288"/>
      <c r="F73" s="288"/>
      <c r="G73" s="288"/>
      <c r="H73" s="288"/>
      <c r="I73" s="288"/>
      <c r="J73" s="288">
        <v>4185467.91</v>
      </c>
      <c r="K73" s="288"/>
      <c r="L73" s="288"/>
      <c r="M73" s="288"/>
      <c r="N73" s="288"/>
      <c r="O73" s="288"/>
      <c r="P73" s="288"/>
      <c r="Q73" s="288"/>
      <c r="R73" s="288"/>
      <c r="S73" s="288">
        <v>200000.51</v>
      </c>
      <c r="T73" s="288"/>
      <c r="U73" s="288"/>
      <c r="V73" s="288"/>
      <c r="W73" s="288"/>
      <c r="X73" s="288"/>
      <c r="Y73" s="288"/>
      <c r="Z73" s="288">
        <v>10947563.76</v>
      </c>
      <c r="AA73" s="288"/>
      <c r="AB73" s="288"/>
      <c r="AC73" s="288"/>
      <c r="AD73" s="288"/>
      <c r="AE73" s="288"/>
      <c r="AF73" s="288"/>
      <c r="AG73" s="288"/>
      <c r="AH73" s="288"/>
      <c r="AI73" s="288">
        <v>1071686.8400000001</v>
      </c>
      <c r="AJ73" s="288">
        <v>8007790.4129999997</v>
      </c>
      <c r="AK73" s="288"/>
      <c r="AL73" s="288"/>
      <c r="AM73" s="288"/>
      <c r="AN73" s="288">
        <v>-72778001.280000001</v>
      </c>
      <c r="AO73" s="288">
        <v>11439700590</v>
      </c>
      <c r="AP73" s="288">
        <v>9429889.9810000006</v>
      </c>
      <c r="AQ73" s="288">
        <v>46343253.092</v>
      </c>
      <c r="AR73" s="288">
        <v>20854463.890999999</v>
      </c>
      <c r="AS73" s="288">
        <v>11585813.273</v>
      </c>
      <c r="AT73" s="288">
        <v>11585813.273</v>
      </c>
      <c r="AU73" s="288">
        <v>3600000</v>
      </c>
      <c r="AV73" s="288">
        <v>11585813.273</v>
      </c>
      <c r="AX73" s="275" t="s">
        <v>164</v>
      </c>
    </row>
    <row r="74" spans="1:50" x14ac:dyDescent="0.3">
      <c r="A74" s="275" t="s">
        <v>168</v>
      </c>
      <c r="B74" s="228">
        <v>43465</v>
      </c>
      <c r="C74" s="288">
        <v>491198.71609</v>
      </c>
      <c r="D74" s="288"/>
      <c r="E74" s="288"/>
      <c r="F74" s="288"/>
      <c r="G74" s="288"/>
      <c r="H74" s="288"/>
      <c r="I74" s="288"/>
      <c r="J74" s="288">
        <v>773174.05</v>
      </c>
      <c r="K74" s="288"/>
      <c r="L74" s="288"/>
      <c r="M74" s="288"/>
      <c r="N74" s="288"/>
      <c r="O74" s="288"/>
      <c r="P74" s="288"/>
      <c r="Q74" s="288"/>
      <c r="R74" s="288"/>
      <c r="S74" s="288">
        <v>945619.16</v>
      </c>
      <c r="T74" s="288"/>
      <c r="U74" s="288"/>
      <c r="V74" s="288"/>
      <c r="W74" s="288"/>
      <c r="X74" s="288"/>
      <c r="Y74" s="288"/>
      <c r="Z74" s="288">
        <v>136739.84</v>
      </c>
      <c r="AA74" s="288"/>
      <c r="AB74" s="288"/>
      <c r="AC74" s="288"/>
      <c r="AD74" s="288"/>
      <c r="AE74" s="288"/>
      <c r="AF74" s="288"/>
      <c r="AG74" s="288"/>
      <c r="AH74" s="288"/>
      <c r="AI74" s="288">
        <v>1461507.57</v>
      </c>
      <c r="AJ74" s="288">
        <v>7868113.3894999996</v>
      </c>
      <c r="AK74" s="288"/>
      <c r="AL74" s="288"/>
      <c r="AM74" s="288"/>
      <c r="AN74" s="288"/>
      <c r="AO74" s="288">
        <v>11240161985</v>
      </c>
      <c r="AP74" s="288">
        <v>8359312.1056000004</v>
      </c>
      <c r="AQ74" s="288">
        <v>48496448.656000003</v>
      </c>
      <c r="AR74" s="288">
        <v>21823401.895</v>
      </c>
      <c r="AS74" s="288">
        <v>12124112.164000001</v>
      </c>
      <c r="AT74" s="288">
        <v>12124112.164000001</v>
      </c>
      <c r="AU74" s="288">
        <v>3600000</v>
      </c>
      <c r="AV74" s="288">
        <v>12124112.164000001</v>
      </c>
      <c r="AX74" s="275" t="s">
        <v>223</v>
      </c>
    </row>
    <row r="75" spans="1:50" x14ac:dyDescent="0.3">
      <c r="A75" s="275" t="s">
        <v>482</v>
      </c>
      <c r="B75" s="228">
        <v>42855</v>
      </c>
      <c r="C75" s="288">
        <v>1022457.68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13632769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/>
      <c r="AK75" s="288"/>
      <c r="AL75" s="288"/>
      <c r="AM75" s="288"/>
      <c r="AN75" s="288"/>
      <c r="AO75" s="288"/>
      <c r="AP75" s="288">
        <v>1022457.68</v>
      </c>
      <c r="AQ75" s="288">
        <v>4772273.82</v>
      </c>
      <c r="AR75" s="288">
        <v>2147523.2200000002</v>
      </c>
      <c r="AS75" s="288">
        <v>1193068.45</v>
      </c>
      <c r="AT75" s="288">
        <v>1193068.45</v>
      </c>
      <c r="AU75" s="288">
        <v>2500000</v>
      </c>
      <c r="AV75" s="288">
        <v>2500000</v>
      </c>
      <c r="AX75" s="275" t="s">
        <v>197</v>
      </c>
    </row>
    <row r="76" spans="1:50" x14ac:dyDescent="0.3">
      <c r="A76" s="275" t="s">
        <v>482</v>
      </c>
      <c r="B76" s="228">
        <v>43220</v>
      </c>
      <c r="C76" s="288">
        <v>806666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10755546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806666</v>
      </c>
      <c r="AQ76" s="288">
        <v>4760843</v>
      </c>
      <c r="AR76" s="288">
        <v>2142379</v>
      </c>
      <c r="AS76" s="288">
        <v>1190211</v>
      </c>
      <c r="AT76" s="288">
        <v>1190211</v>
      </c>
      <c r="AU76" s="288">
        <v>2500000</v>
      </c>
      <c r="AV76" s="288">
        <v>2500000</v>
      </c>
      <c r="AX76" s="275" t="s">
        <v>208</v>
      </c>
    </row>
    <row r="77" spans="1:50" x14ac:dyDescent="0.3">
      <c r="A77" s="275" t="s">
        <v>482</v>
      </c>
      <c r="B77" s="228">
        <v>43585</v>
      </c>
      <c r="C77" s="288">
        <v>1040002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13866698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1040002</v>
      </c>
      <c r="AQ77" s="288">
        <v>5694932</v>
      </c>
      <c r="AR77" s="288">
        <v>2562719</v>
      </c>
      <c r="AS77" s="288">
        <v>1423733</v>
      </c>
      <c r="AT77" s="288">
        <v>1423733</v>
      </c>
      <c r="AU77" s="288">
        <v>2500000</v>
      </c>
      <c r="AV77" s="288">
        <v>2500000</v>
      </c>
      <c r="AX77" s="275" t="s">
        <v>214</v>
      </c>
    </row>
    <row r="78" spans="1:50" x14ac:dyDescent="0.3">
      <c r="A78" s="275" t="s">
        <v>194</v>
      </c>
      <c r="B78" s="228">
        <v>42735</v>
      </c>
      <c r="C78" s="288">
        <v>0</v>
      </c>
      <c r="D78" s="288">
        <v>0</v>
      </c>
      <c r="E78" s="288">
        <v>0</v>
      </c>
      <c r="F78" s="288">
        <v>0</v>
      </c>
      <c r="G78" s="288">
        <v>0</v>
      </c>
      <c r="H78" s="288">
        <v>0</v>
      </c>
      <c r="I78" s="288">
        <v>0</v>
      </c>
      <c r="J78" s="288">
        <v>0</v>
      </c>
      <c r="K78" s="288">
        <v>0</v>
      </c>
      <c r="L78" s="288">
        <v>0</v>
      </c>
      <c r="M78" s="288">
        <v>0</v>
      </c>
      <c r="N78" s="288">
        <v>0</v>
      </c>
      <c r="O78" s="288">
        <v>0</v>
      </c>
      <c r="P78" s="288">
        <v>0</v>
      </c>
      <c r="Q78" s="288">
        <v>0</v>
      </c>
      <c r="R78" s="288">
        <v>0</v>
      </c>
      <c r="S78" s="288">
        <v>0</v>
      </c>
      <c r="T78" s="288">
        <v>0</v>
      </c>
      <c r="U78" s="288">
        <v>0</v>
      </c>
      <c r="V78" s="288">
        <v>0</v>
      </c>
      <c r="W78" s="288">
        <v>0</v>
      </c>
      <c r="X78" s="288">
        <v>0</v>
      </c>
      <c r="Y78" s="288">
        <v>0</v>
      </c>
      <c r="Z78" s="288">
        <v>0</v>
      </c>
      <c r="AA78" s="288">
        <v>0</v>
      </c>
      <c r="AB78" s="288">
        <v>0</v>
      </c>
      <c r="AC78" s="288">
        <v>0</v>
      </c>
      <c r="AD78" s="288">
        <v>0</v>
      </c>
      <c r="AE78" s="288">
        <v>0</v>
      </c>
      <c r="AF78" s="288">
        <v>0</v>
      </c>
      <c r="AG78" s="288">
        <v>0</v>
      </c>
      <c r="AH78" s="288">
        <v>0</v>
      </c>
      <c r="AI78" s="288">
        <v>0</v>
      </c>
      <c r="AJ78" s="288">
        <v>191622.63</v>
      </c>
      <c r="AK78" s="288">
        <v>0</v>
      </c>
      <c r="AL78" s="288">
        <v>0</v>
      </c>
      <c r="AM78" s="288">
        <v>8197339.0499999998</v>
      </c>
      <c r="AN78" s="288">
        <v>5898371</v>
      </c>
      <c r="AO78" s="288">
        <v>14822076.050000001</v>
      </c>
      <c r="AP78" s="288">
        <v>191622.63</v>
      </c>
      <c r="AQ78" s="288">
        <v>2789692.6</v>
      </c>
      <c r="AR78" s="288">
        <v>1255361.6599999999</v>
      </c>
      <c r="AS78" s="288">
        <v>697423.15</v>
      </c>
      <c r="AT78" s="288">
        <v>697423.15</v>
      </c>
      <c r="AU78" s="288">
        <v>3700000</v>
      </c>
      <c r="AV78" s="288">
        <v>3700000</v>
      </c>
      <c r="AX78" s="275" t="s">
        <v>201</v>
      </c>
    </row>
    <row r="79" spans="1:50" x14ac:dyDescent="0.3">
      <c r="A79" s="275" t="s">
        <v>194</v>
      </c>
      <c r="B79" s="228">
        <v>43100</v>
      </c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>
        <v>219625.02611000001</v>
      </c>
      <c r="AK79" s="288">
        <v>0</v>
      </c>
      <c r="AL79" s="288">
        <v>0</v>
      </c>
      <c r="AM79" s="288">
        <v>8740839.6196999997</v>
      </c>
      <c r="AN79" s="288">
        <v>6817126.7993999999</v>
      </c>
      <c r="AO79" s="288">
        <v>21827837.125999998</v>
      </c>
      <c r="AP79" s="288">
        <v>219625.02611000001</v>
      </c>
      <c r="AQ79" s="288">
        <v>2959038.2651</v>
      </c>
      <c r="AR79" s="288">
        <v>1331567.2193</v>
      </c>
      <c r="AS79" s="288">
        <v>739759.56628000003</v>
      </c>
      <c r="AT79" s="288">
        <v>739759.56628000003</v>
      </c>
      <c r="AU79" s="288">
        <v>3700000</v>
      </c>
      <c r="AV79" s="288">
        <v>3700000</v>
      </c>
      <c r="AX79" s="275" t="s">
        <v>169</v>
      </c>
    </row>
    <row r="80" spans="1:50" x14ac:dyDescent="0.3">
      <c r="A80" s="275" t="s">
        <v>194</v>
      </c>
      <c r="B80" s="228">
        <v>43465</v>
      </c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>
        <v>260742.85433999999</v>
      </c>
      <c r="AK80" s="288"/>
      <c r="AL80" s="288"/>
      <c r="AM80" s="288">
        <v>7682234.5349000003</v>
      </c>
      <c r="AN80" s="288">
        <v>9090153.9706999995</v>
      </c>
      <c r="AO80" s="288">
        <v>22962827.447000001</v>
      </c>
      <c r="AP80" s="288">
        <v>260742.85433999999</v>
      </c>
      <c r="AQ80" s="288">
        <v>2872392.2823000001</v>
      </c>
      <c r="AR80" s="288">
        <v>1292576.527</v>
      </c>
      <c r="AS80" s="288">
        <v>718098.07058000006</v>
      </c>
      <c r="AT80" s="288">
        <v>718098.07058000006</v>
      </c>
      <c r="AU80" s="288">
        <v>3700000</v>
      </c>
      <c r="AV80" s="288">
        <v>3700000</v>
      </c>
      <c r="AX80" s="275" t="s">
        <v>257</v>
      </c>
    </row>
    <row r="81" spans="1:50" x14ac:dyDescent="0.3">
      <c r="A81" s="275" t="s">
        <v>781</v>
      </c>
      <c r="B81" s="228">
        <v>42735</v>
      </c>
      <c r="C81" s="288">
        <v>41883056.331</v>
      </c>
      <c r="D81" s="288">
        <v>268151963.31999999</v>
      </c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>
        <v>622976894.78999996</v>
      </c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>
        <v>41883056.331</v>
      </c>
      <c r="AQ81" s="288">
        <v>165562162.46000001</v>
      </c>
      <c r="AR81" s="288">
        <v>74502973.106999993</v>
      </c>
      <c r="AS81" s="288">
        <v>41390540.615000002</v>
      </c>
      <c r="AT81" s="288">
        <v>41883056.331</v>
      </c>
      <c r="AU81" s="288">
        <v>2500000</v>
      </c>
      <c r="AV81" s="288">
        <v>41883056.331</v>
      </c>
      <c r="AX81" s="275" t="s">
        <v>236</v>
      </c>
    </row>
    <row r="82" spans="1:50" x14ac:dyDescent="0.3">
      <c r="A82" s="275" t="s">
        <v>781</v>
      </c>
      <c r="B82" s="228">
        <v>43100</v>
      </c>
      <c r="C82" s="288">
        <v>41719078.192000002</v>
      </c>
      <c r="D82" s="288">
        <v>250329831.13999999</v>
      </c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288"/>
      <c r="T82" s="288">
        <v>637310130.39999998</v>
      </c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>
        <v>41719078.192000002</v>
      </c>
      <c r="AQ82" s="288">
        <v>144866937.19</v>
      </c>
      <c r="AR82" s="288">
        <v>65190121.734999999</v>
      </c>
      <c r="AS82" s="288">
        <v>36216734.296999998</v>
      </c>
      <c r="AT82" s="288">
        <v>41719078.192000002</v>
      </c>
      <c r="AU82" s="288">
        <v>2500000</v>
      </c>
      <c r="AV82" s="288">
        <v>41719078.192000002</v>
      </c>
      <c r="AX82" s="275" t="s">
        <v>265</v>
      </c>
    </row>
    <row r="83" spans="1:50" x14ac:dyDescent="0.3">
      <c r="A83" s="275" t="s">
        <v>781</v>
      </c>
      <c r="B83" s="228">
        <v>43465</v>
      </c>
      <c r="C83" s="288">
        <v>41597882.090000004</v>
      </c>
      <c r="D83" s="288">
        <v>234030482.75999999</v>
      </c>
      <c r="E83" s="288"/>
      <c r="F83" s="288"/>
      <c r="G83" s="288"/>
      <c r="H83" s="288"/>
      <c r="I83" s="288"/>
      <c r="J83" s="288"/>
      <c r="K83" s="288"/>
      <c r="L83" s="288"/>
      <c r="M83" s="288"/>
      <c r="N83" s="288"/>
      <c r="O83" s="288"/>
      <c r="P83" s="288"/>
      <c r="Q83" s="288"/>
      <c r="R83" s="288"/>
      <c r="S83" s="288"/>
      <c r="T83" s="288">
        <v>651030838.30999994</v>
      </c>
      <c r="U83" s="288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>
        <v>41597882.090000004</v>
      </c>
      <c r="AQ83" s="288">
        <v>138862688.31999999</v>
      </c>
      <c r="AR83" s="288">
        <v>62488209.745999999</v>
      </c>
      <c r="AS83" s="288">
        <v>34715672.081</v>
      </c>
      <c r="AT83" s="288">
        <v>41597882.090000004</v>
      </c>
      <c r="AU83" s="288">
        <v>2500000</v>
      </c>
      <c r="AV83" s="288">
        <v>41597882.090000004</v>
      </c>
      <c r="AX83" s="275" t="s">
        <v>238</v>
      </c>
    </row>
    <row r="84" spans="1:50" x14ac:dyDescent="0.3">
      <c r="A84" s="275" t="s">
        <v>225</v>
      </c>
      <c r="B84" s="228">
        <v>42735</v>
      </c>
      <c r="C84" s="288">
        <v>29748281.993999999</v>
      </c>
      <c r="D84" s="288"/>
      <c r="E84" s="288"/>
      <c r="F84" s="288"/>
      <c r="G84" s="288"/>
      <c r="H84" s="288"/>
      <c r="I84" s="288"/>
      <c r="J84" s="288"/>
      <c r="K84" s="288"/>
      <c r="L84" s="288"/>
      <c r="M84" s="288">
        <v>143571372.53</v>
      </c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  <c r="AA84" s="288"/>
      <c r="AB84" s="288"/>
      <c r="AC84" s="288">
        <v>204919953</v>
      </c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>
        <v>29748281.993999999</v>
      </c>
      <c r="AQ84" s="288">
        <v>86233274.354000002</v>
      </c>
      <c r="AR84" s="288">
        <v>38804973.458999999</v>
      </c>
      <c r="AS84" s="288">
        <v>21558318.588</v>
      </c>
      <c r="AT84" s="288">
        <v>29748281.993999999</v>
      </c>
      <c r="AU84" s="288">
        <v>2500000</v>
      </c>
      <c r="AV84" s="288">
        <v>29748281.993999999</v>
      </c>
      <c r="AX84" s="275" t="s">
        <v>162</v>
      </c>
    </row>
    <row r="85" spans="1:50" x14ac:dyDescent="0.3">
      <c r="A85" s="275" t="s">
        <v>225</v>
      </c>
      <c r="B85" s="228">
        <v>43100</v>
      </c>
      <c r="C85" s="288">
        <v>30124778.670000002</v>
      </c>
      <c r="D85" s="288"/>
      <c r="E85" s="288"/>
      <c r="F85" s="288"/>
      <c r="G85" s="288"/>
      <c r="H85" s="288"/>
      <c r="I85" s="288"/>
      <c r="J85" s="288"/>
      <c r="K85" s="288"/>
      <c r="L85" s="288"/>
      <c r="M85" s="288">
        <v>143444890.88999999</v>
      </c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>
        <v>210841000</v>
      </c>
      <c r="AD85" s="288"/>
      <c r="AE85" s="288"/>
      <c r="AF85" s="288"/>
      <c r="AG85" s="288"/>
      <c r="AH85" s="288"/>
      <c r="AI85" s="288"/>
      <c r="AJ85" s="288">
        <v>0</v>
      </c>
      <c r="AK85" s="288"/>
      <c r="AL85" s="288"/>
      <c r="AM85" s="288"/>
      <c r="AN85" s="288"/>
      <c r="AO85" s="288"/>
      <c r="AP85" s="288">
        <v>30124778.670000002</v>
      </c>
      <c r="AQ85" s="288">
        <v>89744418.400000006</v>
      </c>
      <c r="AR85" s="288">
        <v>40384988.280000001</v>
      </c>
      <c r="AS85" s="288">
        <v>22436104.600000001</v>
      </c>
      <c r="AT85" s="288">
        <v>30124778.670000002</v>
      </c>
      <c r="AU85" s="288">
        <v>2500000</v>
      </c>
      <c r="AV85" s="288">
        <v>30124778.670000002</v>
      </c>
      <c r="AX85" s="275" t="s">
        <v>252</v>
      </c>
    </row>
    <row r="86" spans="1:50" x14ac:dyDescent="0.3">
      <c r="A86" s="275" t="s">
        <v>225</v>
      </c>
      <c r="B86" s="228">
        <v>43465</v>
      </c>
      <c r="C86" s="288">
        <v>29772539.791999999</v>
      </c>
      <c r="D86" s="288"/>
      <c r="E86" s="288"/>
      <c r="F86" s="288"/>
      <c r="G86" s="288"/>
      <c r="H86" s="288"/>
      <c r="I86" s="288"/>
      <c r="J86" s="288"/>
      <c r="K86" s="288"/>
      <c r="L86" s="288"/>
      <c r="M86" s="288">
        <v>140566304.47999999</v>
      </c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  <c r="AA86" s="288"/>
      <c r="AB86" s="288"/>
      <c r="AC86" s="288">
        <v>210432536.15000001</v>
      </c>
      <c r="AD86" s="288"/>
      <c r="AE86" s="288"/>
      <c r="AF86" s="288"/>
      <c r="AG86" s="288"/>
      <c r="AH86" s="288"/>
      <c r="AI86" s="288"/>
      <c r="AJ86" s="288"/>
      <c r="AK86" s="288"/>
      <c r="AL86" s="288"/>
      <c r="AM86" s="288"/>
      <c r="AN86" s="288"/>
      <c r="AO86" s="288"/>
      <c r="AP86" s="288">
        <v>29772539.791999999</v>
      </c>
      <c r="AQ86" s="288">
        <v>93205259.425999999</v>
      </c>
      <c r="AR86" s="288">
        <v>41942366.741999999</v>
      </c>
      <c r="AS86" s="288">
        <v>23301314.855999999</v>
      </c>
      <c r="AT86" s="288">
        <v>29772539.791999999</v>
      </c>
      <c r="AU86" s="288">
        <v>2500000</v>
      </c>
      <c r="AV86" s="288">
        <v>29772539.791999999</v>
      </c>
      <c r="AX86" s="275" t="s">
        <v>266</v>
      </c>
    </row>
    <row r="87" spans="1:50" x14ac:dyDescent="0.3">
      <c r="A87" s="275" t="s">
        <v>190</v>
      </c>
      <c r="B87" s="228">
        <v>42735</v>
      </c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>
        <v>115308559</v>
      </c>
      <c r="AK87" s="288">
        <v>2438508909</v>
      </c>
      <c r="AL87" s="288"/>
      <c r="AM87" s="288"/>
      <c r="AN87" s="288">
        <v>494941976</v>
      </c>
      <c r="AO87" s="288">
        <v>20985639813</v>
      </c>
      <c r="AP87" s="288">
        <v>115308559</v>
      </c>
      <c r="AQ87" s="288">
        <v>821234343</v>
      </c>
      <c r="AR87" s="288">
        <v>369555454</v>
      </c>
      <c r="AS87" s="288">
        <v>205308586</v>
      </c>
      <c r="AT87" s="288">
        <v>205308586</v>
      </c>
      <c r="AU87" s="288">
        <v>3700000</v>
      </c>
      <c r="AV87" s="288">
        <v>205308586</v>
      </c>
      <c r="AX87" s="275" t="s">
        <v>176</v>
      </c>
    </row>
    <row r="88" spans="1:50" x14ac:dyDescent="0.3">
      <c r="A88" s="275" t="s">
        <v>190</v>
      </c>
      <c r="B88" s="228">
        <v>43100</v>
      </c>
      <c r="C88" s="288">
        <v>0</v>
      </c>
      <c r="D88" s="288">
        <v>0</v>
      </c>
      <c r="E88" s="288">
        <v>0</v>
      </c>
      <c r="F88" s="288">
        <v>0</v>
      </c>
      <c r="G88" s="288">
        <v>0</v>
      </c>
      <c r="H88" s="288">
        <v>0</v>
      </c>
      <c r="I88" s="288">
        <v>0</v>
      </c>
      <c r="J88" s="288">
        <v>0</v>
      </c>
      <c r="K88" s="288">
        <v>0</v>
      </c>
      <c r="L88" s="288">
        <v>0</v>
      </c>
      <c r="M88" s="288">
        <v>0</v>
      </c>
      <c r="N88" s="288">
        <v>0</v>
      </c>
      <c r="O88" s="288">
        <v>0</v>
      </c>
      <c r="P88" s="288">
        <v>0</v>
      </c>
      <c r="Q88" s="288">
        <v>0</v>
      </c>
      <c r="R88" s="288">
        <v>0</v>
      </c>
      <c r="S88" s="288">
        <v>0</v>
      </c>
      <c r="T88" s="288">
        <v>0</v>
      </c>
      <c r="U88" s="288">
        <v>0</v>
      </c>
      <c r="V88" s="288">
        <v>0</v>
      </c>
      <c r="W88" s="288">
        <v>0</v>
      </c>
      <c r="X88" s="288">
        <v>0</v>
      </c>
      <c r="Y88" s="288">
        <v>0</v>
      </c>
      <c r="Z88" s="288">
        <v>0</v>
      </c>
      <c r="AA88" s="288">
        <v>0</v>
      </c>
      <c r="AB88" s="288">
        <v>0</v>
      </c>
      <c r="AC88" s="288">
        <v>0</v>
      </c>
      <c r="AD88" s="288">
        <v>0</v>
      </c>
      <c r="AE88" s="288">
        <v>0</v>
      </c>
      <c r="AF88" s="288">
        <v>0</v>
      </c>
      <c r="AG88" s="288">
        <v>0</v>
      </c>
      <c r="AH88" s="288">
        <v>0</v>
      </c>
      <c r="AI88" s="288">
        <v>0</v>
      </c>
      <c r="AJ88" s="288">
        <v>0</v>
      </c>
      <c r="AK88" s="288">
        <v>180051178</v>
      </c>
      <c r="AL88" s="288">
        <v>2718702485</v>
      </c>
      <c r="AM88" s="288">
        <v>0</v>
      </c>
      <c r="AN88" s="288">
        <v>472050518</v>
      </c>
      <c r="AO88" s="288">
        <v>24162947027</v>
      </c>
      <c r="AP88" s="288">
        <v>0</v>
      </c>
      <c r="AQ88" s="288">
        <v>533859737</v>
      </c>
      <c r="AR88" s="288">
        <v>240236882</v>
      </c>
      <c r="AS88" s="288">
        <v>133464934</v>
      </c>
      <c r="AT88" s="288">
        <v>133464934</v>
      </c>
      <c r="AU88" s="288">
        <v>3700000</v>
      </c>
      <c r="AV88" s="288">
        <v>133464934</v>
      </c>
      <c r="AX88" s="275" t="s">
        <v>210</v>
      </c>
    </row>
    <row r="89" spans="1:50" x14ac:dyDescent="0.3">
      <c r="A89" s="275" t="s">
        <v>190</v>
      </c>
      <c r="B89" s="228">
        <v>43465</v>
      </c>
      <c r="C89" s="288">
        <v>0</v>
      </c>
      <c r="D89" s="288">
        <v>0</v>
      </c>
      <c r="E89" s="288">
        <v>0</v>
      </c>
      <c r="F89" s="288">
        <v>0</v>
      </c>
      <c r="G89" s="288">
        <v>0</v>
      </c>
      <c r="H89" s="288">
        <v>0</v>
      </c>
      <c r="I89" s="288">
        <v>0</v>
      </c>
      <c r="J89" s="288">
        <v>0</v>
      </c>
      <c r="K89" s="288">
        <v>0</v>
      </c>
      <c r="L89" s="288">
        <v>0</v>
      </c>
      <c r="M89" s="288">
        <v>0</v>
      </c>
      <c r="N89" s="288">
        <v>0</v>
      </c>
      <c r="O89" s="288">
        <v>0</v>
      </c>
      <c r="P89" s="288">
        <v>0</v>
      </c>
      <c r="Q89" s="288">
        <v>0</v>
      </c>
      <c r="R89" s="288">
        <v>0</v>
      </c>
      <c r="S89" s="288">
        <v>0</v>
      </c>
      <c r="T89" s="288">
        <v>0</v>
      </c>
      <c r="U89" s="288">
        <v>0</v>
      </c>
      <c r="V89" s="288">
        <v>0</v>
      </c>
      <c r="W89" s="288">
        <v>0</v>
      </c>
      <c r="X89" s="288">
        <v>0</v>
      </c>
      <c r="Y89" s="288">
        <v>0</v>
      </c>
      <c r="Z89" s="288">
        <v>0</v>
      </c>
      <c r="AA89" s="288">
        <v>0</v>
      </c>
      <c r="AB89" s="288">
        <v>0</v>
      </c>
      <c r="AC89" s="288">
        <v>0</v>
      </c>
      <c r="AD89" s="288">
        <v>0</v>
      </c>
      <c r="AE89" s="288">
        <v>0</v>
      </c>
      <c r="AF89" s="288">
        <v>0</v>
      </c>
      <c r="AG89" s="288">
        <v>0</v>
      </c>
      <c r="AH89" s="288">
        <v>0</v>
      </c>
      <c r="AI89" s="288">
        <v>0</v>
      </c>
      <c r="AJ89" s="288">
        <v>0</v>
      </c>
      <c r="AK89" s="288">
        <v>539182514</v>
      </c>
      <c r="AL89" s="288">
        <v>2446114100</v>
      </c>
      <c r="AM89" s="288">
        <v>0</v>
      </c>
      <c r="AN89" s="288">
        <v>481602837</v>
      </c>
      <c r="AO89" s="288">
        <v>26055576164</v>
      </c>
      <c r="AP89" s="288">
        <v>0</v>
      </c>
      <c r="AQ89" s="288">
        <v>432654469.99000001</v>
      </c>
      <c r="AR89" s="288">
        <v>194694511.5</v>
      </c>
      <c r="AS89" s="288">
        <v>108163617.5</v>
      </c>
      <c r="AT89" s="288">
        <v>108163617.5</v>
      </c>
      <c r="AU89" s="288">
        <v>3700000</v>
      </c>
      <c r="AV89" s="288">
        <v>108163617.5</v>
      </c>
      <c r="AX89" s="275" t="s">
        <v>174</v>
      </c>
    </row>
    <row r="90" spans="1:50" x14ac:dyDescent="0.3">
      <c r="A90" s="275" t="s">
        <v>261</v>
      </c>
      <c r="B90" s="228">
        <v>42735</v>
      </c>
      <c r="C90" s="288">
        <v>69775813.877000004</v>
      </c>
      <c r="D90" s="288">
        <v>439887975.62</v>
      </c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>
        <v>1044703809</v>
      </c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  <c r="AN90" s="288"/>
      <c r="AO90" s="288"/>
      <c r="AP90" s="288">
        <v>69775813.877000004</v>
      </c>
      <c r="AQ90" s="288">
        <v>175193764.72999999</v>
      </c>
      <c r="AR90" s="288">
        <v>78837194.128000006</v>
      </c>
      <c r="AS90" s="288">
        <v>43798441.181999996</v>
      </c>
      <c r="AT90" s="288">
        <v>69775813.877000004</v>
      </c>
      <c r="AU90" s="288">
        <v>2500000</v>
      </c>
      <c r="AV90" s="288">
        <v>69775813.877000004</v>
      </c>
      <c r="AX90" s="275" t="s">
        <v>483</v>
      </c>
    </row>
    <row r="91" spans="1:50" x14ac:dyDescent="0.3">
      <c r="A91" s="275" t="s">
        <v>261</v>
      </c>
      <c r="B91" s="228">
        <v>43100</v>
      </c>
      <c r="C91" s="288">
        <v>70127989.246999994</v>
      </c>
      <c r="D91" s="288">
        <v>383938268.42000002</v>
      </c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>
        <v>1108146609.2</v>
      </c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  <c r="AN91" s="288"/>
      <c r="AO91" s="288"/>
      <c r="AP91" s="288">
        <v>70127989.246999994</v>
      </c>
      <c r="AQ91" s="288">
        <v>183156020</v>
      </c>
      <c r="AR91" s="288">
        <v>82420208.998999998</v>
      </c>
      <c r="AS91" s="288">
        <v>45789005</v>
      </c>
      <c r="AT91" s="288">
        <v>70127989.246999994</v>
      </c>
      <c r="AU91" s="288">
        <v>2500000</v>
      </c>
      <c r="AV91" s="288">
        <v>70127989.246999994</v>
      </c>
      <c r="AX91" s="275" t="s">
        <v>243</v>
      </c>
    </row>
    <row r="92" spans="1:50" x14ac:dyDescent="0.3">
      <c r="A92" s="275" t="s">
        <v>261</v>
      </c>
      <c r="B92" s="228">
        <v>43465</v>
      </c>
      <c r="C92" s="288">
        <v>77566194.147</v>
      </c>
      <c r="D92" s="288">
        <v>382555700.24000001</v>
      </c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>
        <v>1267788856.0999999</v>
      </c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  <c r="AN92" s="288"/>
      <c r="AO92" s="288"/>
      <c r="AP92" s="288">
        <v>77566194.147</v>
      </c>
      <c r="AQ92" s="288">
        <v>199627699.40000001</v>
      </c>
      <c r="AR92" s="288">
        <v>89832464.731000006</v>
      </c>
      <c r="AS92" s="288">
        <v>49906924.850000001</v>
      </c>
      <c r="AT92" s="288">
        <v>77566194.147</v>
      </c>
      <c r="AU92" s="288">
        <v>2500000</v>
      </c>
      <c r="AV92" s="288">
        <v>77566194.147</v>
      </c>
      <c r="AX92" s="275" t="s">
        <v>260</v>
      </c>
    </row>
    <row r="93" spans="1:50" x14ac:dyDescent="0.3">
      <c r="A93" s="275" t="s">
        <v>233</v>
      </c>
      <c r="B93" s="228">
        <v>42735</v>
      </c>
      <c r="C93" s="288">
        <v>7130986.1191999996</v>
      </c>
      <c r="D93" s="288">
        <v>13322501.550000001</v>
      </c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>
        <v>138400607.37</v>
      </c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  <c r="AN93" s="288"/>
      <c r="AO93" s="288"/>
      <c r="AP93" s="288">
        <v>7130986.1191999996</v>
      </c>
      <c r="AQ93" s="288">
        <v>36461783.884000003</v>
      </c>
      <c r="AR93" s="288">
        <v>16407802.748</v>
      </c>
      <c r="AS93" s="288">
        <v>9115445.9708999991</v>
      </c>
      <c r="AT93" s="288">
        <v>9115445.9708999991</v>
      </c>
      <c r="AU93" s="288">
        <v>2500000</v>
      </c>
      <c r="AV93" s="288">
        <v>9115445.9708999991</v>
      </c>
      <c r="AX93" s="275" t="s">
        <v>259</v>
      </c>
    </row>
    <row r="94" spans="1:50" x14ac:dyDescent="0.3">
      <c r="A94" s="275" t="s">
        <v>233</v>
      </c>
      <c r="B94" s="228">
        <v>43100</v>
      </c>
      <c r="C94" s="288">
        <v>7453920.5219999999</v>
      </c>
      <c r="D94" s="288">
        <v>13029726.75</v>
      </c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>
        <v>145564326.91</v>
      </c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  <c r="AN94" s="288"/>
      <c r="AO94" s="288"/>
      <c r="AP94" s="288">
        <v>7453920.5219999999</v>
      </c>
      <c r="AQ94" s="288">
        <v>39718071.064000003</v>
      </c>
      <c r="AR94" s="288">
        <v>17873131.978999998</v>
      </c>
      <c r="AS94" s="288">
        <v>9929517.7659000009</v>
      </c>
      <c r="AT94" s="288">
        <v>9929517.7659000009</v>
      </c>
      <c r="AU94" s="288">
        <v>2500000</v>
      </c>
      <c r="AV94" s="288">
        <v>9929517.7659000009</v>
      </c>
      <c r="AX94" s="275" t="s">
        <v>250</v>
      </c>
    </row>
    <row r="95" spans="1:50" x14ac:dyDescent="0.3">
      <c r="A95" s="275" t="s">
        <v>233</v>
      </c>
      <c r="B95" s="228">
        <v>43465</v>
      </c>
      <c r="C95" s="288">
        <v>8279820.1584999999</v>
      </c>
      <c r="D95" s="288">
        <v>15768065.390000001</v>
      </c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>
        <v>160398320.96000001</v>
      </c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  <c r="AN95" s="288"/>
      <c r="AO95" s="288"/>
      <c r="AP95" s="288">
        <v>8279820.1584999999</v>
      </c>
      <c r="AQ95" s="288">
        <v>40789745.005000003</v>
      </c>
      <c r="AR95" s="288">
        <v>18355385.252</v>
      </c>
      <c r="AS95" s="288">
        <v>10197436.251</v>
      </c>
      <c r="AT95" s="288">
        <v>10197436.251</v>
      </c>
      <c r="AU95" s="288">
        <v>2500000</v>
      </c>
      <c r="AV95" s="288">
        <v>10197436.251</v>
      </c>
      <c r="AX95" s="275" t="s">
        <v>245</v>
      </c>
    </row>
    <row r="96" spans="1:50" x14ac:dyDescent="0.3">
      <c r="A96" s="275" t="s">
        <v>289</v>
      </c>
      <c r="B96" s="228">
        <v>42735</v>
      </c>
      <c r="C96" s="288">
        <v>10297685.818</v>
      </c>
      <c r="D96" s="288">
        <v>9115183.5500000007</v>
      </c>
      <c r="E96" s="288">
        <v>0</v>
      </c>
      <c r="F96" s="288">
        <v>0</v>
      </c>
      <c r="G96" s="288">
        <v>0</v>
      </c>
      <c r="H96" s="288">
        <v>0</v>
      </c>
      <c r="I96" s="288">
        <v>0</v>
      </c>
      <c r="J96" s="288">
        <v>0</v>
      </c>
      <c r="K96" s="288">
        <v>0</v>
      </c>
      <c r="L96" s="288">
        <v>0</v>
      </c>
      <c r="M96" s="288">
        <v>0</v>
      </c>
      <c r="N96" s="288">
        <v>0</v>
      </c>
      <c r="O96" s="288">
        <v>0</v>
      </c>
      <c r="P96" s="288">
        <v>0</v>
      </c>
      <c r="Q96" s="288">
        <v>0</v>
      </c>
      <c r="R96" s="288">
        <v>0</v>
      </c>
      <c r="S96" s="288">
        <v>0</v>
      </c>
      <c r="T96" s="288">
        <v>209984514.69999999</v>
      </c>
      <c r="U96" s="288">
        <v>0</v>
      </c>
      <c r="V96" s="288">
        <v>0</v>
      </c>
      <c r="W96" s="288">
        <v>0</v>
      </c>
      <c r="X96" s="288">
        <v>0</v>
      </c>
      <c r="Y96" s="288">
        <v>0</v>
      </c>
      <c r="Z96" s="288">
        <v>0</v>
      </c>
      <c r="AA96" s="288">
        <v>0</v>
      </c>
      <c r="AB96" s="288">
        <v>0</v>
      </c>
      <c r="AC96" s="288">
        <v>0</v>
      </c>
      <c r="AD96" s="288">
        <v>0</v>
      </c>
      <c r="AE96" s="288">
        <v>0</v>
      </c>
      <c r="AF96" s="288">
        <v>0</v>
      </c>
      <c r="AG96" s="288">
        <v>0</v>
      </c>
      <c r="AH96" s="288">
        <v>0</v>
      </c>
      <c r="AI96" s="288">
        <v>0</v>
      </c>
      <c r="AJ96" s="288">
        <v>0</v>
      </c>
      <c r="AK96" s="288">
        <v>0</v>
      </c>
      <c r="AL96" s="288">
        <v>0</v>
      </c>
      <c r="AM96" s="288">
        <v>0</v>
      </c>
      <c r="AN96" s="288">
        <v>0</v>
      </c>
      <c r="AO96" s="288">
        <v>0</v>
      </c>
      <c r="AP96" s="288">
        <v>10297685.82</v>
      </c>
      <c r="AQ96" s="288">
        <v>117699481.26000001</v>
      </c>
      <c r="AR96" s="288">
        <v>52964766.57</v>
      </c>
      <c r="AS96" s="288">
        <v>29424870.32</v>
      </c>
      <c r="AT96" s="288">
        <v>29424870.32</v>
      </c>
      <c r="AU96" s="288">
        <v>2500000</v>
      </c>
      <c r="AV96" s="288">
        <v>29424870.32</v>
      </c>
      <c r="AX96" s="275" t="s">
        <v>246</v>
      </c>
    </row>
    <row r="97" spans="1:50" x14ac:dyDescent="0.3">
      <c r="A97" s="275" t="s">
        <v>288</v>
      </c>
      <c r="B97" s="228">
        <v>42735</v>
      </c>
      <c r="C97" s="288">
        <v>88842383.319999993</v>
      </c>
      <c r="D97" s="288">
        <v>594679941.29999995</v>
      </c>
      <c r="E97" s="288">
        <v>0</v>
      </c>
      <c r="F97" s="288">
        <v>0</v>
      </c>
      <c r="G97" s="288">
        <v>0</v>
      </c>
      <c r="H97" s="288">
        <v>0</v>
      </c>
      <c r="I97" s="288">
        <v>0</v>
      </c>
      <c r="J97" s="288">
        <v>0</v>
      </c>
      <c r="K97" s="288">
        <v>0</v>
      </c>
      <c r="L97" s="288">
        <v>0</v>
      </c>
      <c r="M97" s="288">
        <v>0</v>
      </c>
      <c r="N97" s="288">
        <v>0</v>
      </c>
      <c r="O97" s="288">
        <v>0</v>
      </c>
      <c r="P97" s="288">
        <v>0</v>
      </c>
      <c r="Q97" s="288">
        <v>0</v>
      </c>
      <c r="R97" s="288">
        <v>0</v>
      </c>
      <c r="S97" s="288">
        <v>0</v>
      </c>
      <c r="T97" s="288">
        <v>1295583533.5999999</v>
      </c>
      <c r="U97" s="288">
        <v>0</v>
      </c>
      <c r="V97" s="288">
        <v>0</v>
      </c>
      <c r="W97" s="288">
        <v>0</v>
      </c>
      <c r="X97" s="288">
        <v>0</v>
      </c>
      <c r="Y97" s="288">
        <v>0</v>
      </c>
      <c r="Z97" s="288">
        <v>0</v>
      </c>
      <c r="AA97" s="288">
        <v>0</v>
      </c>
      <c r="AB97" s="288">
        <v>0</v>
      </c>
      <c r="AC97" s="288">
        <v>0</v>
      </c>
      <c r="AD97" s="288">
        <v>0</v>
      </c>
      <c r="AE97" s="288">
        <v>0</v>
      </c>
      <c r="AF97" s="288">
        <v>0</v>
      </c>
      <c r="AG97" s="288">
        <v>0</v>
      </c>
      <c r="AH97" s="288">
        <v>0</v>
      </c>
      <c r="AI97" s="288">
        <v>0</v>
      </c>
      <c r="AJ97" s="288">
        <v>0</v>
      </c>
      <c r="AK97" s="288">
        <v>0</v>
      </c>
      <c r="AL97" s="288">
        <v>0</v>
      </c>
      <c r="AM97" s="288">
        <v>0</v>
      </c>
      <c r="AN97" s="288">
        <v>0</v>
      </c>
      <c r="AO97" s="288">
        <v>0</v>
      </c>
      <c r="AP97" s="288">
        <v>88842383.319999993</v>
      </c>
      <c r="AQ97" s="288">
        <v>212398810.06999999</v>
      </c>
      <c r="AR97" s="288">
        <v>95579464.530000001</v>
      </c>
      <c r="AS97" s="288">
        <v>53099702.520000003</v>
      </c>
      <c r="AT97" s="288">
        <v>88842383.319999993</v>
      </c>
      <c r="AU97" s="288">
        <v>2500000</v>
      </c>
      <c r="AV97" s="288">
        <v>88842383.319999993</v>
      </c>
      <c r="AX97" s="275" t="s">
        <v>229</v>
      </c>
    </row>
    <row r="98" spans="1:50" x14ac:dyDescent="0.3">
      <c r="A98" s="275" t="s">
        <v>288</v>
      </c>
      <c r="B98" s="228">
        <v>43100</v>
      </c>
      <c r="C98" s="288">
        <v>88484890.280000001</v>
      </c>
      <c r="D98" s="288">
        <v>586453625.88999999</v>
      </c>
      <c r="E98" s="288">
        <v>0</v>
      </c>
      <c r="F98" s="288">
        <v>0</v>
      </c>
      <c r="G98" s="288">
        <v>0</v>
      </c>
      <c r="H98" s="288">
        <v>0</v>
      </c>
      <c r="I98" s="288">
        <v>0</v>
      </c>
      <c r="J98" s="288">
        <v>0</v>
      </c>
      <c r="K98" s="288">
        <v>0</v>
      </c>
      <c r="L98" s="288">
        <v>0</v>
      </c>
      <c r="M98" s="288">
        <v>0</v>
      </c>
      <c r="N98" s="288">
        <v>0</v>
      </c>
      <c r="O98" s="288">
        <v>0</v>
      </c>
      <c r="P98" s="288">
        <v>0</v>
      </c>
      <c r="Q98" s="288">
        <v>0</v>
      </c>
      <c r="R98" s="288">
        <v>0</v>
      </c>
      <c r="S98" s="288">
        <v>0</v>
      </c>
      <c r="T98" s="288">
        <v>1296203614.0999999</v>
      </c>
      <c r="U98" s="288">
        <v>0</v>
      </c>
      <c r="V98" s="288">
        <v>0</v>
      </c>
      <c r="W98" s="288">
        <v>0</v>
      </c>
      <c r="X98" s="288">
        <v>0</v>
      </c>
      <c r="Y98" s="288">
        <v>0</v>
      </c>
      <c r="Z98" s="288">
        <v>0</v>
      </c>
      <c r="AA98" s="288">
        <v>0</v>
      </c>
      <c r="AB98" s="288">
        <v>0</v>
      </c>
      <c r="AC98" s="288">
        <v>0</v>
      </c>
      <c r="AD98" s="288">
        <v>0</v>
      </c>
      <c r="AE98" s="288">
        <v>0</v>
      </c>
      <c r="AF98" s="288">
        <v>0</v>
      </c>
      <c r="AG98" s="288">
        <v>0</v>
      </c>
      <c r="AH98" s="288">
        <v>0</v>
      </c>
      <c r="AI98" s="288">
        <v>0</v>
      </c>
      <c r="AJ98" s="288">
        <v>0</v>
      </c>
      <c r="AK98" s="288">
        <v>0</v>
      </c>
      <c r="AL98" s="288">
        <v>0</v>
      </c>
      <c r="AM98" s="288">
        <v>0</v>
      </c>
      <c r="AN98" s="288">
        <v>0</v>
      </c>
      <c r="AO98" s="288">
        <v>0</v>
      </c>
      <c r="AP98" s="288">
        <v>88484890.280000001</v>
      </c>
      <c r="AQ98" s="288">
        <v>205490684.81</v>
      </c>
      <c r="AR98" s="288">
        <v>92470808.165000007</v>
      </c>
      <c r="AS98" s="288">
        <v>51372671.203000002</v>
      </c>
      <c r="AT98" s="288">
        <v>88484890.280000001</v>
      </c>
      <c r="AU98" s="288">
        <v>2500000</v>
      </c>
      <c r="AV98" s="288">
        <v>88484890.280000001</v>
      </c>
      <c r="AX98" s="275" t="s">
        <v>263</v>
      </c>
    </row>
    <row r="99" spans="1:50" x14ac:dyDescent="0.3">
      <c r="A99" s="275" t="s">
        <v>288</v>
      </c>
      <c r="B99" s="228">
        <v>43465</v>
      </c>
      <c r="C99" s="288">
        <v>88349172.309</v>
      </c>
      <c r="D99" s="288">
        <v>490853186.89999998</v>
      </c>
      <c r="E99" s="288">
        <v>0</v>
      </c>
      <c r="F99" s="288">
        <v>0</v>
      </c>
      <c r="G99" s="288">
        <v>0</v>
      </c>
      <c r="H99" s="288">
        <v>0</v>
      </c>
      <c r="I99" s="288">
        <v>0</v>
      </c>
      <c r="J99" s="288">
        <v>0</v>
      </c>
      <c r="K99" s="288">
        <v>0</v>
      </c>
      <c r="L99" s="288">
        <v>0</v>
      </c>
      <c r="M99" s="288">
        <v>0</v>
      </c>
      <c r="N99" s="288">
        <v>0</v>
      </c>
      <c r="O99" s="288">
        <v>0</v>
      </c>
      <c r="P99" s="288">
        <v>0</v>
      </c>
      <c r="Q99" s="288">
        <v>0</v>
      </c>
      <c r="R99" s="288">
        <v>0</v>
      </c>
      <c r="S99" s="288">
        <v>0</v>
      </c>
      <c r="T99" s="288">
        <v>1388916436.7</v>
      </c>
      <c r="U99" s="288">
        <v>0</v>
      </c>
      <c r="V99" s="288">
        <v>0</v>
      </c>
      <c r="W99" s="288">
        <v>0</v>
      </c>
      <c r="X99" s="288">
        <v>0</v>
      </c>
      <c r="Y99" s="288">
        <v>0</v>
      </c>
      <c r="Z99" s="288">
        <v>0</v>
      </c>
      <c r="AA99" s="288">
        <v>0</v>
      </c>
      <c r="AB99" s="288">
        <v>0</v>
      </c>
      <c r="AC99" s="288">
        <v>0</v>
      </c>
      <c r="AD99" s="288">
        <v>0</v>
      </c>
      <c r="AE99" s="288">
        <v>0</v>
      </c>
      <c r="AF99" s="288">
        <v>0</v>
      </c>
      <c r="AG99" s="288">
        <v>0</v>
      </c>
      <c r="AH99" s="288">
        <v>0</v>
      </c>
      <c r="AI99" s="288">
        <v>0</v>
      </c>
      <c r="AJ99" s="288">
        <v>0</v>
      </c>
      <c r="AK99" s="288">
        <v>0</v>
      </c>
      <c r="AL99" s="288">
        <v>0</v>
      </c>
      <c r="AM99" s="288">
        <v>0</v>
      </c>
      <c r="AN99" s="288">
        <v>0</v>
      </c>
      <c r="AO99" s="288">
        <v>0</v>
      </c>
      <c r="AP99" s="288">
        <v>88349172.309</v>
      </c>
      <c r="AQ99" s="288">
        <v>213940304.72</v>
      </c>
      <c r="AR99" s="288">
        <v>96273137.125</v>
      </c>
      <c r="AS99" s="288">
        <v>53485076.181000002</v>
      </c>
      <c r="AT99" s="288">
        <v>88349172.309</v>
      </c>
      <c r="AU99" s="288">
        <v>2500000</v>
      </c>
      <c r="AV99" s="288">
        <v>88349172.309</v>
      </c>
      <c r="AX99" s="275" t="s">
        <v>224</v>
      </c>
    </row>
    <row r="100" spans="1:50" x14ac:dyDescent="0.3">
      <c r="A100" s="275" t="s">
        <v>170</v>
      </c>
      <c r="B100" s="228">
        <v>42735</v>
      </c>
      <c r="C100" s="288"/>
      <c r="D100" s="288">
        <v>0</v>
      </c>
      <c r="E100" s="288">
        <v>0</v>
      </c>
      <c r="F100" s="288">
        <v>0</v>
      </c>
      <c r="G100" s="288">
        <v>0</v>
      </c>
      <c r="H100" s="288">
        <v>0</v>
      </c>
      <c r="I100" s="288">
        <v>0</v>
      </c>
      <c r="J100" s="288">
        <v>0</v>
      </c>
      <c r="K100" s="288">
        <v>0</v>
      </c>
      <c r="L100" s="288">
        <v>0</v>
      </c>
      <c r="M100" s="288">
        <v>0</v>
      </c>
      <c r="N100" s="288">
        <v>0</v>
      </c>
      <c r="O100" s="288">
        <v>0</v>
      </c>
      <c r="P100" s="288">
        <v>0</v>
      </c>
      <c r="Q100" s="288">
        <v>0</v>
      </c>
      <c r="R100" s="288">
        <v>0</v>
      </c>
      <c r="S100" s="288">
        <v>0</v>
      </c>
      <c r="T100" s="288">
        <v>0</v>
      </c>
      <c r="U100" s="288">
        <v>0</v>
      </c>
      <c r="V100" s="288">
        <v>0</v>
      </c>
      <c r="W100" s="288">
        <v>0</v>
      </c>
      <c r="X100" s="288">
        <v>0</v>
      </c>
      <c r="Y100" s="288">
        <v>0</v>
      </c>
      <c r="Z100" s="288">
        <v>0</v>
      </c>
      <c r="AA100" s="288">
        <v>0</v>
      </c>
      <c r="AB100" s="288">
        <v>0</v>
      </c>
      <c r="AC100" s="288">
        <v>0</v>
      </c>
      <c r="AD100" s="288">
        <v>0</v>
      </c>
      <c r="AE100" s="288">
        <v>0</v>
      </c>
      <c r="AF100" s="288">
        <v>0</v>
      </c>
      <c r="AG100" s="288">
        <v>0</v>
      </c>
      <c r="AH100" s="288">
        <v>0</v>
      </c>
      <c r="AI100" s="288">
        <v>0</v>
      </c>
      <c r="AJ100" s="288">
        <v>749956000.09000003</v>
      </c>
      <c r="AK100" s="288">
        <v>1947996939.5</v>
      </c>
      <c r="AL100" s="288">
        <v>0</v>
      </c>
      <c r="AM100" s="288">
        <v>11965031543</v>
      </c>
      <c r="AN100" s="288">
        <v>24405572508</v>
      </c>
      <c r="AO100" s="288">
        <v>116582671227</v>
      </c>
      <c r="AP100" s="288">
        <v>749956000.09000003</v>
      </c>
      <c r="AQ100" s="288">
        <v>1890663470</v>
      </c>
      <c r="AR100" s="288">
        <v>850798561.48000002</v>
      </c>
      <c r="AS100" s="288">
        <v>472665867.49000001</v>
      </c>
      <c r="AT100" s="288">
        <v>749956000.09000003</v>
      </c>
      <c r="AU100" s="288">
        <v>3700000</v>
      </c>
      <c r="AV100" s="288">
        <v>749956000.09000003</v>
      </c>
      <c r="AX100" s="275" t="s">
        <v>484</v>
      </c>
    </row>
    <row r="101" spans="1:50" x14ac:dyDescent="0.3">
      <c r="A101" s="275" t="s">
        <v>170</v>
      </c>
      <c r="B101" s="228">
        <v>43100</v>
      </c>
      <c r="C101" s="288">
        <v>0</v>
      </c>
      <c r="D101" s="288">
        <v>0</v>
      </c>
      <c r="E101" s="288">
        <v>0</v>
      </c>
      <c r="F101" s="288">
        <v>0</v>
      </c>
      <c r="G101" s="288">
        <v>0</v>
      </c>
      <c r="H101" s="288">
        <v>0</v>
      </c>
      <c r="I101" s="288">
        <v>0</v>
      </c>
      <c r="J101" s="288">
        <v>0</v>
      </c>
      <c r="K101" s="288">
        <v>0</v>
      </c>
      <c r="L101" s="288">
        <v>0</v>
      </c>
      <c r="M101" s="288">
        <v>0</v>
      </c>
      <c r="N101" s="288">
        <v>0</v>
      </c>
      <c r="O101" s="288">
        <v>0</v>
      </c>
      <c r="P101" s="288">
        <v>0</v>
      </c>
      <c r="Q101" s="288">
        <v>0</v>
      </c>
      <c r="R101" s="288">
        <v>0</v>
      </c>
      <c r="S101" s="288">
        <v>0</v>
      </c>
      <c r="T101" s="288">
        <v>0</v>
      </c>
      <c r="U101" s="288">
        <v>0</v>
      </c>
      <c r="V101" s="288">
        <v>0</v>
      </c>
      <c r="W101" s="288">
        <v>0</v>
      </c>
      <c r="X101" s="288">
        <v>0</v>
      </c>
      <c r="Y101" s="288">
        <v>0</v>
      </c>
      <c r="Z101" s="288">
        <v>0</v>
      </c>
      <c r="AA101" s="288">
        <v>0</v>
      </c>
      <c r="AB101" s="288">
        <v>0</v>
      </c>
      <c r="AC101" s="288">
        <v>0</v>
      </c>
      <c r="AD101" s="288">
        <v>0</v>
      </c>
      <c r="AE101" s="288">
        <v>0</v>
      </c>
      <c r="AF101" s="288">
        <v>0</v>
      </c>
      <c r="AG101" s="288">
        <v>0</v>
      </c>
      <c r="AH101" s="288">
        <v>0</v>
      </c>
      <c r="AI101" s="288">
        <v>0</v>
      </c>
      <c r="AJ101" s="288">
        <v>726635854.99000001</v>
      </c>
      <c r="AK101" s="288">
        <v>1648272755.7</v>
      </c>
      <c r="AL101" s="288">
        <v>0</v>
      </c>
      <c r="AM101" s="288">
        <v>9714509586.7000008</v>
      </c>
      <c r="AN101" s="288">
        <v>24190680156</v>
      </c>
      <c r="AO101" s="288">
        <v>128062732354</v>
      </c>
      <c r="AP101" s="288">
        <v>726635854.99000001</v>
      </c>
      <c r="AQ101" s="288">
        <v>1708525734.2</v>
      </c>
      <c r="AR101" s="288">
        <v>768836580.37</v>
      </c>
      <c r="AS101" s="288">
        <v>427131433.54000002</v>
      </c>
      <c r="AT101" s="288">
        <v>726635854.99000001</v>
      </c>
      <c r="AU101" s="288">
        <v>3700000</v>
      </c>
      <c r="AV101" s="288">
        <v>726635854.99000001</v>
      </c>
      <c r="AX101" s="275" t="s">
        <v>175</v>
      </c>
    </row>
    <row r="102" spans="1:50" x14ac:dyDescent="0.3">
      <c r="A102" s="275" t="s">
        <v>170</v>
      </c>
      <c r="B102" s="228">
        <v>43465</v>
      </c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>
        <v>753884060.73000002</v>
      </c>
      <c r="AK102" s="288">
        <v>2062675414.8</v>
      </c>
      <c r="AL102" s="288"/>
      <c r="AM102" s="288">
        <v>7707132463.5</v>
      </c>
      <c r="AN102" s="288">
        <v>25140496728</v>
      </c>
      <c r="AO102" s="288">
        <v>136663874060</v>
      </c>
      <c r="AP102" s="288">
        <v>753884060.73000002</v>
      </c>
      <c r="AQ102" s="288">
        <v>1707055469.5999999</v>
      </c>
      <c r="AR102" s="288">
        <v>768174961.30999994</v>
      </c>
      <c r="AS102" s="288">
        <v>426763867.38999999</v>
      </c>
      <c r="AT102" s="288">
        <v>753884060.73000002</v>
      </c>
      <c r="AU102" s="288">
        <v>3700000</v>
      </c>
      <c r="AV102" s="288">
        <v>753884060.73000002</v>
      </c>
      <c r="AX102" s="275" t="s">
        <v>485</v>
      </c>
    </row>
    <row r="103" spans="1:50" x14ac:dyDescent="0.3">
      <c r="A103" s="275" t="s">
        <v>207</v>
      </c>
      <c r="B103" s="228">
        <v>42735</v>
      </c>
      <c r="C103" s="288">
        <v>167168271.37</v>
      </c>
      <c r="D103" s="288">
        <v>0</v>
      </c>
      <c r="E103" s="288">
        <v>40701237.600000001</v>
      </c>
      <c r="F103" s="288">
        <v>0</v>
      </c>
      <c r="G103" s="288">
        <v>312628352.81999999</v>
      </c>
      <c r="H103" s="288">
        <v>26053558.73</v>
      </c>
      <c r="I103" s="288">
        <v>54580478.149999999</v>
      </c>
      <c r="J103" s="288">
        <v>285420416.39999998</v>
      </c>
      <c r="K103" s="288">
        <v>129174313.86</v>
      </c>
      <c r="L103" s="288">
        <v>4501801.4400000004</v>
      </c>
      <c r="M103" s="288">
        <v>0</v>
      </c>
      <c r="N103" s="288">
        <v>4987886.1500000004</v>
      </c>
      <c r="O103" s="288">
        <v>1213933.23</v>
      </c>
      <c r="P103" s="288">
        <v>0</v>
      </c>
      <c r="Q103" s="288">
        <v>4612026.18</v>
      </c>
      <c r="R103" s="288">
        <v>615645.51</v>
      </c>
      <c r="S103" s="288">
        <v>12119915.85</v>
      </c>
      <c r="T103" s="288">
        <v>0</v>
      </c>
      <c r="U103" s="288">
        <v>81178913.989999995</v>
      </c>
      <c r="V103" s="288">
        <v>0</v>
      </c>
      <c r="W103" s="288">
        <v>183113974.61000001</v>
      </c>
      <c r="X103" s="288">
        <v>162749636.00999999</v>
      </c>
      <c r="Y103" s="288">
        <v>55928765.149999999</v>
      </c>
      <c r="Z103" s="288">
        <v>340976840.63999999</v>
      </c>
      <c r="AA103" s="288">
        <v>84535144.099999994</v>
      </c>
      <c r="AB103" s="288">
        <v>0</v>
      </c>
      <c r="AC103" s="288">
        <v>958682.55</v>
      </c>
      <c r="AD103" s="288">
        <v>14552901.060000001</v>
      </c>
      <c r="AE103" s="288">
        <v>2286093.4500000002</v>
      </c>
      <c r="AF103" s="288">
        <v>0</v>
      </c>
      <c r="AG103" s="288">
        <v>0</v>
      </c>
      <c r="AH103" s="288">
        <v>0</v>
      </c>
      <c r="AI103" s="288">
        <v>0</v>
      </c>
      <c r="AJ103" s="288">
        <v>15055094.140000001</v>
      </c>
      <c r="AK103" s="288">
        <v>0</v>
      </c>
      <c r="AL103" s="288">
        <v>0</v>
      </c>
      <c r="AM103" s="288">
        <v>0</v>
      </c>
      <c r="AN103" s="288">
        <v>716909244.58000004</v>
      </c>
      <c r="AO103" s="288">
        <v>0</v>
      </c>
      <c r="AP103" s="288">
        <v>182223365.50999999</v>
      </c>
      <c r="AQ103" s="288">
        <v>345191139.68000001</v>
      </c>
      <c r="AR103" s="288">
        <v>155336012.86000001</v>
      </c>
      <c r="AS103" s="288">
        <v>86297784.920000002</v>
      </c>
      <c r="AT103" s="288">
        <v>155336012.86000001</v>
      </c>
      <c r="AU103" s="288">
        <v>3700000</v>
      </c>
      <c r="AV103" s="288">
        <v>155336012.86000001</v>
      </c>
      <c r="AX103" s="275" t="s">
        <v>253</v>
      </c>
    </row>
    <row r="104" spans="1:50" x14ac:dyDescent="0.3">
      <c r="A104" s="275" t="s">
        <v>207</v>
      </c>
      <c r="B104" s="228">
        <v>43100</v>
      </c>
      <c r="C104" s="288">
        <v>164145969.65000001</v>
      </c>
      <c r="D104" s="288">
        <v>0</v>
      </c>
      <c r="E104" s="288">
        <v>37722359.049999997</v>
      </c>
      <c r="F104" s="288">
        <v>0</v>
      </c>
      <c r="G104" s="288">
        <v>328824627.87</v>
      </c>
      <c r="H104" s="288">
        <v>29349324.73</v>
      </c>
      <c r="I104" s="288">
        <v>40828635.359999999</v>
      </c>
      <c r="J104" s="288">
        <v>289900385.73000002</v>
      </c>
      <c r="K104" s="288">
        <v>138777645.5</v>
      </c>
      <c r="L104" s="288">
        <v>3771076.52</v>
      </c>
      <c r="M104" s="288">
        <v>0</v>
      </c>
      <c r="N104" s="288">
        <v>4384501.28</v>
      </c>
      <c r="O104" s="288">
        <v>1436487.99</v>
      </c>
      <c r="P104" s="288">
        <v>0</v>
      </c>
      <c r="Q104" s="288">
        <v>3179388.26</v>
      </c>
      <c r="R104" s="288">
        <v>728585.96</v>
      </c>
      <c r="S104" s="288">
        <v>2953856.39</v>
      </c>
      <c r="T104" s="288">
        <v>0</v>
      </c>
      <c r="U104" s="288">
        <v>83718882.930000007</v>
      </c>
      <c r="V104" s="288">
        <v>0</v>
      </c>
      <c r="W104" s="288">
        <v>166110768.00999999</v>
      </c>
      <c r="X104" s="288">
        <v>160864058.5</v>
      </c>
      <c r="Y104" s="288">
        <v>50280237.899999999</v>
      </c>
      <c r="Z104" s="288">
        <v>345303073.25999999</v>
      </c>
      <c r="AA104" s="288">
        <v>83070935.75</v>
      </c>
      <c r="AB104" s="288">
        <v>0</v>
      </c>
      <c r="AC104" s="288">
        <v>0</v>
      </c>
      <c r="AD104" s="288">
        <v>15486075.689999999</v>
      </c>
      <c r="AE104" s="288">
        <v>2832665.69</v>
      </c>
      <c r="AF104" s="288">
        <v>0</v>
      </c>
      <c r="AG104" s="288">
        <v>0</v>
      </c>
      <c r="AH104" s="288">
        <v>0</v>
      </c>
      <c r="AI104" s="288">
        <v>0</v>
      </c>
      <c r="AJ104" s="288">
        <v>15279268.560000001</v>
      </c>
      <c r="AK104" s="288">
        <v>0</v>
      </c>
      <c r="AL104" s="288">
        <v>0</v>
      </c>
      <c r="AM104" s="288">
        <v>0</v>
      </c>
      <c r="AN104" s="288">
        <v>727584217.21000004</v>
      </c>
      <c r="AO104" s="288">
        <v>0</v>
      </c>
      <c r="AP104" s="288">
        <v>179425238.21000001</v>
      </c>
      <c r="AQ104" s="288">
        <v>319327702.77999997</v>
      </c>
      <c r="AR104" s="288">
        <v>143697466.25</v>
      </c>
      <c r="AS104" s="288">
        <v>79831925.700000003</v>
      </c>
      <c r="AT104" s="288">
        <v>143697466.25</v>
      </c>
      <c r="AU104" s="288">
        <v>3700000</v>
      </c>
      <c r="AV104" s="288">
        <v>143697466.25</v>
      </c>
      <c r="AX104" s="275" t="s">
        <v>221</v>
      </c>
    </row>
    <row r="105" spans="1:50" x14ac:dyDescent="0.3">
      <c r="A105" s="275" t="s">
        <v>207</v>
      </c>
      <c r="B105" s="228">
        <v>43465</v>
      </c>
      <c r="C105" s="288">
        <v>153917576.06</v>
      </c>
      <c r="D105" s="288"/>
      <c r="E105" s="288">
        <v>36650453.969999999</v>
      </c>
      <c r="F105" s="288"/>
      <c r="G105" s="288">
        <v>377979406.88999999</v>
      </c>
      <c r="H105" s="288">
        <v>6456127.1200000001</v>
      </c>
      <c r="I105" s="288">
        <v>37705443.810000002</v>
      </c>
      <c r="J105" s="288">
        <v>213648415.33000001</v>
      </c>
      <c r="K105" s="288">
        <v>157308562.87</v>
      </c>
      <c r="L105" s="288">
        <v>2255735.7400000002</v>
      </c>
      <c r="M105" s="288"/>
      <c r="N105" s="288">
        <v>3544151.28</v>
      </c>
      <c r="O105" s="288">
        <v>1945068.19</v>
      </c>
      <c r="P105" s="288"/>
      <c r="Q105" s="288">
        <v>5512349.4199999999</v>
      </c>
      <c r="R105" s="288">
        <v>249431.55</v>
      </c>
      <c r="S105" s="288">
        <v>158857.85999999999</v>
      </c>
      <c r="T105" s="288"/>
      <c r="U105" s="288">
        <v>88161358.060000002</v>
      </c>
      <c r="V105" s="288"/>
      <c r="W105" s="288">
        <v>175303906.16999999</v>
      </c>
      <c r="X105" s="288">
        <v>155216760.68000001</v>
      </c>
      <c r="Y105" s="288">
        <v>45323537.579999998</v>
      </c>
      <c r="Z105" s="288">
        <v>256492495.19999999</v>
      </c>
      <c r="AA105" s="288">
        <v>84030841.950000003</v>
      </c>
      <c r="AB105" s="288"/>
      <c r="AC105" s="288">
        <v>3901.57</v>
      </c>
      <c r="AD105" s="288">
        <v>15453373.189999999</v>
      </c>
      <c r="AE105" s="288">
        <v>2264728.9</v>
      </c>
      <c r="AF105" s="288"/>
      <c r="AG105" s="288"/>
      <c r="AH105" s="288">
        <v>42301.54</v>
      </c>
      <c r="AI105" s="288">
        <v>77895.67</v>
      </c>
      <c r="AJ105" s="288">
        <v>14431185.846999999</v>
      </c>
      <c r="AK105" s="288"/>
      <c r="AL105" s="288"/>
      <c r="AM105" s="288"/>
      <c r="AN105" s="288">
        <v>687199326.03999996</v>
      </c>
      <c r="AO105" s="288"/>
      <c r="AP105" s="288">
        <v>168348761.91</v>
      </c>
      <c r="AQ105" s="288">
        <v>274085780.14999998</v>
      </c>
      <c r="AR105" s="288">
        <v>123338601.06999999</v>
      </c>
      <c r="AS105" s="288">
        <v>68521445.037</v>
      </c>
      <c r="AT105" s="288">
        <v>123338601.06999999</v>
      </c>
      <c r="AU105" s="288">
        <v>3700000</v>
      </c>
      <c r="AV105" s="288">
        <v>123338601.06999999</v>
      </c>
      <c r="AX105" s="275" t="s">
        <v>222</v>
      </c>
    </row>
    <row r="106" spans="1:50" x14ac:dyDescent="0.3">
      <c r="A106" s="275" t="s">
        <v>248</v>
      </c>
      <c r="B106" s="228">
        <v>42735</v>
      </c>
      <c r="C106" s="288">
        <v>202803</v>
      </c>
      <c r="D106" s="288"/>
      <c r="E106" s="288"/>
      <c r="F106" s="288"/>
      <c r="G106" s="288"/>
      <c r="H106" s="288"/>
      <c r="I106" s="288"/>
      <c r="J106" s="288"/>
      <c r="K106" s="288"/>
      <c r="L106" s="288"/>
      <c r="M106" s="288">
        <v>1276121</v>
      </c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>
        <v>887895</v>
      </c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>
        <v>202803</v>
      </c>
      <c r="AQ106" s="288">
        <v>1481653</v>
      </c>
      <c r="AR106" s="288">
        <v>666744</v>
      </c>
      <c r="AS106" s="288">
        <v>370413</v>
      </c>
      <c r="AT106" s="288">
        <v>370413</v>
      </c>
      <c r="AU106" s="288">
        <v>2500000</v>
      </c>
      <c r="AV106" s="288">
        <v>2500000</v>
      </c>
      <c r="AX106" s="275" t="s">
        <v>219</v>
      </c>
    </row>
    <row r="107" spans="1:50" x14ac:dyDescent="0.3">
      <c r="A107" s="275" t="s">
        <v>248</v>
      </c>
      <c r="B107" s="228">
        <v>43100</v>
      </c>
      <c r="C107" s="288">
        <v>75496</v>
      </c>
      <c r="D107" s="288"/>
      <c r="E107" s="288"/>
      <c r="F107" s="288"/>
      <c r="G107" s="288"/>
      <c r="H107" s="288"/>
      <c r="I107" s="288"/>
      <c r="J107" s="288"/>
      <c r="K107" s="288"/>
      <c r="L107" s="288"/>
      <c r="M107" s="288">
        <v>668103</v>
      </c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>
        <v>0</v>
      </c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>
        <v>75496</v>
      </c>
      <c r="AQ107" s="288">
        <v>750142.09</v>
      </c>
      <c r="AR107" s="288">
        <v>337564</v>
      </c>
      <c r="AS107" s="288">
        <v>187536</v>
      </c>
      <c r="AT107" s="288">
        <v>187536</v>
      </c>
      <c r="AU107" s="288">
        <v>2500000</v>
      </c>
      <c r="AV107" s="288">
        <v>2500000</v>
      </c>
      <c r="AX107" s="275" t="s">
        <v>486</v>
      </c>
    </row>
    <row r="108" spans="1:50" x14ac:dyDescent="0.3">
      <c r="A108" s="275" t="s">
        <v>217</v>
      </c>
      <c r="B108" s="228">
        <v>42735</v>
      </c>
      <c r="C108" s="288">
        <v>4223310.97</v>
      </c>
      <c r="D108" s="288"/>
      <c r="E108" s="288"/>
      <c r="F108" s="288"/>
      <c r="G108" s="288"/>
      <c r="H108" s="288"/>
      <c r="I108" s="288">
        <v>13739113.43</v>
      </c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>
        <v>20058444.870000001</v>
      </c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>
        <v>4223310.97</v>
      </c>
      <c r="AQ108" s="288">
        <v>11365528.050000001</v>
      </c>
      <c r="AR108" s="288">
        <v>5114487.62</v>
      </c>
      <c r="AS108" s="288">
        <v>2841382.01</v>
      </c>
      <c r="AT108" s="288">
        <v>4223310.97</v>
      </c>
      <c r="AU108" s="288">
        <v>3700000</v>
      </c>
      <c r="AV108" s="288">
        <v>4223310.97</v>
      </c>
      <c r="AX108" s="275" t="s">
        <v>487</v>
      </c>
    </row>
    <row r="109" spans="1:50" x14ac:dyDescent="0.3">
      <c r="A109" s="275" t="s">
        <v>217</v>
      </c>
      <c r="B109" s="228">
        <v>43100</v>
      </c>
      <c r="C109" s="288">
        <v>4158306.3380999998</v>
      </c>
      <c r="D109" s="288">
        <v>0</v>
      </c>
      <c r="E109" s="288">
        <v>0</v>
      </c>
      <c r="F109" s="288">
        <v>0</v>
      </c>
      <c r="G109" s="288">
        <v>0</v>
      </c>
      <c r="H109" s="288">
        <v>0</v>
      </c>
      <c r="I109" s="288">
        <v>12795728.630000001</v>
      </c>
      <c r="J109" s="288">
        <v>0</v>
      </c>
      <c r="K109" s="288">
        <v>0</v>
      </c>
      <c r="L109" s="288">
        <v>0</v>
      </c>
      <c r="M109" s="288">
        <v>0</v>
      </c>
      <c r="N109" s="288">
        <v>0</v>
      </c>
      <c r="O109" s="288">
        <v>0</v>
      </c>
      <c r="P109" s="288">
        <v>0</v>
      </c>
      <c r="Q109" s="288">
        <v>0</v>
      </c>
      <c r="R109" s="288">
        <v>0</v>
      </c>
      <c r="S109" s="288">
        <v>0</v>
      </c>
      <c r="T109" s="288">
        <v>0</v>
      </c>
      <c r="U109" s="288">
        <v>0</v>
      </c>
      <c r="V109" s="288">
        <v>0</v>
      </c>
      <c r="W109" s="288">
        <v>0</v>
      </c>
      <c r="X109" s="288">
        <v>0</v>
      </c>
      <c r="Y109" s="288">
        <v>20288187.780000001</v>
      </c>
      <c r="Z109" s="288">
        <v>0</v>
      </c>
      <c r="AA109" s="288">
        <v>0</v>
      </c>
      <c r="AB109" s="288">
        <v>0</v>
      </c>
      <c r="AC109" s="288">
        <v>0</v>
      </c>
      <c r="AD109" s="288">
        <v>0</v>
      </c>
      <c r="AE109" s="288">
        <v>0</v>
      </c>
      <c r="AF109" s="288">
        <v>0</v>
      </c>
      <c r="AG109" s="288">
        <v>0</v>
      </c>
      <c r="AH109" s="288">
        <v>0</v>
      </c>
      <c r="AI109" s="288">
        <v>0</v>
      </c>
      <c r="AJ109" s="288">
        <v>0</v>
      </c>
      <c r="AK109" s="288">
        <v>0</v>
      </c>
      <c r="AL109" s="288">
        <v>0</v>
      </c>
      <c r="AM109" s="288">
        <v>0</v>
      </c>
      <c r="AN109" s="288">
        <v>0</v>
      </c>
      <c r="AO109" s="288">
        <v>0</v>
      </c>
      <c r="AP109" s="288">
        <v>4158306.3380999998</v>
      </c>
      <c r="AQ109" s="288">
        <v>12633936.016000001</v>
      </c>
      <c r="AR109" s="288">
        <v>5685271.2072000001</v>
      </c>
      <c r="AS109" s="288">
        <v>3158484.0040000002</v>
      </c>
      <c r="AT109" s="288">
        <v>4158306.3380999998</v>
      </c>
      <c r="AU109" s="288">
        <v>3700000</v>
      </c>
      <c r="AV109" s="288">
        <v>4158306.3380999998</v>
      </c>
      <c r="AX109" s="275" t="s">
        <v>185</v>
      </c>
    </row>
    <row r="110" spans="1:50" x14ac:dyDescent="0.3">
      <c r="A110" s="275" t="s">
        <v>217</v>
      </c>
      <c r="B110" s="228">
        <v>43465</v>
      </c>
      <c r="C110" s="288">
        <v>4180077.8424</v>
      </c>
      <c r="D110" s="288">
        <v>0</v>
      </c>
      <c r="E110" s="288">
        <v>0</v>
      </c>
      <c r="F110" s="288">
        <v>0</v>
      </c>
      <c r="G110" s="288">
        <v>0</v>
      </c>
      <c r="H110" s="288">
        <v>0</v>
      </c>
      <c r="I110" s="288">
        <v>12571565.720000001</v>
      </c>
      <c r="J110" s="288">
        <v>0</v>
      </c>
      <c r="K110" s="288">
        <v>0</v>
      </c>
      <c r="L110" s="288">
        <v>0</v>
      </c>
      <c r="M110" s="288">
        <v>0</v>
      </c>
      <c r="N110" s="288">
        <v>0</v>
      </c>
      <c r="O110" s="288">
        <v>0</v>
      </c>
      <c r="P110" s="288">
        <v>0</v>
      </c>
      <c r="Q110" s="288">
        <v>0</v>
      </c>
      <c r="R110" s="288">
        <v>0</v>
      </c>
      <c r="S110" s="288">
        <v>0</v>
      </c>
      <c r="T110" s="288">
        <v>0</v>
      </c>
      <c r="U110" s="288">
        <v>0</v>
      </c>
      <c r="V110" s="288">
        <v>0</v>
      </c>
      <c r="W110" s="288">
        <v>0</v>
      </c>
      <c r="X110" s="288">
        <v>0</v>
      </c>
      <c r="Y110" s="288">
        <v>20608618.379999999</v>
      </c>
      <c r="Z110" s="288">
        <v>0</v>
      </c>
      <c r="AA110" s="288">
        <v>0</v>
      </c>
      <c r="AB110" s="288">
        <v>0</v>
      </c>
      <c r="AC110" s="288">
        <v>0</v>
      </c>
      <c r="AD110" s="288">
        <v>0</v>
      </c>
      <c r="AE110" s="288">
        <v>0</v>
      </c>
      <c r="AF110" s="288">
        <v>0</v>
      </c>
      <c r="AG110" s="288">
        <v>0</v>
      </c>
      <c r="AH110" s="288">
        <v>0</v>
      </c>
      <c r="AI110" s="288">
        <v>0</v>
      </c>
      <c r="AJ110" s="288">
        <v>0</v>
      </c>
      <c r="AK110" s="288">
        <v>0</v>
      </c>
      <c r="AL110" s="288">
        <v>0</v>
      </c>
      <c r="AM110" s="288">
        <v>0</v>
      </c>
      <c r="AN110" s="288">
        <v>0</v>
      </c>
      <c r="AO110" s="288">
        <v>0</v>
      </c>
      <c r="AP110" s="288">
        <v>4180077.8424</v>
      </c>
      <c r="AQ110" s="288">
        <v>14336920.389</v>
      </c>
      <c r="AR110" s="288">
        <v>6451614.1750999996</v>
      </c>
      <c r="AS110" s="288">
        <v>3584230.0973</v>
      </c>
      <c r="AT110" s="288">
        <v>4180077.8424</v>
      </c>
      <c r="AU110" s="288">
        <v>3700000</v>
      </c>
      <c r="AV110" s="288">
        <v>4180077.8424</v>
      </c>
      <c r="AX110" s="275" t="s">
        <v>184</v>
      </c>
    </row>
    <row r="111" spans="1:50" x14ac:dyDescent="0.3">
      <c r="A111" s="275" t="s">
        <v>291</v>
      </c>
      <c r="B111" s="228">
        <v>42735</v>
      </c>
      <c r="C111" s="288">
        <v>36189105.719999999</v>
      </c>
      <c r="D111" s="288">
        <v>0</v>
      </c>
      <c r="E111" s="288">
        <v>0</v>
      </c>
      <c r="F111" s="288">
        <v>10604934.529999999</v>
      </c>
      <c r="G111" s="288">
        <v>0</v>
      </c>
      <c r="H111" s="288">
        <v>0</v>
      </c>
      <c r="I111" s="288">
        <v>3253702.26</v>
      </c>
      <c r="J111" s="288">
        <v>162380151.84999999</v>
      </c>
      <c r="K111" s="288">
        <v>107829410.73</v>
      </c>
      <c r="L111" s="288">
        <v>0</v>
      </c>
      <c r="M111" s="288">
        <v>0</v>
      </c>
      <c r="N111" s="288">
        <v>0</v>
      </c>
      <c r="O111" s="288">
        <v>0</v>
      </c>
      <c r="P111" s="288">
        <v>0</v>
      </c>
      <c r="Q111" s="288">
        <v>0</v>
      </c>
      <c r="R111" s="288">
        <v>0</v>
      </c>
      <c r="S111" s="288">
        <v>0</v>
      </c>
      <c r="T111" s="288">
        <v>0</v>
      </c>
      <c r="U111" s="288">
        <v>0</v>
      </c>
      <c r="V111" s="288">
        <v>2171929.65</v>
      </c>
      <c r="W111" s="288">
        <v>0</v>
      </c>
      <c r="X111" s="288">
        <v>0</v>
      </c>
      <c r="Y111" s="288">
        <v>347168.85</v>
      </c>
      <c r="Z111" s="288">
        <v>77897157.319999993</v>
      </c>
      <c r="AA111" s="288">
        <v>17521356.109999999</v>
      </c>
      <c r="AB111" s="288">
        <v>0</v>
      </c>
      <c r="AC111" s="288">
        <v>0</v>
      </c>
      <c r="AD111" s="288">
        <v>0</v>
      </c>
      <c r="AE111" s="288">
        <v>0</v>
      </c>
      <c r="AF111" s="288">
        <v>0</v>
      </c>
      <c r="AG111" s="288">
        <v>0</v>
      </c>
      <c r="AH111" s="288">
        <v>0</v>
      </c>
      <c r="AI111" s="288">
        <v>0</v>
      </c>
      <c r="AJ111" s="288">
        <v>0</v>
      </c>
      <c r="AK111" s="288"/>
      <c r="AL111" s="288"/>
      <c r="AM111" s="288"/>
      <c r="AN111" s="288"/>
      <c r="AO111" s="288"/>
      <c r="AP111" s="288">
        <v>36189105.719999999</v>
      </c>
      <c r="AQ111" s="288">
        <v>122359138.34</v>
      </c>
      <c r="AR111" s="288">
        <v>55061612.25</v>
      </c>
      <c r="AS111" s="288">
        <v>30589784.579999998</v>
      </c>
      <c r="AT111" s="288">
        <v>36189105.719999999</v>
      </c>
      <c r="AU111" s="288">
        <v>3700000</v>
      </c>
      <c r="AV111" s="288">
        <v>36189105.719999999</v>
      </c>
      <c r="AX111" s="275" t="s">
        <v>166</v>
      </c>
    </row>
    <row r="112" spans="1:50" x14ac:dyDescent="0.3">
      <c r="A112" s="275" t="s">
        <v>291</v>
      </c>
      <c r="B112" s="228">
        <v>43100</v>
      </c>
      <c r="C112" s="288">
        <v>39317581.25</v>
      </c>
      <c r="D112" s="288">
        <v>0</v>
      </c>
      <c r="E112" s="288">
        <v>0</v>
      </c>
      <c r="F112" s="288">
        <v>13783735.890000001</v>
      </c>
      <c r="G112" s="288">
        <v>0</v>
      </c>
      <c r="H112" s="288">
        <v>0</v>
      </c>
      <c r="I112" s="288">
        <v>944133.05</v>
      </c>
      <c r="J112" s="288">
        <v>183195373.69</v>
      </c>
      <c r="K112" s="288">
        <v>117226187.95999999</v>
      </c>
      <c r="L112" s="288">
        <v>0</v>
      </c>
      <c r="M112" s="288">
        <v>0</v>
      </c>
      <c r="N112" s="288">
        <v>0</v>
      </c>
      <c r="O112" s="288">
        <v>0</v>
      </c>
      <c r="P112" s="288">
        <v>0</v>
      </c>
      <c r="Q112" s="288">
        <v>0</v>
      </c>
      <c r="R112" s="288">
        <v>0</v>
      </c>
      <c r="S112" s="288">
        <v>0</v>
      </c>
      <c r="T112" s="288">
        <v>0</v>
      </c>
      <c r="U112" s="288">
        <v>0</v>
      </c>
      <c r="V112" s="288">
        <v>2517546.5099999998</v>
      </c>
      <c r="W112" s="288">
        <v>0</v>
      </c>
      <c r="X112" s="288">
        <v>0</v>
      </c>
      <c r="Y112" s="288">
        <v>1241563.8600000001</v>
      </c>
      <c r="Z112" s="288">
        <v>76508385.829999998</v>
      </c>
      <c r="AA112" s="288">
        <v>17939308.84</v>
      </c>
      <c r="AB112" s="288">
        <v>0</v>
      </c>
      <c r="AC112" s="288">
        <v>0</v>
      </c>
      <c r="AD112" s="288">
        <v>0</v>
      </c>
      <c r="AE112" s="288">
        <v>0</v>
      </c>
      <c r="AF112" s="288">
        <v>0</v>
      </c>
      <c r="AG112" s="288">
        <v>0</v>
      </c>
      <c r="AH112" s="288">
        <v>0</v>
      </c>
      <c r="AI112" s="288">
        <v>0</v>
      </c>
      <c r="AJ112" s="288">
        <v>0</v>
      </c>
      <c r="AK112" s="288">
        <v>0</v>
      </c>
      <c r="AL112" s="288">
        <v>0</v>
      </c>
      <c r="AM112" s="288">
        <v>0</v>
      </c>
      <c r="AN112" s="288">
        <v>0</v>
      </c>
      <c r="AO112" s="288">
        <v>0</v>
      </c>
      <c r="AP112" s="288">
        <v>39317581.25</v>
      </c>
      <c r="AQ112" s="288">
        <v>128681696.34999999</v>
      </c>
      <c r="AR112" s="288">
        <v>57906763.359999999</v>
      </c>
      <c r="AS112" s="288">
        <v>32170424.09</v>
      </c>
      <c r="AT112" s="288">
        <v>39317581.25</v>
      </c>
      <c r="AU112" s="288">
        <v>3700000</v>
      </c>
      <c r="AV112" s="288">
        <v>39317581.25</v>
      </c>
      <c r="AX112" s="275" t="s">
        <v>488</v>
      </c>
    </row>
    <row r="113" spans="1:50" x14ac:dyDescent="0.3">
      <c r="A113" s="275" t="s">
        <v>291</v>
      </c>
      <c r="B113" s="228">
        <v>43465</v>
      </c>
      <c r="C113" s="288">
        <v>36499902.109999999</v>
      </c>
      <c r="D113" s="288">
        <v>0</v>
      </c>
      <c r="E113" s="288">
        <v>0</v>
      </c>
      <c r="F113" s="288">
        <v>4783752.47</v>
      </c>
      <c r="G113" s="288">
        <v>0</v>
      </c>
      <c r="H113" s="288">
        <v>0</v>
      </c>
      <c r="I113" s="288">
        <v>265004</v>
      </c>
      <c r="J113" s="288">
        <v>165196576.91</v>
      </c>
      <c r="K113" s="288">
        <v>115098580.16</v>
      </c>
      <c r="L113" s="288">
        <v>0</v>
      </c>
      <c r="M113" s="288">
        <v>0</v>
      </c>
      <c r="N113" s="288">
        <v>0</v>
      </c>
      <c r="O113" s="288">
        <v>0</v>
      </c>
      <c r="P113" s="288">
        <v>0</v>
      </c>
      <c r="Q113" s="288">
        <v>0</v>
      </c>
      <c r="R113" s="288">
        <v>0</v>
      </c>
      <c r="S113" s="288">
        <v>0</v>
      </c>
      <c r="T113" s="288">
        <v>0</v>
      </c>
      <c r="U113" s="288">
        <v>0</v>
      </c>
      <c r="V113" s="288">
        <v>2435100.14</v>
      </c>
      <c r="W113" s="288">
        <v>0</v>
      </c>
      <c r="X113" s="288">
        <v>0</v>
      </c>
      <c r="Y113" s="288">
        <v>585151.14</v>
      </c>
      <c r="Z113" s="288">
        <v>78899422.799999997</v>
      </c>
      <c r="AA113" s="288">
        <v>18283227.579999998</v>
      </c>
      <c r="AB113" s="288">
        <v>0</v>
      </c>
      <c r="AC113" s="288">
        <v>0</v>
      </c>
      <c r="AD113" s="288">
        <v>0</v>
      </c>
      <c r="AE113" s="288">
        <v>0</v>
      </c>
      <c r="AF113" s="288">
        <v>0</v>
      </c>
      <c r="AG113" s="288">
        <v>0</v>
      </c>
      <c r="AH113" s="288">
        <v>0</v>
      </c>
      <c r="AI113" s="288">
        <v>0</v>
      </c>
      <c r="AJ113" s="288">
        <v>0</v>
      </c>
      <c r="AK113" s="288">
        <v>0</v>
      </c>
      <c r="AL113" s="288">
        <v>0</v>
      </c>
      <c r="AM113" s="288">
        <v>0</v>
      </c>
      <c r="AN113" s="288">
        <v>0</v>
      </c>
      <c r="AO113" s="288">
        <v>0</v>
      </c>
      <c r="AP113" s="288">
        <v>36499902.109999999</v>
      </c>
      <c r="AQ113" s="288">
        <v>125073458.29000001</v>
      </c>
      <c r="AR113" s="288">
        <v>56283056.229999997</v>
      </c>
      <c r="AS113" s="288">
        <v>31268364.57</v>
      </c>
      <c r="AT113" s="288">
        <v>36499902.109999999</v>
      </c>
      <c r="AU113" s="288">
        <v>3700000</v>
      </c>
      <c r="AV113" s="288">
        <v>36499902.109999999</v>
      </c>
      <c r="AX113" s="275" t="s">
        <v>180</v>
      </c>
    </row>
    <row r="114" spans="1:50" x14ac:dyDescent="0.3">
      <c r="A114" s="275" t="s">
        <v>275</v>
      </c>
      <c r="B114" s="228">
        <v>42735</v>
      </c>
      <c r="C114" s="288">
        <v>1176156.2</v>
      </c>
      <c r="D114" s="288">
        <v>606027</v>
      </c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>
        <v>24418573</v>
      </c>
      <c r="U114" s="288"/>
      <c r="V114" s="288"/>
      <c r="W114" s="288"/>
      <c r="X114" s="288"/>
      <c r="Y114" s="288"/>
      <c r="Z114" s="288"/>
      <c r="AA114" s="288"/>
      <c r="AB114" s="288"/>
      <c r="AC114" s="288"/>
      <c r="AD114" s="288"/>
      <c r="AE114" s="288"/>
      <c r="AF114" s="288"/>
      <c r="AG114" s="288"/>
      <c r="AH114" s="288"/>
      <c r="AI114" s="288"/>
      <c r="AJ114" s="288"/>
      <c r="AK114" s="288"/>
      <c r="AL114" s="288"/>
      <c r="AM114" s="288"/>
      <c r="AN114" s="288"/>
      <c r="AO114" s="288"/>
      <c r="AP114" s="288">
        <v>1176156.2</v>
      </c>
      <c r="AQ114" s="288">
        <v>4852066.5054000001</v>
      </c>
      <c r="AR114" s="288">
        <v>2183429.9273999999</v>
      </c>
      <c r="AS114" s="288">
        <v>1213016.6262999999</v>
      </c>
      <c r="AT114" s="288">
        <v>1213016.6262999999</v>
      </c>
      <c r="AU114" s="288">
        <v>2500000</v>
      </c>
      <c r="AV114" s="288">
        <v>2500000</v>
      </c>
      <c r="AX114" s="275" t="s">
        <v>277</v>
      </c>
    </row>
    <row r="115" spans="1:50" x14ac:dyDescent="0.3">
      <c r="A115" s="275" t="s">
        <v>275</v>
      </c>
      <c r="B115" s="228">
        <v>43100</v>
      </c>
      <c r="C115" s="288">
        <v>1224816.898</v>
      </c>
      <c r="D115" s="288">
        <v>895056</v>
      </c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>
        <v>25164878</v>
      </c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>
        <v>1224816.898</v>
      </c>
      <c r="AQ115" s="288">
        <v>5473072.6464999998</v>
      </c>
      <c r="AR115" s="288">
        <v>2462882.6908999998</v>
      </c>
      <c r="AS115" s="288">
        <v>1368268.1616</v>
      </c>
      <c r="AT115" s="288">
        <v>1368268.1616</v>
      </c>
      <c r="AU115" s="288">
        <v>2500000</v>
      </c>
      <c r="AV115" s="288">
        <v>2500000</v>
      </c>
      <c r="AX115" s="275" t="s">
        <v>181</v>
      </c>
    </row>
    <row r="116" spans="1:50" x14ac:dyDescent="0.3">
      <c r="A116" s="275" t="s">
        <v>275</v>
      </c>
      <c r="B116" s="228">
        <v>43465</v>
      </c>
      <c r="C116" s="288">
        <v>1333371.2</v>
      </c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>
        <v>28369600</v>
      </c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>
        <v>1333371.2</v>
      </c>
      <c r="AQ116" s="288">
        <v>6739562.2117999997</v>
      </c>
      <c r="AR116" s="288">
        <v>3032802.9953000001</v>
      </c>
      <c r="AS116" s="288">
        <v>1684890.5529</v>
      </c>
      <c r="AT116" s="288">
        <v>1684890.5529</v>
      </c>
      <c r="AU116" s="288">
        <v>2500000</v>
      </c>
      <c r="AV116" s="288">
        <v>2500000</v>
      </c>
      <c r="AX116" s="275" t="s">
        <v>198</v>
      </c>
    </row>
    <row r="117" spans="1:50" x14ac:dyDescent="0.3">
      <c r="A117" s="275" t="s">
        <v>274</v>
      </c>
      <c r="B117" s="228">
        <v>42735</v>
      </c>
      <c r="C117" s="288">
        <v>16756523.754000001</v>
      </c>
      <c r="D117" s="288">
        <v>91141410</v>
      </c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>
        <v>265380372</v>
      </c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288"/>
      <c r="AL117" s="288"/>
      <c r="AM117" s="288"/>
      <c r="AN117" s="288"/>
      <c r="AO117" s="288"/>
      <c r="AP117" s="288">
        <v>16756523.754000001</v>
      </c>
      <c r="AQ117" s="288">
        <v>44019895.825999998</v>
      </c>
      <c r="AR117" s="288">
        <v>19808953.122000001</v>
      </c>
      <c r="AS117" s="288">
        <v>11004973.956</v>
      </c>
      <c r="AT117" s="288">
        <v>16756523.754000001</v>
      </c>
      <c r="AU117" s="288">
        <v>2500000</v>
      </c>
      <c r="AV117" s="288">
        <v>16756523.754000001</v>
      </c>
      <c r="AX117" s="275" t="s">
        <v>282</v>
      </c>
    </row>
    <row r="118" spans="1:50" x14ac:dyDescent="0.3">
      <c r="A118" s="275" t="s">
        <v>274</v>
      </c>
      <c r="B118" s="228">
        <v>43100</v>
      </c>
      <c r="C118" s="288">
        <v>18058777.429000001</v>
      </c>
      <c r="D118" s="288">
        <v>100511025</v>
      </c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>
        <v>283718282</v>
      </c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288"/>
      <c r="AL118" s="288"/>
      <c r="AM118" s="288"/>
      <c r="AN118" s="288"/>
      <c r="AO118" s="288"/>
      <c r="AP118" s="288">
        <v>18058777.429000001</v>
      </c>
      <c r="AQ118" s="288">
        <v>50335357.088</v>
      </c>
      <c r="AR118" s="288">
        <v>22650910.690000001</v>
      </c>
      <c r="AS118" s="288">
        <v>12583839.272</v>
      </c>
      <c r="AT118" s="288">
        <v>18058777.429000001</v>
      </c>
      <c r="AU118" s="288">
        <v>2500000</v>
      </c>
      <c r="AV118" s="288">
        <v>18058777.429000001</v>
      </c>
      <c r="AX118" s="275" t="s">
        <v>251</v>
      </c>
    </row>
    <row r="119" spans="1:50" x14ac:dyDescent="0.3">
      <c r="A119" s="275" t="s">
        <v>274</v>
      </c>
      <c r="B119" s="228">
        <v>43465</v>
      </c>
      <c r="C119" s="288">
        <v>20849744.471000001</v>
      </c>
      <c r="D119" s="288">
        <v>115984512.62</v>
      </c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>
        <v>327627071.86000001</v>
      </c>
      <c r="U119" s="288"/>
      <c r="V119" s="288"/>
      <c r="W119" s="288"/>
      <c r="X119" s="288"/>
      <c r="Y119" s="288"/>
      <c r="Z119" s="288"/>
      <c r="AA119" s="288"/>
      <c r="AB119" s="288"/>
      <c r="AC119" s="288"/>
      <c r="AD119" s="288"/>
      <c r="AE119" s="288"/>
      <c r="AF119" s="288"/>
      <c r="AG119" s="288"/>
      <c r="AH119" s="288"/>
      <c r="AI119" s="288"/>
      <c r="AJ119" s="288"/>
      <c r="AK119" s="288"/>
      <c r="AL119" s="288"/>
      <c r="AM119" s="288"/>
      <c r="AN119" s="288"/>
      <c r="AO119" s="288"/>
      <c r="AP119" s="288">
        <v>20849744.471000001</v>
      </c>
      <c r="AQ119" s="288">
        <v>57676994.033</v>
      </c>
      <c r="AR119" s="288">
        <v>25954647.315000001</v>
      </c>
      <c r="AS119" s="288">
        <v>14419248.507999999</v>
      </c>
      <c r="AT119" s="288">
        <v>20849744.471000001</v>
      </c>
      <c r="AU119" s="288">
        <v>2500000</v>
      </c>
      <c r="AV119" s="288">
        <v>20849744.471000001</v>
      </c>
      <c r="AX119" s="275" t="s">
        <v>232</v>
      </c>
    </row>
    <row r="120" spans="1:50" x14ac:dyDescent="0.3">
      <c r="A120" s="275" t="s">
        <v>268</v>
      </c>
      <c r="B120" s="228">
        <v>42735</v>
      </c>
      <c r="C120" s="288">
        <v>40318404.369999997</v>
      </c>
      <c r="D120" s="288">
        <v>239806558.19999999</v>
      </c>
      <c r="E120" s="288">
        <v>0</v>
      </c>
      <c r="F120" s="288">
        <v>0</v>
      </c>
      <c r="G120" s="288">
        <v>0</v>
      </c>
      <c r="H120" s="288">
        <v>0</v>
      </c>
      <c r="I120" s="288">
        <v>0</v>
      </c>
      <c r="J120" s="288">
        <v>0</v>
      </c>
      <c r="K120" s="288">
        <v>0</v>
      </c>
      <c r="L120" s="288">
        <v>0</v>
      </c>
      <c r="M120" s="288">
        <v>0</v>
      </c>
      <c r="N120" s="288">
        <v>0</v>
      </c>
      <c r="O120" s="288">
        <v>0</v>
      </c>
      <c r="P120" s="288">
        <v>0</v>
      </c>
      <c r="Q120" s="288">
        <v>0</v>
      </c>
      <c r="R120" s="288">
        <v>0</v>
      </c>
      <c r="S120" s="288">
        <v>0</v>
      </c>
      <c r="T120" s="288">
        <v>618031832.61000001</v>
      </c>
      <c r="U120" s="288">
        <v>0</v>
      </c>
      <c r="V120" s="288">
        <v>0</v>
      </c>
      <c r="W120" s="288">
        <v>0</v>
      </c>
      <c r="X120" s="288">
        <v>0</v>
      </c>
      <c r="Y120" s="288">
        <v>0</v>
      </c>
      <c r="Z120" s="288">
        <v>0</v>
      </c>
      <c r="AA120" s="288">
        <v>0</v>
      </c>
      <c r="AB120" s="288">
        <v>0</v>
      </c>
      <c r="AC120" s="288">
        <v>0</v>
      </c>
      <c r="AD120" s="288">
        <v>0</v>
      </c>
      <c r="AE120" s="288">
        <v>0</v>
      </c>
      <c r="AF120" s="288">
        <v>0</v>
      </c>
      <c r="AG120" s="288">
        <v>0</v>
      </c>
      <c r="AH120" s="288">
        <v>0</v>
      </c>
      <c r="AI120" s="288">
        <v>0</v>
      </c>
      <c r="AJ120" s="288">
        <v>0</v>
      </c>
      <c r="AK120" s="288">
        <v>0</v>
      </c>
      <c r="AL120" s="288">
        <v>0</v>
      </c>
      <c r="AM120" s="288">
        <v>0</v>
      </c>
      <c r="AN120" s="288">
        <v>0</v>
      </c>
      <c r="AO120" s="288">
        <v>0</v>
      </c>
      <c r="AP120" s="288">
        <v>40318404.369999997</v>
      </c>
      <c r="AQ120" s="288">
        <v>92113662.689999998</v>
      </c>
      <c r="AR120" s="288">
        <v>41451148.210000001</v>
      </c>
      <c r="AS120" s="288">
        <v>23028415.670000002</v>
      </c>
      <c r="AT120" s="288">
        <v>40318404.369999997</v>
      </c>
      <c r="AU120" s="288">
        <v>2500000</v>
      </c>
      <c r="AV120" s="288">
        <v>40318404.369999997</v>
      </c>
      <c r="AX120" s="275" t="s">
        <v>262</v>
      </c>
    </row>
    <row r="121" spans="1:50" x14ac:dyDescent="0.3">
      <c r="A121" s="275" t="s">
        <v>268</v>
      </c>
      <c r="B121" s="228">
        <v>43100</v>
      </c>
      <c r="C121" s="288">
        <v>40380519.704999998</v>
      </c>
      <c r="D121" s="288">
        <v>238314395.69999999</v>
      </c>
      <c r="E121" s="288">
        <v>0</v>
      </c>
      <c r="F121" s="288">
        <v>0</v>
      </c>
      <c r="G121" s="288">
        <v>0</v>
      </c>
      <c r="H121" s="288">
        <v>0</v>
      </c>
      <c r="I121" s="288">
        <v>0</v>
      </c>
      <c r="J121" s="288">
        <v>0</v>
      </c>
      <c r="K121" s="288">
        <v>0</v>
      </c>
      <c r="L121" s="288">
        <v>0</v>
      </c>
      <c r="M121" s="288">
        <v>0</v>
      </c>
      <c r="N121" s="288">
        <v>0</v>
      </c>
      <c r="O121" s="288">
        <v>0</v>
      </c>
      <c r="P121" s="288">
        <v>0</v>
      </c>
      <c r="Q121" s="288">
        <v>0</v>
      </c>
      <c r="R121" s="288">
        <v>0</v>
      </c>
      <c r="S121" s="288">
        <v>0</v>
      </c>
      <c r="T121" s="288">
        <v>620845598.01999998</v>
      </c>
      <c r="U121" s="288">
        <v>0</v>
      </c>
      <c r="V121" s="288">
        <v>0</v>
      </c>
      <c r="W121" s="288">
        <v>0</v>
      </c>
      <c r="X121" s="288">
        <v>0</v>
      </c>
      <c r="Y121" s="288">
        <v>0</v>
      </c>
      <c r="Z121" s="288">
        <v>0</v>
      </c>
      <c r="AA121" s="288">
        <v>0</v>
      </c>
      <c r="AB121" s="288">
        <v>0</v>
      </c>
      <c r="AC121" s="288">
        <v>0</v>
      </c>
      <c r="AD121" s="288">
        <v>0</v>
      </c>
      <c r="AE121" s="288">
        <v>0</v>
      </c>
      <c r="AF121" s="288">
        <v>0</v>
      </c>
      <c r="AG121" s="288">
        <v>0</v>
      </c>
      <c r="AH121" s="288">
        <v>0</v>
      </c>
      <c r="AI121" s="288">
        <v>0</v>
      </c>
      <c r="AJ121" s="288">
        <v>0</v>
      </c>
      <c r="AK121" s="288">
        <v>0</v>
      </c>
      <c r="AL121" s="288">
        <v>0</v>
      </c>
      <c r="AM121" s="288">
        <v>0</v>
      </c>
      <c r="AN121" s="288">
        <v>0</v>
      </c>
      <c r="AO121" s="288">
        <v>0</v>
      </c>
      <c r="AP121" s="288">
        <v>40380519.704999998</v>
      </c>
      <c r="AQ121" s="288">
        <v>94672496.885000005</v>
      </c>
      <c r="AR121" s="288">
        <v>42602623.597999997</v>
      </c>
      <c r="AS121" s="288">
        <v>23668124.221000001</v>
      </c>
      <c r="AT121" s="288">
        <v>40380519.704999998</v>
      </c>
      <c r="AU121" s="288">
        <v>2500000</v>
      </c>
      <c r="AV121" s="288">
        <v>40380519.704999998</v>
      </c>
      <c r="AX121" s="275" t="s">
        <v>165</v>
      </c>
    </row>
    <row r="122" spans="1:50" x14ac:dyDescent="0.3">
      <c r="A122" s="275" t="s">
        <v>268</v>
      </c>
      <c r="B122" s="228">
        <v>43465</v>
      </c>
      <c r="C122" s="288">
        <v>40019723.247000001</v>
      </c>
      <c r="D122" s="288">
        <v>229568432.56999999</v>
      </c>
      <c r="E122" s="288">
        <v>0</v>
      </c>
      <c r="F122" s="288">
        <v>0</v>
      </c>
      <c r="G122" s="288">
        <v>0</v>
      </c>
      <c r="H122" s="288">
        <v>0</v>
      </c>
      <c r="I122" s="288">
        <v>0</v>
      </c>
      <c r="J122" s="288">
        <v>0</v>
      </c>
      <c r="K122" s="288">
        <v>0</v>
      </c>
      <c r="L122" s="288">
        <v>0</v>
      </c>
      <c r="M122" s="288">
        <v>0</v>
      </c>
      <c r="N122" s="288">
        <v>0</v>
      </c>
      <c r="O122" s="288">
        <v>0</v>
      </c>
      <c r="P122" s="288">
        <v>0</v>
      </c>
      <c r="Q122" s="288">
        <v>0</v>
      </c>
      <c r="R122" s="288">
        <v>0</v>
      </c>
      <c r="S122" s="288">
        <v>0</v>
      </c>
      <c r="T122" s="288">
        <v>621915040.72000003</v>
      </c>
      <c r="U122" s="288">
        <v>0</v>
      </c>
      <c r="V122" s="288">
        <v>0</v>
      </c>
      <c r="W122" s="288">
        <v>0</v>
      </c>
      <c r="X122" s="288">
        <v>0</v>
      </c>
      <c r="Y122" s="288">
        <v>0</v>
      </c>
      <c r="Z122" s="288">
        <v>0</v>
      </c>
      <c r="AA122" s="288">
        <v>0</v>
      </c>
      <c r="AB122" s="288">
        <v>0</v>
      </c>
      <c r="AC122" s="288">
        <v>0</v>
      </c>
      <c r="AD122" s="288">
        <v>0</v>
      </c>
      <c r="AE122" s="288">
        <v>0</v>
      </c>
      <c r="AF122" s="288">
        <v>0</v>
      </c>
      <c r="AG122" s="288">
        <v>0</v>
      </c>
      <c r="AH122" s="288">
        <v>0</v>
      </c>
      <c r="AI122" s="288">
        <v>0</v>
      </c>
      <c r="AJ122" s="288">
        <v>0</v>
      </c>
      <c r="AK122" s="288">
        <v>0</v>
      </c>
      <c r="AL122" s="288">
        <v>0</v>
      </c>
      <c r="AM122" s="288">
        <v>0</v>
      </c>
      <c r="AN122" s="288">
        <v>0</v>
      </c>
      <c r="AO122" s="288">
        <v>0</v>
      </c>
      <c r="AP122" s="288">
        <v>40019723.247000001</v>
      </c>
      <c r="AQ122" s="288">
        <v>92223042.954999998</v>
      </c>
      <c r="AR122" s="288">
        <v>41500369.329999998</v>
      </c>
      <c r="AS122" s="288">
        <v>23055760.739</v>
      </c>
      <c r="AT122" s="288">
        <v>40019723.247000001</v>
      </c>
      <c r="AU122" s="288">
        <v>2500000</v>
      </c>
      <c r="AV122" s="288">
        <v>40019723.247000001</v>
      </c>
      <c r="AX122" s="275" t="s">
        <v>290</v>
      </c>
    </row>
    <row r="123" spans="1:50" x14ac:dyDescent="0.3">
      <c r="A123" s="275" t="s">
        <v>172</v>
      </c>
      <c r="B123" s="228">
        <v>42735</v>
      </c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>
        <v>35189779.645999998</v>
      </c>
      <c r="AK123" s="288">
        <v>526210735.56999999</v>
      </c>
      <c r="AL123" s="288"/>
      <c r="AM123" s="288">
        <v>286137304.41000003</v>
      </c>
      <c r="AN123" s="288">
        <v>488294723.77999997</v>
      </c>
      <c r="AO123" s="288">
        <v>4946903000</v>
      </c>
      <c r="AP123" s="288">
        <v>35189779.645999998</v>
      </c>
      <c r="AQ123" s="288">
        <v>192985242.65000001</v>
      </c>
      <c r="AR123" s="288">
        <v>86843359.194000006</v>
      </c>
      <c r="AS123" s="288">
        <v>48246310.663999997</v>
      </c>
      <c r="AT123" s="288">
        <v>48246310.663999997</v>
      </c>
      <c r="AU123" s="288">
        <v>3700000</v>
      </c>
      <c r="AV123" s="288">
        <v>48246310.663999997</v>
      </c>
      <c r="AX123" s="275" t="s">
        <v>235</v>
      </c>
    </row>
    <row r="124" spans="1:50" x14ac:dyDescent="0.3">
      <c r="A124" s="275" t="s">
        <v>172</v>
      </c>
      <c r="B124" s="228">
        <v>43100</v>
      </c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>
        <v>32925726.82</v>
      </c>
      <c r="AK124" s="288">
        <v>411814937.43000001</v>
      </c>
      <c r="AL124" s="288"/>
      <c r="AM124" s="288">
        <v>297252628.05000001</v>
      </c>
      <c r="AN124" s="288">
        <v>572832011.36000001</v>
      </c>
      <c r="AO124" s="288">
        <v>5111905000</v>
      </c>
      <c r="AP124" s="288">
        <v>32925726.82</v>
      </c>
      <c r="AQ124" s="288">
        <v>189841660.22999999</v>
      </c>
      <c r="AR124" s="288">
        <v>85428747.100999996</v>
      </c>
      <c r="AS124" s="288">
        <v>47460415.056000002</v>
      </c>
      <c r="AT124" s="288">
        <v>47460415.056000002</v>
      </c>
      <c r="AU124" s="288">
        <v>3700000</v>
      </c>
      <c r="AV124" s="288">
        <v>47460415.056000002</v>
      </c>
      <c r="AX124" s="275" t="s">
        <v>213</v>
      </c>
    </row>
    <row r="125" spans="1:50" x14ac:dyDescent="0.3">
      <c r="A125" s="275" t="s">
        <v>237</v>
      </c>
      <c r="B125" s="228">
        <v>42735</v>
      </c>
      <c r="C125" s="288">
        <v>32450085.462000001</v>
      </c>
      <c r="D125" s="288"/>
      <c r="E125" s="288">
        <v>12575791.060000001</v>
      </c>
      <c r="F125" s="288"/>
      <c r="G125" s="288">
        <v>72352849.890000001</v>
      </c>
      <c r="H125" s="288">
        <v>9709037.1799999997</v>
      </c>
      <c r="I125" s="288">
        <v>15221452.73</v>
      </c>
      <c r="J125" s="288">
        <v>23969174.960000001</v>
      </c>
      <c r="K125" s="288">
        <v>10569868.470000001</v>
      </c>
      <c r="L125" s="288"/>
      <c r="M125" s="288">
        <v>7426.41</v>
      </c>
      <c r="N125" s="288"/>
      <c r="O125" s="288"/>
      <c r="P125" s="288"/>
      <c r="Q125" s="288"/>
      <c r="R125" s="288"/>
      <c r="S125" s="288"/>
      <c r="T125" s="288"/>
      <c r="U125" s="288">
        <v>22160493.670000002</v>
      </c>
      <c r="V125" s="288"/>
      <c r="W125" s="288">
        <v>65221998.270000003</v>
      </c>
      <c r="X125" s="288">
        <v>52802296.630000003</v>
      </c>
      <c r="Y125" s="288">
        <v>15696596.32</v>
      </c>
      <c r="Z125" s="288">
        <v>51773792.219999999</v>
      </c>
      <c r="AA125" s="288">
        <v>7271027.7199999997</v>
      </c>
      <c r="AB125" s="288"/>
      <c r="AC125" s="288">
        <v>95371.38</v>
      </c>
      <c r="AD125" s="288"/>
      <c r="AE125" s="288"/>
      <c r="AF125" s="288"/>
      <c r="AG125" s="288"/>
      <c r="AH125" s="288"/>
      <c r="AI125" s="288"/>
      <c r="AJ125" s="288">
        <v>1111962.8015999999</v>
      </c>
      <c r="AK125" s="288"/>
      <c r="AL125" s="288"/>
      <c r="AM125" s="288"/>
      <c r="AN125" s="288">
        <v>52950609.600000001</v>
      </c>
      <c r="AO125" s="288"/>
      <c r="AP125" s="288">
        <v>33562048.263999999</v>
      </c>
      <c r="AQ125" s="288">
        <v>66204088.020999998</v>
      </c>
      <c r="AR125" s="288">
        <v>29791839.609000001</v>
      </c>
      <c r="AS125" s="288">
        <v>16551022.005000001</v>
      </c>
      <c r="AT125" s="288">
        <v>29791839.609000001</v>
      </c>
      <c r="AU125" s="288">
        <v>3700000</v>
      </c>
      <c r="AV125" s="288">
        <v>29791839.609000001</v>
      </c>
      <c r="AX125" s="275" t="s">
        <v>281</v>
      </c>
    </row>
    <row r="126" spans="1:50" x14ac:dyDescent="0.3">
      <c r="A126" s="275" t="s">
        <v>237</v>
      </c>
      <c r="B126" s="228">
        <v>43100</v>
      </c>
      <c r="C126" s="288">
        <v>39645599.597000003</v>
      </c>
      <c r="D126" s="288"/>
      <c r="E126" s="288">
        <v>11767970.673</v>
      </c>
      <c r="F126" s="288"/>
      <c r="G126" s="288">
        <v>106168879.69</v>
      </c>
      <c r="H126" s="288">
        <v>8439848.5560999997</v>
      </c>
      <c r="I126" s="288">
        <v>14771058.242000001</v>
      </c>
      <c r="J126" s="288">
        <v>30873334.013</v>
      </c>
      <c r="K126" s="288">
        <v>6392221.6924000001</v>
      </c>
      <c r="L126" s="288"/>
      <c r="M126" s="288">
        <v>6424.5478223999999</v>
      </c>
      <c r="N126" s="288"/>
      <c r="O126" s="288"/>
      <c r="P126" s="288"/>
      <c r="Q126" s="288"/>
      <c r="R126" s="288"/>
      <c r="S126" s="288"/>
      <c r="T126" s="288"/>
      <c r="U126" s="288">
        <v>23244176.210000001</v>
      </c>
      <c r="V126" s="288"/>
      <c r="W126" s="288">
        <v>85676539.109999999</v>
      </c>
      <c r="X126" s="288">
        <v>66150236.740000002</v>
      </c>
      <c r="Y126" s="288">
        <v>18741922.239999998</v>
      </c>
      <c r="Z126" s="288">
        <v>60316448.75</v>
      </c>
      <c r="AA126" s="288">
        <v>9357210.9900000002</v>
      </c>
      <c r="AB126" s="288"/>
      <c r="AC126" s="288"/>
      <c r="AD126" s="288"/>
      <c r="AE126" s="288"/>
      <c r="AF126" s="288"/>
      <c r="AG126" s="288"/>
      <c r="AH126" s="288"/>
      <c r="AI126" s="288"/>
      <c r="AJ126" s="288">
        <v>1026578.951</v>
      </c>
      <c r="AK126" s="288"/>
      <c r="AL126" s="288"/>
      <c r="AM126" s="288"/>
      <c r="AN126" s="288">
        <v>48884711.950000003</v>
      </c>
      <c r="AO126" s="288"/>
      <c r="AP126" s="288">
        <v>40672178.548</v>
      </c>
      <c r="AQ126" s="288">
        <v>83398164.927000001</v>
      </c>
      <c r="AR126" s="288">
        <v>37529174.217</v>
      </c>
      <c r="AS126" s="288">
        <v>20849541.232000001</v>
      </c>
      <c r="AT126" s="288">
        <v>37529174.217</v>
      </c>
      <c r="AU126" s="288">
        <v>3700000</v>
      </c>
      <c r="AV126" s="288">
        <v>37529174.217</v>
      </c>
      <c r="AX126" s="275" t="s">
        <v>218</v>
      </c>
    </row>
    <row r="127" spans="1:50" x14ac:dyDescent="0.3">
      <c r="A127" s="275" t="s">
        <v>173</v>
      </c>
      <c r="B127" s="228">
        <v>42735</v>
      </c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>
        <v>39698407.399999999</v>
      </c>
      <c r="AK127" s="288">
        <v>438861649.24000001</v>
      </c>
      <c r="AL127" s="288">
        <v>5510562.3300000001</v>
      </c>
      <c r="AM127" s="288">
        <v>576096420.10000002</v>
      </c>
      <c r="AN127" s="288">
        <v>782271151.39999998</v>
      </c>
      <c r="AO127" s="288">
        <v>4695295000</v>
      </c>
      <c r="AP127" s="288">
        <v>39698407.399999999</v>
      </c>
      <c r="AQ127" s="288">
        <v>84902977.310000002</v>
      </c>
      <c r="AR127" s="288">
        <v>38206339.789999999</v>
      </c>
      <c r="AS127" s="288">
        <v>21225744.329999998</v>
      </c>
      <c r="AT127" s="288">
        <v>38206339.789999999</v>
      </c>
      <c r="AU127" s="288">
        <v>3700000</v>
      </c>
      <c r="AV127" s="288">
        <v>38206339.789999999</v>
      </c>
      <c r="AX127" s="275" t="s">
        <v>783</v>
      </c>
    </row>
    <row r="128" spans="1:50" x14ac:dyDescent="0.3">
      <c r="A128" s="275" t="s">
        <v>173</v>
      </c>
      <c r="B128" s="228">
        <v>43100</v>
      </c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  <c r="AA128" s="288"/>
      <c r="AB128" s="288"/>
      <c r="AC128" s="288"/>
      <c r="AD128" s="288"/>
      <c r="AE128" s="288"/>
      <c r="AF128" s="288"/>
      <c r="AG128" s="288"/>
      <c r="AH128" s="288"/>
      <c r="AI128" s="288"/>
      <c r="AJ128" s="288">
        <v>36992582.700000003</v>
      </c>
      <c r="AK128" s="288">
        <v>395898569.80000001</v>
      </c>
      <c r="AL128" s="288">
        <v>6921963</v>
      </c>
      <c r="AM128" s="288">
        <v>521790274.94999999</v>
      </c>
      <c r="AN128" s="288">
        <v>748444676.95000005</v>
      </c>
      <c r="AO128" s="288">
        <v>4763439366.3000002</v>
      </c>
      <c r="AP128" s="288">
        <v>36992582.700000003</v>
      </c>
      <c r="AQ128" s="288">
        <v>75501994.780000001</v>
      </c>
      <c r="AR128" s="288">
        <v>33975897.649999999</v>
      </c>
      <c r="AS128" s="288">
        <v>18875498.690000001</v>
      </c>
      <c r="AT128" s="288">
        <v>33975897.649999999</v>
      </c>
      <c r="AU128" s="288">
        <v>3700000</v>
      </c>
      <c r="AV128" s="288">
        <v>33975897.649999999</v>
      </c>
      <c r="AX128" s="275" t="s">
        <v>280</v>
      </c>
    </row>
    <row r="129" spans="1:50" x14ac:dyDescent="0.3">
      <c r="A129" s="275" t="s">
        <v>173</v>
      </c>
      <c r="B129" s="228">
        <v>43465</v>
      </c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  <c r="AA129" s="288"/>
      <c r="AB129" s="288"/>
      <c r="AC129" s="288"/>
      <c r="AD129" s="288"/>
      <c r="AE129" s="288"/>
      <c r="AF129" s="288"/>
      <c r="AG129" s="288"/>
      <c r="AH129" s="288"/>
      <c r="AI129" s="288"/>
      <c r="AJ129" s="288">
        <v>35011618.579999998</v>
      </c>
      <c r="AK129" s="288">
        <v>374862817.42000002</v>
      </c>
      <c r="AL129" s="288">
        <v>6598373.5199999996</v>
      </c>
      <c r="AM129" s="288">
        <v>437492014.64999998</v>
      </c>
      <c r="AN129" s="288">
        <v>721996332.61000001</v>
      </c>
      <c r="AO129" s="288">
        <v>4657775324.1999998</v>
      </c>
      <c r="AP129" s="288">
        <v>35011618.579999998</v>
      </c>
      <c r="AQ129" s="288">
        <v>64800813.149999999</v>
      </c>
      <c r="AR129" s="288">
        <v>29160365.920000002</v>
      </c>
      <c r="AS129" s="288">
        <v>16200203.289999999</v>
      </c>
      <c r="AT129" s="288">
        <v>29160365.920000002</v>
      </c>
      <c r="AU129" s="288">
        <v>3700000</v>
      </c>
      <c r="AV129" s="288">
        <v>29160365.920000002</v>
      </c>
      <c r="AX129" s="275" t="s">
        <v>279</v>
      </c>
    </row>
    <row r="130" spans="1:50" x14ac:dyDescent="0.3">
      <c r="A130" s="275" t="s">
        <v>203</v>
      </c>
      <c r="B130" s="228">
        <v>42735</v>
      </c>
      <c r="C130" s="288">
        <v>34748384.359999999</v>
      </c>
      <c r="D130" s="288">
        <v>7123177.5700000003</v>
      </c>
      <c r="E130" s="288">
        <v>63453474.630000003</v>
      </c>
      <c r="F130" s="288"/>
      <c r="G130" s="288">
        <v>48727231.829999998</v>
      </c>
      <c r="H130" s="288">
        <v>2529039.34</v>
      </c>
      <c r="I130" s="288">
        <v>169981.66</v>
      </c>
      <c r="J130" s="288">
        <v>9365594.8599999994</v>
      </c>
      <c r="K130" s="288">
        <v>24091344.219999999</v>
      </c>
      <c r="L130" s="288"/>
      <c r="M130" s="288">
        <v>3423284.93</v>
      </c>
      <c r="N130" s="288">
        <v>648922</v>
      </c>
      <c r="O130" s="288">
        <v>1022190.97</v>
      </c>
      <c r="P130" s="288"/>
      <c r="Q130" s="288"/>
      <c r="R130" s="288"/>
      <c r="S130" s="288"/>
      <c r="T130" s="288">
        <v>5306762.07</v>
      </c>
      <c r="U130" s="288">
        <v>114144294.58</v>
      </c>
      <c r="V130" s="288"/>
      <c r="W130" s="288">
        <v>25049413.289999999</v>
      </c>
      <c r="X130" s="288">
        <v>16768800.460000001</v>
      </c>
      <c r="Y130" s="288">
        <v>376743.8</v>
      </c>
      <c r="Z130" s="288">
        <v>13811667.529999999</v>
      </c>
      <c r="AA130" s="288">
        <v>16069098.810000001</v>
      </c>
      <c r="AB130" s="288"/>
      <c r="AC130" s="288">
        <v>6039359.4699999997</v>
      </c>
      <c r="AD130" s="288">
        <v>966486.47</v>
      </c>
      <c r="AE130" s="288">
        <v>3724168.27</v>
      </c>
      <c r="AF130" s="288"/>
      <c r="AG130" s="288"/>
      <c r="AH130" s="288"/>
      <c r="AI130" s="288"/>
      <c r="AJ130" s="288">
        <v>8588528.4199999999</v>
      </c>
      <c r="AK130" s="288"/>
      <c r="AL130" s="288"/>
      <c r="AM130" s="288"/>
      <c r="AN130" s="288">
        <v>408977543.85000002</v>
      </c>
      <c r="AO130" s="288"/>
      <c r="AP130" s="288">
        <v>43336912.780000001</v>
      </c>
      <c r="AQ130" s="288">
        <v>130872403.72</v>
      </c>
      <c r="AR130" s="288">
        <v>58892581.670000002</v>
      </c>
      <c r="AS130" s="288">
        <v>32718100.93</v>
      </c>
      <c r="AT130" s="288">
        <v>43336912.780000001</v>
      </c>
      <c r="AU130" s="288">
        <v>3700000</v>
      </c>
      <c r="AV130" s="288">
        <v>43336912.780000001</v>
      </c>
      <c r="AX130" s="275" t="s">
        <v>276</v>
      </c>
    </row>
    <row r="131" spans="1:50" x14ac:dyDescent="0.3">
      <c r="A131" s="275" t="s">
        <v>203</v>
      </c>
      <c r="B131" s="228">
        <v>43100</v>
      </c>
      <c r="C131" s="288">
        <v>40962325</v>
      </c>
      <c r="D131" s="288">
        <v>5080255</v>
      </c>
      <c r="E131" s="288">
        <v>93964518</v>
      </c>
      <c r="F131" s="288"/>
      <c r="G131" s="288">
        <v>50964675</v>
      </c>
      <c r="H131" s="288">
        <v>1946919</v>
      </c>
      <c r="I131" s="288">
        <v>175149</v>
      </c>
      <c r="J131" s="288">
        <v>12041027</v>
      </c>
      <c r="K131" s="288">
        <v>21677715</v>
      </c>
      <c r="L131" s="288"/>
      <c r="M131" s="288">
        <v>3212831</v>
      </c>
      <c r="N131" s="288">
        <v>392614</v>
      </c>
      <c r="O131" s="288">
        <v>925012</v>
      </c>
      <c r="P131" s="288"/>
      <c r="Q131" s="288"/>
      <c r="R131" s="288"/>
      <c r="S131" s="288"/>
      <c r="T131" s="288">
        <v>6117534</v>
      </c>
      <c r="U131" s="288">
        <v>125982998</v>
      </c>
      <c r="V131" s="288"/>
      <c r="W131" s="288">
        <v>27193055</v>
      </c>
      <c r="X131" s="288">
        <v>16936439</v>
      </c>
      <c r="Y131" s="288">
        <v>445432</v>
      </c>
      <c r="Z131" s="288">
        <v>23488844</v>
      </c>
      <c r="AA131" s="288">
        <v>17483919</v>
      </c>
      <c r="AB131" s="288"/>
      <c r="AC131" s="288">
        <v>6448264</v>
      </c>
      <c r="AD131" s="288">
        <v>971009</v>
      </c>
      <c r="AE131" s="288">
        <v>4101292</v>
      </c>
      <c r="AF131" s="288"/>
      <c r="AG131" s="288"/>
      <c r="AH131" s="288"/>
      <c r="AI131" s="288"/>
      <c r="AJ131" s="288">
        <v>12439279</v>
      </c>
      <c r="AK131" s="288"/>
      <c r="AL131" s="288"/>
      <c r="AM131" s="288"/>
      <c r="AN131" s="288">
        <v>361497412</v>
      </c>
      <c r="AO131" s="288">
        <v>6925475681</v>
      </c>
      <c r="AP131" s="288">
        <v>53401604</v>
      </c>
      <c r="AQ131" s="288">
        <v>132735126.01000001</v>
      </c>
      <c r="AR131" s="288">
        <v>59730807</v>
      </c>
      <c r="AS131" s="288">
        <v>33183782</v>
      </c>
      <c r="AT131" s="288">
        <v>53401604</v>
      </c>
      <c r="AU131" s="288">
        <v>3700000</v>
      </c>
      <c r="AV131" s="288">
        <v>53401604</v>
      </c>
      <c r="AX131" s="275" t="s">
        <v>258</v>
      </c>
    </row>
    <row r="132" spans="1:50" x14ac:dyDescent="0.3">
      <c r="A132" s="275" t="s">
        <v>203</v>
      </c>
      <c r="B132" s="228">
        <v>43465</v>
      </c>
      <c r="C132" s="288">
        <v>46646270</v>
      </c>
      <c r="D132" s="288">
        <v>4247503</v>
      </c>
      <c r="E132" s="288">
        <v>99668943</v>
      </c>
      <c r="F132" s="288"/>
      <c r="G132" s="288">
        <v>57147610</v>
      </c>
      <c r="H132" s="288">
        <v>1588051</v>
      </c>
      <c r="I132" s="288">
        <v>211617</v>
      </c>
      <c r="J132" s="288">
        <v>16265393</v>
      </c>
      <c r="K132" s="288">
        <v>21532657</v>
      </c>
      <c r="L132" s="288"/>
      <c r="M132" s="288">
        <v>3348071</v>
      </c>
      <c r="N132" s="288">
        <v>751030</v>
      </c>
      <c r="O132" s="288">
        <v>1122283</v>
      </c>
      <c r="P132" s="288"/>
      <c r="Q132" s="288"/>
      <c r="R132" s="288"/>
      <c r="S132" s="288"/>
      <c r="T132" s="288">
        <v>6369995</v>
      </c>
      <c r="U132" s="288">
        <v>143377849</v>
      </c>
      <c r="V132" s="288"/>
      <c r="W132" s="288">
        <v>34691483</v>
      </c>
      <c r="X132" s="288">
        <v>20817557</v>
      </c>
      <c r="Y132" s="288">
        <v>562699</v>
      </c>
      <c r="Z132" s="288">
        <v>37238828</v>
      </c>
      <c r="AA132" s="288">
        <v>19516123</v>
      </c>
      <c r="AB132" s="288"/>
      <c r="AC132" s="288">
        <v>7414263</v>
      </c>
      <c r="AD132" s="288">
        <v>938856</v>
      </c>
      <c r="AE132" s="288">
        <v>5014023</v>
      </c>
      <c r="AF132" s="288"/>
      <c r="AG132" s="288"/>
      <c r="AH132" s="288"/>
      <c r="AI132" s="288"/>
      <c r="AJ132" s="288">
        <v>13897626</v>
      </c>
      <c r="AK132" s="288"/>
      <c r="AL132" s="288"/>
      <c r="AM132" s="288"/>
      <c r="AN132" s="288">
        <v>346196395</v>
      </c>
      <c r="AO132" s="288">
        <v>9467859230</v>
      </c>
      <c r="AP132" s="288">
        <v>60543896</v>
      </c>
      <c r="AQ132" s="288">
        <v>143598496</v>
      </c>
      <c r="AR132" s="288">
        <v>64619323</v>
      </c>
      <c r="AS132" s="288">
        <v>35899624</v>
      </c>
      <c r="AT132" s="288">
        <v>60543896</v>
      </c>
      <c r="AU132" s="288">
        <v>3700000</v>
      </c>
      <c r="AV132" s="288">
        <v>60543896</v>
      </c>
      <c r="AX132" s="275" t="s">
        <v>283</v>
      </c>
    </row>
    <row r="133" spans="1:50" x14ac:dyDescent="0.3">
      <c r="A133" s="275" t="s">
        <v>205</v>
      </c>
      <c r="B133" s="228">
        <v>42735</v>
      </c>
      <c r="C133" s="288">
        <v>3130718.8023000001</v>
      </c>
      <c r="D133" s="288">
        <v>0</v>
      </c>
      <c r="E133" s="288">
        <v>0</v>
      </c>
      <c r="F133" s="288">
        <v>0</v>
      </c>
      <c r="G133" s="288">
        <v>5320419.4176000003</v>
      </c>
      <c r="H133" s="288">
        <v>267904.98486000003</v>
      </c>
      <c r="I133" s="288">
        <v>0</v>
      </c>
      <c r="J133" s="288">
        <v>776536.22267000005</v>
      </c>
      <c r="K133" s="288">
        <v>14165521.799000001</v>
      </c>
      <c r="L133" s="288">
        <v>0</v>
      </c>
      <c r="M133" s="288">
        <v>0</v>
      </c>
      <c r="N133" s="288">
        <v>0</v>
      </c>
      <c r="O133" s="288">
        <v>0</v>
      </c>
      <c r="P133" s="288">
        <v>0</v>
      </c>
      <c r="Q133" s="288">
        <v>0</v>
      </c>
      <c r="R133" s="288">
        <v>0</v>
      </c>
      <c r="S133" s="288">
        <v>0</v>
      </c>
      <c r="T133" s="288">
        <v>0</v>
      </c>
      <c r="U133" s="288">
        <v>0</v>
      </c>
      <c r="V133" s="288">
        <v>0</v>
      </c>
      <c r="W133" s="288">
        <v>1777765.21</v>
      </c>
      <c r="X133" s="288">
        <v>1638716.97</v>
      </c>
      <c r="Y133" s="288">
        <v>0</v>
      </c>
      <c r="Z133" s="288">
        <v>3678608.17</v>
      </c>
      <c r="AA133" s="288">
        <v>4278151.24</v>
      </c>
      <c r="AB133" s="288">
        <v>0</v>
      </c>
      <c r="AC133" s="288">
        <v>0</v>
      </c>
      <c r="AD133" s="288">
        <v>0</v>
      </c>
      <c r="AE133" s="288">
        <v>0</v>
      </c>
      <c r="AF133" s="288">
        <v>0</v>
      </c>
      <c r="AG133" s="288">
        <v>0</v>
      </c>
      <c r="AH133" s="288">
        <v>0</v>
      </c>
      <c r="AI133" s="288">
        <v>0</v>
      </c>
      <c r="AJ133" s="288">
        <v>0</v>
      </c>
      <c r="AK133" s="288">
        <v>0</v>
      </c>
      <c r="AL133" s="288">
        <v>0</v>
      </c>
      <c r="AM133" s="288">
        <v>0</v>
      </c>
      <c r="AN133" s="288">
        <v>0</v>
      </c>
      <c r="AO133" s="288">
        <v>0</v>
      </c>
      <c r="AP133" s="288">
        <v>3130718.8023000001</v>
      </c>
      <c r="AQ133" s="288">
        <v>10180483.067</v>
      </c>
      <c r="AR133" s="288">
        <v>4581217.3803000003</v>
      </c>
      <c r="AS133" s="288">
        <v>2545120.7667999999</v>
      </c>
      <c r="AT133" s="288">
        <v>3130718.8023000001</v>
      </c>
      <c r="AU133" s="288">
        <v>3700000</v>
      </c>
      <c r="AV133" s="288">
        <v>3700000</v>
      </c>
      <c r="AX133" s="275" t="s">
        <v>784</v>
      </c>
    </row>
    <row r="134" spans="1:50" x14ac:dyDescent="0.3">
      <c r="A134" s="275" t="s">
        <v>205</v>
      </c>
      <c r="B134" s="228">
        <v>43100</v>
      </c>
      <c r="C134" s="288">
        <v>3244522.58</v>
      </c>
      <c r="D134" s="288">
        <v>0</v>
      </c>
      <c r="E134" s="288">
        <v>0</v>
      </c>
      <c r="F134" s="288">
        <v>0</v>
      </c>
      <c r="G134" s="288">
        <v>4739523.12</v>
      </c>
      <c r="H134" s="288">
        <v>245141.07</v>
      </c>
      <c r="I134" s="288">
        <v>0</v>
      </c>
      <c r="J134" s="288">
        <v>733634.02</v>
      </c>
      <c r="K134" s="288">
        <v>14084960.560000001</v>
      </c>
      <c r="L134" s="288">
        <v>0</v>
      </c>
      <c r="M134" s="288">
        <v>0</v>
      </c>
      <c r="N134" s="288">
        <v>0</v>
      </c>
      <c r="O134" s="288">
        <v>0</v>
      </c>
      <c r="P134" s="288">
        <v>0</v>
      </c>
      <c r="Q134" s="288">
        <v>0</v>
      </c>
      <c r="R134" s="288">
        <v>0</v>
      </c>
      <c r="S134" s="288">
        <v>0</v>
      </c>
      <c r="T134" s="288">
        <v>0</v>
      </c>
      <c r="U134" s="288">
        <v>0</v>
      </c>
      <c r="V134" s="288">
        <v>0</v>
      </c>
      <c r="W134" s="288">
        <v>2128000</v>
      </c>
      <c r="X134" s="288">
        <v>1678000</v>
      </c>
      <c r="Y134" s="288">
        <v>0</v>
      </c>
      <c r="Z134" s="288">
        <v>3747000</v>
      </c>
      <c r="AA134" s="288">
        <v>5318000</v>
      </c>
      <c r="AB134" s="288">
        <v>0</v>
      </c>
      <c r="AC134" s="288">
        <v>0</v>
      </c>
      <c r="AD134" s="288">
        <v>0</v>
      </c>
      <c r="AE134" s="288">
        <v>0</v>
      </c>
      <c r="AF134" s="288">
        <v>0</v>
      </c>
      <c r="AG134" s="288">
        <v>0</v>
      </c>
      <c r="AH134" s="288">
        <v>0</v>
      </c>
      <c r="AI134" s="288">
        <v>0</v>
      </c>
      <c r="AJ134" s="288"/>
      <c r="AK134" s="288"/>
      <c r="AL134" s="288"/>
      <c r="AM134" s="288"/>
      <c r="AN134" s="288"/>
      <c r="AO134" s="288"/>
      <c r="AP134" s="288">
        <v>3244522.58</v>
      </c>
      <c r="AQ134" s="288">
        <v>10644119.300000001</v>
      </c>
      <c r="AR134" s="288">
        <v>4789853.68</v>
      </c>
      <c r="AS134" s="288">
        <v>2661029.8199999998</v>
      </c>
      <c r="AT134" s="288">
        <v>3244522.58</v>
      </c>
      <c r="AU134" s="288">
        <v>3700000</v>
      </c>
      <c r="AV134" s="288">
        <v>3700000</v>
      </c>
      <c r="AX134" s="275" t="s">
        <v>270</v>
      </c>
    </row>
    <row r="135" spans="1:50" x14ac:dyDescent="0.3">
      <c r="A135" s="275" t="s">
        <v>205</v>
      </c>
      <c r="B135" s="228">
        <v>43465</v>
      </c>
      <c r="C135" s="288">
        <v>3727872.59</v>
      </c>
      <c r="D135" s="288">
        <v>0</v>
      </c>
      <c r="E135" s="288">
        <v>0</v>
      </c>
      <c r="F135" s="288">
        <v>0</v>
      </c>
      <c r="G135" s="288">
        <v>4254400.47</v>
      </c>
      <c r="H135" s="288">
        <v>0</v>
      </c>
      <c r="I135" s="288">
        <v>0</v>
      </c>
      <c r="J135" s="288">
        <v>0</v>
      </c>
      <c r="K135" s="288">
        <v>18501286.890000001</v>
      </c>
      <c r="L135" s="288">
        <v>0</v>
      </c>
      <c r="M135" s="288">
        <v>0</v>
      </c>
      <c r="N135" s="288">
        <v>0</v>
      </c>
      <c r="O135" s="288">
        <v>0</v>
      </c>
      <c r="P135" s="288">
        <v>0</v>
      </c>
      <c r="Q135" s="288">
        <v>0</v>
      </c>
      <c r="R135" s="288">
        <v>0</v>
      </c>
      <c r="S135" s="288">
        <v>0</v>
      </c>
      <c r="T135" s="288">
        <v>0</v>
      </c>
      <c r="U135" s="288">
        <v>0</v>
      </c>
      <c r="V135" s="288">
        <v>0</v>
      </c>
      <c r="W135" s="288">
        <v>2130000</v>
      </c>
      <c r="X135" s="288">
        <v>3364000</v>
      </c>
      <c r="Y135" s="288">
        <v>0</v>
      </c>
      <c r="Z135" s="288">
        <v>3763000</v>
      </c>
      <c r="AA135" s="288">
        <v>5541000</v>
      </c>
      <c r="AB135" s="288">
        <v>0</v>
      </c>
      <c r="AC135" s="288">
        <v>0</v>
      </c>
      <c r="AD135" s="288">
        <v>0</v>
      </c>
      <c r="AE135" s="288">
        <v>0</v>
      </c>
      <c r="AF135" s="288">
        <v>0</v>
      </c>
      <c r="AG135" s="288">
        <v>0</v>
      </c>
      <c r="AH135" s="288">
        <v>0</v>
      </c>
      <c r="AI135" s="288">
        <v>0</v>
      </c>
      <c r="AJ135" s="288"/>
      <c r="AK135" s="288"/>
      <c r="AL135" s="288"/>
      <c r="AM135" s="288"/>
      <c r="AN135" s="288"/>
      <c r="AO135" s="288"/>
      <c r="AP135" s="288">
        <v>3727872.59</v>
      </c>
      <c r="AQ135" s="288">
        <v>12013069.050000001</v>
      </c>
      <c r="AR135" s="288">
        <v>5405881.0700000003</v>
      </c>
      <c r="AS135" s="288">
        <v>3003267.26</v>
      </c>
      <c r="AT135" s="288">
        <v>3727872.59</v>
      </c>
      <c r="AU135" s="288">
        <v>3700000</v>
      </c>
      <c r="AV135" s="288">
        <v>3727872.59</v>
      </c>
      <c r="AX135" s="275" t="s">
        <v>489</v>
      </c>
    </row>
    <row r="136" spans="1:50" x14ac:dyDescent="0.3">
      <c r="A136" s="275" t="s">
        <v>234</v>
      </c>
      <c r="B136" s="228">
        <v>42735</v>
      </c>
      <c r="C136" s="288">
        <v>33720521.916000001</v>
      </c>
      <c r="D136" s="288"/>
      <c r="E136" s="288">
        <v>4990765.7429</v>
      </c>
      <c r="F136" s="288"/>
      <c r="G136" s="288">
        <v>20488455.502999999</v>
      </c>
      <c r="H136" s="288">
        <v>5976364.3775000004</v>
      </c>
      <c r="I136" s="288">
        <v>57925342.020999998</v>
      </c>
      <c r="J136" s="288">
        <v>56238007.696999997</v>
      </c>
      <c r="K136" s="288">
        <v>79619064.487000003</v>
      </c>
      <c r="L136" s="288"/>
      <c r="M136" s="288"/>
      <c r="N136" s="288"/>
      <c r="O136" s="288">
        <v>1466397.9132999999</v>
      </c>
      <c r="P136" s="288"/>
      <c r="Q136" s="288"/>
      <c r="R136" s="288"/>
      <c r="S136" s="288"/>
      <c r="T136" s="288"/>
      <c r="U136" s="288">
        <v>2432115.2400000002</v>
      </c>
      <c r="V136" s="288"/>
      <c r="W136" s="288">
        <v>9219848.5899999999</v>
      </c>
      <c r="X136" s="288">
        <v>9700717.8800000008</v>
      </c>
      <c r="Y136" s="288">
        <v>35391217.859999999</v>
      </c>
      <c r="Z136" s="288">
        <v>32526846.502</v>
      </c>
      <c r="AA136" s="288">
        <v>14226811.323000001</v>
      </c>
      <c r="AB136" s="288"/>
      <c r="AC136" s="288"/>
      <c r="AD136" s="288"/>
      <c r="AE136" s="288">
        <v>752813.74262999999</v>
      </c>
      <c r="AF136" s="288"/>
      <c r="AG136" s="288"/>
      <c r="AH136" s="288"/>
      <c r="AI136" s="288"/>
      <c r="AJ136" s="288"/>
      <c r="AK136" s="288"/>
      <c r="AL136" s="288"/>
      <c r="AM136" s="288"/>
      <c r="AN136" s="288"/>
      <c r="AO136" s="288"/>
      <c r="AP136" s="288">
        <v>33720521.916000001</v>
      </c>
      <c r="AQ136" s="288">
        <v>93608721.129999995</v>
      </c>
      <c r="AR136" s="288">
        <v>42123924.505000003</v>
      </c>
      <c r="AS136" s="288">
        <v>23402180.280999999</v>
      </c>
      <c r="AT136" s="288">
        <v>33720521.916000001</v>
      </c>
      <c r="AU136" s="288">
        <v>3700000</v>
      </c>
      <c r="AV136" s="288">
        <v>33720521.920000002</v>
      </c>
      <c r="AX136" s="275" t="s">
        <v>785</v>
      </c>
    </row>
    <row r="137" spans="1:50" x14ac:dyDescent="0.3">
      <c r="A137" s="275" t="s">
        <v>234</v>
      </c>
      <c r="B137" s="228">
        <v>43100</v>
      </c>
      <c r="C137" s="288">
        <v>12836345.874</v>
      </c>
      <c r="D137" s="288"/>
      <c r="E137" s="288">
        <v>2909035.06</v>
      </c>
      <c r="F137" s="288"/>
      <c r="G137" s="288">
        <v>12688281.060000001</v>
      </c>
      <c r="H137" s="288">
        <v>3141269.48</v>
      </c>
      <c r="I137" s="288">
        <v>30987941.390000001</v>
      </c>
      <c r="J137" s="288">
        <v>15406278.02</v>
      </c>
      <c r="K137" s="288">
        <v>60364596.25</v>
      </c>
      <c r="L137" s="288"/>
      <c r="M137" s="288"/>
      <c r="N137" s="288"/>
      <c r="O137" s="288">
        <v>1209594.4099999999</v>
      </c>
      <c r="P137" s="288"/>
      <c r="Q137" s="288"/>
      <c r="R137" s="288"/>
      <c r="S137" s="288"/>
      <c r="T137" s="288"/>
      <c r="U137" s="288">
        <v>41360.14</v>
      </c>
      <c r="V137" s="288"/>
      <c r="W137" s="288"/>
      <c r="X137" s="288">
        <v>192590.31</v>
      </c>
      <c r="Y137" s="288"/>
      <c r="Z137" s="288"/>
      <c r="AA137" s="288"/>
      <c r="AB137" s="288"/>
      <c r="AC137" s="288">
        <v>272.86</v>
      </c>
      <c r="AD137" s="288"/>
      <c r="AE137" s="288">
        <v>333600.12</v>
      </c>
      <c r="AF137" s="288"/>
      <c r="AG137" s="288"/>
      <c r="AH137" s="288"/>
      <c r="AI137" s="288"/>
      <c r="AJ137" s="288"/>
      <c r="AK137" s="288">
        <v>0</v>
      </c>
      <c r="AL137" s="288">
        <v>0</v>
      </c>
      <c r="AM137" s="288"/>
      <c r="AN137" s="288"/>
      <c r="AO137" s="288">
        <v>0</v>
      </c>
      <c r="AP137" s="288">
        <v>12836345.874</v>
      </c>
      <c r="AQ137" s="288">
        <v>52095070.539999999</v>
      </c>
      <c r="AR137" s="288">
        <v>23442781.743000001</v>
      </c>
      <c r="AS137" s="288">
        <v>13023767.635</v>
      </c>
      <c r="AT137" s="288">
        <v>13023767.635</v>
      </c>
      <c r="AU137" s="288">
        <v>3700000</v>
      </c>
      <c r="AV137" s="288">
        <v>13023767.635</v>
      </c>
      <c r="AX137" s="275" t="s">
        <v>278</v>
      </c>
    </row>
    <row r="138" spans="1:50" x14ac:dyDescent="0.3">
      <c r="A138" s="275" t="s">
        <v>234</v>
      </c>
      <c r="B138" s="228">
        <v>43465</v>
      </c>
      <c r="C138" s="288">
        <v>9012396.9714000002</v>
      </c>
      <c r="D138" s="288"/>
      <c r="E138" s="288">
        <v>2250725.1</v>
      </c>
      <c r="F138" s="288"/>
      <c r="G138" s="288">
        <v>8145434.0099999998</v>
      </c>
      <c r="H138" s="288">
        <v>1350800.64</v>
      </c>
      <c r="I138" s="288">
        <v>15162531.380000001</v>
      </c>
      <c r="J138" s="288">
        <v>9482400.7799999993</v>
      </c>
      <c r="K138" s="288">
        <v>51034968.170000002</v>
      </c>
      <c r="L138" s="288"/>
      <c r="M138" s="288"/>
      <c r="N138" s="288"/>
      <c r="O138" s="288">
        <v>423116.22</v>
      </c>
      <c r="P138" s="288"/>
      <c r="Q138" s="288"/>
      <c r="R138" s="288"/>
      <c r="S138" s="288"/>
      <c r="T138" s="288"/>
      <c r="U138" s="288">
        <v>25277.67</v>
      </c>
      <c r="V138" s="288"/>
      <c r="W138" s="288">
        <v>176232.93</v>
      </c>
      <c r="X138" s="288">
        <v>160291.21</v>
      </c>
      <c r="Y138" s="288">
        <v>310121.33</v>
      </c>
      <c r="Z138" s="288">
        <v>817853.01599999995</v>
      </c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288">
        <v>0</v>
      </c>
      <c r="AL138" s="288">
        <v>0</v>
      </c>
      <c r="AM138" s="288"/>
      <c r="AN138" s="288"/>
      <c r="AO138" s="288">
        <v>0</v>
      </c>
      <c r="AP138" s="288">
        <v>9012396.9714000002</v>
      </c>
      <c r="AQ138" s="288">
        <v>35052702.622000001</v>
      </c>
      <c r="AR138" s="288">
        <v>15773716.18</v>
      </c>
      <c r="AS138" s="288">
        <v>8763175.6556000002</v>
      </c>
      <c r="AT138" s="288">
        <v>9012396.9714000002</v>
      </c>
      <c r="AU138" s="288">
        <v>3700000</v>
      </c>
      <c r="AV138" s="288">
        <v>9012396.9714000002</v>
      </c>
      <c r="AX138" s="275" t="s">
        <v>490</v>
      </c>
    </row>
    <row r="139" spans="1:50" x14ac:dyDescent="0.3">
      <c r="A139" s="275" t="s">
        <v>230</v>
      </c>
      <c r="B139" s="228">
        <v>42735</v>
      </c>
      <c r="C139" s="288">
        <v>5474299.7101999996</v>
      </c>
      <c r="D139" s="288">
        <v>0</v>
      </c>
      <c r="E139" s="288">
        <v>0</v>
      </c>
      <c r="F139" s="288">
        <v>0</v>
      </c>
      <c r="G139" s="288">
        <v>0</v>
      </c>
      <c r="H139" s="288">
        <v>0</v>
      </c>
      <c r="I139" s="288">
        <v>0</v>
      </c>
      <c r="J139" s="288">
        <v>25946829.719999999</v>
      </c>
      <c r="K139" s="288">
        <v>0</v>
      </c>
      <c r="L139" s="288">
        <v>0</v>
      </c>
      <c r="M139" s="288">
        <v>0</v>
      </c>
      <c r="N139" s="288">
        <v>0</v>
      </c>
      <c r="O139" s="288">
        <v>0</v>
      </c>
      <c r="P139" s="288">
        <v>0</v>
      </c>
      <c r="Q139" s="288">
        <v>0</v>
      </c>
      <c r="R139" s="288">
        <v>0</v>
      </c>
      <c r="S139" s="288">
        <v>0</v>
      </c>
      <c r="T139" s="288">
        <v>0</v>
      </c>
      <c r="U139" s="288">
        <v>0</v>
      </c>
      <c r="V139" s="288">
        <v>0</v>
      </c>
      <c r="W139" s="288">
        <v>0</v>
      </c>
      <c r="X139" s="288">
        <v>0</v>
      </c>
      <c r="Y139" s="288">
        <v>0</v>
      </c>
      <c r="Z139" s="288">
        <v>40470636.219999999</v>
      </c>
      <c r="AA139" s="288">
        <v>0</v>
      </c>
      <c r="AB139" s="288">
        <v>0</v>
      </c>
      <c r="AC139" s="288">
        <v>0</v>
      </c>
      <c r="AD139" s="288">
        <v>0</v>
      </c>
      <c r="AE139" s="288">
        <v>0</v>
      </c>
      <c r="AF139" s="288">
        <v>0</v>
      </c>
      <c r="AG139" s="288">
        <v>0</v>
      </c>
      <c r="AH139" s="288">
        <v>0</v>
      </c>
      <c r="AI139" s="288">
        <v>0</v>
      </c>
      <c r="AJ139" s="288">
        <v>0</v>
      </c>
      <c r="AK139" s="288">
        <v>0</v>
      </c>
      <c r="AL139" s="288">
        <v>0</v>
      </c>
      <c r="AM139" s="288">
        <v>0</v>
      </c>
      <c r="AN139" s="288">
        <v>0</v>
      </c>
      <c r="AO139" s="288">
        <v>0</v>
      </c>
      <c r="AP139" s="288">
        <v>5474299.7101999996</v>
      </c>
      <c r="AQ139" s="288">
        <v>63184280.835000001</v>
      </c>
      <c r="AR139" s="288">
        <v>28432926.375999998</v>
      </c>
      <c r="AS139" s="288">
        <v>15796070.209000001</v>
      </c>
      <c r="AT139" s="288">
        <v>15796070.209000001</v>
      </c>
      <c r="AU139" s="288">
        <v>2500000</v>
      </c>
      <c r="AV139" s="288">
        <v>15796070.209000001</v>
      </c>
      <c r="AX139" s="275" t="s">
        <v>202</v>
      </c>
    </row>
    <row r="140" spans="1:50" x14ac:dyDescent="0.3">
      <c r="A140" s="275" t="s">
        <v>230</v>
      </c>
      <c r="B140" s="228">
        <v>43100</v>
      </c>
      <c r="C140" s="288">
        <v>5350810.5632999996</v>
      </c>
      <c r="D140" s="288">
        <v>0</v>
      </c>
      <c r="E140" s="288">
        <v>0</v>
      </c>
      <c r="F140" s="288">
        <v>0</v>
      </c>
      <c r="G140" s="288">
        <v>0</v>
      </c>
      <c r="H140" s="288">
        <v>0</v>
      </c>
      <c r="I140" s="288">
        <v>0</v>
      </c>
      <c r="J140" s="288">
        <v>21940162.280000001</v>
      </c>
      <c r="K140" s="288">
        <v>0</v>
      </c>
      <c r="L140" s="288">
        <v>0</v>
      </c>
      <c r="M140" s="288">
        <v>0</v>
      </c>
      <c r="N140" s="288">
        <v>0</v>
      </c>
      <c r="O140" s="288">
        <v>0</v>
      </c>
      <c r="P140" s="288">
        <v>0</v>
      </c>
      <c r="Q140" s="288">
        <v>0</v>
      </c>
      <c r="R140" s="288">
        <v>0</v>
      </c>
      <c r="S140" s="288">
        <v>0</v>
      </c>
      <c r="T140" s="288">
        <v>0</v>
      </c>
      <c r="U140" s="288">
        <v>0</v>
      </c>
      <c r="V140" s="288">
        <v>0</v>
      </c>
      <c r="W140" s="288">
        <v>0</v>
      </c>
      <c r="X140" s="288">
        <v>0</v>
      </c>
      <c r="Y140" s="288">
        <v>0</v>
      </c>
      <c r="Z140" s="288">
        <v>43845804.119999997</v>
      </c>
      <c r="AA140" s="288">
        <v>0</v>
      </c>
      <c r="AB140" s="288">
        <v>0</v>
      </c>
      <c r="AC140" s="288">
        <v>0</v>
      </c>
      <c r="AD140" s="288">
        <v>0</v>
      </c>
      <c r="AE140" s="288">
        <v>0</v>
      </c>
      <c r="AF140" s="288">
        <v>0</v>
      </c>
      <c r="AG140" s="288">
        <v>0</v>
      </c>
      <c r="AH140" s="288">
        <v>0</v>
      </c>
      <c r="AI140" s="288">
        <v>0</v>
      </c>
      <c r="AJ140" s="288">
        <v>0</v>
      </c>
      <c r="AK140" s="288">
        <v>0</v>
      </c>
      <c r="AL140" s="288">
        <v>0</v>
      </c>
      <c r="AM140" s="288">
        <v>0</v>
      </c>
      <c r="AN140" s="288">
        <v>0</v>
      </c>
      <c r="AO140" s="288">
        <v>0</v>
      </c>
      <c r="AP140" s="288">
        <v>5350810.5632999996</v>
      </c>
      <c r="AQ140" s="288">
        <v>64369128.663999997</v>
      </c>
      <c r="AR140" s="288">
        <v>28966107.899</v>
      </c>
      <c r="AS140" s="288">
        <v>16092282.165999999</v>
      </c>
      <c r="AT140" s="288">
        <v>16092282.165999999</v>
      </c>
      <c r="AU140" s="288">
        <v>2500000</v>
      </c>
      <c r="AV140" s="288">
        <v>16092282.165999999</v>
      </c>
      <c r="AX140" s="275" t="s">
        <v>188</v>
      </c>
    </row>
    <row r="141" spans="1:50" x14ac:dyDescent="0.3">
      <c r="A141" s="275" t="s">
        <v>230</v>
      </c>
      <c r="B141" s="228">
        <v>43465</v>
      </c>
      <c r="C141" s="288">
        <v>6622382.1322999997</v>
      </c>
      <c r="D141" s="288">
        <v>0</v>
      </c>
      <c r="E141" s="288">
        <v>0</v>
      </c>
      <c r="F141" s="288">
        <v>0</v>
      </c>
      <c r="G141" s="288">
        <v>0</v>
      </c>
      <c r="H141" s="288">
        <v>0</v>
      </c>
      <c r="I141" s="288">
        <v>0</v>
      </c>
      <c r="J141" s="288">
        <v>30518216.609999999</v>
      </c>
      <c r="K141" s="288">
        <v>0</v>
      </c>
      <c r="L141" s="288">
        <v>0</v>
      </c>
      <c r="M141" s="288">
        <v>0</v>
      </c>
      <c r="N141" s="288">
        <v>0</v>
      </c>
      <c r="O141" s="288">
        <v>0</v>
      </c>
      <c r="P141" s="288">
        <v>0</v>
      </c>
      <c r="Q141" s="288">
        <v>0</v>
      </c>
      <c r="R141" s="288">
        <v>0</v>
      </c>
      <c r="S141" s="288">
        <v>0</v>
      </c>
      <c r="T141" s="288">
        <v>0</v>
      </c>
      <c r="U141" s="288">
        <v>0</v>
      </c>
      <c r="V141" s="288">
        <v>0</v>
      </c>
      <c r="W141" s="288">
        <v>0</v>
      </c>
      <c r="X141" s="288">
        <v>0</v>
      </c>
      <c r="Y141" s="288">
        <v>0</v>
      </c>
      <c r="Z141" s="288">
        <v>50048930.280000001</v>
      </c>
      <c r="AA141" s="288">
        <v>0</v>
      </c>
      <c r="AB141" s="288">
        <v>0</v>
      </c>
      <c r="AC141" s="288">
        <v>0</v>
      </c>
      <c r="AD141" s="288">
        <v>0</v>
      </c>
      <c r="AE141" s="288">
        <v>0</v>
      </c>
      <c r="AF141" s="288">
        <v>0</v>
      </c>
      <c r="AG141" s="288">
        <v>0</v>
      </c>
      <c r="AH141" s="288">
        <v>0</v>
      </c>
      <c r="AI141" s="288">
        <v>0</v>
      </c>
      <c r="AJ141" s="288">
        <v>0</v>
      </c>
      <c r="AK141" s="288">
        <v>0</v>
      </c>
      <c r="AL141" s="288">
        <v>0</v>
      </c>
      <c r="AM141" s="288">
        <v>0</v>
      </c>
      <c r="AN141" s="288">
        <v>0</v>
      </c>
      <c r="AO141" s="288">
        <v>0</v>
      </c>
      <c r="AP141" s="288">
        <v>6622382.1322999997</v>
      </c>
      <c r="AQ141" s="288">
        <v>43886815.550999999</v>
      </c>
      <c r="AR141" s="288">
        <v>19749066.998</v>
      </c>
      <c r="AS141" s="288">
        <v>10971703.888</v>
      </c>
      <c r="AT141" s="288">
        <v>10971703.888</v>
      </c>
      <c r="AU141" s="288">
        <v>2500000</v>
      </c>
      <c r="AV141" s="288">
        <v>10971703.888</v>
      </c>
      <c r="AX141" s="275" t="s">
        <v>247</v>
      </c>
    </row>
    <row r="142" spans="1:50" x14ac:dyDescent="0.3">
      <c r="A142" s="275" t="s">
        <v>196</v>
      </c>
      <c r="B142" s="228">
        <v>42735</v>
      </c>
      <c r="C142" s="288">
        <v>0</v>
      </c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  <c r="AA142" s="288"/>
      <c r="AB142" s="288"/>
      <c r="AC142" s="288"/>
      <c r="AD142" s="288"/>
      <c r="AE142" s="288"/>
      <c r="AF142" s="288"/>
      <c r="AG142" s="288"/>
      <c r="AH142" s="288"/>
      <c r="AI142" s="288"/>
      <c r="AJ142" s="288">
        <v>261722.93859999999</v>
      </c>
      <c r="AK142" s="288"/>
      <c r="AL142" s="288"/>
      <c r="AM142" s="288">
        <v>37388991.229999997</v>
      </c>
      <c r="AN142" s="288"/>
      <c r="AO142" s="288"/>
      <c r="AP142" s="288">
        <v>261722.93859999999</v>
      </c>
      <c r="AQ142" s="288">
        <v>1882670.5666</v>
      </c>
      <c r="AR142" s="288">
        <v>847201.755</v>
      </c>
      <c r="AS142" s="288">
        <v>470667.64169999998</v>
      </c>
      <c r="AT142" s="288">
        <v>470667.64169999998</v>
      </c>
      <c r="AU142" s="288">
        <v>3700000</v>
      </c>
      <c r="AV142" s="288">
        <v>3700000</v>
      </c>
      <c r="AX142" s="275" t="s">
        <v>273</v>
      </c>
    </row>
    <row r="143" spans="1:50" x14ac:dyDescent="0.3">
      <c r="A143" s="275" t="s">
        <v>196</v>
      </c>
      <c r="B143" s="228">
        <v>43100</v>
      </c>
      <c r="C143" s="288">
        <v>0</v>
      </c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>
        <v>0</v>
      </c>
      <c r="AK143" s="288"/>
      <c r="AL143" s="288"/>
      <c r="AM143" s="288"/>
      <c r="AN143" s="288"/>
      <c r="AO143" s="288"/>
      <c r="AP143" s="288">
        <v>0</v>
      </c>
      <c r="AQ143" s="288">
        <v>879842.29619999998</v>
      </c>
      <c r="AR143" s="288">
        <v>395929.03330000001</v>
      </c>
      <c r="AS143" s="288">
        <v>219960.57399999999</v>
      </c>
      <c r="AT143" s="288">
        <v>219960.57399999999</v>
      </c>
      <c r="AU143" s="288">
        <v>3700000</v>
      </c>
      <c r="AV143" s="288">
        <v>3700000</v>
      </c>
      <c r="AX143" s="275" t="s">
        <v>199</v>
      </c>
    </row>
    <row r="144" spans="1:50" x14ac:dyDescent="0.3">
      <c r="A144" s="275" t="s">
        <v>191</v>
      </c>
      <c r="B144" s="228">
        <v>42735</v>
      </c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>
        <v>2639.6034307999998</v>
      </c>
      <c r="AK144" s="288"/>
      <c r="AL144" s="288"/>
      <c r="AM144" s="288"/>
      <c r="AN144" s="288">
        <v>0</v>
      </c>
      <c r="AO144" s="288">
        <v>3770862.0440000002</v>
      </c>
      <c r="AP144" s="288">
        <v>2639.6034307999998</v>
      </c>
      <c r="AQ144" s="288">
        <v>14900658.642000001</v>
      </c>
      <c r="AR144" s="288">
        <v>6705296.3887999998</v>
      </c>
      <c r="AS144" s="288">
        <v>3725164.6603999999</v>
      </c>
      <c r="AT144" s="288">
        <v>3725164.6603999999</v>
      </c>
      <c r="AU144" s="288">
        <v>3700000</v>
      </c>
      <c r="AV144" s="288">
        <v>3725164.6603999999</v>
      </c>
      <c r="AX144" s="275" t="s">
        <v>211</v>
      </c>
    </row>
    <row r="145" spans="1:50" x14ac:dyDescent="0.3">
      <c r="A145" s="275" t="s">
        <v>191</v>
      </c>
      <c r="B145" s="228">
        <v>43100</v>
      </c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>
        <v>6143.61</v>
      </c>
      <c r="AK145" s="288">
        <v>0</v>
      </c>
      <c r="AL145" s="288">
        <v>0</v>
      </c>
      <c r="AM145" s="288">
        <v>0</v>
      </c>
      <c r="AN145" s="288">
        <v>0</v>
      </c>
      <c r="AO145" s="288">
        <v>8776587</v>
      </c>
      <c r="AP145" s="288">
        <v>6143.61</v>
      </c>
      <c r="AQ145" s="288">
        <v>18000032.719999999</v>
      </c>
      <c r="AR145" s="288">
        <v>8100014.7199999997</v>
      </c>
      <c r="AS145" s="288">
        <v>4500008.18</v>
      </c>
      <c r="AT145" s="288">
        <v>4500008.18</v>
      </c>
      <c r="AU145" s="288">
        <v>3700000</v>
      </c>
      <c r="AV145" s="288">
        <v>4500008.18</v>
      </c>
      <c r="AX145" s="275" t="s">
        <v>216</v>
      </c>
    </row>
    <row r="146" spans="1:50" x14ac:dyDescent="0.3">
      <c r="A146" s="275" t="s">
        <v>264</v>
      </c>
      <c r="B146" s="228">
        <v>42735</v>
      </c>
      <c r="C146" s="288">
        <v>78262852.200000003</v>
      </c>
      <c r="D146" s="288">
        <v>403218093</v>
      </c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>
        <v>1261948975</v>
      </c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>
        <v>0</v>
      </c>
      <c r="AK146" s="288"/>
      <c r="AL146" s="288"/>
      <c r="AM146" s="288"/>
      <c r="AN146" s="288"/>
      <c r="AO146" s="288"/>
      <c r="AP146" s="288">
        <v>78262852.200000003</v>
      </c>
      <c r="AQ146" s="288">
        <v>198842270</v>
      </c>
      <c r="AR146" s="288">
        <v>89479021.5</v>
      </c>
      <c r="AS146" s="288">
        <v>49710567.5</v>
      </c>
      <c r="AT146" s="288">
        <v>78262852.200000003</v>
      </c>
      <c r="AU146" s="288">
        <v>2500000</v>
      </c>
      <c r="AV146" s="288">
        <v>78262852</v>
      </c>
      <c r="AX146" s="275" t="s">
        <v>241</v>
      </c>
    </row>
    <row r="147" spans="1:50" x14ac:dyDescent="0.3">
      <c r="A147" s="275" t="s">
        <v>264</v>
      </c>
      <c r="B147" s="228">
        <v>43100</v>
      </c>
      <c r="C147" s="288">
        <v>79848610.219999999</v>
      </c>
      <c r="D147" s="288">
        <v>424977207.37</v>
      </c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>
        <v>1273929393.0999999</v>
      </c>
      <c r="U147" s="288"/>
      <c r="V147" s="288"/>
      <c r="W147" s="288"/>
      <c r="X147" s="288"/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  <c r="AN147" s="288"/>
      <c r="AO147" s="288"/>
      <c r="AP147" s="288">
        <v>79848610.219999999</v>
      </c>
      <c r="AQ147" s="288">
        <v>208110886.40000001</v>
      </c>
      <c r="AR147" s="288">
        <v>93649898.881999999</v>
      </c>
      <c r="AS147" s="288">
        <v>52027721.601000004</v>
      </c>
      <c r="AT147" s="288">
        <v>79848610.219999999</v>
      </c>
      <c r="AU147" s="288">
        <v>2500000</v>
      </c>
      <c r="AV147" s="288">
        <v>79848610.219999999</v>
      </c>
      <c r="AX147" s="275" t="s">
        <v>491</v>
      </c>
    </row>
    <row r="148" spans="1:50" x14ac:dyDescent="0.3">
      <c r="A148" s="275" t="s">
        <v>264</v>
      </c>
      <c r="B148" s="228">
        <v>43465</v>
      </c>
      <c r="C148" s="288">
        <v>81481609.142000005</v>
      </c>
      <c r="D148" s="288">
        <v>368944044.97000003</v>
      </c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>
        <v>1364707213.4000001</v>
      </c>
      <c r="U148" s="288"/>
      <c r="V148" s="288"/>
      <c r="W148" s="288"/>
      <c r="X148" s="288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  <c r="AN148" s="288"/>
      <c r="AO148" s="288"/>
      <c r="AP148" s="288">
        <v>81481609.142000005</v>
      </c>
      <c r="AQ148" s="288">
        <v>206271578.99000001</v>
      </c>
      <c r="AR148" s="288">
        <v>92822210.544</v>
      </c>
      <c r="AS148" s="288">
        <v>51567894.747000001</v>
      </c>
      <c r="AT148" s="288">
        <v>81481609.142000005</v>
      </c>
      <c r="AU148" s="288">
        <v>2500000</v>
      </c>
      <c r="AV148" s="288">
        <v>81481609.142000005</v>
      </c>
      <c r="AX148" s="275" t="s">
        <v>492</v>
      </c>
    </row>
    <row r="149" spans="1:50" x14ac:dyDescent="0.3">
      <c r="A149" s="275" t="s">
        <v>267</v>
      </c>
      <c r="B149" s="228">
        <v>42735</v>
      </c>
      <c r="C149" s="288">
        <v>26210676.506000001</v>
      </c>
      <c r="D149" s="288">
        <v>150673190.03999999</v>
      </c>
      <c r="E149" s="288">
        <v>0</v>
      </c>
      <c r="F149" s="288">
        <v>0</v>
      </c>
      <c r="G149" s="288">
        <v>0</v>
      </c>
      <c r="H149" s="288">
        <v>0</v>
      </c>
      <c r="I149" s="288">
        <v>0</v>
      </c>
      <c r="J149" s="288">
        <v>0</v>
      </c>
      <c r="K149" s="288">
        <v>0</v>
      </c>
      <c r="L149" s="288">
        <v>0</v>
      </c>
      <c r="M149" s="288">
        <v>0</v>
      </c>
      <c r="N149" s="288">
        <v>0</v>
      </c>
      <c r="O149" s="288">
        <v>0</v>
      </c>
      <c r="P149" s="288">
        <v>0</v>
      </c>
      <c r="Q149" s="288">
        <v>0</v>
      </c>
      <c r="R149" s="288">
        <v>0</v>
      </c>
      <c r="S149" s="288">
        <v>0</v>
      </c>
      <c r="T149" s="288">
        <v>407000778.18000001</v>
      </c>
      <c r="U149" s="288">
        <v>0</v>
      </c>
      <c r="V149" s="288">
        <v>0</v>
      </c>
      <c r="W149" s="288">
        <v>0</v>
      </c>
      <c r="X149" s="288">
        <v>0</v>
      </c>
      <c r="Y149" s="288">
        <v>0</v>
      </c>
      <c r="Z149" s="288">
        <v>0</v>
      </c>
      <c r="AA149" s="288">
        <v>0</v>
      </c>
      <c r="AB149" s="288">
        <v>0</v>
      </c>
      <c r="AC149" s="288">
        <v>0</v>
      </c>
      <c r="AD149" s="288">
        <v>0</v>
      </c>
      <c r="AE149" s="288">
        <v>0</v>
      </c>
      <c r="AF149" s="288">
        <v>0</v>
      </c>
      <c r="AG149" s="288">
        <v>0</v>
      </c>
      <c r="AH149" s="288">
        <v>0</v>
      </c>
      <c r="AI149" s="288">
        <v>0</v>
      </c>
      <c r="AJ149" s="288">
        <v>0</v>
      </c>
      <c r="AK149" s="288">
        <v>0</v>
      </c>
      <c r="AL149" s="288">
        <v>0</v>
      </c>
      <c r="AM149" s="288">
        <v>0</v>
      </c>
      <c r="AN149" s="288">
        <v>0</v>
      </c>
      <c r="AO149" s="288">
        <v>0</v>
      </c>
      <c r="AP149" s="288">
        <v>26210676.506000001</v>
      </c>
      <c r="AQ149" s="288">
        <v>63668277.059</v>
      </c>
      <c r="AR149" s="288">
        <v>28650724.677000001</v>
      </c>
      <c r="AS149" s="288">
        <v>15917069.265000001</v>
      </c>
      <c r="AT149" s="288">
        <v>26210676.506000001</v>
      </c>
      <c r="AU149" s="288">
        <v>2500000</v>
      </c>
      <c r="AV149" s="288">
        <v>26210676.506000001</v>
      </c>
      <c r="AX149" t="s">
        <v>226</v>
      </c>
    </row>
    <row r="150" spans="1:50" x14ac:dyDescent="0.3">
      <c r="A150" s="275" t="s">
        <v>267</v>
      </c>
      <c r="B150" s="228">
        <v>43100</v>
      </c>
      <c r="C150" s="288">
        <v>27760160.585999999</v>
      </c>
      <c r="D150" s="288">
        <v>147286834.78</v>
      </c>
      <c r="E150" s="288">
        <v>0</v>
      </c>
      <c r="F150" s="288">
        <v>0</v>
      </c>
      <c r="G150" s="288">
        <v>0</v>
      </c>
      <c r="H150" s="288">
        <v>0</v>
      </c>
      <c r="I150" s="288">
        <v>0</v>
      </c>
      <c r="J150" s="288">
        <v>0</v>
      </c>
      <c r="K150" s="288">
        <v>0</v>
      </c>
      <c r="L150" s="288">
        <v>0</v>
      </c>
      <c r="M150" s="288">
        <v>0</v>
      </c>
      <c r="N150" s="288">
        <v>0</v>
      </c>
      <c r="O150" s="288">
        <v>0</v>
      </c>
      <c r="P150" s="288">
        <v>0</v>
      </c>
      <c r="Q150" s="288">
        <v>0</v>
      </c>
      <c r="R150" s="288">
        <v>0</v>
      </c>
      <c r="S150" s="288">
        <v>0</v>
      </c>
      <c r="T150" s="288">
        <v>443354879.81999999</v>
      </c>
      <c r="U150" s="288">
        <v>0</v>
      </c>
      <c r="V150" s="288">
        <v>0</v>
      </c>
      <c r="W150" s="288">
        <v>0</v>
      </c>
      <c r="X150" s="288">
        <v>0</v>
      </c>
      <c r="Y150" s="288">
        <v>0</v>
      </c>
      <c r="Z150" s="288">
        <v>0</v>
      </c>
      <c r="AA150" s="288">
        <v>0</v>
      </c>
      <c r="AB150" s="288">
        <v>0</v>
      </c>
      <c r="AC150" s="288">
        <v>0</v>
      </c>
      <c r="AD150" s="288">
        <v>0</v>
      </c>
      <c r="AE150" s="288">
        <v>0</v>
      </c>
      <c r="AF150" s="288">
        <v>0</v>
      </c>
      <c r="AG150" s="288">
        <v>0</v>
      </c>
      <c r="AH150" s="288">
        <v>0</v>
      </c>
      <c r="AI150" s="288">
        <v>0</v>
      </c>
      <c r="AJ150" s="288">
        <v>0</v>
      </c>
      <c r="AK150" s="288">
        <v>0</v>
      </c>
      <c r="AL150" s="288">
        <v>0</v>
      </c>
      <c r="AM150" s="288">
        <v>0</v>
      </c>
      <c r="AN150" s="288">
        <v>0</v>
      </c>
      <c r="AO150" s="288">
        <v>0</v>
      </c>
      <c r="AP150" s="288">
        <v>27760160.585999999</v>
      </c>
      <c r="AQ150" s="288">
        <v>68451836.643000007</v>
      </c>
      <c r="AR150" s="288">
        <v>30803326.489</v>
      </c>
      <c r="AS150" s="288">
        <v>17112959.160999998</v>
      </c>
      <c r="AT150" s="288">
        <v>27760160.585999999</v>
      </c>
      <c r="AU150" s="288">
        <v>2500000</v>
      </c>
      <c r="AV150" s="288">
        <v>27760160.585999999</v>
      </c>
    </row>
    <row r="151" spans="1:50" x14ac:dyDescent="0.3">
      <c r="A151" s="275" t="s">
        <v>267</v>
      </c>
      <c r="B151" s="228">
        <v>43465</v>
      </c>
      <c r="C151" s="288">
        <v>27919238.390000001</v>
      </c>
      <c r="D151" s="288">
        <v>126170281.83</v>
      </c>
      <c r="E151" s="288">
        <v>0</v>
      </c>
      <c r="F151" s="288">
        <v>0</v>
      </c>
      <c r="G151" s="288">
        <v>0</v>
      </c>
      <c r="H151" s="288">
        <v>0</v>
      </c>
      <c r="I151" s="288">
        <v>0</v>
      </c>
      <c r="J151" s="288">
        <v>0</v>
      </c>
      <c r="K151" s="288">
        <v>0</v>
      </c>
      <c r="L151" s="288">
        <v>0</v>
      </c>
      <c r="M151" s="288">
        <v>0</v>
      </c>
      <c r="N151" s="288">
        <v>0</v>
      </c>
      <c r="O151" s="288">
        <v>0</v>
      </c>
      <c r="P151" s="288">
        <v>0</v>
      </c>
      <c r="Q151" s="288">
        <v>0</v>
      </c>
      <c r="R151" s="288">
        <v>0</v>
      </c>
      <c r="S151" s="288">
        <v>0</v>
      </c>
      <c r="T151" s="288">
        <v>467856066.89999998</v>
      </c>
      <c r="U151" s="288">
        <v>0</v>
      </c>
      <c r="V151" s="288">
        <v>0</v>
      </c>
      <c r="W151" s="288">
        <v>0</v>
      </c>
      <c r="X151" s="288">
        <v>0</v>
      </c>
      <c r="Y151" s="288">
        <v>0</v>
      </c>
      <c r="Z151" s="288">
        <v>0</v>
      </c>
      <c r="AA151" s="288">
        <v>0</v>
      </c>
      <c r="AB151" s="288">
        <v>0</v>
      </c>
      <c r="AC151" s="288">
        <v>0</v>
      </c>
      <c r="AD151" s="288">
        <v>0</v>
      </c>
      <c r="AE151" s="288">
        <v>0</v>
      </c>
      <c r="AF151" s="288">
        <v>0</v>
      </c>
      <c r="AG151" s="288">
        <v>0</v>
      </c>
      <c r="AH151" s="288">
        <v>0</v>
      </c>
      <c r="AI151" s="288">
        <v>0</v>
      </c>
      <c r="AJ151" s="288">
        <v>0</v>
      </c>
      <c r="AK151" s="288">
        <v>0</v>
      </c>
      <c r="AL151" s="288">
        <v>0</v>
      </c>
      <c r="AM151" s="288">
        <v>0</v>
      </c>
      <c r="AN151" s="288">
        <v>0</v>
      </c>
      <c r="AO151" s="288">
        <v>0</v>
      </c>
      <c r="AP151" s="288">
        <v>27919238.390000001</v>
      </c>
      <c r="AQ151" s="288">
        <v>67803817.787</v>
      </c>
      <c r="AR151" s="288">
        <v>30511718.004000001</v>
      </c>
      <c r="AS151" s="288">
        <v>16950954.447000001</v>
      </c>
      <c r="AT151" s="288">
        <v>27919238.390000001</v>
      </c>
      <c r="AU151" s="288">
        <v>2500000</v>
      </c>
      <c r="AV151" s="288">
        <v>27919238.390000001</v>
      </c>
    </row>
    <row r="152" spans="1:50" x14ac:dyDescent="0.3">
      <c r="A152" s="275" t="s">
        <v>200</v>
      </c>
      <c r="B152" s="228">
        <v>42735</v>
      </c>
      <c r="C152" s="288">
        <v>2874825.0471999999</v>
      </c>
      <c r="D152" s="288">
        <v>0</v>
      </c>
      <c r="E152" s="288">
        <v>0</v>
      </c>
      <c r="F152" s="288">
        <v>0</v>
      </c>
      <c r="G152" s="288">
        <v>0</v>
      </c>
      <c r="H152" s="288">
        <v>0</v>
      </c>
      <c r="I152" s="288">
        <v>0</v>
      </c>
      <c r="J152" s="288">
        <v>0</v>
      </c>
      <c r="K152" s="288">
        <v>0</v>
      </c>
      <c r="L152" s="288">
        <v>0</v>
      </c>
      <c r="M152" s="288">
        <v>0</v>
      </c>
      <c r="N152" s="288">
        <v>0</v>
      </c>
      <c r="O152" s="288">
        <v>0</v>
      </c>
      <c r="P152" s="288">
        <v>332492.68677999999</v>
      </c>
      <c r="Q152" s="288">
        <v>2085325.3215999999</v>
      </c>
      <c r="R152" s="288">
        <v>0</v>
      </c>
      <c r="S152" s="288">
        <v>958251.67383999994</v>
      </c>
      <c r="T152" s="288">
        <v>0</v>
      </c>
      <c r="U152" s="288">
        <v>0</v>
      </c>
      <c r="V152" s="288">
        <v>0</v>
      </c>
      <c r="W152" s="288">
        <v>0</v>
      </c>
      <c r="X152" s="288">
        <v>0</v>
      </c>
      <c r="Y152" s="288">
        <v>0</v>
      </c>
      <c r="Z152" s="288">
        <v>0</v>
      </c>
      <c r="AA152" s="288">
        <v>0</v>
      </c>
      <c r="AB152" s="288">
        <v>0</v>
      </c>
      <c r="AC152" s="288">
        <v>0</v>
      </c>
      <c r="AD152" s="288">
        <v>0</v>
      </c>
      <c r="AE152" s="288">
        <v>0</v>
      </c>
      <c r="AF152" s="288">
        <v>317391.8</v>
      </c>
      <c r="AG152" s="288">
        <v>4084103.19</v>
      </c>
      <c r="AH152" s="288">
        <v>0</v>
      </c>
      <c r="AI152" s="288">
        <v>9729801.1500000004</v>
      </c>
      <c r="AJ152" s="288">
        <v>0</v>
      </c>
      <c r="AK152" s="288">
        <v>0</v>
      </c>
      <c r="AL152" s="288">
        <v>0</v>
      </c>
      <c r="AM152" s="288">
        <v>0</v>
      </c>
      <c r="AN152" s="288">
        <v>0</v>
      </c>
      <c r="AO152" s="288">
        <v>0</v>
      </c>
      <c r="AP152" s="288">
        <v>2874825.0471999999</v>
      </c>
      <c r="AQ152" s="288">
        <v>41513304.713</v>
      </c>
      <c r="AR152" s="288">
        <v>18680987.120999999</v>
      </c>
      <c r="AS152" s="288">
        <v>10378326.177999999</v>
      </c>
      <c r="AT152" s="288">
        <v>10378326.177999999</v>
      </c>
      <c r="AU152" s="288">
        <v>3600000</v>
      </c>
      <c r="AV152" s="288">
        <v>10378326.177999999</v>
      </c>
    </row>
    <row r="153" spans="1:50" x14ac:dyDescent="0.3">
      <c r="A153" s="275" t="s">
        <v>200</v>
      </c>
      <c r="B153" s="228">
        <v>43100</v>
      </c>
      <c r="C153" s="288">
        <v>4356198</v>
      </c>
      <c r="D153" s="288">
        <v>0</v>
      </c>
      <c r="E153" s="288">
        <v>0</v>
      </c>
      <c r="F153" s="288">
        <v>0</v>
      </c>
      <c r="G153" s="288">
        <v>0</v>
      </c>
      <c r="H153" s="288">
        <v>0</v>
      </c>
      <c r="I153" s="288">
        <v>0</v>
      </c>
      <c r="J153" s="288">
        <v>0</v>
      </c>
      <c r="K153" s="288">
        <v>0</v>
      </c>
      <c r="L153" s="288">
        <v>0</v>
      </c>
      <c r="M153" s="288">
        <v>0</v>
      </c>
      <c r="N153" s="288">
        <v>0</v>
      </c>
      <c r="O153" s="288">
        <v>0</v>
      </c>
      <c r="P153" s="288">
        <v>0</v>
      </c>
      <c r="Q153" s="288">
        <v>1312499</v>
      </c>
      <c r="R153" s="288">
        <v>0</v>
      </c>
      <c r="S153" s="288">
        <v>2463380</v>
      </c>
      <c r="T153" s="288">
        <v>0</v>
      </c>
      <c r="U153" s="288">
        <v>0</v>
      </c>
      <c r="V153" s="288">
        <v>0</v>
      </c>
      <c r="W153" s="288">
        <v>0</v>
      </c>
      <c r="X153" s="288">
        <v>0</v>
      </c>
      <c r="Y153" s="288"/>
      <c r="Z153" s="288">
        <v>5560358</v>
      </c>
      <c r="AA153" s="288"/>
      <c r="AB153" s="288"/>
      <c r="AC153" s="288">
        <v>0</v>
      </c>
      <c r="AD153" s="288">
        <v>0</v>
      </c>
      <c r="AE153" s="288">
        <v>0</v>
      </c>
      <c r="AF153" s="288">
        <v>155813</v>
      </c>
      <c r="AG153" s="288">
        <v>8677122</v>
      </c>
      <c r="AH153" s="288">
        <v>0</v>
      </c>
      <c r="AI153" s="288">
        <v>11524659</v>
      </c>
      <c r="AJ153" s="288"/>
      <c r="AK153" s="288"/>
      <c r="AL153" s="288"/>
      <c r="AM153" s="288"/>
      <c r="AN153" s="288"/>
      <c r="AO153" s="288"/>
      <c r="AP153" s="288">
        <v>4356198</v>
      </c>
      <c r="AQ153" s="288">
        <v>50865407</v>
      </c>
      <c r="AR153" s="288">
        <v>22889433</v>
      </c>
      <c r="AS153" s="288">
        <v>12716352</v>
      </c>
      <c r="AT153" s="288">
        <v>12716352</v>
      </c>
      <c r="AU153" s="288">
        <v>3600000</v>
      </c>
      <c r="AV153" s="288">
        <v>12716352</v>
      </c>
    </row>
    <row r="154" spans="1:50" x14ac:dyDescent="0.3">
      <c r="A154" s="275" t="s">
        <v>294</v>
      </c>
      <c r="B154" s="228">
        <v>42735</v>
      </c>
      <c r="C154" s="288">
        <v>2588078.4</v>
      </c>
      <c r="D154" s="288">
        <v>0</v>
      </c>
      <c r="E154" s="288">
        <v>8568186.3399999999</v>
      </c>
      <c r="F154" s="288">
        <v>0</v>
      </c>
      <c r="G154" s="288">
        <v>0</v>
      </c>
      <c r="H154" s="288">
        <v>0</v>
      </c>
      <c r="I154" s="288">
        <v>0</v>
      </c>
      <c r="J154" s="288">
        <v>0</v>
      </c>
      <c r="K154" s="288">
        <v>0</v>
      </c>
      <c r="L154" s="288">
        <v>0</v>
      </c>
      <c r="M154" s="288">
        <v>0</v>
      </c>
      <c r="N154" s="288">
        <v>0</v>
      </c>
      <c r="O154" s="288">
        <v>0</v>
      </c>
      <c r="P154" s="288">
        <v>0</v>
      </c>
      <c r="Q154" s="288">
        <v>0</v>
      </c>
      <c r="R154" s="288">
        <v>0</v>
      </c>
      <c r="S154" s="288">
        <v>0</v>
      </c>
      <c r="T154" s="288">
        <v>0</v>
      </c>
      <c r="U154" s="288">
        <v>17242893.940000001</v>
      </c>
      <c r="V154" s="288">
        <v>0</v>
      </c>
      <c r="W154" s="288">
        <v>0</v>
      </c>
      <c r="X154" s="288">
        <v>0</v>
      </c>
      <c r="Y154" s="288">
        <v>0</v>
      </c>
      <c r="Z154" s="288">
        <v>0</v>
      </c>
      <c r="AA154" s="288">
        <v>0</v>
      </c>
      <c r="AB154" s="288">
        <v>0</v>
      </c>
      <c r="AC154" s="288">
        <v>0</v>
      </c>
      <c r="AD154" s="288">
        <v>0</v>
      </c>
      <c r="AE154" s="288">
        <v>0</v>
      </c>
      <c r="AF154" s="288">
        <v>0</v>
      </c>
      <c r="AG154" s="288">
        <v>0</v>
      </c>
      <c r="AH154" s="288">
        <v>0</v>
      </c>
      <c r="AI154" s="288">
        <v>0</v>
      </c>
      <c r="AJ154" s="288">
        <v>0</v>
      </c>
      <c r="AK154" s="288">
        <v>0</v>
      </c>
      <c r="AL154" s="288">
        <v>0</v>
      </c>
      <c r="AM154" s="288">
        <v>0</v>
      </c>
      <c r="AN154" s="288">
        <v>0</v>
      </c>
      <c r="AO154" s="288">
        <v>0</v>
      </c>
      <c r="AP154" s="288">
        <v>2588078.4</v>
      </c>
      <c r="AQ154" s="288">
        <v>8893027.5500000007</v>
      </c>
      <c r="AR154" s="288">
        <v>4001862.4</v>
      </c>
      <c r="AS154" s="288">
        <v>2223256.89</v>
      </c>
      <c r="AT154" s="288">
        <v>2588078.4</v>
      </c>
      <c r="AU154" s="288">
        <v>2500000</v>
      </c>
      <c r="AV154" s="288">
        <v>2588078.4</v>
      </c>
    </row>
    <row r="155" spans="1:50" x14ac:dyDescent="0.3">
      <c r="A155" s="275" t="s">
        <v>294</v>
      </c>
      <c r="B155" s="228">
        <v>43100</v>
      </c>
      <c r="C155" s="288">
        <v>2685183.79</v>
      </c>
      <c r="D155" s="288">
        <v>0</v>
      </c>
      <c r="E155" s="288">
        <v>8777212.7799999993</v>
      </c>
      <c r="F155" s="288">
        <v>0</v>
      </c>
      <c r="G155" s="288">
        <v>0</v>
      </c>
      <c r="H155" s="288">
        <v>0</v>
      </c>
      <c r="I155" s="288">
        <v>0</v>
      </c>
      <c r="J155" s="288">
        <v>0</v>
      </c>
      <c r="K155" s="288">
        <v>0</v>
      </c>
      <c r="L155" s="288">
        <v>0</v>
      </c>
      <c r="M155" s="288">
        <v>0</v>
      </c>
      <c r="N155" s="288">
        <v>0</v>
      </c>
      <c r="O155" s="288">
        <v>0</v>
      </c>
      <c r="P155" s="288">
        <v>0</v>
      </c>
      <c r="Q155" s="288">
        <v>0</v>
      </c>
      <c r="R155" s="288">
        <v>0</v>
      </c>
      <c r="S155" s="288">
        <v>0</v>
      </c>
      <c r="T155" s="288">
        <v>0</v>
      </c>
      <c r="U155" s="288">
        <v>18063163.75</v>
      </c>
      <c r="V155" s="288">
        <v>0</v>
      </c>
      <c r="W155" s="288">
        <v>0</v>
      </c>
      <c r="X155" s="288">
        <v>0</v>
      </c>
      <c r="Y155" s="288">
        <v>0</v>
      </c>
      <c r="Z155" s="288">
        <v>0</v>
      </c>
      <c r="AA155" s="288">
        <v>0</v>
      </c>
      <c r="AB155" s="288">
        <v>0</v>
      </c>
      <c r="AC155" s="288">
        <v>0</v>
      </c>
      <c r="AD155" s="288">
        <v>0</v>
      </c>
      <c r="AE155" s="288">
        <v>0</v>
      </c>
      <c r="AF155" s="288">
        <v>0</v>
      </c>
      <c r="AG155" s="288">
        <v>0</v>
      </c>
      <c r="AH155" s="288">
        <v>0</v>
      </c>
      <c r="AI155" s="288">
        <v>0</v>
      </c>
      <c r="AJ155" s="288">
        <v>0</v>
      </c>
      <c r="AK155" s="288">
        <v>0</v>
      </c>
      <c r="AL155" s="288">
        <v>0</v>
      </c>
      <c r="AM155" s="288">
        <v>0</v>
      </c>
      <c r="AN155" s="288">
        <v>0</v>
      </c>
      <c r="AO155" s="288">
        <v>0</v>
      </c>
      <c r="AP155" s="288">
        <v>2685183.79</v>
      </c>
      <c r="AQ155" s="288">
        <v>8645747.7100000009</v>
      </c>
      <c r="AR155" s="288">
        <v>3890586.47</v>
      </c>
      <c r="AS155" s="288">
        <v>2161436.9300000002</v>
      </c>
      <c r="AT155" s="288">
        <v>2685183.79</v>
      </c>
      <c r="AU155" s="288">
        <v>2500000</v>
      </c>
      <c r="AV155" s="288">
        <v>2685183.79</v>
      </c>
    </row>
    <row r="156" spans="1:50" x14ac:dyDescent="0.3">
      <c r="A156" s="275" t="s">
        <v>294</v>
      </c>
      <c r="B156" s="228">
        <v>43465</v>
      </c>
      <c r="C156" s="288">
        <v>2497127.13</v>
      </c>
      <c r="D156" s="288"/>
      <c r="E156" s="288">
        <v>8831852.5700000003</v>
      </c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>
        <v>15766522.82</v>
      </c>
      <c r="V156" s="288"/>
      <c r="W156" s="288"/>
      <c r="X156" s="288"/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>
        <v>0</v>
      </c>
      <c r="AK156" s="288"/>
      <c r="AL156" s="288"/>
      <c r="AM156" s="288"/>
      <c r="AN156" s="288"/>
      <c r="AO156" s="288"/>
      <c r="AP156" s="288">
        <v>2497127.13</v>
      </c>
      <c r="AQ156" s="288">
        <v>7989368.8799999999</v>
      </c>
      <c r="AR156" s="288">
        <v>3595216</v>
      </c>
      <c r="AS156" s="288">
        <v>1997342.22</v>
      </c>
      <c r="AT156" s="288">
        <v>2497127.13</v>
      </c>
      <c r="AU156" s="288">
        <v>2500000</v>
      </c>
      <c r="AV156" s="288">
        <v>2500000</v>
      </c>
    </row>
    <row r="157" spans="1:50" x14ac:dyDescent="0.3">
      <c r="A157" s="275" t="s">
        <v>183</v>
      </c>
      <c r="B157" s="228">
        <v>42735</v>
      </c>
      <c r="C157" s="288">
        <v>0</v>
      </c>
      <c r="D157" s="288">
        <v>0</v>
      </c>
      <c r="E157" s="288">
        <v>0</v>
      </c>
      <c r="F157" s="288">
        <v>0</v>
      </c>
      <c r="G157" s="288">
        <v>0</v>
      </c>
      <c r="H157" s="288">
        <v>0</v>
      </c>
      <c r="I157" s="288">
        <v>0</v>
      </c>
      <c r="J157" s="288">
        <v>0</v>
      </c>
      <c r="K157" s="288">
        <v>0</v>
      </c>
      <c r="L157" s="288">
        <v>0</v>
      </c>
      <c r="M157" s="288">
        <v>0</v>
      </c>
      <c r="N157" s="288">
        <v>0</v>
      </c>
      <c r="O157" s="288">
        <v>0</v>
      </c>
      <c r="P157" s="288">
        <v>0</v>
      </c>
      <c r="Q157" s="288">
        <v>0</v>
      </c>
      <c r="R157" s="288">
        <v>0</v>
      </c>
      <c r="S157" s="288">
        <v>0</v>
      </c>
      <c r="T157" s="288">
        <v>0</v>
      </c>
      <c r="U157" s="288">
        <v>0</v>
      </c>
      <c r="V157" s="288">
        <v>0</v>
      </c>
      <c r="W157" s="288">
        <v>0</v>
      </c>
      <c r="X157" s="288">
        <v>0</v>
      </c>
      <c r="Y157" s="288">
        <v>0</v>
      </c>
      <c r="Z157" s="288">
        <v>0</v>
      </c>
      <c r="AA157" s="288">
        <v>0</v>
      </c>
      <c r="AB157" s="288">
        <v>0</v>
      </c>
      <c r="AC157" s="288">
        <v>0</v>
      </c>
      <c r="AD157" s="288">
        <v>0</v>
      </c>
      <c r="AE157" s="288">
        <v>0</v>
      </c>
      <c r="AF157" s="288">
        <v>0</v>
      </c>
      <c r="AG157" s="288">
        <v>0</v>
      </c>
      <c r="AH157" s="288">
        <v>0</v>
      </c>
      <c r="AI157" s="288">
        <v>0</v>
      </c>
      <c r="AJ157" s="288">
        <v>7976091.3700000001</v>
      </c>
      <c r="AK157" s="288">
        <v>319683479.32999998</v>
      </c>
      <c r="AL157" s="288">
        <v>0</v>
      </c>
      <c r="AM157" s="288">
        <v>0</v>
      </c>
      <c r="AN157" s="288">
        <v>60130395.25</v>
      </c>
      <c r="AO157" s="288">
        <v>0</v>
      </c>
      <c r="AP157" s="288">
        <v>7976091.3700000001</v>
      </c>
      <c r="AQ157" s="288">
        <v>190154163.56</v>
      </c>
      <c r="AR157" s="288">
        <v>85569373.599999994</v>
      </c>
      <c r="AS157" s="288">
        <v>47538540.890000001</v>
      </c>
      <c r="AT157" s="288">
        <v>47538540.890000001</v>
      </c>
      <c r="AU157" s="288">
        <v>3700000</v>
      </c>
      <c r="AV157" s="288">
        <v>47538540.890000001</v>
      </c>
    </row>
    <row r="158" spans="1:50" x14ac:dyDescent="0.3">
      <c r="A158" s="275" t="s">
        <v>183</v>
      </c>
      <c r="B158" s="228">
        <v>43100</v>
      </c>
      <c r="C158" s="288">
        <v>0</v>
      </c>
      <c r="D158" s="288">
        <v>0</v>
      </c>
      <c r="E158" s="288">
        <v>0</v>
      </c>
      <c r="F158" s="288">
        <v>0</v>
      </c>
      <c r="G158" s="288">
        <v>0</v>
      </c>
      <c r="H158" s="288">
        <v>0</v>
      </c>
      <c r="I158" s="288">
        <v>0</v>
      </c>
      <c r="J158" s="288">
        <v>0</v>
      </c>
      <c r="K158" s="288">
        <v>0</v>
      </c>
      <c r="L158" s="288">
        <v>0</v>
      </c>
      <c r="M158" s="288">
        <v>0</v>
      </c>
      <c r="N158" s="288">
        <v>0</v>
      </c>
      <c r="O158" s="288">
        <v>0</v>
      </c>
      <c r="P158" s="288">
        <v>0</v>
      </c>
      <c r="Q158" s="288">
        <v>0</v>
      </c>
      <c r="R158" s="288">
        <v>0</v>
      </c>
      <c r="S158" s="288">
        <v>0</v>
      </c>
      <c r="T158" s="288">
        <v>0</v>
      </c>
      <c r="U158" s="288">
        <v>0</v>
      </c>
      <c r="V158" s="288">
        <v>0</v>
      </c>
      <c r="W158" s="288">
        <v>0</v>
      </c>
      <c r="X158" s="288">
        <v>0</v>
      </c>
      <c r="Y158" s="288">
        <v>0</v>
      </c>
      <c r="Z158" s="288">
        <v>0</v>
      </c>
      <c r="AA158" s="288">
        <v>0</v>
      </c>
      <c r="AB158" s="288">
        <v>0</v>
      </c>
      <c r="AC158" s="288">
        <v>0</v>
      </c>
      <c r="AD158" s="288">
        <v>0</v>
      </c>
      <c r="AE158" s="288">
        <v>0</v>
      </c>
      <c r="AF158" s="288">
        <v>0</v>
      </c>
      <c r="AG158" s="288">
        <v>0</v>
      </c>
      <c r="AH158" s="288">
        <v>0</v>
      </c>
      <c r="AI158" s="288">
        <v>0</v>
      </c>
      <c r="AJ158" s="288">
        <v>18591615.190000001</v>
      </c>
      <c r="AK158" s="288">
        <v>344633280.18000001</v>
      </c>
      <c r="AL158" s="288">
        <v>0</v>
      </c>
      <c r="AM158" s="288">
        <v>0</v>
      </c>
      <c r="AN158" s="288">
        <v>81108526.849000007</v>
      </c>
      <c r="AO158" s="288">
        <v>5909863942.1000004</v>
      </c>
      <c r="AP158" s="288">
        <v>18591615.190000001</v>
      </c>
      <c r="AQ158" s="288">
        <v>149124184.69</v>
      </c>
      <c r="AR158" s="288">
        <v>67105883.112000003</v>
      </c>
      <c r="AS158" s="288">
        <v>37281046.174000002</v>
      </c>
      <c r="AT158" s="288">
        <v>37281046.174000002</v>
      </c>
      <c r="AU158" s="288">
        <v>3700000</v>
      </c>
      <c r="AV158" s="288">
        <v>37281046.174000002</v>
      </c>
    </row>
    <row r="159" spans="1:50" x14ac:dyDescent="0.3">
      <c r="A159" s="275" t="s">
        <v>183</v>
      </c>
      <c r="B159" s="228">
        <v>43465</v>
      </c>
      <c r="C159" s="288">
        <v>0</v>
      </c>
      <c r="D159" s="288">
        <v>0</v>
      </c>
      <c r="E159" s="288">
        <v>0</v>
      </c>
      <c r="F159" s="288">
        <v>0</v>
      </c>
      <c r="G159" s="288">
        <v>0</v>
      </c>
      <c r="H159" s="288">
        <v>0</v>
      </c>
      <c r="I159" s="288">
        <v>0</v>
      </c>
      <c r="J159" s="288">
        <v>0</v>
      </c>
      <c r="K159" s="288">
        <v>0</v>
      </c>
      <c r="L159" s="288">
        <v>0</v>
      </c>
      <c r="M159" s="288">
        <v>0</v>
      </c>
      <c r="N159" s="288">
        <v>0</v>
      </c>
      <c r="O159" s="288">
        <v>0</v>
      </c>
      <c r="P159" s="288">
        <v>0</v>
      </c>
      <c r="Q159" s="288">
        <v>0</v>
      </c>
      <c r="R159" s="288">
        <v>0</v>
      </c>
      <c r="S159" s="288">
        <v>0</v>
      </c>
      <c r="T159" s="288">
        <v>0</v>
      </c>
      <c r="U159" s="288">
        <v>0</v>
      </c>
      <c r="V159" s="288">
        <v>0</v>
      </c>
      <c r="W159" s="288">
        <v>0</v>
      </c>
      <c r="X159" s="288">
        <v>0</v>
      </c>
      <c r="Y159" s="288">
        <v>0</v>
      </c>
      <c r="Z159" s="288">
        <v>0</v>
      </c>
      <c r="AA159" s="288">
        <v>0</v>
      </c>
      <c r="AB159" s="288">
        <v>0</v>
      </c>
      <c r="AC159" s="288">
        <v>0</v>
      </c>
      <c r="AD159" s="288">
        <v>0</v>
      </c>
      <c r="AE159" s="288">
        <v>0</v>
      </c>
      <c r="AF159" s="288">
        <v>0</v>
      </c>
      <c r="AG159" s="288">
        <v>0</v>
      </c>
      <c r="AH159" s="288">
        <v>0</v>
      </c>
      <c r="AI159" s="288">
        <v>0</v>
      </c>
      <c r="AJ159" s="288">
        <v>21692768.897</v>
      </c>
      <c r="AK159" s="288">
        <v>384611952.44999999</v>
      </c>
      <c r="AL159" s="288">
        <v>0</v>
      </c>
      <c r="AM159" s="288">
        <v>0</v>
      </c>
      <c r="AN159" s="288">
        <v>93457573.974999994</v>
      </c>
      <c r="AO159" s="288">
        <v>7856453718</v>
      </c>
      <c r="AP159" s="288">
        <v>21692768.897</v>
      </c>
      <c r="AQ159" s="288">
        <v>102418419.02</v>
      </c>
      <c r="AR159" s="288">
        <v>46088288.557999998</v>
      </c>
      <c r="AS159" s="288">
        <v>25604604.754000001</v>
      </c>
      <c r="AT159" s="288">
        <v>25604604.754000001</v>
      </c>
      <c r="AU159" s="288">
        <v>3700000</v>
      </c>
      <c r="AV159" s="288">
        <v>25604604.754000001</v>
      </c>
    </row>
    <row r="160" spans="1:50" x14ac:dyDescent="0.3">
      <c r="A160" s="275" t="s">
        <v>209</v>
      </c>
      <c r="B160" s="228">
        <v>42735</v>
      </c>
      <c r="C160" s="288">
        <v>14486830.76</v>
      </c>
      <c r="D160" s="288">
        <v>0</v>
      </c>
      <c r="E160" s="288">
        <v>0</v>
      </c>
      <c r="F160" s="288">
        <v>0</v>
      </c>
      <c r="G160" s="288">
        <v>42868237.909999996</v>
      </c>
      <c r="H160" s="288">
        <v>1836609.7</v>
      </c>
      <c r="I160" s="288">
        <v>47989.4</v>
      </c>
      <c r="J160" s="288">
        <v>12329918.09</v>
      </c>
      <c r="K160" s="288">
        <v>6936471.9299999997</v>
      </c>
      <c r="L160" s="288">
        <v>0</v>
      </c>
      <c r="M160" s="288">
        <v>4782898.75</v>
      </c>
      <c r="N160" s="288">
        <v>3063.9</v>
      </c>
      <c r="O160" s="288">
        <v>9231.2000000000007</v>
      </c>
      <c r="P160" s="288">
        <v>0</v>
      </c>
      <c r="Q160" s="288">
        <v>0</v>
      </c>
      <c r="R160" s="288">
        <v>0</v>
      </c>
      <c r="S160" s="288">
        <v>0</v>
      </c>
      <c r="T160" s="288">
        <v>0</v>
      </c>
      <c r="U160" s="288">
        <v>13582485.439999999</v>
      </c>
      <c r="V160" s="288">
        <v>0</v>
      </c>
      <c r="W160" s="288">
        <v>19264101.84</v>
      </c>
      <c r="X160" s="288">
        <v>13060195.710000001</v>
      </c>
      <c r="Y160" s="288">
        <v>179491.74</v>
      </c>
      <c r="Z160" s="288">
        <v>35662143.460000001</v>
      </c>
      <c r="AA160" s="288">
        <v>8632471.9600000009</v>
      </c>
      <c r="AB160" s="288">
        <v>0</v>
      </c>
      <c r="AC160" s="288">
        <v>7578134.54</v>
      </c>
      <c r="AD160" s="288">
        <v>34479.74</v>
      </c>
      <c r="AE160" s="288">
        <v>45376.57</v>
      </c>
      <c r="AF160" s="288">
        <v>0</v>
      </c>
      <c r="AG160" s="288">
        <v>0</v>
      </c>
      <c r="AH160" s="288">
        <v>0</v>
      </c>
      <c r="AI160" s="288">
        <v>0</v>
      </c>
      <c r="AJ160" s="288">
        <v>0</v>
      </c>
      <c r="AK160" s="288">
        <v>0</v>
      </c>
      <c r="AL160" s="288">
        <v>0</v>
      </c>
      <c r="AM160" s="288">
        <v>0</v>
      </c>
      <c r="AN160" s="288">
        <v>0</v>
      </c>
      <c r="AO160" s="288">
        <v>0</v>
      </c>
      <c r="AP160" s="288">
        <v>14486830.76</v>
      </c>
      <c r="AQ160" s="288">
        <v>151294536.71000001</v>
      </c>
      <c r="AR160" s="288">
        <v>68082541.519999996</v>
      </c>
      <c r="AS160" s="288">
        <v>37823634.18</v>
      </c>
      <c r="AT160" s="288">
        <v>37823634.18</v>
      </c>
      <c r="AU160" s="288">
        <v>3700000</v>
      </c>
      <c r="AV160" s="288">
        <v>37823634.18</v>
      </c>
    </row>
    <row r="161" spans="1:48" x14ac:dyDescent="0.3">
      <c r="A161" s="275" t="s">
        <v>209</v>
      </c>
      <c r="B161" s="228">
        <v>43100</v>
      </c>
      <c r="C161" s="288">
        <v>15369000.909</v>
      </c>
      <c r="D161" s="288">
        <v>0</v>
      </c>
      <c r="E161" s="288">
        <v>0</v>
      </c>
      <c r="F161" s="288">
        <v>0</v>
      </c>
      <c r="G161" s="288">
        <v>43565449.094999999</v>
      </c>
      <c r="H161" s="288">
        <v>1675468.2135000001</v>
      </c>
      <c r="I161" s="288">
        <v>47570.675216000003</v>
      </c>
      <c r="J161" s="288">
        <v>8402860.5984000005</v>
      </c>
      <c r="K161" s="288">
        <v>6798808.1518000001</v>
      </c>
      <c r="L161" s="288">
        <v>0</v>
      </c>
      <c r="M161" s="288">
        <v>5001428.7505999999</v>
      </c>
      <c r="N161" s="288">
        <v>0</v>
      </c>
      <c r="O161" s="288">
        <v>1397.0783819999999</v>
      </c>
      <c r="P161" s="288">
        <v>0</v>
      </c>
      <c r="Q161" s="288">
        <v>0</v>
      </c>
      <c r="R161" s="288">
        <v>0</v>
      </c>
      <c r="S161" s="288">
        <v>0</v>
      </c>
      <c r="T161" s="288">
        <v>0</v>
      </c>
      <c r="U161" s="288">
        <v>14023521.287</v>
      </c>
      <c r="V161" s="288">
        <v>0</v>
      </c>
      <c r="W161" s="288">
        <v>21590971.004999999</v>
      </c>
      <c r="X161" s="288">
        <v>14697996.238</v>
      </c>
      <c r="Y161" s="288">
        <v>247416.41357</v>
      </c>
      <c r="Z161" s="288">
        <v>42133058.033</v>
      </c>
      <c r="AA161" s="288">
        <v>10232080.158</v>
      </c>
      <c r="AB161" s="288">
        <v>0</v>
      </c>
      <c r="AC161" s="288">
        <v>8811314.2736000009</v>
      </c>
      <c r="AD161" s="288">
        <v>184645.59</v>
      </c>
      <c r="AE161" s="288">
        <v>193838.76</v>
      </c>
      <c r="AF161" s="288">
        <v>0</v>
      </c>
      <c r="AG161" s="288">
        <v>0</v>
      </c>
      <c r="AH161" s="288">
        <v>0</v>
      </c>
      <c r="AI161" s="288">
        <v>0</v>
      </c>
      <c r="AJ161" s="288">
        <v>2109399.8486000001</v>
      </c>
      <c r="AK161" s="288">
        <v>0</v>
      </c>
      <c r="AL161" s="288">
        <v>0</v>
      </c>
      <c r="AM161" s="288">
        <v>0</v>
      </c>
      <c r="AN161" s="288">
        <v>52738410.699000001</v>
      </c>
      <c r="AO161" s="288">
        <v>1431276034.2</v>
      </c>
      <c r="AP161" s="288">
        <v>17478400.756999999</v>
      </c>
      <c r="AQ161" s="288">
        <v>71975592.042999998</v>
      </c>
      <c r="AR161" s="288">
        <v>32389016.419</v>
      </c>
      <c r="AS161" s="288">
        <v>17993898.011</v>
      </c>
      <c r="AT161" s="288">
        <v>17993898.011</v>
      </c>
      <c r="AU161" s="288">
        <v>3700000</v>
      </c>
      <c r="AV161" s="288">
        <v>17993898.011</v>
      </c>
    </row>
    <row r="162" spans="1:48" x14ac:dyDescent="0.3">
      <c r="A162" s="275" t="s">
        <v>209</v>
      </c>
      <c r="B162" s="228">
        <v>43465</v>
      </c>
      <c r="C162" s="288">
        <v>15646390.07</v>
      </c>
      <c r="D162" s="288">
        <v>0</v>
      </c>
      <c r="E162" s="288">
        <v>5859257.7857999997</v>
      </c>
      <c r="F162" s="288">
        <v>0</v>
      </c>
      <c r="G162" s="288">
        <v>38108926.332999997</v>
      </c>
      <c r="H162" s="288">
        <v>1456702.9521999999</v>
      </c>
      <c r="I162" s="288">
        <v>1870.8418260000001</v>
      </c>
      <c r="J162" s="288">
        <v>7849994.5953000002</v>
      </c>
      <c r="K162" s="288">
        <v>5845865.1064999998</v>
      </c>
      <c r="L162" s="288">
        <v>0</v>
      </c>
      <c r="M162" s="288">
        <v>3886876.8256999999</v>
      </c>
      <c r="N162" s="288">
        <v>0</v>
      </c>
      <c r="O162" s="288">
        <v>0</v>
      </c>
      <c r="P162" s="288">
        <v>0</v>
      </c>
      <c r="Q162" s="288">
        <v>0</v>
      </c>
      <c r="R162" s="288">
        <v>0</v>
      </c>
      <c r="S162" s="288">
        <v>0</v>
      </c>
      <c r="T162" s="288">
        <v>0</v>
      </c>
      <c r="U162" s="288">
        <v>3146556.35</v>
      </c>
      <c r="V162" s="288">
        <v>0</v>
      </c>
      <c r="W162" s="288">
        <v>25087544.100000001</v>
      </c>
      <c r="X162" s="288">
        <v>15997206.869999999</v>
      </c>
      <c r="Y162" s="288">
        <v>315900.65999999997</v>
      </c>
      <c r="Z162" s="288">
        <v>49814563.460000001</v>
      </c>
      <c r="AA162" s="288">
        <v>9834143.7300000004</v>
      </c>
      <c r="AB162" s="288">
        <v>0</v>
      </c>
      <c r="AC162" s="288">
        <v>11982856.460000001</v>
      </c>
      <c r="AD162" s="288">
        <v>775833.02</v>
      </c>
      <c r="AE162" s="288">
        <v>0</v>
      </c>
      <c r="AF162" s="288">
        <v>0</v>
      </c>
      <c r="AG162" s="288">
        <v>0</v>
      </c>
      <c r="AH162" s="288">
        <v>0</v>
      </c>
      <c r="AI162" s="288">
        <v>0</v>
      </c>
      <c r="AJ162" s="288">
        <v>2509782.6573000001</v>
      </c>
      <c r="AK162" s="288">
        <v>0</v>
      </c>
      <c r="AL162" s="288">
        <v>0</v>
      </c>
      <c r="AM162" s="288">
        <v>0</v>
      </c>
      <c r="AN162" s="288">
        <v>57881807.353</v>
      </c>
      <c r="AO162" s="288">
        <v>1848949575.5</v>
      </c>
      <c r="AP162" s="288">
        <v>18156172.727000002</v>
      </c>
      <c r="AQ162" s="288">
        <v>68545092.834000006</v>
      </c>
      <c r="AR162" s="288">
        <v>30845291.774999999</v>
      </c>
      <c r="AS162" s="288">
        <v>17136273.208999999</v>
      </c>
      <c r="AT162" s="288">
        <v>18156172.727000002</v>
      </c>
      <c r="AU162" s="288">
        <v>3700000</v>
      </c>
      <c r="AV162" s="288">
        <v>18156172.727000002</v>
      </c>
    </row>
    <row r="163" spans="1:48" x14ac:dyDescent="0.3">
      <c r="A163" s="275" t="s">
        <v>187</v>
      </c>
      <c r="B163" s="228">
        <v>42735</v>
      </c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  <c r="AA163" s="288"/>
      <c r="AB163" s="288"/>
      <c r="AC163" s="288"/>
      <c r="AD163" s="288"/>
      <c r="AE163" s="288"/>
      <c r="AF163" s="288"/>
      <c r="AG163" s="288"/>
      <c r="AH163" s="288"/>
      <c r="AI163" s="288"/>
      <c r="AJ163" s="288">
        <v>11596297.713</v>
      </c>
      <c r="AK163" s="288">
        <v>234895676</v>
      </c>
      <c r="AL163" s="288"/>
      <c r="AM163" s="288">
        <v>181376143</v>
      </c>
      <c r="AN163" s="288"/>
      <c r="AO163" s="288">
        <v>2336463857</v>
      </c>
      <c r="AP163" s="288">
        <v>11596297.713</v>
      </c>
      <c r="AQ163" s="288">
        <v>17870904.598999999</v>
      </c>
      <c r="AR163" s="288">
        <v>8041907.0700000003</v>
      </c>
      <c r="AS163" s="288">
        <v>4467726.1500000004</v>
      </c>
      <c r="AT163" s="288">
        <v>8041907.0700000003</v>
      </c>
      <c r="AU163" s="288">
        <v>3700000</v>
      </c>
      <c r="AV163" s="288">
        <v>8041907.0700000003</v>
      </c>
    </row>
    <row r="164" spans="1:48" x14ac:dyDescent="0.3">
      <c r="A164" s="275" t="s">
        <v>187</v>
      </c>
      <c r="B164" s="228">
        <v>43100</v>
      </c>
      <c r="C164" s="288">
        <v>0</v>
      </c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>
        <v>11091981.369999999</v>
      </c>
      <c r="AK164" s="288">
        <v>221916971.84</v>
      </c>
      <c r="AL164" s="288"/>
      <c r="AM164" s="288">
        <v>185748753.61000001</v>
      </c>
      <c r="AN164" s="288"/>
      <c r="AO164" s="288">
        <v>2258303055.5</v>
      </c>
      <c r="AP164" s="288">
        <v>11091981.369999999</v>
      </c>
      <c r="AQ164" s="288">
        <v>19796999.989999998</v>
      </c>
      <c r="AR164" s="288">
        <v>8908650</v>
      </c>
      <c r="AS164" s="288">
        <v>4949250</v>
      </c>
      <c r="AT164" s="288">
        <v>8908650</v>
      </c>
      <c r="AU164" s="288">
        <v>3700000</v>
      </c>
      <c r="AV164" s="288">
        <v>8908650</v>
      </c>
    </row>
    <row r="165" spans="1:48" x14ac:dyDescent="0.3">
      <c r="A165" s="275" t="s">
        <v>187</v>
      </c>
      <c r="B165" s="228">
        <v>43465</v>
      </c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>
        <v>10828672.814999999</v>
      </c>
      <c r="AK165" s="288">
        <v>212221901.93000001</v>
      </c>
      <c r="AL165" s="288"/>
      <c r="AM165" s="288">
        <v>176318972.44</v>
      </c>
      <c r="AN165" s="288">
        <v>1064486.5325</v>
      </c>
      <c r="AO165" s="288">
        <v>2456964884.4000001</v>
      </c>
      <c r="AP165" s="288">
        <v>10828672.814999999</v>
      </c>
      <c r="AQ165" s="288">
        <v>17567255.274999999</v>
      </c>
      <c r="AR165" s="288">
        <v>7905264.8739</v>
      </c>
      <c r="AS165" s="288">
        <v>4391813.8187999995</v>
      </c>
      <c r="AT165" s="288">
        <v>7905264.8739</v>
      </c>
      <c r="AU165" s="288">
        <v>3700000</v>
      </c>
      <c r="AV165" s="288">
        <v>7905264.8739</v>
      </c>
    </row>
    <row r="166" spans="1:48" x14ac:dyDescent="0.3">
      <c r="A166" s="275" t="s">
        <v>782</v>
      </c>
      <c r="B166" s="228">
        <v>43465</v>
      </c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>
        <v>6971.41</v>
      </c>
      <c r="AK166" s="288">
        <v>0</v>
      </c>
      <c r="AL166" s="288">
        <v>0</v>
      </c>
      <c r="AM166" s="288">
        <v>0</v>
      </c>
      <c r="AN166" s="288">
        <v>331972.11</v>
      </c>
      <c r="AO166" s="288">
        <v>0</v>
      </c>
      <c r="AP166" s="288">
        <v>6971.41</v>
      </c>
      <c r="AQ166" s="288">
        <v>364393.92</v>
      </c>
      <c r="AR166" s="288">
        <v>163977.26999999999</v>
      </c>
      <c r="AS166" s="288">
        <v>91098.48</v>
      </c>
      <c r="AT166" s="288">
        <v>91098.48</v>
      </c>
      <c r="AU166" s="288">
        <v>3700000</v>
      </c>
      <c r="AV166" s="288">
        <v>3700000</v>
      </c>
    </row>
    <row r="167" spans="1:48" x14ac:dyDescent="0.3">
      <c r="A167" s="275" t="s">
        <v>189</v>
      </c>
      <c r="B167" s="228">
        <v>42735</v>
      </c>
      <c r="C167" s="288">
        <v>0</v>
      </c>
      <c r="D167" s="288">
        <v>0</v>
      </c>
      <c r="E167" s="288">
        <v>0</v>
      </c>
      <c r="F167" s="288">
        <v>0</v>
      </c>
      <c r="G167" s="288">
        <v>0</v>
      </c>
      <c r="H167" s="288">
        <v>0</v>
      </c>
      <c r="I167" s="288">
        <v>0</v>
      </c>
      <c r="J167" s="288">
        <v>0</v>
      </c>
      <c r="K167" s="288">
        <v>0</v>
      </c>
      <c r="L167" s="288">
        <v>0</v>
      </c>
      <c r="M167" s="288">
        <v>0</v>
      </c>
      <c r="N167" s="288">
        <v>0</v>
      </c>
      <c r="O167" s="288">
        <v>0</v>
      </c>
      <c r="P167" s="288">
        <v>0</v>
      </c>
      <c r="Q167" s="288">
        <v>0</v>
      </c>
      <c r="R167" s="288">
        <v>0</v>
      </c>
      <c r="S167" s="288">
        <v>0</v>
      </c>
      <c r="T167" s="288">
        <v>0</v>
      </c>
      <c r="U167" s="288">
        <v>0</v>
      </c>
      <c r="V167" s="288">
        <v>0</v>
      </c>
      <c r="W167" s="288">
        <v>0</v>
      </c>
      <c r="X167" s="288">
        <v>0</v>
      </c>
      <c r="Y167" s="288">
        <v>0</v>
      </c>
      <c r="Z167" s="288">
        <v>0</v>
      </c>
      <c r="AA167" s="288">
        <v>0</v>
      </c>
      <c r="AB167" s="288">
        <v>0</v>
      </c>
      <c r="AC167" s="288">
        <v>0</v>
      </c>
      <c r="AD167" s="288">
        <v>0</v>
      </c>
      <c r="AE167" s="288">
        <v>0</v>
      </c>
      <c r="AF167" s="288">
        <v>0</v>
      </c>
      <c r="AG167" s="288">
        <v>0</v>
      </c>
      <c r="AH167" s="288">
        <v>0</v>
      </c>
      <c r="AI167" s="288">
        <v>0</v>
      </c>
      <c r="AJ167" s="288">
        <v>41172564.710000001</v>
      </c>
      <c r="AK167" s="288">
        <v>777361326.71000004</v>
      </c>
      <c r="AL167" s="288">
        <v>13652729.09</v>
      </c>
      <c r="AM167" s="288">
        <v>995800632.57000005</v>
      </c>
      <c r="AN167" s="288">
        <v>126820968.65000001</v>
      </c>
      <c r="AO167" s="288">
        <v>4980418230.3999996</v>
      </c>
      <c r="AP167" s="288">
        <v>41172564.710000001</v>
      </c>
      <c r="AQ167" s="288">
        <v>141656713.5</v>
      </c>
      <c r="AR167" s="288">
        <v>63745521.079999998</v>
      </c>
      <c r="AS167" s="288">
        <v>35414178.380000003</v>
      </c>
      <c r="AT167" s="288">
        <v>41172564.710000001</v>
      </c>
      <c r="AU167" s="288">
        <v>3700000</v>
      </c>
      <c r="AV167" s="288">
        <v>41172564.710000001</v>
      </c>
    </row>
    <row r="168" spans="1:48" x14ac:dyDescent="0.3">
      <c r="A168" s="275" t="s">
        <v>189</v>
      </c>
      <c r="B168" s="228">
        <v>43100</v>
      </c>
      <c r="C168" s="288">
        <v>0</v>
      </c>
      <c r="D168" s="288">
        <v>0</v>
      </c>
      <c r="E168" s="288">
        <v>0</v>
      </c>
      <c r="F168" s="288">
        <v>0</v>
      </c>
      <c r="G168" s="288">
        <v>0</v>
      </c>
      <c r="H168" s="288">
        <v>0</v>
      </c>
      <c r="I168" s="288">
        <v>0</v>
      </c>
      <c r="J168" s="288">
        <v>0</v>
      </c>
      <c r="K168" s="288">
        <v>0</v>
      </c>
      <c r="L168" s="288">
        <v>0</v>
      </c>
      <c r="M168" s="288">
        <v>0</v>
      </c>
      <c r="N168" s="288">
        <v>0</v>
      </c>
      <c r="O168" s="288">
        <v>0</v>
      </c>
      <c r="P168" s="288">
        <v>0</v>
      </c>
      <c r="Q168" s="288">
        <v>0</v>
      </c>
      <c r="R168" s="288">
        <v>0</v>
      </c>
      <c r="S168" s="288">
        <v>0</v>
      </c>
      <c r="T168" s="288">
        <v>0</v>
      </c>
      <c r="U168" s="288">
        <v>0</v>
      </c>
      <c r="V168" s="288">
        <v>0</v>
      </c>
      <c r="W168" s="288">
        <v>0</v>
      </c>
      <c r="X168" s="288">
        <v>0</v>
      </c>
      <c r="Y168" s="288">
        <v>0</v>
      </c>
      <c r="Z168" s="288">
        <v>0</v>
      </c>
      <c r="AA168" s="288">
        <v>0</v>
      </c>
      <c r="AB168" s="288">
        <v>0</v>
      </c>
      <c r="AC168" s="288">
        <v>0</v>
      </c>
      <c r="AD168" s="288">
        <v>0</v>
      </c>
      <c r="AE168" s="288">
        <v>0</v>
      </c>
      <c r="AF168" s="288">
        <v>0</v>
      </c>
      <c r="AG168" s="288">
        <v>0</v>
      </c>
      <c r="AH168" s="288">
        <v>0</v>
      </c>
      <c r="AI168" s="288">
        <v>0</v>
      </c>
      <c r="AJ168" s="288">
        <v>40685551.340000004</v>
      </c>
      <c r="AK168" s="288">
        <v>764451968.25</v>
      </c>
      <c r="AL168" s="288">
        <v>12187159.6</v>
      </c>
      <c r="AM168" s="288">
        <v>951609297.14999998</v>
      </c>
      <c r="AN168" s="288">
        <v>122016978.31999999</v>
      </c>
      <c r="AO168" s="288">
        <v>5444198840.1999998</v>
      </c>
      <c r="AP168" s="288">
        <v>40685551.340000004</v>
      </c>
      <c r="AQ168" s="288">
        <v>137729323.65000001</v>
      </c>
      <c r="AR168" s="288">
        <v>61978195.640000001</v>
      </c>
      <c r="AS168" s="288">
        <v>34432330.909999996</v>
      </c>
      <c r="AT168" s="288">
        <v>40685551.340000004</v>
      </c>
      <c r="AU168" s="288">
        <v>3700000</v>
      </c>
      <c r="AV168" s="288">
        <v>40685551.340000004</v>
      </c>
    </row>
    <row r="169" spans="1:48" x14ac:dyDescent="0.3">
      <c r="A169" s="275" t="s">
        <v>189</v>
      </c>
      <c r="B169" s="228">
        <v>43465</v>
      </c>
      <c r="C169" s="288">
        <v>0</v>
      </c>
      <c r="D169" s="288">
        <v>0</v>
      </c>
      <c r="E169" s="288">
        <v>0</v>
      </c>
      <c r="F169" s="288">
        <v>0</v>
      </c>
      <c r="G169" s="288">
        <v>0</v>
      </c>
      <c r="H169" s="288">
        <v>0</v>
      </c>
      <c r="I169" s="288">
        <v>0</v>
      </c>
      <c r="J169" s="288">
        <v>0</v>
      </c>
      <c r="K169" s="288">
        <v>0</v>
      </c>
      <c r="L169" s="288">
        <v>0</v>
      </c>
      <c r="M169" s="288">
        <v>0</v>
      </c>
      <c r="N169" s="288">
        <v>0</v>
      </c>
      <c r="O169" s="288">
        <v>0</v>
      </c>
      <c r="P169" s="288">
        <v>0</v>
      </c>
      <c r="Q169" s="288">
        <v>0</v>
      </c>
      <c r="R169" s="288">
        <v>0</v>
      </c>
      <c r="S169" s="288">
        <v>0</v>
      </c>
      <c r="T169" s="288">
        <v>0</v>
      </c>
      <c r="U169" s="288">
        <v>0</v>
      </c>
      <c r="V169" s="288">
        <v>0</v>
      </c>
      <c r="W169" s="288">
        <v>0</v>
      </c>
      <c r="X169" s="288">
        <v>0</v>
      </c>
      <c r="Y169" s="288">
        <v>0</v>
      </c>
      <c r="Z169" s="288">
        <v>0</v>
      </c>
      <c r="AA169" s="288">
        <v>0</v>
      </c>
      <c r="AB169" s="288">
        <v>0</v>
      </c>
      <c r="AC169" s="288">
        <v>0</v>
      </c>
      <c r="AD169" s="288">
        <v>0</v>
      </c>
      <c r="AE169" s="288">
        <v>0</v>
      </c>
      <c r="AF169" s="288">
        <v>0</v>
      </c>
      <c r="AG169" s="288">
        <v>0</v>
      </c>
      <c r="AH169" s="288">
        <v>0</v>
      </c>
      <c r="AI169" s="288">
        <v>0</v>
      </c>
      <c r="AJ169" s="288">
        <v>42744018.359999999</v>
      </c>
      <c r="AK169" s="288">
        <v>739768832.61000001</v>
      </c>
      <c r="AL169" s="288">
        <v>7102008.5099999998</v>
      </c>
      <c r="AM169" s="288">
        <v>855058504.67999995</v>
      </c>
      <c r="AN169" s="288">
        <v>162061201.13</v>
      </c>
      <c r="AO169" s="288">
        <v>9075973194.5</v>
      </c>
      <c r="AP169" s="288">
        <v>42744018.359999999</v>
      </c>
      <c r="AQ169" s="288">
        <v>121347413.48999999</v>
      </c>
      <c r="AR169" s="288">
        <v>54606336.07</v>
      </c>
      <c r="AS169" s="288">
        <v>30336853.370000001</v>
      </c>
      <c r="AT169" s="288">
        <v>42744018.359999999</v>
      </c>
      <c r="AU169" s="288">
        <v>3700000</v>
      </c>
      <c r="AV169" s="288">
        <v>42744018.359999999</v>
      </c>
    </row>
    <row r="170" spans="1:48" x14ac:dyDescent="0.3">
      <c r="A170" s="275" t="s">
        <v>249</v>
      </c>
      <c r="B170" s="228">
        <v>42735</v>
      </c>
      <c r="C170" s="288">
        <v>25622854.469999999</v>
      </c>
      <c r="D170" s="288">
        <v>0</v>
      </c>
      <c r="E170" s="288">
        <v>182898855.11000001</v>
      </c>
      <c r="F170" s="288">
        <v>0</v>
      </c>
      <c r="G170" s="288">
        <v>0</v>
      </c>
      <c r="H170" s="288">
        <v>0</v>
      </c>
      <c r="I170" s="288">
        <v>0</v>
      </c>
      <c r="J170" s="288">
        <v>0</v>
      </c>
      <c r="K170" s="288">
        <v>0</v>
      </c>
      <c r="L170" s="288">
        <v>3495024.11</v>
      </c>
      <c r="M170" s="288">
        <v>0</v>
      </c>
      <c r="N170" s="288">
        <v>0</v>
      </c>
      <c r="O170" s="288">
        <v>0</v>
      </c>
      <c r="P170" s="288">
        <v>0</v>
      </c>
      <c r="Q170" s="288">
        <v>0</v>
      </c>
      <c r="R170" s="288">
        <v>0</v>
      </c>
      <c r="S170" s="288">
        <v>0</v>
      </c>
      <c r="T170" s="288">
        <v>0</v>
      </c>
      <c r="U170" s="288">
        <v>10092935</v>
      </c>
      <c r="V170" s="288">
        <v>0</v>
      </c>
      <c r="W170" s="288">
        <v>0</v>
      </c>
      <c r="X170" s="288">
        <v>0</v>
      </c>
      <c r="Y170" s="288">
        <v>0</v>
      </c>
      <c r="Z170" s="288">
        <v>0</v>
      </c>
      <c r="AA170" s="288">
        <v>0</v>
      </c>
      <c r="AB170" s="288">
        <v>1651201</v>
      </c>
      <c r="AC170" s="288">
        <v>0</v>
      </c>
      <c r="AD170" s="288">
        <v>0</v>
      </c>
      <c r="AE170" s="288">
        <v>0</v>
      </c>
      <c r="AF170" s="288">
        <v>0</v>
      </c>
      <c r="AG170" s="288">
        <v>0</v>
      </c>
      <c r="AH170" s="288">
        <v>0</v>
      </c>
      <c r="AI170" s="288">
        <v>0</v>
      </c>
      <c r="AJ170" s="288">
        <v>29841459.140000001</v>
      </c>
      <c r="AK170" s="288">
        <v>0</v>
      </c>
      <c r="AL170" s="288">
        <v>0</v>
      </c>
      <c r="AM170" s="288">
        <v>0</v>
      </c>
      <c r="AN170" s="288">
        <v>495618413.31</v>
      </c>
      <c r="AO170" s="288">
        <v>27762103517</v>
      </c>
      <c r="AP170" s="288">
        <v>55464313.619999997</v>
      </c>
      <c r="AQ170" s="288">
        <v>172567695.90000001</v>
      </c>
      <c r="AR170" s="288">
        <v>77655463.159999996</v>
      </c>
      <c r="AS170" s="288">
        <v>43141923.979999997</v>
      </c>
      <c r="AT170" s="288">
        <v>55464313.619999997</v>
      </c>
      <c r="AU170" s="288">
        <v>3700000</v>
      </c>
      <c r="AV170" s="288">
        <v>55464313.619999997</v>
      </c>
    </row>
    <row r="171" spans="1:48" x14ac:dyDescent="0.3">
      <c r="A171" s="275" t="s">
        <v>249</v>
      </c>
      <c r="B171" s="228">
        <v>43100</v>
      </c>
      <c r="C171" s="288">
        <v>20181741.309999999</v>
      </c>
      <c r="D171" s="288">
        <v>0</v>
      </c>
      <c r="E171" s="288">
        <v>142460776.40000001</v>
      </c>
      <c r="F171" s="288">
        <v>0</v>
      </c>
      <c r="G171" s="288">
        <v>0</v>
      </c>
      <c r="H171" s="288">
        <v>0</v>
      </c>
      <c r="I171" s="288">
        <v>0</v>
      </c>
      <c r="J171" s="288">
        <v>0</v>
      </c>
      <c r="K171" s="288">
        <v>0</v>
      </c>
      <c r="L171" s="288">
        <v>3042073.96</v>
      </c>
      <c r="M171" s="288">
        <v>0</v>
      </c>
      <c r="N171" s="288">
        <v>0</v>
      </c>
      <c r="O171" s="288">
        <v>0</v>
      </c>
      <c r="P171" s="288">
        <v>0</v>
      </c>
      <c r="Q171" s="288">
        <v>0</v>
      </c>
      <c r="R171" s="288">
        <v>0</v>
      </c>
      <c r="S171" s="288">
        <v>0</v>
      </c>
      <c r="T171" s="288">
        <v>0</v>
      </c>
      <c r="U171" s="288">
        <v>9249580</v>
      </c>
      <c r="V171" s="288">
        <v>0</v>
      </c>
      <c r="W171" s="288">
        <v>0</v>
      </c>
      <c r="X171" s="288">
        <v>0</v>
      </c>
      <c r="Y171" s="288">
        <v>0</v>
      </c>
      <c r="Z171" s="288">
        <v>0</v>
      </c>
      <c r="AA171" s="288">
        <v>0</v>
      </c>
      <c r="AB171" s="288">
        <v>1723170</v>
      </c>
      <c r="AC171" s="288">
        <v>0</v>
      </c>
      <c r="AD171" s="288">
        <v>0</v>
      </c>
      <c r="AE171" s="288">
        <v>0</v>
      </c>
      <c r="AF171" s="288">
        <v>0</v>
      </c>
      <c r="AG171" s="288">
        <v>0</v>
      </c>
      <c r="AH171" s="288">
        <v>0</v>
      </c>
      <c r="AI171" s="288">
        <v>0</v>
      </c>
      <c r="AJ171" s="288">
        <v>30205347.399999999</v>
      </c>
      <c r="AK171" s="288">
        <v>0</v>
      </c>
      <c r="AL171" s="288">
        <v>0</v>
      </c>
      <c r="AM171" s="288">
        <v>0</v>
      </c>
      <c r="AN171" s="288">
        <v>541149012.55999994</v>
      </c>
      <c r="AO171" s="288">
        <v>26916025907</v>
      </c>
      <c r="AP171" s="288">
        <v>50387088.710000001</v>
      </c>
      <c r="AQ171" s="288">
        <v>185488212.31999999</v>
      </c>
      <c r="AR171" s="288">
        <v>83469695.540000007</v>
      </c>
      <c r="AS171" s="288">
        <v>46372053.079999998</v>
      </c>
      <c r="AT171" s="288">
        <v>50387088.710000001</v>
      </c>
      <c r="AU171" s="288">
        <v>3700000</v>
      </c>
      <c r="AV171" s="288">
        <v>50387088.710000001</v>
      </c>
    </row>
    <row r="172" spans="1:48" x14ac:dyDescent="0.3">
      <c r="A172" s="275" t="s">
        <v>249</v>
      </c>
      <c r="B172" s="228">
        <v>43465</v>
      </c>
      <c r="C172" s="288">
        <v>17497079.579999998</v>
      </c>
      <c r="D172" s="288">
        <v>0</v>
      </c>
      <c r="E172" s="288">
        <v>123394162.28</v>
      </c>
      <c r="F172" s="288">
        <v>0</v>
      </c>
      <c r="G172" s="288">
        <v>0</v>
      </c>
      <c r="H172" s="288">
        <v>0</v>
      </c>
      <c r="I172" s="288">
        <v>0</v>
      </c>
      <c r="J172" s="288">
        <v>0</v>
      </c>
      <c r="K172" s="288">
        <v>0</v>
      </c>
      <c r="L172" s="288">
        <v>3043390.95</v>
      </c>
      <c r="M172" s="288">
        <v>0</v>
      </c>
      <c r="N172" s="288">
        <v>0</v>
      </c>
      <c r="O172" s="288">
        <v>0</v>
      </c>
      <c r="P172" s="288">
        <v>0</v>
      </c>
      <c r="Q172" s="288">
        <v>0</v>
      </c>
      <c r="R172" s="288">
        <v>0</v>
      </c>
      <c r="S172" s="288">
        <v>0</v>
      </c>
      <c r="T172" s="288">
        <v>0</v>
      </c>
      <c r="U172" s="288">
        <v>6566994</v>
      </c>
      <c r="V172" s="288">
        <v>0</v>
      </c>
      <c r="W172" s="288">
        <v>0</v>
      </c>
      <c r="X172" s="288">
        <v>0</v>
      </c>
      <c r="Y172" s="288">
        <v>0</v>
      </c>
      <c r="Z172" s="288">
        <v>0</v>
      </c>
      <c r="AA172" s="288">
        <v>0</v>
      </c>
      <c r="AB172" s="288">
        <v>2084687</v>
      </c>
      <c r="AC172" s="288">
        <v>0</v>
      </c>
      <c r="AD172" s="288">
        <v>0</v>
      </c>
      <c r="AE172" s="288">
        <v>0</v>
      </c>
      <c r="AF172" s="288">
        <v>0</v>
      </c>
      <c r="AG172" s="288">
        <v>0</v>
      </c>
      <c r="AH172" s="288">
        <v>0</v>
      </c>
      <c r="AI172" s="288">
        <v>0</v>
      </c>
      <c r="AJ172" s="288">
        <v>31080154.52</v>
      </c>
      <c r="AK172" s="288">
        <v>0</v>
      </c>
      <c r="AL172" s="288">
        <v>0</v>
      </c>
      <c r="AM172" s="288">
        <v>0</v>
      </c>
      <c r="AN172" s="288">
        <v>586462368.61000001</v>
      </c>
      <c r="AO172" s="288">
        <v>26806349678</v>
      </c>
      <c r="AP172" s="288">
        <v>48577234.090000004</v>
      </c>
      <c r="AQ172" s="288">
        <v>200881563.47</v>
      </c>
      <c r="AR172" s="288">
        <v>90396703.560000002</v>
      </c>
      <c r="AS172" s="288">
        <v>50220390.869999997</v>
      </c>
      <c r="AT172" s="288">
        <v>50220390.869999997</v>
      </c>
      <c r="AU172" s="288">
        <v>3700000</v>
      </c>
      <c r="AV172" s="288">
        <v>50220390.869999997</v>
      </c>
    </row>
    <row r="173" spans="1:48" x14ac:dyDescent="0.3">
      <c r="A173" s="275" t="s">
        <v>220</v>
      </c>
      <c r="B173" s="228">
        <v>42735</v>
      </c>
      <c r="C173" s="288">
        <v>3376798.2248</v>
      </c>
      <c r="D173" s="288"/>
      <c r="E173" s="288"/>
      <c r="F173" s="288"/>
      <c r="G173" s="288"/>
      <c r="H173" s="288"/>
      <c r="I173" s="288">
        <v>1703492.3388</v>
      </c>
      <c r="J173" s="288">
        <v>3479335.7196</v>
      </c>
      <c r="K173" s="288">
        <v>21388427.717</v>
      </c>
      <c r="L173" s="288"/>
      <c r="M173" s="288"/>
      <c r="N173" s="288"/>
      <c r="O173" s="288"/>
      <c r="P173" s="288"/>
      <c r="Q173" s="288">
        <v>3608994.0931000002</v>
      </c>
      <c r="R173" s="288"/>
      <c r="S173" s="288"/>
      <c r="T173" s="288"/>
      <c r="U173" s="288"/>
      <c r="V173" s="288"/>
      <c r="W173" s="288"/>
      <c r="X173" s="288"/>
      <c r="Y173" s="288"/>
      <c r="Z173" s="288"/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/>
      <c r="AK173" s="288"/>
      <c r="AL173" s="288"/>
      <c r="AM173" s="288"/>
      <c r="AN173" s="288"/>
      <c r="AO173" s="288"/>
      <c r="AP173" s="288">
        <v>3376798.2248</v>
      </c>
      <c r="AQ173" s="288">
        <v>10807159.744999999</v>
      </c>
      <c r="AR173" s="288">
        <v>4863221.8853000002</v>
      </c>
      <c r="AS173" s="288">
        <v>2701789.9363000002</v>
      </c>
      <c r="AT173" s="288">
        <v>3376798.2248</v>
      </c>
      <c r="AU173" s="288">
        <v>3700000</v>
      </c>
      <c r="AV173" s="288">
        <v>3700000</v>
      </c>
    </row>
    <row r="174" spans="1:48" x14ac:dyDescent="0.3">
      <c r="A174" s="275" t="s">
        <v>220</v>
      </c>
      <c r="B174" s="228">
        <v>43100</v>
      </c>
      <c r="C174" s="288">
        <v>2857137.9238</v>
      </c>
      <c r="D174" s="288"/>
      <c r="E174" s="288"/>
      <c r="F174" s="288"/>
      <c r="G174" s="288"/>
      <c r="H174" s="288"/>
      <c r="I174" s="288">
        <v>1278089.5038999999</v>
      </c>
      <c r="J174" s="288">
        <v>1083078.4188000001</v>
      </c>
      <c r="K174" s="288">
        <v>22075149.695</v>
      </c>
      <c r="L174" s="288"/>
      <c r="M174" s="288"/>
      <c r="N174" s="288"/>
      <c r="O174" s="288"/>
      <c r="P174" s="288"/>
      <c r="Q174" s="288">
        <v>1881424.2742000001</v>
      </c>
      <c r="R174" s="288"/>
      <c r="S174" s="288"/>
      <c r="T174" s="288"/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/>
      <c r="AK174" s="288"/>
      <c r="AL174" s="288"/>
      <c r="AM174" s="288"/>
      <c r="AN174" s="288"/>
      <c r="AO174" s="288"/>
      <c r="AP174" s="288">
        <v>2857137.9238</v>
      </c>
      <c r="AQ174" s="288">
        <v>10019442.993000001</v>
      </c>
      <c r="AR174" s="288">
        <v>4508749.3469000002</v>
      </c>
      <c r="AS174" s="288">
        <v>2504860.7483000001</v>
      </c>
      <c r="AT174" s="288">
        <v>2857137.9238</v>
      </c>
      <c r="AU174" s="288">
        <v>3700000</v>
      </c>
      <c r="AV174" s="288">
        <v>3700000</v>
      </c>
    </row>
    <row r="175" spans="1:48" x14ac:dyDescent="0.3">
      <c r="A175" s="275" t="s">
        <v>220</v>
      </c>
      <c r="B175" s="228">
        <v>43465</v>
      </c>
      <c r="C175" s="288">
        <v>2463111.6014</v>
      </c>
      <c r="D175" s="288"/>
      <c r="E175" s="288"/>
      <c r="F175" s="288"/>
      <c r="G175" s="288"/>
      <c r="H175" s="288"/>
      <c r="I175" s="288">
        <v>1013238.187</v>
      </c>
      <c r="J175" s="288">
        <v>1379594.4109</v>
      </c>
      <c r="K175" s="288">
        <v>17762163.033</v>
      </c>
      <c r="L175" s="288"/>
      <c r="M175" s="288"/>
      <c r="N175" s="288"/>
      <c r="O175" s="288"/>
      <c r="P175" s="288"/>
      <c r="Q175" s="288">
        <v>2148190.3286000001</v>
      </c>
      <c r="R175" s="288"/>
      <c r="S175" s="288"/>
      <c r="T175" s="288"/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/>
      <c r="AK175" s="288"/>
      <c r="AL175" s="288"/>
      <c r="AM175" s="288"/>
      <c r="AN175" s="288"/>
      <c r="AO175" s="288"/>
      <c r="AP175" s="288">
        <v>2463111.6014</v>
      </c>
      <c r="AQ175" s="288">
        <v>8451033.1033999994</v>
      </c>
      <c r="AR175" s="288">
        <v>3802964.8964999998</v>
      </c>
      <c r="AS175" s="288">
        <v>2112758.2758999998</v>
      </c>
      <c r="AT175" s="288">
        <v>2463111.6014</v>
      </c>
      <c r="AU175" s="288">
        <v>3700000</v>
      </c>
      <c r="AV175" s="288">
        <v>3700000</v>
      </c>
    </row>
    <row r="176" spans="1:48" x14ac:dyDescent="0.3">
      <c r="A176" s="275" t="s">
        <v>284</v>
      </c>
      <c r="B176" s="228">
        <v>42735</v>
      </c>
      <c r="C176" s="288">
        <v>26484869.039000001</v>
      </c>
      <c r="D176" s="288">
        <v>34925242.399999999</v>
      </c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>
        <v>528582609.49000001</v>
      </c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288"/>
      <c r="AL176" s="288"/>
      <c r="AM176" s="288"/>
      <c r="AN176" s="288"/>
      <c r="AO176" s="288"/>
      <c r="AP176" s="288">
        <v>26484869.039000001</v>
      </c>
      <c r="AQ176" s="288">
        <v>115481937.18000001</v>
      </c>
      <c r="AR176" s="288">
        <v>51966871.729999997</v>
      </c>
      <c r="AS176" s="288">
        <v>28870484.294</v>
      </c>
      <c r="AT176" s="288">
        <v>28870484.294</v>
      </c>
      <c r="AU176" s="288">
        <v>2500000</v>
      </c>
      <c r="AV176" s="288">
        <v>28870484.294</v>
      </c>
    </row>
    <row r="177" spans="1:48" x14ac:dyDescent="0.3">
      <c r="A177" s="275" t="s">
        <v>284</v>
      </c>
      <c r="B177" s="228">
        <v>43100</v>
      </c>
      <c r="C177" s="288">
        <v>25432361.399999999</v>
      </c>
      <c r="D177" s="288">
        <v>24629852.629999999</v>
      </c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>
        <v>516484219.70999998</v>
      </c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>
        <v>25432361.399999999</v>
      </c>
      <c r="AQ177" s="288">
        <v>105182755.43000001</v>
      </c>
      <c r="AR177" s="288">
        <v>47332239.942000002</v>
      </c>
      <c r="AS177" s="288">
        <v>26295688.857000001</v>
      </c>
      <c r="AT177" s="288">
        <v>26295688.857000001</v>
      </c>
      <c r="AU177" s="288">
        <v>2500000</v>
      </c>
      <c r="AV177" s="288">
        <v>26295688.857000001</v>
      </c>
    </row>
    <row r="178" spans="1:48" x14ac:dyDescent="0.3">
      <c r="A178" s="275" t="s">
        <v>284</v>
      </c>
      <c r="B178" s="228">
        <v>43465</v>
      </c>
      <c r="C178" s="288">
        <v>25426654.927999999</v>
      </c>
      <c r="D178" s="288">
        <v>28735536.300000001</v>
      </c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>
        <v>512257121.75</v>
      </c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>
        <v>25426654.927999999</v>
      </c>
      <c r="AQ178" s="288">
        <v>103608195.66</v>
      </c>
      <c r="AR178" s="288">
        <v>46623688.046999998</v>
      </c>
      <c r="AS178" s="288">
        <v>25902048.914999999</v>
      </c>
      <c r="AT178" s="288">
        <v>25902048.914999999</v>
      </c>
      <c r="AU178" s="288">
        <v>2500000</v>
      </c>
      <c r="AV178" s="288">
        <v>25902048.914999999</v>
      </c>
    </row>
    <row r="179" spans="1:48" x14ac:dyDescent="0.3">
      <c r="A179" s="275" t="s">
        <v>285</v>
      </c>
      <c r="B179" s="228">
        <v>42735</v>
      </c>
      <c r="C179" s="288">
        <v>296068849.63999999</v>
      </c>
      <c r="D179" s="288">
        <v>1696512072.4000001</v>
      </c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>
        <v>4602825154</v>
      </c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>
        <v>296068849.63999999</v>
      </c>
      <c r="AQ179" s="288">
        <v>759950400.89999998</v>
      </c>
      <c r="AR179" s="288">
        <v>341977680.41000003</v>
      </c>
      <c r="AS179" s="288">
        <v>189987600.22999999</v>
      </c>
      <c r="AT179" s="288">
        <v>296068849.63999999</v>
      </c>
      <c r="AU179" s="288">
        <v>2500000</v>
      </c>
      <c r="AV179" s="288">
        <v>296068849.63999999</v>
      </c>
    </row>
    <row r="180" spans="1:48" x14ac:dyDescent="0.3">
      <c r="A180" s="275" t="s">
        <v>285</v>
      </c>
      <c r="B180" s="228">
        <v>43100</v>
      </c>
      <c r="C180" s="288">
        <v>303826944.14999998</v>
      </c>
      <c r="D180" s="288">
        <v>1502663625.5999999</v>
      </c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>
        <v>4961739441.3999996</v>
      </c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>
        <v>303826944.14999998</v>
      </c>
      <c r="AQ180" s="288">
        <v>783571422.27999997</v>
      </c>
      <c r="AR180" s="288">
        <v>352607140.02999997</v>
      </c>
      <c r="AS180" s="288">
        <v>195892855.56999999</v>
      </c>
      <c r="AT180" s="288">
        <v>303826944.14999998</v>
      </c>
      <c r="AU180" s="288">
        <v>2500000</v>
      </c>
      <c r="AV180" s="288">
        <v>303826944.14999998</v>
      </c>
    </row>
    <row r="181" spans="1:48" x14ac:dyDescent="0.3">
      <c r="A181" s="275" t="s">
        <v>285</v>
      </c>
      <c r="B181" s="228">
        <v>43465</v>
      </c>
      <c r="C181" s="288">
        <v>318569274.88999999</v>
      </c>
      <c r="D181" s="288">
        <v>1520004204.9000001</v>
      </c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>
        <v>5258065473.6000004</v>
      </c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  <c r="AN181" s="288"/>
      <c r="AO181" s="288"/>
      <c r="AP181" s="288">
        <v>318569274.88999999</v>
      </c>
      <c r="AQ181" s="288">
        <v>783695328.54999995</v>
      </c>
      <c r="AR181" s="288">
        <v>352662897.85000002</v>
      </c>
      <c r="AS181" s="288">
        <v>195923832.13999999</v>
      </c>
      <c r="AT181" s="288">
        <v>318569274.88999999</v>
      </c>
      <c r="AU181" s="288">
        <v>2500000</v>
      </c>
      <c r="AV181" s="288">
        <v>318569274.88999999</v>
      </c>
    </row>
    <row r="182" spans="1:48" x14ac:dyDescent="0.3">
      <c r="A182" s="275" t="s">
        <v>204</v>
      </c>
      <c r="B182" s="228">
        <v>42735</v>
      </c>
      <c r="C182" s="288">
        <v>72395.23</v>
      </c>
      <c r="D182" s="288">
        <v>0</v>
      </c>
      <c r="E182" s="288">
        <v>0</v>
      </c>
      <c r="F182" s="288">
        <v>0</v>
      </c>
      <c r="G182" s="288">
        <v>109867.04</v>
      </c>
      <c r="H182" s="288">
        <v>171224.88</v>
      </c>
      <c r="I182" s="288">
        <v>0</v>
      </c>
      <c r="J182" s="288">
        <v>185396.8</v>
      </c>
      <c r="K182" s="288">
        <v>19019.37</v>
      </c>
      <c r="L182" s="288">
        <v>0</v>
      </c>
      <c r="M182" s="288">
        <v>0</v>
      </c>
      <c r="N182" s="288">
        <v>0</v>
      </c>
      <c r="O182" s="288">
        <v>0</v>
      </c>
      <c r="P182" s="288">
        <v>0</v>
      </c>
      <c r="Q182" s="288">
        <v>0</v>
      </c>
      <c r="R182" s="288">
        <v>0</v>
      </c>
      <c r="S182" s="288">
        <v>0</v>
      </c>
      <c r="T182" s="288">
        <v>0</v>
      </c>
      <c r="U182" s="288">
        <v>12461</v>
      </c>
      <c r="V182" s="288">
        <v>0</v>
      </c>
      <c r="W182" s="288">
        <v>0</v>
      </c>
      <c r="X182" s="288">
        <v>172158</v>
      </c>
      <c r="Y182" s="288">
        <v>0</v>
      </c>
      <c r="Z182" s="288">
        <v>198154</v>
      </c>
      <c r="AA182" s="288">
        <v>15235</v>
      </c>
      <c r="AB182" s="288">
        <v>0</v>
      </c>
      <c r="AC182" s="288">
        <v>0</v>
      </c>
      <c r="AD182" s="288">
        <v>0</v>
      </c>
      <c r="AE182" s="288">
        <v>0</v>
      </c>
      <c r="AF182" s="288">
        <v>0</v>
      </c>
      <c r="AG182" s="288">
        <v>0</v>
      </c>
      <c r="AH182" s="288">
        <v>0</v>
      </c>
      <c r="AI182" s="288">
        <v>0</v>
      </c>
      <c r="AJ182" s="288">
        <v>30591.91</v>
      </c>
      <c r="AK182" s="288"/>
      <c r="AL182" s="288"/>
      <c r="AM182" s="288"/>
      <c r="AN182" s="288">
        <v>1456757.77</v>
      </c>
      <c r="AO182" s="288"/>
      <c r="AP182" s="288">
        <v>102987.14</v>
      </c>
      <c r="AQ182" s="288">
        <v>5767128.6799999997</v>
      </c>
      <c r="AR182" s="288">
        <v>2595207.91</v>
      </c>
      <c r="AS182" s="288">
        <v>1441782.17</v>
      </c>
      <c r="AT182" s="288">
        <v>1441782.17</v>
      </c>
      <c r="AU182" s="288">
        <v>3700000</v>
      </c>
      <c r="AV182" s="288">
        <v>3700000</v>
      </c>
    </row>
    <row r="183" spans="1:48" x14ac:dyDescent="0.3">
      <c r="A183" s="275" t="s">
        <v>204</v>
      </c>
      <c r="B183" s="228">
        <v>43100</v>
      </c>
      <c r="C183" s="288">
        <v>81635</v>
      </c>
      <c r="D183" s="288">
        <v>0</v>
      </c>
      <c r="E183" s="288">
        <v>0</v>
      </c>
      <c r="F183" s="288">
        <v>0</v>
      </c>
      <c r="G183" s="288">
        <v>101204</v>
      </c>
      <c r="H183" s="288">
        <v>172242</v>
      </c>
      <c r="I183" s="288">
        <v>0</v>
      </c>
      <c r="J183" s="288">
        <v>217284</v>
      </c>
      <c r="K183" s="288">
        <v>23911</v>
      </c>
      <c r="L183" s="288">
        <v>0</v>
      </c>
      <c r="M183" s="288">
        <v>0</v>
      </c>
      <c r="N183" s="288">
        <v>0</v>
      </c>
      <c r="O183" s="288">
        <v>0</v>
      </c>
      <c r="P183" s="288">
        <v>0</v>
      </c>
      <c r="Q183" s="288">
        <v>0</v>
      </c>
      <c r="R183" s="288">
        <v>0</v>
      </c>
      <c r="S183" s="288">
        <v>0</v>
      </c>
      <c r="T183" s="288">
        <v>0</v>
      </c>
      <c r="U183" s="288">
        <v>14638</v>
      </c>
      <c r="V183" s="288">
        <v>0</v>
      </c>
      <c r="W183" s="288">
        <v>0</v>
      </c>
      <c r="X183" s="288">
        <v>184368</v>
      </c>
      <c r="Y183" s="288">
        <v>0</v>
      </c>
      <c r="Z183" s="288">
        <v>265750</v>
      </c>
      <c r="AA183" s="288">
        <v>16975</v>
      </c>
      <c r="AB183" s="288">
        <v>0</v>
      </c>
      <c r="AC183" s="288">
        <v>0</v>
      </c>
      <c r="AD183" s="288">
        <v>0</v>
      </c>
      <c r="AE183" s="288">
        <v>0</v>
      </c>
      <c r="AF183" s="288">
        <v>0</v>
      </c>
      <c r="AG183" s="288">
        <v>0</v>
      </c>
      <c r="AH183" s="288">
        <v>0</v>
      </c>
      <c r="AI183" s="288">
        <v>0</v>
      </c>
      <c r="AJ183" s="288">
        <v>29842</v>
      </c>
      <c r="AK183" s="288">
        <v>0</v>
      </c>
      <c r="AL183" s="288">
        <v>0</v>
      </c>
      <c r="AM183" s="288">
        <v>0</v>
      </c>
      <c r="AN183" s="288">
        <v>1421058</v>
      </c>
      <c r="AO183" s="288">
        <v>0</v>
      </c>
      <c r="AP183" s="288">
        <v>111477</v>
      </c>
      <c r="AQ183" s="288">
        <v>5494587</v>
      </c>
      <c r="AR183" s="288">
        <v>2472564</v>
      </c>
      <c r="AS183" s="288">
        <v>1373647</v>
      </c>
      <c r="AT183" s="288">
        <v>1373647</v>
      </c>
      <c r="AU183" s="288">
        <v>3700000</v>
      </c>
      <c r="AV183" s="288">
        <v>3700000</v>
      </c>
    </row>
    <row r="184" spans="1:48" x14ac:dyDescent="0.3">
      <c r="A184" s="275" t="s">
        <v>204</v>
      </c>
      <c r="B184" s="228">
        <v>43465</v>
      </c>
      <c r="C184" s="288">
        <v>82609</v>
      </c>
      <c r="D184" s="288">
        <v>0</v>
      </c>
      <c r="E184" s="288">
        <v>12098</v>
      </c>
      <c r="F184" s="288">
        <v>0</v>
      </c>
      <c r="G184" s="288">
        <v>135050</v>
      </c>
      <c r="H184" s="288">
        <v>164920</v>
      </c>
      <c r="I184" s="288">
        <v>0</v>
      </c>
      <c r="J184" s="288">
        <v>171919</v>
      </c>
      <c r="K184" s="288">
        <v>34397</v>
      </c>
      <c r="L184" s="288">
        <v>0</v>
      </c>
      <c r="M184" s="288">
        <v>0</v>
      </c>
      <c r="N184" s="288">
        <v>0</v>
      </c>
      <c r="O184" s="288">
        <v>0</v>
      </c>
      <c r="P184" s="288">
        <v>0</v>
      </c>
      <c r="Q184" s="288">
        <v>0</v>
      </c>
      <c r="R184" s="288">
        <v>0</v>
      </c>
      <c r="S184" s="288">
        <v>0</v>
      </c>
      <c r="T184" s="288">
        <v>0</v>
      </c>
      <c r="U184" s="288">
        <v>13710</v>
      </c>
      <c r="V184" s="288">
        <v>0</v>
      </c>
      <c r="W184" s="288">
        <v>0</v>
      </c>
      <c r="X184" s="288">
        <v>194768</v>
      </c>
      <c r="Y184" s="288">
        <v>0</v>
      </c>
      <c r="Z184" s="288">
        <v>259306</v>
      </c>
      <c r="AA184" s="288">
        <v>17189</v>
      </c>
      <c r="AB184" s="288">
        <v>0</v>
      </c>
      <c r="AC184" s="288">
        <v>0</v>
      </c>
      <c r="AD184" s="288">
        <v>0</v>
      </c>
      <c r="AE184" s="288">
        <v>0</v>
      </c>
      <c r="AF184" s="288">
        <v>0</v>
      </c>
      <c r="AG184" s="288">
        <v>0</v>
      </c>
      <c r="AH184" s="288">
        <v>0</v>
      </c>
      <c r="AI184" s="288">
        <v>0</v>
      </c>
      <c r="AJ184" s="288">
        <v>31037</v>
      </c>
      <c r="AK184" s="288">
        <v>0</v>
      </c>
      <c r="AL184" s="288">
        <v>0</v>
      </c>
      <c r="AM184" s="288">
        <v>0</v>
      </c>
      <c r="AN184" s="288">
        <v>1477953</v>
      </c>
      <c r="AO184" s="288">
        <v>0</v>
      </c>
      <c r="AP184" s="288">
        <v>113646</v>
      </c>
      <c r="AQ184" s="288">
        <v>4885947</v>
      </c>
      <c r="AR184" s="288">
        <v>2198676</v>
      </c>
      <c r="AS184" s="288">
        <v>1221487</v>
      </c>
      <c r="AT184" s="288">
        <v>1221487</v>
      </c>
      <c r="AU184" s="288">
        <v>3700000</v>
      </c>
      <c r="AV184" s="288">
        <v>3700000</v>
      </c>
    </row>
    <row r="185" spans="1:48" x14ac:dyDescent="0.3">
      <c r="A185" s="275" t="s">
        <v>244</v>
      </c>
      <c r="B185" s="228">
        <v>42735</v>
      </c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>
        <v>16901388.93</v>
      </c>
      <c r="AK185" s="288"/>
      <c r="AL185" s="288"/>
      <c r="AM185" s="288"/>
      <c r="AN185" s="288">
        <v>697445199.10000002</v>
      </c>
      <c r="AO185" s="288">
        <v>3221485352</v>
      </c>
      <c r="AP185" s="288">
        <v>16901388.93</v>
      </c>
      <c r="AQ185" s="288">
        <v>119928948.87</v>
      </c>
      <c r="AR185" s="288">
        <v>53968026.990000002</v>
      </c>
      <c r="AS185" s="288">
        <v>29982237.219999999</v>
      </c>
      <c r="AT185" s="288">
        <v>29982237.219999999</v>
      </c>
      <c r="AU185" s="288">
        <v>3700000</v>
      </c>
      <c r="AV185" s="288">
        <v>29982237.219999999</v>
      </c>
    </row>
    <row r="186" spans="1:48" x14ac:dyDescent="0.3">
      <c r="A186" s="275" t="s">
        <v>244</v>
      </c>
      <c r="B186" s="228">
        <v>43100</v>
      </c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>
        <v>15430567.32</v>
      </c>
      <c r="AK186" s="288">
        <v>0</v>
      </c>
      <c r="AL186" s="288">
        <v>0</v>
      </c>
      <c r="AM186" s="288">
        <v>0</v>
      </c>
      <c r="AN186" s="288">
        <v>641654822.79999995</v>
      </c>
      <c r="AO186" s="288">
        <v>2794022916</v>
      </c>
      <c r="AP186" s="288">
        <v>15430561.593</v>
      </c>
      <c r="AQ186" s="288">
        <v>124768846.5</v>
      </c>
      <c r="AR186" s="288">
        <v>56145980.920000002</v>
      </c>
      <c r="AS186" s="288">
        <v>31192211.620000001</v>
      </c>
      <c r="AT186" s="288">
        <v>31192211.620000001</v>
      </c>
      <c r="AU186" s="288">
        <v>2500000</v>
      </c>
      <c r="AV186" s="288">
        <v>31192211.620000001</v>
      </c>
    </row>
    <row r="187" spans="1:48" x14ac:dyDescent="0.3">
      <c r="A187" s="275" t="s">
        <v>244</v>
      </c>
      <c r="B187" s="228">
        <v>43465</v>
      </c>
      <c r="C187" s="288"/>
      <c r="D187" s="288">
        <v>0</v>
      </c>
      <c r="E187" s="288">
        <v>0</v>
      </c>
      <c r="F187" s="288">
        <v>0</v>
      </c>
      <c r="G187" s="288">
        <v>0</v>
      </c>
      <c r="H187" s="288">
        <v>0</v>
      </c>
      <c r="I187" s="288">
        <v>0</v>
      </c>
      <c r="J187" s="288">
        <v>0</v>
      </c>
      <c r="K187" s="288">
        <v>0</v>
      </c>
      <c r="L187" s="288">
        <v>0</v>
      </c>
      <c r="M187" s="288">
        <v>0</v>
      </c>
      <c r="N187" s="288">
        <v>0</v>
      </c>
      <c r="O187" s="288">
        <v>0</v>
      </c>
      <c r="P187" s="288">
        <v>0</v>
      </c>
      <c r="Q187" s="288">
        <v>0</v>
      </c>
      <c r="R187" s="288">
        <v>0</v>
      </c>
      <c r="S187" s="288">
        <v>0</v>
      </c>
      <c r="T187" s="288"/>
      <c r="U187" s="288"/>
      <c r="V187" s="288"/>
      <c r="W187" s="288"/>
      <c r="X187" s="288"/>
      <c r="Y187" s="288"/>
      <c r="Z187" s="288"/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>
        <v>15334595.934</v>
      </c>
      <c r="AK187" s="288">
        <v>0</v>
      </c>
      <c r="AL187" s="288">
        <v>0</v>
      </c>
      <c r="AM187" s="288">
        <v>0</v>
      </c>
      <c r="AN187" s="288">
        <v>628413670.79999995</v>
      </c>
      <c r="AO187" s="288">
        <v>3054155496</v>
      </c>
      <c r="AP187" s="288">
        <v>15334595.934</v>
      </c>
      <c r="AQ187" s="288">
        <v>146859336.80000001</v>
      </c>
      <c r="AR187" s="288">
        <v>66086701.579999998</v>
      </c>
      <c r="AS187" s="288">
        <v>36714834.210000001</v>
      </c>
      <c r="AT187" s="288">
        <v>36714834.210000001</v>
      </c>
      <c r="AU187" s="288">
        <v>2500000</v>
      </c>
      <c r="AV187" s="288">
        <v>36714834.210000001</v>
      </c>
    </row>
    <row r="188" spans="1:48" x14ac:dyDescent="0.3">
      <c r="A188" s="275" t="s">
        <v>228</v>
      </c>
      <c r="B188" s="228">
        <v>42735</v>
      </c>
      <c r="C188" s="288">
        <v>957621.54</v>
      </c>
      <c r="D188" s="288">
        <v>0</v>
      </c>
      <c r="E188" s="288">
        <v>0</v>
      </c>
      <c r="F188" s="288">
        <v>0</v>
      </c>
      <c r="G188" s="288">
        <v>0</v>
      </c>
      <c r="H188" s="288">
        <v>0</v>
      </c>
      <c r="I188" s="288">
        <v>0</v>
      </c>
      <c r="J188" s="288">
        <v>2814246.7</v>
      </c>
      <c r="K188" s="288">
        <v>0</v>
      </c>
      <c r="L188" s="288">
        <v>0</v>
      </c>
      <c r="M188" s="288">
        <v>0</v>
      </c>
      <c r="N188" s="288">
        <v>0</v>
      </c>
      <c r="O188" s="288">
        <v>0</v>
      </c>
      <c r="P188" s="288">
        <v>0</v>
      </c>
      <c r="Q188" s="288">
        <v>0</v>
      </c>
      <c r="R188" s="288">
        <v>0</v>
      </c>
      <c r="S188" s="288">
        <v>0</v>
      </c>
      <c r="T188" s="288">
        <v>0</v>
      </c>
      <c r="U188" s="288">
        <v>0</v>
      </c>
      <c r="V188" s="288">
        <v>0</v>
      </c>
      <c r="W188" s="288">
        <v>0</v>
      </c>
      <c r="X188" s="288">
        <v>0</v>
      </c>
      <c r="Y188" s="288">
        <v>0</v>
      </c>
      <c r="Z188" s="288">
        <v>9241098</v>
      </c>
      <c r="AA188" s="288">
        <v>0</v>
      </c>
      <c r="AB188" s="288">
        <v>0</v>
      </c>
      <c r="AC188" s="288">
        <v>0</v>
      </c>
      <c r="AD188" s="288">
        <v>0</v>
      </c>
      <c r="AE188" s="288">
        <v>0</v>
      </c>
      <c r="AF188" s="288">
        <v>0</v>
      </c>
      <c r="AG188" s="288">
        <v>0</v>
      </c>
      <c r="AH188" s="288">
        <v>0</v>
      </c>
      <c r="AI188" s="288">
        <v>0</v>
      </c>
      <c r="AJ188" s="288">
        <v>0</v>
      </c>
      <c r="AK188" s="288">
        <v>0</v>
      </c>
      <c r="AL188" s="288">
        <v>0</v>
      </c>
      <c r="AM188" s="288">
        <v>0</v>
      </c>
      <c r="AN188" s="288">
        <v>0</v>
      </c>
      <c r="AO188" s="288">
        <v>0</v>
      </c>
      <c r="AP188" s="288">
        <v>957621.54</v>
      </c>
      <c r="AQ188" s="288">
        <v>2622624.67</v>
      </c>
      <c r="AR188" s="288">
        <v>1180181.1000000001</v>
      </c>
      <c r="AS188" s="288">
        <v>655656.17000000004</v>
      </c>
      <c r="AT188" s="288">
        <v>957621.54</v>
      </c>
      <c r="AU188" s="288">
        <v>2500000</v>
      </c>
      <c r="AV188" s="288">
        <v>2500000</v>
      </c>
    </row>
    <row r="189" spans="1:48" x14ac:dyDescent="0.3">
      <c r="A189" s="275" t="s">
        <v>228</v>
      </c>
      <c r="B189" s="228">
        <v>43100</v>
      </c>
      <c r="C189" s="288">
        <v>1057466.7</v>
      </c>
      <c r="D189" s="288"/>
      <c r="E189" s="288"/>
      <c r="F189" s="288"/>
      <c r="G189" s="288"/>
      <c r="H189" s="288"/>
      <c r="I189" s="288"/>
      <c r="J189" s="288">
        <v>3185257.54</v>
      </c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>
        <v>10107366.6</v>
      </c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288"/>
      <c r="AL189" s="288"/>
      <c r="AM189" s="288"/>
      <c r="AN189" s="288"/>
      <c r="AO189" s="288"/>
      <c r="AP189" s="288">
        <v>1057466.7</v>
      </c>
      <c r="AQ189" s="288">
        <v>2913678.22</v>
      </c>
      <c r="AR189" s="288">
        <v>1311155.2</v>
      </c>
      <c r="AS189" s="288">
        <v>728419.55</v>
      </c>
      <c r="AT189" s="288">
        <v>1057466.7</v>
      </c>
      <c r="AU189" s="288">
        <v>2500000</v>
      </c>
      <c r="AV189" s="288">
        <v>2500000</v>
      </c>
    </row>
    <row r="190" spans="1:48" x14ac:dyDescent="0.3">
      <c r="A190" s="275" t="s">
        <v>228</v>
      </c>
      <c r="B190" s="228">
        <v>43465</v>
      </c>
      <c r="C190" s="288">
        <v>1017825.58</v>
      </c>
      <c r="D190" s="288"/>
      <c r="E190" s="288"/>
      <c r="F190" s="288"/>
      <c r="G190" s="288"/>
      <c r="H190" s="288"/>
      <c r="I190" s="288"/>
      <c r="J190" s="288">
        <v>2425662.2000000002</v>
      </c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>
        <v>10530844.51</v>
      </c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288"/>
      <c r="AL190" s="288"/>
      <c r="AM190" s="288"/>
      <c r="AN190" s="288"/>
      <c r="AO190" s="288"/>
      <c r="AP190" s="288">
        <v>1017825.58</v>
      </c>
      <c r="AQ190" s="288">
        <v>2753154.73</v>
      </c>
      <c r="AR190" s="288">
        <v>1238919.6299999999</v>
      </c>
      <c r="AS190" s="288">
        <v>688288.68</v>
      </c>
      <c r="AT190" s="288">
        <v>1017825.58</v>
      </c>
      <c r="AU190" s="288">
        <v>2500000</v>
      </c>
      <c r="AV190" s="288">
        <v>2500000</v>
      </c>
    </row>
    <row r="191" spans="1:48" x14ac:dyDescent="0.3">
      <c r="A191" s="275" t="s">
        <v>179</v>
      </c>
      <c r="B191" s="228">
        <v>42735</v>
      </c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  <c r="AA191" s="288"/>
      <c r="AB191" s="288"/>
      <c r="AC191" s="288"/>
      <c r="AD191" s="288"/>
      <c r="AE191" s="288"/>
      <c r="AF191" s="288"/>
      <c r="AG191" s="288"/>
      <c r="AH191" s="288"/>
      <c r="AI191" s="288"/>
      <c r="AJ191" s="288">
        <v>13811356</v>
      </c>
      <c r="AK191" s="288"/>
      <c r="AL191" s="288"/>
      <c r="AM191" s="288"/>
      <c r="AN191" s="288">
        <v>396091607</v>
      </c>
      <c r="AO191" s="288">
        <v>7847760653</v>
      </c>
      <c r="AP191" s="288">
        <v>13811356</v>
      </c>
      <c r="AQ191" s="288">
        <v>376455769</v>
      </c>
      <c r="AR191" s="288">
        <v>169405096</v>
      </c>
      <c r="AS191" s="288">
        <v>94113942</v>
      </c>
      <c r="AT191" s="288">
        <v>94113942</v>
      </c>
      <c r="AU191" s="288">
        <v>3700000</v>
      </c>
      <c r="AV191" s="288">
        <v>94113942</v>
      </c>
    </row>
    <row r="192" spans="1:48" x14ac:dyDescent="0.3">
      <c r="A192" s="275" t="s">
        <v>179</v>
      </c>
      <c r="B192" s="228">
        <v>43100</v>
      </c>
      <c r="C192" s="288"/>
      <c r="D192" s="288"/>
      <c r="E192" s="288"/>
      <c r="F192" s="288"/>
      <c r="G192" s="288"/>
      <c r="H192" s="288"/>
      <c r="I192" s="288"/>
      <c r="J192" s="288"/>
      <c r="K192" s="288"/>
      <c r="L192" s="288"/>
      <c r="M192" s="288"/>
      <c r="N192" s="288"/>
      <c r="O192" s="288"/>
      <c r="P192" s="288"/>
      <c r="Q192" s="288"/>
      <c r="R192" s="288"/>
      <c r="S192" s="288"/>
      <c r="T192" s="288"/>
      <c r="U192" s="288"/>
      <c r="V192" s="288"/>
      <c r="W192" s="288"/>
      <c r="X192" s="288"/>
      <c r="Y192" s="288"/>
      <c r="Z192" s="288"/>
      <c r="AA192" s="288"/>
      <c r="AB192" s="288"/>
      <c r="AC192" s="288"/>
      <c r="AD192" s="288"/>
      <c r="AE192" s="288"/>
      <c r="AF192" s="288"/>
      <c r="AG192" s="288"/>
      <c r="AH192" s="288"/>
      <c r="AI192" s="288"/>
      <c r="AJ192" s="288">
        <v>12776097</v>
      </c>
      <c r="AK192" s="288"/>
      <c r="AL192" s="288"/>
      <c r="AM192" s="288"/>
      <c r="AN192" s="288">
        <v>328458712</v>
      </c>
      <c r="AO192" s="288">
        <v>8397806000</v>
      </c>
      <c r="AP192" s="288">
        <v>12776097</v>
      </c>
      <c r="AQ192" s="288">
        <v>421033908</v>
      </c>
      <c r="AR192" s="288">
        <v>189465258</v>
      </c>
      <c r="AS192" s="288">
        <v>105258477</v>
      </c>
      <c r="AT192" s="288">
        <v>105258477</v>
      </c>
      <c r="AU192" s="288">
        <v>3700000</v>
      </c>
      <c r="AV192" s="288">
        <v>105258477</v>
      </c>
    </row>
    <row r="193" spans="1:48" x14ac:dyDescent="0.3">
      <c r="A193" s="275" t="s">
        <v>179</v>
      </c>
      <c r="B193" s="228">
        <v>43465</v>
      </c>
      <c r="C193" s="288"/>
      <c r="D193" s="288"/>
      <c r="E193" s="288"/>
      <c r="F193" s="288"/>
      <c r="G193" s="288"/>
      <c r="H193" s="288"/>
      <c r="I193" s="288"/>
      <c r="J193" s="288"/>
      <c r="K193" s="288"/>
      <c r="L193" s="288"/>
      <c r="M193" s="288"/>
      <c r="N193" s="288"/>
      <c r="O193" s="288"/>
      <c r="P193" s="288"/>
      <c r="Q193" s="288"/>
      <c r="R193" s="288"/>
      <c r="S193" s="288"/>
      <c r="T193" s="288"/>
      <c r="U193" s="288"/>
      <c r="V193" s="288"/>
      <c r="W193" s="288"/>
      <c r="X193" s="288"/>
      <c r="Y193" s="288"/>
      <c r="Z193" s="288"/>
      <c r="AA193" s="288"/>
      <c r="AB193" s="288"/>
      <c r="AC193" s="288"/>
      <c r="AD193" s="288"/>
      <c r="AE193" s="288"/>
      <c r="AF193" s="288"/>
      <c r="AG193" s="288"/>
      <c r="AH193" s="288"/>
      <c r="AI193" s="288"/>
      <c r="AJ193" s="288">
        <v>13046137.99</v>
      </c>
      <c r="AK193" s="288"/>
      <c r="AL193" s="288"/>
      <c r="AM193" s="288"/>
      <c r="AN193" s="288">
        <v>328371031.77999997</v>
      </c>
      <c r="AO193" s="288">
        <v>8786209031.5</v>
      </c>
      <c r="AP193" s="288">
        <v>13046137.99</v>
      </c>
      <c r="AQ193" s="288">
        <v>460794724.37</v>
      </c>
      <c r="AR193" s="288">
        <v>207357625.96000001</v>
      </c>
      <c r="AS193" s="288">
        <v>115198681.09</v>
      </c>
      <c r="AT193" s="288">
        <v>115198681.09</v>
      </c>
      <c r="AU193" s="288">
        <v>3700000</v>
      </c>
      <c r="AV193" s="288">
        <v>115198681.09</v>
      </c>
    </row>
    <row r="194" spans="1:48" x14ac:dyDescent="0.3">
      <c r="A194" s="275" t="s">
        <v>255</v>
      </c>
      <c r="B194" s="228">
        <v>42735</v>
      </c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288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>
        <v>43829971.170000002</v>
      </c>
      <c r="AK194" s="288"/>
      <c r="AL194" s="288"/>
      <c r="AM194" s="288"/>
      <c r="AN194" s="288">
        <v>772185357</v>
      </c>
      <c r="AO194" s="288">
        <v>39448683839</v>
      </c>
      <c r="AP194" s="288">
        <v>43829971.170000002</v>
      </c>
      <c r="AQ194" s="288">
        <v>59015389.773999996</v>
      </c>
      <c r="AR194" s="288">
        <v>26556925.397999998</v>
      </c>
      <c r="AS194" s="288">
        <v>14753847.444</v>
      </c>
      <c r="AT194" s="288">
        <v>26556925.397999998</v>
      </c>
      <c r="AU194" s="288">
        <v>2500000</v>
      </c>
      <c r="AV194" s="288">
        <v>26556925.397999998</v>
      </c>
    </row>
    <row r="195" spans="1:48" x14ac:dyDescent="0.3">
      <c r="A195" s="275" t="s">
        <v>255</v>
      </c>
      <c r="B195" s="228">
        <v>43100</v>
      </c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288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>
        <v>44160663.479999997</v>
      </c>
      <c r="AK195" s="288"/>
      <c r="AL195" s="288"/>
      <c r="AM195" s="288"/>
      <c r="AN195" s="288">
        <v>808556225</v>
      </c>
      <c r="AO195" s="288">
        <v>38829975356</v>
      </c>
      <c r="AP195" s="288">
        <v>44160663.479999997</v>
      </c>
      <c r="AQ195" s="288">
        <v>65482564.149999999</v>
      </c>
      <c r="AR195" s="288">
        <v>29467153.870000001</v>
      </c>
      <c r="AS195" s="288">
        <v>16370641.039999999</v>
      </c>
      <c r="AT195" s="288">
        <v>29467153.870000001</v>
      </c>
      <c r="AU195" s="288">
        <v>2500000</v>
      </c>
      <c r="AV195" s="288">
        <v>29467153.870000001</v>
      </c>
    </row>
    <row r="196" spans="1:48" x14ac:dyDescent="0.3">
      <c r="A196" s="275" t="s">
        <v>255</v>
      </c>
      <c r="B196" s="228">
        <v>43465</v>
      </c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288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>
        <v>44553667.173</v>
      </c>
      <c r="AK196" s="288"/>
      <c r="AL196" s="288"/>
      <c r="AM196" s="288"/>
      <c r="AN196" s="288">
        <v>825644582</v>
      </c>
      <c r="AO196" s="288">
        <v>38878758501</v>
      </c>
      <c r="AP196" s="288">
        <v>44553667.173</v>
      </c>
      <c r="AQ196" s="288">
        <v>74364080.118000001</v>
      </c>
      <c r="AR196" s="288">
        <v>33463836.052999999</v>
      </c>
      <c r="AS196" s="288">
        <v>18591020.028999999</v>
      </c>
      <c r="AT196" s="288">
        <v>33463836.052999999</v>
      </c>
      <c r="AU196" s="288">
        <v>2500000</v>
      </c>
      <c r="AV196" s="288">
        <v>33463836.052999999</v>
      </c>
    </row>
    <row r="197" spans="1:48" x14ac:dyDescent="0.3">
      <c r="A197" s="275" t="s">
        <v>231</v>
      </c>
      <c r="B197" s="228">
        <v>42735</v>
      </c>
      <c r="C197" s="288">
        <v>503571.78</v>
      </c>
      <c r="D197" s="288">
        <v>0</v>
      </c>
      <c r="E197" s="288">
        <v>0</v>
      </c>
      <c r="F197" s="288">
        <v>0</v>
      </c>
      <c r="G197" s="288">
        <v>0</v>
      </c>
      <c r="H197" s="288">
        <v>0</v>
      </c>
      <c r="I197" s="288">
        <v>3134832.83</v>
      </c>
      <c r="J197" s="288">
        <v>0</v>
      </c>
      <c r="K197" s="288">
        <v>0</v>
      </c>
      <c r="L197" s="288">
        <v>0</v>
      </c>
      <c r="M197" s="288">
        <v>0</v>
      </c>
      <c r="N197" s="288">
        <v>0</v>
      </c>
      <c r="O197" s="288">
        <v>0</v>
      </c>
      <c r="P197" s="288">
        <v>0</v>
      </c>
      <c r="Q197" s="288">
        <v>0</v>
      </c>
      <c r="R197" s="288">
        <v>0</v>
      </c>
      <c r="S197" s="288">
        <v>0</v>
      </c>
      <c r="T197" s="288">
        <v>0</v>
      </c>
      <c r="U197" s="288">
        <v>0</v>
      </c>
      <c r="V197" s="288">
        <v>0</v>
      </c>
      <c r="W197" s="288">
        <v>0</v>
      </c>
      <c r="X197" s="288">
        <v>0</v>
      </c>
      <c r="Y197" s="288">
        <v>1290600</v>
      </c>
      <c r="Z197" s="288">
        <v>0</v>
      </c>
      <c r="AA197" s="288">
        <v>0</v>
      </c>
      <c r="AB197" s="288">
        <v>0</v>
      </c>
      <c r="AC197" s="288">
        <v>0</v>
      </c>
      <c r="AD197" s="288">
        <v>0</v>
      </c>
      <c r="AE197" s="288">
        <v>0</v>
      </c>
      <c r="AF197" s="288">
        <v>0</v>
      </c>
      <c r="AG197" s="288">
        <v>0</v>
      </c>
      <c r="AH197" s="288">
        <v>0</v>
      </c>
      <c r="AI197" s="288">
        <v>0</v>
      </c>
      <c r="AJ197" s="288"/>
      <c r="AK197" s="288"/>
      <c r="AL197" s="288"/>
      <c r="AM197" s="288"/>
      <c r="AN197" s="288"/>
      <c r="AO197" s="288"/>
      <c r="AP197" s="288">
        <v>503571.78</v>
      </c>
      <c r="AQ197" s="288">
        <v>3535624.46</v>
      </c>
      <c r="AR197" s="288">
        <v>1591031.01</v>
      </c>
      <c r="AS197" s="288">
        <v>883906.11</v>
      </c>
      <c r="AT197" s="288">
        <v>883906.11</v>
      </c>
      <c r="AU197" s="288">
        <v>3700000</v>
      </c>
      <c r="AV197" s="288">
        <v>3700000</v>
      </c>
    </row>
    <row r="198" spans="1:48" x14ac:dyDescent="0.3">
      <c r="A198" s="275" t="s">
        <v>231</v>
      </c>
      <c r="B198" s="228">
        <v>43100</v>
      </c>
      <c r="C198" s="288">
        <v>344476</v>
      </c>
      <c r="D198" s="288">
        <v>0</v>
      </c>
      <c r="E198" s="288">
        <v>0</v>
      </c>
      <c r="F198" s="288">
        <v>0</v>
      </c>
      <c r="G198" s="288">
        <v>0</v>
      </c>
      <c r="H198" s="288">
        <v>0</v>
      </c>
      <c r="I198" s="288">
        <v>1590209</v>
      </c>
      <c r="J198" s="288">
        <v>0</v>
      </c>
      <c r="K198" s="288">
        <v>0</v>
      </c>
      <c r="L198" s="288">
        <v>0</v>
      </c>
      <c r="M198" s="288">
        <v>0</v>
      </c>
      <c r="N198" s="288">
        <v>0</v>
      </c>
      <c r="O198" s="288">
        <v>0</v>
      </c>
      <c r="P198" s="288">
        <v>0</v>
      </c>
      <c r="Q198" s="288">
        <v>0</v>
      </c>
      <c r="R198" s="288">
        <v>0</v>
      </c>
      <c r="S198" s="288">
        <v>0</v>
      </c>
      <c r="T198" s="288">
        <v>0</v>
      </c>
      <c r="U198" s="288">
        <v>0</v>
      </c>
      <c r="V198" s="288">
        <v>0</v>
      </c>
      <c r="W198" s="288">
        <v>0</v>
      </c>
      <c r="X198" s="288">
        <v>0</v>
      </c>
      <c r="Y198" s="288">
        <v>1290600</v>
      </c>
      <c r="Z198" s="288">
        <v>0</v>
      </c>
      <c r="AA198" s="288">
        <v>0</v>
      </c>
      <c r="AB198" s="288">
        <v>0</v>
      </c>
      <c r="AC198" s="288">
        <v>0</v>
      </c>
      <c r="AD198" s="288">
        <v>0</v>
      </c>
      <c r="AE198" s="288">
        <v>0</v>
      </c>
      <c r="AF198" s="288">
        <v>0</v>
      </c>
      <c r="AG198" s="288">
        <v>0</v>
      </c>
      <c r="AH198" s="288">
        <v>0</v>
      </c>
      <c r="AI198" s="288">
        <v>0</v>
      </c>
      <c r="AJ198" s="288">
        <v>0</v>
      </c>
      <c r="AK198" s="288">
        <v>0</v>
      </c>
      <c r="AL198" s="288">
        <v>0</v>
      </c>
      <c r="AM198" s="288">
        <v>0</v>
      </c>
      <c r="AN198" s="288">
        <v>0</v>
      </c>
      <c r="AO198" s="288">
        <v>0</v>
      </c>
      <c r="AP198" s="288">
        <v>344476</v>
      </c>
      <c r="AQ198" s="288">
        <v>2891981</v>
      </c>
      <c r="AR198" s="288">
        <v>1301392</v>
      </c>
      <c r="AS198" s="288">
        <v>722995</v>
      </c>
      <c r="AT198" s="288">
        <v>722995</v>
      </c>
      <c r="AU198" s="288">
        <v>3700000</v>
      </c>
      <c r="AV198" s="288">
        <v>3700000</v>
      </c>
    </row>
    <row r="199" spans="1:48" x14ac:dyDescent="0.3">
      <c r="A199" s="275" t="s">
        <v>231</v>
      </c>
      <c r="B199" s="228">
        <v>43465</v>
      </c>
      <c r="C199" s="288">
        <v>190605</v>
      </c>
      <c r="D199" s="288">
        <v>0</v>
      </c>
      <c r="E199" s="288">
        <v>0</v>
      </c>
      <c r="F199" s="288">
        <v>0</v>
      </c>
      <c r="G199" s="288">
        <v>0</v>
      </c>
      <c r="H199" s="288">
        <v>0</v>
      </c>
      <c r="I199" s="288">
        <v>623157</v>
      </c>
      <c r="J199" s="288">
        <v>0</v>
      </c>
      <c r="K199" s="288">
        <v>0</v>
      </c>
      <c r="L199" s="288">
        <v>0</v>
      </c>
      <c r="M199" s="288">
        <v>0</v>
      </c>
      <c r="N199" s="288">
        <v>0</v>
      </c>
      <c r="O199" s="288">
        <v>0</v>
      </c>
      <c r="P199" s="288">
        <v>0</v>
      </c>
      <c r="Q199" s="288">
        <v>0</v>
      </c>
      <c r="R199" s="288">
        <v>0</v>
      </c>
      <c r="S199" s="288">
        <v>0</v>
      </c>
      <c r="T199" s="288">
        <v>0</v>
      </c>
      <c r="U199" s="288">
        <v>0</v>
      </c>
      <c r="V199" s="288">
        <v>0</v>
      </c>
      <c r="W199" s="288">
        <v>0</v>
      </c>
      <c r="X199" s="288">
        <v>0</v>
      </c>
      <c r="Y199" s="288">
        <v>903000</v>
      </c>
      <c r="Z199" s="288">
        <v>0</v>
      </c>
      <c r="AA199" s="288">
        <v>0</v>
      </c>
      <c r="AB199" s="288">
        <v>0</v>
      </c>
      <c r="AC199" s="288">
        <v>0</v>
      </c>
      <c r="AD199" s="288">
        <v>0</v>
      </c>
      <c r="AE199" s="288">
        <v>0</v>
      </c>
      <c r="AF199" s="288">
        <v>0</v>
      </c>
      <c r="AG199" s="288">
        <v>0</v>
      </c>
      <c r="AH199" s="288">
        <v>0</v>
      </c>
      <c r="AI199" s="288">
        <v>0</v>
      </c>
      <c r="AJ199" s="288">
        <v>0</v>
      </c>
      <c r="AK199" s="288">
        <v>0</v>
      </c>
      <c r="AL199" s="288">
        <v>0</v>
      </c>
      <c r="AM199" s="288">
        <v>0</v>
      </c>
      <c r="AN199" s="288">
        <v>0</v>
      </c>
      <c r="AO199" s="288">
        <v>0</v>
      </c>
      <c r="AP199" s="288">
        <v>190605</v>
      </c>
      <c r="AQ199" s="288">
        <v>2621230</v>
      </c>
      <c r="AR199" s="288">
        <v>1179554</v>
      </c>
      <c r="AS199" s="288">
        <v>655308</v>
      </c>
      <c r="AT199" s="288">
        <v>655308</v>
      </c>
      <c r="AU199" s="288">
        <v>3700000</v>
      </c>
      <c r="AV199" s="288">
        <v>3700000</v>
      </c>
    </row>
    <row r="200" spans="1:48" x14ac:dyDescent="0.3">
      <c r="A200" s="275" t="s">
        <v>164</v>
      </c>
      <c r="B200" s="228">
        <v>42735</v>
      </c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288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>
        <v>1090455.45</v>
      </c>
      <c r="AK200" s="288">
        <v>30866659.745000001</v>
      </c>
      <c r="AL200" s="288">
        <v>8445822.2520000003</v>
      </c>
      <c r="AM200" s="288"/>
      <c r="AN200" s="288"/>
      <c r="AO200" s="288">
        <v>553674000</v>
      </c>
      <c r="AP200" s="288">
        <v>1090455.4535000001</v>
      </c>
      <c r="AQ200" s="288">
        <v>23483557.833000001</v>
      </c>
      <c r="AR200" s="288">
        <v>10567601.025</v>
      </c>
      <c r="AS200" s="288">
        <v>5870889.4581000004</v>
      </c>
      <c r="AT200" s="288">
        <v>5870889.4581000004</v>
      </c>
      <c r="AU200" s="288">
        <v>3600000</v>
      </c>
      <c r="AV200" s="288">
        <v>5870889.4581000004</v>
      </c>
    </row>
    <row r="201" spans="1:48" x14ac:dyDescent="0.3">
      <c r="A201" s="275" t="s">
        <v>164</v>
      </c>
      <c r="B201" s="228">
        <v>43100</v>
      </c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288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>
        <v>917252.70126999996</v>
      </c>
      <c r="AK201" s="288">
        <v>23094080.039999999</v>
      </c>
      <c r="AL201" s="288">
        <v>6304361.4299999997</v>
      </c>
      <c r="AM201" s="288">
        <v>0</v>
      </c>
      <c r="AN201" s="288">
        <v>0</v>
      </c>
      <c r="AO201" s="288">
        <v>557997906</v>
      </c>
      <c r="AP201" s="288">
        <v>917252.70126999996</v>
      </c>
      <c r="AQ201" s="288">
        <v>24396935.629999999</v>
      </c>
      <c r="AR201" s="288">
        <v>10978621.034</v>
      </c>
      <c r="AS201" s="288">
        <v>6099233.9074999997</v>
      </c>
      <c r="AT201" s="288">
        <v>6099233.9074999997</v>
      </c>
      <c r="AU201" s="288">
        <v>3600000</v>
      </c>
      <c r="AV201" s="288">
        <v>6099233.9100000001</v>
      </c>
    </row>
    <row r="202" spans="1:48" x14ac:dyDescent="0.3">
      <c r="A202" s="275" t="s">
        <v>164</v>
      </c>
      <c r="B202" s="228">
        <v>43465</v>
      </c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288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>
        <v>1008901.2471</v>
      </c>
      <c r="AK202" s="288">
        <v>24890525.359999999</v>
      </c>
      <c r="AL202" s="288">
        <v>5623971.1500000004</v>
      </c>
      <c r="AM202" s="288">
        <v>0</v>
      </c>
      <c r="AN202" s="288">
        <v>0</v>
      </c>
      <c r="AO202" s="288">
        <v>543426155</v>
      </c>
      <c r="AP202" s="288">
        <v>1008901.2471</v>
      </c>
      <c r="AQ202" s="288">
        <v>18031410.670000002</v>
      </c>
      <c r="AR202" s="288">
        <v>8114134.8015000001</v>
      </c>
      <c r="AS202" s="288">
        <v>4507852.6675000004</v>
      </c>
      <c r="AT202" s="288">
        <v>4507852.6675000004</v>
      </c>
      <c r="AU202" s="288">
        <v>3600000</v>
      </c>
      <c r="AV202" s="288">
        <v>4507852.67</v>
      </c>
    </row>
    <row r="203" spans="1:48" x14ac:dyDescent="0.3">
      <c r="A203" s="275" t="s">
        <v>223</v>
      </c>
      <c r="B203" s="228">
        <v>42735</v>
      </c>
      <c r="C203" s="288">
        <v>1178039.0925</v>
      </c>
      <c r="D203" s="288"/>
      <c r="E203" s="288"/>
      <c r="F203" s="288"/>
      <c r="G203" s="288"/>
      <c r="H203" s="288"/>
      <c r="I203" s="288"/>
      <c r="J203" s="288"/>
      <c r="K203" s="288"/>
      <c r="L203" s="288">
        <v>665387.37239999999</v>
      </c>
      <c r="M203" s="288"/>
      <c r="N203" s="288"/>
      <c r="O203" s="288"/>
      <c r="P203" s="288"/>
      <c r="Q203" s="288"/>
      <c r="R203" s="288"/>
      <c r="S203" s="288">
        <v>7035.6323000000002</v>
      </c>
      <c r="T203" s="288"/>
      <c r="U203" s="288"/>
      <c r="V203" s="288"/>
      <c r="W203" s="288"/>
      <c r="X203" s="288"/>
      <c r="Y203" s="288"/>
      <c r="Z203" s="288"/>
      <c r="AA203" s="288"/>
      <c r="AB203" s="288">
        <v>9371300</v>
      </c>
      <c r="AC203" s="288"/>
      <c r="AD203" s="288"/>
      <c r="AE203" s="288"/>
      <c r="AF203" s="288"/>
      <c r="AG203" s="288"/>
      <c r="AH203" s="288"/>
      <c r="AI203" s="288">
        <v>0</v>
      </c>
      <c r="AJ203" s="288"/>
      <c r="AK203" s="288"/>
      <c r="AL203" s="288"/>
      <c r="AM203" s="288"/>
      <c r="AN203" s="288"/>
      <c r="AO203" s="288"/>
      <c r="AP203" s="288">
        <v>1178039.0925</v>
      </c>
      <c r="AQ203" s="288">
        <v>9451533.7340999991</v>
      </c>
      <c r="AR203" s="288">
        <v>4253190.1804</v>
      </c>
      <c r="AS203" s="288">
        <v>2362883.4334999998</v>
      </c>
      <c r="AT203" s="288">
        <v>2362883.4334999998</v>
      </c>
      <c r="AU203" s="288">
        <v>3700000</v>
      </c>
      <c r="AV203" s="288">
        <v>3700000</v>
      </c>
    </row>
    <row r="204" spans="1:48" x14ac:dyDescent="0.3">
      <c r="A204" s="275" t="s">
        <v>197</v>
      </c>
      <c r="B204" s="228">
        <v>42735</v>
      </c>
      <c r="C204" s="288"/>
      <c r="D204" s="288"/>
      <c r="E204" s="288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  <c r="AA204" s="288"/>
      <c r="AB204" s="288"/>
      <c r="AC204" s="288"/>
      <c r="AD204" s="288"/>
      <c r="AE204" s="288"/>
      <c r="AF204" s="288"/>
      <c r="AG204" s="288"/>
      <c r="AH204" s="288"/>
      <c r="AI204" s="288"/>
      <c r="AJ204" s="288">
        <v>61517.224999999999</v>
      </c>
      <c r="AK204" s="288">
        <v>0</v>
      </c>
      <c r="AL204" s="288">
        <v>0</v>
      </c>
      <c r="AM204" s="288">
        <v>0</v>
      </c>
      <c r="AN204" s="288">
        <v>0</v>
      </c>
      <c r="AO204" s="288">
        <v>87881750</v>
      </c>
      <c r="AP204" s="288">
        <v>61517.224999999999</v>
      </c>
      <c r="AQ204" s="288">
        <v>6836532.0228000004</v>
      </c>
      <c r="AR204" s="288">
        <v>3076439.4103000001</v>
      </c>
      <c r="AS204" s="288">
        <v>1709133.0057000001</v>
      </c>
      <c r="AT204" s="288">
        <v>1709133.0057000001</v>
      </c>
      <c r="AU204" s="288">
        <v>3700000</v>
      </c>
      <c r="AV204" s="288">
        <v>3700000</v>
      </c>
    </row>
    <row r="205" spans="1:48" x14ac:dyDescent="0.3">
      <c r="A205" s="275" t="s">
        <v>197</v>
      </c>
      <c r="B205" s="228">
        <v>43100</v>
      </c>
      <c r="C205" s="288"/>
      <c r="D205" s="288"/>
      <c r="E205" s="288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  <c r="AA205" s="288"/>
      <c r="AB205" s="288"/>
      <c r="AC205" s="288"/>
      <c r="AD205" s="288"/>
      <c r="AE205" s="288"/>
      <c r="AF205" s="288"/>
      <c r="AG205" s="288"/>
      <c r="AH205" s="288"/>
      <c r="AI205" s="288"/>
      <c r="AJ205" s="288">
        <v>69765.318830000004</v>
      </c>
      <c r="AK205" s="288">
        <v>0</v>
      </c>
      <c r="AL205" s="288">
        <v>0</v>
      </c>
      <c r="AM205" s="288">
        <v>0</v>
      </c>
      <c r="AN205" s="288">
        <v>0</v>
      </c>
      <c r="AO205" s="288">
        <v>99664741.185000002</v>
      </c>
      <c r="AP205" s="288">
        <v>69765.318830000004</v>
      </c>
      <c r="AQ205" s="288">
        <v>10300115.405999999</v>
      </c>
      <c r="AR205" s="288">
        <v>4635051.9325999999</v>
      </c>
      <c r="AS205" s="288">
        <v>2575028.8514</v>
      </c>
      <c r="AT205" s="288">
        <v>2575028.8514</v>
      </c>
      <c r="AU205" s="288">
        <v>3700000</v>
      </c>
      <c r="AV205" s="288">
        <v>3700000</v>
      </c>
    </row>
    <row r="206" spans="1:48" x14ac:dyDescent="0.3">
      <c r="A206" s="275" t="s">
        <v>197</v>
      </c>
      <c r="B206" s="228">
        <v>43465</v>
      </c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288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>
        <v>66835.111682000002</v>
      </c>
      <c r="AK206" s="288">
        <v>0</v>
      </c>
      <c r="AL206" s="288">
        <v>0</v>
      </c>
      <c r="AM206" s="288">
        <v>0</v>
      </c>
      <c r="AN206" s="288">
        <v>0</v>
      </c>
      <c r="AO206" s="288">
        <v>95478730.974999994</v>
      </c>
      <c r="AP206" s="288">
        <v>66835.111682000002</v>
      </c>
      <c r="AQ206" s="288">
        <v>12741454.437000001</v>
      </c>
      <c r="AR206" s="288">
        <v>5733654.4966000002</v>
      </c>
      <c r="AS206" s="288">
        <v>3185363.6091999998</v>
      </c>
      <c r="AT206" s="288">
        <v>3185363.6091999998</v>
      </c>
      <c r="AU206" s="288">
        <v>3700000</v>
      </c>
      <c r="AV206" s="288">
        <v>3700000</v>
      </c>
    </row>
    <row r="207" spans="1:48" x14ac:dyDescent="0.3">
      <c r="A207" s="275" t="s">
        <v>208</v>
      </c>
      <c r="B207" s="228">
        <v>42735</v>
      </c>
      <c r="C207" s="288">
        <v>30913262.506000001</v>
      </c>
      <c r="D207" s="288">
        <v>0</v>
      </c>
      <c r="E207" s="288">
        <v>0</v>
      </c>
      <c r="F207" s="288">
        <v>0</v>
      </c>
      <c r="G207" s="288">
        <v>109861424.84999999</v>
      </c>
      <c r="H207" s="288">
        <v>4145358.0972000002</v>
      </c>
      <c r="I207" s="288">
        <v>0</v>
      </c>
      <c r="J207" s="288">
        <v>14457824.261</v>
      </c>
      <c r="K207" s="288">
        <v>12140937.014</v>
      </c>
      <c r="L207" s="288">
        <v>0</v>
      </c>
      <c r="M207" s="288">
        <v>0</v>
      </c>
      <c r="N207" s="288">
        <v>0</v>
      </c>
      <c r="O207" s="288">
        <v>0</v>
      </c>
      <c r="P207" s="288">
        <v>0</v>
      </c>
      <c r="Q207" s="288">
        <v>0</v>
      </c>
      <c r="R207" s="288">
        <v>0</v>
      </c>
      <c r="S207" s="288">
        <v>0</v>
      </c>
      <c r="T207" s="288">
        <v>0</v>
      </c>
      <c r="U207" s="288">
        <v>3885994.9830999998</v>
      </c>
      <c r="V207" s="288">
        <v>0</v>
      </c>
      <c r="W207" s="288">
        <v>67646048.626000002</v>
      </c>
      <c r="X207" s="288">
        <v>51815953.725000001</v>
      </c>
      <c r="Y207" s="288">
        <v>241579.66511</v>
      </c>
      <c r="Z207" s="288">
        <v>72115166.414000005</v>
      </c>
      <c r="AA207" s="288">
        <v>11739681.817</v>
      </c>
      <c r="AB207" s="288">
        <v>0</v>
      </c>
      <c r="AC207" s="288">
        <v>0</v>
      </c>
      <c r="AD207" s="288">
        <v>12929363.74</v>
      </c>
      <c r="AE207" s="288">
        <v>0</v>
      </c>
      <c r="AF207" s="288">
        <v>0</v>
      </c>
      <c r="AG207" s="288">
        <v>0</v>
      </c>
      <c r="AH207" s="288">
        <v>0</v>
      </c>
      <c r="AI207" s="288">
        <v>0</v>
      </c>
      <c r="AJ207" s="288"/>
      <c r="AK207" s="288"/>
      <c r="AL207" s="288"/>
      <c r="AM207" s="288"/>
      <c r="AN207" s="288"/>
      <c r="AO207" s="288"/>
      <c r="AP207" s="288">
        <v>30913262.506000001</v>
      </c>
      <c r="AQ207" s="288">
        <v>152315645.44</v>
      </c>
      <c r="AR207" s="288">
        <v>68542040.446999997</v>
      </c>
      <c r="AS207" s="288">
        <v>38078911.359999999</v>
      </c>
      <c r="AT207" s="288">
        <v>38078911.359999999</v>
      </c>
      <c r="AU207" s="288">
        <v>3700000</v>
      </c>
      <c r="AV207" s="288">
        <v>38078911.359999999</v>
      </c>
    </row>
    <row r="208" spans="1:48" x14ac:dyDescent="0.3">
      <c r="A208" s="275" t="s">
        <v>208</v>
      </c>
      <c r="B208" s="228">
        <v>43100</v>
      </c>
      <c r="C208" s="288">
        <v>35143135.762000002</v>
      </c>
      <c r="D208" s="288">
        <v>0</v>
      </c>
      <c r="E208" s="288">
        <v>100665.93747</v>
      </c>
      <c r="F208" s="288">
        <v>0</v>
      </c>
      <c r="G208" s="288">
        <v>127294890.25</v>
      </c>
      <c r="H208" s="288">
        <v>4882225.6555000003</v>
      </c>
      <c r="I208" s="288">
        <v>0</v>
      </c>
      <c r="J208" s="288">
        <v>13904376.253</v>
      </c>
      <c r="K208" s="288">
        <v>17771751.081</v>
      </c>
      <c r="L208" s="288">
        <v>0</v>
      </c>
      <c r="M208" s="288">
        <v>0</v>
      </c>
      <c r="N208" s="288">
        <v>0</v>
      </c>
      <c r="O208" s="288">
        <v>0</v>
      </c>
      <c r="P208" s="288">
        <v>0</v>
      </c>
      <c r="Q208" s="288">
        <v>0</v>
      </c>
      <c r="R208" s="288">
        <v>0</v>
      </c>
      <c r="S208" s="288">
        <v>0</v>
      </c>
      <c r="T208" s="288">
        <v>0</v>
      </c>
      <c r="U208" s="288">
        <v>3343788</v>
      </c>
      <c r="V208" s="288">
        <v>0</v>
      </c>
      <c r="W208" s="288">
        <v>79241280</v>
      </c>
      <c r="X208" s="288">
        <v>52268220</v>
      </c>
      <c r="Y208" s="288">
        <v>88877</v>
      </c>
      <c r="Z208" s="288">
        <v>81293261</v>
      </c>
      <c r="AA208" s="288">
        <v>13157232</v>
      </c>
      <c r="AB208" s="288">
        <v>0</v>
      </c>
      <c r="AC208" s="288">
        <v>11892</v>
      </c>
      <c r="AD208" s="288">
        <v>15522068</v>
      </c>
      <c r="AE208" s="288">
        <v>0</v>
      </c>
      <c r="AF208" s="288">
        <v>0</v>
      </c>
      <c r="AG208" s="288">
        <v>0</v>
      </c>
      <c r="AH208" s="288">
        <v>0</v>
      </c>
      <c r="AI208" s="288">
        <v>0</v>
      </c>
      <c r="AJ208" s="288"/>
      <c r="AK208" s="288"/>
      <c r="AL208" s="288"/>
      <c r="AM208" s="288"/>
      <c r="AN208" s="288"/>
      <c r="AO208" s="288"/>
      <c r="AP208" s="288">
        <v>35143135.762000002</v>
      </c>
      <c r="AQ208" s="288">
        <v>181424858.40000001</v>
      </c>
      <c r="AR208" s="288">
        <v>81641186.278999999</v>
      </c>
      <c r="AS208" s="288">
        <v>45356214.600000001</v>
      </c>
      <c r="AT208" s="288">
        <v>45356214.600000001</v>
      </c>
      <c r="AU208" s="288">
        <v>3700000</v>
      </c>
      <c r="AV208" s="288">
        <v>45356214.600000001</v>
      </c>
    </row>
    <row r="209" spans="1:48" x14ac:dyDescent="0.3">
      <c r="A209" s="275" t="s">
        <v>208</v>
      </c>
      <c r="B209" s="228">
        <v>43465</v>
      </c>
      <c r="C209" s="288">
        <v>39027144.273999996</v>
      </c>
      <c r="D209" s="288">
        <v>0</v>
      </c>
      <c r="E209" s="288">
        <v>408010.86651000002</v>
      </c>
      <c r="F209" s="288">
        <v>0</v>
      </c>
      <c r="G209" s="288">
        <v>144621296.53</v>
      </c>
      <c r="H209" s="288">
        <v>4345669.7697999999</v>
      </c>
      <c r="I209" s="288">
        <v>0</v>
      </c>
      <c r="J209" s="288">
        <v>9998174.3269999996</v>
      </c>
      <c r="K209" s="288">
        <v>20154330.690000001</v>
      </c>
      <c r="L209" s="288">
        <v>0</v>
      </c>
      <c r="M209" s="288">
        <v>0</v>
      </c>
      <c r="N209" s="288">
        <v>0</v>
      </c>
      <c r="O209" s="288">
        <v>0</v>
      </c>
      <c r="P209" s="288">
        <v>0</v>
      </c>
      <c r="Q209" s="288">
        <v>0</v>
      </c>
      <c r="R209" s="288">
        <v>0</v>
      </c>
      <c r="S209" s="288">
        <v>0</v>
      </c>
      <c r="T209" s="288">
        <v>0</v>
      </c>
      <c r="U209" s="288">
        <v>3463177</v>
      </c>
      <c r="V209" s="288">
        <v>0</v>
      </c>
      <c r="W209" s="288">
        <v>89311751</v>
      </c>
      <c r="X209" s="288">
        <v>58659838</v>
      </c>
      <c r="Y209" s="288">
        <v>88779</v>
      </c>
      <c r="Z209" s="288">
        <v>91221664</v>
      </c>
      <c r="AA209" s="288">
        <v>14725034</v>
      </c>
      <c r="AB209" s="288">
        <v>0</v>
      </c>
      <c r="AC209" s="288">
        <v>11702</v>
      </c>
      <c r="AD209" s="288">
        <v>17250198</v>
      </c>
      <c r="AE209" s="288">
        <v>0</v>
      </c>
      <c r="AF209" s="288">
        <v>0</v>
      </c>
      <c r="AG209" s="288">
        <v>0</v>
      </c>
      <c r="AH209" s="288">
        <v>0</v>
      </c>
      <c r="AI209" s="288">
        <v>0</v>
      </c>
      <c r="AJ209" s="288"/>
      <c r="AK209" s="288"/>
      <c r="AL209" s="288"/>
      <c r="AM209" s="288"/>
      <c r="AN209" s="288"/>
      <c r="AO209" s="288"/>
      <c r="AP209" s="288">
        <v>39027144.273999996</v>
      </c>
      <c r="AQ209" s="288">
        <v>173861133.18000001</v>
      </c>
      <c r="AR209" s="288">
        <v>78237509.931999996</v>
      </c>
      <c r="AS209" s="288">
        <v>43465283.295000002</v>
      </c>
      <c r="AT209" s="288">
        <v>43465283.295000002</v>
      </c>
      <c r="AU209" s="288">
        <v>3700000</v>
      </c>
      <c r="AV209" s="288">
        <v>43465283.295000002</v>
      </c>
    </row>
    <row r="210" spans="1:48" x14ac:dyDescent="0.3">
      <c r="A210" s="275" t="s">
        <v>214</v>
      </c>
      <c r="B210" s="228">
        <v>42735</v>
      </c>
      <c r="C210" s="288">
        <v>43335220.148000002</v>
      </c>
      <c r="D210" s="288">
        <v>1100819.8999000001</v>
      </c>
      <c r="E210" s="288">
        <v>21880372.504000001</v>
      </c>
      <c r="F210" s="288"/>
      <c r="G210" s="288">
        <v>90620106.140000001</v>
      </c>
      <c r="H210" s="288">
        <v>72498673.035999998</v>
      </c>
      <c r="I210" s="288"/>
      <c r="J210" s="288">
        <v>5492911.2965000002</v>
      </c>
      <c r="K210" s="288">
        <v>3425842.8418000001</v>
      </c>
      <c r="L210" s="288"/>
      <c r="M210" s="288">
        <v>3009575.7176000001</v>
      </c>
      <c r="N210" s="288">
        <v>1281907.1073</v>
      </c>
      <c r="O210" s="288">
        <v>5058059.216</v>
      </c>
      <c r="P210" s="288"/>
      <c r="Q210" s="288"/>
      <c r="R210" s="288"/>
      <c r="S210" s="288"/>
      <c r="T210" s="288">
        <v>9042820.6600000001</v>
      </c>
      <c r="U210" s="288">
        <v>62437446.43</v>
      </c>
      <c r="V210" s="288"/>
      <c r="W210" s="288">
        <v>75205292.920000002</v>
      </c>
      <c r="X210" s="288">
        <v>119079005.20999999</v>
      </c>
      <c r="Y210" s="288"/>
      <c r="Z210" s="288">
        <v>17103310.949999999</v>
      </c>
      <c r="AA210" s="288">
        <v>4791532.66</v>
      </c>
      <c r="AB210" s="288"/>
      <c r="AC210" s="288">
        <v>6165025.4199999999</v>
      </c>
      <c r="AD210" s="288">
        <v>2305591.8199999998</v>
      </c>
      <c r="AE210" s="288">
        <v>5268914.08</v>
      </c>
      <c r="AF210" s="288"/>
      <c r="AG210" s="288"/>
      <c r="AH210" s="288"/>
      <c r="AI210" s="288"/>
      <c r="AJ210" s="288">
        <v>7133990.5718999999</v>
      </c>
      <c r="AK210" s="288"/>
      <c r="AL210" s="288"/>
      <c r="AM210" s="288"/>
      <c r="AN210" s="288">
        <v>32494265.327</v>
      </c>
      <c r="AO210" s="288">
        <v>9216586994</v>
      </c>
      <c r="AP210" s="288">
        <v>50469210.719999999</v>
      </c>
      <c r="AQ210" s="288">
        <v>89817438.288000003</v>
      </c>
      <c r="AR210" s="288">
        <v>40417847.229000002</v>
      </c>
      <c r="AS210" s="288">
        <v>22454359.572000001</v>
      </c>
      <c r="AT210" s="288">
        <v>40417847.229000002</v>
      </c>
      <c r="AU210" s="288">
        <v>3700000</v>
      </c>
      <c r="AV210" s="288">
        <v>40417847.229000002</v>
      </c>
    </row>
    <row r="211" spans="1:48" x14ac:dyDescent="0.3">
      <c r="A211" s="275" t="s">
        <v>214</v>
      </c>
      <c r="B211" s="228">
        <v>43100</v>
      </c>
      <c r="C211" s="288">
        <v>47010253.491999999</v>
      </c>
      <c r="D211" s="288">
        <v>2492434.2743000002</v>
      </c>
      <c r="E211" s="288">
        <v>24099951.772999998</v>
      </c>
      <c r="F211" s="288"/>
      <c r="G211" s="288">
        <v>102928158.05</v>
      </c>
      <c r="H211" s="288">
        <v>71339600.965000004</v>
      </c>
      <c r="I211" s="288"/>
      <c r="J211" s="288">
        <v>3896374.1275999998</v>
      </c>
      <c r="K211" s="288">
        <v>4840352.0153999999</v>
      </c>
      <c r="L211" s="288"/>
      <c r="M211" s="288">
        <v>2356283.5821000002</v>
      </c>
      <c r="N211" s="288">
        <v>1083562.2663</v>
      </c>
      <c r="O211" s="288">
        <v>3592296.7226</v>
      </c>
      <c r="P211" s="288"/>
      <c r="Q211" s="288"/>
      <c r="R211" s="288"/>
      <c r="S211" s="288"/>
      <c r="T211" s="288">
        <v>9306843.6099999994</v>
      </c>
      <c r="U211" s="288">
        <v>66731532.439999998</v>
      </c>
      <c r="V211" s="288"/>
      <c r="W211" s="288">
        <v>85966851.620000005</v>
      </c>
      <c r="X211" s="288">
        <v>135446542.94999999</v>
      </c>
      <c r="Y211" s="288"/>
      <c r="Z211" s="288">
        <v>17583998.260000002</v>
      </c>
      <c r="AA211" s="288">
        <v>5346914.59</v>
      </c>
      <c r="AB211" s="288"/>
      <c r="AC211" s="288">
        <v>6868933.5300000003</v>
      </c>
      <c r="AD211" s="288">
        <v>2413410.96</v>
      </c>
      <c r="AE211" s="288">
        <v>4993071.67</v>
      </c>
      <c r="AF211" s="288"/>
      <c r="AG211" s="288"/>
      <c r="AH211" s="288"/>
      <c r="AI211" s="288"/>
      <c r="AJ211" s="288">
        <v>6759780.4755999995</v>
      </c>
      <c r="AK211" s="288"/>
      <c r="AL211" s="288"/>
      <c r="AM211" s="288"/>
      <c r="AN211" s="288">
        <v>33703767.688000001</v>
      </c>
      <c r="AO211" s="288">
        <v>8645716220.2999992</v>
      </c>
      <c r="AP211" s="288">
        <v>53770033.967</v>
      </c>
      <c r="AQ211" s="288">
        <v>98239288</v>
      </c>
      <c r="AR211" s="288">
        <v>44207680</v>
      </c>
      <c r="AS211" s="288">
        <v>24559822</v>
      </c>
      <c r="AT211" s="288">
        <v>44207680</v>
      </c>
      <c r="AU211" s="288">
        <v>3700000</v>
      </c>
      <c r="AV211" s="288">
        <v>44207680</v>
      </c>
    </row>
    <row r="212" spans="1:48" x14ac:dyDescent="0.3">
      <c r="A212" s="275" t="s">
        <v>214</v>
      </c>
      <c r="B212" s="228">
        <v>43465</v>
      </c>
      <c r="C212" s="288">
        <v>50974126.641999997</v>
      </c>
      <c r="D212" s="288">
        <v>1813784.4916000001</v>
      </c>
      <c r="E212" s="288">
        <v>23559350.905999999</v>
      </c>
      <c r="F212" s="288"/>
      <c r="G212" s="288">
        <v>144593255.94999999</v>
      </c>
      <c r="H212" s="288">
        <v>70536475.344999999</v>
      </c>
      <c r="I212" s="288"/>
      <c r="J212" s="288">
        <v>4349919.8015000001</v>
      </c>
      <c r="K212" s="288">
        <v>5604470.602</v>
      </c>
      <c r="L212" s="288"/>
      <c r="M212" s="288">
        <v>2742989.6394000002</v>
      </c>
      <c r="N212" s="288">
        <v>713147.40237999998</v>
      </c>
      <c r="O212" s="288">
        <v>3415116.7203000002</v>
      </c>
      <c r="P212" s="288"/>
      <c r="Q212" s="288"/>
      <c r="R212" s="288"/>
      <c r="S212" s="288"/>
      <c r="T212" s="288">
        <v>9768855.4199999999</v>
      </c>
      <c r="U212" s="288">
        <v>61794466.259999998</v>
      </c>
      <c r="V212" s="288"/>
      <c r="W212" s="288">
        <v>89535602.269999996</v>
      </c>
      <c r="X212" s="288">
        <v>143076199.56</v>
      </c>
      <c r="Y212" s="288"/>
      <c r="Z212" s="288">
        <v>17926470.710000001</v>
      </c>
      <c r="AA212" s="288">
        <v>4586741.05</v>
      </c>
      <c r="AB212" s="288"/>
      <c r="AC212" s="288">
        <v>7114689.4500000002</v>
      </c>
      <c r="AD212" s="288">
        <v>2163251.94</v>
      </c>
      <c r="AE212" s="288">
        <v>5741408.1100000003</v>
      </c>
      <c r="AF212" s="288"/>
      <c r="AG212" s="288"/>
      <c r="AH212" s="288"/>
      <c r="AI212" s="288"/>
      <c r="AJ212" s="288">
        <v>1198546.8023000001</v>
      </c>
      <c r="AK212" s="288"/>
      <c r="AL212" s="288"/>
      <c r="AM212" s="288"/>
      <c r="AN212" s="288">
        <v>38562422.855999999</v>
      </c>
      <c r="AO212" s="288">
        <v>555337031.92999995</v>
      </c>
      <c r="AP212" s="288">
        <v>52172673.443999998</v>
      </c>
      <c r="AQ212" s="288">
        <v>100980558.5</v>
      </c>
      <c r="AR212" s="288">
        <v>45441251.322999999</v>
      </c>
      <c r="AS212" s="288">
        <v>25245139.624000002</v>
      </c>
      <c r="AT212" s="288">
        <v>45441251.322999999</v>
      </c>
      <c r="AU212" s="288">
        <v>3700000</v>
      </c>
      <c r="AV212" s="288">
        <v>45441251.322999999</v>
      </c>
    </row>
    <row r="213" spans="1:48" x14ac:dyDescent="0.3">
      <c r="A213" s="275" t="s">
        <v>201</v>
      </c>
      <c r="B213" s="228">
        <v>42735</v>
      </c>
      <c r="C213" s="288">
        <v>602270.60748999997</v>
      </c>
      <c r="D213" s="288"/>
      <c r="E213" s="288"/>
      <c r="F213" s="288"/>
      <c r="G213" s="288"/>
      <c r="H213" s="288"/>
      <c r="I213" s="288"/>
      <c r="J213" s="288">
        <v>2141078.2711999998</v>
      </c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>
        <v>5346790</v>
      </c>
      <c r="AA213" s="288"/>
      <c r="AB213" s="288"/>
      <c r="AC213" s="288"/>
      <c r="AD213" s="288"/>
      <c r="AE213" s="288"/>
      <c r="AF213" s="288"/>
      <c r="AG213" s="288"/>
      <c r="AH213" s="288"/>
      <c r="AI213" s="288"/>
      <c r="AJ213" s="288"/>
      <c r="AK213" s="288"/>
      <c r="AL213" s="288"/>
      <c r="AM213" s="288"/>
      <c r="AN213" s="288"/>
      <c r="AO213" s="288"/>
      <c r="AP213" s="288">
        <v>602270.60748999997</v>
      </c>
      <c r="AQ213" s="288">
        <v>3179154.1686999998</v>
      </c>
      <c r="AR213" s="288">
        <v>1430619.3759000001</v>
      </c>
      <c r="AS213" s="288">
        <v>794788.54217999999</v>
      </c>
      <c r="AT213" s="288">
        <v>794788.54217999999</v>
      </c>
      <c r="AU213" s="288">
        <v>2500000</v>
      </c>
      <c r="AV213" s="288">
        <v>2500000</v>
      </c>
    </row>
    <row r="214" spans="1:48" x14ac:dyDescent="0.3">
      <c r="A214" s="275" t="s">
        <v>201</v>
      </c>
      <c r="B214" s="228">
        <v>43100</v>
      </c>
      <c r="C214" s="288">
        <v>608996.11522000004</v>
      </c>
      <c r="D214" s="288"/>
      <c r="E214" s="288"/>
      <c r="F214" s="288"/>
      <c r="G214" s="288"/>
      <c r="H214" s="288"/>
      <c r="I214" s="288"/>
      <c r="J214" s="288">
        <v>1838719.4864000001</v>
      </c>
      <c r="K214" s="288"/>
      <c r="L214" s="288"/>
      <c r="M214" s="288"/>
      <c r="N214" s="288"/>
      <c r="O214" s="288"/>
      <c r="P214" s="288"/>
      <c r="Q214" s="288"/>
      <c r="R214" s="288"/>
      <c r="S214" s="288"/>
      <c r="T214" s="288"/>
      <c r="U214" s="288"/>
      <c r="V214" s="288"/>
      <c r="W214" s="288"/>
      <c r="X214" s="288"/>
      <c r="Y214" s="288"/>
      <c r="Z214" s="288">
        <v>5815419.7800000003</v>
      </c>
      <c r="AA214" s="288"/>
      <c r="AB214" s="288"/>
      <c r="AC214" s="288"/>
      <c r="AD214" s="288"/>
      <c r="AE214" s="288"/>
      <c r="AF214" s="288"/>
      <c r="AG214" s="288"/>
      <c r="AH214" s="288"/>
      <c r="AI214" s="288"/>
      <c r="AJ214" s="288"/>
      <c r="AK214" s="288">
        <v>0</v>
      </c>
      <c r="AL214" s="288">
        <v>0</v>
      </c>
      <c r="AM214" s="288"/>
      <c r="AN214" s="288"/>
      <c r="AO214" s="288">
        <v>0</v>
      </c>
      <c r="AP214" s="288">
        <v>608996.11522000004</v>
      </c>
      <c r="AQ214" s="288">
        <v>3386622.1140999999</v>
      </c>
      <c r="AR214" s="288">
        <v>1523979.9513000001</v>
      </c>
      <c r="AS214" s="288">
        <v>846655.52853000001</v>
      </c>
      <c r="AT214" s="288">
        <v>846655.52853000001</v>
      </c>
      <c r="AU214" s="288">
        <v>2500000</v>
      </c>
      <c r="AV214" s="288">
        <v>2500000</v>
      </c>
    </row>
    <row r="215" spans="1:48" x14ac:dyDescent="0.3">
      <c r="A215" s="275" t="s">
        <v>169</v>
      </c>
      <c r="B215" s="228">
        <v>42735</v>
      </c>
      <c r="C215" s="288">
        <v>2922947.2741999999</v>
      </c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288">
        <v>3715868.7072000001</v>
      </c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>
        <v>14036450.91</v>
      </c>
      <c r="AJ215" s="288"/>
      <c r="AK215" s="288"/>
      <c r="AL215" s="288"/>
      <c r="AM215" s="288"/>
      <c r="AN215" s="288"/>
      <c r="AO215" s="288">
        <v>0</v>
      </c>
      <c r="AP215" s="288">
        <v>2922947.2741999999</v>
      </c>
      <c r="AQ215" s="288">
        <v>25851639.660999998</v>
      </c>
      <c r="AR215" s="288">
        <v>11633237.847999999</v>
      </c>
      <c r="AS215" s="288">
        <v>6462909.9153000005</v>
      </c>
      <c r="AT215" s="288">
        <v>6462909.9153000005</v>
      </c>
      <c r="AU215" s="288">
        <v>3600000</v>
      </c>
      <c r="AV215" s="288">
        <v>6462909.9153000005</v>
      </c>
    </row>
    <row r="216" spans="1:48" x14ac:dyDescent="0.3">
      <c r="A216" s="275" t="s">
        <v>169</v>
      </c>
      <c r="B216" s="228">
        <v>43100</v>
      </c>
      <c r="C216" s="288">
        <v>3436680.9685</v>
      </c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288">
        <v>6891782.7437000005</v>
      </c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>
        <v>13552260.24</v>
      </c>
      <c r="AJ216" s="288"/>
      <c r="AK216" s="288"/>
      <c r="AL216" s="288"/>
      <c r="AM216" s="288"/>
      <c r="AN216" s="288"/>
      <c r="AO216" s="288">
        <v>0</v>
      </c>
      <c r="AP216" s="288">
        <v>3436680.9685</v>
      </c>
      <c r="AQ216" s="288">
        <v>29442995.908</v>
      </c>
      <c r="AR216" s="288">
        <v>13249348.159</v>
      </c>
      <c r="AS216" s="288">
        <v>7360748.977</v>
      </c>
      <c r="AT216" s="288">
        <v>7360748.977</v>
      </c>
      <c r="AU216" s="288">
        <v>3600000</v>
      </c>
      <c r="AV216" s="288">
        <v>7360748.977</v>
      </c>
    </row>
    <row r="217" spans="1:48" x14ac:dyDescent="0.3">
      <c r="A217" s="275" t="s">
        <v>169</v>
      </c>
      <c r="B217" s="228">
        <v>43465</v>
      </c>
      <c r="C217" s="288">
        <v>4017204.6631999998</v>
      </c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>
        <v>11384.12</v>
      </c>
      <c r="R217" s="288"/>
      <c r="S217" s="288">
        <v>10914691.399</v>
      </c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>
        <v>36617.480000000003</v>
      </c>
      <c r="AH217" s="288"/>
      <c r="AI217" s="288">
        <v>12447373.82</v>
      </c>
      <c r="AJ217" s="288"/>
      <c r="AK217" s="288"/>
      <c r="AL217" s="288"/>
      <c r="AM217" s="288"/>
      <c r="AN217" s="288"/>
      <c r="AO217" s="288">
        <v>0</v>
      </c>
      <c r="AP217" s="288">
        <v>4017204.6631999998</v>
      </c>
      <c r="AQ217" s="288">
        <v>32023383.304000001</v>
      </c>
      <c r="AR217" s="288">
        <v>14410522.487</v>
      </c>
      <c r="AS217" s="288">
        <v>8005845.8258999996</v>
      </c>
      <c r="AT217" s="288">
        <v>8005845.8258999996</v>
      </c>
      <c r="AU217" s="288">
        <v>3600000</v>
      </c>
      <c r="AV217" s="288">
        <v>8005845.8258999996</v>
      </c>
    </row>
    <row r="218" spans="1:48" x14ac:dyDescent="0.3">
      <c r="A218" s="275" t="s">
        <v>257</v>
      </c>
      <c r="B218" s="228">
        <v>42735</v>
      </c>
      <c r="C218" s="288">
        <v>65750599.254000001</v>
      </c>
      <c r="D218" s="288">
        <v>25012252.140999999</v>
      </c>
      <c r="E218" s="288"/>
      <c r="F218" s="288"/>
      <c r="G218" s="288">
        <v>274166047.41000003</v>
      </c>
      <c r="H218" s="288">
        <v>11361476.779999999</v>
      </c>
      <c r="I218" s="288">
        <v>105245.42336</v>
      </c>
      <c r="J218" s="288"/>
      <c r="K218" s="288">
        <v>29823798.182</v>
      </c>
      <c r="L218" s="288"/>
      <c r="M218" s="288">
        <v>8547251.5309999995</v>
      </c>
      <c r="N218" s="288"/>
      <c r="O218" s="288">
        <v>7222226.2193</v>
      </c>
      <c r="P218" s="288"/>
      <c r="Q218" s="288"/>
      <c r="R218" s="288"/>
      <c r="S218" s="288"/>
      <c r="T218" s="288">
        <v>24015256.48</v>
      </c>
      <c r="U218" s="288"/>
      <c r="V218" s="288"/>
      <c r="W218" s="288">
        <v>157877100.46000001</v>
      </c>
      <c r="X218" s="288">
        <v>114344180.01000001</v>
      </c>
      <c r="Y218" s="288">
        <v>1006533.61</v>
      </c>
      <c r="Z218" s="288">
        <v>4133522.53</v>
      </c>
      <c r="AA218" s="288">
        <v>32321267.800000001</v>
      </c>
      <c r="AB218" s="288"/>
      <c r="AC218" s="288">
        <v>39653909.560000002</v>
      </c>
      <c r="AD218" s="288"/>
      <c r="AE218" s="288">
        <v>26063791.940000001</v>
      </c>
      <c r="AF218" s="288"/>
      <c r="AG218" s="288"/>
      <c r="AH218" s="288"/>
      <c r="AI218" s="288"/>
      <c r="AJ218" s="288">
        <v>2348876.9956</v>
      </c>
      <c r="AK218" s="288"/>
      <c r="AL218" s="288"/>
      <c r="AM218" s="288"/>
      <c r="AN218" s="288">
        <v>4650386.6881999997</v>
      </c>
      <c r="AO218" s="288">
        <v>3216026964.5999999</v>
      </c>
      <c r="AP218" s="288">
        <v>68099476.248999998</v>
      </c>
      <c r="AQ218" s="288">
        <v>153770347.97999999</v>
      </c>
      <c r="AR218" s="288">
        <v>69196656.589000002</v>
      </c>
      <c r="AS218" s="288">
        <v>38442586.994000003</v>
      </c>
      <c r="AT218" s="288">
        <v>68099476.248999998</v>
      </c>
      <c r="AU218" s="288">
        <v>3700000</v>
      </c>
      <c r="AV218" s="288">
        <v>68099476.248999998</v>
      </c>
    </row>
    <row r="219" spans="1:48" x14ac:dyDescent="0.3">
      <c r="A219" s="275" t="s">
        <v>257</v>
      </c>
      <c r="B219" s="228">
        <v>43100</v>
      </c>
      <c r="C219" s="288">
        <v>68885263.155000001</v>
      </c>
      <c r="D219" s="288">
        <v>29199937.318999998</v>
      </c>
      <c r="E219" s="288"/>
      <c r="F219" s="288"/>
      <c r="G219" s="288">
        <v>279258806.85000002</v>
      </c>
      <c r="H219" s="288">
        <v>11112051.24</v>
      </c>
      <c r="I219" s="288">
        <v>82160.250616000005</v>
      </c>
      <c r="J219" s="288">
        <v>723957.50441000005</v>
      </c>
      <c r="K219" s="288">
        <v>36316106.600000001</v>
      </c>
      <c r="L219" s="288"/>
      <c r="M219" s="288">
        <v>9862299.9916999992</v>
      </c>
      <c r="N219" s="288"/>
      <c r="O219" s="288">
        <v>7264873.5137</v>
      </c>
      <c r="P219" s="288"/>
      <c r="Q219" s="288"/>
      <c r="R219" s="288"/>
      <c r="S219" s="288"/>
      <c r="T219" s="288">
        <v>27697139.239999998</v>
      </c>
      <c r="U219" s="288"/>
      <c r="V219" s="288"/>
      <c r="W219" s="288">
        <v>163794925.31</v>
      </c>
      <c r="X219" s="288">
        <v>117911364.40000001</v>
      </c>
      <c r="Y219" s="288">
        <v>1047233.71</v>
      </c>
      <c r="Z219" s="288">
        <v>594482.68000000005</v>
      </c>
      <c r="AA219" s="288">
        <v>33186510.620000001</v>
      </c>
      <c r="AB219" s="288"/>
      <c r="AC219" s="288">
        <v>40305442.18</v>
      </c>
      <c r="AD219" s="288"/>
      <c r="AE219" s="288">
        <v>32123376.75</v>
      </c>
      <c r="AF219" s="288"/>
      <c r="AG219" s="288"/>
      <c r="AH219" s="288"/>
      <c r="AI219" s="288"/>
      <c r="AJ219" s="288">
        <v>2129500.6113999998</v>
      </c>
      <c r="AK219" s="288"/>
      <c r="AL219" s="288"/>
      <c r="AM219" s="288"/>
      <c r="AN219" s="288">
        <v>2131577.9939000001</v>
      </c>
      <c r="AO219" s="288">
        <v>2978196390.8000002</v>
      </c>
      <c r="AP219" s="288">
        <v>71014763.766000003</v>
      </c>
      <c r="AQ219" s="288">
        <v>146084845.28999999</v>
      </c>
      <c r="AR219" s="288">
        <v>65738180.381999999</v>
      </c>
      <c r="AS219" s="288">
        <v>36521211.322999999</v>
      </c>
      <c r="AT219" s="288">
        <v>65738180.381999999</v>
      </c>
      <c r="AU219" s="288">
        <v>3700000</v>
      </c>
      <c r="AV219" s="288">
        <v>65738180.381999999</v>
      </c>
    </row>
    <row r="220" spans="1:48" x14ac:dyDescent="0.3">
      <c r="A220" s="275" t="s">
        <v>257</v>
      </c>
      <c r="B220" s="228">
        <v>43465</v>
      </c>
      <c r="C220" s="288">
        <v>71964540.438999996</v>
      </c>
      <c r="D220" s="288">
        <v>32140102.315000001</v>
      </c>
      <c r="E220" s="288"/>
      <c r="F220" s="288"/>
      <c r="G220" s="288">
        <v>292310701.60000002</v>
      </c>
      <c r="H220" s="288">
        <v>8824429.4464999996</v>
      </c>
      <c r="I220" s="288">
        <v>8025.6770577999996</v>
      </c>
      <c r="J220" s="288">
        <v>523711.19777000003</v>
      </c>
      <c r="K220" s="288">
        <v>37800183.148000002</v>
      </c>
      <c r="L220" s="288"/>
      <c r="M220" s="288">
        <v>9282687.2358999997</v>
      </c>
      <c r="N220" s="288"/>
      <c r="O220" s="288">
        <v>6617163.6524</v>
      </c>
      <c r="P220" s="288"/>
      <c r="Q220" s="288"/>
      <c r="R220" s="288"/>
      <c r="S220" s="288"/>
      <c r="T220" s="288">
        <v>28849553.59</v>
      </c>
      <c r="U220" s="288"/>
      <c r="V220" s="288"/>
      <c r="W220" s="288">
        <v>174440939.16999999</v>
      </c>
      <c r="X220" s="288">
        <v>121351865.36</v>
      </c>
      <c r="Y220" s="288">
        <v>1115600.8799999999</v>
      </c>
      <c r="Z220" s="288">
        <v>509252.81</v>
      </c>
      <c r="AA220" s="288">
        <v>35187876</v>
      </c>
      <c r="AB220" s="288"/>
      <c r="AC220" s="288">
        <v>41289448.719999999</v>
      </c>
      <c r="AD220" s="288"/>
      <c r="AE220" s="288">
        <v>35562644.829999998</v>
      </c>
      <c r="AF220" s="288"/>
      <c r="AG220" s="288"/>
      <c r="AH220" s="288"/>
      <c r="AI220" s="288"/>
      <c r="AJ220" s="288">
        <v>2603543.29</v>
      </c>
      <c r="AK220" s="288"/>
      <c r="AL220" s="288"/>
      <c r="AM220" s="288"/>
      <c r="AN220" s="288">
        <v>23526413.381999999</v>
      </c>
      <c r="AO220" s="288">
        <v>3013555155.6999998</v>
      </c>
      <c r="AP220" s="288">
        <v>74568083.729000002</v>
      </c>
      <c r="AQ220" s="288">
        <v>170882484.75</v>
      </c>
      <c r="AR220" s="288">
        <v>76897118.136000007</v>
      </c>
      <c r="AS220" s="288">
        <v>42720621.186999999</v>
      </c>
      <c r="AT220" s="288">
        <v>74568083.729000002</v>
      </c>
      <c r="AU220" s="288">
        <v>3700000</v>
      </c>
      <c r="AV220" s="288">
        <v>74568083.729000002</v>
      </c>
    </row>
    <row r="221" spans="1:48" x14ac:dyDescent="0.3">
      <c r="A221" s="275" t="s">
        <v>236</v>
      </c>
      <c r="B221" s="228">
        <v>42735</v>
      </c>
      <c r="C221" s="288">
        <v>8567398.3399999999</v>
      </c>
      <c r="D221" s="288">
        <v>49123989</v>
      </c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>
        <v>133161082</v>
      </c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>
        <v>0</v>
      </c>
      <c r="AK221" s="288"/>
      <c r="AL221" s="288"/>
      <c r="AM221" s="288"/>
      <c r="AN221" s="288"/>
      <c r="AO221" s="288"/>
      <c r="AP221" s="288">
        <v>8567398.3399999999</v>
      </c>
      <c r="AQ221" s="288">
        <v>24633293</v>
      </c>
      <c r="AR221" s="288">
        <v>11084981.85</v>
      </c>
      <c r="AS221" s="288">
        <v>6158323.25</v>
      </c>
      <c r="AT221" s="288">
        <v>8567398.3399999999</v>
      </c>
      <c r="AU221" s="288">
        <v>2500000</v>
      </c>
      <c r="AV221" s="288">
        <v>8567398</v>
      </c>
    </row>
    <row r="222" spans="1:48" x14ac:dyDescent="0.3">
      <c r="A222" s="275" t="s">
        <v>265</v>
      </c>
      <c r="B222" s="228">
        <v>42735</v>
      </c>
      <c r="C222" s="288">
        <v>13915031.640000001</v>
      </c>
      <c r="D222" s="288">
        <v>87276750</v>
      </c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>
        <v>208787753</v>
      </c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>
        <v>0</v>
      </c>
      <c r="AK222" s="288"/>
      <c r="AL222" s="288"/>
      <c r="AM222" s="288"/>
      <c r="AN222" s="288"/>
      <c r="AO222" s="288"/>
      <c r="AP222" s="288">
        <v>13915031.640000001</v>
      </c>
      <c r="AQ222" s="288">
        <v>35745161</v>
      </c>
      <c r="AR222" s="288">
        <v>16085322.449999999</v>
      </c>
      <c r="AS222" s="288">
        <v>8936290.25</v>
      </c>
      <c r="AT222" s="288">
        <v>13915031.640000001</v>
      </c>
      <c r="AU222" s="288">
        <v>2500000</v>
      </c>
      <c r="AV222" s="288">
        <v>13915032</v>
      </c>
    </row>
    <row r="223" spans="1:48" x14ac:dyDescent="0.3">
      <c r="A223" s="275" t="s">
        <v>265</v>
      </c>
      <c r="B223" s="228">
        <v>43100</v>
      </c>
      <c r="C223" s="288">
        <v>14803232.922</v>
      </c>
      <c r="D223" s="288">
        <v>93487001.640000001</v>
      </c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>
        <v>221475400.96000001</v>
      </c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288"/>
      <c r="AL223" s="288"/>
      <c r="AM223" s="288"/>
      <c r="AN223" s="288"/>
      <c r="AO223" s="288"/>
      <c r="AP223" s="288">
        <v>14803232.922</v>
      </c>
      <c r="AQ223" s="288">
        <v>39205707.196999997</v>
      </c>
      <c r="AR223" s="288">
        <v>17642568.239</v>
      </c>
      <c r="AS223" s="288">
        <v>9801426.7993000001</v>
      </c>
      <c r="AT223" s="288">
        <v>14803232.922</v>
      </c>
      <c r="AU223" s="288">
        <v>2500000</v>
      </c>
      <c r="AV223" s="288">
        <v>14803232.922</v>
      </c>
    </row>
    <row r="224" spans="1:48" x14ac:dyDescent="0.3">
      <c r="A224" s="275" t="s">
        <v>265</v>
      </c>
      <c r="B224" s="228">
        <v>43465</v>
      </c>
      <c r="C224" s="288">
        <v>15619664.004000001</v>
      </c>
      <c r="D224" s="288">
        <v>84737047.093999997</v>
      </c>
      <c r="E224" s="288"/>
      <c r="F224" s="288"/>
      <c r="G224" s="288"/>
      <c r="H224" s="288"/>
      <c r="I224" s="288"/>
      <c r="J224" s="288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>
        <v>247596229.58000001</v>
      </c>
      <c r="U224" s="288"/>
      <c r="V224" s="288"/>
      <c r="W224" s="288"/>
      <c r="X224" s="288"/>
      <c r="Y224" s="288"/>
      <c r="Z224" s="288"/>
      <c r="AA224" s="288"/>
      <c r="AB224" s="288"/>
      <c r="AC224" s="288"/>
      <c r="AD224" s="288"/>
      <c r="AE224" s="288"/>
      <c r="AF224" s="288"/>
      <c r="AG224" s="288"/>
      <c r="AH224" s="288"/>
      <c r="AI224" s="288"/>
      <c r="AJ224" s="288"/>
      <c r="AK224" s="288"/>
      <c r="AL224" s="288"/>
      <c r="AM224" s="288"/>
      <c r="AN224" s="288"/>
      <c r="AO224" s="288"/>
      <c r="AP224" s="288">
        <v>15619664.004000001</v>
      </c>
      <c r="AQ224" s="288">
        <v>40111516.686999999</v>
      </c>
      <c r="AR224" s="288">
        <v>18050182.509</v>
      </c>
      <c r="AS224" s="288">
        <v>10027879.172</v>
      </c>
      <c r="AT224" s="288">
        <v>15619664.004000001</v>
      </c>
      <c r="AU224" s="288">
        <v>2500000</v>
      </c>
      <c r="AV224" s="288">
        <v>15619664.004000001</v>
      </c>
    </row>
    <row r="225" spans="1:48" x14ac:dyDescent="0.3">
      <c r="A225" s="275" t="s">
        <v>238</v>
      </c>
      <c r="B225" s="228">
        <v>42735</v>
      </c>
      <c r="C225" s="288">
        <v>12740180.309</v>
      </c>
      <c r="D225" s="288"/>
      <c r="E225" s="288">
        <v>10886336.17</v>
      </c>
      <c r="F225" s="288"/>
      <c r="G225" s="288">
        <v>53408750.43</v>
      </c>
      <c r="H225" s="288">
        <v>3751313.77</v>
      </c>
      <c r="I225" s="288"/>
      <c r="J225" s="288">
        <v>1410009.07</v>
      </c>
      <c r="K225" s="288">
        <v>218665.99</v>
      </c>
      <c r="L225" s="288"/>
      <c r="M225" s="288">
        <v>2625370.25</v>
      </c>
      <c r="N225" s="288"/>
      <c r="O225" s="288"/>
      <c r="P225" s="288"/>
      <c r="Q225" s="288"/>
      <c r="R225" s="288"/>
      <c r="S225" s="288"/>
      <c r="T225" s="288"/>
      <c r="U225" s="288">
        <v>6592654.8300000001</v>
      </c>
      <c r="V225" s="288"/>
      <c r="W225" s="288">
        <v>32745252.43</v>
      </c>
      <c r="X225" s="288">
        <v>25476659.920000002</v>
      </c>
      <c r="Y225" s="288"/>
      <c r="Z225" s="288">
        <v>2304864.5499999998</v>
      </c>
      <c r="AA225" s="288">
        <v>260974.65</v>
      </c>
      <c r="AB225" s="288"/>
      <c r="AC225" s="288">
        <v>4318428.1900000004</v>
      </c>
      <c r="AD225" s="288"/>
      <c r="AE225" s="288"/>
      <c r="AF225" s="288"/>
      <c r="AG225" s="288"/>
      <c r="AH225" s="288"/>
      <c r="AI225" s="288"/>
      <c r="AJ225" s="288"/>
      <c r="AK225" s="288"/>
      <c r="AL225" s="288"/>
      <c r="AM225" s="288"/>
      <c r="AN225" s="288"/>
      <c r="AO225" s="288"/>
      <c r="AP225" s="288">
        <v>12740180.309</v>
      </c>
      <c r="AQ225" s="288">
        <v>26239993.23</v>
      </c>
      <c r="AR225" s="288">
        <v>11807996.954</v>
      </c>
      <c r="AS225" s="288">
        <v>6559998.3075999999</v>
      </c>
      <c r="AT225" s="288">
        <v>11807996.954</v>
      </c>
      <c r="AU225" s="288">
        <v>3700000</v>
      </c>
      <c r="AV225" s="288">
        <v>11807996.954</v>
      </c>
    </row>
    <row r="226" spans="1:48" x14ac:dyDescent="0.3">
      <c r="A226" s="275" t="s">
        <v>238</v>
      </c>
      <c r="B226" s="228">
        <v>43100</v>
      </c>
      <c r="C226" s="288">
        <v>18751181.530000001</v>
      </c>
      <c r="D226" s="288"/>
      <c r="E226" s="288">
        <v>8404161.2400000002</v>
      </c>
      <c r="F226" s="288"/>
      <c r="G226" s="288">
        <v>43954676.829999998</v>
      </c>
      <c r="H226" s="288">
        <v>4301793.7</v>
      </c>
      <c r="I226" s="288"/>
      <c r="J226" s="288">
        <v>28081129.870000001</v>
      </c>
      <c r="K226" s="288">
        <v>9685630.5099999998</v>
      </c>
      <c r="L226" s="288"/>
      <c r="M226" s="288">
        <v>8094769.71</v>
      </c>
      <c r="N226" s="288"/>
      <c r="O226" s="288"/>
      <c r="P226" s="288"/>
      <c r="Q226" s="288"/>
      <c r="R226" s="288"/>
      <c r="S226" s="288"/>
      <c r="T226" s="288"/>
      <c r="U226" s="288">
        <v>5228175.88</v>
      </c>
      <c r="V226" s="288"/>
      <c r="W226" s="288">
        <v>24807037.52</v>
      </c>
      <c r="X226" s="288">
        <v>19012732.449999999</v>
      </c>
      <c r="Y226" s="288"/>
      <c r="Z226" s="288">
        <v>50584585.090000004</v>
      </c>
      <c r="AA226" s="288">
        <v>5098288.21</v>
      </c>
      <c r="AB226" s="288"/>
      <c r="AC226" s="288">
        <v>5690426.8899999997</v>
      </c>
      <c r="AD226" s="288"/>
      <c r="AE226" s="288"/>
      <c r="AF226" s="288"/>
      <c r="AG226" s="288"/>
      <c r="AH226" s="288"/>
      <c r="AI226" s="288"/>
      <c r="AJ226" s="288"/>
      <c r="AK226" s="288"/>
      <c r="AL226" s="288"/>
      <c r="AM226" s="288"/>
      <c r="AN226" s="288"/>
      <c r="AO226" s="288"/>
      <c r="AP226" s="288">
        <v>18751181.530000001</v>
      </c>
      <c r="AQ226" s="288">
        <v>36570141.553999998</v>
      </c>
      <c r="AR226" s="288">
        <v>16456563.698999999</v>
      </c>
      <c r="AS226" s="288">
        <v>9142535.3884999994</v>
      </c>
      <c r="AT226" s="288">
        <v>16456563.698999999</v>
      </c>
      <c r="AU226" s="288">
        <v>3700000</v>
      </c>
      <c r="AV226" s="288">
        <v>16456563.698999999</v>
      </c>
    </row>
    <row r="227" spans="1:48" x14ac:dyDescent="0.3">
      <c r="A227" s="275" t="s">
        <v>238</v>
      </c>
      <c r="B227" s="228">
        <v>43465</v>
      </c>
      <c r="C227" s="288">
        <v>18349343.191</v>
      </c>
      <c r="D227" s="288"/>
      <c r="E227" s="288">
        <v>6902036.5099999998</v>
      </c>
      <c r="F227" s="288"/>
      <c r="G227" s="288">
        <v>46238632.079999998</v>
      </c>
      <c r="H227" s="288">
        <v>3982711.3</v>
      </c>
      <c r="I227" s="288"/>
      <c r="J227" s="288">
        <v>27574296.449999999</v>
      </c>
      <c r="K227" s="288">
        <v>9826261.5299999993</v>
      </c>
      <c r="L227" s="288"/>
      <c r="M227" s="288">
        <v>6581597.1399999997</v>
      </c>
      <c r="N227" s="288"/>
      <c r="O227" s="288"/>
      <c r="P227" s="288"/>
      <c r="Q227" s="288"/>
      <c r="R227" s="288"/>
      <c r="S227" s="288"/>
      <c r="T227" s="288"/>
      <c r="U227" s="288">
        <v>4826769.0199999996</v>
      </c>
      <c r="V227" s="288"/>
      <c r="W227" s="288">
        <v>23143824.649999999</v>
      </c>
      <c r="X227" s="288">
        <v>18309147.870000001</v>
      </c>
      <c r="Y227" s="288"/>
      <c r="Z227" s="288">
        <v>51776646.57</v>
      </c>
      <c r="AA227" s="288">
        <v>4970646.79</v>
      </c>
      <c r="AB227" s="288"/>
      <c r="AC227" s="288">
        <v>5681755.4000000004</v>
      </c>
      <c r="AD227" s="288"/>
      <c r="AE227" s="288"/>
      <c r="AF227" s="288"/>
      <c r="AG227" s="288"/>
      <c r="AH227" s="288"/>
      <c r="AI227" s="288"/>
      <c r="AJ227" s="288"/>
      <c r="AK227" s="288"/>
      <c r="AL227" s="288"/>
      <c r="AM227" s="288"/>
      <c r="AN227" s="288"/>
      <c r="AO227" s="288"/>
      <c r="AP227" s="288">
        <v>18349343.191</v>
      </c>
      <c r="AQ227" s="288">
        <v>37805417.071000002</v>
      </c>
      <c r="AR227" s="288">
        <v>17012437.682</v>
      </c>
      <c r="AS227" s="288">
        <v>9451354.2676999997</v>
      </c>
      <c r="AT227" s="288">
        <v>17012437.682</v>
      </c>
      <c r="AU227" s="288">
        <v>3700000</v>
      </c>
      <c r="AV227" s="288">
        <v>17012437.682</v>
      </c>
    </row>
    <row r="228" spans="1:48" x14ac:dyDescent="0.3">
      <c r="A228" s="275" t="s">
        <v>162</v>
      </c>
      <c r="B228" s="228">
        <v>42735</v>
      </c>
      <c r="C228" s="288">
        <v>23606585.309999999</v>
      </c>
      <c r="D228" s="288"/>
      <c r="E228" s="288"/>
      <c r="F228" s="288"/>
      <c r="G228" s="288">
        <v>23293.61</v>
      </c>
      <c r="H228" s="288"/>
      <c r="I228" s="288">
        <v>73194.210000000006</v>
      </c>
      <c r="J228" s="288">
        <v>2298640.0699999998</v>
      </c>
      <c r="K228" s="288">
        <v>5337859.04</v>
      </c>
      <c r="L228" s="288">
        <v>60778.28</v>
      </c>
      <c r="M228" s="288"/>
      <c r="N228" s="288"/>
      <c r="O228" s="288">
        <v>58808542.850000001</v>
      </c>
      <c r="P228" s="288"/>
      <c r="Q228" s="288">
        <v>49289777.07</v>
      </c>
      <c r="R228" s="288">
        <v>67642.649999999994</v>
      </c>
      <c r="S228" s="288">
        <v>4167766.12</v>
      </c>
      <c r="T228" s="288">
        <v>322009.87</v>
      </c>
      <c r="U228" s="288"/>
      <c r="V228" s="288"/>
      <c r="W228" s="288">
        <v>777084.45</v>
      </c>
      <c r="X228" s="288"/>
      <c r="Y228" s="288">
        <v>5340.4</v>
      </c>
      <c r="Z228" s="288">
        <v>1129039.74</v>
      </c>
      <c r="AA228" s="288">
        <v>178688.32</v>
      </c>
      <c r="AB228" s="288"/>
      <c r="AC228" s="288"/>
      <c r="AD228" s="288"/>
      <c r="AE228" s="288"/>
      <c r="AF228" s="288">
        <v>138826</v>
      </c>
      <c r="AG228" s="288">
        <v>2677607.6</v>
      </c>
      <c r="AH228" s="288">
        <v>486613.34</v>
      </c>
      <c r="AI228" s="288">
        <v>7573363.1500000004</v>
      </c>
      <c r="AJ228" s="288">
        <v>50259847.530000001</v>
      </c>
      <c r="AK228" s="288"/>
      <c r="AL228" s="288"/>
      <c r="AM228" s="288"/>
      <c r="AN228" s="288">
        <v>1818634293.4000001</v>
      </c>
      <c r="AO228" s="288">
        <v>17240753392</v>
      </c>
      <c r="AP228" s="288">
        <v>73866432.840000004</v>
      </c>
      <c r="AQ228" s="288">
        <v>443820344.87</v>
      </c>
      <c r="AR228" s="288">
        <v>199719155.19</v>
      </c>
      <c r="AS228" s="288">
        <v>110955086.22</v>
      </c>
      <c r="AT228" s="288">
        <v>110955086.22</v>
      </c>
      <c r="AU228" s="288">
        <v>3600000</v>
      </c>
      <c r="AV228" s="288">
        <v>110955086.22</v>
      </c>
    </row>
    <row r="229" spans="1:48" x14ac:dyDescent="0.3">
      <c r="A229" s="275" t="s">
        <v>162</v>
      </c>
      <c r="B229" s="228">
        <v>43100</v>
      </c>
      <c r="C229" s="288">
        <v>23401924.899</v>
      </c>
      <c r="D229" s="288"/>
      <c r="E229" s="288"/>
      <c r="F229" s="288"/>
      <c r="G229" s="288">
        <v>250608.84</v>
      </c>
      <c r="H229" s="288"/>
      <c r="I229" s="288">
        <v>77006.36</v>
      </c>
      <c r="J229" s="288">
        <v>2139304.6800000002</v>
      </c>
      <c r="K229" s="288">
        <v>10388820.58</v>
      </c>
      <c r="L229" s="288">
        <v>68183.87</v>
      </c>
      <c r="M229" s="288"/>
      <c r="N229" s="288"/>
      <c r="O229" s="288">
        <v>67026344.170000002</v>
      </c>
      <c r="P229" s="288"/>
      <c r="Q229" s="288">
        <v>36434728.710000001</v>
      </c>
      <c r="R229" s="288">
        <v>61729.74</v>
      </c>
      <c r="S229" s="288">
        <v>5076490.1500000004</v>
      </c>
      <c r="T229" s="288">
        <v>75913.59</v>
      </c>
      <c r="U229" s="288"/>
      <c r="V229" s="288"/>
      <c r="W229" s="288">
        <v>1239607.3999999999</v>
      </c>
      <c r="X229" s="288"/>
      <c r="Y229" s="288">
        <v>2638.44</v>
      </c>
      <c r="Z229" s="288">
        <v>1279436.1100000001</v>
      </c>
      <c r="AA229" s="288">
        <v>1004991.73</v>
      </c>
      <c r="AB229" s="288"/>
      <c r="AC229" s="288"/>
      <c r="AD229" s="288"/>
      <c r="AE229" s="288"/>
      <c r="AF229" s="288">
        <v>144731</v>
      </c>
      <c r="AG229" s="288">
        <v>1972332</v>
      </c>
      <c r="AH229" s="288">
        <v>492367.83</v>
      </c>
      <c r="AI229" s="288">
        <v>7088298.46</v>
      </c>
      <c r="AJ229" s="288">
        <v>48949563.314999998</v>
      </c>
      <c r="AK229" s="288"/>
      <c r="AL229" s="288"/>
      <c r="AM229" s="288"/>
      <c r="AN229" s="288">
        <v>1421639434.3</v>
      </c>
      <c r="AO229" s="288">
        <v>27278764540</v>
      </c>
      <c r="AP229" s="288">
        <v>72351488.214000002</v>
      </c>
      <c r="AQ229" s="288">
        <v>371916825.12</v>
      </c>
      <c r="AR229" s="288">
        <v>167362571.30000001</v>
      </c>
      <c r="AS229" s="288">
        <v>92979206.278999999</v>
      </c>
      <c r="AT229" s="288">
        <v>92979206.278999999</v>
      </c>
      <c r="AU229" s="288">
        <v>3600000</v>
      </c>
      <c r="AV229" s="288">
        <v>92979206.278999999</v>
      </c>
    </row>
    <row r="230" spans="1:48" x14ac:dyDescent="0.3">
      <c r="A230" s="275" t="s">
        <v>162</v>
      </c>
      <c r="B230" s="228">
        <v>43465</v>
      </c>
      <c r="C230" s="288">
        <v>29976854.068999998</v>
      </c>
      <c r="D230" s="288"/>
      <c r="E230" s="288"/>
      <c r="F230" s="288"/>
      <c r="G230" s="288">
        <v>1434331.39</v>
      </c>
      <c r="H230" s="288"/>
      <c r="I230" s="288">
        <v>430272.85</v>
      </c>
      <c r="J230" s="288">
        <v>2851741.27</v>
      </c>
      <c r="K230" s="288">
        <v>8653284.7300000004</v>
      </c>
      <c r="L230" s="288">
        <v>58579.38</v>
      </c>
      <c r="M230" s="288"/>
      <c r="N230" s="288"/>
      <c r="O230" s="288">
        <v>61189001.030000001</v>
      </c>
      <c r="P230" s="288"/>
      <c r="Q230" s="288">
        <v>41833012.520000003</v>
      </c>
      <c r="R230" s="288">
        <v>63753.36</v>
      </c>
      <c r="S230" s="288">
        <v>33291329.98</v>
      </c>
      <c r="T230" s="288">
        <v>54491.53</v>
      </c>
      <c r="U230" s="288"/>
      <c r="V230" s="288"/>
      <c r="W230" s="288">
        <v>3353560.5</v>
      </c>
      <c r="X230" s="288"/>
      <c r="Y230" s="288">
        <v>2069.6999999999998</v>
      </c>
      <c r="Z230" s="288">
        <v>773822.95</v>
      </c>
      <c r="AA230" s="288">
        <v>1782623.54</v>
      </c>
      <c r="AB230" s="288"/>
      <c r="AC230" s="288"/>
      <c r="AD230" s="288"/>
      <c r="AE230" s="288"/>
      <c r="AF230" s="288">
        <v>220277.28</v>
      </c>
      <c r="AG230" s="288">
        <v>1800700.78</v>
      </c>
      <c r="AH230" s="288">
        <v>1564578.41</v>
      </c>
      <c r="AI230" s="288">
        <v>13176149.609999999</v>
      </c>
      <c r="AJ230" s="288">
        <v>61921502.865999997</v>
      </c>
      <c r="AK230" s="288"/>
      <c r="AL230" s="288"/>
      <c r="AM230" s="288"/>
      <c r="AN230" s="288">
        <v>1808118784.9000001</v>
      </c>
      <c r="AO230" s="288">
        <v>34215726245</v>
      </c>
      <c r="AP230" s="288">
        <v>91898356.935000002</v>
      </c>
      <c r="AQ230" s="288">
        <v>345784672.23000002</v>
      </c>
      <c r="AR230" s="288">
        <v>155603102.5</v>
      </c>
      <c r="AS230" s="288">
        <v>86446168.057999998</v>
      </c>
      <c r="AT230" s="288">
        <v>91898356.935000002</v>
      </c>
      <c r="AU230" s="288">
        <v>3600000</v>
      </c>
      <c r="AV230" s="288">
        <v>91898356.935000002</v>
      </c>
    </row>
    <row r="231" spans="1:48" x14ac:dyDescent="0.3">
      <c r="A231" s="275" t="s">
        <v>252</v>
      </c>
      <c r="B231" s="228">
        <v>42735</v>
      </c>
      <c r="C231" s="288">
        <v>2267117.8018</v>
      </c>
      <c r="D231" s="288"/>
      <c r="E231" s="288"/>
      <c r="F231" s="288"/>
      <c r="G231" s="288"/>
      <c r="H231" s="288"/>
      <c r="I231" s="288">
        <v>7462076.6873000003</v>
      </c>
      <c r="J231" s="288">
        <v>779087.99399999995</v>
      </c>
      <c r="K231" s="288">
        <v>3118644.6853999998</v>
      </c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>
        <v>6657856</v>
      </c>
      <c r="Z231" s="288">
        <v>649104</v>
      </c>
      <c r="AA231" s="288">
        <v>941119</v>
      </c>
      <c r="AB231" s="288"/>
      <c r="AC231" s="288"/>
      <c r="AD231" s="288"/>
      <c r="AE231" s="288"/>
      <c r="AF231" s="288"/>
      <c r="AG231" s="288"/>
      <c r="AH231" s="288"/>
      <c r="AI231" s="288"/>
      <c r="AJ231" s="288"/>
      <c r="AK231" s="288"/>
      <c r="AL231" s="288"/>
      <c r="AM231" s="288"/>
      <c r="AN231" s="288"/>
      <c r="AO231" s="288"/>
      <c r="AP231" s="288">
        <v>2267117.8018</v>
      </c>
      <c r="AQ231" s="288">
        <v>16258029.458000001</v>
      </c>
      <c r="AR231" s="288">
        <v>7316113.2561999997</v>
      </c>
      <c r="AS231" s="288">
        <v>4064507.3646</v>
      </c>
      <c r="AT231" s="288">
        <v>4064507.3646</v>
      </c>
      <c r="AU231" s="288">
        <v>3700000</v>
      </c>
      <c r="AV231" s="288">
        <v>4064507.3646</v>
      </c>
    </row>
    <row r="232" spans="1:48" x14ac:dyDescent="0.3">
      <c r="A232" s="275" t="s">
        <v>252</v>
      </c>
      <c r="B232" s="228">
        <v>43100</v>
      </c>
      <c r="C232" s="288">
        <v>1848314.6638</v>
      </c>
      <c r="D232" s="288"/>
      <c r="E232" s="288"/>
      <c r="F232" s="288"/>
      <c r="G232" s="288"/>
      <c r="H232" s="288"/>
      <c r="I232" s="288">
        <v>5632003.7999999998</v>
      </c>
      <c r="J232" s="288">
        <v>488733.01</v>
      </c>
      <c r="K232" s="288">
        <v>2710416.68</v>
      </c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>
        <v>5740814.4000000004</v>
      </c>
      <c r="Z232" s="288">
        <v>550985.87</v>
      </c>
      <c r="AA232" s="288">
        <v>748599.2</v>
      </c>
      <c r="AB232" s="288"/>
      <c r="AC232" s="288"/>
      <c r="AD232" s="288"/>
      <c r="AE232" s="288"/>
      <c r="AF232" s="288"/>
      <c r="AG232" s="288"/>
      <c r="AH232" s="288"/>
      <c r="AI232" s="288"/>
      <c r="AJ232" s="288"/>
      <c r="AK232" s="288"/>
      <c r="AL232" s="288"/>
      <c r="AM232" s="288"/>
      <c r="AN232" s="288"/>
      <c r="AO232" s="288"/>
      <c r="AP232" s="288">
        <v>1848314.6638</v>
      </c>
      <c r="AQ232" s="288">
        <v>15784079.810000001</v>
      </c>
      <c r="AR232" s="288">
        <v>7102835.9145</v>
      </c>
      <c r="AS232" s="288">
        <v>3946019.9525000001</v>
      </c>
      <c r="AT232" s="288">
        <v>3946019.9525000001</v>
      </c>
      <c r="AU232" s="288">
        <v>3700000</v>
      </c>
      <c r="AV232" s="288">
        <v>3946019.9525000001</v>
      </c>
    </row>
    <row r="233" spans="1:48" x14ac:dyDescent="0.3">
      <c r="A233" s="275" t="s">
        <v>252</v>
      </c>
      <c r="B233" s="228">
        <v>43465</v>
      </c>
      <c r="C233" s="288">
        <v>1897531.415</v>
      </c>
      <c r="D233" s="288"/>
      <c r="E233" s="288"/>
      <c r="F233" s="288"/>
      <c r="G233" s="288"/>
      <c r="H233" s="288"/>
      <c r="I233" s="288">
        <v>3386710.93</v>
      </c>
      <c r="J233" s="288">
        <v>982550.64</v>
      </c>
      <c r="K233" s="288">
        <v>5040916.03</v>
      </c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>
        <v>5372569.6100000003</v>
      </c>
      <c r="Z233" s="288">
        <v>570016.47</v>
      </c>
      <c r="AA233" s="288">
        <v>1085611.43</v>
      </c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288"/>
      <c r="AL233" s="288"/>
      <c r="AM233" s="288"/>
      <c r="AN233" s="288"/>
      <c r="AO233" s="288"/>
      <c r="AP233" s="288">
        <v>1897531.415</v>
      </c>
      <c r="AQ233" s="288">
        <v>17642579.809999999</v>
      </c>
      <c r="AR233" s="288">
        <v>7939160.9145</v>
      </c>
      <c r="AS233" s="288">
        <v>4410644.9524999997</v>
      </c>
      <c r="AT233" s="288">
        <v>4410644.9524999997</v>
      </c>
      <c r="AU233" s="288">
        <v>3700000</v>
      </c>
      <c r="AV233" s="288">
        <v>4410644.9524999997</v>
      </c>
    </row>
    <row r="234" spans="1:48" x14ac:dyDescent="0.3">
      <c r="A234" s="275" t="s">
        <v>266</v>
      </c>
      <c r="B234" s="228">
        <v>42735</v>
      </c>
      <c r="C234" s="288">
        <v>3921772</v>
      </c>
      <c r="D234" s="288"/>
      <c r="E234" s="288"/>
      <c r="F234" s="288"/>
      <c r="G234" s="288">
        <v>13319360</v>
      </c>
      <c r="H234" s="288">
        <v>1669503</v>
      </c>
      <c r="I234" s="288"/>
      <c r="J234" s="288">
        <v>1704225</v>
      </c>
      <c r="K234" s="288">
        <v>1365230</v>
      </c>
      <c r="L234" s="288"/>
      <c r="M234" s="288">
        <v>6243</v>
      </c>
      <c r="N234" s="288"/>
      <c r="O234" s="288"/>
      <c r="P234" s="288"/>
      <c r="Q234" s="288"/>
      <c r="R234" s="288"/>
      <c r="S234" s="288"/>
      <c r="T234" s="288"/>
      <c r="U234" s="288"/>
      <c r="V234" s="288"/>
      <c r="W234" s="288">
        <v>10016868</v>
      </c>
      <c r="X234" s="288">
        <v>10448141</v>
      </c>
      <c r="Y234" s="288"/>
      <c r="Z234" s="288">
        <v>6514853</v>
      </c>
      <c r="AA234" s="288">
        <v>975607</v>
      </c>
      <c r="AB234" s="288"/>
      <c r="AC234" s="288">
        <v>322389</v>
      </c>
      <c r="AD234" s="288"/>
      <c r="AE234" s="288"/>
      <c r="AF234" s="288"/>
      <c r="AG234" s="288"/>
      <c r="AH234" s="288"/>
      <c r="AI234" s="288"/>
      <c r="AJ234" s="288"/>
      <c r="AK234" s="288"/>
      <c r="AL234" s="288"/>
      <c r="AM234" s="288"/>
      <c r="AN234" s="288"/>
      <c r="AO234" s="288"/>
      <c r="AP234" s="288">
        <v>3921772</v>
      </c>
      <c r="AQ234" s="288">
        <v>8714454</v>
      </c>
      <c r="AR234" s="288">
        <v>3921504</v>
      </c>
      <c r="AS234" s="288">
        <v>2178613</v>
      </c>
      <c r="AT234" s="288">
        <v>3921504</v>
      </c>
      <c r="AU234" s="288">
        <v>3700000</v>
      </c>
      <c r="AV234" s="288">
        <v>3921504</v>
      </c>
    </row>
    <row r="235" spans="1:48" x14ac:dyDescent="0.3">
      <c r="A235" s="275" t="s">
        <v>266</v>
      </c>
      <c r="B235" s="228">
        <v>43100</v>
      </c>
      <c r="C235" s="288">
        <v>4738446.273</v>
      </c>
      <c r="D235" s="288">
        <v>0</v>
      </c>
      <c r="E235" s="288">
        <v>0</v>
      </c>
      <c r="F235" s="288">
        <v>0</v>
      </c>
      <c r="G235" s="288">
        <v>18108935</v>
      </c>
      <c r="H235" s="288">
        <v>834033</v>
      </c>
      <c r="I235" s="288">
        <v>0</v>
      </c>
      <c r="J235" s="288">
        <v>1208720</v>
      </c>
      <c r="K235" s="288">
        <v>1820064</v>
      </c>
      <c r="L235" s="288">
        <v>0</v>
      </c>
      <c r="M235" s="288">
        <v>0</v>
      </c>
      <c r="N235" s="288">
        <v>0</v>
      </c>
      <c r="O235" s="288">
        <v>0</v>
      </c>
      <c r="P235" s="288">
        <v>0</v>
      </c>
      <c r="Q235" s="288">
        <v>0</v>
      </c>
      <c r="R235" s="288">
        <v>0</v>
      </c>
      <c r="S235" s="288">
        <v>0</v>
      </c>
      <c r="T235" s="288">
        <v>0</v>
      </c>
      <c r="U235" s="288">
        <v>0</v>
      </c>
      <c r="V235" s="288">
        <v>0</v>
      </c>
      <c r="W235" s="288">
        <v>11731211</v>
      </c>
      <c r="X235" s="288">
        <v>13446279</v>
      </c>
      <c r="Y235" s="288">
        <v>0</v>
      </c>
      <c r="Z235" s="288">
        <v>7395594</v>
      </c>
      <c r="AA235" s="288">
        <v>1115910</v>
      </c>
      <c r="AB235" s="288">
        <v>0</v>
      </c>
      <c r="AC235" s="288">
        <v>355902</v>
      </c>
      <c r="AD235" s="288">
        <v>0</v>
      </c>
      <c r="AE235" s="288">
        <v>0</v>
      </c>
      <c r="AF235" s="288">
        <v>0</v>
      </c>
      <c r="AG235" s="288">
        <v>0</v>
      </c>
      <c r="AH235" s="288">
        <v>0</v>
      </c>
      <c r="AI235" s="288">
        <v>0</v>
      </c>
      <c r="AJ235" s="288"/>
      <c r="AK235" s="288"/>
      <c r="AL235" s="288"/>
      <c r="AM235" s="288"/>
      <c r="AN235" s="288"/>
      <c r="AO235" s="288"/>
      <c r="AP235" s="288">
        <v>4738446.273</v>
      </c>
      <c r="AQ235" s="288">
        <v>10813800.083000001</v>
      </c>
      <c r="AR235" s="288">
        <v>4866210.0372000001</v>
      </c>
      <c r="AS235" s="288">
        <v>2703450.0205999999</v>
      </c>
      <c r="AT235" s="288">
        <v>4738446.273</v>
      </c>
      <c r="AU235" s="288">
        <v>3700000</v>
      </c>
      <c r="AV235" s="288">
        <v>4738446.273</v>
      </c>
    </row>
    <row r="236" spans="1:48" x14ac:dyDescent="0.3">
      <c r="A236" s="275" t="s">
        <v>266</v>
      </c>
      <c r="B236" s="228">
        <v>43465</v>
      </c>
      <c r="C236" s="288">
        <v>5671648.4560000002</v>
      </c>
      <c r="D236" s="288">
        <v>0</v>
      </c>
      <c r="E236" s="288">
        <v>0</v>
      </c>
      <c r="F236" s="288">
        <v>0</v>
      </c>
      <c r="G236" s="288">
        <v>20609286</v>
      </c>
      <c r="H236" s="288">
        <v>937573</v>
      </c>
      <c r="I236" s="288">
        <v>0</v>
      </c>
      <c r="J236" s="288">
        <v>1801331</v>
      </c>
      <c r="K236" s="288">
        <v>2432120</v>
      </c>
      <c r="L236" s="288">
        <v>0</v>
      </c>
      <c r="M236" s="288">
        <v>0</v>
      </c>
      <c r="N236" s="288">
        <v>0</v>
      </c>
      <c r="O236" s="288">
        <v>0</v>
      </c>
      <c r="P236" s="288">
        <v>0</v>
      </c>
      <c r="Q236" s="288">
        <v>0</v>
      </c>
      <c r="R236" s="288">
        <v>0</v>
      </c>
      <c r="S236" s="288">
        <v>0</v>
      </c>
      <c r="T236" s="288">
        <v>0</v>
      </c>
      <c r="U236" s="288">
        <v>0</v>
      </c>
      <c r="V236" s="288">
        <v>0</v>
      </c>
      <c r="W236" s="288">
        <v>14655716</v>
      </c>
      <c r="X236" s="288">
        <v>16452089</v>
      </c>
      <c r="Y236" s="288">
        <v>0</v>
      </c>
      <c r="Z236" s="288">
        <v>8340418</v>
      </c>
      <c r="AA236" s="288">
        <v>1261310</v>
      </c>
      <c r="AB236" s="288">
        <v>0</v>
      </c>
      <c r="AC236" s="288">
        <v>415163</v>
      </c>
      <c r="AD236" s="288">
        <v>0</v>
      </c>
      <c r="AE236" s="288">
        <v>0</v>
      </c>
      <c r="AF236" s="288">
        <v>0</v>
      </c>
      <c r="AG236" s="288">
        <v>0</v>
      </c>
      <c r="AH236" s="288">
        <v>0</v>
      </c>
      <c r="AI236" s="288">
        <v>0</v>
      </c>
      <c r="AJ236" s="288"/>
      <c r="AK236" s="288"/>
      <c r="AL236" s="288"/>
      <c r="AM236" s="288"/>
      <c r="AN236" s="288"/>
      <c r="AO236" s="288"/>
      <c r="AP236" s="288">
        <v>5671648.4560000002</v>
      </c>
      <c r="AQ236" s="288">
        <v>12980935.168</v>
      </c>
      <c r="AR236" s="288">
        <v>5841420.8256999999</v>
      </c>
      <c r="AS236" s="288">
        <v>3245233.7919999999</v>
      </c>
      <c r="AT236" s="288">
        <v>5671648.4560000002</v>
      </c>
      <c r="AU236" s="288">
        <v>3700000</v>
      </c>
      <c r="AV236" s="288">
        <v>5671648.4560000002</v>
      </c>
    </row>
    <row r="237" spans="1:48" x14ac:dyDescent="0.3">
      <c r="A237" s="275" t="s">
        <v>176</v>
      </c>
      <c r="B237" s="228">
        <v>42735</v>
      </c>
      <c r="C237" s="288"/>
      <c r="D237" s="288"/>
      <c r="E237" s="288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  <c r="AA237" s="288"/>
      <c r="AB237" s="288"/>
      <c r="AC237" s="288"/>
      <c r="AD237" s="288"/>
      <c r="AE237" s="288"/>
      <c r="AF237" s="288"/>
      <c r="AG237" s="288"/>
      <c r="AH237" s="288"/>
      <c r="AI237" s="288"/>
      <c r="AJ237" s="288">
        <v>1797362788.9000001</v>
      </c>
      <c r="AK237" s="288">
        <v>15088538175</v>
      </c>
      <c r="AL237" s="288">
        <v>50219050.995999999</v>
      </c>
      <c r="AM237" s="288">
        <v>15969871516</v>
      </c>
      <c r="AN237" s="288">
        <v>50969556105</v>
      </c>
      <c r="AO237" s="288">
        <v>85069271854</v>
      </c>
      <c r="AP237" s="288">
        <v>1797362789.9000001</v>
      </c>
      <c r="AQ237" s="288">
        <v>3770999544.8000002</v>
      </c>
      <c r="AR237" s="288">
        <v>1696949795.0999999</v>
      </c>
      <c r="AS237" s="288">
        <v>942749886.19000006</v>
      </c>
      <c r="AT237" s="288">
        <v>1696949795.0999999</v>
      </c>
      <c r="AU237" s="288">
        <v>3700000</v>
      </c>
      <c r="AV237" s="288">
        <v>1696949795.0999999</v>
      </c>
    </row>
    <row r="238" spans="1:48" x14ac:dyDescent="0.3">
      <c r="A238" s="275" t="s">
        <v>176</v>
      </c>
      <c r="B238" s="228">
        <v>43100</v>
      </c>
      <c r="C238" s="288"/>
      <c r="D238" s="288"/>
      <c r="E238" s="288"/>
      <c r="F238" s="288"/>
      <c r="G238" s="288"/>
      <c r="H238" s="288"/>
      <c r="I238" s="288"/>
      <c r="J238" s="288"/>
      <c r="K238" s="288"/>
      <c r="L238" s="288"/>
      <c r="M238" s="288"/>
      <c r="N238" s="288"/>
      <c r="O238" s="288"/>
      <c r="P238" s="288"/>
      <c r="Q238" s="288"/>
      <c r="R238" s="288"/>
      <c r="S238" s="288"/>
      <c r="T238" s="288"/>
      <c r="U238" s="288"/>
      <c r="V238" s="288"/>
      <c r="W238" s="288"/>
      <c r="X238" s="288"/>
      <c r="Y238" s="288"/>
      <c r="Z238" s="288"/>
      <c r="AA238" s="288"/>
      <c r="AB238" s="288"/>
      <c r="AC238" s="288"/>
      <c r="AD238" s="288"/>
      <c r="AE238" s="288"/>
      <c r="AF238" s="288"/>
      <c r="AG238" s="288"/>
      <c r="AH238" s="288"/>
      <c r="AI238" s="288"/>
      <c r="AJ238" s="288">
        <v>1744412667</v>
      </c>
      <c r="AK238" s="288">
        <v>14055229689</v>
      </c>
      <c r="AL238" s="288">
        <v>91516090</v>
      </c>
      <c r="AM238" s="288">
        <v>13361191102</v>
      </c>
      <c r="AN238" s="288">
        <v>51346756627</v>
      </c>
      <c r="AO238" s="288">
        <v>81882540187</v>
      </c>
      <c r="AP238" s="288">
        <v>1744412667</v>
      </c>
      <c r="AQ238" s="288">
        <v>3539611584.5</v>
      </c>
      <c r="AR238" s="288">
        <v>1592825213</v>
      </c>
      <c r="AS238" s="288">
        <v>884902896.13</v>
      </c>
      <c r="AT238" s="288">
        <v>1592825213</v>
      </c>
      <c r="AU238" s="288">
        <v>3700000</v>
      </c>
      <c r="AV238" s="288">
        <v>1592825213</v>
      </c>
    </row>
    <row r="239" spans="1:48" x14ac:dyDescent="0.3">
      <c r="A239" s="275" t="s">
        <v>176</v>
      </c>
      <c r="B239" s="228">
        <v>43465</v>
      </c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288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>
        <v>1672414837.2</v>
      </c>
      <c r="AK239" s="288">
        <v>13186813714</v>
      </c>
      <c r="AL239" s="288">
        <v>54087120</v>
      </c>
      <c r="AM239" s="288">
        <v>12539203224</v>
      </c>
      <c r="AN239" s="288">
        <v>50212717293</v>
      </c>
      <c r="AO239" s="288">
        <v>64391106164</v>
      </c>
      <c r="AP239" s="288">
        <v>1672414837.2</v>
      </c>
      <c r="AQ239" s="288">
        <v>3430032275.6999998</v>
      </c>
      <c r="AR239" s="288">
        <v>1543514524.0999999</v>
      </c>
      <c r="AS239" s="288">
        <v>857508068.92999995</v>
      </c>
      <c r="AT239" s="288">
        <v>1543514524.0999999</v>
      </c>
      <c r="AU239" s="288">
        <v>3700000</v>
      </c>
      <c r="AV239" s="288">
        <v>1543514524.0999999</v>
      </c>
    </row>
    <row r="240" spans="1:48" x14ac:dyDescent="0.3">
      <c r="A240" s="275" t="s">
        <v>210</v>
      </c>
      <c r="B240" s="228">
        <v>42735</v>
      </c>
      <c r="C240" s="288">
        <v>172568819.02000001</v>
      </c>
      <c r="D240" s="288"/>
      <c r="E240" s="288">
        <v>157080753.03</v>
      </c>
      <c r="F240" s="288"/>
      <c r="G240" s="288">
        <v>283606484.04000002</v>
      </c>
      <c r="H240" s="288">
        <v>30803101.129999999</v>
      </c>
      <c r="I240" s="288">
        <v>8703252.2200000007</v>
      </c>
      <c r="J240" s="288">
        <v>157789728.97999999</v>
      </c>
      <c r="K240" s="288">
        <v>191669005.05000001</v>
      </c>
      <c r="L240" s="288"/>
      <c r="M240" s="288">
        <v>9018432.6799999997</v>
      </c>
      <c r="N240" s="288"/>
      <c r="O240" s="288">
        <v>529813.53</v>
      </c>
      <c r="P240" s="288"/>
      <c r="Q240" s="288"/>
      <c r="R240" s="288"/>
      <c r="S240" s="288"/>
      <c r="T240" s="288"/>
      <c r="U240" s="288">
        <v>265893011.30000001</v>
      </c>
      <c r="V240" s="288"/>
      <c r="W240" s="288">
        <v>128111659.44</v>
      </c>
      <c r="X240" s="288">
        <v>101450289.34</v>
      </c>
      <c r="Y240" s="288">
        <v>17286256.09</v>
      </c>
      <c r="Z240" s="288">
        <v>337332088.64999998</v>
      </c>
      <c r="AA240" s="288">
        <v>123135752.22</v>
      </c>
      <c r="AB240" s="288"/>
      <c r="AC240" s="288">
        <v>39664003.520000003</v>
      </c>
      <c r="AD240" s="288"/>
      <c r="AE240" s="288">
        <v>2176126.9700000002</v>
      </c>
      <c r="AF240" s="288"/>
      <c r="AG240" s="288"/>
      <c r="AH240" s="288"/>
      <c r="AI240" s="288"/>
      <c r="AJ240" s="288">
        <v>32078718.487</v>
      </c>
      <c r="AK240" s="288"/>
      <c r="AL240" s="288"/>
      <c r="AM240" s="288"/>
      <c r="AN240" s="288">
        <v>1527558023.2</v>
      </c>
      <c r="AO240" s="288"/>
      <c r="AP240" s="288">
        <v>204647537.50999999</v>
      </c>
      <c r="AQ240" s="288">
        <v>380691544.06999999</v>
      </c>
      <c r="AR240" s="288">
        <v>171311194.83000001</v>
      </c>
      <c r="AS240" s="288">
        <v>95172886.018000007</v>
      </c>
      <c r="AT240" s="288">
        <v>171311194.83000001</v>
      </c>
      <c r="AU240" s="288">
        <v>3700000</v>
      </c>
      <c r="AV240" s="288">
        <v>171311194.83000001</v>
      </c>
    </row>
    <row r="241" spans="1:48" x14ac:dyDescent="0.3">
      <c r="A241" s="275" t="s">
        <v>210</v>
      </c>
      <c r="B241" s="228">
        <v>43100</v>
      </c>
      <c r="C241" s="288">
        <v>178823148.90000001</v>
      </c>
      <c r="D241" s="288"/>
      <c r="E241" s="288">
        <v>169573858.31</v>
      </c>
      <c r="F241" s="288"/>
      <c r="G241" s="288">
        <v>321157745.13</v>
      </c>
      <c r="H241" s="288">
        <v>28635716.82</v>
      </c>
      <c r="I241" s="288">
        <v>7497903.9900000002</v>
      </c>
      <c r="J241" s="288">
        <v>139113826.74000001</v>
      </c>
      <c r="K241" s="288">
        <v>208137786.03</v>
      </c>
      <c r="L241" s="288"/>
      <c r="M241" s="288">
        <v>9783673.8599999994</v>
      </c>
      <c r="N241" s="288"/>
      <c r="O241" s="288">
        <v>847503.87</v>
      </c>
      <c r="P241" s="288"/>
      <c r="Q241" s="288"/>
      <c r="R241" s="288"/>
      <c r="S241" s="288"/>
      <c r="T241" s="288"/>
      <c r="U241" s="288">
        <v>272347232.01999998</v>
      </c>
      <c r="V241" s="288"/>
      <c r="W241" s="288">
        <v>132993882.2</v>
      </c>
      <c r="X241" s="288">
        <v>104652267.45</v>
      </c>
      <c r="Y241" s="288">
        <v>18032163.48</v>
      </c>
      <c r="Z241" s="288">
        <v>337160640.56999999</v>
      </c>
      <c r="AA241" s="288">
        <v>123671371.39</v>
      </c>
      <c r="AB241" s="288"/>
      <c r="AC241" s="288">
        <v>42812013.399999999</v>
      </c>
      <c r="AD241" s="288"/>
      <c r="AE241" s="288">
        <v>2250545.4300000002</v>
      </c>
      <c r="AF241" s="288"/>
      <c r="AG241" s="288"/>
      <c r="AH241" s="288"/>
      <c r="AI241" s="288"/>
      <c r="AJ241" s="288">
        <v>32012454.153000001</v>
      </c>
      <c r="AK241" s="288"/>
      <c r="AL241" s="288"/>
      <c r="AM241" s="288"/>
      <c r="AN241" s="288">
        <v>1524402578.7</v>
      </c>
      <c r="AO241" s="288"/>
      <c r="AP241" s="288">
        <v>210835603.06</v>
      </c>
      <c r="AQ241" s="288">
        <v>386088774.06</v>
      </c>
      <c r="AR241" s="288">
        <v>173739948.33000001</v>
      </c>
      <c r="AS241" s="288">
        <v>96522193.515000001</v>
      </c>
      <c r="AT241" s="288">
        <v>173739948.33000001</v>
      </c>
      <c r="AU241" s="288">
        <v>3700000</v>
      </c>
      <c r="AV241" s="288">
        <v>173739948.33000001</v>
      </c>
    </row>
    <row r="242" spans="1:48" x14ac:dyDescent="0.3">
      <c r="A242" s="275" t="s">
        <v>210</v>
      </c>
      <c r="B242" s="228">
        <v>43465</v>
      </c>
      <c r="C242" s="288">
        <v>192103543.69999999</v>
      </c>
      <c r="D242" s="288"/>
      <c r="E242" s="288">
        <v>227047784.19999999</v>
      </c>
      <c r="F242" s="288"/>
      <c r="G242" s="288">
        <v>328563919.56999999</v>
      </c>
      <c r="H242" s="288">
        <v>30865690.059999999</v>
      </c>
      <c r="I242" s="288">
        <v>10254882.74</v>
      </c>
      <c r="J242" s="288">
        <v>106577070.25</v>
      </c>
      <c r="K242" s="288">
        <v>228829705.59</v>
      </c>
      <c r="L242" s="288"/>
      <c r="M242" s="288">
        <v>10465219.529999999</v>
      </c>
      <c r="N242" s="288"/>
      <c r="O242" s="288">
        <v>377254.83</v>
      </c>
      <c r="P242" s="288"/>
      <c r="Q242" s="288"/>
      <c r="R242" s="288"/>
      <c r="S242" s="288"/>
      <c r="T242" s="288"/>
      <c r="U242" s="288">
        <v>308711763.69</v>
      </c>
      <c r="V242" s="288"/>
      <c r="W242" s="288">
        <v>145212639.44</v>
      </c>
      <c r="X242" s="288">
        <v>111670410</v>
      </c>
      <c r="Y242" s="288">
        <v>18010456.18</v>
      </c>
      <c r="Z242" s="288">
        <v>342765615.47000003</v>
      </c>
      <c r="AA242" s="288">
        <v>125809330.23999999</v>
      </c>
      <c r="AB242" s="288"/>
      <c r="AC242" s="288">
        <v>45281744.57</v>
      </c>
      <c r="AD242" s="288"/>
      <c r="AE242" s="288">
        <v>2102102.04</v>
      </c>
      <c r="AF242" s="288"/>
      <c r="AG242" s="288"/>
      <c r="AH242" s="288"/>
      <c r="AI242" s="288"/>
      <c r="AJ242" s="288">
        <v>32427189.572999999</v>
      </c>
      <c r="AK242" s="288"/>
      <c r="AL242" s="288"/>
      <c r="AM242" s="288"/>
      <c r="AN242" s="288">
        <v>1544151884.4000001</v>
      </c>
      <c r="AO242" s="288"/>
      <c r="AP242" s="288">
        <v>224530733.28</v>
      </c>
      <c r="AQ242" s="288">
        <v>416833067.52999997</v>
      </c>
      <c r="AR242" s="288">
        <v>187574880.38999999</v>
      </c>
      <c r="AS242" s="288">
        <v>104208266.88</v>
      </c>
      <c r="AT242" s="288">
        <v>187574880.38999999</v>
      </c>
      <c r="AU242" s="288">
        <v>3700000</v>
      </c>
      <c r="AV242" s="288">
        <v>187574880.38999999</v>
      </c>
    </row>
    <row r="243" spans="1:48" x14ac:dyDescent="0.3">
      <c r="A243" s="275" t="s">
        <v>174</v>
      </c>
      <c r="B243" s="228">
        <v>42735</v>
      </c>
      <c r="C243" s="288">
        <v>0</v>
      </c>
      <c r="D243" s="288"/>
      <c r="E243" s="288"/>
      <c r="F243" s="288"/>
      <c r="G243" s="288"/>
      <c r="H243" s="288"/>
      <c r="I243" s="288"/>
      <c r="J243" s="288"/>
      <c r="K243" s="288"/>
      <c r="L243" s="288"/>
      <c r="M243" s="288"/>
      <c r="N243" s="288"/>
      <c r="O243" s="288"/>
      <c r="P243" s="288"/>
      <c r="Q243" s="288"/>
      <c r="R243" s="288"/>
      <c r="S243" s="288"/>
      <c r="T243" s="288"/>
      <c r="U243" s="288"/>
      <c r="V243" s="288"/>
      <c r="W243" s="288"/>
      <c r="X243" s="288"/>
      <c r="Y243" s="288"/>
      <c r="Z243" s="288"/>
      <c r="AA243" s="288"/>
      <c r="AB243" s="288"/>
      <c r="AC243" s="288"/>
      <c r="AD243" s="288"/>
      <c r="AE243" s="288"/>
      <c r="AF243" s="288"/>
      <c r="AG243" s="288"/>
      <c r="AH243" s="288"/>
      <c r="AI243" s="288"/>
      <c r="AJ243" s="288">
        <v>21213018.701000001</v>
      </c>
      <c r="AK243" s="288">
        <v>473978128</v>
      </c>
      <c r="AL243" s="288">
        <v>0</v>
      </c>
      <c r="AM243" s="288">
        <v>40241816</v>
      </c>
      <c r="AN243" s="288">
        <v>148235217</v>
      </c>
      <c r="AO243" s="288">
        <v>401708136.63</v>
      </c>
      <c r="AP243" s="288">
        <v>21213018.701000001</v>
      </c>
      <c r="AQ243" s="288">
        <v>50216530.515000001</v>
      </c>
      <c r="AR243" s="288">
        <v>22597438.732000001</v>
      </c>
      <c r="AS243" s="288">
        <v>12554132.629000001</v>
      </c>
      <c r="AT243" s="288">
        <v>21213018.701000001</v>
      </c>
      <c r="AU243" s="288">
        <v>3700000</v>
      </c>
      <c r="AV243" s="288">
        <v>21213018.701000001</v>
      </c>
    </row>
    <row r="244" spans="1:48" x14ac:dyDescent="0.3">
      <c r="A244" s="275" t="s">
        <v>174</v>
      </c>
      <c r="B244" s="228">
        <v>43100</v>
      </c>
      <c r="C244" s="288">
        <v>0</v>
      </c>
      <c r="D244" s="288"/>
      <c r="E244" s="288"/>
      <c r="F244" s="288"/>
      <c r="G244" s="288"/>
      <c r="H244" s="288"/>
      <c r="I244" s="288"/>
      <c r="J244" s="288"/>
      <c r="K244" s="288"/>
      <c r="L244" s="288"/>
      <c r="M244" s="288"/>
      <c r="N244" s="288"/>
      <c r="O244" s="288"/>
      <c r="P244" s="288"/>
      <c r="Q244" s="288"/>
      <c r="R244" s="288"/>
      <c r="S244" s="288"/>
      <c r="T244" s="288"/>
      <c r="U244" s="288"/>
      <c r="V244" s="288"/>
      <c r="W244" s="288"/>
      <c r="X244" s="288"/>
      <c r="Y244" s="288"/>
      <c r="Z244" s="288"/>
      <c r="AA244" s="288"/>
      <c r="AB244" s="288"/>
      <c r="AC244" s="288"/>
      <c r="AD244" s="288"/>
      <c r="AE244" s="288"/>
      <c r="AF244" s="288"/>
      <c r="AG244" s="288"/>
      <c r="AH244" s="288"/>
      <c r="AI244" s="288"/>
      <c r="AJ244" s="288">
        <v>15391701.77</v>
      </c>
      <c r="AK244" s="288">
        <v>321521614.38999999</v>
      </c>
      <c r="AL244" s="288">
        <v>0</v>
      </c>
      <c r="AM244" s="288">
        <v>40436243</v>
      </c>
      <c r="AN244" s="288">
        <v>144590034.68000001</v>
      </c>
      <c r="AO244" s="288">
        <v>251368014.49000001</v>
      </c>
      <c r="AP244" s="288">
        <v>15391701.77</v>
      </c>
      <c r="AQ244" s="288">
        <v>25354712.77</v>
      </c>
      <c r="AR244" s="288">
        <v>11409620.75</v>
      </c>
      <c r="AS244" s="288">
        <v>6338678.1900000004</v>
      </c>
      <c r="AT244" s="288">
        <v>11409620.75</v>
      </c>
      <c r="AU244" s="288">
        <v>3700000</v>
      </c>
      <c r="AV244" s="288">
        <v>11409620.75</v>
      </c>
    </row>
    <row r="245" spans="1:48" x14ac:dyDescent="0.3">
      <c r="A245" s="275" t="s">
        <v>174</v>
      </c>
      <c r="B245" s="228">
        <v>43465</v>
      </c>
      <c r="C245" s="288">
        <v>0</v>
      </c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288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>
        <v>15273642.109999999</v>
      </c>
      <c r="AK245" s="288">
        <v>332950763.93000001</v>
      </c>
      <c r="AL245" s="288">
        <v>0</v>
      </c>
      <c r="AM245" s="288">
        <v>41785883.859999999</v>
      </c>
      <c r="AN245" s="288">
        <v>115821720.95999999</v>
      </c>
      <c r="AO245" s="288">
        <v>328152171.26999998</v>
      </c>
      <c r="AP245" s="288">
        <v>15273642.109999999</v>
      </c>
      <c r="AQ245" s="288">
        <v>27943424.93</v>
      </c>
      <c r="AR245" s="288">
        <v>12574541.220000001</v>
      </c>
      <c r="AS245" s="288">
        <v>6985856.2300000004</v>
      </c>
      <c r="AT245" s="288">
        <v>12574541.220000001</v>
      </c>
      <c r="AU245" s="288">
        <v>3700000</v>
      </c>
      <c r="AV245" s="288">
        <v>12574541.220000001</v>
      </c>
    </row>
    <row r="246" spans="1:48" x14ac:dyDescent="0.3">
      <c r="A246" s="275" t="s">
        <v>483</v>
      </c>
      <c r="B246" s="228">
        <v>42735</v>
      </c>
      <c r="C246" s="288">
        <v>81233728</v>
      </c>
      <c r="D246" s="288">
        <v>609211308</v>
      </c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288"/>
      <c r="T246" s="288">
        <v>1119165878</v>
      </c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288"/>
      <c r="AL246" s="288"/>
      <c r="AM246" s="288"/>
      <c r="AN246" s="288"/>
      <c r="AO246" s="288"/>
      <c r="AP246" s="288">
        <v>81233728</v>
      </c>
      <c r="AQ246" s="288">
        <v>227193356</v>
      </c>
      <c r="AR246" s="288">
        <v>102237010</v>
      </c>
      <c r="AS246" s="288">
        <v>56798339</v>
      </c>
      <c r="AT246" s="288">
        <v>81233728</v>
      </c>
      <c r="AU246" s="288">
        <v>2500000</v>
      </c>
      <c r="AV246" s="288">
        <v>81233728</v>
      </c>
    </row>
    <row r="247" spans="1:48" x14ac:dyDescent="0.3">
      <c r="A247" s="275" t="s">
        <v>483</v>
      </c>
      <c r="B247" s="228">
        <v>43100</v>
      </c>
      <c r="C247" s="288">
        <v>78969299</v>
      </c>
      <c r="D247" s="288">
        <v>518388491</v>
      </c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288"/>
      <c r="T247" s="288">
        <v>1161809360</v>
      </c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288"/>
      <c r="AL247" s="288"/>
      <c r="AM247" s="288"/>
      <c r="AN247" s="288"/>
      <c r="AO247" s="288"/>
      <c r="AP247" s="288">
        <v>78969299</v>
      </c>
      <c r="AQ247" s="288">
        <v>233981884</v>
      </c>
      <c r="AR247" s="288">
        <v>105291848</v>
      </c>
      <c r="AS247" s="288">
        <v>58495471</v>
      </c>
      <c r="AT247" s="288">
        <v>78969299</v>
      </c>
      <c r="AU247" s="288">
        <v>2500000</v>
      </c>
      <c r="AV247" s="288">
        <v>78969299</v>
      </c>
    </row>
    <row r="248" spans="1:48" x14ac:dyDescent="0.3">
      <c r="A248" s="275" t="s">
        <v>483</v>
      </c>
      <c r="B248" s="228">
        <v>43465</v>
      </c>
      <c r="C248" s="288">
        <v>87534499</v>
      </c>
      <c r="D248" s="288">
        <v>485336590</v>
      </c>
      <c r="E248" s="288"/>
      <c r="F248" s="288"/>
      <c r="G248" s="288"/>
      <c r="H248" s="288"/>
      <c r="I248" s="288"/>
      <c r="J248" s="288"/>
      <c r="K248" s="288"/>
      <c r="L248" s="288"/>
      <c r="M248" s="288"/>
      <c r="N248" s="288"/>
      <c r="O248" s="288"/>
      <c r="P248" s="288"/>
      <c r="Q248" s="288"/>
      <c r="R248" s="288"/>
      <c r="S248" s="288"/>
      <c r="T248" s="288">
        <v>1377099549</v>
      </c>
      <c r="U248" s="288"/>
      <c r="V248" s="288"/>
      <c r="W248" s="288"/>
      <c r="X248" s="288"/>
      <c r="Y248" s="288"/>
      <c r="Z248" s="288"/>
      <c r="AA248" s="288"/>
      <c r="AB248" s="288"/>
      <c r="AC248" s="288"/>
      <c r="AD248" s="288"/>
      <c r="AE248" s="288"/>
      <c r="AF248" s="288"/>
      <c r="AG248" s="288"/>
      <c r="AH248" s="288"/>
      <c r="AI248" s="288"/>
      <c r="AJ248" s="288"/>
      <c r="AK248" s="288"/>
      <c r="AL248" s="288"/>
      <c r="AM248" s="288"/>
      <c r="AN248" s="288"/>
      <c r="AO248" s="288"/>
      <c r="AP248" s="288">
        <v>87534499</v>
      </c>
      <c r="AQ248" s="288">
        <v>230960298</v>
      </c>
      <c r="AR248" s="288">
        <v>103932134</v>
      </c>
      <c r="AS248" s="288">
        <v>57740075</v>
      </c>
      <c r="AT248" s="288">
        <v>87534499</v>
      </c>
      <c r="AU248" s="288">
        <v>2500000</v>
      </c>
      <c r="AV248" s="288">
        <v>87534499</v>
      </c>
    </row>
    <row r="249" spans="1:48" x14ac:dyDescent="0.3">
      <c r="A249" s="275" t="s">
        <v>243</v>
      </c>
      <c r="B249" s="228">
        <v>42735</v>
      </c>
      <c r="C249" s="288">
        <v>68489589.306999996</v>
      </c>
      <c r="D249" s="288">
        <v>400455537.16000003</v>
      </c>
      <c r="E249" s="288"/>
      <c r="F249" s="288"/>
      <c r="G249" s="288"/>
      <c r="H249" s="288"/>
      <c r="I249" s="288"/>
      <c r="J249" s="288"/>
      <c r="K249" s="288"/>
      <c r="L249" s="288"/>
      <c r="M249" s="288"/>
      <c r="N249" s="288"/>
      <c r="O249" s="288"/>
      <c r="P249" s="288"/>
      <c r="Q249" s="288"/>
      <c r="R249" s="288"/>
      <c r="S249" s="288"/>
      <c r="T249" s="288">
        <v>1056769767.2</v>
      </c>
      <c r="U249" s="288"/>
      <c r="V249" s="288"/>
      <c r="W249" s="288"/>
      <c r="X249" s="288"/>
      <c r="Y249" s="288"/>
      <c r="Z249" s="288"/>
      <c r="AA249" s="288"/>
      <c r="AB249" s="288"/>
      <c r="AC249" s="288"/>
      <c r="AD249" s="288"/>
      <c r="AE249" s="288"/>
      <c r="AF249" s="288"/>
      <c r="AG249" s="288"/>
      <c r="AH249" s="288"/>
      <c r="AI249" s="288"/>
      <c r="AJ249" s="288"/>
      <c r="AK249" s="288"/>
      <c r="AL249" s="288"/>
      <c r="AM249" s="288"/>
      <c r="AN249" s="288"/>
      <c r="AO249" s="288"/>
      <c r="AP249" s="288">
        <v>68489589.306999996</v>
      </c>
      <c r="AQ249" s="288">
        <v>169045831.84</v>
      </c>
      <c r="AR249" s="288">
        <v>76070624.327000007</v>
      </c>
      <c r="AS249" s="288">
        <v>42261457.958999999</v>
      </c>
      <c r="AT249" s="288">
        <v>68489589.306999996</v>
      </c>
      <c r="AU249" s="288">
        <v>2500000</v>
      </c>
      <c r="AV249" s="288">
        <v>68489589.306999996</v>
      </c>
    </row>
    <row r="250" spans="1:48" x14ac:dyDescent="0.3">
      <c r="A250" s="275" t="s">
        <v>243</v>
      </c>
      <c r="B250" s="228">
        <v>43100</v>
      </c>
      <c r="C250" s="288">
        <v>69919365.006999999</v>
      </c>
      <c r="D250" s="288">
        <v>394411379.31</v>
      </c>
      <c r="E250" s="288"/>
      <c r="F250" s="288"/>
      <c r="G250" s="288"/>
      <c r="H250" s="288"/>
      <c r="I250" s="288"/>
      <c r="J250" s="288"/>
      <c r="K250" s="288"/>
      <c r="L250" s="288"/>
      <c r="M250" s="288"/>
      <c r="N250" s="288"/>
      <c r="O250" s="288"/>
      <c r="P250" s="288"/>
      <c r="Q250" s="288"/>
      <c r="R250" s="288"/>
      <c r="S250" s="288"/>
      <c r="T250" s="288">
        <v>1093234684.7</v>
      </c>
      <c r="U250" s="288"/>
      <c r="V250" s="288"/>
      <c r="W250" s="288"/>
      <c r="X250" s="288"/>
      <c r="Y250" s="288"/>
      <c r="Z250" s="288"/>
      <c r="AA250" s="288"/>
      <c r="AB250" s="288"/>
      <c r="AC250" s="288"/>
      <c r="AD250" s="288"/>
      <c r="AE250" s="288"/>
      <c r="AF250" s="288"/>
      <c r="AG250" s="288"/>
      <c r="AH250" s="288"/>
      <c r="AI250" s="288"/>
      <c r="AJ250" s="288"/>
      <c r="AK250" s="288"/>
      <c r="AL250" s="288"/>
      <c r="AM250" s="288"/>
      <c r="AN250" s="288"/>
      <c r="AO250" s="288"/>
      <c r="AP250" s="288">
        <v>69919365.006999999</v>
      </c>
      <c r="AQ250" s="288">
        <v>180700870.78</v>
      </c>
      <c r="AR250" s="288">
        <v>81315391.849999994</v>
      </c>
      <c r="AS250" s="288">
        <v>45175217.695</v>
      </c>
      <c r="AT250" s="288">
        <v>69919365.006999999</v>
      </c>
      <c r="AU250" s="288">
        <v>2500000</v>
      </c>
      <c r="AV250" s="288">
        <v>69919365.006999999</v>
      </c>
    </row>
    <row r="251" spans="1:48" x14ac:dyDescent="0.3">
      <c r="A251" s="275" t="s">
        <v>243</v>
      </c>
      <c r="B251" s="228">
        <v>43465</v>
      </c>
      <c r="C251" s="288">
        <v>74538001.420000002</v>
      </c>
      <c r="D251" s="288">
        <v>391274365.11000001</v>
      </c>
      <c r="E251" s="288"/>
      <c r="F251" s="288"/>
      <c r="G251" s="288"/>
      <c r="H251" s="288"/>
      <c r="I251" s="288"/>
      <c r="J251" s="288"/>
      <c r="K251" s="288"/>
      <c r="L251" s="288"/>
      <c r="M251" s="288"/>
      <c r="N251" s="288"/>
      <c r="O251" s="288"/>
      <c r="P251" s="288"/>
      <c r="Q251" s="288"/>
      <c r="R251" s="288"/>
      <c r="S251" s="288"/>
      <c r="T251" s="288">
        <v>1194640558.7</v>
      </c>
      <c r="U251" s="288"/>
      <c r="V251" s="288"/>
      <c r="W251" s="288"/>
      <c r="X251" s="288"/>
      <c r="Y251" s="288"/>
      <c r="Z251" s="288"/>
      <c r="AA251" s="288"/>
      <c r="AB251" s="288"/>
      <c r="AC251" s="288"/>
      <c r="AD251" s="288"/>
      <c r="AE251" s="288"/>
      <c r="AF251" s="288"/>
      <c r="AG251" s="288"/>
      <c r="AH251" s="288"/>
      <c r="AI251" s="288"/>
      <c r="AJ251" s="288"/>
      <c r="AK251" s="288"/>
      <c r="AL251" s="288"/>
      <c r="AM251" s="288"/>
      <c r="AN251" s="288"/>
      <c r="AO251" s="288"/>
      <c r="AP251" s="288">
        <v>74538001.420000002</v>
      </c>
      <c r="AQ251" s="288">
        <v>186121315.99000001</v>
      </c>
      <c r="AR251" s="288">
        <v>83754592.194999993</v>
      </c>
      <c r="AS251" s="288">
        <v>46530328.997000001</v>
      </c>
      <c r="AT251" s="288">
        <v>74538001.420000002</v>
      </c>
      <c r="AU251" s="288">
        <v>2500000</v>
      </c>
      <c r="AV251" s="288">
        <v>74538001.420000002</v>
      </c>
    </row>
    <row r="252" spans="1:48" x14ac:dyDescent="0.3">
      <c r="A252" s="275" t="s">
        <v>260</v>
      </c>
      <c r="B252" s="228">
        <v>42735</v>
      </c>
      <c r="C252" s="288">
        <v>21220544.090999998</v>
      </c>
      <c r="D252" s="288">
        <v>129107055.29000001</v>
      </c>
      <c r="E252" s="288"/>
      <c r="F252" s="288"/>
      <c r="G252" s="288"/>
      <c r="H252" s="288"/>
      <c r="I252" s="288"/>
      <c r="J252" s="288"/>
      <c r="K252" s="288"/>
      <c r="L252" s="288"/>
      <c r="M252" s="288"/>
      <c r="N252" s="288"/>
      <c r="O252" s="288"/>
      <c r="P252" s="288"/>
      <c r="Q252" s="288"/>
      <c r="R252" s="288"/>
      <c r="S252" s="288"/>
      <c r="T252" s="288">
        <v>322393882.81999999</v>
      </c>
      <c r="U252" s="288"/>
      <c r="V252" s="288"/>
      <c r="W252" s="288"/>
      <c r="X252" s="288"/>
      <c r="Y252" s="288"/>
      <c r="Z252" s="288"/>
      <c r="AA252" s="288"/>
      <c r="AB252" s="288"/>
      <c r="AC252" s="288"/>
      <c r="AD252" s="288"/>
      <c r="AE252" s="288"/>
      <c r="AF252" s="288"/>
      <c r="AG252" s="288"/>
      <c r="AH252" s="288"/>
      <c r="AI252" s="288"/>
      <c r="AJ252" s="288"/>
      <c r="AK252" s="288"/>
      <c r="AL252" s="288"/>
      <c r="AM252" s="288"/>
      <c r="AN252" s="288"/>
      <c r="AO252" s="288"/>
      <c r="AP252" s="288">
        <v>21220544.090999998</v>
      </c>
      <c r="AQ252" s="288">
        <v>54625037.413000003</v>
      </c>
      <c r="AR252" s="288">
        <v>24581266.835999999</v>
      </c>
      <c r="AS252" s="288">
        <v>13656259.353</v>
      </c>
      <c r="AT252" s="288">
        <v>21220544.090999998</v>
      </c>
      <c r="AU252" s="288">
        <v>2500000</v>
      </c>
      <c r="AV252" s="288">
        <v>21220544.090999998</v>
      </c>
    </row>
    <row r="253" spans="1:48" x14ac:dyDescent="0.3">
      <c r="A253" s="275" t="s">
        <v>260</v>
      </c>
      <c r="B253" s="228">
        <v>43100</v>
      </c>
      <c r="C253" s="288">
        <v>21174709.543000001</v>
      </c>
      <c r="D253" s="288">
        <v>136319334.24000001</v>
      </c>
      <c r="E253" s="288"/>
      <c r="F253" s="288"/>
      <c r="G253" s="288"/>
      <c r="H253" s="288"/>
      <c r="I253" s="288"/>
      <c r="J253" s="288"/>
      <c r="K253" s="288"/>
      <c r="L253" s="288"/>
      <c r="M253" s="288"/>
      <c r="N253" s="288"/>
      <c r="O253" s="288"/>
      <c r="P253" s="288"/>
      <c r="Q253" s="288"/>
      <c r="R253" s="288"/>
      <c r="S253" s="288"/>
      <c r="T253" s="288">
        <v>314206400.73000002</v>
      </c>
      <c r="U253" s="288"/>
      <c r="V253" s="288"/>
      <c r="W253" s="288"/>
      <c r="X253" s="288"/>
      <c r="Y253" s="288"/>
      <c r="Z253" s="288"/>
      <c r="AA253" s="288"/>
      <c r="AB253" s="288"/>
      <c r="AC253" s="288"/>
      <c r="AD253" s="288"/>
      <c r="AE253" s="288"/>
      <c r="AF253" s="288"/>
      <c r="AG253" s="288"/>
      <c r="AH253" s="288"/>
      <c r="AI253" s="288"/>
      <c r="AJ253" s="288"/>
      <c r="AK253" s="288"/>
      <c r="AL253" s="288"/>
      <c r="AM253" s="288"/>
      <c r="AN253" s="288"/>
      <c r="AO253" s="288"/>
      <c r="AP253" s="288">
        <v>21174709.543000001</v>
      </c>
      <c r="AQ253" s="288">
        <v>52150030.538999997</v>
      </c>
      <c r="AR253" s="288">
        <v>23467513.743000001</v>
      </c>
      <c r="AS253" s="288">
        <v>13037507.635</v>
      </c>
      <c r="AT253" s="288">
        <v>21174709.543000001</v>
      </c>
      <c r="AU253" s="288">
        <v>2500000</v>
      </c>
      <c r="AV253" s="288">
        <v>21174709.543000001</v>
      </c>
    </row>
    <row r="254" spans="1:48" x14ac:dyDescent="0.3">
      <c r="A254" s="275" t="s">
        <v>260</v>
      </c>
      <c r="B254" s="228">
        <v>43465</v>
      </c>
      <c r="C254" s="288">
        <v>20761006.438999999</v>
      </c>
      <c r="D254" s="288">
        <v>119037411.23</v>
      </c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288"/>
      <c r="T254" s="288">
        <v>322686130.02999997</v>
      </c>
      <c r="U254" s="288"/>
      <c r="V254" s="288"/>
      <c r="W254" s="288"/>
      <c r="X254" s="288"/>
      <c r="Y254" s="288"/>
      <c r="Z254" s="288"/>
      <c r="AA254" s="288"/>
      <c r="AB254" s="288"/>
      <c r="AC254" s="288"/>
      <c r="AD254" s="288"/>
      <c r="AE254" s="288"/>
      <c r="AF254" s="288"/>
      <c r="AG254" s="288"/>
      <c r="AH254" s="288"/>
      <c r="AI254" s="288"/>
      <c r="AJ254" s="288"/>
      <c r="AK254" s="288"/>
      <c r="AL254" s="288"/>
      <c r="AM254" s="288"/>
      <c r="AN254" s="288"/>
      <c r="AO254" s="288"/>
      <c r="AP254" s="288">
        <v>20761006.438999999</v>
      </c>
      <c r="AQ254" s="288">
        <v>49584775.767999999</v>
      </c>
      <c r="AR254" s="288">
        <v>22313149.094999999</v>
      </c>
      <c r="AS254" s="288">
        <v>12396193.942</v>
      </c>
      <c r="AT254" s="288">
        <v>20761006.438999999</v>
      </c>
      <c r="AU254" s="288">
        <v>2500000</v>
      </c>
      <c r="AV254" s="288">
        <v>20761006.438999999</v>
      </c>
    </row>
    <row r="255" spans="1:48" x14ac:dyDescent="0.3">
      <c r="A255" s="275" t="s">
        <v>259</v>
      </c>
      <c r="B255" s="228">
        <v>42735</v>
      </c>
      <c r="C255" s="288">
        <v>9784611.9979999997</v>
      </c>
      <c r="D255" s="288">
        <v>26392000</v>
      </c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288"/>
      <c r="T255" s="288">
        <v>181791234</v>
      </c>
      <c r="U255" s="288"/>
      <c r="V255" s="288"/>
      <c r="W255" s="288"/>
      <c r="X255" s="288"/>
      <c r="Y255" s="288"/>
      <c r="Z255" s="288"/>
      <c r="AA255" s="288"/>
      <c r="AB255" s="288"/>
      <c r="AC255" s="288"/>
      <c r="AD255" s="288"/>
      <c r="AE255" s="288"/>
      <c r="AF255" s="288"/>
      <c r="AG255" s="288"/>
      <c r="AH255" s="288"/>
      <c r="AI255" s="288"/>
      <c r="AJ255" s="288"/>
      <c r="AK255" s="288"/>
      <c r="AL255" s="288"/>
      <c r="AM255" s="288"/>
      <c r="AN255" s="288"/>
      <c r="AO255" s="288"/>
      <c r="AP255" s="288">
        <v>9784611.9979999997</v>
      </c>
      <c r="AQ255" s="288">
        <v>40528157.103</v>
      </c>
      <c r="AR255" s="288">
        <v>18237670.695999999</v>
      </c>
      <c r="AS255" s="288">
        <v>10132039.276000001</v>
      </c>
      <c r="AT255" s="288">
        <v>10132039.276000001</v>
      </c>
      <c r="AU255" s="288">
        <v>2500000</v>
      </c>
      <c r="AV255" s="288">
        <v>10132039.276000001</v>
      </c>
    </row>
    <row r="256" spans="1:48" x14ac:dyDescent="0.3">
      <c r="A256" s="275" t="s">
        <v>259</v>
      </c>
      <c r="B256" s="228">
        <v>43100</v>
      </c>
      <c r="C256" s="288">
        <v>9719788.9869999997</v>
      </c>
      <c r="D256" s="288">
        <v>25149396</v>
      </c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288"/>
      <c r="T256" s="288">
        <v>181654625</v>
      </c>
      <c r="U256" s="288"/>
      <c r="V256" s="288"/>
      <c r="W256" s="288"/>
      <c r="X256" s="288"/>
      <c r="Y256" s="288"/>
      <c r="Z256" s="288"/>
      <c r="AA256" s="288"/>
      <c r="AB256" s="288"/>
      <c r="AC256" s="288"/>
      <c r="AD256" s="288"/>
      <c r="AE256" s="288"/>
      <c r="AF256" s="288"/>
      <c r="AG256" s="288"/>
      <c r="AH256" s="288"/>
      <c r="AI256" s="288"/>
      <c r="AJ256" s="288"/>
      <c r="AK256" s="288"/>
      <c r="AL256" s="288"/>
      <c r="AM256" s="288"/>
      <c r="AN256" s="288"/>
      <c r="AO256" s="288"/>
      <c r="AP256" s="288">
        <v>9719788.9869999997</v>
      </c>
      <c r="AQ256" s="288">
        <v>40565467.115000002</v>
      </c>
      <c r="AR256" s="288">
        <v>18254460.202</v>
      </c>
      <c r="AS256" s="288">
        <v>10141366.778999999</v>
      </c>
      <c r="AT256" s="288">
        <v>10141366.778999999</v>
      </c>
      <c r="AU256" s="288">
        <v>2500000</v>
      </c>
      <c r="AV256" s="288">
        <v>10141366.778999999</v>
      </c>
    </row>
    <row r="257" spans="1:48" x14ac:dyDescent="0.3">
      <c r="A257" s="275" t="s">
        <v>259</v>
      </c>
      <c r="B257" s="228">
        <v>43465</v>
      </c>
      <c r="C257" s="288">
        <v>11366274.728</v>
      </c>
      <c r="D257" s="288">
        <v>54863105.520000003</v>
      </c>
      <c r="E257" s="288"/>
      <c r="F257" s="288"/>
      <c r="G257" s="288"/>
      <c r="H257" s="288"/>
      <c r="I257" s="288"/>
      <c r="J257" s="288"/>
      <c r="K257" s="288"/>
      <c r="L257" s="288"/>
      <c r="M257" s="288"/>
      <c r="N257" s="288"/>
      <c r="O257" s="288"/>
      <c r="P257" s="288"/>
      <c r="Q257" s="288"/>
      <c r="R257" s="288"/>
      <c r="S257" s="288"/>
      <c r="T257" s="288">
        <v>186972527</v>
      </c>
      <c r="U257" s="288"/>
      <c r="V257" s="288"/>
      <c r="W257" s="288"/>
      <c r="X257" s="288"/>
      <c r="Y257" s="288"/>
      <c r="Z257" s="288"/>
      <c r="AA257" s="288"/>
      <c r="AB257" s="288"/>
      <c r="AC257" s="288"/>
      <c r="AD257" s="288"/>
      <c r="AE257" s="288"/>
      <c r="AF257" s="288"/>
      <c r="AG257" s="288"/>
      <c r="AH257" s="288"/>
      <c r="AI257" s="288"/>
      <c r="AJ257" s="288"/>
      <c r="AK257" s="288"/>
      <c r="AL257" s="288"/>
      <c r="AM257" s="288"/>
      <c r="AN257" s="288"/>
      <c r="AO257" s="288"/>
      <c r="AP257" s="288">
        <v>11366274.728</v>
      </c>
      <c r="AQ257" s="288">
        <v>38044582.196999997</v>
      </c>
      <c r="AR257" s="288">
        <v>17120061.989</v>
      </c>
      <c r="AS257" s="288">
        <v>9511145.5493000001</v>
      </c>
      <c r="AT257" s="288">
        <v>11366274.728</v>
      </c>
      <c r="AU257" s="288">
        <v>2500000</v>
      </c>
      <c r="AV257" s="288">
        <v>11366274.728</v>
      </c>
    </row>
    <row r="258" spans="1:48" x14ac:dyDescent="0.3">
      <c r="A258" s="275" t="s">
        <v>250</v>
      </c>
      <c r="B258" s="228">
        <v>42735</v>
      </c>
      <c r="C258" s="288">
        <v>58027489.398000002</v>
      </c>
      <c r="D258" s="288">
        <v>382342000</v>
      </c>
      <c r="E258" s="288"/>
      <c r="F258" s="288"/>
      <c r="G258" s="288"/>
      <c r="H258" s="288"/>
      <c r="I258" s="288"/>
      <c r="J258" s="288"/>
      <c r="K258" s="288"/>
      <c r="L258" s="288"/>
      <c r="M258" s="288"/>
      <c r="N258" s="288"/>
      <c r="O258" s="288"/>
      <c r="P258" s="288"/>
      <c r="Q258" s="288"/>
      <c r="R258" s="288"/>
      <c r="S258" s="288"/>
      <c r="T258" s="288">
        <v>852285434</v>
      </c>
      <c r="U258" s="288"/>
      <c r="V258" s="288"/>
      <c r="W258" s="288"/>
      <c r="X258" s="288"/>
      <c r="Y258" s="288"/>
      <c r="Z258" s="288"/>
      <c r="AA258" s="288"/>
      <c r="AB258" s="288"/>
      <c r="AC258" s="288"/>
      <c r="AD258" s="288"/>
      <c r="AE258" s="288"/>
      <c r="AF258" s="288"/>
      <c r="AG258" s="288"/>
      <c r="AH258" s="288"/>
      <c r="AI258" s="288"/>
      <c r="AJ258" s="288"/>
      <c r="AK258" s="288"/>
      <c r="AL258" s="288"/>
      <c r="AM258" s="288"/>
      <c r="AN258" s="288"/>
      <c r="AO258" s="288"/>
      <c r="AP258" s="288">
        <v>58027489.398000002</v>
      </c>
      <c r="AQ258" s="288">
        <v>147506424.78</v>
      </c>
      <c r="AR258" s="288">
        <v>66377891.149999999</v>
      </c>
      <c r="AS258" s="288">
        <v>36876606.193999998</v>
      </c>
      <c r="AT258" s="288">
        <v>58027489.398000002</v>
      </c>
      <c r="AU258" s="288">
        <v>2500000</v>
      </c>
      <c r="AV258" s="288">
        <v>58027489.398000002</v>
      </c>
    </row>
    <row r="259" spans="1:48" x14ac:dyDescent="0.3">
      <c r="A259" s="275" t="s">
        <v>250</v>
      </c>
      <c r="B259" s="228">
        <v>43100</v>
      </c>
      <c r="C259" s="288">
        <v>55737105.501999997</v>
      </c>
      <c r="D259" s="288">
        <v>331248123.75</v>
      </c>
      <c r="E259" s="288"/>
      <c r="F259" s="288"/>
      <c r="G259" s="288"/>
      <c r="H259" s="288"/>
      <c r="I259" s="288"/>
      <c r="J259" s="288"/>
      <c r="K259" s="288"/>
      <c r="L259" s="288"/>
      <c r="M259" s="288"/>
      <c r="N259" s="288"/>
      <c r="O259" s="288"/>
      <c r="P259" s="288"/>
      <c r="Q259" s="288"/>
      <c r="R259" s="288"/>
      <c r="S259" s="288"/>
      <c r="T259" s="288">
        <v>879655046</v>
      </c>
      <c r="U259" s="288"/>
      <c r="V259" s="288"/>
      <c r="W259" s="288"/>
      <c r="X259" s="288"/>
      <c r="Y259" s="288"/>
      <c r="Z259" s="288"/>
      <c r="AA259" s="288"/>
      <c r="AB259" s="288"/>
      <c r="AC259" s="288"/>
      <c r="AD259" s="288"/>
      <c r="AE259" s="288"/>
      <c r="AF259" s="288"/>
      <c r="AG259" s="288"/>
      <c r="AH259" s="288"/>
      <c r="AI259" s="288"/>
      <c r="AJ259" s="288"/>
      <c r="AK259" s="288"/>
      <c r="AL259" s="288"/>
      <c r="AM259" s="288"/>
      <c r="AN259" s="288"/>
      <c r="AO259" s="288"/>
      <c r="AP259" s="288">
        <v>55737105.501999997</v>
      </c>
      <c r="AQ259" s="288">
        <v>147234966.81</v>
      </c>
      <c r="AR259" s="288">
        <v>66255735.066</v>
      </c>
      <c r="AS259" s="288">
        <v>36808741.703000002</v>
      </c>
      <c r="AT259" s="288">
        <v>55737105.501999997</v>
      </c>
      <c r="AU259" s="288">
        <v>2500000</v>
      </c>
      <c r="AV259" s="288">
        <v>55737105.501999997</v>
      </c>
    </row>
    <row r="260" spans="1:48" x14ac:dyDescent="0.3">
      <c r="A260" s="275" t="s">
        <v>250</v>
      </c>
      <c r="B260" s="228">
        <v>43465</v>
      </c>
      <c r="C260" s="288">
        <v>65913703.348999999</v>
      </c>
      <c r="D260" s="288">
        <v>413448595.62</v>
      </c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288"/>
      <c r="T260" s="288">
        <v>1004912762</v>
      </c>
      <c r="U260" s="288"/>
      <c r="V260" s="288"/>
      <c r="W260" s="288"/>
      <c r="X260" s="288"/>
      <c r="Y260" s="288"/>
      <c r="Z260" s="288"/>
      <c r="AA260" s="288"/>
      <c r="AB260" s="288"/>
      <c r="AC260" s="288"/>
      <c r="AD260" s="288"/>
      <c r="AE260" s="288"/>
      <c r="AF260" s="288"/>
      <c r="AG260" s="288"/>
      <c r="AH260" s="288"/>
      <c r="AI260" s="288"/>
      <c r="AJ260" s="288"/>
      <c r="AK260" s="288"/>
      <c r="AL260" s="288"/>
      <c r="AM260" s="288"/>
      <c r="AN260" s="288"/>
      <c r="AO260" s="288"/>
      <c r="AP260" s="288">
        <v>65913703.348999999</v>
      </c>
      <c r="AQ260" s="288">
        <v>151254483.19</v>
      </c>
      <c r="AR260" s="288">
        <v>68064517.436000004</v>
      </c>
      <c r="AS260" s="288">
        <v>37813620.798</v>
      </c>
      <c r="AT260" s="288">
        <v>65913703.348999999</v>
      </c>
      <c r="AU260" s="288">
        <v>2500000</v>
      </c>
      <c r="AV260" s="288">
        <v>65913703.348999999</v>
      </c>
    </row>
    <row r="261" spans="1:48" x14ac:dyDescent="0.3">
      <c r="A261" s="275" t="s">
        <v>245</v>
      </c>
      <c r="B261" s="228">
        <v>42735</v>
      </c>
      <c r="C261" s="288">
        <v>996476.57944</v>
      </c>
      <c r="D261" s="288">
        <v>5583990.3498</v>
      </c>
      <c r="E261" s="288">
        <v>0</v>
      </c>
      <c r="F261" s="288">
        <v>0</v>
      </c>
      <c r="G261" s="288">
        <v>0</v>
      </c>
      <c r="H261" s="288">
        <v>0</v>
      </c>
      <c r="I261" s="288">
        <v>0</v>
      </c>
      <c r="J261" s="288">
        <v>0</v>
      </c>
      <c r="K261" s="288">
        <v>0</v>
      </c>
      <c r="L261" s="288">
        <v>0</v>
      </c>
      <c r="M261" s="288">
        <v>0</v>
      </c>
      <c r="N261" s="288">
        <v>0</v>
      </c>
      <c r="O261" s="288">
        <v>0</v>
      </c>
      <c r="P261" s="288">
        <v>0</v>
      </c>
      <c r="Q261" s="288">
        <v>0</v>
      </c>
      <c r="R261" s="288">
        <v>0</v>
      </c>
      <c r="S261" s="288">
        <v>0</v>
      </c>
      <c r="T261" s="288">
        <v>15617639</v>
      </c>
      <c r="U261" s="288">
        <v>0</v>
      </c>
      <c r="V261" s="288">
        <v>0</v>
      </c>
      <c r="W261" s="288">
        <v>0</v>
      </c>
      <c r="X261" s="288">
        <v>0</v>
      </c>
      <c r="Y261" s="288">
        <v>0</v>
      </c>
      <c r="Z261" s="288">
        <v>0</v>
      </c>
      <c r="AA261" s="288">
        <v>0</v>
      </c>
      <c r="AB261" s="288">
        <v>0</v>
      </c>
      <c r="AC261" s="288">
        <v>0</v>
      </c>
      <c r="AD261" s="288">
        <v>0</v>
      </c>
      <c r="AE261" s="288">
        <v>0</v>
      </c>
      <c r="AF261" s="288">
        <v>0</v>
      </c>
      <c r="AG261" s="288">
        <v>0</v>
      </c>
      <c r="AH261" s="288">
        <v>0</v>
      </c>
      <c r="AI261" s="288">
        <v>0</v>
      </c>
      <c r="AJ261" s="288">
        <v>0</v>
      </c>
      <c r="AK261" s="288">
        <v>0</v>
      </c>
      <c r="AL261" s="288">
        <v>0</v>
      </c>
      <c r="AM261" s="288">
        <v>0</v>
      </c>
      <c r="AN261" s="288">
        <v>0</v>
      </c>
      <c r="AO261" s="288">
        <v>0</v>
      </c>
      <c r="AP261" s="288">
        <v>996476.57944</v>
      </c>
      <c r="AQ261" s="288">
        <v>12180760.571</v>
      </c>
      <c r="AR261" s="288">
        <v>5481342.2571</v>
      </c>
      <c r="AS261" s="288">
        <v>3045190.1428</v>
      </c>
      <c r="AT261" s="288">
        <v>3045190.1428</v>
      </c>
      <c r="AU261" s="288">
        <v>2500000</v>
      </c>
      <c r="AV261" s="288">
        <v>3045190.1428</v>
      </c>
    </row>
    <row r="262" spans="1:48" x14ac:dyDescent="0.3">
      <c r="A262" s="275" t="s">
        <v>245</v>
      </c>
      <c r="B262" s="228">
        <v>43100</v>
      </c>
      <c r="C262" s="288">
        <v>1118453.6599999999</v>
      </c>
      <c r="D262" s="288">
        <v>6191639.4900000002</v>
      </c>
      <c r="E262" s="288">
        <v>0</v>
      </c>
      <c r="F262" s="288">
        <v>0</v>
      </c>
      <c r="G262" s="288">
        <v>0</v>
      </c>
      <c r="H262" s="288">
        <v>0</v>
      </c>
      <c r="I262" s="288">
        <v>0</v>
      </c>
      <c r="J262" s="288">
        <v>0</v>
      </c>
      <c r="K262" s="288">
        <v>0</v>
      </c>
      <c r="L262" s="288">
        <v>0</v>
      </c>
      <c r="M262" s="288">
        <v>0</v>
      </c>
      <c r="N262" s="288">
        <v>0</v>
      </c>
      <c r="O262" s="288">
        <v>0</v>
      </c>
      <c r="P262" s="288">
        <v>0</v>
      </c>
      <c r="Q262" s="288">
        <v>0</v>
      </c>
      <c r="R262" s="288">
        <v>0</v>
      </c>
      <c r="S262" s="288">
        <v>0</v>
      </c>
      <c r="T262" s="288">
        <v>17605247</v>
      </c>
      <c r="U262" s="288">
        <v>0</v>
      </c>
      <c r="V262" s="288">
        <v>0</v>
      </c>
      <c r="W262" s="288">
        <v>0</v>
      </c>
      <c r="X262" s="288">
        <v>0</v>
      </c>
      <c r="Y262" s="288">
        <v>0</v>
      </c>
      <c r="Z262" s="288">
        <v>0</v>
      </c>
      <c r="AA262" s="288">
        <v>0</v>
      </c>
      <c r="AB262" s="288">
        <v>0</v>
      </c>
      <c r="AC262" s="288">
        <v>0</v>
      </c>
      <c r="AD262" s="288">
        <v>0</v>
      </c>
      <c r="AE262" s="288">
        <v>0</v>
      </c>
      <c r="AF262" s="288">
        <v>0</v>
      </c>
      <c r="AG262" s="288">
        <v>0</v>
      </c>
      <c r="AH262" s="288">
        <v>0</v>
      </c>
      <c r="AI262" s="288">
        <v>0</v>
      </c>
      <c r="AJ262" s="288"/>
      <c r="AK262" s="288"/>
      <c r="AL262" s="288"/>
      <c r="AM262" s="288"/>
      <c r="AN262" s="288"/>
      <c r="AO262" s="288"/>
      <c r="AP262" s="288">
        <v>1118453.6599999999</v>
      </c>
      <c r="AQ262" s="288">
        <v>14506356.15</v>
      </c>
      <c r="AR262" s="288">
        <v>6527860.2699999996</v>
      </c>
      <c r="AS262" s="288">
        <v>3626589.04</v>
      </c>
      <c r="AT262" s="288">
        <v>3626589.04</v>
      </c>
      <c r="AU262" s="288">
        <v>2500000</v>
      </c>
      <c r="AV262" s="288">
        <v>3626589.04</v>
      </c>
    </row>
    <row r="263" spans="1:48" x14ac:dyDescent="0.3">
      <c r="A263" s="275" t="s">
        <v>245</v>
      </c>
      <c r="B263" s="228">
        <v>43465</v>
      </c>
      <c r="C263" s="288">
        <v>1138070.7</v>
      </c>
      <c r="D263" s="288">
        <v>4918561.1900000004</v>
      </c>
      <c r="E263" s="288">
        <v>0</v>
      </c>
      <c r="F263" s="288">
        <v>0</v>
      </c>
      <c r="G263" s="288">
        <v>0</v>
      </c>
      <c r="H263" s="288">
        <v>0</v>
      </c>
      <c r="I263" s="288">
        <v>0</v>
      </c>
      <c r="J263" s="288">
        <v>0</v>
      </c>
      <c r="K263" s="288">
        <v>0</v>
      </c>
      <c r="L263" s="288">
        <v>0</v>
      </c>
      <c r="M263" s="288">
        <v>0</v>
      </c>
      <c r="N263" s="288">
        <v>0</v>
      </c>
      <c r="O263" s="288">
        <v>0</v>
      </c>
      <c r="P263" s="288">
        <v>0</v>
      </c>
      <c r="Q263" s="288">
        <v>0</v>
      </c>
      <c r="R263" s="288">
        <v>0</v>
      </c>
      <c r="S263" s="288">
        <v>0</v>
      </c>
      <c r="T263" s="288">
        <v>19295709</v>
      </c>
      <c r="U263" s="288">
        <v>0</v>
      </c>
      <c r="V263" s="288">
        <v>0</v>
      </c>
      <c r="W263" s="288">
        <v>0</v>
      </c>
      <c r="X263" s="288">
        <v>0</v>
      </c>
      <c r="Y263" s="288">
        <v>0</v>
      </c>
      <c r="Z263" s="288">
        <v>0</v>
      </c>
      <c r="AA263" s="288">
        <v>0</v>
      </c>
      <c r="AB263" s="288">
        <v>0</v>
      </c>
      <c r="AC263" s="288">
        <v>0</v>
      </c>
      <c r="AD263" s="288">
        <v>0</v>
      </c>
      <c r="AE263" s="288">
        <v>0</v>
      </c>
      <c r="AF263" s="288">
        <v>0</v>
      </c>
      <c r="AG263" s="288">
        <v>0</v>
      </c>
      <c r="AH263" s="288">
        <v>0</v>
      </c>
      <c r="AI263" s="288">
        <v>0</v>
      </c>
      <c r="AJ263" s="288"/>
      <c r="AK263" s="288"/>
      <c r="AL263" s="288"/>
      <c r="AM263" s="288"/>
      <c r="AN263" s="288"/>
      <c r="AO263" s="288"/>
      <c r="AP263" s="288">
        <v>1138070.7</v>
      </c>
      <c r="AQ263" s="288">
        <v>12754000.779999999</v>
      </c>
      <c r="AR263" s="288">
        <v>5739300.3499999996</v>
      </c>
      <c r="AS263" s="288">
        <v>3188500.2</v>
      </c>
      <c r="AT263" s="288">
        <v>3188500.2</v>
      </c>
      <c r="AU263" s="288">
        <v>2500000</v>
      </c>
      <c r="AV263" s="288">
        <v>3188500.2</v>
      </c>
    </row>
    <row r="264" spans="1:48" x14ac:dyDescent="0.3">
      <c r="A264" s="275" t="s">
        <v>246</v>
      </c>
      <c r="B264" s="228">
        <v>42735</v>
      </c>
      <c r="C264" s="288">
        <v>376499.52143000002</v>
      </c>
      <c r="D264" s="288">
        <v>0</v>
      </c>
      <c r="E264" s="288">
        <v>1580.5732101999999</v>
      </c>
      <c r="F264" s="288">
        <v>0</v>
      </c>
      <c r="G264" s="288">
        <v>0</v>
      </c>
      <c r="H264" s="288">
        <v>0</v>
      </c>
      <c r="I264" s="288">
        <v>0</v>
      </c>
      <c r="J264" s="288">
        <v>1032463.8339</v>
      </c>
      <c r="K264" s="288">
        <v>2092.6028858999998</v>
      </c>
      <c r="L264" s="288">
        <v>0</v>
      </c>
      <c r="M264" s="288">
        <v>592.14125220999995</v>
      </c>
      <c r="N264" s="288">
        <v>0</v>
      </c>
      <c r="O264" s="288">
        <v>0</v>
      </c>
      <c r="P264" s="288">
        <v>0</v>
      </c>
      <c r="Q264" s="288">
        <v>0</v>
      </c>
      <c r="R264" s="288">
        <v>0</v>
      </c>
      <c r="S264" s="288">
        <v>0</v>
      </c>
      <c r="T264" s="288">
        <v>0</v>
      </c>
      <c r="U264" s="288">
        <v>0</v>
      </c>
      <c r="V264" s="288">
        <v>0</v>
      </c>
      <c r="W264" s="288">
        <v>0</v>
      </c>
      <c r="X264" s="288">
        <v>0</v>
      </c>
      <c r="Y264" s="288">
        <v>0</v>
      </c>
      <c r="Z264" s="288">
        <v>3676893.77</v>
      </c>
      <c r="AA264" s="288">
        <v>0</v>
      </c>
      <c r="AB264" s="288">
        <v>0</v>
      </c>
      <c r="AC264" s="288">
        <v>48354.29</v>
      </c>
      <c r="AD264" s="288">
        <v>0</v>
      </c>
      <c r="AE264" s="288">
        <v>0</v>
      </c>
      <c r="AF264" s="288">
        <v>0</v>
      </c>
      <c r="AG264" s="288">
        <v>0</v>
      </c>
      <c r="AH264" s="288">
        <v>0</v>
      </c>
      <c r="AI264" s="288">
        <v>0</v>
      </c>
      <c r="AJ264" s="288">
        <v>0</v>
      </c>
      <c r="AK264" s="288">
        <v>0</v>
      </c>
      <c r="AL264" s="288">
        <v>0</v>
      </c>
      <c r="AM264" s="288">
        <v>0</v>
      </c>
      <c r="AN264" s="288">
        <v>0</v>
      </c>
      <c r="AO264" s="288">
        <v>0</v>
      </c>
      <c r="AP264" s="288">
        <v>376499.52143000002</v>
      </c>
      <c r="AQ264" s="288">
        <v>1843064.7053</v>
      </c>
      <c r="AR264" s="288">
        <v>829379.11736999999</v>
      </c>
      <c r="AS264" s="288">
        <v>460766.17631000001</v>
      </c>
      <c r="AT264" s="288">
        <v>460766.17631000001</v>
      </c>
      <c r="AU264" s="288">
        <v>3700000</v>
      </c>
      <c r="AV264" s="288">
        <v>3700000</v>
      </c>
    </row>
    <row r="265" spans="1:48" x14ac:dyDescent="0.3">
      <c r="A265" s="275" t="s">
        <v>246</v>
      </c>
      <c r="B265" s="228">
        <v>43100</v>
      </c>
      <c r="C265" s="288">
        <v>412121.48</v>
      </c>
      <c r="D265" s="288">
        <v>0</v>
      </c>
      <c r="E265" s="288">
        <v>1106.58</v>
      </c>
      <c r="F265" s="288">
        <v>0</v>
      </c>
      <c r="G265" s="288">
        <v>0</v>
      </c>
      <c r="H265" s="288">
        <v>0</v>
      </c>
      <c r="I265" s="288">
        <v>0</v>
      </c>
      <c r="J265" s="288">
        <v>1184952.71</v>
      </c>
      <c r="K265" s="288">
        <v>1843.01</v>
      </c>
      <c r="L265" s="288">
        <v>0</v>
      </c>
      <c r="M265" s="288">
        <v>527.04999999999995</v>
      </c>
      <c r="N265" s="288">
        <v>0</v>
      </c>
      <c r="O265" s="288">
        <v>0</v>
      </c>
      <c r="P265" s="288">
        <v>0</v>
      </c>
      <c r="Q265" s="288">
        <v>0</v>
      </c>
      <c r="R265" s="288">
        <v>0</v>
      </c>
      <c r="S265" s="288">
        <v>0</v>
      </c>
      <c r="T265" s="288">
        <v>0</v>
      </c>
      <c r="U265" s="288">
        <v>0</v>
      </c>
      <c r="V265" s="288">
        <v>0</v>
      </c>
      <c r="W265" s="288">
        <v>0</v>
      </c>
      <c r="X265" s="288">
        <v>0</v>
      </c>
      <c r="Y265" s="288">
        <v>0</v>
      </c>
      <c r="Z265" s="288">
        <v>3958489</v>
      </c>
      <c r="AA265" s="288">
        <v>0</v>
      </c>
      <c r="AB265" s="288">
        <v>0</v>
      </c>
      <c r="AC265" s="288">
        <v>52347</v>
      </c>
      <c r="AD265" s="288">
        <v>0</v>
      </c>
      <c r="AE265" s="288">
        <v>0</v>
      </c>
      <c r="AF265" s="288">
        <v>0</v>
      </c>
      <c r="AG265" s="288">
        <v>0</v>
      </c>
      <c r="AH265" s="288">
        <v>0</v>
      </c>
      <c r="AI265" s="288">
        <v>0</v>
      </c>
      <c r="AJ265" s="288"/>
      <c r="AK265" s="288"/>
      <c r="AL265" s="288"/>
      <c r="AM265" s="288"/>
      <c r="AN265" s="288"/>
      <c r="AO265" s="288"/>
      <c r="AP265" s="288">
        <v>412121.48</v>
      </c>
      <c r="AQ265" s="288">
        <v>2411065.85</v>
      </c>
      <c r="AR265" s="288">
        <v>1084979.6299999999</v>
      </c>
      <c r="AS265" s="288">
        <v>602766.46</v>
      </c>
      <c r="AT265" s="288">
        <v>602766.46</v>
      </c>
      <c r="AU265" s="288">
        <v>3700000</v>
      </c>
      <c r="AV265" s="288">
        <v>3700000</v>
      </c>
    </row>
    <row r="266" spans="1:48" x14ac:dyDescent="0.3">
      <c r="A266" s="275" t="s">
        <v>246</v>
      </c>
      <c r="B266" s="228">
        <v>43465</v>
      </c>
      <c r="C266" s="288">
        <v>387357.16</v>
      </c>
      <c r="D266" s="288">
        <v>0</v>
      </c>
      <c r="E266" s="288">
        <v>0</v>
      </c>
      <c r="F266" s="288">
        <v>0</v>
      </c>
      <c r="G266" s="288">
        <v>0</v>
      </c>
      <c r="H266" s="288">
        <v>0</v>
      </c>
      <c r="I266" s="288">
        <v>0</v>
      </c>
      <c r="J266" s="288">
        <v>1149707.77</v>
      </c>
      <c r="K266" s="288">
        <v>0</v>
      </c>
      <c r="L266" s="288">
        <v>0</v>
      </c>
      <c r="M266" s="288">
        <v>0</v>
      </c>
      <c r="N266" s="288">
        <v>0</v>
      </c>
      <c r="O266" s="288">
        <v>0</v>
      </c>
      <c r="P266" s="288">
        <v>0</v>
      </c>
      <c r="Q266" s="288">
        <v>0</v>
      </c>
      <c r="R266" s="288">
        <v>0</v>
      </c>
      <c r="S266" s="288">
        <v>0</v>
      </c>
      <c r="T266" s="288">
        <v>0</v>
      </c>
      <c r="U266" s="288">
        <v>0</v>
      </c>
      <c r="V266" s="288">
        <v>0</v>
      </c>
      <c r="W266" s="288">
        <v>0</v>
      </c>
      <c r="X266" s="288">
        <v>0</v>
      </c>
      <c r="Y266" s="288">
        <v>0</v>
      </c>
      <c r="Z266" s="288">
        <v>3723795</v>
      </c>
      <c r="AA266" s="288">
        <v>0</v>
      </c>
      <c r="AB266" s="288">
        <v>0</v>
      </c>
      <c r="AC266" s="288">
        <v>0</v>
      </c>
      <c r="AD266" s="288">
        <v>0</v>
      </c>
      <c r="AE266" s="288">
        <v>0</v>
      </c>
      <c r="AF266" s="288">
        <v>0</v>
      </c>
      <c r="AG266" s="288">
        <v>0</v>
      </c>
      <c r="AH266" s="288">
        <v>0</v>
      </c>
      <c r="AI266" s="288">
        <v>0</v>
      </c>
      <c r="AJ266" s="288"/>
      <c r="AK266" s="288"/>
      <c r="AL266" s="288"/>
      <c r="AM266" s="288"/>
      <c r="AN266" s="288"/>
      <c r="AO266" s="288"/>
      <c r="AP266" s="288">
        <v>387357.16</v>
      </c>
      <c r="AQ266" s="288">
        <v>1840445.5</v>
      </c>
      <c r="AR266" s="288">
        <v>828200.48</v>
      </c>
      <c r="AS266" s="288">
        <v>460111.38</v>
      </c>
      <c r="AT266" s="288">
        <v>460111.38</v>
      </c>
      <c r="AU266" s="288">
        <v>3700000</v>
      </c>
      <c r="AV266" s="288">
        <v>3700000</v>
      </c>
    </row>
    <row r="267" spans="1:48" x14ac:dyDescent="0.3">
      <c r="A267" s="275" t="s">
        <v>229</v>
      </c>
      <c r="B267" s="228">
        <v>42735</v>
      </c>
      <c r="C267" s="288">
        <v>34463386.078000002</v>
      </c>
      <c r="D267" s="288">
        <v>86525555.376000002</v>
      </c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288"/>
      <c r="T267" s="288">
        <v>646737978.19000006</v>
      </c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288"/>
      <c r="AL267" s="288"/>
      <c r="AM267" s="288"/>
      <c r="AN267" s="288"/>
      <c r="AO267" s="288"/>
      <c r="AP267" s="288">
        <v>34463386.078000002</v>
      </c>
      <c r="AQ267" s="288">
        <v>212131783.97999999</v>
      </c>
      <c r="AR267" s="288">
        <v>95459302.791999996</v>
      </c>
      <c r="AS267" s="288">
        <v>53032945.995999999</v>
      </c>
      <c r="AT267" s="288">
        <v>53032945.995999999</v>
      </c>
      <c r="AU267" s="288">
        <v>2500000</v>
      </c>
      <c r="AV267" s="288">
        <v>53032945.995999999</v>
      </c>
    </row>
    <row r="268" spans="1:48" x14ac:dyDescent="0.3">
      <c r="A268" s="275" t="s">
        <v>229</v>
      </c>
      <c r="B268" s="228">
        <v>43100</v>
      </c>
      <c r="C268" s="288">
        <v>35195619.566</v>
      </c>
      <c r="D268" s="288">
        <v>75649876.062000006</v>
      </c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288"/>
      <c r="T268" s="288">
        <v>673193093.41999996</v>
      </c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288"/>
      <c r="AL268" s="288"/>
      <c r="AM268" s="288"/>
      <c r="AN268" s="288"/>
      <c r="AO268" s="288"/>
      <c r="AP268" s="288">
        <v>35195619.566</v>
      </c>
      <c r="AQ268" s="288">
        <v>198135622.83000001</v>
      </c>
      <c r="AR268" s="288">
        <v>89161030.274000004</v>
      </c>
      <c r="AS268" s="288">
        <v>49533905.707999997</v>
      </c>
      <c r="AT268" s="288">
        <v>49533905.707999997</v>
      </c>
      <c r="AU268" s="288">
        <v>2500000</v>
      </c>
      <c r="AV268" s="288">
        <v>49533905.707999997</v>
      </c>
    </row>
    <row r="269" spans="1:48" x14ac:dyDescent="0.3">
      <c r="A269" s="275" t="s">
        <v>229</v>
      </c>
      <c r="B269" s="228">
        <v>43465</v>
      </c>
      <c r="C269" s="288">
        <v>35094796.522</v>
      </c>
      <c r="D269" s="288">
        <v>49271303.376000002</v>
      </c>
      <c r="E269" s="288"/>
      <c r="F269" s="288"/>
      <c r="G269" s="288"/>
      <c r="H269" s="288"/>
      <c r="I269" s="288"/>
      <c r="J269" s="288"/>
      <c r="K269" s="288"/>
      <c r="L269" s="288"/>
      <c r="M269" s="288"/>
      <c r="N269" s="288"/>
      <c r="O269" s="288"/>
      <c r="P269" s="288"/>
      <c r="Q269" s="288"/>
      <c r="R269" s="288"/>
      <c r="S269" s="288"/>
      <c r="T269" s="288">
        <v>697426494.96000004</v>
      </c>
      <c r="U269" s="288"/>
      <c r="V269" s="288"/>
      <c r="W269" s="288"/>
      <c r="X269" s="288"/>
      <c r="Y269" s="288"/>
      <c r="Z269" s="288"/>
      <c r="AA269" s="288"/>
      <c r="AB269" s="288"/>
      <c r="AC269" s="288"/>
      <c r="AD269" s="288"/>
      <c r="AE269" s="288"/>
      <c r="AF269" s="288"/>
      <c r="AG269" s="288"/>
      <c r="AH269" s="288"/>
      <c r="AI269" s="288"/>
      <c r="AJ269" s="288"/>
      <c r="AK269" s="288"/>
      <c r="AL269" s="288"/>
      <c r="AM269" s="288"/>
      <c r="AN269" s="288"/>
      <c r="AO269" s="288"/>
      <c r="AP269" s="288">
        <v>35094796.522</v>
      </c>
      <c r="AQ269" s="288">
        <v>195157718.63</v>
      </c>
      <c r="AR269" s="288">
        <v>87820973.383000001</v>
      </c>
      <c r="AS269" s="288">
        <v>48789429.656999998</v>
      </c>
      <c r="AT269" s="288">
        <v>48789429.656999998</v>
      </c>
      <c r="AU269" s="288">
        <v>2500000</v>
      </c>
      <c r="AV269" s="288">
        <v>48789429.656999998</v>
      </c>
    </row>
    <row r="270" spans="1:48" x14ac:dyDescent="0.3">
      <c r="A270" s="275" t="s">
        <v>263</v>
      </c>
      <c r="B270" s="228">
        <v>42735</v>
      </c>
      <c r="C270" s="288">
        <v>401683473.22000003</v>
      </c>
      <c r="D270" s="288">
        <v>2305817316.5999999</v>
      </c>
      <c r="E270" s="288"/>
      <c r="F270" s="288"/>
      <c r="G270" s="288"/>
      <c r="H270" s="288"/>
      <c r="I270" s="288"/>
      <c r="J270" s="288"/>
      <c r="K270" s="288"/>
      <c r="L270" s="288"/>
      <c r="M270" s="288"/>
      <c r="N270" s="288"/>
      <c r="O270" s="288"/>
      <c r="P270" s="288"/>
      <c r="Q270" s="288"/>
      <c r="R270" s="288"/>
      <c r="S270" s="288"/>
      <c r="T270" s="288">
        <v>6240639560.5</v>
      </c>
      <c r="U270" s="288"/>
      <c r="V270" s="288"/>
      <c r="W270" s="288"/>
      <c r="X270" s="288"/>
      <c r="Y270" s="288"/>
      <c r="Z270" s="288"/>
      <c r="AA270" s="288"/>
      <c r="AB270" s="288"/>
      <c r="AC270" s="288"/>
      <c r="AD270" s="288"/>
      <c r="AE270" s="288"/>
      <c r="AF270" s="288"/>
      <c r="AG270" s="288"/>
      <c r="AH270" s="288"/>
      <c r="AI270" s="288"/>
      <c r="AJ270" s="288"/>
      <c r="AK270" s="288"/>
      <c r="AL270" s="288"/>
      <c r="AM270" s="288"/>
      <c r="AN270" s="288"/>
      <c r="AO270" s="288"/>
      <c r="AP270" s="288">
        <v>401683473.22000003</v>
      </c>
      <c r="AQ270" s="288">
        <v>997272789.89999998</v>
      </c>
      <c r="AR270" s="288">
        <v>448772755.45999998</v>
      </c>
      <c r="AS270" s="288">
        <v>249318197.47999999</v>
      </c>
      <c r="AT270" s="288">
        <v>401683473.22000003</v>
      </c>
      <c r="AU270" s="288">
        <v>2500000</v>
      </c>
      <c r="AV270" s="288">
        <v>401683473.22000003</v>
      </c>
    </row>
    <row r="271" spans="1:48" x14ac:dyDescent="0.3">
      <c r="A271" s="275" t="s">
        <v>263</v>
      </c>
      <c r="B271" s="228">
        <v>43100</v>
      </c>
      <c r="C271" s="288">
        <v>428237276.60000002</v>
      </c>
      <c r="D271" s="288">
        <v>2599002132.5999999</v>
      </c>
      <c r="E271" s="288"/>
      <c r="F271" s="288"/>
      <c r="G271" s="288"/>
      <c r="H271" s="288"/>
      <c r="I271" s="288"/>
      <c r="J271" s="288"/>
      <c r="K271" s="288"/>
      <c r="L271" s="288"/>
      <c r="M271" s="288"/>
      <c r="N271" s="288"/>
      <c r="O271" s="288"/>
      <c r="P271" s="288"/>
      <c r="Q271" s="288"/>
      <c r="R271" s="288"/>
      <c r="S271" s="288"/>
      <c r="T271" s="288">
        <v>6512429284.3000002</v>
      </c>
      <c r="U271" s="288"/>
      <c r="V271" s="288"/>
      <c r="W271" s="288"/>
      <c r="X271" s="288"/>
      <c r="Y271" s="288"/>
      <c r="Z271" s="288"/>
      <c r="AA271" s="288"/>
      <c r="AB271" s="288"/>
      <c r="AC271" s="288"/>
      <c r="AD271" s="288"/>
      <c r="AE271" s="288"/>
      <c r="AF271" s="288"/>
      <c r="AG271" s="288"/>
      <c r="AH271" s="288"/>
      <c r="AI271" s="288"/>
      <c r="AJ271" s="288"/>
      <c r="AK271" s="288"/>
      <c r="AL271" s="288"/>
      <c r="AM271" s="288"/>
      <c r="AN271" s="288"/>
      <c r="AO271" s="288"/>
      <c r="AP271" s="288">
        <v>428237276.60000002</v>
      </c>
      <c r="AQ271" s="288">
        <v>1080255751.3</v>
      </c>
      <c r="AR271" s="288">
        <v>486115088.10000002</v>
      </c>
      <c r="AS271" s="288">
        <v>270063937.82999998</v>
      </c>
      <c r="AT271" s="288">
        <v>428237276.60000002</v>
      </c>
      <c r="AU271" s="288">
        <v>2500000</v>
      </c>
      <c r="AV271" s="288">
        <v>428237276.60000002</v>
      </c>
    </row>
    <row r="272" spans="1:48" x14ac:dyDescent="0.3">
      <c r="A272" s="275" t="s">
        <v>263</v>
      </c>
      <c r="B272" s="228">
        <v>43465</v>
      </c>
      <c r="C272" s="288">
        <v>438482197.75999999</v>
      </c>
      <c r="D272" s="288">
        <v>2285836871.9000001</v>
      </c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288"/>
      <c r="T272" s="288">
        <v>7043571591</v>
      </c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288"/>
      <c r="AL272" s="288"/>
      <c r="AM272" s="288"/>
      <c r="AN272" s="288"/>
      <c r="AO272" s="288"/>
      <c r="AP272" s="288">
        <v>438482197.75999999</v>
      </c>
      <c r="AQ272" s="288">
        <v>1077357896.3</v>
      </c>
      <c r="AR272" s="288">
        <v>484811053.33999997</v>
      </c>
      <c r="AS272" s="288">
        <v>269339474.07999998</v>
      </c>
      <c r="AT272" s="288">
        <v>438482197.75999999</v>
      </c>
      <c r="AU272" s="288">
        <v>2500000</v>
      </c>
      <c r="AV272" s="288">
        <v>438482197.75999999</v>
      </c>
    </row>
    <row r="273" spans="1:48" x14ac:dyDescent="0.3">
      <c r="A273" s="275" t="s">
        <v>224</v>
      </c>
      <c r="B273" s="228">
        <v>42735</v>
      </c>
      <c r="C273" s="288">
        <v>199226.85187000001</v>
      </c>
      <c r="D273" s="288"/>
      <c r="E273" s="288"/>
      <c r="F273" s="288"/>
      <c r="G273" s="288"/>
      <c r="H273" s="288"/>
      <c r="I273" s="288"/>
      <c r="J273" s="288">
        <v>224242.04113</v>
      </c>
      <c r="K273" s="288"/>
      <c r="L273" s="288"/>
      <c r="M273" s="288"/>
      <c r="N273" s="288"/>
      <c r="O273" s="288"/>
      <c r="P273" s="288"/>
      <c r="Q273" s="288"/>
      <c r="R273" s="288"/>
      <c r="S273" s="288"/>
      <c r="T273" s="288"/>
      <c r="U273" s="288"/>
      <c r="V273" s="288"/>
      <c r="W273" s="288"/>
      <c r="X273" s="288"/>
      <c r="Y273" s="288"/>
      <c r="Z273" s="288">
        <v>2375308</v>
      </c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288"/>
      <c r="AL273" s="288"/>
      <c r="AM273" s="288"/>
      <c r="AN273" s="288"/>
      <c r="AO273" s="288"/>
      <c r="AP273" s="288">
        <v>199226.85187000001</v>
      </c>
      <c r="AQ273" s="288">
        <v>2487926.2700999998</v>
      </c>
      <c r="AR273" s="288">
        <v>1119566.8215000001</v>
      </c>
      <c r="AS273" s="288">
        <v>621981.56752000004</v>
      </c>
      <c r="AT273" s="288">
        <v>621981.56752000004</v>
      </c>
      <c r="AU273" s="288">
        <v>2500000</v>
      </c>
      <c r="AV273" s="288">
        <v>2500000</v>
      </c>
    </row>
    <row r="274" spans="1:48" x14ac:dyDescent="0.3">
      <c r="A274" s="275" t="s">
        <v>224</v>
      </c>
      <c r="B274" s="228">
        <v>43100</v>
      </c>
      <c r="C274" s="288">
        <v>268479.28081999999</v>
      </c>
      <c r="D274" s="288"/>
      <c r="E274" s="288"/>
      <c r="F274" s="288"/>
      <c r="G274" s="288"/>
      <c r="H274" s="288"/>
      <c r="I274" s="288"/>
      <c r="J274" s="288">
        <v>829032.24274000002</v>
      </c>
      <c r="K274" s="288"/>
      <c r="L274" s="288"/>
      <c r="M274" s="288"/>
      <c r="N274" s="288"/>
      <c r="O274" s="288"/>
      <c r="P274" s="288"/>
      <c r="Q274" s="288"/>
      <c r="R274" s="288"/>
      <c r="S274" s="288"/>
      <c r="T274" s="288"/>
      <c r="U274" s="288"/>
      <c r="V274" s="288"/>
      <c r="W274" s="288"/>
      <c r="X274" s="288"/>
      <c r="Y274" s="288"/>
      <c r="Z274" s="288">
        <v>2540670</v>
      </c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288">
        <v>0</v>
      </c>
      <c r="AL274" s="288">
        <v>0</v>
      </c>
      <c r="AM274" s="288"/>
      <c r="AN274" s="288"/>
      <c r="AO274" s="288">
        <v>0</v>
      </c>
      <c r="AP274" s="288">
        <v>268479.28081999999</v>
      </c>
      <c r="AQ274" s="288">
        <v>2631854.8892999999</v>
      </c>
      <c r="AR274" s="288">
        <v>1184334.7002000001</v>
      </c>
      <c r="AS274" s="288">
        <v>657963.72231999994</v>
      </c>
      <c r="AT274" s="288">
        <v>657963.72231999994</v>
      </c>
      <c r="AU274" s="288">
        <v>2500000</v>
      </c>
      <c r="AV274" s="288">
        <v>2500000</v>
      </c>
    </row>
    <row r="275" spans="1:48" x14ac:dyDescent="0.3">
      <c r="A275" s="275" t="s">
        <v>224</v>
      </c>
      <c r="B275" s="228">
        <v>43465</v>
      </c>
      <c r="C275" s="288">
        <v>275053.84826</v>
      </c>
      <c r="D275" s="288"/>
      <c r="E275" s="288"/>
      <c r="F275" s="288"/>
      <c r="G275" s="288"/>
      <c r="H275" s="288"/>
      <c r="I275" s="288"/>
      <c r="J275" s="288">
        <v>835877.14107999997</v>
      </c>
      <c r="K275" s="288"/>
      <c r="L275" s="288"/>
      <c r="M275" s="288"/>
      <c r="N275" s="288"/>
      <c r="O275" s="288"/>
      <c r="P275" s="288"/>
      <c r="Q275" s="288"/>
      <c r="R275" s="288"/>
      <c r="S275" s="288"/>
      <c r="T275" s="288"/>
      <c r="U275" s="288"/>
      <c r="V275" s="288"/>
      <c r="W275" s="288"/>
      <c r="X275" s="288"/>
      <c r="Y275" s="288"/>
      <c r="Z275" s="288">
        <v>2619751.96</v>
      </c>
      <c r="AA275" s="288"/>
      <c r="AB275" s="288"/>
      <c r="AC275" s="288"/>
      <c r="AD275" s="288"/>
      <c r="AE275" s="288"/>
      <c r="AF275" s="288"/>
      <c r="AG275" s="288"/>
      <c r="AH275" s="288"/>
      <c r="AI275" s="288"/>
      <c r="AJ275" s="288"/>
      <c r="AK275" s="288">
        <v>0</v>
      </c>
      <c r="AL275" s="288">
        <v>0</v>
      </c>
      <c r="AM275" s="288"/>
      <c r="AN275" s="288"/>
      <c r="AO275" s="288">
        <v>0</v>
      </c>
      <c r="AP275" s="288">
        <v>275053.84826</v>
      </c>
      <c r="AQ275" s="288">
        <v>2627786.0414</v>
      </c>
      <c r="AR275" s="288">
        <v>1182503.7186</v>
      </c>
      <c r="AS275" s="288">
        <v>656946.51035</v>
      </c>
      <c r="AT275" s="288">
        <v>656946.51035</v>
      </c>
      <c r="AU275" s="288">
        <v>2500000</v>
      </c>
      <c r="AV275" s="288">
        <v>2500000</v>
      </c>
    </row>
    <row r="276" spans="1:48" x14ac:dyDescent="0.3">
      <c r="A276" s="275" t="s">
        <v>484</v>
      </c>
      <c r="B276" s="228">
        <v>42735</v>
      </c>
      <c r="C276" s="288">
        <v>357209.95</v>
      </c>
      <c r="D276" s="288">
        <v>0</v>
      </c>
      <c r="E276" s="288">
        <v>0</v>
      </c>
      <c r="F276" s="288">
        <v>0</v>
      </c>
      <c r="G276" s="288">
        <v>0</v>
      </c>
      <c r="H276" s="288">
        <v>0</v>
      </c>
      <c r="I276" s="288">
        <v>0</v>
      </c>
      <c r="J276" s="288">
        <v>1243810</v>
      </c>
      <c r="K276" s="288">
        <v>0</v>
      </c>
      <c r="L276" s="288">
        <v>0</v>
      </c>
      <c r="M276" s="288">
        <v>0</v>
      </c>
      <c r="N276" s="288">
        <v>0</v>
      </c>
      <c r="O276" s="288">
        <v>0</v>
      </c>
      <c r="P276" s="288">
        <v>0</v>
      </c>
      <c r="Q276" s="288">
        <v>0</v>
      </c>
      <c r="R276" s="288">
        <v>0</v>
      </c>
      <c r="S276" s="288">
        <v>0</v>
      </c>
      <c r="T276" s="288">
        <v>0</v>
      </c>
      <c r="U276" s="288">
        <v>0</v>
      </c>
      <c r="V276" s="288">
        <v>0</v>
      </c>
      <c r="W276" s="288">
        <v>0</v>
      </c>
      <c r="X276" s="288">
        <v>0</v>
      </c>
      <c r="Y276" s="288">
        <v>0</v>
      </c>
      <c r="Z276" s="288">
        <v>3203890.81</v>
      </c>
      <c r="AA276" s="288">
        <v>0</v>
      </c>
      <c r="AB276" s="288">
        <v>0</v>
      </c>
      <c r="AC276" s="288">
        <v>0</v>
      </c>
      <c r="AD276" s="288">
        <v>0</v>
      </c>
      <c r="AE276" s="288">
        <v>0</v>
      </c>
      <c r="AF276" s="288">
        <v>0</v>
      </c>
      <c r="AG276" s="288">
        <v>0</v>
      </c>
      <c r="AH276" s="288">
        <v>0</v>
      </c>
      <c r="AI276" s="288">
        <v>0</v>
      </c>
      <c r="AJ276" s="288">
        <v>0</v>
      </c>
      <c r="AK276" s="288">
        <v>0</v>
      </c>
      <c r="AL276" s="288">
        <v>0</v>
      </c>
      <c r="AM276" s="288">
        <v>0</v>
      </c>
      <c r="AN276" s="288">
        <v>0</v>
      </c>
      <c r="AO276" s="288">
        <v>0</v>
      </c>
      <c r="AP276" s="288">
        <v>357209.95</v>
      </c>
      <c r="AQ276" s="288">
        <v>2685176.59</v>
      </c>
      <c r="AR276" s="288">
        <v>1208329.46</v>
      </c>
      <c r="AS276" s="288">
        <v>671294.15</v>
      </c>
      <c r="AT276" s="288">
        <v>671294.15</v>
      </c>
      <c r="AU276" s="288">
        <v>2500000</v>
      </c>
      <c r="AV276" s="288">
        <v>2500000</v>
      </c>
    </row>
    <row r="277" spans="1:48" x14ac:dyDescent="0.3">
      <c r="A277" s="275" t="s">
        <v>484</v>
      </c>
      <c r="B277" s="228">
        <v>43100</v>
      </c>
      <c r="C277" s="288">
        <v>319396</v>
      </c>
      <c r="D277" s="288">
        <v>0</v>
      </c>
      <c r="E277" s="288">
        <v>0</v>
      </c>
      <c r="F277" s="288">
        <v>0</v>
      </c>
      <c r="G277" s="288">
        <v>0</v>
      </c>
      <c r="H277" s="288">
        <v>0</v>
      </c>
      <c r="I277" s="288">
        <v>0</v>
      </c>
      <c r="J277" s="288">
        <v>1041462</v>
      </c>
      <c r="K277" s="288">
        <v>0</v>
      </c>
      <c r="L277" s="288">
        <v>0</v>
      </c>
      <c r="M277" s="288">
        <v>0</v>
      </c>
      <c r="N277" s="288">
        <v>0</v>
      </c>
      <c r="O277" s="288">
        <v>0</v>
      </c>
      <c r="P277" s="288">
        <v>0</v>
      </c>
      <c r="Q277" s="288">
        <v>0</v>
      </c>
      <c r="R277" s="288">
        <v>0</v>
      </c>
      <c r="S277" s="288">
        <v>0</v>
      </c>
      <c r="T277" s="288">
        <v>0</v>
      </c>
      <c r="U277" s="288">
        <v>0</v>
      </c>
      <c r="V277" s="288">
        <v>0</v>
      </c>
      <c r="W277" s="288">
        <v>0</v>
      </c>
      <c r="X277" s="288">
        <v>0</v>
      </c>
      <c r="Y277" s="288">
        <v>0</v>
      </c>
      <c r="Z277" s="288">
        <v>2953311</v>
      </c>
      <c r="AA277" s="288">
        <v>0</v>
      </c>
      <c r="AB277" s="288">
        <v>0</v>
      </c>
      <c r="AC277" s="288">
        <v>0</v>
      </c>
      <c r="AD277" s="288">
        <v>0</v>
      </c>
      <c r="AE277" s="288">
        <v>0</v>
      </c>
      <c r="AF277" s="288">
        <v>0</v>
      </c>
      <c r="AG277" s="288">
        <v>0</v>
      </c>
      <c r="AH277" s="288">
        <v>0</v>
      </c>
      <c r="AI277" s="288">
        <v>0</v>
      </c>
      <c r="AJ277" s="288">
        <v>0</v>
      </c>
      <c r="AK277" s="288">
        <v>0</v>
      </c>
      <c r="AL277" s="288">
        <v>0</v>
      </c>
      <c r="AM277" s="288">
        <v>0</v>
      </c>
      <c r="AN277" s="288">
        <v>0</v>
      </c>
      <c r="AO277" s="288">
        <v>0</v>
      </c>
      <c r="AP277" s="288">
        <v>319396</v>
      </c>
      <c r="AQ277" s="288">
        <v>2745828</v>
      </c>
      <c r="AR277" s="288">
        <v>1235623</v>
      </c>
      <c r="AS277" s="288">
        <v>686457</v>
      </c>
      <c r="AT277" s="288">
        <v>686457</v>
      </c>
      <c r="AU277" s="288">
        <v>2500000</v>
      </c>
      <c r="AV277" s="288">
        <v>2500000</v>
      </c>
    </row>
    <row r="278" spans="1:48" x14ac:dyDescent="0.3">
      <c r="A278" s="275" t="s">
        <v>484</v>
      </c>
      <c r="B278" s="228">
        <v>43465</v>
      </c>
      <c r="C278" s="288">
        <v>354721</v>
      </c>
      <c r="D278" s="288">
        <v>0</v>
      </c>
      <c r="E278" s="288">
        <v>0</v>
      </c>
      <c r="F278" s="288">
        <v>0</v>
      </c>
      <c r="G278" s="288">
        <v>0</v>
      </c>
      <c r="H278" s="288">
        <v>0</v>
      </c>
      <c r="I278" s="288">
        <v>0</v>
      </c>
      <c r="J278" s="288">
        <v>1308160.02</v>
      </c>
      <c r="K278" s="288">
        <v>0</v>
      </c>
      <c r="L278" s="288">
        <v>0</v>
      </c>
      <c r="M278" s="288">
        <v>0</v>
      </c>
      <c r="N278" s="288">
        <v>0</v>
      </c>
      <c r="O278" s="288">
        <v>0</v>
      </c>
      <c r="P278" s="288">
        <v>0</v>
      </c>
      <c r="Q278" s="288">
        <v>0</v>
      </c>
      <c r="R278" s="288">
        <v>0</v>
      </c>
      <c r="S278" s="288">
        <v>0</v>
      </c>
      <c r="T278" s="288">
        <v>0</v>
      </c>
      <c r="U278" s="288">
        <v>0</v>
      </c>
      <c r="V278" s="288">
        <v>0</v>
      </c>
      <c r="W278" s="288">
        <v>0</v>
      </c>
      <c r="X278" s="288">
        <v>0</v>
      </c>
      <c r="Y278" s="288">
        <v>0</v>
      </c>
      <c r="Z278" s="288">
        <v>3090048.84</v>
      </c>
      <c r="AA278" s="288">
        <v>0</v>
      </c>
      <c r="AB278" s="288">
        <v>0</v>
      </c>
      <c r="AC278" s="288">
        <v>0</v>
      </c>
      <c r="AD278" s="288">
        <v>0</v>
      </c>
      <c r="AE278" s="288">
        <v>0</v>
      </c>
      <c r="AF278" s="288">
        <v>0</v>
      </c>
      <c r="AG278" s="288">
        <v>0</v>
      </c>
      <c r="AH278" s="288">
        <v>0</v>
      </c>
      <c r="AI278" s="288">
        <v>0</v>
      </c>
      <c r="AJ278" s="288">
        <v>0</v>
      </c>
      <c r="AK278" s="288">
        <v>0</v>
      </c>
      <c r="AL278" s="288">
        <v>0</v>
      </c>
      <c r="AM278" s="288">
        <v>0</v>
      </c>
      <c r="AN278" s="288">
        <v>0</v>
      </c>
      <c r="AO278" s="288">
        <v>0</v>
      </c>
      <c r="AP278" s="288">
        <v>354720.7</v>
      </c>
      <c r="AQ278" s="288">
        <v>2979532.26</v>
      </c>
      <c r="AR278" s="288">
        <v>1340789.52</v>
      </c>
      <c r="AS278" s="288">
        <v>744883.06</v>
      </c>
      <c r="AT278" s="288">
        <v>744883.06</v>
      </c>
      <c r="AU278" s="288">
        <v>2500000</v>
      </c>
      <c r="AV278" s="288">
        <v>2500000</v>
      </c>
    </row>
    <row r="279" spans="1:48" x14ac:dyDescent="0.3">
      <c r="A279" s="275" t="s">
        <v>175</v>
      </c>
      <c r="B279" s="228">
        <v>42735</v>
      </c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288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>
        <v>79322570</v>
      </c>
      <c r="AK279" s="288">
        <v>2100811000</v>
      </c>
      <c r="AL279" s="288"/>
      <c r="AM279" s="288"/>
      <c r="AN279" s="288">
        <v>29978000</v>
      </c>
      <c r="AO279" s="288">
        <v>1375750000</v>
      </c>
      <c r="AP279" s="288">
        <v>79322570</v>
      </c>
      <c r="AQ279" s="288">
        <v>122781812</v>
      </c>
      <c r="AR279" s="288">
        <v>55251815</v>
      </c>
      <c r="AS279" s="288">
        <v>30695453</v>
      </c>
      <c r="AT279" s="288">
        <v>55251815</v>
      </c>
      <c r="AU279" s="288">
        <v>3700000</v>
      </c>
      <c r="AV279" s="288">
        <v>55251815</v>
      </c>
    </row>
    <row r="280" spans="1:48" x14ac:dyDescent="0.3">
      <c r="A280" s="275" t="s">
        <v>175</v>
      </c>
      <c r="B280" s="228">
        <v>43100</v>
      </c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288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>
        <v>79324865.122999996</v>
      </c>
      <c r="AK280" s="288">
        <v>2134473000</v>
      </c>
      <c r="AL280" s="288">
        <v>21792000</v>
      </c>
      <c r="AM280" s="288"/>
      <c r="AN280" s="288">
        <v>28508000</v>
      </c>
      <c r="AO280" s="288">
        <v>1262685890</v>
      </c>
      <c r="AP280" s="288">
        <v>79324865.122999996</v>
      </c>
      <c r="AQ280" s="288">
        <v>157977242.61000001</v>
      </c>
      <c r="AR280" s="288">
        <v>71089759.177000001</v>
      </c>
      <c r="AS280" s="288">
        <v>39494310.653999999</v>
      </c>
      <c r="AT280" s="288">
        <v>71089759.177000001</v>
      </c>
      <c r="AU280" s="288">
        <v>3700000</v>
      </c>
      <c r="AV280" s="288">
        <v>71089759.177000001</v>
      </c>
    </row>
    <row r="281" spans="1:48" x14ac:dyDescent="0.3">
      <c r="A281" s="275" t="s">
        <v>175</v>
      </c>
      <c r="B281" s="228">
        <v>43465</v>
      </c>
      <c r="C281" s="288"/>
      <c r="D281" s="288"/>
      <c r="E281" s="288"/>
      <c r="F281" s="288"/>
      <c r="G281" s="288"/>
      <c r="H281" s="288"/>
      <c r="I281" s="288"/>
      <c r="J281" s="288"/>
      <c r="K281" s="288"/>
      <c r="L281" s="288"/>
      <c r="M281" s="288"/>
      <c r="N281" s="288"/>
      <c r="O281" s="288"/>
      <c r="P281" s="288"/>
      <c r="Q281" s="288"/>
      <c r="R281" s="288"/>
      <c r="S281" s="288"/>
      <c r="T281" s="288"/>
      <c r="U281" s="288"/>
      <c r="V281" s="288"/>
      <c r="W281" s="288"/>
      <c r="X281" s="288"/>
      <c r="Y281" s="288"/>
      <c r="Z281" s="288"/>
      <c r="AA281" s="288"/>
      <c r="AB281" s="288"/>
      <c r="AC281" s="288"/>
      <c r="AD281" s="288"/>
      <c r="AE281" s="288"/>
      <c r="AF281" s="288"/>
      <c r="AG281" s="288"/>
      <c r="AH281" s="288"/>
      <c r="AI281" s="288"/>
      <c r="AJ281" s="288">
        <v>78635195.230000004</v>
      </c>
      <c r="AK281" s="288">
        <v>2111561944.7</v>
      </c>
      <c r="AL281" s="288">
        <v>16479000</v>
      </c>
      <c r="AM281" s="288"/>
      <c r="AN281" s="288">
        <v>25474000</v>
      </c>
      <c r="AO281" s="288">
        <v>1184810243</v>
      </c>
      <c r="AP281" s="288">
        <v>78635195.230000004</v>
      </c>
      <c r="AQ281" s="288">
        <v>148555356.38</v>
      </c>
      <c r="AR281" s="288">
        <v>66849910.369999997</v>
      </c>
      <c r="AS281" s="288">
        <v>37138839.090000004</v>
      </c>
      <c r="AT281" s="288">
        <v>66849910.369999997</v>
      </c>
      <c r="AU281" s="288">
        <v>3700000</v>
      </c>
      <c r="AV281" s="288">
        <v>66849910.369999997</v>
      </c>
    </row>
    <row r="282" spans="1:48" x14ac:dyDescent="0.3">
      <c r="A282" s="275" t="s">
        <v>485</v>
      </c>
      <c r="B282" s="228">
        <v>42735</v>
      </c>
      <c r="C282" s="288">
        <v>1942239.25</v>
      </c>
      <c r="D282" s="288">
        <v>0</v>
      </c>
      <c r="E282" s="288">
        <v>96401.51</v>
      </c>
      <c r="F282" s="288">
        <v>0</v>
      </c>
      <c r="G282" s="288">
        <v>0</v>
      </c>
      <c r="H282" s="288">
        <v>0</v>
      </c>
      <c r="I282" s="288">
        <v>0</v>
      </c>
      <c r="J282" s="288">
        <v>0</v>
      </c>
      <c r="K282" s="288">
        <v>0</v>
      </c>
      <c r="L282" s="288">
        <v>0</v>
      </c>
      <c r="M282" s="288">
        <v>0</v>
      </c>
      <c r="N282" s="288">
        <v>0</v>
      </c>
      <c r="O282" s="288">
        <v>0</v>
      </c>
      <c r="P282" s="288">
        <v>0</v>
      </c>
      <c r="Q282" s="288">
        <v>0</v>
      </c>
      <c r="R282" s="288">
        <v>0</v>
      </c>
      <c r="S282" s="288">
        <v>0</v>
      </c>
      <c r="T282" s="288">
        <v>0</v>
      </c>
      <c r="U282" s="288">
        <v>151314.88</v>
      </c>
      <c r="V282" s="288">
        <v>0</v>
      </c>
      <c r="W282" s="288">
        <v>0</v>
      </c>
      <c r="X282" s="288">
        <v>0</v>
      </c>
      <c r="Y282" s="288">
        <v>0</v>
      </c>
      <c r="Z282" s="288">
        <v>25556651.800000001</v>
      </c>
      <c r="AA282" s="288">
        <v>0</v>
      </c>
      <c r="AB282" s="288">
        <v>0</v>
      </c>
      <c r="AC282" s="288">
        <v>0</v>
      </c>
      <c r="AD282" s="288">
        <v>0</v>
      </c>
      <c r="AE282" s="288">
        <v>0</v>
      </c>
      <c r="AF282" s="288">
        <v>0</v>
      </c>
      <c r="AG282" s="288">
        <v>0</v>
      </c>
      <c r="AH282" s="288">
        <v>0</v>
      </c>
      <c r="AI282" s="288">
        <v>0</v>
      </c>
      <c r="AJ282" s="288">
        <v>0</v>
      </c>
      <c r="AK282" s="288">
        <v>0</v>
      </c>
      <c r="AL282" s="288">
        <v>0</v>
      </c>
      <c r="AM282" s="288">
        <v>0</v>
      </c>
      <c r="AN282" s="288">
        <v>0</v>
      </c>
      <c r="AO282" s="288">
        <v>0</v>
      </c>
      <c r="AP282" s="288">
        <v>1942239.25</v>
      </c>
      <c r="AQ282" s="288">
        <v>35097490.210000001</v>
      </c>
      <c r="AR282" s="288">
        <v>15793870.6</v>
      </c>
      <c r="AS282" s="288">
        <v>8774372.5500000007</v>
      </c>
      <c r="AT282" s="288">
        <v>8774372.5500000007</v>
      </c>
      <c r="AU282" s="288">
        <v>2500000</v>
      </c>
      <c r="AV282" s="288">
        <v>8774372.5500000007</v>
      </c>
    </row>
    <row r="283" spans="1:48" x14ac:dyDescent="0.3">
      <c r="A283" s="275" t="s">
        <v>485</v>
      </c>
      <c r="B283" s="228">
        <v>43100</v>
      </c>
      <c r="C283" s="288">
        <v>1699083</v>
      </c>
      <c r="D283" s="288">
        <v>0</v>
      </c>
      <c r="E283" s="288">
        <v>47227</v>
      </c>
      <c r="F283" s="288">
        <v>0</v>
      </c>
      <c r="G283" s="288">
        <v>0</v>
      </c>
      <c r="H283" s="288">
        <v>0</v>
      </c>
      <c r="I283" s="288">
        <v>0</v>
      </c>
      <c r="J283" s="288">
        <v>0</v>
      </c>
      <c r="K283" s="288">
        <v>0</v>
      </c>
      <c r="L283" s="288">
        <v>0</v>
      </c>
      <c r="M283" s="288">
        <v>0</v>
      </c>
      <c r="N283" s="288">
        <v>0</v>
      </c>
      <c r="O283" s="288">
        <v>0</v>
      </c>
      <c r="P283" s="288">
        <v>0</v>
      </c>
      <c r="Q283" s="288">
        <v>0</v>
      </c>
      <c r="R283" s="288">
        <v>0</v>
      </c>
      <c r="S283" s="288">
        <v>0</v>
      </c>
      <c r="T283" s="288">
        <v>0</v>
      </c>
      <c r="U283" s="288">
        <v>128270</v>
      </c>
      <c r="V283" s="288">
        <v>0</v>
      </c>
      <c r="W283" s="288">
        <v>0</v>
      </c>
      <c r="X283" s="288">
        <v>0</v>
      </c>
      <c r="Y283" s="288">
        <v>0</v>
      </c>
      <c r="Z283" s="288">
        <v>22426572</v>
      </c>
      <c r="AA283" s="288">
        <v>0</v>
      </c>
      <c r="AB283" s="288">
        <v>0</v>
      </c>
      <c r="AC283" s="288">
        <v>0</v>
      </c>
      <c r="AD283" s="288">
        <v>0</v>
      </c>
      <c r="AE283" s="288">
        <v>0</v>
      </c>
      <c r="AF283" s="288">
        <v>0</v>
      </c>
      <c r="AG283" s="288">
        <v>0</v>
      </c>
      <c r="AH283" s="288">
        <v>0</v>
      </c>
      <c r="AI283" s="288">
        <v>0</v>
      </c>
      <c r="AJ283" s="288">
        <v>0</v>
      </c>
      <c r="AK283" s="288">
        <v>0</v>
      </c>
      <c r="AL283" s="288">
        <v>0</v>
      </c>
      <c r="AM283" s="288">
        <v>0</v>
      </c>
      <c r="AN283" s="288">
        <v>0</v>
      </c>
      <c r="AO283" s="288">
        <v>0</v>
      </c>
      <c r="AP283" s="288">
        <v>1699083</v>
      </c>
      <c r="AQ283" s="288">
        <v>38353404</v>
      </c>
      <c r="AR283" s="288">
        <v>17259032</v>
      </c>
      <c r="AS283" s="288">
        <v>9588351</v>
      </c>
      <c r="AT283" s="288">
        <v>9588351</v>
      </c>
      <c r="AU283" s="288">
        <v>2500000</v>
      </c>
      <c r="AV283" s="288">
        <v>9588351</v>
      </c>
    </row>
    <row r="284" spans="1:48" x14ac:dyDescent="0.3">
      <c r="A284" s="275" t="s">
        <v>485</v>
      </c>
      <c r="B284" s="228">
        <v>43465</v>
      </c>
      <c r="C284" s="288">
        <v>1753806</v>
      </c>
      <c r="D284" s="288">
        <v>0</v>
      </c>
      <c r="E284" s="288">
        <v>29283</v>
      </c>
      <c r="F284" s="288">
        <v>0</v>
      </c>
      <c r="G284" s="288">
        <v>0</v>
      </c>
      <c r="H284" s="288">
        <v>0</v>
      </c>
      <c r="I284" s="288">
        <v>0</v>
      </c>
      <c r="J284" s="288">
        <v>0</v>
      </c>
      <c r="K284" s="288">
        <v>0</v>
      </c>
      <c r="L284" s="288">
        <v>0</v>
      </c>
      <c r="M284" s="288">
        <v>0</v>
      </c>
      <c r="N284" s="288">
        <v>0</v>
      </c>
      <c r="O284" s="288">
        <v>0</v>
      </c>
      <c r="P284" s="288">
        <v>0</v>
      </c>
      <c r="Q284" s="288">
        <v>0</v>
      </c>
      <c r="R284" s="288">
        <v>0</v>
      </c>
      <c r="S284" s="288">
        <v>0</v>
      </c>
      <c r="T284" s="288">
        <v>0</v>
      </c>
      <c r="U284" s="288">
        <v>0</v>
      </c>
      <c r="V284" s="288">
        <v>0</v>
      </c>
      <c r="W284" s="288">
        <v>0</v>
      </c>
      <c r="X284" s="288">
        <v>0</v>
      </c>
      <c r="Y284" s="288">
        <v>0</v>
      </c>
      <c r="Z284" s="288">
        <v>23332939</v>
      </c>
      <c r="AA284" s="288">
        <v>0</v>
      </c>
      <c r="AB284" s="288">
        <v>0</v>
      </c>
      <c r="AC284" s="288">
        <v>0</v>
      </c>
      <c r="AD284" s="288">
        <v>0</v>
      </c>
      <c r="AE284" s="288">
        <v>0</v>
      </c>
      <c r="AF284" s="288">
        <v>0</v>
      </c>
      <c r="AG284" s="288">
        <v>0</v>
      </c>
      <c r="AH284" s="288">
        <v>0</v>
      </c>
      <c r="AI284" s="288">
        <v>0</v>
      </c>
      <c r="AJ284" s="288">
        <v>0</v>
      </c>
      <c r="AK284" s="288">
        <v>0</v>
      </c>
      <c r="AL284" s="288">
        <v>0</v>
      </c>
      <c r="AM284" s="288">
        <v>0</v>
      </c>
      <c r="AN284" s="288">
        <v>0</v>
      </c>
      <c r="AO284" s="288">
        <v>0</v>
      </c>
      <c r="AP284" s="288">
        <v>1753806</v>
      </c>
      <c r="AQ284" s="288">
        <v>35367958</v>
      </c>
      <c r="AR284" s="288">
        <v>15915581</v>
      </c>
      <c r="AS284" s="288">
        <v>8841990</v>
      </c>
      <c r="AT284" s="288">
        <v>8841990</v>
      </c>
      <c r="AU284" s="288">
        <v>2500000</v>
      </c>
      <c r="AV284" s="288">
        <v>8841990</v>
      </c>
    </row>
    <row r="285" spans="1:48" x14ac:dyDescent="0.3">
      <c r="A285" s="275" t="s">
        <v>253</v>
      </c>
      <c r="B285" s="228">
        <v>42735</v>
      </c>
      <c r="C285" s="288">
        <v>807113.86</v>
      </c>
      <c r="D285" s="288">
        <v>0</v>
      </c>
      <c r="E285" s="288">
        <v>16833.86</v>
      </c>
      <c r="F285" s="288">
        <v>0</v>
      </c>
      <c r="G285" s="288">
        <v>1921325.67</v>
      </c>
      <c r="H285" s="288">
        <v>36555.31</v>
      </c>
      <c r="I285" s="288">
        <v>0</v>
      </c>
      <c r="J285" s="288">
        <v>118022.39</v>
      </c>
      <c r="K285" s="288">
        <v>502971.38</v>
      </c>
      <c r="L285" s="288">
        <v>0</v>
      </c>
      <c r="M285" s="288">
        <v>0</v>
      </c>
      <c r="N285" s="288">
        <v>0</v>
      </c>
      <c r="O285" s="288">
        <v>0</v>
      </c>
      <c r="P285" s="288">
        <v>0</v>
      </c>
      <c r="Q285" s="288">
        <v>0</v>
      </c>
      <c r="R285" s="288">
        <v>0</v>
      </c>
      <c r="S285" s="288">
        <v>0</v>
      </c>
      <c r="T285" s="288">
        <v>0</v>
      </c>
      <c r="U285" s="288">
        <v>135658.28</v>
      </c>
      <c r="V285" s="288">
        <v>0</v>
      </c>
      <c r="W285" s="288">
        <v>2637312.91</v>
      </c>
      <c r="X285" s="288">
        <v>1822853.81</v>
      </c>
      <c r="Y285" s="288">
        <v>0</v>
      </c>
      <c r="Z285" s="288">
        <v>1108204.3999999999</v>
      </c>
      <c r="AA285" s="288">
        <v>550865</v>
      </c>
      <c r="AB285" s="288">
        <v>0</v>
      </c>
      <c r="AC285" s="288">
        <v>371561.96</v>
      </c>
      <c r="AD285" s="288">
        <v>0</v>
      </c>
      <c r="AE285" s="288">
        <v>0</v>
      </c>
      <c r="AF285" s="288">
        <v>0</v>
      </c>
      <c r="AG285" s="288">
        <v>0</v>
      </c>
      <c r="AH285" s="288">
        <v>0</v>
      </c>
      <c r="AI285" s="288">
        <v>0</v>
      </c>
      <c r="AJ285" s="288"/>
      <c r="AK285" s="288"/>
      <c r="AL285" s="288"/>
      <c r="AM285" s="288"/>
      <c r="AN285" s="288"/>
      <c r="AO285" s="288"/>
      <c r="AP285" s="288">
        <v>807113.86</v>
      </c>
      <c r="AQ285" s="288">
        <v>3263420.43</v>
      </c>
      <c r="AR285" s="288">
        <v>1468539.19</v>
      </c>
      <c r="AS285" s="288">
        <v>815855.11</v>
      </c>
      <c r="AT285" s="288">
        <v>815855.11</v>
      </c>
      <c r="AU285" s="288">
        <v>3700000</v>
      </c>
      <c r="AV285" s="288">
        <v>3700000</v>
      </c>
    </row>
    <row r="286" spans="1:48" x14ac:dyDescent="0.3">
      <c r="A286" s="275" t="s">
        <v>253</v>
      </c>
      <c r="B286" s="228">
        <v>43100</v>
      </c>
      <c r="C286" s="288">
        <v>857305</v>
      </c>
      <c r="D286" s="288">
        <v>0</v>
      </c>
      <c r="E286" s="288">
        <v>0</v>
      </c>
      <c r="F286" s="288">
        <v>0</v>
      </c>
      <c r="G286" s="288">
        <v>2172605</v>
      </c>
      <c r="H286" s="288">
        <v>14322</v>
      </c>
      <c r="I286" s="288">
        <v>0</v>
      </c>
      <c r="J286" s="288">
        <v>0</v>
      </c>
      <c r="K286" s="288">
        <v>491506</v>
      </c>
      <c r="L286" s="288">
        <v>0</v>
      </c>
      <c r="M286" s="288">
        <v>35667</v>
      </c>
      <c r="N286" s="288">
        <v>0</v>
      </c>
      <c r="O286" s="288">
        <v>0</v>
      </c>
      <c r="P286" s="288">
        <v>0</v>
      </c>
      <c r="Q286" s="288">
        <v>0</v>
      </c>
      <c r="R286" s="288">
        <v>0</v>
      </c>
      <c r="S286" s="288">
        <v>0</v>
      </c>
      <c r="T286" s="288">
        <v>0</v>
      </c>
      <c r="U286" s="288">
        <v>117264</v>
      </c>
      <c r="V286" s="288">
        <v>0</v>
      </c>
      <c r="W286" s="288">
        <v>2695051</v>
      </c>
      <c r="X286" s="288">
        <v>1778456</v>
      </c>
      <c r="Y286" s="288">
        <v>0</v>
      </c>
      <c r="Z286" s="288">
        <v>1572491</v>
      </c>
      <c r="AA286" s="288">
        <v>578711</v>
      </c>
      <c r="AB286" s="288">
        <v>0</v>
      </c>
      <c r="AC286" s="288">
        <v>401052</v>
      </c>
      <c r="AD286" s="288">
        <v>0</v>
      </c>
      <c r="AE286" s="288">
        <v>0</v>
      </c>
      <c r="AF286" s="288">
        <v>0</v>
      </c>
      <c r="AG286" s="288">
        <v>0</v>
      </c>
      <c r="AH286" s="288">
        <v>0</v>
      </c>
      <c r="AI286" s="288">
        <v>0</v>
      </c>
      <c r="AJ286" s="288"/>
      <c r="AK286" s="288">
        <v>0</v>
      </c>
      <c r="AL286" s="288">
        <v>0</v>
      </c>
      <c r="AM286" s="288">
        <v>0</v>
      </c>
      <c r="AN286" s="288">
        <v>0</v>
      </c>
      <c r="AO286" s="288">
        <v>0</v>
      </c>
      <c r="AP286" s="288">
        <v>857305</v>
      </c>
      <c r="AQ286" s="288">
        <v>3698052</v>
      </c>
      <c r="AR286" s="288">
        <v>1664123</v>
      </c>
      <c r="AS286" s="288">
        <v>924513</v>
      </c>
      <c r="AT286" s="288">
        <v>924513</v>
      </c>
      <c r="AU286" s="288">
        <v>3700000</v>
      </c>
      <c r="AV286" s="288">
        <v>3700000</v>
      </c>
    </row>
    <row r="287" spans="1:48" x14ac:dyDescent="0.3">
      <c r="A287" s="275" t="s">
        <v>253</v>
      </c>
      <c r="B287" s="228">
        <v>43465</v>
      </c>
      <c r="C287" s="288">
        <v>958777</v>
      </c>
      <c r="D287" s="288">
        <v>0</v>
      </c>
      <c r="E287" s="288">
        <v>26692</v>
      </c>
      <c r="F287" s="288">
        <v>0</v>
      </c>
      <c r="G287" s="288">
        <v>2386672</v>
      </c>
      <c r="H287" s="288">
        <v>0</v>
      </c>
      <c r="I287" s="288">
        <v>0</v>
      </c>
      <c r="J287" s="288">
        <v>171259</v>
      </c>
      <c r="K287" s="288">
        <v>454811</v>
      </c>
      <c r="L287" s="288">
        <v>0</v>
      </c>
      <c r="M287" s="288">
        <v>0</v>
      </c>
      <c r="N287" s="288">
        <v>0</v>
      </c>
      <c r="O287" s="288">
        <v>0</v>
      </c>
      <c r="P287" s="288">
        <v>0</v>
      </c>
      <c r="Q287" s="288">
        <v>0</v>
      </c>
      <c r="R287" s="288">
        <v>0</v>
      </c>
      <c r="S287" s="288">
        <v>0</v>
      </c>
      <c r="T287" s="288">
        <v>0</v>
      </c>
      <c r="U287" s="288">
        <v>119930</v>
      </c>
      <c r="V287" s="288">
        <v>0</v>
      </c>
      <c r="W287" s="288">
        <v>3094679</v>
      </c>
      <c r="X287" s="288">
        <v>1934108</v>
      </c>
      <c r="Y287" s="288">
        <v>0</v>
      </c>
      <c r="Z287" s="288">
        <v>1672698</v>
      </c>
      <c r="AA287" s="288">
        <v>686189</v>
      </c>
      <c r="AB287" s="288">
        <v>0</v>
      </c>
      <c r="AC287" s="288">
        <v>423854</v>
      </c>
      <c r="AD287" s="288">
        <v>0</v>
      </c>
      <c r="AE287" s="288">
        <v>0</v>
      </c>
      <c r="AF287" s="288">
        <v>0</v>
      </c>
      <c r="AG287" s="288">
        <v>0</v>
      </c>
      <c r="AH287" s="288">
        <v>0</v>
      </c>
      <c r="AI287" s="288">
        <v>0</v>
      </c>
      <c r="AJ287" s="288">
        <v>0</v>
      </c>
      <c r="AK287" s="288">
        <v>0</v>
      </c>
      <c r="AL287" s="288">
        <v>0</v>
      </c>
      <c r="AM287" s="288">
        <v>0</v>
      </c>
      <c r="AN287" s="288">
        <v>0</v>
      </c>
      <c r="AO287" s="288">
        <v>0</v>
      </c>
      <c r="AP287" s="288">
        <v>958777</v>
      </c>
      <c r="AQ287" s="288">
        <v>4025308</v>
      </c>
      <c r="AR287" s="288">
        <v>1811389</v>
      </c>
      <c r="AS287" s="288">
        <v>1006327</v>
      </c>
      <c r="AT287" s="288">
        <v>1006327</v>
      </c>
      <c r="AU287" s="288">
        <v>3700000</v>
      </c>
      <c r="AV287" s="288">
        <v>3700000</v>
      </c>
    </row>
    <row r="288" spans="1:48" x14ac:dyDescent="0.3">
      <c r="A288" t="s">
        <v>221</v>
      </c>
      <c r="B288" s="333">
        <v>42735</v>
      </c>
      <c r="C288" s="162">
        <v>1534983.32</v>
      </c>
      <c r="D288" s="162">
        <v>0</v>
      </c>
      <c r="E288" s="163">
        <v>0</v>
      </c>
      <c r="F288" s="163">
        <v>0</v>
      </c>
      <c r="G288" s="163">
        <v>0</v>
      </c>
      <c r="H288" s="163">
        <v>0</v>
      </c>
      <c r="I288" s="163">
        <v>5711918</v>
      </c>
      <c r="J288" s="163">
        <v>0</v>
      </c>
      <c r="K288" s="163">
        <v>0</v>
      </c>
      <c r="L288" s="163">
        <v>0</v>
      </c>
      <c r="M288" s="163">
        <v>867079</v>
      </c>
      <c r="N288" s="163">
        <v>0</v>
      </c>
      <c r="O288" s="163">
        <v>0</v>
      </c>
      <c r="P288" s="163">
        <v>0</v>
      </c>
      <c r="Q288" s="163">
        <v>0</v>
      </c>
      <c r="R288" s="163">
        <v>0</v>
      </c>
      <c r="S288" s="163">
        <v>0</v>
      </c>
      <c r="T288" s="163">
        <v>0</v>
      </c>
      <c r="U288" s="163">
        <v>0</v>
      </c>
      <c r="V288" s="163">
        <v>0</v>
      </c>
      <c r="W288" s="163">
        <v>0</v>
      </c>
      <c r="X288" s="163">
        <v>0</v>
      </c>
      <c r="Y288" s="163">
        <v>5327848</v>
      </c>
      <c r="Z288" s="163">
        <v>0</v>
      </c>
      <c r="AA288" s="163">
        <v>0</v>
      </c>
      <c r="AB288" s="163">
        <v>0</v>
      </c>
      <c r="AC288" s="163">
        <v>1557229</v>
      </c>
      <c r="AD288" s="163">
        <v>0</v>
      </c>
      <c r="AE288" s="163">
        <v>0</v>
      </c>
      <c r="AF288" s="163">
        <v>0</v>
      </c>
      <c r="AG288" s="163">
        <v>0</v>
      </c>
      <c r="AH288" s="163">
        <v>0</v>
      </c>
      <c r="AI288" s="163">
        <v>0</v>
      </c>
      <c r="AJ288" s="163">
        <v>0</v>
      </c>
      <c r="AK288" s="163">
        <v>0</v>
      </c>
      <c r="AL288" s="163">
        <v>0</v>
      </c>
      <c r="AM288" s="163">
        <v>0</v>
      </c>
      <c r="AN288" s="163">
        <v>0</v>
      </c>
      <c r="AO288" s="163">
        <v>0</v>
      </c>
      <c r="AP288" s="163">
        <v>1534983.32</v>
      </c>
      <c r="AQ288" s="163">
        <v>4573256.49</v>
      </c>
      <c r="AR288" s="163">
        <v>2057965.42</v>
      </c>
      <c r="AS288" s="163">
        <v>1143314.1200000001</v>
      </c>
      <c r="AT288" s="163">
        <v>1534983.32</v>
      </c>
      <c r="AU288" s="163">
        <v>3700000</v>
      </c>
      <c r="AV288" s="163">
        <v>3700000</v>
      </c>
    </row>
    <row r="289" spans="1:48" x14ac:dyDescent="0.3">
      <c r="A289" t="s">
        <v>221</v>
      </c>
      <c r="B289" s="333">
        <v>43100</v>
      </c>
      <c r="C289" s="162">
        <v>1144653.99</v>
      </c>
      <c r="D289" s="162">
        <v>0</v>
      </c>
      <c r="E289" s="163">
        <v>0</v>
      </c>
      <c r="F289" s="163">
        <v>0</v>
      </c>
      <c r="G289" s="163">
        <v>0</v>
      </c>
      <c r="H289" s="163">
        <v>0</v>
      </c>
      <c r="I289" s="163">
        <v>2983815</v>
      </c>
      <c r="J289" s="163">
        <v>0</v>
      </c>
      <c r="K289" s="163">
        <v>0</v>
      </c>
      <c r="L289" s="163">
        <v>0</v>
      </c>
      <c r="M289" s="163">
        <v>687097</v>
      </c>
      <c r="N289" s="163">
        <v>0</v>
      </c>
      <c r="O289" s="163">
        <v>0</v>
      </c>
      <c r="P289" s="163">
        <v>0</v>
      </c>
      <c r="Q289" s="163">
        <v>0</v>
      </c>
      <c r="R289" s="163">
        <v>0</v>
      </c>
      <c r="S289" s="163">
        <v>0</v>
      </c>
      <c r="T289" s="163">
        <v>0</v>
      </c>
      <c r="U289" s="163">
        <v>0</v>
      </c>
      <c r="V289" s="163">
        <v>0</v>
      </c>
      <c r="W289" s="163">
        <v>0</v>
      </c>
      <c r="X289" s="163">
        <v>0</v>
      </c>
      <c r="Y289" s="163">
        <v>4658801</v>
      </c>
      <c r="Z289" s="163">
        <v>0</v>
      </c>
      <c r="AA289" s="163">
        <v>0</v>
      </c>
      <c r="AB289" s="163">
        <v>0</v>
      </c>
      <c r="AC289" s="163">
        <v>1627984</v>
      </c>
      <c r="AD289" s="163">
        <v>0</v>
      </c>
      <c r="AE289" s="163">
        <v>0</v>
      </c>
      <c r="AF289" s="163">
        <v>0</v>
      </c>
      <c r="AG289" s="163">
        <v>0</v>
      </c>
      <c r="AH289" s="163">
        <v>0</v>
      </c>
      <c r="AI289" s="163">
        <v>0</v>
      </c>
      <c r="AJ289" s="163">
        <v>0</v>
      </c>
      <c r="AK289" s="163">
        <v>0</v>
      </c>
      <c r="AL289" s="163">
        <v>0</v>
      </c>
      <c r="AM289" s="163">
        <v>0</v>
      </c>
      <c r="AN289" s="163">
        <v>0</v>
      </c>
      <c r="AO289" s="163">
        <v>0</v>
      </c>
      <c r="AP289" s="163">
        <v>1144653.99</v>
      </c>
      <c r="AQ289" s="163">
        <v>3570194.3667000001</v>
      </c>
      <c r="AR289" s="163">
        <v>1606587.4650000001</v>
      </c>
      <c r="AS289" s="163">
        <v>892548.59166000003</v>
      </c>
      <c r="AT289" s="163">
        <v>1144653.99</v>
      </c>
      <c r="AU289" s="163">
        <v>3700000</v>
      </c>
      <c r="AV289" s="163">
        <v>3700000</v>
      </c>
    </row>
    <row r="290" spans="1:48" x14ac:dyDescent="0.3">
      <c r="A290" t="s">
        <v>221</v>
      </c>
      <c r="B290" s="333">
        <v>43465</v>
      </c>
      <c r="C290" s="162">
        <v>1051128.523</v>
      </c>
      <c r="D290" s="162">
        <v>0</v>
      </c>
      <c r="E290" s="163">
        <v>0</v>
      </c>
      <c r="F290" s="163">
        <v>0</v>
      </c>
      <c r="G290" s="163">
        <v>0</v>
      </c>
      <c r="H290" s="163">
        <v>0</v>
      </c>
      <c r="I290" s="163">
        <v>2531448</v>
      </c>
      <c r="J290" s="163">
        <v>0</v>
      </c>
      <c r="K290" s="163">
        <v>0</v>
      </c>
      <c r="L290" s="163">
        <v>0</v>
      </c>
      <c r="M290" s="163">
        <v>528549</v>
      </c>
      <c r="N290" s="163">
        <v>0</v>
      </c>
      <c r="O290" s="163">
        <v>0</v>
      </c>
      <c r="P290" s="163">
        <v>0</v>
      </c>
      <c r="Q290" s="163">
        <v>0</v>
      </c>
      <c r="R290" s="163">
        <v>0</v>
      </c>
      <c r="S290" s="163">
        <v>0</v>
      </c>
      <c r="T290" s="163">
        <v>0</v>
      </c>
      <c r="U290" s="163">
        <v>0</v>
      </c>
      <c r="V290" s="163">
        <v>0</v>
      </c>
      <c r="W290" s="163">
        <v>0</v>
      </c>
      <c r="X290" s="163">
        <v>0</v>
      </c>
      <c r="Y290" s="163">
        <v>4467092</v>
      </c>
      <c r="Z290" s="163">
        <v>0</v>
      </c>
      <c r="AA290" s="163">
        <v>0</v>
      </c>
      <c r="AB290" s="163">
        <v>0</v>
      </c>
      <c r="AC290" s="163">
        <v>1595007</v>
      </c>
      <c r="AD290" s="163">
        <v>0</v>
      </c>
      <c r="AE290" s="163">
        <v>0</v>
      </c>
      <c r="AF290" s="163">
        <v>0</v>
      </c>
      <c r="AG290" s="163">
        <v>0</v>
      </c>
      <c r="AH290" s="163">
        <v>0</v>
      </c>
      <c r="AI290" s="163">
        <v>0</v>
      </c>
      <c r="AJ290" s="163">
        <v>0</v>
      </c>
      <c r="AK290" s="163">
        <v>0</v>
      </c>
      <c r="AL290" s="163">
        <v>0</v>
      </c>
      <c r="AM290" s="163">
        <v>0</v>
      </c>
      <c r="AN290" s="163">
        <v>0</v>
      </c>
      <c r="AO290" s="163">
        <v>0</v>
      </c>
      <c r="AP290" s="163">
        <v>1051128.523</v>
      </c>
      <c r="AQ290" s="163">
        <v>3656399.4336999999</v>
      </c>
      <c r="AR290" s="163">
        <v>1645379.7452</v>
      </c>
      <c r="AS290" s="163">
        <v>914099.85843000002</v>
      </c>
      <c r="AT290" s="163">
        <v>1051128.523</v>
      </c>
      <c r="AU290" s="163">
        <v>3700000</v>
      </c>
      <c r="AV290" s="163">
        <v>3700000</v>
      </c>
    </row>
    <row r="291" spans="1:48" x14ac:dyDescent="0.3">
      <c r="A291" t="s">
        <v>222</v>
      </c>
      <c r="B291" s="333">
        <v>42735</v>
      </c>
      <c r="C291" s="162">
        <v>648842.42535000003</v>
      </c>
      <c r="J291" s="163">
        <v>3014386.1154</v>
      </c>
      <c r="Z291" s="163">
        <v>4873201.74</v>
      </c>
      <c r="AP291" s="163">
        <v>648842.42535000003</v>
      </c>
      <c r="AQ291" s="163">
        <v>5045950.7830999997</v>
      </c>
      <c r="AR291" s="163">
        <v>2270677.8524000002</v>
      </c>
      <c r="AS291" s="163">
        <v>1261487.6958000001</v>
      </c>
      <c r="AT291" s="163">
        <v>1261487.6958000001</v>
      </c>
      <c r="AU291" s="163">
        <v>2500000</v>
      </c>
      <c r="AV291" s="163">
        <v>2500000</v>
      </c>
    </row>
    <row r="292" spans="1:48" x14ac:dyDescent="0.3">
      <c r="A292" t="s">
        <v>222</v>
      </c>
      <c r="B292" s="333">
        <v>43100</v>
      </c>
      <c r="C292" s="162">
        <v>554902.88176000002</v>
      </c>
      <c r="J292" s="163">
        <v>1797188.3698</v>
      </c>
      <c r="Z292" s="163">
        <v>5146229</v>
      </c>
      <c r="AK292" s="163">
        <v>0</v>
      </c>
      <c r="AL292" s="163">
        <v>0</v>
      </c>
      <c r="AO292" s="163">
        <v>0</v>
      </c>
      <c r="AP292" s="163">
        <v>554902.88176000002</v>
      </c>
      <c r="AQ292" s="163">
        <v>5165173.0647999998</v>
      </c>
      <c r="AR292" s="163">
        <v>2324327.8791999999</v>
      </c>
      <c r="AS292" s="163">
        <v>1291293.2662</v>
      </c>
      <c r="AT292" s="163">
        <v>1291293.2662</v>
      </c>
      <c r="AU292" s="163">
        <v>2500000</v>
      </c>
      <c r="AV292" s="163">
        <v>2500000</v>
      </c>
    </row>
    <row r="293" spans="1:48" x14ac:dyDescent="0.3">
      <c r="A293" t="s">
        <v>219</v>
      </c>
      <c r="B293" s="333">
        <v>42735</v>
      </c>
      <c r="C293" s="162">
        <v>511273.64801</v>
      </c>
      <c r="J293" s="163">
        <v>1313447.0533</v>
      </c>
      <c r="Z293" s="163">
        <v>5170795</v>
      </c>
      <c r="AP293" s="163">
        <v>511273.64801</v>
      </c>
      <c r="AQ293" s="163">
        <v>6342379.5878999997</v>
      </c>
      <c r="AR293" s="163">
        <v>2854070.8146000002</v>
      </c>
      <c r="AS293" s="163">
        <v>1585594.8970000001</v>
      </c>
      <c r="AT293" s="163">
        <v>1585594.8970000001</v>
      </c>
      <c r="AU293" s="163">
        <v>2500000</v>
      </c>
      <c r="AV293" s="163">
        <v>2500000</v>
      </c>
    </row>
    <row r="294" spans="1:48" x14ac:dyDescent="0.3">
      <c r="A294" t="s">
        <v>219</v>
      </c>
      <c r="B294" s="333">
        <v>43100</v>
      </c>
      <c r="C294" s="162">
        <v>545135.48242999997</v>
      </c>
      <c r="J294" s="163">
        <v>1424937.9487999999</v>
      </c>
      <c r="Z294" s="163">
        <v>5482550.8700000001</v>
      </c>
      <c r="AK294" s="163">
        <v>0</v>
      </c>
      <c r="AL294" s="163">
        <v>0</v>
      </c>
      <c r="AO294" s="163">
        <v>0</v>
      </c>
      <c r="AP294" s="163">
        <v>545135.48242999997</v>
      </c>
      <c r="AQ294" s="163">
        <v>6293042.8759000003</v>
      </c>
      <c r="AR294" s="163">
        <v>2831869.2941000001</v>
      </c>
      <c r="AS294" s="163">
        <v>1573260.719</v>
      </c>
      <c r="AT294" s="163">
        <v>1573260.719</v>
      </c>
      <c r="AU294" s="163">
        <v>2500000</v>
      </c>
      <c r="AV294" s="163">
        <v>2500000</v>
      </c>
    </row>
    <row r="295" spans="1:48" x14ac:dyDescent="0.3">
      <c r="A295" t="s">
        <v>219</v>
      </c>
      <c r="B295" s="333">
        <v>43465</v>
      </c>
      <c r="C295" s="162">
        <v>502214.59652000002</v>
      </c>
      <c r="J295" s="163">
        <v>903688.97094999999</v>
      </c>
      <c r="Z295" s="163">
        <v>5563571.1100000003</v>
      </c>
      <c r="AK295" s="163">
        <v>0</v>
      </c>
      <c r="AL295" s="163">
        <v>0</v>
      </c>
      <c r="AO295" s="163">
        <v>0</v>
      </c>
      <c r="AP295" s="163">
        <v>502214.59652000002</v>
      </c>
      <c r="AQ295" s="163">
        <v>6513043.4365999997</v>
      </c>
      <c r="AR295" s="163">
        <v>2930869.5465000002</v>
      </c>
      <c r="AS295" s="163">
        <v>1628260.8591</v>
      </c>
      <c r="AT295" s="163">
        <v>1628260.8591</v>
      </c>
      <c r="AU295" s="163">
        <v>2500000</v>
      </c>
      <c r="AV295" s="163">
        <v>2500000</v>
      </c>
    </row>
    <row r="296" spans="1:48" x14ac:dyDescent="0.3">
      <c r="A296" t="s">
        <v>486</v>
      </c>
      <c r="B296" s="333">
        <v>42735</v>
      </c>
      <c r="C296" s="162">
        <v>5819940.9299999997</v>
      </c>
      <c r="K296" s="163">
        <v>40181457</v>
      </c>
      <c r="AA296" s="163">
        <v>12833976</v>
      </c>
      <c r="AP296" s="163">
        <v>5819940.9299999997</v>
      </c>
      <c r="AQ296" s="163">
        <v>21827683.489999998</v>
      </c>
      <c r="AR296" s="163">
        <v>9822457.5700000003</v>
      </c>
      <c r="AS296" s="163">
        <v>5456920.8700000001</v>
      </c>
      <c r="AT296" s="163">
        <v>5819940.9299999997</v>
      </c>
      <c r="AU296" s="163">
        <v>3700000</v>
      </c>
      <c r="AV296" s="163">
        <v>5819940.9299999997</v>
      </c>
    </row>
    <row r="297" spans="1:48" x14ac:dyDescent="0.3">
      <c r="A297" t="s">
        <v>486</v>
      </c>
      <c r="B297" s="333">
        <v>43100</v>
      </c>
      <c r="C297" s="162">
        <v>5766494</v>
      </c>
      <c r="D297" s="162">
        <v>0</v>
      </c>
      <c r="E297" s="163">
        <v>0</v>
      </c>
      <c r="F297" s="163">
        <v>0</v>
      </c>
      <c r="G297" s="163">
        <v>0</v>
      </c>
      <c r="H297" s="163">
        <v>0</v>
      </c>
      <c r="I297" s="163">
        <v>0</v>
      </c>
      <c r="J297" s="163">
        <v>0</v>
      </c>
      <c r="K297" s="163">
        <v>40088354</v>
      </c>
      <c r="L297" s="163">
        <v>0</v>
      </c>
      <c r="M297" s="163">
        <v>0</v>
      </c>
      <c r="N297" s="163">
        <v>0</v>
      </c>
      <c r="O297" s="163">
        <v>0</v>
      </c>
      <c r="P297" s="163">
        <v>0</v>
      </c>
      <c r="Q297" s="163">
        <v>0</v>
      </c>
      <c r="R297" s="163">
        <v>0</v>
      </c>
      <c r="S297" s="163">
        <v>0</v>
      </c>
      <c r="T297" s="163">
        <v>0</v>
      </c>
      <c r="U297" s="163">
        <v>0</v>
      </c>
      <c r="V297" s="163">
        <v>0</v>
      </c>
      <c r="W297" s="163">
        <v>0</v>
      </c>
      <c r="X297" s="163">
        <v>0</v>
      </c>
      <c r="Y297" s="163">
        <v>0</v>
      </c>
      <c r="Z297" s="163">
        <v>0</v>
      </c>
      <c r="AA297" s="163">
        <v>12499188</v>
      </c>
      <c r="AB297" s="163">
        <v>0</v>
      </c>
      <c r="AC297" s="163">
        <v>0</v>
      </c>
      <c r="AD297" s="163">
        <v>0</v>
      </c>
      <c r="AE297" s="163">
        <v>0</v>
      </c>
      <c r="AF297" s="163">
        <v>0</v>
      </c>
      <c r="AG297" s="163">
        <v>0</v>
      </c>
      <c r="AH297" s="163">
        <v>0</v>
      </c>
      <c r="AI297" s="163">
        <v>0</v>
      </c>
      <c r="AJ297" s="163">
        <v>0</v>
      </c>
      <c r="AK297" s="163">
        <v>0</v>
      </c>
      <c r="AL297" s="163">
        <v>0</v>
      </c>
      <c r="AM297" s="163">
        <v>0</v>
      </c>
      <c r="AN297" s="163">
        <v>0</v>
      </c>
      <c r="AO297" s="163">
        <v>0</v>
      </c>
      <c r="AP297" s="163">
        <v>5766494</v>
      </c>
      <c r="AQ297" s="163">
        <v>21666261</v>
      </c>
      <c r="AR297" s="163">
        <v>9749817</v>
      </c>
      <c r="AS297" s="163">
        <v>5416565</v>
      </c>
      <c r="AT297" s="163">
        <v>5766494</v>
      </c>
      <c r="AU297" s="163">
        <v>3700000</v>
      </c>
      <c r="AV297" s="163">
        <v>5766494</v>
      </c>
    </row>
    <row r="298" spans="1:48" x14ac:dyDescent="0.3">
      <c r="A298" t="s">
        <v>486</v>
      </c>
      <c r="B298" s="333">
        <v>43465</v>
      </c>
      <c r="C298" s="162">
        <v>5970208</v>
      </c>
      <c r="D298" s="162">
        <v>0</v>
      </c>
      <c r="E298" s="163">
        <v>0</v>
      </c>
      <c r="F298" s="163">
        <v>0</v>
      </c>
      <c r="G298" s="163">
        <v>0</v>
      </c>
      <c r="H298" s="163">
        <v>0</v>
      </c>
      <c r="I298" s="163">
        <v>0</v>
      </c>
      <c r="J298" s="163">
        <v>0</v>
      </c>
      <c r="K298" s="163">
        <v>40789053</v>
      </c>
      <c r="L298" s="163">
        <v>0</v>
      </c>
      <c r="M298" s="163">
        <v>0</v>
      </c>
      <c r="N298" s="163">
        <v>0</v>
      </c>
      <c r="O298" s="163">
        <v>0</v>
      </c>
      <c r="P298" s="163">
        <v>0</v>
      </c>
      <c r="Q298" s="163">
        <v>0</v>
      </c>
      <c r="R298" s="163">
        <v>0</v>
      </c>
      <c r="S298" s="163">
        <v>0</v>
      </c>
      <c r="T298" s="163">
        <v>0</v>
      </c>
      <c r="U298" s="163">
        <v>0</v>
      </c>
      <c r="V298" s="163">
        <v>0</v>
      </c>
      <c r="W298" s="163">
        <v>0</v>
      </c>
      <c r="X298" s="163">
        <v>0</v>
      </c>
      <c r="Y298" s="163">
        <v>0</v>
      </c>
      <c r="Z298" s="163">
        <v>0</v>
      </c>
      <c r="AA298" s="163">
        <v>13503325</v>
      </c>
      <c r="AB298" s="163">
        <v>0</v>
      </c>
      <c r="AC298" s="163">
        <v>0</v>
      </c>
      <c r="AD298" s="163">
        <v>0</v>
      </c>
      <c r="AE298" s="163">
        <v>0</v>
      </c>
      <c r="AF298" s="163">
        <v>0</v>
      </c>
      <c r="AG298" s="163">
        <v>0</v>
      </c>
      <c r="AH298" s="163">
        <v>0</v>
      </c>
      <c r="AI298" s="163">
        <v>0</v>
      </c>
      <c r="AJ298" s="163">
        <v>0</v>
      </c>
      <c r="AK298" s="163">
        <v>0</v>
      </c>
      <c r="AL298" s="163">
        <v>0</v>
      </c>
      <c r="AM298" s="163">
        <v>0</v>
      </c>
      <c r="AN298" s="163">
        <v>0</v>
      </c>
      <c r="AO298" s="163">
        <v>0</v>
      </c>
      <c r="AP298" s="163">
        <v>5970208</v>
      </c>
      <c r="AQ298" s="163">
        <v>22164958</v>
      </c>
      <c r="AR298" s="163">
        <v>9974231</v>
      </c>
      <c r="AS298" s="163">
        <v>5541240</v>
      </c>
      <c r="AT298" s="163">
        <v>5970208</v>
      </c>
      <c r="AU298" s="163">
        <v>3700000</v>
      </c>
      <c r="AV298" s="163">
        <v>5970208</v>
      </c>
    </row>
    <row r="299" spans="1:48" x14ac:dyDescent="0.3">
      <c r="A299" t="s">
        <v>487</v>
      </c>
      <c r="B299" s="333">
        <v>42735</v>
      </c>
      <c r="C299" s="162">
        <v>8360537.8099999996</v>
      </c>
      <c r="K299" s="163">
        <v>70513448</v>
      </c>
      <c r="AA299" s="163">
        <v>8379028</v>
      </c>
      <c r="AP299" s="163">
        <v>8360537.8099999996</v>
      </c>
      <c r="AQ299" s="163">
        <v>31792860.550000001</v>
      </c>
      <c r="AR299" s="163">
        <v>14306787.25</v>
      </c>
      <c r="AS299" s="163">
        <v>7948215.1399999997</v>
      </c>
      <c r="AT299" s="163">
        <v>8360537.8099999996</v>
      </c>
      <c r="AU299" s="163">
        <v>2500000</v>
      </c>
      <c r="AV299" s="163">
        <v>8360537.8099999996</v>
      </c>
    </row>
    <row r="300" spans="1:48" x14ac:dyDescent="0.3">
      <c r="A300" t="s">
        <v>487</v>
      </c>
      <c r="B300" s="333">
        <v>43100</v>
      </c>
      <c r="C300" s="162">
        <v>7630496.4500000002</v>
      </c>
      <c r="K300" s="163">
        <v>62008184.659999996</v>
      </c>
      <c r="AA300" s="163">
        <v>9493537.6099999994</v>
      </c>
      <c r="AP300" s="163">
        <v>7630496.4500000002</v>
      </c>
      <c r="AQ300" s="163">
        <v>27780236.510000002</v>
      </c>
      <c r="AR300" s="163">
        <v>12501106.43</v>
      </c>
      <c r="AS300" s="163">
        <v>6945059.1299999999</v>
      </c>
      <c r="AT300" s="163">
        <v>7630496.4500000002</v>
      </c>
      <c r="AU300" s="163">
        <v>3700000</v>
      </c>
      <c r="AV300" s="163">
        <v>7630496.4500000002</v>
      </c>
    </row>
    <row r="301" spans="1:48" x14ac:dyDescent="0.3">
      <c r="A301" t="s">
        <v>487</v>
      </c>
      <c r="B301" s="333">
        <v>43465</v>
      </c>
      <c r="C301" s="162">
        <v>7695355.9199999999</v>
      </c>
      <c r="K301" s="163">
        <v>60910382.030000001</v>
      </c>
      <c r="AA301" s="163">
        <v>10851805.91</v>
      </c>
      <c r="AP301" s="163">
        <v>7695355.9199999999</v>
      </c>
      <c r="AQ301" s="163">
        <v>27516160.940000001</v>
      </c>
      <c r="AR301" s="163">
        <v>12382272.42</v>
      </c>
      <c r="AS301" s="163">
        <v>6879040.2400000002</v>
      </c>
      <c r="AT301" s="163">
        <v>7695355.9199999999</v>
      </c>
      <c r="AU301" s="163">
        <v>3700000</v>
      </c>
      <c r="AV301" s="163">
        <v>7695355.9199999999</v>
      </c>
    </row>
    <row r="302" spans="1:48" x14ac:dyDescent="0.3">
      <c r="A302" t="s">
        <v>185</v>
      </c>
      <c r="B302" s="333">
        <v>42735</v>
      </c>
      <c r="AJ302" s="163">
        <v>76951516.378999993</v>
      </c>
      <c r="AM302" s="163">
        <v>725054428.67999995</v>
      </c>
      <c r="AN302" s="163">
        <v>3348972813.1999998</v>
      </c>
      <c r="AO302" s="163">
        <v>2211009000</v>
      </c>
      <c r="AP302" s="163">
        <v>76951516.378999993</v>
      </c>
      <c r="AQ302" s="163">
        <v>224465503.03</v>
      </c>
      <c r="AR302" s="163">
        <v>101009476.36</v>
      </c>
      <c r="AS302" s="163">
        <v>56116375.756999999</v>
      </c>
      <c r="AT302" s="163">
        <v>76951516.378999993</v>
      </c>
      <c r="AU302" s="163">
        <v>3700000</v>
      </c>
      <c r="AV302" s="163">
        <v>76951516.378999993</v>
      </c>
    </row>
    <row r="303" spans="1:48" x14ac:dyDescent="0.3">
      <c r="A303" t="s">
        <v>185</v>
      </c>
      <c r="B303" s="333">
        <v>43100</v>
      </c>
      <c r="AJ303" s="163">
        <v>121300080.03</v>
      </c>
      <c r="AK303" s="163">
        <v>3109502984.9000001</v>
      </c>
      <c r="AM303" s="163">
        <v>819755436.95000005</v>
      </c>
      <c r="AN303" s="163">
        <v>3239392.09</v>
      </c>
      <c r="AO303" s="163">
        <v>631649000</v>
      </c>
      <c r="AP303" s="163">
        <v>121300080.03</v>
      </c>
      <c r="AQ303" s="163">
        <v>195600774.97</v>
      </c>
      <c r="AR303" s="163">
        <v>88020348.738000005</v>
      </c>
      <c r="AS303" s="163">
        <v>48900193.743000001</v>
      </c>
      <c r="AT303" s="163">
        <v>88020348.738000005</v>
      </c>
      <c r="AU303" s="163">
        <v>3700000</v>
      </c>
      <c r="AV303" s="163">
        <v>88020348.738000005</v>
      </c>
    </row>
    <row r="304" spans="1:48" x14ac:dyDescent="0.3">
      <c r="A304" t="s">
        <v>185</v>
      </c>
      <c r="B304" s="333">
        <v>43465</v>
      </c>
      <c r="AJ304" s="163">
        <v>117144271.95999999</v>
      </c>
      <c r="AK304" s="163">
        <v>3011085150</v>
      </c>
      <c r="AM304" s="163">
        <v>772624039.27999997</v>
      </c>
      <c r="AO304" s="163">
        <v>465361626</v>
      </c>
      <c r="AP304" s="163">
        <v>117144271.95999999</v>
      </c>
      <c r="AQ304" s="163">
        <v>224988362.78</v>
      </c>
      <c r="AR304" s="163">
        <v>101244763.25</v>
      </c>
      <c r="AS304" s="163">
        <v>56247090.695</v>
      </c>
      <c r="AT304" s="163">
        <v>101244763.25</v>
      </c>
      <c r="AU304" s="163">
        <v>3700000</v>
      </c>
      <c r="AV304" s="163">
        <v>101244763.25</v>
      </c>
    </row>
    <row r="305" spans="1:48" x14ac:dyDescent="0.3">
      <c r="A305" t="s">
        <v>184</v>
      </c>
      <c r="B305" s="333">
        <v>42735</v>
      </c>
      <c r="AJ305" s="163">
        <v>13950674.346999999</v>
      </c>
      <c r="AK305" s="163">
        <v>300454856.52999997</v>
      </c>
      <c r="AL305" s="163">
        <v>3140044.05</v>
      </c>
      <c r="AN305" s="163">
        <v>137166654.63999999</v>
      </c>
      <c r="AO305" s="163">
        <v>166610284.13</v>
      </c>
      <c r="AP305" s="163">
        <v>13950674.346999999</v>
      </c>
      <c r="AQ305" s="163">
        <v>60938878.939000003</v>
      </c>
      <c r="AR305" s="163">
        <v>27422495.522</v>
      </c>
      <c r="AS305" s="163">
        <v>15234719.734999999</v>
      </c>
      <c r="AT305" s="163">
        <v>15234719.734999999</v>
      </c>
      <c r="AU305" s="163">
        <v>3700000</v>
      </c>
      <c r="AV305" s="163">
        <v>15234719.734999999</v>
      </c>
    </row>
    <row r="306" spans="1:48" x14ac:dyDescent="0.3">
      <c r="A306" t="s">
        <v>184</v>
      </c>
      <c r="B306" s="333">
        <v>43100</v>
      </c>
      <c r="AJ306" s="163">
        <v>13730692.24</v>
      </c>
      <c r="AK306" s="163">
        <v>296202028.23000002</v>
      </c>
      <c r="AL306" s="163">
        <v>3816339.31</v>
      </c>
      <c r="AN306" s="163">
        <v>136813822.08000001</v>
      </c>
      <c r="AO306" s="163">
        <v>137966537.31999999</v>
      </c>
      <c r="AP306" s="163">
        <v>13730692.24</v>
      </c>
      <c r="AQ306" s="163">
        <v>34808760.862000003</v>
      </c>
      <c r="AR306" s="163">
        <v>15663942.388</v>
      </c>
      <c r="AS306" s="163">
        <v>8702190.2155000009</v>
      </c>
      <c r="AT306" s="163">
        <v>13730692.24</v>
      </c>
      <c r="AU306" s="163">
        <v>3700000</v>
      </c>
      <c r="AV306" s="163">
        <v>13730692.24</v>
      </c>
    </row>
    <row r="307" spans="1:48" x14ac:dyDescent="0.3">
      <c r="A307" t="s">
        <v>184</v>
      </c>
      <c r="B307" s="333">
        <v>43465</v>
      </c>
      <c r="AJ307" s="163">
        <v>13313238.323999999</v>
      </c>
      <c r="AK307" s="163">
        <v>287244745.12</v>
      </c>
      <c r="AL307" s="163">
        <v>3059934.21</v>
      </c>
      <c r="AN307" s="163">
        <v>130739432.39</v>
      </c>
      <c r="AO307" s="163">
        <v>141101790.25</v>
      </c>
      <c r="AP307" s="163">
        <v>13313238.323999999</v>
      </c>
      <c r="AQ307" s="163">
        <v>36463864.739</v>
      </c>
      <c r="AR307" s="163">
        <v>16408739.131999999</v>
      </c>
      <c r="AS307" s="163">
        <v>9115966.1845999993</v>
      </c>
      <c r="AT307" s="163">
        <v>13313238.323999999</v>
      </c>
      <c r="AU307" s="163">
        <v>3700000</v>
      </c>
      <c r="AV307" s="163">
        <v>13313238.323999999</v>
      </c>
    </row>
    <row r="308" spans="1:48" x14ac:dyDescent="0.3">
      <c r="A308" t="s">
        <v>166</v>
      </c>
      <c r="B308" s="333">
        <v>42735</v>
      </c>
      <c r="C308" s="162">
        <v>2544668.21</v>
      </c>
      <c r="D308" s="162">
        <v>0</v>
      </c>
      <c r="E308" s="163">
        <v>0</v>
      </c>
      <c r="F308" s="163">
        <v>0</v>
      </c>
      <c r="G308" s="163">
        <v>0</v>
      </c>
      <c r="H308" s="163">
        <v>0</v>
      </c>
      <c r="I308" s="163">
        <v>0</v>
      </c>
      <c r="J308" s="163">
        <v>0</v>
      </c>
      <c r="K308" s="163">
        <v>2758335.76</v>
      </c>
      <c r="L308" s="163">
        <v>0</v>
      </c>
      <c r="M308" s="163">
        <v>0</v>
      </c>
      <c r="N308" s="163">
        <v>0</v>
      </c>
      <c r="O308" s="163">
        <v>823702.99</v>
      </c>
      <c r="P308" s="163">
        <v>0</v>
      </c>
      <c r="Q308" s="163">
        <v>0</v>
      </c>
      <c r="R308" s="163">
        <v>0</v>
      </c>
      <c r="S308" s="163">
        <v>0</v>
      </c>
      <c r="T308" s="163">
        <v>0</v>
      </c>
      <c r="U308" s="163">
        <v>0</v>
      </c>
      <c r="V308" s="163">
        <v>0</v>
      </c>
      <c r="W308" s="163">
        <v>0</v>
      </c>
      <c r="X308" s="163">
        <v>0</v>
      </c>
      <c r="Y308" s="163">
        <v>0</v>
      </c>
      <c r="Z308" s="163">
        <v>0</v>
      </c>
      <c r="AA308" s="163">
        <v>8329450.0800000001</v>
      </c>
      <c r="AB308" s="163">
        <v>0</v>
      </c>
      <c r="AC308" s="163">
        <v>0</v>
      </c>
      <c r="AD308" s="163">
        <v>0</v>
      </c>
      <c r="AE308" s="163">
        <v>8329450.0800000001</v>
      </c>
      <c r="AF308" s="163">
        <v>0</v>
      </c>
      <c r="AG308" s="163">
        <v>0</v>
      </c>
      <c r="AH308" s="163">
        <v>0</v>
      </c>
      <c r="AI308" s="163">
        <v>0</v>
      </c>
      <c r="AJ308" s="163">
        <v>0</v>
      </c>
      <c r="AK308" s="163">
        <v>0</v>
      </c>
      <c r="AL308" s="163">
        <v>0</v>
      </c>
      <c r="AM308" s="163">
        <v>0</v>
      </c>
      <c r="AN308" s="163">
        <v>0</v>
      </c>
      <c r="AO308" s="163">
        <v>0</v>
      </c>
      <c r="AP308" s="163">
        <v>2544668.21</v>
      </c>
      <c r="AQ308" s="163">
        <v>16311700.52</v>
      </c>
      <c r="AR308" s="163">
        <v>7340265.2300000004</v>
      </c>
      <c r="AS308" s="163">
        <v>4077925.13</v>
      </c>
      <c r="AT308" s="163">
        <v>4077925.13</v>
      </c>
      <c r="AU308" s="163">
        <v>1200000</v>
      </c>
      <c r="AV308" s="163">
        <v>4077925.13</v>
      </c>
    </row>
    <row r="309" spans="1:48" x14ac:dyDescent="0.3">
      <c r="A309" t="s">
        <v>166</v>
      </c>
      <c r="B309" s="333">
        <v>43100</v>
      </c>
      <c r="C309" s="162">
        <v>2714375.85</v>
      </c>
      <c r="D309" s="162">
        <v>0</v>
      </c>
      <c r="E309" s="163">
        <v>0</v>
      </c>
      <c r="F309" s="163">
        <v>0</v>
      </c>
      <c r="G309" s="163">
        <v>0</v>
      </c>
      <c r="H309" s="163">
        <v>0</v>
      </c>
      <c r="I309" s="163">
        <v>0</v>
      </c>
      <c r="J309" s="163">
        <v>0</v>
      </c>
      <c r="K309" s="163">
        <v>5061161.26</v>
      </c>
      <c r="L309" s="163">
        <v>0</v>
      </c>
      <c r="M309" s="163">
        <v>0</v>
      </c>
      <c r="N309" s="163">
        <v>0</v>
      </c>
      <c r="O309" s="163">
        <v>3061165.24</v>
      </c>
      <c r="P309" s="163">
        <v>0</v>
      </c>
      <c r="Q309" s="163">
        <v>0</v>
      </c>
      <c r="R309" s="163">
        <v>0</v>
      </c>
      <c r="S309" s="163">
        <v>0</v>
      </c>
      <c r="T309" s="163">
        <v>0</v>
      </c>
      <c r="U309" s="163">
        <v>0</v>
      </c>
      <c r="V309" s="163">
        <v>0</v>
      </c>
      <c r="W309" s="163">
        <v>0</v>
      </c>
      <c r="X309" s="163">
        <v>0</v>
      </c>
      <c r="Y309" s="163">
        <v>0</v>
      </c>
      <c r="Z309" s="163">
        <v>0</v>
      </c>
      <c r="AA309" s="163">
        <v>10053866.869999999</v>
      </c>
      <c r="AB309" s="163">
        <v>0</v>
      </c>
      <c r="AC309" s="163">
        <v>0</v>
      </c>
      <c r="AD309" s="163">
        <v>0</v>
      </c>
      <c r="AE309" s="163">
        <v>2513466.7200000002</v>
      </c>
      <c r="AF309" s="163">
        <v>0</v>
      </c>
      <c r="AG309" s="163">
        <v>0</v>
      </c>
      <c r="AH309" s="163">
        <v>0</v>
      </c>
      <c r="AI309" s="163">
        <v>0</v>
      </c>
      <c r="AJ309" s="163">
        <v>0</v>
      </c>
      <c r="AP309" s="163">
        <v>2714375.85</v>
      </c>
      <c r="AQ309" s="163">
        <v>15352455.529999999</v>
      </c>
      <c r="AR309" s="163">
        <v>6908604.9900000002</v>
      </c>
      <c r="AS309" s="163">
        <v>3838113.88</v>
      </c>
      <c r="AT309" s="163">
        <v>3838113.88</v>
      </c>
      <c r="AU309" s="163">
        <v>1200000</v>
      </c>
      <c r="AV309" s="163">
        <v>3838113.88</v>
      </c>
    </row>
    <row r="310" spans="1:48" x14ac:dyDescent="0.3">
      <c r="A310" t="s">
        <v>166</v>
      </c>
      <c r="B310" s="333">
        <v>43465</v>
      </c>
      <c r="C310" s="162">
        <v>4369407.43</v>
      </c>
      <c r="K310" s="163">
        <v>6181599.3200000003</v>
      </c>
      <c r="O310" s="163">
        <v>12411535.58</v>
      </c>
      <c r="AA310" s="163">
        <v>8818310.0899999999</v>
      </c>
      <c r="AE310" s="163">
        <v>2204577.52</v>
      </c>
      <c r="AJ310" s="163">
        <v>0</v>
      </c>
      <c r="AP310" s="163">
        <v>4369407.43</v>
      </c>
      <c r="AQ310" s="163">
        <v>28003573.449999999</v>
      </c>
      <c r="AR310" s="163">
        <v>12601608.050000001</v>
      </c>
      <c r="AS310" s="163">
        <v>7000893.3600000003</v>
      </c>
      <c r="AT310" s="163">
        <v>7000893.3600000003</v>
      </c>
      <c r="AU310" s="163">
        <v>1200000</v>
      </c>
      <c r="AV310" s="163">
        <v>7000893.3600000003</v>
      </c>
    </row>
    <row r="311" spans="1:48" x14ac:dyDescent="0.3">
      <c r="A311" t="s">
        <v>488</v>
      </c>
      <c r="B311" s="333">
        <v>42735</v>
      </c>
      <c r="C311" s="162">
        <v>19642588.149999999</v>
      </c>
      <c r="N311" s="163">
        <v>58765285.75</v>
      </c>
      <c r="AD311" s="163">
        <v>102497000</v>
      </c>
      <c r="AP311" s="163">
        <v>19642588.149999999</v>
      </c>
      <c r="AQ311" s="163">
        <v>43166959</v>
      </c>
      <c r="AR311" s="163">
        <v>19425131.420000002</v>
      </c>
      <c r="AS311" s="163">
        <v>10791739.68</v>
      </c>
      <c r="AT311" s="163">
        <v>19425131.420000002</v>
      </c>
      <c r="AU311" s="163">
        <v>2500000</v>
      </c>
      <c r="AV311" s="163">
        <v>19425131.420000002</v>
      </c>
    </row>
    <row r="312" spans="1:48" x14ac:dyDescent="0.3">
      <c r="A312" t="s">
        <v>488</v>
      </c>
      <c r="B312" s="333">
        <v>43100</v>
      </c>
      <c r="C312" s="162">
        <v>19671902</v>
      </c>
      <c r="N312" s="163">
        <v>59363884</v>
      </c>
      <c r="AD312" s="163">
        <v>101532000</v>
      </c>
      <c r="AP312" s="163">
        <v>19671902</v>
      </c>
      <c r="AQ312" s="163">
        <v>45722978</v>
      </c>
      <c r="AR312" s="163">
        <v>20575340</v>
      </c>
      <c r="AS312" s="163">
        <v>11430744</v>
      </c>
      <c r="AT312" s="163">
        <v>19671902</v>
      </c>
      <c r="AU312" s="163">
        <v>2500000</v>
      </c>
      <c r="AV312" s="163">
        <v>19671902</v>
      </c>
    </row>
    <row r="313" spans="1:48" x14ac:dyDescent="0.3">
      <c r="A313" t="s">
        <v>488</v>
      </c>
      <c r="B313" s="333">
        <v>43465</v>
      </c>
      <c r="C313" s="162">
        <v>21481799.109999999</v>
      </c>
      <c r="N313" s="163">
        <v>65845000</v>
      </c>
      <c r="AD313" s="163">
        <v>108643000</v>
      </c>
      <c r="AP313" s="163">
        <v>21481799.109999999</v>
      </c>
      <c r="AQ313" s="163">
        <v>46237261.630000003</v>
      </c>
      <c r="AR313" s="163">
        <v>20806767.739999998</v>
      </c>
      <c r="AS313" s="163">
        <v>11559315.41</v>
      </c>
      <c r="AT313" s="163">
        <v>20806767.739999998</v>
      </c>
      <c r="AU313" s="163">
        <v>2500000</v>
      </c>
      <c r="AV313" s="163">
        <v>20806767.739999998</v>
      </c>
    </row>
    <row r="314" spans="1:48" x14ac:dyDescent="0.3">
      <c r="A314" t="s">
        <v>180</v>
      </c>
      <c r="B314" s="333">
        <v>42735</v>
      </c>
      <c r="AJ314" s="163">
        <v>3912757.1</v>
      </c>
      <c r="AM314" s="163">
        <v>255344000</v>
      </c>
      <c r="AN314" s="163">
        <v>100697000</v>
      </c>
      <c r="AO314" s="163">
        <v>15303000</v>
      </c>
      <c r="AP314" s="163">
        <v>3912757.1</v>
      </c>
      <c r="AQ314" s="163">
        <v>16071545.322000001</v>
      </c>
      <c r="AR314" s="163">
        <v>7232195.3947000001</v>
      </c>
      <c r="AS314" s="163">
        <v>4017886.3303999999</v>
      </c>
      <c r="AT314" s="163">
        <v>4017886.3303999999</v>
      </c>
      <c r="AU314" s="163">
        <v>3700000</v>
      </c>
      <c r="AV314" s="163">
        <v>4017886.3303999999</v>
      </c>
    </row>
    <row r="315" spans="1:48" x14ac:dyDescent="0.3">
      <c r="A315" t="s">
        <v>180</v>
      </c>
      <c r="B315" s="333">
        <v>43100</v>
      </c>
      <c r="C315" s="162">
        <v>0</v>
      </c>
      <c r="AJ315" s="163">
        <v>3424228.5</v>
      </c>
      <c r="AM315" s="163">
        <v>249655000</v>
      </c>
      <c r="AN315" s="163">
        <v>79511000</v>
      </c>
      <c r="AO315" s="163">
        <v>9875000</v>
      </c>
      <c r="AP315" s="163">
        <v>3424228.5</v>
      </c>
      <c r="AQ315" s="163">
        <v>15114292.15</v>
      </c>
      <c r="AR315" s="163">
        <v>6801431.4699999997</v>
      </c>
      <c r="AS315" s="163">
        <v>3778573.04</v>
      </c>
      <c r="AT315" s="163">
        <v>3778573.04</v>
      </c>
      <c r="AU315" s="163">
        <v>3700000</v>
      </c>
      <c r="AV315" s="163">
        <v>3778573.04</v>
      </c>
    </row>
    <row r="316" spans="1:48" x14ac:dyDescent="0.3">
      <c r="A316" t="s">
        <v>180</v>
      </c>
      <c r="B316" s="333">
        <v>43465</v>
      </c>
      <c r="C316" s="162">
        <v>0</v>
      </c>
      <c r="AJ316" s="163">
        <v>2665587.2026999998</v>
      </c>
      <c r="AM316" s="163">
        <v>205745850.77000001</v>
      </c>
      <c r="AN316" s="163">
        <v>58036773.678000003</v>
      </c>
      <c r="AO316" s="163">
        <v>9420000</v>
      </c>
      <c r="AP316" s="163">
        <v>2665587.2026999998</v>
      </c>
      <c r="AQ316" s="163">
        <v>10797539.931</v>
      </c>
      <c r="AR316" s="163">
        <v>4858892.9687999999</v>
      </c>
      <c r="AS316" s="163">
        <v>2699384.9827000001</v>
      </c>
      <c r="AT316" s="163">
        <v>2699384.9827000001</v>
      </c>
      <c r="AU316" s="163">
        <v>3700000</v>
      </c>
      <c r="AV316" s="163">
        <v>3700000</v>
      </c>
    </row>
    <row r="317" spans="1:48" x14ac:dyDescent="0.3">
      <c r="A317" t="s">
        <v>277</v>
      </c>
      <c r="B317" s="333">
        <v>42735</v>
      </c>
      <c r="C317" s="162">
        <v>2682771.9275000002</v>
      </c>
      <c r="D317" s="162">
        <v>0</v>
      </c>
      <c r="E317" s="163">
        <v>0</v>
      </c>
      <c r="F317" s="163">
        <v>0</v>
      </c>
      <c r="G317" s="163">
        <v>1662431.0767999999</v>
      </c>
      <c r="H317" s="163">
        <v>0</v>
      </c>
      <c r="I317" s="163">
        <v>2603369.827</v>
      </c>
      <c r="J317" s="163">
        <v>6880836.8853000002</v>
      </c>
      <c r="K317" s="163">
        <v>4777086.1687000003</v>
      </c>
      <c r="L317" s="163">
        <v>0</v>
      </c>
      <c r="M317" s="163">
        <v>0</v>
      </c>
      <c r="N317" s="163">
        <v>0</v>
      </c>
      <c r="O317" s="163">
        <v>4384.0548441999999</v>
      </c>
      <c r="P317" s="163">
        <v>0</v>
      </c>
      <c r="Q317" s="163">
        <v>0</v>
      </c>
      <c r="R317" s="163">
        <v>0</v>
      </c>
      <c r="S317" s="163">
        <v>0</v>
      </c>
      <c r="T317" s="163">
        <v>0</v>
      </c>
      <c r="U317" s="163">
        <v>0</v>
      </c>
      <c r="V317" s="163">
        <v>0</v>
      </c>
      <c r="W317" s="163">
        <v>1306524.2</v>
      </c>
      <c r="X317" s="163">
        <v>0</v>
      </c>
      <c r="Y317" s="163">
        <v>2071683.35</v>
      </c>
      <c r="Z317" s="163">
        <v>5649008.4900000002</v>
      </c>
      <c r="AA317" s="163">
        <v>1966760.52</v>
      </c>
      <c r="AB317" s="163">
        <v>0</v>
      </c>
      <c r="AC317" s="163">
        <v>0</v>
      </c>
      <c r="AD317" s="163">
        <v>0</v>
      </c>
      <c r="AE317" s="163">
        <v>323721.38</v>
      </c>
      <c r="AF317" s="163">
        <v>0</v>
      </c>
      <c r="AG317" s="163">
        <v>0</v>
      </c>
      <c r="AH317" s="163">
        <v>0</v>
      </c>
      <c r="AI317" s="163">
        <v>0</v>
      </c>
      <c r="AK317" s="163">
        <v>0</v>
      </c>
      <c r="AL317" s="163">
        <v>0</v>
      </c>
      <c r="AM317" s="163">
        <v>0</v>
      </c>
      <c r="AN317" s="163">
        <v>0</v>
      </c>
      <c r="AO317" s="163">
        <v>0</v>
      </c>
      <c r="AP317" s="163">
        <v>2682771.9300000002</v>
      </c>
      <c r="AQ317" s="163">
        <v>11189525.99</v>
      </c>
      <c r="AR317" s="163">
        <v>5035286.7</v>
      </c>
      <c r="AS317" s="163">
        <v>2797381.5</v>
      </c>
      <c r="AT317" s="163">
        <v>2797381.5</v>
      </c>
      <c r="AU317" s="163">
        <v>3700000</v>
      </c>
      <c r="AV317" s="163">
        <v>3700000</v>
      </c>
    </row>
    <row r="318" spans="1:48" x14ac:dyDescent="0.3">
      <c r="A318" t="s">
        <v>277</v>
      </c>
      <c r="B318" s="333">
        <v>43100</v>
      </c>
      <c r="C318" s="162">
        <v>2781875.37</v>
      </c>
      <c r="D318" s="162">
        <v>0</v>
      </c>
      <c r="E318" s="163">
        <v>0</v>
      </c>
      <c r="F318" s="163">
        <v>0</v>
      </c>
      <c r="G318" s="163">
        <v>1482475.61</v>
      </c>
      <c r="H318" s="163">
        <v>0</v>
      </c>
      <c r="I318" s="163">
        <v>2471664.5699999998</v>
      </c>
      <c r="J318" s="163">
        <v>5657069.8200000003</v>
      </c>
      <c r="K318" s="163">
        <v>4009305.39</v>
      </c>
      <c r="L318" s="163">
        <v>0</v>
      </c>
      <c r="M318" s="163">
        <v>0</v>
      </c>
      <c r="N318" s="163">
        <v>0</v>
      </c>
      <c r="O318" s="163">
        <v>16551.11</v>
      </c>
      <c r="P318" s="163">
        <v>0</v>
      </c>
      <c r="Q318" s="163">
        <v>0</v>
      </c>
      <c r="R318" s="163">
        <v>0</v>
      </c>
      <c r="S318" s="163">
        <v>0</v>
      </c>
      <c r="T318" s="163">
        <v>0</v>
      </c>
      <c r="U318" s="163">
        <v>0</v>
      </c>
      <c r="V318" s="163">
        <v>0</v>
      </c>
      <c r="W318" s="163">
        <v>1247581.7</v>
      </c>
      <c r="X318" s="163">
        <v>0</v>
      </c>
      <c r="Y318" s="163">
        <v>2025495.38</v>
      </c>
      <c r="Z318" s="163">
        <v>8783846.2699999996</v>
      </c>
      <c r="AA318" s="163">
        <v>2792062.98</v>
      </c>
      <c r="AB318" s="163">
        <v>0</v>
      </c>
      <c r="AC318" s="163">
        <v>0</v>
      </c>
      <c r="AD318" s="163">
        <v>0</v>
      </c>
      <c r="AE318" s="163">
        <v>230255.82</v>
      </c>
      <c r="AF318" s="163">
        <v>0</v>
      </c>
      <c r="AG318" s="163">
        <v>0</v>
      </c>
      <c r="AH318" s="163">
        <v>0</v>
      </c>
      <c r="AI318" s="163">
        <v>0</v>
      </c>
      <c r="AP318" s="163">
        <v>2781875.37</v>
      </c>
      <c r="AQ318" s="163">
        <v>12308177.6</v>
      </c>
      <c r="AR318" s="163">
        <v>5538679.9199999999</v>
      </c>
      <c r="AS318" s="163">
        <v>3077044.4</v>
      </c>
      <c r="AT318" s="163">
        <v>3077044.4</v>
      </c>
      <c r="AU318" s="163">
        <v>3700000</v>
      </c>
      <c r="AV318" s="163">
        <v>3700000</v>
      </c>
    </row>
    <row r="319" spans="1:48" x14ac:dyDescent="0.3">
      <c r="A319" t="s">
        <v>277</v>
      </c>
      <c r="B319" s="333">
        <v>43465</v>
      </c>
      <c r="C319" s="162">
        <v>1982193.47</v>
      </c>
      <c r="D319" s="162">
        <v>0</v>
      </c>
      <c r="E319" s="163">
        <v>0</v>
      </c>
      <c r="F319" s="163">
        <v>0</v>
      </c>
      <c r="G319" s="163">
        <v>1672488.16</v>
      </c>
      <c r="H319" s="163">
        <v>0</v>
      </c>
      <c r="I319" s="163">
        <v>983213.59</v>
      </c>
      <c r="J319" s="163">
        <v>3788163.25</v>
      </c>
      <c r="K319" s="163">
        <v>3223408.78</v>
      </c>
      <c r="L319" s="163">
        <v>0</v>
      </c>
      <c r="M319" s="163">
        <v>0</v>
      </c>
      <c r="N319" s="163">
        <v>0</v>
      </c>
      <c r="O319" s="163">
        <v>0</v>
      </c>
      <c r="P319" s="163">
        <v>0</v>
      </c>
      <c r="Q319" s="163">
        <v>0</v>
      </c>
      <c r="R319" s="163">
        <v>0</v>
      </c>
      <c r="S319" s="163">
        <v>0</v>
      </c>
      <c r="T319" s="163">
        <v>0</v>
      </c>
      <c r="U319" s="163">
        <v>0</v>
      </c>
      <c r="V319" s="163">
        <v>0</v>
      </c>
      <c r="W319" s="163">
        <v>1198177.6499999999</v>
      </c>
      <c r="X319" s="163">
        <v>0</v>
      </c>
      <c r="Y319" s="163">
        <v>1254460.5</v>
      </c>
      <c r="Z319" s="163">
        <v>7897325.8700000001</v>
      </c>
      <c r="AA319" s="163">
        <v>1257114.56</v>
      </c>
      <c r="AB319" s="163">
        <v>0</v>
      </c>
      <c r="AC319" s="163">
        <v>0</v>
      </c>
      <c r="AD319" s="163">
        <v>0</v>
      </c>
      <c r="AE319" s="163">
        <v>44491.1</v>
      </c>
      <c r="AF319" s="163">
        <v>0</v>
      </c>
      <c r="AG319" s="163">
        <v>0</v>
      </c>
      <c r="AH319" s="163">
        <v>0</v>
      </c>
      <c r="AI319" s="163">
        <v>0</v>
      </c>
      <c r="AP319" s="163">
        <v>1982193.47</v>
      </c>
      <c r="AQ319" s="163">
        <v>12816934.33</v>
      </c>
      <c r="AR319" s="163">
        <v>5767620.4500000002</v>
      </c>
      <c r="AS319" s="163">
        <v>3204233.58</v>
      </c>
      <c r="AT319" s="163">
        <v>3204233.58</v>
      </c>
      <c r="AU319" s="163">
        <v>3700000</v>
      </c>
      <c r="AV319" s="163">
        <v>3700000</v>
      </c>
    </row>
    <row r="320" spans="1:48" x14ac:dyDescent="0.3">
      <c r="A320" t="s">
        <v>181</v>
      </c>
      <c r="B320" s="333">
        <v>42735</v>
      </c>
      <c r="C320" s="162">
        <v>0</v>
      </c>
      <c r="AJ320" s="163">
        <v>30649919.943999998</v>
      </c>
      <c r="AK320" s="163">
        <v>292651885</v>
      </c>
      <c r="AM320" s="163">
        <v>1549046239</v>
      </c>
      <c r="AN320" s="163">
        <v>101441338</v>
      </c>
      <c r="AO320" s="163">
        <v>9783154897</v>
      </c>
      <c r="AP320" s="163">
        <v>30649919.943999998</v>
      </c>
      <c r="AQ320" s="163">
        <v>103287454.34</v>
      </c>
      <c r="AR320" s="163">
        <v>46479354.454000004</v>
      </c>
      <c r="AS320" s="163">
        <v>25821863.585000001</v>
      </c>
      <c r="AT320" s="163">
        <v>30649919.943999998</v>
      </c>
      <c r="AU320" s="163">
        <v>3700000</v>
      </c>
      <c r="AV320" s="163">
        <v>30649919.943999998</v>
      </c>
    </row>
    <row r="321" spans="1:48" x14ac:dyDescent="0.3">
      <c r="A321" t="s">
        <v>181</v>
      </c>
      <c r="B321" s="333">
        <v>43100</v>
      </c>
      <c r="C321" s="162">
        <v>0</v>
      </c>
      <c r="AJ321" s="163">
        <v>30665859.662999999</v>
      </c>
      <c r="AK321" s="163">
        <v>261571371</v>
      </c>
      <c r="AM321" s="163">
        <v>1569269624</v>
      </c>
      <c r="AN321" s="163">
        <v>106718651</v>
      </c>
      <c r="AO321" s="163">
        <v>11088199853</v>
      </c>
      <c r="AP321" s="163">
        <v>30665859.662999999</v>
      </c>
      <c r="AQ321" s="163">
        <v>91753809.399000004</v>
      </c>
      <c r="AR321" s="163">
        <v>41289214.229999997</v>
      </c>
      <c r="AS321" s="163">
        <v>22938452.350000001</v>
      </c>
      <c r="AT321" s="163">
        <v>30665859.662999999</v>
      </c>
      <c r="AU321" s="163">
        <v>3700000</v>
      </c>
      <c r="AV321" s="163">
        <v>30665859.662999999</v>
      </c>
    </row>
    <row r="322" spans="1:48" x14ac:dyDescent="0.3">
      <c r="A322" t="s">
        <v>181</v>
      </c>
      <c r="B322" s="333">
        <v>43465</v>
      </c>
      <c r="C322" s="162">
        <v>0</v>
      </c>
      <c r="AJ322" s="163">
        <v>28329129.870999999</v>
      </c>
      <c r="AK322" s="163">
        <v>231871930</v>
      </c>
      <c r="AL322" s="163">
        <v>0</v>
      </c>
      <c r="AM322" s="163">
        <v>1490443604</v>
      </c>
      <c r="AN322" s="163">
        <v>102128751</v>
      </c>
      <c r="AO322" s="163">
        <v>10245799232</v>
      </c>
      <c r="AP322" s="163">
        <v>28329129.870999999</v>
      </c>
      <c r="AQ322" s="163">
        <v>88258686.894999996</v>
      </c>
      <c r="AR322" s="163">
        <v>39716409.103</v>
      </c>
      <c r="AS322" s="163">
        <v>22064671.723999999</v>
      </c>
      <c r="AT322" s="163">
        <v>28329129.870999999</v>
      </c>
      <c r="AU322" s="163">
        <v>3700000</v>
      </c>
      <c r="AV322" s="163">
        <v>28329129.870999999</v>
      </c>
    </row>
    <row r="323" spans="1:48" x14ac:dyDescent="0.3">
      <c r="A323" t="s">
        <v>198</v>
      </c>
      <c r="B323" s="333">
        <v>42735</v>
      </c>
      <c r="AJ323" s="163">
        <v>1083063261</v>
      </c>
      <c r="AK323" s="163">
        <v>15012417893</v>
      </c>
      <c r="AL323" s="163">
        <v>239478015.27000001</v>
      </c>
      <c r="AM323" s="163">
        <v>14735811926</v>
      </c>
      <c r="AN323" s="163">
        <v>16599517266</v>
      </c>
      <c r="AO323" s="163">
        <v>126165870981</v>
      </c>
      <c r="AP323" s="163">
        <v>1083063261</v>
      </c>
      <c r="AQ323" s="163">
        <v>2294519491.0999999</v>
      </c>
      <c r="AR323" s="163">
        <v>1032533771</v>
      </c>
      <c r="AS323" s="163">
        <v>573629872.76999998</v>
      </c>
      <c r="AT323" s="163">
        <v>1032533771</v>
      </c>
      <c r="AU323" s="163">
        <v>3700000</v>
      </c>
      <c r="AV323" s="163">
        <v>1032533771</v>
      </c>
    </row>
    <row r="324" spans="1:48" x14ac:dyDescent="0.3">
      <c r="A324" t="s">
        <v>198</v>
      </c>
      <c r="B324" s="333">
        <v>43100</v>
      </c>
      <c r="AJ324" s="163">
        <v>1069565538.5</v>
      </c>
      <c r="AK324" s="163">
        <v>13792002359</v>
      </c>
      <c r="AL324" s="163">
        <v>197667909.37</v>
      </c>
      <c r="AM324" s="163">
        <v>13716401190</v>
      </c>
      <c r="AN324" s="163">
        <v>18189157045</v>
      </c>
      <c r="AO324" s="163">
        <v>130790108855</v>
      </c>
      <c r="AP324" s="163">
        <v>1069565538.5</v>
      </c>
      <c r="AQ324" s="163">
        <v>2060752738.5999999</v>
      </c>
      <c r="AR324" s="163">
        <v>927338732.38999999</v>
      </c>
      <c r="AS324" s="163">
        <v>515188184.66000003</v>
      </c>
      <c r="AT324" s="163">
        <v>927338732.38999999</v>
      </c>
      <c r="AU324" s="163">
        <v>3700000</v>
      </c>
      <c r="AV324" s="163">
        <v>927338732.38999999</v>
      </c>
    </row>
    <row r="325" spans="1:48" x14ac:dyDescent="0.3">
      <c r="A325" t="s">
        <v>198</v>
      </c>
      <c r="B325" s="333">
        <v>43465</v>
      </c>
      <c r="AJ325" s="163">
        <v>1069981721.4</v>
      </c>
      <c r="AK325" s="163">
        <v>13387498128</v>
      </c>
      <c r="AL325" s="163">
        <v>149745163.84</v>
      </c>
      <c r="AM325" s="163">
        <v>12506424010</v>
      </c>
      <c r="AN325" s="163">
        <v>18545621347</v>
      </c>
      <c r="AO325" s="163">
        <v>150611461196</v>
      </c>
      <c r="AP325" s="163">
        <v>1069981721.4</v>
      </c>
      <c r="AQ325" s="163">
        <v>2127328218.8</v>
      </c>
      <c r="AR325" s="163">
        <v>957297698.47000003</v>
      </c>
      <c r="AS325" s="163">
        <v>531832054.69999999</v>
      </c>
      <c r="AT325" s="163">
        <v>957297698.47000003</v>
      </c>
      <c r="AU325" s="163">
        <v>3700000</v>
      </c>
      <c r="AV325" s="163">
        <v>957297698.47000003</v>
      </c>
    </row>
    <row r="326" spans="1:48" x14ac:dyDescent="0.3">
      <c r="A326" t="s">
        <v>282</v>
      </c>
      <c r="B326" s="333">
        <v>42735</v>
      </c>
      <c r="C326" s="162">
        <v>517740</v>
      </c>
      <c r="J326" s="163">
        <v>1521270</v>
      </c>
      <c r="Z326" s="163">
        <v>4996534</v>
      </c>
      <c r="AP326" s="163">
        <v>517740</v>
      </c>
      <c r="AQ326" s="163">
        <v>1513505</v>
      </c>
      <c r="AR326" s="163">
        <v>681077</v>
      </c>
      <c r="AS326" s="163">
        <v>378376</v>
      </c>
      <c r="AT326" s="163">
        <v>517740</v>
      </c>
      <c r="AU326" s="163">
        <v>2500000</v>
      </c>
      <c r="AV326" s="163">
        <v>2500000</v>
      </c>
    </row>
    <row r="327" spans="1:48" x14ac:dyDescent="0.3">
      <c r="A327" t="s">
        <v>282</v>
      </c>
      <c r="B327" s="333">
        <v>43100</v>
      </c>
      <c r="C327" s="162">
        <v>730003</v>
      </c>
      <c r="J327" s="163">
        <v>1907755</v>
      </c>
      <c r="Z327" s="163">
        <v>7348853</v>
      </c>
      <c r="AP327" s="163">
        <v>730003</v>
      </c>
      <c r="AQ327" s="163">
        <v>2018394</v>
      </c>
      <c r="AR327" s="163">
        <v>908277</v>
      </c>
      <c r="AS327" s="163">
        <v>504599</v>
      </c>
      <c r="AT327" s="163">
        <v>730003</v>
      </c>
      <c r="AU327" s="163">
        <v>2500000</v>
      </c>
      <c r="AV327" s="163">
        <v>2500000</v>
      </c>
    </row>
    <row r="328" spans="1:48" x14ac:dyDescent="0.3">
      <c r="A328" t="s">
        <v>282</v>
      </c>
      <c r="B328" s="333">
        <v>43465</v>
      </c>
      <c r="C328" s="162">
        <v>718785</v>
      </c>
      <c r="J328" s="163">
        <v>1810733</v>
      </c>
      <c r="Z328" s="163">
        <v>7314350</v>
      </c>
      <c r="AP328" s="163">
        <v>718785</v>
      </c>
      <c r="AQ328" s="163">
        <v>1996139</v>
      </c>
      <c r="AR328" s="163">
        <v>898263</v>
      </c>
      <c r="AS328" s="163">
        <v>499035</v>
      </c>
      <c r="AT328" s="163">
        <v>718785</v>
      </c>
      <c r="AU328" s="163">
        <v>2500000</v>
      </c>
      <c r="AV328" s="163">
        <v>2500000</v>
      </c>
    </row>
    <row r="329" spans="1:48" x14ac:dyDescent="0.3">
      <c r="A329" t="s">
        <v>251</v>
      </c>
      <c r="B329" s="333">
        <v>42735</v>
      </c>
      <c r="C329" s="162">
        <v>5479846.4911000002</v>
      </c>
      <c r="D329" s="162">
        <v>0</v>
      </c>
      <c r="E329" s="163">
        <v>19219591.535</v>
      </c>
      <c r="F329" s="163">
        <v>0</v>
      </c>
      <c r="G329" s="163">
        <v>0</v>
      </c>
      <c r="H329" s="163">
        <v>0</v>
      </c>
      <c r="I329" s="163">
        <v>0</v>
      </c>
      <c r="J329" s="163">
        <v>0</v>
      </c>
      <c r="K329" s="163">
        <v>0</v>
      </c>
      <c r="L329" s="163">
        <v>0</v>
      </c>
      <c r="M329" s="163">
        <v>0</v>
      </c>
      <c r="N329" s="163">
        <v>0</v>
      </c>
      <c r="O329" s="163">
        <v>0</v>
      </c>
      <c r="P329" s="163">
        <v>0</v>
      </c>
      <c r="Q329" s="163">
        <v>0</v>
      </c>
      <c r="R329" s="163">
        <v>0</v>
      </c>
      <c r="S329" s="163">
        <v>0</v>
      </c>
      <c r="T329" s="163">
        <v>0</v>
      </c>
      <c r="U329" s="163">
        <v>34848000</v>
      </c>
      <c r="V329" s="163">
        <v>0</v>
      </c>
      <c r="W329" s="163">
        <v>0</v>
      </c>
      <c r="X329" s="163">
        <v>0</v>
      </c>
      <c r="Y329" s="163">
        <v>0</v>
      </c>
      <c r="Z329" s="163">
        <v>0</v>
      </c>
      <c r="AA329" s="163">
        <v>0</v>
      </c>
      <c r="AB329" s="163">
        <v>0</v>
      </c>
      <c r="AC329" s="163">
        <v>0</v>
      </c>
      <c r="AD329" s="163">
        <v>0</v>
      </c>
      <c r="AE329" s="163">
        <v>0</v>
      </c>
      <c r="AF329" s="163">
        <v>0</v>
      </c>
      <c r="AG329" s="163">
        <v>0</v>
      </c>
      <c r="AH329" s="163">
        <v>0</v>
      </c>
      <c r="AI329" s="163">
        <v>0</v>
      </c>
      <c r="AJ329" s="163">
        <v>824715.14566000004</v>
      </c>
      <c r="AK329" s="163">
        <v>0</v>
      </c>
      <c r="AL329" s="163">
        <v>0</v>
      </c>
      <c r="AM329" s="163">
        <v>0</v>
      </c>
      <c r="AN329" s="163">
        <v>38899289.060000002</v>
      </c>
      <c r="AO329" s="163">
        <v>11185822</v>
      </c>
      <c r="AP329" s="163">
        <v>6304561.6368000004</v>
      </c>
      <c r="AQ329" s="163">
        <v>20058681.607000001</v>
      </c>
      <c r="AR329" s="163">
        <v>9026406.7230999991</v>
      </c>
      <c r="AS329" s="163">
        <v>5014670.4017000003</v>
      </c>
      <c r="AT329" s="163">
        <v>6304561.6368000004</v>
      </c>
      <c r="AU329" s="163">
        <v>2500000</v>
      </c>
      <c r="AV329" s="163">
        <v>6304561.6368000004</v>
      </c>
    </row>
    <row r="330" spans="1:48" x14ac:dyDescent="0.3">
      <c r="A330" t="s">
        <v>251</v>
      </c>
      <c r="B330" s="333">
        <v>43100</v>
      </c>
      <c r="C330" s="162">
        <v>5777816.7199999997</v>
      </c>
      <c r="D330" s="162">
        <v>0</v>
      </c>
      <c r="E330" s="163">
        <v>21415013.100000001</v>
      </c>
      <c r="F330" s="163">
        <v>0</v>
      </c>
      <c r="G330" s="163">
        <v>0</v>
      </c>
      <c r="H330" s="163">
        <v>0</v>
      </c>
      <c r="I330" s="163">
        <v>0</v>
      </c>
      <c r="J330" s="163">
        <v>0</v>
      </c>
      <c r="K330" s="163">
        <v>0</v>
      </c>
      <c r="L330" s="163">
        <v>0</v>
      </c>
      <c r="M330" s="163">
        <v>0</v>
      </c>
      <c r="N330" s="163">
        <v>0</v>
      </c>
      <c r="O330" s="163">
        <v>0</v>
      </c>
      <c r="P330" s="163">
        <v>0</v>
      </c>
      <c r="Q330" s="163">
        <v>0</v>
      </c>
      <c r="R330" s="163">
        <v>0</v>
      </c>
      <c r="S330" s="163">
        <v>0</v>
      </c>
      <c r="T330" s="163">
        <v>0</v>
      </c>
      <c r="U330" s="163">
        <v>34970000</v>
      </c>
      <c r="V330" s="163">
        <v>0</v>
      </c>
      <c r="W330" s="163">
        <v>0</v>
      </c>
      <c r="X330" s="163">
        <v>0</v>
      </c>
      <c r="Y330" s="163">
        <v>0</v>
      </c>
      <c r="Z330" s="163">
        <v>0</v>
      </c>
      <c r="AA330" s="163">
        <v>0</v>
      </c>
      <c r="AB330" s="163">
        <v>0</v>
      </c>
      <c r="AC330" s="163">
        <v>0</v>
      </c>
      <c r="AD330" s="163">
        <v>0</v>
      </c>
      <c r="AE330" s="163">
        <v>0</v>
      </c>
      <c r="AF330" s="163">
        <v>0</v>
      </c>
      <c r="AG330" s="163">
        <v>0</v>
      </c>
      <c r="AH330" s="163">
        <v>0</v>
      </c>
      <c r="AI330" s="163">
        <v>0</v>
      </c>
      <c r="AJ330" s="163">
        <v>785225.38</v>
      </c>
      <c r="AK330" s="163">
        <v>0</v>
      </c>
      <c r="AL330" s="163">
        <v>0</v>
      </c>
      <c r="AM330" s="163">
        <v>0</v>
      </c>
      <c r="AN330" s="163">
        <v>36951009.460000001</v>
      </c>
      <c r="AO330" s="163">
        <v>13220252.939999999</v>
      </c>
      <c r="AP330" s="163">
        <v>6563042.0899999999</v>
      </c>
      <c r="AQ330" s="163">
        <v>21549041.219999999</v>
      </c>
      <c r="AR330" s="163">
        <v>9697068.5500000007</v>
      </c>
      <c r="AS330" s="163">
        <v>5387260.3099999996</v>
      </c>
      <c r="AT330" s="163">
        <v>6563042.0899999999</v>
      </c>
      <c r="AU330" s="163">
        <v>2500000</v>
      </c>
      <c r="AV330" s="163">
        <v>6563042.0899999999</v>
      </c>
    </row>
    <row r="331" spans="1:48" x14ac:dyDescent="0.3">
      <c r="A331" t="s">
        <v>251</v>
      </c>
      <c r="B331" s="333">
        <v>43465</v>
      </c>
      <c r="C331" s="162">
        <v>6312461.6699999999</v>
      </c>
      <c r="E331" s="163">
        <v>23051386.77</v>
      </c>
      <c r="U331" s="163">
        <v>38738000</v>
      </c>
      <c r="AJ331" s="163">
        <v>809287.97</v>
      </c>
      <c r="AN331" s="163">
        <v>38140302.899999999</v>
      </c>
      <c r="AO331" s="163">
        <v>11916585.939999999</v>
      </c>
      <c r="AP331" s="163">
        <v>7121749.6399999997</v>
      </c>
      <c r="AQ331" s="163">
        <v>22833476.469999999</v>
      </c>
      <c r="AR331" s="163">
        <v>10275064.41</v>
      </c>
      <c r="AS331" s="163">
        <v>5708369.1200000001</v>
      </c>
      <c r="AT331" s="163">
        <v>7121749.6399999997</v>
      </c>
      <c r="AU331" s="163">
        <v>2500000</v>
      </c>
      <c r="AV331" s="163">
        <v>7121749.6399999997</v>
      </c>
    </row>
    <row r="332" spans="1:48" x14ac:dyDescent="0.3">
      <c r="A332" t="s">
        <v>232</v>
      </c>
      <c r="B332" s="333">
        <v>42735</v>
      </c>
      <c r="C332" s="162">
        <v>257499.12</v>
      </c>
      <c r="I332" s="163">
        <v>653202.31000000006</v>
      </c>
      <c r="Y332" s="163">
        <v>1358709.14</v>
      </c>
      <c r="AP332" s="163">
        <v>257499.12</v>
      </c>
      <c r="AQ332" s="163">
        <v>1027112.63</v>
      </c>
      <c r="AR332" s="163">
        <v>462200.68</v>
      </c>
      <c r="AS332" s="163">
        <v>256778.16</v>
      </c>
      <c r="AT332" s="163">
        <v>257499.12</v>
      </c>
      <c r="AU332" s="163">
        <v>3700000</v>
      </c>
      <c r="AV332" s="163">
        <v>3700000</v>
      </c>
    </row>
    <row r="333" spans="1:48" x14ac:dyDescent="0.3">
      <c r="A333" t="s">
        <v>232</v>
      </c>
      <c r="B333" s="333">
        <v>43100</v>
      </c>
      <c r="C333" s="162">
        <v>228738.76981999999</v>
      </c>
      <c r="D333" s="162">
        <v>0</v>
      </c>
      <c r="E333" s="163">
        <v>0</v>
      </c>
      <c r="F333" s="163">
        <v>0</v>
      </c>
      <c r="G333" s="163">
        <v>0</v>
      </c>
      <c r="H333" s="163">
        <v>0</v>
      </c>
      <c r="I333" s="163">
        <v>398861.34</v>
      </c>
      <c r="J333" s="163">
        <v>0</v>
      </c>
      <c r="K333" s="163">
        <v>0</v>
      </c>
      <c r="L333" s="163">
        <v>0</v>
      </c>
      <c r="M333" s="163">
        <v>0</v>
      </c>
      <c r="N333" s="163">
        <v>0</v>
      </c>
      <c r="O333" s="163">
        <v>0</v>
      </c>
      <c r="P333" s="163">
        <v>0</v>
      </c>
      <c r="Q333" s="163">
        <v>0</v>
      </c>
      <c r="R333" s="163">
        <v>0</v>
      </c>
      <c r="S333" s="163">
        <v>0</v>
      </c>
      <c r="T333" s="163">
        <v>0</v>
      </c>
      <c r="U333" s="163">
        <v>0</v>
      </c>
      <c r="V333" s="163">
        <v>0</v>
      </c>
      <c r="W333" s="163">
        <v>0</v>
      </c>
      <c r="X333" s="163">
        <v>0</v>
      </c>
      <c r="Y333" s="163">
        <v>1340400.3700000001</v>
      </c>
      <c r="Z333" s="163">
        <v>0</v>
      </c>
      <c r="AA333" s="163">
        <v>0</v>
      </c>
      <c r="AB333" s="163">
        <v>0</v>
      </c>
      <c r="AC333" s="163">
        <v>0</v>
      </c>
      <c r="AD333" s="163">
        <v>0</v>
      </c>
      <c r="AE333" s="163">
        <v>0</v>
      </c>
      <c r="AF333" s="163">
        <v>0</v>
      </c>
      <c r="AG333" s="163">
        <v>0</v>
      </c>
      <c r="AH333" s="163">
        <v>0</v>
      </c>
      <c r="AI333" s="163">
        <v>0</v>
      </c>
      <c r="AJ333" s="163">
        <v>0</v>
      </c>
      <c r="AK333" s="163">
        <v>0</v>
      </c>
      <c r="AL333" s="163">
        <v>0</v>
      </c>
      <c r="AM333" s="163">
        <v>0</v>
      </c>
      <c r="AN333" s="163">
        <v>0</v>
      </c>
      <c r="AO333" s="163">
        <v>0</v>
      </c>
      <c r="AP333" s="163">
        <v>228738.76981999999</v>
      </c>
      <c r="AQ333" s="163">
        <v>1059528.5342000001</v>
      </c>
      <c r="AR333" s="163">
        <v>476787.84038000001</v>
      </c>
      <c r="AS333" s="163">
        <v>264882.13355000003</v>
      </c>
      <c r="AT333" s="163">
        <v>264882.13355000003</v>
      </c>
      <c r="AU333" s="163">
        <v>3700000</v>
      </c>
      <c r="AV333" s="163">
        <v>3700000</v>
      </c>
    </row>
    <row r="334" spans="1:48" x14ac:dyDescent="0.3">
      <c r="A334" t="s">
        <v>232</v>
      </c>
      <c r="B334" s="333">
        <v>43465</v>
      </c>
      <c r="C334" s="162">
        <v>228261.68017000001</v>
      </c>
      <c r="D334" s="162">
        <v>0</v>
      </c>
      <c r="E334" s="163">
        <v>0</v>
      </c>
      <c r="F334" s="163">
        <v>0</v>
      </c>
      <c r="G334" s="163">
        <v>0</v>
      </c>
      <c r="H334" s="163">
        <v>0</v>
      </c>
      <c r="I334" s="163">
        <v>404963.99</v>
      </c>
      <c r="J334" s="163">
        <v>0</v>
      </c>
      <c r="K334" s="163">
        <v>0</v>
      </c>
      <c r="L334" s="163">
        <v>0</v>
      </c>
      <c r="M334" s="163">
        <v>0</v>
      </c>
      <c r="N334" s="163">
        <v>0</v>
      </c>
      <c r="O334" s="163">
        <v>0</v>
      </c>
      <c r="P334" s="163">
        <v>0</v>
      </c>
      <c r="Q334" s="163">
        <v>0</v>
      </c>
      <c r="R334" s="163">
        <v>0</v>
      </c>
      <c r="S334" s="163">
        <v>0</v>
      </c>
      <c r="T334" s="163">
        <v>0</v>
      </c>
      <c r="U334" s="163">
        <v>0</v>
      </c>
      <c r="V334" s="163">
        <v>0</v>
      </c>
      <c r="W334" s="163">
        <v>0</v>
      </c>
      <c r="X334" s="163">
        <v>0</v>
      </c>
      <c r="Y334" s="163">
        <v>1332502.78</v>
      </c>
      <c r="Z334" s="163">
        <v>0</v>
      </c>
      <c r="AA334" s="163">
        <v>0</v>
      </c>
      <c r="AB334" s="163">
        <v>0</v>
      </c>
      <c r="AC334" s="163">
        <v>0</v>
      </c>
      <c r="AD334" s="163">
        <v>0</v>
      </c>
      <c r="AE334" s="163">
        <v>0</v>
      </c>
      <c r="AF334" s="163">
        <v>0</v>
      </c>
      <c r="AG334" s="163">
        <v>0</v>
      </c>
      <c r="AH334" s="163">
        <v>0</v>
      </c>
      <c r="AI334" s="163">
        <v>0</v>
      </c>
      <c r="AJ334" s="163">
        <v>0</v>
      </c>
      <c r="AK334" s="163">
        <v>0</v>
      </c>
      <c r="AL334" s="163">
        <v>0</v>
      </c>
      <c r="AM334" s="163">
        <v>0</v>
      </c>
      <c r="AN334" s="163">
        <v>0</v>
      </c>
      <c r="AO334" s="163">
        <v>0</v>
      </c>
      <c r="AP334" s="163">
        <v>228261.68017000001</v>
      </c>
      <c r="AQ334" s="163">
        <v>981476.85155999998</v>
      </c>
      <c r="AR334" s="163">
        <v>441664.58319999999</v>
      </c>
      <c r="AS334" s="163">
        <v>245369.21289</v>
      </c>
      <c r="AT334" s="163">
        <v>245369.21289</v>
      </c>
      <c r="AU334" s="163">
        <v>3700000</v>
      </c>
      <c r="AV334" s="163">
        <v>3700000</v>
      </c>
    </row>
    <row r="335" spans="1:48" x14ac:dyDescent="0.3">
      <c r="A335" t="s">
        <v>262</v>
      </c>
      <c r="B335" s="333">
        <v>42735</v>
      </c>
      <c r="C335" s="162">
        <v>11307116.198999999</v>
      </c>
      <c r="D335" s="162">
        <v>75078644.409999996</v>
      </c>
      <c r="T335" s="163">
        <v>165498296</v>
      </c>
      <c r="AP335" s="163">
        <v>11307116.198999999</v>
      </c>
      <c r="AQ335" s="163">
        <v>28295903.879000001</v>
      </c>
      <c r="AR335" s="163">
        <v>12733156.744999999</v>
      </c>
      <c r="AS335" s="163">
        <v>7073975.9697000002</v>
      </c>
      <c r="AT335" s="163">
        <v>11307116.198999999</v>
      </c>
      <c r="AU335" s="163">
        <v>2500000</v>
      </c>
      <c r="AV335" s="163">
        <v>11307116.198999999</v>
      </c>
    </row>
    <row r="336" spans="1:48" x14ac:dyDescent="0.3">
      <c r="A336" t="s">
        <v>262</v>
      </c>
      <c r="B336" s="333">
        <v>43100</v>
      </c>
      <c r="C336" s="162">
        <v>11211667.382999999</v>
      </c>
      <c r="D336" s="162">
        <v>63121077.689999998</v>
      </c>
      <c r="T336" s="163">
        <v>175425036.84</v>
      </c>
      <c r="AP336" s="163">
        <v>11211667.382999999</v>
      </c>
      <c r="AQ336" s="163">
        <v>30471252.640000001</v>
      </c>
      <c r="AR336" s="163">
        <v>13712063.687999999</v>
      </c>
      <c r="AS336" s="163">
        <v>7617813.1599000003</v>
      </c>
      <c r="AT336" s="163">
        <v>11211667.382999999</v>
      </c>
      <c r="AU336" s="163">
        <v>2500000</v>
      </c>
      <c r="AV336" s="163">
        <v>11211667.382999999</v>
      </c>
    </row>
    <row r="337" spans="1:48" x14ac:dyDescent="0.3">
      <c r="A337" t="s">
        <v>262</v>
      </c>
      <c r="B337" s="333">
        <v>43465</v>
      </c>
      <c r="C337" s="162">
        <v>13757876.390000001</v>
      </c>
      <c r="D337" s="162">
        <v>70749174.030000001</v>
      </c>
      <c r="T337" s="163">
        <v>221971600.22999999</v>
      </c>
      <c r="AP337" s="163">
        <v>13757876.390000001</v>
      </c>
      <c r="AQ337" s="163">
        <v>36496201.322999999</v>
      </c>
      <c r="AR337" s="163">
        <v>16423290.595000001</v>
      </c>
      <c r="AS337" s="163">
        <v>9124050.3308000006</v>
      </c>
      <c r="AT337" s="163">
        <v>13757876.390000001</v>
      </c>
      <c r="AU337" s="163">
        <v>2500000</v>
      </c>
      <c r="AV337" s="163">
        <v>13757876.390000001</v>
      </c>
    </row>
    <row r="338" spans="1:48" x14ac:dyDescent="0.3">
      <c r="A338" t="s">
        <v>165</v>
      </c>
      <c r="B338" s="333">
        <v>42735</v>
      </c>
      <c r="C338" s="162">
        <v>253910.66</v>
      </c>
      <c r="D338" s="162">
        <v>0</v>
      </c>
      <c r="E338" s="163">
        <v>0</v>
      </c>
      <c r="F338" s="163">
        <v>0</v>
      </c>
      <c r="G338" s="163">
        <v>0</v>
      </c>
      <c r="H338" s="163">
        <v>0</v>
      </c>
      <c r="I338" s="163">
        <v>0</v>
      </c>
      <c r="J338" s="163">
        <v>496143.71</v>
      </c>
      <c r="K338" s="163">
        <v>0</v>
      </c>
      <c r="L338" s="163">
        <v>0</v>
      </c>
      <c r="M338" s="163">
        <v>0</v>
      </c>
      <c r="N338" s="163">
        <v>0</v>
      </c>
      <c r="O338" s="163">
        <v>0</v>
      </c>
      <c r="P338" s="163">
        <v>0</v>
      </c>
      <c r="Q338" s="163">
        <v>0</v>
      </c>
      <c r="R338" s="163">
        <v>0</v>
      </c>
      <c r="S338" s="163">
        <v>0</v>
      </c>
      <c r="T338" s="163">
        <v>0</v>
      </c>
      <c r="U338" s="163">
        <v>0</v>
      </c>
      <c r="V338" s="163">
        <v>0</v>
      </c>
      <c r="W338" s="163">
        <v>0</v>
      </c>
      <c r="X338" s="163">
        <v>0</v>
      </c>
      <c r="Y338" s="163">
        <v>0</v>
      </c>
      <c r="Z338" s="163">
        <v>2763642</v>
      </c>
      <c r="AA338" s="163">
        <v>0</v>
      </c>
      <c r="AB338" s="163">
        <v>0</v>
      </c>
      <c r="AC338" s="163">
        <v>0</v>
      </c>
      <c r="AD338" s="163">
        <v>0</v>
      </c>
      <c r="AE338" s="163">
        <v>0</v>
      </c>
      <c r="AF338" s="163">
        <v>0</v>
      </c>
      <c r="AG338" s="163">
        <v>0</v>
      </c>
      <c r="AH338" s="163">
        <v>0</v>
      </c>
      <c r="AI338" s="163">
        <v>0</v>
      </c>
      <c r="AP338" s="163">
        <v>253910.66</v>
      </c>
      <c r="AQ338" s="163">
        <v>2312064.08</v>
      </c>
      <c r="AR338" s="163">
        <v>1040428.83</v>
      </c>
      <c r="AS338" s="163">
        <v>578016.02</v>
      </c>
      <c r="AT338" s="163">
        <v>578016.02</v>
      </c>
      <c r="AU338" s="163">
        <v>3600000</v>
      </c>
      <c r="AV338" s="163">
        <v>3600000</v>
      </c>
    </row>
    <row r="339" spans="1:48" x14ac:dyDescent="0.3">
      <c r="A339" t="s">
        <v>165</v>
      </c>
      <c r="B339" s="333">
        <v>43100</v>
      </c>
      <c r="C339" s="162">
        <v>189492</v>
      </c>
      <c r="D339" s="162">
        <v>0</v>
      </c>
      <c r="E339" s="163">
        <v>0</v>
      </c>
      <c r="F339" s="163">
        <v>0</v>
      </c>
      <c r="G339" s="163">
        <v>0</v>
      </c>
      <c r="H339" s="163">
        <v>0</v>
      </c>
      <c r="I339" s="163">
        <v>0</v>
      </c>
      <c r="J339" s="163">
        <v>335039</v>
      </c>
      <c r="K339" s="163">
        <v>0</v>
      </c>
      <c r="L339" s="163">
        <v>0</v>
      </c>
      <c r="M339" s="163">
        <v>0</v>
      </c>
      <c r="N339" s="163">
        <v>0</v>
      </c>
      <c r="O339" s="163">
        <v>0</v>
      </c>
      <c r="P339" s="163">
        <v>0</v>
      </c>
      <c r="Q339" s="163">
        <v>0</v>
      </c>
      <c r="R339" s="163">
        <v>0</v>
      </c>
      <c r="S339" s="163">
        <v>0</v>
      </c>
      <c r="T339" s="163">
        <v>0</v>
      </c>
      <c r="U339" s="163">
        <v>0</v>
      </c>
      <c r="V339" s="163">
        <v>0</v>
      </c>
      <c r="W339" s="163">
        <v>0</v>
      </c>
      <c r="X339" s="163">
        <v>0</v>
      </c>
      <c r="Y339" s="163">
        <v>0</v>
      </c>
      <c r="Z339" s="163">
        <v>2106641</v>
      </c>
      <c r="AA339" s="163">
        <v>0</v>
      </c>
      <c r="AB339" s="163">
        <v>0</v>
      </c>
      <c r="AC339" s="163">
        <v>0</v>
      </c>
      <c r="AD339" s="163">
        <v>0</v>
      </c>
      <c r="AE339" s="163">
        <v>0</v>
      </c>
      <c r="AF339" s="163">
        <v>0</v>
      </c>
      <c r="AG339" s="163">
        <v>0</v>
      </c>
      <c r="AH339" s="163">
        <v>0</v>
      </c>
      <c r="AI339" s="163">
        <v>0</v>
      </c>
      <c r="AJ339" s="163">
        <v>0</v>
      </c>
      <c r="AK339" s="163">
        <v>0</v>
      </c>
      <c r="AL339" s="163">
        <v>0</v>
      </c>
      <c r="AM339" s="163">
        <v>0</v>
      </c>
      <c r="AN339" s="163">
        <v>0</v>
      </c>
      <c r="AO339" s="163">
        <v>0</v>
      </c>
      <c r="AP339" s="163">
        <v>189492</v>
      </c>
      <c r="AQ339" s="163">
        <v>2385258</v>
      </c>
      <c r="AR339" s="163">
        <v>1073366</v>
      </c>
      <c r="AS339" s="163">
        <v>596315</v>
      </c>
      <c r="AT339" s="163">
        <v>596315</v>
      </c>
      <c r="AU339" s="163">
        <v>3600000</v>
      </c>
      <c r="AV339" s="163">
        <v>3600000</v>
      </c>
    </row>
    <row r="340" spans="1:48" x14ac:dyDescent="0.3">
      <c r="A340" t="s">
        <v>165</v>
      </c>
      <c r="B340" s="333">
        <v>43465</v>
      </c>
      <c r="C340" s="162">
        <v>198097</v>
      </c>
      <c r="D340" s="162">
        <v>0</v>
      </c>
      <c r="E340" s="163">
        <v>0</v>
      </c>
      <c r="F340" s="163">
        <v>0</v>
      </c>
      <c r="G340" s="163">
        <v>0</v>
      </c>
      <c r="H340" s="163">
        <v>0</v>
      </c>
      <c r="I340" s="163">
        <v>0</v>
      </c>
      <c r="J340" s="163">
        <v>262872</v>
      </c>
      <c r="K340" s="163">
        <v>0</v>
      </c>
      <c r="L340" s="163">
        <v>0</v>
      </c>
      <c r="M340" s="163">
        <v>0</v>
      </c>
      <c r="N340" s="163">
        <v>0</v>
      </c>
      <c r="O340" s="163">
        <v>0</v>
      </c>
      <c r="P340" s="163">
        <v>0</v>
      </c>
      <c r="Q340" s="163">
        <v>0</v>
      </c>
      <c r="R340" s="163">
        <v>0</v>
      </c>
      <c r="S340" s="163">
        <v>0</v>
      </c>
      <c r="T340" s="163">
        <v>0</v>
      </c>
      <c r="U340" s="163">
        <v>0</v>
      </c>
      <c r="V340" s="163">
        <v>0</v>
      </c>
      <c r="W340" s="163">
        <v>0</v>
      </c>
      <c r="X340" s="163">
        <v>0</v>
      </c>
      <c r="Y340" s="163">
        <v>0</v>
      </c>
      <c r="Z340" s="163">
        <v>2311831</v>
      </c>
      <c r="AA340" s="163">
        <v>0</v>
      </c>
      <c r="AB340" s="163">
        <v>0</v>
      </c>
      <c r="AC340" s="163">
        <v>0</v>
      </c>
      <c r="AD340" s="163">
        <v>0</v>
      </c>
      <c r="AE340" s="163">
        <v>0</v>
      </c>
      <c r="AF340" s="163">
        <v>0</v>
      </c>
      <c r="AG340" s="163">
        <v>0</v>
      </c>
      <c r="AH340" s="163">
        <v>0</v>
      </c>
      <c r="AI340" s="163">
        <v>0</v>
      </c>
      <c r="AJ340" s="163">
        <v>0</v>
      </c>
      <c r="AK340" s="163">
        <v>0</v>
      </c>
      <c r="AL340" s="163">
        <v>0</v>
      </c>
      <c r="AM340" s="163">
        <v>0</v>
      </c>
      <c r="AN340" s="163">
        <v>0</v>
      </c>
      <c r="AO340" s="163">
        <v>0</v>
      </c>
      <c r="AP340" s="163">
        <v>198097</v>
      </c>
      <c r="AQ340" s="163">
        <v>2472959</v>
      </c>
      <c r="AR340" s="163">
        <v>1112831</v>
      </c>
      <c r="AS340" s="163">
        <v>618240</v>
      </c>
      <c r="AT340" s="163">
        <v>618240</v>
      </c>
      <c r="AU340" s="163">
        <v>3600000</v>
      </c>
      <c r="AV340" s="163">
        <v>3600000</v>
      </c>
    </row>
    <row r="341" spans="1:48" x14ac:dyDescent="0.3">
      <c r="A341" t="s">
        <v>290</v>
      </c>
      <c r="B341" s="333">
        <v>42735</v>
      </c>
      <c r="C341" s="162">
        <v>43017676.030000001</v>
      </c>
      <c r="E341" s="163">
        <v>8286583.0549999997</v>
      </c>
      <c r="G341" s="163">
        <v>212987723.13</v>
      </c>
      <c r="I341" s="163">
        <v>12337537.732999999</v>
      </c>
      <c r="J341" s="163">
        <v>472645.16655000002</v>
      </c>
      <c r="K341" s="163">
        <v>3818950.1568999998</v>
      </c>
      <c r="O341" s="163">
        <v>2231361.1981000002</v>
      </c>
      <c r="U341" s="163">
        <v>12364533.5</v>
      </c>
      <c r="W341" s="163">
        <v>97027751.340000004</v>
      </c>
      <c r="X341" s="163">
        <v>69488995.200000003</v>
      </c>
      <c r="Y341" s="163">
        <v>37567838.130000003</v>
      </c>
      <c r="Z341" s="163">
        <v>941549.7</v>
      </c>
      <c r="AA341" s="163">
        <v>3440321.8</v>
      </c>
      <c r="AC341" s="163">
        <v>3243555.7</v>
      </c>
      <c r="AE341" s="163">
        <v>2675886</v>
      </c>
      <c r="AP341" s="163">
        <v>43017676.030000001</v>
      </c>
      <c r="AQ341" s="163">
        <v>116217054.83</v>
      </c>
      <c r="AR341" s="163">
        <v>52297674.673</v>
      </c>
      <c r="AS341" s="163">
        <v>29054263.706999999</v>
      </c>
      <c r="AT341" s="163">
        <v>43017676.030000001</v>
      </c>
      <c r="AU341" s="163">
        <v>3700000</v>
      </c>
      <c r="AV341" s="163">
        <v>43017676.030000001</v>
      </c>
    </row>
    <row r="342" spans="1:48" x14ac:dyDescent="0.3">
      <c r="A342" t="s">
        <v>290</v>
      </c>
      <c r="B342" s="333">
        <v>43100</v>
      </c>
      <c r="C342" s="162">
        <v>47769000.489</v>
      </c>
      <c r="E342" s="163">
        <v>10237003.578</v>
      </c>
      <c r="G342" s="163">
        <v>192949889.93000001</v>
      </c>
      <c r="I342" s="163">
        <v>12601433.880000001</v>
      </c>
      <c r="J342" s="163">
        <v>545126.10883000004</v>
      </c>
      <c r="K342" s="163">
        <v>9082375.7971000001</v>
      </c>
      <c r="M342" s="163">
        <v>5985054.7291999999</v>
      </c>
      <c r="O342" s="163">
        <v>22401372.177000001</v>
      </c>
      <c r="U342" s="163">
        <v>12238922.765000001</v>
      </c>
      <c r="W342" s="163">
        <v>105500656.36</v>
      </c>
      <c r="X342" s="163">
        <v>78914476.503999993</v>
      </c>
      <c r="Y342" s="163">
        <v>29712113.905999999</v>
      </c>
      <c r="Z342" s="163">
        <v>1171278.3999999999</v>
      </c>
      <c r="AA342" s="163">
        <v>6898778.2981000002</v>
      </c>
      <c r="AC342" s="163">
        <v>3684644.7302999999</v>
      </c>
      <c r="AE342" s="163">
        <v>5156946.8000999996</v>
      </c>
      <c r="AP342" s="163">
        <v>47769000.489</v>
      </c>
      <c r="AQ342" s="163">
        <v>117836211.78</v>
      </c>
      <c r="AR342" s="163">
        <v>53026295.299000002</v>
      </c>
      <c r="AS342" s="163">
        <v>29459052.943999998</v>
      </c>
      <c r="AT342" s="163">
        <v>47769000.489</v>
      </c>
      <c r="AU342" s="163">
        <v>3700000</v>
      </c>
      <c r="AV342" s="163">
        <v>47769000.489</v>
      </c>
    </row>
    <row r="343" spans="1:48" x14ac:dyDescent="0.3">
      <c r="A343" t="s">
        <v>290</v>
      </c>
      <c r="B343" s="333">
        <v>43465</v>
      </c>
      <c r="C343" s="162">
        <v>47296982.892999999</v>
      </c>
      <c r="E343" s="163">
        <v>10538073.505000001</v>
      </c>
      <c r="G343" s="163">
        <v>181435543.47</v>
      </c>
      <c r="I343" s="163">
        <v>8051482.1547999997</v>
      </c>
      <c r="J343" s="163">
        <v>494243.43040999997</v>
      </c>
      <c r="K343" s="163">
        <v>7769232.7614000002</v>
      </c>
      <c r="M343" s="163">
        <v>89559.235193999993</v>
      </c>
      <c r="O343" s="163">
        <v>25114391.807999998</v>
      </c>
      <c r="U343" s="163">
        <v>13028432.5</v>
      </c>
      <c r="W343" s="163">
        <v>111513212.90000001</v>
      </c>
      <c r="X343" s="163">
        <v>84079657.799999997</v>
      </c>
      <c r="Y343" s="163">
        <v>30814599</v>
      </c>
      <c r="Z343" s="163">
        <v>1074619.7</v>
      </c>
      <c r="AA343" s="163">
        <v>7386542.5999999996</v>
      </c>
      <c r="AC343" s="163">
        <v>3847554.8</v>
      </c>
      <c r="AE343" s="163">
        <v>5124879.8</v>
      </c>
      <c r="AP343" s="163">
        <v>47296982.892999999</v>
      </c>
      <c r="AQ343" s="163">
        <v>122823775.81999999</v>
      </c>
      <c r="AR343" s="163">
        <v>55270699.116999999</v>
      </c>
      <c r="AS343" s="163">
        <v>30705943.954</v>
      </c>
      <c r="AT343" s="163">
        <v>47296982.892999999</v>
      </c>
      <c r="AU343" s="163">
        <v>3700000</v>
      </c>
      <c r="AV343" s="163">
        <v>47296982.892999999</v>
      </c>
    </row>
    <row r="344" spans="1:48" x14ac:dyDescent="0.3">
      <c r="A344" t="s">
        <v>235</v>
      </c>
      <c r="B344" s="333">
        <v>42735</v>
      </c>
      <c r="C344" s="162">
        <v>30561330.927000001</v>
      </c>
      <c r="D344" s="162">
        <v>13257463.738</v>
      </c>
      <c r="E344" s="163">
        <v>2615337.8653000002</v>
      </c>
      <c r="G344" s="163">
        <v>69901012.766000003</v>
      </c>
      <c r="H344" s="163">
        <v>12560473.112</v>
      </c>
      <c r="I344" s="163">
        <v>1600962.6373000001</v>
      </c>
      <c r="J344" s="163">
        <v>25453058.188999999</v>
      </c>
      <c r="K344" s="163">
        <v>2583075.9926</v>
      </c>
      <c r="O344" s="163">
        <v>7339220.5313999997</v>
      </c>
      <c r="T344" s="163">
        <v>27443539.780000001</v>
      </c>
      <c r="U344" s="163">
        <v>5452728.7980000004</v>
      </c>
      <c r="W344" s="163">
        <v>35425897.490999997</v>
      </c>
      <c r="X344" s="163">
        <v>43169782.778999999</v>
      </c>
      <c r="Y344" s="163">
        <v>3474395.97</v>
      </c>
      <c r="Z344" s="163">
        <v>54596924.722000003</v>
      </c>
      <c r="AA344" s="163">
        <v>2959637.91</v>
      </c>
      <c r="AC344" s="163">
        <v>3592943.76</v>
      </c>
      <c r="AE344" s="163">
        <v>40952727.869999997</v>
      </c>
      <c r="AP344" s="163">
        <v>30561330.927000001</v>
      </c>
      <c r="AQ344" s="163">
        <v>79519357.731999993</v>
      </c>
      <c r="AR344" s="163">
        <v>35783710.979999997</v>
      </c>
      <c r="AS344" s="163">
        <v>19879839.432999998</v>
      </c>
      <c r="AT344" s="163">
        <v>30561330.927000001</v>
      </c>
      <c r="AU344" s="163">
        <v>3700000</v>
      </c>
      <c r="AV344" s="163">
        <v>30561330.927000001</v>
      </c>
    </row>
    <row r="345" spans="1:48" x14ac:dyDescent="0.3">
      <c r="A345" t="s">
        <v>235</v>
      </c>
      <c r="B345" s="333">
        <v>43100</v>
      </c>
      <c r="C345" s="162">
        <v>32289844.978999998</v>
      </c>
      <c r="D345" s="162">
        <v>13179124.044</v>
      </c>
      <c r="E345" s="163">
        <v>2345952.5093</v>
      </c>
      <c r="G345" s="163">
        <v>74643666.937000006</v>
      </c>
      <c r="H345" s="163">
        <v>9870696.5896000005</v>
      </c>
      <c r="I345" s="163">
        <v>1179758.9343000001</v>
      </c>
      <c r="J345" s="163">
        <v>22618794.234000001</v>
      </c>
      <c r="K345" s="163">
        <v>3714935.7261000001</v>
      </c>
      <c r="O345" s="163">
        <v>8655015.4707999993</v>
      </c>
      <c r="T345" s="163">
        <v>32305370.899999999</v>
      </c>
      <c r="U345" s="163">
        <v>5622411.79</v>
      </c>
      <c r="W345" s="163">
        <v>38627205.604000002</v>
      </c>
      <c r="X345" s="163">
        <v>42683352.075999998</v>
      </c>
      <c r="Y345" s="163">
        <v>3424591.9</v>
      </c>
      <c r="Z345" s="163">
        <v>63017429.159999996</v>
      </c>
      <c r="AA345" s="163">
        <v>2964420.18</v>
      </c>
      <c r="AC345" s="163">
        <v>4483985.87</v>
      </c>
      <c r="AE345" s="163">
        <v>43601975.57</v>
      </c>
      <c r="AP345" s="163">
        <v>32289844.978999998</v>
      </c>
      <c r="AQ345" s="163">
        <v>90067991.555000007</v>
      </c>
      <c r="AR345" s="163">
        <v>40530596.200000003</v>
      </c>
      <c r="AS345" s="163">
        <v>22516997.888999999</v>
      </c>
      <c r="AT345" s="163">
        <v>32289844.978999998</v>
      </c>
      <c r="AU345" s="163">
        <v>3700000</v>
      </c>
      <c r="AV345" s="163">
        <v>32289844.978999998</v>
      </c>
    </row>
    <row r="346" spans="1:48" x14ac:dyDescent="0.3">
      <c r="A346" t="s">
        <v>235</v>
      </c>
      <c r="B346" s="333">
        <v>43465</v>
      </c>
      <c r="C346" s="162">
        <v>35549121.886</v>
      </c>
      <c r="D346" s="162">
        <v>10836147.248</v>
      </c>
      <c r="E346" s="163">
        <v>1930697.7042</v>
      </c>
      <c r="G346" s="163">
        <v>92154323.554000005</v>
      </c>
      <c r="H346" s="163">
        <v>9021932.2407000009</v>
      </c>
      <c r="I346" s="163">
        <v>1464280.9805999999</v>
      </c>
      <c r="J346" s="163">
        <v>23187419.333999999</v>
      </c>
      <c r="K346" s="163">
        <v>5794867.8507000003</v>
      </c>
      <c r="O346" s="163">
        <v>8265682.2072999999</v>
      </c>
      <c r="T346" s="163">
        <v>33833635.020000003</v>
      </c>
      <c r="U346" s="163">
        <v>6336976.5580000002</v>
      </c>
      <c r="W346" s="163">
        <v>42975579.152000003</v>
      </c>
      <c r="X346" s="163">
        <v>46843224.379000001</v>
      </c>
      <c r="Y346" s="163">
        <v>3528484.38</v>
      </c>
      <c r="Z346" s="163">
        <v>66521670.461999997</v>
      </c>
      <c r="AA346" s="163">
        <v>3405683.83</v>
      </c>
      <c r="AC346" s="163">
        <v>5221937.34</v>
      </c>
      <c r="AE346" s="163">
        <v>48006039.689999998</v>
      </c>
      <c r="AP346" s="163">
        <v>35549121.886</v>
      </c>
      <c r="AQ346" s="163">
        <v>91560212.380999997</v>
      </c>
      <c r="AR346" s="163">
        <v>41202095.571999997</v>
      </c>
      <c r="AS346" s="163">
        <v>22890053.094999999</v>
      </c>
      <c r="AT346" s="163">
        <v>35549121.886</v>
      </c>
      <c r="AU346" s="163">
        <v>3700000</v>
      </c>
      <c r="AV346" s="163">
        <v>35549121.886</v>
      </c>
    </row>
    <row r="347" spans="1:48" x14ac:dyDescent="0.3">
      <c r="A347" t="s">
        <v>213</v>
      </c>
      <c r="B347" s="333">
        <v>42735</v>
      </c>
      <c r="C347" s="162">
        <v>2032537.3356999999</v>
      </c>
      <c r="D347" s="162">
        <v>0</v>
      </c>
      <c r="E347" s="163">
        <v>0</v>
      </c>
      <c r="F347" s="163">
        <v>0</v>
      </c>
      <c r="G347" s="163">
        <v>0</v>
      </c>
      <c r="H347" s="163">
        <v>0</v>
      </c>
      <c r="I347" s="163">
        <v>0</v>
      </c>
      <c r="J347" s="163">
        <v>2157103.2678</v>
      </c>
      <c r="K347" s="163">
        <v>3567620.5468000001</v>
      </c>
      <c r="L347" s="163">
        <v>0</v>
      </c>
      <c r="M347" s="163">
        <v>0</v>
      </c>
      <c r="N347" s="163">
        <v>0</v>
      </c>
      <c r="O347" s="163">
        <v>0</v>
      </c>
      <c r="P347" s="163">
        <v>0</v>
      </c>
      <c r="Q347" s="163">
        <v>0</v>
      </c>
      <c r="R347" s="163">
        <v>0</v>
      </c>
      <c r="S347" s="163">
        <v>0</v>
      </c>
      <c r="T347" s="163">
        <v>0</v>
      </c>
      <c r="U347" s="163">
        <v>0</v>
      </c>
      <c r="V347" s="163">
        <v>0</v>
      </c>
      <c r="W347" s="163">
        <v>194900.65</v>
      </c>
      <c r="X347" s="163">
        <v>0</v>
      </c>
      <c r="Y347" s="163">
        <v>0</v>
      </c>
      <c r="Z347" s="163">
        <v>13663304.43</v>
      </c>
      <c r="AA347" s="163">
        <v>3200276.48</v>
      </c>
      <c r="AB347" s="163">
        <v>0</v>
      </c>
      <c r="AC347" s="163">
        <v>0</v>
      </c>
      <c r="AD347" s="163">
        <v>0</v>
      </c>
      <c r="AE347" s="163">
        <v>0</v>
      </c>
      <c r="AF347" s="163">
        <v>0</v>
      </c>
      <c r="AG347" s="163">
        <v>0</v>
      </c>
      <c r="AH347" s="163">
        <v>0</v>
      </c>
      <c r="AI347" s="163">
        <v>0</v>
      </c>
      <c r="AP347" s="163">
        <v>2032537.3356999999</v>
      </c>
      <c r="AQ347" s="163">
        <v>18737900.741</v>
      </c>
      <c r="AR347" s="163">
        <v>8432055.3334999997</v>
      </c>
      <c r="AS347" s="163">
        <v>4684475.1853</v>
      </c>
      <c r="AT347" s="163">
        <v>4684475.1853</v>
      </c>
      <c r="AU347" s="163">
        <v>3700000</v>
      </c>
      <c r="AV347" s="163">
        <v>4684475.1853</v>
      </c>
    </row>
    <row r="348" spans="1:48" x14ac:dyDescent="0.3">
      <c r="A348" t="s">
        <v>213</v>
      </c>
      <c r="B348" s="333">
        <v>43100</v>
      </c>
      <c r="C348" s="162">
        <v>2678571.46</v>
      </c>
      <c r="D348" s="162">
        <v>0</v>
      </c>
      <c r="E348" s="163">
        <v>0</v>
      </c>
      <c r="F348" s="163">
        <v>0</v>
      </c>
      <c r="G348" s="163">
        <v>0</v>
      </c>
      <c r="H348" s="163">
        <v>0</v>
      </c>
      <c r="I348" s="163">
        <v>0</v>
      </c>
      <c r="J348" s="163">
        <v>7054480.1399999997</v>
      </c>
      <c r="K348" s="163">
        <v>4289033.57</v>
      </c>
      <c r="L348" s="163">
        <v>0</v>
      </c>
      <c r="M348" s="163">
        <v>0</v>
      </c>
      <c r="N348" s="163">
        <v>0</v>
      </c>
      <c r="O348" s="163">
        <v>0</v>
      </c>
      <c r="P348" s="163">
        <v>0</v>
      </c>
      <c r="Q348" s="163">
        <v>0</v>
      </c>
      <c r="R348" s="163">
        <v>0</v>
      </c>
      <c r="S348" s="163">
        <v>0</v>
      </c>
      <c r="T348" s="163">
        <v>0</v>
      </c>
      <c r="U348" s="163">
        <v>0</v>
      </c>
      <c r="V348" s="163">
        <v>0</v>
      </c>
      <c r="W348" s="163">
        <v>179536.15</v>
      </c>
      <c r="X348" s="163">
        <v>0</v>
      </c>
      <c r="Y348" s="163">
        <v>0</v>
      </c>
      <c r="Z348" s="163">
        <v>14339477.75</v>
      </c>
      <c r="AA348" s="163">
        <v>3674371.27</v>
      </c>
      <c r="AB348" s="163">
        <v>0</v>
      </c>
      <c r="AC348" s="163">
        <v>0</v>
      </c>
      <c r="AD348" s="163">
        <v>0</v>
      </c>
      <c r="AE348" s="163">
        <v>0</v>
      </c>
      <c r="AF348" s="163">
        <v>0</v>
      </c>
      <c r="AG348" s="163">
        <v>0</v>
      </c>
      <c r="AH348" s="163">
        <v>0</v>
      </c>
      <c r="AI348" s="163">
        <v>0</v>
      </c>
      <c r="AP348" s="163">
        <v>2678571.46</v>
      </c>
      <c r="AQ348" s="163">
        <v>15003790.77</v>
      </c>
      <c r="AR348" s="163">
        <v>6751705.8499999996</v>
      </c>
      <c r="AS348" s="163">
        <v>3750947.69</v>
      </c>
      <c r="AT348" s="163">
        <v>3750947.69</v>
      </c>
      <c r="AU348" s="163">
        <v>3700000</v>
      </c>
      <c r="AV348" s="163">
        <v>3750947.69</v>
      </c>
    </row>
    <row r="349" spans="1:48" x14ac:dyDescent="0.3">
      <c r="A349" t="s">
        <v>213</v>
      </c>
      <c r="B349" s="333">
        <v>43465</v>
      </c>
      <c r="C349" s="162">
        <v>2901072.48</v>
      </c>
      <c r="D349" s="162">
        <v>0</v>
      </c>
      <c r="E349" s="163">
        <v>0</v>
      </c>
      <c r="F349" s="163">
        <v>0</v>
      </c>
      <c r="G349" s="163">
        <v>190600.7</v>
      </c>
      <c r="H349" s="163">
        <v>0</v>
      </c>
      <c r="I349" s="163">
        <v>0</v>
      </c>
      <c r="J349" s="163">
        <v>9074371.5600000005</v>
      </c>
      <c r="K349" s="163">
        <v>3048294.86</v>
      </c>
      <c r="L349" s="163">
        <v>0</v>
      </c>
      <c r="M349" s="163">
        <v>0</v>
      </c>
      <c r="N349" s="163">
        <v>0</v>
      </c>
      <c r="O349" s="163">
        <v>0</v>
      </c>
      <c r="P349" s="163">
        <v>0</v>
      </c>
      <c r="Q349" s="163">
        <v>0</v>
      </c>
      <c r="R349" s="163">
        <v>0</v>
      </c>
      <c r="S349" s="163">
        <v>0</v>
      </c>
      <c r="T349" s="163">
        <v>0</v>
      </c>
      <c r="U349" s="163">
        <v>0</v>
      </c>
      <c r="V349" s="163">
        <v>0</v>
      </c>
      <c r="W349" s="163">
        <v>0</v>
      </c>
      <c r="X349" s="163">
        <v>0</v>
      </c>
      <c r="Y349" s="163">
        <v>0</v>
      </c>
      <c r="Z349" s="163">
        <v>17127062.73</v>
      </c>
      <c r="AA349" s="163">
        <v>3308216.95</v>
      </c>
      <c r="AB349" s="163">
        <v>0</v>
      </c>
      <c r="AC349" s="163">
        <v>0</v>
      </c>
      <c r="AD349" s="163">
        <v>0</v>
      </c>
      <c r="AE349" s="163">
        <v>0</v>
      </c>
      <c r="AF349" s="163">
        <v>0</v>
      </c>
      <c r="AG349" s="163">
        <v>0</v>
      </c>
      <c r="AH349" s="163">
        <v>0</v>
      </c>
      <c r="AI349" s="163">
        <v>0</v>
      </c>
      <c r="AP349" s="163">
        <v>2901072.48</v>
      </c>
      <c r="AQ349" s="163">
        <v>19266552.379999999</v>
      </c>
      <c r="AR349" s="163">
        <v>8669948.5700000003</v>
      </c>
      <c r="AS349" s="163">
        <v>4816638.0999999996</v>
      </c>
      <c r="AT349" s="163">
        <v>4816638.0999999996</v>
      </c>
      <c r="AU349" s="163">
        <v>3700000</v>
      </c>
      <c r="AV349" s="163">
        <v>4816638.0999999996</v>
      </c>
    </row>
    <row r="350" spans="1:48" x14ac:dyDescent="0.3">
      <c r="A350" t="s">
        <v>281</v>
      </c>
      <c r="B350" s="333">
        <v>42735</v>
      </c>
      <c r="C350" s="162">
        <v>4125112.8437000001</v>
      </c>
      <c r="J350" s="163">
        <v>13166393.739</v>
      </c>
      <c r="Z350" s="163">
        <v>38499624.43</v>
      </c>
      <c r="AP350" s="163">
        <v>4125112.8437000001</v>
      </c>
      <c r="AQ350" s="163">
        <v>26963351.175000001</v>
      </c>
      <c r="AR350" s="163">
        <v>12133508.028999999</v>
      </c>
      <c r="AS350" s="163">
        <v>6740837.7937000003</v>
      </c>
      <c r="AT350" s="163">
        <v>6740837.7937000003</v>
      </c>
      <c r="AU350" s="163">
        <v>2500000</v>
      </c>
      <c r="AV350" s="163">
        <v>6740837.7937000003</v>
      </c>
    </row>
    <row r="351" spans="1:48" x14ac:dyDescent="0.3">
      <c r="A351" t="s">
        <v>281</v>
      </c>
      <c r="B351" s="333">
        <v>43100</v>
      </c>
      <c r="C351" s="162">
        <v>4642622.9740000004</v>
      </c>
      <c r="J351" s="163">
        <v>15805462.487</v>
      </c>
      <c r="Z351" s="163">
        <v>42092126.670000002</v>
      </c>
      <c r="AK351" s="163">
        <v>0</v>
      </c>
      <c r="AL351" s="163">
        <v>0</v>
      </c>
      <c r="AO351" s="163">
        <v>0</v>
      </c>
      <c r="AP351" s="163">
        <v>4642622.9740000004</v>
      </c>
      <c r="AQ351" s="163">
        <v>26506216.210000001</v>
      </c>
      <c r="AR351" s="163">
        <v>11927797.294</v>
      </c>
      <c r="AS351" s="163">
        <v>6626554.0525000002</v>
      </c>
      <c r="AT351" s="163">
        <v>6626554.0525000002</v>
      </c>
      <c r="AU351" s="163">
        <v>2500000</v>
      </c>
      <c r="AV351" s="163">
        <v>6626554.0525000002</v>
      </c>
    </row>
    <row r="352" spans="1:48" x14ac:dyDescent="0.3">
      <c r="A352" t="s">
        <v>281</v>
      </c>
      <c r="B352" s="333">
        <v>43465</v>
      </c>
      <c r="C352" s="162">
        <v>4510022.6667999998</v>
      </c>
      <c r="J352" s="163">
        <v>12893685.005999999</v>
      </c>
      <c r="Z352" s="163">
        <v>43973550.350000001</v>
      </c>
      <c r="AK352" s="163">
        <v>0</v>
      </c>
      <c r="AL352" s="163">
        <v>0</v>
      </c>
      <c r="AO352" s="163">
        <v>0</v>
      </c>
      <c r="AP352" s="163">
        <v>4510022.6667999998</v>
      </c>
      <c r="AQ352" s="163">
        <v>24256723.030999999</v>
      </c>
      <c r="AR352" s="163">
        <v>10915525.364</v>
      </c>
      <c r="AS352" s="163">
        <v>6064180.7577</v>
      </c>
      <c r="AT352" s="163">
        <v>6064180.7577</v>
      </c>
      <c r="AU352" s="163">
        <v>2500000</v>
      </c>
      <c r="AV352" s="163">
        <v>6064180.7577</v>
      </c>
    </row>
    <row r="353" spans="1:48" x14ac:dyDescent="0.3">
      <c r="A353" t="s">
        <v>218</v>
      </c>
      <c r="B353" s="333">
        <v>42735</v>
      </c>
      <c r="C353" s="162">
        <v>571151.25624999998</v>
      </c>
      <c r="J353" s="163">
        <v>2009747.1409</v>
      </c>
      <c r="Z353" s="163">
        <v>5096467</v>
      </c>
      <c r="AP353" s="163">
        <v>571151.25624999998</v>
      </c>
      <c r="AQ353" s="163">
        <v>4696671.0360000003</v>
      </c>
      <c r="AR353" s="163">
        <v>2113501.9662000001</v>
      </c>
      <c r="AS353" s="163">
        <v>1174167.7590000001</v>
      </c>
      <c r="AT353" s="163">
        <v>1174167.7590000001</v>
      </c>
      <c r="AU353" s="163">
        <v>2500000</v>
      </c>
      <c r="AV353" s="163">
        <v>2500000</v>
      </c>
    </row>
    <row r="354" spans="1:48" x14ac:dyDescent="0.3">
      <c r="A354" t="s">
        <v>218</v>
      </c>
      <c r="B354" s="333">
        <v>43100</v>
      </c>
      <c r="C354" s="162">
        <v>563507.79044999997</v>
      </c>
      <c r="J354" s="163">
        <v>1952579.6857</v>
      </c>
      <c r="Z354" s="163">
        <v>5066204</v>
      </c>
      <c r="AK354" s="163">
        <v>0</v>
      </c>
      <c r="AL354" s="163">
        <v>0</v>
      </c>
      <c r="AO354" s="163">
        <v>0</v>
      </c>
      <c r="AP354" s="163">
        <v>563507.79044999997</v>
      </c>
      <c r="AQ354" s="163">
        <v>4192706.4046999998</v>
      </c>
      <c r="AR354" s="163">
        <v>1886717.8821</v>
      </c>
      <c r="AS354" s="163">
        <v>1048176.6012</v>
      </c>
      <c r="AT354" s="163">
        <v>1048176.6012</v>
      </c>
      <c r="AU354" s="163">
        <v>2500000</v>
      </c>
      <c r="AV354" s="163">
        <v>2500000</v>
      </c>
    </row>
    <row r="355" spans="1:48" x14ac:dyDescent="0.3">
      <c r="A355" t="s">
        <v>218</v>
      </c>
      <c r="B355" s="333">
        <v>43465</v>
      </c>
      <c r="C355" s="162">
        <v>542479.10649000003</v>
      </c>
      <c r="J355" s="163">
        <v>1527427.4626</v>
      </c>
      <c r="Z355" s="163">
        <v>5318679</v>
      </c>
      <c r="AK355" s="163">
        <v>0</v>
      </c>
      <c r="AL355" s="163">
        <v>0</v>
      </c>
      <c r="AO355" s="163">
        <v>0</v>
      </c>
      <c r="AP355" s="163">
        <v>542479.10649000003</v>
      </c>
      <c r="AQ355" s="163">
        <v>4308983.8156000003</v>
      </c>
      <c r="AR355" s="163">
        <v>1939042.7169999999</v>
      </c>
      <c r="AS355" s="163">
        <v>1077245.9539000001</v>
      </c>
      <c r="AT355" s="163">
        <v>1077245.9539000001</v>
      </c>
      <c r="AU355" s="163">
        <v>2500000</v>
      </c>
      <c r="AV355" s="163">
        <v>2500000</v>
      </c>
    </row>
    <row r="356" spans="1:48" x14ac:dyDescent="0.3">
      <c r="A356" t="s">
        <v>783</v>
      </c>
      <c r="B356" s="333">
        <v>42735</v>
      </c>
      <c r="C356" s="162">
        <v>1163689.8905</v>
      </c>
      <c r="J356" s="163">
        <v>3005606.0158000002</v>
      </c>
      <c r="Z356" s="163">
        <v>11748839</v>
      </c>
      <c r="AP356" s="163">
        <v>1163689.8905</v>
      </c>
      <c r="AQ356" s="163">
        <v>8586133.8041999992</v>
      </c>
      <c r="AR356" s="163">
        <v>3863760.2119</v>
      </c>
      <c r="AS356" s="163">
        <v>2146533.4511000002</v>
      </c>
      <c r="AT356" s="163">
        <v>2146533.4511000002</v>
      </c>
      <c r="AU356" s="163">
        <v>2500000</v>
      </c>
      <c r="AV356" s="163">
        <v>2500000</v>
      </c>
    </row>
    <row r="357" spans="1:48" x14ac:dyDescent="0.3">
      <c r="A357" t="s">
        <v>783</v>
      </c>
      <c r="B357" s="333">
        <v>43100</v>
      </c>
      <c r="C357" s="162">
        <v>1166508.6194</v>
      </c>
      <c r="J357" s="163">
        <v>2538899.4086000002</v>
      </c>
      <c r="Z357" s="163">
        <v>12371361</v>
      </c>
      <c r="AK357" s="163">
        <v>0</v>
      </c>
      <c r="AL357" s="163">
        <v>0</v>
      </c>
      <c r="AO357" s="163">
        <v>0</v>
      </c>
      <c r="AP357" s="163">
        <v>1166508.6194</v>
      </c>
      <c r="AQ357" s="163">
        <v>8808078.1720000003</v>
      </c>
      <c r="AR357" s="163">
        <v>3963635.1773999999</v>
      </c>
      <c r="AS357" s="163">
        <v>2202019.5430000001</v>
      </c>
      <c r="AT357" s="163">
        <v>2202019.5430000001</v>
      </c>
      <c r="AU357" s="163">
        <v>2500000</v>
      </c>
      <c r="AV357" s="163">
        <v>2500000</v>
      </c>
    </row>
    <row r="358" spans="1:48" x14ac:dyDescent="0.3">
      <c r="A358" t="s">
        <v>783</v>
      </c>
      <c r="B358" s="333">
        <v>43465</v>
      </c>
      <c r="C358" s="162">
        <v>1245742.2888</v>
      </c>
      <c r="J358" s="163">
        <v>2401770.4345</v>
      </c>
      <c r="Z358" s="163">
        <v>13599678.24</v>
      </c>
      <c r="AK358" s="163">
        <v>0</v>
      </c>
      <c r="AL358" s="163">
        <v>0</v>
      </c>
      <c r="AO358" s="163">
        <v>0</v>
      </c>
      <c r="AP358" s="163">
        <v>1245742.2888</v>
      </c>
      <c r="AQ358" s="163">
        <v>9187098.2647999991</v>
      </c>
      <c r="AR358" s="163">
        <v>4134194.2192000002</v>
      </c>
      <c r="AS358" s="163">
        <v>2296774.5661999998</v>
      </c>
      <c r="AT358" s="163">
        <v>2296774.5661999998</v>
      </c>
      <c r="AU358" s="163">
        <v>2500000</v>
      </c>
      <c r="AV358" s="163">
        <v>2500000</v>
      </c>
    </row>
    <row r="359" spans="1:48" x14ac:dyDescent="0.3">
      <c r="A359" t="s">
        <v>280</v>
      </c>
      <c r="B359" s="333">
        <v>42735</v>
      </c>
      <c r="C359" s="162">
        <v>1616328.8522999999</v>
      </c>
      <c r="J359" s="163">
        <v>4470921.1628</v>
      </c>
      <c r="Z359" s="163">
        <v>15947496.84</v>
      </c>
      <c r="AP359" s="163">
        <v>1616328.8522999999</v>
      </c>
      <c r="AQ359" s="163">
        <v>10711289.103</v>
      </c>
      <c r="AR359" s="163">
        <v>4820080.0964000002</v>
      </c>
      <c r="AS359" s="163">
        <v>2677822.2757999999</v>
      </c>
      <c r="AT359" s="163">
        <v>2677822.2757999999</v>
      </c>
      <c r="AV359" s="163">
        <v>2677822.2757999999</v>
      </c>
    </row>
    <row r="360" spans="1:48" x14ac:dyDescent="0.3">
      <c r="A360" t="s">
        <v>280</v>
      </c>
      <c r="B360" s="333">
        <v>43100</v>
      </c>
      <c r="C360" s="162">
        <v>1610702.1438</v>
      </c>
      <c r="J360" s="163">
        <v>3922408.8621999999</v>
      </c>
      <c r="Z360" s="163">
        <v>16559942.810000001</v>
      </c>
      <c r="AK360" s="163">
        <v>0</v>
      </c>
      <c r="AL360" s="163">
        <v>0</v>
      </c>
      <c r="AO360" s="163">
        <v>0</v>
      </c>
      <c r="AP360" s="163">
        <v>1610702.1438</v>
      </c>
      <c r="AQ360" s="163">
        <v>11213383.673</v>
      </c>
      <c r="AR360" s="163">
        <v>5046022.6527000004</v>
      </c>
      <c r="AS360" s="163">
        <v>2803345.9180999999</v>
      </c>
      <c r="AT360" s="163">
        <v>2803345.9180999999</v>
      </c>
      <c r="AU360" s="163">
        <v>2500000</v>
      </c>
      <c r="AV360" s="163">
        <v>2803345.9180999999</v>
      </c>
    </row>
    <row r="361" spans="1:48" x14ac:dyDescent="0.3">
      <c r="A361" t="s">
        <v>280</v>
      </c>
      <c r="B361" s="333">
        <v>43465</v>
      </c>
      <c r="C361" s="162">
        <v>2537923.7500999998</v>
      </c>
      <c r="J361" s="163">
        <v>8461777.1052000001</v>
      </c>
      <c r="Z361" s="163">
        <v>23233556.030000001</v>
      </c>
      <c r="AK361" s="163">
        <v>0</v>
      </c>
      <c r="AL361" s="163">
        <v>0</v>
      </c>
      <c r="AO361" s="163">
        <v>0</v>
      </c>
      <c r="AP361" s="163">
        <v>2537923.7500999998</v>
      </c>
      <c r="AQ361" s="163">
        <v>12325492.618000001</v>
      </c>
      <c r="AR361" s="163">
        <v>5546471.6778999995</v>
      </c>
      <c r="AS361" s="163">
        <v>3081373.1543999999</v>
      </c>
      <c r="AT361" s="163">
        <v>3081373.1543999999</v>
      </c>
      <c r="AU361" s="163">
        <v>2500000</v>
      </c>
      <c r="AV361" s="163">
        <v>3081373.1543999999</v>
      </c>
    </row>
    <row r="362" spans="1:48" x14ac:dyDescent="0.3">
      <c r="A362" t="s">
        <v>279</v>
      </c>
      <c r="B362" s="333">
        <v>42735</v>
      </c>
      <c r="C362" s="162">
        <v>1560289.4234</v>
      </c>
      <c r="J362" s="163">
        <v>3600380.5677999998</v>
      </c>
      <c r="Z362" s="163">
        <v>16291382</v>
      </c>
      <c r="AP362" s="163">
        <v>1560289.4234</v>
      </c>
      <c r="AQ362" s="163">
        <v>10447937.683</v>
      </c>
      <c r="AR362" s="163">
        <v>4701571.9572999999</v>
      </c>
      <c r="AS362" s="163">
        <v>2611984.4207000001</v>
      </c>
      <c r="AT362" s="163">
        <v>2611984.4207000001</v>
      </c>
      <c r="AU362" s="163">
        <v>2500000</v>
      </c>
      <c r="AV362" s="163">
        <v>2611984.4207000001</v>
      </c>
    </row>
    <row r="363" spans="1:48" x14ac:dyDescent="0.3">
      <c r="A363" t="s">
        <v>279</v>
      </c>
      <c r="B363" s="333">
        <v>43100</v>
      </c>
      <c r="C363" s="162">
        <v>1624438.709</v>
      </c>
      <c r="J363" s="163">
        <v>4189274.7581000002</v>
      </c>
      <c r="Z363" s="163">
        <v>16408625.09</v>
      </c>
      <c r="AK363" s="163">
        <v>0</v>
      </c>
      <c r="AL363" s="163">
        <v>0</v>
      </c>
      <c r="AO363" s="163">
        <v>0</v>
      </c>
      <c r="AP363" s="163">
        <v>1624438.709</v>
      </c>
      <c r="AQ363" s="163">
        <v>11760154.182</v>
      </c>
      <c r="AR363" s="163">
        <v>5292069.3819000004</v>
      </c>
      <c r="AS363" s="163">
        <v>2940038.5455</v>
      </c>
      <c r="AT363" s="163">
        <v>2940038.5455</v>
      </c>
      <c r="AU363" s="163">
        <v>2500000</v>
      </c>
      <c r="AV363" s="163">
        <v>2940038.5455</v>
      </c>
    </row>
    <row r="364" spans="1:48" x14ac:dyDescent="0.3">
      <c r="A364" t="s">
        <v>279</v>
      </c>
      <c r="B364" s="333">
        <v>43465</v>
      </c>
      <c r="C364" s="162">
        <v>1567294.7860000001</v>
      </c>
      <c r="J364" s="163">
        <v>3578900.5561000002</v>
      </c>
      <c r="Z364" s="163">
        <v>16411708.449999999</v>
      </c>
      <c r="AK364" s="163">
        <v>0</v>
      </c>
      <c r="AL364" s="163">
        <v>0</v>
      </c>
      <c r="AO364" s="163">
        <v>0</v>
      </c>
      <c r="AP364" s="163">
        <v>1567294.7860000001</v>
      </c>
      <c r="AQ364" s="163">
        <v>11866364.002</v>
      </c>
      <c r="AR364" s="163">
        <v>5339863.8009000001</v>
      </c>
      <c r="AS364" s="163">
        <v>2966591.0005000001</v>
      </c>
      <c r="AT364" s="163">
        <v>2966591.0005000001</v>
      </c>
      <c r="AU364" s="163">
        <v>2500000</v>
      </c>
      <c r="AV364" s="163">
        <v>2966591.0005000001</v>
      </c>
    </row>
    <row r="365" spans="1:48" x14ac:dyDescent="0.3">
      <c r="A365" t="s">
        <v>276</v>
      </c>
      <c r="B365" s="333">
        <v>42735</v>
      </c>
      <c r="C365" s="162">
        <v>2345306.4145999998</v>
      </c>
      <c r="J365" s="163">
        <v>5844085.5281999996</v>
      </c>
      <c r="Z365" s="163">
        <v>23946165</v>
      </c>
      <c r="AP365" s="163">
        <v>2345306.4145999998</v>
      </c>
      <c r="AQ365" s="163">
        <v>17327229.300000001</v>
      </c>
      <c r="AR365" s="163">
        <v>7797253.1848999998</v>
      </c>
      <c r="AS365" s="163">
        <v>4331807.3250000002</v>
      </c>
      <c r="AT365" s="163">
        <v>4331807.3250000002</v>
      </c>
      <c r="AU365" s="163">
        <v>2500000</v>
      </c>
      <c r="AV365" s="163">
        <v>4331807.3250000002</v>
      </c>
    </row>
    <row r="366" spans="1:48" x14ac:dyDescent="0.3">
      <c r="A366" t="s">
        <v>276</v>
      </c>
      <c r="B366" s="333">
        <v>43100</v>
      </c>
      <c r="C366" s="162">
        <v>2579218.0940999999</v>
      </c>
      <c r="J366" s="163">
        <v>8166345.9164000005</v>
      </c>
      <c r="Z366" s="163">
        <v>24154421.039999999</v>
      </c>
      <c r="AK366" s="163">
        <v>0</v>
      </c>
      <c r="AL366" s="163">
        <v>0</v>
      </c>
      <c r="AO366" s="163">
        <v>0</v>
      </c>
      <c r="AP366" s="163">
        <v>2579218.0940999999</v>
      </c>
      <c r="AQ366" s="163">
        <v>18539747.822999999</v>
      </c>
      <c r="AR366" s="163">
        <v>8342886.5203</v>
      </c>
      <c r="AS366" s="163">
        <v>4634936.9556999998</v>
      </c>
      <c r="AT366" s="163">
        <v>4634936.9556999998</v>
      </c>
      <c r="AU366" s="163">
        <v>2500000</v>
      </c>
      <c r="AV366" s="163">
        <v>4634936.9556999998</v>
      </c>
    </row>
    <row r="367" spans="1:48" x14ac:dyDescent="0.3">
      <c r="A367" t="s">
        <v>276</v>
      </c>
      <c r="B367" s="333">
        <v>43465</v>
      </c>
      <c r="C367" s="162">
        <v>2634388.8376000002</v>
      </c>
      <c r="J367" s="163">
        <v>8244828.6638000002</v>
      </c>
      <c r="Z367" s="163">
        <v>24791665.91</v>
      </c>
      <c r="AK367" s="163">
        <v>0</v>
      </c>
      <c r="AL367" s="163">
        <v>0</v>
      </c>
      <c r="AO367" s="163">
        <v>0</v>
      </c>
      <c r="AP367" s="163">
        <v>2634388.8376000002</v>
      </c>
      <c r="AQ367" s="163">
        <v>15879491.142000001</v>
      </c>
      <c r="AR367" s="163">
        <v>7145771.0137999998</v>
      </c>
      <c r="AS367" s="163">
        <v>3969872.7855000002</v>
      </c>
      <c r="AT367" s="163">
        <v>3969872.7855000002</v>
      </c>
      <c r="AU367" s="163">
        <v>2500000</v>
      </c>
      <c r="AV367" s="163">
        <v>3969872.7855000002</v>
      </c>
    </row>
    <row r="368" spans="1:48" x14ac:dyDescent="0.3">
      <c r="A368" t="s">
        <v>258</v>
      </c>
      <c r="B368" s="333">
        <v>42735</v>
      </c>
      <c r="C368" s="162">
        <v>129184010.26000001</v>
      </c>
      <c r="D368" s="162">
        <v>763881597</v>
      </c>
      <c r="T368" s="163">
        <v>1984714366</v>
      </c>
      <c r="AJ368" s="163">
        <v>0</v>
      </c>
      <c r="AP368" s="163">
        <v>129184010.26000001</v>
      </c>
      <c r="AQ368" s="163">
        <v>323712655</v>
      </c>
      <c r="AR368" s="163">
        <v>145670694.75</v>
      </c>
      <c r="AS368" s="163">
        <v>80928163.75</v>
      </c>
      <c r="AT368" s="163">
        <v>129184010.26000001</v>
      </c>
      <c r="AU368" s="163">
        <v>2500000</v>
      </c>
      <c r="AV368" s="163">
        <v>129184010</v>
      </c>
    </row>
    <row r="369" spans="1:48" x14ac:dyDescent="0.3">
      <c r="A369" t="s">
        <v>258</v>
      </c>
      <c r="B369" s="333">
        <v>43100</v>
      </c>
      <c r="C369" s="162">
        <v>133836959.23999999</v>
      </c>
      <c r="D369" s="162">
        <v>750410752.21000004</v>
      </c>
      <c r="T369" s="163">
        <v>2097184125.2</v>
      </c>
      <c r="AP369" s="163">
        <v>133836959.23999999</v>
      </c>
      <c r="AQ369" s="163">
        <v>347052866.38999999</v>
      </c>
      <c r="AR369" s="163">
        <v>156173789.88</v>
      </c>
      <c r="AS369" s="163">
        <v>86763216.598000005</v>
      </c>
      <c r="AT369" s="163">
        <v>133836959.23999999</v>
      </c>
      <c r="AU369" s="163">
        <v>2500000</v>
      </c>
      <c r="AV369" s="163">
        <v>133836959.23999999</v>
      </c>
    </row>
    <row r="370" spans="1:48" x14ac:dyDescent="0.3">
      <c r="A370" t="s">
        <v>258</v>
      </c>
      <c r="B370" s="333">
        <v>43465</v>
      </c>
      <c r="C370" s="162">
        <v>147876904.08000001</v>
      </c>
      <c r="D370" s="162">
        <v>799387694.85000002</v>
      </c>
      <c r="T370" s="163">
        <v>2346929413.3000002</v>
      </c>
      <c r="AP370" s="163">
        <v>147876904.08000001</v>
      </c>
      <c r="AQ370" s="163">
        <v>373055666.20999998</v>
      </c>
      <c r="AR370" s="163">
        <v>167875049.78999999</v>
      </c>
      <c r="AS370" s="163">
        <v>93263916.552000001</v>
      </c>
      <c r="AT370" s="163">
        <v>147876904.08000001</v>
      </c>
      <c r="AU370" s="163">
        <v>2500000</v>
      </c>
      <c r="AV370" s="163">
        <v>147876904.08000001</v>
      </c>
    </row>
    <row r="371" spans="1:48" x14ac:dyDescent="0.3">
      <c r="A371" t="s">
        <v>283</v>
      </c>
      <c r="B371" s="333">
        <v>42735</v>
      </c>
      <c r="C371" s="162">
        <v>885725.20794999995</v>
      </c>
      <c r="J371" s="163">
        <v>1799004.3107</v>
      </c>
      <c r="Z371" s="163">
        <v>9554917.3699999992</v>
      </c>
      <c r="AP371" s="163">
        <v>885725.20794999995</v>
      </c>
      <c r="AQ371" s="163">
        <v>4964955.5530000003</v>
      </c>
      <c r="AR371" s="163">
        <v>2234229.9989</v>
      </c>
      <c r="AS371" s="163">
        <v>1241238.8883</v>
      </c>
      <c r="AT371" s="163">
        <v>1241238.8883</v>
      </c>
      <c r="AU371" s="163">
        <v>2500000</v>
      </c>
      <c r="AV371" s="163">
        <v>2500000</v>
      </c>
    </row>
    <row r="372" spans="1:48" x14ac:dyDescent="0.3">
      <c r="A372" t="s">
        <v>283</v>
      </c>
      <c r="B372" s="333">
        <v>43100</v>
      </c>
      <c r="C372" s="162">
        <v>963682.29538000003</v>
      </c>
      <c r="J372" s="163">
        <v>2286632.0758000002</v>
      </c>
      <c r="Z372" s="163">
        <v>9983185.0700000003</v>
      </c>
      <c r="AK372" s="163">
        <v>0</v>
      </c>
      <c r="AL372" s="163">
        <v>0</v>
      </c>
      <c r="AO372" s="163">
        <v>0</v>
      </c>
      <c r="AP372" s="163">
        <v>963682.29538000003</v>
      </c>
      <c r="AQ372" s="163">
        <v>4638445.2712000003</v>
      </c>
      <c r="AR372" s="163">
        <v>2087300.372</v>
      </c>
      <c r="AS372" s="163">
        <v>1159611.3178000001</v>
      </c>
      <c r="AT372" s="163">
        <v>1159611.3178000001</v>
      </c>
      <c r="AU372" s="163">
        <v>2500000</v>
      </c>
      <c r="AV372" s="163">
        <v>2500000</v>
      </c>
    </row>
    <row r="373" spans="1:48" x14ac:dyDescent="0.3">
      <c r="A373" t="s">
        <v>283</v>
      </c>
      <c r="B373" s="333">
        <v>43465</v>
      </c>
      <c r="C373" s="162">
        <v>999583.12355000002</v>
      </c>
      <c r="J373" s="163">
        <v>2350046.7610999998</v>
      </c>
      <c r="Z373" s="163">
        <v>10382383.039999999</v>
      </c>
      <c r="AK373" s="163">
        <v>0</v>
      </c>
      <c r="AL373" s="163">
        <v>0</v>
      </c>
      <c r="AO373" s="163">
        <v>0</v>
      </c>
      <c r="AP373" s="163">
        <v>999583.12355000002</v>
      </c>
      <c r="AQ373" s="163">
        <v>4181642.6066000001</v>
      </c>
      <c r="AR373" s="163">
        <v>1881739.173</v>
      </c>
      <c r="AS373" s="163">
        <v>1045410.6516</v>
      </c>
      <c r="AT373" s="163">
        <v>1045410.6516</v>
      </c>
      <c r="AU373" s="163">
        <v>2500000</v>
      </c>
      <c r="AV373" s="163">
        <v>2500000</v>
      </c>
    </row>
    <row r="374" spans="1:48" x14ac:dyDescent="0.3">
      <c r="A374" t="s">
        <v>784</v>
      </c>
      <c r="B374" s="333">
        <v>42735</v>
      </c>
      <c r="C374" s="162">
        <v>1275226.9234</v>
      </c>
      <c r="J374" s="163">
        <v>3827837.7485000002</v>
      </c>
      <c r="Z374" s="163">
        <v>12205469</v>
      </c>
      <c r="AP374" s="163">
        <v>1275226.9234</v>
      </c>
      <c r="AQ374" s="163">
        <v>5901979.0861</v>
      </c>
      <c r="AR374" s="163">
        <v>2655890.5888</v>
      </c>
      <c r="AS374" s="163">
        <v>1475494.7715</v>
      </c>
      <c r="AT374" s="163">
        <v>1475494.7715</v>
      </c>
      <c r="AU374" s="163">
        <v>2500000</v>
      </c>
      <c r="AV374" s="163">
        <v>2500000</v>
      </c>
    </row>
    <row r="375" spans="1:48" x14ac:dyDescent="0.3">
      <c r="A375" t="s">
        <v>784</v>
      </c>
      <c r="B375" s="333">
        <v>43100</v>
      </c>
      <c r="C375" s="162">
        <v>1255623.0478999999</v>
      </c>
      <c r="J375" s="163">
        <v>3217613.0419999999</v>
      </c>
      <c r="Z375" s="163">
        <v>12708898.960000001</v>
      </c>
      <c r="AK375" s="163">
        <v>0</v>
      </c>
      <c r="AL375" s="163">
        <v>0</v>
      </c>
      <c r="AO375" s="163">
        <v>0</v>
      </c>
      <c r="AP375" s="163">
        <v>1255623.0478999999</v>
      </c>
      <c r="AQ375" s="163">
        <v>6020757.3191</v>
      </c>
      <c r="AR375" s="163">
        <v>2709340.7936</v>
      </c>
      <c r="AS375" s="163">
        <v>1505189.3297999999</v>
      </c>
      <c r="AT375" s="163">
        <v>1505189.3297999999</v>
      </c>
      <c r="AU375" s="163">
        <v>2500000</v>
      </c>
      <c r="AV375" s="163">
        <v>2500000</v>
      </c>
    </row>
    <row r="376" spans="1:48" x14ac:dyDescent="0.3">
      <c r="A376" t="s">
        <v>784</v>
      </c>
      <c r="B376" s="333">
        <v>43465</v>
      </c>
      <c r="C376" s="162">
        <v>1847910.3073</v>
      </c>
      <c r="J376" s="163">
        <v>4030168.2582999999</v>
      </c>
      <c r="Z376" s="163">
        <v>19587659.879999999</v>
      </c>
      <c r="AK376" s="163">
        <v>0</v>
      </c>
      <c r="AL376" s="163">
        <v>0</v>
      </c>
      <c r="AO376" s="163">
        <v>0</v>
      </c>
      <c r="AP376" s="163">
        <v>1847910.3073</v>
      </c>
      <c r="AQ376" s="163">
        <v>8219549.6425999999</v>
      </c>
      <c r="AR376" s="163">
        <v>3698797.3391999998</v>
      </c>
      <c r="AS376" s="163">
        <v>2054887.4106999999</v>
      </c>
      <c r="AT376" s="163">
        <v>2054887.4106999999</v>
      </c>
      <c r="AU376" s="163">
        <v>2500000</v>
      </c>
      <c r="AV376" s="163">
        <v>2500000</v>
      </c>
    </row>
    <row r="377" spans="1:48" x14ac:dyDescent="0.3">
      <c r="A377" t="s">
        <v>270</v>
      </c>
      <c r="B377" s="333">
        <v>42735</v>
      </c>
      <c r="C377" s="162">
        <v>375566137.5</v>
      </c>
      <c r="D377" s="162">
        <v>2009679838</v>
      </c>
      <c r="T377" s="163">
        <v>5981089045</v>
      </c>
      <c r="AJ377" s="163">
        <v>0</v>
      </c>
      <c r="AP377" s="163">
        <v>375566137.5</v>
      </c>
      <c r="AQ377" s="163">
        <v>898201502</v>
      </c>
      <c r="AR377" s="163">
        <v>404190675.89999998</v>
      </c>
      <c r="AS377" s="163">
        <v>224550375.5</v>
      </c>
      <c r="AT377" s="163">
        <v>375566137.5</v>
      </c>
      <c r="AU377" s="163">
        <v>2500000</v>
      </c>
      <c r="AV377" s="163">
        <v>375566137</v>
      </c>
    </row>
    <row r="378" spans="1:48" x14ac:dyDescent="0.3">
      <c r="A378" t="s">
        <v>270</v>
      </c>
      <c r="B378" s="333">
        <v>43100</v>
      </c>
      <c r="C378" s="162">
        <v>380086226.99000001</v>
      </c>
      <c r="D378" s="162">
        <v>2040778827.2</v>
      </c>
      <c r="T378" s="163">
        <v>6046162172.6000004</v>
      </c>
      <c r="AP378" s="163">
        <v>380086226.99000001</v>
      </c>
      <c r="AQ378" s="163">
        <v>941201645.48000002</v>
      </c>
      <c r="AR378" s="163">
        <v>423540740.45999998</v>
      </c>
      <c r="AS378" s="163">
        <v>235300411.37</v>
      </c>
      <c r="AT378" s="163">
        <v>380086226.99000001</v>
      </c>
      <c r="AU378" s="163">
        <v>2500000</v>
      </c>
      <c r="AV378" s="163">
        <v>380086226.99000001</v>
      </c>
    </row>
    <row r="379" spans="1:48" x14ac:dyDescent="0.3">
      <c r="A379" t="s">
        <v>270</v>
      </c>
      <c r="B379" s="333">
        <v>43465</v>
      </c>
      <c r="C379" s="162">
        <v>371573206.75</v>
      </c>
      <c r="D379" s="162">
        <v>1923624265.7</v>
      </c>
      <c r="T379" s="163">
        <v>5982188643.8000002</v>
      </c>
      <c r="AP379" s="163">
        <v>371573206.75</v>
      </c>
      <c r="AQ379" s="163">
        <v>965870696.16999996</v>
      </c>
      <c r="AR379" s="163">
        <v>434641813.26999998</v>
      </c>
      <c r="AS379" s="163">
        <v>241467674.03999999</v>
      </c>
      <c r="AT379" s="163">
        <v>371573206.75</v>
      </c>
      <c r="AU379" s="163">
        <v>2500000</v>
      </c>
      <c r="AV379" s="163">
        <v>371573206.75</v>
      </c>
    </row>
    <row r="380" spans="1:48" x14ac:dyDescent="0.3">
      <c r="A380" t="s">
        <v>489</v>
      </c>
      <c r="B380" s="333">
        <v>42735</v>
      </c>
      <c r="C380" s="162">
        <v>58739164.289999999</v>
      </c>
      <c r="D380" s="162">
        <v>299142179</v>
      </c>
      <c r="T380" s="163">
        <v>950627274</v>
      </c>
      <c r="AJ380" s="163">
        <v>0</v>
      </c>
      <c r="AP380" s="163">
        <v>58739164.289999999</v>
      </c>
      <c r="AQ380" s="163">
        <v>153698165</v>
      </c>
      <c r="AR380" s="163">
        <v>69164174.25</v>
      </c>
      <c r="AS380" s="163">
        <v>38424541.25</v>
      </c>
      <c r="AT380" s="163">
        <v>58739164.289999999</v>
      </c>
      <c r="AU380" s="163">
        <v>2500000</v>
      </c>
      <c r="AV380" s="163">
        <v>58739164</v>
      </c>
    </row>
    <row r="381" spans="1:48" x14ac:dyDescent="0.3">
      <c r="A381" t="s">
        <v>489</v>
      </c>
      <c r="B381" s="333">
        <v>43100</v>
      </c>
      <c r="C381" s="162">
        <v>60224744.104000002</v>
      </c>
      <c r="D381" s="162">
        <v>303099005.81999999</v>
      </c>
      <c r="T381" s="163">
        <v>978278528.30999994</v>
      </c>
      <c r="AP381" s="163">
        <v>60224744.104000002</v>
      </c>
      <c r="AQ381" s="163">
        <v>162689455.87</v>
      </c>
      <c r="AR381" s="163">
        <v>73210255.143000007</v>
      </c>
      <c r="AS381" s="163">
        <v>40672363.968999997</v>
      </c>
      <c r="AT381" s="163">
        <v>60224744.104000002</v>
      </c>
      <c r="AU381" s="163">
        <v>2500000</v>
      </c>
      <c r="AV381" s="163">
        <v>60224744.104000002</v>
      </c>
    </row>
    <row r="382" spans="1:48" x14ac:dyDescent="0.3">
      <c r="A382" t="s">
        <v>489</v>
      </c>
      <c r="B382" s="333">
        <v>43465</v>
      </c>
      <c r="C382" s="162">
        <v>62248951.119000003</v>
      </c>
      <c r="D382" s="162">
        <v>269849236.88</v>
      </c>
      <c r="T382" s="163">
        <v>1054596531.6</v>
      </c>
      <c r="AP382" s="163">
        <v>62248951.119000003</v>
      </c>
      <c r="AQ382" s="163">
        <v>164783673.15000001</v>
      </c>
      <c r="AR382" s="163">
        <v>74152652.915000007</v>
      </c>
      <c r="AS382" s="163">
        <v>41195918.285999998</v>
      </c>
      <c r="AT382" s="163">
        <v>62248951.119000003</v>
      </c>
      <c r="AU382" s="163">
        <v>2500000</v>
      </c>
      <c r="AV382" s="163">
        <v>62248951.119000003</v>
      </c>
    </row>
    <row r="383" spans="1:48" x14ac:dyDescent="0.3">
      <c r="A383" t="s">
        <v>785</v>
      </c>
      <c r="B383" s="333">
        <v>42735</v>
      </c>
      <c r="C383" s="162">
        <v>107942339.09</v>
      </c>
      <c r="E383" s="163">
        <v>18172860.920000002</v>
      </c>
      <c r="G383" s="163">
        <v>366834429.63</v>
      </c>
      <c r="H383" s="163">
        <v>9255183.9700000007</v>
      </c>
      <c r="I383" s="163">
        <v>34718172.159999996</v>
      </c>
      <c r="J383" s="163">
        <v>106885755.38</v>
      </c>
      <c r="K383" s="163">
        <v>120208578.84</v>
      </c>
      <c r="M383" s="163">
        <v>1547528.69</v>
      </c>
      <c r="N383" s="163">
        <v>7025541.0099999998</v>
      </c>
      <c r="O383" s="163">
        <v>124162.49</v>
      </c>
      <c r="Q383" s="163">
        <v>1857859.88</v>
      </c>
      <c r="T383" s="163">
        <v>21116301</v>
      </c>
      <c r="U383" s="163">
        <v>21198915</v>
      </c>
      <c r="W383" s="163">
        <v>114166395</v>
      </c>
      <c r="X383" s="163">
        <v>80328733</v>
      </c>
      <c r="Y383" s="163">
        <v>32463074</v>
      </c>
      <c r="Z383" s="163">
        <v>181177672</v>
      </c>
      <c r="AA383" s="163">
        <v>46756733</v>
      </c>
      <c r="AC383" s="163">
        <v>248876</v>
      </c>
      <c r="AD383" s="163">
        <v>22568512</v>
      </c>
      <c r="AE383" s="163">
        <v>720721</v>
      </c>
      <c r="AJ383" s="163">
        <v>7725452.3240999999</v>
      </c>
      <c r="AN383" s="163">
        <v>206491239</v>
      </c>
      <c r="AO383" s="163">
        <v>4841623293</v>
      </c>
      <c r="AP383" s="163">
        <v>115667791.42</v>
      </c>
      <c r="AQ383" s="163">
        <v>365337083.44</v>
      </c>
      <c r="AR383" s="163">
        <v>164401687.55000001</v>
      </c>
      <c r="AS383" s="163">
        <v>91334270.859999999</v>
      </c>
      <c r="AT383" s="163">
        <v>115667791.42</v>
      </c>
      <c r="AU383" s="163">
        <v>3700000</v>
      </c>
      <c r="AV383" s="163">
        <v>115667791.42</v>
      </c>
    </row>
    <row r="384" spans="1:48" x14ac:dyDescent="0.3">
      <c r="A384" t="s">
        <v>785</v>
      </c>
      <c r="B384" s="333">
        <v>43100</v>
      </c>
      <c r="C384" s="162">
        <v>106816819.15000001</v>
      </c>
      <c r="D384" s="162">
        <v>508480.19</v>
      </c>
      <c r="E384" s="163">
        <v>18873630.079999998</v>
      </c>
      <c r="G384" s="163">
        <v>343195934.88999999</v>
      </c>
      <c r="H384" s="163">
        <v>8870768.4700000007</v>
      </c>
      <c r="I384" s="163">
        <v>34474555.960000001</v>
      </c>
      <c r="J384" s="163">
        <v>103318939.66</v>
      </c>
      <c r="K384" s="163">
        <v>118345056.34</v>
      </c>
      <c r="L384" s="163">
        <v>5584875.5999999996</v>
      </c>
      <c r="M384" s="163">
        <v>579183.76</v>
      </c>
      <c r="N384" s="163">
        <v>2454789.56</v>
      </c>
      <c r="Q384" s="163">
        <v>1551984.4</v>
      </c>
      <c r="T384" s="163">
        <v>20478934</v>
      </c>
      <c r="U384" s="163">
        <v>21931827</v>
      </c>
      <c r="W384" s="163">
        <v>111372551</v>
      </c>
      <c r="X384" s="163">
        <v>79760102</v>
      </c>
      <c r="Y384" s="163">
        <v>34808110</v>
      </c>
      <c r="Z384" s="163">
        <v>195703877</v>
      </c>
      <c r="AA384" s="163">
        <v>48662458</v>
      </c>
      <c r="AC384" s="163">
        <v>271420</v>
      </c>
      <c r="AD384" s="163">
        <v>23182489</v>
      </c>
      <c r="AE384" s="163">
        <v>327916</v>
      </c>
      <c r="AJ384" s="163">
        <v>6782615.3093999997</v>
      </c>
      <c r="AK384" s="163">
        <v>0</v>
      </c>
      <c r="AL384" s="163">
        <v>0</v>
      </c>
      <c r="AN384" s="163">
        <v>167682813</v>
      </c>
      <c r="AO384" s="163">
        <v>4658966052</v>
      </c>
      <c r="AP384" s="163">
        <v>113599434.45999999</v>
      </c>
      <c r="AQ384" s="163">
        <v>351327270.99000001</v>
      </c>
      <c r="AR384" s="163">
        <v>158097271.94</v>
      </c>
      <c r="AS384" s="163">
        <v>87831817.746999994</v>
      </c>
      <c r="AT384" s="163">
        <v>113599434.45999999</v>
      </c>
      <c r="AU384" s="163">
        <v>3700000</v>
      </c>
      <c r="AV384" s="163">
        <v>113599434.45999999</v>
      </c>
    </row>
    <row r="385" spans="1:48" x14ac:dyDescent="0.3">
      <c r="A385" t="s">
        <v>785</v>
      </c>
      <c r="B385" s="333">
        <v>43465</v>
      </c>
      <c r="C385" s="162">
        <v>109715420.79000001</v>
      </c>
      <c r="D385" s="162">
        <v>182002.61</v>
      </c>
      <c r="E385" s="163">
        <v>21462853.170000002</v>
      </c>
      <c r="G385" s="163">
        <v>332524592.63</v>
      </c>
      <c r="H385" s="163">
        <v>7360989.96</v>
      </c>
      <c r="I385" s="163">
        <v>36470466.200000003</v>
      </c>
      <c r="J385" s="163">
        <v>104875998.5</v>
      </c>
      <c r="K385" s="163">
        <v>118087583.14</v>
      </c>
      <c r="M385" s="163">
        <v>1140939.58</v>
      </c>
      <c r="N385" s="163">
        <v>2731140.36</v>
      </c>
      <c r="O385" s="163">
        <v>60084.85</v>
      </c>
      <c r="Q385" s="163">
        <v>1593733.69</v>
      </c>
      <c r="T385" s="163">
        <v>20938266</v>
      </c>
      <c r="U385" s="163">
        <v>19521138</v>
      </c>
      <c r="W385" s="163">
        <v>123537832</v>
      </c>
      <c r="X385" s="163">
        <v>86913389</v>
      </c>
      <c r="Y385" s="163">
        <v>38996573</v>
      </c>
      <c r="Z385" s="163">
        <v>213492305</v>
      </c>
      <c r="AA385" s="163">
        <v>53425545</v>
      </c>
      <c r="AC385" s="163">
        <v>283480</v>
      </c>
      <c r="AD385" s="163">
        <v>24173961</v>
      </c>
      <c r="AE385" s="163">
        <v>312093</v>
      </c>
      <c r="AJ385" s="163">
        <v>9235199.0052000005</v>
      </c>
      <c r="AK385" s="163">
        <v>0</v>
      </c>
      <c r="AL385" s="163">
        <v>0</v>
      </c>
      <c r="AN385" s="163">
        <v>192855752</v>
      </c>
      <c r="AO385" s="163">
        <v>7407468876</v>
      </c>
      <c r="AP385" s="163">
        <v>118950619.8</v>
      </c>
      <c r="AQ385" s="163">
        <v>361278765.69</v>
      </c>
      <c r="AR385" s="163">
        <v>162575444.56</v>
      </c>
      <c r="AS385" s="163">
        <v>90319691.422000006</v>
      </c>
      <c r="AT385" s="163">
        <v>118950619.8</v>
      </c>
      <c r="AU385" s="163">
        <v>3700000</v>
      </c>
      <c r="AV385" s="163">
        <v>118950619.8</v>
      </c>
    </row>
    <row r="386" spans="1:48" x14ac:dyDescent="0.3">
      <c r="A386" t="s">
        <v>278</v>
      </c>
      <c r="B386" s="333">
        <v>42735</v>
      </c>
      <c r="C386" s="162">
        <v>0</v>
      </c>
      <c r="D386" s="162">
        <v>0</v>
      </c>
      <c r="E386" s="163">
        <v>0</v>
      </c>
      <c r="F386" s="163">
        <v>0</v>
      </c>
      <c r="G386" s="163">
        <v>0</v>
      </c>
      <c r="H386" s="163">
        <v>0</v>
      </c>
      <c r="I386" s="163">
        <v>0</v>
      </c>
      <c r="J386" s="163">
        <v>0</v>
      </c>
      <c r="K386" s="163">
        <v>0</v>
      </c>
      <c r="L386" s="163">
        <v>0</v>
      </c>
      <c r="M386" s="163">
        <v>0</v>
      </c>
      <c r="N386" s="163">
        <v>0</v>
      </c>
      <c r="O386" s="163">
        <v>0</v>
      </c>
      <c r="P386" s="163">
        <v>0</v>
      </c>
      <c r="Q386" s="163">
        <v>0</v>
      </c>
      <c r="R386" s="163">
        <v>0</v>
      </c>
      <c r="S386" s="163">
        <v>0</v>
      </c>
      <c r="T386" s="163">
        <v>0</v>
      </c>
      <c r="U386" s="163">
        <v>0</v>
      </c>
      <c r="V386" s="163">
        <v>0</v>
      </c>
      <c r="W386" s="163">
        <v>0</v>
      </c>
      <c r="X386" s="163">
        <v>0</v>
      </c>
      <c r="Y386" s="163">
        <v>0</v>
      </c>
      <c r="Z386" s="163">
        <v>0</v>
      </c>
      <c r="AA386" s="163">
        <v>0</v>
      </c>
      <c r="AB386" s="163">
        <v>0</v>
      </c>
      <c r="AC386" s="163">
        <v>0</v>
      </c>
      <c r="AD386" s="163">
        <v>0</v>
      </c>
      <c r="AE386" s="163">
        <v>0</v>
      </c>
      <c r="AF386" s="163">
        <v>0</v>
      </c>
      <c r="AG386" s="163">
        <v>0</v>
      </c>
      <c r="AH386" s="163">
        <v>0</v>
      </c>
      <c r="AI386" s="163">
        <v>0</v>
      </c>
      <c r="AJ386" s="163">
        <v>4246789.4456000002</v>
      </c>
      <c r="AK386" s="163">
        <v>0</v>
      </c>
      <c r="AL386" s="163">
        <v>0</v>
      </c>
      <c r="AM386" s="163">
        <v>0</v>
      </c>
      <c r="AN386" s="163">
        <v>59382969.542999998</v>
      </c>
      <c r="AO386" s="163">
        <v>4285352978.9000001</v>
      </c>
      <c r="AP386" s="163">
        <v>4246789.4456000002</v>
      </c>
      <c r="AQ386" s="163">
        <v>19307409.873</v>
      </c>
      <c r="AR386" s="163">
        <v>8688334.4428000003</v>
      </c>
      <c r="AS386" s="163">
        <v>4826852.4682</v>
      </c>
      <c r="AT386" s="163">
        <v>4826852.4682</v>
      </c>
      <c r="AU386" s="163">
        <v>3700000</v>
      </c>
      <c r="AV386" s="163">
        <v>4826852.4682</v>
      </c>
    </row>
    <row r="387" spans="1:48" x14ac:dyDescent="0.3">
      <c r="A387" t="s">
        <v>278</v>
      </c>
      <c r="B387" s="333">
        <v>43100</v>
      </c>
      <c r="C387" s="162">
        <v>0</v>
      </c>
      <c r="D387" s="162">
        <v>0</v>
      </c>
      <c r="E387" s="163">
        <v>0</v>
      </c>
      <c r="F387" s="163">
        <v>0</v>
      </c>
      <c r="G387" s="163">
        <v>0</v>
      </c>
      <c r="H387" s="163">
        <v>0</v>
      </c>
      <c r="I387" s="163">
        <v>0</v>
      </c>
      <c r="J387" s="163">
        <v>0</v>
      </c>
      <c r="K387" s="163">
        <v>0</v>
      </c>
      <c r="L387" s="163">
        <v>0</v>
      </c>
      <c r="M387" s="163">
        <v>0</v>
      </c>
      <c r="N387" s="163">
        <v>0</v>
      </c>
      <c r="O387" s="163">
        <v>0</v>
      </c>
      <c r="P387" s="163">
        <v>0</v>
      </c>
      <c r="Q387" s="163">
        <v>0</v>
      </c>
      <c r="R387" s="163">
        <v>0</v>
      </c>
      <c r="S387" s="163">
        <v>0</v>
      </c>
      <c r="T387" s="163">
        <v>0</v>
      </c>
      <c r="U387" s="163">
        <v>0</v>
      </c>
      <c r="V387" s="163">
        <v>0</v>
      </c>
      <c r="W387" s="163">
        <v>0</v>
      </c>
      <c r="X387" s="163">
        <v>0</v>
      </c>
      <c r="Y387" s="163">
        <v>0</v>
      </c>
      <c r="Z387" s="163">
        <v>0</v>
      </c>
      <c r="AA387" s="163">
        <v>0</v>
      </c>
      <c r="AB387" s="163">
        <v>0</v>
      </c>
      <c r="AC387" s="163">
        <v>0</v>
      </c>
      <c r="AD387" s="163">
        <v>0</v>
      </c>
      <c r="AE387" s="163">
        <v>0</v>
      </c>
      <c r="AF387" s="163">
        <v>0</v>
      </c>
      <c r="AG387" s="163">
        <v>0</v>
      </c>
      <c r="AH387" s="163">
        <v>0</v>
      </c>
      <c r="AI387" s="163">
        <v>0</v>
      </c>
      <c r="AJ387" s="163">
        <v>4291979.6399999997</v>
      </c>
      <c r="AK387" s="163">
        <v>0</v>
      </c>
      <c r="AL387" s="163">
        <v>0</v>
      </c>
      <c r="AM387" s="163">
        <v>0</v>
      </c>
      <c r="AN387" s="163">
        <v>61534883.43</v>
      </c>
      <c r="AO387" s="163">
        <v>4285352978.9000001</v>
      </c>
      <c r="AP387" s="163">
        <v>4291979.6399999997</v>
      </c>
      <c r="AQ387" s="163">
        <v>21079846.73</v>
      </c>
      <c r="AR387" s="163">
        <v>9485931.0299999993</v>
      </c>
      <c r="AS387" s="163">
        <v>5269961.68</v>
      </c>
      <c r="AT387" s="163">
        <v>5269961.68</v>
      </c>
      <c r="AU387" s="163">
        <v>3700000</v>
      </c>
      <c r="AV387" s="163">
        <v>5269961.68</v>
      </c>
    </row>
    <row r="388" spans="1:48" x14ac:dyDescent="0.3">
      <c r="A388" t="s">
        <v>278</v>
      </c>
      <c r="B388" s="333">
        <v>43465</v>
      </c>
      <c r="C388" s="162">
        <v>0</v>
      </c>
      <c r="D388" s="162">
        <v>0</v>
      </c>
      <c r="E388" s="163">
        <v>0</v>
      </c>
      <c r="F388" s="163">
        <v>0</v>
      </c>
      <c r="G388" s="163">
        <v>0</v>
      </c>
      <c r="H388" s="163">
        <v>0</v>
      </c>
      <c r="I388" s="163">
        <v>0</v>
      </c>
      <c r="J388" s="163">
        <v>0</v>
      </c>
      <c r="K388" s="163">
        <v>0</v>
      </c>
      <c r="L388" s="163">
        <v>0</v>
      </c>
      <c r="M388" s="163">
        <v>0</v>
      </c>
      <c r="N388" s="163">
        <v>0</v>
      </c>
      <c r="O388" s="163">
        <v>0</v>
      </c>
      <c r="P388" s="163">
        <v>0</v>
      </c>
      <c r="Q388" s="163">
        <v>0</v>
      </c>
      <c r="R388" s="163">
        <v>0</v>
      </c>
      <c r="S388" s="163">
        <v>0</v>
      </c>
      <c r="T388" s="163">
        <v>0</v>
      </c>
      <c r="U388" s="163">
        <v>0</v>
      </c>
      <c r="V388" s="163">
        <v>0</v>
      </c>
      <c r="W388" s="163">
        <v>0</v>
      </c>
      <c r="X388" s="163">
        <v>0</v>
      </c>
      <c r="Y388" s="163">
        <v>0</v>
      </c>
      <c r="Z388" s="163">
        <v>0</v>
      </c>
      <c r="AA388" s="163">
        <v>0</v>
      </c>
      <c r="AB388" s="163">
        <v>0</v>
      </c>
      <c r="AC388" s="163">
        <v>0</v>
      </c>
      <c r="AD388" s="163">
        <v>0</v>
      </c>
      <c r="AE388" s="163">
        <v>0</v>
      </c>
      <c r="AF388" s="163">
        <v>0</v>
      </c>
      <c r="AG388" s="163">
        <v>0</v>
      </c>
      <c r="AH388" s="163">
        <v>0</v>
      </c>
      <c r="AI388" s="163">
        <v>0</v>
      </c>
      <c r="AJ388" s="163">
        <v>4361779.53</v>
      </c>
      <c r="AK388" s="163">
        <v>0</v>
      </c>
      <c r="AL388" s="163">
        <v>0</v>
      </c>
      <c r="AM388" s="163">
        <v>0</v>
      </c>
      <c r="AN388" s="163">
        <v>64858687.880000003</v>
      </c>
      <c r="AO388" s="163">
        <v>4285352978.9000001</v>
      </c>
      <c r="AP388" s="163">
        <v>4361779.53</v>
      </c>
      <c r="AQ388" s="163">
        <v>19385098.969999999</v>
      </c>
      <c r="AR388" s="163">
        <v>8723294.5399999991</v>
      </c>
      <c r="AS388" s="163">
        <v>4846274.74</v>
      </c>
      <c r="AT388" s="163">
        <v>4846274.74</v>
      </c>
      <c r="AU388" s="163">
        <v>2500000</v>
      </c>
      <c r="AV388" s="163">
        <v>4846274.74</v>
      </c>
    </row>
    <row r="389" spans="1:48" x14ac:dyDescent="0.3">
      <c r="A389" t="s">
        <v>490</v>
      </c>
      <c r="B389" s="333">
        <v>42735</v>
      </c>
      <c r="AJ389" s="163">
        <v>14462785.67</v>
      </c>
      <c r="AK389" s="163">
        <v>320385991</v>
      </c>
      <c r="AM389" s="163">
        <v>191240371</v>
      </c>
      <c r="AN389" s="163">
        <v>35556510</v>
      </c>
      <c r="AO389" s="163">
        <v>747335277</v>
      </c>
      <c r="AP389" s="163">
        <v>14462785.67</v>
      </c>
      <c r="AQ389" s="163">
        <v>34396403.979999997</v>
      </c>
      <c r="AR389" s="163">
        <v>15478381.789999999</v>
      </c>
      <c r="AS389" s="163">
        <v>8599101</v>
      </c>
      <c r="AT389" s="163">
        <v>14462785.67</v>
      </c>
      <c r="AU389" s="163">
        <v>3700000</v>
      </c>
      <c r="AV389" s="163">
        <v>14462785.67</v>
      </c>
    </row>
    <row r="390" spans="1:48" x14ac:dyDescent="0.3">
      <c r="A390" t="s">
        <v>490</v>
      </c>
      <c r="B390" s="333">
        <v>43100</v>
      </c>
      <c r="AJ390" s="163">
        <v>13463109.130000001</v>
      </c>
      <c r="AK390" s="163">
        <v>272918916</v>
      </c>
      <c r="AM390" s="163">
        <v>189007001</v>
      </c>
      <c r="AN390" s="163">
        <v>53678723</v>
      </c>
      <c r="AO390" s="163">
        <v>1306867214</v>
      </c>
      <c r="AP390" s="163">
        <v>13463109.130000001</v>
      </c>
      <c r="AQ390" s="163">
        <v>35119774.789999999</v>
      </c>
      <c r="AR390" s="163">
        <v>15803898.66</v>
      </c>
      <c r="AS390" s="163">
        <v>8779943.6999999993</v>
      </c>
      <c r="AT390" s="163">
        <v>13463109.130000001</v>
      </c>
      <c r="AU390" s="163">
        <v>3700000</v>
      </c>
      <c r="AV390" s="163">
        <v>13463109.130000001</v>
      </c>
    </row>
    <row r="391" spans="1:48" x14ac:dyDescent="0.3">
      <c r="A391" t="s">
        <v>490</v>
      </c>
      <c r="B391" s="333">
        <v>43465</v>
      </c>
      <c r="AJ391" s="163">
        <v>11537857.51</v>
      </c>
      <c r="AK391" s="163">
        <v>226329422</v>
      </c>
      <c r="AM391" s="163">
        <v>166224988</v>
      </c>
      <c r="AN391" s="163">
        <v>54447229</v>
      </c>
      <c r="AO391" s="163">
        <v>1223860250</v>
      </c>
      <c r="AP391" s="163">
        <v>11537857.51</v>
      </c>
      <c r="AQ391" s="163">
        <v>25450740.149999999</v>
      </c>
      <c r="AR391" s="163">
        <v>11452833.07</v>
      </c>
      <c r="AS391" s="163">
        <v>6362685.04</v>
      </c>
      <c r="AT391" s="163">
        <v>11452833.07</v>
      </c>
      <c r="AU391" s="163">
        <v>3700000</v>
      </c>
      <c r="AV391" s="163">
        <v>11452833</v>
      </c>
    </row>
    <row r="392" spans="1:48" x14ac:dyDescent="0.3">
      <c r="A392" t="s">
        <v>202</v>
      </c>
      <c r="B392" s="333">
        <v>42735</v>
      </c>
      <c r="C392" s="162">
        <v>16969671.27</v>
      </c>
      <c r="D392" s="162">
        <v>133000</v>
      </c>
      <c r="E392" s="163">
        <v>122439</v>
      </c>
      <c r="G392" s="163">
        <v>16979150</v>
      </c>
      <c r="H392" s="163">
        <v>5713356</v>
      </c>
      <c r="J392" s="163">
        <v>4412126</v>
      </c>
      <c r="K392" s="163">
        <v>46977362</v>
      </c>
      <c r="M392" s="163">
        <v>14101216</v>
      </c>
      <c r="N392" s="163">
        <v>1546081</v>
      </c>
      <c r="Q392" s="163">
        <v>4925139</v>
      </c>
      <c r="T392" s="163">
        <v>2153094</v>
      </c>
      <c r="U392" s="163">
        <v>1367236</v>
      </c>
      <c r="W392" s="163">
        <v>11436683</v>
      </c>
      <c r="X392" s="163">
        <v>16661975</v>
      </c>
      <c r="Z392" s="163">
        <v>12237955</v>
      </c>
      <c r="AA392" s="163">
        <v>15557849</v>
      </c>
      <c r="AC392" s="163">
        <v>15958522</v>
      </c>
      <c r="AD392" s="163">
        <v>5084125</v>
      </c>
      <c r="AG392" s="163">
        <v>262353</v>
      </c>
      <c r="AJ392" s="163">
        <v>4152313.88</v>
      </c>
      <c r="AN392" s="163">
        <v>25961565</v>
      </c>
      <c r="AO392" s="163">
        <v>5153030016</v>
      </c>
      <c r="AP392" s="163">
        <v>21121985.149999999</v>
      </c>
      <c r="AQ392" s="163">
        <v>46738912.229999997</v>
      </c>
      <c r="AR392" s="163">
        <v>21032510.510000002</v>
      </c>
      <c r="AS392" s="163">
        <v>11684728.060000001</v>
      </c>
      <c r="AT392" s="163">
        <v>21032510.510000002</v>
      </c>
      <c r="AU392" s="163">
        <v>3700000</v>
      </c>
      <c r="AV392" s="163">
        <v>21032510.510000002</v>
      </c>
    </row>
    <row r="393" spans="1:48" x14ac:dyDescent="0.3">
      <c r="A393" t="s">
        <v>202</v>
      </c>
      <c r="B393" s="333">
        <v>43100</v>
      </c>
      <c r="C393" s="162">
        <v>17839702.199999999</v>
      </c>
      <c r="D393" s="162">
        <v>137000</v>
      </c>
      <c r="E393" s="163">
        <v>558181</v>
      </c>
      <c r="G393" s="163">
        <v>18513065</v>
      </c>
      <c r="H393" s="163">
        <v>4597814</v>
      </c>
      <c r="J393" s="163">
        <v>3982885</v>
      </c>
      <c r="K393" s="163">
        <v>46546502</v>
      </c>
      <c r="M393" s="163">
        <v>16950929</v>
      </c>
      <c r="N393" s="163">
        <v>1834378</v>
      </c>
      <c r="Q393" s="163">
        <v>4405795</v>
      </c>
      <c r="T393" s="163">
        <v>2099000</v>
      </c>
      <c r="U393" s="163">
        <v>1860050.72</v>
      </c>
      <c r="W393" s="163">
        <v>12187760.640000001</v>
      </c>
      <c r="X393" s="163">
        <v>16616414.060000001</v>
      </c>
      <c r="Z393" s="163">
        <v>13586176.630000001</v>
      </c>
      <c r="AA393" s="163">
        <v>17834675.670000002</v>
      </c>
      <c r="AC393" s="163">
        <v>17600764.890000001</v>
      </c>
      <c r="AD393" s="163">
        <v>5074032.4000000004</v>
      </c>
      <c r="AJ393" s="163">
        <v>3376662.02</v>
      </c>
      <c r="AN393" s="163">
        <v>31975216</v>
      </c>
      <c r="AO393" s="163">
        <v>3864546407</v>
      </c>
      <c r="AP393" s="163">
        <v>21216364.219999999</v>
      </c>
      <c r="AQ393" s="163">
        <v>47691619.810000002</v>
      </c>
      <c r="AR393" s="163">
        <v>21461228.91</v>
      </c>
      <c r="AS393" s="163">
        <v>11922904.949999999</v>
      </c>
      <c r="AT393" s="163">
        <v>21216364.219999999</v>
      </c>
      <c r="AU393" s="163">
        <v>3700000</v>
      </c>
      <c r="AV393" s="163">
        <v>21216364.219999999</v>
      </c>
    </row>
    <row r="394" spans="1:48" x14ac:dyDescent="0.3">
      <c r="A394" t="s">
        <v>202</v>
      </c>
      <c r="B394" s="333">
        <v>43465</v>
      </c>
      <c r="C394" s="162">
        <v>19506329.039999999</v>
      </c>
      <c r="E394" s="163">
        <v>740624</v>
      </c>
      <c r="G394" s="163">
        <v>17690279</v>
      </c>
      <c r="H394" s="163">
        <v>4278280</v>
      </c>
      <c r="J394" s="163">
        <v>5114301</v>
      </c>
      <c r="K394" s="163">
        <v>59141243</v>
      </c>
      <c r="M394" s="163">
        <v>15809622</v>
      </c>
      <c r="N394" s="163">
        <v>2012990</v>
      </c>
      <c r="Q394" s="163">
        <v>3713088</v>
      </c>
      <c r="T394" s="163">
        <v>2123420</v>
      </c>
      <c r="U394" s="163">
        <v>2179150</v>
      </c>
      <c r="W394" s="163">
        <v>12316147</v>
      </c>
      <c r="X394" s="163">
        <v>16974176</v>
      </c>
      <c r="Z394" s="163">
        <v>14454308</v>
      </c>
      <c r="AA394" s="163">
        <v>20849812</v>
      </c>
      <c r="AC394" s="163">
        <v>18117700</v>
      </c>
      <c r="AD394" s="163">
        <v>5105368</v>
      </c>
      <c r="AJ394" s="163">
        <v>3508203.67</v>
      </c>
      <c r="AN394" s="163">
        <v>31695047</v>
      </c>
      <c r="AO394" s="163">
        <v>4060868115</v>
      </c>
      <c r="AP394" s="163">
        <v>23014532.699999999</v>
      </c>
      <c r="AQ394" s="163">
        <v>52318988.399999999</v>
      </c>
      <c r="AR394" s="163">
        <v>23543544.780000001</v>
      </c>
      <c r="AS394" s="163">
        <v>13079747.1</v>
      </c>
      <c r="AT394" s="163">
        <v>23014532.699999999</v>
      </c>
      <c r="AU394" s="163">
        <v>3700000</v>
      </c>
      <c r="AV394" s="163">
        <v>23014533</v>
      </c>
    </row>
    <row r="395" spans="1:48" x14ac:dyDescent="0.3">
      <c r="A395" t="s">
        <v>188</v>
      </c>
      <c r="B395" s="333">
        <v>42735</v>
      </c>
      <c r="C395" s="162">
        <v>0</v>
      </c>
      <c r="AJ395" s="163">
        <v>2428724.781</v>
      </c>
      <c r="AM395" s="163">
        <v>582486.43999999994</v>
      </c>
      <c r="AN395" s="163">
        <v>55477082.5</v>
      </c>
      <c r="AO395" s="163">
        <v>1799469490.5999999</v>
      </c>
      <c r="AP395" s="163">
        <v>2428724.781</v>
      </c>
      <c r="AQ395" s="163">
        <v>9189470.5725999996</v>
      </c>
      <c r="AR395" s="163">
        <v>4135261.7577</v>
      </c>
      <c r="AS395" s="163">
        <v>2297367.6431999998</v>
      </c>
      <c r="AT395" s="163">
        <v>2428724.781</v>
      </c>
      <c r="AU395" s="163">
        <v>3700000</v>
      </c>
      <c r="AV395" s="163">
        <v>3700000</v>
      </c>
    </row>
    <row r="396" spans="1:48" x14ac:dyDescent="0.3">
      <c r="A396" t="s">
        <v>188</v>
      </c>
      <c r="B396" s="333">
        <v>43100</v>
      </c>
      <c r="C396" s="162">
        <v>0</v>
      </c>
      <c r="AJ396" s="163">
        <v>2307533.1179999998</v>
      </c>
      <c r="AM396" s="163">
        <v>27990241.809999999</v>
      </c>
      <c r="AN396" s="163">
        <v>47493330.693000004</v>
      </c>
      <c r="AO396" s="163">
        <v>1591773544</v>
      </c>
      <c r="AP396" s="163">
        <v>2307533.1179999998</v>
      </c>
      <c r="AQ396" s="163">
        <v>8399919.2200000007</v>
      </c>
      <c r="AR396" s="163">
        <v>3779963.6490000002</v>
      </c>
      <c r="AS396" s="163">
        <v>2099979.8050000002</v>
      </c>
      <c r="AT396" s="163">
        <v>2307533.1179999998</v>
      </c>
      <c r="AU396" s="163">
        <v>3700000</v>
      </c>
      <c r="AV396" s="163">
        <v>3700000</v>
      </c>
    </row>
    <row r="397" spans="1:48" x14ac:dyDescent="0.3">
      <c r="A397" t="s">
        <v>188</v>
      </c>
      <c r="B397" s="333">
        <v>43465</v>
      </c>
      <c r="C397" s="162">
        <v>0</v>
      </c>
      <c r="AJ397" s="163">
        <v>1989047.0736</v>
      </c>
      <c r="AM397" s="163">
        <v>18395055.170000002</v>
      </c>
      <c r="AN397" s="163">
        <v>40389293</v>
      </c>
      <c r="AO397" s="163">
        <v>1445866477.7</v>
      </c>
      <c r="AP397" s="163">
        <v>1989047.0736</v>
      </c>
      <c r="AQ397" s="163">
        <v>6789976.3477999996</v>
      </c>
      <c r="AR397" s="163">
        <v>3055489.3565000002</v>
      </c>
      <c r="AS397" s="163">
        <v>1697494.0870000001</v>
      </c>
      <c r="AT397" s="163">
        <v>1989047.0736</v>
      </c>
      <c r="AU397" s="163">
        <v>3700000</v>
      </c>
      <c r="AV397" s="163">
        <v>3700000</v>
      </c>
    </row>
    <row r="398" spans="1:48" x14ac:dyDescent="0.3">
      <c r="A398" t="s">
        <v>247</v>
      </c>
      <c r="B398" s="333">
        <v>42735</v>
      </c>
      <c r="C398" s="162">
        <v>0</v>
      </c>
      <c r="AJ398" s="163">
        <v>130451.1268</v>
      </c>
      <c r="AN398" s="163">
        <v>6211958.4199999999</v>
      </c>
      <c r="AP398" s="163">
        <v>130451.1268</v>
      </c>
      <c r="AQ398" s="163">
        <v>1469017.2838999999</v>
      </c>
      <c r="AR398" s="163">
        <v>661057.77780000004</v>
      </c>
      <c r="AS398" s="163">
        <v>367254.321</v>
      </c>
      <c r="AT398" s="163">
        <v>367254.321</v>
      </c>
      <c r="AU398" s="163">
        <v>2500000</v>
      </c>
      <c r="AV398" s="163">
        <v>2500000</v>
      </c>
    </row>
    <row r="399" spans="1:48" x14ac:dyDescent="0.3">
      <c r="A399" t="s">
        <v>247</v>
      </c>
      <c r="B399" s="333">
        <v>43100</v>
      </c>
      <c r="C399" s="162">
        <v>0</v>
      </c>
      <c r="AJ399" s="163">
        <v>99810.376600000003</v>
      </c>
      <c r="AN399" s="163">
        <v>4752875.0769999996</v>
      </c>
      <c r="AP399" s="163">
        <v>99810.376600000003</v>
      </c>
      <c r="AQ399" s="163">
        <v>1198711.9253</v>
      </c>
      <c r="AR399" s="163">
        <v>539420.36640000006</v>
      </c>
      <c r="AS399" s="163">
        <v>299677.98129999998</v>
      </c>
      <c r="AT399" s="163">
        <v>299677.98129999998</v>
      </c>
      <c r="AU399" s="163">
        <v>2500000</v>
      </c>
      <c r="AV399" s="163">
        <v>2500000</v>
      </c>
    </row>
    <row r="400" spans="1:48" x14ac:dyDescent="0.3">
      <c r="A400" t="s">
        <v>247</v>
      </c>
      <c r="B400" s="333">
        <v>43465</v>
      </c>
      <c r="C400" s="162">
        <v>0</v>
      </c>
      <c r="AJ400" s="163">
        <v>77318.825700000001</v>
      </c>
      <c r="AN400" s="163">
        <v>3681848.8412000001</v>
      </c>
      <c r="AP400" s="163">
        <v>77318.825700000001</v>
      </c>
      <c r="AQ400" s="163">
        <v>918926.08909999998</v>
      </c>
      <c r="AR400" s="163">
        <v>413516.7401</v>
      </c>
      <c r="AS400" s="163">
        <v>229731.52230000001</v>
      </c>
      <c r="AT400" s="163">
        <v>229731.52230000001</v>
      </c>
      <c r="AU400" s="163">
        <v>2500000</v>
      </c>
      <c r="AV400" s="163">
        <v>2500000</v>
      </c>
    </row>
    <row r="401" spans="1:48" x14ac:dyDescent="0.3">
      <c r="A401" t="s">
        <v>273</v>
      </c>
      <c r="B401" s="333">
        <v>42735</v>
      </c>
      <c r="C401" s="162">
        <v>4577207</v>
      </c>
      <c r="L401" s="163">
        <v>16890461</v>
      </c>
      <c r="AB401" s="163">
        <v>14049517</v>
      </c>
      <c r="AP401" s="163">
        <v>4577207</v>
      </c>
      <c r="AQ401" s="163">
        <v>26294027</v>
      </c>
      <c r="AR401" s="163">
        <v>11832312</v>
      </c>
      <c r="AS401" s="163">
        <v>6573507</v>
      </c>
      <c r="AT401" s="163">
        <v>6573507</v>
      </c>
      <c r="AU401" s="163">
        <v>3700000</v>
      </c>
      <c r="AV401" s="163">
        <v>6573507</v>
      </c>
    </row>
    <row r="402" spans="1:48" x14ac:dyDescent="0.3">
      <c r="A402" t="s">
        <v>273</v>
      </c>
      <c r="B402" s="333">
        <v>43100</v>
      </c>
      <c r="C402" s="162">
        <v>4778366.05</v>
      </c>
      <c r="L402" s="163">
        <v>16503970</v>
      </c>
      <c r="AB402" s="163">
        <v>16435074</v>
      </c>
      <c r="AP402" s="163">
        <v>4778366.05</v>
      </c>
      <c r="AQ402" s="163">
        <v>29846878.210000001</v>
      </c>
      <c r="AR402" s="163">
        <v>13431095.189999999</v>
      </c>
      <c r="AS402" s="163">
        <v>7461719.5499999998</v>
      </c>
      <c r="AT402" s="163">
        <v>7461719.5499999998</v>
      </c>
      <c r="AU402" s="163">
        <v>3700000</v>
      </c>
      <c r="AV402" s="163">
        <v>7461719.5499999998</v>
      </c>
    </row>
    <row r="403" spans="1:48" x14ac:dyDescent="0.3">
      <c r="A403" t="s">
        <v>273</v>
      </c>
      <c r="B403" s="333">
        <v>43465</v>
      </c>
      <c r="C403" s="162">
        <v>8332571.7199999997</v>
      </c>
      <c r="D403" s="162">
        <v>0</v>
      </c>
      <c r="E403" s="163">
        <v>0</v>
      </c>
      <c r="F403" s="163">
        <v>0</v>
      </c>
      <c r="G403" s="163">
        <v>0</v>
      </c>
      <c r="H403" s="163">
        <v>0</v>
      </c>
      <c r="I403" s="163">
        <v>0</v>
      </c>
      <c r="J403" s="163">
        <v>0</v>
      </c>
      <c r="K403" s="163">
        <v>0</v>
      </c>
      <c r="L403" s="163">
        <v>35489202.460000001</v>
      </c>
      <c r="M403" s="163">
        <v>0</v>
      </c>
      <c r="N403" s="163">
        <v>0</v>
      </c>
      <c r="O403" s="163">
        <v>0</v>
      </c>
      <c r="P403" s="163">
        <v>0</v>
      </c>
      <c r="Q403" s="163">
        <v>0</v>
      </c>
      <c r="R403" s="163">
        <v>0</v>
      </c>
      <c r="S403" s="163">
        <v>0</v>
      </c>
      <c r="T403" s="163">
        <v>0</v>
      </c>
      <c r="U403" s="163">
        <v>0</v>
      </c>
      <c r="V403" s="163">
        <v>0</v>
      </c>
      <c r="W403" s="163">
        <v>0</v>
      </c>
      <c r="X403" s="163">
        <v>0</v>
      </c>
      <c r="Y403" s="163">
        <v>0</v>
      </c>
      <c r="Z403" s="163">
        <v>0</v>
      </c>
      <c r="AA403" s="163">
        <v>0</v>
      </c>
      <c r="AB403" s="163">
        <v>18150291</v>
      </c>
      <c r="AC403" s="163">
        <v>0</v>
      </c>
      <c r="AD403" s="163">
        <v>0</v>
      </c>
      <c r="AE403" s="163">
        <v>0</v>
      </c>
      <c r="AF403" s="163">
        <v>0</v>
      </c>
      <c r="AG403" s="163">
        <v>0</v>
      </c>
      <c r="AH403" s="163">
        <v>0</v>
      </c>
      <c r="AI403" s="163">
        <v>0</v>
      </c>
      <c r="AP403" s="163">
        <v>8332571.7199999997</v>
      </c>
      <c r="AQ403" s="163">
        <v>42453542.509999998</v>
      </c>
      <c r="AR403" s="163">
        <v>19104094.129999999</v>
      </c>
      <c r="AS403" s="163">
        <v>10613385.630000001</v>
      </c>
      <c r="AT403" s="163">
        <v>10613385.630000001</v>
      </c>
      <c r="AU403" s="163">
        <v>3700000</v>
      </c>
      <c r="AV403" s="163">
        <v>10613385.630000001</v>
      </c>
    </row>
    <row r="404" spans="1:48" x14ac:dyDescent="0.3">
      <c r="A404" t="s">
        <v>199</v>
      </c>
      <c r="B404" s="333">
        <v>42735</v>
      </c>
      <c r="AJ404" s="163">
        <v>17758633</v>
      </c>
      <c r="AN404" s="163">
        <v>739677081</v>
      </c>
      <c r="AO404" s="163">
        <v>3498888955</v>
      </c>
      <c r="AP404" s="163">
        <v>17758633</v>
      </c>
      <c r="AQ404" s="163">
        <v>159684528.15000001</v>
      </c>
      <c r="AR404" s="163">
        <v>71858037.599999994</v>
      </c>
      <c r="AS404" s="163">
        <v>39921132.039999999</v>
      </c>
      <c r="AT404" s="163">
        <v>39921132.039999999</v>
      </c>
      <c r="AU404" s="163">
        <v>3700000</v>
      </c>
      <c r="AV404" s="163">
        <v>39921132.039999999</v>
      </c>
    </row>
    <row r="405" spans="1:48" x14ac:dyDescent="0.3">
      <c r="A405" t="s">
        <v>199</v>
      </c>
      <c r="B405" s="333">
        <v>43100</v>
      </c>
      <c r="AJ405" s="163">
        <v>17956207.460999999</v>
      </c>
      <c r="AN405" s="163">
        <v>730983326.05999994</v>
      </c>
      <c r="AO405" s="163">
        <v>3722225162.1999998</v>
      </c>
      <c r="AP405" s="163">
        <v>17956207.460999999</v>
      </c>
      <c r="AQ405" s="163">
        <v>176829059.15000001</v>
      </c>
      <c r="AR405" s="163">
        <v>79573076.614999995</v>
      </c>
      <c r="AS405" s="163">
        <v>44207264.785999998</v>
      </c>
      <c r="AT405" s="163">
        <v>44207264.785999998</v>
      </c>
      <c r="AU405" s="163">
        <v>3700000</v>
      </c>
      <c r="AV405" s="163">
        <v>44207264.785999998</v>
      </c>
    </row>
    <row r="406" spans="1:48" x14ac:dyDescent="0.3">
      <c r="A406" t="s">
        <v>199</v>
      </c>
      <c r="B406" s="333">
        <v>43465</v>
      </c>
      <c r="AJ406" s="163">
        <v>24022905.991999999</v>
      </c>
      <c r="AN406" s="163">
        <v>1015083669.6</v>
      </c>
      <c r="AO406" s="163">
        <v>3865927044.4000001</v>
      </c>
      <c r="AP406" s="163">
        <v>24022905.991999999</v>
      </c>
      <c r="AQ406" s="163">
        <v>229906119.55000001</v>
      </c>
      <c r="AR406" s="163">
        <v>103457753.8</v>
      </c>
      <c r="AS406" s="163">
        <v>57476529.886</v>
      </c>
      <c r="AT406" s="163">
        <v>57476529.886</v>
      </c>
      <c r="AU406" s="163">
        <v>3700000</v>
      </c>
      <c r="AV406" s="163">
        <v>57476529.886</v>
      </c>
    </row>
    <row r="407" spans="1:48" x14ac:dyDescent="0.3">
      <c r="A407" t="s">
        <v>211</v>
      </c>
      <c r="B407" s="333">
        <v>42735</v>
      </c>
      <c r="C407" s="162">
        <v>15202721.381999999</v>
      </c>
      <c r="E407" s="163">
        <v>1620449</v>
      </c>
      <c r="G407" s="163">
        <v>56687358</v>
      </c>
      <c r="J407" s="163">
        <v>14185682</v>
      </c>
      <c r="K407" s="163">
        <v>2846529</v>
      </c>
      <c r="M407" s="163">
        <v>2338788</v>
      </c>
      <c r="U407" s="163">
        <v>5165579.9989999998</v>
      </c>
      <c r="W407" s="163">
        <v>37445882.280000001</v>
      </c>
      <c r="X407" s="163">
        <v>30186657.890000001</v>
      </c>
      <c r="Z407" s="163">
        <v>18870307.002</v>
      </c>
      <c r="AA407" s="163">
        <v>3226703</v>
      </c>
      <c r="AC407" s="163">
        <v>3335300</v>
      </c>
      <c r="AP407" s="163">
        <v>15202721.381999999</v>
      </c>
      <c r="AQ407" s="163">
        <v>72663320.281000003</v>
      </c>
      <c r="AR407" s="163">
        <v>32698494.127</v>
      </c>
      <c r="AS407" s="163">
        <v>18165830.07</v>
      </c>
      <c r="AT407" s="163">
        <v>18165830.07</v>
      </c>
      <c r="AU407" s="163">
        <v>3700000</v>
      </c>
      <c r="AV407" s="163">
        <v>18165830.07</v>
      </c>
    </row>
    <row r="408" spans="1:48" x14ac:dyDescent="0.3">
      <c r="A408" t="s">
        <v>211</v>
      </c>
      <c r="B408" s="333">
        <v>43100</v>
      </c>
      <c r="C408" s="162">
        <v>16415551.483999999</v>
      </c>
      <c r="E408" s="163">
        <v>2810772</v>
      </c>
      <c r="G408" s="163">
        <v>66050467</v>
      </c>
      <c r="J408" s="163">
        <v>9955218</v>
      </c>
      <c r="K408" s="163">
        <v>3211099</v>
      </c>
      <c r="M408" s="163">
        <v>2611689</v>
      </c>
      <c r="U408" s="163">
        <v>5528584.5199999996</v>
      </c>
      <c r="W408" s="163">
        <v>39352930.420000002</v>
      </c>
      <c r="X408" s="163">
        <v>32363012.329999998</v>
      </c>
      <c r="Z408" s="163">
        <v>20685133.640000001</v>
      </c>
      <c r="AA408" s="163">
        <v>3570641.44</v>
      </c>
      <c r="AC408" s="163">
        <v>3877666.53</v>
      </c>
      <c r="AP408" s="163">
        <v>16415551.483999999</v>
      </c>
      <c r="AQ408" s="163">
        <v>70596580.170000002</v>
      </c>
      <c r="AR408" s="163">
        <v>31768461.077</v>
      </c>
      <c r="AS408" s="163">
        <v>17649145.043000001</v>
      </c>
      <c r="AT408" s="163">
        <v>17649145.043000001</v>
      </c>
      <c r="AU408" s="163">
        <v>3700000</v>
      </c>
      <c r="AV408" s="163">
        <v>17649145.043000001</v>
      </c>
    </row>
    <row r="409" spans="1:48" x14ac:dyDescent="0.3">
      <c r="A409" t="s">
        <v>211</v>
      </c>
      <c r="B409" s="333">
        <v>43465</v>
      </c>
      <c r="C409" s="162">
        <v>17894290.756999999</v>
      </c>
      <c r="E409" s="163">
        <v>7875406.2699999996</v>
      </c>
      <c r="G409" s="163">
        <v>63934505.630000003</v>
      </c>
      <c r="J409" s="163">
        <v>11141999.23</v>
      </c>
      <c r="K409" s="163">
        <v>3810563.96</v>
      </c>
      <c r="M409" s="163">
        <v>2650006.56</v>
      </c>
      <c r="U409" s="163">
        <v>5742835.04</v>
      </c>
      <c r="W409" s="163">
        <v>45134757.329999998</v>
      </c>
      <c r="X409" s="163">
        <v>33156262.98</v>
      </c>
      <c r="Z409" s="163">
        <v>22736463.469999999</v>
      </c>
      <c r="AA409" s="163">
        <v>3765177.92</v>
      </c>
      <c r="AC409" s="163">
        <v>4134724.87</v>
      </c>
      <c r="AP409" s="163">
        <v>17894290.756999999</v>
      </c>
      <c r="AQ409" s="163">
        <v>70141192.127000004</v>
      </c>
      <c r="AR409" s="163">
        <v>31563536.456999999</v>
      </c>
      <c r="AS409" s="163">
        <v>17535298.032000002</v>
      </c>
      <c r="AT409" s="163">
        <v>17894290.756999999</v>
      </c>
      <c r="AU409" s="163">
        <v>3700000</v>
      </c>
      <c r="AV409" s="163">
        <v>17894290.756999999</v>
      </c>
    </row>
    <row r="410" spans="1:48" x14ac:dyDescent="0.3">
      <c r="A410" t="s">
        <v>216</v>
      </c>
      <c r="B410" s="333">
        <v>42735</v>
      </c>
      <c r="C410" s="162">
        <v>1625167.93</v>
      </c>
      <c r="D410" s="162">
        <v>0</v>
      </c>
      <c r="E410" s="163">
        <v>62586.6</v>
      </c>
      <c r="F410" s="163">
        <v>0</v>
      </c>
      <c r="G410" s="163">
        <v>296626.61</v>
      </c>
      <c r="H410" s="163">
        <v>5102.8999999999996</v>
      </c>
      <c r="I410" s="163">
        <v>82.5</v>
      </c>
      <c r="J410" s="163">
        <v>3636254.12</v>
      </c>
      <c r="K410" s="163">
        <v>1586359.88</v>
      </c>
      <c r="L410" s="163">
        <v>0</v>
      </c>
      <c r="M410" s="163">
        <v>29470.13</v>
      </c>
      <c r="N410" s="163">
        <v>0</v>
      </c>
      <c r="O410" s="163">
        <v>39851.96</v>
      </c>
      <c r="P410" s="163">
        <v>0</v>
      </c>
      <c r="Q410" s="163">
        <v>0</v>
      </c>
      <c r="R410" s="163">
        <v>0</v>
      </c>
      <c r="S410" s="163">
        <v>0</v>
      </c>
      <c r="T410" s="163">
        <v>0</v>
      </c>
      <c r="U410" s="163">
        <v>84732</v>
      </c>
      <c r="V410" s="163">
        <v>0</v>
      </c>
      <c r="W410" s="163">
        <v>216281</v>
      </c>
      <c r="X410" s="163">
        <v>13477</v>
      </c>
      <c r="Y410" s="163">
        <v>719</v>
      </c>
      <c r="Z410" s="163">
        <v>11705521</v>
      </c>
      <c r="AA410" s="163">
        <v>1032789</v>
      </c>
      <c r="AB410" s="163">
        <v>0</v>
      </c>
      <c r="AC410" s="163">
        <v>94405</v>
      </c>
      <c r="AD410" s="163">
        <v>0</v>
      </c>
      <c r="AE410" s="163">
        <v>224056</v>
      </c>
      <c r="AF410" s="163">
        <v>0</v>
      </c>
      <c r="AG410" s="163">
        <v>0</v>
      </c>
      <c r="AH410" s="163">
        <v>0</v>
      </c>
      <c r="AI410" s="163">
        <v>0</v>
      </c>
      <c r="AP410" s="163">
        <v>1625167.93</v>
      </c>
      <c r="AQ410" s="163">
        <v>7743488.71</v>
      </c>
      <c r="AR410" s="163">
        <v>3484569.92</v>
      </c>
      <c r="AS410" s="163">
        <v>1935872.18</v>
      </c>
      <c r="AT410" s="163">
        <v>1935872.18</v>
      </c>
      <c r="AU410" s="163">
        <v>3700000</v>
      </c>
      <c r="AV410" s="163">
        <v>3700000</v>
      </c>
    </row>
    <row r="411" spans="1:48" x14ac:dyDescent="0.3">
      <c r="A411" t="s">
        <v>216</v>
      </c>
      <c r="B411" s="333">
        <v>43100</v>
      </c>
      <c r="C411" s="162">
        <v>1675655</v>
      </c>
      <c r="D411" s="162">
        <v>0</v>
      </c>
      <c r="E411" s="163">
        <v>33805</v>
      </c>
      <c r="F411" s="163">
        <v>0</v>
      </c>
      <c r="G411" s="163">
        <v>217083</v>
      </c>
      <c r="H411" s="163">
        <v>14515</v>
      </c>
      <c r="I411" s="163">
        <v>9</v>
      </c>
      <c r="J411" s="163">
        <v>3850715</v>
      </c>
      <c r="K411" s="163">
        <v>2016782</v>
      </c>
      <c r="L411" s="163">
        <v>0</v>
      </c>
      <c r="M411" s="163">
        <v>21191</v>
      </c>
      <c r="N411" s="163">
        <v>0</v>
      </c>
      <c r="O411" s="163">
        <v>74050</v>
      </c>
      <c r="P411" s="163">
        <v>0</v>
      </c>
      <c r="Q411" s="163">
        <v>0</v>
      </c>
      <c r="R411" s="163">
        <v>0</v>
      </c>
      <c r="S411" s="163">
        <v>0</v>
      </c>
      <c r="T411" s="163">
        <v>0</v>
      </c>
      <c r="U411" s="163">
        <v>72945</v>
      </c>
      <c r="V411" s="163">
        <v>0</v>
      </c>
      <c r="W411" s="163">
        <v>0</v>
      </c>
      <c r="X411" s="163">
        <v>3165</v>
      </c>
      <c r="Y411" s="163">
        <v>0</v>
      </c>
      <c r="Z411" s="163">
        <v>12027440</v>
      </c>
      <c r="AA411" s="163">
        <v>918845</v>
      </c>
      <c r="AB411" s="163">
        <v>0</v>
      </c>
      <c r="AC411" s="163">
        <v>42585</v>
      </c>
      <c r="AD411" s="163">
        <v>0</v>
      </c>
      <c r="AE411" s="163">
        <v>279890</v>
      </c>
      <c r="AF411" s="163">
        <v>0</v>
      </c>
      <c r="AG411" s="163">
        <v>0</v>
      </c>
      <c r="AH411" s="163">
        <v>0</v>
      </c>
      <c r="AI411" s="163">
        <v>0</v>
      </c>
      <c r="AJ411" s="163">
        <v>0</v>
      </c>
      <c r="AK411" s="163">
        <v>0</v>
      </c>
      <c r="AL411" s="163">
        <v>0</v>
      </c>
      <c r="AM411" s="163">
        <v>0</v>
      </c>
      <c r="AN411" s="163">
        <v>0</v>
      </c>
      <c r="AO411" s="163">
        <v>0</v>
      </c>
      <c r="AP411" s="163">
        <v>1675655</v>
      </c>
      <c r="AQ411" s="163">
        <v>7487916</v>
      </c>
      <c r="AR411" s="163">
        <v>3369562</v>
      </c>
      <c r="AS411" s="163">
        <v>1871979</v>
      </c>
      <c r="AT411" s="163">
        <v>1871979</v>
      </c>
      <c r="AU411" s="163">
        <v>3700000</v>
      </c>
      <c r="AV411" s="163">
        <v>3700000</v>
      </c>
    </row>
    <row r="412" spans="1:48" x14ac:dyDescent="0.3">
      <c r="A412" t="s">
        <v>216</v>
      </c>
      <c r="B412" s="333">
        <v>43465</v>
      </c>
      <c r="C412" s="162">
        <v>1734438</v>
      </c>
      <c r="D412" s="162">
        <v>0</v>
      </c>
      <c r="E412" s="163">
        <v>35384</v>
      </c>
      <c r="F412" s="163">
        <v>0</v>
      </c>
      <c r="G412" s="163">
        <v>148542</v>
      </c>
      <c r="H412" s="163">
        <v>1756</v>
      </c>
      <c r="I412" s="163">
        <v>0</v>
      </c>
      <c r="J412" s="163">
        <v>1735622</v>
      </c>
      <c r="K412" s="163">
        <v>2304058</v>
      </c>
      <c r="L412" s="163">
        <v>0</v>
      </c>
      <c r="M412" s="163">
        <v>52261</v>
      </c>
      <c r="N412" s="163">
        <v>0</v>
      </c>
      <c r="O412" s="163">
        <v>113763</v>
      </c>
      <c r="P412" s="163">
        <v>0</v>
      </c>
      <c r="Q412" s="163">
        <v>0</v>
      </c>
      <c r="R412" s="163">
        <v>0</v>
      </c>
      <c r="S412" s="163">
        <v>0</v>
      </c>
      <c r="T412" s="163">
        <v>0</v>
      </c>
      <c r="U412" s="163">
        <v>94740</v>
      </c>
      <c r="V412" s="163">
        <v>0</v>
      </c>
      <c r="W412" s="163">
        <v>0</v>
      </c>
      <c r="X412" s="163">
        <v>1041</v>
      </c>
      <c r="Y412" s="163">
        <v>0</v>
      </c>
      <c r="Z412" s="163">
        <v>13784243</v>
      </c>
      <c r="AA412" s="163">
        <v>1372779</v>
      </c>
      <c r="AB412" s="163">
        <v>0</v>
      </c>
      <c r="AC412" s="163">
        <v>18066</v>
      </c>
      <c r="AD412" s="163">
        <v>0</v>
      </c>
      <c r="AE412" s="163">
        <v>545388</v>
      </c>
      <c r="AF412" s="163">
        <v>0</v>
      </c>
      <c r="AG412" s="163">
        <v>0</v>
      </c>
      <c r="AH412" s="163">
        <v>0</v>
      </c>
      <c r="AI412" s="163">
        <v>0</v>
      </c>
      <c r="AJ412" s="163">
        <v>0</v>
      </c>
      <c r="AK412" s="163">
        <v>0</v>
      </c>
      <c r="AL412" s="163">
        <v>0</v>
      </c>
      <c r="AM412" s="163">
        <v>0</v>
      </c>
      <c r="AN412" s="163">
        <v>0</v>
      </c>
      <c r="AO412" s="163">
        <v>0</v>
      </c>
      <c r="AP412" s="163">
        <v>1734438</v>
      </c>
      <c r="AQ412" s="163">
        <v>4983736</v>
      </c>
      <c r="AR412" s="163">
        <v>2242681</v>
      </c>
      <c r="AS412" s="163">
        <v>1245934</v>
      </c>
      <c r="AT412" s="163">
        <v>1734438</v>
      </c>
      <c r="AU412" s="163">
        <v>3700000</v>
      </c>
      <c r="AV412" s="163">
        <v>3700000</v>
      </c>
    </row>
    <row r="413" spans="1:48" x14ac:dyDescent="0.3">
      <c r="A413" t="s">
        <v>241</v>
      </c>
      <c r="B413" s="333">
        <v>42735</v>
      </c>
      <c r="C413" s="162">
        <v>6124562.2007999998</v>
      </c>
      <c r="D413" s="162">
        <v>0</v>
      </c>
      <c r="E413" s="163">
        <v>0</v>
      </c>
      <c r="F413" s="163">
        <v>0</v>
      </c>
      <c r="G413" s="163">
        <v>0</v>
      </c>
      <c r="H413" s="163">
        <v>0</v>
      </c>
      <c r="I413" s="163">
        <v>0</v>
      </c>
      <c r="J413" s="163">
        <v>0</v>
      </c>
      <c r="K413" s="163">
        <v>0</v>
      </c>
      <c r="L413" s="163">
        <v>0</v>
      </c>
      <c r="M413" s="163">
        <v>0</v>
      </c>
      <c r="N413" s="163">
        <v>0</v>
      </c>
      <c r="O413" s="163">
        <v>0</v>
      </c>
      <c r="P413" s="163">
        <v>0</v>
      </c>
      <c r="Q413" s="163">
        <v>0</v>
      </c>
      <c r="R413" s="163">
        <v>0</v>
      </c>
      <c r="S413" s="163">
        <v>0</v>
      </c>
      <c r="T413" s="163">
        <v>130309834.06</v>
      </c>
      <c r="U413" s="163">
        <v>0</v>
      </c>
      <c r="V413" s="163">
        <v>0</v>
      </c>
      <c r="W413" s="163">
        <v>0</v>
      </c>
      <c r="X413" s="163">
        <v>0</v>
      </c>
      <c r="Y413" s="163">
        <v>0</v>
      </c>
      <c r="Z413" s="163">
        <v>0</v>
      </c>
      <c r="AA413" s="163">
        <v>0</v>
      </c>
      <c r="AB413" s="163">
        <v>0</v>
      </c>
      <c r="AC413" s="163">
        <v>0</v>
      </c>
      <c r="AD413" s="163">
        <v>0</v>
      </c>
      <c r="AE413" s="163">
        <v>0</v>
      </c>
      <c r="AF413" s="163">
        <v>0</v>
      </c>
      <c r="AG413" s="163">
        <v>0</v>
      </c>
      <c r="AH413" s="163">
        <v>0</v>
      </c>
      <c r="AI413" s="163">
        <v>0</v>
      </c>
      <c r="AJ413" s="163">
        <v>0</v>
      </c>
      <c r="AK413" s="163">
        <v>0</v>
      </c>
      <c r="AL413" s="163">
        <v>0</v>
      </c>
      <c r="AM413" s="163">
        <v>0</v>
      </c>
      <c r="AN413" s="163">
        <v>0</v>
      </c>
      <c r="AO413" s="163">
        <v>0</v>
      </c>
      <c r="AP413" s="163">
        <v>6124562.2007999998</v>
      </c>
      <c r="AQ413" s="163">
        <v>37304117.685000002</v>
      </c>
      <c r="AR413" s="163">
        <v>16786852.958000001</v>
      </c>
      <c r="AS413" s="163">
        <v>9326029.4212999996</v>
      </c>
      <c r="AT413" s="163">
        <v>9326029.4212999996</v>
      </c>
      <c r="AU413" s="163">
        <v>2500000</v>
      </c>
      <c r="AV413" s="163">
        <v>9326029.4212999996</v>
      </c>
    </row>
    <row r="414" spans="1:48" x14ac:dyDescent="0.3">
      <c r="A414" t="s">
        <v>491</v>
      </c>
      <c r="B414" s="333">
        <v>42735</v>
      </c>
      <c r="C414" s="162">
        <v>578624228.75</v>
      </c>
      <c r="D414" s="162">
        <v>3675832644.3000002</v>
      </c>
      <c r="E414" s="163">
        <v>0</v>
      </c>
      <c r="F414" s="163">
        <v>0</v>
      </c>
      <c r="G414" s="163">
        <v>0</v>
      </c>
      <c r="H414" s="163">
        <v>0</v>
      </c>
      <c r="I414" s="163">
        <v>0</v>
      </c>
      <c r="J414" s="163">
        <v>0</v>
      </c>
      <c r="K414" s="163">
        <v>0</v>
      </c>
      <c r="L414" s="163">
        <v>0</v>
      </c>
      <c r="M414" s="163">
        <v>0</v>
      </c>
      <c r="N414" s="163">
        <v>0</v>
      </c>
      <c r="O414" s="163">
        <v>0</v>
      </c>
      <c r="P414" s="163">
        <v>0</v>
      </c>
      <c r="Q414" s="163">
        <v>0</v>
      </c>
      <c r="R414" s="163">
        <v>0</v>
      </c>
      <c r="S414" s="163">
        <v>0</v>
      </c>
      <c r="T414" s="163">
        <v>8635321158.8999996</v>
      </c>
      <c r="U414" s="163">
        <v>0</v>
      </c>
      <c r="V414" s="163">
        <v>0</v>
      </c>
      <c r="W414" s="163">
        <v>0</v>
      </c>
      <c r="X414" s="163">
        <v>0</v>
      </c>
      <c r="Y414" s="163">
        <v>0</v>
      </c>
      <c r="Z414" s="163">
        <v>0</v>
      </c>
      <c r="AA414" s="163">
        <v>0</v>
      </c>
      <c r="AB414" s="163">
        <v>0</v>
      </c>
      <c r="AC414" s="163">
        <v>0</v>
      </c>
      <c r="AD414" s="163">
        <v>0</v>
      </c>
      <c r="AE414" s="163">
        <v>0</v>
      </c>
      <c r="AF414" s="163">
        <v>0</v>
      </c>
      <c r="AG414" s="163">
        <v>0</v>
      </c>
      <c r="AH414" s="163">
        <v>0</v>
      </c>
      <c r="AI414" s="163">
        <v>0</v>
      </c>
      <c r="AJ414" s="163">
        <v>0</v>
      </c>
      <c r="AK414" s="163">
        <v>0</v>
      </c>
      <c r="AL414" s="163">
        <v>0</v>
      </c>
      <c r="AM414" s="163">
        <v>0</v>
      </c>
      <c r="AN414" s="163">
        <v>0</v>
      </c>
      <c r="AO414" s="163">
        <v>0</v>
      </c>
      <c r="AP414" s="163">
        <v>578624228.75</v>
      </c>
      <c r="AQ414" s="163">
        <v>1396427117.4000001</v>
      </c>
      <c r="AR414" s="163">
        <v>628392202.80999994</v>
      </c>
      <c r="AS414" s="163">
        <v>349106779.33999997</v>
      </c>
      <c r="AT414" s="163">
        <v>578624228.75</v>
      </c>
      <c r="AU414" s="163">
        <v>2500000</v>
      </c>
      <c r="AV414" s="163">
        <v>578624228.75</v>
      </c>
    </row>
    <row r="415" spans="1:48" x14ac:dyDescent="0.3">
      <c r="A415" t="s">
        <v>492</v>
      </c>
      <c r="B415" s="333">
        <v>42735</v>
      </c>
      <c r="C415" s="162">
        <v>8136145.2818</v>
      </c>
      <c r="D415" s="162">
        <v>46116477.479999997</v>
      </c>
      <c r="E415" s="163">
        <v>0</v>
      </c>
      <c r="F415" s="163">
        <v>0</v>
      </c>
      <c r="G415" s="163">
        <v>0</v>
      </c>
      <c r="H415" s="163">
        <v>0</v>
      </c>
      <c r="I415" s="163">
        <v>0</v>
      </c>
      <c r="J415" s="163">
        <v>0</v>
      </c>
      <c r="K415" s="163">
        <v>0</v>
      </c>
      <c r="L415" s="163">
        <v>0</v>
      </c>
      <c r="M415" s="163">
        <v>0</v>
      </c>
      <c r="N415" s="163">
        <v>0</v>
      </c>
      <c r="O415" s="163">
        <v>0</v>
      </c>
      <c r="P415" s="163">
        <v>0</v>
      </c>
      <c r="Q415" s="163">
        <v>0</v>
      </c>
      <c r="R415" s="163">
        <v>0</v>
      </c>
      <c r="S415" s="163">
        <v>0</v>
      </c>
      <c r="T415" s="163">
        <v>126992996.59999999</v>
      </c>
      <c r="U415" s="163">
        <v>0</v>
      </c>
      <c r="V415" s="163">
        <v>0</v>
      </c>
      <c r="W415" s="163">
        <v>0</v>
      </c>
      <c r="X415" s="163">
        <v>0</v>
      </c>
      <c r="Y415" s="163">
        <v>0</v>
      </c>
      <c r="Z415" s="163">
        <v>0</v>
      </c>
      <c r="AA415" s="163">
        <v>0</v>
      </c>
      <c r="AB415" s="163">
        <v>0</v>
      </c>
      <c r="AC415" s="163">
        <v>0</v>
      </c>
      <c r="AD415" s="163">
        <v>0</v>
      </c>
      <c r="AE415" s="163">
        <v>0</v>
      </c>
      <c r="AF415" s="163">
        <v>0</v>
      </c>
      <c r="AG415" s="163">
        <v>0</v>
      </c>
      <c r="AH415" s="163">
        <v>0</v>
      </c>
      <c r="AI415" s="163">
        <v>0</v>
      </c>
      <c r="AJ415" s="163">
        <v>0</v>
      </c>
      <c r="AK415" s="163">
        <v>0</v>
      </c>
      <c r="AL415" s="163">
        <v>0</v>
      </c>
      <c r="AM415" s="163">
        <v>0</v>
      </c>
      <c r="AN415" s="163">
        <v>0</v>
      </c>
      <c r="AO415" s="163">
        <v>0</v>
      </c>
      <c r="AP415" s="163">
        <v>8136145.2818</v>
      </c>
      <c r="AQ415" s="163">
        <v>20495393.509</v>
      </c>
      <c r="AR415" s="163">
        <v>9222927.0791999996</v>
      </c>
      <c r="AS415" s="163">
        <v>5123848.3773999996</v>
      </c>
      <c r="AT415" s="163">
        <v>8136145.2818</v>
      </c>
      <c r="AU415" s="163">
        <v>2500000</v>
      </c>
      <c r="AV415" s="163">
        <v>8136145.2818</v>
      </c>
    </row>
    <row r="416" spans="1:48" x14ac:dyDescent="0.3">
      <c r="A416" t="s">
        <v>492</v>
      </c>
      <c r="B416" s="333">
        <v>43100</v>
      </c>
      <c r="C416" s="162">
        <v>575260907.60000002</v>
      </c>
      <c r="D416" s="162">
        <v>3529223908.5999999</v>
      </c>
      <c r="E416" s="163">
        <v>0</v>
      </c>
      <c r="F416" s="163">
        <v>0</v>
      </c>
      <c r="G416" s="163">
        <v>0</v>
      </c>
      <c r="H416" s="163">
        <v>0</v>
      </c>
      <c r="I416" s="163">
        <v>0</v>
      </c>
      <c r="J416" s="163">
        <v>0</v>
      </c>
      <c r="K416" s="163">
        <v>0</v>
      </c>
      <c r="L416" s="163">
        <v>0</v>
      </c>
      <c r="M416" s="163">
        <v>0</v>
      </c>
      <c r="N416" s="163">
        <v>0</v>
      </c>
      <c r="O416" s="163">
        <v>0</v>
      </c>
      <c r="P416" s="163">
        <v>0</v>
      </c>
      <c r="Q416" s="163">
        <v>0</v>
      </c>
      <c r="R416" s="163">
        <v>0</v>
      </c>
      <c r="S416" s="163">
        <v>0</v>
      </c>
      <c r="T416" s="163">
        <v>8710369870.1000004</v>
      </c>
      <c r="U416" s="163">
        <v>0</v>
      </c>
      <c r="V416" s="163">
        <v>0</v>
      </c>
      <c r="W416" s="163">
        <v>0</v>
      </c>
      <c r="X416" s="163">
        <v>0</v>
      </c>
      <c r="Y416" s="163">
        <v>0</v>
      </c>
      <c r="Z416" s="163">
        <v>0</v>
      </c>
      <c r="AA416" s="163">
        <v>0</v>
      </c>
      <c r="AB416" s="163">
        <v>0</v>
      </c>
      <c r="AC416" s="163">
        <v>0</v>
      </c>
      <c r="AD416" s="163">
        <v>0</v>
      </c>
      <c r="AE416" s="163">
        <v>0</v>
      </c>
      <c r="AF416" s="163">
        <v>0</v>
      </c>
      <c r="AG416" s="163">
        <v>0</v>
      </c>
      <c r="AH416" s="163">
        <v>0</v>
      </c>
      <c r="AI416" s="163">
        <v>0</v>
      </c>
      <c r="AJ416" s="163">
        <v>0</v>
      </c>
      <c r="AK416" s="163">
        <v>0</v>
      </c>
      <c r="AL416" s="163">
        <v>0</v>
      </c>
      <c r="AM416" s="163">
        <v>0</v>
      </c>
      <c r="AN416" s="163">
        <v>0</v>
      </c>
      <c r="AO416" s="163">
        <v>0</v>
      </c>
      <c r="AP416" s="163">
        <v>575260907.60000002</v>
      </c>
      <c r="AQ416" s="163">
        <v>1382085219</v>
      </c>
      <c r="AR416" s="163">
        <v>621938348.54999995</v>
      </c>
      <c r="AS416" s="163">
        <v>345521304.75</v>
      </c>
      <c r="AT416" s="163">
        <v>575260907.60000002</v>
      </c>
      <c r="AU416" s="163">
        <v>2500000</v>
      </c>
      <c r="AV416" s="163">
        <v>575260907.60000002</v>
      </c>
    </row>
    <row r="417" spans="1:48" x14ac:dyDescent="0.3">
      <c r="A417" t="s">
        <v>492</v>
      </c>
      <c r="B417" s="333">
        <v>43465</v>
      </c>
      <c r="C417" s="162">
        <v>577880292.44000006</v>
      </c>
      <c r="D417" s="162">
        <v>3074032191</v>
      </c>
      <c r="E417" s="163">
        <v>0</v>
      </c>
      <c r="F417" s="163">
        <v>0</v>
      </c>
      <c r="G417" s="163">
        <v>0</v>
      </c>
      <c r="H417" s="163">
        <v>0</v>
      </c>
      <c r="I417" s="163">
        <v>0</v>
      </c>
      <c r="J417" s="163">
        <v>0</v>
      </c>
      <c r="K417" s="163">
        <v>0</v>
      </c>
      <c r="L417" s="163">
        <v>0</v>
      </c>
      <c r="M417" s="163">
        <v>0</v>
      </c>
      <c r="N417" s="163">
        <v>0</v>
      </c>
      <c r="O417" s="163">
        <v>0</v>
      </c>
      <c r="P417" s="163">
        <v>0</v>
      </c>
      <c r="Q417" s="163">
        <v>0</v>
      </c>
      <c r="R417" s="163">
        <v>0</v>
      </c>
      <c r="S417" s="163">
        <v>0</v>
      </c>
      <c r="T417" s="163">
        <v>9221293180</v>
      </c>
      <c r="U417" s="163">
        <v>0</v>
      </c>
      <c r="V417" s="163">
        <v>0</v>
      </c>
      <c r="W417" s="163">
        <v>0</v>
      </c>
      <c r="X417" s="163">
        <v>0</v>
      </c>
      <c r="Y417" s="163">
        <v>0</v>
      </c>
      <c r="Z417" s="163">
        <v>0</v>
      </c>
      <c r="AA417" s="163">
        <v>0</v>
      </c>
      <c r="AB417" s="163">
        <v>0</v>
      </c>
      <c r="AC417" s="163">
        <v>0</v>
      </c>
      <c r="AD417" s="163">
        <v>0</v>
      </c>
      <c r="AE417" s="163">
        <v>0</v>
      </c>
      <c r="AF417" s="163">
        <v>0</v>
      </c>
      <c r="AG417" s="163">
        <v>0</v>
      </c>
      <c r="AH417" s="163">
        <v>0</v>
      </c>
      <c r="AI417" s="163">
        <v>0</v>
      </c>
      <c r="AJ417" s="163">
        <v>0</v>
      </c>
      <c r="AK417" s="163">
        <v>0</v>
      </c>
      <c r="AL417" s="163">
        <v>0</v>
      </c>
      <c r="AM417" s="163">
        <v>0</v>
      </c>
      <c r="AN417" s="163">
        <v>0</v>
      </c>
      <c r="AO417" s="163">
        <v>0</v>
      </c>
      <c r="AP417" s="163">
        <v>577880292.44000006</v>
      </c>
      <c r="AQ417" s="163">
        <v>1360773176.2</v>
      </c>
      <c r="AR417" s="163">
        <v>612347929.26999998</v>
      </c>
      <c r="AS417" s="163">
        <v>340193294.04000002</v>
      </c>
      <c r="AT417" s="163">
        <v>577880292.44000006</v>
      </c>
      <c r="AU417" s="163">
        <v>2500000</v>
      </c>
      <c r="AV417" s="163">
        <v>577880292.44000006</v>
      </c>
    </row>
    <row r="418" spans="1:48" x14ac:dyDescent="0.3">
      <c r="A418" t="s">
        <v>226</v>
      </c>
      <c r="B418" s="333">
        <v>42735</v>
      </c>
      <c r="C418" s="162">
        <v>4102764.97</v>
      </c>
      <c r="D418" s="162">
        <v>0</v>
      </c>
      <c r="E418" s="163">
        <v>0</v>
      </c>
      <c r="F418" s="163">
        <v>0</v>
      </c>
      <c r="G418" s="163">
        <v>8007447.8200000003</v>
      </c>
      <c r="H418" s="163">
        <v>370799.56</v>
      </c>
      <c r="I418" s="163">
        <v>197818.17</v>
      </c>
      <c r="J418" s="163">
        <v>402680.43</v>
      </c>
      <c r="K418" s="163">
        <v>14868522.109999999</v>
      </c>
      <c r="L418" s="163">
        <v>0</v>
      </c>
      <c r="M418" s="163">
        <v>30472.49</v>
      </c>
      <c r="N418" s="163">
        <v>0</v>
      </c>
      <c r="O418" s="163">
        <v>0</v>
      </c>
      <c r="P418" s="163">
        <v>0</v>
      </c>
      <c r="Q418" s="163">
        <v>0</v>
      </c>
      <c r="R418" s="163">
        <v>0</v>
      </c>
      <c r="S418" s="163">
        <v>0</v>
      </c>
      <c r="T418" s="163">
        <v>0</v>
      </c>
      <c r="U418" s="163">
        <v>0</v>
      </c>
      <c r="V418" s="163">
        <v>0</v>
      </c>
      <c r="W418" s="163">
        <v>8530315.7200000007</v>
      </c>
      <c r="X418" s="163">
        <v>514775.79</v>
      </c>
      <c r="Y418" s="163">
        <v>0</v>
      </c>
      <c r="Z418" s="163">
        <v>1332735.22</v>
      </c>
      <c r="AA418" s="163">
        <v>6511102.2699999996</v>
      </c>
      <c r="AB418" s="163">
        <v>0</v>
      </c>
      <c r="AC418" s="163">
        <v>118577.91</v>
      </c>
      <c r="AD418" s="163">
        <v>0</v>
      </c>
      <c r="AE418" s="163">
        <v>0</v>
      </c>
      <c r="AF418" s="163">
        <v>0</v>
      </c>
      <c r="AG418" s="163">
        <v>0</v>
      </c>
      <c r="AH418" s="163">
        <v>0</v>
      </c>
      <c r="AI418" s="163">
        <v>0</v>
      </c>
      <c r="AP418" s="163">
        <v>4102764.97</v>
      </c>
      <c r="AQ418" s="163">
        <v>13124317.470000001</v>
      </c>
      <c r="AR418" s="163">
        <v>5905942.8600000003</v>
      </c>
      <c r="AS418" s="163">
        <v>3281079.37</v>
      </c>
      <c r="AT418" s="163">
        <v>4102764.97</v>
      </c>
      <c r="AU418" s="163">
        <v>3700000</v>
      </c>
      <c r="AV418" s="163">
        <v>4102764.97</v>
      </c>
    </row>
    <row r="419" spans="1:48" x14ac:dyDescent="0.3">
      <c r="A419" t="s">
        <v>226</v>
      </c>
      <c r="B419" s="333">
        <v>43100</v>
      </c>
      <c r="C419" s="162">
        <v>4795581</v>
      </c>
      <c r="D419" s="162">
        <v>0</v>
      </c>
      <c r="E419" s="163">
        <v>0</v>
      </c>
      <c r="F419" s="163">
        <v>0</v>
      </c>
      <c r="G419" s="163">
        <v>15118755</v>
      </c>
      <c r="H419" s="163">
        <v>682304</v>
      </c>
      <c r="I419" s="163">
        <v>197186</v>
      </c>
      <c r="J419" s="163">
        <v>340184</v>
      </c>
      <c r="K419" s="163">
        <v>15528574</v>
      </c>
      <c r="L419" s="163">
        <v>0</v>
      </c>
      <c r="M419" s="163">
        <v>56550</v>
      </c>
      <c r="N419" s="163">
        <v>0</v>
      </c>
      <c r="O419" s="163">
        <v>0</v>
      </c>
      <c r="P419" s="163">
        <v>0</v>
      </c>
      <c r="Q419" s="163">
        <v>0</v>
      </c>
      <c r="R419" s="163">
        <v>0</v>
      </c>
      <c r="S419" s="163">
        <v>0</v>
      </c>
      <c r="T419" s="163">
        <v>0</v>
      </c>
      <c r="U419" s="163">
        <v>0</v>
      </c>
      <c r="V419" s="163">
        <v>0</v>
      </c>
      <c r="W419" s="163">
        <v>8530316</v>
      </c>
      <c r="X419" s="163">
        <v>514776</v>
      </c>
      <c r="Y419" s="163">
        <v>0</v>
      </c>
      <c r="Z419" s="163">
        <v>1332735</v>
      </c>
      <c r="AA419" s="163">
        <v>6511102</v>
      </c>
      <c r="AB419" s="163">
        <v>0</v>
      </c>
      <c r="AC419" s="163">
        <v>118578</v>
      </c>
      <c r="AD419" s="163">
        <v>0</v>
      </c>
      <c r="AE419" s="163">
        <v>0</v>
      </c>
      <c r="AF419" s="163">
        <v>0</v>
      </c>
      <c r="AG419" s="163">
        <v>0</v>
      </c>
      <c r="AH419" s="163">
        <v>0</v>
      </c>
      <c r="AI419" s="163">
        <v>0</v>
      </c>
      <c r="AJ419" s="163">
        <v>0</v>
      </c>
      <c r="AK419" s="163">
        <v>0</v>
      </c>
      <c r="AL419" s="163">
        <v>0</v>
      </c>
      <c r="AM419" s="163">
        <v>0</v>
      </c>
      <c r="AN419" s="163">
        <v>0</v>
      </c>
      <c r="AO419" s="163">
        <v>0</v>
      </c>
      <c r="AP419" s="163">
        <v>4795581</v>
      </c>
      <c r="AQ419" s="163">
        <v>15032455</v>
      </c>
      <c r="AR419" s="163">
        <v>6764605</v>
      </c>
      <c r="AS419" s="163">
        <v>3758114</v>
      </c>
      <c r="AT419" s="163">
        <v>4795581</v>
      </c>
      <c r="AU419" s="163">
        <v>3700000</v>
      </c>
      <c r="AV419" s="163">
        <v>4795581</v>
      </c>
    </row>
    <row r="420" spans="1:48" x14ac:dyDescent="0.3">
      <c r="A420" t="s">
        <v>226</v>
      </c>
      <c r="B420" s="333">
        <v>43465</v>
      </c>
      <c r="C420" s="162">
        <v>5355089</v>
      </c>
      <c r="D420" s="162">
        <v>0</v>
      </c>
      <c r="E420" s="163">
        <v>0</v>
      </c>
      <c r="F420" s="163">
        <v>0</v>
      </c>
      <c r="G420" s="163">
        <v>18155969</v>
      </c>
      <c r="H420" s="163">
        <v>625688</v>
      </c>
      <c r="I420" s="163">
        <v>113189</v>
      </c>
      <c r="J420" s="163">
        <v>813040</v>
      </c>
      <c r="K420" s="163">
        <v>12997199</v>
      </c>
      <c r="L420" s="163">
        <v>0</v>
      </c>
      <c r="M420" s="163">
        <v>21629</v>
      </c>
      <c r="N420" s="163">
        <v>0</v>
      </c>
      <c r="O420" s="163">
        <v>0</v>
      </c>
      <c r="P420" s="163">
        <v>0</v>
      </c>
      <c r="Q420" s="163">
        <v>0</v>
      </c>
      <c r="R420" s="163">
        <v>0</v>
      </c>
      <c r="S420" s="163">
        <v>0</v>
      </c>
      <c r="T420" s="163">
        <v>0</v>
      </c>
      <c r="U420" s="163">
        <v>0</v>
      </c>
      <c r="V420" s="163">
        <v>0</v>
      </c>
      <c r="W420" s="163">
        <v>17892082</v>
      </c>
      <c r="X420" s="163">
        <v>935283</v>
      </c>
      <c r="Y420" s="163">
        <v>0</v>
      </c>
      <c r="Z420" s="163">
        <v>2143634</v>
      </c>
      <c r="AA420" s="163">
        <v>3132004</v>
      </c>
      <c r="AB420" s="163">
        <v>0</v>
      </c>
      <c r="AC420" s="163">
        <v>190878</v>
      </c>
      <c r="AD420" s="163">
        <v>0</v>
      </c>
      <c r="AE420" s="163">
        <v>0</v>
      </c>
      <c r="AF420" s="163">
        <v>0</v>
      </c>
      <c r="AG420" s="163">
        <v>0</v>
      </c>
      <c r="AH420" s="163">
        <v>0</v>
      </c>
      <c r="AI420" s="163">
        <v>0</v>
      </c>
      <c r="AJ420" s="163">
        <v>0</v>
      </c>
      <c r="AK420" s="163">
        <v>0</v>
      </c>
      <c r="AL420" s="163">
        <v>0</v>
      </c>
      <c r="AM420" s="163">
        <v>0</v>
      </c>
      <c r="AN420" s="163">
        <v>0</v>
      </c>
      <c r="AO420" s="163">
        <v>0</v>
      </c>
      <c r="AP420" s="163">
        <v>5355089</v>
      </c>
      <c r="AQ420" s="163">
        <v>14754256</v>
      </c>
      <c r="AR420" s="163">
        <v>6639415</v>
      </c>
      <c r="AS420" s="163">
        <v>3688564</v>
      </c>
      <c r="AT420" s="163">
        <v>5355089</v>
      </c>
      <c r="AU420" s="163">
        <v>3700000</v>
      </c>
      <c r="AV420" s="163">
        <v>5355089</v>
      </c>
    </row>
  </sheetData>
  <autoFilter ref="A1:AV287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5">
    <tabColor rgb="FF92D050"/>
  </sheetPr>
  <dimension ref="A1:BA287"/>
  <sheetViews>
    <sheetView topLeftCell="E1" workbookViewId="0">
      <selection activeCell="Q2" sqref="Q2"/>
    </sheetView>
  </sheetViews>
  <sheetFormatPr defaultRowHeight="14.4" x14ac:dyDescent="0.3"/>
  <cols>
    <col min="1" max="1" width="76.88671875" bestFit="1" customWidth="1"/>
    <col min="2" max="2" width="10.5546875" style="333" bestFit="1" customWidth="1"/>
    <col min="3" max="51" width="15.6640625" style="162" customWidth="1"/>
    <col min="53" max="53" width="76.88671875" bestFit="1" customWidth="1"/>
  </cols>
  <sheetData>
    <row r="1" spans="1:53" ht="100.8" x14ac:dyDescent="0.3">
      <c r="A1" s="114" t="s">
        <v>295</v>
      </c>
      <c r="B1" s="333" t="s">
        <v>161</v>
      </c>
      <c r="C1" s="162" t="s">
        <v>894</v>
      </c>
      <c r="D1" s="162" t="s">
        <v>895</v>
      </c>
      <c r="E1" s="162" t="s">
        <v>896</v>
      </c>
      <c r="F1" s="162" t="s">
        <v>897</v>
      </c>
      <c r="G1" s="162" t="s">
        <v>898</v>
      </c>
      <c r="H1" s="162" t="s">
        <v>899</v>
      </c>
      <c r="I1" s="162" t="s">
        <v>900</v>
      </c>
      <c r="J1" s="162" t="s">
        <v>901</v>
      </c>
      <c r="K1" s="162" t="s">
        <v>902</v>
      </c>
      <c r="L1" s="162" t="s">
        <v>903</v>
      </c>
      <c r="M1" s="162" t="s">
        <v>904</v>
      </c>
      <c r="N1" s="162" t="s">
        <v>905</v>
      </c>
      <c r="O1" s="162" t="s">
        <v>906</v>
      </c>
      <c r="P1" s="162" t="s">
        <v>907</v>
      </c>
      <c r="Q1" s="162" t="s">
        <v>908</v>
      </c>
      <c r="R1" s="162" t="s">
        <v>909</v>
      </c>
      <c r="S1" s="162" t="s">
        <v>910</v>
      </c>
      <c r="T1" s="162" t="s">
        <v>911</v>
      </c>
      <c r="U1" s="162" t="s">
        <v>912</v>
      </c>
      <c r="V1" s="162" t="s">
        <v>913</v>
      </c>
      <c r="W1" s="162" t="s">
        <v>914</v>
      </c>
      <c r="X1" s="162" t="s">
        <v>915</v>
      </c>
      <c r="Y1" s="162" t="s">
        <v>916</v>
      </c>
      <c r="Z1" s="162" t="s">
        <v>917</v>
      </c>
      <c r="AA1" s="162" t="s">
        <v>918</v>
      </c>
      <c r="AB1" s="162" t="s">
        <v>919</v>
      </c>
      <c r="AC1" s="162" t="s">
        <v>920</v>
      </c>
      <c r="AD1" s="162" t="s">
        <v>921</v>
      </c>
      <c r="AE1" s="162" t="s">
        <v>922</v>
      </c>
      <c r="AF1" s="162" t="s">
        <v>923</v>
      </c>
      <c r="AG1" s="162" t="s">
        <v>924</v>
      </c>
      <c r="AH1" s="162" t="s">
        <v>925</v>
      </c>
      <c r="AI1" s="162" t="s">
        <v>926</v>
      </c>
      <c r="AJ1" s="162" t="s">
        <v>927</v>
      </c>
      <c r="AK1" s="162" t="s">
        <v>928</v>
      </c>
      <c r="AL1" s="162" t="s">
        <v>929</v>
      </c>
      <c r="AM1" s="162" t="s">
        <v>929</v>
      </c>
      <c r="AN1" s="162" t="s">
        <v>930</v>
      </c>
      <c r="AO1" s="162" t="s">
        <v>931</v>
      </c>
      <c r="AP1" s="162" t="s">
        <v>932</v>
      </c>
      <c r="AQ1" s="162" t="s">
        <v>933</v>
      </c>
      <c r="AR1" s="162" t="s">
        <v>934</v>
      </c>
      <c r="AS1" s="162" t="s">
        <v>935</v>
      </c>
      <c r="AT1" s="162" t="s">
        <v>936</v>
      </c>
      <c r="AU1" s="162" t="s">
        <v>937</v>
      </c>
      <c r="AV1" s="162" t="s">
        <v>938</v>
      </c>
      <c r="AW1" s="162" t="s">
        <v>939</v>
      </c>
      <c r="AX1" s="162" t="s">
        <v>940</v>
      </c>
      <c r="AY1" s="162" t="s">
        <v>941</v>
      </c>
      <c r="BA1" s="162" t="s">
        <v>295</v>
      </c>
    </row>
    <row r="2" spans="1:53" x14ac:dyDescent="0.3">
      <c r="A2" s="115" t="s">
        <v>186</v>
      </c>
      <c r="B2" s="228">
        <v>42735</v>
      </c>
      <c r="C2" s="162">
        <v>260010091.50999999</v>
      </c>
      <c r="D2" s="162">
        <v>10456419.130000001</v>
      </c>
      <c r="F2" s="162">
        <v>249553672.38</v>
      </c>
      <c r="I2" s="162">
        <v>126071223.02</v>
      </c>
      <c r="K2" s="162">
        <v>123337649.51000001</v>
      </c>
      <c r="L2" s="162">
        <v>249408872.53</v>
      </c>
      <c r="M2" s="162">
        <v>13429976.800000001</v>
      </c>
      <c r="N2" s="162">
        <v>92244.11</v>
      </c>
      <c r="O2" s="162">
        <v>523728174.88</v>
      </c>
      <c r="P2" s="162">
        <v>6360255.9699999997</v>
      </c>
      <c r="Q2" s="162">
        <v>517367918.91000003</v>
      </c>
      <c r="U2" s="162">
        <v>-149551579</v>
      </c>
      <c r="V2" s="162">
        <v>-5871444.2300000004</v>
      </c>
      <c r="W2" s="162">
        <v>-143680134.80000001</v>
      </c>
      <c r="Y2" s="162">
        <v>-143680134.80000001</v>
      </c>
      <c r="AA2" s="162">
        <v>10436300.699999999</v>
      </c>
      <c r="AB2" s="162">
        <v>22949030.07</v>
      </c>
      <c r="AC2" s="162">
        <v>680601.51</v>
      </c>
      <c r="AD2" s="162">
        <v>32704729.260000002</v>
      </c>
      <c r="AE2" s="162">
        <v>319859.39</v>
      </c>
      <c r="AG2" s="162">
        <v>7050664.5899999999</v>
      </c>
      <c r="AH2" s="162">
        <v>7370523.9800000004</v>
      </c>
      <c r="AI2" s="162">
        <v>138165.97</v>
      </c>
      <c r="AJ2" s="162">
        <v>472222.12</v>
      </c>
      <c r="AK2" s="162">
        <v>17423552.789999999</v>
      </c>
      <c r="AL2" s="162">
        <v>80687787.560000002</v>
      </c>
      <c r="AM2" s="162">
        <v>80687787.560000002</v>
      </c>
      <c r="AN2" s="162">
        <v>17423552.789999999</v>
      </c>
      <c r="AO2" s="162">
        <v>34617.74</v>
      </c>
      <c r="AP2" s="162">
        <v>3311943.22</v>
      </c>
      <c r="AQ2" s="162">
        <v>94834014.870000005</v>
      </c>
      <c r="AR2" s="162">
        <v>23083303.129999999</v>
      </c>
      <c r="AS2" s="162">
        <v>71750711.739999995</v>
      </c>
      <c r="AY2" s="162">
        <v>71750711.739999995</v>
      </c>
      <c r="BA2" s="264" t="s">
        <v>186</v>
      </c>
    </row>
    <row r="3" spans="1:53" x14ac:dyDescent="0.3">
      <c r="A3" s="115" t="s">
        <v>186</v>
      </c>
      <c r="B3" s="228">
        <v>43100</v>
      </c>
      <c r="C3" s="162">
        <v>245392597</v>
      </c>
      <c r="D3" s="162">
        <v>9647275</v>
      </c>
      <c r="F3" s="162">
        <v>235745322</v>
      </c>
      <c r="I3" s="162">
        <v>115520322</v>
      </c>
      <c r="K3" s="162">
        <v>87651246</v>
      </c>
      <c r="L3" s="162">
        <v>203171568</v>
      </c>
      <c r="M3" s="162">
        <v>2066781</v>
      </c>
      <c r="N3" s="162">
        <v>75694</v>
      </c>
      <c r="O3" s="162">
        <v>521939568</v>
      </c>
      <c r="P3" s="162">
        <v>7268251</v>
      </c>
      <c r="Q3" s="162">
        <v>514671318</v>
      </c>
      <c r="U3" s="162">
        <v>-178014536</v>
      </c>
      <c r="V3" s="162">
        <v>10693856</v>
      </c>
      <c r="W3" s="162">
        <v>-188708392</v>
      </c>
      <c r="Y3" s="162">
        <v>-188708392</v>
      </c>
      <c r="AA3" s="162">
        <v>9113769</v>
      </c>
      <c r="AB3" s="162">
        <v>20160654</v>
      </c>
      <c r="AC3" s="162">
        <v>600499</v>
      </c>
      <c r="AD3" s="162">
        <v>28673924</v>
      </c>
      <c r="AE3" s="162">
        <v>337937</v>
      </c>
      <c r="AG3" s="162">
        <v>717592</v>
      </c>
      <c r="AH3" s="162">
        <v>1055529</v>
      </c>
      <c r="AI3" s="162">
        <v>25750690</v>
      </c>
      <c r="AJ3" s="162">
        <v>312177</v>
      </c>
      <c r="AK3" s="162">
        <v>6123744</v>
      </c>
      <c r="AL3" s="162">
        <v>53180374</v>
      </c>
      <c r="AM3" s="162">
        <v>53180374</v>
      </c>
      <c r="AN3" s="162">
        <v>6123744</v>
      </c>
      <c r="AO3" s="162">
        <v>24076</v>
      </c>
      <c r="AP3" s="162">
        <v>1648393</v>
      </c>
      <c r="AQ3" s="162">
        <v>57679801</v>
      </c>
      <c r="AR3" s="162">
        <v>12169807</v>
      </c>
      <c r="AS3" s="162">
        <v>45509994</v>
      </c>
      <c r="AY3" s="162">
        <v>45509994</v>
      </c>
      <c r="BA3" s="264" t="s">
        <v>178</v>
      </c>
    </row>
    <row r="4" spans="1:53" x14ac:dyDescent="0.3">
      <c r="A4" s="115" t="s">
        <v>186</v>
      </c>
      <c r="B4" s="228">
        <v>43465</v>
      </c>
      <c r="C4" s="162">
        <v>225798372.88</v>
      </c>
      <c r="D4" s="162">
        <v>9552401.6500000004</v>
      </c>
      <c r="F4" s="162">
        <v>216245971.22999999</v>
      </c>
      <c r="I4" s="162">
        <v>103761413.83</v>
      </c>
      <c r="K4" s="162">
        <v>20112295.280000001</v>
      </c>
      <c r="L4" s="162">
        <v>123873709.11</v>
      </c>
      <c r="M4" s="162">
        <v>0</v>
      </c>
      <c r="N4" s="162">
        <v>20722.27</v>
      </c>
      <c r="O4" s="162">
        <v>485789933.81</v>
      </c>
      <c r="P4" s="162">
        <v>4520077.67</v>
      </c>
      <c r="Q4" s="162">
        <v>481269856.13999999</v>
      </c>
      <c r="U4" s="162">
        <v>-294929812.89999998</v>
      </c>
      <c r="V4" s="162">
        <v>-5376219.5199999996</v>
      </c>
      <c r="W4" s="162">
        <v>-289553593.39999998</v>
      </c>
      <c r="Y4" s="162">
        <v>-289553593.39999998</v>
      </c>
      <c r="AA4" s="162">
        <v>6789458.8600000003</v>
      </c>
      <c r="AB4" s="162">
        <v>20446117.629999999</v>
      </c>
      <c r="AC4" s="162">
        <v>535786.53</v>
      </c>
      <c r="AD4" s="162">
        <v>26699789.960000001</v>
      </c>
      <c r="AE4" s="162">
        <v>172576.72</v>
      </c>
      <c r="AG4" s="162">
        <v>367119.19</v>
      </c>
      <c r="AH4" s="162">
        <v>539695.91</v>
      </c>
      <c r="AI4" s="162">
        <v>71091159</v>
      </c>
      <c r="AJ4" s="162">
        <v>143341.54</v>
      </c>
      <c r="AK4" s="162">
        <v>2279905.7599999998</v>
      </c>
      <c r="AL4" s="162">
        <v>47670247.170000002</v>
      </c>
      <c r="AM4" s="162">
        <v>47670247.170000002</v>
      </c>
      <c r="AN4" s="162">
        <v>2279905.7599999998</v>
      </c>
      <c r="AO4" s="162">
        <v>44.78</v>
      </c>
      <c r="AP4" s="162">
        <v>2684695.67</v>
      </c>
      <c r="AQ4" s="162">
        <v>47265502.039999999</v>
      </c>
      <c r="AR4" s="162">
        <v>16081683.050000001</v>
      </c>
      <c r="AS4" s="162">
        <v>31183818.989999998</v>
      </c>
      <c r="AY4" s="162">
        <v>31183818.989999998</v>
      </c>
      <c r="BA4" s="264" t="s">
        <v>171</v>
      </c>
    </row>
    <row r="5" spans="1:53" x14ac:dyDescent="0.3">
      <c r="A5" s="115" t="s">
        <v>178</v>
      </c>
      <c r="B5" s="228">
        <v>42735</v>
      </c>
      <c r="C5" s="162">
        <v>1926197000</v>
      </c>
      <c r="D5" s="162">
        <v>8146000</v>
      </c>
      <c r="F5" s="162">
        <v>1918051000</v>
      </c>
      <c r="G5" s="162">
        <v>333698000</v>
      </c>
      <c r="H5" s="162">
        <v>5176000</v>
      </c>
      <c r="I5" s="162">
        <v>991248000</v>
      </c>
      <c r="K5" s="162">
        <v>213603000</v>
      </c>
      <c r="L5" s="162">
        <v>1543725000</v>
      </c>
      <c r="M5" s="162">
        <v>3782866000</v>
      </c>
      <c r="O5" s="162">
        <v>2749370000</v>
      </c>
      <c r="P5" s="162">
        <v>-1254000</v>
      </c>
      <c r="Q5" s="162">
        <v>2750624000</v>
      </c>
      <c r="U5" s="162">
        <v>2197431000</v>
      </c>
      <c r="V5" s="162">
        <v>-1600000</v>
      </c>
      <c r="W5" s="162">
        <v>2199031000</v>
      </c>
      <c r="Y5" s="162">
        <v>2199031000</v>
      </c>
      <c r="Z5" s="162">
        <v>43399000</v>
      </c>
      <c r="AA5" s="162">
        <v>49841000</v>
      </c>
      <c r="AB5" s="162">
        <v>144003000</v>
      </c>
      <c r="AD5" s="162">
        <v>193844000</v>
      </c>
      <c r="AE5" s="162">
        <v>231706000</v>
      </c>
      <c r="AF5" s="162">
        <v>-4834000</v>
      </c>
      <c r="AG5" s="162">
        <v>801000</v>
      </c>
      <c r="AH5" s="162">
        <v>227673000</v>
      </c>
      <c r="AI5" s="162">
        <v>1369960000</v>
      </c>
      <c r="AK5" s="162">
        <v>130676493.92</v>
      </c>
      <c r="AL5" s="162">
        <v>329434506.07999998</v>
      </c>
      <c r="AM5" s="162">
        <v>329434506.07999998</v>
      </c>
      <c r="AN5" s="162">
        <v>130676493.92</v>
      </c>
      <c r="AO5" s="162">
        <v>2736000</v>
      </c>
      <c r="AP5" s="162">
        <v>9505000</v>
      </c>
      <c r="AQ5" s="162">
        <v>453342000</v>
      </c>
      <c r="AR5" s="162">
        <v>30028000</v>
      </c>
      <c r="AS5" s="162">
        <v>423314000</v>
      </c>
      <c r="AY5" s="162">
        <v>423314000</v>
      </c>
      <c r="BA5" s="264" t="s">
        <v>177</v>
      </c>
    </row>
    <row r="6" spans="1:53" x14ac:dyDescent="0.3">
      <c r="A6" s="115" t="s">
        <v>178</v>
      </c>
      <c r="B6" s="228">
        <v>43100</v>
      </c>
      <c r="C6" s="162">
        <v>1808064000</v>
      </c>
      <c r="D6" s="162">
        <v>9220000</v>
      </c>
      <c r="E6" s="162">
        <v>0</v>
      </c>
      <c r="F6" s="162">
        <v>1798844000</v>
      </c>
      <c r="G6" s="162">
        <v>157009000</v>
      </c>
      <c r="H6" s="162">
        <v>25314000</v>
      </c>
      <c r="I6" s="162">
        <v>1109590000</v>
      </c>
      <c r="J6" s="162">
        <v>11304000</v>
      </c>
      <c r="K6" s="162">
        <v>330760000</v>
      </c>
      <c r="L6" s="162">
        <v>1633977000</v>
      </c>
      <c r="M6" s="162">
        <v>1605684000</v>
      </c>
      <c r="N6" s="162">
        <v>0</v>
      </c>
      <c r="O6" s="162">
        <v>3552034000</v>
      </c>
      <c r="P6" s="162">
        <v>10014000</v>
      </c>
      <c r="Q6" s="162">
        <v>3542020000</v>
      </c>
      <c r="R6" s="162">
        <v>0</v>
      </c>
      <c r="S6" s="162">
        <v>0</v>
      </c>
      <c r="T6" s="162">
        <v>0</v>
      </c>
      <c r="U6" s="162">
        <v>-957607000</v>
      </c>
      <c r="V6" s="162">
        <v>-673000</v>
      </c>
      <c r="W6" s="162">
        <v>-956934000</v>
      </c>
      <c r="X6" s="162">
        <v>0</v>
      </c>
      <c r="Y6" s="162">
        <v>-956934000</v>
      </c>
      <c r="Z6" s="162">
        <v>22750000</v>
      </c>
      <c r="AA6" s="162">
        <v>43731000</v>
      </c>
      <c r="AB6" s="162">
        <v>143101000</v>
      </c>
      <c r="AC6" s="162">
        <v>0</v>
      </c>
      <c r="AD6" s="162">
        <v>186832000</v>
      </c>
      <c r="AE6" s="162">
        <v>144865000</v>
      </c>
      <c r="AF6" s="162">
        <v>4255000</v>
      </c>
      <c r="AG6" s="162">
        <v>0</v>
      </c>
      <c r="AH6" s="162">
        <v>149120000</v>
      </c>
      <c r="AI6" s="162">
        <v>1533162000</v>
      </c>
      <c r="AJ6" s="162">
        <v>0</v>
      </c>
      <c r="AK6" s="162">
        <v>110544202.94</v>
      </c>
      <c r="AL6" s="162">
        <v>451010797.06</v>
      </c>
      <c r="AM6" s="162">
        <v>451010797.06</v>
      </c>
      <c r="AN6" s="162">
        <v>110544202.94</v>
      </c>
      <c r="AO6" s="162">
        <v>3118000</v>
      </c>
      <c r="AP6" s="162">
        <v>19003000</v>
      </c>
      <c r="AQ6" s="162">
        <v>545670000</v>
      </c>
      <c r="AR6" s="162">
        <v>86871000</v>
      </c>
      <c r="AS6" s="162">
        <v>458799000</v>
      </c>
      <c r="AX6" s="162">
        <v>0</v>
      </c>
      <c r="AY6" s="162">
        <v>458799000</v>
      </c>
      <c r="BA6" s="264" t="s">
        <v>192</v>
      </c>
    </row>
    <row r="7" spans="1:53" x14ac:dyDescent="0.3">
      <c r="A7" s="115" t="s">
        <v>178</v>
      </c>
      <c r="B7" s="228">
        <v>43465</v>
      </c>
      <c r="C7" s="162">
        <v>1604248000</v>
      </c>
      <c r="D7" s="162">
        <v>12615000</v>
      </c>
      <c r="E7" s="162">
        <v>0</v>
      </c>
      <c r="F7" s="162">
        <v>1591633000</v>
      </c>
      <c r="G7" s="162">
        <v>63906000</v>
      </c>
      <c r="H7" s="162">
        <v>50419000</v>
      </c>
      <c r="I7" s="162">
        <v>1229370000</v>
      </c>
      <c r="J7" s="162">
        <v>6645000</v>
      </c>
      <c r="K7" s="162">
        <v>36166000</v>
      </c>
      <c r="L7" s="162">
        <v>1386506000</v>
      </c>
      <c r="M7" s="162">
        <v>650348000</v>
      </c>
      <c r="N7" s="162">
        <v>0</v>
      </c>
      <c r="O7" s="162">
        <v>2846610000</v>
      </c>
      <c r="P7" s="162">
        <v>-16955000</v>
      </c>
      <c r="Q7" s="162">
        <v>2863565000</v>
      </c>
      <c r="R7" s="162">
        <v>0</v>
      </c>
      <c r="S7" s="162">
        <v>0</v>
      </c>
      <c r="T7" s="162">
        <v>0</v>
      </c>
      <c r="U7" s="162">
        <v>-535312000</v>
      </c>
      <c r="V7" s="162">
        <v>-1087000</v>
      </c>
      <c r="W7" s="162">
        <v>-534225000</v>
      </c>
      <c r="X7" s="162">
        <v>0</v>
      </c>
      <c r="Y7" s="162">
        <v>-534225000</v>
      </c>
      <c r="Z7" s="162">
        <v>22074000</v>
      </c>
      <c r="AA7" s="162">
        <v>40810000</v>
      </c>
      <c r="AB7" s="162">
        <v>136920000</v>
      </c>
      <c r="AC7" s="162">
        <v>0</v>
      </c>
      <c r="AD7" s="162">
        <v>177730000</v>
      </c>
      <c r="AE7" s="162">
        <v>119863000</v>
      </c>
      <c r="AF7" s="162">
        <v>5689000</v>
      </c>
      <c r="AG7" s="162">
        <v>0</v>
      </c>
      <c r="AH7" s="162">
        <v>125552000</v>
      </c>
      <c r="AI7" s="162">
        <v>507635000</v>
      </c>
      <c r="AJ7" s="162">
        <v>0</v>
      </c>
      <c r="AK7" s="162">
        <v>191291286.46000001</v>
      </c>
      <c r="AL7" s="162">
        <v>274864713.54000002</v>
      </c>
      <c r="AM7" s="162">
        <v>274864713.54000002</v>
      </c>
      <c r="AN7" s="162">
        <v>191291286.46000001</v>
      </c>
      <c r="AO7" s="162">
        <v>3263000</v>
      </c>
      <c r="AP7" s="162">
        <v>35623000</v>
      </c>
      <c r="AQ7" s="162">
        <v>433796000</v>
      </c>
      <c r="AR7" s="162">
        <v>92741000</v>
      </c>
      <c r="AS7" s="162">
        <v>341055000</v>
      </c>
      <c r="AX7" s="162">
        <v>0</v>
      </c>
      <c r="AY7" s="162">
        <v>341055000</v>
      </c>
      <c r="BA7" s="264" t="s">
        <v>182</v>
      </c>
    </row>
    <row r="8" spans="1:53" s="291" customFormat="1" x14ac:dyDescent="0.3">
      <c r="A8" s="292" t="s">
        <v>171</v>
      </c>
      <c r="B8" s="228">
        <v>42735</v>
      </c>
      <c r="C8" s="163">
        <v>68199757.459999993</v>
      </c>
      <c r="D8" s="163">
        <v>26480.23</v>
      </c>
      <c r="E8" s="163"/>
      <c r="F8" s="163">
        <v>68173277.230000004</v>
      </c>
      <c r="G8" s="163"/>
      <c r="H8" s="163"/>
      <c r="I8" s="163">
        <v>42284943.740000002</v>
      </c>
      <c r="J8" s="163">
        <v>158600.51999999999</v>
      </c>
      <c r="K8" s="163">
        <v>2151195.33</v>
      </c>
      <c r="L8" s="163">
        <v>44594739.590000004</v>
      </c>
      <c r="M8" s="163">
        <v>123315761.43000001</v>
      </c>
      <c r="N8" s="163"/>
      <c r="O8" s="163">
        <v>498312778.68000001</v>
      </c>
      <c r="P8" s="163"/>
      <c r="Q8" s="163">
        <v>498312778.68000001</v>
      </c>
      <c r="R8" s="163"/>
      <c r="S8" s="163"/>
      <c r="T8" s="163"/>
      <c r="U8" s="163">
        <v>-298655164.39999998</v>
      </c>
      <c r="V8" s="163"/>
      <c r="W8" s="163">
        <v>-298655164.39999998</v>
      </c>
      <c r="X8" s="163"/>
      <c r="Y8" s="163">
        <v>-298655164.39999998</v>
      </c>
      <c r="Z8" s="163"/>
      <c r="AA8" s="163">
        <v>34000</v>
      </c>
      <c r="AB8" s="163">
        <v>12579496.869999999</v>
      </c>
      <c r="AC8" s="163"/>
      <c r="AD8" s="163">
        <v>12613496.869999999</v>
      </c>
      <c r="AE8" s="163">
        <v>4537489.25</v>
      </c>
      <c r="AF8" s="163">
        <v>78565.59</v>
      </c>
      <c r="AG8" s="163"/>
      <c r="AH8" s="163">
        <v>4616054.84</v>
      </c>
      <c r="AI8" s="163">
        <v>9255731.0299999993</v>
      </c>
      <c r="AJ8" s="163"/>
      <c r="AK8" s="163">
        <v>4520000</v>
      </c>
      <c r="AL8" s="163">
        <v>5420881.2199999997</v>
      </c>
      <c r="AM8" s="163">
        <v>5420881.2199999997</v>
      </c>
      <c r="AN8" s="163">
        <v>4520000</v>
      </c>
      <c r="AO8" s="163">
        <v>143381.32</v>
      </c>
      <c r="AP8" s="163">
        <v>5140870.8899999997</v>
      </c>
      <c r="AQ8" s="163">
        <v>4943391.6500000004</v>
      </c>
      <c r="AR8" s="163">
        <v>1235847.8999999999</v>
      </c>
      <c r="AS8" s="163">
        <v>3707543.75</v>
      </c>
      <c r="AT8" s="163"/>
      <c r="AU8" s="163"/>
      <c r="AV8" s="163"/>
      <c r="AW8" s="163"/>
      <c r="AX8" s="163"/>
      <c r="AY8" s="163">
        <v>3707543.75</v>
      </c>
      <c r="BA8" s="264" t="s">
        <v>193</v>
      </c>
    </row>
    <row r="9" spans="1:53" x14ac:dyDescent="0.3">
      <c r="A9" s="115" t="s">
        <v>171</v>
      </c>
      <c r="B9" s="228">
        <v>43100</v>
      </c>
      <c r="C9" s="162">
        <v>53765035.789999999</v>
      </c>
      <c r="D9" s="162">
        <v>31409.3</v>
      </c>
      <c r="E9" s="162">
        <v>0</v>
      </c>
      <c r="F9" s="162">
        <v>53733626.490000002</v>
      </c>
      <c r="G9" s="162">
        <v>0</v>
      </c>
      <c r="H9" s="162">
        <v>0</v>
      </c>
      <c r="I9" s="162">
        <v>52055583.329999998</v>
      </c>
      <c r="J9" s="162">
        <v>0</v>
      </c>
      <c r="K9" s="162">
        <v>1767788.83</v>
      </c>
      <c r="L9" s="162">
        <v>53823372.159999996</v>
      </c>
      <c r="M9" s="162">
        <v>145999016.59999999</v>
      </c>
      <c r="N9" s="162">
        <v>0</v>
      </c>
      <c r="O9" s="162">
        <v>552116237.16999996</v>
      </c>
      <c r="P9" s="162">
        <v>0</v>
      </c>
      <c r="Q9" s="162">
        <v>552116237.16999996</v>
      </c>
      <c r="R9" s="162">
        <v>0</v>
      </c>
      <c r="S9" s="162">
        <v>0</v>
      </c>
      <c r="T9" s="162">
        <v>0</v>
      </c>
      <c r="U9" s="162">
        <v>-333308707.5</v>
      </c>
      <c r="V9" s="162">
        <v>0</v>
      </c>
      <c r="W9" s="162">
        <v>-333308707.5</v>
      </c>
      <c r="X9" s="162">
        <v>0</v>
      </c>
      <c r="Y9" s="162">
        <v>-333308707.5</v>
      </c>
      <c r="Z9" s="162">
        <v>0</v>
      </c>
      <c r="AA9" s="162">
        <v>71000</v>
      </c>
      <c r="AB9" s="162">
        <v>7437008.6399999997</v>
      </c>
      <c r="AC9" s="162">
        <v>0</v>
      </c>
      <c r="AD9" s="162">
        <v>7508008.6399999997</v>
      </c>
      <c r="AE9" s="162">
        <v>3621373.05</v>
      </c>
      <c r="AF9" s="162">
        <v>16832.23</v>
      </c>
      <c r="AG9" s="162">
        <v>0</v>
      </c>
      <c r="AH9" s="162">
        <v>3638205.28</v>
      </c>
      <c r="AI9" s="162">
        <v>8545446.4600000009</v>
      </c>
      <c r="AJ9" s="162">
        <v>0</v>
      </c>
      <c r="AK9" s="162">
        <v>2961006.68</v>
      </c>
      <c r="AL9" s="162">
        <v>12095818.52</v>
      </c>
      <c r="AM9" s="162">
        <v>12095818.52</v>
      </c>
      <c r="AN9" s="162">
        <v>2961006.68</v>
      </c>
      <c r="AO9" s="162">
        <v>104307.14</v>
      </c>
      <c r="AP9" s="162">
        <v>5947880.8200000003</v>
      </c>
      <c r="AQ9" s="162">
        <v>9213251.5199999996</v>
      </c>
      <c r="AR9" s="162">
        <v>2303312.88</v>
      </c>
      <c r="AS9" s="162">
        <v>6909938.6399999997</v>
      </c>
      <c r="AX9" s="162">
        <v>0</v>
      </c>
      <c r="AY9" s="162">
        <v>6909938.6399999997</v>
      </c>
      <c r="BA9" s="264" t="s">
        <v>195</v>
      </c>
    </row>
    <row r="10" spans="1:53" x14ac:dyDescent="0.3">
      <c r="A10" s="115" t="s">
        <v>171</v>
      </c>
      <c r="B10" s="228">
        <v>43465</v>
      </c>
      <c r="C10" s="162">
        <v>41709290.149999999</v>
      </c>
      <c r="D10" s="162">
        <v>24392.720000000001</v>
      </c>
      <c r="E10" s="162">
        <v>0</v>
      </c>
      <c r="F10" s="162">
        <v>41684897.43</v>
      </c>
      <c r="G10" s="162">
        <v>0</v>
      </c>
      <c r="H10" s="162">
        <v>0</v>
      </c>
      <c r="I10" s="162">
        <v>45938334.219999999</v>
      </c>
      <c r="J10" s="162">
        <v>44550.28</v>
      </c>
      <c r="K10" s="162">
        <v>2196059.67</v>
      </c>
      <c r="L10" s="162">
        <v>48178944.170000002</v>
      </c>
      <c r="M10" s="162">
        <v>4593418.8499999996</v>
      </c>
      <c r="N10" s="162">
        <v>0</v>
      </c>
      <c r="O10" s="162">
        <v>377313343.93000001</v>
      </c>
      <c r="P10" s="162">
        <v>0</v>
      </c>
      <c r="Q10" s="162">
        <v>377313343.93000001</v>
      </c>
      <c r="R10" s="162">
        <v>0</v>
      </c>
      <c r="S10" s="162">
        <v>0</v>
      </c>
      <c r="T10" s="162">
        <v>0</v>
      </c>
      <c r="U10" s="162">
        <v>-447340188.5</v>
      </c>
      <c r="V10" s="162">
        <v>0</v>
      </c>
      <c r="W10" s="162">
        <v>-447340188.5</v>
      </c>
      <c r="X10" s="162">
        <v>0</v>
      </c>
      <c r="Y10" s="162">
        <v>-447340188.5</v>
      </c>
      <c r="Z10" s="162">
        <v>0</v>
      </c>
      <c r="AA10" s="162">
        <v>0</v>
      </c>
      <c r="AB10" s="162">
        <v>3042821.41</v>
      </c>
      <c r="AC10" s="162">
        <v>0</v>
      </c>
      <c r="AD10" s="162">
        <v>3042821.41</v>
      </c>
      <c r="AE10" s="162">
        <v>2285543.0699999998</v>
      </c>
      <c r="AF10" s="162">
        <v>0</v>
      </c>
      <c r="AG10" s="162">
        <v>0</v>
      </c>
      <c r="AH10" s="162">
        <v>2285543.0699999998</v>
      </c>
      <c r="AI10" s="162">
        <v>135510523.72</v>
      </c>
      <c r="AJ10" s="162">
        <v>0</v>
      </c>
      <c r="AK10" s="162">
        <v>2055772.02</v>
      </c>
      <c r="AL10" s="162">
        <v>21589444.789999999</v>
      </c>
      <c r="AM10" s="162">
        <v>21589444.789999999</v>
      </c>
      <c r="AN10" s="162">
        <v>2055772.02</v>
      </c>
      <c r="AO10" s="162">
        <v>3530868.06</v>
      </c>
      <c r="AP10" s="162">
        <v>3463382.91</v>
      </c>
      <c r="AQ10" s="162">
        <v>23712701.960000001</v>
      </c>
      <c r="AR10" s="162">
        <v>5933035.8600000003</v>
      </c>
      <c r="AS10" s="162">
        <v>17779666.100000001</v>
      </c>
      <c r="AX10" s="162">
        <v>0</v>
      </c>
      <c r="AY10" s="162">
        <v>17779666.100000001</v>
      </c>
      <c r="BA10" s="264" t="s">
        <v>194</v>
      </c>
    </row>
    <row r="11" spans="1:53" x14ac:dyDescent="0.3">
      <c r="A11" s="115" t="s">
        <v>177</v>
      </c>
      <c r="B11" s="228">
        <v>42735</v>
      </c>
      <c r="C11" s="162">
        <v>2012712005</v>
      </c>
      <c r="D11" s="162">
        <v>4212603</v>
      </c>
      <c r="E11" s="162">
        <v>0</v>
      </c>
      <c r="F11" s="162">
        <v>2008499402</v>
      </c>
      <c r="G11" s="162">
        <v>75222468</v>
      </c>
      <c r="H11" s="162">
        <v>51448909</v>
      </c>
      <c r="I11" s="162">
        <v>1071130181</v>
      </c>
      <c r="J11" s="162">
        <v>0</v>
      </c>
      <c r="K11" s="162">
        <v>924177697</v>
      </c>
      <c r="L11" s="162">
        <v>2121979255</v>
      </c>
      <c r="M11" s="162">
        <v>386779770</v>
      </c>
      <c r="N11" s="162">
        <v>22337554</v>
      </c>
      <c r="O11" s="162">
        <v>2319784948</v>
      </c>
      <c r="P11" s="162">
        <v>11586762</v>
      </c>
      <c r="Q11" s="162">
        <v>2308198186</v>
      </c>
      <c r="R11" s="162">
        <v>0</v>
      </c>
      <c r="S11" s="162">
        <v>0</v>
      </c>
      <c r="T11" s="162">
        <v>0</v>
      </c>
      <c r="U11" s="162">
        <v>791220980</v>
      </c>
      <c r="V11" s="162">
        <v>-7853952</v>
      </c>
      <c r="W11" s="162">
        <v>799074932</v>
      </c>
      <c r="X11" s="162">
        <v>0</v>
      </c>
      <c r="Y11" s="162">
        <v>799074932</v>
      </c>
      <c r="Z11" s="162">
        <v>7625379</v>
      </c>
      <c r="AA11" s="162">
        <v>13964105</v>
      </c>
      <c r="AB11" s="162">
        <v>168968597</v>
      </c>
      <c r="AC11" s="162">
        <v>0</v>
      </c>
      <c r="AD11" s="162">
        <v>182932702</v>
      </c>
      <c r="AE11" s="162">
        <v>207837840</v>
      </c>
      <c r="AF11" s="162">
        <v>2512771</v>
      </c>
      <c r="AG11" s="162">
        <v>348801000</v>
      </c>
      <c r="AH11" s="162">
        <v>559151611</v>
      </c>
      <c r="AI11" s="162">
        <v>38452319</v>
      </c>
      <c r="AJ11" s="162">
        <v>7602889</v>
      </c>
      <c r="AK11" s="162">
        <v>72597238</v>
      </c>
      <c r="AL11" s="162">
        <v>563960725</v>
      </c>
      <c r="AM11" s="162">
        <v>563960725</v>
      </c>
      <c r="AN11" s="162">
        <v>72597238</v>
      </c>
      <c r="AO11" s="162">
        <v>27265743</v>
      </c>
      <c r="AP11" s="162">
        <v>34255118</v>
      </c>
      <c r="AQ11" s="162">
        <v>629568588</v>
      </c>
      <c r="AR11" s="162">
        <v>128328548</v>
      </c>
      <c r="AS11" s="162">
        <v>501240040</v>
      </c>
      <c r="AX11" s="162">
        <v>0</v>
      </c>
      <c r="AY11" s="162">
        <v>501240040</v>
      </c>
      <c r="BA11" s="264" t="s">
        <v>190</v>
      </c>
    </row>
    <row r="12" spans="1:53" x14ac:dyDescent="0.3">
      <c r="A12" s="115" t="s">
        <v>177</v>
      </c>
      <c r="B12" s="228">
        <v>43100</v>
      </c>
      <c r="C12" s="162">
        <v>1453325000</v>
      </c>
      <c r="D12" s="162">
        <v>6031000</v>
      </c>
      <c r="E12" s="162">
        <v>0</v>
      </c>
      <c r="F12" s="162">
        <v>1447294000</v>
      </c>
      <c r="G12" s="162">
        <v>136000</v>
      </c>
      <c r="H12" s="162">
        <v>55523000</v>
      </c>
      <c r="I12" s="162">
        <v>1077283000</v>
      </c>
      <c r="J12" s="162">
        <v>0</v>
      </c>
      <c r="K12" s="162">
        <v>724576000</v>
      </c>
      <c r="L12" s="162">
        <v>1857518000</v>
      </c>
      <c r="M12" s="162">
        <v>545370000</v>
      </c>
      <c r="N12" s="162">
        <v>9318000</v>
      </c>
      <c r="O12" s="162">
        <v>2684986000</v>
      </c>
      <c r="P12" s="162">
        <v>11310000</v>
      </c>
      <c r="Q12" s="162">
        <v>2673676000</v>
      </c>
      <c r="R12" s="162">
        <v>0</v>
      </c>
      <c r="S12" s="162">
        <v>0</v>
      </c>
      <c r="T12" s="162">
        <v>0</v>
      </c>
      <c r="U12" s="162">
        <v>-680361000</v>
      </c>
      <c r="V12" s="162">
        <v>-13715000</v>
      </c>
      <c r="W12" s="162">
        <v>-666646000</v>
      </c>
      <c r="X12" s="162">
        <v>0</v>
      </c>
      <c r="Y12" s="162">
        <v>-666646000</v>
      </c>
      <c r="Z12" s="162">
        <v>-51474000</v>
      </c>
      <c r="AA12" s="162">
        <v>12498000</v>
      </c>
      <c r="AB12" s="162">
        <v>149023000</v>
      </c>
      <c r="AC12" s="162">
        <v>0</v>
      </c>
      <c r="AD12" s="162">
        <v>161521000</v>
      </c>
      <c r="AE12" s="162">
        <v>144196000</v>
      </c>
      <c r="AF12" s="162">
        <v>-18365000</v>
      </c>
      <c r="AG12" s="162">
        <v>391130000</v>
      </c>
      <c r="AH12" s="162">
        <v>516961000</v>
      </c>
      <c r="AI12" s="162">
        <v>111451000</v>
      </c>
      <c r="AJ12" s="162">
        <v>31095000</v>
      </c>
      <c r="AK12" s="162">
        <v>310621000</v>
      </c>
      <c r="AL12" s="162">
        <v>772295000</v>
      </c>
      <c r="AM12" s="162">
        <v>772295000</v>
      </c>
      <c r="AN12" s="162">
        <v>310621000</v>
      </c>
      <c r="AO12" s="162">
        <v>24026000</v>
      </c>
      <c r="AP12" s="162">
        <v>165643000</v>
      </c>
      <c r="AQ12" s="162">
        <v>941299000</v>
      </c>
      <c r="AR12" s="162">
        <v>202486000</v>
      </c>
      <c r="AS12" s="162">
        <v>738813000</v>
      </c>
      <c r="AX12" s="162">
        <v>0</v>
      </c>
      <c r="AY12" s="162">
        <v>738813000</v>
      </c>
      <c r="BA12" s="264" t="s">
        <v>170</v>
      </c>
    </row>
    <row r="13" spans="1:53" x14ac:dyDescent="0.3">
      <c r="A13" s="115" t="s">
        <v>177</v>
      </c>
      <c r="B13" s="228">
        <v>43465</v>
      </c>
      <c r="C13" s="162">
        <v>1566095388</v>
      </c>
      <c r="D13" s="162">
        <v>7261303</v>
      </c>
      <c r="F13" s="162">
        <v>1558834085</v>
      </c>
      <c r="G13" s="162">
        <v>77759</v>
      </c>
      <c r="H13" s="162">
        <v>38082477</v>
      </c>
      <c r="I13" s="162">
        <v>1153438033</v>
      </c>
      <c r="J13" s="162">
        <v>240747736</v>
      </c>
      <c r="K13" s="162">
        <v>436837587</v>
      </c>
      <c r="L13" s="162">
        <v>1869183592</v>
      </c>
      <c r="M13" s="162">
        <v>87166120</v>
      </c>
      <c r="N13" s="162">
        <v>11559464</v>
      </c>
      <c r="O13" s="162">
        <v>2492231637</v>
      </c>
      <c r="P13" s="162">
        <v>9184413</v>
      </c>
      <c r="Q13" s="162">
        <v>2483047224</v>
      </c>
      <c r="U13" s="162">
        <v>-1086306416</v>
      </c>
      <c r="V13" s="162">
        <v>-10290202</v>
      </c>
      <c r="W13" s="162">
        <v>-1076016214</v>
      </c>
      <c r="Y13" s="162">
        <v>-1076016214</v>
      </c>
      <c r="Z13" s="162">
        <v>69141236</v>
      </c>
      <c r="AA13" s="162">
        <v>13762581</v>
      </c>
      <c r="AB13" s="162">
        <v>157949329</v>
      </c>
      <c r="AC13" s="162">
        <v>23543</v>
      </c>
      <c r="AD13" s="162">
        <v>171688367</v>
      </c>
      <c r="AE13" s="162">
        <v>152402459</v>
      </c>
      <c r="AF13" s="162">
        <v>474065769</v>
      </c>
      <c r="AG13" s="162">
        <v>374519041</v>
      </c>
      <c r="AH13" s="162">
        <v>1000987269</v>
      </c>
      <c r="AI13" s="162">
        <v>45577925</v>
      </c>
      <c r="AJ13" s="162">
        <v>16515860</v>
      </c>
      <c r="AK13" s="162">
        <v>166205586</v>
      </c>
      <c r="AL13" s="162">
        <v>649596008</v>
      </c>
      <c r="AM13" s="162">
        <v>649596008</v>
      </c>
      <c r="AN13" s="162">
        <v>166205586</v>
      </c>
      <c r="AQ13" s="162">
        <v>815801594</v>
      </c>
      <c r="AR13" s="162">
        <v>241200609</v>
      </c>
      <c r="AS13" s="162">
        <v>574600985</v>
      </c>
      <c r="AX13" s="162">
        <v>0</v>
      </c>
      <c r="AY13" s="162">
        <v>574600985</v>
      </c>
      <c r="BA13" s="264" t="s">
        <v>172</v>
      </c>
    </row>
    <row r="14" spans="1:53" x14ac:dyDescent="0.3">
      <c r="A14" s="115" t="s">
        <v>192</v>
      </c>
      <c r="B14" s="228">
        <v>42735</v>
      </c>
      <c r="C14" s="162">
        <v>1794082134.5</v>
      </c>
      <c r="D14" s="162">
        <v>42752894.600000001</v>
      </c>
      <c r="E14" s="162">
        <v>0</v>
      </c>
      <c r="F14" s="162">
        <v>1751329239.9000001</v>
      </c>
      <c r="G14" s="162">
        <v>180224713.18000001</v>
      </c>
      <c r="H14" s="162">
        <v>51630627.369999997</v>
      </c>
      <c r="I14" s="162">
        <v>873551000</v>
      </c>
      <c r="J14" s="162">
        <v>0</v>
      </c>
      <c r="K14" s="162">
        <v>1034911000</v>
      </c>
      <c r="L14" s="162">
        <v>2140317340.5999999</v>
      </c>
      <c r="M14" s="162">
        <v>1405615000</v>
      </c>
      <c r="N14" s="162">
        <v>25187214.5</v>
      </c>
      <c r="O14" s="162">
        <v>3796551611.9000001</v>
      </c>
      <c r="P14" s="162">
        <v>101006653.16</v>
      </c>
      <c r="Q14" s="162">
        <v>3695544958.6999998</v>
      </c>
      <c r="R14" s="162">
        <v>0</v>
      </c>
      <c r="S14" s="162">
        <v>0</v>
      </c>
      <c r="T14" s="162">
        <v>0</v>
      </c>
      <c r="U14" s="162">
        <v>-637020443</v>
      </c>
      <c r="V14" s="162">
        <v>-84430459.239999995</v>
      </c>
      <c r="W14" s="162">
        <v>-552589983.79999995</v>
      </c>
      <c r="X14" s="162">
        <v>0</v>
      </c>
      <c r="Y14" s="162">
        <v>-552589983.79999995</v>
      </c>
      <c r="Z14" s="162">
        <v>1352196822.7</v>
      </c>
      <c r="AA14" s="162">
        <v>30038683.66</v>
      </c>
      <c r="AB14" s="162">
        <v>207251134.90000001</v>
      </c>
      <c r="AC14" s="162">
        <v>0</v>
      </c>
      <c r="AD14" s="162">
        <v>237289818.56</v>
      </c>
      <c r="AE14" s="162">
        <v>32376157.02</v>
      </c>
      <c r="AF14" s="162">
        <v>12479885.699999999</v>
      </c>
      <c r="AG14" s="162">
        <v>99228000</v>
      </c>
      <c r="AH14" s="162">
        <v>144084042.72</v>
      </c>
      <c r="AI14" s="162">
        <v>178560000</v>
      </c>
      <c r="AJ14" s="162">
        <v>0</v>
      </c>
      <c r="AK14" s="162">
        <v>166978480.96000001</v>
      </c>
      <c r="AL14" s="162">
        <v>100384655.13</v>
      </c>
      <c r="AM14" s="162">
        <v>100384655.13</v>
      </c>
      <c r="AN14" s="162">
        <v>166978480.96000001</v>
      </c>
      <c r="AO14" s="162">
        <v>18497067.66</v>
      </c>
      <c r="AP14" s="162">
        <v>67790439.189999998</v>
      </c>
      <c r="AQ14" s="162">
        <v>218069764.56</v>
      </c>
      <c r="AR14" s="162">
        <v>32190413.350000001</v>
      </c>
      <c r="AS14" s="162">
        <v>185879351.21000001</v>
      </c>
      <c r="AX14" s="162">
        <v>0</v>
      </c>
      <c r="AY14" s="162">
        <v>185879351.21000001</v>
      </c>
      <c r="BA14" s="264" t="s">
        <v>173</v>
      </c>
    </row>
    <row r="15" spans="1:53" x14ac:dyDescent="0.3">
      <c r="A15" s="115" t="s">
        <v>192</v>
      </c>
      <c r="B15" s="228">
        <v>43100</v>
      </c>
      <c r="C15" s="162">
        <v>1569080999.5999999</v>
      </c>
      <c r="D15" s="162">
        <v>32227000.079999998</v>
      </c>
      <c r="E15" s="162">
        <v>0</v>
      </c>
      <c r="F15" s="162">
        <v>1536853999.5</v>
      </c>
      <c r="G15" s="162">
        <v>187081000.06</v>
      </c>
      <c r="H15" s="162">
        <v>50891999.740000002</v>
      </c>
      <c r="I15" s="162">
        <v>847414000</v>
      </c>
      <c r="J15" s="162">
        <v>0</v>
      </c>
      <c r="K15" s="162">
        <v>363856000</v>
      </c>
      <c r="L15" s="162">
        <v>1449242999.8</v>
      </c>
      <c r="M15" s="162">
        <v>980898000</v>
      </c>
      <c r="N15" s="162">
        <v>27520000</v>
      </c>
      <c r="O15" s="162">
        <v>3521940000</v>
      </c>
      <c r="P15" s="162">
        <v>74414999.870000005</v>
      </c>
      <c r="Q15" s="162">
        <v>3447525000.1999998</v>
      </c>
      <c r="R15" s="162">
        <v>0</v>
      </c>
      <c r="S15" s="162">
        <v>0</v>
      </c>
      <c r="T15" s="162">
        <v>0</v>
      </c>
      <c r="U15" s="162">
        <v>-423617000</v>
      </c>
      <c r="V15" s="162">
        <v>-64443999.630000003</v>
      </c>
      <c r="W15" s="162">
        <v>-359173000.39999998</v>
      </c>
      <c r="X15" s="162">
        <v>0</v>
      </c>
      <c r="Y15" s="162">
        <v>-359173000.39999998</v>
      </c>
      <c r="Z15" s="162">
        <v>-580131000</v>
      </c>
      <c r="AA15" s="162">
        <v>27873000</v>
      </c>
      <c r="AB15" s="162">
        <v>161511000</v>
      </c>
      <c r="AC15" s="162">
        <v>0</v>
      </c>
      <c r="AD15" s="162">
        <v>189384000</v>
      </c>
      <c r="AE15" s="162">
        <v>35224000</v>
      </c>
      <c r="AF15" s="162">
        <v>9669000.2699999996</v>
      </c>
      <c r="AG15" s="162">
        <v>500301000</v>
      </c>
      <c r="AH15" s="162">
        <v>545194000.26999998</v>
      </c>
      <c r="AI15" s="162">
        <v>437731999.61000001</v>
      </c>
      <c r="AJ15" s="162">
        <v>3181000</v>
      </c>
      <c r="AK15" s="162">
        <v>535107000.10000002</v>
      </c>
      <c r="AL15" s="162">
        <v>-224304000.5</v>
      </c>
      <c r="AM15" s="162">
        <v>-224304000.5</v>
      </c>
      <c r="AN15" s="162">
        <v>535107000.10000002</v>
      </c>
      <c r="AO15" s="162">
        <v>8692000</v>
      </c>
      <c r="AP15" s="162">
        <v>65805000</v>
      </c>
      <c r="AQ15" s="162">
        <v>253689999.65000001</v>
      </c>
      <c r="AR15" s="162">
        <v>38021000.039999999</v>
      </c>
      <c r="AS15" s="162">
        <v>215668999.61000001</v>
      </c>
      <c r="AX15" s="162">
        <v>0</v>
      </c>
      <c r="AY15" s="162">
        <v>215668999.61000001</v>
      </c>
      <c r="BA15" s="264" t="s">
        <v>196</v>
      </c>
    </row>
    <row r="16" spans="1:53" x14ac:dyDescent="0.3">
      <c r="A16" s="115" t="s">
        <v>192</v>
      </c>
      <c r="B16" s="228">
        <v>43465</v>
      </c>
      <c r="C16" s="162">
        <v>1420149735.2</v>
      </c>
      <c r="D16" s="162">
        <v>31556481.699999999</v>
      </c>
      <c r="E16" s="162">
        <v>0</v>
      </c>
      <c r="F16" s="162">
        <v>1388593253.5</v>
      </c>
      <c r="G16" s="162">
        <v>184772447.78</v>
      </c>
      <c r="H16" s="162">
        <v>48298084.240000002</v>
      </c>
      <c r="I16" s="162">
        <v>845016731.25999999</v>
      </c>
      <c r="J16" s="162">
        <v>0</v>
      </c>
      <c r="K16" s="162">
        <v>137846686.87</v>
      </c>
      <c r="L16" s="162">
        <v>1215933950.2</v>
      </c>
      <c r="M16" s="162">
        <v>318548082.69999999</v>
      </c>
      <c r="N16" s="162">
        <v>26572909.620000001</v>
      </c>
      <c r="O16" s="162">
        <v>3184850894.3000002</v>
      </c>
      <c r="P16" s="162">
        <v>55723239.229999997</v>
      </c>
      <c r="Q16" s="162">
        <v>3129127655.0999999</v>
      </c>
      <c r="R16" s="162">
        <v>0</v>
      </c>
      <c r="S16" s="162">
        <v>0</v>
      </c>
      <c r="T16" s="162">
        <v>0</v>
      </c>
      <c r="U16" s="162">
        <v>-1682279265</v>
      </c>
      <c r="V16" s="162">
        <v>-44581321.310000002</v>
      </c>
      <c r="W16" s="162">
        <v>-1637697944</v>
      </c>
      <c r="X16" s="162">
        <v>0</v>
      </c>
      <c r="Y16" s="162">
        <v>-1637697944</v>
      </c>
      <c r="Z16" s="162">
        <v>-31672353.039999999</v>
      </c>
      <c r="AA16" s="162">
        <v>20405502.91</v>
      </c>
      <c r="AB16" s="162">
        <v>146895278.22999999</v>
      </c>
      <c r="AC16" s="162">
        <v>0</v>
      </c>
      <c r="AD16" s="162">
        <v>167300781.13999999</v>
      </c>
      <c r="AE16" s="162">
        <v>34784665.200000003</v>
      </c>
      <c r="AF16" s="162">
        <v>22846141.309999999</v>
      </c>
      <c r="AG16" s="162">
        <v>116714803.15000001</v>
      </c>
      <c r="AH16" s="162">
        <v>174345609.66</v>
      </c>
      <c r="AI16" s="162">
        <v>854625245.79999995</v>
      </c>
      <c r="AJ16" s="162">
        <v>315469.11</v>
      </c>
      <c r="AK16" s="162">
        <v>315667359.88</v>
      </c>
      <c r="AL16" s="162">
        <v>-22363627.710000001</v>
      </c>
      <c r="AM16" s="162">
        <v>-22363627.710000001</v>
      </c>
      <c r="AN16" s="162">
        <v>315667359.88</v>
      </c>
      <c r="AO16" s="162">
        <v>1387961.66</v>
      </c>
      <c r="AP16" s="162">
        <v>6361761.96</v>
      </c>
      <c r="AQ16" s="162">
        <v>288329931.87</v>
      </c>
      <c r="AR16" s="162">
        <v>182507228</v>
      </c>
      <c r="AS16" s="162">
        <v>105822703.87</v>
      </c>
      <c r="AX16" s="162">
        <v>0</v>
      </c>
      <c r="AY16" s="162">
        <v>105822703.87</v>
      </c>
      <c r="BA16" s="264" t="s">
        <v>191</v>
      </c>
    </row>
    <row r="17" spans="1:53" x14ac:dyDescent="0.3">
      <c r="A17" s="115" t="s">
        <v>182</v>
      </c>
      <c r="B17" s="228">
        <v>42735</v>
      </c>
      <c r="C17" s="162">
        <v>330845612.73000002</v>
      </c>
      <c r="D17" s="162">
        <v>11817422.949999999</v>
      </c>
      <c r="F17" s="162">
        <v>319028189.77999997</v>
      </c>
      <c r="I17" s="162">
        <v>117364794.31999999</v>
      </c>
      <c r="K17" s="162">
        <v>1277377.3799999999</v>
      </c>
      <c r="L17" s="162">
        <v>118642171.7</v>
      </c>
      <c r="M17" s="162">
        <v>29468735.77</v>
      </c>
      <c r="O17" s="162">
        <v>475261617.41000003</v>
      </c>
      <c r="P17" s="162">
        <v>5081888.2</v>
      </c>
      <c r="Q17" s="162">
        <v>470179729.20999998</v>
      </c>
      <c r="U17" s="162">
        <v>-60921587.780000001</v>
      </c>
      <c r="V17" s="162">
        <v>-974190.11</v>
      </c>
      <c r="W17" s="162">
        <v>-59947397.670000002</v>
      </c>
      <c r="Y17" s="162">
        <v>-59947397.670000002</v>
      </c>
      <c r="Z17" s="162">
        <v>92770</v>
      </c>
      <c r="AA17" s="162">
        <v>-10466328.18</v>
      </c>
      <c r="AB17" s="162">
        <v>46655623.759999998</v>
      </c>
      <c r="AC17" s="162">
        <v>3279950.7</v>
      </c>
      <c r="AD17" s="162">
        <v>32909344.879999999</v>
      </c>
      <c r="AE17" s="162">
        <v>1284190.31</v>
      </c>
      <c r="AF17" s="162">
        <v>12853.08</v>
      </c>
      <c r="AG17" s="162">
        <v>16728.259999999998</v>
      </c>
      <c r="AH17" s="162">
        <v>1313771.6499999999</v>
      </c>
      <c r="AK17" s="162">
        <v>6978514.7400000002</v>
      </c>
      <c r="AL17" s="162">
        <v>15612364.439999999</v>
      </c>
      <c r="AM17" s="162">
        <v>15612364.439999999</v>
      </c>
      <c r="AN17" s="162">
        <v>6978514.7400000002</v>
      </c>
      <c r="AQ17" s="162">
        <v>22590879.18</v>
      </c>
      <c r="AR17" s="162">
        <v>5648001</v>
      </c>
      <c r="AS17" s="162">
        <v>16942878.18</v>
      </c>
      <c r="AY17" s="162">
        <v>16942878.18</v>
      </c>
      <c r="BA17" s="264" t="s">
        <v>183</v>
      </c>
    </row>
    <row r="18" spans="1:53" x14ac:dyDescent="0.3">
      <c r="A18" s="115" t="s">
        <v>182</v>
      </c>
      <c r="B18" s="228">
        <v>43100</v>
      </c>
      <c r="C18" s="162">
        <v>381637644.69</v>
      </c>
      <c r="D18" s="162">
        <v>9423227.4000000004</v>
      </c>
      <c r="F18" s="162">
        <v>372214417.29000002</v>
      </c>
      <c r="I18" s="162">
        <v>133549434.59</v>
      </c>
      <c r="K18" s="162">
        <v>349616.98</v>
      </c>
      <c r="L18" s="162">
        <v>133899051.56999999</v>
      </c>
      <c r="M18" s="162">
        <v>113013131.36</v>
      </c>
      <c r="O18" s="162">
        <v>501292378.94999999</v>
      </c>
      <c r="P18" s="162">
        <v>8026299.3399999999</v>
      </c>
      <c r="Q18" s="162">
        <v>493266079.61000001</v>
      </c>
      <c r="U18" s="162">
        <v>63520889.770000003</v>
      </c>
      <c r="V18" s="162">
        <v>-3656375.29</v>
      </c>
      <c r="W18" s="162">
        <v>67177265.060000002</v>
      </c>
      <c r="Y18" s="162">
        <v>67177265.060000002</v>
      </c>
      <c r="Z18" s="162">
        <v>66656</v>
      </c>
      <c r="AA18" s="162">
        <v>-10804187.060000001</v>
      </c>
      <c r="AB18" s="162">
        <v>29914578.57</v>
      </c>
      <c r="AC18" s="162">
        <v>2231315.52</v>
      </c>
      <c r="AD18" s="162">
        <v>16879075.989999998</v>
      </c>
      <c r="AE18" s="162">
        <v>2100848.9500000002</v>
      </c>
      <c r="AF18" s="162">
        <v>178414.31</v>
      </c>
      <c r="AG18" s="162">
        <v>251616.22</v>
      </c>
      <c r="AH18" s="162">
        <v>2530879.48</v>
      </c>
      <c r="AK18" s="162">
        <v>4753027.62</v>
      </c>
      <c r="AL18" s="162">
        <v>34453616.460000001</v>
      </c>
      <c r="AM18" s="162">
        <v>34453616.460000001</v>
      </c>
      <c r="AN18" s="162">
        <v>4753027.62</v>
      </c>
      <c r="AQ18" s="162">
        <v>39206644.079999998</v>
      </c>
      <c r="AR18" s="162">
        <v>9802000</v>
      </c>
      <c r="AS18" s="162">
        <v>29404644.079999998</v>
      </c>
      <c r="AY18" s="162">
        <v>29404644.079999998</v>
      </c>
      <c r="BA18" s="264" t="s">
        <v>187</v>
      </c>
    </row>
    <row r="19" spans="1:53" x14ac:dyDescent="0.3">
      <c r="A19" s="115" t="s">
        <v>193</v>
      </c>
      <c r="B19" s="228">
        <v>42735</v>
      </c>
      <c r="C19" s="162">
        <v>50663338</v>
      </c>
      <c r="D19" s="162">
        <v>513787</v>
      </c>
      <c r="F19" s="162">
        <v>50149551</v>
      </c>
      <c r="I19" s="162">
        <v>206831</v>
      </c>
      <c r="J19" s="162">
        <v>14521672</v>
      </c>
      <c r="L19" s="162">
        <v>14728503</v>
      </c>
      <c r="O19" s="162">
        <v>28454123</v>
      </c>
      <c r="P19" s="162">
        <v>464404</v>
      </c>
      <c r="Q19" s="162">
        <v>27989719</v>
      </c>
      <c r="U19" s="162">
        <v>29963980</v>
      </c>
      <c r="W19" s="162">
        <v>29963980</v>
      </c>
      <c r="Y19" s="162">
        <v>29963980</v>
      </c>
      <c r="AA19" s="162">
        <v>304928</v>
      </c>
      <c r="AB19" s="162">
        <v>2238658</v>
      </c>
      <c r="AD19" s="162">
        <v>2543586</v>
      </c>
      <c r="AK19" s="162">
        <v>185584</v>
      </c>
      <c r="AL19" s="162">
        <v>4195185</v>
      </c>
      <c r="AM19" s="162">
        <v>4195185</v>
      </c>
      <c r="AN19" s="162">
        <v>185584</v>
      </c>
      <c r="AQ19" s="162">
        <v>4380769</v>
      </c>
      <c r="AR19" s="162">
        <v>1086292</v>
      </c>
      <c r="AS19" s="162">
        <v>3294477</v>
      </c>
      <c r="AY19" s="162">
        <v>3294477</v>
      </c>
      <c r="BA19" s="263" t="s">
        <v>782</v>
      </c>
    </row>
    <row r="20" spans="1:53" x14ac:dyDescent="0.3">
      <c r="A20" s="115" t="s">
        <v>195</v>
      </c>
      <c r="B20" s="228">
        <v>42735</v>
      </c>
      <c r="C20" s="162">
        <v>43093367.359999999</v>
      </c>
      <c r="D20" s="162">
        <v>3238470.48</v>
      </c>
      <c r="E20" s="162">
        <v>-2644332.4900000002</v>
      </c>
      <c r="F20" s="162">
        <v>42499229.369999997</v>
      </c>
      <c r="G20" s="162">
        <v>0</v>
      </c>
      <c r="H20" s="162">
        <v>0</v>
      </c>
      <c r="I20" s="162">
        <v>10926499.91</v>
      </c>
      <c r="J20" s="162">
        <v>1342882.66</v>
      </c>
      <c r="K20" s="162">
        <v>530776.34</v>
      </c>
      <c r="L20" s="162">
        <v>12800158.91</v>
      </c>
      <c r="M20" s="162">
        <v>907563.31</v>
      </c>
      <c r="N20" s="162">
        <v>0</v>
      </c>
      <c r="O20" s="162">
        <v>27636378.550000001</v>
      </c>
      <c r="P20" s="162">
        <v>1871038.26</v>
      </c>
      <c r="Q20" s="162">
        <v>25765340.289999999</v>
      </c>
      <c r="R20" s="162">
        <v>0</v>
      </c>
      <c r="S20" s="162">
        <v>0</v>
      </c>
      <c r="T20" s="162">
        <v>0</v>
      </c>
      <c r="U20" s="162">
        <v>7073949.4400000004</v>
      </c>
      <c r="V20" s="162">
        <v>205502.76</v>
      </c>
      <c r="W20" s="162">
        <v>6868446.6799999997</v>
      </c>
      <c r="X20" s="162">
        <v>0</v>
      </c>
      <c r="Y20" s="162">
        <v>6868446.6799999997</v>
      </c>
      <c r="Z20" s="162">
        <v>0</v>
      </c>
      <c r="AA20" s="162">
        <v>6341493.5300000003</v>
      </c>
      <c r="AB20" s="162">
        <v>5302809.32</v>
      </c>
      <c r="AC20" s="162">
        <v>382745.19</v>
      </c>
      <c r="AD20" s="162">
        <v>11261557.66</v>
      </c>
      <c r="AE20" s="162">
        <v>583619.09</v>
      </c>
      <c r="AF20" s="162">
        <v>359466.04</v>
      </c>
      <c r="AG20" s="162">
        <v>214932.29</v>
      </c>
      <c r="AH20" s="162">
        <v>1158017.42</v>
      </c>
      <c r="AI20" s="162">
        <v>0</v>
      </c>
      <c r="AJ20" s="162">
        <v>0</v>
      </c>
      <c r="AK20" s="162">
        <v>1519420.98</v>
      </c>
      <c r="AL20" s="162">
        <v>9634168.5600000005</v>
      </c>
      <c r="AM20" s="162">
        <v>9634168.5600000005</v>
      </c>
      <c r="AN20" s="162">
        <v>1519420.98</v>
      </c>
      <c r="AO20" s="162">
        <v>0</v>
      </c>
      <c r="AP20" s="162">
        <v>0</v>
      </c>
      <c r="AQ20" s="162">
        <v>11153589.539999999</v>
      </c>
      <c r="AR20" s="162">
        <v>2791133.55</v>
      </c>
      <c r="AS20" s="162">
        <v>8362455.9900000002</v>
      </c>
      <c r="AT20" s="162">
        <v>0</v>
      </c>
      <c r="AU20" s="162">
        <v>0</v>
      </c>
      <c r="AV20" s="162">
        <v>0</v>
      </c>
      <c r="AW20" s="162">
        <v>0</v>
      </c>
      <c r="AY20" s="162">
        <v>8362455.9900000002</v>
      </c>
      <c r="BA20" s="263" t="s">
        <v>189</v>
      </c>
    </row>
    <row r="21" spans="1:53" x14ac:dyDescent="0.3">
      <c r="A21" s="115" t="s">
        <v>195</v>
      </c>
      <c r="B21" s="228">
        <v>43100</v>
      </c>
      <c r="C21" s="162">
        <v>39240128.009999998</v>
      </c>
      <c r="D21" s="162">
        <v>3264619.12</v>
      </c>
      <c r="E21" s="162">
        <v>144445.75</v>
      </c>
      <c r="F21" s="162">
        <v>35831063.140000001</v>
      </c>
      <c r="G21" s="162">
        <v>0</v>
      </c>
      <c r="H21" s="162">
        <v>0</v>
      </c>
      <c r="I21" s="162">
        <v>10338738.32</v>
      </c>
      <c r="J21" s="162">
        <v>3645991.76</v>
      </c>
      <c r="K21" s="162">
        <v>370143.76</v>
      </c>
      <c r="L21" s="162">
        <v>14354873.84</v>
      </c>
      <c r="M21" s="162">
        <v>384837.37</v>
      </c>
      <c r="N21" s="162">
        <v>0</v>
      </c>
      <c r="O21" s="162">
        <v>30797316.829999998</v>
      </c>
      <c r="P21" s="162">
        <v>2168275.33</v>
      </c>
      <c r="Q21" s="162">
        <v>28629041.5</v>
      </c>
      <c r="R21" s="162">
        <v>188791.75</v>
      </c>
      <c r="S21" s="162">
        <v>-163335.60999999999</v>
      </c>
      <c r="T21" s="162">
        <v>352127.36</v>
      </c>
      <c r="U21" s="162">
        <v>2693383.5</v>
      </c>
      <c r="V21" s="162">
        <v>0</v>
      </c>
      <c r="W21" s="162">
        <v>2693383.5</v>
      </c>
      <c r="X21" s="162">
        <v>0</v>
      </c>
      <c r="Y21" s="162">
        <v>2693383.5</v>
      </c>
      <c r="Z21" s="162">
        <v>0</v>
      </c>
      <c r="AA21" s="162">
        <v>5387341.2800000003</v>
      </c>
      <c r="AB21" s="162">
        <v>5200931.96</v>
      </c>
      <c r="AC21" s="162">
        <v>497088.62</v>
      </c>
      <c r="AD21" s="162">
        <v>10091184.619999999</v>
      </c>
      <c r="AE21" s="162">
        <v>627918.19999999995</v>
      </c>
      <c r="AF21" s="162">
        <v>239043.15</v>
      </c>
      <c r="AG21" s="162">
        <v>17112.53</v>
      </c>
      <c r="AH21" s="162">
        <v>884073.88</v>
      </c>
      <c r="AI21" s="162">
        <v>0</v>
      </c>
      <c r="AJ21" s="162">
        <v>0</v>
      </c>
      <c r="AK21" s="162">
        <v>1620260.49</v>
      </c>
      <c r="AL21" s="162">
        <v>6300703</v>
      </c>
      <c r="AM21" s="162">
        <v>6300703</v>
      </c>
      <c r="AN21" s="162">
        <v>1620260.49</v>
      </c>
      <c r="AO21" s="162">
        <v>0</v>
      </c>
      <c r="AP21" s="162">
        <v>0</v>
      </c>
      <c r="AQ21" s="162">
        <v>7920963.4900000002</v>
      </c>
      <c r="AR21" s="162">
        <v>1987846.18</v>
      </c>
      <c r="AS21" s="162">
        <v>5933117.3099999996</v>
      </c>
      <c r="AT21" s="162">
        <v>0</v>
      </c>
      <c r="AU21" s="162">
        <v>0</v>
      </c>
      <c r="AV21" s="162">
        <v>0</v>
      </c>
      <c r="AW21" s="162">
        <v>0</v>
      </c>
      <c r="AY21" s="162">
        <v>5933117.3099999996</v>
      </c>
      <c r="BA21" s="263" t="s">
        <v>179</v>
      </c>
    </row>
    <row r="22" spans="1:53" x14ac:dyDescent="0.3">
      <c r="A22" s="115" t="s">
        <v>195</v>
      </c>
      <c r="B22" s="228">
        <v>43465</v>
      </c>
      <c r="C22" s="162">
        <v>36234114.509999998</v>
      </c>
      <c r="D22" s="162">
        <v>3305135.27</v>
      </c>
      <c r="E22" s="162">
        <v>7154147.5099999998</v>
      </c>
      <c r="F22" s="162">
        <v>25774831.73</v>
      </c>
      <c r="G22" s="162">
        <v>0</v>
      </c>
      <c r="H22" s="162">
        <v>0</v>
      </c>
      <c r="I22" s="162">
        <v>9967471.8699999992</v>
      </c>
      <c r="J22" s="162">
        <v>166706.35</v>
      </c>
      <c r="K22" s="162">
        <v>301259.84999999998</v>
      </c>
      <c r="L22" s="162">
        <v>10435438.07</v>
      </c>
      <c r="M22" s="162">
        <v>0</v>
      </c>
      <c r="N22" s="162">
        <v>0</v>
      </c>
      <c r="O22" s="162">
        <v>35161301.079999998</v>
      </c>
      <c r="P22" s="162">
        <v>2578253.39</v>
      </c>
      <c r="Q22" s="162">
        <v>32583047.690000001</v>
      </c>
      <c r="R22" s="162">
        <v>-692937.7</v>
      </c>
      <c r="S22" s="162">
        <v>-16669.09</v>
      </c>
      <c r="T22" s="162">
        <v>-676268.61</v>
      </c>
      <c r="U22" s="162">
        <v>-6009410.5499999998</v>
      </c>
      <c r="V22" s="162">
        <v>0</v>
      </c>
      <c r="W22" s="162">
        <v>-6009410.5499999998</v>
      </c>
      <c r="X22" s="162">
        <v>0</v>
      </c>
      <c r="Y22" s="162">
        <v>-6009410.5499999998</v>
      </c>
      <c r="Z22" s="162">
        <v>0</v>
      </c>
      <c r="AA22" s="162">
        <v>4444067.8399999999</v>
      </c>
      <c r="AB22" s="162">
        <v>4779059.68</v>
      </c>
      <c r="AC22" s="162">
        <v>97586.35</v>
      </c>
      <c r="AD22" s="162">
        <v>9125541.1699999999</v>
      </c>
      <c r="AE22" s="162">
        <v>700766.25</v>
      </c>
      <c r="AF22" s="162">
        <v>142479.87</v>
      </c>
      <c r="AG22" s="162">
        <v>138617.85999999999</v>
      </c>
      <c r="AH22" s="162">
        <v>981863.98</v>
      </c>
      <c r="AI22" s="162">
        <v>3776674.77</v>
      </c>
      <c r="AJ22" s="162">
        <v>0</v>
      </c>
      <c r="AK22" s="162">
        <v>49826.85</v>
      </c>
      <c r="AL22" s="162">
        <v>-3621005.5</v>
      </c>
      <c r="AM22" s="162">
        <v>-3621005.5</v>
      </c>
      <c r="AN22" s="162">
        <v>49826.85</v>
      </c>
      <c r="AO22" s="162">
        <v>0</v>
      </c>
      <c r="AP22" s="162">
        <v>0</v>
      </c>
      <c r="AQ22" s="162">
        <v>-3571178.65</v>
      </c>
      <c r="AR22" s="162">
        <v>-890353.52</v>
      </c>
      <c r="AS22" s="162">
        <v>-2680825.13</v>
      </c>
      <c r="AT22" s="162">
        <v>0</v>
      </c>
      <c r="AU22" s="162">
        <v>0</v>
      </c>
      <c r="AV22" s="162">
        <v>0</v>
      </c>
      <c r="AW22" s="162">
        <v>0</v>
      </c>
      <c r="AY22" s="162">
        <v>-2680825.13</v>
      </c>
      <c r="BA22" s="263" t="s">
        <v>197</v>
      </c>
    </row>
    <row r="23" spans="1:53" x14ac:dyDescent="0.3">
      <c r="A23" s="115" t="s">
        <v>194</v>
      </c>
      <c r="B23" s="228">
        <v>42735</v>
      </c>
      <c r="C23" s="162">
        <v>5878682</v>
      </c>
      <c r="D23" s="162">
        <v>1469217</v>
      </c>
      <c r="E23" s="162">
        <v>0</v>
      </c>
      <c r="F23" s="162">
        <v>4409465</v>
      </c>
      <c r="G23" s="162">
        <v>0</v>
      </c>
      <c r="H23" s="162">
        <v>0</v>
      </c>
      <c r="I23" s="162">
        <v>-107606</v>
      </c>
      <c r="J23" s="162">
        <v>376039</v>
      </c>
      <c r="K23" s="162">
        <v>15566</v>
      </c>
      <c r="L23" s="162">
        <v>283999</v>
      </c>
      <c r="M23" s="162">
        <v>0</v>
      </c>
      <c r="N23" s="162">
        <v>0</v>
      </c>
      <c r="O23" s="162">
        <v>2504692</v>
      </c>
      <c r="P23" s="162">
        <v>1582859</v>
      </c>
      <c r="Q23" s="162">
        <v>921833</v>
      </c>
      <c r="R23" s="162">
        <v>0</v>
      </c>
      <c r="S23" s="162">
        <v>0</v>
      </c>
      <c r="T23" s="162">
        <v>0</v>
      </c>
      <c r="U23" s="162">
        <v>2775215</v>
      </c>
      <c r="V23" s="162">
        <v>0</v>
      </c>
      <c r="W23" s="162">
        <v>2775215</v>
      </c>
      <c r="X23" s="162">
        <v>0</v>
      </c>
      <c r="Y23" s="162">
        <v>2775215</v>
      </c>
      <c r="Z23" s="162">
        <v>0</v>
      </c>
      <c r="AA23" s="162">
        <v>95641</v>
      </c>
      <c r="AB23" s="162">
        <v>511185</v>
      </c>
      <c r="AC23" s="162">
        <v>0</v>
      </c>
      <c r="AD23" s="162">
        <v>606826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389590</v>
      </c>
      <c r="AM23" s="162">
        <v>389590</v>
      </c>
      <c r="AN23" s="162">
        <v>0</v>
      </c>
      <c r="AO23" s="162">
        <v>0</v>
      </c>
      <c r="AP23" s="162">
        <v>0</v>
      </c>
      <c r="AQ23" s="162">
        <v>389590</v>
      </c>
      <c r="AR23" s="162">
        <v>95645</v>
      </c>
      <c r="AS23" s="162">
        <v>293945</v>
      </c>
      <c r="AT23" s="162">
        <v>0</v>
      </c>
      <c r="AU23" s="162">
        <v>0</v>
      </c>
      <c r="AV23" s="162">
        <v>0</v>
      </c>
      <c r="AW23" s="162">
        <v>0</v>
      </c>
      <c r="AY23" s="162">
        <v>293945</v>
      </c>
      <c r="BA23" s="263" t="s">
        <v>176</v>
      </c>
    </row>
    <row r="24" spans="1:53" x14ac:dyDescent="0.3">
      <c r="A24" s="115" t="s">
        <v>194</v>
      </c>
      <c r="B24" s="228">
        <v>43100</v>
      </c>
      <c r="C24" s="162">
        <v>4708830</v>
      </c>
      <c r="D24" s="162">
        <v>1736974</v>
      </c>
      <c r="E24" s="162">
        <v>0</v>
      </c>
      <c r="F24" s="162">
        <v>2971856</v>
      </c>
      <c r="G24" s="162">
        <v>0</v>
      </c>
      <c r="H24" s="162">
        <v>0</v>
      </c>
      <c r="I24" s="162">
        <v>-54082</v>
      </c>
      <c r="J24" s="162">
        <v>564287</v>
      </c>
      <c r="K24" s="162">
        <v>-40580</v>
      </c>
      <c r="L24" s="162">
        <v>469625</v>
      </c>
      <c r="M24" s="162">
        <v>0</v>
      </c>
      <c r="N24" s="162">
        <v>0</v>
      </c>
      <c r="O24" s="162">
        <v>2699117</v>
      </c>
      <c r="P24" s="162">
        <v>1835027</v>
      </c>
      <c r="Q24" s="162">
        <v>864090</v>
      </c>
      <c r="R24" s="162">
        <v>0</v>
      </c>
      <c r="S24" s="162">
        <v>0</v>
      </c>
      <c r="T24" s="162">
        <v>0</v>
      </c>
      <c r="U24" s="162">
        <v>1831769</v>
      </c>
      <c r="V24" s="162">
        <v>0</v>
      </c>
      <c r="W24" s="162">
        <v>1831769</v>
      </c>
      <c r="X24" s="162">
        <v>0</v>
      </c>
      <c r="Y24" s="162">
        <v>1831769</v>
      </c>
      <c r="Z24" s="162">
        <v>0</v>
      </c>
      <c r="AA24" s="162">
        <v>88494</v>
      </c>
      <c r="AB24" s="162">
        <v>492147</v>
      </c>
      <c r="AC24" s="162">
        <v>0</v>
      </c>
      <c r="AD24" s="162">
        <v>580641</v>
      </c>
      <c r="AE24" s="162">
        <v>0</v>
      </c>
      <c r="AF24" s="162">
        <v>0</v>
      </c>
      <c r="AG24" s="162">
        <v>0</v>
      </c>
      <c r="AH24" s="162">
        <v>0</v>
      </c>
      <c r="AI24" s="162">
        <v>0</v>
      </c>
      <c r="AJ24" s="162">
        <v>0</v>
      </c>
      <c r="AK24" s="162">
        <v>0</v>
      </c>
      <c r="AL24" s="162">
        <v>164981</v>
      </c>
      <c r="AM24" s="162">
        <v>164981</v>
      </c>
      <c r="AN24" s="162">
        <v>0</v>
      </c>
      <c r="AO24" s="162">
        <v>0</v>
      </c>
      <c r="AP24" s="162">
        <v>0</v>
      </c>
      <c r="AQ24" s="162">
        <v>164981</v>
      </c>
      <c r="AR24" s="162">
        <v>41200</v>
      </c>
      <c r="AS24" s="162">
        <v>123781</v>
      </c>
      <c r="AT24" s="162">
        <v>0</v>
      </c>
      <c r="AU24" s="162">
        <v>0</v>
      </c>
      <c r="AV24" s="162">
        <v>0</v>
      </c>
      <c r="AW24" s="162">
        <v>0</v>
      </c>
      <c r="AY24" s="162">
        <v>123781</v>
      </c>
      <c r="BA24" s="263" t="s">
        <v>174</v>
      </c>
    </row>
    <row r="25" spans="1:53" x14ac:dyDescent="0.3">
      <c r="A25" s="115" t="s">
        <v>194</v>
      </c>
      <c r="B25" s="228">
        <v>43465</v>
      </c>
      <c r="C25" s="162">
        <v>4486537.83</v>
      </c>
      <c r="D25" s="162">
        <v>2008219.36</v>
      </c>
      <c r="E25" s="162">
        <v>0</v>
      </c>
      <c r="F25" s="162">
        <v>2478318.4700000002</v>
      </c>
      <c r="G25" s="162">
        <v>0</v>
      </c>
      <c r="H25" s="162">
        <v>0</v>
      </c>
      <c r="I25" s="162">
        <v>-77380.55</v>
      </c>
      <c r="J25" s="162">
        <v>-705001.74</v>
      </c>
      <c r="K25" s="162">
        <v>-49211.8</v>
      </c>
      <c r="L25" s="162">
        <v>-831594.09</v>
      </c>
      <c r="M25" s="162">
        <v>0</v>
      </c>
      <c r="N25" s="162">
        <v>0</v>
      </c>
      <c r="O25" s="162">
        <v>3044209.43</v>
      </c>
      <c r="P25" s="162">
        <v>1847879.88</v>
      </c>
      <c r="Q25" s="162">
        <v>1196329.55</v>
      </c>
      <c r="R25" s="162">
        <v>0</v>
      </c>
      <c r="S25" s="162">
        <v>0</v>
      </c>
      <c r="T25" s="162">
        <v>0</v>
      </c>
      <c r="U25" s="162">
        <v>8969.11</v>
      </c>
      <c r="V25" s="162">
        <v>0</v>
      </c>
      <c r="W25" s="162">
        <v>8969.11</v>
      </c>
      <c r="X25" s="162">
        <v>0</v>
      </c>
      <c r="Y25" s="162">
        <v>8969.11</v>
      </c>
      <c r="Z25" s="162">
        <v>0</v>
      </c>
      <c r="AA25" s="162">
        <v>36303.449999999997</v>
      </c>
      <c r="AB25" s="162">
        <v>452191.11</v>
      </c>
      <c r="AC25" s="162">
        <v>0</v>
      </c>
      <c r="AD25" s="162">
        <v>488494.56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-47068.84</v>
      </c>
      <c r="AM25" s="162">
        <v>-47068.84</v>
      </c>
      <c r="AN25" s="162">
        <v>0</v>
      </c>
      <c r="AO25" s="162">
        <v>0</v>
      </c>
      <c r="AP25" s="162">
        <v>0</v>
      </c>
      <c r="AQ25" s="162">
        <v>-47068.84</v>
      </c>
      <c r="AR25" s="162">
        <v>-11800</v>
      </c>
      <c r="AS25" s="162">
        <v>-35268.839999999997</v>
      </c>
      <c r="AT25" s="162">
        <v>0</v>
      </c>
      <c r="AU25" s="162">
        <v>0</v>
      </c>
      <c r="AV25" s="162">
        <v>0</v>
      </c>
      <c r="AW25" s="162">
        <v>0</v>
      </c>
      <c r="AY25" s="162">
        <v>-35268.839999999997</v>
      </c>
      <c r="BA25" s="263" t="s">
        <v>175</v>
      </c>
    </row>
    <row r="26" spans="1:53" x14ac:dyDescent="0.3">
      <c r="A26" s="115" t="s">
        <v>190</v>
      </c>
      <c r="B26" s="228">
        <v>42735</v>
      </c>
      <c r="C26" s="162">
        <v>400347653</v>
      </c>
      <c r="D26" s="162">
        <v>4299710</v>
      </c>
      <c r="F26" s="162">
        <v>396047943</v>
      </c>
      <c r="G26" s="162">
        <v>45526659</v>
      </c>
      <c r="K26" s="162">
        <v>507423793</v>
      </c>
      <c r="L26" s="162">
        <v>552950452</v>
      </c>
      <c r="M26" s="162">
        <v>85337600</v>
      </c>
      <c r="O26" s="162">
        <v>175191308</v>
      </c>
      <c r="P26" s="162">
        <v>1277781</v>
      </c>
      <c r="Q26" s="162">
        <v>173913527</v>
      </c>
      <c r="U26" s="162">
        <v>185035236</v>
      </c>
      <c r="V26" s="162">
        <v>2761966</v>
      </c>
      <c r="W26" s="162">
        <v>182273270</v>
      </c>
      <c r="Y26" s="162">
        <v>182273270</v>
      </c>
      <c r="Z26" s="162">
        <v>31237114</v>
      </c>
      <c r="AA26" s="162">
        <v>36452508</v>
      </c>
      <c r="AB26" s="162">
        <v>65867990</v>
      </c>
      <c r="AD26" s="162">
        <v>102320498</v>
      </c>
      <c r="AE26" s="162">
        <v>12060262</v>
      </c>
      <c r="AG26" s="162">
        <v>325043694</v>
      </c>
      <c r="AH26" s="162">
        <v>337103956</v>
      </c>
      <c r="AI26" s="162">
        <v>-35360010</v>
      </c>
      <c r="AK26" s="162">
        <v>65061042</v>
      </c>
      <c r="AL26" s="162">
        <v>177786598</v>
      </c>
      <c r="AM26" s="162">
        <v>177786598</v>
      </c>
      <c r="AN26" s="162">
        <v>65061042</v>
      </c>
      <c r="AO26" s="162">
        <v>4716149</v>
      </c>
      <c r="AP26" s="162">
        <v>32611016</v>
      </c>
      <c r="AQ26" s="162">
        <v>214952773</v>
      </c>
      <c r="AR26" s="162">
        <v>61478470</v>
      </c>
      <c r="AS26" s="162">
        <v>153474303</v>
      </c>
      <c r="AY26" s="162">
        <v>153474303</v>
      </c>
      <c r="BA26" s="263" t="s">
        <v>185</v>
      </c>
    </row>
    <row r="27" spans="1:53" x14ac:dyDescent="0.3">
      <c r="A27" s="115" t="s">
        <v>190</v>
      </c>
      <c r="B27" s="228">
        <v>43100</v>
      </c>
      <c r="C27" s="162">
        <v>439138413</v>
      </c>
      <c r="D27" s="162">
        <v>4365374</v>
      </c>
      <c r="E27" s="162">
        <v>0</v>
      </c>
      <c r="F27" s="162">
        <v>434773039</v>
      </c>
      <c r="G27" s="162">
        <v>51655980</v>
      </c>
      <c r="H27" s="162">
        <v>99000</v>
      </c>
      <c r="I27" s="162">
        <v>0</v>
      </c>
      <c r="J27" s="162">
        <v>0</v>
      </c>
      <c r="K27" s="162">
        <v>562033782</v>
      </c>
      <c r="L27" s="162">
        <v>613788762</v>
      </c>
      <c r="M27" s="162">
        <v>231908007</v>
      </c>
      <c r="N27" s="162">
        <v>1000</v>
      </c>
      <c r="O27" s="162">
        <v>180418456</v>
      </c>
      <c r="P27" s="162">
        <v>1422704</v>
      </c>
      <c r="Q27" s="162">
        <v>178995752</v>
      </c>
      <c r="R27" s="162">
        <v>0</v>
      </c>
      <c r="S27" s="162">
        <v>0</v>
      </c>
      <c r="T27" s="162">
        <v>0</v>
      </c>
      <c r="U27" s="162">
        <v>219684480</v>
      </c>
      <c r="V27" s="162">
        <v>1673953</v>
      </c>
      <c r="W27" s="162">
        <v>218010527</v>
      </c>
      <c r="X27" s="162">
        <v>0</v>
      </c>
      <c r="Y27" s="162">
        <v>218010527</v>
      </c>
      <c r="Z27" s="162">
        <v>15834576</v>
      </c>
      <c r="AA27" s="162">
        <v>40256921</v>
      </c>
      <c r="AB27" s="162">
        <v>63269890</v>
      </c>
      <c r="AC27" s="162">
        <v>0</v>
      </c>
      <c r="AD27" s="162">
        <v>103526811</v>
      </c>
      <c r="AE27" s="162">
        <v>53944339</v>
      </c>
      <c r="AF27" s="162">
        <v>0</v>
      </c>
      <c r="AG27" s="162">
        <v>242737539</v>
      </c>
      <c r="AH27" s="162">
        <v>296681878</v>
      </c>
      <c r="AI27" s="162">
        <v>117985891</v>
      </c>
      <c r="AJ27" s="162">
        <v>0</v>
      </c>
      <c r="AK27" s="162">
        <v>92657892</v>
      </c>
      <c r="AL27" s="162">
        <v>256777481</v>
      </c>
      <c r="AM27" s="162">
        <v>256777481</v>
      </c>
      <c r="AN27" s="162">
        <v>92657892</v>
      </c>
      <c r="AO27" s="162">
        <v>3344420</v>
      </c>
      <c r="AP27" s="162">
        <v>11256296</v>
      </c>
      <c r="AQ27" s="162">
        <v>341523497</v>
      </c>
      <c r="AR27" s="162">
        <v>84101253</v>
      </c>
      <c r="AS27" s="162">
        <v>257422245</v>
      </c>
      <c r="AT27" s="162">
        <v>0</v>
      </c>
      <c r="AU27" s="162">
        <v>0</v>
      </c>
      <c r="AV27" s="162">
        <v>0</v>
      </c>
      <c r="AW27" s="162">
        <v>0</v>
      </c>
      <c r="AY27" s="162">
        <v>257422245</v>
      </c>
      <c r="BA27" s="263" t="s">
        <v>184</v>
      </c>
    </row>
    <row r="28" spans="1:53" x14ac:dyDescent="0.3">
      <c r="A28" s="115" t="s">
        <v>190</v>
      </c>
      <c r="B28" s="228">
        <v>43465</v>
      </c>
      <c r="C28" s="162">
        <v>456240000</v>
      </c>
      <c r="D28" s="162">
        <v>5458000</v>
      </c>
      <c r="E28" s="162">
        <v>0</v>
      </c>
      <c r="F28" s="162">
        <v>450782000</v>
      </c>
      <c r="G28" s="162">
        <v>69810000</v>
      </c>
      <c r="H28" s="162">
        <v>0</v>
      </c>
      <c r="I28" s="162">
        <v>175743000</v>
      </c>
      <c r="J28" s="162">
        <v>0</v>
      </c>
      <c r="K28" s="162">
        <v>286761000</v>
      </c>
      <c r="L28" s="162">
        <v>532314000</v>
      </c>
      <c r="M28" s="162">
        <v>0</v>
      </c>
      <c r="N28" s="162">
        <v>0</v>
      </c>
      <c r="O28" s="162">
        <v>186681000</v>
      </c>
      <c r="P28" s="162">
        <v>2184000</v>
      </c>
      <c r="Q28" s="162">
        <v>184497000</v>
      </c>
      <c r="R28" s="162">
        <v>0</v>
      </c>
      <c r="S28" s="162">
        <v>0</v>
      </c>
      <c r="T28" s="162">
        <v>0</v>
      </c>
      <c r="U28" s="162">
        <v>229362000</v>
      </c>
      <c r="V28" s="162">
        <v>2001000</v>
      </c>
      <c r="W28" s="162">
        <v>227361000</v>
      </c>
      <c r="X28" s="162">
        <v>0</v>
      </c>
      <c r="Y28" s="162">
        <v>227361000</v>
      </c>
      <c r="Z28" s="162">
        <v>42321000</v>
      </c>
      <c r="AA28" s="162">
        <v>45364000</v>
      </c>
      <c r="AB28" s="162">
        <v>73881000</v>
      </c>
      <c r="AC28" s="162">
        <v>0</v>
      </c>
      <c r="AD28" s="162">
        <v>119245000</v>
      </c>
      <c r="AE28" s="162">
        <v>15119000</v>
      </c>
      <c r="AF28" s="162">
        <v>0</v>
      </c>
      <c r="AG28" s="162">
        <v>432823000</v>
      </c>
      <c r="AH28" s="162">
        <v>447942000</v>
      </c>
      <c r="AI28" s="162">
        <v>211983000</v>
      </c>
      <c r="AJ28" s="162">
        <v>0</v>
      </c>
      <c r="AK28" s="162">
        <v>-24653000</v>
      </c>
      <c r="AL28" s="162">
        <v>-225600000</v>
      </c>
      <c r="AM28" s="162">
        <v>-225600000</v>
      </c>
      <c r="AN28" s="162">
        <v>-24653000</v>
      </c>
      <c r="AO28" s="162">
        <v>11000</v>
      </c>
      <c r="AP28" s="162">
        <v>9876000</v>
      </c>
      <c r="AQ28" s="162">
        <v>-260118000</v>
      </c>
      <c r="AR28" s="162">
        <v>-88102000</v>
      </c>
      <c r="AS28" s="162">
        <v>-172016000</v>
      </c>
      <c r="AT28" s="162">
        <v>0</v>
      </c>
      <c r="AU28" s="162">
        <v>0</v>
      </c>
      <c r="AV28" s="162">
        <v>0</v>
      </c>
      <c r="AW28" s="162">
        <v>0</v>
      </c>
      <c r="AY28" s="162">
        <v>-172016000</v>
      </c>
      <c r="BA28" s="263" t="s">
        <v>180</v>
      </c>
    </row>
    <row r="29" spans="1:53" x14ac:dyDescent="0.3">
      <c r="A29" s="115" t="s">
        <v>170</v>
      </c>
      <c r="B29" s="228">
        <v>42735</v>
      </c>
      <c r="C29" s="162">
        <v>1441093387.2</v>
      </c>
      <c r="D29" s="162">
        <v>11995639.52</v>
      </c>
      <c r="F29" s="162">
        <v>1429097747.7</v>
      </c>
      <c r="G29" s="162">
        <v>-18940329.690000001</v>
      </c>
      <c r="H29" s="162">
        <v>41883653.079999998</v>
      </c>
      <c r="I29" s="162">
        <v>951821843.47000003</v>
      </c>
      <c r="K29" s="162">
        <v>797446069.26999998</v>
      </c>
      <c r="L29" s="162">
        <v>1772211236.0999999</v>
      </c>
      <c r="M29" s="162">
        <v>2056064783.4000001</v>
      </c>
      <c r="O29" s="162">
        <v>1856465031.7</v>
      </c>
      <c r="P29" s="162">
        <v>35303605.770000003</v>
      </c>
      <c r="Q29" s="162">
        <v>1821161425.9000001</v>
      </c>
      <c r="U29" s="162">
        <v>2593828807.8000002</v>
      </c>
      <c r="V29" s="162">
        <v>-7815581.1299999999</v>
      </c>
      <c r="W29" s="162">
        <v>2601644389</v>
      </c>
      <c r="Y29" s="162">
        <v>2601644389</v>
      </c>
      <c r="Z29" s="162">
        <v>42683353.630000003</v>
      </c>
      <c r="AA29" s="162">
        <v>87355019.790000007</v>
      </c>
      <c r="AB29" s="162">
        <v>98736648.489999995</v>
      </c>
      <c r="AD29" s="162">
        <v>186091668.28</v>
      </c>
      <c r="AE29" s="162">
        <v>105875619.48999999</v>
      </c>
      <c r="AF29" s="162">
        <v>13814309.26</v>
      </c>
      <c r="AG29" s="162">
        <v>147514371.81999999</v>
      </c>
      <c r="AH29" s="162">
        <v>267204300.56999999</v>
      </c>
      <c r="AI29" s="162">
        <v>194810200.41</v>
      </c>
      <c r="AK29" s="162">
        <v>133387905</v>
      </c>
      <c r="AL29" s="162">
        <v>10390524.439999999</v>
      </c>
      <c r="AM29" s="162">
        <v>10390524.439999999</v>
      </c>
      <c r="AN29" s="162">
        <v>133387905</v>
      </c>
      <c r="AO29" s="162">
        <v>917856.73</v>
      </c>
      <c r="AQ29" s="162">
        <v>144696286.16999999</v>
      </c>
      <c r="AR29" s="162">
        <v>30015909.059999999</v>
      </c>
      <c r="AS29" s="162">
        <v>114680377.11</v>
      </c>
      <c r="AY29" s="162">
        <v>114680377.11</v>
      </c>
      <c r="BA29" s="263" t="s">
        <v>181</v>
      </c>
    </row>
    <row r="30" spans="1:53" x14ac:dyDescent="0.3">
      <c r="A30" s="115" t="s">
        <v>170</v>
      </c>
      <c r="B30" s="228">
        <v>43100</v>
      </c>
      <c r="C30" s="162">
        <v>1325606736</v>
      </c>
      <c r="D30" s="162">
        <v>16064397</v>
      </c>
      <c r="F30" s="162">
        <v>1309542339</v>
      </c>
      <c r="G30" s="162">
        <v>-10601834</v>
      </c>
      <c r="H30" s="162">
        <v>45778121</v>
      </c>
      <c r="I30" s="162">
        <v>932753693</v>
      </c>
      <c r="K30" s="162">
        <v>727773478</v>
      </c>
      <c r="L30" s="162">
        <v>1695703458</v>
      </c>
      <c r="M30" s="162">
        <v>282179811</v>
      </c>
      <c r="O30" s="162">
        <v>4530914989</v>
      </c>
      <c r="P30" s="162">
        <v>38829104</v>
      </c>
      <c r="Q30" s="162">
        <v>4492085885</v>
      </c>
      <c r="U30" s="162">
        <v>-2454860029</v>
      </c>
      <c r="V30" s="162">
        <v>-18428169</v>
      </c>
      <c r="W30" s="162">
        <v>-2436431860</v>
      </c>
      <c r="Y30" s="162">
        <v>-2436431860</v>
      </c>
      <c r="Z30" s="162">
        <v>157952621</v>
      </c>
      <c r="AA30" s="162">
        <v>79285214</v>
      </c>
      <c r="AB30" s="162">
        <v>90475019</v>
      </c>
      <c r="AD30" s="162">
        <v>169760233</v>
      </c>
      <c r="AE30" s="162">
        <v>106075073</v>
      </c>
      <c r="AF30" s="162">
        <v>-5785355</v>
      </c>
      <c r="AG30" s="162">
        <v>167195516</v>
      </c>
      <c r="AH30" s="162">
        <v>267485234</v>
      </c>
      <c r="AI30" s="162">
        <v>1214177680</v>
      </c>
      <c r="AK30" s="162">
        <v>203992730</v>
      </c>
      <c r="AL30" s="162">
        <v>-781596914</v>
      </c>
      <c r="AM30" s="162">
        <v>-781596914</v>
      </c>
      <c r="AN30" s="162">
        <v>203992730</v>
      </c>
      <c r="AO30" s="162">
        <v>2067420</v>
      </c>
      <c r="AQ30" s="162">
        <v>-575536764</v>
      </c>
      <c r="AR30" s="162">
        <v>-167927776</v>
      </c>
      <c r="AS30" s="162">
        <v>-407608988</v>
      </c>
      <c r="AY30" s="162">
        <v>-407608988</v>
      </c>
      <c r="BA30" s="263" t="s">
        <v>198</v>
      </c>
    </row>
    <row r="31" spans="1:53" x14ac:dyDescent="0.3">
      <c r="A31" s="115" t="s">
        <v>170</v>
      </c>
      <c r="B31" s="228">
        <v>43465</v>
      </c>
      <c r="C31" s="162">
        <v>1249274690</v>
      </c>
      <c r="D31" s="162">
        <v>3330678</v>
      </c>
      <c r="F31" s="162">
        <v>1245944012</v>
      </c>
      <c r="G31" s="162">
        <v>103156200</v>
      </c>
      <c r="H31" s="162">
        <v>21690904</v>
      </c>
      <c r="I31" s="162">
        <v>768594914</v>
      </c>
      <c r="K31" s="162">
        <v>738556572</v>
      </c>
      <c r="L31" s="162">
        <v>1631998590</v>
      </c>
      <c r="M31" s="162">
        <v>364422204</v>
      </c>
      <c r="O31" s="162">
        <v>1691023091</v>
      </c>
      <c r="P31" s="162">
        <v>26877886</v>
      </c>
      <c r="Q31" s="162">
        <v>1664145205</v>
      </c>
      <c r="U31" s="162">
        <v>-789830735</v>
      </c>
      <c r="V31" s="162">
        <v>-34361632.68</v>
      </c>
      <c r="W31" s="162">
        <v>-755469102.29999995</v>
      </c>
      <c r="Y31" s="162">
        <v>-755469102.29999995</v>
      </c>
      <c r="Z31" s="162">
        <v>37062348.590000004</v>
      </c>
      <c r="AA31" s="162">
        <v>63424242</v>
      </c>
      <c r="AB31" s="162">
        <v>91588092</v>
      </c>
      <c r="AD31" s="162">
        <v>155012334</v>
      </c>
      <c r="AE31" s="162">
        <v>95212223</v>
      </c>
      <c r="AF31" s="162">
        <v>-1601897</v>
      </c>
      <c r="AG31" s="162">
        <v>18075117</v>
      </c>
      <c r="AH31" s="162">
        <v>111685443</v>
      </c>
      <c r="AI31" s="162">
        <v>879167061</v>
      </c>
      <c r="AK31" s="162">
        <v>51340273</v>
      </c>
      <c r="AL31" s="162">
        <v>1099421243.7</v>
      </c>
      <c r="AM31" s="162">
        <v>1099421243.7</v>
      </c>
      <c r="AN31" s="162">
        <v>51340273</v>
      </c>
      <c r="AO31" s="162">
        <v>21962730</v>
      </c>
      <c r="AQ31" s="162">
        <v>1172724246.7</v>
      </c>
      <c r="AR31" s="162">
        <v>345031931</v>
      </c>
      <c r="AS31" s="162">
        <v>827692315.73000002</v>
      </c>
      <c r="AY31" s="162">
        <v>827692315.73000002</v>
      </c>
      <c r="BA31" s="263" t="s">
        <v>490</v>
      </c>
    </row>
    <row r="32" spans="1:53" x14ac:dyDescent="0.3">
      <c r="A32" s="115" t="s">
        <v>172</v>
      </c>
      <c r="B32" s="228">
        <v>42735</v>
      </c>
      <c r="C32" s="162">
        <v>103815734.09999999</v>
      </c>
      <c r="D32" s="162">
        <v>54252770.780000001</v>
      </c>
      <c r="F32" s="162">
        <v>49562963.32</v>
      </c>
      <c r="G32" s="162">
        <v>2254062.87</v>
      </c>
      <c r="H32" s="162">
        <v>170633.64</v>
      </c>
      <c r="I32" s="162">
        <v>84536394.799999997</v>
      </c>
      <c r="K32" s="162">
        <v>3946663.45</v>
      </c>
      <c r="L32" s="162">
        <v>90907754.760000005</v>
      </c>
      <c r="M32" s="162">
        <v>24497480.25</v>
      </c>
      <c r="N32" s="162">
        <v>5759003.21</v>
      </c>
      <c r="O32" s="162">
        <v>193089322.84</v>
      </c>
      <c r="P32" s="162">
        <v>120306757.81</v>
      </c>
      <c r="Q32" s="162">
        <v>72782565.030000001</v>
      </c>
      <c r="U32" s="162">
        <v>-29942566.370000001</v>
      </c>
      <c r="V32" s="162">
        <v>-19651137.059999999</v>
      </c>
      <c r="W32" s="162">
        <v>-10291429.310000001</v>
      </c>
      <c r="X32" s="162">
        <v>17338618.07</v>
      </c>
      <c r="Y32" s="162">
        <v>7047188.7599999998</v>
      </c>
      <c r="Z32" s="162">
        <v>115014.9</v>
      </c>
      <c r="AA32" s="162">
        <v>8812806.5899999999</v>
      </c>
      <c r="AB32" s="162">
        <v>18030856.440000001</v>
      </c>
      <c r="AC32" s="162">
        <v>3439721.42</v>
      </c>
      <c r="AD32" s="162">
        <v>23403941.609999999</v>
      </c>
      <c r="AE32" s="162">
        <v>56711346.880000003</v>
      </c>
      <c r="AG32" s="162">
        <v>2913116.72</v>
      </c>
      <c r="AH32" s="162">
        <v>59624463.600000001</v>
      </c>
      <c r="AI32" s="162">
        <v>3881814.11</v>
      </c>
      <c r="AJ32" s="162">
        <v>5759003.2000000002</v>
      </c>
      <c r="AK32" s="162">
        <v>-5207175.46</v>
      </c>
      <c r="AL32" s="162">
        <v>3320385.79</v>
      </c>
      <c r="AM32" s="162">
        <v>3320385.79</v>
      </c>
      <c r="AN32" s="162">
        <v>-5207175.46</v>
      </c>
      <c r="AO32" s="162">
        <v>1198359.98</v>
      </c>
      <c r="AP32" s="162">
        <v>1475315.26</v>
      </c>
      <c r="AQ32" s="162">
        <v>-2163744.9500000002</v>
      </c>
      <c r="AR32" s="162">
        <v>11131554</v>
      </c>
      <c r="AS32" s="162">
        <v>-13295298.949999999</v>
      </c>
      <c r="AY32" s="162">
        <v>-13295298.949999999</v>
      </c>
      <c r="BA32" s="263" t="s">
        <v>188</v>
      </c>
    </row>
    <row r="33" spans="1:53" x14ac:dyDescent="0.3">
      <c r="A33" s="115" t="s">
        <v>172</v>
      </c>
      <c r="B33" s="228">
        <v>43100</v>
      </c>
      <c r="C33" s="162">
        <v>96022671.299999997</v>
      </c>
      <c r="D33" s="162">
        <v>50053083.200000003</v>
      </c>
      <c r="F33" s="162">
        <v>45969588.100000001</v>
      </c>
      <c r="G33" s="162">
        <v>1391049.2</v>
      </c>
      <c r="H33" s="162">
        <v>155524.12</v>
      </c>
      <c r="I33" s="162">
        <v>83811991.290000007</v>
      </c>
      <c r="K33" s="162">
        <v>13206600.41</v>
      </c>
      <c r="L33" s="162">
        <v>98565165.019999996</v>
      </c>
      <c r="M33" s="162">
        <v>32198598.23</v>
      </c>
      <c r="N33" s="162">
        <v>57888508.189999998</v>
      </c>
      <c r="O33" s="162">
        <v>189153365.59</v>
      </c>
      <c r="P33" s="162">
        <v>118894641.40000001</v>
      </c>
      <c r="Q33" s="162">
        <v>70258724.189999998</v>
      </c>
      <c r="U33" s="162">
        <v>-4368776.1399999997</v>
      </c>
      <c r="V33" s="162">
        <v>-4008506.49</v>
      </c>
      <c r="W33" s="162">
        <v>-360269.65</v>
      </c>
      <c r="X33" s="162">
        <v>17777303.210000001</v>
      </c>
      <c r="Y33" s="162">
        <v>17417033.559999999</v>
      </c>
      <c r="Z33" s="162">
        <v>-2447797.0699999998</v>
      </c>
      <c r="AA33" s="162">
        <v>7890398.4400000004</v>
      </c>
      <c r="AB33" s="162">
        <v>16014282.18</v>
      </c>
      <c r="AC33" s="162">
        <v>570300.89</v>
      </c>
      <c r="AD33" s="162">
        <v>23334379.73</v>
      </c>
      <c r="AE33" s="162">
        <v>59442545.840000004</v>
      </c>
      <c r="AG33" s="162">
        <v>115088.25</v>
      </c>
      <c r="AH33" s="162">
        <v>59557634.090000004</v>
      </c>
      <c r="AI33" s="162">
        <v>27894489.82</v>
      </c>
      <c r="AJ33" s="162">
        <v>57888507.82</v>
      </c>
      <c r="AL33" s="162">
        <v>-19281112.600000001</v>
      </c>
      <c r="AM33" s="162">
        <v>-19281112.600000001</v>
      </c>
      <c r="AO33" s="162">
        <v>1359617.78</v>
      </c>
      <c r="AP33" s="162">
        <v>4748272.76</v>
      </c>
      <c r="AQ33" s="162">
        <v>-22669767.579999998</v>
      </c>
      <c r="AR33" s="162">
        <v>39542539.859999999</v>
      </c>
      <c r="AS33" s="162">
        <v>-62212307.439999998</v>
      </c>
      <c r="AY33" s="162">
        <v>-62212307.439999998</v>
      </c>
      <c r="BA33" t="s">
        <v>199</v>
      </c>
    </row>
    <row r="34" spans="1:53" x14ac:dyDescent="0.3">
      <c r="A34" t="s">
        <v>173</v>
      </c>
      <c r="B34" s="228">
        <v>42735</v>
      </c>
      <c r="C34" s="162">
        <v>80639827.609999999</v>
      </c>
      <c r="D34" s="162">
        <v>4659850.22</v>
      </c>
      <c r="F34" s="162">
        <v>75979977.390000001</v>
      </c>
      <c r="H34" s="162">
        <v>31334.46</v>
      </c>
      <c r="I34" s="162">
        <v>48108820.060000002</v>
      </c>
      <c r="K34" s="162">
        <v>12226627.33</v>
      </c>
      <c r="L34" s="162">
        <v>60366781.850000001</v>
      </c>
      <c r="M34" s="162">
        <v>31287113.84</v>
      </c>
      <c r="N34" s="162">
        <v>6169571.3499999996</v>
      </c>
      <c r="O34" s="162">
        <v>231534272.53999999</v>
      </c>
      <c r="P34" s="162">
        <v>1416720.68</v>
      </c>
      <c r="Q34" s="162">
        <v>230117551.86000001</v>
      </c>
      <c r="U34" s="162">
        <v>-115238988.40000001</v>
      </c>
      <c r="V34" s="162">
        <v>1595426.73</v>
      </c>
      <c r="W34" s="162">
        <v>-116834415.09999999</v>
      </c>
      <c r="Y34" s="162">
        <v>-116834415.09999999</v>
      </c>
      <c r="Z34" s="162">
        <v>4389185</v>
      </c>
      <c r="AA34" s="162">
        <v>3208676.87</v>
      </c>
      <c r="AB34" s="162">
        <v>11243954.529999999</v>
      </c>
      <c r="AC34" s="162">
        <v>771107.89</v>
      </c>
      <c r="AD34" s="162">
        <v>13681523.51</v>
      </c>
      <c r="AE34" s="162">
        <v>938487</v>
      </c>
      <c r="AG34" s="162">
        <v>1606859.72</v>
      </c>
      <c r="AH34" s="162">
        <v>2545346.7200000002</v>
      </c>
      <c r="AI34" s="162">
        <v>1787602.16</v>
      </c>
      <c r="AJ34" s="162">
        <v>3532568.28</v>
      </c>
      <c r="AK34" s="162">
        <v>9056121.8100000005</v>
      </c>
      <c r="AL34" s="162">
        <v>25527960.199999999</v>
      </c>
      <c r="AM34" s="162">
        <v>25527960.199999999</v>
      </c>
      <c r="AN34" s="162">
        <v>9056121.8100000005</v>
      </c>
      <c r="AP34" s="162">
        <v>559387.02</v>
      </c>
      <c r="AQ34" s="162">
        <v>34024694.990000002</v>
      </c>
      <c r="AR34" s="162">
        <v>8506173.75</v>
      </c>
      <c r="AS34" s="162">
        <v>25518521.239999998</v>
      </c>
      <c r="AY34" s="162">
        <v>25518521.239999998</v>
      </c>
    </row>
    <row r="35" spans="1:53" x14ac:dyDescent="0.3">
      <c r="A35" t="s">
        <v>173</v>
      </c>
      <c r="B35" s="228">
        <v>43100</v>
      </c>
      <c r="C35" s="162">
        <v>75382917.060000002</v>
      </c>
      <c r="D35" s="162">
        <v>4703626.93</v>
      </c>
      <c r="F35" s="162">
        <v>70679290.129999995</v>
      </c>
      <c r="H35" s="162">
        <v>35281.440000000002</v>
      </c>
      <c r="I35" s="162">
        <v>45401179.789999999</v>
      </c>
      <c r="K35" s="162">
        <v>7093337.6900000004</v>
      </c>
      <c r="L35" s="162">
        <v>52529798.920000002</v>
      </c>
      <c r="M35" s="162">
        <v>39996779.119999997</v>
      </c>
      <c r="N35" s="162">
        <v>6428835.8200000003</v>
      </c>
      <c r="O35" s="162">
        <v>214101032.87</v>
      </c>
      <c r="P35" s="162">
        <v>1211621.6599999999</v>
      </c>
      <c r="Q35" s="162">
        <v>212889411.21000001</v>
      </c>
      <c r="U35" s="162">
        <v>-96591932.890000001</v>
      </c>
      <c r="V35" s="162">
        <v>1826770.2</v>
      </c>
      <c r="W35" s="162">
        <v>-98418703.090000004</v>
      </c>
      <c r="Y35" s="162">
        <v>-98418703.090000004</v>
      </c>
      <c r="Z35" s="162">
        <v>3094639.19</v>
      </c>
      <c r="AA35" s="162">
        <v>2647082.9300000002</v>
      </c>
      <c r="AB35" s="162">
        <v>11496127.390000001</v>
      </c>
      <c r="AC35" s="162">
        <v>659416.26</v>
      </c>
      <c r="AD35" s="162">
        <v>13483794.060000001</v>
      </c>
      <c r="AE35" s="162">
        <v>787322.16</v>
      </c>
      <c r="AG35" s="162">
        <v>3279690.84</v>
      </c>
      <c r="AH35" s="162">
        <v>4067013</v>
      </c>
      <c r="AI35" s="162">
        <v>678178.45</v>
      </c>
      <c r="AJ35" s="162">
        <v>2951650.64</v>
      </c>
      <c r="AK35" s="162">
        <v>11403921.439999999</v>
      </c>
      <c r="AL35" s="162">
        <v>19484799.09</v>
      </c>
      <c r="AM35" s="162">
        <v>19484799.09</v>
      </c>
      <c r="AN35" s="162">
        <v>11403921.439999999</v>
      </c>
      <c r="AP35" s="162">
        <v>378368.56</v>
      </c>
      <c r="AQ35" s="162">
        <v>30510351.969999999</v>
      </c>
      <c r="AR35" s="162">
        <v>7627588</v>
      </c>
      <c r="AS35" s="162">
        <v>22882763.969999999</v>
      </c>
      <c r="AY35" s="162">
        <v>22882763.969999999</v>
      </c>
    </row>
    <row r="36" spans="1:53" x14ac:dyDescent="0.3">
      <c r="A36" t="s">
        <v>173</v>
      </c>
      <c r="B36" s="228">
        <v>43465</v>
      </c>
      <c r="C36" s="162">
        <v>78287801.780000001</v>
      </c>
      <c r="D36" s="162">
        <v>5703160.8099999996</v>
      </c>
      <c r="F36" s="162">
        <v>72584640.969999999</v>
      </c>
      <c r="H36" s="162">
        <v>35682.39</v>
      </c>
      <c r="I36" s="162">
        <v>42612813.539999999</v>
      </c>
      <c r="K36" s="162">
        <v>8304217.6699999999</v>
      </c>
      <c r="L36" s="162">
        <v>50952713.600000001</v>
      </c>
      <c r="M36" s="162">
        <v>613027.52</v>
      </c>
      <c r="N36" s="162">
        <v>3306189.59</v>
      </c>
      <c r="O36" s="162">
        <v>174746266.75999999</v>
      </c>
      <c r="P36" s="162">
        <v>3720106.19</v>
      </c>
      <c r="Q36" s="162">
        <v>171026160.56999999</v>
      </c>
      <c r="U36" s="162">
        <v>-113344690.59999999</v>
      </c>
      <c r="V36" s="162">
        <v>1194754.53</v>
      </c>
      <c r="W36" s="162">
        <v>-114539445.09999999</v>
      </c>
      <c r="Y36" s="162">
        <v>-114539445.09999999</v>
      </c>
      <c r="Z36" s="162">
        <v>2015551.39</v>
      </c>
      <c r="AA36" s="162">
        <v>2296387.38</v>
      </c>
      <c r="AB36" s="162">
        <v>9891565.4600000009</v>
      </c>
      <c r="AC36" s="162">
        <v>295062.24</v>
      </c>
      <c r="AD36" s="162">
        <v>11892890.6</v>
      </c>
      <c r="AE36" s="162">
        <v>801926.84</v>
      </c>
      <c r="AG36" s="162">
        <v>155430.15</v>
      </c>
      <c r="AH36" s="162">
        <v>957356.99</v>
      </c>
      <c r="AI36" s="162">
        <v>30425560.600000001</v>
      </c>
      <c r="AJ36" s="162">
        <v>1778092.44</v>
      </c>
      <c r="AK36" s="162">
        <v>5679656.9199999999</v>
      </c>
      <c r="AL36" s="162">
        <v>18220747.27</v>
      </c>
      <c r="AM36" s="162">
        <v>18220747.27</v>
      </c>
      <c r="AN36" s="162">
        <v>5679656.9199999999</v>
      </c>
      <c r="AP36" s="162">
        <v>361468.4</v>
      </c>
      <c r="AQ36" s="162">
        <v>23538935.789999999</v>
      </c>
      <c r="AR36" s="162">
        <v>6667810.54</v>
      </c>
      <c r="AS36" s="162">
        <v>16871125.25</v>
      </c>
      <c r="AY36" s="162">
        <v>16871125.25</v>
      </c>
    </row>
    <row r="37" spans="1:53" x14ac:dyDescent="0.3">
      <c r="A37" t="s">
        <v>196</v>
      </c>
      <c r="B37" s="228">
        <v>42735</v>
      </c>
      <c r="C37" s="162">
        <v>1940654</v>
      </c>
      <c r="F37" s="162">
        <v>1940654</v>
      </c>
      <c r="I37" s="162">
        <v>141259</v>
      </c>
      <c r="L37" s="162">
        <v>141259</v>
      </c>
      <c r="M37" s="162">
        <v>4798947</v>
      </c>
      <c r="O37" s="162">
        <v>16135806</v>
      </c>
      <c r="Q37" s="162">
        <v>16135806</v>
      </c>
      <c r="U37" s="162">
        <v>-9705161</v>
      </c>
      <c r="W37" s="162">
        <v>-9705161</v>
      </c>
      <c r="Y37" s="162">
        <v>-9705161</v>
      </c>
      <c r="AA37" s="162">
        <v>28737</v>
      </c>
      <c r="AB37" s="162">
        <v>581178</v>
      </c>
      <c r="AD37" s="162">
        <v>609915</v>
      </c>
      <c r="AE37" s="162">
        <v>36348</v>
      </c>
      <c r="AH37" s="162">
        <v>36348</v>
      </c>
      <c r="AK37" s="162">
        <v>104911</v>
      </c>
      <c r="AL37" s="162">
        <v>-300959</v>
      </c>
      <c r="AM37" s="162">
        <v>-300959</v>
      </c>
      <c r="AN37" s="162">
        <v>104911</v>
      </c>
      <c r="AO37" s="162">
        <v>230735</v>
      </c>
      <c r="AQ37" s="162">
        <v>34687</v>
      </c>
      <c r="AR37" s="162">
        <v>8672</v>
      </c>
      <c r="AS37" s="162">
        <v>26015</v>
      </c>
      <c r="AY37" s="162">
        <v>26015</v>
      </c>
    </row>
    <row r="38" spans="1:53" x14ac:dyDescent="0.3">
      <c r="A38" t="s">
        <v>196</v>
      </c>
      <c r="B38" s="228">
        <v>43100</v>
      </c>
      <c r="C38" s="162">
        <v>0</v>
      </c>
      <c r="F38" s="162">
        <v>0</v>
      </c>
      <c r="I38" s="162">
        <v>66054</v>
      </c>
      <c r="L38" s="162">
        <v>66054</v>
      </c>
      <c r="M38" s="162">
        <v>0</v>
      </c>
      <c r="O38" s="162">
        <v>0</v>
      </c>
      <c r="Q38" s="162">
        <v>0</v>
      </c>
      <c r="W38" s="162">
        <v>0</v>
      </c>
      <c r="Y38" s="162">
        <v>0</v>
      </c>
      <c r="AB38" s="162">
        <v>186051</v>
      </c>
      <c r="AD38" s="162">
        <v>186051</v>
      </c>
      <c r="AE38" s="162">
        <v>2505</v>
      </c>
      <c r="AH38" s="162">
        <v>2505</v>
      </c>
      <c r="AK38" s="162">
        <v>66054</v>
      </c>
      <c r="AL38" s="162">
        <v>-188556</v>
      </c>
      <c r="AM38" s="162">
        <v>-188556</v>
      </c>
      <c r="AN38" s="162">
        <v>66054</v>
      </c>
      <c r="AO38" s="162">
        <v>0</v>
      </c>
      <c r="AQ38" s="162">
        <v>-122502</v>
      </c>
      <c r="AR38" s="162">
        <v>-30626</v>
      </c>
      <c r="AS38" s="162">
        <v>-91876</v>
      </c>
      <c r="AY38" s="162">
        <v>-91876</v>
      </c>
    </row>
    <row r="39" spans="1:53" x14ac:dyDescent="0.3">
      <c r="A39" t="s">
        <v>191</v>
      </c>
      <c r="B39" s="228">
        <v>42735</v>
      </c>
      <c r="C39" s="162">
        <v>9901449</v>
      </c>
      <c r="D39" s="162">
        <v>9901449</v>
      </c>
      <c r="F39" s="162">
        <v>0</v>
      </c>
      <c r="I39" s="162">
        <v>21819</v>
      </c>
      <c r="L39" s="162">
        <v>21819</v>
      </c>
      <c r="O39" s="162">
        <v>1167757</v>
      </c>
      <c r="P39" s="162">
        <v>1167757</v>
      </c>
      <c r="Q39" s="162">
        <v>0</v>
      </c>
      <c r="T39" s="162">
        <v>0</v>
      </c>
      <c r="U39" s="162">
        <v>5631737</v>
      </c>
      <c r="V39" s="162">
        <v>-3627053</v>
      </c>
      <c r="W39" s="162">
        <v>9258790</v>
      </c>
      <c r="X39" s="162">
        <v>2126000</v>
      </c>
      <c r="Y39" s="162">
        <v>11384790</v>
      </c>
      <c r="AA39" s="162">
        <v>3930000</v>
      </c>
      <c r="AB39" s="162">
        <v>5424000</v>
      </c>
      <c r="AC39" s="162">
        <v>7494209</v>
      </c>
      <c r="AD39" s="162">
        <v>1859791</v>
      </c>
      <c r="AL39" s="162">
        <v>-13222762</v>
      </c>
      <c r="AM39" s="162">
        <v>-13222762</v>
      </c>
      <c r="AQ39" s="162">
        <v>-13222762</v>
      </c>
      <c r="AR39" s="162">
        <v>-3306000</v>
      </c>
      <c r="AS39" s="162">
        <v>-9916762</v>
      </c>
      <c r="AY39" s="162">
        <v>-9916762</v>
      </c>
    </row>
    <row r="40" spans="1:53" x14ac:dyDescent="0.3">
      <c r="A40" t="s">
        <v>191</v>
      </c>
      <c r="B40" s="228">
        <v>43100</v>
      </c>
      <c r="C40" s="162">
        <v>10070150</v>
      </c>
      <c r="D40" s="162">
        <v>10070150</v>
      </c>
      <c r="F40" s="162">
        <v>0</v>
      </c>
      <c r="I40" s="162">
        <v>-39729</v>
      </c>
      <c r="L40" s="162">
        <v>-39729</v>
      </c>
      <c r="O40" s="162">
        <v>1927706</v>
      </c>
      <c r="P40" s="162">
        <v>1927706</v>
      </c>
      <c r="Q40" s="162">
        <v>0</v>
      </c>
      <c r="U40" s="162">
        <v>8360272</v>
      </c>
      <c r="V40" s="162">
        <v>13228882</v>
      </c>
      <c r="W40" s="162">
        <v>-4868610</v>
      </c>
      <c r="X40" s="162">
        <v>-39000</v>
      </c>
      <c r="Y40" s="162">
        <v>-4907610</v>
      </c>
      <c r="AA40" s="162">
        <v>527258</v>
      </c>
      <c r="AB40" s="162">
        <v>3101771</v>
      </c>
      <c r="AC40" s="162">
        <v>1981278</v>
      </c>
      <c r="AD40" s="162">
        <v>1647751</v>
      </c>
      <c r="AL40" s="162">
        <v>3220130</v>
      </c>
      <c r="AM40" s="162">
        <v>3220130</v>
      </c>
      <c r="AQ40" s="162">
        <v>3220130</v>
      </c>
      <c r="AR40" s="162">
        <v>803457</v>
      </c>
      <c r="AS40" s="162">
        <v>2416673</v>
      </c>
      <c r="AY40" s="162">
        <v>2416673</v>
      </c>
    </row>
    <row r="41" spans="1:53" x14ac:dyDescent="0.3">
      <c r="A41" t="s">
        <v>183</v>
      </c>
      <c r="B41" s="228">
        <v>42735</v>
      </c>
      <c r="C41" s="162">
        <v>67444304.849999994</v>
      </c>
      <c r="D41" s="162">
        <v>160674.47</v>
      </c>
      <c r="F41" s="162">
        <v>67283630.379999995</v>
      </c>
      <c r="I41" s="162">
        <v>20600362</v>
      </c>
      <c r="L41" s="162">
        <v>20600362</v>
      </c>
      <c r="M41" s="162">
        <v>10969579</v>
      </c>
      <c r="N41" s="162">
        <v>121734</v>
      </c>
      <c r="O41" s="162">
        <v>15764237.93</v>
      </c>
      <c r="P41" s="162">
        <v>201197.98</v>
      </c>
      <c r="Q41" s="162">
        <v>15563039.949999999</v>
      </c>
      <c r="U41" s="162">
        <v>143893510.38</v>
      </c>
      <c r="W41" s="162">
        <v>143893510.38</v>
      </c>
      <c r="Y41" s="162">
        <v>143893510.38</v>
      </c>
      <c r="Z41" s="162">
        <v>54983.99</v>
      </c>
      <c r="AA41" s="162">
        <v>5731234.0099999998</v>
      </c>
      <c r="AB41" s="162">
        <v>3703223.47</v>
      </c>
      <c r="AC41" s="162">
        <v>3002.21</v>
      </c>
      <c r="AD41" s="162">
        <v>9431455.2699999996</v>
      </c>
      <c r="AE41" s="162">
        <v>547354</v>
      </c>
      <c r="AG41" s="162">
        <v>2593535</v>
      </c>
      <c r="AH41" s="162">
        <v>3140889</v>
      </c>
      <c r="AI41" s="162">
        <v>252078</v>
      </c>
      <c r="AK41" s="162">
        <v>16176567</v>
      </c>
      <c r="AL41" s="162">
        <v>-89537218.209999993</v>
      </c>
      <c r="AM41" s="162">
        <v>-89537218.209999993</v>
      </c>
      <c r="AN41" s="162">
        <v>16176567</v>
      </c>
      <c r="AQ41" s="162">
        <v>-73360651.209999993</v>
      </c>
      <c r="AR41" s="162">
        <v>-18340163.5</v>
      </c>
      <c r="AS41" s="162">
        <v>-55020487.710000001</v>
      </c>
      <c r="AY41" s="162">
        <v>-55020487.710000001</v>
      </c>
    </row>
    <row r="42" spans="1:53" x14ac:dyDescent="0.3">
      <c r="A42" t="s">
        <v>183</v>
      </c>
      <c r="B42" s="228">
        <v>43100</v>
      </c>
      <c r="C42" s="162">
        <v>64628803.520000003</v>
      </c>
      <c r="D42" s="162">
        <v>175326.52</v>
      </c>
      <c r="F42" s="162">
        <v>64453477</v>
      </c>
      <c r="I42" s="162">
        <v>21837494</v>
      </c>
      <c r="K42" s="162">
        <v>13872036</v>
      </c>
      <c r="L42" s="162">
        <v>35709530</v>
      </c>
      <c r="M42" s="162">
        <v>-1450712</v>
      </c>
      <c r="N42" s="162">
        <v>300102.52</v>
      </c>
      <c r="O42" s="162">
        <v>20466129.120000001</v>
      </c>
      <c r="P42" s="162">
        <v>983815</v>
      </c>
      <c r="Q42" s="162">
        <v>19482314.120000001</v>
      </c>
      <c r="U42" s="162">
        <v>53865938</v>
      </c>
      <c r="W42" s="162">
        <v>53865938</v>
      </c>
      <c r="Y42" s="162">
        <v>53865938</v>
      </c>
      <c r="Z42" s="162">
        <v>226415.68</v>
      </c>
      <c r="AA42" s="162">
        <v>5489781.7800000003</v>
      </c>
      <c r="AB42" s="162">
        <v>4858706.53</v>
      </c>
      <c r="AC42" s="162">
        <v>2150.3000000000002</v>
      </c>
      <c r="AD42" s="162">
        <v>10346338.01</v>
      </c>
      <c r="AE42" s="162">
        <v>577278</v>
      </c>
      <c r="AG42" s="162">
        <v>3277107</v>
      </c>
      <c r="AH42" s="162">
        <v>3854385</v>
      </c>
      <c r="AI42" s="162">
        <v>25306447</v>
      </c>
      <c r="AK42" s="162">
        <v>-7985134</v>
      </c>
      <c r="AL42" s="162">
        <v>-6084306.29</v>
      </c>
      <c r="AM42" s="162">
        <v>-6084306.29</v>
      </c>
      <c r="AN42" s="162">
        <v>-7985134</v>
      </c>
      <c r="AQ42" s="162">
        <v>-14069440.289999999</v>
      </c>
      <c r="AR42" s="162">
        <v>-4255844</v>
      </c>
      <c r="AS42" s="162">
        <v>-9813596.2899999991</v>
      </c>
      <c r="AY42" s="162">
        <v>-9813596.2899999991</v>
      </c>
    </row>
    <row r="43" spans="1:53" x14ac:dyDescent="0.3">
      <c r="A43" t="s">
        <v>183</v>
      </c>
      <c r="B43" s="228">
        <v>43465</v>
      </c>
      <c r="C43" s="162">
        <v>63549589.109999999</v>
      </c>
      <c r="D43" s="162">
        <v>169627.32</v>
      </c>
      <c r="F43" s="162">
        <v>63379961.789999999</v>
      </c>
      <c r="I43" s="162">
        <v>17980019</v>
      </c>
      <c r="K43" s="162">
        <v>0</v>
      </c>
      <c r="L43" s="162">
        <v>17980019</v>
      </c>
      <c r="M43" s="162">
        <v>15900853</v>
      </c>
      <c r="N43" s="162">
        <v>867853.47</v>
      </c>
      <c r="O43" s="162">
        <v>19265442.969999999</v>
      </c>
      <c r="P43" s="162">
        <v>201873.8</v>
      </c>
      <c r="Q43" s="162">
        <v>19063569.170000002</v>
      </c>
      <c r="U43" s="162">
        <v>38975817.350000001</v>
      </c>
      <c r="W43" s="162">
        <v>38975817.350000001</v>
      </c>
      <c r="Y43" s="162">
        <v>38975817.350000001</v>
      </c>
      <c r="Z43" s="162">
        <v>69188</v>
      </c>
      <c r="AA43" s="162">
        <v>2521671.38</v>
      </c>
      <c r="AB43" s="162">
        <v>3312221.9</v>
      </c>
      <c r="AC43" s="162">
        <v>1844.78</v>
      </c>
      <c r="AD43" s="162">
        <v>5832048.5</v>
      </c>
      <c r="AE43" s="162">
        <v>553888</v>
      </c>
      <c r="AG43" s="162">
        <v>4800036</v>
      </c>
      <c r="AH43" s="162">
        <v>5353924</v>
      </c>
      <c r="AI43" s="162">
        <v>2758960</v>
      </c>
      <c r="AK43" s="162">
        <v>7298958</v>
      </c>
      <c r="AL43" s="162">
        <v>18776222.239999998</v>
      </c>
      <c r="AM43" s="162">
        <v>18776222.239999998</v>
      </c>
      <c r="AN43" s="162">
        <v>7298958</v>
      </c>
      <c r="AP43" s="162">
        <v>518025</v>
      </c>
      <c r="AQ43" s="162">
        <v>25557155.239999998</v>
      </c>
      <c r="AR43" s="162">
        <v>7998882.1891000001</v>
      </c>
      <c r="AS43" s="162">
        <v>17558273.050999999</v>
      </c>
      <c r="AY43" s="162">
        <v>17558273.050999999</v>
      </c>
    </row>
    <row r="44" spans="1:53" x14ac:dyDescent="0.3">
      <c r="A44" t="s">
        <v>187</v>
      </c>
      <c r="B44" s="228">
        <v>42735</v>
      </c>
      <c r="C44" s="162">
        <v>34091000</v>
      </c>
      <c r="D44" s="162">
        <v>11396000</v>
      </c>
      <c r="F44" s="162">
        <v>22695000</v>
      </c>
      <c r="I44" s="162">
        <v>4097000</v>
      </c>
      <c r="K44" s="162">
        <v>944000</v>
      </c>
      <c r="L44" s="162">
        <v>5041000</v>
      </c>
      <c r="M44" s="162">
        <v>9204000</v>
      </c>
      <c r="N44" s="162">
        <v>1167000</v>
      </c>
      <c r="O44" s="162">
        <v>49653000</v>
      </c>
      <c r="P44" s="162">
        <v>9562000</v>
      </c>
      <c r="Q44" s="162">
        <v>40091000</v>
      </c>
      <c r="R44" s="162">
        <v>-3293000</v>
      </c>
      <c r="S44" s="162">
        <v>-3380000</v>
      </c>
      <c r="T44" s="162">
        <v>87000</v>
      </c>
      <c r="U44" s="162">
        <v>-9230000</v>
      </c>
      <c r="V44" s="162">
        <v>873000</v>
      </c>
      <c r="W44" s="162">
        <v>-10103000</v>
      </c>
      <c r="Y44" s="162">
        <v>-10103000</v>
      </c>
      <c r="AA44" s="162">
        <v>332000</v>
      </c>
      <c r="AB44" s="162">
        <v>9388000</v>
      </c>
      <c r="AC44" s="162">
        <v>-7000</v>
      </c>
      <c r="AD44" s="162">
        <v>9727000</v>
      </c>
      <c r="AE44" s="162">
        <v>17000</v>
      </c>
      <c r="AH44" s="162">
        <v>17000</v>
      </c>
      <c r="AI44" s="162">
        <v>0</v>
      </c>
      <c r="AJ44" s="162">
        <v>-350000</v>
      </c>
      <c r="AK44" s="162">
        <v>5000</v>
      </c>
      <c r="AL44" s="162">
        <v>-1367000</v>
      </c>
      <c r="AM44" s="162">
        <v>-1367000</v>
      </c>
      <c r="AN44" s="162">
        <v>5000</v>
      </c>
      <c r="AP44" s="162">
        <v>440000</v>
      </c>
      <c r="AQ44" s="162">
        <v>-1802000</v>
      </c>
      <c r="AR44" s="162">
        <v>-453000</v>
      </c>
      <c r="AS44" s="162">
        <v>-1349000</v>
      </c>
      <c r="AW44" s="162">
        <v>0</v>
      </c>
      <c r="AY44" s="162">
        <v>-1349000</v>
      </c>
    </row>
    <row r="45" spans="1:53" x14ac:dyDescent="0.3">
      <c r="A45" t="s">
        <v>187</v>
      </c>
      <c r="B45" s="228">
        <v>43100</v>
      </c>
      <c r="C45" s="162">
        <v>35488000</v>
      </c>
      <c r="D45" s="162">
        <v>11626000</v>
      </c>
      <c r="F45" s="162">
        <v>23862000</v>
      </c>
      <c r="I45" s="162">
        <v>4541000</v>
      </c>
      <c r="K45" s="162">
        <v>3753000</v>
      </c>
      <c r="L45" s="162">
        <v>8294000</v>
      </c>
      <c r="M45" s="162">
        <v>3880000</v>
      </c>
      <c r="N45" s="162">
        <v>798000</v>
      </c>
      <c r="O45" s="162">
        <v>44159000</v>
      </c>
      <c r="P45" s="162">
        <v>8094000</v>
      </c>
      <c r="Q45" s="162">
        <v>36065000</v>
      </c>
      <c r="R45" s="162">
        <v>3467000</v>
      </c>
      <c r="S45" s="162">
        <v>3147000</v>
      </c>
      <c r="T45" s="162">
        <v>320000</v>
      </c>
      <c r="U45" s="162">
        <v>-15083000</v>
      </c>
      <c r="V45" s="162">
        <v>-4723000</v>
      </c>
      <c r="W45" s="162">
        <v>-10360000</v>
      </c>
      <c r="Y45" s="162">
        <v>-10360000</v>
      </c>
      <c r="AA45" s="162">
        <v>330000</v>
      </c>
      <c r="AB45" s="162">
        <v>8624000</v>
      </c>
      <c r="AC45" s="162">
        <v>74000</v>
      </c>
      <c r="AD45" s="162">
        <v>8880000</v>
      </c>
      <c r="AE45" s="162">
        <v>337000</v>
      </c>
      <c r="AH45" s="162">
        <v>337000</v>
      </c>
      <c r="AJ45" s="162">
        <v>1275000</v>
      </c>
      <c r="AK45" s="162">
        <v>112000</v>
      </c>
      <c r="AL45" s="162">
        <v>205000</v>
      </c>
      <c r="AM45" s="162">
        <v>205000</v>
      </c>
      <c r="AN45" s="162">
        <v>112000</v>
      </c>
      <c r="AP45" s="162">
        <v>32000</v>
      </c>
      <c r="AQ45" s="162">
        <v>285000</v>
      </c>
      <c r="AR45" s="162">
        <v>92000</v>
      </c>
      <c r="AS45" s="162">
        <v>193000</v>
      </c>
      <c r="AW45" s="162">
        <v>0</v>
      </c>
      <c r="AY45" s="162">
        <v>193000</v>
      </c>
    </row>
    <row r="46" spans="1:53" x14ac:dyDescent="0.3">
      <c r="A46" t="s">
        <v>187</v>
      </c>
      <c r="B46" s="228">
        <v>43465</v>
      </c>
      <c r="C46" s="162">
        <v>34693000</v>
      </c>
      <c r="D46" s="162">
        <v>11904000</v>
      </c>
      <c r="F46" s="162">
        <v>22789000</v>
      </c>
      <c r="I46" s="162">
        <v>4598000</v>
      </c>
      <c r="K46" s="162">
        <v>2124000</v>
      </c>
      <c r="L46" s="162">
        <v>6722000</v>
      </c>
      <c r="M46" s="162">
        <v>0</v>
      </c>
      <c r="N46" s="162">
        <v>1487000</v>
      </c>
      <c r="O46" s="162">
        <v>40961000</v>
      </c>
      <c r="P46" s="162">
        <v>11208000</v>
      </c>
      <c r="Q46" s="162">
        <v>29753000</v>
      </c>
      <c r="R46" s="162">
        <v>2425000</v>
      </c>
      <c r="S46" s="162">
        <v>2547000</v>
      </c>
      <c r="T46" s="162">
        <v>-122000</v>
      </c>
      <c r="U46" s="162">
        <v>-21616000</v>
      </c>
      <c r="V46" s="162">
        <v>-4102000</v>
      </c>
      <c r="W46" s="162">
        <v>-17514000</v>
      </c>
      <c r="Y46" s="162">
        <v>-17514000</v>
      </c>
      <c r="AA46" s="162">
        <v>295000</v>
      </c>
      <c r="AB46" s="162">
        <v>9684000</v>
      </c>
      <c r="AC46" s="162">
        <v>8000</v>
      </c>
      <c r="AD46" s="162">
        <v>9971000</v>
      </c>
      <c r="AE46" s="162">
        <v>364000</v>
      </c>
      <c r="AG46" s="162">
        <v>9810000</v>
      </c>
      <c r="AH46" s="162">
        <v>10174000</v>
      </c>
      <c r="AJ46" s="162">
        <v>56000</v>
      </c>
      <c r="AK46" s="162">
        <v>162000</v>
      </c>
      <c r="AL46" s="162">
        <v>-1482000</v>
      </c>
      <c r="AM46" s="162">
        <v>-1482000</v>
      </c>
      <c r="AN46" s="162">
        <v>162000</v>
      </c>
      <c r="AP46" s="162">
        <v>32000</v>
      </c>
      <c r="AQ46" s="162">
        <v>-1352000</v>
      </c>
      <c r="AR46" s="162">
        <v>-124000</v>
      </c>
      <c r="AS46" s="162">
        <v>-1228000</v>
      </c>
      <c r="AY46" s="162">
        <v>-1228000</v>
      </c>
    </row>
    <row r="47" spans="1:53" x14ac:dyDescent="0.3">
      <c r="A47" t="s">
        <v>782</v>
      </c>
      <c r="B47" s="228">
        <v>43465</v>
      </c>
      <c r="C47" s="162">
        <v>11816</v>
      </c>
      <c r="D47" s="162">
        <v>11954</v>
      </c>
      <c r="F47" s="162">
        <v>-138</v>
      </c>
      <c r="I47" s="162">
        <v>-8918</v>
      </c>
      <c r="L47" s="162">
        <v>-8918</v>
      </c>
      <c r="O47" s="162">
        <v>12025</v>
      </c>
      <c r="P47" s="162">
        <v>13386</v>
      </c>
      <c r="Q47" s="162">
        <v>-1361</v>
      </c>
      <c r="U47" s="162">
        <v>373989</v>
      </c>
      <c r="V47" s="162">
        <v>2546</v>
      </c>
      <c r="W47" s="162">
        <v>371443</v>
      </c>
      <c r="Y47" s="162">
        <v>371443</v>
      </c>
      <c r="AB47" s="162">
        <v>22510</v>
      </c>
      <c r="AD47" s="162">
        <v>22510</v>
      </c>
      <c r="AH47" s="162">
        <v>0</v>
      </c>
      <c r="AL47" s="162">
        <v>-401648</v>
      </c>
      <c r="AM47" s="162">
        <v>-401648</v>
      </c>
      <c r="AN47" s="162">
        <v>0</v>
      </c>
      <c r="AQ47" s="162">
        <v>-401648</v>
      </c>
      <c r="AR47" s="162">
        <v>-66033</v>
      </c>
      <c r="AS47" s="162">
        <v>-335615</v>
      </c>
      <c r="AW47" s="162">
        <v>0</v>
      </c>
      <c r="AY47" s="162">
        <v>-335615</v>
      </c>
    </row>
    <row r="48" spans="1:53" x14ac:dyDescent="0.3">
      <c r="A48" t="s">
        <v>189</v>
      </c>
      <c r="B48" s="228">
        <v>42735</v>
      </c>
      <c r="C48" s="162">
        <v>113742771</v>
      </c>
      <c r="D48" s="162">
        <v>0</v>
      </c>
      <c r="E48" s="162">
        <v>0</v>
      </c>
      <c r="F48" s="162">
        <v>113742771</v>
      </c>
      <c r="G48" s="162">
        <v>0</v>
      </c>
      <c r="H48" s="162">
        <v>0</v>
      </c>
      <c r="I48" s="162">
        <v>7761058</v>
      </c>
      <c r="J48" s="162">
        <v>0</v>
      </c>
      <c r="K48" s="162">
        <v>89319269</v>
      </c>
      <c r="L48" s="162">
        <v>97080327</v>
      </c>
      <c r="M48" s="162">
        <v>32319577</v>
      </c>
      <c r="N48" s="162">
        <v>0</v>
      </c>
      <c r="O48" s="162">
        <v>193294541</v>
      </c>
      <c r="P48" s="162">
        <v>0</v>
      </c>
      <c r="Q48" s="162">
        <v>193294541</v>
      </c>
      <c r="R48" s="162">
        <v>0</v>
      </c>
      <c r="S48" s="162">
        <v>0</v>
      </c>
      <c r="T48" s="162">
        <v>0</v>
      </c>
      <c r="U48" s="162">
        <v>-5100000</v>
      </c>
      <c r="V48" s="162">
        <v>0</v>
      </c>
      <c r="W48" s="162">
        <v>-5100000</v>
      </c>
      <c r="X48" s="162">
        <v>0</v>
      </c>
      <c r="Y48" s="162">
        <v>-5100000</v>
      </c>
      <c r="Z48" s="162">
        <v>0</v>
      </c>
      <c r="AA48" s="162">
        <v>0</v>
      </c>
      <c r="AB48" s="162">
        <v>21463084</v>
      </c>
      <c r="AC48" s="162">
        <v>0</v>
      </c>
      <c r="AD48" s="162">
        <v>21463084</v>
      </c>
      <c r="AE48" s="162">
        <v>2819073</v>
      </c>
      <c r="AF48" s="162">
        <v>0</v>
      </c>
      <c r="AG48" s="162">
        <v>0</v>
      </c>
      <c r="AH48" s="162">
        <v>2819073</v>
      </c>
      <c r="AI48" s="162">
        <v>0</v>
      </c>
      <c r="AJ48" s="162">
        <v>0</v>
      </c>
      <c r="AK48" s="162">
        <v>0</v>
      </c>
      <c r="AL48" s="162">
        <v>30665977</v>
      </c>
      <c r="AM48" s="162">
        <v>30665977</v>
      </c>
      <c r="AN48" s="162">
        <v>0</v>
      </c>
      <c r="AO48" s="162">
        <v>320422</v>
      </c>
      <c r="AP48" s="162">
        <v>1480</v>
      </c>
      <c r="AQ48" s="162">
        <v>30984919</v>
      </c>
      <c r="AR48" s="162">
        <v>7746105</v>
      </c>
      <c r="AS48" s="162">
        <v>23238814</v>
      </c>
      <c r="AX48" s="162">
        <v>0</v>
      </c>
      <c r="AY48" s="162">
        <v>23238814</v>
      </c>
    </row>
    <row r="49" spans="1:51" x14ac:dyDescent="0.3">
      <c r="A49" t="s">
        <v>189</v>
      </c>
      <c r="B49" s="228">
        <v>43100</v>
      </c>
      <c r="C49" s="162">
        <v>106298257.09999999</v>
      </c>
      <c r="D49" s="162">
        <v>0</v>
      </c>
      <c r="E49" s="162">
        <v>0</v>
      </c>
      <c r="F49" s="162">
        <v>106298257.09999999</v>
      </c>
      <c r="G49" s="162">
        <v>0</v>
      </c>
      <c r="H49" s="162">
        <v>0</v>
      </c>
      <c r="I49" s="162">
        <v>0</v>
      </c>
      <c r="J49" s="162">
        <v>0</v>
      </c>
      <c r="K49" s="162">
        <v>42573051.340000004</v>
      </c>
      <c r="L49" s="162">
        <v>42573051.340000004</v>
      </c>
      <c r="M49" s="162">
        <v>9766000</v>
      </c>
      <c r="N49" s="162">
        <v>0</v>
      </c>
      <c r="O49" s="162">
        <v>201016634.18000001</v>
      </c>
      <c r="P49" s="162">
        <v>0</v>
      </c>
      <c r="Q49" s="162">
        <v>201016634.18000001</v>
      </c>
      <c r="R49" s="162">
        <v>0</v>
      </c>
      <c r="S49" s="162">
        <v>0</v>
      </c>
      <c r="T49" s="162">
        <v>0</v>
      </c>
      <c r="U49" s="162">
        <v>-101180805.40000001</v>
      </c>
      <c r="V49" s="162">
        <v>0</v>
      </c>
      <c r="W49" s="162">
        <v>-101180805.40000001</v>
      </c>
      <c r="X49" s="162">
        <v>0</v>
      </c>
      <c r="Y49" s="162">
        <v>-101180805.40000001</v>
      </c>
      <c r="Z49" s="162">
        <v>0</v>
      </c>
      <c r="AA49" s="162">
        <v>0</v>
      </c>
      <c r="AB49" s="162">
        <v>20298447.300000001</v>
      </c>
      <c r="AC49" s="162">
        <v>0</v>
      </c>
      <c r="AD49" s="162">
        <v>20298447.300000001</v>
      </c>
      <c r="AE49" s="162">
        <v>2782403.2066000002</v>
      </c>
      <c r="AF49" s="162">
        <v>0</v>
      </c>
      <c r="AG49" s="162">
        <v>0</v>
      </c>
      <c r="AH49" s="162">
        <v>2782403.2066000002</v>
      </c>
      <c r="AI49" s="162">
        <v>0</v>
      </c>
      <c r="AJ49" s="162">
        <v>0</v>
      </c>
      <c r="AK49" s="162">
        <v>0</v>
      </c>
      <c r="AL49" s="162">
        <v>35720629.123000003</v>
      </c>
      <c r="AM49" s="162">
        <v>35720629.123000003</v>
      </c>
      <c r="AN49" s="162">
        <v>0</v>
      </c>
      <c r="AO49" s="162">
        <v>168686.39</v>
      </c>
      <c r="AP49" s="162">
        <v>101990</v>
      </c>
      <c r="AQ49" s="162">
        <v>35787325.512999997</v>
      </c>
      <c r="AR49" s="162">
        <v>8987465.3800000008</v>
      </c>
      <c r="AS49" s="162">
        <v>26799860.133000001</v>
      </c>
      <c r="AX49" s="162">
        <v>0</v>
      </c>
      <c r="AY49" s="162">
        <v>26799860.133000001</v>
      </c>
    </row>
    <row r="50" spans="1:51" x14ac:dyDescent="0.3">
      <c r="A50" t="s">
        <v>189</v>
      </c>
      <c r="B50" s="228">
        <v>43465</v>
      </c>
      <c r="C50" s="162">
        <v>106957393.79000001</v>
      </c>
      <c r="D50" s="162">
        <v>3018558.38</v>
      </c>
      <c r="E50" s="162">
        <v>0</v>
      </c>
      <c r="F50" s="162">
        <v>103938835.41</v>
      </c>
      <c r="K50" s="162">
        <v>36368133.259999998</v>
      </c>
      <c r="L50" s="162">
        <v>36368133.259999998</v>
      </c>
      <c r="M50" s="162">
        <v>-13223000</v>
      </c>
      <c r="O50" s="162">
        <v>207620878.25</v>
      </c>
      <c r="P50" s="162">
        <v>3161314.58</v>
      </c>
      <c r="Q50" s="162">
        <v>204459563.66999999</v>
      </c>
      <c r="U50" s="162">
        <v>-117978809</v>
      </c>
      <c r="W50" s="162">
        <v>-117978809</v>
      </c>
      <c r="Y50" s="162">
        <v>-117978809</v>
      </c>
      <c r="Z50" s="162">
        <v>-693699</v>
      </c>
      <c r="AB50" s="162">
        <v>25387150.239999998</v>
      </c>
      <c r="AD50" s="162">
        <v>25387150.239999998</v>
      </c>
      <c r="AE50" s="162">
        <v>2668000</v>
      </c>
      <c r="AH50" s="162">
        <v>2668000</v>
      </c>
      <c r="AL50" s="162">
        <v>13241762.76</v>
      </c>
      <c r="AM50" s="162">
        <v>13241762.76</v>
      </c>
      <c r="AO50" s="162">
        <v>142248.29</v>
      </c>
      <c r="AP50" s="162">
        <v>2021.53</v>
      </c>
      <c r="AQ50" s="162">
        <v>13381989.52</v>
      </c>
      <c r="AR50" s="162">
        <v>17109546.370000001</v>
      </c>
      <c r="AS50" s="162">
        <v>-3727556.85</v>
      </c>
      <c r="AY50" s="162">
        <v>-3727556.85</v>
      </c>
    </row>
    <row r="51" spans="1:51" x14ac:dyDescent="0.3">
      <c r="A51" t="s">
        <v>179</v>
      </c>
      <c r="B51" s="228">
        <v>42735</v>
      </c>
      <c r="C51" s="162">
        <v>162321194</v>
      </c>
      <c r="D51" s="162">
        <v>41909</v>
      </c>
      <c r="E51" s="162">
        <v>244348</v>
      </c>
      <c r="F51" s="162">
        <v>162034937</v>
      </c>
      <c r="G51" s="162">
        <v>0</v>
      </c>
      <c r="H51" s="162">
        <v>687457</v>
      </c>
      <c r="I51" s="162">
        <v>27207059</v>
      </c>
      <c r="K51" s="162">
        <v>6198175</v>
      </c>
      <c r="L51" s="162">
        <v>34092691</v>
      </c>
      <c r="M51" s="162">
        <v>4264004</v>
      </c>
      <c r="N51" s="162">
        <v>0</v>
      </c>
      <c r="O51" s="162">
        <v>39171616</v>
      </c>
      <c r="Q51" s="162">
        <v>39171616</v>
      </c>
      <c r="U51" s="162">
        <v>95477831</v>
      </c>
      <c r="W51" s="162">
        <v>95477831</v>
      </c>
      <c r="Y51" s="162">
        <v>95477831</v>
      </c>
      <c r="Z51" s="162">
        <v>726225</v>
      </c>
      <c r="AA51" s="162">
        <v>32577348</v>
      </c>
      <c r="AB51" s="162">
        <v>14364254</v>
      </c>
      <c r="AD51" s="162">
        <v>46941602</v>
      </c>
      <c r="AE51" s="162">
        <v>1518990</v>
      </c>
      <c r="AH51" s="162">
        <v>1518990</v>
      </c>
      <c r="AI51" s="162">
        <v>2230000</v>
      </c>
      <c r="AK51" s="162">
        <v>6645703</v>
      </c>
      <c r="AL51" s="162">
        <v>7679665</v>
      </c>
      <c r="AM51" s="162">
        <v>7679665</v>
      </c>
      <c r="AN51" s="162">
        <v>6645703</v>
      </c>
      <c r="AO51" s="162">
        <v>314502</v>
      </c>
      <c r="AP51" s="162">
        <v>459096</v>
      </c>
      <c r="AQ51" s="162">
        <v>14180774</v>
      </c>
      <c r="AR51" s="162">
        <v>3620795</v>
      </c>
      <c r="AS51" s="162">
        <v>10559979</v>
      </c>
      <c r="AY51" s="162">
        <v>10559979</v>
      </c>
    </row>
    <row r="52" spans="1:51" x14ac:dyDescent="0.3">
      <c r="A52" t="s">
        <v>179</v>
      </c>
      <c r="B52" s="228">
        <v>43100</v>
      </c>
      <c r="C52" s="162">
        <v>175279225</v>
      </c>
      <c r="D52" s="162">
        <v>44005</v>
      </c>
      <c r="E52" s="162">
        <v>245873</v>
      </c>
      <c r="F52" s="162">
        <v>174989347</v>
      </c>
      <c r="G52" s="162">
        <v>0</v>
      </c>
      <c r="H52" s="162">
        <v>443223</v>
      </c>
      <c r="I52" s="162">
        <v>31292738</v>
      </c>
      <c r="K52" s="162">
        <v>17489474</v>
      </c>
      <c r="L52" s="162">
        <v>49225435</v>
      </c>
      <c r="M52" s="162">
        <v>23677871</v>
      </c>
      <c r="N52" s="162">
        <v>0</v>
      </c>
      <c r="O52" s="162">
        <v>43003418</v>
      </c>
      <c r="Q52" s="162">
        <v>43003418</v>
      </c>
      <c r="U52" s="162">
        <v>105067078</v>
      </c>
      <c r="W52" s="162">
        <v>105067078</v>
      </c>
      <c r="X52" s="162">
        <v>-2362051</v>
      </c>
      <c r="Y52" s="162">
        <v>102705027</v>
      </c>
      <c r="Z52" s="162">
        <v>642034</v>
      </c>
      <c r="AA52" s="162">
        <v>32464696</v>
      </c>
      <c r="AB52" s="162">
        <v>16519276</v>
      </c>
      <c r="AD52" s="162">
        <v>48983972</v>
      </c>
      <c r="AE52" s="162">
        <v>1496396</v>
      </c>
      <c r="AH52" s="162">
        <v>1496396</v>
      </c>
      <c r="AI52" s="162">
        <v>1900000</v>
      </c>
      <c r="AK52" s="162">
        <v>18235990</v>
      </c>
      <c r="AL52" s="162">
        <v>30925816</v>
      </c>
      <c r="AM52" s="162">
        <v>30925816</v>
      </c>
      <c r="AN52" s="162">
        <v>18235990</v>
      </c>
      <c r="AO52" s="162">
        <v>238820</v>
      </c>
      <c r="AP52" s="162">
        <v>188817</v>
      </c>
      <c r="AQ52" s="162">
        <v>49211809</v>
      </c>
      <c r="AR52" s="162">
        <v>12265603</v>
      </c>
      <c r="AS52" s="162">
        <v>36946206</v>
      </c>
      <c r="AY52" s="162">
        <v>36946206</v>
      </c>
    </row>
    <row r="53" spans="1:51" x14ac:dyDescent="0.3">
      <c r="A53" t="s">
        <v>179</v>
      </c>
      <c r="B53" s="228">
        <v>43465</v>
      </c>
      <c r="C53" s="162">
        <v>184463203</v>
      </c>
      <c r="D53" s="162">
        <v>57803</v>
      </c>
      <c r="E53" s="162">
        <v>187259</v>
      </c>
      <c r="F53" s="162">
        <v>184218141</v>
      </c>
      <c r="G53" s="162">
        <v>1925755</v>
      </c>
      <c r="H53" s="162">
        <v>483055</v>
      </c>
      <c r="I53" s="162">
        <v>20838073</v>
      </c>
      <c r="J53" s="162">
        <v>0</v>
      </c>
      <c r="K53" s="162">
        <v>17537296</v>
      </c>
      <c r="L53" s="162">
        <v>40784178</v>
      </c>
      <c r="M53" s="162">
        <v>29057857</v>
      </c>
      <c r="N53" s="162">
        <v>0</v>
      </c>
      <c r="O53" s="162">
        <v>46553726</v>
      </c>
      <c r="P53" s="162">
        <v>0</v>
      </c>
      <c r="Q53" s="162">
        <v>46553726</v>
      </c>
      <c r="R53" s="162">
        <v>0</v>
      </c>
      <c r="S53" s="162">
        <v>0</v>
      </c>
      <c r="T53" s="162">
        <v>0</v>
      </c>
      <c r="U53" s="162">
        <v>110989294</v>
      </c>
      <c r="V53" s="162">
        <v>0</v>
      </c>
      <c r="W53" s="162">
        <v>110989294</v>
      </c>
      <c r="X53" s="162">
        <v>1461766</v>
      </c>
      <c r="Y53" s="162">
        <v>112451060</v>
      </c>
      <c r="Z53" s="162">
        <v>445128</v>
      </c>
      <c r="AA53" s="162">
        <v>30177477</v>
      </c>
      <c r="AB53" s="162">
        <v>16837189</v>
      </c>
      <c r="AC53" s="162">
        <v>0</v>
      </c>
      <c r="AD53" s="162">
        <v>47014666</v>
      </c>
      <c r="AE53" s="162">
        <v>1247528</v>
      </c>
      <c r="AF53" s="162">
        <v>0</v>
      </c>
      <c r="AG53" s="162">
        <v>0</v>
      </c>
      <c r="AH53" s="162">
        <v>1247528</v>
      </c>
      <c r="AI53" s="162">
        <v>22380988</v>
      </c>
      <c r="AJ53" s="162">
        <v>0</v>
      </c>
      <c r="AK53" s="162">
        <v>6798553</v>
      </c>
      <c r="AL53" s="162">
        <v>17168528</v>
      </c>
      <c r="AM53" s="162">
        <v>17168528</v>
      </c>
      <c r="AN53" s="162">
        <v>6798553</v>
      </c>
      <c r="AO53" s="162">
        <v>598111</v>
      </c>
      <c r="AP53" s="162">
        <v>1004869</v>
      </c>
      <c r="AQ53" s="162">
        <v>23560322</v>
      </c>
      <c r="AR53" s="162">
        <v>1383830</v>
      </c>
      <c r="AS53" s="162">
        <v>22176492</v>
      </c>
      <c r="AT53" s="162">
        <v>0</v>
      </c>
      <c r="AU53" s="162">
        <v>0</v>
      </c>
      <c r="AV53" s="162">
        <v>0</v>
      </c>
      <c r="AW53" s="162">
        <v>0</v>
      </c>
      <c r="AY53" s="162">
        <v>22176492</v>
      </c>
    </row>
    <row r="54" spans="1:51" x14ac:dyDescent="0.3">
      <c r="A54" t="s">
        <v>197</v>
      </c>
      <c r="B54" s="228">
        <v>42735</v>
      </c>
      <c r="C54" s="162">
        <v>1462000</v>
      </c>
      <c r="D54" s="162">
        <v>0</v>
      </c>
      <c r="E54" s="162">
        <v>5000</v>
      </c>
      <c r="F54" s="162">
        <v>1457000</v>
      </c>
      <c r="G54" s="162">
        <v>0</v>
      </c>
      <c r="H54" s="162">
        <v>0</v>
      </c>
      <c r="I54" s="162">
        <v>194000</v>
      </c>
      <c r="J54" s="162">
        <v>0</v>
      </c>
      <c r="K54" s="162">
        <v>0</v>
      </c>
      <c r="L54" s="162">
        <v>194000</v>
      </c>
      <c r="M54" s="162">
        <v>19000</v>
      </c>
      <c r="N54" s="162">
        <v>0</v>
      </c>
      <c r="O54" s="162">
        <v>111000</v>
      </c>
      <c r="P54" s="162">
        <v>0</v>
      </c>
      <c r="Q54" s="162">
        <v>111000</v>
      </c>
      <c r="R54" s="162">
        <v>0</v>
      </c>
      <c r="S54" s="162">
        <v>0</v>
      </c>
      <c r="T54" s="162">
        <v>0</v>
      </c>
      <c r="U54" s="162">
        <v>980000</v>
      </c>
      <c r="V54" s="162">
        <v>0</v>
      </c>
      <c r="W54" s="162">
        <v>980000</v>
      </c>
      <c r="X54" s="162">
        <v>0</v>
      </c>
      <c r="Y54" s="162">
        <v>980000</v>
      </c>
      <c r="Z54" s="162">
        <v>0</v>
      </c>
      <c r="AA54" s="162">
        <v>108000</v>
      </c>
      <c r="AB54" s="162">
        <v>171000</v>
      </c>
      <c r="AC54" s="162">
        <v>0</v>
      </c>
      <c r="AD54" s="162">
        <v>279000</v>
      </c>
      <c r="AE54" s="162">
        <v>7000</v>
      </c>
      <c r="AF54" s="162">
        <v>0</v>
      </c>
      <c r="AG54" s="162">
        <v>16000</v>
      </c>
      <c r="AH54" s="162">
        <v>23000</v>
      </c>
      <c r="AI54" s="162">
        <v>7000</v>
      </c>
      <c r="AJ54" s="162">
        <v>0</v>
      </c>
      <c r="AK54" s="162">
        <v>3000</v>
      </c>
      <c r="AL54" s="162">
        <v>267000</v>
      </c>
      <c r="AM54" s="162">
        <v>267000</v>
      </c>
      <c r="AN54" s="162">
        <v>3000</v>
      </c>
      <c r="AO54" s="162">
        <v>0</v>
      </c>
      <c r="AP54" s="162">
        <v>0</v>
      </c>
      <c r="AQ54" s="162">
        <v>270000</v>
      </c>
      <c r="AR54" s="162">
        <v>68000</v>
      </c>
      <c r="AS54" s="162">
        <v>202000</v>
      </c>
      <c r="AT54" s="162">
        <v>0</v>
      </c>
      <c r="AU54" s="162">
        <v>0</v>
      </c>
      <c r="AV54" s="162">
        <v>0</v>
      </c>
      <c r="AW54" s="162">
        <v>0</v>
      </c>
      <c r="AY54" s="162">
        <v>202000</v>
      </c>
    </row>
    <row r="55" spans="1:51" x14ac:dyDescent="0.3">
      <c r="A55" t="s">
        <v>197</v>
      </c>
      <c r="B55" s="228">
        <v>43100</v>
      </c>
      <c r="C55" s="162">
        <v>1610120</v>
      </c>
      <c r="D55" s="162">
        <v>0</v>
      </c>
      <c r="E55" s="162">
        <v>2899</v>
      </c>
      <c r="F55" s="162">
        <v>1607221</v>
      </c>
      <c r="G55" s="162">
        <v>0</v>
      </c>
      <c r="H55" s="162">
        <v>0</v>
      </c>
      <c r="I55" s="162">
        <v>451198</v>
      </c>
      <c r="J55" s="162">
        <v>0</v>
      </c>
      <c r="K55" s="162">
        <v>0</v>
      </c>
      <c r="L55" s="162">
        <v>451198</v>
      </c>
      <c r="M55" s="162">
        <v>108692</v>
      </c>
      <c r="N55" s="162">
        <v>0</v>
      </c>
      <c r="O55" s="162">
        <v>159875</v>
      </c>
      <c r="P55" s="162">
        <v>0</v>
      </c>
      <c r="Q55" s="162">
        <v>159875</v>
      </c>
      <c r="R55" s="162">
        <v>0</v>
      </c>
      <c r="S55" s="162">
        <v>0</v>
      </c>
      <c r="T55" s="162">
        <v>0</v>
      </c>
      <c r="U55" s="162">
        <v>1080633</v>
      </c>
      <c r="V55" s="162">
        <v>0</v>
      </c>
      <c r="W55" s="162">
        <v>1080633</v>
      </c>
      <c r="X55" s="162">
        <v>0</v>
      </c>
      <c r="Y55" s="162">
        <v>1080633</v>
      </c>
      <c r="Z55" s="162">
        <v>0</v>
      </c>
      <c r="AA55" s="162">
        <v>106851</v>
      </c>
      <c r="AB55" s="162">
        <v>143247</v>
      </c>
      <c r="AC55" s="162">
        <v>0</v>
      </c>
      <c r="AD55" s="162">
        <v>250098</v>
      </c>
      <c r="AE55" s="162">
        <v>18547</v>
      </c>
      <c r="AF55" s="162">
        <v>0</v>
      </c>
      <c r="AG55" s="162">
        <v>0</v>
      </c>
      <c r="AH55" s="162">
        <v>18547</v>
      </c>
      <c r="AI55" s="162">
        <v>34618</v>
      </c>
      <c r="AJ55" s="162">
        <v>0</v>
      </c>
      <c r="AK55" s="162">
        <v>274626</v>
      </c>
      <c r="AL55" s="162">
        <v>348714</v>
      </c>
      <c r="AM55" s="162">
        <v>348714</v>
      </c>
      <c r="AN55" s="162">
        <v>274626.3</v>
      </c>
      <c r="AO55" s="162">
        <v>0</v>
      </c>
      <c r="AP55" s="162">
        <v>0</v>
      </c>
      <c r="AQ55" s="162">
        <v>623340.30000000005</v>
      </c>
      <c r="AR55" s="162">
        <v>156308</v>
      </c>
      <c r="AS55" s="162">
        <v>467032.3</v>
      </c>
      <c r="AT55" s="162">
        <v>0</v>
      </c>
      <c r="AU55" s="162">
        <v>0</v>
      </c>
      <c r="AV55" s="162">
        <v>0</v>
      </c>
      <c r="AW55" s="162">
        <v>0</v>
      </c>
      <c r="AY55" s="162">
        <v>467032.3</v>
      </c>
    </row>
    <row r="56" spans="1:51" x14ac:dyDescent="0.3">
      <c r="A56" t="s">
        <v>197</v>
      </c>
      <c r="B56" s="228">
        <v>43465</v>
      </c>
      <c r="C56" s="162">
        <v>1643859</v>
      </c>
      <c r="D56" s="162">
        <v>0</v>
      </c>
      <c r="E56" s="162">
        <v>-780</v>
      </c>
      <c r="F56" s="162">
        <v>1644639</v>
      </c>
      <c r="G56" s="162">
        <v>0</v>
      </c>
      <c r="H56" s="162">
        <v>0</v>
      </c>
      <c r="I56" s="162">
        <v>416298</v>
      </c>
      <c r="J56" s="162">
        <v>0</v>
      </c>
      <c r="K56" s="162">
        <v>0</v>
      </c>
      <c r="L56" s="162">
        <v>416298</v>
      </c>
      <c r="M56" s="162">
        <v>19411</v>
      </c>
      <c r="N56" s="162">
        <v>0</v>
      </c>
      <c r="O56" s="162">
        <v>131027</v>
      </c>
      <c r="P56" s="162">
        <v>0</v>
      </c>
      <c r="Q56" s="162">
        <v>131027</v>
      </c>
      <c r="R56" s="162">
        <v>0</v>
      </c>
      <c r="S56" s="162">
        <v>0</v>
      </c>
      <c r="T56" s="162">
        <v>0</v>
      </c>
      <c r="U56" s="162">
        <v>2243695</v>
      </c>
      <c r="V56" s="162">
        <v>0</v>
      </c>
      <c r="W56" s="162">
        <v>2243695</v>
      </c>
      <c r="X56" s="162">
        <v>0</v>
      </c>
      <c r="Y56" s="162">
        <v>2243695</v>
      </c>
      <c r="Z56" s="162">
        <v>0</v>
      </c>
      <c r="AA56" s="162">
        <v>105925</v>
      </c>
      <c r="AB56" s="162">
        <v>154130</v>
      </c>
      <c r="AC56" s="162">
        <v>0</v>
      </c>
      <c r="AD56" s="162">
        <v>260055</v>
      </c>
      <c r="AE56" s="162">
        <v>12775</v>
      </c>
      <c r="AF56" s="162">
        <v>8932</v>
      </c>
      <c r="AG56" s="162">
        <v>0</v>
      </c>
      <c r="AH56" s="162">
        <v>21707</v>
      </c>
      <c r="AI56" s="162">
        <v>203395</v>
      </c>
      <c r="AJ56" s="162">
        <v>0</v>
      </c>
      <c r="AK56" s="162">
        <v>-104693</v>
      </c>
      <c r="AL56" s="162">
        <v>-674838</v>
      </c>
      <c r="AM56" s="162">
        <v>-674838</v>
      </c>
      <c r="AN56" s="162">
        <v>-104693</v>
      </c>
      <c r="AO56" s="162">
        <v>0</v>
      </c>
      <c r="AP56" s="162">
        <v>0</v>
      </c>
      <c r="AQ56" s="162">
        <v>-779531</v>
      </c>
      <c r="AR56" s="162">
        <v>-193573</v>
      </c>
      <c r="AS56" s="162">
        <v>-585958</v>
      </c>
      <c r="AT56" s="162">
        <v>0</v>
      </c>
      <c r="AU56" s="162">
        <v>0</v>
      </c>
      <c r="AV56" s="162">
        <v>0</v>
      </c>
      <c r="AW56" s="162">
        <v>0</v>
      </c>
      <c r="AY56" s="162">
        <v>-585958</v>
      </c>
    </row>
    <row r="57" spans="1:51" x14ac:dyDescent="0.3">
      <c r="A57" t="s">
        <v>176</v>
      </c>
      <c r="B57" s="228">
        <v>42735</v>
      </c>
      <c r="C57" s="162">
        <v>2386682000</v>
      </c>
      <c r="D57" s="162">
        <v>165578000</v>
      </c>
      <c r="F57" s="162">
        <v>2221104000</v>
      </c>
      <c r="G57" s="162">
        <v>465227000</v>
      </c>
      <c r="I57" s="162">
        <v>2173244000</v>
      </c>
      <c r="K57" s="162">
        <v>248771000</v>
      </c>
      <c r="L57" s="162">
        <v>2887242000</v>
      </c>
      <c r="M57" s="162">
        <v>1146116000</v>
      </c>
      <c r="N57" s="162">
        <v>348309000</v>
      </c>
      <c r="O57" s="162">
        <v>4427089000</v>
      </c>
      <c r="P57" s="162">
        <v>149924000</v>
      </c>
      <c r="Q57" s="162">
        <v>4277165000</v>
      </c>
      <c r="U57" s="162">
        <v>-1701973000</v>
      </c>
      <c r="V57" s="162">
        <v>-5000</v>
      </c>
      <c r="W57" s="162">
        <v>-1701968000</v>
      </c>
      <c r="X57" s="162">
        <v>-5824000</v>
      </c>
      <c r="Y57" s="162">
        <v>-1707792000</v>
      </c>
      <c r="Z57" s="162">
        <v>1623484000</v>
      </c>
      <c r="AA57" s="162">
        <v>74856000</v>
      </c>
      <c r="AB57" s="162">
        <v>410227000</v>
      </c>
      <c r="AC57" s="162">
        <v>2177000</v>
      </c>
      <c r="AD57" s="162">
        <v>482906000</v>
      </c>
      <c r="AE57" s="162">
        <v>122374000</v>
      </c>
      <c r="AF57" s="162">
        <v>62652000</v>
      </c>
      <c r="AH57" s="162">
        <v>185026000</v>
      </c>
      <c r="AI57" s="162">
        <v>28633000</v>
      </c>
      <c r="AJ57" s="162">
        <v>590288000</v>
      </c>
      <c r="AK57" s="162">
        <v>527203000</v>
      </c>
      <c r="AL57" s="162">
        <v>595858000</v>
      </c>
      <c r="AM57" s="162">
        <v>595858000</v>
      </c>
      <c r="AN57" s="162">
        <v>527203000</v>
      </c>
      <c r="AO57" s="162">
        <v>10894000</v>
      </c>
      <c r="AQ57" s="162">
        <v>1133955000</v>
      </c>
      <c r="AR57" s="162">
        <v>146490000</v>
      </c>
      <c r="AS57" s="162">
        <v>987465000</v>
      </c>
      <c r="AY57" s="162">
        <v>987465000</v>
      </c>
    </row>
    <row r="58" spans="1:51" x14ac:dyDescent="0.3">
      <c r="A58" t="s">
        <v>176</v>
      </c>
      <c r="B58" s="228">
        <v>43100</v>
      </c>
      <c r="C58" s="162">
        <v>2289104000</v>
      </c>
      <c r="D58" s="162">
        <v>161503000</v>
      </c>
      <c r="F58" s="162">
        <v>2127601000</v>
      </c>
      <c r="G58" s="162">
        <v>547788000</v>
      </c>
      <c r="I58" s="162">
        <v>2098165000</v>
      </c>
      <c r="K58" s="162">
        <v>956410000</v>
      </c>
      <c r="L58" s="162">
        <v>3602363000</v>
      </c>
      <c r="M58" s="162">
        <v>485605000</v>
      </c>
      <c r="N58" s="162">
        <v>212064000</v>
      </c>
      <c r="O58" s="162">
        <v>4550219000</v>
      </c>
      <c r="P58" s="162">
        <v>142446000</v>
      </c>
      <c r="Q58" s="162">
        <v>4407773000</v>
      </c>
      <c r="U58" s="162">
        <v>-1461812000</v>
      </c>
      <c r="V58" s="162">
        <v>212000</v>
      </c>
      <c r="W58" s="162">
        <v>-1462024000</v>
      </c>
      <c r="X58" s="162">
        <v>9141000</v>
      </c>
      <c r="Y58" s="162">
        <v>-1452883000</v>
      </c>
      <c r="Z58" s="162">
        <v>491945000</v>
      </c>
      <c r="AA58" s="162">
        <v>57847000</v>
      </c>
      <c r="AB58" s="162">
        <v>405016000</v>
      </c>
      <c r="AC58" s="162">
        <v>-2872000</v>
      </c>
      <c r="AD58" s="162">
        <v>465735000</v>
      </c>
      <c r="AE58" s="162">
        <v>108262000</v>
      </c>
      <c r="AF58" s="162">
        <v>57854000</v>
      </c>
      <c r="AG58" s="162">
        <v>11803000</v>
      </c>
      <c r="AH58" s="162">
        <v>177919000</v>
      </c>
      <c r="AI58" s="162">
        <v>80473000</v>
      </c>
      <c r="AJ58" s="162">
        <v>300465000</v>
      </c>
      <c r="AK58" s="162">
        <v>844693000</v>
      </c>
      <c r="AL58" s="162">
        <v>1111513000</v>
      </c>
      <c r="AM58" s="162">
        <v>1111513000</v>
      </c>
      <c r="AN58" s="162">
        <v>844693000</v>
      </c>
      <c r="AO58" s="162">
        <v>92000</v>
      </c>
      <c r="AQ58" s="162">
        <v>1956298000</v>
      </c>
      <c r="AR58" s="162">
        <v>264372000</v>
      </c>
      <c r="AS58" s="162">
        <v>1691926000</v>
      </c>
      <c r="AY58" s="162">
        <v>1691926000</v>
      </c>
    </row>
    <row r="59" spans="1:51" x14ac:dyDescent="0.3">
      <c r="A59" t="s">
        <v>176</v>
      </c>
      <c r="B59" s="228">
        <v>43465</v>
      </c>
      <c r="C59" s="162">
        <v>2279322000</v>
      </c>
      <c r="D59" s="162">
        <v>159140000</v>
      </c>
      <c r="F59" s="162">
        <v>2120182000</v>
      </c>
      <c r="G59" s="162">
        <v>545446000</v>
      </c>
      <c r="I59" s="162">
        <v>1952022000</v>
      </c>
      <c r="K59" s="162">
        <v>987635000</v>
      </c>
      <c r="L59" s="162">
        <v>3485103000</v>
      </c>
      <c r="M59" s="162">
        <v>183797000</v>
      </c>
      <c r="N59" s="162">
        <v>13119000</v>
      </c>
      <c r="O59" s="162">
        <v>4212538000</v>
      </c>
      <c r="P59" s="162">
        <v>144339000</v>
      </c>
      <c r="Q59" s="162">
        <v>4068199000</v>
      </c>
      <c r="U59" s="162">
        <v>-1064825000</v>
      </c>
      <c r="V59" s="162">
        <v>436000</v>
      </c>
      <c r="W59" s="162">
        <v>-1065261000</v>
      </c>
      <c r="X59" s="162">
        <v>2085000</v>
      </c>
      <c r="Y59" s="162">
        <v>-1063176000</v>
      </c>
      <c r="Z59" s="162">
        <v>-381186000</v>
      </c>
      <c r="AA59" s="162">
        <v>50745000</v>
      </c>
      <c r="AB59" s="162">
        <v>377843000</v>
      </c>
      <c r="AC59" s="162">
        <v>-272000</v>
      </c>
      <c r="AD59" s="162">
        <v>428860000</v>
      </c>
      <c r="AE59" s="162">
        <v>117426000</v>
      </c>
      <c r="AF59" s="162">
        <v>45547000</v>
      </c>
      <c r="AH59" s="162">
        <v>162973000</v>
      </c>
      <c r="AI59" s="162">
        <v>341551000</v>
      </c>
      <c r="AJ59" s="162">
        <v>348382000</v>
      </c>
      <c r="AK59" s="162">
        <v>788747000</v>
      </c>
      <c r="AL59" s="162">
        <v>1107851000</v>
      </c>
      <c r="AM59" s="162">
        <v>1107851000</v>
      </c>
      <c r="AN59" s="162">
        <v>788747000</v>
      </c>
      <c r="AP59" s="162">
        <v>803000</v>
      </c>
      <c r="AQ59" s="162">
        <v>1895795000</v>
      </c>
      <c r="AR59" s="162">
        <v>164601000</v>
      </c>
      <c r="AS59" s="162">
        <v>1731194000</v>
      </c>
      <c r="AY59" s="162">
        <v>1731194000</v>
      </c>
    </row>
    <row r="60" spans="1:51" x14ac:dyDescent="0.3">
      <c r="A60" t="s">
        <v>174</v>
      </c>
      <c r="B60" s="228">
        <v>42735</v>
      </c>
      <c r="C60" s="162">
        <v>32384240</v>
      </c>
      <c r="D60" s="162">
        <v>1464189</v>
      </c>
      <c r="E60" s="162">
        <v>0</v>
      </c>
      <c r="F60" s="162">
        <v>30920051</v>
      </c>
      <c r="G60" s="162">
        <v>0</v>
      </c>
      <c r="H60" s="162">
        <v>370594</v>
      </c>
      <c r="I60" s="162">
        <v>15590577</v>
      </c>
      <c r="J60" s="162">
        <v>0</v>
      </c>
      <c r="K60" s="162">
        <v>10104656</v>
      </c>
      <c r="L60" s="162">
        <v>26065827</v>
      </c>
      <c r="M60" s="162">
        <v>10949526</v>
      </c>
      <c r="O60" s="162">
        <v>33335292</v>
      </c>
      <c r="P60" s="162">
        <v>1553363</v>
      </c>
      <c r="Q60" s="162">
        <v>31781929</v>
      </c>
      <c r="R60" s="162">
        <v>0</v>
      </c>
      <c r="S60" s="162">
        <v>0</v>
      </c>
      <c r="T60" s="162">
        <v>0</v>
      </c>
      <c r="U60" s="162">
        <v>41911536</v>
      </c>
      <c r="V60" s="162">
        <v>761144</v>
      </c>
      <c r="W60" s="162">
        <v>41150392</v>
      </c>
      <c r="X60" s="162">
        <v>3112000</v>
      </c>
      <c r="Y60" s="162">
        <v>44262392</v>
      </c>
      <c r="Z60" s="162">
        <v>20881</v>
      </c>
      <c r="AA60" s="162">
        <v>495864</v>
      </c>
      <c r="AB60" s="162">
        <v>9071388</v>
      </c>
      <c r="AC60" s="162">
        <v>0</v>
      </c>
      <c r="AD60" s="162">
        <v>9567252</v>
      </c>
      <c r="AE60" s="162">
        <v>376426</v>
      </c>
      <c r="AF60" s="162">
        <v>0</v>
      </c>
      <c r="AG60" s="162">
        <v>0</v>
      </c>
      <c r="AH60" s="162">
        <v>376426</v>
      </c>
      <c r="AI60" s="162">
        <v>0</v>
      </c>
      <c r="AJ60" s="162">
        <v>0</v>
      </c>
      <c r="AK60" s="162">
        <v>229000</v>
      </c>
      <c r="AL60" s="162">
        <v>-18302476</v>
      </c>
      <c r="AM60" s="162">
        <v>-18302476</v>
      </c>
      <c r="AN60" s="162">
        <v>229000</v>
      </c>
      <c r="AO60" s="162">
        <v>0</v>
      </c>
      <c r="AP60" s="162">
        <v>0</v>
      </c>
      <c r="AQ60" s="162">
        <v>-18073476</v>
      </c>
      <c r="AR60" s="162">
        <v>-3200000</v>
      </c>
      <c r="AS60" s="162">
        <v>-14873476</v>
      </c>
      <c r="AT60" s="162">
        <v>0</v>
      </c>
      <c r="AU60" s="162">
        <v>0</v>
      </c>
      <c r="AV60" s="162">
        <v>0</v>
      </c>
      <c r="AW60" s="162">
        <v>0</v>
      </c>
      <c r="AY60" s="162">
        <v>-14873476</v>
      </c>
    </row>
    <row r="61" spans="1:51" x14ac:dyDescent="0.3">
      <c r="A61" t="s">
        <v>174</v>
      </c>
      <c r="B61" s="228">
        <v>43100</v>
      </c>
      <c r="F61" s="162">
        <v>0</v>
      </c>
      <c r="L61" s="162">
        <v>0</v>
      </c>
      <c r="Q61" s="162">
        <v>0</v>
      </c>
      <c r="T61" s="162">
        <v>0</v>
      </c>
      <c r="W61" s="162">
        <v>0</v>
      </c>
      <c r="Y61" s="162">
        <v>0</v>
      </c>
      <c r="AD61" s="162">
        <v>0</v>
      </c>
      <c r="AH61" s="162">
        <v>0</v>
      </c>
      <c r="AL61" s="162">
        <v>0</v>
      </c>
      <c r="AM61" s="162">
        <v>0</v>
      </c>
      <c r="AN61" s="162">
        <v>0</v>
      </c>
      <c r="AQ61" s="162">
        <v>0</v>
      </c>
      <c r="AS61" s="162">
        <v>0</v>
      </c>
      <c r="AY61" s="162">
        <v>0</v>
      </c>
    </row>
    <row r="62" spans="1:51" x14ac:dyDescent="0.3">
      <c r="A62" t="s">
        <v>174</v>
      </c>
      <c r="B62" s="228">
        <v>43100</v>
      </c>
      <c r="C62" s="162">
        <v>29448420.420000002</v>
      </c>
      <c r="D62" s="162">
        <v>101247155.45999999</v>
      </c>
      <c r="E62" s="162">
        <v>0</v>
      </c>
      <c r="F62" s="162">
        <v>-71798735.040000007</v>
      </c>
      <c r="G62" s="162">
        <v>0</v>
      </c>
      <c r="H62" s="162">
        <v>251596.88</v>
      </c>
      <c r="I62" s="162">
        <v>14669319.77</v>
      </c>
      <c r="J62" s="162">
        <v>0</v>
      </c>
      <c r="K62" s="162">
        <v>18964040.129999999</v>
      </c>
      <c r="L62" s="162">
        <v>33884956.780000001</v>
      </c>
      <c r="M62" s="162">
        <v>464064.95</v>
      </c>
      <c r="N62" s="162">
        <v>0</v>
      </c>
      <c r="O62" s="162">
        <v>39182832.18</v>
      </c>
      <c r="P62" s="162">
        <v>1812042.2</v>
      </c>
      <c r="Q62" s="162">
        <v>37370789.979999997</v>
      </c>
      <c r="R62" s="162">
        <v>0</v>
      </c>
      <c r="S62" s="162">
        <v>0</v>
      </c>
      <c r="T62" s="162">
        <v>0</v>
      </c>
      <c r="U62" s="162">
        <v>-19931379</v>
      </c>
      <c r="V62" s="162">
        <v>150108048.93000001</v>
      </c>
      <c r="W62" s="162">
        <v>-170039427.90000001</v>
      </c>
      <c r="X62" s="162">
        <v>-1653757</v>
      </c>
      <c r="Y62" s="162">
        <v>-171693184.90000001</v>
      </c>
      <c r="Z62" s="162">
        <v>12932</v>
      </c>
      <c r="AA62" s="162">
        <v>507744.34</v>
      </c>
      <c r="AB62" s="162">
        <v>10859486.890000001</v>
      </c>
      <c r="AC62" s="162">
        <v>0</v>
      </c>
      <c r="AD62" s="162">
        <v>11367231.23</v>
      </c>
      <c r="AE62" s="162">
        <v>552205</v>
      </c>
      <c r="AF62" s="162">
        <v>0</v>
      </c>
      <c r="AG62" s="162">
        <v>0</v>
      </c>
      <c r="AH62" s="162">
        <v>552205</v>
      </c>
      <c r="AI62" s="162">
        <v>0</v>
      </c>
      <c r="AJ62" s="162">
        <v>0</v>
      </c>
      <c r="AK62" s="162">
        <v>1232000</v>
      </c>
      <c r="AL62" s="162">
        <v>83708313.409999996</v>
      </c>
      <c r="AM62" s="162">
        <v>83708313.409999996</v>
      </c>
      <c r="AN62" s="162">
        <v>1232000</v>
      </c>
      <c r="AO62" s="162">
        <v>0</v>
      </c>
      <c r="AP62" s="162">
        <v>0</v>
      </c>
      <c r="AQ62" s="162">
        <v>84940313.409999996</v>
      </c>
      <c r="AR62" s="162">
        <v>-10220527.98</v>
      </c>
      <c r="AS62" s="162">
        <v>95160841.390000001</v>
      </c>
      <c r="AT62" s="162">
        <v>0</v>
      </c>
      <c r="AU62" s="162">
        <v>0</v>
      </c>
      <c r="AV62" s="162">
        <v>0</v>
      </c>
      <c r="AW62" s="162">
        <v>0</v>
      </c>
      <c r="AY62" s="162">
        <v>95160841.390000001</v>
      </c>
    </row>
    <row r="63" spans="1:51" x14ac:dyDescent="0.3">
      <c r="A63" t="s">
        <v>174</v>
      </c>
      <c r="B63" s="228">
        <v>43465</v>
      </c>
      <c r="C63" s="162">
        <v>26265042.739999998</v>
      </c>
      <c r="D63" s="162">
        <v>231489.27</v>
      </c>
      <c r="E63" s="162">
        <v>0</v>
      </c>
      <c r="F63" s="162">
        <v>26033553.469999999</v>
      </c>
      <c r="G63" s="162">
        <v>0</v>
      </c>
      <c r="H63" s="162">
        <v>298678.48</v>
      </c>
      <c r="I63" s="162">
        <v>13459258.73</v>
      </c>
      <c r="J63" s="162">
        <v>0</v>
      </c>
      <c r="K63" s="162">
        <v>-620488.23</v>
      </c>
      <c r="L63" s="162">
        <v>13137448.98</v>
      </c>
      <c r="M63" s="162">
        <v>-4230359.38</v>
      </c>
      <c r="N63" s="162">
        <v>0</v>
      </c>
      <c r="O63" s="162">
        <v>44120676.450000003</v>
      </c>
      <c r="P63" s="162">
        <v>859343.67</v>
      </c>
      <c r="Q63" s="162">
        <v>43261332.780000001</v>
      </c>
      <c r="R63" s="162">
        <v>0</v>
      </c>
      <c r="S63" s="162">
        <v>0</v>
      </c>
      <c r="T63" s="162">
        <v>0</v>
      </c>
      <c r="U63" s="162">
        <v>-11223487.109999999</v>
      </c>
      <c r="V63" s="162">
        <v>4500265.95</v>
      </c>
      <c r="W63" s="162">
        <v>-15723753.060000001</v>
      </c>
      <c r="X63" s="162">
        <v>0</v>
      </c>
      <c r="Y63" s="162">
        <v>-15723753.060000001</v>
      </c>
      <c r="Z63" s="162">
        <v>0</v>
      </c>
      <c r="AA63" s="162">
        <v>439986.62</v>
      </c>
      <c r="AB63" s="162">
        <v>9284456.7699999996</v>
      </c>
      <c r="AC63" s="162">
        <v>0</v>
      </c>
      <c r="AD63" s="162">
        <v>9724443.3900000006</v>
      </c>
      <c r="AE63" s="162">
        <v>567654.92000000004</v>
      </c>
      <c r="AF63" s="162">
        <v>0</v>
      </c>
      <c r="AG63" s="162">
        <v>0</v>
      </c>
      <c r="AH63" s="162">
        <v>567654.92000000004</v>
      </c>
      <c r="AI63" s="162">
        <v>0</v>
      </c>
      <c r="AJ63" s="162">
        <v>0</v>
      </c>
      <c r="AK63" s="162">
        <v>1282000</v>
      </c>
      <c r="AL63" s="162">
        <v>-4171034.96</v>
      </c>
      <c r="AM63" s="162">
        <v>-4171034.96</v>
      </c>
      <c r="AN63" s="162">
        <v>1282000</v>
      </c>
      <c r="AO63" s="162">
        <v>0</v>
      </c>
      <c r="AP63" s="162">
        <v>0</v>
      </c>
      <c r="AQ63" s="162">
        <v>-2889034.96</v>
      </c>
      <c r="AR63" s="162">
        <v>6626202.5</v>
      </c>
      <c r="AS63" s="162">
        <v>-9515237.4600000009</v>
      </c>
      <c r="AT63" s="162">
        <v>0</v>
      </c>
      <c r="AU63" s="162">
        <v>0</v>
      </c>
      <c r="AV63" s="162">
        <v>0</v>
      </c>
      <c r="AW63" s="162">
        <v>0</v>
      </c>
      <c r="AY63" s="162">
        <v>-9515237.4600000009</v>
      </c>
    </row>
    <row r="64" spans="1:51" x14ac:dyDescent="0.3">
      <c r="A64" t="s">
        <v>175</v>
      </c>
      <c r="B64" s="228">
        <v>42735</v>
      </c>
      <c r="C64" s="162">
        <v>116084000</v>
      </c>
      <c r="D64" s="162">
        <v>1044000</v>
      </c>
      <c r="E64" s="162">
        <v>0</v>
      </c>
      <c r="F64" s="162">
        <v>115040000</v>
      </c>
      <c r="G64" s="162">
        <v>3636000</v>
      </c>
      <c r="H64" s="162">
        <v>5293000</v>
      </c>
      <c r="I64" s="162">
        <v>59232000</v>
      </c>
      <c r="J64" s="162">
        <v>0</v>
      </c>
      <c r="K64" s="162">
        <v>18460000</v>
      </c>
      <c r="L64" s="162">
        <v>86621000</v>
      </c>
      <c r="M64" s="162">
        <v>6363000</v>
      </c>
      <c r="N64" s="162">
        <v>0</v>
      </c>
      <c r="O64" s="162">
        <v>104214000</v>
      </c>
      <c r="P64" s="162">
        <v>767000</v>
      </c>
      <c r="Q64" s="162">
        <v>103447000</v>
      </c>
      <c r="R64" s="162">
        <v>0</v>
      </c>
      <c r="S64" s="162">
        <v>0</v>
      </c>
      <c r="T64" s="162">
        <v>0</v>
      </c>
      <c r="U64" s="162">
        <v>36482000</v>
      </c>
      <c r="V64" s="162">
        <v>-261000</v>
      </c>
      <c r="W64" s="162">
        <v>36743000</v>
      </c>
      <c r="X64" s="162">
        <v>13242000</v>
      </c>
      <c r="Y64" s="162">
        <v>49985000</v>
      </c>
      <c r="Z64" s="162">
        <v>8000</v>
      </c>
      <c r="AA64" s="162">
        <v>9706000</v>
      </c>
      <c r="AB64" s="162">
        <v>18839000</v>
      </c>
      <c r="AC64" s="162">
        <v>399000</v>
      </c>
      <c r="AD64" s="162">
        <v>28146000</v>
      </c>
      <c r="AE64" s="162">
        <v>1290000</v>
      </c>
      <c r="AF64" s="162">
        <v>0</v>
      </c>
      <c r="AG64" s="162">
        <v>310000</v>
      </c>
      <c r="AH64" s="162">
        <v>1600000</v>
      </c>
      <c r="AI64" s="162">
        <v>2778000</v>
      </c>
      <c r="AJ64" s="162">
        <v>0</v>
      </c>
      <c r="AK64" s="162">
        <v>21735000</v>
      </c>
      <c r="AL64" s="162">
        <v>325000</v>
      </c>
      <c r="AM64" s="162">
        <v>325000</v>
      </c>
      <c r="AN64" s="162">
        <v>21735000</v>
      </c>
      <c r="AO64" s="162">
        <v>158000</v>
      </c>
      <c r="AP64" s="162">
        <v>31000</v>
      </c>
      <c r="AQ64" s="162">
        <v>22187000</v>
      </c>
      <c r="AR64" s="162">
        <v>2343000</v>
      </c>
      <c r="AS64" s="162">
        <v>19844000</v>
      </c>
      <c r="AT64" s="162">
        <v>0</v>
      </c>
      <c r="AU64" s="162">
        <v>0</v>
      </c>
      <c r="AV64" s="162">
        <v>0</v>
      </c>
      <c r="AW64" s="162">
        <v>0</v>
      </c>
      <c r="AY64" s="162">
        <v>19844000</v>
      </c>
    </row>
    <row r="65" spans="1:51" x14ac:dyDescent="0.3">
      <c r="A65" t="s">
        <v>175</v>
      </c>
      <c r="B65" s="228">
        <v>43100</v>
      </c>
      <c r="C65" s="162">
        <v>113002000</v>
      </c>
      <c r="D65" s="162">
        <v>1052000</v>
      </c>
      <c r="E65" s="162">
        <v>0</v>
      </c>
      <c r="F65" s="162">
        <v>111950000</v>
      </c>
      <c r="G65" s="162">
        <v>4436000</v>
      </c>
      <c r="H65" s="162">
        <v>5307000</v>
      </c>
      <c r="I65" s="162">
        <v>59492000</v>
      </c>
      <c r="J65" s="162">
        <v>0</v>
      </c>
      <c r="K65" s="162">
        <v>17571000</v>
      </c>
      <c r="L65" s="162">
        <v>86806000</v>
      </c>
      <c r="M65" s="162">
        <v>6831000</v>
      </c>
      <c r="N65" s="162">
        <v>0</v>
      </c>
      <c r="O65" s="162">
        <v>109771000</v>
      </c>
      <c r="P65" s="162">
        <v>827000</v>
      </c>
      <c r="Q65" s="162">
        <v>108944000</v>
      </c>
      <c r="R65" s="162">
        <v>0</v>
      </c>
      <c r="S65" s="162">
        <v>0</v>
      </c>
      <c r="T65" s="162">
        <v>0</v>
      </c>
      <c r="U65" s="162">
        <v>32410000</v>
      </c>
      <c r="V65" s="162">
        <v>638000</v>
      </c>
      <c r="W65" s="162">
        <v>31772000</v>
      </c>
      <c r="X65" s="162">
        <v>13073000</v>
      </c>
      <c r="Y65" s="162">
        <v>44845000</v>
      </c>
      <c r="Z65" s="162">
        <v>8000</v>
      </c>
      <c r="AA65" s="162">
        <v>8081000</v>
      </c>
      <c r="AB65" s="162">
        <v>20440000</v>
      </c>
      <c r="AC65" s="162">
        <v>95000</v>
      </c>
      <c r="AD65" s="162">
        <v>28426000</v>
      </c>
      <c r="AE65" s="162">
        <v>1314000</v>
      </c>
      <c r="AF65" s="162">
        <v>0</v>
      </c>
      <c r="AG65" s="162">
        <v>380000</v>
      </c>
      <c r="AH65" s="162">
        <v>1694000</v>
      </c>
      <c r="AI65" s="162">
        <v>5454000</v>
      </c>
      <c r="AJ65" s="162">
        <v>0</v>
      </c>
      <c r="AK65" s="162">
        <v>18568000</v>
      </c>
      <c r="AL65" s="162">
        <v>-2352000</v>
      </c>
      <c r="AM65" s="162">
        <v>-2352000</v>
      </c>
      <c r="AN65" s="162">
        <v>18568000</v>
      </c>
      <c r="AO65" s="162">
        <v>34000</v>
      </c>
      <c r="AP65" s="162">
        <v>163000</v>
      </c>
      <c r="AQ65" s="162">
        <v>16087000</v>
      </c>
      <c r="AR65" s="162">
        <v>1880000</v>
      </c>
      <c r="AS65" s="162">
        <v>14207000</v>
      </c>
      <c r="AT65" s="162">
        <v>0</v>
      </c>
      <c r="AU65" s="162">
        <v>0</v>
      </c>
      <c r="AV65" s="162">
        <v>0</v>
      </c>
      <c r="AW65" s="162">
        <v>0</v>
      </c>
      <c r="AY65" s="162">
        <v>14207000</v>
      </c>
    </row>
    <row r="66" spans="1:51" x14ac:dyDescent="0.3">
      <c r="A66" t="s">
        <v>175</v>
      </c>
      <c r="B66" s="228">
        <v>43465</v>
      </c>
      <c r="C66" s="162">
        <v>109329000</v>
      </c>
      <c r="D66" s="162">
        <v>1264000</v>
      </c>
      <c r="F66" s="162">
        <v>108065000</v>
      </c>
      <c r="G66" s="162">
        <v>7695000</v>
      </c>
      <c r="H66" s="162">
        <v>5355000</v>
      </c>
      <c r="I66" s="162">
        <v>57736000</v>
      </c>
      <c r="J66" s="162">
        <v>0</v>
      </c>
      <c r="K66" s="162">
        <v>48832000</v>
      </c>
      <c r="L66" s="162">
        <v>119618000</v>
      </c>
      <c r="M66" s="162">
        <v>34917000</v>
      </c>
      <c r="N66" s="162">
        <v>0</v>
      </c>
      <c r="O66" s="162">
        <v>114350000</v>
      </c>
      <c r="P66" s="162">
        <v>576000</v>
      </c>
      <c r="Q66" s="162">
        <v>113774000</v>
      </c>
      <c r="R66" s="162">
        <v>0</v>
      </c>
      <c r="S66" s="162">
        <v>0</v>
      </c>
      <c r="T66" s="162">
        <v>0</v>
      </c>
      <c r="U66" s="162">
        <v>22339000</v>
      </c>
      <c r="V66" s="162">
        <v>-33000</v>
      </c>
      <c r="W66" s="162">
        <v>22372000</v>
      </c>
      <c r="X66" s="162">
        <v>17245000</v>
      </c>
      <c r="Y66" s="162">
        <v>39617000</v>
      </c>
      <c r="Z66" s="162">
        <v>0</v>
      </c>
      <c r="AA66" s="162">
        <v>5911000</v>
      </c>
      <c r="AB66" s="162">
        <v>21324000</v>
      </c>
      <c r="AC66" s="162">
        <v>270000</v>
      </c>
      <c r="AD66" s="162">
        <v>26965000</v>
      </c>
      <c r="AE66" s="162">
        <v>2596000</v>
      </c>
      <c r="AF66" s="162">
        <v>0</v>
      </c>
      <c r="AG66" s="162">
        <v>15695000</v>
      </c>
      <c r="AH66" s="162">
        <v>18291000</v>
      </c>
      <c r="AI66" s="162">
        <v>6518000</v>
      </c>
      <c r="AJ66" s="162">
        <v>0</v>
      </c>
      <c r="AK66" s="162">
        <v>61536000</v>
      </c>
      <c r="AL66" s="162">
        <v>-4101000</v>
      </c>
      <c r="AM66" s="162">
        <v>-4101000</v>
      </c>
      <c r="AN66" s="162">
        <v>61536000</v>
      </c>
      <c r="AO66" s="162">
        <v>41000</v>
      </c>
      <c r="AP66" s="162">
        <v>22000</v>
      </c>
      <c r="AQ66" s="162">
        <v>57454000</v>
      </c>
      <c r="AR66" s="162">
        <v>13901000</v>
      </c>
      <c r="AS66" s="162">
        <v>43553000</v>
      </c>
      <c r="AT66" s="162">
        <v>0</v>
      </c>
      <c r="AU66" s="162">
        <v>0</v>
      </c>
      <c r="AV66" s="162">
        <v>0</v>
      </c>
      <c r="AW66" s="162">
        <v>0</v>
      </c>
      <c r="AY66" s="162">
        <v>43553000</v>
      </c>
    </row>
    <row r="67" spans="1:51" x14ac:dyDescent="0.3">
      <c r="A67" t="s">
        <v>185</v>
      </c>
      <c r="B67" s="228">
        <v>42735</v>
      </c>
      <c r="C67" s="162">
        <v>94947000</v>
      </c>
      <c r="D67" s="162">
        <v>16000</v>
      </c>
      <c r="F67" s="162">
        <v>94931000</v>
      </c>
      <c r="I67" s="162">
        <v>122980130</v>
      </c>
      <c r="K67" s="162">
        <v>7439740</v>
      </c>
      <c r="L67" s="162">
        <v>130419870</v>
      </c>
      <c r="M67" s="162">
        <v>166861000</v>
      </c>
      <c r="O67" s="162">
        <v>190919000</v>
      </c>
      <c r="P67" s="162">
        <v>44000</v>
      </c>
      <c r="Q67" s="162">
        <v>190875000</v>
      </c>
      <c r="U67" s="162">
        <v>83906780</v>
      </c>
      <c r="V67" s="162">
        <v>-706000</v>
      </c>
      <c r="W67" s="162">
        <v>84612780</v>
      </c>
      <c r="Y67" s="162">
        <v>84612780</v>
      </c>
      <c r="Z67" s="162">
        <v>426000</v>
      </c>
      <c r="AB67" s="162">
        <v>6247000</v>
      </c>
      <c r="AD67" s="162">
        <v>6247000</v>
      </c>
      <c r="AE67" s="162">
        <v>8391000</v>
      </c>
      <c r="AF67" s="162">
        <v>-755000</v>
      </c>
      <c r="AG67" s="162">
        <v>2000</v>
      </c>
      <c r="AH67" s="162">
        <v>7638000</v>
      </c>
      <c r="AI67" s="162">
        <v>37149000</v>
      </c>
      <c r="AK67" s="162">
        <v>94830437.150000006</v>
      </c>
      <c r="AL67" s="162">
        <v>-29566347.149999999</v>
      </c>
      <c r="AM67" s="162">
        <v>-29566347.149999999</v>
      </c>
      <c r="AN67" s="162">
        <v>94830437.150000006</v>
      </c>
      <c r="AO67" s="162">
        <v>158000</v>
      </c>
      <c r="AQ67" s="162">
        <v>65422090</v>
      </c>
      <c r="AS67" s="162">
        <v>65422090</v>
      </c>
      <c r="AY67" s="162">
        <v>65422090</v>
      </c>
    </row>
    <row r="68" spans="1:51" x14ac:dyDescent="0.3">
      <c r="A68" t="s">
        <v>185</v>
      </c>
      <c r="B68" s="228">
        <v>43100</v>
      </c>
      <c r="C68" s="162">
        <v>60878959.280000001</v>
      </c>
      <c r="D68" s="162">
        <v>0</v>
      </c>
      <c r="E68" s="162">
        <v>0</v>
      </c>
      <c r="F68" s="162">
        <v>60878959.280000001</v>
      </c>
      <c r="G68" s="162">
        <v>0</v>
      </c>
      <c r="H68" s="162">
        <v>0</v>
      </c>
      <c r="I68" s="162">
        <v>119380000</v>
      </c>
      <c r="J68" s="162">
        <v>0</v>
      </c>
      <c r="K68" s="162">
        <v>2491000</v>
      </c>
      <c r="L68" s="162">
        <v>121871000</v>
      </c>
      <c r="M68" s="162">
        <v>23160000</v>
      </c>
      <c r="N68" s="162">
        <v>0</v>
      </c>
      <c r="O68" s="162">
        <v>196490167.75</v>
      </c>
      <c r="P68" s="162">
        <v>0</v>
      </c>
      <c r="Q68" s="162">
        <v>196490167.75</v>
      </c>
      <c r="R68" s="162">
        <v>0</v>
      </c>
      <c r="S68" s="162">
        <v>0</v>
      </c>
      <c r="T68" s="162">
        <v>0</v>
      </c>
      <c r="U68" s="162">
        <v>-64477000</v>
      </c>
      <c r="V68" s="162">
        <v>0</v>
      </c>
      <c r="W68" s="162">
        <v>-64477000</v>
      </c>
      <c r="X68" s="162">
        <v>0</v>
      </c>
      <c r="Y68" s="162">
        <v>-64477000</v>
      </c>
      <c r="Z68" s="162">
        <v>-72000</v>
      </c>
      <c r="AA68" s="162">
        <v>0</v>
      </c>
      <c r="AB68" s="162">
        <v>6100000</v>
      </c>
      <c r="AC68" s="162">
        <v>0</v>
      </c>
      <c r="AD68" s="162">
        <v>6100000</v>
      </c>
      <c r="AE68" s="162">
        <v>10520000</v>
      </c>
      <c r="AF68" s="162">
        <v>-267000</v>
      </c>
      <c r="AG68" s="162">
        <v>1000</v>
      </c>
      <c r="AH68" s="162">
        <v>10254000</v>
      </c>
      <c r="AI68" s="162">
        <v>46843000</v>
      </c>
      <c r="AJ68" s="162">
        <v>0</v>
      </c>
      <c r="AK68" s="162">
        <v>21395000</v>
      </c>
      <c r="AL68" s="162">
        <v>-10623208.470000001</v>
      </c>
      <c r="AM68" s="162">
        <v>-10623208.470000001</v>
      </c>
      <c r="AN68" s="162">
        <v>21395000</v>
      </c>
      <c r="AO68" s="162">
        <v>112000</v>
      </c>
      <c r="AP68" s="162">
        <v>0</v>
      </c>
      <c r="AQ68" s="162">
        <v>10883791.529999999</v>
      </c>
      <c r="AR68" s="162">
        <v>0</v>
      </c>
      <c r="AS68" s="162">
        <v>10883791.529999999</v>
      </c>
      <c r="AX68" s="162">
        <v>0</v>
      </c>
      <c r="AY68" s="162">
        <v>10883791.529999999</v>
      </c>
    </row>
    <row r="69" spans="1:51" x14ac:dyDescent="0.3">
      <c r="A69" t="s">
        <v>185</v>
      </c>
      <c r="B69" s="228">
        <v>43465</v>
      </c>
      <c r="C69" s="162">
        <v>53649650</v>
      </c>
      <c r="D69" s="162">
        <v>0</v>
      </c>
      <c r="E69" s="162">
        <v>0</v>
      </c>
      <c r="F69" s="162">
        <v>53649650</v>
      </c>
      <c r="G69" s="162">
        <v>0</v>
      </c>
      <c r="H69" s="162">
        <v>0</v>
      </c>
      <c r="I69" s="162">
        <v>112936660.13</v>
      </c>
      <c r="J69" s="162">
        <v>0</v>
      </c>
      <c r="K69" s="162">
        <v>70050</v>
      </c>
      <c r="L69" s="162">
        <v>113006710.13</v>
      </c>
      <c r="M69" s="162">
        <v>41994000</v>
      </c>
      <c r="N69" s="162">
        <v>0</v>
      </c>
      <c r="O69" s="162">
        <v>197612234.91999999</v>
      </c>
      <c r="P69" s="162">
        <v>0</v>
      </c>
      <c r="Q69" s="162">
        <v>197612234.91999999</v>
      </c>
      <c r="R69" s="162">
        <v>0</v>
      </c>
      <c r="S69" s="162">
        <v>0</v>
      </c>
      <c r="T69" s="162">
        <v>0</v>
      </c>
      <c r="U69" s="162">
        <v>-126021958.7</v>
      </c>
      <c r="V69" s="162">
        <v>0</v>
      </c>
      <c r="W69" s="162">
        <v>-126021958.7</v>
      </c>
      <c r="X69" s="162">
        <v>0</v>
      </c>
      <c r="Y69" s="162">
        <v>-126021958.7</v>
      </c>
      <c r="Z69" s="162">
        <v>345612</v>
      </c>
      <c r="AA69" s="162">
        <v>0</v>
      </c>
      <c r="AB69" s="162">
        <v>6100000</v>
      </c>
      <c r="AC69" s="162">
        <v>0</v>
      </c>
      <c r="AD69" s="162">
        <v>6100000</v>
      </c>
      <c r="AE69" s="162">
        <v>10113589</v>
      </c>
      <c r="AF69" s="162">
        <v>28000</v>
      </c>
      <c r="AG69" s="162">
        <v>0</v>
      </c>
      <c r="AH69" s="162">
        <v>10141589</v>
      </c>
      <c r="AI69" s="162">
        <v>45114000</v>
      </c>
      <c r="AJ69" s="162">
        <v>0</v>
      </c>
      <c r="AK69" s="162">
        <v>43558442.640000001</v>
      </c>
      <c r="AL69" s="162">
        <v>31800440.280000001</v>
      </c>
      <c r="AM69" s="162">
        <v>31800440.280000001</v>
      </c>
      <c r="AN69" s="162">
        <v>43558442.640000001</v>
      </c>
      <c r="AO69" s="162">
        <v>6000</v>
      </c>
      <c r="AP69" s="162">
        <v>-2000</v>
      </c>
      <c r="AQ69" s="162">
        <v>75366882.920000002</v>
      </c>
      <c r="AR69" s="162">
        <v>0</v>
      </c>
      <c r="AS69" s="162">
        <v>75366882.920000002</v>
      </c>
      <c r="AX69" s="162">
        <v>0</v>
      </c>
      <c r="AY69" s="162">
        <v>75366882.920000002</v>
      </c>
    </row>
    <row r="70" spans="1:51" x14ac:dyDescent="0.3">
      <c r="A70" t="s">
        <v>184</v>
      </c>
      <c r="B70" s="228">
        <v>42735</v>
      </c>
      <c r="C70" s="162">
        <v>7470250.4699999997</v>
      </c>
      <c r="F70" s="162">
        <v>7470250.4699999997</v>
      </c>
      <c r="I70" s="162">
        <v>33581396.390000001</v>
      </c>
      <c r="K70" s="162">
        <v>279786.99</v>
      </c>
      <c r="L70" s="162">
        <v>33861183.380000003</v>
      </c>
      <c r="O70" s="162">
        <v>12172065.43</v>
      </c>
      <c r="Q70" s="162">
        <v>12172065.43</v>
      </c>
      <c r="U70" s="162">
        <v>1446658.47</v>
      </c>
      <c r="W70" s="162">
        <v>1446658.47</v>
      </c>
      <c r="X70" s="162">
        <v>13936654.16</v>
      </c>
      <c r="Y70" s="162">
        <v>15383312.630000001</v>
      </c>
      <c r="Z70" s="162">
        <v>1000000</v>
      </c>
      <c r="AB70" s="162">
        <v>6206753.0800000001</v>
      </c>
      <c r="AD70" s="162">
        <v>6206753.0800000001</v>
      </c>
      <c r="AE70" s="162">
        <v>459028</v>
      </c>
      <c r="AG70" s="162">
        <v>22284.15</v>
      </c>
      <c r="AH70" s="162">
        <v>481312.15</v>
      </c>
      <c r="AI70" s="162">
        <v>5551861.8300000001</v>
      </c>
      <c r="AK70" s="162">
        <v>2835536.58</v>
      </c>
      <c r="AL70" s="162">
        <v>-2299407.85</v>
      </c>
      <c r="AM70" s="162">
        <v>-2299407.85</v>
      </c>
      <c r="AN70" s="162">
        <v>2835536.58</v>
      </c>
      <c r="AQ70" s="162">
        <v>536128.73</v>
      </c>
      <c r="AR70" s="162">
        <v>134032</v>
      </c>
      <c r="AS70" s="162">
        <v>402096.73</v>
      </c>
      <c r="AY70" s="162">
        <v>402096.73</v>
      </c>
    </row>
    <row r="71" spans="1:51" x14ac:dyDescent="0.3">
      <c r="A71" t="s">
        <v>184</v>
      </c>
      <c r="B71" s="228">
        <v>43100</v>
      </c>
      <c r="C71" s="162">
        <v>6646668.8200000003</v>
      </c>
      <c r="D71" s="162">
        <v>3095.54</v>
      </c>
      <c r="F71" s="162">
        <v>6643573.2800000003</v>
      </c>
      <c r="I71" s="162">
        <v>8387354.1699999999</v>
      </c>
      <c r="L71" s="162">
        <v>8387354.1699999999</v>
      </c>
      <c r="M71" s="162">
        <v>938282.28</v>
      </c>
      <c r="O71" s="162">
        <v>11528611.15</v>
      </c>
      <c r="Q71" s="162">
        <v>11528611.15</v>
      </c>
      <c r="U71" s="162">
        <v>1140746.77</v>
      </c>
      <c r="W71" s="162">
        <v>1140746.77</v>
      </c>
      <c r="X71" s="162">
        <v>-13755460.98</v>
      </c>
      <c r="Y71" s="162">
        <v>-12614714.210000001</v>
      </c>
      <c r="Z71" s="162">
        <v>900070.32</v>
      </c>
      <c r="AB71" s="162">
        <v>3773583.8</v>
      </c>
      <c r="AD71" s="162">
        <v>3773583.8</v>
      </c>
      <c r="AE71" s="162">
        <v>342590.42</v>
      </c>
      <c r="AG71" s="162">
        <v>8067541.9199999999</v>
      </c>
      <c r="AH71" s="162">
        <v>8410132.3399999999</v>
      </c>
      <c r="AK71" s="162">
        <v>4044604.16</v>
      </c>
      <c r="AL71" s="162">
        <v>-73077.83</v>
      </c>
      <c r="AM71" s="162">
        <v>-73077.83</v>
      </c>
      <c r="AN71" s="162">
        <v>4044604.16</v>
      </c>
      <c r="AQ71" s="162">
        <v>3971526.33</v>
      </c>
      <c r="AR71" s="162">
        <v>992882</v>
      </c>
      <c r="AS71" s="162">
        <v>2978644.33</v>
      </c>
      <c r="AY71" s="162">
        <v>2978644.33</v>
      </c>
    </row>
    <row r="72" spans="1:51" x14ac:dyDescent="0.3">
      <c r="A72" t="s">
        <v>184</v>
      </c>
      <c r="B72" s="228">
        <v>43465</v>
      </c>
      <c r="C72" s="162">
        <v>6120889.2400000002</v>
      </c>
      <c r="D72" s="162">
        <v>2951.26</v>
      </c>
      <c r="F72" s="162">
        <v>6117937.9800000004</v>
      </c>
      <c r="I72" s="162">
        <v>13037654.26</v>
      </c>
      <c r="K72" s="162">
        <v>7009405.0599999996</v>
      </c>
      <c r="L72" s="162">
        <v>20047059.32</v>
      </c>
      <c r="M72" s="162">
        <v>1797105.97</v>
      </c>
      <c r="O72" s="162">
        <v>11436088.390000001</v>
      </c>
      <c r="Q72" s="162">
        <v>11436088.390000001</v>
      </c>
      <c r="U72" s="162">
        <v>802624.94</v>
      </c>
      <c r="W72" s="162">
        <v>802624.94</v>
      </c>
      <c r="X72" s="162">
        <v>8259713</v>
      </c>
      <c r="Y72" s="162">
        <v>9062337.9399999995</v>
      </c>
      <c r="Z72" s="162">
        <v>976285.66</v>
      </c>
      <c r="AB72" s="162">
        <v>3149800.81</v>
      </c>
      <c r="AD72" s="162">
        <v>3149800.81</v>
      </c>
      <c r="AE72" s="162">
        <v>326883.26</v>
      </c>
      <c r="AG72" s="162">
        <v>62912.9</v>
      </c>
      <c r="AH72" s="162">
        <v>389796.16</v>
      </c>
      <c r="AK72" s="162">
        <v>3392201.44</v>
      </c>
      <c r="AL72" s="162">
        <v>-444407.13</v>
      </c>
      <c r="AM72" s="162">
        <v>-444407.13</v>
      </c>
      <c r="AN72" s="162">
        <v>3392201.44</v>
      </c>
      <c r="AQ72" s="162">
        <v>2947794.31</v>
      </c>
      <c r="AR72" s="162">
        <v>1586280.58</v>
      </c>
      <c r="AS72" s="162">
        <v>1361513.73</v>
      </c>
      <c r="AY72" s="162">
        <v>1361513.73</v>
      </c>
    </row>
    <row r="73" spans="1:51" x14ac:dyDescent="0.3">
      <c r="A73" t="s">
        <v>180</v>
      </c>
      <c r="B73" s="228">
        <v>42735</v>
      </c>
      <c r="C73" s="162">
        <v>8590000</v>
      </c>
      <c r="D73" s="162">
        <v>17000</v>
      </c>
      <c r="E73" s="162">
        <v>0</v>
      </c>
      <c r="F73" s="162">
        <v>8573000</v>
      </c>
      <c r="G73" s="162">
        <v>276000</v>
      </c>
      <c r="H73" s="162">
        <v>0</v>
      </c>
      <c r="I73" s="162">
        <v>0</v>
      </c>
      <c r="J73" s="162">
        <v>9622000</v>
      </c>
      <c r="K73" s="162">
        <v>0</v>
      </c>
      <c r="L73" s="162">
        <v>9898000</v>
      </c>
      <c r="M73" s="162">
        <v>13717000</v>
      </c>
      <c r="N73" s="162">
        <v>0</v>
      </c>
      <c r="O73" s="162">
        <v>52720000</v>
      </c>
      <c r="P73" s="162">
        <v>0</v>
      </c>
      <c r="Q73" s="162">
        <v>52720000</v>
      </c>
      <c r="R73" s="162">
        <v>0</v>
      </c>
      <c r="S73" s="162">
        <v>0</v>
      </c>
      <c r="T73" s="162">
        <v>0</v>
      </c>
      <c r="U73" s="162">
        <v>-27056000</v>
      </c>
      <c r="V73" s="162">
        <v>0</v>
      </c>
      <c r="W73" s="162">
        <v>-27056000</v>
      </c>
      <c r="X73" s="162">
        <v>0</v>
      </c>
      <c r="Y73" s="162">
        <v>-27056000</v>
      </c>
      <c r="Z73" s="162">
        <v>0</v>
      </c>
      <c r="AA73" s="162">
        <v>0</v>
      </c>
      <c r="AB73" s="162">
        <v>2128000</v>
      </c>
      <c r="AC73" s="162">
        <v>0</v>
      </c>
      <c r="AD73" s="162">
        <v>2128000</v>
      </c>
      <c r="AE73" s="162">
        <v>0</v>
      </c>
      <c r="AF73" s="162">
        <v>0</v>
      </c>
      <c r="AG73" s="162">
        <v>0</v>
      </c>
      <c r="AH73" s="162">
        <v>0</v>
      </c>
      <c r="AI73" s="162">
        <v>0</v>
      </c>
      <c r="AJ73" s="162">
        <v>0</v>
      </c>
      <c r="AK73" s="162">
        <v>509000</v>
      </c>
      <c r="AL73" s="162">
        <v>3887000</v>
      </c>
      <c r="AM73" s="162">
        <v>3887000</v>
      </c>
      <c r="AN73" s="162">
        <v>509000</v>
      </c>
      <c r="AO73" s="162">
        <v>0</v>
      </c>
      <c r="AP73" s="162">
        <v>0</v>
      </c>
      <c r="AQ73" s="162">
        <v>4396000</v>
      </c>
      <c r="AR73" s="162">
        <v>1020000</v>
      </c>
      <c r="AS73" s="162">
        <v>3376000</v>
      </c>
      <c r="AT73" s="162">
        <v>0</v>
      </c>
      <c r="AU73" s="162">
        <v>0</v>
      </c>
      <c r="AV73" s="162">
        <v>0</v>
      </c>
      <c r="AW73" s="162">
        <v>0</v>
      </c>
      <c r="AY73" s="162">
        <v>3376000</v>
      </c>
    </row>
    <row r="74" spans="1:51" x14ac:dyDescent="0.3">
      <c r="A74" t="s">
        <v>180</v>
      </c>
      <c r="B74" s="228">
        <v>43100</v>
      </c>
      <c r="C74" s="162">
        <v>14452000</v>
      </c>
      <c r="D74" s="162">
        <v>5000</v>
      </c>
      <c r="E74" s="162">
        <v>0</v>
      </c>
      <c r="F74" s="162">
        <v>14447000</v>
      </c>
      <c r="G74" s="162">
        <v>329000</v>
      </c>
      <c r="H74" s="162">
        <v>0</v>
      </c>
      <c r="I74" s="162">
        <v>0</v>
      </c>
      <c r="J74" s="162">
        <v>7786000</v>
      </c>
      <c r="K74" s="162">
        <v>0</v>
      </c>
      <c r="L74" s="162">
        <v>8115000</v>
      </c>
      <c r="M74" s="162">
        <v>18099000</v>
      </c>
      <c r="N74" s="162">
        <v>0</v>
      </c>
      <c r="O74" s="162">
        <v>59959000</v>
      </c>
      <c r="Q74" s="162">
        <v>59959000</v>
      </c>
      <c r="R74" s="162">
        <v>0</v>
      </c>
      <c r="S74" s="162">
        <v>0</v>
      </c>
      <c r="U74" s="162">
        <v>-26834000</v>
      </c>
      <c r="W74" s="162">
        <v>-26834000</v>
      </c>
      <c r="Y74" s="162">
        <v>-26834000</v>
      </c>
      <c r="AA74" s="162">
        <v>13000</v>
      </c>
      <c r="AB74" s="162">
        <v>2094000</v>
      </c>
      <c r="AC74" s="162">
        <v>0</v>
      </c>
      <c r="AD74" s="162">
        <v>2107000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62">
        <v>514000</v>
      </c>
      <c r="AL74" s="162">
        <v>4915000</v>
      </c>
      <c r="AM74" s="162">
        <v>4915000</v>
      </c>
      <c r="AN74" s="162">
        <v>514000</v>
      </c>
      <c r="AO74" s="162">
        <v>15000</v>
      </c>
      <c r="AP74" s="162">
        <v>0</v>
      </c>
      <c r="AQ74" s="162">
        <v>5444000</v>
      </c>
      <c r="AR74" s="162">
        <v>1269000</v>
      </c>
      <c r="AS74" s="162">
        <v>4175000</v>
      </c>
      <c r="AT74" s="162">
        <v>0</v>
      </c>
      <c r="AU74" s="162">
        <v>0</v>
      </c>
      <c r="AV74" s="162">
        <v>0</v>
      </c>
      <c r="AW74" s="162">
        <v>0</v>
      </c>
      <c r="AY74" s="162">
        <v>4175000</v>
      </c>
    </row>
    <row r="75" spans="1:51" x14ac:dyDescent="0.3">
      <c r="A75" t="s">
        <v>180</v>
      </c>
      <c r="B75" s="228">
        <v>43465</v>
      </c>
      <c r="C75" s="162">
        <v>1864000</v>
      </c>
      <c r="D75" s="162">
        <v>2000</v>
      </c>
      <c r="F75" s="162">
        <v>1862000</v>
      </c>
      <c r="G75" s="162">
        <v>59000</v>
      </c>
      <c r="J75" s="162">
        <v>6921000</v>
      </c>
      <c r="L75" s="162">
        <v>6980000</v>
      </c>
      <c r="M75" s="162">
        <v>-21675000</v>
      </c>
      <c r="O75" s="162">
        <v>50033000</v>
      </c>
      <c r="Q75" s="162">
        <v>50033000</v>
      </c>
      <c r="U75" s="162">
        <v>-65995000</v>
      </c>
      <c r="W75" s="162">
        <v>-65995000</v>
      </c>
      <c r="Y75" s="162">
        <v>-65995000</v>
      </c>
      <c r="AA75" s="162">
        <v>0</v>
      </c>
      <c r="AB75" s="162">
        <v>2071000</v>
      </c>
      <c r="AD75" s="162">
        <v>2071000</v>
      </c>
      <c r="AH75" s="162">
        <v>0</v>
      </c>
      <c r="AK75" s="162">
        <v>373000</v>
      </c>
      <c r="AL75" s="162">
        <v>685000</v>
      </c>
      <c r="AM75" s="162">
        <v>685000</v>
      </c>
      <c r="AN75" s="162">
        <v>373000</v>
      </c>
      <c r="AO75" s="162">
        <v>0</v>
      </c>
      <c r="AQ75" s="162">
        <v>1058000</v>
      </c>
      <c r="AR75" s="162">
        <v>240000</v>
      </c>
      <c r="AS75" s="162">
        <v>818000</v>
      </c>
      <c r="AY75" s="162">
        <v>818000</v>
      </c>
    </row>
    <row r="76" spans="1:51" x14ac:dyDescent="0.3">
      <c r="A76" t="s">
        <v>181</v>
      </c>
      <c r="B76" s="228">
        <v>42735</v>
      </c>
      <c r="C76" s="162">
        <v>229553517</v>
      </c>
      <c r="D76" s="162">
        <v>16188989</v>
      </c>
      <c r="F76" s="162">
        <v>213364528</v>
      </c>
      <c r="H76" s="162">
        <v>138421</v>
      </c>
      <c r="I76" s="162">
        <v>49144385</v>
      </c>
      <c r="K76" s="162">
        <v>57901999</v>
      </c>
      <c r="L76" s="162">
        <v>107184805</v>
      </c>
      <c r="M76" s="162">
        <v>38155682</v>
      </c>
      <c r="O76" s="162">
        <v>239553176</v>
      </c>
      <c r="P76" s="162">
        <v>14620198</v>
      </c>
      <c r="Q76" s="162">
        <v>224932978</v>
      </c>
      <c r="U76" s="162">
        <v>22965949</v>
      </c>
      <c r="V76" s="162">
        <v>-742660</v>
      </c>
      <c r="W76" s="162">
        <v>23708609</v>
      </c>
      <c r="Y76" s="162">
        <v>23708609</v>
      </c>
      <c r="AA76" s="162">
        <v>14377148</v>
      </c>
      <c r="AB76" s="162">
        <v>18371128</v>
      </c>
      <c r="AD76" s="162">
        <v>32748276</v>
      </c>
      <c r="AE76" s="162">
        <v>8596598</v>
      </c>
      <c r="AG76" s="162">
        <v>0</v>
      </c>
      <c r="AH76" s="162">
        <v>8596598</v>
      </c>
      <c r="AI76" s="162">
        <v>37865039</v>
      </c>
      <c r="AK76" s="162">
        <v>11198421</v>
      </c>
      <c r="AL76" s="162">
        <v>19655094</v>
      </c>
      <c r="AM76" s="162">
        <v>19655094</v>
      </c>
      <c r="AN76" s="162">
        <v>11198421</v>
      </c>
      <c r="AQ76" s="162">
        <v>30853515</v>
      </c>
      <c r="AR76" s="162">
        <v>7699411</v>
      </c>
      <c r="AS76" s="162">
        <v>23154104</v>
      </c>
      <c r="AY76" s="162">
        <v>23154104</v>
      </c>
    </row>
    <row r="77" spans="1:51" x14ac:dyDescent="0.3">
      <c r="A77" t="s">
        <v>181</v>
      </c>
      <c r="B77" s="228">
        <v>43100</v>
      </c>
      <c r="C77" s="162">
        <v>220288841.36000001</v>
      </c>
      <c r="D77" s="162">
        <v>17183689.780000001</v>
      </c>
      <c r="F77" s="162">
        <v>203105151.58000001</v>
      </c>
      <c r="G77" s="162">
        <v>0</v>
      </c>
      <c r="H77" s="162">
        <v>0</v>
      </c>
      <c r="I77" s="162">
        <v>42474421.229999997</v>
      </c>
      <c r="K77" s="162">
        <v>31108682.969999999</v>
      </c>
      <c r="L77" s="162">
        <v>73583104.200000003</v>
      </c>
      <c r="M77" s="162">
        <v>41622373.829999998</v>
      </c>
      <c r="N77" s="162">
        <v>0</v>
      </c>
      <c r="O77" s="162">
        <v>248973577.90000001</v>
      </c>
      <c r="P77" s="162">
        <v>14645467.26</v>
      </c>
      <c r="Q77" s="162">
        <v>234328110.63999999</v>
      </c>
      <c r="T77" s="162">
        <v>0</v>
      </c>
      <c r="U77" s="162">
        <v>5767286.9800000004</v>
      </c>
      <c r="V77" s="162">
        <v>-672765.68</v>
      </c>
      <c r="W77" s="162">
        <v>6440052.6600000001</v>
      </c>
      <c r="X77" s="162">
        <v>0</v>
      </c>
      <c r="Y77" s="162">
        <v>6440052.6600000001</v>
      </c>
      <c r="Z77" s="162">
        <v>0</v>
      </c>
      <c r="AA77" s="162">
        <v>9806153.5700000003</v>
      </c>
      <c r="AB77" s="162">
        <v>19306859.27</v>
      </c>
      <c r="AD77" s="162">
        <v>29113012.84</v>
      </c>
      <c r="AE77" s="162">
        <v>7017312.5199999996</v>
      </c>
      <c r="AH77" s="162">
        <v>7017312.5199999996</v>
      </c>
      <c r="AI77" s="162">
        <v>22471677.300000001</v>
      </c>
      <c r="AJ77" s="162">
        <v>0</v>
      </c>
      <c r="AK77" s="162">
        <v>7138529.6299999999</v>
      </c>
      <c r="AL77" s="162">
        <v>11801934.02</v>
      </c>
      <c r="AM77" s="162">
        <v>11801934.02</v>
      </c>
      <c r="AN77" s="162">
        <v>7138529.6299999999</v>
      </c>
      <c r="AO77" s="162">
        <v>0</v>
      </c>
      <c r="AP77" s="162">
        <v>0</v>
      </c>
      <c r="AQ77" s="162">
        <v>18940463.649999999</v>
      </c>
      <c r="AR77" s="162">
        <v>4773232.51</v>
      </c>
      <c r="AS77" s="162">
        <v>14167231.140000001</v>
      </c>
      <c r="AY77" s="162">
        <v>14167231.140000001</v>
      </c>
    </row>
    <row r="78" spans="1:51" x14ac:dyDescent="0.3">
      <c r="A78" t="s">
        <v>181</v>
      </c>
      <c r="B78" s="228">
        <v>43465</v>
      </c>
      <c r="C78" s="162">
        <v>210299781.69999999</v>
      </c>
      <c r="D78" s="162">
        <v>18129869.960000001</v>
      </c>
      <c r="E78" s="162">
        <v>0</v>
      </c>
      <c r="F78" s="162">
        <v>192169911.74000001</v>
      </c>
      <c r="G78" s="162">
        <v>0</v>
      </c>
      <c r="H78" s="162">
        <v>128071.43</v>
      </c>
      <c r="I78" s="162">
        <v>41856527.243000001</v>
      </c>
      <c r="J78" s="162">
        <v>0</v>
      </c>
      <c r="K78" s="162">
        <v>5179426.2066000002</v>
      </c>
      <c r="L78" s="162">
        <v>47164024.880000003</v>
      </c>
      <c r="M78" s="162">
        <v>-89459174.120000005</v>
      </c>
      <c r="N78" s="162">
        <v>0</v>
      </c>
      <c r="O78" s="162">
        <v>222342423.40000001</v>
      </c>
      <c r="P78" s="162">
        <v>11579741.17</v>
      </c>
      <c r="Q78" s="162">
        <v>210762682.22999999</v>
      </c>
      <c r="R78" s="162">
        <v>0</v>
      </c>
      <c r="S78" s="162">
        <v>0</v>
      </c>
      <c r="T78" s="162">
        <v>0</v>
      </c>
      <c r="U78" s="162">
        <v>-114449651</v>
      </c>
      <c r="V78" s="162">
        <v>-918927.41</v>
      </c>
      <c r="W78" s="162">
        <v>-113530723.59999999</v>
      </c>
      <c r="X78" s="162">
        <v>0</v>
      </c>
      <c r="Y78" s="162">
        <v>-113530723.59999999</v>
      </c>
      <c r="Z78" s="162">
        <v>0</v>
      </c>
      <c r="AA78" s="162">
        <v>9001136.9000000004</v>
      </c>
      <c r="AB78" s="162">
        <v>22844951.140000001</v>
      </c>
      <c r="AC78" s="162">
        <v>0</v>
      </c>
      <c r="AD78" s="162">
        <v>31846088.039999999</v>
      </c>
      <c r="AE78" s="162">
        <v>7493869.2599999998</v>
      </c>
      <c r="AF78" s="162">
        <v>0</v>
      </c>
      <c r="AG78" s="162">
        <v>0</v>
      </c>
      <c r="AH78" s="162">
        <v>7493869.2599999998</v>
      </c>
      <c r="AI78" s="162">
        <v>14321864.67</v>
      </c>
      <c r="AJ78" s="162">
        <v>0</v>
      </c>
      <c r="AK78" s="162">
        <v>-479516.04580000002</v>
      </c>
      <c r="AL78" s="162">
        <v>-539502.0442</v>
      </c>
      <c r="AM78" s="162">
        <v>-539502.0442</v>
      </c>
      <c r="AN78" s="162">
        <v>-479516.04580000002</v>
      </c>
      <c r="AO78" s="162">
        <v>0</v>
      </c>
      <c r="AP78" s="162">
        <v>0</v>
      </c>
      <c r="AQ78" s="162">
        <v>-1019018.09</v>
      </c>
      <c r="AR78" s="162">
        <v>-784077.61</v>
      </c>
      <c r="AS78" s="162">
        <v>-234940.48</v>
      </c>
      <c r="AX78" s="162">
        <v>0</v>
      </c>
      <c r="AY78" s="162">
        <v>-234940.48</v>
      </c>
    </row>
    <row r="79" spans="1:51" x14ac:dyDescent="0.3">
      <c r="A79" t="s">
        <v>198</v>
      </c>
      <c r="B79" s="228">
        <v>42735</v>
      </c>
      <c r="C79" s="162">
        <v>1830272561.4000001</v>
      </c>
      <c r="D79" s="162">
        <v>15663377.449999999</v>
      </c>
      <c r="F79" s="162">
        <v>1814609183.9000001</v>
      </c>
      <c r="G79" s="162">
        <v>8987469.9499999993</v>
      </c>
      <c r="H79" s="162">
        <v>7427611.4299999997</v>
      </c>
      <c r="I79" s="162">
        <v>831558421.48000002</v>
      </c>
      <c r="J79" s="162">
        <v>315410.78000000003</v>
      </c>
      <c r="K79" s="162">
        <v>1942001138.9000001</v>
      </c>
      <c r="L79" s="162">
        <v>2790290052.5</v>
      </c>
      <c r="M79" s="162">
        <v>539266133.98000002</v>
      </c>
      <c r="O79" s="162">
        <v>3172790941.0999999</v>
      </c>
      <c r="P79" s="162">
        <v>21332081.57</v>
      </c>
      <c r="Q79" s="162">
        <v>3151458859.5</v>
      </c>
      <c r="U79" s="162">
        <v>-236231180.40000001</v>
      </c>
      <c r="V79" s="162">
        <v>-13325336.800000001</v>
      </c>
      <c r="W79" s="162">
        <v>-222905843.59999999</v>
      </c>
      <c r="X79" s="162">
        <v>1127390265.0999999</v>
      </c>
      <c r="Y79" s="162">
        <v>904484421.42999995</v>
      </c>
      <c r="Z79" s="162">
        <v>381029676.29000002</v>
      </c>
      <c r="AA79" s="162">
        <v>23984371.030000001</v>
      </c>
      <c r="AB79" s="162">
        <v>255893322.5</v>
      </c>
      <c r="AC79" s="162">
        <v>-126625.05</v>
      </c>
      <c r="AD79" s="162">
        <v>280004318.57999998</v>
      </c>
      <c r="AE79" s="162">
        <v>61751851.890000001</v>
      </c>
      <c r="AG79" s="162">
        <v>10567335.890000001</v>
      </c>
      <c r="AH79" s="162">
        <v>72319187.780000001</v>
      </c>
      <c r="AI79" s="162">
        <v>2035000</v>
      </c>
      <c r="AJ79" s="162">
        <v>20610258.699999999</v>
      </c>
      <c r="AK79" s="162">
        <v>123771442.69</v>
      </c>
      <c r="AL79" s="162">
        <v>208452205.46000001</v>
      </c>
      <c r="AM79" s="162">
        <v>208452205.46000001</v>
      </c>
      <c r="AN79" s="162">
        <v>123771442.69</v>
      </c>
      <c r="AO79" s="162">
        <v>617632.17000000004</v>
      </c>
      <c r="AP79" s="162">
        <v>514152.25</v>
      </c>
      <c r="AQ79" s="162">
        <v>332327128.06999999</v>
      </c>
      <c r="AR79" s="162">
        <v>80599951.739999995</v>
      </c>
      <c r="AS79" s="162">
        <v>251727176.33000001</v>
      </c>
      <c r="AY79" s="162">
        <v>251727176.33000001</v>
      </c>
    </row>
    <row r="80" spans="1:51" x14ac:dyDescent="0.3">
      <c r="A80" t="s">
        <v>198</v>
      </c>
      <c r="B80" s="228">
        <v>43100</v>
      </c>
      <c r="C80" s="162">
        <v>2241189391.4000001</v>
      </c>
      <c r="D80" s="162">
        <v>11934453.380000001</v>
      </c>
      <c r="F80" s="162">
        <v>2229254938</v>
      </c>
      <c r="G80" s="162">
        <v>9300555.75</v>
      </c>
      <c r="H80" s="162">
        <v>11726446.16</v>
      </c>
      <c r="I80" s="162">
        <v>1106355668.7</v>
      </c>
      <c r="J80" s="162">
        <v>949566.2</v>
      </c>
      <c r="K80" s="162">
        <v>452435848.33999997</v>
      </c>
      <c r="L80" s="162">
        <v>1580768085.2</v>
      </c>
      <c r="M80" s="162">
        <v>502711077.06</v>
      </c>
      <c r="O80" s="162">
        <v>3269532008.0999999</v>
      </c>
      <c r="P80" s="162">
        <v>23560505.93</v>
      </c>
      <c r="Q80" s="162">
        <v>3245971502.1999998</v>
      </c>
      <c r="U80" s="162">
        <v>-36458079.259999998</v>
      </c>
      <c r="V80" s="162">
        <v>-14828827.789999999</v>
      </c>
      <c r="W80" s="162">
        <v>-21629251.469999999</v>
      </c>
      <c r="X80" s="162">
        <v>164277361.44999999</v>
      </c>
      <c r="Y80" s="162">
        <v>142648109.97999999</v>
      </c>
      <c r="Z80" s="162">
        <v>92065712.920000002</v>
      </c>
      <c r="AA80" s="162">
        <v>22861854.460000001</v>
      </c>
      <c r="AB80" s="162">
        <v>156166316.31</v>
      </c>
      <c r="AC80" s="162">
        <v>-48132.88</v>
      </c>
      <c r="AD80" s="162">
        <v>179076303.65000001</v>
      </c>
      <c r="AE80" s="162">
        <v>71289618.099999994</v>
      </c>
      <c r="AF80" s="162">
        <v>5371581.5700000003</v>
      </c>
      <c r="AG80" s="162">
        <v>149547869.69</v>
      </c>
      <c r="AH80" s="162">
        <v>226209069.36000001</v>
      </c>
      <c r="AI80" s="162">
        <v>551382507.01999998</v>
      </c>
      <c r="AJ80" s="162">
        <v>-14360564.74</v>
      </c>
      <c r="AK80" s="162">
        <v>108077768.95</v>
      </c>
      <c r="AL80" s="162">
        <v>-218336309.09999999</v>
      </c>
      <c r="AM80" s="162">
        <v>-218336309.09999999</v>
      </c>
      <c r="AN80" s="162">
        <v>108077768.95</v>
      </c>
      <c r="AO80" s="162">
        <v>15546276.26</v>
      </c>
      <c r="AP80" s="162">
        <v>180750</v>
      </c>
      <c r="AQ80" s="162">
        <v>-94893013.870000005</v>
      </c>
      <c r="AR80" s="162">
        <v>-39767093.75</v>
      </c>
      <c r="AS80" s="162">
        <v>-55125920.119999997</v>
      </c>
      <c r="AY80" s="162">
        <v>-55125920.119999997</v>
      </c>
    </row>
    <row r="81" spans="1:51" x14ac:dyDescent="0.3">
      <c r="A81" t="s">
        <v>198</v>
      </c>
      <c r="B81" s="228">
        <v>43465</v>
      </c>
      <c r="C81" s="162">
        <v>2098310055.5</v>
      </c>
      <c r="D81" s="162">
        <v>6950871.0700000003</v>
      </c>
      <c r="F81" s="162">
        <v>2091359184.5</v>
      </c>
      <c r="G81" s="162">
        <v>15262364.6</v>
      </c>
      <c r="H81" s="162">
        <v>16767382.77</v>
      </c>
      <c r="I81" s="162">
        <v>924527923.86000001</v>
      </c>
      <c r="J81" s="162">
        <v>5440573</v>
      </c>
      <c r="K81" s="162">
        <v>273059135.87</v>
      </c>
      <c r="L81" s="162">
        <v>1235057380.0999999</v>
      </c>
      <c r="M81" s="162">
        <v>607143282.14999998</v>
      </c>
      <c r="O81" s="162">
        <v>3330374618.0999999</v>
      </c>
      <c r="P81" s="162">
        <v>20740839.34</v>
      </c>
      <c r="Q81" s="162">
        <v>3309633778.6999998</v>
      </c>
      <c r="U81" s="162">
        <v>-1022191767</v>
      </c>
      <c r="V81" s="162">
        <v>-14511420.300000001</v>
      </c>
      <c r="W81" s="162">
        <v>-1007680347</v>
      </c>
      <c r="X81" s="162">
        <v>731784677.16999996</v>
      </c>
      <c r="Y81" s="162">
        <v>-275895669.5</v>
      </c>
      <c r="Z81" s="162">
        <v>30232783.02</v>
      </c>
      <c r="AA81" s="162">
        <v>20318595.440000001</v>
      </c>
      <c r="AB81" s="162">
        <v>155921786.41</v>
      </c>
      <c r="AC81" s="162">
        <v>-148546.35</v>
      </c>
      <c r="AD81" s="162">
        <v>176388928.19999999</v>
      </c>
      <c r="AE81" s="162">
        <v>48270503.689999998</v>
      </c>
      <c r="AF81" s="162">
        <v>2749335.29</v>
      </c>
      <c r="AG81" s="162">
        <v>230150708.84</v>
      </c>
      <c r="AH81" s="162">
        <v>281170547.81999999</v>
      </c>
      <c r="AI81" s="162">
        <v>685503204.58000004</v>
      </c>
      <c r="AJ81" s="162">
        <v>-19825717.52</v>
      </c>
      <c r="AK81" s="162">
        <v>109066681.04000001</v>
      </c>
      <c r="AL81" s="162">
        <v>-362714689.60000002</v>
      </c>
      <c r="AM81" s="162">
        <v>-362714689.60000002</v>
      </c>
      <c r="AN81" s="162">
        <v>109066681.04000001</v>
      </c>
      <c r="AP81" s="162">
        <v>71950</v>
      </c>
      <c r="AQ81" s="162">
        <v>-253719958.59999999</v>
      </c>
      <c r="AR81" s="162">
        <v>24141165.039999999</v>
      </c>
      <c r="AS81" s="162">
        <v>-277861123.60000002</v>
      </c>
      <c r="AY81" s="162">
        <v>-277861123.60000002</v>
      </c>
    </row>
    <row r="82" spans="1:51" x14ac:dyDescent="0.3">
      <c r="A82" t="s">
        <v>490</v>
      </c>
      <c r="B82" s="228">
        <v>42735</v>
      </c>
      <c r="C82" s="162">
        <v>40757875</v>
      </c>
      <c r="D82" s="162">
        <v>102500</v>
      </c>
      <c r="E82" s="162">
        <v>0</v>
      </c>
      <c r="F82" s="162">
        <v>40655375</v>
      </c>
      <c r="G82" s="162">
        <v>0</v>
      </c>
      <c r="H82" s="162">
        <v>0</v>
      </c>
      <c r="I82" s="162">
        <v>16981698</v>
      </c>
      <c r="J82" s="162">
        <v>0</v>
      </c>
      <c r="K82" s="162">
        <v>3874876</v>
      </c>
      <c r="L82" s="162">
        <v>20856574</v>
      </c>
      <c r="M82" s="162">
        <v>222750</v>
      </c>
      <c r="N82" s="162">
        <v>13214019</v>
      </c>
      <c r="O82" s="162">
        <v>80740158</v>
      </c>
      <c r="P82" s="162">
        <v>15762</v>
      </c>
      <c r="Q82" s="162">
        <v>80724396</v>
      </c>
      <c r="U82" s="162">
        <v>-23288730</v>
      </c>
      <c r="V82" s="162">
        <v>-4812</v>
      </c>
      <c r="W82" s="162">
        <v>-23283918</v>
      </c>
      <c r="X82" s="162">
        <v>-1477687</v>
      </c>
      <c r="Y82" s="162">
        <v>-24761605</v>
      </c>
      <c r="Z82" s="162">
        <v>14516</v>
      </c>
      <c r="AA82" s="162">
        <v>1608000</v>
      </c>
      <c r="AB82" s="162">
        <v>4146123</v>
      </c>
      <c r="AC82" s="162">
        <v>19512</v>
      </c>
      <c r="AD82" s="162">
        <v>5734611</v>
      </c>
      <c r="AE82" s="162">
        <v>257211</v>
      </c>
      <c r="AF82" s="162">
        <v>0</v>
      </c>
      <c r="AG82" s="162">
        <v>994200</v>
      </c>
      <c r="AH82" s="162">
        <v>1251411</v>
      </c>
      <c r="AI82" s="162">
        <v>45195</v>
      </c>
      <c r="AK82" s="162">
        <v>5495875</v>
      </c>
      <c r="AL82" s="162">
        <v>6444319</v>
      </c>
      <c r="AM82" s="162">
        <v>6444319</v>
      </c>
      <c r="AN82" s="162">
        <v>5495875</v>
      </c>
      <c r="AO82" s="162">
        <v>0</v>
      </c>
      <c r="AP82" s="162">
        <v>0</v>
      </c>
      <c r="AQ82" s="162">
        <v>11940194</v>
      </c>
      <c r="AR82" s="162">
        <v>3012982</v>
      </c>
      <c r="AS82" s="162">
        <v>8927212</v>
      </c>
      <c r="AT82" s="162">
        <v>0</v>
      </c>
      <c r="AU82" s="162">
        <v>0</v>
      </c>
      <c r="AV82" s="162">
        <v>0</v>
      </c>
      <c r="AW82" s="162">
        <v>0</v>
      </c>
      <c r="AY82" s="162">
        <v>8927212</v>
      </c>
    </row>
    <row r="83" spans="1:51" x14ac:dyDescent="0.3">
      <c r="A83" t="s">
        <v>490</v>
      </c>
      <c r="B83" s="228">
        <v>43100</v>
      </c>
      <c r="C83" s="162">
        <v>31585765</v>
      </c>
      <c r="D83" s="162">
        <v>383586</v>
      </c>
      <c r="E83" s="162">
        <v>0</v>
      </c>
      <c r="F83" s="162">
        <v>31202179</v>
      </c>
      <c r="G83" s="162">
        <v>0</v>
      </c>
      <c r="H83" s="162">
        <v>0</v>
      </c>
      <c r="I83" s="162">
        <v>16301353</v>
      </c>
      <c r="J83" s="162">
        <v>0</v>
      </c>
      <c r="K83" s="162">
        <v>12377803</v>
      </c>
      <c r="L83" s="162">
        <v>28679156</v>
      </c>
      <c r="M83" s="162">
        <v>582647</v>
      </c>
      <c r="N83" s="162">
        <v>14232714</v>
      </c>
      <c r="O83" s="162">
        <v>77615051</v>
      </c>
      <c r="P83" s="162">
        <v>241151</v>
      </c>
      <c r="Q83" s="162">
        <v>77373900</v>
      </c>
      <c r="U83" s="162">
        <v>-26625563</v>
      </c>
      <c r="V83" s="162">
        <v>27297</v>
      </c>
      <c r="W83" s="162">
        <v>-26652860</v>
      </c>
      <c r="X83" s="162">
        <v>0</v>
      </c>
      <c r="Y83" s="162">
        <v>-26652860</v>
      </c>
      <c r="Z83" s="162">
        <v>17246</v>
      </c>
      <c r="AA83" s="162">
        <v>713753</v>
      </c>
      <c r="AB83" s="162">
        <v>4320180</v>
      </c>
      <c r="AC83" s="162">
        <v>676</v>
      </c>
      <c r="AD83" s="162">
        <v>5033257</v>
      </c>
      <c r="AE83" s="162">
        <v>261418</v>
      </c>
      <c r="AF83" s="162">
        <v>0</v>
      </c>
      <c r="AG83" s="162">
        <v>943394</v>
      </c>
      <c r="AH83" s="162">
        <v>1204812</v>
      </c>
      <c r="AI83" s="162">
        <v>0</v>
      </c>
      <c r="AK83" s="162">
        <v>14741000</v>
      </c>
      <c r="AL83" s="162">
        <v>2979341</v>
      </c>
      <c r="AM83" s="162">
        <v>2979341</v>
      </c>
      <c r="AN83" s="162">
        <v>14741000</v>
      </c>
      <c r="AO83" s="162">
        <v>0</v>
      </c>
      <c r="AP83" s="162">
        <v>0</v>
      </c>
      <c r="AQ83" s="162">
        <v>17720341</v>
      </c>
      <c r="AR83" s="162">
        <v>4368455</v>
      </c>
      <c r="AS83" s="162">
        <v>13351886</v>
      </c>
      <c r="AT83" s="162">
        <v>0</v>
      </c>
      <c r="AU83" s="162">
        <v>0</v>
      </c>
      <c r="AV83" s="162">
        <v>0</v>
      </c>
      <c r="AW83" s="162">
        <v>0</v>
      </c>
      <c r="AY83" s="162">
        <v>13351886</v>
      </c>
    </row>
    <row r="84" spans="1:51" x14ac:dyDescent="0.3">
      <c r="A84" t="s">
        <v>490</v>
      </c>
      <c r="B84" s="228">
        <v>43465</v>
      </c>
      <c r="C84" s="162">
        <v>27874000</v>
      </c>
      <c r="D84" s="162">
        <v>305000</v>
      </c>
      <c r="E84" s="162">
        <v>0</v>
      </c>
      <c r="F84" s="162">
        <v>27569000</v>
      </c>
      <c r="G84" s="162">
        <v>0</v>
      </c>
      <c r="H84" s="162">
        <v>0</v>
      </c>
      <c r="I84" s="162">
        <v>14101000</v>
      </c>
      <c r="J84" s="162">
        <v>0</v>
      </c>
      <c r="K84" s="162">
        <v>8459000</v>
      </c>
      <c r="L84" s="162">
        <v>22560000</v>
      </c>
      <c r="M84" s="162">
        <v>0</v>
      </c>
      <c r="N84" s="162">
        <v>-7735000</v>
      </c>
      <c r="O84" s="162">
        <v>82105000</v>
      </c>
      <c r="P84" s="162">
        <v>0</v>
      </c>
      <c r="Q84" s="162">
        <v>82105000</v>
      </c>
      <c r="U84" s="162">
        <v>-61725000</v>
      </c>
      <c r="V84" s="162">
        <v>49000</v>
      </c>
      <c r="W84" s="162">
        <v>-61774000</v>
      </c>
      <c r="X84" s="162">
        <v>0</v>
      </c>
      <c r="Y84" s="162">
        <v>-61774000</v>
      </c>
      <c r="Z84" s="162">
        <v>0</v>
      </c>
      <c r="AA84" s="162">
        <v>686000</v>
      </c>
      <c r="AB84" s="162">
        <v>4183000</v>
      </c>
      <c r="AC84" s="162">
        <v>0</v>
      </c>
      <c r="AD84" s="162">
        <v>4869000</v>
      </c>
      <c r="AE84" s="162">
        <v>511000</v>
      </c>
      <c r="AF84" s="162">
        <v>0</v>
      </c>
      <c r="AG84" s="162">
        <v>1529000</v>
      </c>
      <c r="AH84" s="162">
        <v>2040000</v>
      </c>
      <c r="AI84" s="162">
        <v>1345000</v>
      </c>
      <c r="AK84" s="162">
        <v>8930000</v>
      </c>
      <c r="AL84" s="162">
        <v>4879000</v>
      </c>
      <c r="AM84" s="162">
        <v>4879000</v>
      </c>
      <c r="AN84" s="162">
        <v>8930000</v>
      </c>
      <c r="AO84" s="162">
        <v>0</v>
      </c>
      <c r="AP84" s="162">
        <v>0</v>
      </c>
      <c r="AQ84" s="162">
        <v>13809000</v>
      </c>
      <c r="AR84" s="162">
        <v>3452000</v>
      </c>
      <c r="AS84" s="162">
        <v>10357000</v>
      </c>
      <c r="AT84" s="162">
        <v>0</v>
      </c>
      <c r="AU84" s="162">
        <v>0</v>
      </c>
      <c r="AV84" s="162">
        <v>0</v>
      </c>
      <c r="AW84" s="162">
        <v>0</v>
      </c>
      <c r="AY84" s="162">
        <v>10357000</v>
      </c>
    </row>
    <row r="85" spans="1:51" x14ac:dyDescent="0.3">
      <c r="A85" t="s">
        <v>188</v>
      </c>
      <c r="B85" s="228">
        <v>42735</v>
      </c>
      <c r="C85" s="162">
        <v>1615669</v>
      </c>
      <c r="D85" s="162">
        <v>110904</v>
      </c>
      <c r="F85" s="162">
        <v>1504765</v>
      </c>
      <c r="G85" s="162">
        <v>26015</v>
      </c>
      <c r="I85" s="162">
        <v>1550747</v>
      </c>
      <c r="J85" s="162">
        <v>4675269</v>
      </c>
      <c r="K85" s="162">
        <v>1916773</v>
      </c>
      <c r="L85" s="162">
        <v>8168804</v>
      </c>
      <c r="O85" s="162">
        <v>3880643</v>
      </c>
      <c r="P85" s="162">
        <v>519297</v>
      </c>
      <c r="Q85" s="162">
        <v>3361346</v>
      </c>
      <c r="R85" s="162">
        <v>174631</v>
      </c>
      <c r="S85" s="162">
        <v>-365115</v>
      </c>
      <c r="T85" s="162">
        <v>539746</v>
      </c>
      <c r="U85" s="162">
        <v>-6693098.8700000001</v>
      </c>
      <c r="W85" s="162">
        <v>-6693098.8700000001</v>
      </c>
      <c r="X85" s="162">
        <v>89066</v>
      </c>
      <c r="Y85" s="162">
        <v>-6604032.8700000001</v>
      </c>
      <c r="AA85" s="162">
        <v>661176</v>
      </c>
      <c r="AB85" s="162">
        <v>1108569</v>
      </c>
      <c r="AC85" s="162">
        <v>-67623</v>
      </c>
      <c r="AD85" s="162">
        <v>1837368</v>
      </c>
      <c r="AE85" s="162">
        <v>67992</v>
      </c>
      <c r="AH85" s="162">
        <v>67992</v>
      </c>
      <c r="AK85" s="162">
        <v>4198448</v>
      </c>
      <c r="AL85" s="162">
        <v>6272701.8700000001</v>
      </c>
      <c r="AM85" s="162">
        <v>6272701.8700000001</v>
      </c>
      <c r="AN85" s="162">
        <v>4198448</v>
      </c>
      <c r="AQ85" s="162">
        <v>10471149.869999999</v>
      </c>
      <c r="AR85" s="162">
        <v>2611281</v>
      </c>
      <c r="AS85" s="162">
        <v>7859868.8700000001</v>
      </c>
      <c r="AY85" s="162">
        <v>7859868.8700000001</v>
      </c>
    </row>
    <row r="86" spans="1:51" x14ac:dyDescent="0.3">
      <c r="A86" t="s">
        <v>188</v>
      </c>
      <c r="B86" s="228">
        <v>43100</v>
      </c>
      <c r="C86" s="162">
        <v>2819880</v>
      </c>
      <c r="D86" s="162">
        <v>94065</v>
      </c>
      <c r="F86" s="162">
        <v>2725815</v>
      </c>
      <c r="G86" s="162">
        <v>-91876</v>
      </c>
      <c r="I86" s="162">
        <v>3536022</v>
      </c>
      <c r="J86" s="162">
        <v>4056531</v>
      </c>
      <c r="K86" s="162">
        <v>82908</v>
      </c>
      <c r="L86" s="162">
        <v>7583585.0199999996</v>
      </c>
      <c r="O86" s="162">
        <v>20488481</v>
      </c>
      <c r="P86" s="162">
        <v>34594</v>
      </c>
      <c r="Q86" s="162">
        <v>20453887</v>
      </c>
      <c r="R86" s="162">
        <v>20123</v>
      </c>
      <c r="S86" s="162">
        <v>-45762</v>
      </c>
      <c r="T86" s="162">
        <v>65885</v>
      </c>
      <c r="U86" s="162">
        <v>-7011046</v>
      </c>
      <c r="W86" s="162">
        <v>-7011046</v>
      </c>
      <c r="X86" s="162">
        <v>-9814871</v>
      </c>
      <c r="Y86" s="162">
        <v>-16825917</v>
      </c>
      <c r="AA86" s="162">
        <v>595223</v>
      </c>
      <c r="AB86" s="162">
        <v>1026780</v>
      </c>
      <c r="AD86" s="162">
        <v>1622003</v>
      </c>
      <c r="AE86" s="162">
        <v>113787</v>
      </c>
      <c r="AH86" s="162">
        <v>113787</v>
      </c>
      <c r="AK86" s="162">
        <v>1088773</v>
      </c>
      <c r="AL86" s="162">
        <v>3790982.02</v>
      </c>
      <c r="AM86" s="162">
        <v>3790982.02</v>
      </c>
      <c r="AN86" s="162">
        <v>1088773</v>
      </c>
      <c r="AO86" s="162">
        <v>41610</v>
      </c>
      <c r="AQ86" s="162">
        <v>4921365.0199999996</v>
      </c>
      <c r="AR86" s="162">
        <v>1253311</v>
      </c>
      <c r="AS86" s="162">
        <v>3668054.02</v>
      </c>
      <c r="AY86" s="162">
        <v>3668054.02</v>
      </c>
    </row>
    <row r="87" spans="1:51" x14ac:dyDescent="0.3">
      <c r="A87" t="s">
        <v>188</v>
      </c>
      <c r="B87" s="228">
        <v>43465</v>
      </c>
      <c r="C87" s="162">
        <v>2093423.74</v>
      </c>
      <c r="D87" s="162">
        <v>91531.97</v>
      </c>
      <c r="F87" s="162">
        <v>2001891.77</v>
      </c>
      <c r="G87" s="162">
        <v>-31552.23</v>
      </c>
      <c r="I87" s="162">
        <v>2921851.17</v>
      </c>
      <c r="J87" s="162">
        <v>-2912771.84</v>
      </c>
      <c r="K87" s="162">
        <v>310649.21999999997</v>
      </c>
      <c r="L87" s="162">
        <v>288176.32</v>
      </c>
      <c r="O87" s="162">
        <v>13826425.85</v>
      </c>
      <c r="P87" s="162">
        <v>30826.22</v>
      </c>
      <c r="Q87" s="162">
        <v>13795599.630000001</v>
      </c>
      <c r="R87" s="162">
        <v>-112427.42</v>
      </c>
      <c r="S87" s="162">
        <v>12441.55</v>
      </c>
      <c r="T87" s="162">
        <v>-124868.97</v>
      </c>
      <c r="U87" s="162">
        <v>-7083419.5800000001</v>
      </c>
      <c r="W87" s="162">
        <v>-7083419.5800000001</v>
      </c>
      <c r="X87" s="162">
        <v>-9706629</v>
      </c>
      <c r="Y87" s="162">
        <v>-16790048.579999998</v>
      </c>
      <c r="AA87" s="162">
        <v>536207</v>
      </c>
      <c r="AB87" s="162">
        <v>1021035.74</v>
      </c>
      <c r="AD87" s="162">
        <v>1557242.74</v>
      </c>
      <c r="AE87" s="162">
        <v>106103.15</v>
      </c>
      <c r="AH87" s="162">
        <v>106103.15</v>
      </c>
      <c r="AK87" s="162">
        <v>288933</v>
      </c>
      <c r="AL87" s="162">
        <v>3457107.12</v>
      </c>
      <c r="AM87" s="162">
        <v>3457107.12</v>
      </c>
      <c r="AN87" s="162">
        <v>288933</v>
      </c>
      <c r="AQ87" s="162">
        <v>3746040.12</v>
      </c>
      <c r="AR87" s="162">
        <v>758208.42</v>
      </c>
      <c r="AS87" s="162">
        <v>2987831.7</v>
      </c>
      <c r="AY87" s="162">
        <v>2987831.7</v>
      </c>
    </row>
    <row r="88" spans="1:51" x14ac:dyDescent="0.3">
      <c r="A88" t="s">
        <v>199</v>
      </c>
      <c r="B88" s="228">
        <v>42735</v>
      </c>
      <c r="C88" s="162">
        <v>72127000</v>
      </c>
      <c r="F88" s="162">
        <v>72127000</v>
      </c>
      <c r="I88" s="162">
        <v>14299000</v>
      </c>
      <c r="J88" s="162">
        <v>12063000</v>
      </c>
      <c r="K88" s="162">
        <v>10344000</v>
      </c>
      <c r="L88" s="162">
        <v>36706000</v>
      </c>
      <c r="N88" s="162">
        <v>2929000</v>
      </c>
      <c r="O88" s="162">
        <v>37967000</v>
      </c>
      <c r="Q88" s="162">
        <v>37967000</v>
      </c>
      <c r="U88" s="162">
        <v>44360000</v>
      </c>
      <c r="W88" s="162">
        <v>44360000</v>
      </c>
      <c r="Y88" s="162">
        <v>44360000</v>
      </c>
      <c r="AA88" s="162">
        <v>15804000</v>
      </c>
      <c r="AB88" s="162">
        <v>9760000</v>
      </c>
      <c r="AD88" s="162">
        <v>25564000</v>
      </c>
      <c r="AE88" s="162">
        <v>922000</v>
      </c>
      <c r="AH88" s="162">
        <v>922000</v>
      </c>
      <c r="AK88" s="162">
        <v>2898000</v>
      </c>
      <c r="AL88" s="162">
        <v>51000</v>
      </c>
      <c r="AM88" s="162">
        <v>51000</v>
      </c>
      <c r="AN88" s="162">
        <v>2898000</v>
      </c>
      <c r="AQ88" s="162">
        <v>2949000</v>
      </c>
      <c r="AR88" s="162">
        <v>561000</v>
      </c>
      <c r="AS88" s="162">
        <v>2388000</v>
      </c>
      <c r="AY88" s="162">
        <v>2388000</v>
      </c>
    </row>
    <row r="89" spans="1:51" x14ac:dyDescent="0.3">
      <c r="A89" t="s">
        <v>199</v>
      </c>
      <c r="B89" s="228">
        <v>43100</v>
      </c>
      <c r="C89" s="162">
        <v>75306000</v>
      </c>
      <c r="F89" s="162">
        <v>75306000</v>
      </c>
      <c r="I89" s="162">
        <v>14717000</v>
      </c>
      <c r="J89" s="162">
        <v>155000</v>
      </c>
      <c r="K89" s="162">
        <v>32293000</v>
      </c>
      <c r="L89" s="162">
        <v>47165000</v>
      </c>
      <c r="N89" s="162">
        <v>2014000</v>
      </c>
      <c r="O89" s="162">
        <v>38997000</v>
      </c>
      <c r="Q89" s="162">
        <v>38997000</v>
      </c>
      <c r="U89" s="162">
        <v>37472000</v>
      </c>
      <c r="W89" s="162">
        <v>37472000</v>
      </c>
      <c r="Y89" s="162">
        <v>37472000</v>
      </c>
      <c r="AA89" s="162">
        <v>14277000</v>
      </c>
      <c r="AB89" s="162">
        <v>13285000</v>
      </c>
      <c r="AD89" s="162">
        <v>27562000</v>
      </c>
      <c r="AE89" s="162">
        <v>991000</v>
      </c>
      <c r="AH89" s="162">
        <v>991000</v>
      </c>
      <c r="AK89" s="162">
        <v>3231015</v>
      </c>
      <c r="AL89" s="162">
        <v>16231985</v>
      </c>
      <c r="AM89" s="162">
        <v>16231985</v>
      </c>
      <c r="AN89" s="162">
        <v>3231015</v>
      </c>
      <c r="AQ89" s="162">
        <v>19463000</v>
      </c>
      <c r="AR89" s="162">
        <v>4763000</v>
      </c>
      <c r="AS89" s="162">
        <v>14700000</v>
      </c>
      <c r="AY89" s="162">
        <v>14700000</v>
      </c>
    </row>
    <row r="90" spans="1:51" x14ac:dyDescent="0.3">
      <c r="A90" t="s">
        <v>199</v>
      </c>
      <c r="B90" s="228">
        <v>43465</v>
      </c>
      <c r="C90" s="162">
        <v>77822000</v>
      </c>
      <c r="D90" s="162">
        <v>0</v>
      </c>
      <c r="E90" s="162">
        <v>0</v>
      </c>
      <c r="F90" s="162">
        <v>77822000</v>
      </c>
      <c r="G90" s="162">
        <v>0</v>
      </c>
      <c r="H90" s="162">
        <v>0</v>
      </c>
      <c r="I90" s="162">
        <v>16300000</v>
      </c>
      <c r="J90" s="162">
        <v>0</v>
      </c>
      <c r="K90" s="162">
        <v>6491000</v>
      </c>
      <c r="L90" s="162">
        <v>22791000</v>
      </c>
      <c r="M90" s="162">
        <v>0</v>
      </c>
      <c r="N90" s="162">
        <v>2088000</v>
      </c>
      <c r="O90" s="162">
        <v>40816000</v>
      </c>
      <c r="P90" s="162">
        <v>0</v>
      </c>
      <c r="Q90" s="162">
        <v>40816000</v>
      </c>
      <c r="R90" s="162">
        <v>0</v>
      </c>
      <c r="S90" s="162">
        <v>0</v>
      </c>
      <c r="T90" s="162">
        <v>0</v>
      </c>
      <c r="U90" s="162">
        <v>126074000</v>
      </c>
      <c r="V90" s="162">
        <v>0</v>
      </c>
      <c r="W90" s="162">
        <v>126074000</v>
      </c>
      <c r="X90" s="162">
        <v>0</v>
      </c>
      <c r="Y90" s="162">
        <v>126074000</v>
      </c>
      <c r="Z90" s="162">
        <v>0</v>
      </c>
      <c r="AA90" s="162">
        <v>16394000</v>
      </c>
      <c r="AB90" s="162">
        <v>13502000</v>
      </c>
      <c r="AC90" s="162">
        <v>0</v>
      </c>
      <c r="AD90" s="162">
        <v>29896000</v>
      </c>
      <c r="AE90" s="162">
        <v>1156000</v>
      </c>
      <c r="AF90" s="162">
        <v>0</v>
      </c>
      <c r="AG90" s="162">
        <v>0</v>
      </c>
      <c r="AH90" s="162">
        <v>1156000</v>
      </c>
      <c r="AI90" s="162">
        <v>0</v>
      </c>
      <c r="AJ90" s="162">
        <v>0</v>
      </c>
      <c r="AK90" s="162">
        <v>2158000</v>
      </c>
      <c r="AL90" s="162">
        <v>-97399000</v>
      </c>
      <c r="AM90" s="162">
        <v>-97399000</v>
      </c>
      <c r="AN90" s="162">
        <v>2158000</v>
      </c>
      <c r="AO90" s="162">
        <v>0</v>
      </c>
      <c r="AP90" s="162">
        <v>0</v>
      </c>
      <c r="AQ90" s="162">
        <v>-95241000</v>
      </c>
      <c r="AR90" s="162">
        <v>-23311000</v>
      </c>
      <c r="AS90" s="162">
        <v>-71930000</v>
      </c>
      <c r="AT90" s="162">
        <v>0</v>
      </c>
      <c r="AU90" s="162">
        <v>0</v>
      </c>
      <c r="AV90" s="162">
        <v>0</v>
      </c>
      <c r="AW90" s="162">
        <v>0</v>
      </c>
      <c r="AY90" s="162">
        <v>-71930000</v>
      </c>
    </row>
    <row r="91" spans="1:51" x14ac:dyDescent="0.3">
      <c r="B91" s="228"/>
    </row>
    <row r="92" spans="1:51" x14ac:dyDescent="0.3">
      <c r="B92" s="228"/>
    </row>
    <row r="93" spans="1:51" x14ac:dyDescent="0.3">
      <c r="B93" s="228"/>
    </row>
    <row r="94" spans="1:51" x14ac:dyDescent="0.3">
      <c r="B94" s="228"/>
    </row>
    <row r="95" spans="1:51" x14ac:dyDescent="0.3">
      <c r="B95" s="228"/>
    </row>
    <row r="96" spans="1:51" x14ac:dyDescent="0.3">
      <c r="B96" s="228"/>
    </row>
    <row r="97" spans="2:2" x14ac:dyDescent="0.3">
      <c r="B97" s="228"/>
    </row>
    <row r="98" spans="2:2" x14ac:dyDescent="0.3">
      <c r="B98" s="228"/>
    </row>
    <row r="99" spans="2:2" x14ac:dyDescent="0.3">
      <c r="B99" s="228"/>
    </row>
    <row r="100" spans="2:2" x14ac:dyDescent="0.3">
      <c r="B100" s="228"/>
    </row>
    <row r="101" spans="2:2" x14ac:dyDescent="0.3">
      <c r="B101" s="228"/>
    </row>
    <row r="102" spans="2:2" x14ac:dyDescent="0.3">
      <c r="B102" s="228"/>
    </row>
    <row r="103" spans="2:2" x14ac:dyDescent="0.3">
      <c r="B103" s="228"/>
    </row>
    <row r="104" spans="2:2" x14ac:dyDescent="0.3">
      <c r="B104" s="228"/>
    </row>
    <row r="105" spans="2:2" x14ac:dyDescent="0.3">
      <c r="B105" s="228"/>
    </row>
    <row r="106" spans="2:2" x14ac:dyDescent="0.3">
      <c r="B106" s="228"/>
    </row>
    <row r="107" spans="2:2" x14ac:dyDescent="0.3">
      <c r="B107" s="228"/>
    </row>
    <row r="108" spans="2:2" x14ac:dyDescent="0.3">
      <c r="B108" s="228"/>
    </row>
    <row r="109" spans="2:2" x14ac:dyDescent="0.3">
      <c r="B109" s="228"/>
    </row>
    <row r="110" spans="2:2" x14ac:dyDescent="0.3">
      <c r="B110" s="228"/>
    </row>
    <row r="111" spans="2:2" x14ac:dyDescent="0.3">
      <c r="B111" s="228"/>
    </row>
    <row r="112" spans="2:2" x14ac:dyDescent="0.3">
      <c r="B112" s="228"/>
    </row>
    <row r="113" spans="2:2" x14ac:dyDescent="0.3">
      <c r="B113" s="228"/>
    </row>
    <row r="114" spans="2:2" x14ac:dyDescent="0.3">
      <c r="B114" s="228"/>
    </row>
    <row r="115" spans="2:2" x14ac:dyDescent="0.3">
      <c r="B115" s="228"/>
    </row>
    <row r="116" spans="2:2" x14ac:dyDescent="0.3">
      <c r="B116" s="228"/>
    </row>
    <row r="117" spans="2:2" x14ac:dyDescent="0.3">
      <c r="B117" s="228"/>
    </row>
    <row r="118" spans="2:2" x14ac:dyDescent="0.3">
      <c r="B118" s="228"/>
    </row>
    <row r="119" spans="2:2" x14ac:dyDescent="0.3">
      <c r="B119" s="228"/>
    </row>
    <row r="120" spans="2:2" x14ac:dyDescent="0.3">
      <c r="B120" s="228"/>
    </row>
    <row r="121" spans="2:2" x14ac:dyDescent="0.3">
      <c r="B121" s="228"/>
    </row>
    <row r="122" spans="2:2" x14ac:dyDescent="0.3">
      <c r="B122" s="228"/>
    </row>
    <row r="123" spans="2:2" x14ac:dyDescent="0.3">
      <c r="B123" s="228"/>
    </row>
    <row r="124" spans="2:2" x14ac:dyDescent="0.3">
      <c r="B124" s="228"/>
    </row>
    <row r="125" spans="2:2" x14ac:dyDescent="0.3">
      <c r="B125" s="228"/>
    </row>
    <row r="126" spans="2:2" x14ac:dyDescent="0.3">
      <c r="B126" s="228"/>
    </row>
    <row r="127" spans="2:2" x14ac:dyDescent="0.3">
      <c r="B127" s="228"/>
    </row>
    <row r="128" spans="2:2" x14ac:dyDescent="0.3">
      <c r="B128" s="228"/>
    </row>
    <row r="129" spans="2:2" x14ac:dyDescent="0.3">
      <c r="B129" s="228"/>
    </row>
    <row r="130" spans="2:2" x14ac:dyDescent="0.3">
      <c r="B130" s="228"/>
    </row>
    <row r="131" spans="2:2" x14ac:dyDescent="0.3">
      <c r="B131" s="228"/>
    </row>
    <row r="132" spans="2:2" x14ac:dyDescent="0.3">
      <c r="B132" s="228"/>
    </row>
    <row r="133" spans="2:2" x14ac:dyDescent="0.3">
      <c r="B133" s="228"/>
    </row>
    <row r="134" spans="2:2" x14ac:dyDescent="0.3">
      <c r="B134" s="228"/>
    </row>
    <row r="135" spans="2:2" x14ac:dyDescent="0.3">
      <c r="B135" s="228"/>
    </row>
    <row r="136" spans="2:2" x14ac:dyDescent="0.3">
      <c r="B136" s="228"/>
    </row>
    <row r="137" spans="2:2" x14ac:dyDescent="0.3">
      <c r="B137" s="228"/>
    </row>
    <row r="138" spans="2:2" x14ac:dyDescent="0.3">
      <c r="B138" s="228"/>
    </row>
    <row r="139" spans="2:2" x14ac:dyDescent="0.3">
      <c r="B139" s="228"/>
    </row>
    <row r="140" spans="2:2" x14ac:dyDescent="0.3">
      <c r="B140" s="228"/>
    </row>
    <row r="141" spans="2:2" x14ac:dyDescent="0.3">
      <c r="B141" s="228"/>
    </row>
    <row r="142" spans="2:2" x14ac:dyDescent="0.3">
      <c r="B142" s="228"/>
    </row>
    <row r="143" spans="2:2" x14ac:dyDescent="0.3">
      <c r="B143" s="228"/>
    </row>
    <row r="144" spans="2:2" x14ac:dyDescent="0.3">
      <c r="B144" s="228"/>
    </row>
    <row r="145" spans="2:2" x14ac:dyDescent="0.3">
      <c r="B145" s="228"/>
    </row>
    <row r="146" spans="2:2" x14ac:dyDescent="0.3">
      <c r="B146" s="228"/>
    </row>
    <row r="147" spans="2:2" x14ac:dyDescent="0.3">
      <c r="B147" s="228"/>
    </row>
    <row r="148" spans="2:2" x14ac:dyDescent="0.3">
      <c r="B148" s="228"/>
    </row>
    <row r="149" spans="2:2" x14ac:dyDescent="0.3">
      <c r="B149" s="228"/>
    </row>
    <row r="150" spans="2:2" x14ac:dyDescent="0.3">
      <c r="B150" s="228"/>
    </row>
    <row r="151" spans="2:2" x14ac:dyDescent="0.3">
      <c r="B151" s="228"/>
    </row>
    <row r="152" spans="2:2" x14ac:dyDescent="0.3">
      <c r="B152" s="228"/>
    </row>
    <row r="153" spans="2:2" x14ac:dyDescent="0.3">
      <c r="B153" s="228"/>
    </row>
    <row r="154" spans="2:2" x14ac:dyDescent="0.3">
      <c r="B154" s="228"/>
    </row>
    <row r="155" spans="2:2" x14ac:dyDescent="0.3">
      <c r="B155" s="228"/>
    </row>
    <row r="156" spans="2:2" x14ac:dyDescent="0.3">
      <c r="B156" s="228"/>
    </row>
    <row r="157" spans="2:2" x14ac:dyDescent="0.3">
      <c r="B157" s="228"/>
    </row>
    <row r="158" spans="2:2" x14ac:dyDescent="0.3">
      <c r="B158" s="228"/>
    </row>
    <row r="159" spans="2:2" x14ac:dyDescent="0.3">
      <c r="B159" s="228"/>
    </row>
    <row r="160" spans="2:2" x14ac:dyDescent="0.3">
      <c r="B160" s="228"/>
    </row>
    <row r="161" spans="2:2" x14ac:dyDescent="0.3">
      <c r="B161" s="228"/>
    </row>
    <row r="162" spans="2:2" x14ac:dyDescent="0.3">
      <c r="B162" s="228"/>
    </row>
    <row r="163" spans="2:2" x14ac:dyDescent="0.3">
      <c r="B163" s="228"/>
    </row>
    <row r="164" spans="2:2" x14ac:dyDescent="0.3">
      <c r="B164" s="228"/>
    </row>
    <row r="165" spans="2:2" x14ac:dyDescent="0.3">
      <c r="B165" s="228"/>
    </row>
    <row r="166" spans="2:2" x14ac:dyDescent="0.3">
      <c r="B166" s="228"/>
    </row>
    <row r="167" spans="2:2" x14ac:dyDescent="0.3">
      <c r="B167" s="228"/>
    </row>
    <row r="168" spans="2:2" x14ac:dyDescent="0.3">
      <c r="B168" s="228"/>
    </row>
    <row r="169" spans="2:2" x14ac:dyDescent="0.3">
      <c r="B169" s="228"/>
    </row>
    <row r="170" spans="2:2" x14ac:dyDescent="0.3">
      <c r="B170" s="228"/>
    </row>
    <row r="171" spans="2:2" x14ac:dyDescent="0.3">
      <c r="B171" s="228"/>
    </row>
    <row r="172" spans="2:2" x14ac:dyDescent="0.3">
      <c r="B172" s="228"/>
    </row>
    <row r="173" spans="2:2" x14ac:dyDescent="0.3">
      <c r="B173" s="228"/>
    </row>
    <row r="174" spans="2:2" x14ac:dyDescent="0.3">
      <c r="B174" s="228"/>
    </row>
    <row r="175" spans="2:2" x14ac:dyDescent="0.3">
      <c r="B175" s="228"/>
    </row>
    <row r="176" spans="2:2" x14ac:dyDescent="0.3">
      <c r="B176" s="228"/>
    </row>
    <row r="177" spans="2:2" x14ac:dyDescent="0.3">
      <c r="B177" s="228"/>
    </row>
    <row r="178" spans="2:2" x14ac:dyDescent="0.3">
      <c r="B178" s="228"/>
    </row>
    <row r="179" spans="2:2" x14ac:dyDescent="0.3">
      <c r="B179" s="228"/>
    </row>
    <row r="180" spans="2:2" x14ac:dyDescent="0.3">
      <c r="B180" s="228"/>
    </row>
    <row r="181" spans="2:2" x14ac:dyDescent="0.3">
      <c r="B181" s="228"/>
    </row>
    <row r="182" spans="2:2" x14ac:dyDescent="0.3">
      <c r="B182" s="228"/>
    </row>
    <row r="183" spans="2:2" x14ac:dyDescent="0.3">
      <c r="B183" s="228"/>
    </row>
    <row r="184" spans="2:2" x14ac:dyDescent="0.3">
      <c r="B184" s="228"/>
    </row>
    <row r="185" spans="2:2" x14ac:dyDescent="0.3">
      <c r="B185" s="228"/>
    </row>
    <row r="186" spans="2:2" x14ac:dyDescent="0.3">
      <c r="B186" s="228"/>
    </row>
    <row r="187" spans="2:2" x14ac:dyDescent="0.3">
      <c r="B187" s="228"/>
    </row>
    <row r="188" spans="2:2" x14ac:dyDescent="0.3">
      <c r="B188" s="228"/>
    </row>
    <row r="189" spans="2:2" x14ac:dyDescent="0.3">
      <c r="B189" s="228"/>
    </row>
    <row r="190" spans="2:2" x14ac:dyDescent="0.3">
      <c r="B190" s="228"/>
    </row>
    <row r="191" spans="2:2" x14ac:dyDescent="0.3">
      <c r="B191" s="228"/>
    </row>
    <row r="192" spans="2:2" x14ac:dyDescent="0.3">
      <c r="B192" s="228"/>
    </row>
    <row r="193" spans="2:2" x14ac:dyDescent="0.3">
      <c r="B193" s="228"/>
    </row>
    <row r="194" spans="2:2" x14ac:dyDescent="0.3">
      <c r="B194" s="228"/>
    </row>
    <row r="195" spans="2:2" x14ac:dyDescent="0.3">
      <c r="B195" s="228"/>
    </row>
    <row r="196" spans="2:2" x14ac:dyDescent="0.3">
      <c r="B196" s="228"/>
    </row>
    <row r="197" spans="2:2" x14ac:dyDescent="0.3">
      <c r="B197" s="228"/>
    </row>
    <row r="198" spans="2:2" x14ac:dyDescent="0.3">
      <c r="B198" s="228"/>
    </row>
    <row r="199" spans="2:2" x14ac:dyDescent="0.3">
      <c r="B199" s="228"/>
    </row>
    <row r="200" spans="2:2" x14ac:dyDescent="0.3">
      <c r="B200" s="228"/>
    </row>
    <row r="201" spans="2:2" x14ac:dyDescent="0.3">
      <c r="B201" s="228"/>
    </row>
    <row r="202" spans="2:2" x14ac:dyDescent="0.3">
      <c r="B202" s="228"/>
    </row>
    <row r="203" spans="2:2" x14ac:dyDescent="0.3">
      <c r="B203" s="228"/>
    </row>
    <row r="204" spans="2:2" x14ac:dyDescent="0.3">
      <c r="B204" s="228"/>
    </row>
    <row r="205" spans="2:2" x14ac:dyDescent="0.3">
      <c r="B205" s="228"/>
    </row>
    <row r="206" spans="2:2" x14ac:dyDescent="0.3">
      <c r="B206" s="228"/>
    </row>
    <row r="207" spans="2:2" x14ac:dyDescent="0.3">
      <c r="B207" s="228"/>
    </row>
    <row r="208" spans="2:2" x14ac:dyDescent="0.3">
      <c r="B208" s="228"/>
    </row>
    <row r="209" spans="2:2" x14ac:dyDescent="0.3">
      <c r="B209" s="228"/>
    </row>
    <row r="210" spans="2:2" x14ac:dyDescent="0.3">
      <c r="B210" s="228"/>
    </row>
    <row r="211" spans="2:2" x14ac:dyDescent="0.3">
      <c r="B211" s="228"/>
    </row>
    <row r="212" spans="2:2" x14ac:dyDescent="0.3">
      <c r="B212" s="228"/>
    </row>
    <row r="213" spans="2:2" x14ac:dyDescent="0.3">
      <c r="B213" s="228"/>
    </row>
    <row r="214" spans="2:2" x14ac:dyDescent="0.3">
      <c r="B214" s="228"/>
    </row>
    <row r="215" spans="2:2" x14ac:dyDescent="0.3">
      <c r="B215" s="228"/>
    </row>
    <row r="216" spans="2:2" x14ac:dyDescent="0.3">
      <c r="B216" s="228"/>
    </row>
    <row r="217" spans="2:2" x14ac:dyDescent="0.3">
      <c r="B217" s="228"/>
    </row>
    <row r="218" spans="2:2" x14ac:dyDescent="0.3">
      <c r="B218" s="228"/>
    </row>
    <row r="219" spans="2:2" x14ac:dyDescent="0.3">
      <c r="B219" s="228"/>
    </row>
    <row r="220" spans="2:2" x14ac:dyDescent="0.3">
      <c r="B220" s="228"/>
    </row>
    <row r="221" spans="2:2" x14ac:dyDescent="0.3">
      <c r="B221" s="228"/>
    </row>
    <row r="222" spans="2:2" x14ac:dyDescent="0.3">
      <c r="B222" s="228"/>
    </row>
    <row r="223" spans="2:2" x14ac:dyDescent="0.3">
      <c r="B223" s="228"/>
    </row>
    <row r="224" spans="2:2" x14ac:dyDescent="0.3">
      <c r="B224" s="228"/>
    </row>
    <row r="225" spans="2:2" x14ac:dyDescent="0.3">
      <c r="B225" s="228"/>
    </row>
    <row r="226" spans="2:2" x14ac:dyDescent="0.3">
      <c r="B226" s="228"/>
    </row>
    <row r="227" spans="2:2" x14ac:dyDescent="0.3">
      <c r="B227" s="228"/>
    </row>
    <row r="228" spans="2:2" x14ac:dyDescent="0.3">
      <c r="B228" s="228"/>
    </row>
    <row r="229" spans="2:2" x14ac:dyDescent="0.3">
      <c r="B229" s="228"/>
    </row>
    <row r="230" spans="2:2" x14ac:dyDescent="0.3">
      <c r="B230" s="228"/>
    </row>
    <row r="231" spans="2:2" x14ac:dyDescent="0.3">
      <c r="B231" s="228"/>
    </row>
    <row r="232" spans="2:2" x14ac:dyDescent="0.3">
      <c r="B232" s="228"/>
    </row>
    <row r="233" spans="2:2" x14ac:dyDescent="0.3">
      <c r="B233" s="228"/>
    </row>
    <row r="234" spans="2:2" x14ac:dyDescent="0.3">
      <c r="B234" s="228"/>
    </row>
    <row r="235" spans="2:2" x14ac:dyDescent="0.3">
      <c r="B235" s="228"/>
    </row>
    <row r="236" spans="2:2" x14ac:dyDescent="0.3">
      <c r="B236" s="228"/>
    </row>
    <row r="237" spans="2:2" x14ac:dyDescent="0.3">
      <c r="B237" s="228"/>
    </row>
    <row r="238" spans="2:2" x14ac:dyDescent="0.3">
      <c r="B238" s="228"/>
    </row>
    <row r="239" spans="2:2" x14ac:dyDescent="0.3">
      <c r="B239" s="228"/>
    </row>
    <row r="240" spans="2:2" x14ac:dyDescent="0.3">
      <c r="B240" s="228"/>
    </row>
    <row r="241" spans="2:2" x14ac:dyDescent="0.3">
      <c r="B241" s="228"/>
    </row>
    <row r="242" spans="2:2" x14ac:dyDescent="0.3">
      <c r="B242" s="228"/>
    </row>
    <row r="243" spans="2:2" x14ac:dyDescent="0.3">
      <c r="B243" s="228"/>
    </row>
    <row r="244" spans="2:2" x14ac:dyDescent="0.3">
      <c r="B244" s="228"/>
    </row>
    <row r="245" spans="2:2" x14ac:dyDescent="0.3">
      <c r="B245" s="228"/>
    </row>
    <row r="246" spans="2:2" x14ac:dyDescent="0.3">
      <c r="B246" s="228"/>
    </row>
    <row r="247" spans="2:2" x14ac:dyDescent="0.3">
      <c r="B247" s="228"/>
    </row>
    <row r="248" spans="2:2" x14ac:dyDescent="0.3">
      <c r="B248" s="228"/>
    </row>
    <row r="249" spans="2:2" x14ac:dyDescent="0.3">
      <c r="B249" s="228"/>
    </row>
    <row r="250" spans="2:2" x14ac:dyDescent="0.3">
      <c r="B250" s="228"/>
    </row>
    <row r="251" spans="2:2" x14ac:dyDescent="0.3">
      <c r="B251" s="228"/>
    </row>
    <row r="252" spans="2:2" x14ac:dyDescent="0.3">
      <c r="B252" s="228"/>
    </row>
    <row r="253" spans="2:2" x14ac:dyDescent="0.3">
      <c r="B253" s="228"/>
    </row>
    <row r="254" spans="2:2" x14ac:dyDescent="0.3">
      <c r="B254" s="228"/>
    </row>
    <row r="255" spans="2:2" x14ac:dyDescent="0.3">
      <c r="B255" s="228"/>
    </row>
    <row r="256" spans="2:2" x14ac:dyDescent="0.3">
      <c r="B256" s="228"/>
    </row>
    <row r="257" spans="2:2" x14ac:dyDescent="0.3">
      <c r="B257" s="228"/>
    </row>
    <row r="258" spans="2:2" x14ac:dyDescent="0.3">
      <c r="B258" s="228"/>
    </row>
    <row r="259" spans="2:2" x14ac:dyDescent="0.3">
      <c r="B259" s="228"/>
    </row>
    <row r="260" spans="2:2" x14ac:dyDescent="0.3">
      <c r="B260" s="228"/>
    </row>
    <row r="261" spans="2:2" x14ac:dyDescent="0.3">
      <c r="B261" s="228"/>
    </row>
    <row r="262" spans="2:2" x14ac:dyDescent="0.3">
      <c r="B262" s="228"/>
    </row>
    <row r="263" spans="2:2" x14ac:dyDescent="0.3">
      <c r="B263" s="228"/>
    </row>
    <row r="264" spans="2:2" x14ac:dyDescent="0.3">
      <c r="B264" s="228"/>
    </row>
    <row r="265" spans="2:2" x14ac:dyDescent="0.3">
      <c r="B265" s="228"/>
    </row>
    <row r="266" spans="2:2" x14ac:dyDescent="0.3">
      <c r="B266" s="228"/>
    </row>
    <row r="267" spans="2:2" x14ac:dyDescent="0.3">
      <c r="B267" s="228"/>
    </row>
    <row r="268" spans="2:2" x14ac:dyDescent="0.3">
      <c r="B268" s="228"/>
    </row>
    <row r="269" spans="2:2" x14ac:dyDescent="0.3">
      <c r="B269" s="228"/>
    </row>
    <row r="270" spans="2:2" x14ac:dyDescent="0.3">
      <c r="B270" s="228"/>
    </row>
    <row r="271" spans="2:2" x14ac:dyDescent="0.3">
      <c r="B271" s="228"/>
    </row>
    <row r="272" spans="2:2" x14ac:dyDescent="0.3">
      <c r="B272" s="228"/>
    </row>
    <row r="273" spans="2:2" x14ac:dyDescent="0.3">
      <c r="B273" s="228"/>
    </row>
    <row r="274" spans="2:2" x14ac:dyDescent="0.3">
      <c r="B274" s="228"/>
    </row>
    <row r="275" spans="2:2" x14ac:dyDescent="0.3">
      <c r="B275" s="228"/>
    </row>
    <row r="276" spans="2:2" x14ac:dyDescent="0.3">
      <c r="B276" s="228"/>
    </row>
    <row r="277" spans="2:2" x14ac:dyDescent="0.3">
      <c r="B277" s="228"/>
    </row>
    <row r="278" spans="2:2" x14ac:dyDescent="0.3">
      <c r="B278" s="228"/>
    </row>
    <row r="279" spans="2:2" x14ac:dyDescent="0.3">
      <c r="B279" s="228"/>
    </row>
    <row r="280" spans="2:2" x14ac:dyDescent="0.3">
      <c r="B280" s="228"/>
    </row>
    <row r="281" spans="2:2" x14ac:dyDescent="0.3">
      <c r="B281" s="228"/>
    </row>
    <row r="282" spans="2:2" x14ac:dyDescent="0.3">
      <c r="B282" s="228"/>
    </row>
    <row r="283" spans="2:2" x14ac:dyDescent="0.3">
      <c r="B283" s="228"/>
    </row>
    <row r="284" spans="2:2" x14ac:dyDescent="0.3">
      <c r="B284" s="228"/>
    </row>
    <row r="285" spans="2:2" x14ac:dyDescent="0.3">
      <c r="B285" s="228"/>
    </row>
    <row r="286" spans="2:2" x14ac:dyDescent="0.3">
      <c r="B286" s="228"/>
    </row>
    <row r="287" spans="2:2" x14ac:dyDescent="0.3">
      <c r="B287" s="228"/>
    </row>
  </sheetData>
  <autoFilter ref="A1:AY6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6">
    <tabColor rgb="FF92D050"/>
  </sheetPr>
  <dimension ref="A1:BD308"/>
  <sheetViews>
    <sheetView topLeftCell="BB283" workbookViewId="0">
      <selection activeCell="BN1" sqref="BN1"/>
    </sheetView>
  </sheetViews>
  <sheetFormatPr defaultRowHeight="14.4" x14ac:dyDescent="0.3"/>
  <cols>
    <col min="1" max="1" width="83.33203125" bestFit="1" customWidth="1"/>
    <col min="2" max="2" width="10.5546875" style="333" bestFit="1" customWidth="1"/>
    <col min="3" max="3" width="15.44140625" style="52" bestFit="1" customWidth="1"/>
    <col min="4" max="4" width="23.109375" style="52" customWidth="1"/>
    <col min="5" max="54" width="20.6640625" style="52" customWidth="1"/>
    <col min="56" max="56" width="82.6640625" bestFit="1" customWidth="1"/>
  </cols>
  <sheetData>
    <row r="1" spans="1:56" ht="86.4" x14ac:dyDescent="0.3">
      <c r="A1" s="127" t="s">
        <v>295</v>
      </c>
      <c r="B1" s="333" t="s">
        <v>161</v>
      </c>
      <c r="C1" s="52" t="s">
        <v>894</v>
      </c>
      <c r="D1" s="52" t="s">
        <v>895</v>
      </c>
      <c r="E1" s="52" t="s">
        <v>942</v>
      </c>
      <c r="F1" s="52" t="s">
        <v>943</v>
      </c>
      <c r="G1" s="52" t="s">
        <v>944</v>
      </c>
      <c r="H1" s="52" t="s">
        <v>945</v>
      </c>
      <c r="I1" s="52" t="s">
        <v>897</v>
      </c>
      <c r="J1" s="52" t="s">
        <v>946</v>
      </c>
      <c r="K1" s="52" t="s">
        <v>905</v>
      </c>
      <c r="L1" s="52" t="s">
        <v>947</v>
      </c>
      <c r="M1" s="52" t="s">
        <v>948</v>
      </c>
      <c r="N1" s="52" t="s">
        <v>949</v>
      </c>
      <c r="O1" s="52" t="s">
        <v>950</v>
      </c>
      <c r="P1" s="52" t="s">
        <v>951</v>
      </c>
      <c r="Q1" s="52" t="s">
        <v>952</v>
      </c>
      <c r="R1" s="52" t="s">
        <v>953</v>
      </c>
      <c r="S1" s="52" t="s">
        <v>954</v>
      </c>
      <c r="T1" s="52" t="s">
        <v>955</v>
      </c>
      <c r="U1" s="52" t="s">
        <v>956</v>
      </c>
      <c r="V1" s="52" t="s">
        <v>917</v>
      </c>
      <c r="W1" s="52" t="s">
        <v>918</v>
      </c>
      <c r="X1" s="52" t="s">
        <v>919</v>
      </c>
      <c r="Y1" s="52" t="s">
        <v>920</v>
      </c>
      <c r="Z1" s="52" t="s">
        <v>921</v>
      </c>
      <c r="AA1" s="52" t="s">
        <v>927</v>
      </c>
      <c r="AB1" s="52" t="s">
        <v>957</v>
      </c>
      <c r="AC1" s="52" t="s">
        <v>929</v>
      </c>
      <c r="AD1" s="52" t="s">
        <v>929</v>
      </c>
      <c r="AE1" s="52" t="s">
        <v>898</v>
      </c>
      <c r="AF1" s="52" t="s">
        <v>899</v>
      </c>
      <c r="AG1" s="52" t="s">
        <v>900</v>
      </c>
      <c r="AH1" s="52" t="s">
        <v>901</v>
      </c>
      <c r="AI1" s="52" t="s">
        <v>902</v>
      </c>
      <c r="AJ1" s="52" t="s">
        <v>903</v>
      </c>
      <c r="AK1" s="52" t="s">
        <v>904</v>
      </c>
      <c r="AL1" s="52" t="s">
        <v>922</v>
      </c>
      <c r="AM1" s="52" t="s">
        <v>923</v>
      </c>
      <c r="AN1" s="52" t="s">
        <v>924</v>
      </c>
      <c r="AO1" s="52" t="s">
        <v>958</v>
      </c>
      <c r="AP1" s="52" t="s">
        <v>926</v>
      </c>
      <c r="AQ1" s="52" t="s">
        <v>959</v>
      </c>
      <c r="AR1" s="52" t="s">
        <v>931</v>
      </c>
      <c r="AS1" s="52" t="s">
        <v>932</v>
      </c>
      <c r="AT1" s="52" t="s">
        <v>933</v>
      </c>
      <c r="AU1" s="52" t="s">
        <v>934</v>
      </c>
      <c r="AV1" s="52" t="s">
        <v>935</v>
      </c>
      <c r="AW1" s="52" t="s">
        <v>936</v>
      </c>
      <c r="AX1" s="52" t="s">
        <v>937</v>
      </c>
      <c r="AY1" s="52" t="s">
        <v>938</v>
      </c>
      <c r="AZ1" s="52" t="s">
        <v>939</v>
      </c>
      <c r="BA1" s="52" t="s">
        <v>940</v>
      </c>
      <c r="BB1" s="52" t="s">
        <v>941</v>
      </c>
      <c r="BD1" s="52" t="s">
        <v>295</v>
      </c>
    </row>
    <row r="2" spans="1:56" x14ac:dyDescent="0.3">
      <c r="A2" s="128" t="s">
        <v>227</v>
      </c>
      <c r="B2" s="228">
        <v>42735</v>
      </c>
      <c r="C2" s="162">
        <v>261585181.27000001</v>
      </c>
      <c r="D2" s="162">
        <v>40651390.43</v>
      </c>
      <c r="E2" s="162">
        <v>220933790.84</v>
      </c>
      <c r="F2" s="162">
        <v>-4636917.46</v>
      </c>
      <c r="G2" s="162">
        <v>-471951.66</v>
      </c>
      <c r="H2" s="162">
        <v>-4164965.8</v>
      </c>
      <c r="I2" s="162">
        <v>225098756.63999999</v>
      </c>
      <c r="J2" s="162">
        <v>11255693.51</v>
      </c>
      <c r="K2" s="162">
        <v>-8175</v>
      </c>
      <c r="L2" s="162">
        <v>167805927.49000001</v>
      </c>
      <c r="M2" s="162">
        <v>18405454.16</v>
      </c>
      <c r="N2" s="162">
        <v>149400473.33000001</v>
      </c>
      <c r="O2" s="162">
        <v>8529139.4600000009</v>
      </c>
      <c r="P2" s="162">
        <v>6446855.4500000002</v>
      </c>
      <c r="Q2" s="162">
        <v>2082284.01</v>
      </c>
      <c r="R2" s="162">
        <v>151482757.34</v>
      </c>
      <c r="S2" s="162">
        <v>-14004.99</v>
      </c>
      <c r="T2" s="162"/>
      <c r="U2" s="162">
        <v>-14004.99</v>
      </c>
      <c r="V2" s="162">
        <v>123050</v>
      </c>
      <c r="W2" s="162">
        <v>58205775.479999997</v>
      </c>
      <c r="X2" s="162">
        <v>22410842.52</v>
      </c>
      <c r="Y2" s="162">
        <v>13599596.34</v>
      </c>
      <c r="Z2" s="162">
        <v>67017021.659999996</v>
      </c>
      <c r="AA2" s="162">
        <v>230871.34</v>
      </c>
      <c r="AB2" s="162"/>
      <c r="AC2" s="162">
        <v>17506579.800000001</v>
      </c>
      <c r="AD2" s="162">
        <v>17506579.800000001</v>
      </c>
      <c r="AE2" s="162"/>
      <c r="AF2" s="162"/>
      <c r="AG2" s="162">
        <v>7159146.5599999996</v>
      </c>
      <c r="AH2" s="162">
        <v>16200.35</v>
      </c>
      <c r="AI2" s="162">
        <v>17416318.98</v>
      </c>
      <c r="AJ2" s="162">
        <v>24591665.890000001</v>
      </c>
      <c r="AK2" s="162">
        <v>-96266.98</v>
      </c>
      <c r="AL2" s="162">
        <v>212494.59</v>
      </c>
      <c r="AM2" s="162">
        <v>30166.9</v>
      </c>
      <c r="AN2" s="162">
        <v>2848254.54</v>
      </c>
      <c r="AO2" s="162">
        <v>3090916.03</v>
      </c>
      <c r="AP2" s="162"/>
      <c r="AQ2" s="162">
        <v>11255693.51</v>
      </c>
      <c r="AR2" s="162"/>
      <c r="AS2" s="162">
        <v>97571.42</v>
      </c>
      <c r="AT2" s="162">
        <v>27557797.75</v>
      </c>
      <c r="AU2" s="162">
        <v>6450784.7400000002</v>
      </c>
      <c r="AV2" s="162">
        <v>21107013.010000002</v>
      </c>
      <c r="AW2" s="162"/>
      <c r="AX2" s="162"/>
      <c r="AY2" s="162"/>
      <c r="AZ2" s="162"/>
      <c r="BA2" s="162"/>
      <c r="BB2" s="162">
        <v>21107013.010000002</v>
      </c>
      <c r="BD2" s="271" t="s">
        <v>227</v>
      </c>
    </row>
    <row r="3" spans="1:56" x14ac:dyDescent="0.3">
      <c r="A3" s="128" t="s">
        <v>227</v>
      </c>
      <c r="B3" s="228">
        <v>43100</v>
      </c>
      <c r="C3" s="162">
        <v>263156432</v>
      </c>
      <c r="D3" s="162">
        <v>40007377</v>
      </c>
      <c r="E3" s="162">
        <v>223149055</v>
      </c>
      <c r="F3" s="162">
        <v>-207981</v>
      </c>
      <c r="G3" s="162">
        <v>-130079</v>
      </c>
      <c r="H3" s="162">
        <v>-77902</v>
      </c>
      <c r="I3" s="162">
        <v>223226957</v>
      </c>
      <c r="J3" s="162">
        <v>5132502</v>
      </c>
      <c r="K3" s="162">
        <v>57836</v>
      </c>
      <c r="L3" s="162">
        <v>159483818</v>
      </c>
      <c r="M3" s="162">
        <v>22686524</v>
      </c>
      <c r="N3" s="162">
        <v>136797294</v>
      </c>
      <c r="O3" s="162">
        <v>-4990648</v>
      </c>
      <c r="P3" s="162">
        <v>-4705479</v>
      </c>
      <c r="Q3" s="162">
        <v>-285169</v>
      </c>
      <c r="R3" s="162">
        <v>136512125</v>
      </c>
      <c r="S3" s="162">
        <v>108233</v>
      </c>
      <c r="T3" s="162"/>
      <c r="U3" s="162">
        <v>108233</v>
      </c>
      <c r="V3" s="162">
        <v>133620</v>
      </c>
      <c r="W3" s="162">
        <v>55170519</v>
      </c>
      <c r="X3" s="162">
        <v>25123763</v>
      </c>
      <c r="Y3" s="162">
        <v>13031852</v>
      </c>
      <c r="Z3" s="162">
        <v>67262430</v>
      </c>
      <c r="AA3" s="162">
        <v>12812</v>
      </c>
      <c r="AB3" s="162"/>
      <c r="AC3" s="162">
        <v>24388075</v>
      </c>
      <c r="AD3" s="162">
        <v>24388075</v>
      </c>
      <c r="AE3" s="162"/>
      <c r="AF3" s="162"/>
      <c r="AG3" s="162">
        <v>4866411</v>
      </c>
      <c r="AH3" s="162">
        <v>91225</v>
      </c>
      <c r="AI3" s="162">
        <v>3790485</v>
      </c>
      <c r="AJ3" s="162">
        <v>8748121</v>
      </c>
      <c r="AK3" s="162">
        <v>485597</v>
      </c>
      <c r="AL3" s="162">
        <v>198660</v>
      </c>
      <c r="AM3" s="162">
        <v>360</v>
      </c>
      <c r="AN3" s="162">
        <v>160045</v>
      </c>
      <c r="AO3" s="162">
        <v>359065</v>
      </c>
      <c r="AP3" s="162"/>
      <c r="AQ3" s="162">
        <v>5132502</v>
      </c>
      <c r="AR3" s="162"/>
      <c r="AS3" s="162">
        <v>39667</v>
      </c>
      <c r="AT3" s="162">
        <v>28090559</v>
      </c>
      <c r="AU3" s="162">
        <v>5761504</v>
      </c>
      <c r="AV3" s="162">
        <v>22329055</v>
      </c>
      <c r="AW3" s="162"/>
      <c r="AX3" s="162"/>
      <c r="AY3" s="162"/>
      <c r="AZ3" s="162"/>
      <c r="BA3" s="162"/>
      <c r="BB3" s="162">
        <v>22329055</v>
      </c>
      <c r="BD3" s="271" t="s">
        <v>206</v>
      </c>
    </row>
    <row r="4" spans="1:56" x14ac:dyDescent="0.3">
      <c r="A4" s="128" t="s">
        <v>227</v>
      </c>
      <c r="B4" s="228">
        <v>43465</v>
      </c>
      <c r="C4" s="162">
        <v>268976673.31999999</v>
      </c>
      <c r="D4" s="162">
        <v>39604733.850000001</v>
      </c>
      <c r="E4" s="162">
        <v>229371939.47</v>
      </c>
      <c r="F4" s="162">
        <v>1340978.6100000001</v>
      </c>
      <c r="G4" s="162">
        <v>-2717.3</v>
      </c>
      <c r="H4" s="162">
        <v>1343695.91</v>
      </c>
      <c r="I4" s="162">
        <v>228028243.56</v>
      </c>
      <c r="J4" s="162">
        <v>11631376.02</v>
      </c>
      <c r="K4" s="162">
        <v>5000</v>
      </c>
      <c r="L4" s="162">
        <v>177163888.19</v>
      </c>
      <c r="M4" s="162">
        <v>23918799.170000002</v>
      </c>
      <c r="N4" s="162">
        <v>153245089.02000001</v>
      </c>
      <c r="O4" s="162">
        <v>1373015.45</v>
      </c>
      <c r="P4" s="162">
        <v>7708059</v>
      </c>
      <c r="Q4" s="162">
        <v>-6335043.5499999998</v>
      </c>
      <c r="R4" s="162">
        <v>146910045.47</v>
      </c>
      <c r="S4" s="162">
        <v>0</v>
      </c>
      <c r="T4" s="162">
        <v>0</v>
      </c>
      <c r="U4" s="162">
        <v>0</v>
      </c>
      <c r="V4" s="162">
        <v>186235</v>
      </c>
      <c r="W4" s="162">
        <v>55804074.32</v>
      </c>
      <c r="X4" s="162">
        <v>24002778.079999998</v>
      </c>
      <c r="Y4" s="162">
        <v>12006536.300000001</v>
      </c>
      <c r="Z4" s="162">
        <v>67800316.099999994</v>
      </c>
      <c r="AA4" s="162">
        <v>137352.60999999999</v>
      </c>
      <c r="AB4" s="162"/>
      <c r="AC4" s="162">
        <v>24630670.399999999</v>
      </c>
      <c r="AD4" s="162">
        <v>24630670.399999999</v>
      </c>
      <c r="AE4" s="162"/>
      <c r="AF4" s="162"/>
      <c r="AG4" s="162">
        <v>4121127.36</v>
      </c>
      <c r="AH4" s="162">
        <v>0</v>
      </c>
      <c r="AI4" s="162">
        <v>8534317.8399999999</v>
      </c>
      <c r="AJ4" s="162">
        <v>12655445.199999999</v>
      </c>
      <c r="AK4" s="162">
        <v>0</v>
      </c>
      <c r="AL4" s="162">
        <v>398813.44</v>
      </c>
      <c r="AM4" s="162">
        <v>0</v>
      </c>
      <c r="AN4" s="162">
        <v>213699.98</v>
      </c>
      <c r="AO4" s="162">
        <v>612513.42000000004</v>
      </c>
      <c r="AP4" s="162">
        <v>114482.27</v>
      </c>
      <c r="AQ4" s="162">
        <v>11631376.02</v>
      </c>
      <c r="AR4" s="162">
        <v>44606.92</v>
      </c>
      <c r="AS4" s="162">
        <v>9315.41</v>
      </c>
      <c r="AT4" s="162">
        <v>24963035.399999999</v>
      </c>
      <c r="AU4" s="162">
        <v>6519764.1500000004</v>
      </c>
      <c r="AV4" s="162">
        <v>18443271.25</v>
      </c>
      <c r="AW4" s="162"/>
      <c r="AX4" s="162"/>
      <c r="AY4" s="162"/>
      <c r="AZ4" s="162"/>
      <c r="BA4" s="162"/>
      <c r="BB4" s="162">
        <v>18443271.149999999</v>
      </c>
      <c r="BD4" s="271" t="s">
        <v>272</v>
      </c>
    </row>
    <row r="5" spans="1:56" x14ac:dyDescent="0.3">
      <c r="A5" s="128" t="s">
        <v>206</v>
      </c>
      <c r="B5" s="228">
        <v>42735</v>
      </c>
      <c r="C5" s="162">
        <v>475767243.95999998</v>
      </c>
      <c r="D5" s="162">
        <v>5223683.34</v>
      </c>
      <c r="E5" s="162">
        <v>470543560.62</v>
      </c>
      <c r="F5" s="162">
        <v>-24263436.289999999</v>
      </c>
      <c r="G5" s="162">
        <v>0</v>
      </c>
      <c r="H5" s="162">
        <v>-24263436.289999999</v>
      </c>
      <c r="I5" s="162">
        <v>494806996.91000003</v>
      </c>
      <c r="J5" s="162">
        <v>34059997.799999997</v>
      </c>
      <c r="K5" s="162">
        <v>110950.58</v>
      </c>
      <c r="L5" s="162">
        <v>370263246.68000001</v>
      </c>
      <c r="M5" s="162">
        <v>2901050.25</v>
      </c>
      <c r="N5" s="162">
        <v>367362196.43000001</v>
      </c>
      <c r="O5" s="162">
        <v>-35188617.340000004</v>
      </c>
      <c r="P5" s="162">
        <v>115390.34</v>
      </c>
      <c r="Q5" s="162">
        <v>-35304007.68</v>
      </c>
      <c r="R5" s="162">
        <v>332058188.75</v>
      </c>
      <c r="S5" s="162"/>
      <c r="T5" s="162"/>
      <c r="U5" s="162"/>
      <c r="V5" s="162"/>
      <c r="W5" s="162">
        <v>107017753.33</v>
      </c>
      <c r="X5" s="162">
        <v>74871300.590000004</v>
      </c>
      <c r="Y5" s="162">
        <v>59265.54</v>
      </c>
      <c r="Z5" s="162">
        <v>181829788.38</v>
      </c>
      <c r="AA5" s="162">
        <v>225813.45</v>
      </c>
      <c r="AB5" s="162"/>
      <c r="AC5" s="162">
        <v>14864154.710000001</v>
      </c>
      <c r="AD5" s="162">
        <v>14864154.710000001</v>
      </c>
      <c r="AE5" s="162"/>
      <c r="AF5" s="162">
        <v>0</v>
      </c>
      <c r="AG5" s="162">
        <v>23898026.969999999</v>
      </c>
      <c r="AH5" s="162">
        <v>0</v>
      </c>
      <c r="AI5" s="162">
        <v>22689052.91</v>
      </c>
      <c r="AJ5" s="162">
        <v>46587079.880000003</v>
      </c>
      <c r="AK5" s="162">
        <v>5683705.8600000003</v>
      </c>
      <c r="AL5" s="162">
        <v>5154770.76</v>
      </c>
      <c r="AM5" s="162">
        <v>-60692.5</v>
      </c>
      <c r="AN5" s="162">
        <v>0</v>
      </c>
      <c r="AO5" s="162">
        <v>5094078.26</v>
      </c>
      <c r="AP5" s="162">
        <v>5799759.0300000003</v>
      </c>
      <c r="AQ5" s="162">
        <v>34059997.799999997</v>
      </c>
      <c r="AR5" s="162">
        <v>16337833.43</v>
      </c>
      <c r="AS5" s="162">
        <v>0</v>
      </c>
      <c r="AT5" s="162">
        <v>38518938.789999999</v>
      </c>
      <c r="AU5" s="162">
        <v>9479502.75</v>
      </c>
      <c r="AV5" s="162">
        <v>29039436.039999999</v>
      </c>
      <c r="AW5" s="162"/>
      <c r="AX5" s="162"/>
      <c r="AY5" s="162"/>
      <c r="AZ5" s="162"/>
      <c r="BA5" s="162"/>
      <c r="BB5" s="162">
        <v>29039436.039999999</v>
      </c>
      <c r="BD5" s="271" t="s">
        <v>271</v>
      </c>
    </row>
    <row r="6" spans="1:56" x14ac:dyDescent="0.3">
      <c r="A6" s="128" t="s">
        <v>206</v>
      </c>
      <c r="B6" s="228">
        <v>43100</v>
      </c>
      <c r="C6" s="162">
        <v>350621184.83999997</v>
      </c>
      <c r="D6" s="162">
        <v>7000604.7999999998</v>
      </c>
      <c r="E6" s="162">
        <v>343620580.04000002</v>
      </c>
      <c r="F6" s="162">
        <v>1016971.98</v>
      </c>
      <c r="G6" s="162">
        <v>0</v>
      </c>
      <c r="H6" s="162">
        <v>1016971.98</v>
      </c>
      <c r="I6" s="162">
        <v>342603608.06</v>
      </c>
      <c r="J6" s="162">
        <v>15260869.65</v>
      </c>
      <c r="K6" s="162">
        <v>5435421.7699999996</v>
      </c>
      <c r="L6" s="162">
        <v>211373310.53</v>
      </c>
      <c r="M6" s="162">
        <v>4286270.5199999996</v>
      </c>
      <c r="N6" s="162">
        <v>207087040.00999999</v>
      </c>
      <c r="O6" s="162">
        <v>-45725651.469999999</v>
      </c>
      <c r="P6" s="162">
        <v>-4841306.8499999996</v>
      </c>
      <c r="Q6" s="162">
        <v>-40884344.619999997</v>
      </c>
      <c r="R6" s="162">
        <v>166202695.38999999</v>
      </c>
      <c r="S6" s="162">
        <v>0</v>
      </c>
      <c r="T6" s="162">
        <v>0</v>
      </c>
      <c r="U6" s="162">
        <v>0</v>
      </c>
      <c r="V6" s="162">
        <v>0</v>
      </c>
      <c r="W6" s="162">
        <v>48384702.810000002</v>
      </c>
      <c r="X6" s="162">
        <v>78694103.200000003</v>
      </c>
      <c r="Y6" s="162">
        <v>12183.71</v>
      </c>
      <c r="Z6" s="162">
        <v>127066622.3</v>
      </c>
      <c r="AA6" s="162">
        <v>698836.1</v>
      </c>
      <c r="AB6" s="162"/>
      <c r="AC6" s="162">
        <v>69331745.689999998</v>
      </c>
      <c r="AD6" s="162">
        <v>69331745.689999998</v>
      </c>
      <c r="AE6" s="162">
        <v>0</v>
      </c>
      <c r="AF6" s="162">
        <v>0</v>
      </c>
      <c r="AG6" s="162">
        <v>19266636.949999999</v>
      </c>
      <c r="AH6" s="162">
        <v>0</v>
      </c>
      <c r="AI6" s="162">
        <v>5027721.49</v>
      </c>
      <c r="AJ6" s="162">
        <v>24294358.440000001</v>
      </c>
      <c r="AK6" s="162">
        <v>5207601.3899999997</v>
      </c>
      <c r="AL6" s="162">
        <v>5528975.0099999998</v>
      </c>
      <c r="AM6" s="162">
        <v>-194172.1</v>
      </c>
      <c r="AN6" s="162">
        <v>726499.53</v>
      </c>
      <c r="AO6" s="162">
        <v>6061302.4400000004</v>
      </c>
      <c r="AP6" s="162">
        <v>3719993.1</v>
      </c>
      <c r="AQ6" s="162">
        <v>15260869.65</v>
      </c>
      <c r="AR6" s="162">
        <v>0</v>
      </c>
      <c r="AS6" s="162">
        <v>0</v>
      </c>
      <c r="AT6" s="162">
        <v>73791540.329999998</v>
      </c>
      <c r="AU6" s="162">
        <v>19381038.949999999</v>
      </c>
      <c r="AV6" s="162">
        <v>54410501.380000003</v>
      </c>
      <c r="AW6" s="162"/>
      <c r="AX6" s="162"/>
      <c r="AY6" s="162"/>
      <c r="AZ6" s="162"/>
      <c r="BA6" s="162">
        <v>0</v>
      </c>
      <c r="BB6" s="162">
        <v>54410501.380000003</v>
      </c>
      <c r="BD6" s="271" t="s">
        <v>212</v>
      </c>
    </row>
    <row r="7" spans="1:56" x14ac:dyDescent="0.3">
      <c r="A7" s="128" t="s">
        <v>206</v>
      </c>
      <c r="B7" s="228">
        <v>43465</v>
      </c>
      <c r="C7" s="162">
        <v>355113951.5</v>
      </c>
      <c r="D7" s="162">
        <v>14153827.23</v>
      </c>
      <c r="E7" s="162">
        <v>340960124.26999998</v>
      </c>
      <c r="F7" s="162">
        <v>-422642.04</v>
      </c>
      <c r="G7" s="162">
        <v>0</v>
      </c>
      <c r="H7" s="162">
        <v>-422642.04</v>
      </c>
      <c r="I7" s="162">
        <v>341382766.31</v>
      </c>
      <c r="J7" s="162">
        <v>21463635.199999999</v>
      </c>
      <c r="K7" s="162">
        <v>72404.570000000007</v>
      </c>
      <c r="L7" s="162">
        <v>203805100.49000001</v>
      </c>
      <c r="M7" s="162">
        <v>3424883.13</v>
      </c>
      <c r="N7" s="162">
        <v>200380217.36000001</v>
      </c>
      <c r="O7" s="162">
        <v>2289123.61</v>
      </c>
      <c r="P7" s="162">
        <v>7964599.29</v>
      </c>
      <c r="Q7" s="162">
        <v>-5675475.6799999997</v>
      </c>
      <c r="R7" s="162">
        <v>194704741.68000001</v>
      </c>
      <c r="S7" s="162">
        <v>0</v>
      </c>
      <c r="T7" s="162">
        <v>0</v>
      </c>
      <c r="U7" s="162">
        <v>0</v>
      </c>
      <c r="V7" s="162">
        <v>0</v>
      </c>
      <c r="W7" s="162">
        <v>61805689.810000002</v>
      </c>
      <c r="X7" s="162">
        <v>57164046.229999997</v>
      </c>
      <c r="Y7" s="162">
        <v>402898.37</v>
      </c>
      <c r="Z7" s="162">
        <v>118566837.67</v>
      </c>
      <c r="AA7" s="162">
        <v>399443.4</v>
      </c>
      <c r="AB7" s="162"/>
      <c r="AC7" s="162">
        <v>49247783.329999998</v>
      </c>
      <c r="AD7" s="162">
        <v>49247783.329999998</v>
      </c>
      <c r="AE7" s="162">
        <v>0</v>
      </c>
      <c r="AF7" s="162">
        <v>0</v>
      </c>
      <c r="AG7" s="162">
        <v>20538383.350000001</v>
      </c>
      <c r="AH7" s="162">
        <v>0</v>
      </c>
      <c r="AI7" s="162">
        <v>17780291.829999998</v>
      </c>
      <c r="AJ7" s="162">
        <v>38318675.18</v>
      </c>
      <c r="AK7" s="162">
        <v>0</v>
      </c>
      <c r="AL7" s="162">
        <v>6025489.8499999996</v>
      </c>
      <c r="AM7" s="162">
        <v>144981.81</v>
      </c>
      <c r="AN7" s="162">
        <v>1042049.85</v>
      </c>
      <c r="AO7" s="162">
        <v>7212521.5099999998</v>
      </c>
      <c r="AP7" s="162">
        <v>2868004.88</v>
      </c>
      <c r="AQ7" s="162">
        <v>21463635.199999999</v>
      </c>
      <c r="AR7" s="162">
        <v>0</v>
      </c>
      <c r="AS7" s="162">
        <v>238211.31</v>
      </c>
      <c r="AT7" s="162">
        <v>55784085.609999999</v>
      </c>
      <c r="AU7" s="162">
        <v>12966180.4</v>
      </c>
      <c r="AV7" s="162">
        <v>42817905.210000001</v>
      </c>
      <c r="AW7" s="162"/>
      <c r="AX7" s="162"/>
      <c r="AY7" s="162"/>
      <c r="AZ7" s="162"/>
      <c r="BA7" s="162">
        <v>0</v>
      </c>
      <c r="BB7" s="162">
        <v>42817905.210000001</v>
      </c>
      <c r="BD7" s="271" t="s">
        <v>239</v>
      </c>
    </row>
    <row r="8" spans="1:56" x14ac:dyDescent="0.3">
      <c r="A8" s="128" t="s">
        <v>272</v>
      </c>
      <c r="B8" s="228">
        <v>42735</v>
      </c>
      <c r="C8" s="162">
        <v>71206664</v>
      </c>
      <c r="D8" s="162">
        <v>0</v>
      </c>
      <c r="E8" s="162">
        <v>71206664</v>
      </c>
      <c r="F8" s="162">
        <v>0</v>
      </c>
      <c r="G8" s="162">
        <v>0</v>
      </c>
      <c r="H8" s="162">
        <v>0</v>
      </c>
      <c r="I8" s="162">
        <v>71206664</v>
      </c>
      <c r="J8" s="162">
        <v>48959</v>
      </c>
      <c r="K8" s="162">
        <v>171397</v>
      </c>
      <c r="L8" s="162">
        <v>58559709</v>
      </c>
      <c r="M8" s="162">
        <v>0</v>
      </c>
      <c r="N8" s="162">
        <v>58559709</v>
      </c>
      <c r="O8" s="162">
        <v>793586</v>
      </c>
      <c r="P8" s="162">
        <v>0</v>
      </c>
      <c r="Q8" s="162">
        <v>793586</v>
      </c>
      <c r="R8" s="162">
        <v>59353295</v>
      </c>
      <c r="S8" s="162">
        <v>0</v>
      </c>
      <c r="T8" s="162">
        <v>0</v>
      </c>
      <c r="U8" s="162">
        <v>0</v>
      </c>
      <c r="V8" s="162">
        <v>0</v>
      </c>
      <c r="W8" s="162">
        <v>4783703</v>
      </c>
      <c r="X8" s="162">
        <v>4320026</v>
      </c>
      <c r="Y8" s="162">
        <v>0</v>
      </c>
      <c r="Z8" s="162">
        <v>9103729</v>
      </c>
      <c r="AA8" s="162">
        <v>-143742</v>
      </c>
      <c r="AB8" s="162"/>
      <c r="AC8" s="162">
        <v>3113738</v>
      </c>
      <c r="AD8" s="162">
        <v>3113738</v>
      </c>
      <c r="AE8" s="162">
        <v>0</v>
      </c>
      <c r="AF8" s="162">
        <v>0</v>
      </c>
      <c r="AG8" s="162">
        <v>123431</v>
      </c>
      <c r="AH8" s="162">
        <v>0</v>
      </c>
      <c r="AI8" s="162">
        <v>488465</v>
      </c>
      <c r="AJ8" s="162">
        <v>611896</v>
      </c>
      <c r="AK8" s="162">
        <v>28330</v>
      </c>
      <c r="AL8" s="162">
        <v>333329</v>
      </c>
      <c r="AM8" s="162">
        <v>81263</v>
      </c>
      <c r="AN8" s="162">
        <v>81016</v>
      </c>
      <c r="AO8" s="162">
        <v>495608</v>
      </c>
      <c r="AP8" s="162">
        <v>18250</v>
      </c>
      <c r="AQ8" s="162">
        <v>48959</v>
      </c>
      <c r="AR8" s="162">
        <v>0</v>
      </c>
      <c r="AS8" s="162">
        <v>0</v>
      </c>
      <c r="AT8" s="162">
        <v>3191147</v>
      </c>
      <c r="AU8" s="162">
        <v>797786</v>
      </c>
      <c r="AV8" s="162">
        <v>2393361</v>
      </c>
      <c r="AW8" s="162"/>
      <c r="AX8" s="162"/>
      <c r="AY8" s="162"/>
      <c r="AZ8" s="162"/>
      <c r="BA8" s="162">
        <v>0</v>
      </c>
      <c r="BB8" s="162">
        <v>2393361</v>
      </c>
      <c r="BD8" s="271" t="s">
        <v>254</v>
      </c>
    </row>
    <row r="9" spans="1:56" x14ac:dyDescent="0.3">
      <c r="A9" s="128" t="s">
        <v>272</v>
      </c>
      <c r="B9" s="228">
        <v>43100</v>
      </c>
      <c r="C9" s="162">
        <v>73343521</v>
      </c>
      <c r="D9" s="162"/>
      <c r="E9" s="162">
        <v>73343521</v>
      </c>
      <c r="F9" s="162">
        <v>0</v>
      </c>
      <c r="G9" s="162"/>
      <c r="H9" s="162">
        <v>0</v>
      </c>
      <c r="I9" s="162">
        <v>73343521</v>
      </c>
      <c r="J9" s="162">
        <v>-125489</v>
      </c>
      <c r="K9" s="162">
        <v>143505</v>
      </c>
      <c r="L9" s="162">
        <v>62967122</v>
      </c>
      <c r="M9" s="162"/>
      <c r="N9" s="162">
        <v>62967122</v>
      </c>
      <c r="O9" s="162">
        <v>-1878354</v>
      </c>
      <c r="P9" s="162"/>
      <c r="Q9" s="162">
        <v>-1878354</v>
      </c>
      <c r="R9" s="162">
        <v>61088768</v>
      </c>
      <c r="S9" s="162">
        <v>0</v>
      </c>
      <c r="T9" s="162">
        <v>0</v>
      </c>
      <c r="U9" s="162">
        <v>0</v>
      </c>
      <c r="V9" s="162">
        <v>0</v>
      </c>
      <c r="W9" s="162">
        <v>4215494</v>
      </c>
      <c r="X9" s="162">
        <v>4444982</v>
      </c>
      <c r="Y9" s="162">
        <v>0</v>
      </c>
      <c r="Z9" s="162">
        <v>8660476</v>
      </c>
      <c r="AA9" s="162">
        <v>142301</v>
      </c>
      <c r="AB9" s="162"/>
      <c r="AC9" s="162">
        <v>3469992</v>
      </c>
      <c r="AD9" s="162">
        <v>3469992</v>
      </c>
      <c r="AE9" s="162">
        <v>0</v>
      </c>
      <c r="AF9" s="162">
        <v>0</v>
      </c>
      <c r="AG9" s="162">
        <v>86284</v>
      </c>
      <c r="AH9" s="162">
        <v>0</v>
      </c>
      <c r="AI9" s="162">
        <v>443861</v>
      </c>
      <c r="AJ9" s="162">
        <v>530145</v>
      </c>
      <c r="AK9" s="162">
        <v>1190</v>
      </c>
      <c r="AL9" s="162">
        <v>319907</v>
      </c>
      <c r="AM9" s="162">
        <v>34092</v>
      </c>
      <c r="AN9" s="162">
        <v>45661</v>
      </c>
      <c r="AO9" s="162">
        <v>399660</v>
      </c>
      <c r="AP9" s="162">
        <v>85629</v>
      </c>
      <c r="AQ9" s="162">
        <v>-125489</v>
      </c>
      <c r="AR9" s="162">
        <v>0</v>
      </c>
      <c r="AS9" s="162">
        <v>0</v>
      </c>
      <c r="AT9" s="162">
        <v>3641527</v>
      </c>
      <c r="AU9" s="162">
        <v>907863</v>
      </c>
      <c r="AV9" s="162">
        <v>2733664</v>
      </c>
      <c r="AW9" s="162"/>
      <c r="AX9" s="162"/>
      <c r="AY9" s="162"/>
      <c r="AZ9" s="162"/>
      <c r="BA9" s="162"/>
      <c r="BB9" s="162">
        <v>2733664</v>
      </c>
      <c r="BD9" s="271" t="s">
        <v>240</v>
      </c>
    </row>
    <row r="10" spans="1:56" x14ac:dyDescent="0.3">
      <c r="A10" s="128" t="s">
        <v>272</v>
      </c>
      <c r="B10" s="228">
        <v>43465</v>
      </c>
      <c r="C10" s="162">
        <v>72498481.340000004</v>
      </c>
      <c r="D10" s="162">
        <v>0</v>
      </c>
      <c r="E10" s="162">
        <v>72498481.340000004</v>
      </c>
      <c r="F10" s="162">
        <v>0</v>
      </c>
      <c r="G10" s="162">
        <v>0</v>
      </c>
      <c r="H10" s="162"/>
      <c r="I10" s="162">
        <v>72498481.340000004</v>
      </c>
      <c r="J10" s="162">
        <v>10674.43</v>
      </c>
      <c r="K10" s="162">
        <v>171689.38</v>
      </c>
      <c r="L10" s="162">
        <v>60935070.869999997</v>
      </c>
      <c r="M10" s="162">
        <v>0</v>
      </c>
      <c r="N10" s="162">
        <v>60935070.869999997</v>
      </c>
      <c r="O10" s="162">
        <v>-1626490.655</v>
      </c>
      <c r="P10" s="162">
        <v>0</v>
      </c>
      <c r="Q10" s="162">
        <v>-1626490.655</v>
      </c>
      <c r="R10" s="162">
        <v>59308580.215000004</v>
      </c>
      <c r="S10" s="162">
        <v>0</v>
      </c>
      <c r="T10" s="162">
        <v>0</v>
      </c>
      <c r="U10" s="162"/>
      <c r="V10" s="162">
        <v>0</v>
      </c>
      <c r="W10" s="162">
        <v>4888294.7300000004</v>
      </c>
      <c r="X10" s="162">
        <v>4525080.84</v>
      </c>
      <c r="Y10" s="162">
        <v>0</v>
      </c>
      <c r="Z10" s="162">
        <v>9413375.5700000003</v>
      </c>
      <c r="AA10" s="162">
        <v>390815.85</v>
      </c>
      <c r="AB10" s="162"/>
      <c r="AC10" s="162">
        <v>3568073.5148999998</v>
      </c>
      <c r="AD10" s="162">
        <v>3568073.5148999998</v>
      </c>
      <c r="AE10" s="162">
        <v>0</v>
      </c>
      <c r="AF10" s="162">
        <v>0</v>
      </c>
      <c r="AG10" s="162">
        <v>90678.94</v>
      </c>
      <c r="AH10" s="162">
        <v>0</v>
      </c>
      <c r="AI10" s="162">
        <v>394437.57</v>
      </c>
      <c r="AJ10" s="162">
        <v>485116.51</v>
      </c>
      <c r="AK10" s="162">
        <v>35130.559999999998</v>
      </c>
      <c r="AL10" s="162">
        <v>284557.2</v>
      </c>
      <c r="AM10" s="162">
        <v>272106.92</v>
      </c>
      <c r="AN10" s="162">
        <v>159966.01999999999</v>
      </c>
      <c r="AO10" s="162">
        <v>716630.14</v>
      </c>
      <c r="AP10" s="162">
        <v>11813.45</v>
      </c>
      <c r="AQ10" s="162">
        <v>10674.43</v>
      </c>
      <c r="AR10" s="162">
        <v>0</v>
      </c>
      <c r="AS10" s="162">
        <v>0</v>
      </c>
      <c r="AT10" s="162">
        <v>3349202.5649000001</v>
      </c>
      <c r="AU10" s="162">
        <v>834230.80871999997</v>
      </c>
      <c r="AV10" s="162">
        <v>2514971.7562000002</v>
      </c>
      <c r="AW10" s="162"/>
      <c r="AX10" s="162"/>
      <c r="AY10" s="162"/>
      <c r="AZ10" s="162"/>
      <c r="BA10" s="162">
        <v>0</v>
      </c>
      <c r="BB10" s="162">
        <v>2514971.7562000002</v>
      </c>
      <c r="BD10" s="271" t="s">
        <v>242</v>
      </c>
    </row>
    <row r="11" spans="1:56" x14ac:dyDescent="0.3">
      <c r="A11" s="128" t="s">
        <v>271</v>
      </c>
      <c r="B11" s="228">
        <v>42735</v>
      </c>
      <c r="C11" s="162">
        <v>544117207</v>
      </c>
      <c r="D11" s="162">
        <v>82024</v>
      </c>
      <c r="E11" s="162">
        <v>544035183</v>
      </c>
      <c r="F11" s="162">
        <v>-7565144</v>
      </c>
      <c r="G11" s="162">
        <v>0</v>
      </c>
      <c r="H11" s="162">
        <v>-7565144</v>
      </c>
      <c r="I11" s="162">
        <v>551600327</v>
      </c>
      <c r="J11" s="162">
        <v>3812423</v>
      </c>
      <c r="K11" s="162">
        <v>333717</v>
      </c>
      <c r="L11" s="162">
        <v>562703263</v>
      </c>
      <c r="M11" s="162">
        <v>0</v>
      </c>
      <c r="N11" s="162">
        <v>562703263</v>
      </c>
      <c r="O11" s="162">
        <v>-47926466</v>
      </c>
      <c r="P11" s="162">
        <v>0</v>
      </c>
      <c r="Q11" s="162">
        <v>-47926466</v>
      </c>
      <c r="R11" s="162">
        <v>514776797</v>
      </c>
      <c r="S11" s="162">
        <v>0</v>
      </c>
      <c r="T11" s="162">
        <v>0</v>
      </c>
      <c r="U11" s="162">
        <v>0</v>
      </c>
      <c r="V11" s="162">
        <v>0</v>
      </c>
      <c r="W11" s="162">
        <v>7637956</v>
      </c>
      <c r="X11" s="162">
        <v>12378807</v>
      </c>
      <c r="Y11" s="162">
        <v>0</v>
      </c>
      <c r="Z11" s="162">
        <v>20016763</v>
      </c>
      <c r="AA11" s="162">
        <v>1224996</v>
      </c>
      <c r="AB11" s="162"/>
      <c r="AC11" s="162">
        <v>19727911</v>
      </c>
      <c r="AD11" s="162">
        <v>19727911</v>
      </c>
      <c r="AE11" s="162">
        <v>0</v>
      </c>
      <c r="AF11" s="162">
        <v>0</v>
      </c>
      <c r="AG11" s="162">
        <v>3350010</v>
      </c>
      <c r="AH11" s="162">
        <v>0</v>
      </c>
      <c r="AI11" s="162">
        <v>3399481</v>
      </c>
      <c r="AJ11" s="162">
        <v>6749491</v>
      </c>
      <c r="AK11" s="162">
        <v>164334</v>
      </c>
      <c r="AL11" s="162">
        <v>788856</v>
      </c>
      <c r="AM11" s="162">
        <v>-260347</v>
      </c>
      <c r="AN11" s="162">
        <v>477703</v>
      </c>
      <c r="AO11" s="162">
        <v>1006212</v>
      </c>
      <c r="AP11" s="162">
        <v>94649</v>
      </c>
      <c r="AQ11" s="162">
        <v>3812423</v>
      </c>
      <c r="AR11" s="162">
        <v>0</v>
      </c>
      <c r="AS11" s="162">
        <v>0</v>
      </c>
      <c r="AT11" s="162">
        <v>21728452</v>
      </c>
      <c r="AU11" s="162">
        <v>5432112</v>
      </c>
      <c r="AV11" s="162">
        <v>16296340</v>
      </c>
      <c r="AW11" s="162"/>
      <c r="AX11" s="162"/>
      <c r="AY11" s="162"/>
      <c r="AZ11" s="162"/>
      <c r="BA11" s="162">
        <v>0</v>
      </c>
      <c r="BB11" s="162">
        <v>16296340</v>
      </c>
      <c r="BD11" s="271" t="s">
        <v>287</v>
      </c>
    </row>
    <row r="12" spans="1:56" x14ac:dyDescent="0.3">
      <c r="A12" s="128" t="s">
        <v>271</v>
      </c>
      <c r="B12" s="228">
        <v>43100</v>
      </c>
      <c r="C12" s="162">
        <v>588889496</v>
      </c>
      <c r="D12" s="162">
        <v>104000</v>
      </c>
      <c r="E12" s="162">
        <v>588785496</v>
      </c>
      <c r="F12" s="162">
        <v>-27077013</v>
      </c>
      <c r="G12" s="162"/>
      <c r="H12" s="162">
        <v>-27077013</v>
      </c>
      <c r="I12" s="162">
        <v>615862509</v>
      </c>
      <c r="J12" s="162">
        <v>2153000</v>
      </c>
      <c r="K12" s="162">
        <v>618000</v>
      </c>
      <c r="L12" s="162">
        <v>613367388</v>
      </c>
      <c r="M12" s="162"/>
      <c r="N12" s="162">
        <v>613367388</v>
      </c>
      <c r="O12" s="162">
        <v>-11100000</v>
      </c>
      <c r="P12" s="162"/>
      <c r="Q12" s="162">
        <v>-11100000</v>
      </c>
      <c r="R12" s="162">
        <v>602267388</v>
      </c>
      <c r="S12" s="162"/>
      <c r="T12" s="162"/>
      <c r="U12" s="162"/>
      <c r="V12" s="162"/>
      <c r="W12" s="162">
        <v>6678000</v>
      </c>
      <c r="X12" s="162">
        <v>12196000</v>
      </c>
      <c r="Y12" s="162"/>
      <c r="Z12" s="162">
        <v>18874000</v>
      </c>
      <c r="AA12" s="162">
        <v>1163000</v>
      </c>
      <c r="AB12" s="162"/>
      <c r="AC12" s="162">
        <v>-3670879</v>
      </c>
      <c r="AD12" s="162">
        <v>-3670879</v>
      </c>
      <c r="AE12" s="162"/>
      <c r="AF12" s="162"/>
      <c r="AG12" s="162">
        <v>1753000</v>
      </c>
      <c r="AH12" s="162">
        <v>0</v>
      </c>
      <c r="AI12" s="162">
        <v>2456000</v>
      </c>
      <c r="AJ12" s="162">
        <v>4209000</v>
      </c>
      <c r="AK12" s="162">
        <v>9000</v>
      </c>
      <c r="AL12" s="162">
        <v>759000</v>
      </c>
      <c r="AM12" s="162">
        <v>-265000</v>
      </c>
      <c r="AN12" s="162">
        <v>185000</v>
      </c>
      <c r="AO12" s="162">
        <v>679000</v>
      </c>
      <c r="AP12" s="162">
        <v>554000</v>
      </c>
      <c r="AQ12" s="162">
        <v>2153000</v>
      </c>
      <c r="AR12" s="162"/>
      <c r="AS12" s="162"/>
      <c r="AT12" s="162">
        <v>-2838879</v>
      </c>
      <c r="AU12" s="162">
        <v>-710220</v>
      </c>
      <c r="AV12" s="162">
        <v>-2128659</v>
      </c>
      <c r="AW12" s="162"/>
      <c r="AX12" s="162"/>
      <c r="AY12" s="162"/>
      <c r="AZ12" s="162"/>
      <c r="BA12" s="162"/>
      <c r="BB12" s="162">
        <v>-2128659</v>
      </c>
      <c r="BD12" s="271" t="s">
        <v>780</v>
      </c>
    </row>
    <row r="13" spans="1:56" x14ac:dyDescent="0.3">
      <c r="A13" s="128" t="s">
        <v>271</v>
      </c>
      <c r="B13" s="228">
        <v>43465</v>
      </c>
      <c r="C13" s="162">
        <v>620721977.75999999</v>
      </c>
      <c r="D13" s="162">
        <v>112508.4</v>
      </c>
      <c r="E13" s="162">
        <v>620609469.36000001</v>
      </c>
      <c r="F13" s="162">
        <v>0</v>
      </c>
      <c r="G13" s="162">
        <v>0</v>
      </c>
      <c r="H13" s="162">
        <v>0</v>
      </c>
      <c r="I13" s="162">
        <v>620609469.36000001</v>
      </c>
      <c r="J13" s="162">
        <v>1224642.54</v>
      </c>
      <c r="K13" s="162">
        <v>699270.57</v>
      </c>
      <c r="L13" s="162">
        <v>617023276.39999998</v>
      </c>
      <c r="M13" s="162">
        <v>0</v>
      </c>
      <c r="N13" s="162">
        <v>617023276.39999998</v>
      </c>
      <c r="O13" s="162">
        <v>-14181931.77</v>
      </c>
      <c r="P13" s="162">
        <v>0</v>
      </c>
      <c r="Q13" s="162">
        <v>-14181931.77</v>
      </c>
      <c r="R13" s="162">
        <v>602841344.63</v>
      </c>
      <c r="S13" s="162">
        <v>0</v>
      </c>
      <c r="T13" s="162">
        <v>0</v>
      </c>
      <c r="U13" s="162"/>
      <c r="V13" s="162">
        <v>0</v>
      </c>
      <c r="W13" s="162">
        <v>6013411.9100000001</v>
      </c>
      <c r="X13" s="162">
        <v>12416067.33</v>
      </c>
      <c r="Y13" s="162">
        <v>0</v>
      </c>
      <c r="Z13" s="162">
        <v>18429479.239999998</v>
      </c>
      <c r="AA13" s="162">
        <v>2322419.4500000002</v>
      </c>
      <c r="AB13" s="162"/>
      <c r="AC13" s="162">
        <v>-1059860.851</v>
      </c>
      <c r="AD13" s="162">
        <v>-1059860.851</v>
      </c>
      <c r="AE13" s="162">
        <v>0</v>
      </c>
      <c r="AF13" s="162">
        <v>0</v>
      </c>
      <c r="AG13" s="162">
        <v>1337649.8500000001</v>
      </c>
      <c r="AH13" s="162">
        <v>604523.26</v>
      </c>
      <c r="AI13" s="162">
        <v>439987.86</v>
      </c>
      <c r="AJ13" s="162">
        <v>2382160.9700000002</v>
      </c>
      <c r="AK13" s="162">
        <v>226575.1</v>
      </c>
      <c r="AL13" s="162">
        <v>742954.7</v>
      </c>
      <c r="AM13" s="162">
        <v>294657.42</v>
      </c>
      <c r="AN13" s="162">
        <v>484187.47</v>
      </c>
      <c r="AO13" s="162">
        <v>1521799.59</v>
      </c>
      <c r="AP13" s="162">
        <v>77837.95</v>
      </c>
      <c r="AQ13" s="162">
        <v>1224642.54</v>
      </c>
      <c r="AR13" s="162">
        <v>0</v>
      </c>
      <c r="AS13" s="162">
        <v>0</v>
      </c>
      <c r="AT13" s="162">
        <v>-1275404.861</v>
      </c>
      <c r="AU13" s="162">
        <v>-318851.07520000002</v>
      </c>
      <c r="AV13" s="162">
        <v>-956553.78540000005</v>
      </c>
      <c r="AW13" s="162"/>
      <c r="AX13" s="162"/>
      <c r="AY13" s="162"/>
      <c r="AZ13" s="162"/>
      <c r="BA13" s="162">
        <v>0</v>
      </c>
      <c r="BB13" s="162">
        <v>-956553.78540000005</v>
      </c>
      <c r="BD13" s="271" t="s">
        <v>215</v>
      </c>
    </row>
    <row r="14" spans="1:56" x14ac:dyDescent="0.3">
      <c r="A14" s="128" t="s">
        <v>212</v>
      </c>
      <c r="B14" s="228">
        <v>42735</v>
      </c>
      <c r="C14" s="162">
        <v>1839933185</v>
      </c>
      <c r="D14" s="162">
        <v>121120740</v>
      </c>
      <c r="E14" s="162">
        <v>1718812445</v>
      </c>
      <c r="F14" s="162">
        <v>-47387360</v>
      </c>
      <c r="G14" s="162">
        <v>-747031</v>
      </c>
      <c r="H14" s="162">
        <v>-46640329</v>
      </c>
      <c r="I14" s="162">
        <v>1765452774</v>
      </c>
      <c r="J14" s="162">
        <v>153199000</v>
      </c>
      <c r="K14" s="162">
        <v>12550158</v>
      </c>
      <c r="L14" s="162">
        <v>1268388330</v>
      </c>
      <c r="M14" s="162">
        <v>83524347</v>
      </c>
      <c r="N14" s="162">
        <v>1184863983</v>
      </c>
      <c r="O14" s="162">
        <v>145093003</v>
      </c>
      <c r="P14" s="162">
        <v>32193329</v>
      </c>
      <c r="Q14" s="162">
        <v>112899674</v>
      </c>
      <c r="R14" s="162">
        <v>1297763657</v>
      </c>
      <c r="S14" s="162"/>
      <c r="T14" s="162"/>
      <c r="U14" s="162"/>
      <c r="V14" s="162"/>
      <c r="W14" s="162">
        <v>436964859</v>
      </c>
      <c r="X14" s="162">
        <v>69390605</v>
      </c>
      <c r="Y14" s="162">
        <v>33693071</v>
      </c>
      <c r="Z14" s="162">
        <v>472662393</v>
      </c>
      <c r="AA14" s="162">
        <v>8090830</v>
      </c>
      <c r="AB14" s="162"/>
      <c r="AC14" s="162">
        <v>152685052</v>
      </c>
      <c r="AD14" s="162">
        <v>152685052</v>
      </c>
      <c r="AE14" s="162">
        <v>9916941</v>
      </c>
      <c r="AF14" s="162">
        <v>0</v>
      </c>
      <c r="AG14" s="162">
        <v>99508227</v>
      </c>
      <c r="AH14" s="162">
        <v>0</v>
      </c>
      <c r="AI14" s="162">
        <v>65125736</v>
      </c>
      <c r="AJ14" s="162">
        <v>174550904</v>
      </c>
      <c r="AK14" s="162">
        <v>6118655</v>
      </c>
      <c r="AL14" s="162">
        <v>8721818</v>
      </c>
      <c r="AM14" s="162">
        <v>-4738027</v>
      </c>
      <c r="AN14" s="162">
        <v>16004262</v>
      </c>
      <c r="AO14" s="162">
        <v>19988053</v>
      </c>
      <c r="AP14" s="162">
        <v>8341409</v>
      </c>
      <c r="AQ14" s="162">
        <v>153199000</v>
      </c>
      <c r="AR14" s="162">
        <v>2</v>
      </c>
      <c r="AS14" s="162">
        <v>-3422000</v>
      </c>
      <c r="AT14" s="162">
        <v>155248151</v>
      </c>
      <c r="AU14" s="162">
        <v>33947699</v>
      </c>
      <c r="AV14" s="162">
        <v>121300452</v>
      </c>
      <c r="AW14" s="162"/>
      <c r="AX14" s="162"/>
      <c r="AY14" s="162"/>
      <c r="AZ14" s="162"/>
      <c r="BA14" s="162">
        <v>0</v>
      </c>
      <c r="BB14" s="162">
        <v>121300452</v>
      </c>
      <c r="BD14" s="271" t="s">
        <v>269</v>
      </c>
    </row>
    <row r="15" spans="1:56" x14ac:dyDescent="0.3">
      <c r="A15" s="128" t="s">
        <v>212</v>
      </c>
      <c r="B15" s="228">
        <v>43100</v>
      </c>
      <c r="C15" s="162">
        <v>1909653420</v>
      </c>
      <c r="D15" s="162">
        <v>53845904</v>
      </c>
      <c r="E15" s="162">
        <v>1855807516</v>
      </c>
      <c r="F15" s="162">
        <v>-13657555</v>
      </c>
      <c r="G15" s="162">
        <v>-341300</v>
      </c>
      <c r="H15" s="162">
        <v>-13316255</v>
      </c>
      <c r="I15" s="162">
        <v>1869123771</v>
      </c>
      <c r="J15" s="162">
        <v>152403723</v>
      </c>
      <c r="K15" s="162">
        <v>7914025</v>
      </c>
      <c r="L15" s="162">
        <v>1288626903</v>
      </c>
      <c r="M15" s="162">
        <v>103738631</v>
      </c>
      <c r="N15" s="162">
        <v>1184888272</v>
      </c>
      <c r="O15" s="162">
        <v>82083491</v>
      </c>
      <c r="P15" s="162">
        <v>-75198392</v>
      </c>
      <c r="Q15" s="162">
        <v>157281883</v>
      </c>
      <c r="R15" s="162">
        <v>1342170155</v>
      </c>
      <c r="S15" s="162">
        <v>0</v>
      </c>
      <c r="T15" s="162">
        <v>0</v>
      </c>
      <c r="U15" s="162">
        <v>0</v>
      </c>
      <c r="V15" s="162">
        <v>0</v>
      </c>
      <c r="W15" s="162">
        <v>440511635</v>
      </c>
      <c r="X15" s="162">
        <v>67393906</v>
      </c>
      <c r="Y15" s="162">
        <v>23192384</v>
      </c>
      <c r="Z15" s="162">
        <v>484713157</v>
      </c>
      <c r="AA15" s="162">
        <v>7884578</v>
      </c>
      <c r="AB15" s="162"/>
      <c r="AC15" s="162">
        <v>194673629</v>
      </c>
      <c r="AD15" s="162">
        <v>194673629</v>
      </c>
      <c r="AE15" s="162"/>
      <c r="AF15" s="162">
        <v>2964571</v>
      </c>
      <c r="AG15" s="162">
        <v>103156397</v>
      </c>
      <c r="AH15" s="162"/>
      <c r="AI15" s="162">
        <v>79487658</v>
      </c>
      <c r="AJ15" s="162">
        <v>185608626</v>
      </c>
      <c r="AK15" s="162">
        <v>31615981</v>
      </c>
      <c r="AL15" s="162">
        <v>8580220</v>
      </c>
      <c r="AM15" s="162">
        <v>-6904705</v>
      </c>
      <c r="AN15" s="162">
        <v>7749376</v>
      </c>
      <c r="AO15" s="162">
        <v>9424891</v>
      </c>
      <c r="AP15" s="162">
        <v>17985983</v>
      </c>
      <c r="AQ15" s="162">
        <v>152403723</v>
      </c>
      <c r="AR15" s="162">
        <v>0</v>
      </c>
      <c r="AS15" s="162">
        <v>0</v>
      </c>
      <c r="AT15" s="162">
        <v>232083639</v>
      </c>
      <c r="AU15" s="162">
        <v>48319561</v>
      </c>
      <c r="AV15" s="162">
        <v>183764078</v>
      </c>
      <c r="AW15" s="162"/>
      <c r="AX15" s="162"/>
      <c r="AY15" s="162"/>
      <c r="AZ15" s="162"/>
      <c r="BA15" s="162"/>
      <c r="BB15" s="162">
        <v>183764078</v>
      </c>
      <c r="BD15" s="271" t="s">
        <v>286</v>
      </c>
    </row>
    <row r="16" spans="1:56" x14ac:dyDescent="0.3">
      <c r="A16" s="128" t="s">
        <v>212</v>
      </c>
      <c r="B16" s="228">
        <v>43465</v>
      </c>
      <c r="C16" s="162">
        <v>2320399067.3000002</v>
      </c>
      <c r="D16" s="162">
        <v>99216715.599999994</v>
      </c>
      <c r="E16" s="162">
        <v>2221182351.6999998</v>
      </c>
      <c r="F16" s="162">
        <v>-34099565.280000001</v>
      </c>
      <c r="G16" s="162">
        <v>0</v>
      </c>
      <c r="H16" s="162">
        <v>-34099565.280000001</v>
      </c>
      <c r="I16" s="162">
        <v>2255281917</v>
      </c>
      <c r="J16" s="162">
        <v>119611726.40000001</v>
      </c>
      <c r="K16" s="162">
        <v>1607364.04</v>
      </c>
      <c r="L16" s="162">
        <v>1562735032.8</v>
      </c>
      <c r="M16" s="162">
        <v>70160143.450000003</v>
      </c>
      <c r="N16" s="162">
        <v>1492574889.4000001</v>
      </c>
      <c r="O16" s="162">
        <v>107781947.15000001</v>
      </c>
      <c r="P16" s="162">
        <v>-26966635.050000001</v>
      </c>
      <c r="Q16" s="162">
        <v>134748582.19999999</v>
      </c>
      <c r="R16" s="162">
        <v>1627323471.5999999</v>
      </c>
      <c r="S16" s="162">
        <v>0</v>
      </c>
      <c r="T16" s="162">
        <v>0</v>
      </c>
      <c r="U16" s="162">
        <v>0</v>
      </c>
      <c r="V16" s="162">
        <v>0</v>
      </c>
      <c r="W16" s="162">
        <v>539752934.62</v>
      </c>
      <c r="X16" s="162">
        <v>87764488.849999994</v>
      </c>
      <c r="Y16" s="162">
        <v>18967579.879999999</v>
      </c>
      <c r="Z16" s="162">
        <v>608549843.59000003</v>
      </c>
      <c r="AA16" s="162">
        <v>7186850.4699999997</v>
      </c>
      <c r="AB16" s="162"/>
      <c r="AC16" s="162">
        <v>133440841.77</v>
      </c>
      <c r="AD16" s="162">
        <v>133440841.77</v>
      </c>
      <c r="AE16" s="162">
        <v>0</v>
      </c>
      <c r="AF16" s="162">
        <v>3506453.93</v>
      </c>
      <c r="AG16" s="162">
        <v>110414391.98</v>
      </c>
      <c r="AH16" s="162">
        <v>3155290.41</v>
      </c>
      <c r="AI16" s="162">
        <v>42955341.990000002</v>
      </c>
      <c r="AJ16" s="162">
        <v>160031478.31</v>
      </c>
      <c r="AK16" s="162">
        <v>35585620.359999999</v>
      </c>
      <c r="AL16" s="162">
        <v>10310448.699999999</v>
      </c>
      <c r="AM16" s="162">
        <v>17897726.859999999</v>
      </c>
      <c r="AN16" s="162">
        <v>21619296.52</v>
      </c>
      <c r="AO16" s="162">
        <v>49827472.079999998</v>
      </c>
      <c r="AP16" s="162">
        <v>4466767.25</v>
      </c>
      <c r="AQ16" s="162">
        <v>119611726.40000001</v>
      </c>
      <c r="AR16" s="162">
        <v>0</v>
      </c>
      <c r="AS16" s="162">
        <v>0</v>
      </c>
      <c r="AT16" s="162">
        <v>155151974.71000001</v>
      </c>
      <c r="AU16" s="162">
        <v>25787310.600000001</v>
      </c>
      <c r="AV16" s="162">
        <v>129364664.11</v>
      </c>
      <c r="AW16" s="162"/>
      <c r="AX16" s="162"/>
      <c r="AY16" s="162"/>
      <c r="AZ16" s="162"/>
      <c r="BA16" s="162">
        <v>0</v>
      </c>
      <c r="BB16" s="162">
        <v>129364664.11</v>
      </c>
      <c r="BD16" s="271" t="s">
        <v>256</v>
      </c>
    </row>
    <row r="17" spans="1:56" x14ac:dyDescent="0.3">
      <c r="A17" s="128" t="s">
        <v>239</v>
      </c>
      <c r="B17" s="228">
        <v>42735</v>
      </c>
      <c r="C17" s="162">
        <v>3148208909.1999998</v>
      </c>
      <c r="D17" s="162">
        <v>107761357.31</v>
      </c>
      <c r="E17" s="162">
        <v>3040447551.9000001</v>
      </c>
      <c r="F17" s="162">
        <v>-11564960.810000001</v>
      </c>
      <c r="G17" s="162">
        <v>-189061.31</v>
      </c>
      <c r="H17" s="162">
        <v>-11375899.5</v>
      </c>
      <c r="I17" s="162">
        <v>3051823451.4000001</v>
      </c>
      <c r="J17" s="162">
        <v>3895417.66</v>
      </c>
      <c r="K17" s="162">
        <v>12461121.390000001</v>
      </c>
      <c r="L17" s="162">
        <v>2302088858.0999999</v>
      </c>
      <c r="M17" s="162">
        <v>57979597.600000001</v>
      </c>
      <c r="N17" s="162">
        <v>2244109260.5</v>
      </c>
      <c r="O17" s="162">
        <v>300634675.36000001</v>
      </c>
      <c r="P17" s="162">
        <v>49586526.350000001</v>
      </c>
      <c r="Q17" s="162">
        <v>251048149.00999999</v>
      </c>
      <c r="R17" s="162">
        <v>2495157409.5</v>
      </c>
      <c r="S17" s="162">
        <v>0</v>
      </c>
      <c r="T17" s="162">
        <v>0</v>
      </c>
      <c r="U17" s="162">
        <v>0</v>
      </c>
      <c r="V17" s="162">
        <v>5006271.6900000004</v>
      </c>
      <c r="W17" s="162">
        <v>523939247.48000002</v>
      </c>
      <c r="X17" s="162">
        <v>367967456.92000002</v>
      </c>
      <c r="Y17" s="162">
        <v>0</v>
      </c>
      <c r="Z17" s="162">
        <v>891906704.47000003</v>
      </c>
      <c r="AA17" s="162">
        <v>25850284.57</v>
      </c>
      <c r="AB17" s="162"/>
      <c r="AC17" s="162">
        <v>-349740679.80000001</v>
      </c>
      <c r="AD17" s="162">
        <v>-349740679.80000001</v>
      </c>
      <c r="AE17" s="162">
        <v>13445918.060000001</v>
      </c>
      <c r="AF17" s="162">
        <v>0</v>
      </c>
      <c r="AG17" s="162">
        <v>81108498.099999994</v>
      </c>
      <c r="AH17" s="162">
        <v>0</v>
      </c>
      <c r="AI17" s="162">
        <v>116445000.29000001</v>
      </c>
      <c r="AJ17" s="162">
        <v>210999416.44999999</v>
      </c>
      <c r="AK17" s="162">
        <v>61871000</v>
      </c>
      <c r="AL17" s="162">
        <v>6230747.2599999998</v>
      </c>
      <c r="AM17" s="162">
        <v>4464979.29</v>
      </c>
      <c r="AN17" s="162">
        <v>14849000</v>
      </c>
      <c r="AO17" s="162">
        <v>25544726.550000001</v>
      </c>
      <c r="AP17" s="162">
        <v>85934932.909999996</v>
      </c>
      <c r="AQ17" s="162">
        <v>3895417.68</v>
      </c>
      <c r="AR17" s="162">
        <v>1938785.31</v>
      </c>
      <c r="AS17" s="162">
        <v>18913835.390000001</v>
      </c>
      <c r="AT17" s="162">
        <v>-209220390.59999999</v>
      </c>
      <c r="AU17" s="162">
        <v>-46906567.659999996</v>
      </c>
      <c r="AV17" s="162">
        <v>-162313822.90000001</v>
      </c>
      <c r="AW17" s="162"/>
      <c r="AX17" s="162"/>
      <c r="AY17" s="162"/>
      <c r="AZ17" s="162"/>
      <c r="BA17" s="162">
        <v>0</v>
      </c>
      <c r="BB17" s="162">
        <v>-162313822.90000001</v>
      </c>
      <c r="BD17" s="271" t="s">
        <v>482</v>
      </c>
    </row>
    <row r="18" spans="1:56" x14ac:dyDescent="0.3">
      <c r="A18" s="128" t="s">
        <v>239</v>
      </c>
      <c r="B18" s="228">
        <v>43100</v>
      </c>
      <c r="C18" s="162">
        <v>3250289671.8000002</v>
      </c>
      <c r="D18" s="162">
        <v>148453103.33000001</v>
      </c>
      <c r="E18" s="162">
        <v>3101836568.5</v>
      </c>
      <c r="F18" s="162">
        <v>18363652.699999999</v>
      </c>
      <c r="G18" s="162">
        <v>36632647.920000002</v>
      </c>
      <c r="H18" s="162">
        <v>-18268995.219999999</v>
      </c>
      <c r="I18" s="162">
        <v>3120105563.6999998</v>
      </c>
      <c r="J18" s="162">
        <v>4041158.66</v>
      </c>
      <c r="K18" s="162">
        <v>21167641.440000001</v>
      </c>
      <c r="L18" s="162">
        <v>2206111908.5</v>
      </c>
      <c r="M18" s="162">
        <v>62433727.270000003</v>
      </c>
      <c r="N18" s="162">
        <v>2143678181.2</v>
      </c>
      <c r="O18" s="162">
        <v>134851083.05000001</v>
      </c>
      <c r="P18" s="162">
        <v>681162.18</v>
      </c>
      <c r="Q18" s="162">
        <v>134169920.87</v>
      </c>
      <c r="R18" s="162">
        <v>2277848102.0999999</v>
      </c>
      <c r="S18" s="162">
        <v>0</v>
      </c>
      <c r="T18" s="162">
        <v>0</v>
      </c>
      <c r="U18" s="162">
        <v>0</v>
      </c>
      <c r="V18" s="162">
        <v>2481859.7400000002</v>
      </c>
      <c r="W18" s="162">
        <v>487826843.27999997</v>
      </c>
      <c r="X18" s="162">
        <v>335426459.17000002</v>
      </c>
      <c r="Y18" s="162">
        <v>0</v>
      </c>
      <c r="Z18" s="162">
        <v>823253302.45000005</v>
      </c>
      <c r="AA18" s="162">
        <v>9952061.75</v>
      </c>
      <c r="AB18" s="162"/>
      <c r="AC18" s="162">
        <v>31779037.829999998</v>
      </c>
      <c r="AD18" s="162">
        <v>31779037.829999998</v>
      </c>
      <c r="AE18" s="162">
        <v>13128964.02</v>
      </c>
      <c r="AF18" s="162">
        <v>0</v>
      </c>
      <c r="AG18" s="162">
        <v>70647495.590000004</v>
      </c>
      <c r="AH18" s="162">
        <v>0</v>
      </c>
      <c r="AI18" s="162">
        <v>120035214.03</v>
      </c>
      <c r="AJ18" s="162">
        <v>203811673.63999999</v>
      </c>
      <c r="AK18" s="162">
        <v>26138792.02</v>
      </c>
      <c r="AL18" s="162">
        <v>7381830.3399999999</v>
      </c>
      <c r="AM18" s="162">
        <v>3495288.72</v>
      </c>
      <c r="AN18" s="162">
        <v>9873000</v>
      </c>
      <c r="AO18" s="162">
        <v>20750119.059999999</v>
      </c>
      <c r="AP18" s="162">
        <v>95762000</v>
      </c>
      <c r="AQ18" s="162">
        <v>4041158.65</v>
      </c>
      <c r="AR18" s="162">
        <v>626830.59</v>
      </c>
      <c r="AS18" s="162">
        <v>19861887.109999999</v>
      </c>
      <c r="AT18" s="162">
        <v>121941169.26000001</v>
      </c>
      <c r="AU18" s="162">
        <v>29062341.710000001</v>
      </c>
      <c r="AV18" s="162">
        <v>92878827.549999997</v>
      </c>
      <c r="AW18" s="162"/>
      <c r="AX18" s="162"/>
      <c r="AY18" s="162"/>
      <c r="AZ18" s="162"/>
      <c r="BA18" s="162">
        <v>0</v>
      </c>
      <c r="BB18" s="162">
        <v>92878827.549999997</v>
      </c>
      <c r="BD18" s="271" t="s">
        <v>781</v>
      </c>
    </row>
    <row r="19" spans="1:56" x14ac:dyDescent="0.3">
      <c r="A19" s="128" t="s">
        <v>239</v>
      </c>
      <c r="B19" s="228">
        <v>43465</v>
      </c>
      <c r="C19" s="162">
        <v>3324039406.4000001</v>
      </c>
      <c r="D19" s="162">
        <v>103324700.65000001</v>
      </c>
      <c r="E19" s="162">
        <v>3220714705.6999998</v>
      </c>
      <c r="F19" s="162">
        <v>22766995.390000001</v>
      </c>
      <c r="G19" s="162">
        <v>-680530.53</v>
      </c>
      <c r="H19" s="162">
        <v>23447525.920000002</v>
      </c>
      <c r="I19" s="162">
        <v>3197267179.8000002</v>
      </c>
      <c r="J19" s="162">
        <v>18166882.199999999</v>
      </c>
      <c r="K19" s="162">
        <v>2403391.12</v>
      </c>
      <c r="L19" s="162">
        <v>2369484679</v>
      </c>
      <c r="M19" s="162">
        <v>79200366.510000005</v>
      </c>
      <c r="N19" s="162">
        <v>2290284312.5</v>
      </c>
      <c r="O19" s="162">
        <v>28958828.190000001</v>
      </c>
      <c r="P19" s="162">
        <v>8303959.4199999999</v>
      </c>
      <c r="Q19" s="162">
        <v>20654868.77</v>
      </c>
      <c r="R19" s="162">
        <v>2310939181.1999998</v>
      </c>
      <c r="S19" s="162">
        <v>0</v>
      </c>
      <c r="T19" s="162">
        <v>0</v>
      </c>
      <c r="U19" s="162">
        <v>0</v>
      </c>
      <c r="V19" s="162">
        <v>1794774.96</v>
      </c>
      <c r="W19" s="162">
        <v>523438947.04000002</v>
      </c>
      <c r="X19" s="162">
        <v>320720868.05000001</v>
      </c>
      <c r="Y19" s="162">
        <v>0</v>
      </c>
      <c r="Z19" s="162">
        <v>844159815.09000003</v>
      </c>
      <c r="AA19" s="162">
        <v>5561773.79</v>
      </c>
      <c r="AB19" s="162"/>
      <c r="AC19" s="162">
        <v>55381908.079999998</v>
      </c>
      <c r="AD19" s="162">
        <v>55381908.079999998</v>
      </c>
      <c r="AE19" s="162">
        <v>11884505.83</v>
      </c>
      <c r="AF19" s="162">
        <v>0</v>
      </c>
      <c r="AG19" s="162">
        <v>70385533.810000002</v>
      </c>
      <c r="AH19" s="162">
        <v>0</v>
      </c>
      <c r="AI19" s="162">
        <v>36178691.25</v>
      </c>
      <c r="AJ19" s="162">
        <v>118448730.89</v>
      </c>
      <c r="AK19" s="162">
        <v>32535696.699999999</v>
      </c>
      <c r="AL19" s="162">
        <v>9168587.0899999999</v>
      </c>
      <c r="AM19" s="162">
        <v>10269856.939999999</v>
      </c>
      <c r="AN19" s="162">
        <v>45978000</v>
      </c>
      <c r="AO19" s="162">
        <v>65416444.030000001</v>
      </c>
      <c r="AP19" s="162">
        <v>21012000</v>
      </c>
      <c r="AQ19" s="162">
        <v>18166882.190000001</v>
      </c>
      <c r="AR19" s="162">
        <v>1081246.9099999999</v>
      </c>
      <c r="AS19" s="162">
        <v>16339604</v>
      </c>
      <c r="AT19" s="162">
        <v>86512652.359999999</v>
      </c>
      <c r="AU19" s="162">
        <v>9812341</v>
      </c>
      <c r="AV19" s="162">
        <v>76700311.359999999</v>
      </c>
      <c r="AW19" s="162"/>
      <c r="AX19" s="162"/>
      <c r="AY19" s="162"/>
      <c r="AZ19" s="162"/>
      <c r="BA19" s="162">
        <v>0</v>
      </c>
      <c r="BB19" s="162">
        <v>76700311.359999999</v>
      </c>
      <c r="BD19" s="271" t="s">
        <v>225</v>
      </c>
    </row>
    <row r="20" spans="1:56" x14ac:dyDescent="0.3">
      <c r="A20" s="128" t="s">
        <v>254</v>
      </c>
      <c r="B20" s="228">
        <v>42735</v>
      </c>
      <c r="C20" s="162">
        <v>942966378.36000001</v>
      </c>
      <c r="D20" s="162">
        <v>1073243.17</v>
      </c>
      <c r="E20" s="162">
        <v>941893135.19000006</v>
      </c>
      <c r="F20" s="162">
        <v>7032788.21</v>
      </c>
      <c r="G20" s="162">
        <v>0</v>
      </c>
      <c r="H20" s="162">
        <v>7032788.21</v>
      </c>
      <c r="I20" s="162">
        <v>934860346.98000002</v>
      </c>
      <c r="J20" s="162">
        <v>32282</v>
      </c>
      <c r="K20" s="162">
        <v>547449</v>
      </c>
      <c r="L20" s="162">
        <v>846610741.80999994</v>
      </c>
      <c r="M20" s="162">
        <v>905267.77</v>
      </c>
      <c r="N20" s="162">
        <v>845705474.03999996</v>
      </c>
      <c r="O20" s="162">
        <v>10558654.869999999</v>
      </c>
      <c r="P20" s="162">
        <v>0</v>
      </c>
      <c r="Q20" s="162">
        <v>10558654.869999999</v>
      </c>
      <c r="R20" s="162">
        <v>856264128.90999997</v>
      </c>
      <c r="S20" s="162">
        <v>0</v>
      </c>
      <c r="T20" s="162">
        <v>0</v>
      </c>
      <c r="U20" s="162">
        <v>0</v>
      </c>
      <c r="V20" s="162">
        <v>0</v>
      </c>
      <c r="W20" s="162">
        <v>22984126</v>
      </c>
      <c r="X20" s="162">
        <v>69210335</v>
      </c>
      <c r="Y20" s="162">
        <v>0</v>
      </c>
      <c r="Z20" s="162">
        <v>92194461</v>
      </c>
      <c r="AA20" s="162">
        <v>11513564.189999999</v>
      </c>
      <c r="AB20" s="162"/>
      <c r="AC20" s="162">
        <v>-24532076.120000001</v>
      </c>
      <c r="AD20" s="162">
        <v>-24532076.120000001</v>
      </c>
      <c r="AE20" s="162">
        <v>-23615303</v>
      </c>
      <c r="AF20" s="162">
        <v>0</v>
      </c>
      <c r="AG20" s="162">
        <v>158073</v>
      </c>
      <c r="AH20" s="162">
        <v>0</v>
      </c>
      <c r="AI20" s="162">
        <v>1148057</v>
      </c>
      <c r="AJ20" s="162">
        <v>-22309173</v>
      </c>
      <c r="AK20" s="162">
        <v>3732428</v>
      </c>
      <c r="AL20" s="162">
        <v>63461</v>
      </c>
      <c r="AM20" s="162">
        <v>1853303</v>
      </c>
      <c r="AN20" s="162">
        <v>473000</v>
      </c>
      <c r="AO20" s="162">
        <v>2389764</v>
      </c>
      <c r="AP20" s="162">
        <v>796000</v>
      </c>
      <c r="AQ20" s="162">
        <v>32282</v>
      </c>
      <c r="AR20" s="162">
        <v>842646.11</v>
      </c>
      <c r="AS20" s="162">
        <v>10752.35</v>
      </c>
      <c r="AT20" s="162">
        <v>-45494973.359999999</v>
      </c>
      <c r="AU20" s="162">
        <v>0</v>
      </c>
      <c r="AV20" s="162">
        <v>-45494973.359999999</v>
      </c>
      <c r="AW20" s="162"/>
      <c r="AX20" s="162"/>
      <c r="AY20" s="162"/>
      <c r="AZ20" s="162"/>
      <c r="BA20" s="162">
        <v>0</v>
      </c>
      <c r="BB20" s="162">
        <v>-45494973.359999999</v>
      </c>
      <c r="BD20" s="271" t="s">
        <v>261</v>
      </c>
    </row>
    <row r="21" spans="1:56" x14ac:dyDescent="0.3">
      <c r="A21" s="128" t="s">
        <v>254</v>
      </c>
      <c r="B21" s="228">
        <v>43100</v>
      </c>
      <c r="C21" s="162">
        <v>9898557677.7999992</v>
      </c>
      <c r="D21" s="162">
        <v>8858079.1899999995</v>
      </c>
      <c r="E21" s="162">
        <v>9889699598.6000004</v>
      </c>
      <c r="F21" s="162">
        <v>-182220560.40000001</v>
      </c>
      <c r="G21" s="162">
        <v>0</v>
      </c>
      <c r="H21" s="162">
        <v>-182220560.40000001</v>
      </c>
      <c r="I21" s="162">
        <v>10071920159</v>
      </c>
      <c r="J21" s="162">
        <v>3170701.73</v>
      </c>
      <c r="K21" s="162">
        <v>2655537.2999999998</v>
      </c>
      <c r="L21" s="162">
        <v>10008320269</v>
      </c>
      <c r="M21" s="162">
        <v>149083000.08000001</v>
      </c>
      <c r="N21" s="162">
        <v>9859237268.7999992</v>
      </c>
      <c r="O21" s="162">
        <v>-26286522.93</v>
      </c>
      <c r="P21" s="162">
        <v>-141338081</v>
      </c>
      <c r="Q21" s="162">
        <v>115051558.06999999</v>
      </c>
      <c r="R21" s="162">
        <v>9974288826.8999996</v>
      </c>
      <c r="S21" s="162">
        <v>0</v>
      </c>
      <c r="T21" s="162">
        <v>0</v>
      </c>
      <c r="U21" s="162">
        <v>0</v>
      </c>
      <c r="V21" s="162">
        <v>0</v>
      </c>
      <c r="W21" s="162">
        <v>47219464.280000001</v>
      </c>
      <c r="X21" s="162">
        <v>285904715.51999998</v>
      </c>
      <c r="Y21" s="162">
        <v>0</v>
      </c>
      <c r="Z21" s="162">
        <v>333124179.80000001</v>
      </c>
      <c r="AA21" s="162">
        <v>20939448.09</v>
      </c>
      <c r="AB21" s="162"/>
      <c r="AC21" s="162">
        <v>-250606056.80000001</v>
      </c>
      <c r="AD21" s="162">
        <v>-250606056.80000001</v>
      </c>
      <c r="AE21" s="162">
        <v>30757999.640000001</v>
      </c>
      <c r="AF21" s="162">
        <v>0</v>
      </c>
      <c r="AG21" s="162">
        <v>1050999.93</v>
      </c>
      <c r="AH21" s="162">
        <v>0</v>
      </c>
      <c r="AI21" s="162">
        <v>4058902.83</v>
      </c>
      <c r="AJ21" s="162">
        <v>35867902.399999999</v>
      </c>
      <c r="AK21" s="162">
        <v>2486704.12</v>
      </c>
      <c r="AL21" s="162">
        <v>4480999.7699999996</v>
      </c>
      <c r="AM21" s="162">
        <v>0</v>
      </c>
      <c r="AN21" s="162">
        <v>0</v>
      </c>
      <c r="AO21" s="162">
        <v>4480999.7699999996</v>
      </c>
      <c r="AP21" s="162">
        <v>0</v>
      </c>
      <c r="AQ21" s="162">
        <v>3170701.73</v>
      </c>
      <c r="AR21" s="162">
        <v>7390000.04</v>
      </c>
      <c r="AS21" s="162">
        <v>11311233.880000001</v>
      </c>
      <c r="AT21" s="162">
        <v>-223824385.59999999</v>
      </c>
      <c r="AU21" s="162">
        <v>0</v>
      </c>
      <c r="AV21" s="162">
        <v>-223824385.59999999</v>
      </c>
      <c r="AW21" s="162"/>
      <c r="AX21" s="162"/>
      <c r="AY21" s="162"/>
      <c r="AZ21" s="162"/>
      <c r="BA21" s="162">
        <v>0</v>
      </c>
      <c r="BB21" s="162">
        <v>-223824385.59999999</v>
      </c>
      <c r="BD21" s="271" t="s">
        <v>233</v>
      </c>
    </row>
    <row r="22" spans="1:56" x14ac:dyDescent="0.3">
      <c r="A22" s="128" t="s">
        <v>254</v>
      </c>
      <c r="B22" s="228">
        <v>43465</v>
      </c>
      <c r="C22" s="162">
        <v>1320785059.0999999</v>
      </c>
      <c r="D22" s="162">
        <v>988107.38</v>
      </c>
      <c r="E22" s="162">
        <v>1319796951.7</v>
      </c>
      <c r="F22" s="162">
        <v>-1454112.66</v>
      </c>
      <c r="G22" s="162">
        <v>0</v>
      </c>
      <c r="H22" s="162">
        <v>-1454112.66</v>
      </c>
      <c r="I22" s="162">
        <v>1321251064.4000001</v>
      </c>
      <c r="J22" s="162">
        <v>1172072.45</v>
      </c>
      <c r="K22" s="162">
        <v>2768563.79</v>
      </c>
      <c r="L22" s="162">
        <v>1103963757.0999999</v>
      </c>
      <c r="M22" s="162">
        <v>1198797.52</v>
      </c>
      <c r="N22" s="162">
        <v>1102764959.5999999</v>
      </c>
      <c r="O22" s="162">
        <v>-18273487.920000002</v>
      </c>
      <c r="P22" s="162">
        <v>0</v>
      </c>
      <c r="Q22" s="162">
        <v>-18273487.920000002</v>
      </c>
      <c r="R22" s="162">
        <v>1084491471.5999999</v>
      </c>
      <c r="S22" s="162">
        <v>0</v>
      </c>
      <c r="T22" s="162">
        <v>0</v>
      </c>
      <c r="U22" s="162">
        <v>0</v>
      </c>
      <c r="V22" s="162">
        <v>0</v>
      </c>
      <c r="W22" s="162">
        <v>30110734.859999999</v>
      </c>
      <c r="X22" s="162">
        <v>106369230.53</v>
      </c>
      <c r="Y22" s="162">
        <v>0</v>
      </c>
      <c r="Z22" s="162">
        <v>136479965.38999999</v>
      </c>
      <c r="AA22" s="162">
        <v>12846140.26</v>
      </c>
      <c r="AB22" s="162"/>
      <c r="AC22" s="162">
        <v>91374123.329999998</v>
      </c>
      <c r="AD22" s="162">
        <v>91374123.329999998</v>
      </c>
      <c r="AE22" s="162">
        <v>46151988.32</v>
      </c>
      <c r="AF22" s="162">
        <v>0</v>
      </c>
      <c r="AG22" s="162">
        <v>98857.73</v>
      </c>
      <c r="AH22" s="162">
        <v>0</v>
      </c>
      <c r="AI22" s="162">
        <v>1863638.97</v>
      </c>
      <c r="AJ22" s="162">
        <v>48114485.020000003</v>
      </c>
      <c r="AK22" s="162">
        <v>870825.21</v>
      </c>
      <c r="AL22" s="162">
        <v>1215974.28</v>
      </c>
      <c r="AM22" s="162">
        <v>0</v>
      </c>
      <c r="AN22" s="162">
        <v>1458358.57</v>
      </c>
      <c r="AO22" s="162">
        <v>2674332.85</v>
      </c>
      <c r="AP22" s="162">
        <v>4012005.61</v>
      </c>
      <c r="AQ22" s="162">
        <v>1172072.45</v>
      </c>
      <c r="AR22" s="162">
        <v>1162565.71</v>
      </c>
      <c r="AS22" s="162">
        <v>5009154.6900000004</v>
      </c>
      <c r="AT22" s="162">
        <v>128654433.67</v>
      </c>
      <c r="AU22" s="162">
        <v>0</v>
      </c>
      <c r="AV22" s="162">
        <v>128654433.67</v>
      </c>
      <c r="AW22" s="162"/>
      <c r="AX22" s="162"/>
      <c r="AY22" s="162"/>
      <c r="AZ22" s="162"/>
      <c r="BA22" s="162">
        <v>0</v>
      </c>
      <c r="BB22" s="162">
        <v>128654433.67</v>
      </c>
      <c r="BD22" s="271" t="s">
        <v>289</v>
      </c>
    </row>
    <row r="23" spans="1:56" x14ac:dyDescent="0.3">
      <c r="A23" s="128" t="s">
        <v>240</v>
      </c>
      <c r="B23" s="228">
        <v>42735</v>
      </c>
      <c r="C23" s="162">
        <v>8240579</v>
      </c>
      <c r="D23" s="162">
        <v>4421497</v>
      </c>
      <c r="E23" s="162">
        <v>3819082</v>
      </c>
      <c r="F23" s="162">
        <v>-1415845</v>
      </c>
      <c r="G23" s="162">
        <v>-663760</v>
      </c>
      <c r="H23" s="162">
        <v>-752085</v>
      </c>
      <c r="I23" s="162">
        <v>4571167</v>
      </c>
      <c r="J23" s="162">
        <v>40014</v>
      </c>
      <c r="K23" s="162"/>
      <c r="L23" s="162">
        <v>4057732</v>
      </c>
      <c r="M23" s="162">
        <v>2164413</v>
      </c>
      <c r="N23" s="162">
        <v>1893319</v>
      </c>
      <c r="O23" s="162">
        <v>11588</v>
      </c>
      <c r="P23" s="162">
        <v>39633</v>
      </c>
      <c r="Q23" s="162">
        <v>-28045</v>
      </c>
      <c r="R23" s="162">
        <v>1865274</v>
      </c>
      <c r="S23" s="162"/>
      <c r="T23" s="162"/>
      <c r="U23" s="162"/>
      <c r="V23" s="162"/>
      <c r="W23" s="162">
        <v>2374225</v>
      </c>
      <c r="X23" s="162">
        <v>531017</v>
      </c>
      <c r="Y23" s="162">
        <v>1421356</v>
      </c>
      <c r="Z23" s="162">
        <v>1483886</v>
      </c>
      <c r="AA23" s="162"/>
      <c r="AB23" s="162"/>
      <c r="AC23" s="162">
        <v>1262021</v>
      </c>
      <c r="AD23" s="162">
        <v>1262021</v>
      </c>
      <c r="AE23" s="162"/>
      <c r="AF23" s="162"/>
      <c r="AG23" s="162">
        <v>51521</v>
      </c>
      <c r="AH23" s="162"/>
      <c r="AI23" s="162">
        <v>98083</v>
      </c>
      <c r="AJ23" s="162">
        <v>149604</v>
      </c>
      <c r="AK23" s="162">
        <v>10500</v>
      </c>
      <c r="AL23" s="162">
        <v>13438</v>
      </c>
      <c r="AM23" s="162"/>
      <c r="AN23" s="162">
        <v>35358</v>
      </c>
      <c r="AO23" s="162">
        <v>48796</v>
      </c>
      <c r="AP23" s="162">
        <v>14833</v>
      </c>
      <c r="AQ23" s="162">
        <v>40014</v>
      </c>
      <c r="AR23" s="162"/>
      <c r="AS23" s="162"/>
      <c r="AT23" s="162">
        <v>1318482</v>
      </c>
      <c r="AU23" s="162">
        <v>319620</v>
      </c>
      <c r="AV23" s="162">
        <v>998862</v>
      </c>
      <c r="AW23" s="162"/>
      <c r="AX23" s="162"/>
      <c r="AY23" s="162"/>
      <c r="AZ23" s="162"/>
      <c r="BA23" s="162"/>
      <c r="BB23" s="162">
        <v>998862</v>
      </c>
      <c r="BD23" s="271" t="s">
        <v>288</v>
      </c>
    </row>
    <row r="24" spans="1:56" x14ac:dyDescent="0.3">
      <c r="A24" s="128" t="s">
        <v>240</v>
      </c>
      <c r="B24" s="228">
        <v>43100</v>
      </c>
      <c r="C24" s="162">
        <v>7384379</v>
      </c>
      <c r="D24" s="162">
        <v>4153030</v>
      </c>
      <c r="E24" s="162">
        <v>3231349</v>
      </c>
      <c r="F24" s="162">
        <v>-1980065</v>
      </c>
      <c r="G24" s="162">
        <v>-979395</v>
      </c>
      <c r="H24" s="162">
        <v>-1000670</v>
      </c>
      <c r="I24" s="162">
        <v>4232019</v>
      </c>
      <c r="J24" s="162">
        <v>7957</v>
      </c>
      <c r="K24" s="162"/>
      <c r="L24" s="162">
        <v>4328053</v>
      </c>
      <c r="M24" s="162">
        <v>2440479</v>
      </c>
      <c r="N24" s="162">
        <v>1887574</v>
      </c>
      <c r="O24" s="162">
        <v>-55070</v>
      </c>
      <c r="P24" s="162">
        <v>-8031</v>
      </c>
      <c r="Q24" s="162">
        <v>-47039</v>
      </c>
      <c r="R24" s="162">
        <v>1840535</v>
      </c>
      <c r="S24" s="162"/>
      <c r="T24" s="162"/>
      <c r="U24" s="162"/>
      <c r="V24" s="162"/>
      <c r="W24" s="162">
        <v>2095942</v>
      </c>
      <c r="X24" s="162">
        <v>500799</v>
      </c>
      <c r="Y24" s="162">
        <v>1269720</v>
      </c>
      <c r="Z24" s="162">
        <v>1327021</v>
      </c>
      <c r="AA24" s="162"/>
      <c r="AB24" s="162"/>
      <c r="AC24" s="162">
        <v>1072420</v>
      </c>
      <c r="AD24" s="162">
        <v>1072420</v>
      </c>
      <c r="AE24" s="162"/>
      <c r="AF24" s="162"/>
      <c r="AG24" s="162">
        <v>22129</v>
      </c>
      <c r="AH24" s="162"/>
      <c r="AI24" s="162">
        <v>14590</v>
      </c>
      <c r="AJ24" s="162">
        <v>36719</v>
      </c>
      <c r="AK24" s="162"/>
      <c r="AL24" s="162">
        <v>12570</v>
      </c>
      <c r="AM24" s="162"/>
      <c r="AN24" s="162">
        <v>2452</v>
      </c>
      <c r="AO24" s="162">
        <v>15022</v>
      </c>
      <c r="AP24" s="162"/>
      <c r="AQ24" s="162">
        <v>7957</v>
      </c>
      <c r="AR24" s="162"/>
      <c r="AS24" s="162"/>
      <c r="AT24" s="162">
        <v>1086160</v>
      </c>
      <c r="AU24" s="162">
        <v>261540</v>
      </c>
      <c r="AV24" s="162">
        <v>824620</v>
      </c>
      <c r="AW24" s="162"/>
      <c r="AX24" s="162"/>
      <c r="AY24" s="162"/>
      <c r="AZ24" s="162"/>
      <c r="BA24" s="162"/>
      <c r="BB24" s="162">
        <v>824620</v>
      </c>
      <c r="BD24" s="271" t="s">
        <v>207</v>
      </c>
    </row>
    <row r="25" spans="1:56" x14ac:dyDescent="0.3">
      <c r="A25" s="128" t="s">
        <v>240</v>
      </c>
      <c r="B25" s="228">
        <v>43465</v>
      </c>
      <c r="C25" s="162">
        <v>9266589</v>
      </c>
      <c r="D25" s="162">
        <v>5421090</v>
      </c>
      <c r="E25" s="162">
        <v>3845499</v>
      </c>
      <c r="F25" s="162">
        <v>-2049289</v>
      </c>
      <c r="G25" s="162">
        <v>-1023747</v>
      </c>
      <c r="H25" s="162">
        <v>-1025542</v>
      </c>
      <c r="I25" s="162">
        <v>4871041</v>
      </c>
      <c r="J25" s="162">
        <v>-6182</v>
      </c>
      <c r="K25" s="162"/>
      <c r="L25" s="162">
        <v>5123544</v>
      </c>
      <c r="M25" s="162">
        <v>2909125</v>
      </c>
      <c r="N25" s="162">
        <v>2214419</v>
      </c>
      <c r="O25" s="162">
        <v>378147</v>
      </c>
      <c r="P25" s="162">
        <v>172994</v>
      </c>
      <c r="Q25" s="162">
        <v>205153</v>
      </c>
      <c r="R25" s="162">
        <v>2419572</v>
      </c>
      <c r="S25" s="162"/>
      <c r="T25" s="162"/>
      <c r="U25" s="162"/>
      <c r="V25" s="162"/>
      <c r="W25" s="162">
        <v>2593934</v>
      </c>
      <c r="X25" s="162">
        <v>647373</v>
      </c>
      <c r="Y25" s="162">
        <v>1621403</v>
      </c>
      <c r="Z25" s="162">
        <v>1619904</v>
      </c>
      <c r="AA25" s="162"/>
      <c r="AB25" s="162"/>
      <c r="AC25" s="162">
        <v>825383</v>
      </c>
      <c r="AD25" s="162">
        <v>825383</v>
      </c>
      <c r="AE25" s="162"/>
      <c r="AF25" s="162"/>
      <c r="AG25" s="162">
        <v>37916</v>
      </c>
      <c r="AH25" s="162"/>
      <c r="AI25" s="162"/>
      <c r="AJ25" s="162">
        <v>37916</v>
      </c>
      <c r="AK25" s="162"/>
      <c r="AL25" s="162">
        <v>8449</v>
      </c>
      <c r="AM25" s="162"/>
      <c r="AN25" s="162"/>
      <c r="AO25" s="162">
        <v>8449</v>
      </c>
      <c r="AP25" s="162">
        <v>48311</v>
      </c>
      <c r="AQ25" s="162">
        <v>-6182</v>
      </c>
      <c r="AR25" s="162"/>
      <c r="AS25" s="162"/>
      <c r="AT25" s="162">
        <v>812721</v>
      </c>
      <c r="AU25" s="162">
        <v>193180</v>
      </c>
      <c r="AV25" s="162">
        <v>619541</v>
      </c>
      <c r="AW25" s="162"/>
      <c r="AX25" s="162"/>
      <c r="AY25" s="162"/>
      <c r="AZ25" s="162"/>
      <c r="BA25" s="162"/>
      <c r="BB25" s="162">
        <v>619541</v>
      </c>
      <c r="BD25" s="271" t="s">
        <v>248</v>
      </c>
    </row>
    <row r="26" spans="1:56" x14ac:dyDescent="0.3">
      <c r="A26" s="128" t="s">
        <v>242</v>
      </c>
      <c r="B26" s="228">
        <v>42735</v>
      </c>
      <c r="C26" s="162">
        <v>30688742</v>
      </c>
      <c r="D26" s="162">
        <v>0</v>
      </c>
      <c r="E26" s="162">
        <v>30688742</v>
      </c>
      <c r="F26" s="162">
        <v>0</v>
      </c>
      <c r="G26" s="162">
        <v>0</v>
      </c>
      <c r="H26" s="162">
        <v>0</v>
      </c>
      <c r="I26" s="162">
        <v>30688742</v>
      </c>
      <c r="J26" s="162">
        <v>-91475.345560000002</v>
      </c>
      <c r="K26" s="162"/>
      <c r="L26" s="162">
        <v>13660659.82</v>
      </c>
      <c r="M26" s="162">
        <v>1935348.82</v>
      </c>
      <c r="N26" s="162">
        <v>11725311</v>
      </c>
      <c r="O26" s="162">
        <v>21755818.123</v>
      </c>
      <c r="P26" s="162">
        <v>1675359.399</v>
      </c>
      <c r="Q26" s="162">
        <v>20080458.719999999</v>
      </c>
      <c r="R26" s="162">
        <v>31805769.719999999</v>
      </c>
      <c r="S26" s="162">
        <v>0</v>
      </c>
      <c r="T26" s="162">
        <v>0</v>
      </c>
      <c r="U26" s="162">
        <v>0</v>
      </c>
      <c r="V26" s="162">
        <v>0</v>
      </c>
      <c r="W26" s="162">
        <v>3492191.97</v>
      </c>
      <c r="X26" s="162">
        <v>463480.87</v>
      </c>
      <c r="Y26" s="162">
        <v>0</v>
      </c>
      <c r="Z26" s="162">
        <v>3955672.84</v>
      </c>
      <c r="AA26" s="162">
        <v>0</v>
      </c>
      <c r="AB26" s="162">
        <v>0</v>
      </c>
      <c r="AC26" s="162">
        <v>-5164175.91</v>
      </c>
      <c r="AD26" s="162">
        <v>-5164175.91</v>
      </c>
      <c r="AE26" s="162">
        <v>0</v>
      </c>
      <c r="AF26" s="162">
        <v>0</v>
      </c>
      <c r="AG26" s="162">
        <v>11777.78</v>
      </c>
      <c r="AH26" s="162">
        <v>0</v>
      </c>
      <c r="AI26" s="162">
        <v>0</v>
      </c>
      <c r="AJ26" s="162">
        <v>11777.78</v>
      </c>
      <c r="AK26" s="162">
        <v>0</v>
      </c>
      <c r="AL26" s="162">
        <v>0</v>
      </c>
      <c r="AM26" s="162">
        <v>0</v>
      </c>
      <c r="AN26" s="162">
        <v>100968.03</v>
      </c>
      <c r="AO26" s="162">
        <v>100968.03</v>
      </c>
      <c r="AP26" s="162">
        <v>2285.1</v>
      </c>
      <c r="AQ26" s="162">
        <v>-91475.345560000002</v>
      </c>
      <c r="AR26" s="162">
        <v>0</v>
      </c>
      <c r="AS26" s="162">
        <v>335726.54</v>
      </c>
      <c r="AT26" s="162">
        <v>-5499902.4500000002</v>
      </c>
      <c r="AU26" s="162">
        <v>-1375000</v>
      </c>
      <c r="AV26" s="162">
        <v>-4124902.45</v>
      </c>
      <c r="AW26" s="162">
        <v>0</v>
      </c>
      <c r="AX26" s="162">
        <v>0</v>
      </c>
      <c r="AY26" s="162">
        <v>0</v>
      </c>
      <c r="AZ26" s="162">
        <v>0</v>
      </c>
      <c r="BA26" s="162"/>
      <c r="BB26" s="162">
        <v>-4124902.45</v>
      </c>
      <c r="BD26" s="271" t="s">
        <v>217</v>
      </c>
    </row>
    <row r="27" spans="1:56" x14ac:dyDescent="0.3">
      <c r="A27" s="128" t="s">
        <v>242</v>
      </c>
      <c r="B27" s="228">
        <v>43100</v>
      </c>
      <c r="C27" s="162">
        <v>32045873</v>
      </c>
      <c r="D27" s="162"/>
      <c r="E27" s="162">
        <v>32045873</v>
      </c>
      <c r="F27" s="162"/>
      <c r="G27" s="162"/>
      <c r="H27" s="162"/>
      <c r="I27" s="162">
        <v>32045873</v>
      </c>
      <c r="J27" s="162">
        <v>-24855.27</v>
      </c>
      <c r="K27" s="162"/>
      <c r="L27" s="162">
        <v>31634838.82</v>
      </c>
      <c r="M27" s="162">
        <v>7391156.5899999999</v>
      </c>
      <c r="N27" s="162">
        <v>24243682.23</v>
      </c>
      <c r="O27" s="162">
        <v>-22355643.420000002</v>
      </c>
      <c r="P27" s="162">
        <v>-8808118.5800000001</v>
      </c>
      <c r="Q27" s="162">
        <v>-13547524.84</v>
      </c>
      <c r="R27" s="162">
        <v>10696157.390000001</v>
      </c>
      <c r="S27" s="162"/>
      <c r="T27" s="162"/>
      <c r="U27" s="162"/>
      <c r="V27" s="162"/>
      <c r="W27" s="162">
        <v>3872168.53</v>
      </c>
      <c r="X27" s="162">
        <v>448270.14</v>
      </c>
      <c r="Y27" s="162"/>
      <c r="Z27" s="162">
        <v>4320438.67</v>
      </c>
      <c r="AA27" s="162"/>
      <c r="AB27" s="162"/>
      <c r="AC27" s="162">
        <v>17004421.670000002</v>
      </c>
      <c r="AD27" s="162">
        <v>17004421.670000002</v>
      </c>
      <c r="AE27" s="162"/>
      <c r="AF27" s="162"/>
      <c r="AG27" s="162">
        <v>-24855.27</v>
      </c>
      <c r="AH27" s="162"/>
      <c r="AI27" s="162"/>
      <c r="AJ27" s="162">
        <v>-24855.27</v>
      </c>
      <c r="AK27" s="162"/>
      <c r="AL27" s="162"/>
      <c r="AM27" s="162"/>
      <c r="AN27" s="162"/>
      <c r="AO27" s="162"/>
      <c r="AP27" s="162"/>
      <c r="AQ27" s="162">
        <v>-24855.27</v>
      </c>
      <c r="AR27" s="162"/>
      <c r="AS27" s="162">
        <v>411410.28</v>
      </c>
      <c r="AT27" s="162">
        <v>16593011.390000001</v>
      </c>
      <c r="AU27" s="162">
        <v>4148000</v>
      </c>
      <c r="AV27" s="162">
        <v>12445011.390000001</v>
      </c>
      <c r="AW27" s="162"/>
      <c r="AX27" s="162"/>
      <c r="AY27" s="162"/>
      <c r="AZ27" s="162"/>
      <c r="BA27" s="162"/>
      <c r="BB27" s="162">
        <v>12445011.390000001</v>
      </c>
      <c r="BD27" s="271" t="s">
        <v>291</v>
      </c>
    </row>
    <row r="28" spans="1:56" x14ac:dyDescent="0.3">
      <c r="A28" s="128" t="s">
        <v>242</v>
      </c>
      <c r="B28" s="228">
        <v>43465</v>
      </c>
      <c r="C28" s="162">
        <v>27350892</v>
      </c>
      <c r="D28" s="162"/>
      <c r="E28" s="162">
        <v>27350892</v>
      </c>
      <c r="F28" s="162"/>
      <c r="G28" s="162"/>
      <c r="H28" s="162"/>
      <c r="I28" s="162">
        <v>27350892</v>
      </c>
      <c r="J28" s="162"/>
      <c r="K28" s="162">
        <v>15172727</v>
      </c>
      <c r="L28" s="162">
        <v>20986827.079999998</v>
      </c>
      <c r="M28" s="162">
        <v>2573656.34</v>
      </c>
      <c r="N28" s="162">
        <v>18413170.739999998</v>
      </c>
      <c r="O28" s="162">
        <v>-14373369.369999999</v>
      </c>
      <c r="P28" s="162">
        <v>-18136242.329999998</v>
      </c>
      <c r="Q28" s="162">
        <v>3762872.96</v>
      </c>
      <c r="R28" s="162">
        <v>22176043.699999999</v>
      </c>
      <c r="S28" s="162"/>
      <c r="T28" s="162"/>
      <c r="U28" s="162"/>
      <c r="V28" s="162"/>
      <c r="W28" s="162">
        <v>3781168.24</v>
      </c>
      <c r="X28" s="162">
        <v>575505.55000000005</v>
      </c>
      <c r="Y28" s="162"/>
      <c r="Z28" s="162">
        <v>4356673.79</v>
      </c>
      <c r="AA28" s="162"/>
      <c r="AB28" s="162"/>
      <c r="AC28" s="162">
        <v>15990901.51</v>
      </c>
      <c r="AD28" s="162">
        <v>15990901.51</v>
      </c>
      <c r="AE28" s="162"/>
      <c r="AF28" s="162"/>
      <c r="AG28" s="162"/>
      <c r="AH28" s="162"/>
      <c r="AI28" s="162"/>
      <c r="AJ28" s="162"/>
      <c r="AK28" s="162"/>
      <c r="AL28" s="162"/>
      <c r="AM28" s="162"/>
      <c r="AN28" s="162"/>
      <c r="AO28" s="162"/>
      <c r="AP28" s="162"/>
      <c r="AQ28" s="162"/>
      <c r="AR28" s="162"/>
      <c r="AS28" s="162">
        <v>356242.5</v>
      </c>
      <c r="AT28" s="162">
        <v>15634659.01</v>
      </c>
      <c r="AU28" s="162">
        <v>3909000</v>
      </c>
      <c r="AV28" s="162">
        <v>11725659.01</v>
      </c>
      <c r="AW28" s="162"/>
      <c r="AX28" s="162"/>
      <c r="AY28" s="162"/>
      <c r="AZ28" s="162"/>
      <c r="BA28" s="162"/>
      <c r="BB28" s="162">
        <v>11725659.01</v>
      </c>
      <c r="BD28" s="271" t="s">
        <v>275</v>
      </c>
    </row>
    <row r="29" spans="1:56" x14ac:dyDescent="0.3">
      <c r="A29" s="128" t="s">
        <v>287</v>
      </c>
      <c r="B29" s="228">
        <v>42735</v>
      </c>
      <c r="C29" s="162">
        <v>426276015.05000001</v>
      </c>
      <c r="D29" s="162">
        <v>-3085444.56</v>
      </c>
      <c r="E29" s="162">
        <v>429361459.61000001</v>
      </c>
      <c r="F29" s="162">
        <v>-19471155.59</v>
      </c>
      <c r="G29" s="162">
        <v>-573222.75</v>
      </c>
      <c r="H29" s="162">
        <v>-18897932.84</v>
      </c>
      <c r="I29" s="162">
        <v>448259392.44999999</v>
      </c>
      <c r="J29" s="162"/>
      <c r="K29" s="162">
        <v>339217.12</v>
      </c>
      <c r="L29" s="162">
        <v>411549970.75999999</v>
      </c>
      <c r="M29" s="162">
        <v>-3735118</v>
      </c>
      <c r="N29" s="162">
        <v>415285088.75999999</v>
      </c>
      <c r="O29" s="162">
        <v>9699106.5600000005</v>
      </c>
      <c r="P29" s="162">
        <v>2409856.75</v>
      </c>
      <c r="Q29" s="162">
        <v>7289249.8099999996</v>
      </c>
      <c r="R29" s="162">
        <v>422574338.56999999</v>
      </c>
      <c r="S29" s="162"/>
      <c r="T29" s="162"/>
      <c r="U29" s="162"/>
      <c r="V29" s="162"/>
      <c r="W29" s="162">
        <v>5978775.7300000004</v>
      </c>
      <c r="X29" s="162">
        <v>12890262.18</v>
      </c>
      <c r="Y29" s="162"/>
      <c r="Z29" s="162">
        <v>18869037.91</v>
      </c>
      <c r="AA29" s="162">
        <v>795670.16</v>
      </c>
      <c r="AB29" s="162"/>
      <c r="AC29" s="162">
        <v>6359562.9299999997</v>
      </c>
      <c r="AD29" s="162">
        <v>6359562.9299999997</v>
      </c>
      <c r="AE29" s="162"/>
      <c r="AF29" s="162"/>
      <c r="AG29" s="162">
        <v>1493909.03</v>
      </c>
      <c r="AH29" s="162"/>
      <c r="AI29" s="162">
        <v>594278.51</v>
      </c>
      <c r="AJ29" s="162">
        <v>2088187.54</v>
      </c>
      <c r="AK29" s="162">
        <v>4677290.58</v>
      </c>
      <c r="AL29" s="162">
        <v>381674.74</v>
      </c>
      <c r="AM29" s="162"/>
      <c r="AN29" s="162">
        <v>814608.14</v>
      </c>
      <c r="AO29" s="162">
        <v>1196282.8799999999</v>
      </c>
      <c r="AP29" s="162">
        <v>3011263.34</v>
      </c>
      <c r="AQ29" s="162"/>
      <c r="AR29" s="162">
        <v>113553.13</v>
      </c>
      <c r="AS29" s="162">
        <v>136261.54</v>
      </c>
      <c r="AT29" s="162">
        <v>8894786.4199999999</v>
      </c>
      <c r="AU29" s="162"/>
      <c r="AV29" s="162">
        <v>8894786.4199999999</v>
      </c>
      <c r="AW29" s="162"/>
      <c r="AX29" s="162"/>
      <c r="AY29" s="162"/>
      <c r="AZ29" s="162"/>
      <c r="BA29" s="162"/>
      <c r="BB29" s="162">
        <v>8894786.4199999999</v>
      </c>
      <c r="BD29" s="271" t="s">
        <v>274</v>
      </c>
    </row>
    <row r="30" spans="1:56" x14ac:dyDescent="0.3">
      <c r="A30" s="128" t="s">
        <v>287</v>
      </c>
      <c r="B30" s="228">
        <v>43100</v>
      </c>
      <c r="C30" s="162">
        <v>526790964.32999998</v>
      </c>
      <c r="D30" s="162">
        <v>-2469179.04</v>
      </c>
      <c r="E30" s="162">
        <v>529260143.37</v>
      </c>
      <c r="F30" s="162">
        <v>16314834</v>
      </c>
      <c r="G30" s="162">
        <v>-2747720</v>
      </c>
      <c r="H30" s="162">
        <v>19062554</v>
      </c>
      <c r="I30" s="162">
        <v>510197589.37</v>
      </c>
      <c r="J30" s="162"/>
      <c r="K30" s="162">
        <v>151828.32999999999</v>
      </c>
      <c r="L30" s="162">
        <v>479689769.51999998</v>
      </c>
      <c r="M30" s="162">
        <v>-1325262</v>
      </c>
      <c r="N30" s="162">
        <v>481015031.51999998</v>
      </c>
      <c r="O30" s="162">
        <v>31834184</v>
      </c>
      <c r="P30" s="162">
        <v>1317394</v>
      </c>
      <c r="Q30" s="162">
        <v>30516790</v>
      </c>
      <c r="R30" s="162">
        <v>511531821.51999998</v>
      </c>
      <c r="S30" s="162"/>
      <c r="T30" s="162"/>
      <c r="U30" s="162"/>
      <c r="V30" s="162"/>
      <c r="W30" s="162">
        <v>6425572.5899999999</v>
      </c>
      <c r="X30" s="162">
        <v>21171532.210000001</v>
      </c>
      <c r="Y30" s="162"/>
      <c r="Z30" s="162">
        <v>27597104.800000001</v>
      </c>
      <c r="AA30" s="162">
        <v>1098942.4099999999</v>
      </c>
      <c r="AB30" s="162"/>
      <c r="AC30" s="162">
        <v>-29878451.030000001</v>
      </c>
      <c r="AD30" s="162">
        <v>-29878451.030000001</v>
      </c>
      <c r="AE30" s="162"/>
      <c r="AF30" s="162"/>
      <c r="AG30" s="162">
        <v>4124649.73</v>
      </c>
      <c r="AH30" s="162"/>
      <c r="AI30" s="162">
        <v>3162970.06</v>
      </c>
      <c r="AJ30" s="162">
        <v>7287619.79</v>
      </c>
      <c r="AK30" s="162">
        <v>3786579.77</v>
      </c>
      <c r="AL30" s="162">
        <v>553087.53</v>
      </c>
      <c r="AM30" s="162"/>
      <c r="AN30" s="162">
        <v>1517548.16</v>
      </c>
      <c r="AO30" s="162">
        <v>2070635.69</v>
      </c>
      <c r="AP30" s="162">
        <v>4943055.51</v>
      </c>
      <c r="AQ30" s="162"/>
      <c r="AR30" s="162">
        <v>152681.79</v>
      </c>
      <c r="AS30" s="162">
        <v>179218.39</v>
      </c>
      <c r="AT30" s="162">
        <v>-25844479.27</v>
      </c>
      <c r="AU30" s="162"/>
      <c r="AV30" s="162">
        <v>-25844479.27</v>
      </c>
      <c r="AW30" s="162"/>
      <c r="AX30" s="162"/>
      <c r="AY30" s="162"/>
      <c r="AZ30" s="162"/>
      <c r="BA30" s="162"/>
      <c r="BB30" s="162">
        <v>-25844479.27</v>
      </c>
      <c r="BD30" s="271" t="s">
        <v>268</v>
      </c>
    </row>
    <row r="31" spans="1:56" x14ac:dyDescent="0.3">
      <c r="A31" s="128" t="s">
        <v>287</v>
      </c>
      <c r="B31" s="228">
        <v>43465</v>
      </c>
      <c r="C31" s="162">
        <v>602602005</v>
      </c>
      <c r="D31" s="162">
        <v>298138</v>
      </c>
      <c r="E31" s="162">
        <v>602303867</v>
      </c>
      <c r="F31" s="162">
        <v>-6809782</v>
      </c>
      <c r="G31" s="162">
        <v>162744</v>
      </c>
      <c r="H31" s="162">
        <v>-6972526</v>
      </c>
      <c r="I31" s="162">
        <v>609276393</v>
      </c>
      <c r="J31" s="162"/>
      <c r="K31" s="162">
        <v>1299246.23</v>
      </c>
      <c r="L31" s="162">
        <v>577257415</v>
      </c>
      <c r="M31" s="162">
        <v>-7869</v>
      </c>
      <c r="N31" s="162">
        <v>577265284</v>
      </c>
      <c r="O31" s="162">
        <v>9076071</v>
      </c>
      <c r="P31" s="162">
        <v>7870</v>
      </c>
      <c r="Q31" s="162">
        <v>9068201</v>
      </c>
      <c r="R31" s="162">
        <v>586333485</v>
      </c>
      <c r="S31" s="162"/>
      <c r="T31" s="162"/>
      <c r="U31" s="162"/>
      <c r="V31" s="162"/>
      <c r="W31" s="162">
        <v>6988657</v>
      </c>
      <c r="X31" s="162">
        <v>22153134</v>
      </c>
      <c r="Y31" s="162"/>
      <c r="Z31" s="162">
        <v>29141791</v>
      </c>
      <c r="AA31" s="162">
        <v>178106.43</v>
      </c>
      <c r="AB31" s="162"/>
      <c r="AC31" s="162">
        <v>-5077743.2</v>
      </c>
      <c r="AD31" s="162">
        <v>-5077743.2</v>
      </c>
      <c r="AE31" s="162"/>
      <c r="AF31" s="162"/>
      <c r="AG31" s="162">
        <v>3293394.74</v>
      </c>
      <c r="AH31" s="162"/>
      <c r="AI31" s="162">
        <v>1946526</v>
      </c>
      <c r="AJ31" s="162">
        <v>5239920.74</v>
      </c>
      <c r="AK31" s="162">
        <v>6632111.8799999999</v>
      </c>
      <c r="AL31" s="162">
        <v>742081</v>
      </c>
      <c r="AM31" s="162">
        <v>3844920.74</v>
      </c>
      <c r="AN31" s="162">
        <v>1981547</v>
      </c>
      <c r="AO31" s="162">
        <v>6568548.7400000002</v>
      </c>
      <c r="AP31" s="162">
        <v>10320470.189999999</v>
      </c>
      <c r="AQ31" s="162"/>
      <c r="AR31" s="162">
        <v>54555</v>
      </c>
      <c r="AS31" s="162">
        <v>266319.49</v>
      </c>
      <c r="AT31" s="162">
        <v>-10306494</v>
      </c>
      <c r="AU31" s="162"/>
      <c r="AV31" s="162">
        <v>-10306494</v>
      </c>
      <c r="AW31" s="162"/>
      <c r="AX31" s="162"/>
      <c r="AY31" s="162"/>
      <c r="AZ31" s="162"/>
      <c r="BA31" s="162"/>
      <c r="BB31" s="162">
        <v>-10306494</v>
      </c>
      <c r="BD31" s="271" t="s">
        <v>237</v>
      </c>
    </row>
    <row r="32" spans="1:56" x14ac:dyDescent="0.3">
      <c r="A32" s="128" t="s">
        <v>780</v>
      </c>
      <c r="B32" s="228">
        <v>42735</v>
      </c>
      <c r="C32" s="162">
        <v>14217678</v>
      </c>
      <c r="D32" s="162">
        <v>2352151</v>
      </c>
      <c r="E32" s="162">
        <v>11865527</v>
      </c>
      <c r="F32" s="162">
        <v>44307</v>
      </c>
      <c r="G32" s="162"/>
      <c r="H32" s="162">
        <v>44307</v>
      </c>
      <c r="I32" s="162">
        <v>11821220</v>
      </c>
      <c r="J32" s="162">
        <v>583219</v>
      </c>
      <c r="K32" s="162"/>
      <c r="L32" s="162">
        <v>5983735</v>
      </c>
      <c r="M32" s="162">
        <v>2483092</v>
      </c>
      <c r="N32" s="162">
        <v>3500643</v>
      </c>
      <c r="O32" s="162">
        <v>-226836</v>
      </c>
      <c r="P32" s="162">
        <v>-425751</v>
      </c>
      <c r="Q32" s="162">
        <v>198915</v>
      </c>
      <c r="R32" s="162">
        <v>3699558</v>
      </c>
      <c r="S32" s="162"/>
      <c r="T32" s="162"/>
      <c r="U32" s="162"/>
      <c r="V32" s="162"/>
      <c r="W32" s="162">
        <v>1628489</v>
      </c>
      <c r="X32" s="162">
        <v>5702019</v>
      </c>
      <c r="Y32" s="162"/>
      <c r="Z32" s="162">
        <v>7330508</v>
      </c>
      <c r="AA32" s="162"/>
      <c r="AB32" s="162"/>
      <c r="AC32" s="162">
        <v>1374373</v>
      </c>
      <c r="AD32" s="162">
        <v>1374373</v>
      </c>
      <c r="AE32" s="162"/>
      <c r="AF32" s="162"/>
      <c r="AG32" s="162">
        <v>199250</v>
      </c>
      <c r="AH32" s="162"/>
      <c r="AI32" s="162">
        <v>19487</v>
      </c>
      <c r="AJ32" s="162">
        <v>218737</v>
      </c>
      <c r="AK32" s="162">
        <v>364482</v>
      </c>
      <c r="AL32" s="162">
        <v>72313</v>
      </c>
      <c r="AM32" s="162"/>
      <c r="AN32" s="162"/>
      <c r="AO32" s="162">
        <v>72313</v>
      </c>
      <c r="AP32" s="162"/>
      <c r="AQ32" s="162">
        <v>583219</v>
      </c>
      <c r="AR32" s="162"/>
      <c r="AS32" s="162"/>
      <c r="AT32" s="162">
        <v>1302060</v>
      </c>
      <c r="AU32" s="162">
        <v>314502</v>
      </c>
      <c r="AV32" s="162">
        <v>987558</v>
      </c>
      <c r="AW32" s="162"/>
      <c r="AX32" s="162"/>
      <c r="AY32" s="162"/>
      <c r="AZ32" s="162"/>
      <c r="BA32" s="162"/>
      <c r="BB32" s="162">
        <v>987558</v>
      </c>
      <c r="BD32" s="271" t="s">
        <v>203</v>
      </c>
    </row>
    <row r="33" spans="1:56" x14ac:dyDescent="0.3">
      <c r="A33" s="128" t="s">
        <v>780</v>
      </c>
      <c r="B33" s="228">
        <v>43100</v>
      </c>
      <c r="C33" s="162">
        <v>14028764</v>
      </c>
      <c r="D33" s="162">
        <v>2277276</v>
      </c>
      <c r="E33" s="162">
        <v>11751488</v>
      </c>
      <c r="F33" s="162">
        <v>12794</v>
      </c>
      <c r="G33" s="162"/>
      <c r="H33" s="162">
        <v>12794</v>
      </c>
      <c r="I33" s="162">
        <v>11738694</v>
      </c>
      <c r="J33" s="162">
        <v>693204</v>
      </c>
      <c r="K33" s="162"/>
      <c r="L33" s="162">
        <v>5662632</v>
      </c>
      <c r="M33" s="162">
        <v>2104922</v>
      </c>
      <c r="N33" s="162">
        <v>3557710</v>
      </c>
      <c r="O33" s="162">
        <v>159027</v>
      </c>
      <c r="P33" s="162">
        <v>57019</v>
      </c>
      <c r="Q33" s="162">
        <v>102008</v>
      </c>
      <c r="R33" s="162">
        <v>3659718</v>
      </c>
      <c r="S33" s="162"/>
      <c r="T33" s="162"/>
      <c r="U33" s="162"/>
      <c r="V33" s="162"/>
      <c r="W33" s="162">
        <v>1757037</v>
      </c>
      <c r="X33" s="162">
        <v>5602938</v>
      </c>
      <c r="Y33" s="162"/>
      <c r="Z33" s="162">
        <v>7359975</v>
      </c>
      <c r="AA33" s="162"/>
      <c r="AB33" s="162"/>
      <c r="AC33" s="162">
        <v>1412205</v>
      </c>
      <c r="AD33" s="162">
        <v>1412205</v>
      </c>
      <c r="AE33" s="162"/>
      <c r="AF33" s="162"/>
      <c r="AG33" s="162">
        <v>182854</v>
      </c>
      <c r="AH33" s="162"/>
      <c r="AI33" s="162">
        <v>216021</v>
      </c>
      <c r="AJ33" s="162">
        <v>398875</v>
      </c>
      <c r="AK33" s="162">
        <v>294329</v>
      </c>
      <c r="AL33" s="162">
        <v>187486</v>
      </c>
      <c r="AM33" s="162"/>
      <c r="AN33" s="162"/>
      <c r="AO33" s="162">
        <v>187486</v>
      </c>
      <c r="AP33" s="162"/>
      <c r="AQ33" s="162">
        <v>693204</v>
      </c>
      <c r="AR33" s="162"/>
      <c r="AS33" s="162">
        <v>121966</v>
      </c>
      <c r="AT33" s="162">
        <v>1102753</v>
      </c>
      <c r="AU33" s="162">
        <v>279849</v>
      </c>
      <c r="AV33" s="162">
        <v>822904</v>
      </c>
      <c r="AW33" s="162"/>
      <c r="AX33" s="162"/>
      <c r="AY33" s="162"/>
      <c r="AZ33" s="162"/>
      <c r="BA33" s="162"/>
      <c r="BB33" s="162">
        <v>822904</v>
      </c>
      <c r="BD33" s="271" t="s">
        <v>205</v>
      </c>
    </row>
    <row r="34" spans="1:56" x14ac:dyDescent="0.3">
      <c r="A34" s="128" t="s">
        <v>780</v>
      </c>
      <c r="B34" s="228">
        <v>43465</v>
      </c>
      <c r="C34" s="162">
        <v>18293935</v>
      </c>
      <c r="D34" s="162">
        <v>2555760</v>
      </c>
      <c r="E34" s="162">
        <v>15738175</v>
      </c>
      <c r="F34" s="162">
        <v>1357410</v>
      </c>
      <c r="G34" s="162"/>
      <c r="H34" s="162">
        <v>1357410</v>
      </c>
      <c r="I34" s="162">
        <v>14380765</v>
      </c>
      <c r="J34" s="162">
        <v>-238960</v>
      </c>
      <c r="K34" s="162"/>
      <c r="L34" s="162">
        <v>7606551</v>
      </c>
      <c r="M34" s="162">
        <v>3237098</v>
      </c>
      <c r="N34" s="162">
        <v>4369453</v>
      </c>
      <c r="O34" s="162">
        <v>776853</v>
      </c>
      <c r="P34" s="162">
        <v>561501</v>
      </c>
      <c r="Q34" s="162">
        <v>215352</v>
      </c>
      <c r="R34" s="162">
        <v>4584805</v>
      </c>
      <c r="S34" s="162"/>
      <c r="T34" s="162"/>
      <c r="U34" s="162"/>
      <c r="V34" s="162"/>
      <c r="W34" s="162">
        <v>2146460</v>
      </c>
      <c r="X34" s="162">
        <v>5889405</v>
      </c>
      <c r="Y34" s="162"/>
      <c r="Z34" s="162">
        <v>8035865</v>
      </c>
      <c r="AA34" s="162"/>
      <c r="AB34" s="162"/>
      <c r="AC34" s="162">
        <v>1521135</v>
      </c>
      <c r="AD34" s="162">
        <v>1521135</v>
      </c>
      <c r="AE34" s="162"/>
      <c r="AF34" s="162"/>
      <c r="AG34" s="162">
        <v>247880</v>
      </c>
      <c r="AH34" s="162"/>
      <c r="AI34" s="162">
        <v>40874</v>
      </c>
      <c r="AJ34" s="162">
        <v>288754</v>
      </c>
      <c r="AK34" s="162">
        <v>-527715</v>
      </c>
      <c r="AL34" s="162">
        <v>135655</v>
      </c>
      <c r="AM34" s="162"/>
      <c r="AN34" s="162"/>
      <c r="AO34" s="162">
        <v>135655</v>
      </c>
      <c r="AP34" s="162"/>
      <c r="AQ34" s="162">
        <v>-238960</v>
      </c>
      <c r="AR34" s="162"/>
      <c r="AS34" s="162">
        <v>-83861</v>
      </c>
      <c r="AT34" s="162">
        <v>1469341</v>
      </c>
      <c r="AU34" s="162">
        <v>320592</v>
      </c>
      <c r="AV34" s="162">
        <v>1148749</v>
      </c>
      <c r="AW34" s="162"/>
      <c r="AX34" s="162"/>
      <c r="AY34" s="162"/>
      <c r="AZ34" s="162"/>
      <c r="BA34" s="162"/>
      <c r="BB34" s="162">
        <v>1148749</v>
      </c>
      <c r="BD34" s="271" t="s">
        <v>234</v>
      </c>
    </row>
    <row r="35" spans="1:56" x14ac:dyDescent="0.3">
      <c r="A35" s="128" t="s">
        <v>215</v>
      </c>
      <c r="B35" s="228">
        <v>42735</v>
      </c>
      <c r="C35" s="162">
        <v>73528357</v>
      </c>
      <c r="D35" s="162">
        <v>14776135</v>
      </c>
      <c r="E35" s="162">
        <v>58752222</v>
      </c>
      <c r="F35" s="162">
        <v>807115</v>
      </c>
      <c r="G35" s="162">
        <v>-452287</v>
      </c>
      <c r="H35" s="162">
        <v>1259402</v>
      </c>
      <c r="I35" s="162">
        <v>57492820</v>
      </c>
      <c r="J35" s="162">
        <v>1914580</v>
      </c>
      <c r="K35" s="162">
        <v>0</v>
      </c>
      <c r="L35" s="162">
        <v>43785125</v>
      </c>
      <c r="M35" s="162">
        <v>9822487</v>
      </c>
      <c r="N35" s="162">
        <v>33962638</v>
      </c>
      <c r="O35" s="162">
        <v>-2580374</v>
      </c>
      <c r="P35" s="162">
        <v>6974930</v>
      </c>
      <c r="Q35" s="162">
        <v>-9555304</v>
      </c>
      <c r="R35" s="162">
        <v>24407334</v>
      </c>
      <c r="S35" s="162">
        <v>157899</v>
      </c>
      <c r="T35" s="162">
        <v>0</v>
      </c>
      <c r="U35" s="162">
        <v>157899</v>
      </c>
      <c r="V35" s="162">
        <v>0</v>
      </c>
      <c r="W35" s="162">
        <v>23078654</v>
      </c>
      <c r="X35" s="162">
        <v>3413265</v>
      </c>
      <c r="Y35" s="162">
        <v>0</v>
      </c>
      <c r="Z35" s="162">
        <v>26491919</v>
      </c>
      <c r="AA35" s="162">
        <v>0</v>
      </c>
      <c r="AB35" s="162">
        <v>0</v>
      </c>
      <c r="AC35" s="162">
        <v>8350248</v>
      </c>
      <c r="AD35" s="162">
        <v>8350248</v>
      </c>
      <c r="AE35" s="162">
        <v>0</v>
      </c>
      <c r="AF35" s="162">
        <v>0</v>
      </c>
      <c r="AG35" s="162">
        <v>1632148</v>
      </c>
      <c r="AH35" s="162">
        <v>0</v>
      </c>
      <c r="AI35" s="162">
        <v>2252227</v>
      </c>
      <c r="AJ35" s="162">
        <v>3884375</v>
      </c>
      <c r="AK35" s="162">
        <v>0</v>
      </c>
      <c r="AL35" s="162">
        <v>299237</v>
      </c>
      <c r="AM35" s="162">
        <v>0</v>
      </c>
      <c r="AN35" s="162">
        <v>469762</v>
      </c>
      <c r="AO35" s="162">
        <v>768999</v>
      </c>
      <c r="AP35" s="162">
        <v>485223</v>
      </c>
      <c r="AQ35" s="162">
        <v>1914580</v>
      </c>
      <c r="AR35" s="162">
        <v>13385</v>
      </c>
      <c r="AS35" s="162"/>
      <c r="AT35" s="162">
        <v>9079206</v>
      </c>
      <c r="AU35" s="162">
        <v>2164261</v>
      </c>
      <c r="AV35" s="162">
        <v>6914945</v>
      </c>
      <c r="AW35" s="162">
        <v>0</v>
      </c>
      <c r="AX35" s="162">
        <v>0</v>
      </c>
      <c r="AY35" s="162">
        <v>0</v>
      </c>
      <c r="AZ35" s="162">
        <v>0</v>
      </c>
      <c r="BA35" s="162"/>
      <c r="BB35" s="162">
        <v>6914945</v>
      </c>
      <c r="BD35" s="271" t="s">
        <v>230</v>
      </c>
    </row>
    <row r="36" spans="1:56" x14ac:dyDescent="0.3">
      <c r="A36" s="128" t="s">
        <v>215</v>
      </c>
      <c r="B36" s="228">
        <v>43100</v>
      </c>
      <c r="C36" s="162">
        <v>95322138</v>
      </c>
      <c r="D36" s="162">
        <v>29666404</v>
      </c>
      <c r="E36" s="162">
        <v>65655734</v>
      </c>
      <c r="F36" s="162">
        <v>561308</v>
      </c>
      <c r="G36" s="162">
        <v>0</v>
      </c>
      <c r="H36" s="162">
        <v>561308</v>
      </c>
      <c r="I36" s="162">
        <v>65094426</v>
      </c>
      <c r="J36" s="162">
        <v>400965</v>
      </c>
      <c r="K36" s="162">
        <v>0</v>
      </c>
      <c r="L36" s="162">
        <v>51845885</v>
      </c>
      <c r="M36" s="162">
        <v>12400113</v>
      </c>
      <c r="N36" s="162">
        <v>39445772</v>
      </c>
      <c r="O36" s="162">
        <v>-1530038</v>
      </c>
      <c r="P36" s="162">
        <v>1241886</v>
      </c>
      <c r="Q36" s="162">
        <v>-2771924</v>
      </c>
      <c r="R36" s="162">
        <v>36673848</v>
      </c>
      <c r="S36" s="162">
        <v>85385</v>
      </c>
      <c r="T36" s="162">
        <v>0</v>
      </c>
      <c r="U36" s="162">
        <v>85385</v>
      </c>
      <c r="V36" s="162">
        <v>0</v>
      </c>
      <c r="W36" s="162">
        <v>29807768</v>
      </c>
      <c r="X36" s="162">
        <v>5136795</v>
      </c>
      <c r="Y36" s="162">
        <v>11065970</v>
      </c>
      <c r="Z36" s="162">
        <v>23878593</v>
      </c>
      <c r="AA36" s="162">
        <v>0</v>
      </c>
      <c r="AB36" s="162">
        <v>0</v>
      </c>
      <c r="AC36" s="162">
        <v>4857565</v>
      </c>
      <c r="AD36" s="162">
        <v>4857565</v>
      </c>
      <c r="AE36" s="162">
        <v>0</v>
      </c>
      <c r="AF36" s="162">
        <v>0</v>
      </c>
      <c r="AG36" s="162">
        <v>1932559</v>
      </c>
      <c r="AH36" s="162">
        <v>0</v>
      </c>
      <c r="AI36" s="162">
        <v>330548</v>
      </c>
      <c r="AJ36" s="162">
        <v>2263107</v>
      </c>
      <c r="AK36" s="162"/>
      <c r="AL36" s="162">
        <v>313585</v>
      </c>
      <c r="AM36" s="162">
        <v>1332045</v>
      </c>
      <c r="AN36" s="162">
        <v>48999</v>
      </c>
      <c r="AO36" s="162">
        <v>1694629</v>
      </c>
      <c r="AP36" s="162">
        <v>0</v>
      </c>
      <c r="AQ36" s="162">
        <v>400965</v>
      </c>
      <c r="AR36" s="162">
        <v>5492</v>
      </c>
      <c r="AS36" s="162">
        <v>0</v>
      </c>
      <c r="AT36" s="162">
        <v>5030570</v>
      </c>
      <c r="AU36" s="162">
        <v>1270408</v>
      </c>
      <c r="AV36" s="162">
        <v>3760162</v>
      </c>
      <c r="AW36" s="162">
        <v>0</v>
      </c>
      <c r="AX36" s="162">
        <v>0</v>
      </c>
      <c r="AY36" s="162">
        <v>0</v>
      </c>
      <c r="AZ36" s="162">
        <v>0</v>
      </c>
      <c r="BA36" s="162"/>
      <c r="BB36" s="162">
        <v>3760162</v>
      </c>
      <c r="BD36" s="271" t="s">
        <v>264</v>
      </c>
    </row>
    <row r="37" spans="1:56" x14ac:dyDescent="0.3">
      <c r="A37" s="128" t="s">
        <v>215</v>
      </c>
      <c r="B37" s="228">
        <v>43465</v>
      </c>
      <c r="C37" s="162">
        <v>105032090</v>
      </c>
      <c r="D37" s="162">
        <v>34633549</v>
      </c>
      <c r="E37" s="162">
        <v>70398541</v>
      </c>
      <c r="F37" s="162">
        <v>1330357</v>
      </c>
      <c r="G37" s="162">
        <v>0</v>
      </c>
      <c r="H37" s="162">
        <v>1330357</v>
      </c>
      <c r="I37" s="162">
        <v>69068184</v>
      </c>
      <c r="J37" s="162">
        <v>1459000</v>
      </c>
      <c r="K37" s="162">
        <v>0</v>
      </c>
      <c r="L37" s="162">
        <v>55294885</v>
      </c>
      <c r="M37" s="162">
        <v>13466711</v>
      </c>
      <c r="N37" s="162">
        <v>41828174</v>
      </c>
      <c r="O37" s="162">
        <v>-167845</v>
      </c>
      <c r="P37" s="162">
        <v>1587634</v>
      </c>
      <c r="Q37" s="162">
        <v>-1755479</v>
      </c>
      <c r="R37" s="162">
        <v>40072695</v>
      </c>
      <c r="S37" s="162">
        <v>301492</v>
      </c>
      <c r="T37" s="162">
        <v>0</v>
      </c>
      <c r="U37" s="162">
        <v>301492</v>
      </c>
      <c r="V37" s="162">
        <v>0</v>
      </c>
      <c r="W37" s="162">
        <v>29848452</v>
      </c>
      <c r="X37" s="162">
        <v>4958203</v>
      </c>
      <c r="Y37" s="162">
        <v>13010340</v>
      </c>
      <c r="Z37" s="162">
        <v>21796315</v>
      </c>
      <c r="AA37" s="162">
        <v>0</v>
      </c>
      <c r="AB37" s="162">
        <v>0</v>
      </c>
      <c r="AC37" s="162">
        <v>8356682</v>
      </c>
      <c r="AD37" s="162">
        <v>8356682</v>
      </c>
      <c r="AE37" s="162">
        <v>0</v>
      </c>
      <c r="AF37" s="162">
        <v>0</v>
      </c>
      <c r="AG37" s="162">
        <v>1657047</v>
      </c>
      <c r="AH37" s="162">
        <v>0</v>
      </c>
      <c r="AI37" s="162">
        <v>4095654</v>
      </c>
      <c r="AJ37" s="162">
        <v>5752701</v>
      </c>
      <c r="AK37" s="162">
        <v>0</v>
      </c>
      <c r="AL37" s="162">
        <v>327667</v>
      </c>
      <c r="AM37" s="162">
        <v>3021215</v>
      </c>
      <c r="AN37" s="162">
        <v>114455</v>
      </c>
      <c r="AO37" s="162">
        <v>3463337</v>
      </c>
      <c r="AP37" s="162">
        <v>0</v>
      </c>
      <c r="AQ37" s="162">
        <v>1459000</v>
      </c>
      <c r="AR37" s="162">
        <v>5492</v>
      </c>
      <c r="AS37" s="162">
        <v>0</v>
      </c>
      <c r="AT37" s="162">
        <v>9192538</v>
      </c>
      <c r="AU37" s="162">
        <v>2298135</v>
      </c>
      <c r="AV37" s="162">
        <v>6894403</v>
      </c>
      <c r="AW37" s="162">
        <v>0</v>
      </c>
      <c r="AX37" s="162">
        <v>0</v>
      </c>
      <c r="AY37" s="162">
        <v>0</v>
      </c>
      <c r="AZ37" s="162">
        <v>0</v>
      </c>
      <c r="BA37" s="162"/>
      <c r="BB37" s="162">
        <v>6894403</v>
      </c>
      <c r="BD37" s="271" t="s">
        <v>267</v>
      </c>
    </row>
    <row r="38" spans="1:56" x14ac:dyDescent="0.3">
      <c r="A38" s="128" t="s">
        <v>269</v>
      </c>
      <c r="B38" s="228">
        <v>42735</v>
      </c>
      <c r="C38" s="162">
        <v>710944375.23000002</v>
      </c>
      <c r="D38" s="162">
        <v>-14434433.32</v>
      </c>
      <c r="E38" s="162">
        <v>725378808.54999995</v>
      </c>
      <c r="F38" s="162">
        <v>1215927.6399999999</v>
      </c>
      <c r="G38" s="162">
        <v>0</v>
      </c>
      <c r="H38" s="162">
        <v>1215927.6399999999</v>
      </c>
      <c r="I38" s="162">
        <v>724162880.90999997</v>
      </c>
      <c r="J38" s="162">
        <v>123769</v>
      </c>
      <c r="K38" s="162">
        <v>323209</v>
      </c>
      <c r="L38" s="162">
        <v>776261438</v>
      </c>
      <c r="M38" s="162">
        <v>17667437</v>
      </c>
      <c r="N38" s="162">
        <v>758594001</v>
      </c>
      <c r="O38" s="162">
        <v>-56468619</v>
      </c>
      <c r="P38" s="162">
        <v>-31453194</v>
      </c>
      <c r="Q38" s="162">
        <v>-25015425</v>
      </c>
      <c r="R38" s="162">
        <v>733578576</v>
      </c>
      <c r="S38" s="162">
        <v>0</v>
      </c>
      <c r="T38" s="162">
        <v>0</v>
      </c>
      <c r="U38" s="162">
        <v>0</v>
      </c>
      <c r="V38" s="162">
        <v>0</v>
      </c>
      <c r="W38" s="162">
        <v>18378176</v>
      </c>
      <c r="X38" s="162">
        <v>18374980</v>
      </c>
      <c r="Y38" s="162">
        <v>0</v>
      </c>
      <c r="Z38" s="162">
        <v>36753156</v>
      </c>
      <c r="AA38" s="162">
        <v>-204257</v>
      </c>
      <c r="AB38" s="162"/>
      <c r="AC38" s="162">
        <v>-45517616.090000004</v>
      </c>
      <c r="AD38" s="162">
        <v>-45517616.090000004</v>
      </c>
      <c r="AE38" s="162">
        <v>2629000</v>
      </c>
      <c r="AF38" s="162">
        <v>0</v>
      </c>
      <c r="AG38" s="162">
        <v>23170</v>
      </c>
      <c r="AH38" s="162">
        <v>0</v>
      </c>
      <c r="AI38" s="162">
        <v>116066.99</v>
      </c>
      <c r="AJ38" s="162">
        <v>2768236.99</v>
      </c>
      <c r="AK38" s="162">
        <v>0</v>
      </c>
      <c r="AL38" s="162">
        <v>189430</v>
      </c>
      <c r="AM38" s="162">
        <v>0</v>
      </c>
      <c r="AN38" s="162">
        <v>0</v>
      </c>
      <c r="AO38" s="162">
        <v>189430</v>
      </c>
      <c r="AP38" s="162">
        <v>0</v>
      </c>
      <c r="AQ38" s="162">
        <v>123769</v>
      </c>
      <c r="AR38" s="162">
        <v>246786.88</v>
      </c>
      <c r="AS38" s="162">
        <v>154017.20000000001</v>
      </c>
      <c r="AT38" s="162">
        <v>-42969808.420000002</v>
      </c>
      <c r="AU38" s="162">
        <v>0</v>
      </c>
      <c r="AV38" s="162">
        <v>-42969808.420000002</v>
      </c>
      <c r="AW38" s="162"/>
      <c r="AX38" s="162"/>
      <c r="AY38" s="162"/>
      <c r="AZ38" s="162"/>
      <c r="BA38" s="162">
        <v>0</v>
      </c>
      <c r="BB38" s="162">
        <v>-42969808.420000002</v>
      </c>
      <c r="BD38" s="271" t="s">
        <v>294</v>
      </c>
    </row>
    <row r="39" spans="1:56" x14ac:dyDescent="0.3">
      <c r="A39" s="128" t="s">
        <v>269</v>
      </c>
      <c r="B39" s="228">
        <v>43100</v>
      </c>
      <c r="C39" s="162">
        <v>798912881.83000004</v>
      </c>
      <c r="D39" s="162">
        <v>569482</v>
      </c>
      <c r="E39" s="162">
        <v>798343399.83000004</v>
      </c>
      <c r="F39" s="162">
        <v>-6873743.1600000001</v>
      </c>
      <c r="G39" s="162">
        <v>0</v>
      </c>
      <c r="H39" s="162">
        <v>-6873743.1600000001</v>
      </c>
      <c r="I39" s="162">
        <v>805217142.99000001</v>
      </c>
      <c r="J39" s="162">
        <v>260017.31</v>
      </c>
      <c r="K39" s="162">
        <v>88100.77</v>
      </c>
      <c r="L39" s="162">
        <v>782453010.66999996</v>
      </c>
      <c r="M39" s="162">
        <v>8657000</v>
      </c>
      <c r="N39" s="162">
        <v>773796010.66999996</v>
      </c>
      <c r="O39" s="162">
        <v>35547227.009999998</v>
      </c>
      <c r="P39" s="162">
        <v>-8003965.71</v>
      </c>
      <c r="Q39" s="162">
        <v>43551192.719999999</v>
      </c>
      <c r="R39" s="162">
        <v>817347203.38999999</v>
      </c>
      <c r="S39" s="162">
        <v>0</v>
      </c>
      <c r="T39" s="162">
        <v>0</v>
      </c>
      <c r="U39" s="162">
        <v>0</v>
      </c>
      <c r="V39" s="162">
        <v>0</v>
      </c>
      <c r="W39" s="162">
        <v>21573556.57</v>
      </c>
      <c r="X39" s="162">
        <v>15912114.57</v>
      </c>
      <c r="Y39" s="162">
        <v>0</v>
      </c>
      <c r="Z39" s="162">
        <v>37485671.140000001</v>
      </c>
      <c r="AA39" s="162">
        <v>20127.59</v>
      </c>
      <c r="AB39" s="162"/>
      <c r="AC39" s="162">
        <v>-49287741.049999997</v>
      </c>
      <c r="AD39" s="162">
        <v>-49287741.049999997</v>
      </c>
      <c r="AE39" s="162">
        <v>4114000</v>
      </c>
      <c r="AF39" s="162">
        <v>0</v>
      </c>
      <c r="AG39" s="162">
        <v>0</v>
      </c>
      <c r="AH39" s="162">
        <v>0</v>
      </c>
      <c r="AI39" s="162">
        <v>16191.67</v>
      </c>
      <c r="AJ39" s="162">
        <v>4130191.67</v>
      </c>
      <c r="AK39" s="162">
        <v>0</v>
      </c>
      <c r="AL39" s="162">
        <v>468000</v>
      </c>
      <c r="AM39" s="162">
        <v>0</v>
      </c>
      <c r="AN39" s="162">
        <v>0</v>
      </c>
      <c r="AO39" s="162">
        <v>468000</v>
      </c>
      <c r="AP39" s="162">
        <v>0</v>
      </c>
      <c r="AQ39" s="162">
        <v>260017.31</v>
      </c>
      <c r="AR39" s="162">
        <v>301393.68</v>
      </c>
      <c r="AS39" s="162">
        <v>1218038.5900000001</v>
      </c>
      <c r="AT39" s="162">
        <v>-46802211.600000001</v>
      </c>
      <c r="AU39" s="162">
        <v>0</v>
      </c>
      <c r="AV39" s="162">
        <v>-46802211.600000001</v>
      </c>
      <c r="AW39" s="162"/>
      <c r="AX39" s="162"/>
      <c r="AY39" s="162"/>
      <c r="AZ39" s="162"/>
      <c r="BA39" s="162">
        <v>0</v>
      </c>
      <c r="BB39" s="162">
        <v>-46802211.600000001</v>
      </c>
      <c r="BD39" s="271" t="s">
        <v>209</v>
      </c>
    </row>
    <row r="40" spans="1:56" x14ac:dyDescent="0.3">
      <c r="A40" s="128" t="s">
        <v>269</v>
      </c>
      <c r="B40" s="228">
        <v>43465</v>
      </c>
      <c r="C40" s="162">
        <v>920085381.98000002</v>
      </c>
      <c r="D40" s="162">
        <v>-86710.3</v>
      </c>
      <c r="E40" s="162">
        <v>920172092.27999997</v>
      </c>
      <c r="F40" s="162">
        <v>-16232586.99</v>
      </c>
      <c r="G40" s="162">
        <v>0</v>
      </c>
      <c r="H40" s="162">
        <v>-16232586.99</v>
      </c>
      <c r="I40" s="162">
        <v>936404679.26999998</v>
      </c>
      <c r="J40" s="162">
        <v>1316014.3526999999</v>
      </c>
      <c r="K40" s="162">
        <v>9434.44</v>
      </c>
      <c r="L40" s="162">
        <v>918111387.40999997</v>
      </c>
      <c r="M40" s="162">
        <v>-2681</v>
      </c>
      <c r="N40" s="162">
        <v>918114068.40999997</v>
      </c>
      <c r="O40" s="162">
        <v>-18402645.699999999</v>
      </c>
      <c r="P40" s="162">
        <v>0</v>
      </c>
      <c r="Q40" s="162">
        <v>-18402645.699999999</v>
      </c>
      <c r="R40" s="162">
        <v>899711422.71000004</v>
      </c>
      <c r="S40" s="162">
        <v>0</v>
      </c>
      <c r="T40" s="162">
        <v>0</v>
      </c>
      <c r="U40" s="162">
        <v>0</v>
      </c>
      <c r="V40" s="162">
        <v>0</v>
      </c>
      <c r="W40" s="162">
        <v>21540594.34</v>
      </c>
      <c r="X40" s="162">
        <v>12039341.01</v>
      </c>
      <c r="Y40" s="162">
        <v>0</v>
      </c>
      <c r="Z40" s="162">
        <v>33579935.350000001</v>
      </c>
      <c r="AA40" s="162">
        <v>2946829.83</v>
      </c>
      <c r="AB40" s="162"/>
      <c r="AC40" s="162">
        <v>1491940.1727</v>
      </c>
      <c r="AD40" s="162">
        <v>1491940.1727</v>
      </c>
      <c r="AE40" s="162">
        <v>1431838.36</v>
      </c>
      <c r="AF40" s="162">
        <v>0</v>
      </c>
      <c r="AG40" s="162">
        <v>11616.18</v>
      </c>
      <c r="AH40" s="162">
        <v>0</v>
      </c>
      <c r="AI40" s="162">
        <v>0</v>
      </c>
      <c r="AJ40" s="162">
        <v>1443454.54</v>
      </c>
      <c r="AK40" s="162">
        <v>0</v>
      </c>
      <c r="AL40" s="162">
        <v>381409.13</v>
      </c>
      <c r="AM40" s="162">
        <v>0</v>
      </c>
      <c r="AN40" s="162">
        <v>1470.88</v>
      </c>
      <c r="AO40" s="162">
        <v>382880.01</v>
      </c>
      <c r="AP40" s="162">
        <v>0</v>
      </c>
      <c r="AQ40" s="162">
        <v>1316014.3526999999</v>
      </c>
      <c r="AR40" s="162">
        <v>240045.51</v>
      </c>
      <c r="AS40" s="162">
        <v>641513.15</v>
      </c>
      <c r="AT40" s="162">
        <v>835032.71</v>
      </c>
      <c r="AU40" s="162">
        <v>0</v>
      </c>
      <c r="AV40" s="162">
        <v>835032.71</v>
      </c>
      <c r="AW40" s="162"/>
      <c r="AX40" s="162"/>
      <c r="AY40" s="162"/>
      <c r="AZ40" s="162"/>
      <c r="BA40" s="162">
        <v>0</v>
      </c>
      <c r="BB40" s="162">
        <v>835032.71</v>
      </c>
      <c r="BD40" s="271" t="s">
        <v>249</v>
      </c>
    </row>
    <row r="41" spans="1:56" x14ac:dyDescent="0.3">
      <c r="A41" s="128" t="s">
        <v>286</v>
      </c>
      <c r="B41" s="228">
        <v>42735</v>
      </c>
      <c r="C41" s="162">
        <v>300355457.17000002</v>
      </c>
      <c r="D41" s="162">
        <v>-3887661.3</v>
      </c>
      <c r="E41" s="162">
        <v>304243118.47000003</v>
      </c>
      <c r="F41" s="162">
        <v>-17283000.27</v>
      </c>
      <c r="G41" s="162">
        <v>-2042893.44</v>
      </c>
      <c r="H41" s="162">
        <v>-15240106.83</v>
      </c>
      <c r="I41" s="162">
        <v>319483225.30000001</v>
      </c>
      <c r="J41" s="162"/>
      <c r="K41" s="162">
        <v>237406.18</v>
      </c>
      <c r="L41" s="162">
        <v>392230425.60000002</v>
      </c>
      <c r="M41" s="162">
        <v>245493</v>
      </c>
      <c r="N41" s="162">
        <v>391984932.60000002</v>
      </c>
      <c r="O41" s="162">
        <v>-76633990.680000007</v>
      </c>
      <c r="P41" s="162">
        <v>-4624886.84</v>
      </c>
      <c r="Q41" s="162">
        <v>-72009103.840000004</v>
      </c>
      <c r="R41" s="162">
        <v>319975828.75999999</v>
      </c>
      <c r="S41" s="162"/>
      <c r="T41" s="162"/>
      <c r="U41" s="162"/>
      <c r="V41" s="162"/>
      <c r="W41" s="162">
        <v>571865.05000000005</v>
      </c>
      <c r="X41" s="162">
        <v>4197215.0999999996</v>
      </c>
      <c r="Y41" s="162"/>
      <c r="Z41" s="162">
        <v>4769080.1500000004</v>
      </c>
      <c r="AA41" s="162">
        <v>963453.31</v>
      </c>
      <c r="AB41" s="162"/>
      <c r="AC41" s="162">
        <v>-5987730.7400000002</v>
      </c>
      <c r="AD41" s="162">
        <v>-5987730.7400000002</v>
      </c>
      <c r="AE41" s="162"/>
      <c r="AF41" s="162"/>
      <c r="AG41" s="162">
        <v>1305344.6599999999</v>
      </c>
      <c r="AH41" s="162"/>
      <c r="AI41" s="162">
        <v>577014.41</v>
      </c>
      <c r="AJ41" s="162">
        <v>1882359.07</v>
      </c>
      <c r="AK41" s="162">
        <v>4695740.76</v>
      </c>
      <c r="AL41" s="162">
        <v>287392.38</v>
      </c>
      <c r="AM41" s="162"/>
      <c r="AN41" s="162">
        <v>342285.5</v>
      </c>
      <c r="AO41" s="162">
        <v>629677.88</v>
      </c>
      <c r="AP41" s="162">
        <v>3252685.24</v>
      </c>
      <c r="AQ41" s="162"/>
      <c r="AR41" s="162">
        <v>90946.38</v>
      </c>
      <c r="AS41" s="162">
        <v>77542.960000000006</v>
      </c>
      <c r="AT41" s="162">
        <v>-3278590.61</v>
      </c>
      <c r="AU41" s="162"/>
      <c r="AV41" s="162">
        <v>-3278590.61</v>
      </c>
      <c r="AW41" s="162"/>
      <c r="AX41" s="162"/>
      <c r="AY41" s="162"/>
      <c r="AZ41" s="162"/>
      <c r="BA41" s="162"/>
      <c r="BB41" s="162">
        <v>-3278590.61</v>
      </c>
      <c r="BD41" s="271" t="s">
        <v>220</v>
      </c>
    </row>
    <row r="42" spans="1:56" x14ac:dyDescent="0.3">
      <c r="A42" s="128" t="s">
        <v>256</v>
      </c>
      <c r="B42" s="228">
        <v>42735</v>
      </c>
      <c r="C42" s="162">
        <v>23535816.079999998</v>
      </c>
      <c r="D42" s="162">
        <v>785744.26</v>
      </c>
      <c r="E42" s="162">
        <v>22750071.82</v>
      </c>
      <c r="F42" s="162">
        <v>-30866956.66</v>
      </c>
      <c r="G42" s="162">
        <v>0</v>
      </c>
      <c r="H42" s="162">
        <v>-30866956.66</v>
      </c>
      <c r="I42" s="162">
        <v>53617028.479999997</v>
      </c>
      <c r="J42" s="162">
        <v>17259206.809999999</v>
      </c>
      <c r="K42" s="162">
        <v>49641</v>
      </c>
      <c r="L42" s="162">
        <v>31246831.18</v>
      </c>
      <c r="M42" s="162">
        <v>304173.01</v>
      </c>
      <c r="N42" s="162">
        <v>30942658.170000002</v>
      </c>
      <c r="O42" s="162">
        <v>-20261906.719999999</v>
      </c>
      <c r="P42" s="162">
        <v>330640.26</v>
      </c>
      <c r="Q42" s="162">
        <v>-20592546.98</v>
      </c>
      <c r="R42" s="162">
        <v>10350111.189999999</v>
      </c>
      <c r="S42" s="162">
        <v>0</v>
      </c>
      <c r="T42" s="162">
        <v>0</v>
      </c>
      <c r="U42" s="162">
        <v>0</v>
      </c>
      <c r="V42" s="162">
        <v>0</v>
      </c>
      <c r="W42" s="162">
        <v>10473067.640000001</v>
      </c>
      <c r="X42" s="162">
        <v>7617006.9500000002</v>
      </c>
      <c r="Y42" s="162">
        <v>0</v>
      </c>
      <c r="Z42" s="162">
        <v>18090074.59</v>
      </c>
      <c r="AA42" s="162">
        <v>0</v>
      </c>
      <c r="AB42" s="162">
        <v>0</v>
      </c>
      <c r="AC42" s="162">
        <v>42485690.509999998</v>
      </c>
      <c r="AD42" s="162">
        <v>42485690.509999998</v>
      </c>
      <c r="AE42" s="162">
        <v>0</v>
      </c>
      <c r="AF42" s="162">
        <v>0</v>
      </c>
      <c r="AG42" s="162">
        <v>14147362.9</v>
      </c>
      <c r="AH42" s="162">
        <v>297218.62</v>
      </c>
      <c r="AI42" s="162">
        <v>4677086.72</v>
      </c>
      <c r="AJ42" s="162">
        <v>19121668.239999998</v>
      </c>
      <c r="AK42" s="162">
        <v>3740796.33</v>
      </c>
      <c r="AL42" s="162">
        <v>1034272.88</v>
      </c>
      <c r="AM42" s="162">
        <v>702866.13</v>
      </c>
      <c r="AN42" s="162">
        <v>0</v>
      </c>
      <c r="AO42" s="162">
        <v>1737139.01</v>
      </c>
      <c r="AP42" s="162">
        <v>0</v>
      </c>
      <c r="AQ42" s="162">
        <v>17259206.809999999</v>
      </c>
      <c r="AR42" s="162">
        <v>0</v>
      </c>
      <c r="AS42" s="162">
        <v>0</v>
      </c>
      <c r="AT42" s="162">
        <v>46351809.259999998</v>
      </c>
      <c r="AU42" s="162">
        <v>11594732.560000001</v>
      </c>
      <c r="AV42" s="162">
        <v>34757076.700000003</v>
      </c>
      <c r="AW42" s="162">
        <v>0</v>
      </c>
      <c r="AX42" s="162">
        <v>0</v>
      </c>
      <c r="AY42" s="162">
        <v>0</v>
      </c>
      <c r="AZ42" s="162">
        <v>0</v>
      </c>
      <c r="BA42" s="162"/>
      <c r="BB42" s="162">
        <v>34757076.700000003</v>
      </c>
      <c r="BD42" s="271" t="s">
        <v>284</v>
      </c>
    </row>
    <row r="43" spans="1:56" x14ac:dyDescent="0.3">
      <c r="A43" s="128" t="s">
        <v>256</v>
      </c>
      <c r="B43" s="228">
        <v>43100</v>
      </c>
      <c r="C43" s="162">
        <v>22224899.789999999</v>
      </c>
      <c r="D43" s="162">
        <v>715464.62</v>
      </c>
      <c r="E43" s="162">
        <v>21509435.170000002</v>
      </c>
      <c r="F43" s="162">
        <v>-27905264.010000002</v>
      </c>
      <c r="G43" s="162">
        <v>0</v>
      </c>
      <c r="H43" s="162">
        <v>-27905264.010000002</v>
      </c>
      <c r="I43" s="162">
        <v>49414699.18</v>
      </c>
      <c r="J43" s="162">
        <v>15762582.23</v>
      </c>
      <c r="K43" s="162">
        <v>48521.81</v>
      </c>
      <c r="L43" s="162">
        <v>27564002.559999999</v>
      </c>
      <c r="M43" s="162">
        <v>329001.58</v>
      </c>
      <c r="N43" s="162">
        <v>27235000.98</v>
      </c>
      <c r="O43" s="162">
        <v>-11641603.91</v>
      </c>
      <c r="P43" s="162">
        <v>287197.88</v>
      </c>
      <c r="Q43" s="162">
        <v>-11928801.789999999</v>
      </c>
      <c r="R43" s="162">
        <v>15306199.189999999</v>
      </c>
      <c r="S43" s="162">
        <v>0</v>
      </c>
      <c r="T43" s="162">
        <v>0</v>
      </c>
      <c r="U43" s="162">
        <v>0</v>
      </c>
      <c r="V43" s="162">
        <v>0</v>
      </c>
      <c r="W43" s="162">
        <v>8671782.5999999996</v>
      </c>
      <c r="X43" s="162">
        <v>7539839.3399999999</v>
      </c>
      <c r="Y43" s="162">
        <v>0</v>
      </c>
      <c r="Z43" s="162">
        <v>16211621.939999999</v>
      </c>
      <c r="AA43" s="162">
        <v>0</v>
      </c>
      <c r="AB43" s="162">
        <v>0</v>
      </c>
      <c r="AC43" s="162">
        <v>33707982.090000004</v>
      </c>
      <c r="AD43" s="162">
        <v>33707982.090000004</v>
      </c>
      <c r="AE43" s="162">
        <v>0</v>
      </c>
      <c r="AF43" s="162">
        <v>0</v>
      </c>
      <c r="AG43" s="162">
        <v>11895974.24</v>
      </c>
      <c r="AH43" s="162">
        <v>280151.32</v>
      </c>
      <c r="AI43" s="162">
        <v>6520549.3200000003</v>
      </c>
      <c r="AJ43" s="162">
        <v>18696674.879999999</v>
      </c>
      <c r="AK43" s="162">
        <v>3216125.6</v>
      </c>
      <c r="AL43" s="162">
        <v>966923.58</v>
      </c>
      <c r="AM43" s="162">
        <v>554242.31999999995</v>
      </c>
      <c r="AN43" s="162">
        <v>0</v>
      </c>
      <c r="AO43" s="162">
        <v>1521165.9</v>
      </c>
      <c r="AP43" s="162">
        <v>0</v>
      </c>
      <c r="AQ43" s="162">
        <v>15762582.23</v>
      </c>
      <c r="AR43" s="162">
        <v>0</v>
      </c>
      <c r="AS43" s="162">
        <v>0</v>
      </c>
      <c r="AT43" s="162">
        <v>38337034.439999998</v>
      </c>
      <c r="AU43" s="162">
        <v>9593548.8699999992</v>
      </c>
      <c r="AV43" s="162">
        <v>28743485.57</v>
      </c>
      <c r="AW43" s="162">
        <v>0</v>
      </c>
      <c r="AX43" s="162">
        <v>0</v>
      </c>
      <c r="AY43" s="162">
        <v>0</v>
      </c>
      <c r="AZ43" s="162">
        <v>0</v>
      </c>
      <c r="BA43" s="162"/>
      <c r="BB43" s="162">
        <v>28743485.57</v>
      </c>
      <c r="BD43" s="271" t="s">
        <v>285</v>
      </c>
    </row>
    <row r="44" spans="1:56" x14ac:dyDescent="0.3">
      <c r="A44" s="128" t="s">
        <v>256</v>
      </c>
      <c r="B44" s="228">
        <v>43465</v>
      </c>
      <c r="C44" s="162">
        <v>20242125.48</v>
      </c>
      <c r="D44" s="162">
        <v>664764.05000000005</v>
      </c>
      <c r="E44" s="162">
        <v>19577361.43</v>
      </c>
      <c r="F44" s="162">
        <v>-40746412.039999999</v>
      </c>
      <c r="G44" s="162">
        <v>0</v>
      </c>
      <c r="H44" s="162">
        <v>-40746412.039999999</v>
      </c>
      <c r="I44" s="162">
        <v>60323773.469999999</v>
      </c>
      <c r="J44" s="162">
        <v>4629820.1500000004</v>
      </c>
      <c r="K44" s="162">
        <v>34240.239999999998</v>
      </c>
      <c r="L44" s="162">
        <v>26081910.98</v>
      </c>
      <c r="M44" s="162">
        <v>319623.83</v>
      </c>
      <c r="N44" s="162">
        <v>25762287.149999999</v>
      </c>
      <c r="O44" s="162">
        <v>-11912380.5</v>
      </c>
      <c r="P44" s="162">
        <v>-455268.4</v>
      </c>
      <c r="Q44" s="162">
        <v>-11457112.1</v>
      </c>
      <c r="R44" s="162">
        <v>14305175.050000001</v>
      </c>
      <c r="S44" s="162">
        <v>0</v>
      </c>
      <c r="T44" s="162">
        <v>0</v>
      </c>
      <c r="U44" s="162">
        <v>0</v>
      </c>
      <c r="V44" s="162">
        <v>0</v>
      </c>
      <c r="W44" s="162">
        <v>8944514.7599999998</v>
      </c>
      <c r="X44" s="162">
        <v>7471526.25</v>
      </c>
      <c r="Y44" s="162">
        <v>0</v>
      </c>
      <c r="Z44" s="162">
        <v>16416041.01</v>
      </c>
      <c r="AA44" s="162">
        <v>0</v>
      </c>
      <c r="AB44" s="162">
        <v>0</v>
      </c>
      <c r="AC44" s="162">
        <v>34266617.799999997</v>
      </c>
      <c r="AD44" s="162">
        <v>34266617.799999997</v>
      </c>
      <c r="AE44" s="162">
        <v>0</v>
      </c>
      <c r="AF44" s="162">
        <v>0</v>
      </c>
      <c r="AG44" s="162">
        <v>10001415.050000001</v>
      </c>
      <c r="AH44" s="162">
        <v>278273.53000000003</v>
      </c>
      <c r="AI44" s="162">
        <v>9941531.2899999991</v>
      </c>
      <c r="AJ44" s="162">
        <v>20221219.870000001</v>
      </c>
      <c r="AK44" s="162">
        <v>0</v>
      </c>
      <c r="AL44" s="162">
        <v>1174550.5900000001</v>
      </c>
      <c r="AM44" s="162">
        <v>486945.24</v>
      </c>
      <c r="AN44" s="162">
        <v>0</v>
      </c>
      <c r="AO44" s="162">
        <v>1661495.83</v>
      </c>
      <c r="AP44" s="162">
        <v>12521033.699999999</v>
      </c>
      <c r="AQ44" s="162">
        <v>4629820.1500000004</v>
      </c>
      <c r="AR44" s="162">
        <v>0</v>
      </c>
      <c r="AS44" s="162">
        <v>0</v>
      </c>
      <c r="AT44" s="162">
        <v>35675487.990000002</v>
      </c>
      <c r="AU44" s="162">
        <v>9165970.5999999996</v>
      </c>
      <c r="AV44" s="162">
        <v>26509517.390000001</v>
      </c>
      <c r="AW44" s="162">
        <v>0</v>
      </c>
      <c r="AX44" s="162">
        <v>0</v>
      </c>
      <c r="AY44" s="162">
        <v>0</v>
      </c>
      <c r="AZ44" s="162">
        <v>0</v>
      </c>
      <c r="BA44" s="162"/>
      <c r="BB44" s="162">
        <v>26509517.390000001</v>
      </c>
      <c r="BD44" s="271" t="s">
        <v>204</v>
      </c>
    </row>
    <row r="45" spans="1:56" x14ac:dyDescent="0.3">
      <c r="A45" s="128" t="s">
        <v>482</v>
      </c>
      <c r="B45" s="228">
        <v>42855</v>
      </c>
      <c r="C45" s="162">
        <v>14896706</v>
      </c>
      <c r="D45" s="162">
        <v>1608799</v>
      </c>
      <c r="E45" s="162">
        <v>13287907</v>
      </c>
      <c r="F45" s="162">
        <v>0</v>
      </c>
      <c r="G45" s="162">
        <v>0</v>
      </c>
      <c r="H45" s="162">
        <v>0</v>
      </c>
      <c r="I45" s="162">
        <v>13287907</v>
      </c>
      <c r="J45" s="162">
        <v>0</v>
      </c>
      <c r="K45" s="162">
        <v>253994</v>
      </c>
      <c r="L45" s="162">
        <v>17108857</v>
      </c>
      <c r="M45" s="162">
        <v>5015164</v>
      </c>
      <c r="N45" s="162">
        <v>12093693</v>
      </c>
      <c r="O45" s="162">
        <v>55735</v>
      </c>
      <c r="P45" s="162">
        <v>0</v>
      </c>
      <c r="Q45" s="162">
        <v>55735</v>
      </c>
      <c r="R45" s="162">
        <v>12149428</v>
      </c>
      <c r="S45" s="162">
        <v>0</v>
      </c>
      <c r="T45" s="162">
        <v>0</v>
      </c>
      <c r="U45" s="162">
        <v>0</v>
      </c>
      <c r="V45" s="162">
        <v>0</v>
      </c>
      <c r="W45" s="162">
        <v>173675</v>
      </c>
      <c r="X45" s="162">
        <v>1553532</v>
      </c>
      <c r="Y45" s="162">
        <v>0</v>
      </c>
      <c r="Z45" s="162">
        <v>1727207</v>
      </c>
      <c r="AA45" s="162">
        <v>0</v>
      </c>
      <c r="AB45" s="162">
        <v>0</v>
      </c>
      <c r="AC45" s="162">
        <v>-334734</v>
      </c>
      <c r="AD45" s="162">
        <v>-334734</v>
      </c>
      <c r="AE45" s="162">
        <v>0</v>
      </c>
      <c r="AF45" s="162">
        <v>0</v>
      </c>
      <c r="AG45" s="162">
        <v>30890</v>
      </c>
      <c r="AH45" s="162">
        <v>0</v>
      </c>
      <c r="AI45" s="162">
        <v>0</v>
      </c>
      <c r="AJ45" s="162">
        <v>30890</v>
      </c>
      <c r="AK45" s="162">
        <v>0</v>
      </c>
      <c r="AL45" s="162">
        <v>0</v>
      </c>
      <c r="AM45" s="162">
        <v>0</v>
      </c>
      <c r="AN45" s="162">
        <v>0</v>
      </c>
      <c r="AO45" s="162">
        <v>0</v>
      </c>
      <c r="AP45" s="162">
        <v>173792</v>
      </c>
      <c r="AQ45" s="162">
        <v>0</v>
      </c>
      <c r="AR45" s="162">
        <v>0</v>
      </c>
      <c r="AS45" s="162">
        <v>0</v>
      </c>
      <c r="AT45" s="162">
        <v>-477636</v>
      </c>
      <c r="AU45" s="162">
        <v>-99359</v>
      </c>
      <c r="AV45" s="162">
        <v>-378277</v>
      </c>
      <c r="AW45" s="162">
        <v>0</v>
      </c>
      <c r="AX45" s="162">
        <v>0</v>
      </c>
      <c r="AY45" s="162">
        <v>0</v>
      </c>
      <c r="AZ45" s="162">
        <v>0</v>
      </c>
      <c r="BA45" s="162"/>
      <c r="BB45" s="162">
        <v>-378277</v>
      </c>
      <c r="BD45" s="271" t="s">
        <v>244</v>
      </c>
    </row>
    <row r="46" spans="1:56" x14ac:dyDescent="0.3">
      <c r="A46" s="128" t="s">
        <v>482</v>
      </c>
      <c r="B46" s="228">
        <v>43220</v>
      </c>
      <c r="C46" s="162">
        <v>13056507</v>
      </c>
      <c r="D46" s="162">
        <v>2300670</v>
      </c>
      <c r="E46" s="162">
        <v>10755837</v>
      </c>
      <c r="F46" s="162">
        <v>1396495</v>
      </c>
      <c r="G46" s="162">
        <v>0</v>
      </c>
      <c r="H46" s="162">
        <v>1396495</v>
      </c>
      <c r="I46" s="162">
        <v>9359342</v>
      </c>
      <c r="J46" s="162"/>
      <c r="K46" s="162">
        <v>285838</v>
      </c>
      <c r="L46" s="162">
        <v>2093912</v>
      </c>
      <c r="M46" s="162">
        <v>0</v>
      </c>
      <c r="N46" s="162">
        <v>2093912</v>
      </c>
      <c r="O46" s="162">
        <v>354122</v>
      </c>
      <c r="P46" s="162"/>
      <c r="Q46" s="162">
        <v>354122</v>
      </c>
      <c r="R46" s="162">
        <v>2448034</v>
      </c>
      <c r="S46" s="162"/>
      <c r="T46" s="162"/>
      <c r="U46" s="162">
        <v>0</v>
      </c>
      <c r="V46" s="162"/>
      <c r="W46" s="162">
        <v>222290</v>
      </c>
      <c r="X46" s="162">
        <v>1561795</v>
      </c>
      <c r="Y46" s="162"/>
      <c r="Z46" s="162">
        <v>1784085</v>
      </c>
      <c r="AA46" s="162">
        <v>86293</v>
      </c>
      <c r="AB46" s="162"/>
      <c r="AC46" s="162">
        <v>5326768</v>
      </c>
      <c r="AD46" s="162">
        <v>5326768</v>
      </c>
      <c r="AE46" s="162"/>
      <c r="AF46" s="162"/>
      <c r="AG46" s="162">
        <v>4459</v>
      </c>
      <c r="AH46" s="162"/>
      <c r="AI46" s="162"/>
      <c r="AJ46" s="162">
        <v>4459</v>
      </c>
      <c r="AK46" s="162"/>
      <c r="AL46" s="162"/>
      <c r="AM46" s="162"/>
      <c r="AN46" s="162"/>
      <c r="AO46" s="162">
        <v>0</v>
      </c>
      <c r="AP46" s="162"/>
      <c r="AQ46" s="162"/>
      <c r="AR46" s="162"/>
      <c r="AS46" s="162"/>
      <c r="AT46" s="162">
        <v>5331227</v>
      </c>
      <c r="AU46" s="162"/>
      <c r="AV46" s="162">
        <v>5331227</v>
      </c>
      <c r="AW46" s="162"/>
      <c r="AX46" s="162"/>
      <c r="AY46" s="162">
        <v>1218611</v>
      </c>
      <c r="AZ46" s="162">
        <v>-1218611</v>
      </c>
      <c r="BA46" s="162"/>
      <c r="BB46" s="162">
        <v>4112616</v>
      </c>
      <c r="BD46" s="271" t="s">
        <v>228</v>
      </c>
    </row>
    <row r="47" spans="1:56" x14ac:dyDescent="0.3">
      <c r="A47" s="128" t="s">
        <v>482</v>
      </c>
      <c r="B47" s="228">
        <v>43585</v>
      </c>
      <c r="C47" s="162">
        <v>16576565</v>
      </c>
      <c r="D47" s="162">
        <v>2709867</v>
      </c>
      <c r="E47" s="162">
        <v>13866698</v>
      </c>
      <c r="F47" s="162">
        <v>974751</v>
      </c>
      <c r="G47" s="162">
        <v>0</v>
      </c>
      <c r="H47" s="162">
        <v>974751</v>
      </c>
      <c r="I47" s="162">
        <v>12891947</v>
      </c>
      <c r="J47" s="162">
        <v>4342</v>
      </c>
      <c r="K47" s="162">
        <v>187341</v>
      </c>
      <c r="L47" s="162">
        <v>7327659</v>
      </c>
      <c r="M47" s="162">
        <v>0</v>
      </c>
      <c r="N47" s="162">
        <v>7327659</v>
      </c>
      <c r="O47" s="162">
        <v>325445</v>
      </c>
      <c r="P47" s="162">
        <v>0</v>
      </c>
      <c r="Q47" s="162">
        <v>325445</v>
      </c>
      <c r="R47" s="162">
        <v>7653104</v>
      </c>
      <c r="S47" s="162"/>
      <c r="T47" s="162"/>
      <c r="U47" s="162"/>
      <c r="V47" s="162"/>
      <c r="W47" s="162">
        <v>228378</v>
      </c>
      <c r="X47" s="162">
        <v>1705872</v>
      </c>
      <c r="Y47" s="162"/>
      <c r="Z47" s="162">
        <v>1934250</v>
      </c>
      <c r="AA47" s="162"/>
      <c r="AB47" s="162"/>
      <c r="AC47" s="162">
        <v>3496276</v>
      </c>
      <c r="AD47" s="162">
        <v>3496276</v>
      </c>
      <c r="AE47" s="162">
        <v>4342</v>
      </c>
      <c r="AF47" s="162"/>
      <c r="AG47" s="162"/>
      <c r="AH47" s="162"/>
      <c r="AI47" s="162"/>
      <c r="AJ47" s="162">
        <v>4342</v>
      </c>
      <c r="AK47" s="162"/>
      <c r="AL47" s="162"/>
      <c r="AM47" s="162"/>
      <c r="AN47" s="162"/>
      <c r="AO47" s="162"/>
      <c r="AP47" s="162"/>
      <c r="AQ47" s="162">
        <v>4342</v>
      </c>
      <c r="AR47" s="162"/>
      <c r="AS47" s="162"/>
      <c r="AT47" s="162">
        <v>3496276</v>
      </c>
      <c r="AU47" s="162">
        <v>806262</v>
      </c>
      <c r="AV47" s="162">
        <v>2690014</v>
      </c>
      <c r="AW47" s="162"/>
      <c r="AX47" s="162"/>
      <c r="AY47" s="162"/>
      <c r="AZ47" s="162"/>
      <c r="BA47" s="162"/>
      <c r="BB47" s="162">
        <v>2690014</v>
      </c>
      <c r="BD47" s="271" t="s">
        <v>255</v>
      </c>
    </row>
    <row r="48" spans="1:56" x14ac:dyDescent="0.3">
      <c r="A48" s="128" t="s">
        <v>781</v>
      </c>
      <c r="B48" s="228">
        <v>42735</v>
      </c>
      <c r="C48" s="162">
        <v>620673540.00999999</v>
      </c>
      <c r="D48" s="162">
        <v>-2303354.7799999998</v>
      </c>
      <c r="E48" s="162">
        <v>622976894.78999996</v>
      </c>
      <c r="F48" s="162">
        <v>26697000</v>
      </c>
      <c r="G48" s="162"/>
      <c r="H48" s="162">
        <v>26697000</v>
      </c>
      <c r="I48" s="162">
        <v>596279894.78999996</v>
      </c>
      <c r="J48" s="162">
        <v>1328402</v>
      </c>
      <c r="K48" s="162"/>
      <c r="L48" s="162">
        <v>676985897.10000002</v>
      </c>
      <c r="M48" s="162">
        <v>-2221900</v>
      </c>
      <c r="N48" s="162">
        <v>679207797.10000002</v>
      </c>
      <c r="O48" s="162">
        <v>-34337026.170000002</v>
      </c>
      <c r="P48" s="162"/>
      <c r="Q48" s="162">
        <v>-34337026.170000002</v>
      </c>
      <c r="R48" s="162">
        <v>644870770.92999995</v>
      </c>
      <c r="S48" s="162"/>
      <c r="T48" s="162"/>
      <c r="U48" s="162"/>
      <c r="V48" s="162"/>
      <c r="W48" s="162">
        <v>50847448.340000004</v>
      </c>
      <c r="X48" s="162">
        <v>6127313.5099999998</v>
      </c>
      <c r="Y48" s="162"/>
      <c r="Z48" s="162">
        <v>56974761.850000001</v>
      </c>
      <c r="AA48" s="162"/>
      <c r="AB48" s="162"/>
      <c r="AC48" s="162">
        <v>-104237236</v>
      </c>
      <c r="AD48" s="162">
        <v>-104237236</v>
      </c>
      <c r="AE48" s="162">
        <v>8112389.3200000003</v>
      </c>
      <c r="AF48" s="162"/>
      <c r="AG48" s="162">
        <v>-115375.88</v>
      </c>
      <c r="AH48" s="162"/>
      <c r="AI48" s="162">
        <v>574736.35</v>
      </c>
      <c r="AJ48" s="162">
        <v>8571749.7899999991</v>
      </c>
      <c r="AK48" s="162">
        <v>3809609.35</v>
      </c>
      <c r="AL48" s="162">
        <v>89533.59</v>
      </c>
      <c r="AM48" s="162"/>
      <c r="AN48" s="162"/>
      <c r="AO48" s="162">
        <v>89533.59</v>
      </c>
      <c r="AP48" s="162"/>
      <c r="AQ48" s="162">
        <v>1328402</v>
      </c>
      <c r="AR48" s="162"/>
      <c r="AS48" s="162"/>
      <c r="AT48" s="162">
        <v>-93273812.439999998</v>
      </c>
      <c r="AU48" s="162"/>
      <c r="AV48" s="162">
        <v>-93273812.439999998</v>
      </c>
      <c r="AW48" s="162"/>
      <c r="AX48" s="162"/>
      <c r="AY48" s="162"/>
      <c r="AZ48" s="162"/>
      <c r="BA48" s="162"/>
      <c r="BB48" s="162">
        <v>-93273812.439999998</v>
      </c>
      <c r="BD48" s="271" t="s">
        <v>231</v>
      </c>
    </row>
    <row r="49" spans="1:56" x14ac:dyDescent="0.3">
      <c r="A49" s="128" t="s">
        <v>781</v>
      </c>
      <c r="B49" s="228">
        <v>43100</v>
      </c>
      <c r="C49" s="162">
        <v>670757321.63999999</v>
      </c>
      <c r="D49" s="162">
        <v>69972.3</v>
      </c>
      <c r="E49" s="162">
        <v>670687349.34000003</v>
      </c>
      <c r="F49" s="162">
        <v>-27793000</v>
      </c>
      <c r="G49" s="162"/>
      <c r="H49" s="162">
        <v>-27793000</v>
      </c>
      <c r="I49" s="162">
        <v>698480349.34000003</v>
      </c>
      <c r="J49" s="162">
        <v>306822</v>
      </c>
      <c r="K49" s="162"/>
      <c r="L49" s="162">
        <v>666258073.95000005</v>
      </c>
      <c r="M49" s="162">
        <v>-186707</v>
      </c>
      <c r="N49" s="162">
        <v>666444780.95000005</v>
      </c>
      <c r="O49" s="162">
        <v>11048187.029999999</v>
      </c>
      <c r="P49" s="162"/>
      <c r="Q49" s="162">
        <v>11048187.029999999</v>
      </c>
      <c r="R49" s="162">
        <v>677492967.98000002</v>
      </c>
      <c r="S49" s="162"/>
      <c r="T49" s="162"/>
      <c r="U49" s="162"/>
      <c r="V49" s="162"/>
      <c r="W49" s="162">
        <v>51780579.939999998</v>
      </c>
      <c r="X49" s="162">
        <v>6987563.9199999999</v>
      </c>
      <c r="Y49" s="162"/>
      <c r="Z49" s="162">
        <v>58768143.859999999</v>
      </c>
      <c r="AA49" s="162"/>
      <c r="AB49" s="162"/>
      <c r="AC49" s="162">
        <v>-37473940.5</v>
      </c>
      <c r="AD49" s="162">
        <v>-37473940.5</v>
      </c>
      <c r="AE49" s="162">
        <v>3108815.89</v>
      </c>
      <c r="AF49" s="162"/>
      <c r="AG49" s="162">
        <v>-83102.31</v>
      </c>
      <c r="AH49" s="162"/>
      <c r="AI49" s="162">
        <v>20638250.350000001</v>
      </c>
      <c r="AJ49" s="162">
        <v>23663963.93</v>
      </c>
      <c r="AK49" s="162"/>
      <c r="AL49" s="162">
        <v>241378.13</v>
      </c>
      <c r="AM49" s="162"/>
      <c r="AN49" s="162"/>
      <c r="AO49" s="162">
        <v>241378.13</v>
      </c>
      <c r="AP49" s="162">
        <v>18306449.050000001</v>
      </c>
      <c r="AQ49" s="162">
        <v>306822</v>
      </c>
      <c r="AR49" s="162"/>
      <c r="AS49" s="162"/>
      <c r="AT49" s="162">
        <v>-32664625.75</v>
      </c>
      <c r="AU49" s="162"/>
      <c r="AV49" s="162">
        <v>-32664625.75</v>
      </c>
      <c r="AW49" s="162"/>
      <c r="AX49" s="162"/>
      <c r="AY49" s="162"/>
      <c r="AZ49" s="162"/>
      <c r="BA49" s="162"/>
      <c r="BB49" s="162">
        <v>-32664625.75</v>
      </c>
      <c r="BD49" s="271" t="s">
        <v>223</v>
      </c>
    </row>
    <row r="50" spans="1:56" x14ac:dyDescent="0.3">
      <c r="A50" s="128" t="s">
        <v>781</v>
      </c>
      <c r="B50" s="228">
        <v>43465</v>
      </c>
      <c r="C50" s="162">
        <v>684236691.75</v>
      </c>
      <c r="D50" s="162">
        <v>71607.62</v>
      </c>
      <c r="E50" s="162">
        <v>684165084.13</v>
      </c>
      <c r="F50" s="162">
        <v>-9439000</v>
      </c>
      <c r="G50" s="162"/>
      <c r="H50" s="162">
        <v>-9439000</v>
      </c>
      <c r="I50" s="162">
        <v>693604084.13</v>
      </c>
      <c r="J50" s="162">
        <v>-473213</v>
      </c>
      <c r="K50" s="162"/>
      <c r="L50" s="162">
        <v>684939636.63</v>
      </c>
      <c r="M50" s="162">
        <v>-464</v>
      </c>
      <c r="N50" s="162">
        <v>684940100.63</v>
      </c>
      <c r="O50" s="162">
        <v>-21208407.579999998</v>
      </c>
      <c r="P50" s="162"/>
      <c r="Q50" s="162">
        <v>-21208407.579999998</v>
      </c>
      <c r="R50" s="162">
        <v>663731693.04999995</v>
      </c>
      <c r="S50" s="162"/>
      <c r="T50" s="162"/>
      <c r="U50" s="162"/>
      <c r="V50" s="162"/>
      <c r="W50" s="162">
        <v>51664332.149999999</v>
      </c>
      <c r="X50" s="162">
        <v>6145324.9400000004</v>
      </c>
      <c r="Y50" s="162"/>
      <c r="Z50" s="162">
        <v>57809657.090000004</v>
      </c>
      <c r="AA50" s="162"/>
      <c r="AB50" s="162"/>
      <c r="AC50" s="162">
        <v>-28410479.010000002</v>
      </c>
      <c r="AD50" s="162">
        <v>-28410479.010000002</v>
      </c>
      <c r="AE50" s="162">
        <v>-38752579.25</v>
      </c>
      <c r="AF50" s="162"/>
      <c r="AG50" s="162">
        <v>-473219.45</v>
      </c>
      <c r="AH50" s="162"/>
      <c r="AI50" s="162">
        <v>0.06</v>
      </c>
      <c r="AJ50" s="162">
        <v>-39225798.640000001</v>
      </c>
      <c r="AK50" s="162"/>
      <c r="AL50" s="162">
        <v>69936.210000000006</v>
      </c>
      <c r="AM50" s="162"/>
      <c r="AN50" s="162"/>
      <c r="AO50" s="162">
        <v>69936.210000000006</v>
      </c>
      <c r="AP50" s="162"/>
      <c r="AQ50" s="162">
        <v>-473213</v>
      </c>
      <c r="AR50" s="162"/>
      <c r="AS50" s="162"/>
      <c r="AT50" s="162">
        <v>-67233000.859999999</v>
      </c>
      <c r="AU50" s="162"/>
      <c r="AV50" s="162">
        <v>-67233000.859999999</v>
      </c>
      <c r="AW50" s="162"/>
      <c r="AX50" s="162"/>
      <c r="AY50" s="162"/>
      <c r="AZ50" s="162"/>
      <c r="BA50" s="162"/>
      <c r="BB50" s="162">
        <v>-67233000.859999999</v>
      </c>
      <c r="BD50" s="271" t="s">
        <v>208</v>
      </c>
    </row>
    <row r="51" spans="1:56" x14ac:dyDescent="0.3">
      <c r="A51" s="128" t="s">
        <v>225</v>
      </c>
      <c r="B51" s="228">
        <v>42735</v>
      </c>
      <c r="C51" s="162">
        <v>204920000</v>
      </c>
      <c r="D51" s="162">
        <v>0</v>
      </c>
      <c r="E51" s="162">
        <v>204920000</v>
      </c>
      <c r="F51" s="162">
        <v>230000</v>
      </c>
      <c r="G51" s="162">
        <v>0</v>
      </c>
      <c r="H51" s="162">
        <v>230000</v>
      </c>
      <c r="I51" s="162">
        <v>204690000</v>
      </c>
      <c r="J51" s="162">
        <v>2071000</v>
      </c>
      <c r="K51" s="162">
        <v>0</v>
      </c>
      <c r="L51" s="162">
        <v>109421000</v>
      </c>
      <c r="M51" s="162">
        <v>0</v>
      </c>
      <c r="N51" s="162">
        <v>109421000</v>
      </c>
      <c r="O51" s="162">
        <v>-4374000</v>
      </c>
      <c r="P51" s="162">
        <v>0</v>
      </c>
      <c r="Q51" s="162">
        <v>-4374000</v>
      </c>
      <c r="R51" s="162">
        <v>105047000</v>
      </c>
      <c r="S51" s="162">
        <v>0</v>
      </c>
      <c r="T51" s="162">
        <v>0</v>
      </c>
      <c r="U51" s="162">
        <v>0</v>
      </c>
      <c r="V51" s="162">
        <v>0</v>
      </c>
      <c r="W51" s="162">
        <v>64894000</v>
      </c>
      <c r="X51" s="162">
        <v>20364000</v>
      </c>
      <c r="Y51" s="162">
        <v>0</v>
      </c>
      <c r="Z51" s="162">
        <v>85258000</v>
      </c>
      <c r="AA51" s="162">
        <v>0</v>
      </c>
      <c r="AB51" s="162">
        <v>0</v>
      </c>
      <c r="AC51" s="162">
        <v>16456000</v>
      </c>
      <c r="AD51" s="162">
        <v>16456000</v>
      </c>
      <c r="AE51" s="162">
        <v>0</v>
      </c>
      <c r="AF51" s="162">
        <v>0</v>
      </c>
      <c r="AG51" s="162">
        <v>4258000</v>
      </c>
      <c r="AH51" s="162">
        <v>0</v>
      </c>
      <c r="AI51" s="162">
        <v>488000</v>
      </c>
      <c r="AJ51" s="162">
        <v>4746000</v>
      </c>
      <c r="AK51" s="162">
        <v>-112000</v>
      </c>
      <c r="AL51" s="162">
        <v>122000</v>
      </c>
      <c r="AM51" s="162">
        <v>2074000</v>
      </c>
      <c r="AN51" s="162">
        <v>0</v>
      </c>
      <c r="AO51" s="162">
        <v>2196000</v>
      </c>
      <c r="AP51" s="162">
        <v>0</v>
      </c>
      <c r="AQ51" s="162">
        <v>2071000</v>
      </c>
      <c r="AR51" s="162">
        <v>0</v>
      </c>
      <c r="AS51" s="162">
        <v>0</v>
      </c>
      <c r="AT51" s="162">
        <v>16823000</v>
      </c>
      <c r="AU51" s="162">
        <v>3820000</v>
      </c>
      <c r="AV51" s="162">
        <v>13003000</v>
      </c>
      <c r="AW51" s="162">
        <v>0</v>
      </c>
      <c r="AX51" s="162">
        <v>0</v>
      </c>
      <c r="AY51" s="162">
        <v>0</v>
      </c>
      <c r="AZ51" s="162">
        <v>0</v>
      </c>
      <c r="BA51" s="162"/>
      <c r="BB51" s="162">
        <v>13003000</v>
      </c>
      <c r="BD51" s="271" t="s">
        <v>214</v>
      </c>
    </row>
    <row r="52" spans="1:56" x14ac:dyDescent="0.3">
      <c r="A52" s="128" t="s">
        <v>225</v>
      </c>
      <c r="B52" s="228">
        <v>43100</v>
      </c>
      <c r="C52" s="162">
        <v>210840643.37</v>
      </c>
      <c r="D52" s="162"/>
      <c r="E52" s="162">
        <v>210840643.37</v>
      </c>
      <c r="F52" s="162">
        <v>-2122991.9700000002</v>
      </c>
      <c r="G52" s="162"/>
      <c r="H52" s="162">
        <v>-2122991.9700000002</v>
      </c>
      <c r="I52" s="162">
        <v>212963635.34</v>
      </c>
      <c r="J52" s="162">
        <v>1398028.31</v>
      </c>
      <c r="K52" s="162"/>
      <c r="L52" s="162">
        <v>113382925.79000001</v>
      </c>
      <c r="M52" s="162"/>
      <c r="N52" s="162">
        <v>113382925.79000001</v>
      </c>
      <c r="O52" s="162">
        <v>-5719737.6100000003</v>
      </c>
      <c r="P52" s="162"/>
      <c r="Q52" s="162">
        <v>-5719737.6100000003</v>
      </c>
      <c r="R52" s="162">
        <v>107663188.18000001</v>
      </c>
      <c r="S52" s="162"/>
      <c r="T52" s="162"/>
      <c r="U52" s="162"/>
      <c r="V52" s="162"/>
      <c r="W52" s="162">
        <v>65620922.859999999</v>
      </c>
      <c r="X52" s="162">
        <v>25024929.640000001</v>
      </c>
      <c r="Y52" s="162"/>
      <c r="Z52" s="162">
        <v>90645852.5</v>
      </c>
      <c r="AA52" s="162"/>
      <c r="AB52" s="162"/>
      <c r="AC52" s="162">
        <v>16052622.970000001</v>
      </c>
      <c r="AD52" s="162">
        <v>16052622.970000001</v>
      </c>
      <c r="AE52" s="162"/>
      <c r="AF52" s="162"/>
      <c r="AG52" s="162">
        <v>3630041.33</v>
      </c>
      <c r="AH52" s="162"/>
      <c r="AI52" s="162">
        <v>15655181.869999999</v>
      </c>
      <c r="AJ52" s="162">
        <v>19285223.199999999</v>
      </c>
      <c r="AK52" s="162">
        <v>279123.09000000003</v>
      </c>
      <c r="AL52" s="162">
        <v>90019.49</v>
      </c>
      <c r="AM52" s="162">
        <v>2147971.9300000002</v>
      </c>
      <c r="AN52" s="162"/>
      <c r="AO52" s="162">
        <v>2237991.42</v>
      </c>
      <c r="AP52" s="162">
        <v>412991.16</v>
      </c>
      <c r="AQ52" s="162">
        <v>1398028.31</v>
      </c>
      <c r="AR52" s="162"/>
      <c r="AS52" s="162"/>
      <c r="AT52" s="162">
        <v>31567958.370000001</v>
      </c>
      <c r="AU52" s="162">
        <v>7862511.5499999998</v>
      </c>
      <c r="AV52" s="162">
        <v>23705446.82</v>
      </c>
      <c r="AW52" s="162"/>
      <c r="AX52" s="162"/>
      <c r="AY52" s="162"/>
      <c r="AZ52" s="162"/>
      <c r="BA52" s="162"/>
      <c r="BB52" s="162">
        <v>23705446.82</v>
      </c>
      <c r="BD52" s="271" t="s">
        <v>201</v>
      </c>
    </row>
    <row r="53" spans="1:56" x14ac:dyDescent="0.3">
      <c r="A53" s="128" t="s">
        <v>225</v>
      </c>
      <c r="B53" s="228">
        <v>43465</v>
      </c>
      <c r="C53" s="162">
        <v>210432536.15000001</v>
      </c>
      <c r="D53" s="162"/>
      <c r="E53" s="162">
        <v>210432536.15000001</v>
      </c>
      <c r="F53" s="162">
        <v>-850300.49</v>
      </c>
      <c r="G53" s="162"/>
      <c r="H53" s="162">
        <v>-850300.49</v>
      </c>
      <c r="I53" s="162">
        <v>211282836.63999999</v>
      </c>
      <c r="J53" s="162">
        <v>1065051.72</v>
      </c>
      <c r="K53" s="162"/>
      <c r="L53" s="162">
        <v>117227197.47</v>
      </c>
      <c r="M53" s="162"/>
      <c r="N53" s="162">
        <v>117227197.47</v>
      </c>
      <c r="O53" s="162">
        <v>-4809684.47</v>
      </c>
      <c r="P53" s="162"/>
      <c r="Q53" s="162">
        <v>-4809684.47</v>
      </c>
      <c r="R53" s="162">
        <v>112417513</v>
      </c>
      <c r="S53" s="162"/>
      <c r="T53" s="162"/>
      <c r="U53" s="162"/>
      <c r="V53" s="162"/>
      <c r="W53" s="162">
        <v>64413794.710000001</v>
      </c>
      <c r="X53" s="162">
        <v>26340437.629999999</v>
      </c>
      <c r="Y53" s="162"/>
      <c r="Z53" s="162">
        <v>90754232.340000004</v>
      </c>
      <c r="AA53" s="162"/>
      <c r="AB53" s="162"/>
      <c r="AC53" s="162">
        <v>9176143.0199999996</v>
      </c>
      <c r="AD53" s="162">
        <v>9176143.0199999996</v>
      </c>
      <c r="AE53" s="162"/>
      <c r="AF53" s="162"/>
      <c r="AG53" s="162">
        <v>2867031.02</v>
      </c>
      <c r="AH53" s="162"/>
      <c r="AI53" s="162">
        <v>6124003.3300000001</v>
      </c>
      <c r="AJ53" s="162">
        <v>8991034.3499999996</v>
      </c>
      <c r="AK53" s="162">
        <v>102647</v>
      </c>
      <c r="AL53" s="162">
        <v>-23175.03</v>
      </c>
      <c r="AM53" s="162">
        <v>1842099.57</v>
      </c>
      <c r="AN53" s="162"/>
      <c r="AO53" s="162">
        <v>1818924.54</v>
      </c>
      <c r="AP53" s="162">
        <v>2591822.48</v>
      </c>
      <c r="AQ53" s="162">
        <v>1065051.72</v>
      </c>
      <c r="AR53" s="162"/>
      <c r="AS53" s="162"/>
      <c r="AT53" s="162">
        <v>12794025.630000001</v>
      </c>
      <c r="AU53" s="162">
        <v>2684041.0299999998</v>
      </c>
      <c r="AV53" s="162">
        <v>10109984.6</v>
      </c>
      <c r="AW53" s="162"/>
      <c r="AX53" s="162"/>
      <c r="AY53" s="162"/>
      <c r="AZ53" s="162"/>
      <c r="BA53" s="162"/>
      <c r="BB53" s="162">
        <v>10109984.6</v>
      </c>
      <c r="BD53" s="271" t="s">
        <v>257</v>
      </c>
    </row>
    <row r="54" spans="1:56" x14ac:dyDescent="0.3">
      <c r="A54" s="128" t="s">
        <v>261</v>
      </c>
      <c r="B54" s="228">
        <v>42735</v>
      </c>
      <c r="C54" s="162">
        <v>1047447932</v>
      </c>
      <c r="D54" s="162"/>
      <c r="E54" s="162">
        <v>1047447932</v>
      </c>
      <c r="F54" s="162">
        <v>-7500000</v>
      </c>
      <c r="G54" s="162"/>
      <c r="H54" s="162">
        <v>-7500000</v>
      </c>
      <c r="I54" s="162">
        <v>1054947932</v>
      </c>
      <c r="J54" s="162"/>
      <c r="K54" s="162">
        <v>21735815.34</v>
      </c>
      <c r="L54" s="162">
        <v>1050473170.8</v>
      </c>
      <c r="M54" s="162"/>
      <c r="N54" s="162">
        <v>1050473170.8</v>
      </c>
      <c r="O54" s="162">
        <v>-2170945.9500000002</v>
      </c>
      <c r="P54" s="162"/>
      <c r="Q54" s="162">
        <v>-2170945.9500000002</v>
      </c>
      <c r="R54" s="162">
        <v>1048302224.9</v>
      </c>
      <c r="S54" s="162"/>
      <c r="T54" s="162"/>
      <c r="U54" s="162"/>
      <c r="V54" s="162"/>
      <c r="W54" s="162">
        <v>1734838.36</v>
      </c>
      <c r="X54" s="162">
        <v>52123573.310000002</v>
      </c>
      <c r="Y54" s="162"/>
      <c r="Z54" s="162">
        <v>53858411.670000002</v>
      </c>
      <c r="AA54" s="162"/>
      <c r="AB54" s="162"/>
      <c r="AC54" s="162">
        <v>-25476889.23</v>
      </c>
      <c r="AD54" s="162">
        <v>-25476889.23</v>
      </c>
      <c r="AE54" s="162">
        <v>197105.94</v>
      </c>
      <c r="AF54" s="162"/>
      <c r="AG54" s="162"/>
      <c r="AH54" s="162"/>
      <c r="AI54" s="162">
        <v>4372211.92</v>
      </c>
      <c r="AJ54" s="162">
        <v>4569317.8600000003</v>
      </c>
      <c r="AK54" s="162">
        <v>4578412.03</v>
      </c>
      <c r="AL54" s="162">
        <v>526264.81000000006</v>
      </c>
      <c r="AM54" s="162"/>
      <c r="AN54" s="162">
        <v>152911.76999999999</v>
      </c>
      <c r="AO54" s="162">
        <v>679176.58</v>
      </c>
      <c r="AP54" s="162">
        <v>156736.26999999999</v>
      </c>
      <c r="AQ54" s="162"/>
      <c r="AR54" s="162"/>
      <c r="AS54" s="162"/>
      <c r="AT54" s="162">
        <v>-17165072.190000001</v>
      </c>
      <c r="AU54" s="162"/>
      <c r="AV54" s="162">
        <v>-17165072.190000001</v>
      </c>
      <c r="AW54" s="162"/>
      <c r="AX54" s="162"/>
      <c r="AY54" s="162"/>
      <c r="AZ54" s="162"/>
      <c r="BA54" s="162"/>
      <c r="BB54" s="162">
        <v>-17165072.190000001</v>
      </c>
      <c r="BD54" s="271" t="s">
        <v>236</v>
      </c>
    </row>
    <row r="55" spans="1:56" x14ac:dyDescent="0.3">
      <c r="A55" s="128" t="s">
        <v>261</v>
      </c>
      <c r="B55" s="228">
        <v>43100</v>
      </c>
      <c r="C55" s="162">
        <v>1107072393</v>
      </c>
      <c r="D55" s="162"/>
      <c r="E55" s="162">
        <v>1107072393</v>
      </c>
      <c r="F55" s="162">
        <v>-32490139</v>
      </c>
      <c r="G55" s="162"/>
      <c r="H55" s="162">
        <v>-32490139</v>
      </c>
      <c r="I55" s="162">
        <v>1139562532</v>
      </c>
      <c r="J55" s="162"/>
      <c r="K55" s="162">
        <v>26607864.949999999</v>
      </c>
      <c r="L55" s="162">
        <v>1071040322</v>
      </c>
      <c r="M55" s="162"/>
      <c r="N55" s="162">
        <v>1071040322</v>
      </c>
      <c r="O55" s="162">
        <v>20352054.170000002</v>
      </c>
      <c r="P55" s="162"/>
      <c r="Q55" s="162">
        <v>20352054.170000002</v>
      </c>
      <c r="R55" s="162">
        <v>1091392376.2</v>
      </c>
      <c r="S55" s="162"/>
      <c r="T55" s="162"/>
      <c r="U55" s="162"/>
      <c r="V55" s="162"/>
      <c r="W55" s="162">
        <v>1618081.53</v>
      </c>
      <c r="X55" s="162">
        <v>55291494</v>
      </c>
      <c r="Y55" s="162"/>
      <c r="Z55" s="162">
        <v>56909575.530000001</v>
      </c>
      <c r="AA55" s="162"/>
      <c r="AB55" s="162"/>
      <c r="AC55" s="162">
        <v>17868445.23</v>
      </c>
      <c r="AD55" s="162">
        <v>17868445.23</v>
      </c>
      <c r="AE55" s="162">
        <v>203511.7</v>
      </c>
      <c r="AF55" s="162"/>
      <c r="AG55" s="162"/>
      <c r="AH55" s="162"/>
      <c r="AI55" s="162">
        <v>2324516.98</v>
      </c>
      <c r="AJ55" s="162">
        <v>2528028.6800000002</v>
      </c>
      <c r="AK55" s="162">
        <v>3603721.96</v>
      </c>
      <c r="AL55" s="162">
        <v>214895.94</v>
      </c>
      <c r="AM55" s="162"/>
      <c r="AN55" s="162">
        <v>380393.59</v>
      </c>
      <c r="AO55" s="162">
        <v>595289.53</v>
      </c>
      <c r="AP55" s="162">
        <v>978665.31</v>
      </c>
      <c r="AQ55" s="162"/>
      <c r="AR55" s="162"/>
      <c r="AS55" s="162"/>
      <c r="AT55" s="162">
        <v>22426241.030000001</v>
      </c>
      <c r="AU55" s="162"/>
      <c r="AV55" s="162">
        <v>22426241.030000001</v>
      </c>
      <c r="AW55" s="162"/>
      <c r="AX55" s="162"/>
      <c r="AY55" s="162"/>
      <c r="AZ55" s="162"/>
      <c r="BA55" s="162"/>
      <c r="BB55" s="162">
        <v>22426241.030000001</v>
      </c>
      <c r="BD55" s="271" t="s">
        <v>265</v>
      </c>
    </row>
    <row r="56" spans="1:56" x14ac:dyDescent="0.3">
      <c r="A56" s="128" t="s">
        <v>261</v>
      </c>
      <c r="B56" s="228">
        <v>43465</v>
      </c>
      <c r="C56" s="162">
        <v>1271304864</v>
      </c>
      <c r="D56" s="162"/>
      <c r="E56" s="162">
        <v>1271304864</v>
      </c>
      <c r="F56" s="162">
        <v>9080347</v>
      </c>
      <c r="G56" s="162"/>
      <c r="H56" s="162">
        <v>9080347</v>
      </c>
      <c r="I56" s="162">
        <v>1262224517</v>
      </c>
      <c r="J56" s="162"/>
      <c r="K56" s="162">
        <v>32671839.329999998</v>
      </c>
      <c r="L56" s="162">
        <v>1224087166.2</v>
      </c>
      <c r="M56" s="162"/>
      <c r="N56" s="162">
        <v>1224087166.2</v>
      </c>
      <c r="O56" s="162">
        <v>-3561020.02</v>
      </c>
      <c r="P56" s="162"/>
      <c r="Q56" s="162">
        <v>-3561020.02</v>
      </c>
      <c r="R56" s="162">
        <v>1220526146.2</v>
      </c>
      <c r="S56" s="162"/>
      <c r="T56" s="162"/>
      <c r="U56" s="162"/>
      <c r="V56" s="162"/>
      <c r="W56" s="162">
        <v>1650646.34</v>
      </c>
      <c r="X56" s="162">
        <v>61630709.170000002</v>
      </c>
      <c r="Y56" s="162"/>
      <c r="Z56" s="162">
        <v>63281355.509999998</v>
      </c>
      <c r="AA56" s="162"/>
      <c r="AB56" s="162"/>
      <c r="AC56" s="162">
        <v>11088854.58</v>
      </c>
      <c r="AD56" s="162">
        <v>11088854.58</v>
      </c>
      <c r="AE56" s="162">
        <v>700531.27</v>
      </c>
      <c r="AF56" s="162"/>
      <c r="AG56" s="162"/>
      <c r="AH56" s="162"/>
      <c r="AI56" s="162">
        <v>1232523.03</v>
      </c>
      <c r="AJ56" s="162">
        <v>1933054.3</v>
      </c>
      <c r="AK56" s="162"/>
      <c r="AL56" s="162">
        <v>186239.94</v>
      </c>
      <c r="AM56" s="162"/>
      <c r="AN56" s="162">
        <v>388058.64</v>
      </c>
      <c r="AO56" s="162">
        <v>574298.57999999996</v>
      </c>
      <c r="AP56" s="162">
        <v>4144332.28</v>
      </c>
      <c r="AQ56" s="162"/>
      <c r="AR56" s="162"/>
      <c r="AS56" s="162"/>
      <c r="AT56" s="162">
        <v>8303278.0199999996</v>
      </c>
      <c r="AU56" s="162"/>
      <c r="AV56" s="162">
        <v>8303278.0199999996</v>
      </c>
      <c r="AW56" s="162"/>
      <c r="AX56" s="162"/>
      <c r="AY56" s="162"/>
      <c r="AZ56" s="162"/>
      <c r="BA56" s="162"/>
      <c r="BB56" s="162">
        <v>8303278.0199999996</v>
      </c>
      <c r="BD56" s="270" t="s">
        <v>238</v>
      </c>
    </row>
    <row r="57" spans="1:56" x14ac:dyDescent="0.3">
      <c r="A57" s="128" t="s">
        <v>233</v>
      </c>
      <c r="B57" s="228">
        <v>42735</v>
      </c>
      <c r="C57" s="162">
        <v>138400607.37</v>
      </c>
      <c r="D57" s="162">
        <v>62913.84</v>
      </c>
      <c r="E57" s="162">
        <v>138337693.53</v>
      </c>
      <c r="F57" s="162">
        <v>503779.33</v>
      </c>
      <c r="G57" s="162"/>
      <c r="H57" s="162">
        <v>503779.33</v>
      </c>
      <c r="I57" s="162">
        <v>137833914.19999999</v>
      </c>
      <c r="J57" s="162"/>
      <c r="K57" s="162"/>
      <c r="L57" s="162">
        <v>131179979.68000001</v>
      </c>
      <c r="M57" s="162"/>
      <c r="N57" s="162">
        <v>131179979.68000001</v>
      </c>
      <c r="O57" s="162">
        <v>1095976</v>
      </c>
      <c r="P57" s="162"/>
      <c r="Q57" s="162">
        <v>1095976</v>
      </c>
      <c r="R57" s="162">
        <v>132275955.68000001</v>
      </c>
      <c r="S57" s="162"/>
      <c r="T57" s="162"/>
      <c r="U57" s="162"/>
      <c r="V57" s="162"/>
      <c r="W57" s="162">
        <v>2111950.13</v>
      </c>
      <c r="X57" s="162">
        <v>8118590.8399999999</v>
      </c>
      <c r="Y57" s="162"/>
      <c r="Z57" s="162">
        <v>10230540.970000001</v>
      </c>
      <c r="AA57" s="162"/>
      <c r="AB57" s="162"/>
      <c r="AC57" s="162">
        <v>-4672582.45</v>
      </c>
      <c r="AD57" s="162">
        <v>-4672582.45</v>
      </c>
      <c r="AE57" s="162"/>
      <c r="AF57" s="162"/>
      <c r="AG57" s="162"/>
      <c r="AH57" s="162"/>
      <c r="AI57" s="162">
        <v>1185920.97</v>
      </c>
      <c r="AJ57" s="162">
        <v>1185920.97</v>
      </c>
      <c r="AK57" s="162">
        <v>2927354.46</v>
      </c>
      <c r="AL57" s="162">
        <v>115571.05</v>
      </c>
      <c r="AM57" s="162"/>
      <c r="AN57" s="162">
        <v>48014.31</v>
      </c>
      <c r="AO57" s="162">
        <v>163585.35999999999</v>
      </c>
      <c r="AP57" s="162">
        <v>22757.58</v>
      </c>
      <c r="AQ57" s="162"/>
      <c r="AR57" s="162"/>
      <c r="AS57" s="162"/>
      <c r="AT57" s="162">
        <v>-745649.96</v>
      </c>
      <c r="AU57" s="162"/>
      <c r="AV57" s="162">
        <v>-745649.96</v>
      </c>
      <c r="AW57" s="162"/>
      <c r="AX57" s="162"/>
      <c r="AY57" s="162"/>
      <c r="AZ57" s="162"/>
      <c r="BA57" s="162"/>
      <c r="BB57" s="162">
        <v>-745649.96</v>
      </c>
      <c r="BD57" s="270" t="s">
        <v>252</v>
      </c>
    </row>
    <row r="58" spans="1:56" x14ac:dyDescent="0.3">
      <c r="A58" s="128" t="s">
        <v>233</v>
      </c>
      <c r="B58" s="228">
        <v>43100</v>
      </c>
      <c r="C58" s="162">
        <v>145631524.25999999</v>
      </c>
      <c r="D58" s="162">
        <v>341216.59</v>
      </c>
      <c r="E58" s="162">
        <v>145290307.66999999</v>
      </c>
      <c r="F58" s="162">
        <v>1540000</v>
      </c>
      <c r="G58" s="162"/>
      <c r="H58" s="162">
        <v>1540000</v>
      </c>
      <c r="I58" s="162">
        <v>143750307.66999999</v>
      </c>
      <c r="J58" s="162"/>
      <c r="K58" s="162"/>
      <c r="L58" s="162">
        <v>138807608.94999999</v>
      </c>
      <c r="M58" s="162"/>
      <c r="N58" s="162">
        <v>138807608.94999999</v>
      </c>
      <c r="O58" s="162">
        <v>-892543</v>
      </c>
      <c r="P58" s="162"/>
      <c r="Q58" s="162">
        <v>-892543</v>
      </c>
      <c r="R58" s="162">
        <v>137915065.94999999</v>
      </c>
      <c r="S58" s="162"/>
      <c r="T58" s="162"/>
      <c r="U58" s="162"/>
      <c r="V58" s="162"/>
      <c r="W58" s="162">
        <v>2156136.9700000002</v>
      </c>
      <c r="X58" s="162">
        <v>7344630.8099999996</v>
      </c>
      <c r="Y58" s="162"/>
      <c r="Z58" s="162">
        <v>9500767.7799999993</v>
      </c>
      <c r="AA58" s="162"/>
      <c r="AB58" s="162"/>
      <c r="AC58" s="162">
        <v>-3665526.06</v>
      </c>
      <c r="AD58" s="162">
        <v>-3665526.06</v>
      </c>
      <c r="AE58" s="162"/>
      <c r="AF58" s="162"/>
      <c r="AG58" s="162"/>
      <c r="AH58" s="162"/>
      <c r="AI58" s="162">
        <v>912916.36</v>
      </c>
      <c r="AJ58" s="162">
        <v>912916.36</v>
      </c>
      <c r="AK58" s="162">
        <v>2539219.98</v>
      </c>
      <c r="AL58" s="162">
        <v>3514.57</v>
      </c>
      <c r="AM58" s="162"/>
      <c r="AN58" s="162">
        <v>23064.29</v>
      </c>
      <c r="AO58" s="162">
        <v>26578.86</v>
      </c>
      <c r="AP58" s="162">
        <v>210494.17</v>
      </c>
      <c r="AQ58" s="162"/>
      <c r="AR58" s="162"/>
      <c r="AS58" s="162"/>
      <c r="AT58" s="162">
        <v>-450462.75</v>
      </c>
      <c r="AU58" s="162"/>
      <c r="AV58" s="162">
        <v>-450462.75</v>
      </c>
      <c r="AW58" s="162"/>
      <c r="AX58" s="162"/>
      <c r="AY58" s="162"/>
      <c r="AZ58" s="162"/>
      <c r="BA58" s="162"/>
      <c r="BB58" s="162">
        <v>-450462.75</v>
      </c>
      <c r="BD58" s="270" t="s">
        <v>266</v>
      </c>
    </row>
    <row r="59" spans="1:56" x14ac:dyDescent="0.3">
      <c r="A59" s="128" t="s">
        <v>233</v>
      </c>
      <c r="B59" s="228">
        <v>43465</v>
      </c>
      <c r="C59" s="162">
        <v>160449837.94</v>
      </c>
      <c r="D59" s="162"/>
      <c r="E59" s="162">
        <v>160449837.94</v>
      </c>
      <c r="F59" s="162">
        <v>2571000</v>
      </c>
      <c r="G59" s="162"/>
      <c r="H59" s="162">
        <v>2571000</v>
      </c>
      <c r="I59" s="162">
        <v>157878837.94</v>
      </c>
      <c r="J59" s="162"/>
      <c r="K59" s="162"/>
      <c r="L59" s="162">
        <v>149187455.87</v>
      </c>
      <c r="M59" s="162"/>
      <c r="N59" s="162">
        <v>149187455.87</v>
      </c>
      <c r="O59" s="162">
        <v>140805</v>
      </c>
      <c r="P59" s="162"/>
      <c r="Q59" s="162">
        <v>140805</v>
      </c>
      <c r="R59" s="162">
        <v>149328260.87</v>
      </c>
      <c r="S59" s="162"/>
      <c r="T59" s="162"/>
      <c r="U59" s="162"/>
      <c r="V59" s="162"/>
      <c r="W59" s="162">
        <v>2540916.7599999998</v>
      </c>
      <c r="X59" s="162">
        <v>7778827.7400000002</v>
      </c>
      <c r="Y59" s="162"/>
      <c r="Z59" s="162">
        <v>10319744.5</v>
      </c>
      <c r="AA59" s="162"/>
      <c r="AB59" s="162"/>
      <c r="AC59" s="162">
        <v>-1769167.43</v>
      </c>
      <c r="AD59" s="162">
        <v>-1769167.43</v>
      </c>
      <c r="AE59" s="162"/>
      <c r="AF59" s="162"/>
      <c r="AG59" s="162"/>
      <c r="AH59" s="162"/>
      <c r="AI59" s="162">
        <v>892200.74</v>
      </c>
      <c r="AJ59" s="162">
        <v>892200.74</v>
      </c>
      <c r="AK59" s="162"/>
      <c r="AL59" s="162">
        <v>1728.75</v>
      </c>
      <c r="AM59" s="162"/>
      <c r="AN59" s="162">
        <v>7730.62</v>
      </c>
      <c r="AO59" s="162">
        <v>9459.3700000000008</v>
      </c>
      <c r="AP59" s="162">
        <v>2638705.73</v>
      </c>
      <c r="AQ59" s="162"/>
      <c r="AR59" s="162"/>
      <c r="AS59" s="162"/>
      <c r="AT59" s="162">
        <v>-3525131.79</v>
      </c>
      <c r="AU59" s="162"/>
      <c r="AV59" s="162">
        <v>-3525131.79</v>
      </c>
      <c r="AW59" s="162"/>
      <c r="AX59" s="162"/>
      <c r="AY59" s="162"/>
      <c r="AZ59" s="162"/>
      <c r="BA59" s="162"/>
      <c r="BB59" s="162">
        <v>-3525131.79</v>
      </c>
      <c r="BD59" s="270" t="s">
        <v>210</v>
      </c>
    </row>
    <row r="60" spans="1:56" x14ac:dyDescent="0.3">
      <c r="A60" s="128" t="s">
        <v>289</v>
      </c>
      <c r="B60" s="228">
        <v>42735</v>
      </c>
      <c r="C60" s="162">
        <v>210122327.37</v>
      </c>
      <c r="D60" s="162"/>
      <c r="E60" s="162">
        <v>210122327.37</v>
      </c>
      <c r="F60" s="162"/>
      <c r="G60" s="162"/>
      <c r="H60" s="162"/>
      <c r="I60" s="162">
        <v>210122327.37</v>
      </c>
      <c r="J60" s="162">
        <v>318000</v>
      </c>
      <c r="K60" s="162">
        <v>372356.63</v>
      </c>
      <c r="L60" s="162">
        <v>200887724.31</v>
      </c>
      <c r="M60" s="162"/>
      <c r="N60" s="162">
        <v>200887724.31</v>
      </c>
      <c r="O60" s="162">
        <v>3087475.19</v>
      </c>
      <c r="P60" s="162"/>
      <c r="Q60" s="162">
        <v>3087475.19</v>
      </c>
      <c r="R60" s="162">
        <v>203975199.5</v>
      </c>
      <c r="S60" s="162"/>
      <c r="T60" s="162"/>
      <c r="U60" s="162"/>
      <c r="V60" s="162"/>
      <c r="W60" s="162">
        <v>882041.07</v>
      </c>
      <c r="X60" s="162">
        <v>8365571.8499999996</v>
      </c>
      <c r="Y60" s="162">
        <v>0</v>
      </c>
      <c r="Z60" s="162">
        <v>9247612.9199999999</v>
      </c>
      <c r="AA60" s="162">
        <v>5416.76</v>
      </c>
      <c r="AB60" s="162"/>
      <c r="AC60" s="162">
        <v>-2415545.1800000002</v>
      </c>
      <c r="AD60" s="162">
        <v>-2415545.1800000002</v>
      </c>
      <c r="AE60" s="162">
        <v>-53032698.829999998</v>
      </c>
      <c r="AF60" s="162"/>
      <c r="AG60" s="162"/>
      <c r="AH60" s="162">
        <v>1779848.29</v>
      </c>
      <c r="AI60" s="162">
        <v>-71086.31</v>
      </c>
      <c r="AJ60" s="162">
        <v>-51323936.850000001</v>
      </c>
      <c r="AK60" s="162"/>
      <c r="AL60" s="162"/>
      <c r="AM60" s="162"/>
      <c r="AN60" s="162"/>
      <c r="AO60" s="162"/>
      <c r="AP60" s="162"/>
      <c r="AQ60" s="162">
        <v>318000</v>
      </c>
      <c r="AR60" s="162"/>
      <c r="AS60" s="162"/>
      <c r="AT60" s="162">
        <v>-54057482.030000001</v>
      </c>
      <c r="AU60" s="162"/>
      <c r="AV60" s="162">
        <v>-54057482.030000001</v>
      </c>
      <c r="AW60" s="162"/>
      <c r="AX60" s="162"/>
      <c r="AY60" s="162"/>
      <c r="AZ60" s="162"/>
      <c r="BA60" s="162"/>
      <c r="BB60" s="162">
        <v>-54057482.030000001</v>
      </c>
      <c r="BD60" s="270" t="s">
        <v>174</v>
      </c>
    </row>
    <row r="61" spans="1:56" x14ac:dyDescent="0.3">
      <c r="A61" s="128" t="s">
        <v>288</v>
      </c>
      <c r="B61" s="228">
        <v>42735</v>
      </c>
      <c r="C61" s="162">
        <v>1298404152.0999999</v>
      </c>
      <c r="D61" s="162">
        <v>-29589324</v>
      </c>
      <c r="E61" s="162">
        <v>1327993476.0999999</v>
      </c>
      <c r="F61" s="162">
        <v>-14967000.01</v>
      </c>
      <c r="G61" s="162"/>
      <c r="H61" s="162">
        <v>-14967000.01</v>
      </c>
      <c r="I61" s="162">
        <v>1342960476.2</v>
      </c>
      <c r="J61" s="162">
        <v>4811000</v>
      </c>
      <c r="K61" s="162">
        <v>3582392.05</v>
      </c>
      <c r="L61" s="162">
        <v>1289473470.3</v>
      </c>
      <c r="M61" s="162">
        <v>-30631414</v>
      </c>
      <c r="N61" s="162">
        <v>1320104884.3</v>
      </c>
      <c r="O61" s="162">
        <v>2197940.73</v>
      </c>
      <c r="P61" s="162"/>
      <c r="Q61" s="162">
        <v>2197940.73</v>
      </c>
      <c r="R61" s="162">
        <v>1322302825</v>
      </c>
      <c r="S61" s="162"/>
      <c r="T61" s="162"/>
      <c r="U61" s="162"/>
      <c r="V61" s="162"/>
      <c r="W61" s="162"/>
      <c r="X61" s="162">
        <v>23642341.32</v>
      </c>
      <c r="Y61" s="162">
        <v>0</v>
      </c>
      <c r="Z61" s="162">
        <v>23642341.32</v>
      </c>
      <c r="AA61" s="162">
        <v>10013308.6</v>
      </c>
      <c r="AB61" s="162"/>
      <c r="AC61" s="162">
        <v>-4604606.72</v>
      </c>
      <c r="AD61" s="162">
        <v>-4604606.72</v>
      </c>
      <c r="AE61" s="162"/>
      <c r="AF61" s="162"/>
      <c r="AG61" s="162"/>
      <c r="AH61" s="162">
        <v>8750211.9199999999</v>
      </c>
      <c r="AI61" s="162">
        <v>217602.12</v>
      </c>
      <c r="AJ61" s="162">
        <v>8967814.0399999991</v>
      </c>
      <c r="AK61" s="162"/>
      <c r="AL61" s="162"/>
      <c r="AM61" s="162"/>
      <c r="AN61" s="162"/>
      <c r="AO61" s="162"/>
      <c r="AP61" s="162"/>
      <c r="AQ61" s="162">
        <v>4811000</v>
      </c>
      <c r="AR61" s="162"/>
      <c r="AS61" s="162"/>
      <c r="AT61" s="162">
        <v>-447792.68</v>
      </c>
      <c r="AU61" s="162"/>
      <c r="AV61" s="162">
        <v>-447792.68</v>
      </c>
      <c r="AW61" s="162"/>
      <c r="AX61" s="162"/>
      <c r="AY61" s="162"/>
      <c r="AZ61" s="162"/>
      <c r="BA61" s="162"/>
      <c r="BB61" s="162">
        <v>-447792.68</v>
      </c>
      <c r="BD61" s="270" t="s">
        <v>483</v>
      </c>
    </row>
    <row r="62" spans="1:56" x14ac:dyDescent="0.3">
      <c r="A62" s="128" t="s">
        <v>288</v>
      </c>
      <c r="B62" s="228">
        <v>43100</v>
      </c>
      <c r="C62" s="162">
        <v>1296748806.3</v>
      </c>
      <c r="D62" s="162">
        <v>-17914981</v>
      </c>
      <c r="E62" s="162">
        <v>1314663787.3</v>
      </c>
      <c r="F62" s="162">
        <v>-44465000.009999998</v>
      </c>
      <c r="G62" s="162">
        <v>0</v>
      </c>
      <c r="H62" s="162">
        <v>-44465000.009999998</v>
      </c>
      <c r="I62" s="162">
        <v>1359128787.3</v>
      </c>
      <c r="J62" s="162">
        <v>5152282.3836000003</v>
      </c>
      <c r="K62" s="162">
        <v>3698520.83</v>
      </c>
      <c r="L62" s="162">
        <v>1337866591.0999999</v>
      </c>
      <c r="M62" s="162">
        <v>-16872891</v>
      </c>
      <c r="N62" s="162">
        <v>1354739482.0999999</v>
      </c>
      <c r="O62" s="162">
        <v>-9200065.1300000008</v>
      </c>
      <c r="P62" s="162">
        <v>0</v>
      </c>
      <c r="Q62" s="162">
        <v>-9200065.1300000008</v>
      </c>
      <c r="R62" s="162">
        <v>1345539417</v>
      </c>
      <c r="S62" s="162">
        <v>0</v>
      </c>
      <c r="T62" s="162">
        <v>0</v>
      </c>
      <c r="U62" s="162">
        <v>0</v>
      </c>
      <c r="V62" s="162">
        <v>0</v>
      </c>
      <c r="W62" s="162">
        <v>441601.26</v>
      </c>
      <c r="X62" s="162">
        <v>23198710.670000002</v>
      </c>
      <c r="Y62" s="162">
        <v>0</v>
      </c>
      <c r="Z62" s="162">
        <v>23640311.93</v>
      </c>
      <c r="AA62" s="162">
        <v>3461244.47</v>
      </c>
      <c r="AB62" s="162"/>
      <c r="AC62" s="162">
        <v>-4661382.8660000004</v>
      </c>
      <c r="AD62" s="162">
        <v>-4661382.8660000004</v>
      </c>
      <c r="AE62" s="162">
        <v>0</v>
      </c>
      <c r="AF62" s="162">
        <v>0</v>
      </c>
      <c r="AG62" s="162">
        <v>0</v>
      </c>
      <c r="AH62" s="162">
        <v>7427764.7300000004</v>
      </c>
      <c r="AI62" s="162">
        <v>1995699.86</v>
      </c>
      <c r="AJ62" s="162">
        <v>9423464.5899999999</v>
      </c>
      <c r="AK62" s="162">
        <v>0</v>
      </c>
      <c r="AL62" s="162">
        <v>0</v>
      </c>
      <c r="AM62" s="162">
        <v>0</v>
      </c>
      <c r="AN62" s="162">
        <v>0</v>
      </c>
      <c r="AO62" s="162">
        <v>0</v>
      </c>
      <c r="AP62" s="162">
        <v>0</v>
      </c>
      <c r="AQ62" s="162">
        <v>5152282.3836000003</v>
      </c>
      <c r="AR62" s="162">
        <v>0</v>
      </c>
      <c r="AS62" s="162">
        <v>0</v>
      </c>
      <c r="AT62" s="162">
        <v>-390200.66</v>
      </c>
      <c r="AU62" s="162">
        <v>0</v>
      </c>
      <c r="AV62" s="162">
        <v>-390200.66</v>
      </c>
      <c r="AW62" s="162">
        <v>0</v>
      </c>
      <c r="AX62" s="162">
        <v>0</v>
      </c>
      <c r="AY62" s="162">
        <v>0</v>
      </c>
      <c r="AZ62" s="162">
        <v>0</v>
      </c>
      <c r="BA62" s="162"/>
      <c r="BB62" s="162">
        <v>-390200.66</v>
      </c>
      <c r="BD62" s="270" t="s">
        <v>243</v>
      </c>
    </row>
    <row r="63" spans="1:56" x14ac:dyDescent="0.3">
      <c r="A63" s="128" t="s">
        <v>288</v>
      </c>
      <c r="B63" s="228">
        <v>43465</v>
      </c>
      <c r="C63" s="162">
        <v>1389098065.7</v>
      </c>
      <c r="D63" s="162">
        <v>181629.04</v>
      </c>
      <c r="E63" s="162">
        <v>1388916436.7</v>
      </c>
      <c r="F63" s="162">
        <v>-12762939.65</v>
      </c>
      <c r="G63" s="162">
        <v>0</v>
      </c>
      <c r="H63" s="162">
        <v>-12762939.65</v>
      </c>
      <c r="I63" s="162">
        <v>1401679376.4000001</v>
      </c>
      <c r="J63" s="162">
        <v>2005213.7605999999</v>
      </c>
      <c r="K63" s="162">
        <v>-16342.58</v>
      </c>
      <c r="L63" s="162">
        <v>1406498133.5999999</v>
      </c>
      <c r="M63" s="162">
        <v>0</v>
      </c>
      <c r="N63" s="162">
        <v>1406498133.5999999</v>
      </c>
      <c r="O63" s="162">
        <v>-78683111.519999996</v>
      </c>
      <c r="P63" s="162">
        <v>0</v>
      </c>
      <c r="Q63" s="162">
        <v>-78683111.519999996</v>
      </c>
      <c r="R63" s="162">
        <v>1327815022.0999999</v>
      </c>
      <c r="S63" s="162">
        <v>0</v>
      </c>
      <c r="T63" s="162">
        <v>0</v>
      </c>
      <c r="U63" s="162">
        <v>0</v>
      </c>
      <c r="V63" s="162">
        <v>0</v>
      </c>
      <c r="W63" s="162">
        <v>1400569.86</v>
      </c>
      <c r="X63" s="162">
        <v>39697314.579999998</v>
      </c>
      <c r="Y63" s="162">
        <v>0</v>
      </c>
      <c r="Z63" s="162">
        <v>41097884.439999998</v>
      </c>
      <c r="AA63" s="162">
        <v>-205165.46</v>
      </c>
      <c r="AB63" s="162"/>
      <c r="AC63" s="162">
        <v>34960506.501000002</v>
      </c>
      <c r="AD63" s="162">
        <v>34960506.501000002</v>
      </c>
      <c r="AE63" s="162">
        <v>1714957.7479999999</v>
      </c>
      <c r="AF63" s="162">
        <v>0</v>
      </c>
      <c r="AG63" s="162">
        <v>2350965.11</v>
      </c>
      <c r="AH63" s="162">
        <v>0</v>
      </c>
      <c r="AI63" s="162">
        <v>2718969.93</v>
      </c>
      <c r="AJ63" s="162">
        <v>6784892.7879999997</v>
      </c>
      <c r="AK63" s="162">
        <v>4499700.76</v>
      </c>
      <c r="AL63" s="162">
        <v>890308.78</v>
      </c>
      <c r="AM63" s="162">
        <v>0</v>
      </c>
      <c r="AN63" s="162">
        <v>6762015.8300000001</v>
      </c>
      <c r="AO63" s="162">
        <v>7652324.6100000003</v>
      </c>
      <c r="AP63" s="162">
        <v>4483915.29</v>
      </c>
      <c r="AQ63" s="162">
        <v>2005213.7605999999</v>
      </c>
      <c r="AR63" s="162">
        <v>-5752468.5300000003</v>
      </c>
      <c r="AS63" s="162">
        <v>0</v>
      </c>
      <c r="AT63" s="162">
        <v>26351177.857999999</v>
      </c>
      <c r="AU63" s="162">
        <v>0</v>
      </c>
      <c r="AV63" s="162">
        <v>26351177.857999999</v>
      </c>
      <c r="AW63" s="162"/>
      <c r="AX63" s="162"/>
      <c r="AY63" s="162"/>
      <c r="AZ63" s="162"/>
      <c r="BA63" s="162">
        <v>0</v>
      </c>
      <c r="BB63" s="162">
        <v>26351177.857999999</v>
      </c>
      <c r="BD63" s="270" t="s">
        <v>260</v>
      </c>
    </row>
    <row r="64" spans="1:56" x14ac:dyDescent="0.3">
      <c r="A64" s="128" t="s">
        <v>207</v>
      </c>
      <c r="B64" s="228">
        <v>42735</v>
      </c>
      <c r="C64" s="162">
        <v>1192593762.5</v>
      </c>
      <c r="D64" s="162">
        <v>66066624.439999998</v>
      </c>
      <c r="E64" s="162">
        <v>1126527138.0999999</v>
      </c>
      <c r="F64" s="162">
        <v>28027596.43</v>
      </c>
      <c r="G64" s="162">
        <v>-1209449.1200000001</v>
      </c>
      <c r="H64" s="162">
        <v>29237045.550000001</v>
      </c>
      <c r="I64" s="162">
        <v>1097290092.5</v>
      </c>
      <c r="J64" s="162">
        <v>92104122</v>
      </c>
      <c r="K64" s="162">
        <v>-158052.24</v>
      </c>
      <c r="L64" s="162">
        <v>827166410.11000001</v>
      </c>
      <c r="M64" s="162">
        <v>38114204.380000003</v>
      </c>
      <c r="N64" s="162">
        <v>789052205.73000002</v>
      </c>
      <c r="O64" s="162">
        <v>28778105.91</v>
      </c>
      <c r="P64" s="162">
        <v>-11252565.43</v>
      </c>
      <c r="Q64" s="162">
        <v>40030671.340000004</v>
      </c>
      <c r="R64" s="162">
        <v>829082877.07000005</v>
      </c>
      <c r="S64" s="162"/>
      <c r="T64" s="162"/>
      <c r="U64" s="162"/>
      <c r="V64" s="162"/>
      <c r="W64" s="162">
        <v>280551617.02999997</v>
      </c>
      <c r="X64" s="162">
        <v>87932006.640000001</v>
      </c>
      <c r="Y64" s="162">
        <v>8918512.4900000002</v>
      </c>
      <c r="Z64" s="162">
        <v>359565111.18000001</v>
      </c>
      <c r="AA64" s="162"/>
      <c r="AB64" s="162"/>
      <c r="AC64" s="162">
        <v>588174.05000000005</v>
      </c>
      <c r="AD64" s="162">
        <v>588174.05000000005</v>
      </c>
      <c r="AE64" s="162"/>
      <c r="AF64" s="162"/>
      <c r="AG64" s="162">
        <v>34829987.950000003</v>
      </c>
      <c r="AH64" s="162"/>
      <c r="AI64" s="162">
        <v>70440948</v>
      </c>
      <c r="AJ64" s="162">
        <v>105270935.95</v>
      </c>
      <c r="AK64" s="162">
        <v>16463447</v>
      </c>
      <c r="AL64" s="162">
        <v>7807302</v>
      </c>
      <c r="AM64" s="162">
        <v>48126</v>
      </c>
      <c r="AN64" s="162">
        <v>5910195</v>
      </c>
      <c r="AO64" s="162">
        <v>13765623</v>
      </c>
      <c r="AP64" s="162">
        <v>224438</v>
      </c>
      <c r="AQ64" s="162">
        <v>92104122</v>
      </c>
      <c r="AR64" s="162"/>
      <c r="AS64" s="162"/>
      <c r="AT64" s="162">
        <v>16228374</v>
      </c>
      <c r="AU64" s="162">
        <v>3284450.61</v>
      </c>
      <c r="AV64" s="162">
        <v>12943923.390000001</v>
      </c>
      <c r="AW64" s="162"/>
      <c r="AX64" s="162"/>
      <c r="AY64" s="162"/>
      <c r="AZ64" s="162"/>
      <c r="BA64" s="162"/>
      <c r="BB64" s="162">
        <v>12943923.390000001</v>
      </c>
      <c r="BD64" s="270" t="s">
        <v>259</v>
      </c>
    </row>
    <row r="65" spans="1:56" x14ac:dyDescent="0.3">
      <c r="A65" s="128" t="s">
        <v>207</v>
      </c>
      <c r="B65" s="228">
        <v>43100</v>
      </c>
      <c r="C65" s="162">
        <v>1099663867</v>
      </c>
      <c r="D65" s="162">
        <v>83516351</v>
      </c>
      <c r="E65" s="162">
        <v>1016147516</v>
      </c>
      <c r="F65" s="162">
        <v>-11030197</v>
      </c>
      <c r="G65" s="162">
        <v>2127947</v>
      </c>
      <c r="H65" s="162">
        <v>-13158144</v>
      </c>
      <c r="I65" s="162">
        <v>1029305660</v>
      </c>
      <c r="J65" s="162">
        <v>41793191</v>
      </c>
      <c r="K65" s="162">
        <v>563199</v>
      </c>
      <c r="L65" s="162">
        <v>783071835</v>
      </c>
      <c r="M65" s="162">
        <v>21404781</v>
      </c>
      <c r="N65" s="162">
        <v>761667054</v>
      </c>
      <c r="O65" s="162">
        <v>6437276</v>
      </c>
      <c r="P65" s="162">
        <v>-55880</v>
      </c>
      <c r="Q65" s="162">
        <v>6493156</v>
      </c>
      <c r="R65" s="162">
        <v>768160210</v>
      </c>
      <c r="S65" s="162"/>
      <c r="T65" s="162"/>
      <c r="U65" s="162"/>
      <c r="V65" s="162"/>
      <c r="W65" s="162">
        <v>269835378</v>
      </c>
      <c r="X65" s="162">
        <v>58543113</v>
      </c>
      <c r="Y65" s="162">
        <v>11301734</v>
      </c>
      <c r="Z65" s="162">
        <v>317076757</v>
      </c>
      <c r="AA65" s="162"/>
      <c r="AB65" s="162"/>
      <c r="AC65" s="162">
        <v>-13574917</v>
      </c>
      <c r="AD65" s="162">
        <v>-13574917</v>
      </c>
      <c r="AE65" s="162"/>
      <c r="AF65" s="162"/>
      <c r="AG65" s="162">
        <v>31846328</v>
      </c>
      <c r="AH65" s="162"/>
      <c r="AI65" s="162">
        <v>19796528</v>
      </c>
      <c r="AJ65" s="162">
        <v>51642856</v>
      </c>
      <c r="AK65" s="162">
        <v>2551565</v>
      </c>
      <c r="AL65" s="162">
        <v>7416233</v>
      </c>
      <c r="AM65" s="162">
        <v>122277</v>
      </c>
      <c r="AN65" s="162">
        <v>2088317</v>
      </c>
      <c r="AO65" s="162">
        <v>9626827</v>
      </c>
      <c r="AP65" s="162">
        <v>3511021</v>
      </c>
      <c r="AQ65" s="162">
        <v>41793191</v>
      </c>
      <c r="AR65" s="162"/>
      <c r="AS65" s="162"/>
      <c r="AT65" s="162">
        <v>-14311535</v>
      </c>
      <c r="AU65" s="162">
        <v>-8777537</v>
      </c>
      <c r="AV65" s="162">
        <v>-5533998</v>
      </c>
      <c r="AW65" s="162"/>
      <c r="AX65" s="162"/>
      <c r="AY65" s="162"/>
      <c r="AZ65" s="162"/>
      <c r="BA65" s="162"/>
      <c r="BB65" s="162">
        <v>-5533998</v>
      </c>
      <c r="BD65" s="270" t="s">
        <v>250</v>
      </c>
    </row>
    <row r="66" spans="1:56" x14ac:dyDescent="0.3">
      <c r="A66" s="128" t="s">
        <v>207</v>
      </c>
      <c r="B66" s="228">
        <v>43465</v>
      </c>
      <c r="C66" s="162">
        <v>1055773639.8</v>
      </c>
      <c r="D66" s="162">
        <v>125074941.58</v>
      </c>
      <c r="E66" s="162">
        <v>930698698.25</v>
      </c>
      <c r="F66" s="162">
        <v>-40272687.07</v>
      </c>
      <c r="G66" s="162">
        <v>2931365.62</v>
      </c>
      <c r="H66" s="162">
        <v>-43204052.689999998</v>
      </c>
      <c r="I66" s="162">
        <v>973902750.94000006</v>
      </c>
      <c r="J66" s="162">
        <v>15949421.15</v>
      </c>
      <c r="K66" s="162">
        <v>3320253.01</v>
      </c>
      <c r="L66" s="162">
        <v>718135450.52999997</v>
      </c>
      <c r="M66" s="162">
        <v>23531363.75</v>
      </c>
      <c r="N66" s="162">
        <v>694604086.77999997</v>
      </c>
      <c r="O66" s="162">
        <v>10034528.77</v>
      </c>
      <c r="P66" s="162">
        <v>37747678.600000001</v>
      </c>
      <c r="Q66" s="162">
        <v>-27713149.829999998</v>
      </c>
      <c r="R66" s="162">
        <v>666890936.95000005</v>
      </c>
      <c r="S66" s="162"/>
      <c r="T66" s="162"/>
      <c r="U66" s="162"/>
      <c r="V66" s="162"/>
      <c r="W66" s="162">
        <v>259895056.84</v>
      </c>
      <c r="X66" s="162">
        <v>65969674.979999997</v>
      </c>
      <c r="Y66" s="162">
        <v>9783185.9499999993</v>
      </c>
      <c r="Z66" s="162">
        <v>316081545.87</v>
      </c>
      <c r="AA66" s="162"/>
      <c r="AB66" s="162"/>
      <c r="AC66" s="162">
        <v>10199942.279999999</v>
      </c>
      <c r="AD66" s="162">
        <v>10199942.279999999</v>
      </c>
      <c r="AE66" s="162"/>
      <c r="AF66" s="162"/>
      <c r="AG66" s="162">
        <v>29693003.850000001</v>
      </c>
      <c r="AH66" s="162"/>
      <c r="AI66" s="162">
        <v>10868115.960000001</v>
      </c>
      <c r="AJ66" s="162">
        <v>40561119.810000002</v>
      </c>
      <c r="AK66" s="162">
        <v>0</v>
      </c>
      <c r="AL66" s="162">
        <v>10159194.84</v>
      </c>
      <c r="AM66" s="162">
        <v>0</v>
      </c>
      <c r="AN66" s="162">
        <v>816943.91</v>
      </c>
      <c r="AO66" s="162">
        <v>10976138.75</v>
      </c>
      <c r="AP66" s="162">
        <v>13635559.91</v>
      </c>
      <c r="AQ66" s="162">
        <v>15949421.15</v>
      </c>
      <c r="AR66" s="162"/>
      <c r="AS66" s="162"/>
      <c r="AT66" s="162">
        <v>10199942.279999999</v>
      </c>
      <c r="AU66" s="162">
        <v>6346679.4100000001</v>
      </c>
      <c r="AV66" s="162">
        <v>3853262.87</v>
      </c>
      <c r="AW66" s="162"/>
      <c r="AX66" s="162"/>
      <c r="AY66" s="162"/>
      <c r="AZ66" s="162"/>
      <c r="BA66" s="162"/>
      <c r="BB66" s="162">
        <v>3853262.87</v>
      </c>
      <c r="BD66" s="270" t="s">
        <v>245</v>
      </c>
    </row>
    <row r="67" spans="1:56" x14ac:dyDescent="0.3">
      <c r="A67" s="128" t="s">
        <v>248</v>
      </c>
      <c r="B67" s="228">
        <v>42735</v>
      </c>
      <c r="C67" s="162">
        <v>1064242</v>
      </c>
      <c r="D67" s="162">
        <v>176347</v>
      </c>
      <c r="E67" s="162">
        <v>887895</v>
      </c>
      <c r="F67" s="162">
        <v>-70438</v>
      </c>
      <c r="G67" s="162">
        <v>-12111</v>
      </c>
      <c r="H67" s="162">
        <v>-58327</v>
      </c>
      <c r="I67" s="162">
        <v>946222</v>
      </c>
      <c r="J67" s="162">
        <v>-37212</v>
      </c>
      <c r="K67" s="162">
        <v>39709</v>
      </c>
      <c r="L67" s="162">
        <v>370648</v>
      </c>
      <c r="M67" s="162">
        <v>101330</v>
      </c>
      <c r="N67" s="162">
        <v>269318</v>
      </c>
      <c r="O67" s="162">
        <v>-274805</v>
      </c>
      <c r="P67" s="162">
        <v>0</v>
      </c>
      <c r="Q67" s="162">
        <v>-274805</v>
      </c>
      <c r="R67" s="162">
        <v>-5487</v>
      </c>
      <c r="S67" s="162">
        <v>0</v>
      </c>
      <c r="T67" s="162">
        <v>0</v>
      </c>
      <c r="U67" s="162">
        <v>0</v>
      </c>
      <c r="V67" s="162">
        <v>0</v>
      </c>
      <c r="W67" s="162">
        <v>209388</v>
      </c>
      <c r="X67" s="162">
        <v>269969</v>
      </c>
      <c r="Y67" s="162">
        <v>0</v>
      </c>
      <c r="Z67" s="162">
        <v>479357</v>
      </c>
      <c r="AA67" s="162">
        <v>0</v>
      </c>
      <c r="AB67" s="162">
        <v>0</v>
      </c>
      <c r="AC67" s="162">
        <v>474849</v>
      </c>
      <c r="AD67" s="162">
        <v>474849</v>
      </c>
      <c r="AE67" s="162">
        <v>0</v>
      </c>
      <c r="AF67" s="162">
        <v>0</v>
      </c>
      <c r="AG67" s="162">
        <v>0</v>
      </c>
      <c r="AH67" s="162">
        <v>-37212</v>
      </c>
      <c r="AI67" s="162">
        <v>0</v>
      </c>
      <c r="AJ67" s="162">
        <v>-37212</v>
      </c>
      <c r="AK67" s="162">
        <v>0</v>
      </c>
      <c r="AL67" s="162">
        <v>0</v>
      </c>
      <c r="AM67" s="162">
        <v>0</v>
      </c>
      <c r="AN67" s="162">
        <v>0</v>
      </c>
      <c r="AO67" s="162">
        <v>0</v>
      </c>
      <c r="AP67" s="162">
        <v>0</v>
      </c>
      <c r="AQ67" s="162">
        <v>-37212</v>
      </c>
      <c r="AR67" s="162">
        <v>0</v>
      </c>
      <c r="AS67" s="162">
        <v>0</v>
      </c>
      <c r="AT67" s="162">
        <v>474849</v>
      </c>
      <c r="AU67" s="162">
        <v>113535</v>
      </c>
      <c r="AV67" s="162">
        <v>361314</v>
      </c>
      <c r="AW67" s="162">
        <v>0</v>
      </c>
      <c r="AX67" s="162">
        <v>0</v>
      </c>
      <c r="AY67" s="162">
        <v>0</v>
      </c>
      <c r="AZ67" s="162">
        <v>0</v>
      </c>
      <c r="BA67" s="162"/>
      <c r="BB67" s="162">
        <v>361314</v>
      </c>
      <c r="BD67" s="270" t="s">
        <v>246</v>
      </c>
    </row>
    <row r="68" spans="1:56" x14ac:dyDescent="0.3">
      <c r="A68" s="128" t="s">
        <v>248</v>
      </c>
      <c r="B68" s="228">
        <v>43100</v>
      </c>
      <c r="C68" s="162">
        <v>2823</v>
      </c>
      <c r="D68" s="162">
        <v>1513</v>
      </c>
      <c r="E68" s="162">
        <v>1310</v>
      </c>
      <c r="F68" s="162">
        <v>-131503</v>
      </c>
      <c r="G68" s="162">
        <v>-20607</v>
      </c>
      <c r="H68" s="162">
        <v>-110896</v>
      </c>
      <c r="I68" s="162">
        <v>112206</v>
      </c>
      <c r="J68" s="162"/>
      <c r="K68" s="162">
        <v>-7724</v>
      </c>
      <c r="L68" s="162">
        <v>150370</v>
      </c>
      <c r="M68" s="162">
        <v>6536</v>
      </c>
      <c r="N68" s="162">
        <v>143834</v>
      </c>
      <c r="O68" s="162">
        <v>-2034241</v>
      </c>
      <c r="P68" s="162"/>
      <c r="Q68" s="162">
        <v>-2034241</v>
      </c>
      <c r="R68" s="162">
        <v>-1890407</v>
      </c>
      <c r="S68" s="162"/>
      <c r="T68" s="162"/>
      <c r="U68" s="162"/>
      <c r="V68" s="162"/>
      <c r="W68" s="162">
        <v>169</v>
      </c>
      <c r="X68" s="162">
        <v>169912</v>
      </c>
      <c r="Y68" s="162"/>
      <c r="Z68" s="162">
        <v>170081</v>
      </c>
      <c r="AA68" s="162"/>
      <c r="AB68" s="162"/>
      <c r="AC68" s="162">
        <v>1824808</v>
      </c>
      <c r="AD68" s="162">
        <v>1824808</v>
      </c>
      <c r="AE68" s="162"/>
      <c r="AF68" s="162"/>
      <c r="AG68" s="162"/>
      <c r="AH68" s="162"/>
      <c r="AI68" s="162">
        <v>4180</v>
      </c>
      <c r="AJ68" s="162">
        <v>4180</v>
      </c>
      <c r="AK68" s="162"/>
      <c r="AL68" s="162"/>
      <c r="AM68" s="162"/>
      <c r="AN68" s="162"/>
      <c r="AO68" s="162"/>
      <c r="AP68" s="162"/>
      <c r="AQ68" s="162"/>
      <c r="AR68" s="162"/>
      <c r="AS68" s="162"/>
      <c r="AT68" s="162">
        <v>1828988</v>
      </c>
      <c r="AU68" s="162">
        <v>451208</v>
      </c>
      <c r="AV68" s="162">
        <v>1377780</v>
      </c>
      <c r="AW68" s="162"/>
      <c r="AX68" s="162"/>
      <c r="AY68" s="162"/>
      <c r="AZ68" s="162"/>
      <c r="BA68" s="162"/>
      <c r="BB68" s="162">
        <v>1377780</v>
      </c>
      <c r="BD68" s="270" t="s">
        <v>229</v>
      </c>
    </row>
    <row r="69" spans="1:56" x14ac:dyDescent="0.3">
      <c r="A69" s="128" t="s">
        <v>217</v>
      </c>
      <c r="B69" s="228">
        <v>42735</v>
      </c>
      <c r="C69" s="162">
        <v>23194951</v>
      </c>
      <c r="D69" s="162">
        <v>3136506</v>
      </c>
      <c r="E69" s="162">
        <v>20058445</v>
      </c>
      <c r="F69" s="162">
        <v>0</v>
      </c>
      <c r="G69" s="162">
        <v>0</v>
      </c>
      <c r="H69" s="162">
        <v>0</v>
      </c>
      <c r="I69" s="162">
        <v>20058445</v>
      </c>
      <c r="J69" s="162">
        <v>-87491</v>
      </c>
      <c r="K69" s="162">
        <v>0</v>
      </c>
      <c r="L69" s="162">
        <v>15944140</v>
      </c>
      <c r="M69" s="162">
        <v>1193220</v>
      </c>
      <c r="N69" s="162">
        <v>14750920</v>
      </c>
      <c r="O69" s="162">
        <v>-6528881</v>
      </c>
      <c r="P69" s="162">
        <v>-2849642</v>
      </c>
      <c r="Q69" s="162">
        <v>-3679239</v>
      </c>
      <c r="R69" s="162">
        <v>11071681</v>
      </c>
      <c r="S69" s="162">
        <v>-124000</v>
      </c>
      <c r="T69" s="162">
        <v>0</v>
      </c>
      <c r="U69" s="162">
        <v>-124000</v>
      </c>
      <c r="V69" s="162">
        <v>0</v>
      </c>
      <c r="W69" s="162">
        <v>889720</v>
      </c>
      <c r="X69" s="162">
        <v>7602891</v>
      </c>
      <c r="Y69" s="162">
        <v>88197</v>
      </c>
      <c r="Z69" s="162">
        <v>8404414</v>
      </c>
      <c r="AA69" s="162">
        <v>0</v>
      </c>
      <c r="AB69" s="162">
        <v>0</v>
      </c>
      <c r="AC69" s="162">
        <v>618859</v>
      </c>
      <c r="AD69" s="162">
        <v>618859</v>
      </c>
      <c r="AE69" s="162">
        <v>-51480</v>
      </c>
      <c r="AF69" s="162">
        <v>213802</v>
      </c>
      <c r="AG69" s="162">
        <v>324153</v>
      </c>
      <c r="AH69" s="162">
        <v>3662</v>
      </c>
      <c r="AI69" s="162">
        <v>0</v>
      </c>
      <c r="AJ69" s="162">
        <v>490137</v>
      </c>
      <c r="AK69" s="162">
        <v>0</v>
      </c>
      <c r="AL69" s="162">
        <v>18447</v>
      </c>
      <c r="AM69" s="162">
        <v>0</v>
      </c>
      <c r="AN69" s="162">
        <v>0</v>
      </c>
      <c r="AO69" s="162">
        <v>18447</v>
      </c>
      <c r="AP69" s="162">
        <v>0</v>
      </c>
      <c r="AQ69" s="162">
        <v>-87491</v>
      </c>
      <c r="AR69" s="162">
        <v>307574</v>
      </c>
      <c r="AS69" s="162">
        <v>40028</v>
      </c>
      <c r="AT69" s="162">
        <v>1445586</v>
      </c>
      <c r="AU69" s="162">
        <v>369352</v>
      </c>
      <c r="AV69" s="162">
        <v>1076234</v>
      </c>
      <c r="AW69" s="162">
        <v>0</v>
      </c>
      <c r="AX69" s="162">
        <v>0</v>
      </c>
      <c r="AY69" s="162">
        <v>0</v>
      </c>
      <c r="AZ69" s="162">
        <v>0</v>
      </c>
      <c r="BA69" s="162"/>
      <c r="BB69" s="162">
        <v>1076234</v>
      </c>
      <c r="BD69" s="270" t="s">
        <v>263</v>
      </c>
    </row>
    <row r="70" spans="1:56" x14ac:dyDescent="0.3">
      <c r="A70" s="128" t="s">
        <v>217</v>
      </c>
      <c r="B70" s="228">
        <v>43100</v>
      </c>
      <c r="C70" s="162">
        <v>23641719</v>
      </c>
      <c r="D70" s="162">
        <v>3353531</v>
      </c>
      <c r="E70" s="162">
        <v>20288188</v>
      </c>
      <c r="F70" s="162"/>
      <c r="G70" s="162"/>
      <c r="H70" s="162"/>
      <c r="I70" s="162">
        <v>20288188</v>
      </c>
      <c r="J70" s="162">
        <v>197504</v>
      </c>
      <c r="K70" s="162"/>
      <c r="L70" s="162">
        <v>17025983</v>
      </c>
      <c r="M70" s="162">
        <v>3029482</v>
      </c>
      <c r="N70" s="162">
        <v>13996501</v>
      </c>
      <c r="O70" s="162">
        <v>640666</v>
      </c>
      <c r="P70" s="162">
        <v>1589925</v>
      </c>
      <c r="Q70" s="162">
        <v>-949259</v>
      </c>
      <c r="R70" s="162">
        <v>13047242</v>
      </c>
      <c r="S70" s="162"/>
      <c r="T70" s="162"/>
      <c r="U70" s="162">
        <v>0</v>
      </c>
      <c r="V70" s="162"/>
      <c r="W70" s="162">
        <v>813214</v>
      </c>
      <c r="X70" s="162">
        <v>6937881</v>
      </c>
      <c r="Y70" s="162">
        <v>77230</v>
      </c>
      <c r="Z70" s="162">
        <v>7673865</v>
      </c>
      <c r="AA70" s="162"/>
      <c r="AB70" s="162"/>
      <c r="AC70" s="162">
        <v>-235415</v>
      </c>
      <c r="AD70" s="162">
        <v>-235415</v>
      </c>
      <c r="AE70" s="162">
        <v>148275</v>
      </c>
      <c r="AF70" s="162">
        <v>186533</v>
      </c>
      <c r="AG70" s="162">
        <v>243418</v>
      </c>
      <c r="AH70" s="162">
        <v>3630</v>
      </c>
      <c r="AI70" s="162">
        <v>0</v>
      </c>
      <c r="AJ70" s="162">
        <v>581856</v>
      </c>
      <c r="AK70" s="162"/>
      <c r="AL70" s="162">
        <v>17226</v>
      </c>
      <c r="AM70" s="162"/>
      <c r="AN70" s="162"/>
      <c r="AO70" s="162">
        <v>17226</v>
      </c>
      <c r="AP70" s="162"/>
      <c r="AQ70" s="162">
        <v>197504</v>
      </c>
      <c r="AR70" s="162">
        <v>315711</v>
      </c>
      <c r="AS70" s="162">
        <v>109466</v>
      </c>
      <c r="AT70" s="162">
        <v>337956</v>
      </c>
      <c r="AU70" s="162">
        <v>43251</v>
      </c>
      <c r="AV70" s="162">
        <v>294705</v>
      </c>
      <c r="AW70" s="162"/>
      <c r="AX70" s="162"/>
      <c r="AY70" s="162"/>
      <c r="AZ70" s="162"/>
      <c r="BA70" s="162"/>
      <c r="BB70" s="162">
        <v>294705</v>
      </c>
      <c r="BD70" s="270" t="s">
        <v>224</v>
      </c>
    </row>
    <row r="71" spans="1:56" x14ac:dyDescent="0.3">
      <c r="A71" s="128" t="s">
        <v>217</v>
      </c>
      <c r="B71" s="228">
        <v>43465</v>
      </c>
      <c r="C71" s="162">
        <v>24447757</v>
      </c>
      <c r="D71" s="162">
        <v>3839138</v>
      </c>
      <c r="E71" s="162">
        <v>20608619</v>
      </c>
      <c r="F71" s="162"/>
      <c r="G71" s="162"/>
      <c r="H71" s="162"/>
      <c r="I71" s="162">
        <v>20608619</v>
      </c>
      <c r="J71" s="162">
        <v>207352</v>
      </c>
      <c r="K71" s="162"/>
      <c r="L71" s="162">
        <v>16234586</v>
      </c>
      <c r="M71" s="162">
        <v>1789656</v>
      </c>
      <c r="N71" s="162">
        <v>14444930</v>
      </c>
      <c r="O71" s="162">
        <v>-1320518</v>
      </c>
      <c r="P71" s="162">
        <v>132204</v>
      </c>
      <c r="Q71" s="162">
        <v>-1452722</v>
      </c>
      <c r="R71" s="162">
        <v>12992208</v>
      </c>
      <c r="S71" s="162"/>
      <c r="T71" s="162"/>
      <c r="U71" s="162">
        <v>0</v>
      </c>
      <c r="V71" s="162"/>
      <c r="W71" s="162">
        <v>858926</v>
      </c>
      <c r="X71" s="162">
        <v>7596105</v>
      </c>
      <c r="Y71" s="162">
        <v>84867</v>
      </c>
      <c r="Z71" s="162">
        <v>8370164</v>
      </c>
      <c r="AA71" s="162"/>
      <c r="AB71" s="162"/>
      <c r="AC71" s="162">
        <v>-546401</v>
      </c>
      <c r="AD71" s="162">
        <v>-546401</v>
      </c>
      <c r="AE71" s="162">
        <v>31744</v>
      </c>
      <c r="AF71" s="162">
        <v>180992</v>
      </c>
      <c r="AG71" s="162">
        <v>392511</v>
      </c>
      <c r="AH71" s="162">
        <v>92741</v>
      </c>
      <c r="AI71" s="162">
        <v>101896</v>
      </c>
      <c r="AJ71" s="162">
        <v>799884</v>
      </c>
      <c r="AK71" s="162"/>
      <c r="AL71" s="162">
        <v>17492</v>
      </c>
      <c r="AM71" s="162">
        <v>270668</v>
      </c>
      <c r="AN71" s="162">
        <v>25167</v>
      </c>
      <c r="AO71" s="162">
        <v>313327</v>
      </c>
      <c r="AP71" s="162"/>
      <c r="AQ71" s="162">
        <v>207352</v>
      </c>
      <c r="AR71" s="162">
        <v>290252</v>
      </c>
      <c r="AS71" s="162">
        <v>84367</v>
      </c>
      <c r="AT71" s="162">
        <v>-61311</v>
      </c>
      <c r="AU71" s="162">
        <v>-181049</v>
      </c>
      <c r="AV71" s="162">
        <v>119738</v>
      </c>
      <c r="AW71" s="162"/>
      <c r="AX71" s="162"/>
      <c r="AY71" s="162"/>
      <c r="AZ71" s="162"/>
      <c r="BA71" s="162"/>
      <c r="BB71" s="162">
        <v>119738</v>
      </c>
      <c r="BD71" s="270" t="s">
        <v>484</v>
      </c>
    </row>
    <row r="72" spans="1:56" x14ac:dyDescent="0.3">
      <c r="A72" s="128" t="s">
        <v>291</v>
      </c>
      <c r="B72" s="228">
        <v>42735</v>
      </c>
      <c r="C72" s="162">
        <v>115159000</v>
      </c>
      <c r="D72" s="162">
        <v>17082000</v>
      </c>
      <c r="E72" s="162">
        <v>98077000</v>
      </c>
      <c r="F72" s="162">
        <v>-13688000</v>
      </c>
      <c r="G72" s="162">
        <v>-12182000</v>
      </c>
      <c r="H72" s="162">
        <v>-1506000</v>
      </c>
      <c r="I72" s="162">
        <v>99583000</v>
      </c>
      <c r="J72" s="162">
        <v>10343000</v>
      </c>
      <c r="K72" s="162"/>
      <c r="L72" s="162">
        <v>95932000</v>
      </c>
      <c r="M72" s="162">
        <v>18047000</v>
      </c>
      <c r="N72" s="162">
        <v>77885000</v>
      </c>
      <c r="O72" s="162">
        <v>-61458000</v>
      </c>
      <c r="P72" s="162">
        <v>-42162000</v>
      </c>
      <c r="Q72" s="162">
        <v>-19296000</v>
      </c>
      <c r="R72" s="162">
        <v>58589000</v>
      </c>
      <c r="S72" s="162"/>
      <c r="T72" s="162"/>
      <c r="U72" s="162"/>
      <c r="V72" s="162"/>
      <c r="W72" s="162">
        <v>2477000</v>
      </c>
      <c r="X72" s="162">
        <v>2709000</v>
      </c>
      <c r="Y72" s="162">
        <v>3285000</v>
      </c>
      <c r="Z72" s="162">
        <v>1901000</v>
      </c>
      <c r="AA72" s="162"/>
      <c r="AB72" s="162"/>
      <c r="AC72" s="162">
        <v>49436000</v>
      </c>
      <c r="AD72" s="162">
        <v>49436000</v>
      </c>
      <c r="AE72" s="162"/>
      <c r="AF72" s="162"/>
      <c r="AG72" s="162">
        <v>4625000</v>
      </c>
      <c r="AH72" s="162"/>
      <c r="AI72" s="162">
        <v>6186000</v>
      </c>
      <c r="AJ72" s="162">
        <v>10811000</v>
      </c>
      <c r="AK72" s="162">
        <v>1485000</v>
      </c>
      <c r="AL72" s="162"/>
      <c r="AM72" s="162"/>
      <c r="AN72" s="162">
        <v>1953000</v>
      </c>
      <c r="AO72" s="162">
        <v>1953000</v>
      </c>
      <c r="AP72" s="162"/>
      <c r="AQ72" s="162">
        <v>10343000</v>
      </c>
      <c r="AR72" s="162">
        <v>31789000</v>
      </c>
      <c r="AS72" s="162"/>
      <c r="AT72" s="162">
        <v>81225000</v>
      </c>
      <c r="AU72" s="162">
        <v>16176000</v>
      </c>
      <c r="AV72" s="162">
        <v>65049000</v>
      </c>
      <c r="AW72" s="162"/>
      <c r="AX72" s="162"/>
      <c r="AY72" s="162"/>
      <c r="AZ72" s="162"/>
      <c r="BA72" s="162"/>
      <c r="BB72" s="162">
        <v>65049000</v>
      </c>
      <c r="BD72" s="270" t="s">
        <v>485</v>
      </c>
    </row>
    <row r="73" spans="1:56" x14ac:dyDescent="0.3">
      <c r="A73" s="128" t="s">
        <v>291</v>
      </c>
      <c r="B73" s="228">
        <v>43100</v>
      </c>
      <c r="C73" s="162">
        <v>114721000</v>
      </c>
      <c r="D73" s="162">
        <v>16515000</v>
      </c>
      <c r="E73" s="162">
        <v>98206000</v>
      </c>
      <c r="F73" s="162">
        <v>-705000</v>
      </c>
      <c r="G73" s="162">
        <v>-449000</v>
      </c>
      <c r="H73" s="162">
        <v>-256000</v>
      </c>
      <c r="I73" s="162">
        <v>98462000</v>
      </c>
      <c r="J73" s="162">
        <v>767000</v>
      </c>
      <c r="K73" s="162"/>
      <c r="L73" s="162">
        <v>80066000</v>
      </c>
      <c r="M73" s="162">
        <v>14524000</v>
      </c>
      <c r="N73" s="162">
        <v>65542000</v>
      </c>
      <c r="O73" s="162">
        <v>62332000</v>
      </c>
      <c r="P73" s="162">
        <v>21003000</v>
      </c>
      <c r="Q73" s="162">
        <v>41329000</v>
      </c>
      <c r="R73" s="162">
        <v>106871000</v>
      </c>
      <c r="S73" s="162"/>
      <c r="T73" s="162"/>
      <c r="U73" s="162"/>
      <c r="V73" s="162"/>
      <c r="W73" s="162">
        <v>2446000</v>
      </c>
      <c r="X73" s="162">
        <v>3130000</v>
      </c>
      <c r="Y73" s="162">
        <v>3066000</v>
      </c>
      <c r="Z73" s="162">
        <v>2510000</v>
      </c>
      <c r="AA73" s="162"/>
      <c r="AB73" s="162"/>
      <c r="AC73" s="162">
        <v>-10152000</v>
      </c>
      <c r="AD73" s="162">
        <v>-10152000</v>
      </c>
      <c r="AE73" s="162"/>
      <c r="AF73" s="162"/>
      <c r="AG73" s="162">
        <v>4783000</v>
      </c>
      <c r="AH73" s="162"/>
      <c r="AI73" s="162">
        <v>3016000</v>
      </c>
      <c r="AJ73" s="162">
        <v>7799000</v>
      </c>
      <c r="AK73" s="162"/>
      <c r="AL73" s="162"/>
      <c r="AM73" s="162"/>
      <c r="AN73" s="162">
        <v>14000</v>
      </c>
      <c r="AO73" s="162">
        <v>14000</v>
      </c>
      <c r="AP73" s="162">
        <v>7018000</v>
      </c>
      <c r="AQ73" s="162">
        <v>767000</v>
      </c>
      <c r="AR73" s="162"/>
      <c r="AS73" s="162"/>
      <c r="AT73" s="162">
        <v>-10152000</v>
      </c>
      <c r="AU73" s="162">
        <v>567000</v>
      </c>
      <c r="AV73" s="162">
        <v>-10719000</v>
      </c>
      <c r="AW73" s="162"/>
      <c r="AX73" s="162"/>
      <c r="AY73" s="162"/>
      <c r="AZ73" s="162"/>
      <c r="BA73" s="162"/>
      <c r="BB73" s="162">
        <v>-10719000</v>
      </c>
      <c r="BD73" s="270" t="s">
        <v>253</v>
      </c>
    </row>
    <row r="74" spans="1:56" x14ac:dyDescent="0.3">
      <c r="A74" s="128" t="s">
        <v>291</v>
      </c>
      <c r="B74" s="228">
        <v>43465</v>
      </c>
      <c r="C74" s="162">
        <v>115779000</v>
      </c>
      <c r="D74" s="162">
        <v>15576000</v>
      </c>
      <c r="E74" s="162">
        <v>100203000</v>
      </c>
      <c r="F74" s="162">
        <v>1517000</v>
      </c>
      <c r="G74" s="162">
        <v>-598000</v>
      </c>
      <c r="H74" s="162">
        <v>2115000</v>
      </c>
      <c r="I74" s="162">
        <v>98088000</v>
      </c>
      <c r="J74" s="162">
        <v>4007000</v>
      </c>
      <c r="K74" s="162"/>
      <c r="L74" s="162">
        <v>117662000</v>
      </c>
      <c r="M74" s="162">
        <v>22985000</v>
      </c>
      <c r="N74" s="162">
        <v>94677000</v>
      </c>
      <c r="O74" s="162">
        <v>25541000</v>
      </c>
      <c r="P74" s="162">
        <v>30778000</v>
      </c>
      <c r="Q74" s="162">
        <v>-5237000</v>
      </c>
      <c r="R74" s="162">
        <v>89440000</v>
      </c>
      <c r="S74" s="162"/>
      <c r="T74" s="162"/>
      <c r="U74" s="162"/>
      <c r="V74" s="162"/>
      <c r="W74" s="162">
        <v>2501000</v>
      </c>
      <c r="X74" s="162">
        <v>3239000</v>
      </c>
      <c r="Y74" s="162">
        <v>4684000</v>
      </c>
      <c r="Z74" s="162">
        <v>1056000</v>
      </c>
      <c r="AA74" s="162"/>
      <c r="AB74" s="162"/>
      <c r="AC74" s="162">
        <v>11599000</v>
      </c>
      <c r="AD74" s="162">
        <v>11599000</v>
      </c>
      <c r="AE74" s="162"/>
      <c r="AF74" s="162"/>
      <c r="AG74" s="162">
        <v>4818000</v>
      </c>
      <c r="AH74" s="162"/>
      <c r="AI74" s="162">
        <v>52000</v>
      </c>
      <c r="AJ74" s="162">
        <v>4870000</v>
      </c>
      <c r="AK74" s="162">
        <v>1296000</v>
      </c>
      <c r="AL74" s="162"/>
      <c r="AM74" s="162"/>
      <c r="AN74" s="162">
        <v>2040000</v>
      </c>
      <c r="AO74" s="162">
        <v>2040000</v>
      </c>
      <c r="AP74" s="162">
        <v>119000</v>
      </c>
      <c r="AQ74" s="162">
        <v>4007000</v>
      </c>
      <c r="AR74" s="162"/>
      <c r="AS74" s="162">
        <v>118000</v>
      </c>
      <c r="AT74" s="162">
        <v>11481000</v>
      </c>
      <c r="AU74" s="162">
        <v>2854000</v>
      </c>
      <c r="AV74" s="162">
        <v>8627000</v>
      </c>
      <c r="AW74" s="162"/>
      <c r="AX74" s="162"/>
      <c r="AY74" s="162"/>
      <c r="AZ74" s="162"/>
      <c r="BA74" s="162"/>
      <c r="BB74" s="162">
        <v>8627000</v>
      </c>
      <c r="BD74" s="270" t="s">
        <v>221</v>
      </c>
    </row>
    <row r="75" spans="1:56" x14ac:dyDescent="0.3">
      <c r="A75" s="128" t="s">
        <v>275</v>
      </c>
      <c r="B75" s="228">
        <v>42735</v>
      </c>
      <c r="C75" s="162">
        <v>24415118</v>
      </c>
      <c r="D75" s="162"/>
      <c r="E75" s="162">
        <v>24415118</v>
      </c>
      <c r="F75" s="162"/>
      <c r="G75" s="162"/>
      <c r="H75" s="162"/>
      <c r="I75" s="162">
        <v>24415118</v>
      </c>
      <c r="J75" s="162">
        <v>24000</v>
      </c>
      <c r="K75" s="162"/>
      <c r="L75" s="162">
        <v>19327263</v>
      </c>
      <c r="M75" s="162"/>
      <c r="N75" s="162">
        <v>19327263</v>
      </c>
      <c r="O75" s="162">
        <v>-951000</v>
      </c>
      <c r="P75" s="162"/>
      <c r="Q75" s="162">
        <v>-951000</v>
      </c>
      <c r="R75" s="162">
        <v>18376263</v>
      </c>
      <c r="S75" s="162"/>
      <c r="T75" s="162"/>
      <c r="U75" s="162"/>
      <c r="V75" s="162"/>
      <c r="W75" s="162">
        <v>155988</v>
      </c>
      <c r="X75" s="162">
        <v>3637013</v>
      </c>
      <c r="Y75" s="162"/>
      <c r="Z75" s="162">
        <v>3793001</v>
      </c>
      <c r="AA75" s="162"/>
      <c r="AB75" s="162"/>
      <c r="AC75" s="162">
        <v>2269854</v>
      </c>
      <c r="AD75" s="162">
        <v>2269854</v>
      </c>
      <c r="AE75" s="162"/>
      <c r="AF75" s="162"/>
      <c r="AG75" s="162"/>
      <c r="AH75" s="162"/>
      <c r="AI75" s="162">
        <v>123969</v>
      </c>
      <c r="AJ75" s="162">
        <v>123969</v>
      </c>
      <c r="AK75" s="162">
        <v>45770</v>
      </c>
      <c r="AL75" s="162">
        <v>38448</v>
      </c>
      <c r="AM75" s="162"/>
      <c r="AN75" s="162"/>
      <c r="AO75" s="162">
        <v>38448</v>
      </c>
      <c r="AP75" s="162"/>
      <c r="AQ75" s="162">
        <v>24000</v>
      </c>
      <c r="AR75" s="162">
        <v>35930</v>
      </c>
      <c r="AS75" s="162">
        <v>1475</v>
      </c>
      <c r="AT75" s="162">
        <v>2411600</v>
      </c>
      <c r="AU75" s="162"/>
      <c r="AV75" s="162">
        <v>2411600</v>
      </c>
      <c r="AW75" s="162"/>
      <c r="AX75" s="162"/>
      <c r="AY75" s="162"/>
      <c r="AZ75" s="162"/>
      <c r="BA75" s="162"/>
      <c r="BB75" s="162">
        <v>2411600</v>
      </c>
      <c r="BD75" s="270" t="s">
        <v>222</v>
      </c>
    </row>
    <row r="76" spans="1:56" x14ac:dyDescent="0.3">
      <c r="A76" s="128" t="s">
        <v>275</v>
      </c>
      <c r="B76" s="228">
        <v>43100</v>
      </c>
      <c r="C76" s="162">
        <v>25164681</v>
      </c>
      <c r="D76" s="162"/>
      <c r="E76" s="162">
        <v>25164681</v>
      </c>
      <c r="F76" s="162"/>
      <c r="G76" s="162"/>
      <c r="H76" s="162"/>
      <c r="I76" s="162">
        <v>25164681</v>
      </c>
      <c r="J76" s="162">
        <v>4000</v>
      </c>
      <c r="K76" s="162"/>
      <c r="L76" s="162">
        <v>18897338</v>
      </c>
      <c r="M76" s="162"/>
      <c r="N76" s="162">
        <v>18897338</v>
      </c>
      <c r="O76" s="162">
        <v>110222</v>
      </c>
      <c r="P76" s="162"/>
      <c r="Q76" s="162">
        <v>110222</v>
      </c>
      <c r="R76" s="162">
        <v>19007560</v>
      </c>
      <c r="S76" s="162"/>
      <c r="T76" s="162"/>
      <c r="U76" s="162"/>
      <c r="V76" s="162"/>
      <c r="W76" s="162">
        <v>170236</v>
      </c>
      <c r="X76" s="162">
        <v>3569207</v>
      </c>
      <c r="Y76" s="162"/>
      <c r="Z76" s="162">
        <v>3739443</v>
      </c>
      <c r="AA76" s="162"/>
      <c r="AB76" s="162"/>
      <c r="AC76" s="162">
        <v>2421678</v>
      </c>
      <c r="AD76" s="162">
        <v>2421678</v>
      </c>
      <c r="AE76" s="162"/>
      <c r="AF76" s="162"/>
      <c r="AG76" s="162"/>
      <c r="AH76" s="162"/>
      <c r="AI76" s="162">
        <v>-40411</v>
      </c>
      <c r="AJ76" s="162">
        <v>-40411</v>
      </c>
      <c r="AK76" s="162">
        <v>36400</v>
      </c>
      <c r="AL76" s="162">
        <v>18081</v>
      </c>
      <c r="AM76" s="162"/>
      <c r="AN76" s="162"/>
      <c r="AO76" s="162">
        <v>18081</v>
      </c>
      <c r="AP76" s="162"/>
      <c r="AQ76" s="162">
        <v>4000</v>
      </c>
      <c r="AR76" s="162"/>
      <c r="AS76" s="162">
        <v>13331</v>
      </c>
      <c r="AT76" s="162">
        <v>2382255</v>
      </c>
      <c r="AU76" s="162"/>
      <c r="AV76" s="162">
        <v>2382255</v>
      </c>
      <c r="AW76" s="162"/>
      <c r="AX76" s="162"/>
      <c r="AY76" s="162"/>
      <c r="AZ76" s="162"/>
      <c r="BA76" s="162"/>
      <c r="BB76" s="162">
        <v>2382255</v>
      </c>
      <c r="BD76" s="270" t="s">
        <v>219</v>
      </c>
    </row>
    <row r="77" spans="1:56" x14ac:dyDescent="0.3">
      <c r="A77" s="128" t="s">
        <v>275</v>
      </c>
      <c r="B77" s="228">
        <v>43465</v>
      </c>
      <c r="C77" s="162">
        <v>28370488</v>
      </c>
      <c r="D77" s="162"/>
      <c r="E77" s="162">
        <v>28370488</v>
      </c>
      <c r="F77" s="162"/>
      <c r="G77" s="162"/>
      <c r="H77" s="162"/>
      <c r="I77" s="162">
        <v>28370488</v>
      </c>
      <c r="J77" s="162">
        <v>6000</v>
      </c>
      <c r="K77" s="162"/>
      <c r="L77" s="162">
        <v>21695826</v>
      </c>
      <c r="M77" s="162"/>
      <c r="N77" s="162">
        <v>21695826</v>
      </c>
      <c r="O77" s="162">
        <v>401663</v>
      </c>
      <c r="P77" s="162"/>
      <c r="Q77" s="162">
        <v>401663</v>
      </c>
      <c r="R77" s="162">
        <v>22097489</v>
      </c>
      <c r="S77" s="162"/>
      <c r="T77" s="162"/>
      <c r="U77" s="162"/>
      <c r="V77" s="162"/>
      <c r="W77" s="162">
        <v>120497</v>
      </c>
      <c r="X77" s="162">
        <v>3700287</v>
      </c>
      <c r="Y77" s="162"/>
      <c r="Z77" s="162">
        <v>3820784</v>
      </c>
      <c r="AA77" s="162"/>
      <c r="AB77" s="162"/>
      <c r="AC77" s="162">
        <v>2458215</v>
      </c>
      <c r="AD77" s="162">
        <v>2458215</v>
      </c>
      <c r="AE77" s="162"/>
      <c r="AF77" s="162"/>
      <c r="AG77" s="162"/>
      <c r="AH77" s="162"/>
      <c r="AI77" s="162">
        <v>49902</v>
      </c>
      <c r="AJ77" s="162">
        <v>49902</v>
      </c>
      <c r="AK77" s="162">
        <v>-130580</v>
      </c>
      <c r="AL77" s="162">
        <v>-64190</v>
      </c>
      <c r="AM77" s="162"/>
      <c r="AN77" s="162"/>
      <c r="AO77" s="162">
        <v>-64190</v>
      </c>
      <c r="AP77" s="162"/>
      <c r="AQ77" s="162">
        <v>6000</v>
      </c>
      <c r="AR77" s="162">
        <v>56126</v>
      </c>
      <c r="AS77" s="162">
        <v>13170</v>
      </c>
      <c r="AT77" s="162">
        <v>2478683</v>
      </c>
      <c r="AU77" s="162"/>
      <c r="AV77" s="162">
        <v>2478683</v>
      </c>
      <c r="AW77" s="162"/>
      <c r="AX77" s="162"/>
      <c r="AY77" s="162"/>
      <c r="AZ77" s="162"/>
      <c r="BA77" s="162"/>
      <c r="BB77" s="162">
        <v>2478683</v>
      </c>
      <c r="BD77" s="270" t="s">
        <v>486</v>
      </c>
    </row>
    <row r="78" spans="1:56" x14ac:dyDescent="0.3">
      <c r="A78" s="128" t="s">
        <v>274</v>
      </c>
      <c r="B78" s="228">
        <v>42735</v>
      </c>
      <c r="C78" s="162">
        <v>273354837</v>
      </c>
      <c r="D78" s="162"/>
      <c r="E78" s="162">
        <v>273354837</v>
      </c>
      <c r="F78" s="162">
        <v>-3600000</v>
      </c>
      <c r="G78" s="162"/>
      <c r="H78" s="162">
        <v>-3600000</v>
      </c>
      <c r="I78" s="162">
        <v>276954837</v>
      </c>
      <c r="J78" s="162">
        <v>-124000</v>
      </c>
      <c r="K78" s="162"/>
      <c r="L78" s="162">
        <v>300492886</v>
      </c>
      <c r="M78" s="162"/>
      <c r="N78" s="162">
        <v>300492886</v>
      </c>
      <c r="O78" s="162">
        <v>-54089025</v>
      </c>
      <c r="P78" s="162"/>
      <c r="Q78" s="162">
        <v>-54089025</v>
      </c>
      <c r="R78" s="162">
        <v>246403861</v>
      </c>
      <c r="S78" s="162"/>
      <c r="T78" s="162"/>
      <c r="U78" s="162"/>
      <c r="V78" s="162"/>
      <c r="W78" s="162">
        <v>767054</v>
      </c>
      <c r="X78" s="162">
        <v>15166662</v>
      </c>
      <c r="Y78" s="162"/>
      <c r="Z78" s="162">
        <v>15933716</v>
      </c>
      <c r="AA78" s="162"/>
      <c r="AB78" s="162"/>
      <c r="AC78" s="162">
        <v>14493260</v>
      </c>
      <c r="AD78" s="162">
        <v>14493260</v>
      </c>
      <c r="AE78" s="162">
        <v>127500</v>
      </c>
      <c r="AF78" s="162">
        <v>65064</v>
      </c>
      <c r="AG78" s="162"/>
      <c r="AH78" s="162"/>
      <c r="AI78" s="162">
        <v>338529</v>
      </c>
      <c r="AJ78" s="162">
        <v>531093</v>
      </c>
      <c r="AK78" s="162">
        <v>124988</v>
      </c>
      <c r="AL78" s="162">
        <v>330116</v>
      </c>
      <c r="AM78" s="162">
        <v>500000</v>
      </c>
      <c r="AN78" s="162"/>
      <c r="AO78" s="162">
        <v>830116</v>
      </c>
      <c r="AP78" s="162"/>
      <c r="AQ78" s="162">
        <v>-124000</v>
      </c>
      <c r="AR78" s="162">
        <v>91130</v>
      </c>
      <c r="AS78" s="162">
        <v>95937</v>
      </c>
      <c r="AT78" s="162">
        <v>14438418</v>
      </c>
      <c r="AU78" s="162"/>
      <c r="AV78" s="162">
        <v>14438418</v>
      </c>
      <c r="AW78" s="162"/>
      <c r="AX78" s="162"/>
      <c r="AY78" s="162"/>
      <c r="AZ78" s="162"/>
      <c r="BA78" s="162"/>
      <c r="BB78" s="162">
        <v>14438418</v>
      </c>
      <c r="BD78" s="270" t="s">
        <v>487</v>
      </c>
    </row>
    <row r="79" spans="1:56" x14ac:dyDescent="0.3">
      <c r="A79" s="128" t="s">
        <v>274</v>
      </c>
      <c r="B79" s="228">
        <v>43100</v>
      </c>
      <c r="C79" s="162">
        <v>282801468</v>
      </c>
      <c r="D79" s="162"/>
      <c r="E79" s="162">
        <v>282801468</v>
      </c>
      <c r="F79" s="162">
        <v>15200000</v>
      </c>
      <c r="G79" s="162"/>
      <c r="H79" s="162">
        <v>15200000</v>
      </c>
      <c r="I79" s="162">
        <v>267601468</v>
      </c>
      <c r="J79" s="162">
        <v>-59000</v>
      </c>
      <c r="K79" s="162"/>
      <c r="L79" s="162">
        <v>250314838</v>
      </c>
      <c r="M79" s="162"/>
      <c r="N79" s="162">
        <v>250314838</v>
      </c>
      <c r="O79" s="162">
        <v>2505683</v>
      </c>
      <c r="P79" s="162"/>
      <c r="Q79" s="162">
        <v>2505683</v>
      </c>
      <c r="R79" s="162">
        <v>252820521</v>
      </c>
      <c r="S79" s="162"/>
      <c r="T79" s="162"/>
      <c r="U79" s="162"/>
      <c r="V79" s="162"/>
      <c r="W79" s="162">
        <v>918057</v>
      </c>
      <c r="X79" s="162">
        <v>17624377</v>
      </c>
      <c r="Y79" s="162"/>
      <c r="Z79" s="162">
        <v>18542434</v>
      </c>
      <c r="AA79" s="162"/>
      <c r="AB79" s="162"/>
      <c r="AC79" s="162">
        <v>-3820487</v>
      </c>
      <c r="AD79" s="162">
        <v>-3820487</v>
      </c>
      <c r="AE79" s="162">
        <v>85000</v>
      </c>
      <c r="AF79" s="162">
        <v>65064</v>
      </c>
      <c r="AG79" s="162"/>
      <c r="AH79" s="162">
        <v>56000</v>
      </c>
      <c r="AI79" s="162">
        <v>-219728</v>
      </c>
      <c r="AJ79" s="162">
        <v>-13664</v>
      </c>
      <c r="AK79" s="162">
        <v>197921</v>
      </c>
      <c r="AL79" s="162">
        <v>269117</v>
      </c>
      <c r="AM79" s="162"/>
      <c r="AN79" s="162"/>
      <c r="AO79" s="162">
        <v>269117</v>
      </c>
      <c r="AP79" s="162"/>
      <c r="AQ79" s="162">
        <v>-59000</v>
      </c>
      <c r="AR79" s="162">
        <v>45490</v>
      </c>
      <c r="AS79" s="162">
        <v>81823</v>
      </c>
      <c r="AT79" s="162">
        <v>-3882680</v>
      </c>
      <c r="AU79" s="162"/>
      <c r="AV79" s="162">
        <v>-3882680</v>
      </c>
      <c r="AW79" s="162"/>
      <c r="AX79" s="162"/>
      <c r="AY79" s="162"/>
      <c r="AZ79" s="162"/>
      <c r="BA79" s="162"/>
      <c r="BB79" s="162">
        <v>-3882680</v>
      </c>
      <c r="BD79" s="270" t="s">
        <v>488</v>
      </c>
    </row>
    <row r="80" spans="1:56" x14ac:dyDescent="0.3">
      <c r="A80" s="128" t="s">
        <v>274</v>
      </c>
      <c r="B80" s="228">
        <v>43465</v>
      </c>
      <c r="C80" s="162">
        <v>328652280</v>
      </c>
      <c r="D80" s="162"/>
      <c r="E80" s="162">
        <v>328652280</v>
      </c>
      <c r="F80" s="162">
        <v>-3800000</v>
      </c>
      <c r="G80" s="162"/>
      <c r="H80" s="162">
        <v>-3800000</v>
      </c>
      <c r="I80" s="162">
        <v>332452280</v>
      </c>
      <c r="J80" s="162">
        <v>-50000</v>
      </c>
      <c r="K80" s="162"/>
      <c r="L80" s="162">
        <v>269869985</v>
      </c>
      <c r="M80" s="162"/>
      <c r="N80" s="162">
        <v>269869985</v>
      </c>
      <c r="O80" s="162">
        <v>19285559</v>
      </c>
      <c r="P80" s="162"/>
      <c r="Q80" s="162">
        <v>19285559</v>
      </c>
      <c r="R80" s="162">
        <v>289155544</v>
      </c>
      <c r="S80" s="162"/>
      <c r="T80" s="162"/>
      <c r="U80" s="162"/>
      <c r="V80" s="162"/>
      <c r="W80" s="162">
        <v>900410</v>
      </c>
      <c r="X80" s="162">
        <v>19578836</v>
      </c>
      <c r="Y80" s="162"/>
      <c r="Z80" s="162">
        <v>20479246</v>
      </c>
      <c r="AA80" s="162"/>
      <c r="AB80" s="162"/>
      <c r="AC80" s="162">
        <v>22767490</v>
      </c>
      <c r="AD80" s="162">
        <v>22767490</v>
      </c>
      <c r="AE80" s="162">
        <v>85000</v>
      </c>
      <c r="AF80" s="162">
        <v>65064</v>
      </c>
      <c r="AG80" s="162"/>
      <c r="AH80" s="162"/>
      <c r="AI80" s="162">
        <v>325535</v>
      </c>
      <c r="AJ80" s="162">
        <v>475599</v>
      </c>
      <c r="AK80" s="162">
        <v>-851838</v>
      </c>
      <c r="AL80" s="162">
        <v>-224066</v>
      </c>
      <c r="AM80" s="162"/>
      <c r="AN80" s="162"/>
      <c r="AO80" s="162">
        <v>-224066</v>
      </c>
      <c r="AP80" s="162"/>
      <c r="AQ80" s="162">
        <v>-50000</v>
      </c>
      <c r="AR80" s="162">
        <v>60240</v>
      </c>
      <c r="AS80" s="162">
        <v>79651</v>
      </c>
      <c r="AT80" s="162">
        <v>22645906</v>
      </c>
      <c r="AU80" s="162"/>
      <c r="AV80" s="162">
        <v>22645906</v>
      </c>
      <c r="AW80" s="162"/>
      <c r="AX80" s="162"/>
      <c r="AY80" s="162"/>
      <c r="AZ80" s="162"/>
      <c r="BA80" s="162"/>
      <c r="BB80" s="162">
        <v>22645906</v>
      </c>
      <c r="BD80" s="270" t="s">
        <v>277</v>
      </c>
    </row>
    <row r="81" spans="1:56" x14ac:dyDescent="0.3">
      <c r="A81" s="128" t="s">
        <v>268</v>
      </c>
      <c r="B81" s="228">
        <v>42735</v>
      </c>
      <c r="C81" s="162">
        <v>618047904.98000002</v>
      </c>
      <c r="D81" s="162">
        <v>-11868016.92</v>
      </c>
      <c r="E81" s="162">
        <v>629915921.89999998</v>
      </c>
      <c r="F81" s="162">
        <v>4397546.4000000004</v>
      </c>
      <c r="G81" s="162">
        <v>0</v>
      </c>
      <c r="H81" s="162">
        <v>4397546.4000000004</v>
      </c>
      <c r="I81" s="162">
        <v>625518375.5</v>
      </c>
      <c r="J81" s="162">
        <v>96284.49</v>
      </c>
      <c r="K81" s="162">
        <v>0</v>
      </c>
      <c r="L81" s="162">
        <v>667714559.78999996</v>
      </c>
      <c r="M81" s="162">
        <v>0</v>
      </c>
      <c r="N81" s="162">
        <v>667714559.78999996</v>
      </c>
      <c r="O81" s="162">
        <v>-24778334.120000001</v>
      </c>
      <c r="P81" s="162">
        <v>-12538862.279999999</v>
      </c>
      <c r="Q81" s="162">
        <v>-12239471.84</v>
      </c>
      <c r="R81" s="162">
        <v>655475087.95000005</v>
      </c>
      <c r="S81" s="162"/>
      <c r="T81" s="162"/>
      <c r="U81" s="162"/>
      <c r="V81" s="162"/>
      <c r="W81" s="162">
        <v>6858268.2800000003</v>
      </c>
      <c r="X81" s="162">
        <v>14684965.92</v>
      </c>
      <c r="Y81" s="162">
        <v>0</v>
      </c>
      <c r="Z81" s="162">
        <v>21543234.199999999</v>
      </c>
      <c r="AA81" s="162">
        <v>2882686.9</v>
      </c>
      <c r="AB81" s="162"/>
      <c r="AC81" s="162">
        <v>-54286349.060000002</v>
      </c>
      <c r="AD81" s="162">
        <v>-54286349.060000002</v>
      </c>
      <c r="AE81" s="162">
        <v>0</v>
      </c>
      <c r="AF81" s="162">
        <v>0</v>
      </c>
      <c r="AG81" s="162">
        <v>42326.12</v>
      </c>
      <c r="AH81" s="162">
        <v>0</v>
      </c>
      <c r="AI81" s="162">
        <v>9095.6299999999992</v>
      </c>
      <c r="AJ81" s="162">
        <v>51421.75</v>
      </c>
      <c r="AK81" s="162">
        <v>1669443.53</v>
      </c>
      <c r="AL81" s="162">
        <v>457279.99</v>
      </c>
      <c r="AM81" s="162">
        <v>0</v>
      </c>
      <c r="AN81" s="162">
        <v>0</v>
      </c>
      <c r="AO81" s="162">
        <v>457279.99</v>
      </c>
      <c r="AP81" s="162">
        <v>0</v>
      </c>
      <c r="AQ81" s="162">
        <v>96284.49</v>
      </c>
      <c r="AR81" s="162">
        <v>533799.34</v>
      </c>
      <c r="AS81" s="162">
        <v>0</v>
      </c>
      <c r="AT81" s="162">
        <v>-52585248.920000002</v>
      </c>
      <c r="AU81" s="162"/>
      <c r="AV81" s="162">
        <v>-52585248.920000002</v>
      </c>
      <c r="AW81" s="162"/>
      <c r="AX81" s="162"/>
      <c r="AY81" s="162"/>
      <c r="AZ81" s="162"/>
      <c r="BA81" s="162"/>
      <c r="BB81" s="162">
        <v>-52585248.920000002</v>
      </c>
      <c r="BD81" s="270" t="s">
        <v>282</v>
      </c>
    </row>
    <row r="82" spans="1:56" x14ac:dyDescent="0.3">
      <c r="A82" s="128" t="s">
        <v>268</v>
      </c>
      <c r="B82" s="228">
        <v>43100</v>
      </c>
      <c r="C82" s="162">
        <v>619129452.57000005</v>
      </c>
      <c r="D82" s="162">
        <v>100942.55043</v>
      </c>
      <c r="E82" s="162">
        <v>619028510.01999998</v>
      </c>
      <c r="F82" s="162">
        <v>-35897546.399999999</v>
      </c>
      <c r="G82" s="162">
        <v>0</v>
      </c>
      <c r="H82" s="162">
        <v>-35897546.399999999</v>
      </c>
      <c r="I82" s="162">
        <v>654926056.41999996</v>
      </c>
      <c r="J82" s="162">
        <v>202381.08</v>
      </c>
      <c r="K82" s="162">
        <v>0</v>
      </c>
      <c r="L82" s="162">
        <v>619257083.63</v>
      </c>
      <c r="M82" s="162">
        <v>0</v>
      </c>
      <c r="N82" s="162">
        <v>619257083.63</v>
      </c>
      <c r="O82" s="162">
        <v>1370100.91</v>
      </c>
      <c r="P82" s="162">
        <v>-30942.57</v>
      </c>
      <c r="Q82" s="162">
        <v>1401043.48</v>
      </c>
      <c r="R82" s="162">
        <v>620658127.11000001</v>
      </c>
      <c r="S82" s="162">
        <v>0</v>
      </c>
      <c r="T82" s="162">
        <v>0</v>
      </c>
      <c r="U82" s="162">
        <v>0</v>
      </c>
      <c r="V82" s="162">
        <v>0</v>
      </c>
      <c r="W82" s="162">
        <v>2888526.96</v>
      </c>
      <c r="X82" s="162">
        <v>12837747.67</v>
      </c>
      <c r="Y82" s="162">
        <v>0</v>
      </c>
      <c r="Z82" s="162">
        <v>15726274.630000001</v>
      </c>
      <c r="AA82" s="162">
        <v>1340640.57</v>
      </c>
      <c r="AB82" s="162"/>
      <c r="AC82" s="162">
        <v>17403395.188999999</v>
      </c>
      <c r="AD82" s="162">
        <v>17403395.188999999</v>
      </c>
      <c r="AE82" s="162">
        <v>0</v>
      </c>
      <c r="AF82" s="162">
        <v>0</v>
      </c>
      <c r="AG82" s="162">
        <v>1567929.09</v>
      </c>
      <c r="AH82" s="162">
        <v>0</v>
      </c>
      <c r="AI82" s="162">
        <v>57822.03</v>
      </c>
      <c r="AJ82" s="162">
        <v>1625751.12</v>
      </c>
      <c r="AK82" s="162">
        <v>0</v>
      </c>
      <c r="AL82" s="162">
        <v>1221464.6399999999</v>
      </c>
      <c r="AM82" s="162">
        <v>0</v>
      </c>
      <c r="AN82" s="162">
        <v>0</v>
      </c>
      <c r="AO82" s="162">
        <v>1221464.6399999999</v>
      </c>
      <c r="AP82" s="162">
        <v>257479.67</v>
      </c>
      <c r="AQ82" s="162">
        <v>202381.08</v>
      </c>
      <c r="AR82" s="162">
        <v>662664.51</v>
      </c>
      <c r="AS82" s="162">
        <v>0</v>
      </c>
      <c r="AT82" s="162">
        <v>18010485.429000001</v>
      </c>
      <c r="AU82" s="162">
        <v>0</v>
      </c>
      <c r="AV82" s="162">
        <v>18010485.429000001</v>
      </c>
      <c r="AW82" s="162"/>
      <c r="AX82" s="162"/>
      <c r="AY82" s="162"/>
      <c r="AZ82" s="162"/>
      <c r="BA82" s="162">
        <v>0</v>
      </c>
      <c r="BB82" s="162">
        <v>18010485.429000001</v>
      </c>
      <c r="BD82" s="270" t="s">
        <v>251</v>
      </c>
    </row>
    <row r="83" spans="1:56" x14ac:dyDescent="0.3">
      <c r="A83" s="128" t="s">
        <v>268</v>
      </c>
      <c r="B83" s="228">
        <v>43465</v>
      </c>
      <c r="C83" s="162">
        <v>622029772.46000004</v>
      </c>
      <c r="D83" s="162">
        <v>-29418.69</v>
      </c>
      <c r="E83" s="162">
        <v>622059191.14999998</v>
      </c>
      <c r="F83" s="162">
        <v>9939806.6999999993</v>
      </c>
      <c r="G83" s="162">
        <v>0</v>
      </c>
      <c r="H83" s="162">
        <v>9939806.6999999993</v>
      </c>
      <c r="I83" s="162">
        <v>612119384.45000005</v>
      </c>
      <c r="J83" s="162">
        <v>885001.42345</v>
      </c>
      <c r="K83" s="162">
        <v>32238.76</v>
      </c>
      <c r="L83" s="162">
        <v>669136254.14999998</v>
      </c>
      <c r="M83" s="162">
        <v>-242272.43</v>
      </c>
      <c r="N83" s="162">
        <v>669378526.58000004</v>
      </c>
      <c r="O83" s="162">
        <v>-36526557.439999998</v>
      </c>
      <c r="P83" s="162">
        <v>0</v>
      </c>
      <c r="Q83" s="162">
        <v>-36526557.439999998</v>
      </c>
      <c r="R83" s="162">
        <v>632851969.13999999</v>
      </c>
      <c r="S83" s="162">
        <v>0</v>
      </c>
      <c r="T83" s="162">
        <v>0</v>
      </c>
      <c r="U83" s="162">
        <v>0</v>
      </c>
      <c r="V83" s="162">
        <v>0</v>
      </c>
      <c r="W83" s="162">
        <v>4897377.67</v>
      </c>
      <c r="X83" s="162">
        <v>14743871.529999999</v>
      </c>
      <c r="Y83" s="162">
        <v>0</v>
      </c>
      <c r="Z83" s="162">
        <v>19641249.199999999</v>
      </c>
      <c r="AA83" s="162">
        <v>350159.68</v>
      </c>
      <c r="AB83" s="162"/>
      <c r="AC83" s="162">
        <v>-39806753.390000001</v>
      </c>
      <c r="AD83" s="162">
        <v>-39806753.390000001</v>
      </c>
      <c r="AE83" s="162">
        <v>541811.30143999995</v>
      </c>
      <c r="AF83" s="162">
        <v>0</v>
      </c>
      <c r="AG83" s="162">
        <v>50550.6</v>
      </c>
      <c r="AH83" s="162">
        <v>0</v>
      </c>
      <c r="AI83" s="162">
        <v>3397.23</v>
      </c>
      <c r="AJ83" s="162">
        <v>595759.13144000003</v>
      </c>
      <c r="AK83" s="162">
        <v>0</v>
      </c>
      <c r="AL83" s="162">
        <v>2001101.38</v>
      </c>
      <c r="AM83" s="162">
        <v>0</v>
      </c>
      <c r="AN83" s="162">
        <v>0</v>
      </c>
      <c r="AO83" s="162">
        <v>2001101.38</v>
      </c>
      <c r="AP83" s="162">
        <v>64555.62</v>
      </c>
      <c r="AQ83" s="162">
        <v>885001.42345</v>
      </c>
      <c r="AR83" s="162">
        <v>599890.80000000005</v>
      </c>
      <c r="AS83" s="162">
        <v>707712.53</v>
      </c>
      <c r="AT83" s="162">
        <v>-42269474.409999996</v>
      </c>
      <c r="AU83" s="162">
        <v>0</v>
      </c>
      <c r="AV83" s="162">
        <v>-42269474.409999996</v>
      </c>
      <c r="AW83" s="162"/>
      <c r="AX83" s="162"/>
      <c r="AY83" s="162"/>
      <c r="AZ83" s="162"/>
      <c r="BA83" s="162">
        <v>0</v>
      </c>
      <c r="BB83" s="162">
        <v>-42269474.409999996</v>
      </c>
      <c r="BD83" s="270" t="s">
        <v>232</v>
      </c>
    </row>
    <row r="84" spans="1:56" x14ac:dyDescent="0.3">
      <c r="A84" s="128" t="s">
        <v>237</v>
      </c>
      <c r="B84" s="228">
        <v>42735</v>
      </c>
      <c r="C84" s="162">
        <v>275345199.23000002</v>
      </c>
      <c r="D84" s="162">
        <v>44880654.770000003</v>
      </c>
      <c r="E84" s="162">
        <v>230464544.46000001</v>
      </c>
      <c r="F84" s="162">
        <v>1296301.71</v>
      </c>
      <c r="G84" s="162">
        <v>-2094803.49</v>
      </c>
      <c r="H84" s="162">
        <v>3391105.2</v>
      </c>
      <c r="I84" s="162">
        <v>227073439.25999999</v>
      </c>
      <c r="J84" s="162">
        <v>4608569.74</v>
      </c>
      <c r="K84" s="162"/>
      <c r="L84" s="162">
        <v>175430089.22999999</v>
      </c>
      <c r="M84" s="162">
        <v>22964389.09</v>
      </c>
      <c r="N84" s="162">
        <v>152465700.13999999</v>
      </c>
      <c r="O84" s="162">
        <v>13925182.66</v>
      </c>
      <c r="P84" s="162">
        <v>6893235.4800000004</v>
      </c>
      <c r="Q84" s="162">
        <v>7031947.1799999997</v>
      </c>
      <c r="R84" s="162">
        <v>159497647.31999999</v>
      </c>
      <c r="S84" s="162"/>
      <c r="T84" s="162"/>
      <c r="U84" s="162"/>
      <c r="V84" s="162"/>
      <c r="W84" s="162">
        <v>67529465.909999996</v>
      </c>
      <c r="X84" s="162">
        <v>11636682.460000001</v>
      </c>
      <c r="Y84" s="162">
        <v>9704598.9399999995</v>
      </c>
      <c r="Z84" s="162">
        <v>69461549.430000007</v>
      </c>
      <c r="AA84" s="162"/>
      <c r="AB84" s="162"/>
      <c r="AC84" s="162">
        <v>2722812.25</v>
      </c>
      <c r="AD84" s="162">
        <v>2722812.25</v>
      </c>
      <c r="AE84" s="162"/>
      <c r="AF84" s="162"/>
      <c r="AG84" s="162">
        <v>6517281.2699999996</v>
      </c>
      <c r="AH84" s="162"/>
      <c r="AI84" s="162"/>
      <c r="AJ84" s="162">
        <v>6517281.2699999996</v>
      </c>
      <c r="AK84" s="162"/>
      <c r="AL84" s="162">
        <v>297305.03999999998</v>
      </c>
      <c r="AM84" s="162"/>
      <c r="AN84" s="162">
        <v>106.45</v>
      </c>
      <c r="AO84" s="162">
        <v>297411.49</v>
      </c>
      <c r="AP84" s="162"/>
      <c r="AQ84" s="162">
        <v>4608569.74</v>
      </c>
      <c r="AR84" s="162">
        <v>151837.15</v>
      </c>
      <c r="AS84" s="162">
        <v>507251.02</v>
      </c>
      <c r="AT84" s="162">
        <v>3978698.42</v>
      </c>
      <c r="AU84" s="162">
        <v>14974.27</v>
      </c>
      <c r="AV84" s="162">
        <v>3963724.15</v>
      </c>
      <c r="AW84" s="162"/>
      <c r="AX84" s="162"/>
      <c r="AY84" s="162"/>
      <c r="AZ84" s="162"/>
      <c r="BA84" s="162"/>
      <c r="BB84" s="162">
        <v>3963724.15</v>
      </c>
      <c r="BD84" s="270" t="s">
        <v>262</v>
      </c>
    </row>
    <row r="85" spans="1:56" x14ac:dyDescent="0.3">
      <c r="A85" s="128" t="s">
        <v>237</v>
      </c>
      <c r="B85" s="228">
        <v>43100</v>
      </c>
      <c r="C85" s="162">
        <v>313362945.14999998</v>
      </c>
      <c r="D85" s="162">
        <v>36199907</v>
      </c>
      <c r="E85" s="162">
        <v>277163038.14999998</v>
      </c>
      <c r="F85" s="162">
        <v>13575345.93</v>
      </c>
      <c r="G85" s="162">
        <v>11834656.74</v>
      </c>
      <c r="H85" s="162">
        <v>1740689.19</v>
      </c>
      <c r="I85" s="162">
        <v>275422348.95999998</v>
      </c>
      <c r="J85" s="162"/>
      <c r="K85" s="162"/>
      <c r="L85" s="162">
        <v>192553725.38999999</v>
      </c>
      <c r="M85" s="162">
        <v>13118280.800000001</v>
      </c>
      <c r="N85" s="162">
        <v>179435444.59</v>
      </c>
      <c r="O85" s="162">
        <v>22436071.190000001</v>
      </c>
      <c r="P85" s="162">
        <v>-7251578.6200000001</v>
      </c>
      <c r="Q85" s="162">
        <v>29687649.809999999</v>
      </c>
      <c r="R85" s="162">
        <v>209123094.40000001</v>
      </c>
      <c r="S85" s="162"/>
      <c r="T85" s="162"/>
      <c r="U85" s="162"/>
      <c r="V85" s="162"/>
      <c r="W85" s="162">
        <v>76542832.640000001</v>
      </c>
      <c r="X85" s="162">
        <v>11741564.720000001</v>
      </c>
      <c r="Y85" s="162">
        <v>6956652.8899999997</v>
      </c>
      <c r="Z85" s="162">
        <v>81327744.469999999</v>
      </c>
      <c r="AA85" s="162"/>
      <c r="AB85" s="162"/>
      <c r="AC85" s="162">
        <v>-15028489.91</v>
      </c>
      <c r="AD85" s="162">
        <v>-15028489.91</v>
      </c>
      <c r="AE85" s="162">
        <v>1188138</v>
      </c>
      <c r="AF85" s="162"/>
      <c r="AG85" s="162">
        <v>6097351.1500000004</v>
      </c>
      <c r="AH85" s="162"/>
      <c r="AI85" s="162"/>
      <c r="AJ85" s="162">
        <v>7285489.1500000004</v>
      </c>
      <c r="AK85" s="162"/>
      <c r="AL85" s="162">
        <v>451036.39</v>
      </c>
      <c r="AM85" s="162"/>
      <c r="AN85" s="162">
        <v>2686</v>
      </c>
      <c r="AO85" s="162">
        <v>453722.39</v>
      </c>
      <c r="AP85" s="162"/>
      <c r="AQ85" s="162"/>
      <c r="AR85" s="162">
        <v>50268.07</v>
      </c>
      <c r="AS85" s="162">
        <v>701781.83</v>
      </c>
      <c r="AT85" s="162">
        <v>-8848236.9100000001</v>
      </c>
      <c r="AU85" s="162">
        <v>-2509093.73</v>
      </c>
      <c r="AV85" s="162">
        <v>-6339143.1799999997</v>
      </c>
      <c r="AW85" s="162"/>
      <c r="AX85" s="162"/>
      <c r="AY85" s="162"/>
      <c r="AZ85" s="162"/>
      <c r="BA85" s="162"/>
      <c r="BB85" s="162">
        <v>-6339143.1799999997</v>
      </c>
      <c r="BD85" s="270" t="s">
        <v>290</v>
      </c>
    </row>
    <row r="86" spans="1:56" x14ac:dyDescent="0.3">
      <c r="A86" s="128" t="s">
        <v>203</v>
      </c>
      <c r="B86" s="228">
        <v>42735</v>
      </c>
      <c r="C86" s="162">
        <v>349798374.54000002</v>
      </c>
      <c r="D86" s="162">
        <v>92873892.719999999</v>
      </c>
      <c r="E86" s="162">
        <v>256924481.81999999</v>
      </c>
      <c r="F86" s="162">
        <v>1515427.42</v>
      </c>
      <c r="G86" s="162">
        <v>-132792</v>
      </c>
      <c r="H86" s="162">
        <v>1648219.42</v>
      </c>
      <c r="I86" s="162">
        <v>255276262.40000001</v>
      </c>
      <c r="J86" s="162">
        <v>18891838.719999999</v>
      </c>
      <c r="K86" s="162">
        <v>23368.23</v>
      </c>
      <c r="L86" s="162">
        <v>262303765.43000001</v>
      </c>
      <c r="M86" s="162">
        <v>36443857.100000001</v>
      </c>
      <c r="N86" s="162">
        <v>225859908.33000001</v>
      </c>
      <c r="O86" s="162">
        <v>5964660.2699999996</v>
      </c>
      <c r="P86" s="162">
        <v>29124241.260000002</v>
      </c>
      <c r="Q86" s="162">
        <v>-23159580.989999998</v>
      </c>
      <c r="R86" s="162">
        <v>202700327.34</v>
      </c>
      <c r="S86" s="162"/>
      <c r="T86" s="162"/>
      <c r="U86" s="162"/>
      <c r="V86" s="162"/>
      <c r="W86" s="162">
        <v>56411871.689999998</v>
      </c>
      <c r="X86" s="162">
        <v>41288023.289999999</v>
      </c>
      <c r="Y86" s="162">
        <v>34332690.030000001</v>
      </c>
      <c r="Z86" s="162">
        <v>63367204.950000003</v>
      </c>
      <c r="AA86" s="162">
        <v>457305.05</v>
      </c>
      <c r="AB86" s="162"/>
      <c r="AC86" s="162">
        <v>7666632.0099999998</v>
      </c>
      <c r="AD86" s="162">
        <v>7666632.0099999998</v>
      </c>
      <c r="AE86" s="162"/>
      <c r="AF86" s="162">
        <v>369805.26</v>
      </c>
      <c r="AG86" s="162">
        <v>20161103.440000001</v>
      </c>
      <c r="AH86" s="162"/>
      <c r="AI86" s="162">
        <v>5111273.32</v>
      </c>
      <c r="AJ86" s="162">
        <v>25642182.02</v>
      </c>
      <c r="AK86" s="162">
        <v>3133194.62</v>
      </c>
      <c r="AL86" s="162">
        <v>593422.38</v>
      </c>
      <c r="AM86" s="162"/>
      <c r="AN86" s="162">
        <v>1511611.7</v>
      </c>
      <c r="AO86" s="162">
        <v>2105034.08</v>
      </c>
      <c r="AP86" s="162">
        <v>1192105.6599999999</v>
      </c>
      <c r="AQ86" s="162">
        <v>18891838.719999999</v>
      </c>
      <c r="AR86" s="162"/>
      <c r="AS86" s="162">
        <v>2911583.34</v>
      </c>
      <c r="AT86" s="162">
        <v>11341446.85</v>
      </c>
      <c r="AU86" s="162">
        <v>2835361.5</v>
      </c>
      <c r="AV86" s="162">
        <v>8506085.3499999996</v>
      </c>
      <c r="AW86" s="162"/>
      <c r="AX86" s="162"/>
      <c r="AY86" s="162"/>
      <c r="AZ86" s="162"/>
      <c r="BA86" s="162"/>
      <c r="BB86" s="162">
        <v>8506085.3499999996</v>
      </c>
      <c r="BD86" s="270" t="s">
        <v>235</v>
      </c>
    </row>
    <row r="87" spans="1:56" x14ac:dyDescent="0.3">
      <c r="A87" s="128" t="s">
        <v>203</v>
      </c>
      <c r="B87" s="228">
        <v>43100</v>
      </c>
      <c r="C87" s="162">
        <v>388280152.87</v>
      </c>
      <c r="D87" s="162">
        <v>95650558.549999997</v>
      </c>
      <c r="E87" s="162">
        <v>292629594.31999999</v>
      </c>
      <c r="F87" s="162">
        <v>4989328.09</v>
      </c>
      <c r="G87" s="162">
        <v>-100199</v>
      </c>
      <c r="H87" s="162">
        <v>5089527.09</v>
      </c>
      <c r="I87" s="162">
        <v>287540067.23000002</v>
      </c>
      <c r="J87" s="162">
        <v>14644444.720000001</v>
      </c>
      <c r="K87" s="162">
        <v>667858.48</v>
      </c>
      <c r="L87" s="162">
        <v>264434745.13</v>
      </c>
      <c r="M87" s="162">
        <v>39009764.420000002</v>
      </c>
      <c r="N87" s="162">
        <v>225424980.71000001</v>
      </c>
      <c r="O87" s="162">
        <v>19840443.190000001</v>
      </c>
      <c r="P87" s="162">
        <v>27477925.510000002</v>
      </c>
      <c r="Q87" s="162">
        <v>-7637482.3200000003</v>
      </c>
      <c r="R87" s="162">
        <v>217787498.38999999</v>
      </c>
      <c r="S87" s="162"/>
      <c r="T87" s="162"/>
      <c r="U87" s="162"/>
      <c r="V87" s="162"/>
      <c r="W87" s="162">
        <v>60756238.32</v>
      </c>
      <c r="X87" s="162">
        <v>47369716.979999997</v>
      </c>
      <c r="Y87" s="162">
        <v>35506880.460000001</v>
      </c>
      <c r="Z87" s="162">
        <v>72619074.840000004</v>
      </c>
      <c r="AA87" s="162">
        <v>654975.59</v>
      </c>
      <c r="AB87" s="162"/>
      <c r="AC87" s="162">
        <v>11790821.609999999</v>
      </c>
      <c r="AD87" s="162">
        <v>11790821.609999999</v>
      </c>
      <c r="AE87" s="162"/>
      <c r="AF87" s="162">
        <v>454331.78</v>
      </c>
      <c r="AG87" s="162">
        <v>21041892.649999999</v>
      </c>
      <c r="AH87" s="162"/>
      <c r="AI87" s="162">
        <v>1751048.68</v>
      </c>
      <c r="AJ87" s="162">
        <v>23247273.109999999</v>
      </c>
      <c r="AK87" s="162">
        <v>2346641.81</v>
      </c>
      <c r="AL87" s="162">
        <v>500809.73</v>
      </c>
      <c r="AM87" s="162"/>
      <c r="AN87" s="162">
        <v>400000</v>
      </c>
      <c r="AO87" s="162">
        <v>900809.73</v>
      </c>
      <c r="AP87" s="162">
        <v>573412.72</v>
      </c>
      <c r="AQ87" s="162">
        <v>14644444.720000001</v>
      </c>
      <c r="AR87" s="162"/>
      <c r="AS87" s="162">
        <v>2384462.79</v>
      </c>
      <c r="AT87" s="162">
        <v>18881606.57</v>
      </c>
      <c r="AU87" s="162">
        <v>4720401.75</v>
      </c>
      <c r="AV87" s="162">
        <v>14161204.82</v>
      </c>
      <c r="AW87" s="162"/>
      <c r="AX87" s="162"/>
      <c r="AY87" s="162"/>
      <c r="AZ87" s="162"/>
      <c r="BA87" s="162"/>
      <c r="BB87" s="162">
        <v>14161204.82</v>
      </c>
      <c r="BD87" s="270" t="s">
        <v>213</v>
      </c>
    </row>
    <row r="88" spans="1:56" x14ac:dyDescent="0.3">
      <c r="A88" s="128" t="s">
        <v>203</v>
      </c>
      <c r="B88" s="228">
        <v>43465</v>
      </c>
      <c r="C88" s="162">
        <v>438334734.35000002</v>
      </c>
      <c r="D88" s="162">
        <v>96257222.920000002</v>
      </c>
      <c r="E88" s="162">
        <v>342077511.43000001</v>
      </c>
      <c r="F88" s="162">
        <v>-3449290.08</v>
      </c>
      <c r="G88" s="162">
        <v>1584971.1</v>
      </c>
      <c r="H88" s="162">
        <v>-5034261.18</v>
      </c>
      <c r="I88" s="162">
        <v>347111772.61000001</v>
      </c>
      <c r="J88" s="162">
        <v>13401647.23</v>
      </c>
      <c r="K88" s="162">
        <v>1973300.84</v>
      </c>
      <c r="L88" s="162">
        <v>285348296.20999998</v>
      </c>
      <c r="M88" s="162">
        <v>40157837.060000002</v>
      </c>
      <c r="N88" s="162">
        <v>245190459.15000001</v>
      </c>
      <c r="O88" s="162">
        <v>32556373.370000001</v>
      </c>
      <c r="P88" s="162">
        <v>26544980.5</v>
      </c>
      <c r="Q88" s="162">
        <v>6011392.8700000001</v>
      </c>
      <c r="R88" s="162">
        <v>251201852.02000001</v>
      </c>
      <c r="S88" s="162"/>
      <c r="T88" s="162"/>
      <c r="U88" s="162"/>
      <c r="V88" s="162"/>
      <c r="W88" s="162">
        <v>67822620.930000007</v>
      </c>
      <c r="X88" s="162">
        <v>49659569.409999996</v>
      </c>
      <c r="Y88" s="162">
        <v>29901979.800000001</v>
      </c>
      <c r="Z88" s="162">
        <v>87580210.540000007</v>
      </c>
      <c r="AA88" s="162">
        <v>337032.4</v>
      </c>
      <c r="AB88" s="162"/>
      <c r="AC88" s="162">
        <v>23367625.719999999</v>
      </c>
      <c r="AD88" s="162">
        <v>23367625.719999999</v>
      </c>
      <c r="AE88" s="162"/>
      <c r="AF88" s="162">
        <v>507805.19</v>
      </c>
      <c r="AG88" s="162">
        <v>20348639.75</v>
      </c>
      <c r="AH88" s="162"/>
      <c r="AI88" s="162">
        <v>2662312.15</v>
      </c>
      <c r="AJ88" s="162">
        <v>23518757.09</v>
      </c>
      <c r="AK88" s="162">
        <v>1087214.4099999999</v>
      </c>
      <c r="AL88" s="162">
        <v>573734.5</v>
      </c>
      <c r="AM88" s="162"/>
      <c r="AN88" s="162">
        <v>61982.69</v>
      </c>
      <c r="AO88" s="162">
        <v>635717.18999999994</v>
      </c>
      <c r="AP88" s="162">
        <v>6054101.5099999998</v>
      </c>
      <c r="AQ88" s="162">
        <v>13401647.23</v>
      </c>
      <c r="AR88" s="162"/>
      <c r="AS88" s="162">
        <v>2538902.23</v>
      </c>
      <c r="AT88" s="162">
        <v>25343229.059999999</v>
      </c>
      <c r="AU88" s="162">
        <v>5185277.3499999996</v>
      </c>
      <c r="AV88" s="162">
        <v>20157951.710000001</v>
      </c>
      <c r="AW88" s="162"/>
      <c r="AX88" s="162"/>
      <c r="AY88" s="162"/>
      <c r="AZ88" s="162"/>
      <c r="BA88" s="162"/>
      <c r="BB88" s="162">
        <v>20157951.710000001</v>
      </c>
      <c r="BD88" s="270" t="s">
        <v>281</v>
      </c>
    </row>
    <row r="89" spans="1:56" x14ac:dyDescent="0.3">
      <c r="A89" s="128" t="s">
        <v>205</v>
      </c>
      <c r="B89" s="228">
        <v>42735</v>
      </c>
      <c r="C89" s="162">
        <v>16518878.189999999</v>
      </c>
      <c r="D89" s="162">
        <v>5193287.2300000004</v>
      </c>
      <c r="E89" s="162">
        <v>11325590.960000001</v>
      </c>
      <c r="F89" s="162">
        <v>0</v>
      </c>
      <c r="G89" s="162">
        <v>0</v>
      </c>
      <c r="H89" s="162">
        <v>0</v>
      </c>
      <c r="I89" s="162">
        <v>11325590.960000001</v>
      </c>
      <c r="J89" s="162">
        <v>243052.72</v>
      </c>
      <c r="K89" s="162">
        <v>0</v>
      </c>
      <c r="L89" s="162">
        <v>10182985.16</v>
      </c>
      <c r="M89" s="162">
        <v>4087374.99</v>
      </c>
      <c r="N89" s="162">
        <v>6095610.1699999999</v>
      </c>
      <c r="O89" s="162">
        <v>-1110617.76</v>
      </c>
      <c r="P89" s="162">
        <v>-1095733.2</v>
      </c>
      <c r="Q89" s="162">
        <v>-14884.56</v>
      </c>
      <c r="R89" s="162">
        <v>6080725.6100000003</v>
      </c>
      <c r="S89" s="162"/>
      <c r="T89" s="162"/>
      <c r="U89" s="162"/>
      <c r="V89" s="162"/>
      <c r="W89" s="162"/>
      <c r="X89" s="162">
        <v>2273846.0099999998</v>
      </c>
      <c r="Y89" s="162"/>
      <c r="Z89" s="162">
        <v>2273846.0099999998</v>
      </c>
      <c r="AA89" s="162"/>
      <c r="AB89" s="162"/>
      <c r="AC89" s="162">
        <v>3214072.06</v>
      </c>
      <c r="AD89" s="162">
        <v>3214072.06</v>
      </c>
      <c r="AE89" s="162"/>
      <c r="AF89" s="162"/>
      <c r="AG89" s="162">
        <v>503637.91</v>
      </c>
      <c r="AH89" s="162"/>
      <c r="AI89" s="162">
        <v>6667.76</v>
      </c>
      <c r="AJ89" s="162">
        <v>510305.67</v>
      </c>
      <c r="AK89" s="162"/>
      <c r="AL89" s="162">
        <v>51716</v>
      </c>
      <c r="AM89" s="162"/>
      <c r="AN89" s="162"/>
      <c r="AO89" s="162">
        <v>51716</v>
      </c>
      <c r="AP89" s="162"/>
      <c r="AQ89" s="162">
        <v>243052.72</v>
      </c>
      <c r="AR89" s="162">
        <v>3383870.05</v>
      </c>
      <c r="AS89" s="162">
        <v>1745551.65</v>
      </c>
      <c r="AT89" s="162">
        <v>5067928</v>
      </c>
      <c r="AU89" s="162">
        <v>375026</v>
      </c>
      <c r="AV89" s="162">
        <v>4692902</v>
      </c>
      <c r="AW89" s="162"/>
      <c r="AX89" s="162"/>
      <c r="AY89" s="162"/>
      <c r="AZ89" s="162"/>
      <c r="BA89" s="162"/>
      <c r="BB89" s="162">
        <v>4692902</v>
      </c>
      <c r="BD89" s="270" t="s">
        <v>218</v>
      </c>
    </row>
    <row r="90" spans="1:56" x14ac:dyDescent="0.3">
      <c r="A90" s="128" t="s">
        <v>205</v>
      </c>
      <c r="B90" s="228">
        <v>43100</v>
      </c>
      <c r="C90" s="162">
        <v>17639020.539999999</v>
      </c>
      <c r="D90" s="162">
        <v>4768996.2699999996</v>
      </c>
      <c r="E90" s="162">
        <v>12870024.27</v>
      </c>
      <c r="F90" s="162">
        <v>0</v>
      </c>
      <c r="G90" s="162">
        <v>0</v>
      </c>
      <c r="H90" s="162">
        <v>0</v>
      </c>
      <c r="I90" s="162">
        <v>12870024.27</v>
      </c>
      <c r="J90" s="162">
        <v>255059.98</v>
      </c>
      <c r="K90" s="162">
        <v>0</v>
      </c>
      <c r="L90" s="162">
        <v>14802977</v>
      </c>
      <c r="M90" s="162">
        <v>8268433</v>
      </c>
      <c r="N90" s="162">
        <v>6534544</v>
      </c>
      <c r="O90" s="162">
        <v>10227176</v>
      </c>
      <c r="P90" s="162">
        <v>10478073</v>
      </c>
      <c r="Q90" s="162">
        <v>-250897</v>
      </c>
      <c r="R90" s="162">
        <v>6283647</v>
      </c>
      <c r="S90" s="162"/>
      <c r="T90" s="162"/>
      <c r="U90" s="162"/>
      <c r="V90" s="162"/>
      <c r="W90" s="162"/>
      <c r="X90" s="162">
        <v>2523310.4380000001</v>
      </c>
      <c r="Y90" s="162"/>
      <c r="Z90" s="162">
        <v>2523310.4380000001</v>
      </c>
      <c r="AA90" s="162"/>
      <c r="AB90" s="162"/>
      <c r="AC90" s="162">
        <v>4318126.8119999999</v>
      </c>
      <c r="AD90" s="162">
        <v>4318126.8119999999</v>
      </c>
      <c r="AE90" s="162"/>
      <c r="AF90" s="162"/>
      <c r="AG90" s="162">
        <v>451122.11</v>
      </c>
      <c r="AH90" s="162"/>
      <c r="AI90" s="162">
        <v>86510.96</v>
      </c>
      <c r="AJ90" s="162">
        <v>537633.06999999995</v>
      </c>
      <c r="AK90" s="162"/>
      <c r="AL90" s="162">
        <v>61767.72</v>
      </c>
      <c r="AM90" s="162"/>
      <c r="AN90" s="162"/>
      <c r="AO90" s="162">
        <v>61767.72</v>
      </c>
      <c r="AP90" s="162"/>
      <c r="AQ90" s="162">
        <v>255059.98</v>
      </c>
      <c r="AR90" s="162">
        <v>2834924.48</v>
      </c>
      <c r="AS90" s="162">
        <v>2072541.22</v>
      </c>
      <c r="AT90" s="162">
        <v>5301315.4400000004</v>
      </c>
      <c r="AU90" s="162">
        <v>300142</v>
      </c>
      <c r="AV90" s="162">
        <v>5001173.4400000004</v>
      </c>
      <c r="AW90" s="162"/>
      <c r="AX90" s="162"/>
      <c r="AY90" s="162"/>
      <c r="AZ90" s="162"/>
      <c r="BA90" s="162"/>
      <c r="BB90" s="162">
        <v>5001173.4400000004</v>
      </c>
      <c r="BD90" s="270" t="s">
        <v>783</v>
      </c>
    </row>
    <row r="91" spans="1:56" x14ac:dyDescent="0.3">
      <c r="A91" s="128" t="s">
        <v>205</v>
      </c>
      <c r="B91" s="228">
        <v>43465</v>
      </c>
      <c r="C91" s="162">
        <v>19520688.359999999</v>
      </c>
      <c r="D91" s="162">
        <v>4722750</v>
      </c>
      <c r="E91" s="162">
        <v>14797938.359999999</v>
      </c>
      <c r="F91" s="162">
        <v>0</v>
      </c>
      <c r="G91" s="162">
        <v>0</v>
      </c>
      <c r="H91" s="162">
        <v>0</v>
      </c>
      <c r="I91" s="162">
        <v>14797938.359999999</v>
      </c>
      <c r="J91" s="162">
        <v>153763.69</v>
      </c>
      <c r="K91" s="162">
        <v>0</v>
      </c>
      <c r="L91" s="162">
        <v>13849121.140000001</v>
      </c>
      <c r="M91" s="162">
        <v>7479135.8099999996</v>
      </c>
      <c r="N91" s="162">
        <v>6369985.3300000001</v>
      </c>
      <c r="O91" s="162">
        <v>18612660.91</v>
      </c>
      <c r="P91" s="162">
        <v>16305297.029999999</v>
      </c>
      <c r="Q91" s="162">
        <v>2307363.88</v>
      </c>
      <c r="R91" s="162">
        <v>8677349.2100000009</v>
      </c>
      <c r="S91" s="162"/>
      <c r="T91" s="162"/>
      <c r="U91" s="162"/>
      <c r="V91" s="162"/>
      <c r="W91" s="162"/>
      <c r="X91" s="162">
        <v>3252265.56</v>
      </c>
      <c r="Y91" s="162"/>
      <c r="Z91" s="162">
        <v>3252265.56</v>
      </c>
      <c r="AA91" s="162"/>
      <c r="AB91" s="162"/>
      <c r="AC91" s="162">
        <v>3022087.28</v>
      </c>
      <c r="AD91" s="162">
        <v>3022087.28</v>
      </c>
      <c r="AE91" s="162"/>
      <c r="AF91" s="162"/>
      <c r="AG91" s="162">
        <v>379409.45</v>
      </c>
      <c r="AH91" s="162"/>
      <c r="AI91" s="162">
        <v>9156.06</v>
      </c>
      <c r="AJ91" s="162">
        <v>388565.51</v>
      </c>
      <c r="AK91" s="162"/>
      <c r="AL91" s="162">
        <v>103040.25</v>
      </c>
      <c r="AM91" s="162"/>
      <c r="AN91" s="162"/>
      <c r="AO91" s="162">
        <v>103040.25</v>
      </c>
      <c r="AP91" s="162"/>
      <c r="AQ91" s="162">
        <v>153763.69</v>
      </c>
      <c r="AR91" s="162">
        <v>2930507.9</v>
      </c>
      <c r="AS91" s="162">
        <v>1910082.62</v>
      </c>
      <c r="AT91" s="162">
        <v>4174296.03</v>
      </c>
      <c r="AU91" s="162">
        <v>228337</v>
      </c>
      <c r="AV91" s="162">
        <v>3945937.13</v>
      </c>
      <c r="AW91" s="162"/>
      <c r="AX91" s="162"/>
      <c r="AY91" s="162"/>
      <c r="AZ91" s="162"/>
      <c r="BA91" s="162"/>
      <c r="BB91" s="162">
        <v>3945937.13</v>
      </c>
      <c r="BD91" s="270" t="s">
        <v>280</v>
      </c>
    </row>
    <row r="92" spans="1:56" x14ac:dyDescent="0.3">
      <c r="A92" s="128" t="s">
        <v>234</v>
      </c>
      <c r="B92" s="228">
        <v>42735</v>
      </c>
      <c r="C92" s="162">
        <v>154433278</v>
      </c>
      <c r="D92" s="162">
        <v>41376261</v>
      </c>
      <c r="E92" s="162">
        <v>113057017</v>
      </c>
      <c r="F92" s="162">
        <v>-20792732</v>
      </c>
      <c r="G92" s="162">
        <v>-28871779</v>
      </c>
      <c r="H92" s="162">
        <v>8079047</v>
      </c>
      <c r="I92" s="162">
        <v>104977970</v>
      </c>
      <c r="J92" s="162">
        <v>5167000</v>
      </c>
      <c r="K92" s="162">
        <v>712309</v>
      </c>
      <c r="L92" s="162">
        <v>167770856</v>
      </c>
      <c r="M92" s="162">
        <v>77477816</v>
      </c>
      <c r="N92" s="162">
        <v>90293040</v>
      </c>
      <c r="O92" s="162">
        <v>-25366881</v>
      </c>
      <c r="P92" s="162">
        <v>-14698122</v>
      </c>
      <c r="Q92" s="162">
        <v>-10668759</v>
      </c>
      <c r="R92" s="162">
        <v>79624281</v>
      </c>
      <c r="S92" s="162">
        <v>0</v>
      </c>
      <c r="T92" s="162">
        <v>0</v>
      </c>
      <c r="U92" s="162">
        <v>0</v>
      </c>
      <c r="V92" s="162">
        <v>0</v>
      </c>
      <c r="W92" s="162">
        <v>44061969</v>
      </c>
      <c r="X92" s="162">
        <v>4123407</v>
      </c>
      <c r="Y92" s="162">
        <v>14323419</v>
      </c>
      <c r="Z92" s="162">
        <v>33861957</v>
      </c>
      <c r="AA92" s="162">
        <v>2262335</v>
      </c>
      <c r="AB92" s="162"/>
      <c r="AC92" s="162">
        <v>-4891294</v>
      </c>
      <c r="AD92" s="162">
        <v>-4891294</v>
      </c>
      <c r="AE92" s="162">
        <v>37448</v>
      </c>
      <c r="AF92" s="162">
        <v>0</v>
      </c>
      <c r="AG92" s="162">
        <v>4903422</v>
      </c>
      <c r="AH92" s="162">
        <v>0</v>
      </c>
      <c r="AI92" s="162">
        <v>469987</v>
      </c>
      <c r="AJ92" s="162">
        <v>5410857</v>
      </c>
      <c r="AK92" s="162">
        <v>0</v>
      </c>
      <c r="AL92" s="162">
        <v>478405</v>
      </c>
      <c r="AM92" s="162">
        <v>0</v>
      </c>
      <c r="AN92" s="162">
        <v>0</v>
      </c>
      <c r="AO92" s="162">
        <v>478405</v>
      </c>
      <c r="AP92" s="162">
        <v>0</v>
      </c>
      <c r="AQ92" s="162">
        <v>5167000</v>
      </c>
      <c r="AR92" s="162">
        <v>10623512</v>
      </c>
      <c r="AS92" s="162">
        <v>6317379</v>
      </c>
      <c r="AT92" s="162">
        <v>-819709</v>
      </c>
      <c r="AU92" s="162">
        <v>515665</v>
      </c>
      <c r="AV92" s="162">
        <v>-1335374</v>
      </c>
      <c r="AW92" s="162"/>
      <c r="AX92" s="162"/>
      <c r="AY92" s="162"/>
      <c r="AZ92" s="162"/>
      <c r="BA92" s="162">
        <v>0</v>
      </c>
      <c r="BB92" s="162">
        <v>-1335374</v>
      </c>
      <c r="BD92" s="270" t="s">
        <v>279</v>
      </c>
    </row>
    <row r="93" spans="1:56" x14ac:dyDescent="0.3">
      <c r="A93" s="128" t="s">
        <v>234</v>
      </c>
      <c r="B93" s="228">
        <v>43100</v>
      </c>
      <c r="C93" s="162">
        <v>21702293</v>
      </c>
      <c r="D93" s="162">
        <v>57835422</v>
      </c>
      <c r="E93" s="162">
        <v>-36133129</v>
      </c>
      <c r="F93" s="162">
        <v>-44911939</v>
      </c>
      <c r="G93" s="162">
        <v>8037303</v>
      </c>
      <c r="H93" s="162">
        <v>-52949242</v>
      </c>
      <c r="I93" s="162">
        <v>16816113</v>
      </c>
      <c r="J93" s="162">
        <v>3213295</v>
      </c>
      <c r="K93" s="162">
        <v>2022446</v>
      </c>
      <c r="L93" s="162">
        <v>156407980</v>
      </c>
      <c r="M93" s="162">
        <v>88418024</v>
      </c>
      <c r="N93" s="162">
        <v>67989956</v>
      </c>
      <c r="O93" s="162">
        <v>-106022317</v>
      </c>
      <c r="P93" s="162">
        <v>-54694525</v>
      </c>
      <c r="Q93" s="162">
        <v>-51327792</v>
      </c>
      <c r="R93" s="162">
        <v>16662164</v>
      </c>
      <c r="S93" s="162">
        <v>0</v>
      </c>
      <c r="T93" s="162">
        <v>0</v>
      </c>
      <c r="U93" s="162">
        <v>0</v>
      </c>
      <c r="V93" s="162">
        <v>0</v>
      </c>
      <c r="W93" s="162">
        <v>13366178</v>
      </c>
      <c r="X93" s="162">
        <v>2798071</v>
      </c>
      <c r="Y93" s="162">
        <v>11193180</v>
      </c>
      <c r="Z93" s="162">
        <v>4971069</v>
      </c>
      <c r="AA93" s="162">
        <v>36739</v>
      </c>
      <c r="AB93" s="162"/>
      <c r="AC93" s="162">
        <v>381882</v>
      </c>
      <c r="AD93" s="162">
        <v>381882</v>
      </c>
      <c r="AE93" s="162">
        <v>0</v>
      </c>
      <c r="AF93" s="162">
        <v>1320192</v>
      </c>
      <c r="AG93" s="162">
        <v>4070712</v>
      </c>
      <c r="AH93" s="162">
        <v>250210</v>
      </c>
      <c r="AI93" s="162">
        <v>305352</v>
      </c>
      <c r="AJ93" s="162">
        <v>5946466</v>
      </c>
      <c r="AK93" s="162">
        <v>0</v>
      </c>
      <c r="AL93" s="162">
        <v>1078199</v>
      </c>
      <c r="AM93" s="162">
        <v>2154067</v>
      </c>
      <c r="AN93" s="162">
        <v>0</v>
      </c>
      <c r="AO93" s="162">
        <v>3232266</v>
      </c>
      <c r="AP93" s="162">
        <v>0</v>
      </c>
      <c r="AQ93" s="162">
        <v>3213295</v>
      </c>
      <c r="AR93" s="162">
        <v>18702957</v>
      </c>
      <c r="AS93" s="162">
        <v>874525</v>
      </c>
      <c r="AT93" s="162">
        <v>17711219</v>
      </c>
      <c r="AU93" s="162">
        <v>-810720.53</v>
      </c>
      <c r="AV93" s="162">
        <v>18521939.530000001</v>
      </c>
      <c r="AW93" s="162"/>
      <c r="AX93" s="162"/>
      <c r="AY93" s="162"/>
      <c r="AZ93" s="162"/>
      <c r="BA93" s="162">
        <v>0</v>
      </c>
      <c r="BB93" s="162">
        <v>18521939.530000001</v>
      </c>
      <c r="BD93" s="270" t="s">
        <v>276</v>
      </c>
    </row>
    <row r="94" spans="1:56" x14ac:dyDescent="0.3">
      <c r="A94" s="128" t="s">
        <v>234</v>
      </c>
      <c r="B94" s="228">
        <v>43465</v>
      </c>
      <c r="C94" s="162">
        <v>5469519</v>
      </c>
      <c r="D94" s="162">
        <v>4714595</v>
      </c>
      <c r="E94" s="162">
        <v>754924</v>
      </c>
      <c r="F94" s="162">
        <v>-10223819</v>
      </c>
      <c r="G94" s="162">
        <v>-9866548</v>
      </c>
      <c r="H94" s="162">
        <v>-357271</v>
      </c>
      <c r="I94" s="162">
        <v>1112195</v>
      </c>
      <c r="J94" s="162">
        <v>4193739</v>
      </c>
      <c r="K94" s="162">
        <v>3053</v>
      </c>
      <c r="L94" s="162">
        <v>89362561</v>
      </c>
      <c r="M94" s="162">
        <v>47706491</v>
      </c>
      <c r="N94" s="162">
        <v>41656070</v>
      </c>
      <c r="O94" s="162">
        <v>-25666196</v>
      </c>
      <c r="P94" s="162">
        <v>14084833</v>
      </c>
      <c r="Q94" s="162">
        <v>-39751029</v>
      </c>
      <c r="R94" s="162">
        <v>1905041</v>
      </c>
      <c r="S94" s="162">
        <v>0</v>
      </c>
      <c r="T94" s="162">
        <v>0</v>
      </c>
      <c r="U94" s="162">
        <v>0</v>
      </c>
      <c r="V94" s="162">
        <v>0</v>
      </c>
      <c r="W94" s="162">
        <v>4039071</v>
      </c>
      <c r="X94" s="162">
        <v>4243297</v>
      </c>
      <c r="Y94" s="162">
        <v>866376</v>
      </c>
      <c r="Z94" s="162">
        <v>7415992</v>
      </c>
      <c r="AA94" s="162">
        <v>649699</v>
      </c>
      <c r="AB94" s="162"/>
      <c r="AC94" s="162">
        <v>-4661745</v>
      </c>
      <c r="AD94" s="162">
        <v>-4661745</v>
      </c>
      <c r="AE94" s="162">
        <v>0</v>
      </c>
      <c r="AF94" s="162">
        <v>1387704</v>
      </c>
      <c r="AG94" s="162">
        <v>2985957</v>
      </c>
      <c r="AH94" s="162">
        <v>0</v>
      </c>
      <c r="AI94" s="162">
        <v>1460995</v>
      </c>
      <c r="AJ94" s="162">
        <v>5834656</v>
      </c>
      <c r="AK94" s="162">
        <v>0</v>
      </c>
      <c r="AL94" s="162">
        <v>974429</v>
      </c>
      <c r="AM94" s="162">
        <v>1012698</v>
      </c>
      <c r="AN94" s="162">
        <v>3373</v>
      </c>
      <c r="AO94" s="162">
        <v>1990500</v>
      </c>
      <c r="AP94" s="162">
        <v>0</v>
      </c>
      <c r="AQ94" s="162">
        <v>4193739</v>
      </c>
      <c r="AR94" s="162">
        <v>8709837</v>
      </c>
      <c r="AS94" s="162">
        <v>2315825</v>
      </c>
      <c r="AT94" s="162">
        <v>1382684</v>
      </c>
      <c r="AU94" s="162">
        <v>224695</v>
      </c>
      <c r="AV94" s="162">
        <v>1157989</v>
      </c>
      <c r="AW94" s="162"/>
      <c r="AX94" s="162"/>
      <c r="AY94" s="162"/>
      <c r="AZ94" s="162"/>
      <c r="BA94" s="162">
        <v>0</v>
      </c>
      <c r="BB94" s="162">
        <v>1157989</v>
      </c>
      <c r="BD94" s="270" t="s">
        <v>258</v>
      </c>
    </row>
    <row r="95" spans="1:56" x14ac:dyDescent="0.3">
      <c r="A95" s="128" t="s">
        <v>230</v>
      </c>
      <c r="B95" s="228">
        <v>42735</v>
      </c>
      <c r="C95" s="162">
        <v>67701511.319999993</v>
      </c>
      <c r="D95" s="162">
        <v>28044417.309999999</v>
      </c>
      <c r="E95" s="162">
        <v>39657094.009999998</v>
      </c>
      <c r="F95" s="162">
        <v>2429028.88</v>
      </c>
      <c r="G95" s="162">
        <v>813542.21</v>
      </c>
      <c r="H95" s="162">
        <v>1615486.67</v>
      </c>
      <c r="I95" s="162">
        <v>38041607.340000004</v>
      </c>
      <c r="J95" s="162">
        <v>25101.05</v>
      </c>
      <c r="K95" s="162">
        <v>0</v>
      </c>
      <c r="L95" s="162">
        <v>92302846.459999993</v>
      </c>
      <c r="M95" s="162">
        <v>49920859.479999997</v>
      </c>
      <c r="N95" s="162">
        <v>42381986.979999997</v>
      </c>
      <c r="O95" s="162">
        <v>60491235.450000003</v>
      </c>
      <c r="P95" s="162">
        <v>68288796.560000002</v>
      </c>
      <c r="Q95" s="162">
        <v>-7797561.1100000003</v>
      </c>
      <c r="R95" s="162">
        <v>34584425.869999997</v>
      </c>
      <c r="S95" s="162">
        <v>0</v>
      </c>
      <c r="T95" s="162">
        <v>0</v>
      </c>
      <c r="U95" s="162">
        <v>0</v>
      </c>
      <c r="V95" s="162">
        <v>0</v>
      </c>
      <c r="W95" s="162">
        <v>8457731.4600000009</v>
      </c>
      <c r="X95" s="162">
        <v>4448320.7300000004</v>
      </c>
      <c r="Y95" s="162">
        <v>6951416.5599999996</v>
      </c>
      <c r="Z95" s="162">
        <v>5954635.6299999999</v>
      </c>
      <c r="AA95" s="162">
        <v>267334.37</v>
      </c>
      <c r="AB95" s="162"/>
      <c r="AC95" s="162">
        <v>-2739687.48</v>
      </c>
      <c r="AD95" s="162">
        <v>-2739687.48</v>
      </c>
      <c r="AE95" s="162">
        <v>0</v>
      </c>
      <c r="AF95" s="162"/>
      <c r="AG95" s="162">
        <v>649395.51</v>
      </c>
      <c r="AH95" s="162"/>
      <c r="AI95" s="162">
        <v>1322891.3899999999</v>
      </c>
      <c r="AJ95" s="162">
        <v>1972286.9</v>
      </c>
      <c r="AK95" s="162">
        <v>0</v>
      </c>
      <c r="AL95" s="162">
        <v>196252.08</v>
      </c>
      <c r="AM95" s="162">
        <v>0</v>
      </c>
      <c r="AN95" s="162">
        <v>0</v>
      </c>
      <c r="AO95" s="162">
        <v>196252.08</v>
      </c>
      <c r="AP95" s="162">
        <v>0</v>
      </c>
      <c r="AQ95" s="162">
        <v>25101.05</v>
      </c>
      <c r="AR95" s="162">
        <v>11967.25</v>
      </c>
      <c r="AS95" s="162">
        <v>507883.4</v>
      </c>
      <c r="AT95" s="162">
        <v>-1484669.86</v>
      </c>
      <c r="AU95" s="162">
        <v>-371168.49</v>
      </c>
      <c r="AV95" s="162">
        <v>-1113501.3700000001</v>
      </c>
      <c r="AW95" s="162"/>
      <c r="AX95" s="162"/>
      <c r="AY95" s="162"/>
      <c r="AZ95" s="162"/>
      <c r="BA95" s="162">
        <v>0</v>
      </c>
      <c r="BB95" s="162">
        <v>-1113501.3700000001</v>
      </c>
      <c r="BD95" s="270" t="s">
        <v>283</v>
      </c>
    </row>
    <row r="96" spans="1:56" x14ac:dyDescent="0.3">
      <c r="A96" s="128" t="s">
        <v>230</v>
      </c>
      <c r="B96" s="228">
        <v>43100</v>
      </c>
      <c r="C96" s="162">
        <v>80873193.980000004</v>
      </c>
      <c r="D96" s="162">
        <v>37027389.859999999</v>
      </c>
      <c r="E96" s="162">
        <v>43845804.119999997</v>
      </c>
      <c r="F96" s="162">
        <v>662620.07999999996</v>
      </c>
      <c r="G96" s="162">
        <v>4051460.69</v>
      </c>
      <c r="H96" s="162">
        <v>-3388840.61</v>
      </c>
      <c r="I96" s="162">
        <v>47234644.729999997</v>
      </c>
      <c r="J96" s="162">
        <v>19973.650000000001</v>
      </c>
      <c r="K96" s="162">
        <v>61937.15</v>
      </c>
      <c r="L96" s="162">
        <v>73951102.060000002</v>
      </c>
      <c r="M96" s="162">
        <v>62264975.289999999</v>
      </c>
      <c r="N96" s="162">
        <v>11686126.77</v>
      </c>
      <c r="O96" s="162">
        <v>-58801561.240000002</v>
      </c>
      <c r="P96" s="162">
        <v>-60148864.979999997</v>
      </c>
      <c r="Q96" s="162">
        <v>1347303.74</v>
      </c>
      <c r="R96" s="162">
        <v>13033430.51</v>
      </c>
      <c r="S96" s="162">
        <v>0</v>
      </c>
      <c r="T96" s="162">
        <v>0</v>
      </c>
      <c r="U96" s="162">
        <v>0</v>
      </c>
      <c r="V96" s="162">
        <v>0</v>
      </c>
      <c r="W96" s="162">
        <v>11489247.9</v>
      </c>
      <c r="X96" s="162">
        <v>5945750.5800000001</v>
      </c>
      <c r="Y96" s="162">
        <v>8001871.25</v>
      </c>
      <c r="Z96" s="162">
        <v>9433127.2300000004</v>
      </c>
      <c r="AA96" s="162">
        <v>0</v>
      </c>
      <c r="AB96" s="162"/>
      <c r="AC96" s="162">
        <v>24849997.789999999</v>
      </c>
      <c r="AD96" s="162">
        <v>24849997.789999999</v>
      </c>
      <c r="AE96" s="162">
        <v>0</v>
      </c>
      <c r="AF96" s="162">
        <v>0</v>
      </c>
      <c r="AG96" s="162">
        <v>462639.35999999999</v>
      </c>
      <c r="AH96" s="162">
        <v>0</v>
      </c>
      <c r="AI96" s="162">
        <v>2791646.76</v>
      </c>
      <c r="AJ96" s="162">
        <v>3254286.12</v>
      </c>
      <c r="AK96" s="162">
        <v>0</v>
      </c>
      <c r="AL96" s="162">
        <v>239192.57</v>
      </c>
      <c r="AM96" s="162">
        <v>614640.53</v>
      </c>
      <c r="AN96" s="162">
        <v>0</v>
      </c>
      <c r="AO96" s="162">
        <v>853833.1</v>
      </c>
      <c r="AP96" s="162">
        <v>0</v>
      </c>
      <c r="AQ96" s="162">
        <v>19973.650000000001</v>
      </c>
      <c r="AR96" s="162">
        <v>-122409.62</v>
      </c>
      <c r="AS96" s="162">
        <v>8897.6299999999992</v>
      </c>
      <c r="AT96" s="162">
        <v>27099169.91</v>
      </c>
      <c r="AU96" s="162">
        <v>6774792.5800000001</v>
      </c>
      <c r="AV96" s="162">
        <v>20324377.329999998</v>
      </c>
      <c r="AW96" s="162"/>
      <c r="AX96" s="162"/>
      <c r="AY96" s="162"/>
      <c r="AZ96" s="162"/>
      <c r="BA96" s="162">
        <v>0</v>
      </c>
      <c r="BB96" s="162">
        <v>20324377.329999998</v>
      </c>
      <c r="BD96" s="270" t="s">
        <v>784</v>
      </c>
    </row>
    <row r="97" spans="1:56" x14ac:dyDescent="0.3">
      <c r="A97" s="128" t="s">
        <v>230</v>
      </c>
      <c r="B97" s="228">
        <v>43465</v>
      </c>
      <c r="C97" s="162">
        <v>85391039.560000002</v>
      </c>
      <c r="D97" s="162">
        <v>35460057.539999999</v>
      </c>
      <c r="E97" s="162">
        <v>49930982.020000003</v>
      </c>
      <c r="F97" s="162">
        <v>1305229.3400000001</v>
      </c>
      <c r="G97" s="162">
        <v>117948.26</v>
      </c>
      <c r="H97" s="162">
        <v>1187281.08</v>
      </c>
      <c r="I97" s="162">
        <v>48743700.939999998</v>
      </c>
      <c r="J97" s="162">
        <v>228483</v>
      </c>
      <c r="K97" s="162">
        <v>0</v>
      </c>
      <c r="L97" s="162">
        <v>46530039.560000002</v>
      </c>
      <c r="M97" s="162">
        <v>12393167.439999999</v>
      </c>
      <c r="N97" s="162">
        <v>34136872.119999997</v>
      </c>
      <c r="O97" s="162">
        <v>9360948.3100000005</v>
      </c>
      <c r="P97" s="162">
        <v>644947.19999999995</v>
      </c>
      <c r="Q97" s="162">
        <v>8716001.1099999994</v>
      </c>
      <c r="R97" s="162">
        <v>42852873.229999997</v>
      </c>
      <c r="S97" s="162">
        <v>0</v>
      </c>
      <c r="T97" s="162">
        <v>0</v>
      </c>
      <c r="U97" s="162">
        <v>0</v>
      </c>
      <c r="V97" s="162">
        <v>0</v>
      </c>
      <c r="W97" s="162">
        <v>12386585.890000001</v>
      </c>
      <c r="X97" s="162">
        <v>6872762.04</v>
      </c>
      <c r="Y97" s="162">
        <v>8874661</v>
      </c>
      <c r="Z97" s="162">
        <v>10384686.93</v>
      </c>
      <c r="AA97" s="162">
        <v>495518.88</v>
      </c>
      <c r="AB97" s="162"/>
      <c r="AC97" s="162">
        <v>-4760895.0999999996</v>
      </c>
      <c r="AD97" s="162">
        <v>-4760895.0999999996</v>
      </c>
      <c r="AE97" s="162">
        <v>0</v>
      </c>
      <c r="AF97" s="162">
        <v>0</v>
      </c>
      <c r="AG97" s="162">
        <v>317756.84999999998</v>
      </c>
      <c r="AH97" s="162">
        <v>0</v>
      </c>
      <c r="AI97" s="162">
        <v>2379595</v>
      </c>
      <c r="AJ97" s="162">
        <v>2697351.85</v>
      </c>
      <c r="AK97" s="162">
        <v>794668.15</v>
      </c>
      <c r="AL97" s="162">
        <v>287314.2</v>
      </c>
      <c r="AM97" s="162">
        <v>1369877.88</v>
      </c>
      <c r="AN97" s="162">
        <v>1540001</v>
      </c>
      <c r="AO97" s="162">
        <v>3197193.08</v>
      </c>
      <c r="AP97" s="162">
        <v>0</v>
      </c>
      <c r="AQ97" s="162">
        <v>228483</v>
      </c>
      <c r="AR97" s="162">
        <v>-50485.82</v>
      </c>
      <c r="AS97" s="162">
        <v>17315.330000000002</v>
      </c>
      <c r="AT97" s="162">
        <v>-4762352.33</v>
      </c>
      <c r="AU97" s="162">
        <v>-2179116.35</v>
      </c>
      <c r="AV97" s="162">
        <v>-2583235.98</v>
      </c>
      <c r="AW97" s="162"/>
      <c r="AX97" s="162"/>
      <c r="AY97" s="162"/>
      <c r="AZ97" s="162"/>
      <c r="BA97" s="162">
        <v>0</v>
      </c>
      <c r="BB97" s="162">
        <v>-2583235.98</v>
      </c>
      <c r="BD97" s="270" t="s">
        <v>270</v>
      </c>
    </row>
    <row r="98" spans="1:56" x14ac:dyDescent="0.3">
      <c r="A98" s="128" t="s">
        <v>264</v>
      </c>
      <c r="B98" s="228">
        <v>42735</v>
      </c>
      <c r="C98" s="162">
        <v>1255317584</v>
      </c>
      <c r="D98" s="162">
        <v>3346231</v>
      </c>
      <c r="E98" s="162">
        <v>1251971353</v>
      </c>
      <c r="F98" s="162">
        <v>1807509</v>
      </c>
      <c r="G98" s="162">
        <v>0</v>
      </c>
      <c r="H98" s="162">
        <v>1807509</v>
      </c>
      <c r="I98" s="162">
        <v>1250163844</v>
      </c>
      <c r="J98" s="162">
        <v>1628000</v>
      </c>
      <c r="K98" s="162">
        <v>429962</v>
      </c>
      <c r="L98" s="162">
        <v>1358439282</v>
      </c>
      <c r="M98" s="162">
        <v>-338130</v>
      </c>
      <c r="N98" s="162">
        <v>1358777412</v>
      </c>
      <c r="O98" s="162">
        <v>-160084636</v>
      </c>
      <c r="P98" s="162">
        <v>0</v>
      </c>
      <c r="Q98" s="162">
        <v>-160084636</v>
      </c>
      <c r="R98" s="162">
        <v>1198692776</v>
      </c>
      <c r="S98" s="162">
        <v>0</v>
      </c>
      <c r="T98" s="162">
        <v>0</v>
      </c>
      <c r="U98" s="162">
        <v>0</v>
      </c>
      <c r="V98" s="162">
        <v>0</v>
      </c>
      <c r="W98" s="162">
        <v>3411574</v>
      </c>
      <c r="X98" s="162">
        <v>26616767</v>
      </c>
      <c r="Y98" s="162">
        <v>0</v>
      </c>
      <c r="Z98" s="162">
        <v>30028341</v>
      </c>
      <c r="AA98" s="162">
        <v>0</v>
      </c>
      <c r="AB98" s="162">
        <v>0</v>
      </c>
      <c r="AC98" s="162">
        <v>23500689</v>
      </c>
      <c r="AD98" s="162">
        <v>23500689</v>
      </c>
      <c r="AE98" s="162">
        <v>0</v>
      </c>
      <c r="AF98" s="162">
        <v>0</v>
      </c>
      <c r="AG98" s="162">
        <v>8763187</v>
      </c>
      <c r="AH98" s="162">
        <v>0</v>
      </c>
      <c r="AI98" s="162">
        <v>0</v>
      </c>
      <c r="AJ98" s="162">
        <v>8763187</v>
      </c>
      <c r="AK98" s="162">
        <v>0</v>
      </c>
      <c r="AL98" s="162">
        <v>1628697</v>
      </c>
      <c r="AM98" s="162">
        <v>0</v>
      </c>
      <c r="AN98" s="162">
        <v>1231149</v>
      </c>
      <c r="AO98" s="162">
        <v>2859846</v>
      </c>
      <c r="AP98" s="162">
        <v>2880334</v>
      </c>
      <c r="AQ98" s="162">
        <v>1628000</v>
      </c>
      <c r="AR98" s="162">
        <v>902</v>
      </c>
      <c r="AS98" s="162">
        <v>1</v>
      </c>
      <c r="AT98" s="162">
        <v>24896597</v>
      </c>
      <c r="AU98" s="162">
        <v>0</v>
      </c>
      <c r="AV98" s="162">
        <v>24896597</v>
      </c>
      <c r="AW98" s="162">
        <v>0</v>
      </c>
      <c r="AX98" s="162">
        <v>0</v>
      </c>
      <c r="AY98" s="162">
        <v>0</v>
      </c>
      <c r="AZ98" s="162">
        <v>0</v>
      </c>
      <c r="BA98" s="162"/>
      <c r="BB98" s="162">
        <v>24896597</v>
      </c>
      <c r="BD98" s="270" t="s">
        <v>489</v>
      </c>
    </row>
    <row r="99" spans="1:56" x14ac:dyDescent="0.3">
      <c r="A99" s="128" t="s">
        <v>264</v>
      </c>
      <c r="B99" s="228">
        <v>43100</v>
      </c>
      <c r="C99" s="162">
        <v>1274065689.3</v>
      </c>
      <c r="D99" s="162">
        <v>1860198.25</v>
      </c>
      <c r="E99" s="162">
        <v>1272205491.0999999</v>
      </c>
      <c r="F99" s="162">
        <v>-14478636.369999999</v>
      </c>
      <c r="G99" s="162"/>
      <c r="H99" s="162">
        <v>-14478636.369999999</v>
      </c>
      <c r="I99" s="162">
        <v>1286684127.4000001</v>
      </c>
      <c r="J99" s="162">
        <v>1524631.2660000001</v>
      </c>
      <c r="K99" s="162"/>
      <c r="L99" s="162">
        <v>1263502001.2</v>
      </c>
      <c r="M99" s="162">
        <v>758565</v>
      </c>
      <c r="N99" s="162">
        <v>1262743436.2</v>
      </c>
      <c r="O99" s="162">
        <v>32696354.247000001</v>
      </c>
      <c r="P99" s="162"/>
      <c r="Q99" s="162">
        <v>32696354.247000001</v>
      </c>
      <c r="R99" s="162">
        <v>1295439790.5</v>
      </c>
      <c r="S99" s="162"/>
      <c r="T99" s="162"/>
      <c r="U99" s="162"/>
      <c r="V99" s="162"/>
      <c r="W99" s="162">
        <v>3439360.67</v>
      </c>
      <c r="X99" s="162">
        <v>23204800.920000002</v>
      </c>
      <c r="Y99" s="162"/>
      <c r="Z99" s="162">
        <v>26644161.59</v>
      </c>
      <c r="AA99" s="162">
        <v>388869.93</v>
      </c>
      <c r="AB99" s="162"/>
      <c r="AC99" s="162">
        <v>-34264063.270000003</v>
      </c>
      <c r="AD99" s="162">
        <v>-34264063.270000003</v>
      </c>
      <c r="AE99" s="162"/>
      <c r="AF99" s="162"/>
      <c r="AG99" s="162">
        <v>8492819.4499999993</v>
      </c>
      <c r="AH99" s="162"/>
      <c r="AI99" s="162"/>
      <c r="AJ99" s="162">
        <v>8492819.4499999993</v>
      </c>
      <c r="AK99" s="162">
        <v>1032445.24</v>
      </c>
      <c r="AL99" s="162">
        <v>2667000.4500000002</v>
      </c>
      <c r="AM99" s="162"/>
      <c r="AN99" s="162">
        <v>4275485.42</v>
      </c>
      <c r="AO99" s="162">
        <v>6942485.8700000001</v>
      </c>
      <c r="AP99" s="162"/>
      <c r="AQ99" s="162">
        <v>1524631.2660000001</v>
      </c>
      <c r="AR99" s="162"/>
      <c r="AS99" s="162"/>
      <c r="AT99" s="162">
        <v>-33205915.719999999</v>
      </c>
      <c r="AU99" s="162"/>
      <c r="AV99" s="162">
        <v>-33205915.719999999</v>
      </c>
      <c r="AW99" s="162"/>
      <c r="AX99" s="162"/>
      <c r="AY99" s="162"/>
      <c r="AZ99" s="162"/>
      <c r="BA99" s="162"/>
      <c r="BB99" s="162">
        <v>-33205915.719999999</v>
      </c>
      <c r="BD99" s="270" t="s">
        <v>785</v>
      </c>
    </row>
    <row r="100" spans="1:56" x14ac:dyDescent="0.3">
      <c r="A100" s="128" t="s">
        <v>264</v>
      </c>
      <c r="B100" s="228">
        <v>43465</v>
      </c>
      <c r="C100" s="162">
        <v>1364843049.8</v>
      </c>
      <c r="D100" s="162">
        <v>-196168.57</v>
      </c>
      <c r="E100" s="162">
        <v>1365039218.4000001</v>
      </c>
      <c r="F100" s="162">
        <v>7466542.6699999999</v>
      </c>
      <c r="G100" s="162"/>
      <c r="H100" s="162">
        <v>7466542.6699999999</v>
      </c>
      <c r="I100" s="162">
        <v>1357572675.7</v>
      </c>
      <c r="J100" s="162">
        <v>-3252087.08</v>
      </c>
      <c r="K100" s="162"/>
      <c r="L100" s="162">
        <v>1347018026.9000001</v>
      </c>
      <c r="M100" s="162">
        <v>-338817</v>
      </c>
      <c r="N100" s="162">
        <v>1347356843.9000001</v>
      </c>
      <c r="O100" s="162">
        <v>-38789517.359999999</v>
      </c>
      <c r="P100" s="162"/>
      <c r="Q100" s="162">
        <v>-38789517.359999999</v>
      </c>
      <c r="R100" s="162">
        <v>1308567326.5999999</v>
      </c>
      <c r="S100" s="162"/>
      <c r="T100" s="162"/>
      <c r="U100" s="162"/>
      <c r="V100" s="162"/>
      <c r="W100" s="162">
        <v>3605566.89</v>
      </c>
      <c r="X100" s="162">
        <v>25532621.059999999</v>
      </c>
      <c r="Y100" s="162"/>
      <c r="Z100" s="162">
        <v>29138187.949999999</v>
      </c>
      <c r="AA100" s="162">
        <v>821938.03</v>
      </c>
      <c r="AB100" s="162"/>
      <c r="AC100" s="162">
        <v>15793136.039999999</v>
      </c>
      <c r="AD100" s="162">
        <v>15793136.039999999</v>
      </c>
      <c r="AE100" s="162"/>
      <c r="AF100" s="162"/>
      <c r="AG100" s="162">
        <v>6703332.9299999997</v>
      </c>
      <c r="AH100" s="162"/>
      <c r="AI100" s="162"/>
      <c r="AJ100" s="162">
        <v>6703332.9299999997</v>
      </c>
      <c r="AK100" s="162"/>
      <c r="AL100" s="162">
        <v>1509206.54</v>
      </c>
      <c r="AM100" s="162"/>
      <c r="AN100" s="162">
        <v>5088729.09</v>
      </c>
      <c r="AO100" s="162">
        <v>6597935.6299999999</v>
      </c>
      <c r="AP100" s="162">
        <v>5301819.12</v>
      </c>
      <c r="AQ100" s="162">
        <v>-3252087.08</v>
      </c>
      <c r="AR100" s="162"/>
      <c r="AS100" s="162"/>
      <c r="AT100" s="162">
        <v>13848801.300000001</v>
      </c>
      <c r="AU100" s="162"/>
      <c r="AV100" s="162">
        <v>13848801.300000001</v>
      </c>
      <c r="AW100" s="162"/>
      <c r="AX100" s="162"/>
      <c r="AY100" s="162"/>
      <c r="AZ100" s="162"/>
      <c r="BA100" s="162"/>
      <c r="BB100" s="162">
        <v>13848801.300000001</v>
      </c>
      <c r="BD100" s="270" t="s">
        <v>278</v>
      </c>
    </row>
    <row r="101" spans="1:56" x14ac:dyDescent="0.3">
      <c r="A101" s="128" t="s">
        <v>267</v>
      </c>
      <c r="B101" s="228">
        <v>42735</v>
      </c>
      <c r="C101" s="162">
        <v>407065553.42000002</v>
      </c>
      <c r="D101" s="162">
        <v>-8214407</v>
      </c>
      <c r="E101" s="162">
        <v>415279960.42000002</v>
      </c>
      <c r="F101" s="162">
        <v>3792230.88</v>
      </c>
      <c r="G101" s="162">
        <v>0</v>
      </c>
      <c r="H101" s="162">
        <v>3792230.88</v>
      </c>
      <c r="I101" s="162">
        <v>411487729.54000002</v>
      </c>
      <c r="J101" s="162">
        <v>55820.62</v>
      </c>
      <c r="K101" s="162">
        <v>33029.620000000003</v>
      </c>
      <c r="L101" s="162">
        <v>412564868</v>
      </c>
      <c r="M101" s="162">
        <v>8499511</v>
      </c>
      <c r="N101" s="162">
        <v>404065357</v>
      </c>
      <c r="O101" s="162">
        <v>-9604343</v>
      </c>
      <c r="P101" s="162">
        <v>-18613872</v>
      </c>
      <c r="Q101" s="162">
        <v>9009529</v>
      </c>
      <c r="R101" s="162">
        <v>413074886</v>
      </c>
      <c r="S101" s="162">
        <v>0</v>
      </c>
      <c r="T101" s="162">
        <v>0</v>
      </c>
      <c r="U101" s="162">
        <v>0</v>
      </c>
      <c r="V101" s="162">
        <v>0</v>
      </c>
      <c r="W101" s="162">
        <v>3471019.12</v>
      </c>
      <c r="X101" s="162">
        <v>13996764.68</v>
      </c>
      <c r="Y101" s="162">
        <v>0</v>
      </c>
      <c r="Z101" s="162">
        <v>17467783.800000001</v>
      </c>
      <c r="AA101" s="162">
        <v>-169196.2</v>
      </c>
      <c r="AB101" s="162"/>
      <c r="AC101" s="162">
        <v>-18796893.82</v>
      </c>
      <c r="AD101" s="162">
        <v>-18796893.82</v>
      </c>
      <c r="AE101" s="162">
        <v>1052000</v>
      </c>
      <c r="AF101" s="162">
        <v>0</v>
      </c>
      <c r="AG101" s="162">
        <v>17787</v>
      </c>
      <c r="AH101" s="162">
        <v>0</v>
      </c>
      <c r="AI101" s="162">
        <v>1201.71</v>
      </c>
      <c r="AJ101" s="162">
        <v>1070988.71</v>
      </c>
      <c r="AK101" s="162">
        <v>0</v>
      </c>
      <c r="AL101" s="162">
        <v>170604</v>
      </c>
      <c r="AM101" s="162">
        <v>0</v>
      </c>
      <c r="AN101" s="162">
        <v>0</v>
      </c>
      <c r="AO101" s="162">
        <v>170604</v>
      </c>
      <c r="AP101" s="162">
        <v>0</v>
      </c>
      <c r="AQ101" s="162">
        <v>55821</v>
      </c>
      <c r="AR101" s="162">
        <v>153688.88</v>
      </c>
      <c r="AS101" s="162">
        <v>1225.33</v>
      </c>
      <c r="AT101" s="162">
        <v>-17799866.559999999</v>
      </c>
      <c r="AU101" s="162">
        <v>0</v>
      </c>
      <c r="AV101" s="162">
        <v>-17799866.559999999</v>
      </c>
      <c r="AW101" s="162"/>
      <c r="AX101" s="162"/>
      <c r="AY101" s="162"/>
      <c r="AZ101" s="162"/>
      <c r="BA101" s="162">
        <v>0</v>
      </c>
      <c r="BB101" s="162">
        <v>-17799866.559999999</v>
      </c>
      <c r="BD101" s="270" t="s">
        <v>202</v>
      </c>
    </row>
    <row r="102" spans="1:56" x14ac:dyDescent="0.3">
      <c r="A102" s="128" t="s">
        <v>267</v>
      </c>
      <c r="B102" s="228">
        <v>43100</v>
      </c>
      <c r="C102" s="162">
        <v>443433311.22000003</v>
      </c>
      <c r="D102" s="162">
        <v>319312.19</v>
      </c>
      <c r="E102" s="162">
        <v>443113999.02999997</v>
      </c>
      <c r="F102" s="162">
        <v>-19304835.41</v>
      </c>
      <c r="G102" s="162">
        <v>0</v>
      </c>
      <c r="H102" s="162">
        <v>-19304835.41</v>
      </c>
      <c r="I102" s="162">
        <v>462418834.44</v>
      </c>
      <c r="J102" s="162">
        <v>135168.13</v>
      </c>
      <c r="K102" s="162">
        <v>72319.92</v>
      </c>
      <c r="L102" s="162">
        <v>416732287.77999997</v>
      </c>
      <c r="M102" s="162">
        <v>4489000</v>
      </c>
      <c r="N102" s="162">
        <v>412243287.77999997</v>
      </c>
      <c r="O102" s="162">
        <v>16247310.5</v>
      </c>
      <c r="P102" s="162">
        <v>-4189207.21</v>
      </c>
      <c r="Q102" s="162">
        <v>20436517.710000001</v>
      </c>
      <c r="R102" s="162">
        <v>432679805.49000001</v>
      </c>
      <c r="S102" s="162">
        <v>0</v>
      </c>
      <c r="T102" s="162">
        <v>0</v>
      </c>
      <c r="U102" s="162">
        <v>0</v>
      </c>
      <c r="V102" s="162">
        <v>0</v>
      </c>
      <c r="W102" s="162">
        <v>2132906.7999999998</v>
      </c>
      <c r="X102" s="162">
        <v>13134280.970000001</v>
      </c>
      <c r="Y102" s="162">
        <v>0</v>
      </c>
      <c r="Z102" s="162">
        <v>15267187.77</v>
      </c>
      <c r="AA102" s="162">
        <v>895035.59</v>
      </c>
      <c r="AB102" s="162"/>
      <c r="AC102" s="162">
        <v>13784293.640000001</v>
      </c>
      <c r="AD102" s="162">
        <v>13784293.640000001</v>
      </c>
      <c r="AE102" s="162">
        <v>1556000</v>
      </c>
      <c r="AF102" s="162">
        <v>0</v>
      </c>
      <c r="AG102" s="162">
        <v>0</v>
      </c>
      <c r="AH102" s="162">
        <v>0</v>
      </c>
      <c r="AI102" s="162">
        <v>17384.88</v>
      </c>
      <c r="AJ102" s="162">
        <v>1573384.88</v>
      </c>
      <c r="AK102" s="162">
        <v>0</v>
      </c>
      <c r="AL102" s="162">
        <v>339047.44</v>
      </c>
      <c r="AM102" s="162">
        <v>0</v>
      </c>
      <c r="AN102" s="162">
        <v>0</v>
      </c>
      <c r="AO102" s="162">
        <v>339047.44</v>
      </c>
      <c r="AP102" s="162">
        <v>0</v>
      </c>
      <c r="AQ102" s="162">
        <v>135168.13</v>
      </c>
      <c r="AR102" s="162">
        <v>180042.18</v>
      </c>
      <c r="AS102" s="162">
        <v>482617.4</v>
      </c>
      <c r="AT102" s="162">
        <v>14580887.73</v>
      </c>
      <c r="AU102" s="162">
        <v>0</v>
      </c>
      <c r="AV102" s="162">
        <v>14580887.73</v>
      </c>
      <c r="AW102" s="162"/>
      <c r="AX102" s="162"/>
      <c r="AY102" s="162"/>
      <c r="AZ102" s="162"/>
      <c r="BA102" s="162">
        <v>0</v>
      </c>
      <c r="BB102" s="162">
        <v>14580887.73</v>
      </c>
      <c r="BD102" s="270" t="s">
        <v>247</v>
      </c>
    </row>
    <row r="103" spans="1:56" x14ac:dyDescent="0.3">
      <c r="A103" s="128" t="s">
        <v>267</v>
      </c>
      <c r="B103" s="228">
        <v>43465</v>
      </c>
      <c r="C103" s="162">
        <v>467937823.08999997</v>
      </c>
      <c r="D103" s="162">
        <v>-35262.81</v>
      </c>
      <c r="E103" s="162">
        <v>467973085.89999998</v>
      </c>
      <c r="F103" s="162">
        <v>0</v>
      </c>
      <c r="G103" s="162">
        <v>0</v>
      </c>
      <c r="H103" s="162">
        <v>0</v>
      </c>
      <c r="I103" s="162">
        <v>467973085.89999998</v>
      </c>
      <c r="J103" s="162">
        <v>621191.97019000002</v>
      </c>
      <c r="K103" s="162">
        <v>10170.67</v>
      </c>
      <c r="L103" s="162">
        <v>470267776.74000001</v>
      </c>
      <c r="M103" s="162">
        <v>-1562</v>
      </c>
      <c r="N103" s="162">
        <v>470269338.74000001</v>
      </c>
      <c r="O103" s="162">
        <v>-23025662.859999999</v>
      </c>
      <c r="P103" s="162">
        <v>0</v>
      </c>
      <c r="Q103" s="162">
        <v>-23025662.859999999</v>
      </c>
      <c r="R103" s="162">
        <v>447243675.88</v>
      </c>
      <c r="S103" s="162">
        <v>0</v>
      </c>
      <c r="T103" s="162">
        <v>0</v>
      </c>
      <c r="U103" s="162">
        <v>0</v>
      </c>
      <c r="V103" s="162">
        <v>0</v>
      </c>
      <c r="W103" s="162">
        <v>2484894.44</v>
      </c>
      <c r="X103" s="162">
        <v>11044081.43</v>
      </c>
      <c r="Y103" s="162">
        <v>0</v>
      </c>
      <c r="Z103" s="162">
        <v>13528975.869999999</v>
      </c>
      <c r="AA103" s="162">
        <v>84284.57</v>
      </c>
      <c r="AB103" s="162"/>
      <c r="AC103" s="162">
        <v>7747512.2202000003</v>
      </c>
      <c r="AD103" s="162">
        <v>7747512.2202000003</v>
      </c>
      <c r="AE103" s="162">
        <v>553929.78385999997</v>
      </c>
      <c r="AF103" s="162">
        <v>0</v>
      </c>
      <c r="AG103" s="162">
        <v>9972.07</v>
      </c>
      <c r="AH103" s="162">
        <v>0</v>
      </c>
      <c r="AI103" s="162">
        <v>10715.75</v>
      </c>
      <c r="AJ103" s="162">
        <v>574617.60386000003</v>
      </c>
      <c r="AK103" s="162">
        <v>0</v>
      </c>
      <c r="AL103" s="162">
        <v>431925.97</v>
      </c>
      <c r="AM103" s="162">
        <v>0</v>
      </c>
      <c r="AN103" s="162">
        <v>0</v>
      </c>
      <c r="AO103" s="162">
        <v>431925.97</v>
      </c>
      <c r="AP103" s="162">
        <v>0</v>
      </c>
      <c r="AQ103" s="162">
        <v>621191.97019000002</v>
      </c>
      <c r="AR103" s="162">
        <v>198145.19</v>
      </c>
      <c r="AS103" s="162">
        <v>467532.25</v>
      </c>
      <c r="AT103" s="162">
        <v>6999624.8239000002</v>
      </c>
      <c r="AU103" s="162">
        <v>0</v>
      </c>
      <c r="AV103" s="162">
        <v>6999624.8239000002</v>
      </c>
      <c r="AW103" s="162"/>
      <c r="AX103" s="162"/>
      <c r="AY103" s="162"/>
      <c r="AZ103" s="162"/>
      <c r="BA103" s="162">
        <v>0</v>
      </c>
      <c r="BB103" s="162">
        <v>6999624.8239000002</v>
      </c>
      <c r="BD103" s="270" t="s">
        <v>273</v>
      </c>
    </row>
    <row r="104" spans="1:56" x14ac:dyDescent="0.3">
      <c r="A104" s="128" t="s">
        <v>294</v>
      </c>
      <c r="B104" s="228">
        <v>42735</v>
      </c>
      <c r="C104" s="162">
        <v>17487000</v>
      </c>
      <c r="D104" s="162">
        <v>246000</v>
      </c>
      <c r="E104" s="162">
        <v>17241000</v>
      </c>
      <c r="F104" s="162"/>
      <c r="G104" s="162"/>
      <c r="H104" s="162"/>
      <c r="I104" s="162">
        <v>17241000</v>
      </c>
      <c r="J104" s="162">
        <v>-9000</v>
      </c>
      <c r="K104" s="162"/>
      <c r="L104" s="162">
        <v>13872000</v>
      </c>
      <c r="M104" s="162"/>
      <c r="N104" s="162">
        <v>13872000</v>
      </c>
      <c r="O104" s="162">
        <v>1735000</v>
      </c>
      <c r="P104" s="162"/>
      <c r="Q104" s="162">
        <v>1735000</v>
      </c>
      <c r="R104" s="162">
        <v>15607000</v>
      </c>
      <c r="S104" s="162"/>
      <c r="T104" s="162"/>
      <c r="U104" s="162"/>
      <c r="V104" s="162"/>
      <c r="W104" s="162">
        <v>527000</v>
      </c>
      <c r="X104" s="162">
        <v>3193000</v>
      </c>
      <c r="Y104" s="162"/>
      <c r="Z104" s="162">
        <v>3720000</v>
      </c>
      <c r="AA104" s="162"/>
      <c r="AB104" s="162"/>
      <c r="AC104" s="162">
        <v>-2095000</v>
      </c>
      <c r="AD104" s="162">
        <v>-2095000</v>
      </c>
      <c r="AE104" s="162"/>
      <c r="AF104" s="162"/>
      <c r="AG104" s="162">
        <v>93000</v>
      </c>
      <c r="AH104" s="162"/>
      <c r="AI104" s="162"/>
      <c r="AJ104" s="162">
        <v>93000</v>
      </c>
      <c r="AK104" s="162"/>
      <c r="AL104" s="162">
        <v>90000</v>
      </c>
      <c r="AM104" s="162">
        <v>2000</v>
      </c>
      <c r="AN104" s="162"/>
      <c r="AO104" s="162">
        <v>92000</v>
      </c>
      <c r="AP104" s="162">
        <v>17000</v>
      </c>
      <c r="AQ104" s="162">
        <v>-9000</v>
      </c>
      <c r="AR104" s="162"/>
      <c r="AS104" s="162">
        <v>30000</v>
      </c>
      <c r="AT104" s="162">
        <v>-2132000</v>
      </c>
      <c r="AU104" s="162">
        <v>-524000</v>
      </c>
      <c r="AV104" s="162">
        <v>-1608000</v>
      </c>
      <c r="AW104" s="162"/>
      <c r="AX104" s="162"/>
      <c r="AY104" s="162"/>
      <c r="AZ104" s="162"/>
      <c r="BA104" s="162"/>
      <c r="BB104" s="162">
        <v>-1608000</v>
      </c>
      <c r="BD104" s="270" t="s">
        <v>211</v>
      </c>
    </row>
    <row r="105" spans="1:56" x14ac:dyDescent="0.3">
      <c r="A105" t="s">
        <v>294</v>
      </c>
      <c r="B105" s="228">
        <v>43100</v>
      </c>
      <c r="C105" s="52">
        <v>18358000</v>
      </c>
      <c r="D105" s="52">
        <v>259000</v>
      </c>
      <c r="E105" s="52">
        <v>18099000</v>
      </c>
      <c r="I105" s="52">
        <v>18099000</v>
      </c>
      <c r="J105" s="52">
        <v>125000</v>
      </c>
      <c r="L105" s="52">
        <v>16257000</v>
      </c>
      <c r="N105" s="52">
        <v>16257000</v>
      </c>
      <c r="O105" s="52">
        <v>-50000</v>
      </c>
      <c r="Q105" s="52">
        <v>-50000</v>
      </c>
      <c r="R105" s="52">
        <v>16207000</v>
      </c>
      <c r="W105" s="52">
        <v>597000</v>
      </c>
      <c r="X105" s="52">
        <v>3705000</v>
      </c>
      <c r="Z105" s="52">
        <v>4302000</v>
      </c>
      <c r="AC105" s="52">
        <v>-2285000</v>
      </c>
      <c r="AD105" s="52">
        <v>-2285000</v>
      </c>
      <c r="AG105" s="52">
        <v>366000</v>
      </c>
      <c r="AJ105" s="52">
        <v>366000</v>
      </c>
      <c r="AL105" s="52">
        <v>122000</v>
      </c>
      <c r="AM105" s="52">
        <v>5000</v>
      </c>
      <c r="AO105" s="52">
        <v>127000</v>
      </c>
      <c r="AP105" s="52">
        <v>17000</v>
      </c>
      <c r="AQ105" s="52">
        <v>125000</v>
      </c>
      <c r="AS105" s="52">
        <v>3000</v>
      </c>
      <c r="AT105" s="52">
        <v>-2191000</v>
      </c>
      <c r="AU105" s="52">
        <v>-547000</v>
      </c>
      <c r="AV105" s="52">
        <v>-1644000</v>
      </c>
      <c r="BB105" s="52">
        <v>-1644000</v>
      </c>
      <c r="BD105" s="270" t="s">
        <v>216</v>
      </c>
    </row>
    <row r="106" spans="1:56" x14ac:dyDescent="0.3">
      <c r="A106" t="s">
        <v>294</v>
      </c>
      <c r="B106" s="228">
        <v>43465</v>
      </c>
      <c r="C106" s="52">
        <v>21319000</v>
      </c>
      <c r="D106" s="52">
        <v>5553000</v>
      </c>
      <c r="E106" s="52">
        <v>15766000</v>
      </c>
      <c r="I106" s="52">
        <v>15766000</v>
      </c>
      <c r="J106" s="52">
        <v>-117000</v>
      </c>
      <c r="L106" s="52">
        <v>17703000</v>
      </c>
      <c r="M106" s="52">
        <v>2179000</v>
      </c>
      <c r="N106" s="52">
        <v>15524000</v>
      </c>
      <c r="O106" s="52">
        <v>2304000</v>
      </c>
      <c r="P106" s="52">
        <v>2528000</v>
      </c>
      <c r="Q106" s="52">
        <v>-224000</v>
      </c>
      <c r="R106" s="52">
        <v>15300000</v>
      </c>
      <c r="W106" s="52">
        <v>-66000</v>
      </c>
      <c r="X106" s="52">
        <v>3665000</v>
      </c>
      <c r="Z106" s="52">
        <v>3599000</v>
      </c>
      <c r="AC106" s="52">
        <v>-3250000</v>
      </c>
      <c r="AD106" s="52">
        <v>-3250000</v>
      </c>
      <c r="AG106" s="52">
        <v>85000</v>
      </c>
      <c r="AJ106" s="52">
        <v>85000</v>
      </c>
      <c r="AL106" s="52">
        <v>157000</v>
      </c>
      <c r="AM106" s="52">
        <v>109000</v>
      </c>
      <c r="AO106" s="52">
        <v>266000</v>
      </c>
      <c r="AP106" s="52">
        <v>20000</v>
      </c>
      <c r="AQ106" s="52">
        <v>-117000</v>
      </c>
      <c r="AR106" s="52">
        <v>894000</v>
      </c>
      <c r="AS106" s="52">
        <v>12000</v>
      </c>
      <c r="AT106" s="52">
        <v>-2452000</v>
      </c>
      <c r="AU106" s="52">
        <v>-391000</v>
      </c>
      <c r="AV106" s="52">
        <v>-2061000</v>
      </c>
      <c r="BB106" s="52">
        <v>-2061000</v>
      </c>
      <c r="BD106" s="270" t="s">
        <v>241</v>
      </c>
    </row>
    <row r="107" spans="1:56" x14ac:dyDescent="0.3">
      <c r="A107" t="s">
        <v>209</v>
      </c>
      <c r="B107" s="228">
        <v>42735</v>
      </c>
      <c r="C107" s="52">
        <v>129393831.11</v>
      </c>
      <c r="D107" s="52">
        <v>1969336.12</v>
      </c>
      <c r="E107" s="52">
        <v>127424494.98999999</v>
      </c>
      <c r="F107" s="52">
        <v>-8485975</v>
      </c>
      <c r="H107" s="52">
        <v>-8485975</v>
      </c>
      <c r="I107" s="52">
        <v>135910469.99000001</v>
      </c>
      <c r="J107" s="52">
        <v>4576232</v>
      </c>
      <c r="L107" s="52">
        <v>94937821.719999999</v>
      </c>
      <c r="M107" s="52">
        <v>95675.25</v>
      </c>
      <c r="N107" s="52">
        <v>94842146.469999999</v>
      </c>
      <c r="O107" s="52">
        <v>13855139.77</v>
      </c>
      <c r="P107" s="52">
        <v>5649186.5300000003</v>
      </c>
      <c r="Q107" s="52">
        <v>8205953.2400000002</v>
      </c>
      <c r="R107" s="52">
        <v>103048099.70999999</v>
      </c>
      <c r="W107" s="52">
        <v>36127273.859999999</v>
      </c>
      <c r="X107" s="52">
        <v>6136209.9299999997</v>
      </c>
      <c r="Y107" s="52">
        <v>47067.02</v>
      </c>
      <c r="Z107" s="52">
        <v>42216416.770000003</v>
      </c>
      <c r="AC107" s="52">
        <v>-4777814.49</v>
      </c>
      <c r="AD107" s="52">
        <v>-4777814.49</v>
      </c>
      <c r="AE107" s="52">
        <v>20498</v>
      </c>
      <c r="AG107" s="52">
        <v>11537768</v>
      </c>
      <c r="AI107" s="52">
        <v>1972752</v>
      </c>
      <c r="AJ107" s="52">
        <v>13531018</v>
      </c>
      <c r="AK107" s="52">
        <v>4629396</v>
      </c>
      <c r="AL107" s="52">
        <v>280736</v>
      </c>
      <c r="AN107" s="52">
        <v>3514502</v>
      </c>
      <c r="AO107" s="52">
        <v>3795238</v>
      </c>
      <c r="AP107" s="52">
        <v>5104587</v>
      </c>
      <c r="AQ107" s="52">
        <v>4576232</v>
      </c>
      <c r="AT107" s="52">
        <v>-93457.49</v>
      </c>
      <c r="AU107" s="52">
        <v>-23368.25</v>
      </c>
      <c r="AV107" s="52">
        <v>-70089.240000000005</v>
      </c>
      <c r="BB107" s="52">
        <v>-70089.240000000005</v>
      </c>
      <c r="BD107" s="270" t="s">
        <v>491</v>
      </c>
    </row>
    <row r="108" spans="1:56" x14ac:dyDescent="0.3">
      <c r="A108" t="s">
        <v>209</v>
      </c>
      <c r="B108" s="228">
        <v>43100</v>
      </c>
      <c r="C108" s="52">
        <v>146144634.13999999</v>
      </c>
      <c r="D108" s="52">
        <v>2217527.54</v>
      </c>
      <c r="E108" s="52">
        <v>143927106.59999999</v>
      </c>
      <c r="F108" s="52">
        <v>9037652.0600000005</v>
      </c>
      <c r="H108" s="52">
        <v>9037652.0600000005</v>
      </c>
      <c r="I108" s="52">
        <v>134889454.53999999</v>
      </c>
      <c r="J108" s="52">
        <v>3275211</v>
      </c>
      <c r="L108" s="52">
        <v>94775105.959999993</v>
      </c>
      <c r="M108" s="52">
        <v>4413848.33</v>
      </c>
      <c r="N108" s="52">
        <v>90361257.629999995</v>
      </c>
      <c r="O108" s="52">
        <v>3575486.9</v>
      </c>
      <c r="P108" s="52">
        <v>-4179339.18</v>
      </c>
      <c r="Q108" s="52">
        <v>7754826.0800000001</v>
      </c>
      <c r="R108" s="52">
        <v>98116083.709999993</v>
      </c>
      <c r="W108" s="52">
        <v>39439081.259999998</v>
      </c>
      <c r="X108" s="52">
        <v>6003736.3399999999</v>
      </c>
      <c r="Y108" s="52">
        <v>44899.01</v>
      </c>
      <c r="Z108" s="52">
        <v>45397918.590000004</v>
      </c>
      <c r="AC108" s="52">
        <v>-5349336.76</v>
      </c>
      <c r="AD108" s="52">
        <v>-5349336.76</v>
      </c>
      <c r="AE108" s="52">
        <v>16840</v>
      </c>
      <c r="AG108" s="52">
        <v>10344288</v>
      </c>
      <c r="AI108" s="52">
        <v>5435582</v>
      </c>
      <c r="AJ108" s="52">
        <v>15796710</v>
      </c>
      <c r="AK108" s="52">
        <v>3719776</v>
      </c>
      <c r="AL108" s="52">
        <v>351144</v>
      </c>
      <c r="AN108" s="52">
        <v>1691086</v>
      </c>
      <c r="AO108" s="52">
        <v>2042230</v>
      </c>
      <c r="AP108" s="52">
        <v>423556</v>
      </c>
      <c r="AQ108" s="52">
        <v>3275211</v>
      </c>
      <c r="AT108" s="52">
        <v>8426152.2400000002</v>
      </c>
      <c r="AU108" s="52">
        <v>2158439.4177999999</v>
      </c>
      <c r="AV108" s="52">
        <v>6267712.8222000003</v>
      </c>
      <c r="BB108" s="52">
        <v>6267712.8222000003</v>
      </c>
      <c r="BD108" s="270" t="s">
        <v>492</v>
      </c>
    </row>
    <row r="109" spans="1:56" x14ac:dyDescent="0.3">
      <c r="A109" t="s">
        <v>209</v>
      </c>
      <c r="B109" s="228">
        <v>43465</v>
      </c>
      <c r="C109" s="52">
        <v>164961581.16999999</v>
      </c>
      <c r="D109" s="52">
        <v>2799916.22</v>
      </c>
      <c r="E109" s="52">
        <v>162161664.94999999</v>
      </c>
      <c r="F109" s="52">
        <v>-1610022.02</v>
      </c>
      <c r="H109" s="52">
        <v>-1610022.02</v>
      </c>
      <c r="I109" s="52">
        <v>163771686.97</v>
      </c>
      <c r="J109" s="52">
        <v>2204054</v>
      </c>
      <c r="L109" s="52">
        <v>100354548.22</v>
      </c>
      <c r="M109" s="52">
        <v>2494868.35</v>
      </c>
      <c r="N109" s="52">
        <v>97859679.870000005</v>
      </c>
      <c r="O109" s="52">
        <v>4243087.83</v>
      </c>
      <c r="P109" s="52">
        <v>-495448.18</v>
      </c>
      <c r="Q109" s="52">
        <v>4738536.01</v>
      </c>
      <c r="R109" s="52">
        <v>102598215.88</v>
      </c>
      <c r="W109" s="52">
        <v>50042964.859999999</v>
      </c>
      <c r="X109" s="52">
        <v>8190328.4100000001</v>
      </c>
      <c r="Y109" s="52">
        <v>286.7</v>
      </c>
      <c r="Z109" s="52">
        <v>58233006.57</v>
      </c>
      <c r="AC109" s="52">
        <v>5144518.5199999996</v>
      </c>
      <c r="AD109" s="52">
        <v>5144518.5199999996</v>
      </c>
      <c r="AE109" s="52">
        <v>0</v>
      </c>
      <c r="AG109" s="52">
        <v>9514182</v>
      </c>
      <c r="AI109" s="52">
        <v>0</v>
      </c>
      <c r="AJ109" s="52">
        <v>9514182</v>
      </c>
      <c r="AK109" s="52">
        <v>0</v>
      </c>
      <c r="AL109" s="52">
        <v>311101</v>
      </c>
      <c r="AN109" s="52">
        <v>4555605</v>
      </c>
      <c r="AO109" s="52">
        <v>4866706</v>
      </c>
      <c r="AP109" s="52">
        <v>14616757</v>
      </c>
      <c r="AQ109" s="52">
        <v>2204054</v>
      </c>
      <c r="AS109" s="52">
        <v>7473900</v>
      </c>
      <c r="AT109" s="52">
        <v>-14502716.48</v>
      </c>
      <c r="AU109" s="52">
        <v>-7368832.6799999997</v>
      </c>
      <c r="AV109" s="52">
        <v>-7133883.7999999998</v>
      </c>
      <c r="BB109" s="52">
        <v>-7133883.7999999998</v>
      </c>
      <c r="BD109" t="s">
        <v>226</v>
      </c>
    </row>
    <row r="110" spans="1:56" x14ac:dyDescent="0.3">
      <c r="A110" t="s">
        <v>249</v>
      </c>
      <c r="B110" s="228">
        <v>42735</v>
      </c>
      <c r="C110" s="52">
        <v>140385437</v>
      </c>
      <c r="D110" s="52">
        <v>42714</v>
      </c>
      <c r="E110" s="52">
        <v>140342723</v>
      </c>
      <c r="F110" s="52">
        <v>-103250</v>
      </c>
      <c r="G110" s="52">
        <v>0</v>
      </c>
      <c r="H110" s="52">
        <v>-103250</v>
      </c>
      <c r="I110" s="52">
        <v>140445973</v>
      </c>
      <c r="J110" s="52">
        <v>49861779</v>
      </c>
      <c r="K110" s="52">
        <v>0</v>
      </c>
      <c r="L110" s="52">
        <v>61861537</v>
      </c>
      <c r="M110" s="52">
        <v>3801539</v>
      </c>
      <c r="N110" s="52">
        <v>58059998</v>
      </c>
      <c r="O110" s="52">
        <v>56879576</v>
      </c>
      <c r="P110" s="52">
        <v>-4692086</v>
      </c>
      <c r="Q110" s="52">
        <v>61571662</v>
      </c>
      <c r="R110" s="52">
        <v>119631660</v>
      </c>
      <c r="S110" s="52">
        <v>0</v>
      </c>
      <c r="T110" s="52">
        <v>0</v>
      </c>
      <c r="U110" s="52">
        <v>0</v>
      </c>
      <c r="V110" s="52">
        <v>810291</v>
      </c>
      <c r="W110" s="52">
        <v>0</v>
      </c>
      <c r="X110" s="52">
        <v>46780279</v>
      </c>
      <c r="Y110" s="52">
        <v>0</v>
      </c>
      <c r="Z110" s="52">
        <v>46780279</v>
      </c>
      <c r="AC110" s="52">
        <v>23085522</v>
      </c>
      <c r="AD110" s="52">
        <v>23085522</v>
      </c>
      <c r="AE110" s="52">
        <v>0</v>
      </c>
      <c r="AF110" s="52">
        <v>0</v>
      </c>
      <c r="AG110" s="52">
        <v>280062</v>
      </c>
      <c r="AH110" s="52">
        <v>0</v>
      </c>
      <c r="AI110" s="52">
        <v>54070093</v>
      </c>
      <c r="AJ110" s="52">
        <v>54350155</v>
      </c>
      <c r="AK110" s="52">
        <v>-4488376</v>
      </c>
      <c r="AL110" s="52">
        <v>1192231</v>
      </c>
      <c r="AM110" s="52">
        <v>0</v>
      </c>
      <c r="AN110" s="52">
        <v>0</v>
      </c>
      <c r="AO110" s="52">
        <v>1192231</v>
      </c>
      <c r="AP110" s="52">
        <v>0</v>
      </c>
      <c r="AQ110" s="52">
        <v>49861779</v>
      </c>
      <c r="AR110" s="52">
        <v>138789</v>
      </c>
      <c r="AS110" s="52">
        <v>110604</v>
      </c>
      <c r="AT110" s="52">
        <v>21921476</v>
      </c>
      <c r="AU110" s="52">
        <v>5480628</v>
      </c>
      <c r="AV110" s="52">
        <v>16440848</v>
      </c>
      <c r="BA110" s="52">
        <v>0</v>
      </c>
      <c r="BB110" s="52">
        <v>16440848</v>
      </c>
    </row>
    <row r="111" spans="1:56" x14ac:dyDescent="0.3">
      <c r="A111" t="s">
        <v>249</v>
      </c>
      <c r="B111" s="228">
        <v>43100</v>
      </c>
      <c r="C111" s="52">
        <v>161095287.80000001</v>
      </c>
      <c r="D111" s="52">
        <v>12981508.41</v>
      </c>
      <c r="E111" s="52">
        <v>148113779.38999999</v>
      </c>
      <c r="F111" s="52">
        <v>3065.92</v>
      </c>
      <c r="G111" s="52">
        <v>0</v>
      </c>
      <c r="H111" s="52">
        <v>3065.92</v>
      </c>
      <c r="I111" s="52">
        <v>148110713.47</v>
      </c>
      <c r="J111" s="52">
        <v>26518003</v>
      </c>
      <c r="L111" s="52">
        <v>64026109.119999997</v>
      </c>
      <c r="M111" s="52">
        <v>3561903.32</v>
      </c>
      <c r="N111" s="52">
        <v>60464205.799999997</v>
      </c>
      <c r="O111" s="52">
        <v>20134380.379999999</v>
      </c>
      <c r="P111" s="52">
        <v>7646283.9299999997</v>
      </c>
      <c r="Q111" s="52">
        <v>12488096.449999999</v>
      </c>
      <c r="R111" s="52">
        <v>72952302.25</v>
      </c>
      <c r="S111" s="52">
        <v>0</v>
      </c>
      <c r="T111" s="52">
        <v>0</v>
      </c>
      <c r="U111" s="52">
        <v>0</v>
      </c>
      <c r="V111" s="52">
        <v>-85340.93</v>
      </c>
      <c r="W111" s="52">
        <v>0</v>
      </c>
      <c r="X111" s="52">
        <v>41571014.539999999</v>
      </c>
      <c r="Y111" s="52">
        <v>0</v>
      </c>
      <c r="Z111" s="52">
        <v>41571014.539999999</v>
      </c>
      <c r="AA111" s="52">
        <v>0</v>
      </c>
      <c r="AC111" s="52">
        <v>60190740.609999999</v>
      </c>
      <c r="AD111" s="52">
        <v>60190740.609999999</v>
      </c>
      <c r="AE111" s="52">
        <v>0</v>
      </c>
      <c r="AF111" s="52">
        <v>0</v>
      </c>
      <c r="AG111" s="52">
        <v>0</v>
      </c>
      <c r="AH111" s="52">
        <v>0</v>
      </c>
      <c r="AI111" s="52">
        <v>18379003</v>
      </c>
      <c r="AJ111" s="52">
        <v>18379003</v>
      </c>
      <c r="AK111" s="52">
        <v>8139000</v>
      </c>
      <c r="AL111" s="52">
        <v>1268794</v>
      </c>
      <c r="AM111" s="52">
        <v>0</v>
      </c>
      <c r="AN111" s="52">
        <v>0</v>
      </c>
      <c r="AO111" s="52">
        <v>1268794</v>
      </c>
      <c r="AP111" s="52">
        <v>0</v>
      </c>
      <c r="AQ111" s="52">
        <v>26518003</v>
      </c>
      <c r="AR111" s="52">
        <v>0</v>
      </c>
      <c r="AS111" s="52">
        <v>182939.34</v>
      </c>
      <c r="AT111" s="52">
        <v>58739007.270000003</v>
      </c>
      <c r="AU111" s="52">
        <v>14740470.82</v>
      </c>
      <c r="AV111" s="52">
        <v>43998536.450000003</v>
      </c>
      <c r="BA111" s="52">
        <v>0</v>
      </c>
      <c r="BB111" s="52">
        <v>43998536.450000003</v>
      </c>
    </row>
    <row r="112" spans="1:56" x14ac:dyDescent="0.3">
      <c r="A112" t="s">
        <v>249</v>
      </c>
      <c r="B112" s="228">
        <v>43465</v>
      </c>
      <c r="C112" s="52">
        <v>179758600.12</v>
      </c>
      <c r="D112" s="52">
        <v>14981745.369999999</v>
      </c>
      <c r="E112" s="52">
        <v>164776854.75</v>
      </c>
      <c r="F112" s="52">
        <v>-111629.93</v>
      </c>
      <c r="H112" s="52">
        <v>-111629.93</v>
      </c>
      <c r="I112" s="52">
        <v>164888484.68000001</v>
      </c>
      <c r="J112" s="52">
        <v>22933620.52</v>
      </c>
      <c r="L112" s="52">
        <v>70340149.670000002</v>
      </c>
      <c r="M112" s="52">
        <v>3320706.33</v>
      </c>
      <c r="N112" s="52">
        <v>67019443.340000004</v>
      </c>
      <c r="O112" s="52">
        <v>56953562</v>
      </c>
      <c r="P112" s="52">
        <v>12885101</v>
      </c>
      <c r="Q112" s="52">
        <v>44068461</v>
      </c>
      <c r="R112" s="52">
        <v>111087904.34</v>
      </c>
      <c r="V112" s="52">
        <v>-879178.96</v>
      </c>
      <c r="X112" s="52">
        <v>39333733.189999998</v>
      </c>
      <c r="Z112" s="52">
        <v>39333733.189999998</v>
      </c>
      <c r="AC112" s="52">
        <v>38279646.630000003</v>
      </c>
      <c r="AD112" s="52">
        <v>38279646.630000003</v>
      </c>
      <c r="AI112" s="52">
        <v>15214621</v>
      </c>
      <c r="AJ112" s="52">
        <v>15214621</v>
      </c>
      <c r="AK112" s="52">
        <v>7719000</v>
      </c>
      <c r="AL112" s="52">
        <v>1370000</v>
      </c>
      <c r="AO112" s="52">
        <v>1370000</v>
      </c>
      <c r="AQ112" s="52">
        <v>22933620.52</v>
      </c>
      <c r="AS112" s="52">
        <v>37181.769999999997</v>
      </c>
      <c r="AT112" s="52">
        <v>36872465.340000004</v>
      </c>
      <c r="AU112" s="52">
        <v>11897335.220000001</v>
      </c>
      <c r="AV112" s="52">
        <v>24975130.120000001</v>
      </c>
      <c r="BB112" s="52">
        <v>24975130.120000001</v>
      </c>
    </row>
    <row r="113" spans="1:54" x14ac:dyDescent="0.3">
      <c r="A113" t="s">
        <v>220</v>
      </c>
      <c r="B113" s="228">
        <v>42735</v>
      </c>
      <c r="J113" s="52">
        <v>722000</v>
      </c>
      <c r="K113" s="52">
        <v>28000</v>
      </c>
      <c r="L113" s="52">
        <v>4238000</v>
      </c>
      <c r="M113" s="52">
        <v>89000</v>
      </c>
      <c r="N113" s="52">
        <v>4149000</v>
      </c>
      <c r="O113" s="52">
        <v>-8038000</v>
      </c>
      <c r="P113" s="52">
        <v>-766000</v>
      </c>
      <c r="Q113" s="52">
        <v>-7272000</v>
      </c>
      <c r="R113" s="52">
        <v>-3123000</v>
      </c>
      <c r="X113" s="52">
        <v>450000</v>
      </c>
      <c r="Z113" s="52">
        <v>450000</v>
      </c>
      <c r="AC113" s="52">
        <v>3423000</v>
      </c>
      <c r="AD113" s="52">
        <v>3423000</v>
      </c>
      <c r="AE113" s="52">
        <v>70000</v>
      </c>
      <c r="AG113" s="52">
        <v>1094000</v>
      </c>
      <c r="AJ113" s="52">
        <v>1164000</v>
      </c>
      <c r="AL113" s="52">
        <v>197000</v>
      </c>
      <c r="AO113" s="52">
        <v>197000</v>
      </c>
      <c r="AQ113" s="52">
        <v>722000</v>
      </c>
      <c r="AT113" s="52">
        <v>3668000</v>
      </c>
      <c r="AU113" s="52">
        <v>295000</v>
      </c>
      <c r="AV113" s="52">
        <v>3373000</v>
      </c>
      <c r="BB113" s="52">
        <v>3373000</v>
      </c>
    </row>
    <row r="114" spans="1:54" x14ac:dyDescent="0.3">
      <c r="A114" t="s">
        <v>220</v>
      </c>
      <c r="B114" s="228">
        <v>43100</v>
      </c>
      <c r="J114" s="52">
        <v>177000</v>
      </c>
      <c r="K114" s="52">
        <v>115000</v>
      </c>
      <c r="L114" s="52">
        <v>6564000</v>
      </c>
      <c r="M114" s="52">
        <v>1155000</v>
      </c>
      <c r="N114" s="52">
        <v>5409000</v>
      </c>
      <c r="O114" s="52">
        <v>-3707000</v>
      </c>
      <c r="P114" s="52">
        <v>-87000</v>
      </c>
      <c r="Q114" s="52">
        <v>-3620000</v>
      </c>
      <c r="R114" s="52">
        <v>1789000</v>
      </c>
      <c r="X114" s="52">
        <v>137000</v>
      </c>
      <c r="Z114" s="52">
        <v>137000</v>
      </c>
      <c r="AC114" s="52">
        <v>-1634000</v>
      </c>
      <c r="AD114" s="52">
        <v>-1634000</v>
      </c>
      <c r="AE114" s="52">
        <v>141000</v>
      </c>
      <c r="AG114" s="52">
        <v>284000</v>
      </c>
      <c r="AJ114" s="52">
        <v>425000</v>
      </c>
      <c r="AL114" s="52">
        <v>195000</v>
      </c>
      <c r="AO114" s="52">
        <v>195000</v>
      </c>
      <c r="AQ114" s="52">
        <v>177000</v>
      </c>
      <c r="AT114" s="52">
        <v>-1581000</v>
      </c>
      <c r="AU114" s="52">
        <v>-295000</v>
      </c>
      <c r="AV114" s="52">
        <v>-1286000</v>
      </c>
      <c r="BB114" s="52">
        <v>-1286000</v>
      </c>
    </row>
    <row r="115" spans="1:54" x14ac:dyDescent="0.3">
      <c r="A115" t="s">
        <v>220</v>
      </c>
      <c r="B115" s="228">
        <v>43465</v>
      </c>
      <c r="J115" s="52">
        <v>74000</v>
      </c>
      <c r="K115" s="52">
        <v>6000</v>
      </c>
      <c r="L115" s="52">
        <v>2510000</v>
      </c>
      <c r="M115" s="52">
        <v>41000</v>
      </c>
      <c r="N115" s="52">
        <v>2469000</v>
      </c>
      <c r="O115" s="52">
        <v>-5905000</v>
      </c>
      <c r="P115" s="52">
        <v>-896000</v>
      </c>
      <c r="Q115" s="52">
        <v>-5009000</v>
      </c>
      <c r="R115" s="52">
        <v>-2540000</v>
      </c>
      <c r="X115" s="52">
        <v>835000</v>
      </c>
      <c r="Z115" s="52">
        <v>835000</v>
      </c>
      <c r="AC115" s="52">
        <v>1785000</v>
      </c>
      <c r="AD115" s="52">
        <v>1785000</v>
      </c>
      <c r="AE115" s="52">
        <v>-92000</v>
      </c>
      <c r="AG115" s="52">
        <v>126000</v>
      </c>
      <c r="AJ115" s="52">
        <v>34000</v>
      </c>
      <c r="AL115" s="52">
        <v>177000</v>
      </c>
      <c r="AO115" s="52">
        <v>177000</v>
      </c>
      <c r="AQ115" s="52">
        <v>74000</v>
      </c>
      <c r="AT115" s="52">
        <v>1568000</v>
      </c>
      <c r="AU115" s="52">
        <v>16000</v>
      </c>
      <c r="AV115" s="52">
        <v>1552000</v>
      </c>
      <c r="BB115" s="52">
        <v>1552000</v>
      </c>
    </row>
    <row r="116" spans="1:54" x14ac:dyDescent="0.3">
      <c r="A116" t="s">
        <v>284</v>
      </c>
      <c r="B116" s="228">
        <v>42735</v>
      </c>
      <c r="C116" s="52">
        <v>528582609</v>
      </c>
      <c r="E116" s="52">
        <v>528582609</v>
      </c>
      <c r="I116" s="52">
        <v>528582609</v>
      </c>
      <c r="L116" s="52">
        <v>462609701.58999997</v>
      </c>
      <c r="N116" s="52">
        <v>462609701.58999997</v>
      </c>
      <c r="O116" s="52">
        <v>-4595485</v>
      </c>
      <c r="Q116" s="52">
        <v>-4595485</v>
      </c>
      <c r="R116" s="52">
        <v>458014216.58999997</v>
      </c>
      <c r="W116" s="52">
        <v>18822180.75</v>
      </c>
      <c r="X116" s="52">
        <v>46147129.350000001</v>
      </c>
      <c r="Z116" s="52">
        <v>64969310.100000001</v>
      </c>
      <c r="AA116" s="52">
        <v>662659.98</v>
      </c>
      <c r="AC116" s="52">
        <v>4936422.33</v>
      </c>
      <c r="AD116" s="52">
        <v>4936422.33</v>
      </c>
      <c r="AG116" s="52">
        <v>7778839.0700000003</v>
      </c>
      <c r="AI116" s="52">
        <v>2640494.7200000002</v>
      </c>
      <c r="AJ116" s="52">
        <v>10419333.789999999</v>
      </c>
      <c r="AK116" s="52">
        <v>20534767.23</v>
      </c>
      <c r="AL116" s="52">
        <v>1349413.39</v>
      </c>
      <c r="AN116" s="52">
        <v>1588597.17</v>
      </c>
      <c r="AO116" s="52">
        <v>2938010.56</v>
      </c>
      <c r="AP116" s="52">
        <v>16680427.029999999</v>
      </c>
      <c r="AR116" s="52">
        <v>278145.84000000003</v>
      </c>
      <c r="AS116" s="52">
        <v>137548.29999999999</v>
      </c>
      <c r="AT116" s="52">
        <v>16412683.300000001</v>
      </c>
      <c r="AV116" s="52">
        <v>16412683.300000001</v>
      </c>
      <c r="BB116" s="52">
        <v>16412683.300000001</v>
      </c>
    </row>
    <row r="117" spans="1:54" x14ac:dyDescent="0.3">
      <c r="A117" t="s">
        <v>284</v>
      </c>
      <c r="B117" s="228">
        <v>43100</v>
      </c>
      <c r="C117" s="52">
        <v>516484219.70999998</v>
      </c>
      <c r="E117" s="52">
        <v>516484219.70999998</v>
      </c>
      <c r="I117" s="52">
        <v>516484219.70999998</v>
      </c>
      <c r="K117" s="52">
        <v>17739.03</v>
      </c>
      <c r="L117" s="52">
        <v>454791342.11000001</v>
      </c>
      <c r="N117" s="52">
        <v>454791342.11000001</v>
      </c>
      <c r="O117" s="52">
        <v>-6359958</v>
      </c>
      <c r="Q117" s="52">
        <v>-6359958</v>
      </c>
      <c r="R117" s="52">
        <v>448431384.11000001</v>
      </c>
      <c r="W117" s="52">
        <v>17052741.600000001</v>
      </c>
      <c r="X117" s="52">
        <v>46668932.850000001</v>
      </c>
      <c r="Z117" s="52">
        <v>63721674.450000003</v>
      </c>
      <c r="AA117" s="52">
        <v>467240.45</v>
      </c>
      <c r="AC117" s="52">
        <v>3881659.73</v>
      </c>
      <c r="AD117" s="52">
        <v>3881659.73</v>
      </c>
      <c r="AG117" s="52">
        <v>8815553.9800000004</v>
      </c>
      <c r="AI117" s="52">
        <v>7681066.2400000002</v>
      </c>
      <c r="AJ117" s="52">
        <v>16496620.220000001</v>
      </c>
      <c r="AK117" s="52">
        <v>8308765.5999999996</v>
      </c>
      <c r="AL117" s="52">
        <v>1032882.95</v>
      </c>
      <c r="AN117" s="52">
        <v>1900231.65</v>
      </c>
      <c r="AO117" s="52">
        <v>2933114.6</v>
      </c>
      <c r="AP117" s="52">
        <v>11252262.59</v>
      </c>
      <c r="AR117" s="52">
        <v>309097.15000000002</v>
      </c>
      <c r="AS117" s="52">
        <v>26296.560000000001</v>
      </c>
      <c r="AT117" s="52">
        <v>14784468.949999999</v>
      </c>
      <c r="AV117" s="52">
        <v>14784468.949999999</v>
      </c>
      <c r="BB117" s="52">
        <v>14784468.949999999</v>
      </c>
    </row>
    <row r="118" spans="1:54" x14ac:dyDescent="0.3">
      <c r="A118" t="s">
        <v>284</v>
      </c>
      <c r="B118" s="228">
        <v>43465</v>
      </c>
      <c r="C118" s="52">
        <v>512257122</v>
      </c>
      <c r="E118" s="52">
        <v>512257122</v>
      </c>
      <c r="I118" s="52">
        <v>512257122</v>
      </c>
      <c r="L118" s="52">
        <v>433183046</v>
      </c>
      <c r="N118" s="52">
        <v>433183046</v>
      </c>
      <c r="O118" s="52">
        <v>2231007</v>
      </c>
      <c r="Q118" s="52">
        <v>2231007</v>
      </c>
      <c r="R118" s="52">
        <v>435414053</v>
      </c>
      <c r="W118" s="52">
        <v>15721963</v>
      </c>
      <c r="X118" s="52">
        <v>42330009</v>
      </c>
      <c r="Z118" s="52">
        <v>58051972</v>
      </c>
      <c r="AA118" s="52">
        <v>724777.99</v>
      </c>
      <c r="AC118" s="52">
        <v>18066319.010000002</v>
      </c>
      <c r="AD118" s="52">
        <v>18066319.010000002</v>
      </c>
      <c r="AG118" s="52">
        <v>3015049.1</v>
      </c>
      <c r="AI118" s="52">
        <v>1449964</v>
      </c>
      <c r="AJ118" s="52">
        <v>4465013.0999999996</v>
      </c>
      <c r="AK118" s="52">
        <v>5232709.66</v>
      </c>
      <c r="AL118" s="52">
        <v>681006</v>
      </c>
      <c r="AM118" s="52">
        <v>2051715.1</v>
      </c>
      <c r="AN118" s="52">
        <v>2229302</v>
      </c>
      <c r="AO118" s="52">
        <v>4962023.0999999996</v>
      </c>
      <c r="AP118" s="52">
        <v>10893399.779999999</v>
      </c>
      <c r="AR118" s="52">
        <v>240493</v>
      </c>
      <c r="AS118" s="52">
        <v>51550.080000000002</v>
      </c>
      <c r="AT118" s="52">
        <v>12097561.810000001</v>
      </c>
      <c r="AV118" s="52">
        <v>12097561.810000001</v>
      </c>
      <c r="BB118" s="52">
        <v>12097561.810000001</v>
      </c>
    </row>
    <row r="119" spans="1:54" x14ac:dyDescent="0.3">
      <c r="A119" t="s">
        <v>285</v>
      </c>
      <c r="B119" s="228">
        <v>42735</v>
      </c>
      <c r="C119" s="52">
        <v>4590573363</v>
      </c>
      <c r="D119" s="52">
        <v>-26582243.960000001</v>
      </c>
      <c r="E119" s="52">
        <v>4617155607</v>
      </c>
      <c r="F119" s="52">
        <v>-92040168.890000001</v>
      </c>
      <c r="G119" s="52">
        <v>-8495515.0700000003</v>
      </c>
      <c r="H119" s="52">
        <v>-83544653.819999993</v>
      </c>
      <c r="I119" s="52">
        <v>4700700260.8000002</v>
      </c>
      <c r="K119" s="52">
        <v>1780775.85</v>
      </c>
      <c r="L119" s="52">
        <v>4891123267.5</v>
      </c>
      <c r="M119" s="52">
        <v>-14330453</v>
      </c>
      <c r="N119" s="52">
        <v>4905453720.5</v>
      </c>
      <c r="O119" s="52">
        <v>-223252552.90000001</v>
      </c>
      <c r="P119" s="52">
        <v>1726959.84</v>
      </c>
      <c r="Q119" s="52">
        <v>-224979512.69999999</v>
      </c>
      <c r="R119" s="52">
        <v>4680474207.8000002</v>
      </c>
      <c r="W119" s="52">
        <v>27583334.719999999</v>
      </c>
      <c r="X119" s="52">
        <v>90528592.459999993</v>
      </c>
      <c r="Z119" s="52">
        <v>118111927.18000001</v>
      </c>
      <c r="AA119" s="52">
        <v>10050887.6</v>
      </c>
      <c r="AC119" s="52">
        <v>-106155985.90000001</v>
      </c>
      <c r="AD119" s="52">
        <v>-106155985.90000001</v>
      </c>
      <c r="AG119" s="52">
        <v>16837999.289999999</v>
      </c>
      <c r="AI119" s="52">
        <v>7514191.2599999998</v>
      </c>
      <c r="AJ119" s="52">
        <v>24352190.550000001</v>
      </c>
      <c r="AK119" s="52">
        <v>58921577.170000002</v>
      </c>
      <c r="AL119" s="52">
        <v>3463454.97</v>
      </c>
      <c r="AN119" s="52">
        <v>4648380.7300000004</v>
      </c>
      <c r="AO119" s="52">
        <v>8111835.7000000002</v>
      </c>
      <c r="AP119" s="52">
        <v>39072819.689999998</v>
      </c>
      <c r="AR119" s="52">
        <v>1051073.29</v>
      </c>
      <c r="AS119" s="52">
        <v>859352.84</v>
      </c>
      <c r="AT119" s="52">
        <v>-69875153.090000004</v>
      </c>
      <c r="AV119" s="52">
        <v>-69875153.090000004</v>
      </c>
      <c r="BB119" s="52">
        <v>-69875153.090000004</v>
      </c>
    </row>
    <row r="120" spans="1:54" x14ac:dyDescent="0.3">
      <c r="A120" t="s">
        <v>285</v>
      </c>
      <c r="B120" s="228">
        <v>43100</v>
      </c>
      <c r="C120" s="52">
        <v>4958886783.8999996</v>
      </c>
      <c r="D120" s="52">
        <v>-19835544.469999999</v>
      </c>
      <c r="E120" s="52">
        <v>4978722328.3999996</v>
      </c>
      <c r="F120" s="52">
        <v>-108538923</v>
      </c>
      <c r="G120" s="52">
        <v>-21945075</v>
      </c>
      <c r="H120" s="52">
        <v>-86593848</v>
      </c>
      <c r="I120" s="52">
        <v>5065316176.3999996</v>
      </c>
      <c r="K120" s="52">
        <v>1190275.22</v>
      </c>
      <c r="L120" s="52">
        <v>4977285733.8999996</v>
      </c>
      <c r="M120" s="52">
        <v>-16982887</v>
      </c>
      <c r="N120" s="52">
        <v>4994268620.8999996</v>
      </c>
      <c r="O120" s="52">
        <v>-46605918</v>
      </c>
      <c r="P120" s="52">
        <v>20068013</v>
      </c>
      <c r="Q120" s="52">
        <v>-66673931</v>
      </c>
      <c r="R120" s="52">
        <v>4927594689.8999996</v>
      </c>
      <c r="W120" s="52">
        <v>25095384.129999999</v>
      </c>
      <c r="X120" s="52">
        <v>95396307.609999999</v>
      </c>
      <c r="Z120" s="52">
        <v>120491691.73999999</v>
      </c>
      <c r="AA120" s="52">
        <v>8491622.8200000003</v>
      </c>
      <c r="AC120" s="52">
        <v>9928447.1500000004</v>
      </c>
      <c r="AD120" s="52">
        <v>9928447.1500000004</v>
      </c>
      <c r="AG120" s="52">
        <v>40312433.960000001</v>
      </c>
      <c r="AI120" s="52">
        <v>34199487.93</v>
      </c>
      <c r="AJ120" s="52">
        <v>74511921.890000001</v>
      </c>
      <c r="AK120" s="52">
        <v>36245733.390000001</v>
      </c>
      <c r="AL120" s="52">
        <v>4256656.72</v>
      </c>
      <c r="AN120" s="52">
        <v>5454958.5099999998</v>
      </c>
      <c r="AO120" s="52">
        <v>9711615.2300000004</v>
      </c>
      <c r="AP120" s="52">
        <v>50477564.789999999</v>
      </c>
      <c r="AR120" s="52">
        <v>573293.21</v>
      </c>
      <c r="AS120" s="52">
        <v>1164457.18</v>
      </c>
      <c r="AT120" s="52">
        <v>59905758.439999998</v>
      </c>
      <c r="AV120" s="52">
        <v>59905758.439999998</v>
      </c>
      <c r="BB120" s="52">
        <v>59905758.439999998</v>
      </c>
    </row>
    <row r="121" spans="1:54" x14ac:dyDescent="0.3">
      <c r="A121" t="s">
        <v>285</v>
      </c>
      <c r="B121" s="228">
        <v>43465</v>
      </c>
      <c r="C121" s="52">
        <v>5257051205.1000004</v>
      </c>
      <c r="D121" s="52">
        <v>2070857.42</v>
      </c>
      <c r="E121" s="52">
        <v>5254980347.6000004</v>
      </c>
      <c r="F121" s="52">
        <v>-2317346</v>
      </c>
      <c r="G121" s="52">
        <v>1519958</v>
      </c>
      <c r="H121" s="52">
        <v>-3837304</v>
      </c>
      <c r="I121" s="52">
        <v>5258817651.6000004</v>
      </c>
      <c r="K121" s="52">
        <v>2473273.5499999998</v>
      </c>
      <c r="L121" s="52">
        <v>5167845400.3000002</v>
      </c>
      <c r="M121" s="52">
        <v>3085126</v>
      </c>
      <c r="N121" s="52">
        <v>5164760274.3000002</v>
      </c>
      <c r="O121" s="52">
        <v>-84036646.489999995</v>
      </c>
      <c r="P121" s="52">
        <v>-3085127</v>
      </c>
      <c r="Q121" s="52">
        <v>-80951519.489999995</v>
      </c>
      <c r="R121" s="52">
        <v>5083808754.8000002</v>
      </c>
      <c r="W121" s="52">
        <v>22665638.239999998</v>
      </c>
      <c r="X121" s="52">
        <v>89362693.790000007</v>
      </c>
      <c r="Z121" s="52">
        <v>112028332.03</v>
      </c>
      <c r="AA121" s="52">
        <v>2762144.4</v>
      </c>
      <c r="AC121" s="52">
        <v>62691693.920000002</v>
      </c>
      <c r="AD121" s="52">
        <v>62691693.920000002</v>
      </c>
      <c r="AG121" s="52">
        <v>18368284.73</v>
      </c>
      <c r="AI121" s="52">
        <v>12002010.880000001</v>
      </c>
      <c r="AJ121" s="52">
        <v>30370295.609999999</v>
      </c>
      <c r="AK121" s="52">
        <v>40329607.960000001</v>
      </c>
      <c r="AL121" s="52">
        <v>4218206.47</v>
      </c>
      <c r="AM121" s="52">
        <v>21247015.77</v>
      </c>
      <c r="AN121" s="52">
        <v>9047932.3100000005</v>
      </c>
      <c r="AO121" s="52">
        <v>34513154.549999997</v>
      </c>
      <c r="AP121" s="52">
        <v>68911628.810000002</v>
      </c>
      <c r="AR121" s="52">
        <v>370381.39</v>
      </c>
      <c r="AS121" s="52">
        <v>1091605.1399999999</v>
      </c>
      <c r="AT121" s="52">
        <v>29245590.379999999</v>
      </c>
      <c r="AV121" s="52">
        <v>29245590.379999999</v>
      </c>
      <c r="BB121" s="52">
        <v>29245590.379999999</v>
      </c>
    </row>
    <row r="122" spans="1:54" x14ac:dyDescent="0.3">
      <c r="A122" t="s">
        <v>204</v>
      </c>
      <c r="B122" s="228">
        <v>42735</v>
      </c>
      <c r="C122" s="52">
        <v>3363466</v>
      </c>
      <c r="D122" s="52">
        <v>2712457</v>
      </c>
      <c r="E122" s="52">
        <v>651009</v>
      </c>
      <c r="F122" s="52">
        <v>-208000</v>
      </c>
      <c r="G122" s="52">
        <v>468000</v>
      </c>
      <c r="H122" s="52">
        <v>-676000</v>
      </c>
      <c r="I122" s="52">
        <v>1327009</v>
      </c>
      <c r="J122" s="52">
        <v>152000</v>
      </c>
      <c r="K122" s="52">
        <v>715</v>
      </c>
      <c r="L122" s="52">
        <v>1805814</v>
      </c>
      <c r="M122" s="52">
        <v>1466795</v>
      </c>
      <c r="N122" s="52">
        <v>339019</v>
      </c>
      <c r="O122" s="52">
        <v>5000</v>
      </c>
      <c r="P122" s="52">
        <v>-51000</v>
      </c>
      <c r="Q122" s="52">
        <v>56000</v>
      </c>
      <c r="R122" s="52">
        <v>395019</v>
      </c>
      <c r="S122" s="52">
        <v>0</v>
      </c>
      <c r="T122" s="52">
        <v>0</v>
      </c>
      <c r="U122" s="52">
        <v>0</v>
      </c>
      <c r="V122" s="52">
        <v>0</v>
      </c>
      <c r="W122" s="52">
        <v>172757</v>
      </c>
      <c r="X122" s="52">
        <v>1003652</v>
      </c>
      <c r="Y122" s="52">
        <v>818395</v>
      </c>
      <c r="Z122" s="52">
        <v>358014</v>
      </c>
      <c r="AA122" s="52">
        <v>0</v>
      </c>
      <c r="AB122" s="52">
        <v>0</v>
      </c>
      <c r="AC122" s="52">
        <v>726691</v>
      </c>
      <c r="AD122" s="52">
        <v>726691</v>
      </c>
      <c r="AE122" s="52">
        <v>6506</v>
      </c>
      <c r="AF122" s="52">
        <v>35520</v>
      </c>
      <c r="AG122" s="52">
        <v>413692</v>
      </c>
      <c r="AH122" s="52">
        <v>0</v>
      </c>
      <c r="AI122" s="52">
        <v>112002</v>
      </c>
      <c r="AJ122" s="52">
        <v>567720</v>
      </c>
      <c r="AK122" s="52">
        <v>448488</v>
      </c>
      <c r="AL122" s="52">
        <v>375171</v>
      </c>
      <c r="AM122" s="52">
        <v>0</v>
      </c>
      <c r="AN122" s="52">
        <v>0</v>
      </c>
      <c r="AO122" s="52">
        <v>375171</v>
      </c>
      <c r="AP122" s="52">
        <v>47395</v>
      </c>
      <c r="AQ122" s="52">
        <v>152000</v>
      </c>
      <c r="AR122" s="52">
        <v>927139</v>
      </c>
      <c r="AS122" s="52">
        <v>1110141</v>
      </c>
      <c r="AT122" s="52">
        <v>985331</v>
      </c>
      <c r="AU122" s="52">
        <v>229360</v>
      </c>
      <c r="AV122" s="52">
        <v>755971</v>
      </c>
      <c r="AW122" s="52">
        <v>0</v>
      </c>
      <c r="AX122" s="52">
        <v>0</v>
      </c>
      <c r="AY122" s="52">
        <v>0</v>
      </c>
      <c r="AZ122" s="52">
        <v>0</v>
      </c>
      <c r="BB122" s="52">
        <v>755971</v>
      </c>
    </row>
    <row r="123" spans="1:54" x14ac:dyDescent="0.3">
      <c r="A123" t="s">
        <v>204</v>
      </c>
      <c r="B123" s="228">
        <v>43100</v>
      </c>
      <c r="C123" s="52">
        <v>3446524</v>
      </c>
      <c r="D123" s="52">
        <v>2814912</v>
      </c>
      <c r="E123" s="52">
        <v>631612</v>
      </c>
      <c r="F123" s="52">
        <v>-61000</v>
      </c>
      <c r="G123" s="52">
        <v>-55000</v>
      </c>
      <c r="H123" s="52">
        <v>-6000</v>
      </c>
      <c r="I123" s="52">
        <v>637612</v>
      </c>
      <c r="J123" s="52">
        <v>235000</v>
      </c>
      <c r="K123" s="52">
        <v>56782</v>
      </c>
      <c r="L123" s="52">
        <v>1946092</v>
      </c>
      <c r="M123" s="52">
        <v>1575576</v>
      </c>
      <c r="N123" s="52">
        <v>370516</v>
      </c>
      <c r="O123" s="52">
        <v>451000</v>
      </c>
      <c r="P123" s="52">
        <v>297000</v>
      </c>
      <c r="Q123" s="52">
        <v>154000</v>
      </c>
      <c r="R123" s="52">
        <v>524516</v>
      </c>
      <c r="W123" s="52">
        <v>189091</v>
      </c>
      <c r="X123" s="52">
        <v>947280</v>
      </c>
      <c r="Y123" s="52">
        <v>853456</v>
      </c>
      <c r="Z123" s="52">
        <v>282915</v>
      </c>
      <c r="AC123" s="52">
        <v>121963</v>
      </c>
      <c r="AD123" s="52">
        <v>121963</v>
      </c>
      <c r="AE123" s="52">
        <v>7099</v>
      </c>
      <c r="AF123" s="52">
        <v>41780</v>
      </c>
      <c r="AG123" s="52">
        <v>375256</v>
      </c>
      <c r="AH123" s="52">
        <v>0</v>
      </c>
      <c r="AI123" s="52">
        <v>1147590</v>
      </c>
      <c r="AJ123" s="52">
        <v>1571725</v>
      </c>
      <c r="AK123" s="52">
        <v>45746</v>
      </c>
      <c r="AL123" s="52">
        <v>308221</v>
      </c>
      <c r="AO123" s="52">
        <v>308221</v>
      </c>
      <c r="AP123" s="52">
        <v>172206</v>
      </c>
      <c r="AQ123" s="52">
        <v>235000</v>
      </c>
      <c r="AR123" s="52">
        <v>825390</v>
      </c>
      <c r="AS123" s="52">
        <v>1079922</v>
      </c>
      <c r="AT123" s="52">
        <v>769475</v>
      </c>
      <c r="AU123" s="52">
        <v>188268</v>
      </c>
      <c r="AV123" s="52">
        <v>581207</v>
      </c>
      <c r="BB123" s="52">
        <v>581207</v>
      </c>
    </row>
    <row r="124" spans="1:54" x14ac:dyDescent="0.3">
      <c r="A124" t="s">
        <v>204</v>
      </c>
      <c r="B124" s="228">
        <v>43465</v>
      </c>
      <c r="C124" s="52">
        <v>3413562</v>
      </c>
      <c r="D124" s="52">
        <v>2794265</v>
      </c>
      <c r="E124" s="52">
        <v>619297</v>
      </c>
      <c r="F124" s="52">
        <v>-89000</v>
      </c>
      <c r="G124" s="52">
        <v>-50000</v>
      </c>
      <c r="H124" s="52">
        <v>-39000</v>
      </c>
      <c r="I124" s="52">
        <v>658297</v>
      </c>
      <c r="J124" s="52">
        <v>-185000</v>
      </c>
      <c r="K124" s="52">
        <v>415</v>
      </c>
      <c r="L124" s="52">
        <v>1884278</v>
      </c>
      <c r="M124" s="52">
        <v>1514943</v>
      </c>
      <c r="N124" s="52">
        <v>369335</v>
      </c>
      <c r="O124" s="52">
        <v>812000</v>
      </c>
      <c r="P124" s="52">
        <v>727000</v>
      </c>
      <c r="Q124" s="52">
        <v>85000</v>
      </c>
      <c r="R124" s="52">
        <v>454335</v>
      </c>
      <c r="W124" s="52">
        <v>216415</v>
      </c>
      <c r="X124" s="52">
        <v>900569</v>
      </c>
      <c r="Y124" s="52">
        <v>851681</v>
      </c>
      <c r="Z124" s="52">
        <v>265303</v>
      </c>
      <c r="AC124" s="52">
        <v>-245926</v>
      </c>
      <c r="AD124" s="52">
        <v>-245926</v>
      </c>
      <c r="AE124" s="52">
        <v>8477</v>
      </c>
      <c r="AF124" s="52">
        <v>43503</v>
      </c>
      <c r="AG124" s="52">
        <v>324625</v>
      </c>
      <c r="AH124" s="52">
        <v>0</v>
      </c>
      <c r="AI124" s="52">
        <v>2203775</v>
      </c>
      <c r="AJ124" s="52">
        <v>2580380</v>
      </c>
      <c r="AK124" s="52">
        <v>0</v>
      </c>
      <c r="AL124" s="52">
        <v>274819</v>
      </c>
      <c r="AM124" s="52">
        <v>0</v>
      </c>
      <c r="AN124" s="52">
        <v>0</v>
      </c>
      <c r="AO124" s="52">
        <v>274819</v>
      </c>
      <c r="AP124" s="52">
        <v>3195557</v>
      </c>
      <c r="AQ124" s="52">
        <v>-185000</v>
      </c>
      <c r="AR124" s="52">
        <v>856174</v>
      </c>
      <c r="AS124" s="52">
        <v>1071699</v>
      </c>
      <c r="AT124" s="52">
        <v>-1166447</v>
      </c>
      <c r="AU124" s="52">
        <v>-309162</v>
      </c>
      <c r="AV124" s="52">
        <v>-857285</v>
      </c>
      <c r="BB124" s="52">
        <v>-857285</v>
      </c>
    </row>
    <row r="125" spans="1:54" x14ac:dyDescent="0.3">
      <c r="A125" t="s">
        <v>244</v>
      </c>
      <c r="B125" s="228">
        <v>42735</v>
      </c>
      <c r="C125" s="52">
        <v>92141000</v>
      </c>
      <c r="D125" s="52">
        <v>38405000</v>
      </c>
      <c r="E125" s="52">
        <v>53736000</v>
      </c>
      <c r="F125" s="52">
        <v>2234000</v>
      </c>
      <c r="G125" s="52">
        <v>-2059000</v>
      </c>
      <c r="H125" s="52">
        <v>4293000</v>
      </c>
      <c r="I125" s="52">
        <v>49443000</v>
      </c>
      <c r="J125" s="52">
        <v>58415000</v>
      </c>
      <c r="K125" s="52">
        <v>662000</v>
      </c>
      <c r="L125" s="52">
        <v>40550000</v>
      </c>
      <c r="M125" s="52">
        <v>304000</v>
      </c>
      <c r="N125" s="52">
        <v>40246000</v>
      </c>
      <c r="O125" s="52">
        <v>-9536000</v>
      </c>
      <c r="P125" s="52">
        <v>24577000</v>
      </c>
      <c r="Q125" s="52">
        <v>-34113000</v>
      </c>
      <c r="R125" s="52">
        <v>6133000</v>
      </c>
      <c r="X125" s="52">
        <v>16070000</v>
      </c>
      <c r="Y125" s="52">
        <v>0</v>
      </c>
      <c r="Z125" s="52">
        <v>16070000</v>
      </c>
      <c r="AA125" s="52">
        <v>456000</v>
      </c>
      <c r="AB125" s="52">
        <v>0</v>
      </c>
      <c r="AC125" s="52">
        <v>85861000</v>
      </c>
      <c r="AD125" s="52">
        <v>85861000</v>
      </c>
      <c r="AH125" s="52">
        <v>18672000</v>
      </c>
      <c r="AI125" s="52">
        <v>25464000</v>
      </c>
      <c r="AJ125" s="52">
        <v>44136000</v>
      </c>
      <c r="AK125" s="52">
        <v>29990000</v>
      </c>
      <c r="AL125" s="52">
        <v>1987000</v>
      </c>
      <c r="AM125" s="52">
        <v>0</v>
      </c>
      <c r="AN125" s="52">
        <v>2212000</v>
      </c>
      <c r="AO125" s="52">
        <v>4199000</v>
      </c>
      <c r="AP125" s="52">
        <v>10586000</v>
      </c>
      <c r="AQ125" s="52">
        <v>58415000</v>
      </c>
      <c r="AR125" s="52">
        <v>0</v>
      </c>
      <c r="AS125" s="52">
        <v>0</v>
      </c>
      <c r="AT125" s="52">
        <v>86787000</v>
      </c>
      <c r="AU125" s="52">
        <v>0</v>
      </c>
      <c r="AV125" s="52">
        <v>86787000</v>
      </c>
      <c r="BB125" s="52">
        <v>86787000</v>
      </c>
    </row>
    <row r="126" spans="1:54" x14ac:dyDescent="0.3">
      <c r="A126" t="s">
        <v>244</v>
      </c>
      <c r="B126" s="228">
        <v>43100</v>
      </c>
      <c r="C126" s="52">
        <v>94574000</v>
      </c>
      <c r="D126" s="52">
        <v>45937000</v>
      </c>
      <c r="E126" s="52">
        <v>48637000</v>
      </c>
      <c r="F126" s="52">
        <v>-2234000</v>
      </c>
      <c r="G126" s="52">
        <v>2059000</v>
      </c>
      <c r="H126" s="52">
        <v>-4293000</v>
      </c>
      <c r="I126" s="52">
        <v>52930000</v>
      </c>
      <c r="J126" s="52">
        <v>16880000</v>
      </c>
      <c r="K126" s="52">
        <v>5732000</v>
      </c>
      <c r="L126" s="52">
        <v>42402000</v>
      </c>
      <c r="M126" s="52">
        <v>872000</v>
      </c>
      <c r="N126" s="52">
        <v>41530000</v>
      </c>
      <c r="O126" s="52">
        <v>-5743000</v>
      </c>
      <c r="P126" s="52">
        <v>32405000</v>
      </c>
      <c r="Q126" s="52">
        <v>-38148000</v>
      </c>
      <c r="R126" s="52">
        <v>3382000</v>
      </c>
      <c r="S126" s="52">
        <v>0</v>
      </c>
      <c r="T126" s="52">
        <v>0</v>
      </c>
      <c r="U126" s="52">
        <v>0</v>
      </c>
      <c r="V126" s="52">
        <v>0</v>
      </c>
      <c r="W126" s="52">
        <v>0</v>
      </c>
      <c r="X126" s="52">
        <v>12217000</v>
      </c>
      <c r="Y126" s="52">
        <v>0</v>
      </c>
      <c r="Z126" s="52">
        <v>12217000</v>
      </c>
      <c r="AA126" s="52">
        <v>1058000</v>
      </c>
      <c r="AB126" s="52">
        <v>0</v>
      </c>
      <c r="AC126" s="52">
        <v>58885000</v>
      </c>
      <c r="AD126" s="52">
        <v>58885000</v>
      </c>
      <c r="AE126" s="52">
        <v>0</v>
      </c>
      <c r="AF126" s="52">
        <v>0</v>
      </c>
      <c r="AG126" s="52">
        <v>0</v>
      </c>
      <c r="AH126" s="52">
        <v>20705000</v>
      </c>
      <c r="AI126" s="52">
        <v>34097000</v>
      </c>
      <c r="AJ126" s="52">
        <v>54802000</v>
      </c>
      <c r="AK126" s="52">
        <v>32762000</v>
      </c>
      <c r="AL126" s="52">
        <v>-92000</v>
      </c>
      <c r="AM126" s="52">
        <v>0</v>
      </c>
      <c r="AN126" s="52">
        <v>23154000</v>
      </c>
      <c r="AO126" s="52">
        <v>23062000</v>
      </c>
      <c r="AP126" s="52">
        <v>47622000</v>
      </c>
      <c r="AQ126" s="52">
        <v>16880000</v>
      </c>
      <c r="AR126" s="52">
        <v>0</v>
      </c>
      <c r="AS126" s="52">
        <v>0</v>
      </c>
      <c r="AT126" s="52">
        <v>58885000</v>
      </c>
      <c r="AU126" s="52">
        <v>0</v>
      </c>
      <c r="AV126" s="52">
        <v>58885000</v>
      </c>
      <c r="AW126" s="52">
        <v>0</v>
      </c>
      <c r="AX126" s="52">
        <v>0</v>
      </c>
      <c r="AY126" s="52">
        <v>0</v>
      </c>
      <c r="AZ126" s="52">
        <v>0</v>
      </c>
      <c r="BB126" s="52">
        <v>58885000</v>
      </c>
    </row>
    <row r="127" spans="1:54" x14ac:dyDescent="0.3">
      <c r="A127" t="s">
        <v>244</v>
      </c>
      <c r="B127" s="228">
        <v>43465</v>
      </c>
      <c r="C127" s="52">
        <v>93346000</v>
      </c>
      <c r="D127" s="52">
        <v>7483000</v>
      </c>
      <c r="E127" s="52">
        <v>85863000</v>
      </c>
      <c r="F127" s="52">
        <v>0</v>
      </c>
      <c r="G127" s="52">
        <v>0</v>
      </c>
      <c r="H127" s="52">
        <v>0</v>
      </c>
      <c r="I127" s="52">
        <v>85863000</v>
      </c>
      <c r="J127" s="52">
        <v>-2784000</v>
      </c>
      <c r="K127" s="52">
        <v>11813000</v>
      </c>
      <c r="L127" s="52">
        <v>43639000</v>
      </c>
      <c r="M127" s="52">
        <v>2815000</v>
      </c>
      <c r="N127" s="52">
        <v>40824000</v>
      </c>
      <c r="O127" s="52">
        <v>-18739000</v>
      </c>
      <c r="P127" s="52">
        <v>-5840000</v>
      </c>
      <c r="Q127" s="52">
        <v>-12899000</v>
      </c>
      <c r="R127" s="52">
        <v>27925000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16893000</v>
      </c>
      <c r="Y127" s="52">
        <v>0</v>
      </c>
      <c r="Z127" s="52">
        <v>16893000</v>
      </c>
      <c r="AA127" s="52">
        <v>3911000</v>
      </c>
      <c r="AB127" s="52">
        <v>0</v>
      </c>
      <c r="AC127" s="52">
        <v>46163000</v>
      </c>
      <c r="AD127" s="52">
        <v>46163000</v>
      </c>
      <c r="AE127" s="52">
        <v>0</v>
      </c>
      <c r="AF127" s="52">
        <v>0</v>
      </c>
      <c r="AG127" s="52">
        <v>0</v>
      </c>
      <c r="AH127" s="52">
        <v>19831000</v>
      </c>
      <c r="AI127" s="52">
        <v>29275000</v>
      </c>
      <c r="AJ127" s="52">
        <v>49106000</v>
      </c>
      <c r="AK127" s="52">
        <v>5455000</v>
      </c>
      <c r="AL127" s="52">
        <v>1290000</v>
      </c>
      <c r="AM127" s="52">
        <v>0</v>
      </c>
      <c r="AN127" s="52">
        <v>26515000</v>
      </c>
      <c r="AO127" s="52">
        <v>27805000</v>
      </c>
      <c r="AP127" s="52">
        <v>29540000</v>
      </c>
      <c r="AQ127" s="52">
        <v>-2784000</v>
      </c>
      <c r="AR127" s="52">
        <v>0</v>
      </c>
      <c r="AS127" s="52">
        <v>0</v>
      </c>
      <c r="AT127" s="52">
        <v>46163000</v>
      </c>
      <c r="AU127" s="52">
        <v>0</v>
      </c>
      <c r="AV127" s="52">
        <v>46163000</v>
      </c>
      <c r="AW127" s="52">
        <v>0</v>
      </c>
      <c r="AX127" s="52">
        <v>0</v>
      </c>
      <c r="AY127" s="52">
        <v>0</v>
      </c>
      <c r="AZ127" s="52">
        <v>0</v>
      </c>
      <c r="BB127" s="52">
        <v>46163000</v>
      </c>
    </row>
    <row r="128" spans="1:54" x14ac:dyDescent="0.3">
      <c r="A128" t="s">
        <v>228</v>
      </c>
      <c r="B128" s="228">
        <v>42735</v>
      </c>
      <c r="C128" s="52">
        <v>9241098</v>
      </c>
      <c r="E128" s="52">
        <v>9241098</v>
      </c>
      <c r="F128" s="52">
        <v>12775</v>
      </c>
      <c r="H128" s="52">
        <v>12775</v>
      </c>
      <c r="I128" s="52">
        <v>9228323</v>
      </c>
      <c r="J128" s="52">
        <v>2812</v>
      </c>
      <c r="K128" s="52">
        <v>2089</v>
      </c>
      <c r="L128" s="52">
        <v>6524501</v>
      </c>
      <c r="N128" s="52">
        <v>6524501</v>
      </c>
      <c r="O128" s="52">
        <v>-70467</v>
      </c>
      <c r="Q128" s="52">
        <v>-70467</v>
      </c>
      <c r="R128" s="52">
        <v>6454034</v>
      </c>
      <c r="W128" s="52">
        <v>1390861</v>
      </c>
      <c r="X128" s="52">
        <v>892275</v>
      </c>
      <c r="Z128" s="52">
        <v>2283136</v>
      </c>
      <c r="AC128" s="52">
        <v>496054</v>
      </c>
      <c r="AD128" s="52">
        <v>496054</v>
      </c>
      <c r="AG128" s="52">
        <v>10324</v>
      </c>
      <c r="AJ128" s="52">
        <v>10324</v>
      </c>
      <c r="AL128" s="52">
        <v>2236</v>
      </c>
      <c r="AO128" s="52">
        <v>2236</v>
      </c>
      <c r="AP128" s="52">
        <v>6374</v>
      </c>
      <c r="AQ128" s="52">
        <v>2812</v>
      </c>
      <c r="AR128" s="52">
        <v>4828</v>
      </c>
      <c r="AS128" s="52">
        <v>36509</v>
      </c>
      <c r="AT128" s="52">
        <v>463275</v>
      </c>
      <c r="AU128" s="52">
        <v>98306</v>
      </c>
      <c r="AV128" s="52">
        <v>364969</v>
      </c>
      <c r="BB128" s="52">
        <v>364969</v>
      </c>
    </row>
    <row r="129" spans="1:54" x14ac:dyDescent="0.3">
      <c r="A129" t="s">
        <v>228</v>
      </c>
      <c r="B129" s="228">
        <v>43100</v>
      </c>
      <c r="C129" s="52">
        <v>10292184</v>
      </c>
      <c r="E129" s="52">
        <v>10292184</v>
      </c>
      <c r="F129" s="52">
        <v>-218882</v>
      </c>
      <c r="H129" s="52">
        <v>-218882</v>
      </c>
      <c r="I129" s="52">
        <v>10511066</v>
      </c>
      <c r="J129" s="52">
        <v>2159</v>
      </c>
      <c r="K129" s="52">
        <v>1607</v>
      </c>
      <c r="L129" s="52">
        <v>5616705</v>
      </c>
      <c r="N129" s="52">
        <v>5616705</v>
      </c>
      <c r="O129" s="52">
        <v>907299</v>
      </c>
      <c r="Q129" s="52">
        <v>907299</v>
      </c>
      <c r="R129" s="52">
        <v>6524004</v>
      </c>
      <c r="S129" s="52">
        <v>236943</v>
      </c>
      <c r="U129" s="52">
        <v>236943</v>
      </c>
      <c r="V129" s="52">
        <v>184817</v>
      </c>
      <c r="W129" s="52">
        <v>1490870</v>
      </c>
      <c r="X129" s="52">
        <v>1143174</v>
      </c>
      <c r="Z129" s="52">
        <v>2634044</v>
      </c>
      <c r="AC129" s="52">
        <v>935024</v>
      </c>
      <c r="AD129" s="52">
        <v>935024</v>
      </c>
      <c r="AG129" s="52">
        <v>6943</v>
      </c>
      <c r="AJ129" s="52">
        <v>6943</v>
      </c>
      <c r="AK129" s="52">
        <v>36051</v>
      </c>
      <c r="AL129" s="52">
        <v>2870</v>
      </c>
      <c r="AO129" s="52">
        <v>2870</v>
      </c>
      <c r="AP129" s="52">
        <v>0</v>
      </c>
      <c r="AQ129" s="52">
        <v>2159</v>
      </c>
      <c r="AR129" s="52">
        <v>5589</v>
      </c>
      <c r="AS129" s="52">
        <v>23761</v>
      </c>
      <c r="AT129" s="52">
        <v>954817</v>
      </c>
      <c r="AU129" s="52">
        <v>267692</v>
      </c>
      <c r="AV129" s="52">
        <v>687125</v>
      </c>
      <c r="BB129" s="52">
        <v>687125</v>
      </c>
    </row>
    <row r="130" spans="1:54" x14ac:dyDescent="0.3">
      <c r="A130" t="s">
        <v>228</v>
      </c>
      <c r="B130" s="228">
        <v>43465</v>
      </c>
      <c r="C130" s="52">
        <v>11030454.59</v>
      </c>
      <c r="E130" s="52">
        <v>11030454.59</v>
      </c>
      <c r="F130" s="52">
        <v>-29079.21</v>
      </c>
      <c r="H130" s="52">
        <v>-29079.21</v>
      </c>
      <c r="I130" s="52">
        <v>11059533.800000001</v>
      </c>
      <c r="J130" s="52">
        <v>-7211.01</v>
      </c>
      <c r="K130" s="52">
        <v>1836.35</v>
      </c>
      <c r="L130" s="52">
        <v>6995243.4500000002</v>
      </c>
      <c r="N130" s="52">
        <v>6995243.4500000002</v>
      </c>
      <c r="O130" s="52">
        <v>-539634</v>
      </c>
      <c r="Q130" s="52">
        <v>-539634</v>
      </c>
      <c r="R130" s="52">
        <v>6455609.4500000002</v>
      </c>
      <c r="S130" s="52">
        <v>-67729</v>
      </c>
      <c r="U130" s="52">
        <v>-67729</v>
      </c>
      <c r="V130" s="52">
        <v>499610.08</v>
      </c>
      <c r="W130" s="52">
        <v>1793827.11</v>
      </c>
      <c r="X130" s="52">
        <v>1156151.21</v>
      </c>
      <c r="Z130" s="52">
        <v>2949978.32</v>
      </c>
      <c r="AC130" s="52">
        <v>1216690.29</v>
      </c>
      <c r="AD130" s="52">
        <v>1216690.29</v>
      </c>
      <c r="AI130" s="52">
        <v>25687.53</v>
      </c>
      <c r="AJ130" s="52">
        <v>25687.53</v>
      </c>
      <c r="AK130" s="52">
        <v>0</v>
      </c>
      <c r="AL130" s="52">
        <v>12098.39</v>
      </c>
      <c r="AO130" s="52">
        <v>12098.39</v>
      </c>
      <c r="AP130" s="52">
        <v>41111.43</v>
      </c>
      <c r="AQ130" s="52">
        <v>-7211.01</v>
      </c>
      <c r="AR130" s="52">
        <v>4215</v>
      </c>
      <c r="AS130" s="52">
        <v>11233.35</v>
      </c>
      <c r="AT130" s="52">
        <v>1189360.6599999999</v>
      </c>
      <c r="AU130" s="52">
        <v>282399</v>
      </c>
      <c r="AV130" s="52">
        <v>906961.66</v>
      </c>
      <c r="BB130" s="52">
        <v>906961.66</v>
      </c>
    </row>
    <row r="131" spans="1:54" x14ac:dyDescent="0.3">
      <c r="A131" t="s">
        <v>255</v>
      </c>
      <c r="B131" s="228">
        <v>42735</v>
      </c>
      <c r="C131" s="52">
        <v>214196359</v>
      </c>
      <c r="D131" s="52">
        <v>16133518</v>
      </c>
      <c r="E131" s="52">
        <v>198062841</v>
      </c>
      <c r="F131" s="52">
        <v>-638585</v>
      </c>
      <c r="G131" s="52">
        <v>0</v>
      </c>
      <c r="H131" s="52">
        <v>-638585</v>
      </c>
      <c r="I131" s="52">
        <v>198701426</v>
      </c>
      <c r="J131" s="52">
        <v>15231164</v>
      </c>
      <c r="L131" s="52">
        <v>149424975</v>
      </c>
      <c r="M131" s="52">
        <v>17089386</v>
      </c>
      <c r="N131" s="52">
        <v>132335589</v>
      </c>
      <c r="O131" s="52">
        <v>18032160</v>
      </c>
      <c r="P131" s="52">
        <v>-4289475</v>
      </c>
      <c r="Q131" s="52">
        <v>22321635</v>
      </c>
      <c r="R131" s="52">
        <v>154657224</v>
      </c>
      <c r="S131" s="52">
        <v>0</v>
      </c>
      <c r="T131" s="52">
        <v>0</v>
      </c>
      <c r="U131" s="52">
        <v>0</v>
      </c>
      <c r="V131" s="52">
        <v>0</v>
      </c>
      <c r="W131" s="52">
        <v>22145996</v>
      </c>
      <c r="X131" s="52">
        <v>18433765</v>
      </c>
      <c r="Z131" s="52">
        <v>40579761</v>
      </c>
      <c r="AA131" s="52">
        <v>0</v>
      </c>
      <c r="AC131" s="52">
        <v>18695605</v>
      </c>
      <c r="AD131" s="52">
        <v>18695605</v>
      </c>
      <c r="AE131" s="52">
        <v>4530029</v>
      </c>
      <c r="AF131" s="52">
        <v>0</v>
      </c>
      <c r="AG131" s="52">
        <v>17847015</v>
      </c>
      <c r="AH131" s="52">
        <v>0</v>
      </c>
      <c r="AI131" s="52">
        <v>351116</v>
      </c>
      <c r="AJ131" s="52">
        <v>22728160</v>
      </c>
      <c r="AL131" s="52">
        <v>877184</v>
      </c>
      <c r="AM131" s="52">
        <v>0</v>
      </c>
      <c r="AN131" s="52">
        <v>2253096</v>
      </c>
      <c r="AO131" s="52">
        <v>3130280</v>
      </c>
      <c r="AP131" s="52">
        <v>0</v>
      </c>
      <c r="AQ131" s="52">
        <v>15231164</v>
      </c>
      <c r="AR131" s="52">
        <v>0</v>
      </c>
      <c r="AS131" s="52">
        <v>0</v>
      </c>
      <c r="AT131" s="52">
        <v>23062321</v>
      </c>
      <c r="AU131" s="52">
        <v>4948184</v>
      </c>
      <c r="AV131" s="52">
        <v>18114137</v>
      </c>
      <c r="BB131" s="52">
        <v>18114137</v>
      </c>
    </row>
    <row r="132" spans="1:54" x14ac:dyDescent="0.3">
      <c r="A132" t="s">
        <v>255</v>
      </c>
      <c r="B132" s="228">
        <v>43100</v>
      </c>
      <c r="C132" s="52">
        <v>214646586</v>
      </c>
      <c r="D132" s="52">
        <v>16818128</v>
      </c>
      <c r="E132" s="52">
        <v>197828458</v>
      </c>
      <c r="F132" s="52">
        <v>-364806</v>
      </c>
      <c r="G132" s="52">
        <v>0</v>
      </c>
      <c r="H132" s="52">
        <v>-364806</v>
      </c>
      <c r="I132" s="52">
        <v>198193264</v>
      </c>
      <c r="J132" s="52">
        <v>16651601</v>
      </c>
      <c r="L132" s="52">
        <v>148366814</v>
      </c>
      <c r="M132" s="52">
        <v>10669769</v>
      </c>
      <c r="N132" s="52">
        <v>137697045</v>
      </c>
      <c r="O132" s="52">
        <v>49154917</v>
      </c>
      <c r="P132" s="52">
        <v>4247877</v>
      </c>
      <c r="Q132" s="52">
        <v>44907040</v>
      </c>
      <c r="R132" s="52">
        <v>182604085</v>
      </c>
      <c r="S132" s="52">
        <v>0</v>
      </c>
      <c r="T132" s="52">
        <v>0</v>
      </c>
      <c r="U132" s="52">
        <v>0</v>
      </c>
      <c r="V132" s="52">
        <v>2738388</v>
      </c>
      <c r="W132" s="52">
        <v>20621346</v>
      </c>
      <c r="X132" s="52">
        <v>18942043</v>
      </c>
      <c r="Z132" s="52">
        <v>39563389</v>
      </c>
      <c r="AA132" s="52">
        <v>0</v>
      </c>
      <c r="AC132" s="52">
        <v>-10060997</v>
      </c>
      <c r="AD132" s="52">
        <v>-10060997</v>
      </c>
      <c r="AE132" s="52">
        <v>5934954</v>
      </c>
      <c r="AF132" s="52">
        <v>0</v>
      </c>
      <c r="AG132" s="52">
        <v>21133378</v>
      </c>
      <c r="AH132" s="52">
        <v>0</v>
      </c>
      <c r="AI132" s="52">
        <v>828153</v>
      </c>
      <c r="AJ132" s="52">
        <v>27896485</v>
      </c>
      <c r="AL132" s="52">
        <v>1083273</v>
      </c>
      <c r="AM132" s="52">
        <v>0</v>
      </c>
      <c r="AN132" s="52">
        <v>503808</v>
      </c>
      <c r="AO132" s="52">
        <v>1587081</v>
      </c>
      <c r="AP132" s="52">
        <v>0</v>
      </c>
      <c r="AQ132" s="52">
        <v>16651601</v>
      </c>
      <c r="AR132" s="52">
        <v>0</v>
      </c>
      <c r="AS132" s="52">
        <v>0</v>
      </c>
      <c r="AT132" s="52">
        <v>-403194</v>
      </c>
      <c r="AU132" s="52">
        <v>-1439130</v>
      </c>
      <c r="AV132" s="52">
        <v>1035936</v>
      </c>
      <c r="BB132" s="52">
        <v>1035936</v>
      </c>
    </row>
    <row r="133" spans="1:54" x14ac:dyDescent="0.3">
      <c r="A133" t="s">
        <v>255</v>
      </c>
      <c r="B133" s="228">
        <v>43465</v>
      </c>
      <c r="C133" s="52">
        <v>217628579</v>
      </c>
      <c r="D133" s="52">
        <v>16675793</v>
      </c>
      <c r="E133" s="52">
        <v>200952786</v>
      </c>
      <c r="F133" s="52">
        <v>-207042</v>
      </c>
      <c r="G133" s="52">
        <v>0</v>
      </c>
      <c r="H133" s="52">
        <v>-207042</v>
      </c>
      <c r="I133" s="52">
        <v>201159828</v>
      </c>
      <c r="J133" s="52">
        <v>17304673</v>
      </c>
      <c r="K133" s="52">
        <v>0</v>
      </c>
      <c r="L133" s="52">
        <v>161866647</v>
      </c>
      <c r="M133" s="52">
        <v>13492535</v>
      </c>
      <c r="N133" s="52">
        <v>148374112</v>
      </c>
      <c r="O133" s="52">
        <v>39894348</v>
      </c>
      <c r="P133" s="52">
        <v>304729</v>
      </c>
      <c r="Q133" s="52">
        <v>39589619</v>
      </c>
      <c r="R133" s="52">
        <v>187963731</v>
      </c>
      <c r="S133" s="52">
        <v>0</v>
      </c>
      <c r="T133" s="52">
        <v>0</v>
      </c>
      <c r="U133" s="52">
        <v>0</v>
      </c>
      <c r="V133" s="52">
        <v>295731</v>
      </c>
      <c r="W133" s="52">
        <v>19728772</v>
      </c>
      <c r="X133" s="52">
        <v>19236617</v>
      </c>
      <c r="Y133" s="52">
        <v>0</v>
      </c>
      <c r="Z133" s="52">
        <v>38965389</v>
      </c>
      <c r="AA133" s="52">
        <v>0</v>
      </c>
      <c r="AC133" s="52">
        <v>-8760350</v>
      </c>
      <c r="AD133" s="52">
        <v>-8760350</v>
      </c>
      <c r="AE133" s="52">
        <v>6377450</v>
      </c>
      <c r="AF133" s="52">
        <v>0</v>
      </c>
      <c r="AG133" s="52">
        <v>22304631</v>
      </c>
      <c r="AH133" s="52">
        <v>0</v>
      </c>
      <c r="AI133" s="52">
        <v>1594361</v>
      </c>
      <c r="AJ133" s="52">
        <v>30276442</v>
      </c>
      <c r="AK133" s="52">
        <v>0</v>
      </c>
      <c r="AL133" s="52">
        <v>1202007</v>
      </c>
      <c r="AM133" s="52">
        <v>0</v>
      </c>
      <c r="AN133" s="52">
        <v>2265350</v>
      </c>
      <c r="AO133" s="52">
        <v>3467357</v>
      </c>
      <c r="AP133" s="52">
        <v>0</v>
      </c>
      <c r="AQ133" s="52">
        <v>17304673</v>
      </c>
      <c r="AR133" s="52">
        <v>0</v>
      </c>
      <c r="AS133" s="52">
        <v>0</v>
      </c>
      <c r="AT133" s="52">
        <v>744062</v>
      </c>
      <c r="AU133" s="52">
        <v>-1771306</v>
      </c>
      <c r="AV133" s="52">
        <v>2515368</v>
      </c>
      <c r="BA133" s="52">
        <v>0</v>
      </c>
      <c r="BB133" s="52">
        <v>2515368</v>
      </c>
    </row>
    <row r="134" spans="1:54" x14ac:dyDescent="0.3">
      <c r="A134" t="s">
        <v>231</v>
      </c>
      <c r="B134" s="228">
        <v>42735</v>
      </c>
      <c r="C134" s="52">
        <v>4874000</v>
      </c>
      <c r="D134" s="52">
        <v>3583000</v>
      </c>
      <c r="E134" s="52">
        <v>1291000</v>
      </c>
      <c r="F134" s="52">
        <v>21000</v>
      </c>
      <c r="G134" s="52">
        <v>78000</v>
      </c>
      <c r="H134" s="52">
        <v>-57000</v>
      </c>
      <c r="I134" s="52">
        <v>1348000</v>
      </c>
      <c r="J134" s="52">
        <v>29000</v>
      </c>
      <c r="K134" s="52">
        <v>0</v>
      </c>
      <c r="L134" s="52">
        <v>1286000</v>
      </c>
      <c r="M134" s="52">
        <v>24000</v>
      </c>
      <c r="N134" s="52">
        <v>1262000</v>
      </c>
      <c r="O134" s="52">
        <v>1722000</v>
      </c>
      <c r="P134" s="52">
        <v>1323000</v>
      </c>
      <c r="Q134" s="52">
        <v>399000</v>
      </c>
      <c r="R134" s="52">
        <v>1661000</v>
      </c>
      <c r="S134" s="52">
        <v>0</v>
      </c>
      <c r="T134" s="52">
        <v>0</v>
      </c>
      <c r="U134" s="52">
        <v>0</v>
      </c>
      <c r="V134" s="52">
        <v>0</v>
      </c>
      <c r="W134" s="52">
        <v>548000</v>
      </c>
      <c r="X134" s="52">
        <v>525000</v>
      </c>
      <c r="Y134" s="52">
        <v>383000</v>
      </c>
      <c r="Z134" s="52">
        <v>690000</v>
      </c>
      <c r="AA134" s="52">
        <v>0</v>
      </c>
      <c r="AB134" s="52">
        <v>0</v>
      </c>
      <c r="AC134" s="52">
        <v>-974000</v>
      </c>
      <c r="AD134" s="52">
        <v>-974000</v>
      </c>
      <c r="AE134" s="52">
        <v>0</v>
      </c>
      <c r="AF134" s="52">
        <v>0</v>
      </c>
      <c r="AG134" s="52">
        <v>95000</v>
      </c>
      <c r="AH134" s="52">
        <v>26000</v>
      </c>
      <c r="AI134" s="52">
        <v>57000</v>
      </c>
      <c r="AJ134" s="52">
        <v>178000</v>
      </c>
      <c r="AK134" s="52">
        <v>0</v>
      </c>
      <c r="AL134" s="52">
        <v>54000</v>
      </c>
      <c r="AM134" s="52">
        <v>46000</v>
      </c>
      <c r="AN134" s="52">
        <v>21000</v>
      </c>
      <c r="AO134" s="52">
        <v>121000</v>
      </c>
      <c r="AP134" s="52">
        <v>0</v>
      </c>
      <c r="AQ134" s="52">
        <v>29000</v>
      </c>
      <c r="AR134" s="52">
        <v>0</v>
      </c>
      <c r="AS134" s="52">
        <v>0</v>
      </c>
      <c r="AT134" s="52">
        <v>-946000</v>
      </c>
      <c r="AU134" s="52">
        <v>-247000</v>
      </c>
      <c r="AV134" s="52">
        <v>-699000</v>
      </c>
      <c r="AW134" s="52">
        <v>0</v>
      </c>
      <c r="AX134" s="52">
        <v>0</v>
      </c>
      <c r="AY134" s="52">
        <v>0</v>
      </c>
      <c r="AZ134" s="52">
        <v>0</v>
      </c>
      <c r="BB134" s="52">
        <v>-699000</v>
      </c>
    </row>
    <row r="135" spans="1:54" x14ac:dyDescent="0.3">
      <c r="A135" t="s">
        <v>231</v>
      </c>
      <c r="B135" s="228">
        <v>43100</v>
      </c>
      <c r="C135" s="52">
        <v>4701000</v>
      </c>
      <c r="D135" s="52">
        <v>3798000</v>
      </c>
      <c r="E135" s="52">
        <v>903000</v>
      </c>
      <c r="F135" s="52">
        <v>91000</v>
      </c>
      <c r="G135" s="52">
        <v>-11000</v>
      </c>
      <c r="H135" s="52">
        <v>102000</v>
      </c>
      <c r="I135" s="52">
        <v>801000</v>
      </c>
      <c r="J135" s="52">
        <v>40000</v>
      </c>
      <c r="K135" s="52">
        <v>0</v>
      </c>
      <c r="L135" s="52">
        <v>1435000</v>
      </c>
      <c r="M135" s="52">
        <v>277000</v>
      </c>
      <c r="N135" s="52">
        <v>1158000</v>
      </c>
      <c r="O135" s="52">
        <v>168000</v>
      </c>
      <c r="P135" s="52">
        <v>1368000</v>
      </c>
      <c r="Q135" s="52">
        <v>-1200000</v>
      </c>
      <c r="R135" s="52">
        <v>-42000</v>
      </c>
      <c r="W135" s="52">
        <v>481000</v>
      </c>
      <c r="X135" s="52">
        <v>557000</v>
      </c>
      <c r="Y135" s="52">
        <v>611000</v>
      </c>
      <c r="Z135" s="52">
        <v>427000</v>
      </c>
      <c r="AC135" s="52">
        <v>456000</v>
      </c>
      <c r="AD135" s="52">
        <v>456000</v>
      </c>
      <c r="AE135" s="52">
        <v>0</v>
      </c>
      <c r="AF135" s="52">
        <v>0</v>
      </c>
      <c r="AG135" s="52">
        <v>71000</v>
      </c>
      <c r="AH135" s="52">
        <v>64000</v>
      </c>
      <c r="AI135" s="52">
        <v>325000</v>
      </c>
      <c r="AJ135" s="52">
        <v>460000</v>
      </c>
      <c r="AL135" s="52">
        <v>51000</v>
      </c>
      <c r="AM135" s="52">
        <v>30000</v>
      </c>
      <c r="AN135" s="52">
        <v>57000</v>
      </c>
      <c r="AO135" s="52">
        <v>138000</v>
      </c>
      <c r="AQ135" s="52">
        <v>40000</v>
      </c>
      <c r="AT135" s="52">
        <v>738000</v>
      </c>
      <c r="AU135" s="52">
        <v>165000</v>
      </c>
      <c r="AV135" s="52">
        <v>573000</v>
      </c>
      <c r="BB135" s="52">
        <v>573000</v>
      </c>
    </row>
    <row r="136" spans="1:54" x14ac:dyDescent="0.3">
      <c r="A136" t="s">
        <v>231</v>
      </c>
      <c r="B136" s="228">
        <v>43465</v>
      </c>
      <c r="C136" s="52">
        <v>4859000</v>
      </c>
      <c r="D136" s="52">
        <v>3811000</v>
      </c>
      <c r="E136" s="52">
        <v>1048000</v>
      </c>
      <c r="F136" s="52">
        <v>107000</v>
      </c>
      <c r="G136" s="52">
        <v>-113000</v>
      </c>
      <c r="H136" s="52">
        <v>220000</v>
      </c>
      <c r="I136" s="52">
        <v>828000</v>
      </c>
      <c r="J136" s="52">
        <v>20000</v>
      </c>
      <c r="L136" s="52">
        <v>1765000</v>
      </c>
      <c r="M136" s="52">
        <v>709000</v>
      </c>
      <c r="N136" s="52">
        <v>1056000</v>
      </c>
      <c r="O136" s="52">
        <v>-668000</v>
      </c>
      <c r="P136" s="52">
        <v>492000</v>
      </c>
      <c r="Q136" s="52">
        <v>-1160000</v>
      </c>
      <c r="R136" s="52">
        <v>-104000</v>
      </c>
      <c r="W136" s="52">
        <v>455000</v>
      </c>
      <c r="X136" s="52">
        <v>535000</v>
      </c>
      <c r="Y136" s="52">
        <v>687000</v>
      </c>
      <c r="Z136" s="52">
        <v>303000</v>
      </c>
      <c r="AC136" s="52">
        <v>649000</v>
      </c>
      <c r="AD136" s="52">
        <v>649000</v>
      </c>
      <c r="AG136" s="52">
        <v>103000</v>
      </c>
      <c r="AH136" s="52">
        <v>31000</v>
      </c>
      <c r="AI136" s="52">
        <v>247000</v>
      </c>
      <c r="AJ136" s="52">
        <v>381000</v>
      </c>
      <c r="AL136" s="52">
        <v>45000</v>
      </c>
      <c r="AM136" s="52">
        <v>88000</v>
      </c>
      <c r="AN136" s="52">
        <v>20000</v>
      </c>
      <c r="AO136" s="52">
        <v>153000</v>
      </c>
      <c r="AQ136" s="52">
        <v>20000</v>
      </c>
      <c r="AT136" s="52">
        <v>857000</v>
      </c>
      <c r="AU136" s="52">
        <v>204000</v>
      </c>
      <c r="AV136" s="52">
        <v>653000</v>
      </c>
      <c r="BB136" s="52">
        <v>653000</v>
      </c>
    </row>
    <row r="137" spans="1:54" x14ac:dyDescent="0.3">
      <c r="A137" t="s">
        <v>223</v>
      </c>
      <c r="B137" s="228">
        <v>42735</v>
      </c>
      <c r="C137" s="52">
        <v>34426844.759999998</v>
      </c>
      <c r="D137" s="52">
        <v>25062948.829999998</v>
      </c>
      <c r="E137" s="52">
        <v>9363895.9299999997</v>
      </c>
      <c r="F137" s="52">
        <v>257159.13</v>
      </c>
      <c r="G137" s="52">
        <v>-587452.43999999994</v>
      </c>
      <c r="H137" s="52">
        <v>844611.57</v>
      </c>
      <c r="I137" s="52">
        <v>8519284.3599999994</v>
      </c>
      <c r="J137" s="52">
        <v>27342.32</v>
      </c>
      <c r="L137" s="52">
        <v>-1340154.6299999999</v>
      </c>
      <c r="M137" s="52">
        <v>-3319330.11</v>
      </c>
      <c r="N137" s="52">
        <v>1979175.48</v>
      </c>
      <c r="O137" s="52">
        <v>2626145.7999999998</v>
      </c>
      <c r="P137" s="52">
        <v>2498073.16</v>
      </c>
      <c r="Q137" s="52">
        <v>128072.64</v>
      </c>
      <c r="R137" s="52">
        <v>2107248.12</v>
      </c>
      <c r="S137" s="52">
        <v>0</v>
      </c>
      <c r="T137" s="52">
        <v>0</v>
      </c>
      <c r="U137" s="52">
        <v>0</v>
      </c>
      <c r="V137" s="52">
        <v>0</v>
      </c>
      <c r="W137" s="52">
        <v>355881.76</v>
      </c>
      <c r="X137" s="52">
        <v>8007465.4500000002</v>
      </c>
      <c r="Y137" s="52">
        <v>6097959.9900000002</v>
      </c>
      <c r="Z137" s="52">
        <v>2265387.2200000002</v>
      </c>
      <c r="AC137" s="52">
        <v>4173991.34</v>
      </c>
      <c r="AD137" s="52">
        <v>4173991.34</v>
      </c>
      <c r="AE137" s="52">
        <v>695495.04</v>
      </c>
      <c r="AF137" s="52">
        <v>50242.86</v>
      </c>
      <c r="AG137" s="52">
        <v>31858.35</v>
      </c>
      <c r="AH137" s="52">
        <v>0</v>
      </c>
      <c r="AI137" s="52">
        <v>41486.97</v>
      </c>
      <c r="AJ137" s="52">
        <v>819083.22</v>
      </c>
      <c r="AL137" s="52">
        <v>798034.32</v>
      </c>
      <c r="AM137" s="52">
        <v>0</v>
      </c>
      <c r="AN137" s="52">
        <v>0</v>
      </c>
      <c r="AO137" s="52">
        <v>798034.32</v>
      </c>
      <c r="AP137" s="52">
        <v>0</v>
      </c>
      <c r="AQ137" s="52">
        <v>27342.33</v>
      </c>
      <c r="AR137" s="52">
        <v>0</v>
      </c>
      <c r="AS137" s="52">
        <v>77030.83</v>
      </c>
      <c r="AT137" s="52">
        <v>4090667.08</v>
      </c>
      <c r="AU137" s="52">
        <v>1089911.3</v>
      </c>
      <c r="AV137" s="52">
        <v>3000755.78</v>
      </c>
      <c r="BA137" s="52">
        <v>39819468.159999996</v>
      </c>
      <c r="BB137" s="52">
        <v>42820223.939999998</v>
      </c>
    </row>
    <row r="138" spans="1:54" x14ac:dyDescent="0.3">
      <c r="A138" t="s">
        <v>208</v>
      </c>
      <c r="B138" s="228">
        <v>42735</v>
      </c>
      <c r="C138" s="52">
        <v>253579000</v>
      </c>
      <c r="D138" s="52">
        <v>33371000</v>
      </c>
      <c r="E138" s="52">
        <v>220208000</v>
      </c>
      <c r="F138" s="52">
        <v>678000</v>
      </c>
      <c r="G138" s="52">
        <v>0</v>
      </c>
      <c r="H138" s="52">
        <v>678000</v>
      </c>
      <c r="I138" s="52">
        <v>219530000</v>
      </c>
      <c r="J138" s="52">
        <v>7788000</v>
      </c>
      <c r="K138" s="52">
        <v>0</v>
      </c>
      <c r="L138" s="52">
        <v>163550000</v>
      </c>
      <c r="M138" s="52">
        <v>36210000</v>
      </c>
      <c r="N138" s="52">
        <v>127340000</v>
      </c>
      <c r="O138" s="52">
        <v>23695000</v>
      </c>
      <c r="P138" s="52">
        <v>2157000</v>
      </c>
      <c r="Q138" s="52">
        <v>21538000</v>
      </c>
      <c r="R138" s="52">
        <v>148878000</v>
      </c>
      <c r="S138" s="52">
        <v>0</v>
      </c>
      <c r="T138" s="52">
        <v>0</v>
      </c>
      <c r="U138" s="52">
        <v>0</v>
      </c>
      <c r="V138" s="52">
        <v>0</v>
      </c>
      <c r="W138" s="52">
        <v>55813000</v>
      </c>
      <c r="X138" s="52">
        <v>11593000</v>
      </c>
      <c r="Y138" s="52">
        <v>5332000</v>
      </c>
      <c r="Z138" s="52">
        <v>62074000</v>
      </c>
      <c r="AA138" s="52">
        <v>0</v>
      </c>
      <c r="AB138" s="52">
        <v>0</v>
      </c>
      <c r="AC138" s="52">
        <v>16366000</v>
      </c>
      <c r="AD138" s="52">
        <v>16366000</v>
      </c>
      <c r="AE138" s="52">
        <v>0</v>
      </c>
      <c r="AF138" s="52">
        <v>0</v>
      </c>
      <c r="AG138" s="52">
        <v>12192000</v>
      </c>
      <c r="AH138" s="52">
        <v>0</v>
      </c>
      <c r="AI138" s="52">
        <v>0</v>
      </c>
      <c r="AJ138" s="52">
        <v>12192000</v>
      </c>
      <c r="AK138" s="52">
        <v>1869000</v>
      </c>
      <c r="AL138" s="52">
        <v>-50000</v>
      </c>
      <c r="AM138" s="52">
        <v>0</v>
      </c>
      <c r="AN138" s="52">
        <v>4000</v>
      </c>
      <c r="AO138" s="52">
        <v>-46000</v>
      </c>
      <c r="AP138" s="52">
        <v>3558000</v>
      </c>
      <c r="AQ138" s="52">
        <v>7788000</v>
      </c>
      <c r="AR138" s="52">
        <v>0</v>
      </c>
      <c r="AS138" s="52">
        <v>100000</v>
      </c>
      <c r="AT138" s="52">
        <v>19027000</v>
      </c>
      <c r="AU138" s="52">
        <v>4506000</v>
      </c>
      <c r="AV138" s="52">
        <v>14521000</v>
      </c>
      <c r="AW138" s="52">
        <v>0</v>
      </c>
      <c r="AX138" s="52">
        <v>0</v>
      </c>
      <c r="AY138" s="52">
        <v>0</v>
      </c>
      <c r="AZ138" s="52">
        <v>0</v>
      </c>
      <c r="BB138" s="52">
        <v>14521000</v>
      </c>
    </row>
    <row r="139" spans="1:54" x14ac:dyDescent="0.3">
      <c r="A139" t="s">
        <v>208</v>
      </c>
      <c r="B139" s="228">
        <v>43100</v>
      </c>
      <c r="C139" s="52">
        <v>278200994</v>
      </c>
      <c r="D139" s="52">
        <v>33274375</v>
      </c>
      <c r="E139" s="52">
        <v>244926619</v>
      </c>
      <c r="F139" s="52">
        <v>648772</v>
      </c>
      <c r="G139" s="52">
        <v>0</v>
      </c>
      <c r="H139" s="52">
        <v>648772</v>
      </c>
      <c r="I139" s="52">
        <v>244277847</v>
      </c>
      <c r="J139" s="52">
        <v>8946400</v>
      </c>
      <c r="K139" s="52">
        <v>0</v>
      </c>
      <c r="L139" s="52">
        <v>150677298</v>
      </c>
      <c r="M139" s="52">
        <v>20075279</v>
      </c>
      <c r="N139" s="52">
        <v>130602019</v>
      </c>
      <c r="O139" s="52">
        <v>17582667</v>
      </c>
      <c r="P139" s="52">
        <v>-5800680</v>
      </c>
      <c r="Q139" s="52">
        <v>23383347</v>
      </c>
      <c r="R139" s="52">
        <v>153985366</v>
      </c>
      <c r="S139" s="52">
        <v>0</v>
      </c>
      <c r="T139" s="52">
        <v>0</v>
      </c>
      <c r="U139" s="52">
        <v>0</v>
      </c>
      <c r="V139" s="52">
        <v>0</v>
      </c>
      <c r="W139" s="52">
        <v>60884986</v>
      </c>
      <c r="X139" s="52">
        <v>12408491</v>
      </c>
      <c r="Y139" s="52">
        <v>6501322</v>
      </c>
      <c r="Z139" s="52">
        <v>66792155</v>
      </c>
      <c r="AA139" s="52">
        <v>0</v>
      </c>
      <c r="AB139" s="52">
        <v>0</v>
      </c>
      <c r="AC139" s="52">
        <v>32446726</v>
      </c>
      <c r="AD139" s="52">
        <v>32446726</v>
      </c>
      <c r="AE139" s="52">
        <v>0</v>
      </c>
      <c r="AF139" s="52">
        <v>0</v>
      </c>
      <c r="AG139" s="52">
        <v>14329226</v>
      </c>
      <c r="AH139" s="52">
        <v>0</v>
      </c>
      <c r="AI139" s="52">
        <v>0</v>
      </c>
      <c r="AJ139" s="52">
        <v>14329226</v>
      </c>
      <c r="AK139" s="52">
        <v>3574692</v>
      </c>
      <c r="AL139" s="52">
        <v>231829</v>
      </c>
      <c r="AM139" s="52">
        <v>338838</v>
      </c>
      <c r="AN139" s="52">
        <v>0</v>
      </c>
      <c r="AO139" s="52">
        <v>570667</v>
      </c>
      <c r="AP139" s="52">
        <v>1712855</v>
      </c>
      <c r="AQ139" s="52">
        <v>8946400</v>
      </c>
      <c r="AR139" s="52">
        <v>0</v>
      </c>
      <c r="AS139" s="52">
        <v>0</v>
      </c>
      <c r="AT139" s="52">
        <v>39120722</v>
      </c>
      <c r="AU139" s="52">
        <v>9238652</v>
      </c>
      <c r="AV139" s="52">
        <v>29882070</v>
      </c>
      <c r="AW139" s="52">
        <v>0</v>
      </c>
      <c r="AX139" s="52">
        <v>100000</v>
      </c>
      <c r="AY139" s="52">
        <v>0</v>
      </c>
      <c r="AZ139" s="52">
        <v>-100000</v>
      </c>
      <c r="BB139" s="52">
        <v>29782070</v>
      </c>
    </row>
    <row r="140" spans="1:54" x14ac:dyDescent="0.3">
      <c r="A140" t="s">
        <v>208</v>
      </c>
      <c r="B140" s="228">
        <v>43465</v>
      </c>
      <c r="C140" s="52">
        <v>311083264</v>
      </c>
      <c r="D140" s="52">
        <v>36351121</v>
      </c>
      <c r="E140" s="52">
        <v>274732143</v>
      </c>
      <c r="F140" s="52">
        <v>1347170</v>
      </c>
      <c r="G140" s="52">
        <v>0</v>
      </c>
      <c r="H140" s="52">
        <v>1347170</v>
      </c>
      <c r="I140" s="52">
        <v>273384973</v>
      </c>
      <c r="J140" s="52">
        <v>10044900</v>
      </c>
      <c r="K140" s="52">
        <v>0</v>
      </c>
      <c r="L140" s="52">
        <v>170987087</v>
      </c>
      <c r="M140" s="52">
        <v>22322900</v>
      </c>
      <c r="N140" s="52">
        <v>148664187</v>
      </c>
      <c r="O140" s="52">
        <v>23699580</v>
      </c>
      <c r="P140" s="52">
        <v>5140956</v>
      </c>
      <c r="Q140" s="52">
        <v>18558624</v>
      </c>
      <c r="R140" s="52">
        <v>167222811</v>
      </c>
      <c r="S140" s="52">
        <v>0</v>
      </c>
      <c r="T140" s="52">
        <v>0</v>
      </c>
      <c r="U140" s="52">
        <v>0</v>
      </c>
      <c r="V140" s="52">
        <v>0</v>
      </c>
      <c r="W140" s="52">
        <v>68294744</v>
      </c>
      <c r="X140" s="52">
        <v>13307249</v>
      </c>
      <c r="Y140" s="52">
        <v>7909905</v>
      </c>
      <c r="Z140" s="52">
        <v>73692088</v>
      </c>
      <c r="AC140" s="52">
        <v>42514974</v>
      </c>
      <c r="AD140" s="52">
        <v>42514974</v>
      </c>
      <c r="AE140" s="52">
        <v>0</v>
      </c>
      <c r="AF140" s="52">
        <v>0</v>
      </c>
      <c r="AG140" s="52">
        <v>16110889</v>
      </c>
      <c r="AH140" s="52">
        <v>0</v>
      </c>
      <c r="AI140" s="52">
        <v>0</v>
      </c>
      <c r="AJ140" s="52">
        <v>16110889</v>
      </c>
      <c r="AK140" s="52">
        <v>563297</v>
      </c>
      <c r="AL140" s="52">
        <v>341457</v>
      </c>
      <c r="AM140" s="52">
        <v>256558</v>
      </c>
      <c r="AN140" s="52">
        <v>72903</v>
      </c>
      <c r="AO140" s="52">
        <v>670918</v>
      </c>
      <c r="AP140" s="52">
        <v>8557743.3499999996</v>
      </c>
      <c r="AQ140" s="52">
        <v>10044900</v>
      </c>
      <c r="AR140" s="52">
        <v>0</v>
      </c>
      <c r="AS140" s="52">
        <v>0</v>
      </c>
      <c r="AT140" s="52">
        <v>39915598.649999999</v>
      </c>
      <c r="AU140" s="52">
        <v>3740822</v>
      </c>
      <c r="AV140" s="52">
        <v>36174776.649999999</v>
      </c>
      <c r="AW140" s="52">
        <v>0</v>
      </c>
      <c r="AX140" s="52">
        <v>100000</v>
      </c>
      <c r="AY140" s="52">
        <v>0</v>
      </c>
      <c r="AZ140" s="52">
        <v>-100000</v>
      </c>
      <c r="BB140" s="52">
        <v>36074776.649999999</v>
      </c>
    </row>
    <row r="141" spans="1:54" x14ac:dyDescent="0.3">
      <c r="A141" t="s">
        <v>214</v>
      </c>
      <c r="B141" s="228">
        <v>42735</v>
      </c>
      <c r="C141" s="52">
        <v>335556000</v>
      </c>
      <c r="D141" s="52">
        <v>19777000</v>
      </c>
      <c r="E141" s="52">
        <v>315779000</v>
      </c>
      <c r="F141" s="52">
        <v>-8959000</v>
      </c>
      <c r="G141" s="52">
        <v>-1058000</v>
      </c>
      <c r="H141" s="52">
        <v>-7901000</v>
      </c>
      <c r="I141" s="52">
        <v>323680000</v>
      </c>
      <c r="J141" s="52">
        <v>6924000</v>
      </c>
      <c r="L141" s="52">
        <v>218044000</v>
      </c>
      <c r="M141" s="52">
        <v>21115000</v>
      </c>
      <c r="N141" s="52">
        <v>196929000</v>
      </c>
      <c r="O141" s="52">
        <v>43845000</v>
      </c>
      <c r="P141" s="52">
        <v>21461000</v>
      </c>
      <c r="Q141" s="52">
        <v>22384000</v>
      </c>
      <c r="R141" s="52">
        <v>219313000</v>
      </c>
      <c r="S141" s="52">
        <v>560000</v>
      </c>
      <c r="U141" s="52">
        <v>560000</v>
      </c>
      <c r="V141" s="52">
        <v>-983000</v>
      </c>
      <c r="W141" s="52">
        <v>66239000</v>
      </c>
      <c r="X141" s="52">
        <v>32417000</v>
      </c>
      <c r="Y141" s="52">
        <v>2220000</v>
      </c>
      <c r="Z141" s="52">
        <v>96436000</v>
      </c>
      <c r="AC141" s="52">
        <v>15278000</v>
      </c>
      <c r="AD141" s="52">
        <v>15278000</v>
      </c>
      <c r="AF141" s="52">
        <v>3812000</v>
      </c>
      <c r="AG141" s="52">
        <v>1234000</v>
      </c>
      <c r="AH141" s="52">
        <v>5867000</v>
      </c>
      <c r="AJ141" s="52">
        <v>10913000</v>
      </c>
      <c r="AL141" s="52">
        <v>433000</v>
      </c>
      <c r="AO141" s="52">
        <v>433000</v>
      </c>
      <c r="AQ141" s="52">
        <v>6924000</v>
      </c>
      <c r="AR141" s="52">
        <v>6000</v>
      </c>
      <c r="AT141" s="52">
        <v>18840000</v>
      </c>
      <c r="AU141" s="52">
        <v>4739000</v>
      </c>
      <c r="AV141" s="52">
        <v>14101000</v>
      </c>
      <c r="BB141" s="52">
        <v>14101000</v>
      </c>
    </row>
    <row r="142" spans="1:54" x14ac:dyDescent="0.3">
      <c r="A142" t="s">
        <v>214</v>
      </c>
      <c r="B142" s="228">
        <v>43100</v>
      </c>
      <c r="C142" s="52">
        <v>369007000</v>
      </c>
      <c r="D142" s="52">
        <v>19763000</v>
      </c>
      <c r="E142" s="52">
        <v>349244000</v>
      </c>
      <c r="F142" s="52">
        <v>-5561000</v>
      </c>
      <c r="G142" s="52">
        <v>-783000</v>
      </c>
      <c r="H142" s="52">
        <v>-4778000</v>
      </c>
      <c r="I142" s="52">
        <v>354022000</v>
      </c>
      <c r="J142" s="52">
        <v>9693000</v>
      </c>
      <c r="L142" s="52">
        <v>246682000</v>
      </c>
      <c r="M142" s="52">
        <v>20590000</v>
      </c>
      <c r="N142" s="52">
        <v>226092000</v>
      </c>
      <c r="O142" s="52">
        <v>13029000</v>
      </c>
      <c r="P142" s="52">
        <v>-1139000</v>
      </c>
      <c r="Q142" s="52">
        <v>14168000</v>
      </c>
      <c r="R142" s="52">
        <v>240260000</v>
      </c>
      <c r="S142" s="52">
        <v>606000</v>
      </c>
      <c r="U142" s="52">
        <v>606000</v>
      </c>
      <c r="W142" s="52">
        <v>64059000</v>
      </c>
      <c r="X142" s="52">
        <v>32807000</v>
      </c>
      <c r="Y142" s="52">
        <v>2277000</v>
      </c>
      <c r="Z142" s="52">
        <v>94589000</v>
      </c>
      <c r="AC142" s="52">
        <v>28260000</v>
      </c>
      <c r="AD142" s="52">
        <v>28260000</v>
      </c>
      <c r="AF142" s="52">
        <v>3973000</v>
      </c>
      <c r="AH142" s="52">
        <v>7022000</v>
      </c>
      <c r="AI142" s="52">
        <v>3976000</v>
      </c>
      <c r="AJ142" s="52">
        <v>14971000</v>
      </c>
      <c r="AL142" s="52">
        <v>920000</v>
      </c>
      <c r="AO142" s="52">
        <v>920000</v>
      </c>
      <c r="AQ142" s="52">
        <v>9693000</v>
      </c>
      <c r="AT142" s="52">
        <v>32618000</v>
      </c>
      <c r="AU142" s="52">
        <v>7567000</v>
      </c>
      <c r="AV142" s="52">
        <v>25051000</v>
      </c>
      <c r="BB142" s="52">
        <v>25051000</v>
      </c>
    </row>
    <row r="143" spans="1:54" x14ac:dyDescent="0.3">
      <c r="A143" t="s">
        <v>214</v>
      </c>
      <c r="B143" s="228">
        <v>43465</v>
      </c>
      <c r="C143" s="52">
        <v>375645000</v>
      </c>
      <c r="D143" s="52">
        <v>20224000</v>
      </c>
      <c r="E143" s="52">
        <v>355421000</v>
      </c>
      <c r="F143" s="52">
        <v>-2941000</v>
      </c>
      <c r="G143" s="52">
        <v>-938000</v>
      </c>
      <c r="H143" s="52">
        <v>-2003000</v>
      </c>
      <c r="I143" s="52">
        <v>357424000</v>
      </c>
      <c r="J143" s="52">
        <v>-137000</v>
      </c>
      <c r="L143" s="52">
        <v>239272000</v>
      </c>
      <c r="M143" s="52">
        <v>15883000</v>
      </c>
      <c r="N143" s="52">
        <v>223389000</v>
      </c>
      <c r="O143" s="52">
        <v>17670000</v>
      </c>
      <c r="P143" s="52">
        <v>-5884000</v>
      </c>
      <c r="Q143" s="52">
        <v>23554000</v>
      </c>
      <c r="R143" s="52">
        <v>246943000</v>
      </c>
      <c r="S143" s="52">
        <v>488000</v>
      </c>
      <c r="U143" s="52">
        <v>488000</v>
      </c>
      <c r="W143" s="52">
        <v>59237000</v>
      </c>
      <c r="X143" s="52">
        <v>38744000</v>
      </c>
      <c r="Y143" s="52">
        <v>2331000</v>
      </c>
      <c r="Z143" s="52">
        <v>95650000</v>
      </c>
      <c r="AC143" s="52">
        <v>14206000</v>
      </c>
      <c r="AD143" s="52">
        <v>14206000</v>
      </c>
      <c r="AF143" s="52">
        <v>3413000</v>
      </c>
      <c r="AG143" s="52">
        <v>0</v>
      </c>
      <c r="AH143" s="52">
        <v>4318000</v>
      </c>
      <c r="AI143" s="52">
        <v>3271000</v>
      </c>
      <c r="AJ143" s="52">
        <v>11002000</v>
      </c>
      <c r="AL143" s="52">
        <v>2639000</v>
      </c>
      <c r="AM143" s="52">
        <v>7234000</v>
      </c>
      <c r="AN143" s="52">
        <v>42000</v>
      </c>
      <c r="AO143" s="52">
        <v>9915000</v>
      </c>
      <c r="AQ143" s="52">
        <v>-137000</v>
      </c>
      <c r="AS143" s="52">
        <v>9519000</v>
      </c>
      <c r="AT143" s="52">
        <v>5911000</v>
      </c>
      <c r="AU143" s="52">
        <v>143000</v>
      </c>
      <c r="AV143" s="52">
        <v>5768000</v>
      </c>
      <c r="BB143" s="52">
        <v>5768000</v>
      </c>
    </row>
    <row r="144" spans="1:54" x14ac:dyDescent="0.3">
      <c r="A144" t="s">
        <v>201</v>
      </c>
      <c r="B144" s="228">
        <v>42735</v>
      </c>
      <c r="C144" s="52">
        <v>6033996.4800000004</v>
      </c>
      <c r="D144" s="52">
        <v>845997.75</v>
      </c>
      <c r="E144" s="52">
        <v>5187998.7300000004</v>
      </c>
      <c r="F144" s="52">
        <v>-158792</v>
      </c>
      <c r="H144" s="52">
        <v>-158792</v>
      </c>
      <c r="I144" s="52">
        <v>5346790.7300000004</v>
      </c>
      <c r="J144" s="52">
        <v>49475</v>
      </c>
      <c r="L144" s="52">
        <v>2477316.9</v>
      </c>
      <c r="M144" s="52">
        <v>106740.15</v>
      </c>
      <c r="N144" s="52">
        <v>2370576.75</v>
      </c>
      <c r="O144" s="52">
        <v>79986.89</v>
      </c>
      <c r="P144" s="52">
        <v>-109988.45</v>
      </c>
      <c r="Q144" s="52">
        <v>189975.34</v>
      </c>
      <c r="R144" s="52">
        <v>2560552.09</v>
      </c>
      <c r="V144" s="52">
        <v>319145.71999999997</v>
      </c>
      <c r="W144" s="52">
        <v>1321569.6200000001</v>
      </c>
      <c r="X144" s="52">
        <v>1412050.27</v>
      </c>
      <c r="Z144" s="52">
        <v>2733619.89</v>
      </c>
      <c r="AA144" s="52">
        <v>44158</v>
      </c>
      <c r="AC144" s="52">
        <v>-261209.97</v>
      </c>
      <c r="AD144" s="52">
        <v>-261209.97</v>
      </c>
      <c r="AG144" s="52">
        <v>52209.66</v>
      </c>
      <c r="AI144" s="52">
        <v>10156</v>
      </c>
      <c r="AJ144" s="52">
        <v>62365.66</v>
      </c>
      <c r="AK144" s="52">
        <v>194030.56</v>
      </c>
      <c r="AL144" s="52">
        <v>24850.37</v>
      </c>
      <c r="AO144" s="52">
        <v>24850.37</v>
      </c>
      <c r="AQ144" s="52">
        <v>49475</v>
      </c>
      <c r="AT144" s="52">
        <v>-79139.12</v>
      </c>
      <c r="AU144" s="52">
        <v>-19785</v>
      </c>
      <c r="AV144" s="52">
        <v>-59354.12</v>
      </c>
      <c r="BB144" s="52">
        <v>-59354.12</v>
      </c>
    </row>
    <row r="145" spans="1:54" x14ac:dyDescent="0.3">
      <c r="A145" t="s">
        <v>201</v>
      </c>
      <c r="B145" s="228">
        <v>43100</v>
      </c>
      <c r="C145" s="52">
        <v>6545612.7800000003</v>
      </c>
      <c r="D145" s="52">
        <v>730193.39</v>
      </c>
      <c r="E145" s="52">
        <v>5815419.3899999997</v>
      </c>
      <c r="F145" s="52">
        <v>32870</v>
      </c>
      <c r="H145" s="52">
        <v>32870</v>
      </c>
      <c r="I145" s="52">
        <v>5782549.3899999997</v>
      </c>
      <c r="J145" s="52">
        <v>27678</v>
      </c>
      <c r="L145" s="52">
        <v>2394470.13</v>
      </c>
      <c r="M145" s="52">
        <v>19011.55</v>
      </c>
      <c r="N145" s="52">
        <v>2375458.58</v>
      </c>
      <c r="O145" s="52">
        <v>-14285.4</v>
      </c>
      <c r="P145" s="52">
        <v>-19011.55</v>
      </c>
      <c r="Q145" s="52">
        <v>4726.1499999999996</v>
      </c>
      <c r="R145" s="52">
        <v>2380184.73</v>
      </c>
      <c r="V145" s="52">
        <v>391077.09</v>
      </c>
      <c r="W145" s="52">
        <v>1227013.76</v>
      </c>
      <c r="X145" s="52">
        <v>1536139</v>
      </c>
      <c r="Z145" s="52">
        <v>2763152.76</v>
      </c>
      <c r="AA145" s="52">
        <v>54793</v>
      </c>
      <c r="AC145" s="52">
        <v>221019.81</v>
      </c>
      <c r="AD145" s="52">
        <v>221019.81</v>
      </c>
      <c r="AG145" s="52">
        <v>59704.56</v>
      </c>
      <c r="AJ145" s="52">
        <v>59704.56</v>
      </c>
      <c r="AK145" s="52">
        <v>133121.74</v>
      </c>
      <c r="AL145" s="52">
        <v>47723.33</v>
      </c>
      <c r="AN145" s="52">
        <v>20835</v>
      </c>
      <c r="AO145" s="52">
        <v>68558.33</v>
      </c>
      <c r="AQ145" s="52">
        <v>27678</v>
      </c>
      <c r="AT145" s="52">
        <v>317609.78000000003</v>
      </c>
      <c r="AU145" s="52">
        <v>79403</v>
      </c>
      <c r="AV145" s="52">
        <v>238206.78</v>
      </c>
      <c r="BB145" s="52">
        <v>238206.78</v>
      </c>
    </row>
    <row r="146" spans="1:54" x14ac:dyDescent="0.3">
      <c r="A146" t="s">
        <v>257</v>
      </c>
      <c r="B146" s="228">
        <v>42735</v>
      </c>
      <c r="C146" s="52">
        <v>424266030.49000001</v>
      </c>
      <c r="D146" s="52">
        <v>9750930.6799999997</v>
      </c>
      <c r="E146" s="52">
        <v>414515099.81</v>
      </c>
      <c r="F146" s="52">
        <v>1887153.8</v>
      </c>
      <c r="G146" s="52">
        <v>117638.07</v>
      </c>
      <c r="H146" s="52">
        <v>1769515.73</v>
      </c>
      <c r="I146" s="52">
        <v>412745584.07999998</v>
      </c>
      <c r="J146" s="52">
        <v>9755289.5299999993</v>
      </c>
      <c r="L146" s="52">
        <v>282809347.24000001</v>
      </c>
      <c r="M146" s="52">
        <v>7498063.1299999999</v>
      </c>
      <c r="N146" s="52">
        <v>275311284.11000001</v>
      </c>
      <c r="O146" s="52">
        <v>19919070.399999999</v>
      </c>
      <c r="P146" s="52">
        <v>6628467.1200000001</v>
      </c>
      <c r="Q146" s="52">
        <v>13290603.279999999</v>
      </c>
      <c r="R146" s="52">
        <v>288601887.38999999</v>
      </c>
      <c r="S146" s="52">
        <v>-49037.64</v>
      </c>
      <c r="U146" s="52">
        <v>-49037.64</v>
      </c>
      <c r="W146" s="52">
        <v>76268444.230000004</v>
      </c>
      <c r="X146" s="52">
        <v>50075923.219999999</v>
      </c>
      <c r="Z146" s="52">
        <v>126344367.45</v>
      </c>
      <c r="AA146" s="52">
        <v>8327078.7800000003</v>
      </c>
      <c r="AC146" s="52">
        <v>-723422.37</v>
      </c>
      <c r="AD146" s="52">
        <v>-723422.37</v>
      </c>
      <c r="AG146" s="52">
        <v>12729890.380000001</v>
      </c>
      <c r="AI146" s="52">
        <v>424876.9</v>
      </c>
      <c r="AJ146" s="52">
        <v>13154767.279999999</v>
      </c>
      <c r="AK146" s="52">
        <v>8931978.6400000006</v>
      </c>
      <c r="AL146" s="52">
        <v>919046.68</v>
      </c>
      <c r="AN146" s="52">
        <v>6093601.1900000004</v>
      </c>
      <c r="AO146" s="52">
        <v>7012647.8700000001</v>
      </c>
      <c r="AP146" s="52">
        <v>1140725.21</v>
      </c>
      <c r="AQ146" s="52">
        <v>9755289.5299999993</v>
      </c>
      <c r="AR146" s="52">
        <v>1102090.1000000001</v>
      </c>
      <c r="AS146" s="52">
        <v>447757.55</v>
      </c>
      <c r="AT146" s="52">
        <v>4108993.49</v>
      </c>
      <c r="AU146" s="52">
        <v>1016369.34</v>
      </c>
      <c r="AV146" s="52">
        <v>3092624.15</v>
      </c>
      <c r="BB146" s="52">
        <v>3092624.15</v>
      </c>
    </row>
    <row r="147" spans="1:54" x14ac:dyDescent="0.3">
      <c r="A147" t="s">
        <v>257</v>
      </c>
      <c r="B147" s="228">
        <v>43100</v>
      </c>
      <c r="C147" s="52">
        <v>441307814.26999998</v>
      </c>
      <c r="D147" s="52">
        <v>10677989.640000001</v>
      </c>
      <c r="E147" s="52">
        <v>430629824.63</v>
      </c>
      <c r="F147" s="52">
        <v>1353501.86</v>
      </c>
      <c r="G147" s="52">
        <v>65059.73</v>
      </c>
      <c r="H147" s="52">
        <v>1288442.1299999999</v>
      </c>
      <c r="I147" s="52">
        <v>429341382.5</v>
      </c>
      <c r="J147" s="52">
        <v>8199065.3600000003</v>
      </c>
      <c r="L147" s="52">
        <v>289948735.39999998</v>
      </c>
      <c r="M147" s="52">
        <v>7119840.7800000003</v>
      </c>
      <c r="N147" s="52">
        <v>282828894.62</v>
      </c>
      <c r="O147" s="52">
        <v>25934219.84</v>
      </c>
      <c r="P147" s="52">
        <v>-11650259.5</v>
      </c>
      <c r="Q147" s="52">
        <v>37584479.340000004</v>
      </c>
      <c r="R147" s="52">
        <v>320413373.95999998</v>
      </c>
      <c r="S147" s="52">
        <v>776533.92</v>
      </c>
      <c r="U147" s="52">
        <v>776533.92</v>
      </c>
      <c r="W147" s="52">
        <v>76986549.299999997</v>
      </c>
      <c r="X147" s="52">
        <v>42731907.609999999</v>
      </c>
      <c r="Z147" s="52">
        <v>119718456.91</v>
      </c>
      <c r="AA147" s="52">
        <v>5362745.7</v>
      </c>
      <c r="AC147" s="52">
        <v>-8730662.6300000008</v>
      </c>
      <c r="AD147" s="52">
        <v>-8730662.6300000008</v>
      </c>
      <c r="AG147" s="52">
        <v>13938420.48</v>
      </c>
      <c r="AI147" s="52">
        <v>7862857.6399999997</v>
      </c>
      <c r="AJ147" s="52">
        <v>21801278.120000001</v>
      </c>
      <c r="AK147" s="52">
        <v>1611741.67</v>
      </c>
      <c r="AL147" s="52">
        <v>1348373.63</v>
      </c>
      <c r="AN147" s="52">
        <v>222617.76</v>
      </c>
      <c r="AO147" s="52">
        <v>1570991.39</v>
      </c>
      <c r="AP147" s="52">
        <v>10400588.16</v>
      </c>
      <c r="AQ147" s="52">
        <v>8199065.3600000003</v>
      </c>
      <c r="AR147" s="52">
        <v>215544.87</v>
      </c>
      <c r="AS147" s="52">
        <v>159017.12</v>
      </c>
      <c r="AT147" s="52">
        <v>-5431760</v>
      </c>
      <c r="AU147" s="52">
        <v>-1364803.5</v>
      </c>
      <c r="AV147" s="52">
        <v>-4066956.5</v>
      </c>
      <c r="BB147" s="52">
        <v>-4066956.5</v>
      </c>
    </row>
    <row r="148" spans="1:54" x14ac:dyDescent="0.3">
      <c r="A148" t="s">
        <v>257</v>
      </c>
      <c r="B148" s="228">
        <v>43465</v>
      </c>
      <c r="C148" s="52">
        <v>463862831.42000002</v>
      </c>
      <c r="D148" s="52">
        <v>11604019.130000001</v>
      </c>
      <c r="E148" s="52">
        <v>452258812.29000002</v>
      </c>
      <c r="F148" s="52">
        <v>-1437530.73</v>
      </c>
      <c r="G148" s="52">
        <v>93729.44</v>
      </c>
      <c r="H148" s="52">
        <v>-1531260.17</v>
      </c>
      <c r="I148" s="52">
        <v>453790072.45999998</v>
      </c>
      <c r="J148" s="52">
        <v>-2087530.08</v>
      </c>
      <c r="L148" s="52">
        <v>310797535.75999999</v>
      </c>
      <c r="M148" s="52">
        <v>8748476.1699999999</v>
      </c>
      <c r="N148" s="52">
        <v>302049059.58999997</v>
      </c>
      <c r="O148" s="52">
        <v>30738547.890000001</v>
      </c>
      <c r="P148" s="52">
        <v>6695478.6500000004</v>
      </c>
      <c r="Q148" s="52">
        <v>24043069.239999998</v>
      </c>
      <c r="R148" s="52">
        <v>326092128.82999998</v>
      </c>
      <c r="S148" s="52">
        <v>400299.24</v>
      </c>
      <c r="U148" s="52">
        <v>400299.24</v>
      </c>
      <c r="W148" s="52">
        <v>79854882.510000005</v>
      </c>
      <c r="X148" s="52">
        <v>35956904.450000003</v>
      </c>
      <c r="Z148" s="52">
        <v>115811786.95999999</v>
      </c>
      <c r="AA148" s="52">
        <v>8458108.4199999999</v>
      </c>
      <c r="AC148" s="52">
        <v>940218.93</v>
      </c>
      <c r="AD148" s="52">
        <v>940218.93</v>
      </c>
      <c r="AG148" s="52">
        <v>14371031.359999999</v>
      </c>
      <c r="AJ148" s="52">
        <v>14371031.359999999</v>
      </c>
      <c r="AK148" s="52">
        <v>81319.350000000006</v>
      </c>
      <c r="AL148" s="52">
        <v>1260129.51</v>
      </c>
      <c r="AN148" s="52">
        <v>3380643.89</v>
      </c>
      <c r="AO148" s="52">
        <v>4640773.4000000004</v>
      </c>
      <c r="AP148" s="52">
        <v>12522495.119999999</v>
      </c>
      <c r="AQ148" s="52">
        <v>-2087530.08</v>
      </c>
      <c r="AR148" s="52">
        <v>124211.18</v>
      </c>
      <c r="AS148" s="52">
        <v>536642.63</v>
      </c>
      <c r="AT148" s="52">
        <v>-95600.25</v>
      </c>
      <c r="AU148" s="52">
        <v>-2522443.66</v>
      </c>
      <c r="AV148" s="52">
        <v>2426843.41</v>
      </c>
      <c r="BB148" s="52">
        <v>2426843.41</v>
      </c>
    </row>
    <row r="149" spans="1:54" x14ac:dyDescent="0.3">
      <c r="A149" t="s">
        <v>236</v>
      </c>
      <c r="B149" s="228">
        <v>42735</v>
      </c>
      <c r="C149" s="52">
        <v>141394148</v>
      </c>
      <c r="D149" s="52">
        <v>2205718</v>
      </c>
      <c r="E149" s="52">
        <v>139188430</v>
      </c>
      <c r="F149" s="52">
        <v>10465876</v>
      </c>
      <c r="G149" s="52">
        <v>0</v>
      </c>
      <c r="H149" s="52">
        <v>10465876</v>
      </c>
      <c r="I149" s="52">
        <v>128722554</v>
      </c>
      <c r="J149" s="52">
        <v>235000</v>
      </c>
      <c r="K149" s="52">
        <v>0</v>
      </c>
      <c r="L149" s="52">
        <v>132715231</v>
      </c>
      <c r="M149" s="52">
        <v>1061790</v>
      </c>
      <c r="N149" s="52">
        <v>131653441</v>
      </c>
      <c r="O149" s="52">
        <v>2486943</v>
      </c>
      <c r="P149" s="52">
        <v>0</v>
      </c>
      <c r="Q149" s="52">
        <v>2486943</v>
      </c>
      <c r="R149" s="52">
        <v>134140384</v>
      </c>
      <c r="S149" s="52">
        <v>0</v>
      </c>
      <c r="T149" s="52">
        <v>0</v>
      </c>
      <c r="U149" s="52">
        <v>0</v>
      </c>
      <c r="V149" s="52">
        <v>0</v>
      </c>
      <c r="W149" s="52">
        <v>3490667</v>
      </c>
      <c r="X149" s="52">
        <v>8865272</v>
      </c>
      <c r="Y149" s="52">
        <v>0</v>
      </c>
      <c r="Z149" s="52">
        <v>12355939</v>
      </c>
      <c r="AA149" s="52">
        <v>474133</v>
      </c>
      <c r="AB149" s="52">
        <v>0</v>
      </c>
      <c r="AC149" s="52">
        <v>-18012902</v>
      </c>
      <c r="AD149" s="52">
        <v>-18012902</v>
      </c>
      <c r="AE149" s="52">
        <v>0</v>
      </c>
      <c r="AF149" s="52">
        <v>0</v>
      </c>
      <c r="AG149" s="52">
        <v>1036826</v>
      </c>
      <c r="AH149" s="52">
        <v>0</v>
      </c>
      <c r="AI149" s="52">
        <v>0</v>
      </c>
      <c r="AJ149" s="52">
        <v>1036826</v>
      </c>
      <c r="AK149" s="52">
        <v>0</v>
      </c>
      <c r="AL149" s="52">
        <v>188360</v>
      </c>
      <c r="AM149" s="52">
        <v>0</v>
      </c>
      <c r="AN149" s="52">
        <v>261269</v>
      </c>
      <c r="AO149" s="52">
        <v>449629</v>
      </c>
      <c r="AP149" s="52">
        <v>220315</v>
      </c>
      <c r="AQ149" s="52">
        <v>235000</v>
      </c>
      <c r="AR149" s="52">
        <v>0</v>
      </c>
      <c r="AS149" s="52">
        <v>5462</v>
      </c>
      <c r="AT149" s="52">
        <v>-17886482</v>
      </c>
      <c r="AU149" s="52">
        <v>0</v>
      </c>
      <c r="AV149" s="52">
        <v>-17886482</v>
      </c>
      <c r="AW149" s="52">
        <v>0</v>
      </c>
      <c r="AX149" s="52">
        <v>0</v>
      </c>
      <c r="AY149" s="52">
        <v>0</v>
      </c>
      <c r="AZ149" s="52">
        <v>0</v>
      </c>
      <c r="BB149" s="52">
        <v>-17886482</v>
      </c>
    </row>
    <row r="150" spans="1:54" x14ac:dyDescent="0.3">
      <c r="A150" t="s">
        <v>265</v>
      </c>
      <c r="B150" s="228">
        <v>42735</v>
      </c>
      <c r="C150" s="52">
        <v>214440951</v>
      </c>
      <c r="D150" s="52">
        <v>1115265</v>
      </c>
      <c r="E150" s="52">
        <v>213325686</v>
      </c>
      <c r="F150" s="52">
        <v>3429165</v>
      </c>
      <c r="G150" s="52">
        <v>0</v>
      </c>
      <c r="H150" s="52">
        <v>3429165</v>
      </c>
      <c r="I150" s="52">
        <v>209896521</v>
      </c>
      <c r="J150" s="52">
        <v>465000</v>
      </c>
      <c r="K150" s="52">
        <v>55874</v>
      </c>
      <c r="L150" s="52">
        <v>221680484</v>
      </c>
      <c r="M150" s="52">
        <v>121901</v>
      </c>
      <c r="N150" s="52">
        <v>221558583</v>
      </c>
      <c r="O150" s="52">
        <v>-10151263</v>
      </c>
      <c r="P150" s="52">
        <v>0</v>
      </c>
      <c r="Q150" s="52">
        <v>-10151263</v>
      </c>
      <c r="R150" s="52">
        <v>211407320</v>
      </c>
      <c r="S150" s="52">
        <v>0</v>
      </c>
      <c r="T150" s="52">
        <v>0</v>
      </c>
      <c r="U150" s="52">
        <v>0</v>
      </c>
      <c r="V150" s="52">
        <v>0</v>
      </c>
      <c r="W150" s="52">
        <v>818369</v>
      </c>
      <c r="X150" s="52">
        <v>6775055</v>
      </c>
      <c r="Y150" s="52">
        <v>0</v>
      </c>
      <c r="Z150" s="52">
        <v>7593424</v>
      </c>
      <c r="AA150" s="52">
        <v>0</v>
      </c>
      <c r="AB150" s="52">
        <v>0</v>
      </c>
      <c r="AC150" s="52">
        <v>-8583349</v>
      </c>
      <c r="AD150" s="52">
        <v>-8583349</v>
      </c>
      <c r="AE150" s="52">
        <v>0</v>
      </c>
      <c r="AF150" s="52">
        <v>0</v>
      </c>
      <c r="AG150" s="52">
        <v>2033957</v>
      </c>
      <c r="AH150" s="52">
        <v>0</v>
      </c>
      <c r="AI150" s="52">
        <v>0</v>
      </c>
      <c r="AJ150" s="52">
        <v>2033957</v>
      </c>
      <c r="AK150" s="52">
        <v>0</v>
      </c>
      <c r="AL150" s="52">
        <v>238802</v>
      </c>
      <c r="AM150" s="52">
        <v>0</v>
      </c>
      <c r="AN150" s="52">
        <v>346877</v>
      </c>
      <c r="AO150" s="52">
        <v>585679</v>
      </c>
      <c r="AP150" s="52">
        <v>632490</v>
      </c>
      <c r="AQ150" s="52">
        <v>465000</v>
      </c>
      <c r="AR150" s="52">
        <v>0</v>
      </c>
      <c r="AS150" s="52">
        <v>2</v>
      </c>
      <c r="AT150" s="52">
        <v>-8232563</v>
      </c>
      <c r="AU150" s="52">
        <v>0</v>
      </c>
      <c r="AV150" s="52">
        <v>-8232563</v>
      </c>
      <c r="AW150" s="52">
        <v>0</v>
      </c>
      <c r="AX150" s="52">
        <v>0</v>
      </c>
      <c r="AY150" s="52">
        <v>0</v>
      </c>
      <c r="AZ150" s="52">
        <v>0</v>
      </c>
      <c r="BB150" s="52">
        <v>-8232563</v>
      </c>
    </row>
    <row r="151" spans="1:54" x14ac:dyDescent="0.3">
      <c r="A151" t="s">
        <v>265</v>
      </c>
      <c r="B151" s="228">
        <v>43100</v>
      </c>
      <c r="C151" s="52">
        <v>221511537.08000001</v>
      </c>
      <c r="D151" s="52">
        <v>299776.12</v>
      </c>
      <c r="E151" s="52">
        <v>221211760.96000001</v>
      </c>
      <c r="F151" s="52">
        <v>-8920494.7410000004</v>
      </c>
      <c r="H151" s="52">
        <v>-8920494.7410000004</v>
      </c>
      <c r="I151" s="52">
        <v>230132255.71000001</v>
      </c>
      <c r="J151" s="52">
        <v>506217.02899999998</v>
      </c>
      <c r="L151" s="52">
        <v>226085739.90000001</v>
      </c>
      <c r="M151" s="52">
        <v>94314</v>
      </c>
      <c r="N151" s="52">
        <v>225991425.90000001</v>
      </c>
      <c r="O151" s="52">
        <v>10168467.176999999</v>
      </c>
      <c r="Q151" s="52">
        <v>10168467.176999999</v>
      </c>
      <c r="R151" s="52">
        <v>236159893.08000001</v>
      </c>
      <c r="W151" s="52">
        <v>653075.96</v>
      </c>
      <c r="X151" s="52">
        <v>6062919.04</v>
      </c>
      <c r="Z151" s="52">
        <v>6715995</v>
      </c>
      <c r="AA151" s="52">
        <v>136166.6</v>
      </c>
      <c r="AC151" s="52">
        <v>-12373581.939999999</v>
      </c>
      <c r="AD151" s="52">
        <v>-12373581.939999999</v>
      </c>
      <c r="AG151" s="52">
        <v>1968597.14</v>
      </c>
      <c r="AJ151" s="52">
        <v>1968597.14</v>
      </c>
      <c r="AK151" s="52">
        <v>250909.34</v>
      </c>
      <c r="AL151" s="52">
        <v>453000.33</v>
      </c>
      <c r="AN151" s="52">
        <v>1004032.4</v>
      </c>
      <c r="AO151" s="52">
        <v>1457032.73</v>
      </c>
      <c r="AQ151" s="52">
        <v>506217.02899999998</v>
      </c>
      <c r="AT151" s="52">
        <v>-12117325.220000001</v>
      </c>
      <c r="AV151" s="52">
        <v>-12117325.220000001</v>
      </c>
      <c r="BB151" s="52">
        <v>-12117325.220000001</v>
      </c>
    </row>
    <row r="152" spans="1:54" x14ac:dyDescent="0.3">
      <c r="A152" t="s">
        <v>265</v>
      </c>
      <c r="B152" s="228">
        <v>43465</v>
      </c>
      <c r="C152" s="52">
        <v>247633859.09999999</v>
      </c>
      <c r="D152" s="52">
        <v>-27728.48</v>
      </c>
      <c r="E152" s="52">
        <v>247661587.58000001</v>
      </c>
      <c r="F152" s="52">
        <v>-1621363.341</v>
      </c>
      <c r="H152" s="52">
        <v>-1621363.341</v>
      </c>
      <c r="I152" s="52">
        <v>249282950.91999999</v>
      </c>
      <c r="J152" s="52">
        <v>-694644.27</v>
      </c>
      <c r="L152" s="52">
        <v>253135174.43000001</v>
      </c>
      <c r="M152" s="52">
        <v>-41187</v>
      </c>
      <c r="N152" s="52">
        <v>253176361.43000001</v>
      </c>
      <c r="O152" s="52">
        <v>-7037687.7489999998</v>
      </c>
      <c r="Q152" s="52">
        <v>-7037687.7489999998</v>
      </c>
      <c r="R152" s="52">
        <v>246138673.68000001</v>
      </c>
      <c r="W152" s="52">
        <v>629677.64</v>
      </c>
      <c r="X152" s="52">
        <v>6885614.4400000004</v>
      </c>
      <c r="Z152" s="52">
        <v>7515292.0800000001</v>
      </c>
      <c r="AA152" s="52">
        <v>80885.89</v>
      </c>
      <c r="AC152" s="52">
        <v>-5146544.9989999998</v>
      </c>
      <c r="AD152" s="52">
        <v>-5146544.9989999998</v>
      </c>
      <c r="AG152" s="52">
        <v>1632937.36</v>
      </c>
      <c r="AJ152" s="52">
        <v>1632937.36</v>
      </c>
      <c r="AL152" s="52">
        <v>150155.49</v>
      </c>
      <c r="AN152" s="52">
        <v>1190672.51</v>
      </c>
      <c r="AO152" s="52">
        <v>1340828</v>
      </c>
      <c r="AP152" s="52">
        <v>1243669.17</v>
      </c>
      <c r="AQ152" s="52">
        <v>-694644.27</v>
      </c>
      <c r="AT152" s="52">
        <v>-5403460.5389999999</v>
      </c>
      <c r="AV152" s="52">
        <v>-5403460.5389999999</v>
      </c>
      <c r="BB152" s="52">
        <v>-5403460.5389999999</v>
      </c>
    </row>
    <row r="153" spans="1:54" x14ac:dyDescent="0.3">
      <c r="A153" t="s">
        <v>238</v>
      </c>
      <c r="B153" s="228">
        <v>42735</v>
      </c>
      <c r="C153" s="52">
        <v>72244480.310000002</v>
      </c>
      <c r="D153" s="52">
        <v>1077369.51</v>
      </c>
      <c r="E153" s="52">
        <v>71167110.799999997</v>
      </c>
      <c r="F153" s="52">
        <v>865003.88</v>
      </c>
      <c r="H153" s="52">
        <v>865003.88</v>
      </c>
      <c r="I153" s="52">
        <v>70302106.920000002</v>
      </c>
      <c r="J153" s="52">
        <v>1805426.17</v>
      </c>
      <c r="K153" s="52">
        <v>0</v>
      </c>
      <c r="L153" s="52">
        <v>48276955.920000002</v>
      </c>
      <c r="N153" s="52">
        <v>48276955.920000002</v>
      </c>
      <c r="O153" s="52">
        <v>-5389016.3099999996</v>
      </c>
      <c r="Q153" s="52">
        <v>-5389016.3099999996</v>
      </c>
      <c r="R153" s="52">
        <v>42887939.609999999</v>
      </c>
      <c r="W153" s="52">
        <v>6707369</v>
      </c>
      <c r="X153" s="52">
        <v>12163244.35</v>
      </c>
      <c r="Z153" s="52">
        <v>18870613.350000001</v>
      </c>
      <c r="AA153" s="52">
        <v>77746.899999999994</v>
      </c>
      <c r="AC153" s="52">
        <v>10271233.23</v>
      </c>
      <c r="AD153" s="52">
        <v>10271233.23</v>
      </c>
      <c r="AE153" s="52">
        <v>0</v>
      </c>
      <c r="AG153" s="52">
        <v>2241643.6800000002</v>
      </c>
      <c r="AJ153" s="52">
        <v>2241643.6800000002</v>
      </c>
      <c r="AL153" s="52">
        <v>436217.51</v>
      </c>
      <c r="AO153" s="52">
        <v>436217.51</v>
      </c>
      <c r="AQ153" s="52">
        <v>1805426.17</v>
      </c>
      <c r="AR153" s="52">
        <v>38423.54</v>
      </c>
      <c r="AS153" s="52">
        <v>-14945.26</v>
      </c>
      <c r="AT153" s="52">
        <v>10324602.029999999</v>
      </c>
      <c r="AU153" s="52">
        <v>2581150.06</v>
      </c>
      <c r="AV153" s="52">
        <v>7743451.9699999997</v>
      </c>
      <c r="BB153" s="52">
        <v>7743451.9699999997</v>
      </c>
    </row>
    <row r="154" spans="1:54" x14ac:dyDescent="0.3">
      <c r="A154" t="s">
        <v>238</v>
      </c>
      <c r="B154" s="228">
        <v>43100</v>
      </c>
      <c r="C154" s="52">
        <v>114405580.44</v>
      </c>
      <c r="D154" s="52">
        <v>3452610.63</v>
      </c>
      <c r="E154" s="52">
        <v>110952969.81</v>
      </c>
      <c r="F154" s="52">
        <v>-1035073.53</v>
      </c>
      <c r="G154" s="52">
        <v>0</v>
      </c>
      <c r="H154" s="52">
        <v>-1035073.53</v>
      </c>
      <c r="I154" s="52">
        <v>111988043.34</v>
      </c>
      <c r="J154" s="52">
        <v>1211840.27</v>
      </c>
      <c r="K154" s="52">
        <v>0</v>
      </c>
      <c r="L154" s="52">
        <v>62073408.729999997</v>
      </c>
      <c r="M154" s="52">
        <v>2482080.0699999998</v>
      </c>
      <c r="N154" s="52">
        <v>59591328.659999996</v>
      </c>
      <c r="O154" s="52">
        <v>3021963.28</v>
      </c>
      <c r="P154" s="52">
        <v>931347.79</v>
      </c>
      <c r="Q154" s="52">
        <v>2090615.49</v>
      </c>
      <c r="R154" s="52">
        <v>61681944.149999999</v>
      </c>
      <c r="V154" s="52">
        <v>0</v>
      </c>
      <c r="W154" s="52">
        <v>20891116.32</v>
      </c>
      <c r="X154" s="52">
        <v>17901837.859999999</v>
      </c>
      <c r="Y154" s="52">
        <v>0</v>
      </c>
      <c r="Z154" s="52">
        <v>38792954.18</v>
      </c>
      <c r="AA154" s="52">
        <v>-39853.480000000003</v>
      </c>
      <c r="AC154" s="52">
        <v>12764838.76</v>
      </c>
      <c r="AD154" s="52">
        <v>12764838.76</v>
      </c>
      <c r="AE154" s="52">
        <v>0</v>
      </c>
      <c r="AF154" s="52">
        <v>0</v>
      </c>
      <c r="AG154" s="52">
        <v>1705511.53</v>
      </c>
      <c r="AH154" s="52">
        <v>0</v>
      </c>
      <c r="AI154" s="52">
        <v>0</v>
      </c>
      <c r="AJ154" s="52">
        <v>1705511.53</v>
      </c>
      <c r="AK154" s="52">
        <v>0</v>
      </c>
      <c r="AL154" s="52">
        <v>493671.26</v>
      </c>
      <c r="AM154" s="52">
        <v>0</v>
      </c>
      <c r="AN154" s="52">
        <v>0</v>
      </c>
      <c r="AO154" s="52">
        <v>493671.26</v>
      </c>
      <c r="AP154" s="52">
        <v>0</v>
      </c>
      <c r="AQ154" s="52">
        <v>1211840.27</v>
      </c>
      <c r="AR154" s="52">
        <v>118779</v>
      </c>
      <c r="AS154" s="52">
        <v>112462.52</v>
      </c>
      <c r="AT154" s="52">
        <v>12771155.24</v>
      </c>
      <c r="AU154" s="52">
        <v>3192789.2</v>
      </c>
      <c r="AV154" s="52">
        <v>9578366.0399999991</v>
      </c>
      <c r="BA154" s="52">
        <v>0</v>
      </c>
      <c r="BB154" s="52">
        <v>9578366.0399999991</v>
      </c>
    </row>
    <row r="155" spans="1:54" x14ac:dyDescent="0.3">
      <c r="A155" t="s">
        <v>238</v>
      </c>
      <c r="B155" s="228">
        <v>43465</v>
      </c>
      <c r="C155" s="52">
        <v>112251592.31</v>
      </c>
      <c r="D155" s="52">
        <v>3542802.01</v>
      </c>
      <c r="E155" s="52">
        <v>108708790.3</v>
      </c>
      <c r="F155" s="52">
        <v>-495339.72</v>
      </c>
      <c r="G155" s="52">
        <v>0</v>
      </c>
      <c r="H155" s="52">
        <v>-495339.72</v>
      </c>
      <c r="I155" s="52">
        <v>109204130.02</v>
      </c>
      <c r="J155" s="52">
        <v>1053060.33</v>
      </c>
      <c r="K155" s="52">
        <v>0</v>
      </c>
      <c r="L155" s="52">
        <v>65801426.350000001</v>
      </c>
      <c r="M155" s="52">
        <v>886299.96</v>
      </c>
      <c r="N155" s="52">
        <v>64915126.390000001</v>
      </c>
      <c r="O155" s="52">
        <v>-4297295.42</v>
      </c>
      <c r="P155" s="52">
        <v>-517887.69</v>
      </c>
      <c r="Q155" s="52">
        <v>-3779407.73</v>
      </c>
      <c r="R155" s="52">
        <v>61135718.659999996</v>
      </c>
      <c r="V155" s="52">
        <v>0</v>
      </c>
      <c r="W155" s="52">
        <v>20830457.190000001</v>
      </c>
      <c r="X155" s="52">
        <v>15541471.67</v>
      </c>
      <c r="Y155" s="52">
        <v>0</v>
      </c>
      <c r="Z155" s="52">
        <v>36371928.859999999</v>
      </c>
      <c r="AA155" s="52">
        <v>302809.21999999997</v>
      </c>
      <c r="AC155" s="52">
        <v>12446733.609999999</v>
      </c>
      <c r="AD155" s="52">
        <v>12446733.609999999</v>
      </c>
      <c r="AE155" s="52">
        <v>0</v>
      </c>
      <c r="AF155" s="52">
        <v>0</v>
      </c>
      <c r="AG155" s="52">
        <v>1572968.73</v>
      </c>
      <c r="AH155" s="52">
        <v>0</v>
      </c>
      <c r="AI155" s="52">
        <v>3.38</v>
      </c>
      <c r="AJ155" s="52">
        <v>1572972.11</v>
      </c>
      <c r="AK155" s="52">
        <v>0</v>
      </c>
      <c r="AL155" s="52">
        <v>519911.78</v>
      </c>
      <c r="AM155" s="52">
        <v>0</v>
      </c>
      <c r="AN155" s="52">
        <v>0</v>
      </c>
      <c r="AO155" s="52">
        <v>519911.78</v>
      </c>
      <c r="AP155" s="52">
        <v>0</v>
      </c>
      <c r="AQ155" s="52">
        <v>1053060.33</v>
      </c>
      <c r="AR155" s="52">
        <v>107200.84</v>
      </c>
      <c r="AS155" s="52">
        <v>65414.64</v>
      </c>
      <c r="AT155" s="52">
        <v>12488519.810000001</v>
      </c>
      <c r="AU155" s="52">
        <v>3623325.33</v>
      </c>
      <c r="AV155" s="52">
        <v>8865194.4800000004</v>
      </c>
      <c r="BA155" s="52">
        <v>0</v>
      </c>
      <c r="BB155" s="52">
        <v>8865194.4800000004</v>
      </c>
    </row>
    <row r="156" spans="1:54" x14ac:dyDescent="0.3">
      <c r="A156" t="s">
        <v>252</v>
      </c>
      <c r="B156" s="228">
        <v>42735</v>
      </c>
      <c r="C156" s="52">
        <v>10861767</v>
      </c>
      <c r="D156" s="52">
        <v>4613689</v>
      </c>
      <c r="E156" s="52">
        <v>6248078</v>
      </c>
      <c r="F156" s="52">
        <v>-1065702</v>
      </c>
      <c r="G156" s="52">
        <v>-702795</v>
      </c>
      <c r="H156" s="52">
        <v>-362907</v>
      </c>
      <c r="I156" s="52">
        <v>6610985</v>
      </c>
      <c r="J156" s="52">
        <v>131820</v>
      </c>
      <c r="K156" s="52">
        <v>0</v>
      </c>
      <c r="L156" s="52">
        <v>4911427</v>
      </c>
      <c r="M156" s="52">
        <v>1797081</v>
      </c>
      <c r="N156" s="52">
        <v>3114346</v>
      </c>
      <c r="O156" s="52">
        <v>-491789</v>
      </c>
      <c r="P156" s="52">
        <v>-2143414</v>
      </c>
      <c r="Q156" s="52">
        <v>1651625</v>
      </c>
      <c r="R156" s="52">
        <v>4765971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1421071</v>
      </c>
      <c r="Y156" s="52">
        <v>0</v>
      </c>
      <c r="Z156" s="52">
        <v>1421071</v>
      </c>
      <c r="AA156" s="52">
        <v>0</v>
      </c>
      <c r="AC156" s="52">
        <v>555763</v>
      </c>
      <c r="AD156" s="52">
        <v>555763</v>
      </c>
      <c r="AE156" s="52">
        <v>0</v>
      </c>
      <c r="AF156" s="52">
        <v>0</v>
      </c>
      <c r="AG156" s="52">
        <v>0</v>
      </c>
      <c r="AH156" s="52">
        <v>0</v>
      </c>
      <c r="AI156" s="52">
        <v>870493</v>
      </c>
      <c r="AJ156" s="52">
        <v>870493</v>
      </c>
      <c r="AK156" s="52">
        <v>0</v>
      </c>
      <c r="AL156" s="52">
        <v>0</v>
      </c>
      <c r="AM156" s="52">
        <v>0</v>
      </c>
      <c r="AN156" s="52">
        <v>0</v>
      </c>
      <c r="AO156" s="52">
        <v>0</v>
      </c>
      <c r="AP156" s="52">
        <v>0</v>
      </c>
      <c r="AQ156" s="52">
        <v>131820</v>
      </c>
      <c r="AR156" s="52">
        <v>0</v>
      </c>
      <c r="AS156" s="52">
        <v>0</v>
      </c>
      <c r="AT156" s="52">
        <v>1294436</v>
      </c>
      <c r="AU156" s="52">
        <v>323608</v>
      </c>
      <c r="AV156" s="52">
        <v>970828</v>
      </c>
      <c r="BA156" s="52">
        <v>0</v>
      </c>
      <c r="BB156" s="52">
        <v>970828</v>
      </c>
    </row>
    <row r="157" spans="1:54" x14ac:dyDescent="0.3">
      <c r="A157" t="s">
        <v>252</v>
      </c>
      <c r="B157" s="228">
        <v>43100</v>
      </c>
      <c r="C157" s="52">
        <v>8215263</v>
      </c>
      <c r="D157" s="52">
        <v>4674622</v>
      </c>
      <c r="E157" s="52">
        <v>3540641</v>
      </c>
      <c r="F157" s="52">
        <v>-574747</v>
      </c>
      <c r="G157" s="52">
        <v>30355</v>
      </c>
      <c r="H157" s="52">
        <v>-605102</v>
      </c>
      <c r="I157" s="52">
        <v>4145743</v>
      </c>
      <c r="J157" s="52">
        <v>152687</v>
      </c>
      <c r="K157" s="52">
        <v>0</v>
      </c>
      <c r="L157" s="52">
        <v>6495689</v>
      </c>
      <c r="M157" s="52">
        <v>836150</v>
      </c>
      <c r="N157" s="52">
        <v>5659539</v>
      </c>
      <c r="O157" s="52">
        <v>-3075099</v>
      </c>
      <c r="P157" s="52">
        <v>-428137</v>
      </c>
      <c r="Q157" s="52">
        <v>-2646962</v>
      </c>
      <c r="R157" s="52">
        <v>3012577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1248221</v>
      </c>
      <c r="Y157" s="52">
        <v>0</v>
      </c>
      <c r="Z157" s="52">
        <v>1248221</v>
      </c>
      <c r="AA157" s="52">
        <v>0</v>
      </c>
      <c r="AC157" s="52">
        <v>37632</v>
      </c>
      <c r="AD157" s="52">
        <v>37632</v>
      </c>
      <c r="AE157" s="52">
        <v>0</v>
      </c>
      <c r="AF157" s="52">
        <v>0</v>
      </c>
      <c r="AG157" s="52">
        <v>0</v>
      </c>
      <c r="AH157" s="52">
        <v>0</v>
      </c>
      <c r="AI157" s="52">
        <v>744041</v>
      </c>
      <c r="AJ157" s="52">
        <v>744041</v>
      </c>
      <c r="AK157" s="52">
        <v>0</v>
      </c>
      <c r="AL157" s="52">
        <v>0</v>
      </c>
      <c r="AM157" s="52">
        <v>0</v>
      </c>
      <c r="AN157" s="52">
        <v>0</v>
      </c>
      <c r="AO157" s="52">
        <v>0</v>
      </c>
      <c r="AP157" s="52">
        <v>0</v>
      </c>
      <c r="AQ157" s="52">
        <v>152687</v>
      </c>
      <c r="AR157" s="52">
        <v>0</v>
      </c>
      <c r="AS157" s="52">
        <v>0</v>
      </c>
      <c r="AT157" s="52">
        <v>628986</v>
      </c>
      <c r="AU157" s="52">
        <v>157247</v>
      </c>
      <c r="AV157" s="52">
        <v>471739</v>
      </c>
      <c r="BA157" s="52">
        <v>0</v>
      </c>
      <c r="BB157" s="52">
        <v>471739</v>
      </c>
    </row>
    <row r="158" spans="1:54" x14ac:dyDescent="0.3">
      <c r="A158" t="s">
        <v>252</v>
      </c>
      <c r="B158" s="228">
        <v>43465</v>
      </c>
      <c r="C158" s="52">
        <v>8712430</v>
      </c>
      <c r="D158" s="52">
        <v>4694417</v>
      </c>
      <c r="E158" s="52">
        <v>4018013</v>
      </c>
      <c r="F158" s="52">
        <v>-7350</v>
      </c>
      <c r="G158" s="52">
        <v>49899</v>
      </c>
      <c r="H158" s="52">
        <v>-57249</v>
      </c>
      <c r="I158" s="52">
        <v>4075262</v>
      </c>
      <c r="J158" s="52">
        <v>25067</v>
      </c>
      <c r="K158" s="52">
        <v>0</v>
      </c>
      <c r="L158" s="52">
        <v>2711472</v>
      </c>
      <c r="M158" s="52">
        <v>311918</v>
      </c>
      <c r="N158" s="52">
        <v>2399554</v>
      </c>
      <c r="O158" s="52">
        <v>267619</v>
      </c>
      <c r="P158" s="52">
        <v>-214429</v>
      </c>
      <c r="Q158" s="52">
        <v>482048</v>
      </c>
      <c r="R158" s="52">
        <v>2881602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1223291</v>
      </c>
      <c r="Y158" s="52">
        <v>0</v>
      </c>
      <c r="Z158" s="52">
        <v>1223291</v>
      </c>
      <c r="AA158" s="52">
        <v>0</v>
      </c>
      <c r="AC158" s="52">
        <v>-4564</v>
      </c>
      <c r="AD158" s="52">
        <v>-4564</v>
      </c>
      <c r="AE158" s="52">
        <v>0</v>
      </c>
      <c r="AF158" s="52">
        <v>0</v>
      </c>
      <c r="AG158" s="52">
        <v>0</v>
      </c>
      <c r="AH158" s="52">
        <v>0</v>
      </c>
      <c r="AI158" s="52">
        <v>122658</v>
      </c>
      <c r="AJ158" s="52">
        <v>122658</v>
      </c>
      <c r="AK158" s="52">
        <v>0</v>
      </c>
      <c r="AL158" s="52">
        <v>0</v>
      </c>
      <c r="AM158" s="52">
        <v>0</v>
      </c>
      <c r="AN158" s="52">
        <v>0</v>
      </c>
      <c r="AO158" s="52">
        <v>0</v>
      </c>
      <c r="AP158" s="52">
        <v>0</v>
      </c>
      <c r="AQ158" s="52">
        <v>25067</v>
      </c>
      <c r="AR158" s="52">
        <v>0</v>
      </c>
      <c r="AS158" s="52">
        <v>0</v>
      </c>
      <c r="AT158" s="52">
        <v>93027</v>
      </c>
      <c r="AU158" s="52">
        <v>23257</v>
      </c>
      <c r="AV158" s="52">
        <v>69770</v>
      </c>
      <c r="BA158" s="52">
        <v>0</v>
      </c>
      <c r="BB158" s="52">
        <v>69770</v>
      </c>
    </row>
    <row r="159" spans="1:54" x14ac:dyDescent="0.3">
      <c r="A159" t="s">
        <v>266</v>
      </c>
      <c r="B159" s="228">
        <v>42735</v>
      </c>
      <c r="C159" s="52">
        <v>29649951</v>
      </c>
      <c r="D159" s="52">
        <v>1372093</v>
      </c>
      <c r="E159" s="52">
        <v>28277858</v>
      </c>
      <c r="F159" s="52">
        <v>649361</v>
      </c>
      <c r="H159" s="52">
        <v>649361</v>
      </c>
      <c r="I159" s="52">
        <v>27628497</v>
      </c>
      <c r="J159" s="52">
        <v>294599</v>
      </c>
      <c r="K159" s="52">
        <v>9785</v>
      </c>
      <c r="L159" s="52">
        <v>16355418</v>
      </c>
      <c r="M159" s="52">
        <v>867678</v>
      </c>
      <c r="N159" s="52">
        <v>15487740</v>
      </c>
      <c r="O159" s="52">
        <v>7993627</v>
      </c>
      <c r="P159" s="52">
        <v>823921</v>
      </c>
      <c r="Q159" s="52">
        <v>7169706</v>
      </c>
      <c r="R159" s="52">
        <v>22657446</v>
      </c>
      <c r="W159" s="52">
        <v>1942945</v>
      </c>
      <c r="X159" s="52">
        <v>1663309</v>
      </c>
      <c r="Z159" s="52">
        <v>3606254</v>
      </c>
      <c r="AC159" s="52">
        <v>1669181</v>
      </c>
      <c r="AD159" s="52">
        <v>1669181</v>
      </c>
      <c r="AF159" s="52">
        <v>472551</v>
      </c>
      <c r="AG159" s="52">
        <v>9269</v>
      </c>
      <c r="AJ159" s="52">
        <v>481820</v>
      </c>
      <c r="AQ159" s="52">
        <v>294599</v>
      </c>
      <c r="AT159" s="52">
        <v>1856402</v>
      </c>
      <c r="AU159" s="52">
        <v>437151</v>
      </c>
      <c r="AV159" s="52">
        <v>1419251</v>
      </c>
      <c r="BB159" s="52">
        <v>1419251</v>
      </c>
    </row>
    <row r="160" spans="1:54" x14ac:dyDescent="0.3">
      <c r="A160" t="s">
        <v>266</v>
      </c>
      <c r="B160" s="228">
        <v>43100</v>
      </c>
      <c r="C160" s="52">
        <v>35777502</v>
      </c>
      <c r="D160" s="52">
        <v>1732606</v>
      </c>
      <c r="E160" s="52">
        <v>34044896</v>
      </c>
      <c r="F160" s="52">
        <v>136866</v>
      </c>
      <c r="H160" s="52">
        <v>136866</v>
      </c>
      <c r="I160" s="52">
        <v>33908030</v>
      </c>
      <c r="J160" s="52">
        <v>677664</v>
      </c>
      <c r="K160" s="52">
        <v>20643</v>
      </c>
      <c r="L160" s="52">
        <v>19034458</v>
      </c>
      <c r="M160" s="52">
        <v>86317</v>
      </c>
      <c r="N160" s="52">
        <v>18948141</v>
      </c>
      <c r="O160" s="52">
        <v>6123130</v>
      </c>
      <c r="P160" s="52">
        <v>-69255</v>
      </c>
      <c r="Q160" s="52">
        <v>6192385</v>
      </c>
      <c r="R160" s="52">
        <v>25140526</v>
      </c>
      <c r="W160" s="52">
        <v>2253923</v>
      </c>
      <c r="X160" s="52">
        <v>1983132</v>
      </c>
      <c r="Z160" s="52">
        <v>4237055</v>
      </c>
      <c r="AC160" s="52">
        <v>5228756</v>
      </c>
      <c r="AD160" s="52">
        <v>5228756</v>
      </c>
      <c r="AF160" s="52">
        <v>1045384</v>
      </c>
      <c r="AG160" s="52">
        <v>740</v>
      </c>
      <c r="AJ160" s="52">
        <v>1046124</v>
      </c>
      <c r="AQ160" s="52">
        <v>677664</v>
      </c>
      <c r="AT160" s="52">
        <v>5597216</v>
      </c>
      <c r="AU160" s="52">
        <v>1361584</v>
      </c>
      <c r="AV160" s="52">
        <v>4235632</v>
      </c>
      <c r="BB160" s="52">
        <v>4235632</v>
      </c>
    </row>
    <row r="161" spans="1:54" x14ac:dyDescent="0.3">
      <c r="A161" t="s">
        <v>266</v>
      </c>
      <c r="B161" s="228">
        <v>43465</v>
      </c>
      <c r="C161" s="52">
        <v>43222116</v>
      </c>
      <c r="D161" s="52">
        <v>2097420</v>
      </c>
      <c r="E161" s="52">
        <v>41124696</v>
      </c>
      <c r="F161" s="52">
        <v>187958</v>
      </c>
      <c r="H161" s="52">
        <v>187958</v>
      </c>
      <c r="I161" s="52">
        <v>40936738</v>
      </c>
      <c r="J161" s="52">
        <v>299859</v>
      </c>
      <c r="K161" s="52">
        <v>21831</v>
      </c>
      <c r="L161" s="52">
        <v>23520164</v>
      </c>
      <c r="M161" s="52">
        <v>876371</v>
      </c>
      <c r="N161" s="52">
        <v>22643793</v>
      </c>
      <c r="O161" s="52">
        <v>4029698.0921</v>
      </c>
      <c r="P161" s="52">
        <v>25577</v>
      </c>
      <c r="Q161" s="52">
        <v>4004121.0921</v>
      </c>
      <c r="R161" s="52">
        <v>26647914.092</v>
      </c>
      <c r="W161" s="52">
        <v>2866237</v>
      </c>
      <c r="X161" s="52">
        <v>2245365</v>
      </c>
      <c r="Z161" s="52">
        <v>5111602</v>
      </c>
      <c r="AC161" s="52">
        <v>9498911.9079</v>
      </c>
      <c r="AD161" s="52">
        <v>9498911.9079</v>
      </c>
      <c r="AF161" s="52">
        <v>482312</v>
      </c>
      <c r="AG161" s="52">
        <v>-1</v>
      </c>
      <c r="AJ161" s="52">
        <v>482311</v>
      </c>
      <c r="AQ161" s="52">
        <v>299859</v>
      </c>
      <c r="AT161" s="52">
        <v>9681363.9079</v>
      </c>
      <c r="AU161" s="52">
        <v>2416817</v>
      </c>
      <c r="AV161" s="52">
        <v>7264546.9079</v>
      </c>
      <c r="BB161" s="52">
        <v>7264546.9079</v>
      </c>
    </row>
    <row r="162" spans="1:54" x14ac:dyDescent="0.3">
      <c r="A162" t="s">
        <v>210</v>
      </c>
      <c r="B162" s="228">
        <v>42735</v>
      </c>
      <c r="C162" s="52">
        <v>1291639688.2</v>
      </c>
      <c r="D162" s="52">
        <v>18969976.239999998</v>
      </c>
      <c r="E162" s="52">
        <v>1272669712</v>
      </c>
      <c r="F162" s="52">
        <v>-12471950.789999999</v>
      </c>
      <c r="G162" s="52">
        <v>-32784.74</v>
      </c>
      <c r="H162" s="52">
        <v>-12439166.050000001</v>
      </c>
      <c r="I162" s="52">
        <v>1285108878.0999999</v>
      </c>
      <c r="J162" s="52">
        <v>124338912.95</v>
      </c>
      <c r="K162" s="52">
        <v>490997.72</v>
      </c>
      <c r="L162" s="52">
        <v>905935376.54999995</v>
      </c>
      <c r="M162" s="52">
        <v>5444145.0800000001</v>
      </c>
      <c r="N162" s="52">
        <v>900491231.47000003</v>
      </c>
      <c r="O162" s="52">
        <v>42034761.920000002</v>
      </c>
      <c r="P162" s="52">
        <v>2338782.23</v>
      </c>
      <c r="Q162" s="52">
        <v>39695979.689999998</v>
      </c>
      <c r="R162" s="52">
        <v>940187211.15999997</v>
      </c>
      <c r="V162" s="52">
        <v>1808228.56</v>
      </c>
      <c r="W162" s="52">
        <v>218032154.38</v>
      </c>
      <c r="X162" s="52">
        <v>192129277.94999999</v>
      </c>
      <c r="Z162" s="52">
        <v>410161432.32999998</v>
      </c>
      <c r="AA162" s="52">
        <v>-1917720.65</v>
      </c>
      <c r="AC162" s="52">
        <v>59699637.32</v>
      </c>
      <c r="AD162" s="52">
        <v>59699637.32</v>
      </c>
      <c r="AG162" s="52">
        <v>104474331.87</v>
      </c>
      <c r="AH162" s="52">
        <v>-1870871.81</v>
      </c>
      <c r="AI162" s="52">
        <v>25226868.039999999</v>
      </c>
      <c r="AJ162" s="52">
        <v>127830328.09999999</v>
      </c>
      <c r="AL162" s="52">
        <v>3491415.15</v>
      </c>
      <c r="AO162" s="52">
        <v>3491415.15</v>
      </c>
      <c r="AQ162" s="52">
        <v>124338912.95</v>
      </c>
      <c r="AR162" s="52">
        <v>-1333464.29</v>
      </c>
      <c r="AS162" s="52">
        <v>6781332.5999999996</v>
      </c>
      <c r="AT162" s="52">
        <v>51584840.43</v>
      </c>
      <c r="AU162" s="52">
        <v>4457708.92</v>
      </c>
      <c r="AV162" s="52">
        <v>47127131.509999998</v>
      </c>
      <c r="BB162" s="52">
        <v>47127131.509999998</v>
      </c>
    </row>
    <row r="163" spans="1:54" x14ac:dyDescent="0.3">
      <c r="A163" t="s">
        <v>210</v>
      </c>
      <c r="B163" s="228">
        <v>43100</v>
      </c>
      <c r="C163" s="52">
        <v>1327514497.0999999</v>
      </c>
      <c r="D163" s="52">
        <v>19281393.449999999</v>
      </c>
      <c r="E163" s="52">
        <v>1308233103.5999999</v>
      </c>
      <c r="F163" s="52">
        <v>-6978534.1699999999</v>
      </c>
      <c r="G163" s="52">
        <v>38178.75</v>
      </c>
      <c r="H163" s="52">
        <v>-7016712.9199999999</v>
      </c>
      <c r="I163" s="52">
        <v>1315249816.5999999</v>
      </c>
      <c r="J163" s="52">
        <v>124632874.14</v>
      </c>
      <c r="K163" s="52">
        <v>48740.160000000003</v>
      </c>
      <c r="L163" s="52">
        <v>903839895.35000002</v>
      </c>
      <c r="M163" s="52">
        <v>28108674.530000001</v>
      </c>
      <c r="N163" s="52">
        <v>875731220.82000005</v>
      </c>
      <c r="O163" s="52">
        <v>89082267.189999998</v>
      </c>
      <c r="P163" s="52">
        <v>-26393558.640000001</v>
      </c>
      <c r="Q163" s="52">
        <v>115475825.83</v>
      </c>
      <c r="R163" s="52">
        <v>991207046.64999998</v>
      </c>
      <c r="V163" s="52">
        <v>378134.76</v>
      </c>
      <c r="W163" s="52">
        <v>224192177.28999999</v>
      </c>
      <c r="X163" s="52">
        <v>195257204.56</v>
      </c>
      <c r="Y163" s="52">
        <v>0</v>
      </c>
      <c r="Z163" s="52">
        <v>419449381.85000002</v>
      </c>
      <c r="AA163" s="52">
        <v>-735938.6</v>
      </c>
      <c r="AC163" s="52">
        <v>29632806.190000001</v>
      </c>
      <c r="AD163" s="52">
        <v>29632806.190000001</v>
      </c>
      <c r="AE163" s="52">
        <v>0</v>
      </c>
      <c r="AF163" s="52">
        <v>0</v>
      </c>
      <c r="AG163" s="52">
        <v>97668546.159999996</v>
      </c>
      <c r="AH163" s="52">
        <v>-849578.39</v>
      </c>
      <c r="AI163" s="52">
        <v>30706455.16</v>
      </c>
      <c r="AJ163" s="52">
        <v>127525422.93000001</v>
      </c>
      <c r="AK163" s="52">
        <v>0</v>
      </c>
      <c r="AL163" s="52">
        <v>2892548.79</v>
      </c>
      <c r="AM163" s="52">
        <v>0</v>
      </c>
      <c r="AN163" s="52">
        <v>0</v>
      </c>
      <c r="AO163" s="52">
        <v>2892548.79</v>
      </c>
      <c r="AP163" s="52">
        <v>0</v>
      </c>
      <c r="AQ163" s="52">
        <v>124632874.14</v>
      </c>
      <c r="AR163" s="52">
        <v>-357218.93</v>
      </c>
      <c r="AS163" s="52">
        <v>2832706.73</v>
      </c>
      <c r="AT163" s="52">
        <v>26442880.530000001</v>
      </c>
      <c r="AU163" s="52">
        <v>-7758720.7999999998</v>
      </c>
      <c r="AV163" s="52">
        <v>34201601.329999998</v>
      </c>
      <c r="BA163" s="52">
        <v>0</v>
      </c>
      <c r="BB163" s="52">
        <v>34201601.329999998</v>
      </c>
    </row>
    <row r="164" spans="1:54" x14ac:dyDescent="0.3">
      <c r="A164" t="s">
        <v>210</v>
      </c>
      <c r="B164" s="228">
        <v>43465</v>
      </c>
      <c r="C164" s="52">
        <v>1428822519</v>
      </c>
      <c r="D164" s="52">
        <v>22615757.18</v>
      </c>
      <c r="E164" s="52">
        <v>1406206761.8</v>
      </c>
      <c r="F164" s="52">
        <v>-35466322.82</v>
      </c>
      <c r="G164" s="52">
        <v>40793.550000000003</v>
      </c>
      <c r="H164" s="52">
        <v>-35507116.369999997</v>
      </c>
      <c r="I164" s="52">
        <v>1441713878.2</v>
      </c>
      <c r="J164" s="52">
        <v>77082456.719999999</v>
      </c>
      <c r="K164" s="52">
        <v>1405700.1</v>
      </c>
      <c r="L164" s="52">
        <v>955956390.98000002</v>
      </c>
      <c r="M164" s="52">
        <v>11822754.300000001</v>
      </c>
      <c r="N164" s="52">
        <v>944133636.67999995</v>
      </c>
      <c r="O164" s="52">
        <v>162588205.5</v>
      </c>
      <c r="P164" s="52">
        <v>8681960.7599999998</v>
      </c>
      <c r="Q164" s="52">
        <v>153906244.74000001</v>
      </c>
      <c r="R164" s="52">
        <v>1098039881.4000001</v>
      </c>
      <c r="V164" s="52">
        <v>155389.72</v>
      </c>
      <c r="W164" s="52">
        <v>263172751.50999999</v>
      </c>
      <c r="X164" s="52">
        <v>223431920.33000001</v>
      </c>
      <c r="Y164" s="52">
        <v>0</v>
      </c>
      <c r="Z164" s="52">
        <v>486604671.83999997</v>
      </c>
      <c r="AA164" s="52">
        <v>304684.21000000002</v>
      </c>
      <c r="AC164" s="52">
        <v>-64902592.189999998</v>
      </c>
      <c r="AD164" s="52">
        <v>-64902592.189999998</v>
      </c>
      <c r="AE164" s="52">
        <v>0</v>
      </c>
      <c r="AF164" s="52">
        <v>0</v>
      </c>
      <c r="AG164" s="52">
        <v>78105596.659999996</v>
      </c>
      <c r="AH164" s="52">
        <v>-1054047.3400000001</v>
      </c>
      <c r="AI164" s="52">
        <v>3017401.2</v>
      </c>
      <c r="AJ164" s="52">
        <v>80068950.519999996</v>
      </c>
      <c r="AK164" s="52">
        <v>0</v>
      </c>
      <c r="AL164" s="52">
        <v>2986493.8</v>
      </c>
      <c r="AM164" s="52">
        <v>0</v>
      </c>
      <c r="AN164" s="52">
        <v>0</v>
      </c>
      <c r="AO164" s="52">
        <v>2986493.8</v>
      </c>
      <c r="AP164" s="52">
        <v>0</v>
      </c>
      <c r="AQ164" s="52">
        <v>77082456.719999999</v>
      </c>
      <c r="AR164" s="52">
        <v>-659087.26</v>
      </c>
      <c r="AS164" s="52">
        <v>-1418860.81</v>
      </c>
      <c r="AT164" s="52">
        <v>-64142818.640000001</v>
      </c>
      <c r="AU164" s="52">
        <v>-18296745.210000001</v>
      </c>
      <c r="AV164" s="52">
        <v>-45846073.43</v>
      </c>
      <c r="BA164" s="52">
        <v>0</v>
      </c>
      <c r="BB164" s="52">
        <v>-45846073.43</v>
      </c>
    </row>
    <row r="165" spans="1:54" x14ac:dyDescent="0.3">
      <c r="A165" t="s">
        <v>174</v>
      </c>
      <c r="B165" s="228">
        <v>43100</v>
      </c>
      <c r="E165" s="52">
        <v>0</v>
      </c>
      <c r="H165" s="52">
        <v>0</v>
      </c>
      <c r="I165" s="52">
        <v>0</v>
      </c>
      <c r="L165" s="52">
        <v>0</v>
      </c>
      <c r="N165" s="52">
        <v>0</v>
      </c>
      <c r="Q165" s="52">
        <v>0</v>
      </c>
      <c r="R165" s="52">
        <v>0</v>
      </c>
      <c r="U165" s="52">
        <v>0</v>
      </c>
      <c r="AC165" s="52">
        <v>0</v>
      </c>
      <c r="AD165" s="52">
        <v>0</v>
      </c>
      <c r="AH165" s="52">
        <v>0</v>
      </c>
      <c r="AQ165" s="52">
        <v>0</v>
      </c>
      <c r="AS165" s="52">
        <v>0</v>
      </c>
      <c r="AT165" s="52">
        <v>0</v>
      </c>
      <c r="AW165" s="52">
        <v>0</v>
      </c>
      <c r="AX165" s="52">
        <v>0</v>
      </c>
    </row>
    <row r="166" spans="1:54" x14ac:dyDescent="0.3">
      <c r="A166" t="s">
        <v>174</v>
      </c>
      <c r="B166" s="228">
        <v>43100</v>
      </c>
      <c r="E166" s="52">
        <v>0</v>
      </c>
      <c r="H166" s="52">
        <v>0</v>
      </c>
      <c r="I166" s="52">
        <v>0</v>
      </c>
      <c r="L166" s="52">
        <v>0</v>
      </c>
      <c r="N166" s="52">
        <v>0</v>
      </c>
      <c r="Q166" s="52">
        <v>0</v>
      </c>
      <c r="R166" s="52">
        <v>0</v>
      </c>
      <c r="U166" s="52">
        <v>0</v>
      </c>
      <c r="AC166" s="52">
        <v>0</v>
      </c>
      <c r="AD166" s="52">
        <v>0</v>
      </c>
      <c r="AH166" s="52">
        <v>0</v>
      </c>
      <c r="AQ166" s="52">
        <v>0</v>
      </c>
      <c r="AS166" s="52">
        <v>0</v>
      </c>
      <c r="AT166" s="52">
        <v>0</v>
      </c>
    </row>
    <row r="167" spans="1:54" x14ac:dyDescent="0.3">
      <c r="A167" t="s">
        <v>483</v>
      </c>
      <c r="B167" s="228">
        <v>42735</v>
      </c>
      <c r="C167" s="52">
        <v>1119277561</v>
      </c>
      <c r="D167" s="52">
        <v>111684</v>
      </c>
      <c r="E167" s="52">
        <v>1119165878</v>
      </c>
      <c r="F167" s="52">
        <v>-7317060</v>
      </c>
      <c r="H167" s="52">
        <v>-7317060</v>
      </c>
      <c r="I167" s="52">
        <v>1126482938</v>
      </c>
      <c r="J167" s="52">
        <v>955000</v>
      </c>
      <c r="K167" s="52">
        <v>7624216</v>
      </c>
      <c r="L167" s="52">
        <v>1029778439</v>
      </c>
      <c r="N167" s="52">
        <v>1029778439</v>
      </c>
      <c r="O167" s="52">
        <v>70582207</v>
      </c>
      <c r="Q167" s="52">
        <v>70582207</v>
      </c>
      <c r="R167" s="52">
        <v>1100360646</v>
      </c>
      <c r="S167" s="52">
        <v>-1670438</v>
      </c>
      <c r="U167" s="52">
        <v>-1670438</v>
      </c>
      <c r="W167" s="52">
        <v>5991247</v>
      </c>
      <c r="X167" s="52">
        <v>60018115</v>
      </c>
      <c r="Z167" s="52">
        <v>66009362</v>
      </c>
      <c r="AA167" s="52">
        <v>0</v>
      </c>
      <c r="AC167" s="52">
        <v>-29637415</v>
      </c>
      <c r="AD167" s="52">
        <v>-29637415</v>
      </c>
      <c r="AE167" s="52">
        <v>150000</v>
      </c>
      <c r="AI167" s="52">
        <v>6852026</v>
      </c>
      <c r="AJ167" s="52">
        <v>7002026</v>
      </c>
      <c r="AK167" s="52">
        <v>11949242</v>
      </c>
      <c r="AL167" s="52">
        <v>247754</v>
      </c>
      <c r="AO167" s="52">
        <v>247754</v>
      </c>
      <c r="AP167" s="52">
        <v>844126</v>
      </c>
      <c r="AQ167" s="52">
        <v>955000</v>
      </c>
      <c r="AR167" s="52">
        <v>450017</v>
      </c>
      <c r="AS167" s="52">
        <v>537215</v>
      </c>
      <c r="AT167" s="52">
        <v>-12820225</v>
      </c>
      <c r="AV167" s="52">
        <v>-12820225</v>
      </c>
      <c r="BB167" s="52">
        <v>-12820225</v>
      </c>
    </row>
    <row r="168" spans="1:54" x14ac:dyDescent="0.3">
      <c r="A168" t="s">
        <v>483</v>
      </c>
      <c r="B168" s="228">
        <v>43100</v>
      </c>
      <c r="C168" s="52">
        <v>1161944944</v>
      </c>
      <c r="D168" s="52">
        <v>135584</v>
      </c>
      <c r="E168" s="52">
        <v>1161809360</v>
      </c>
      <c r="F168" s="52">
        <v>-2379979</v>
      </c>
      <c r="H168" s="52">
        <v>-2379979</v>
      </c>
      <c r="I168" s="52">
        <v>1164189339</v>
      </c>
      <c r="J168" s="52">
        <v>0</v>
      </c>
      <c r="K168" s="52">
        <v>8462949</v>
      </c>
      <c r="L168" s="52">
        <v>1184988679</v>
      </c>
      <c r="N168" s="52">
        <v>1184988679</v>
      </c>
      <c r="O168" s="52">
        <v>-58828379</v>
      </c>
      <c r="Q168" s="52">
        <v>-58828379</v>
      </c>
      <c r="R168" s="52">
        <v>1126160300</v>
      </c>
      <c r="S168" s="52">
        <v>1034497</v>
      </c>
      <c r="U168" s="52">
        <v>1034497</v>
      </c>
      <c r="W168" s="52">
        <v>6979351</v>
      </c>
      <c r="X168" s="52">
        <v>58270125</v>
      </c>
      <c r="Z168" s="52">
        <v>65249476</v>
      </c>
      <c r="AA168" s="52">
        <v>0</v>
      </c>
      <c r="AC168" s="52">
        <v>-19791985</v>
      </c>
      <c r="AD168" s="52">
        <v>-19791985</v>
      </c>
      <c r="AE168" s="52">
        <v>100000</v>
      </c>
      <c r="AI168" s="52">
        <v>9503292</v>
      </c>
      <c r="AJ168" s="52">
        <v>9603292</v>
      </c>
      <c r="AK168" s="52">
        <v>9438081</v>
      </c>
      <c r="AL168" s="52">
        <v>464966</v>
      </c>
      <c r="AO168" s="52">
        <v>464966</v>
      </c>
      <c r="AP168" s="52">
        <v>236126</v>
      </c>
      <c r="AQ168" s="52">
        <v>0</v>
      </c>
      <c r="AR168" s="52">
        <v>318562</v>
      </c>
      <c r="AS168" s="52">
        <v>1573952</v>
      </c>
      <c r="AT168" s="52">
        <v>-2707095</v>
      </c>
      <c r="AV168" s="52">
        <v>-2707095</v>
      </c>
      <c r="BB168" s="52">
        <v>-2707095</v>
      </c>
    </row>
    <row r="169" spans="1:54" x14ac:dyDescent="0.3">
      <c r="A169" t="s">
        <v>483</v>
      </c>
      <c r="B169" s="228">
        <v>43465</v>
      </c>
      <c r="C169" s="52">
        <v>1377235829</v>
      </c>
      <c r="D169" s="52">
        <v>136280</v>
      </c>
      <c r="E169" s="52">
        <v>1377099549</v>
      </c>
      <c r="F169" s="52">
        <v>-13249069</v>
      </c>
      <c r="H169" s="52">
        <v>-13249069</v>
      </c>
      <c r="I169" s="52">
        <v>1390348618</v>
      </c>
      <c r="J169" s="52">
        <v>0</v>
      </c>
      <c r="K169" s="52">
        <v>9601111</v>
      </c>
      <c r="L169" s="52">
        <v>1265693726</v>
      </c>
      <c r="N169" s="52">
        <v>1265693726</v>
      </c>
      <c r="O169" s="52">
        <v>24723705</v>
      </c>
      <c r="Q169" s="52">
        <v>24723705</v>
      </c>
      <c r="R169" s="52">
        <v>1290417431</v>
      </c>
      <c r="S169" s="52">
        <v>76087</v>
      </c>
      <c r="U169" s="52">
        <v>76087</v>
      </c>
      <c r="W169" s="52">
        <v>7384901</v>
      </c>
      <c r="X169" s="52">
        <v>62171089</v>
      </c>
      <c r="Z169" s="52">
        <v>69555990</v>
      </c>
      <c r="AA169" s="52">
        <v>0</v>
      </c>
      <c r="AC169" s="52">
        <v>39900222</v>
      </c>
      <c r="AD169" s="52">
        <v>39900222</v>
      </c>
      <c r="AE169" s="52">
        <v>100000</v>
      </c>
      <c r="AI169" s="52">
        <v>2399423</v>
      </c>
      <c r="AJ169" s="52">
        <v>2499423</v>
      </c>
      <c r="AK169" s="52">
        <v>35874</v>
      </c>
      <c r="AL169" s="52">
        <v>143298</v>
      </c>
      <c r="AN169" s="52">
        <v>6006990</v>
      </c>
      <c r="AO169" s="52">
        <v>6150288</v>
      </c>
      <c r="AP169" s="52">
        <v>8807577</v>
      </c>
      <c r="AQ169" s="52">
        <v>0</v>
      </c>
      <c r="AR169" s="52">
        <v>218635</v>
      </c>
      <c r="AS169" s="52">
        <v>1301381</v>
      </c>
      <c r="AT169" s="52">
        <v>26394907</v>
      </c>
      <c r="AV169" s="52">
        <v>26394907</v>
      </c>
      <c r="BB169" s="52">
        <v>26394907</v>
      </c>
    </row>
    <row r="170" spans="1:54" x14ac:dyDescent="0.3">
      <c r="A170" t="s">
        <v>243</v>
      </c>
      <c r="B170" s="228">
        <v>42735</v>
      </c>
      <c r="C170" s="52">
        <v>1051324460</v>
      </c>
      <c r="D170" s="52">
        <v>-5445307.2000000002</v>
      </c>
      <c r="E170" s="52">
        <v>1056769767.2</v>
      </c>
      <c r="F170" s="52">
        <v>11921000</v>
      </c>
      <c r="H170" s="52">
        <v>11921000</v>
      </c>
      <c r="I170" s="52">
        <v>1044848767.2</v>
      </c>
      <c r="J170" s="52">
        <v>145618</v>
      </c>
      <c r="L170" s="52">
        <v>1050349540.6</v>
      </c>
      <c r="M170" s="52">
        <v>-5540140</v>
      </c>
      <c r="N170" s="52">
        <v>1055889680.6</v>
      </c>
      <c r="O170" s="52">
        <v>-52734096.560000002</v>
      </c>
      <c r="Q170" s="52">
        <v>-52734096.560000002</v>
      </c>
      <c r="R170" s="52">
        <v>1003155584.1</v>
      </c>
      <c r="W170" s="52">
        <v>72721990.349999994</v>
      </c>
      <c r="X170" s="52">
        <v>10871167.07</v>
      </c>
      <c r="Z170" s="52">
        <v>83593157.420000002</v>
      </c>
      <c r="AC170" s="52">
        <v>-41754356.259999998</v>
      </c>
      <c r="AD170" s="52">
        <v>-41754356.259999998</v>
      </c>
      <c r="AG170" s="52">
        <v>-357410.71</v>
      </c>
      <c r="AI170" s="52">
        <v>1124040.02</v>
      </c>
      <c r="AJ170" s="52">
        <v>766629.31</v>
      </c>
      <c r="AK170" s="52">
        <v>7494263.2300000004</v>
      </c>
      <c r="AL170" s="52">
        <v>122335.23</v>
      </c>
      <c r="AO170" s="52">
        <v>122335.23</v>
      </c>
      <c r="AQ170" s="52">
        <v>145618</v>
      </c>
      <c r="AT170" s="52">
        <v>-33761416.950000003</v>
      </c>
      <c r="AV170" s="52">
        <v>-33761416.950000003</v>
      </c>
      <c r="BB170" s="52">
        <v>-33761416.950000003</v>
      </c>
    </row>
    <row r="171" spans="1:54" x14ac:dyDescent="0.3">
      <c r="A171" t="s">
        <v>243</v>
      </c>
      <c r="B171" s="228">
        <v>43100</v>
      </c>
      <c r="C171" s="52">
        <v>1143249320.0999999</v>
      </c>
      <c r="D171" s="52">
        <v>138284.70000000001</v>
      </c>
      <c r="E171" s="52">
        <v>1143111035.4000001</v>
      </c>
      <c r="F171" s="52">
        <v>-48043000</v>
      </c>
      <c r="H171" s="52">
        <v>-48043000</v>
      </c>
      <c r="I171" s="52">
        <v>1191154035.4000001</v>
      </c>
      <c r="J171" s="52">
        <v>-271472</v>
      </c>
      <c r="L171" s="52">
        <v>1053965696.6</v>
      </c>
      <c r="M171" s="52">
        <v>-466856</v>
      </c>
      <c r="N171" s="52">
        <v>1054432552.6</v>
      </c>
      <c r="O171" s="52">
        <v>19644581.41</v>
      </c>
      <c r="Q171" s="52">
        <v>19644581.41</v>
      </c>
      <c r="R171" s="52">
        <v>1074077134</v>
      </c>
      <c r="W171" s="52">
        <v>78801537.400000006</v>
      </c>
      <c r="X171" s="52">
        <v>15381518.43</v>
      </c>
      <c r="Z171" s="52">
        <v>94183055.829999998</v>
      </c>
      <c r="AC171" s="52">
        <v>22622373.539999999</v>
      </c>
      <c r="AD171" s="52">
        <v>22622373.539999999</v>
      </c>
      <c r="AG171" s="52">
        <v>-496895.62</v>
      </c>
      <c r="AI171" s="52">
        <v>4814387.17</v>
      </c>
      <c r="AJ171" s="52">
        <v>4317491.55</v>
      </c>
      <c r="AL171" s="52">
        <v>152448.85999999999</v>
      </c>
      <c r="AO171" s="52">
        <v>152448.85999999999</v>
      </c>
      <c r="AP171" s="52">
        <v>379386.51</v>
      </c>
      <c r="AQ171" s="52">
        <v>-271472</v>
      </c>
      <c r="AT171" s="52">
        <v>26679501.719999999</v>
      </c>
      <c r="AV171" s="52">
        <v>26679501.719999999</v>
      </c>
      <c r="BB171" s="52">
        <v>26679501.719999999</v>
      </c>
    </row>
    <row r="172" spans="1:54" x14ac:dyDescent="0.3">
      <c r="A172" t="s">
        <v>243</v>
      </c>
      <c r="B172" s="228">
        <v>43465</v>
      </c>
      <c r="C172" s="52">
        <v>1246834426.5</v>
      </c>
      <c r="D172" s="52">
        <v>148638.18</v>
      </c>
      <c r="E172" s="52">
        <v>1246685788.4000001</v>
      </c>
      <c r="F172" s="52">
        <v>4124000</v>
      </c>
      <c r="H172" s="52">
        <v>4124000</v>
      </c>
      <c r="I172" s="52">
        <v>1242561788.4000001</v>
      </c>
      <c r="J172" s="52">
        <v>-183426</v>
      </c>
      <c r="L172" s="52">
        <v>1179432612.8</v>
      </c>
      <c r="M172" s="52">
        <v>18</v>
      </c>
      <c r="N172" s="52">
        <v>1179432594.8</v>
      </c>
      <c r="O172" s="52">
        <v>-5238842.08</v>
      </c>
      <c r="Q172" s="52">
        <v>-5238842.08</v>
      </c>
      <c r="R172" s="52">
        <v>1174193752.8</v>
      </c>
      <c r="W172" s="52">
        <v>81343480.299999997</v>
      </c>
      <c r="X172" s="52">
        <v>14152698.119999999</v>
      </c>
      <c r="Z172" s="52">
        <v>95496178.420000002</v>
      </c>
      <c r="AC172" s="52">
        <v>-27311568.82</v>
      </c>
      <c r="AD172" s="52">
        <v>-27311568.82</v>
      </c>
      <c r="AG172" s="52">
        <v>-146415.43</v>
      </c>
      <c r="AJ172" s="52">
        <v>-146415.43</v>
      </c>
      <c r="AL172" s="52">
        <v>149098.68</v>
      </c>
      <c r="AN172" s="52">
        <v>101168.19</v>
      </c>
      <c r="AO172" s="52">
        <v>250266.87</v>
      </c>
      <c r="AP172" s="52">
        <v>1990508.58</v>
      </c>
      <c r="AQ172" s="52">
        <v>-183426</v>
      </c>
      <c r="AT172" s="52">
        <v>-29515333.699999999</v>
      </c>
      <c r="AV172" s="52">
        <v>-29515333.699999999</v>
      </c>
      <c r="BB172" s="52">
        <v>-29515333.699999999</v>
      </c>
    </row>
    <row r="173" spans="1:54" x14ac:dyDescent="0.3">
      <c r="A173" t="s">
        <v>260</v>
      </c>
      <c r="B173" s="228">
        <v>42735</v>
      </c>
      <c r="C173" s="52">
        <v>320648120.22000003</v>
      </c>
      <c r="D173" s="52">
        <v>-1745762.6</v>
      </c>
      <c r="E173" s="52">
        <v>322393882.81999999</v>
      </c>
      <c r="F173" s="52">
        <v>-27485000</v>
      </c>
      <c r="H173" s="52">
        <v>-27485000</v>
      </c>
      <c r="I173" s="52">
        <v>349878882.81999999</v>
      </c>
      <c r="J173" s="52">
        <v>-23765</v>
      </c>
      <c r="K173" s="52">
        <v>2102179.35</v>
      </c>
      <c r="L173" s="52">
        <v>351018304.55000001</v>
      </c>
      <c r="M173" s="52">
        <v>-675262</v>
      </c>
      <c r="N173" s="52">
        <v>351693566.55000001</v>
      </c>
      <c r="O173" s="52">
        <v>-48668334.509999998</v>
      </c>
      <c r="Q173" s="52">
        <v>-48668334.509999998</v>
      </c>
      <c r="R173" s="52">
        <v>303025232.04000002</v>
      </c>
      <c r="W173" s="52">
        <v>8985752.0600000005</v>
      </c>
      <c r="X173" s="52">
        <v>1340761.19</v>
      </c>
      <c r="Z173" s="52">
        <v>10326513.25</v>
      </c>
      <c r="AC173" s="52">
        <v>38605551.880000003</v>
      </c>
      <c r="AD173" s="52">
        <v>38605551.880000003</v>
      </c>
      <c r="AG173" s="52">
        <v>-166130.39000000001</v>
      </c>
      <c r="AI173" s="52">
        <v>440967.19</v>
      </c>
      <c r="AJ173" s="52">
        <v>274836.8</v>
      </c>
      <c r="AK173" s="52">
        <v>2999766.19</v>
      </c>
      <c r="AL173" s="52">
        <v>30113.599999999999</v>
      </c>
      <c r="AO173" s="52">
        <v>30113.599999999999</v>
      </c>
      <c r="AQ173" s="52">
        <v>-23765</v>
      </c>
      <c r="AT173" s="52">
        <v>41873806.270000003</v>
      </c>
      <c r="AV173" s="52">
        <v>41873806.270000003</v>
      </c>
      <c r="BB173" s="52">
        <v>41873806.270000003</v>
      </c>
    </row>
    <row r="174" spans="1:54" x14ac:dyDescent="0.3">
      <c r="A174" t="s">
        <v>260</v>
      </c>
      <c r="B174" s="228">
        <v>43100</v>
      </c>
      <c r="C174" s="52">
        <v>317577129.41000003</v>
      </c>
      <c r="D174" s="52">
        <v>28341.040000000001</v>
      </c>
      <c r="E174" s="52">
        <v>317548788.37</v>
      </c>
      <c r="F174" s="52">
        <v>6582000</v>
      </c>
      <c r="H174" s="52">
        <v>6582000</v>
      </c>
      <c r="I174" s="52">
        <v>310966788.37</v>
      </c>
      <c r="J174" s="52">
        <v>-147177</v>
      </c>
      <c r="L174" s="52">
        <v>321650870.88</v>
      </c>
      <c r="M174" s="52">
        <v>-200843</v>
      </c>
      <c r="N174" s="52">
        <v>321851713.88</v>
      </c>
      <c r="O174" s="52">
        <v>1922439.33</v>
      </c>
      <c r="Q174" s="52">
        <v>1922439.33</v>
      </c>
      <c r="R174" s="52">
        <v>323774153.20999998</v>
      </c>
      <c r="W174" s="52">
        <v>9088076.7899999991</v>
      </c>
      <c r="X174" s="52">
        <v>3220506.92</v>
      </c>
      <c r="Z174" s="52">
        <v>12308583.710000001</v>
      </c>
      <c r="AC174" s="52">
        <v>-25263125.550000001</v>
      </c>
      <c r="AD174" s="52">
        <v>-25263125.550000001</v>
      </c>
      <c r="AG174" s="52">
        <v>-194880.55</v>
      </c>
      <c r="AI174" s="52">
        <v>2376009.62</v>
      </c>
      <c r="AJ174" s="52">
        <v>2181129.0699999998</v>
      </c>
      <c r="AL174" s="52">
        <v>31414.66</v>
      </c>
      <c r="AO174" s="52">
        <v>31414.66</v>
      </c>
      <c r="AP174" s="52">
        <v>604451.68999999994</v>
      </c>
      <c r="AQ174" s="52">
        <v>-147177</v>
      </c>
      <c r="AT174" s="52">
        <v>-23570685.829999998</v>
      </c>
      <c r="AV174" s="52">
        <v>-23570685.829999998</v>
      </c>
      <c r="BB174" s="52">
        <v>-23570685.829999998</v>
      </c>
    </row>
    <row r="175" spans="1:54" x14ac:dyDescent="0.3">
      <c r="A175" t="s">
        <v>260</v>
      </c>
      <c r="B175" s="228">
        <v>43465</v>
      </c>
      <c r="C175" s="52">
        <v>326090833.47000003</v>
      </c>
      <c r="D175" s="52">
        <v>26570.99</v>
      </c>
      <c r="E175" s="52">
        <v>326064262.48000002</v>
      </c>
      <c r="F175" s="52">
        <v>4112000</v>
      </c>
      <c r="H175" s="52">
        <v>4112000</v>
      </c>
      <c r="I175" s="52">
        <v>321952262.48000002</v>
      </c>
      <c r="J175" s="52">
        <v>-173286</v>
      </c>
      <c r="L175" s="52">
        <v>324970614.81</v>
      </c>
      <c r="M175" s="52">
        <v>446</v>
      </c>
      <c r="N175" s="52">
        <v>324970168.81</v>
      </c>
      <c r="O175" s="52">
        <v>-6763252.4699999997</v>
      </c>
      <c r="Q175" s="52">
        <v>-6763252.4699999997</v>
      </c>
      <c r="R175" s="52">
        <v>318206916.33999997</v>
      </c>
      <c r="W175" s="52">
        <v>9233557.1400000006</v>
      </c>
      <c r="X175" s="52">
        <v>2715763.04</v>
      </c>
      <c r="Z175" s="52">
        <v>11949320.18</v>
      </c>
      <c r="AC175" s="52">
        <v>-8377260.04</v>
      </c>
      <c r="AD175" s="52">
        <v>-8377260.04</v>
      </c>
      <c r="AG175" s="52">
        <v>-168497.74</v>
      </c>
      <c r="AJ175" s="52">
        <v>-168497.74</v>
      </c>
      <c r="AL175" s="52">
        <v>29435.68</v>
      </c>
      <c r="AN175" s="52">
        <v>42238.13</v>
      </c>
      <c r="AO175" s="52">
        <v>71673.81</v>
      </c>
      <c r="AP175" s="52">
        <v>793099.96</v>
      </c>
      <c r="AQ175" s="52">
        <v>-173286</v>
      </c>
      <c r="AT175" s="52">
        <v>-9237245.5500000007</v>
      </c>
      <c r="AV175" s="52">
        <v>-9237245.5500000007</v>
      </c>
      <c r="BB175" s="52">
        <v>-9237245.5500000007</v>
      </c>
    </row>
    <row r="176" spans="1:54" x14ac:dyDescent="0.3">
      <c r="A176" t="s">
        <v>259</v>
      </c>
      <c r="B176" s="228">
        <v>42735</v>
      </c>
      <c r="C176" s="52">
        <v>183823484</v>
      </c>
      <c r="D176" s="52">
        <v>2032250</v>
      </c>
      <c r="E176" s="52">
        <v>181791234</v>
      </c>
      <c r="F176" s="52">
        <v>2065000</v>
      </c>
      <c r="H176" s="52">
        <v>2065000</v>
      </c>
      <c r="I176" s="52">
        <v>179726234</v>
      </c>
      <c r="J176" s="52">
        <v>1311000</v>
      </c>
      <c r="L176" s="52">
        <v>164089599</v>
      </c>
      <c r="M176" s="52">
        <v>1552550</v>
      </c>
      <c r="N176" s="52">
        <v>162537049</v>
      </c>
      <c r="O176" s="52">
        <v>-2554000</v>
      </c>
      <c r="P176" s="52">
        <v>0</v>
      </c>
      <c r="Q176" s="52">
        <v>-2554000</v>
      </c>
      <c r="R176" s="52">
        <v>159983049</v>
      </c>
      <c r="S176" s="52">
        <v>-12000</v>
      </c>
      <c r="U176" s="52">
        <v>-12000</v>
      </c>
      <c r="W176" s="52">
        <v>13242755</v>
      </c>
      <c r="X176" s="52">
        <v>20554496</v>
      </c>
      <c r="Z176" s="52">
        <v>33797251</v>
      </c>
      <c r="AC176" s="52">
        <v>-12731066</v>
      </c>
      <c r="AD176" s="52">
        <v>-12731066</v>
      </c>
      <c r="AG176" s="52">
        <v>6072</v>
      </c>
      <c r="AI176" s="52">
        <v>2898514</v>
      </c>
      <c r="AJ176" s="52">
        <v>2904586</v>
      </c>
      <c r="AK176" s="52">
        <v>3203070</v>
      </c>
      <c r="AL176" s="52">
        <v>98202</v>
      </c>
      <c r="AN176" s="52">
        <v>1624921</v>
      </c>
      <c r="AO176" s="52">
        <v>1723123</v>
      </c>
      <c r="AP176" s="52">
        <v>1793716</v>
      </c>
      <c r="AQ176" s="52">
        <v>1311000</v>
      </c>
      <c r="AT176" s="52">
        <v>-11451249</v>
      </c>
      <c r="AV176" s="52">
        <v>-11451249</v>
      </c>
      <c r="BB176" s="52">
        <v>-11451249</v>
      </c>
    </row>
    <row r="177" spans="1:54" x14ac:dyDescent="0.3">
      <c r="A177" t="s">
        <v>259</v>
      </c>
      <c r="B177" s="228">
        <v>43100</v>
      </c>
      <c r="C177" s="52">
        <v>183863625</v>
      </c>
      <c r="D177" s="52">
        <v>2209000</v>
      </c>
      <c r="E177" s="52">
        <v>181654625</v>
      </c>
      <c r="F177" s="52">
        <v>233000</v>
      </c>
      <c r="H177" s="52">
        <v>233000</v>
      </c>
      <c r="I177" s="52">
        <v>181421625</v>
      </c>
      <c r="J177" s="52">
        <v>711000</v>
      </c>
      <c r="L177" s="52">
        <v>158221201</v>
      </c>
      <c r="M177" s="52">
        <v>1608000</v>
      </c>
      <c r="N177" s="52">
        <v>156613201</v>
      </c>
      <c r="O177" s="52">
        <v>-1507075</v>
      </c>
      <c r="P177" s="52">
        <v>0</v>
      </c>
      <c r="Q177" s="52">
        <v>-1507075</v>
      </c>
      <c r="R177" s="52">
        <v>155106126</v>
      </c>
      <c r="S177" s="52">
        <v>33000</v>
      </c>
      <c r="U177" s="52">
        <v>33000</v>
      </c>
      <c r="W177" s="52">
        <v>11861612</v>
      </c>
      <c r="X177" s="52">
        <v>21750462</v>
      </c>
      <c r="Z177" s="52">
        <v>33612074</v>
      </c>
      <c r="AC177" s="52">
        <v>-6618575</v>
      </c>
      <c r="AD177" s="52">
        <v>-6618575</v>
      </c>
      <c r="AG177" s="52">
        <v>-48</v>
      </c>
      <c r="AI177" s="52">
        <v>3642200</v>
      </c>
      <c r="AJ177" s="52">
        <v>3642152</v>
      </c>
      <c r="AK177" s="52">
        <v>1953491</v>
      </c>
      <c r="AL177" s="52">
        <v>93770</v>
      </c>
      <c r="AN177" s="52">
        <v>1538057</v>
      </c>
      <c r="AO177" s="52">
        <v>1631827</v>
      </c>
      <c r="AP177" s="52">
        <v>2621439</v>
      </c>
      <c r="AQ177" s="52">
        <v>711000</v>
      </c>
      <c r="AT177" s="52">
        <v>-5987198</v>
      </c>
      <c r="AV177" s="52">
        <v>-5987198</v>
      </c>
      <c r="BB177" s="52">
        <v>-5987198</v>
      </c>
    </row>
    <row r="178" spans="1:54" x14ac:dyDescent="0.3">
      <c r="A178" t="s">
        <v>259</v>
      </c>
      <c r="B178" s="228">
        <v>43465</v>
      </c>
      <c r="C178" s="52">
        <v>189161527</v>
      </c>
      <c r="D178" s="52">
        <v>2189000</v>
      </c>
      <c r="E178" s="52">
        <v>186972527</v>
      </c>
      <c r="F178" s="52">
        <v>-7698000</v>
      </c>
      <c r="G178" s="52">
        <v>0</v>
      </c>
      <c r="H178" s="52">
        <v>-7698000</v>
      </c>
      <c r="I178" s="52">
        <v>194670527</v>
      </c>
      <c r="J178" s="52">
        <v>-566000</v>
      </c>
      <c r="K178" s="52">
        <v>0</v>
      </c>
      <c r="L178" s="52">
        <v>161350567</v>
      </c>
      <c r="M178" s="52">
        <v>1528000</v>
      </c>
      <c r="N178" s="52">
        <v>159822567</v>
      </c>
      <c r="O178" s="52">
        <v>498855</v>
      </c>
      <c r="P178" s="52">
        <v>0</v>
      </c>
      <c r="Q178" s="52">
        <v>498855</v>
      </c>
      <c r="R178" s="52">
        <v>160321422</v>
      </c>
      <c r="S178" s="52">
        <v>-4000</v>
      </c>
      <c r="U178" s="52">
        <v>-4000</v>
      </c>
      <c r="W178" s="52">
        <v>11168975</v>
      </c>
      <c r="X178" s="52">
        <v>18421170</v>
      </c>
      <c r="Z178" s="52">
        <v>29590145</v>
      </c>
      <c r="AC178" s="52">
        <v>4196960</v>
      </c>
      <c r="AD178" s="52">
        <v>4196960</v>
      </c>
      <c r="AG178" s="52">
        <v>0</v>
      </c>
      <c r="AI178" s="52">
        <v>1917238</v>
      </c>
      <c r="AJ178" s="52">
        <v>1917238</v>
      </c>
      <c r="AK178" s="52">
        <v>0</v>
      </c>
      <c r="AL178" s="52">
        <v>89461</v>
      </c>
      <c r="AN178" s="52">
        <v>524085</v>
      </c>
      <c r="AO178" s="52">
        <v>613546</v>
      </c>
      <c r="AP178" s="52">
        <v>2359869</v>
      </c>
      <c r="AQ178" s="52">
        <v>-566000</v>
      </c>
      <c r="AR178" s="52">
        <v>5043000</v>
      </c>
      <c r="AT178" s="52">
        <v>8749783</v>
      </c>
      <c r="AV178" s="52">
        <v>8749783</v>
      </c>
      <c r="BB178" s="52">
        <v>8749783</v>
      </c>
    </row>
    <row r="179" spans="1:54" x14ac:dyDescent="0.3">
      <c r="A179" t="s">
        <v>250</v>
      </c>
      <c r="B179" s="228">
        <v>42735</v>
      </c>
      <c r="C179" s="52">
        <v>852410392</v>
      </c>
      <c r="D179" s="52">
        <v>124958</v>
      </c>
      <c r="E179" s="52">
        <v>852285434</v>
      </c>
      <c r="F179" s="52">
        <v>-9517000</v>
      </c>
      <c r="G179" s="52">
        <v>-564000</v>
      </c>
      <c r="H179" s="52">
        <v>-8953000</v>
      </c>
      <c r="I179" s="52">
        <v>861238434</v>
      </c>
      <c r="J179" s="52">
        <v>1282000</v>
      </c>
      <c r="L179" s="52">
        <v>999085897</v>
      </c>
      <c r="M179" s="52">
        <v>-840000</v>
      </c>
      <c r="N179" s="52">
        <v>999925897</v>
      </c>
      <c r="O179" s="52">
        <v>-157459485</v>
      </c>
      <c r="P179" s="52">
        <v>0</v>
      </c>
      <c r="Q179" s="52">
        <v>-157459485</v>
      </c>
      <c r="R179" s="52">
        <v>842466412</v>
      </c>
      <c r="S179" s="52">
        <v>-1511000</v>
      </c>
      <c r="U179" s="52">
        <v>-1511000</v>
      </c>
      <c r="W179" s="52">
        <v>11354650</v>
      </c>
      <c r="X179" s="52">
        <v>20691335</v>
      </c>
      <c r="Z179" s="52">
        <v>32045985</v>
      </c>
      <c r="AC179" s="52">
        <v>-10480963</v>
      </c>
      <c r="AD179" s="52">
        <v>-10480963</v>
      </c>
      <c r="AE179" s="52">
        <v>150000</v>
      </c>
      <c r="AG179" s="52">
        <v>45720</v>
      </c>
      <c r="AI179" s="52">
        <v>5842949</v>
      </c>
      <c r="AJ179" s="52">
        <v>6038669</v>
      </c>
      <c r="AK179" s="52">
        <v>6924526</v>
      </c>
      <c r="AL179" s="52">
        <v>161151</v>
      </c>
      <c r="AM179" s="52">
        <v>3588953</v>
      </c>
      <c r="AN179" s="52">
        <v>3792027</v>
      </c>
      <c r="AO179" s="52">
        <v>7542131</v>
      </c>
      <c r="AP179" s="52">
        <v>3736538</v>
      </c>
      <c r="AQ179" s="52">
        <v>1282000</v>
      </c>
      <c r="AT179" s="52">
        <v>-10078437</v>
      </c>
      <c r="AV179" s="52">
        <v>-10078437</v>
      </c>
      <c r="BB179" s="52">
        <v>-10078437</v>
      </c>
    </row>
    <row r="180" spans="1:54" x14ac:dyDescent="0.3">
      <c r="A180" t="s">
        <v>250</v>
      </c>
      <c r="B180" s="228">
        <v>43100</v>
      </c>
      <c r="C180" s="52">
        <v>879792068</v>
      </c>
      <c r="D180" s="52">
        <v>137022</v>
      </c>
      <c r="E180" s="52">
        <v>879655046</v>
      </c>
      <c r="F180" s="52">
        <v>-17311000</v>
      </c>
      <c r="G180" s="52">
        <v>0</v>
      </c>
      <c r="H180" s="52">
        <v>-17311000</v>
      </c>
      <c r="I180" s="52">
        <v>896966046</v>
      </c>
      <c r="J180" s="52">
        <v>2246000</v>
      </c>
      <c r="L180" s="52">
        <v>953805986</v>
      </c>
      <c r="M180" s="52">
        <v>0</v>
      </c>
      <c r="N180" s="52">
        <v>953805986</v>
      </c>
      <c r="O180" s="52">
        <v>-53114749</v>
      </c>
      <c r="P180" s="52">
        <v>0</v>
      </c>
      <c r="Q180" s="52">
        <v>-53114749</v>
      </c>
      <c r="R180" s="52">
        <v>900691237</v>
      </c>
      <c r="S180" s="52">
        <v>-943000</v>
      </c>
      <c r="U180" s="52">
        <v>-943000</v>
      </c>
      <c r="W180" s="52">
        <v>11512964</v>
      </c>
      <c r="X180" s="52">
        <v>21927772</v>
      </c>
      <c r="Z180" s="52">
        <v>33440736</v>
      </c>
      <c r="AC180" s="52">
        <v>-33976927</v>
      </c>
      <c r="AD180" s="52">
        <v>-33976927</v>
      </c>
      <c r="AE180" s="52">
        <v>100000</v>
      </c>
      <c r="AG180" s="52">
        <v>215173</v>
      </c>
      <c r="AI180" s="52">
        <v>7051389</v>
      </c>
      <c r="AJ180" s="52">
        <v>7366562</v>
      </c>
      <c r="AK180" s="52">
        <v>3957564</v>
      </c>
      <c r="AL180" s="52">
        <v>257764</v>
      </c>
      <c r="AM180" s="52">
        <v>193541</v>
      </c>
      <c r="AN180" s="52">
        <v>3474938</v>
      </c>
      <c r="AO180" s="52">
        <v>3926243</v>
      </c>
      <c r="AP180" s="52">
        <v>4354411</v>
      </c>
      <c r="AQ180" s="52">
        <v>2246000</v>
      </c>
      <c r="AT180" s="52">
        <v>-33179455</v>
      </c>
      <c r="AV180" s="52">
        <v>-33179455</v>
      </c>
      <c r="BB180" s="52">
        <v>-33179455</v>
      </c>
    </row>
    <row r="181" spans="1:54" x14ac:dyDescent="0.3">
      <c r="A181" t="s">
        <v>250</v>
      </c>
      <c r="B181" s="228">
        <v>43465</v>
      </c>
      <c r="C181" s="52">
        <v>1005051282</v>
      </c>
      <c r="D181" s="52">
        <v>138520</v>
      </c>
      <c r="E181" s="52">
        <v>1004912762</v>
      </c>
      <c r="F181" s="52">
        <v>-26972000</v>
      </c>
      <c r="G181" s="52">
        <v>0</v>
      </c>
      <c r="H181" s="52">
        <v>-26972000</v>
      </c>
      <c r="I181" s="52">
        <v>1031884762</v>
      </c>
      <c r="J181" s="52">
        <v>-1987000</v>
      </c>
      <c r="L181" s="52">
        <v>1004667528</v>
      </c>
      <c r="M181" s="52">
        <v>0</v>
      </c>
      <c r="N181" s="52">
        <v>1004667528</v>
      </c>
      <c r="O181" s="52">
        <v>11492901</v>
      </c>
      <c r="P181" s="52">
        <v>0</v>
      </c>
      <c r="Q181" s="52">
        <v>11492901</v>
      </c>
      <c r="R181" s="52">
        <v>1016160429</v>
      </c>
      <c r="S181" s="52">
        <v>510000</v>
      </c>
      <c r="U181" s="52">
        <v>510000</v>
      </c>
      <c r="W181" s="52">
        <v>10984495</v>
      </c>
      <c r="X181" s="52">
        <v>18532456</v>
      </c>
      <c r="Z181" s="52">
        <v>29516951</v>
      </c>
      <c r="AC181" s="52">
        <v>-16289618</v>
      </c>
      <c r="AD181" s="52">
        <v>-16289618</v>
      </c>
      <c r="AE181" s="52">
        <v>100000</v>
      </c>
      <c r="AG181" s="52">
        <v>-69625</v>
      </c>
      <c r="AI181" s="52">
        <v>3935410</v>
      </c>
      <c r="AJ181" s="52">
        <v>3965785</v>
      </c>
      <c r="AK181" s="52">
        <v>0</v>
      </c>
      <c r="AL181" s="52">
        <v>345766</v>
      </c>
      <c r="AM181" s="52">
        <v>165250</v>
      </c>
      <c r="AN181" s="52">
        <v>1109635</v>
      </c>
      <c r="AO181" s="52">
        <v>1620651</v>
      </c>
      <c r="AP181" s="52">
        <v>5026419</v>
      </c>
      <c r="AQ181" s="52">
        <v>-1987000</v>
      </c>
      <c r="AT181" s="52">
        <v>-16983903</v>
      </c>
      <c r="AV181" s="52">
        <v>-16983903</v>
      </c>
      <c r="BB181" s="52">
        <v>-16983903</v>
      </c>
    </row>
    <row r="182" spans="1:54" x14ac:dyDescent="0.3">
      <c r="A182" t="s">
        <v>245</v>
      </c>
      <c r="B182" s="228">
        <v>42735</v>
      </c>
      <c r="C182" s="52">
        <v>15617639</v>
      </c>
      <c r="E182" s="52">
        <v>15617639</v>
      </c>
      <c r="F182" s="52">
        <v>846104</v>
      </c>
      <c r="H182" s="52">
        <v>846104</v>
      </c>
      <c r="I182" s="52">
        <v>14771535</v>
      </c>
      <c r="J182" s="52">
        <v>5942</v>
      </c>
      <c r="L182" s="52">
        <v>10139189</v>
      </c>
      <c r="N182" s="52">
        <v>10139189</v>
      </c>
      <c r="O182" s="52">
        <v>692000</v>
      </c>
      <c r="Q182" s="52">
        <v>692000</v>
      </c>
      <c r="R182" s="52">
        <v>10831189</v>
      </c>
      <c r="W182" s="52">
        <v>577253</v>
      </c>
      <c r="X182" s="52">
        <v>3599120</v>
      </c>
      <c r="Y182" s="52">
        <v>0</v>
      </c>
      <c r="Z182" s="52">
        <v>4176373</v>
      </c>
      <c r="AC182" s="52">
        <v>-230085</v>
      </c>
      <c r="AD182" s="52">
        <v>-230085</v>
      </c>
      <c r="AG182" s="52">
        <v>167717</v>
      </c>
      <c r="AH182" s="52">
        <v>3505123</v>
      </c>
      <c r="AJ182" s="52">
        <v>3672840</v>
      </c>
      <c r="AL182" s="52">
        <v>24362</v>
      </c>
      <c r="AO182" s="52">
        <v>24362</v>
      </c>
      <c r="AQ182" s="52">
        <v>5942</v>
      </c>
      <c r="AT182" s="52">
        <v>3412451</v>
      </c>
      <c r="AV182" s="52">
        <v>3412451</v>
      </c>
      <c r="BB182" s="52">
        <v>3412451</v>
      </c>
    </row>
    <row r="183" spans="1:54" x14ac:dyDescent="0.3">
      <c r="A183" t="s">
        <v>245</v>
      </c>
      <c r="B183" s="228">
        <v>43100</v>
      </c>
      <c r="C183" s="52">
        <v>17605247</v>
      </c>
      <c r="E183" s="52">
        <v>17605247</v>
      </c>
      <c r="F183" s="52">
        <v>192407</v>
      </c>
      <c r="H183" s="52">
        <v>192407</v>
      </c>
      <c r="I183" s="52">
        <v>17412840</v>
      </c>
      <c r="J183" s="52">
        <v>0</v>
      </c>
      <c r="L183" s="52">
        <v>11165476</v>
      </c>
      <c r="N183" s="52">
        <v>11165476</v>
      </c>
      <c r="O183" s="52">
        <v>410000</v>
      </c>
      <c r="Q183" s="52">
        <v>410000</v>
      </c>
      <c r="R183" s="52">
        <v>11575476</v>
      </c>
      <c r="W183" s="52">
        <v>629606</v>
      </c>
      <c r="X183" s="52">
        <v>4021052</v>
      </c>
      <c r="Z183" s="52">
        <v>4650658</v>
      </c>
      <c r="AC183" s="52">
        <v>1186706</v>
      </c>
      <c r="AD183" s="52">
        <v>1186706</v>
      </c>
      <c r="AG183" s="52">
        <v>94194</v>
      </c>
      <c r="AH183" s="52">
        <v>4197824</v>
      </c>
      <c r="AJ183" s="52">
        <v>4292018</v>
      </c>
      <c r="AL183" s="52">
        <v>-1153</v>
      </c>
      <c r="AO183" s="52">
        <v>-1153</v>
      </c>
      <c r="AQ183" s="52">
        <v>0</v>
      </c>
      <c r="AT183" s="52">
        <v>5479877</v>
      </c>
      <c r="AV183" s="52">
        <v>5479877</v>
      </c>
      <c r="BB183" s="52">
        <v>5479877</v>
      </c>
    </row>
    <row r="184" spans="1:54" x14ac:dyDescent="0.3">
      <c r="A184" t="s">
        <v>245</v>
      </c>
      <c r="B184" s="228">
        <v>43465</v>
      </c>
      <c r="C184" s="52">
        <v>19295709</v>
      </c>
      <c r="E184" s="52">
        <v>19295709</v>
      </c>
      <c r="F184" s="52">
        <v>268945</v>
      </c>
      <c r="H184" s="52">
        <v>268945</v>
      </c>
      <c r="I184" s="52">
        <v>19026764</v>
      </c>
      <c r="L184" s="52">
        <v>11451223</v>
      </c>
      <c r="N184" s="52">
        <v>11451223</v>
      </c>
      <c r="O184" s="52">
        <v>-270000</v>
      </c>
      <c r="Q184" s="52">
        <v>-270000</v>
      </c>
      <c r="R184" s="52">
        <v>11181223</v>
      </c>
      <c r="W184" s="52">
        <v>739441</v>
      </c>
      <c r="X184" s="52">
        <v>4550619</v>
      </c>
      <c r="Z184" s="52">
        <v>5290060</v>
      </c>
      <c r="AC184" s="52">
        <v>2555481</v>
      </c>
      <c r="AD184" s="52">
        <v>2555481</v>
      </c>
      <c r="AG184" s="52">
        <v>104496</v>
      </c>
      <c r="AH184" s="52">
        <v>-2554282</v>
      </c>
      <c r="AJ184" s="52">
        <v>-2449786</v>
      </c>
      <c r="AL184" s="52">
        <v>219122</v>
      </c>
      <c r="AO184" s="52">
        <v>219122</v>
      </c>
      <c r="AQ184" s="52">
        <v>0</v>
      </c>
      <c r="AT184" s="52">
        <v>-113427</v>
      </c>
      <c r="AV184" s="52">
        <v>-113427</v>
      </c>
      <c r="BB184" s="52">
        <v>-113427</v>
      </c>
    </row>
    <row r="185" spans="1:54" x14ac:dyDescent="0.3">
      <c r="A185" t="s">
        <v>246</v>
      </c>
      <c r="B185" s="228">
        <v>42735</v>
      </c>
      <c r="C185" s="52">
        <v>7018703</v>
      </c>
      <c r="D185" s="52">
        <v>3293455</v>
      </c>
      <c r="E185" s="52">
        <v>3725248</v>
      </c>
      <c r="F185" s="52">
        <v>-30257</v>
      </c>
      <c r="G185" s="52">
        <v>25296</v>
      </c>
      <c r="H185" s="52">
        <v>-55553</v>
      </c>
      <c r="I185" s="52">
        <v>3780801</v>
      </c>
      <c r="J185" s="52">
        <v>1833</v>
      </c>
      <c r="L185" s="52">
        <v>2686291</v>
      </c>
      <c r="M185" s="52">
        <v>1526226</v>
      </c>
      <c r="N185" s="52">
        <v>1160065</v>
      </c>
      <c r="O185" s="52">
        <v>-365239</v>
      </c>
      <c r="P185" s="52">
        <v>-361078</v>
      </c>
      <c r="Q185" s="52">
        <v>-4161</v>
      </c>
      <c r="R185" s="52">
        <v>1155904</v>
      </c>
      <c r="W185" s="52">
        <v>586476</v>
      </c>
      <c r="X185" s="52">
        <v>1501775</v>
      </c>
      <c r="Y185" s="52">
        <v>1013419</v>
      </c>
      <c r="Z185" s="52">
        <v>1074832</v>
      </c>
      <c r="AC185" s="52">
        <v>1551898</v>
      </c>
      <c r="AD185" s="52">
        <v>1551898</v>
      </c>
      <c r="AG185" s="52">
        <v>51453</v>
      </c>
      <c r="AH185" s="52">
        <v>945341</v>
      </c>
      <c r="AJ185" s="52">
        <v>996794</v>
      </c>
      <c r="AL185" s="52">
        <v>4537</v>
      </c>
      <c r="AO185" s="52">
        <v>4537</v>
      </c>
      <c r="AQ185" s="52">
        <v>1833</v>
      </c>
      <c r="AT185" s="52">
        <v>2542322</v>
      </c>
      <c r="AU185" s="52">
        <v>615599</v>
      </c>
      <c r="AV185" s="52">
        <v>1926723</v>
      </c>
      <c r="BB185" s="52">
        <v>1926723</v>
      </c>
    </row>
    <row r="186" spans="1:54" x14ac:dyDescent="0.3">
      <c r="A186" t="s">
        <v>246</v>
      </c>
      <c r="B186" s="228">
        <v>43100</v>
      </c>
      <c r="C186" s="52">
        <v>7601469</v>
      </c>
      <c r="D186" s="52">
        <v>3590619</v>
      </c>
      <c r="E186" s="52">
        <v>4010850</v>
      </c>
      <c r="F186" s="52">
        <v>4688</v>
      </c>
      <c r="G186" s="52">
        <v>-22179</v>
      </c>
      <c r="H186" s="52">
        <v>26867</v>
      </c>
      <c r="I186" s="52">
        <v>3983983</v>
      </c>
      <c r="J186" s="52">
        <v>0</v>
      </c>
      <c r="L186" s="52">
        <v>1985457</v>
      </c>
      <c r="M186" s="52">
        <v>1293352</v>
      </c>
      <c r="N186" s="52">
        <v>692105</v>
      </c>
      <c r="O186" s="52">
        <v>1013013</v>
      </c>
      <c r="P186" s="52">
        <v>891288</v>
      </c>
      <c r="Q186" s="52">
        <v>121725</v>
      </c>
      <c r="R186" s="52">
        <v>813830</v>
      </c>
      <c r="W186" s="52">
        <v>630294</v>
      </c>
      <c r="X186" s="52">
        <v>1738751</v>
      </c>
      <c r="Y186" s="52">
        <v>1104899</v>
      </c>
      <c r="Z186" s="52">
        <v>1264146</v>
      </c>
      <c r="AC186" s="52">
        <v>1906007</v>
      </c>
      <c r="AD186" s="52">
        <v>1906007</v>
      </c>
      <c r="AG186" s="52">
        <v>4812</v>
      </c>
      <c r="AH186" s="52">
        <v>490125</v>
      </c>
      <c r="AJ186" s="52">
        <v>494937</v>
      </c>
      <c r="AL186" s="52">
        <v>-2760</v>
      </c>
      <c r="AO186" s="52">
        <v>-2760</v>
      </c>
      <c r="AQ186" s="52">
        <v>0</v>
      </c>
      <c r="AT186" s="52">
        <v>2403704</v>
      </c>
      <c r="AU186" s="52">
        <v>595668</v>
      </c>
      <c r="AV186" s="52">
        <v>1808036</v>
      </c>
      <c r="BB186" s="52">
        <v>1808036</v>
      </c>
    </row>
    <row r="187" spans="1:54" x14ac:dyDescent="0.3">
      <c r="A187" t="s">
        <v>246</v>
      </c>
      <c r="B187" s="228">
        <v>43465</v>
      </c>
      <c r="C187" s="52">
        <v>8075723</v>
      </c>
      <c r="D187" s="52">
        <v>4351928</v>
      </c>
      <c r="E187" s="52">
        <v>3723795</v>
      </c>
      <c r="F187" s="52">
        <v>1560</v>
      </c>
      <c r="G187" s="52">
        <v>-25392</v>
      </c>
      <c r="H187" s="52">
        <v>26952</v>
      </c>
      <c r="I187" s="52">
        <v>3696843</v>
      </c>
      <c r="L187" s="52">
        <v>5558475</v>
      </c>
      <c r="M187" s="52">
        <v>3900758</v>
      </c>
      <c r="N187" s="52">
        <v>1657717</v>
      </c>
      <c r="O187" s="52">
        <v>-5797</v>
      </c>
      <c r="P187" s="52">
        <v>-2119</v>
      </c>
      <c r="Q187" s="52">
        <v>-3678</v>
      </c>
      <c r="R187" s="52">
        <v>1654039</v>
      </c>
      <c r="W187" s="52">
        <v>680338</v>
      </c>
      <c r="X187" s="52">
        <v>1980485</v>
      </c>
      <c r="Y187" s="52">
        <v>1228457</v>
      </c>
      <c r="Z187" s="52">
        <v>1432366</v>
      </c>
      <c r="AC187" s="52">
        <v>610438</v>
      </c>
      <c r="AD187" s="52">
        <v>610438</v>
      </c>
      <c r="AG187" s="52">
        <v>6142</v>
      </c>
      <c r="AH187" s="52">
        <v>-165682</v>
      </c>
      <c r="AJ187" s="52">
        <v>-159450</v>
      </c>
      <c r="AL187" s="52">
        <v>-3674</v>
      </c>
      <c r="AO187" s="52">
        <v>-3674</v>
      </c>
      <c r="AT187" s="52">
        <v>454572</v>
      </c>
      <c r="AU187" s="52">
        <v>97155</v>
      </c>
      <c r="AV187" s="52">
        <v>357417</v>
      </c>
      <c r="BB187" s="52">
        <v>357417</v>
      </c>
    </row>
    <row r="188" spans="1:54" x14ac:dyDescent="0.3">
      <c r="A188" t="s">
        <v>229</v>
      </c>
      <c r="B188" s="228">
        <v>42735</v>
      </c>
      <c r="C188" s="52">
        <v>646737978.19000006</v>
      </c>
      <c r="E188" s="52">
        <v>646737978.19000006</v>
      </c>
      <c r="F188" s="52">
        <v>9733000</v>
      </c>
      <c r="H188" s="52">
        <v>9733000</v>
      </c>
      <c r="I188" s="52">
        <v>637004978.19000006</v>
      </c>
      <c r="J188" s="52">
        <v>543729</v>
      </c>
      <c r="L188" s="52">
        <v>627951880.71000004</v>
      </c>
      <c r="N188" s="52">
        <v>627951880.71000004</v>
      </c>
      <c r="O188" s="52">
        <v>4136533.38</v>
      </c>
      <c r="Q188" s="52">
        <v>4136533.38</v>
      </c>
      <c r="R188" s="52">
        <v>632088414.09000003</v>
      </c>
      <c r="W188" s="52">
        <v>20005011.239999998</v>
      </c>
      <c r="X188" s="52">
        <v>10333973.960000001</v>
      </c>
      <c r="Z188" s="52">
        <v>30338985.199999999</v>
      </c>
      <c r="AC188" s="52">
        <v>-24878692.100000001</v>
      </c>
      <c r="AD188" s="52">
        <v>-24878692.100000001</v>
      </c>
      <c r="AE188" s="52">
        <v>-93263140.980000004</v>
      </c>
      <c r="AF188" s="52">
        <v>2560478.5099999998</v>
      </c>
      <c r="AG188" s="52">
        <v>549271.35</v>
      </c>
      <c r="AI188" s="52">
        <v>788733.65</v>
      </c>
      <c r="AJ188" s="52">
        <v>-89364657.469999999</v>
      </c>
      <c r="AK188" s="52">
        <v>5222997.41</v>
      </c>
      <c r="AL188" s="52">
        <v>125719.63</v>
      </c>
      <c r="AO188" s="52">
        <v>125719.63</v>
      </c>
      <c r="AQ188" s="52">
        <v>543729</v>
      </c>
      <c r="AS188" s="52">
        <v>103361.01</v>
      </c>
      <c r="AT188" s="52">
        <v>-109793161.8</v>
      </c>
      <c r="AV188" s="52">
        <v>-109793161.8</v>
      </c>
      <c r="BB188" s="52">
        <v>-109793161.8</v>
      </c>
    </row>
    <row r="189" spans="1:54" x14ac:dyDescent="0.3">
      <c r="A189" t="s">
        <v>229</v>
      </c>
      <c r="B189" s="228">
        <v>43100</v>
      </c>
      <c r="C189" s="52">
        <v>673193093.41999996</v>
      </c>
      <c r="E189" s="52">
        <v>673193093.41999996</v>
      </c>
      <c r="F189" s="52">
        <v>-13791000</v>
      </c>
      <c r="H189" s="52">
        <v>-13791000</v>
      </c>
      <c r="I189" s="52">
        <v>686984093.41999996</v>
      </c>
      <c r="J189" s="52">
        <v>665244</v>
      </c>
      <c r="L189" s="52">
        <v>649381539.55999994</v>
      </c>
      <c r="N189" s="52">
        <v>649381539.55999994</v>
      </c>
      <c r="O189" s="52">
        <v>519794.94</v>
      </c>
      <c r="Q189" s="52">
        <v>519794.94</v>
      </c>
      <c r="R189" s="52">
        <v>649901334.5</v>
      </c>
      <c r="W189" s="52">
        <v>21463762.469999999</v>
      </c>
      <c r="X189" s="52">
        <v>11657022.77</v>
      </c>
      <c r="Z189" s="52">
        <v>33120785.239999998</v>
      </c>
      <c r="AC189" s="52">
        <v>4627217.68</v>
      </c>
      <c r="AD189" s="52">
        <v>4627217.68</v>
      </c>
      <c r="AE189" s="52">
        <v>-32653624.760000002</v>
      </c>
      <c r="AF189" s="52">
        <v>1341436.99</v>
      </c>
      <c r="AG189" s="52">
        <v>592339.25</v>
      </c>
      <c r="AI189" s="52">
        <v>4249289.0599999996</v>
      </c>
      <c r="AJ189" s="52">
        <v>-26470559.460000001</v>
      </c>
      <c r="AL189" s="52">
        <v>150898.76</v>
      </c>
      <c r="AO189" s="52">
        <v>150898.76</v>
      </c>
      <c r="AP189" s="52">
        <v>1155248.04</v>
      </c>
      <c r="AQ189" s="52">
        <v>665244</v>
      </c>
      <c r="AS189" s="52">
        <v>33056.160000000003</v>
      </c>
      <c r="AT189" s="52">
        <v>-23847788.739999998</v>
      </c>
      <c r="AV189" s="52">
        <v>-23847788.739999998</v>
      </c>
      <c r="BB189" s="52">
        <v>-23847788.739999998</v>
      </c>
    </row>
    <row r="190" spans="1:54" x14ac:dyDescent="0.3">
      <c r="A190" t="s">
        <v>229</v>
      </c>
      <c r="B190" s="228">
        <v>43465</v>
      </c>
      <c r="C190" s="52">
        <v>697426494.96000004</v>
      </c>
      <c r="E190" s="52">
        <v>697426494.96000004</v>
      </c>
      <c r="F190" s="52">
        <v>-4213000</v>
      </c>
      <c r="H190" s="52">
        <v>-4213000</v>
      </c>
      <c r="I190" s="52">
        <v>701639494.96000004</v>
      </c>
      <c r="J190" s="52">
        <v>114689</v>
      </c>
      <c r="L190" s="52">
        <v>659030330.71000004</v>
      </c>
      <c r="N190" s="52">
        <v>659030330.71000004</v>
      </c>
      <c r="O190" s="52">
        <v>-8841489.3599999994</v>
      </c>
      <c r="Q190" s="52">
        <v>-8841489.3599999994</v>
      </c>
      <c r="R190" s="52">
        <v>650188841.35000002</v>
      </c>
      <c r="W190" s="52">
        <v>20588123.600000001</v>
      </c>
      <c r="X190" s="52">
        <v>11387808.16</v>
      </c>
      <c r="Z190" s="52">
        <v>31975931.760000002</v>
      </c>
      <c r="AC190" s="52">
        <v>19589410.850000001</v>
      </c>
      <c r="AD190" s="52">
        <v>19589410.850000001</v>
      </c>
      <c r="AE190" s="52">
        <v>-67221816.200000003</v>
      </c>
      <c r="AF190" s="52">
        <v>2309755.5499999998</v>
      </c>
      <c r="AG190" s="52">
        <v>159495.06</v>
      </c>
      <c r="AJ190" s="52">
        <v>-64752565.590000004</v>
      </c>
      <c r="AL190" s="52">
        <v>148753.35</v>
      </c>
      <c r="AN190" s="52">
        <v>81674.33</v>
      </c>
      <c r="AO190" s="52">
        <v>230427.68</v>
      </c>
      <c r="AP190" s="52">
        <v>1377533.63</v>
      </c>
      <c r="AQ190" s="52">
        <v>114689</v>
      </c>
      <c r="AS190" s="52">
        <v>19177.32</v>
      </c>
      <c r="AT190" s="52">
        <v>-46904982.369999997</v>
      </c>
      <c r="AV190" s="52">
        <v>-46904982.369999997</v>
      </c>
      <c r="BB190" s="52">
        <v>-46904982.369999997</v>
      </c>
    </row>
    <row r="191" spans="1:54" x14ac:dyDescent="0.3">
      <c r="A191" t="s">
        <v>263</v>
      </c>
      <c r="B191" s="228">
        <v>42735</v>
      </c>
      <c r="C191" s="52">
        <v>6214754106</v>
      </c>
      <c r="D191" s="52">
        <v>-25885454.440000001</v>
      </c>
      <c r="E191" s="52">
        <v>6240639560.5</v>
      </c>
      <c r="F191" s="52">
        <v>-160306000</v>
      </c>
      <c r="H191" s="52">
        <v>-160306000</v>
      </c>
      <c r="I191" s="52">
        <v>6400945560.5</v>
      </c>
      <c r="J191" s="52">
        <v>1973323</v>
      </c>
      <c r="K191" s="52">
        <v>17846.98</v>
      </c>
      <c r="L191" s="52">
        <v>6466011917.1999998</v>
      </c>
      <c r="M191" s="52">
        <v>-33039750</v>
      </c>
      <c r="N191" s="52">
        <v>6499051667.1999998</v>
      </c>
      <c r="O191" s="52">
        <v>-265704885.40000001</v>
      </c>
      <c r="Q191" s="52">
        <v>-265704885.40000001</v>
      </c>
      <c r="R191" s="52">
        <v>6233346781.8000002</v>
      </c>
      <c r="W191" s="52">
        <v>41840956.969999999</v>
      </c>
      <c r="X191" s="52">
        <v>84310348.001000002</v>
      </c>
      <c r="Z191" s="52">
        <v>126151304.97</v>
      </c>
      <c r="AA191" s="52">
        <v>2083479.43</v>
      </c>
      <c r="AC191" s="52">
        <v>41355164.239</v>
      </c>
      <c r="AD191" s="52">
        <v>41355164.239</v>
      </c>
      <c r="AE191" s="52">
        <v>192279.66</v>
      </c>
      <c r="AG191" s="52">
        <v>-645326.12</v>
      </c>
      <c r="AI191" s="52">
        <v>6666990.3700000001</v>
      </c>
      <c r="AJ191" s="52">
        <v>6213943.9100000001</v>
      </c>
      <c r="AK191" s="52">
        <v>46974317.960000001</v>
      </c>
      <c r="AL191" s="52">
        <v>628458.35</v>
      </c>
      <c r="AO191" s="52">
        <v>628458.35</v>
      </c>
      <c r="AQ191" s="52">
        <v>1973323</v>
      </c>
      <c r="AT191" s="52">
        <v>91941644.759000003</v>
      </c>
      <c r="AV191" s="52">
        <v>91941644.759000003</v>
      </c>
      <c r="BB191" s="52">
        <v>91941644.759000003</v>
      </c>
    </row>
    <row r="192" spans="1:54" x14ac:dyDescent="0.3">
      <c r="A192" t="s">
        <v>263</v>
      </c>
      <c r="B192" s="228">
        <v>43100</v>
      </c>
      <c r="C192" s="52">
        <v>6513268948.1999998</v>
      </c>
      <c r="D192" s="52">
        <v>839663.89</v>
      </c>
      <c r="E192" s="52">
        <v>6512429284.3000002</v>
      </c>
      <c r="F192" s="52">
        <v>-94482000</v>
      </c>
      <c r="H192" s="52">
        <v>-94482000</v>
      </c>
      <c r="I192" s="52">
        <v>6606911284.3000002</v>
      </c>
      <c r="J192" s="52">
        <v>1080377</v>
      </c>
      <c r="L192" s="52">
        <v>6393231139.5</v>
      </c>
      <c r="M192" s="52">
        <v>166502</v>
      </c>
      <c r="N192" s="52">
        <v>6393064637.5</v>
      </c>
      <c r="O192" s="52">
        <v>213063951.41</v>
      </c>
      <c r="Q192" s="52">
        <v>213063951.41</v>
      </c>
      <c r="R192" s="52">
        <v>6606128588.8999996</v>
      </c>
      <c r="W192" s="52">
        <v>43669423.810000002</v>
      </c>
      <c r="X192" s="52">
        <v>93222413.969999999</v>
      </c>
      <c r="Z192" s="52">
        <v>136891837.78</v>
      </c>
      <c r="AA192" s="52">
        <v>2076288.44</v>
      </c>
      <c r="AC192" s="52">
        <v>-137105053.80000001</v>
      </c>
      <c r="AD192" s="52">
        <v>-137105053.80000001</v>
      </c>
      <c r="AE192" s="52">
        <v>47062.8</v>
      </c>
      <c r="AG192" s="52">
        <v>-406234.53</v>
      </c>
      <c r="AI192" s="52">
        <v>35261754.789999999</v>
      </c>
      <c r="AJ192" s="52">
        <v>34902583.060000002</v>
      </c>
      <c r="AL192" s="52">
        <v>754604.71</v>
      </c>
      <c r="AO192" s="52">
        <v>754604.71</v>
      </c>
      <c r="AP192" s="52">
        <v>7672941.3200000003</v>
      </c>
      <c r="AQ192" s="52">
        <v>1080377</v>
      </c>
      <c r="AT192" s="52">
        <v>-111710393.8</v>
      </c>
      <c r="AV192" s="52">
        <v>-111710393.8</v>
      </c>
      <c r="BB192" s="52">
        <v>-111710393.8</v>
      </c>
    </row>
    <row r="193" spans="1:54" x14ac:dyDescent="0.3">
      <c r="A193" t="s">
        <v>263</v>
      </c>
      <c r="B193" s="228">
        <v>43465</v>
      </c>
      <c r="C193" s="52">
        <v>7044426772.1999998</v>
      </c>
      <c r="D193" s="52">
        <v>855181.17</v>
      </c>
      <c r="E193" s="52">
        <v>7043571591</v>
      </c>
      <c r="F193" s="52">
        <v>-173224000</v>
      </c>
      <c r="H193" s="52">
        <v>-173224000</v>
      </c>
      <c r="I193" s="52">
        <v>7216795591</v>
      </c>
      <c r="J193" s="52">
        <v>-741062</v>
      </c>
      <c r="L193" s="52">
        <v>6970689366.1999998</v>
      </c>
      <c r="M193" s="52">
        <v>-413</v>
      </c>
      <c r="N193" s="52">
        <v>6970689779.1999998</v>
      </c>
      <c r="O193" s="52">
        <v>-101107349.3</v>
      </c>
      <c r="Q193" s="52">
        <v>-101107349.3</v>
      </c>
      <c r="R193" s="52">
        <v>6869582429.8999996</v>
      </c>
      <c r="W193" s="52">
        <v>44015674.850000001</v>
      </c>
      <c r="X193" s="52">
        <v>97886172.912</v>
      </c>
      <c r="Z193" s="52">
        <v>141901847.75999999</v>
      </c>
      <c r="AA193" s="52">
        <v>5159548.95</v>
      </c>
      <c r="AC193" s="52">
        <v>199410702.43000001</v>
      </c>
      <c r="AD193" s="52">
        <v>199410702.43000001</v>
      </c>
      <c r="AE193" s="52">
        <v>609426.25</v>
      </c>
      <c r="AG193" s="52">
        <v>-492863.68</v>
      </c>
      <c r="AJ193" s="52">
        <v>116562.57</v>
      </c>
      <c r="AL193" s="52">
        <v>733941.1</v>
      </c>
      <c r="AN193" s="52">
        <v>672897.87</v>
      </c>
      <c r="AO193" s="52">
        <v>1406838.97</v>
      </c>
      <c r="AP193" s="52">
        <v>12346734.220000001</v>
      </c>
      <c r="AQ193" s="52">
        <v>-741062</v>
      </c>
      <c r="AT193" s="52">
        <v>186514753.81</v>
      </c>
      <c r="AV193" s="52">
        <v>186514753.81</v>
      </c>
      <c r="BB193" s="52">
        <v>186514753.81</v>
      </c>
    </row>
    <row r="194" spans="1:54" x14ac:dyDescent="0.3">
      <c r="A194" t="s">
        <v>224</v>
      </c>
      <c r="B194" s="228">
        <v>42735</v>
      </c>
      <c r="C194" s="52">
        <v>2655183.21</v>
      </c>
      <c r="D194" s="52">
        <v>296333.78000000003</v>
      </c>
      <c r="E194" s="52">
        <v>2358849.4300000002</v>
      </c>
      <c r="F194" s="52">
        <v>-11315</v>
      </c>
      <c r="H194" s="52">
        <v>-11315</v>
      </c>
      <c r="I194" s="52">
        <v>2370164.4300000002</v>
      </c>
      <c r="J194" s="52">
        <v>32863.040000000001</v>
      </c>
      <c r="L194" s="52">
        <v>693589.05</v>
      </c>
      <c r="M194" s="52">
        <v>7021</v>
      </c>
      <c r="N194" s="52">
        <v>686568.05</v>
      </c>
      <c r="O194" s="52">
        <v>-255844.26</v>
      </c>
      <c r="P194" s="52">
        <v>-7021</v>
      </c>
      <c r="Q194" s="52">
        <v>-248823.26</v>
      </c>
      <c r="R194" s="52">
        <v>437744.79</v>
      </c>
      <c r="V194" s="52">
        <v>148326.5</v>
      </c>
      <c r="X194" s="52">
        <v>1161468.48</v>
      </c>
      <c r="Z194" s="52">
        <v>1161468.48</v>
      </c>
      <c r="AC194" s="52">
        <v>655487.69999999995</v>
      </c>
      <c r="AD194" s="52">
        <v>655487.69999999995</v>
      </c>
      <c r="AE194" s="52">
        <v>43622</v>
      </c>
      <c r="AF194" s="52">
        <v>650</v>
      </c>
      <c r="AG194" s="52">
        <v>88194.77</v>
      </c>
      <c r="AH194" s="52">
        <v>1190.96</v>
      </c>
      <c r="AJ194" s="52">
        <v>133657.73000000001</v>
      </c>
      <c r="AQ194" s="52">
        <v>32863.040000000001</v>
      </c>
      <c r="AR194" s="52">
        <v>1270973.27</v>
      </c>
      <c r="AS194" s="52">
        <v>2020636.94</v>
      </c>
      <c r="AT194" s="52">
        <v>6618.72</v>
      </c>
      <c r="AU194" s="52">
        <v>-8900</v>
      </c>
      <c r="AV194" s="52">
        <v>15518.72</v>
      </c>
      <c r="BB194" s="52">
        <v>15518.72</v>
      </c>
    </row>
    <row r="195" spans="1:54" x14ac:dyDescent="0.3">
      <c r="A195" t="s">
        <v>224</v>
      </c>
      <c r="B195" s="228">
        <v>43100</v>
      </c>
      <c r="C195" s="52">
        <v>2856120.8</v>
      </c>
      <c r="D195" s="52">
        <v>315451.11</v>
      </c>
      <c r="E195" s="52">
        <v>2540669.69</v>
      </c>
      <c r="F195" s="52">
        <v>-5426</v>
      </c>
      <c r="H195" s="52">
        <v>-5426</v>
      </c>
      <c r="I195" s="52">
        <v>2546095.69</v>
      </c>
      <c r="J195" s="52">
        <v>26210</v>
      </c>
      <c r="L195" s="52">
        <v>663271.16</v>
      </c>
      <c r="M195" s="52">
        <v>4414.2</v>
      </c>
      <c r="N195" s="52">
        <v>658856.95999999996</v>
      </c>
      <c r="O195" s="52">
        <v>554603.88</v>
      </c>
      <c r="P195" s="52">
        <v>46125.49</v>
      </c>
      <c r="Q195" s="52">
        <v>508478.39</v>
      </c>
      <c r="R195" s="52">
        <v>1167335.3500000001</v>
      </c>
      <c r="V195" s="52">
        <v>174280.92</v>
      </c>
      <c r="X195" s="52">
        <v>1108380.1200000001</v>
      </c>
      <c r="Z195" s="52">
        <v>1108380.1200000001</v>
      </c>
      <c r="AC195" s="52">
        <v>122309.3</v>
      </c>
      <c r="AD195" s="52">
        <v>122309.3</v>
      </c>
      <c r="AE195" s="52">
        <v>57152</v>
      </c>
      <c r="AG195" s="52">
        <v>67744.820000000007</v>
      </c>
      <c r="AH195" s="52">
        <v>4261.1000000000004</v>
      </c>
      <c r="AJ195" s="52">
        <v>129157.92</v>
      </c>
      <c r="AQ195" s="52">
        <v>26210</v>
      </c>
      <c r="AR195" s="52">
        <v>1469124.85</v>
      </c>
      <c r="AS195" s="52">
        <v>1936620.21</v>
      </c>
      <c r="AT195" s="52">
        <v>-242238.14</v>
      </c>
      <c r="AU195" s="52">
        <v>-177295.55</v>
      </c>
      <c r="AV195" s="52">
        <v>-64942.59</v>
      </c>
      <c r="BB195" s="52">
        <v>-64942.59</v>
      </c>
    </row>
    <row r="196" spans="1:54" x14ac:dyDescent="0.3">
      <c r="A196" t="s">
        <v>224</v>
      </c>
      <c r="B196" s="228">
        <v>43465</v>
      </c>
      <c r="C196" s="52">
        <v>2953339.33</v>
      </c>
      <c r="D196" s="52">
        <v>329611.03999999998</v>
      </c>
      <c r="E196" s="52">
        <v>2623728.29</v>
      </c>
      <c r="F196" s="52">
        <v>54235</v>
      </c>
      <c r="H196" s="52">
        <v>54235</v>
      </c>
      <c r="I196" s="52">
        <v>2569493.29</v>
      </c>
      <c r="J196" s="52">
        <v>18237.13</v>
      </c>
      <c r="L196" s="52">
        <v>1359868.12</v>
      </c>
      <c r="M196" s="52">
        <v>11083.03</v>
      </c>
      <c r="N196" s="52">
        <v>1348785.09</v>
      </c>
      <c r="O196" s="52">
        <v>-422407.25</v>
      </c>
      <c r="P196" s="52">
        <v>-46125.49</v>
      </c>
      <c r="Q196" s="52">
        <v>-376281.76</v>
      </c>
      <c r="R196" s="52">
        <v>972503.33</v>
      </c>
      <c r="V196" s="52">
        <v>192771.12</v>
      </c>
      <c r="X196" s="52">
        <v>1085993.51</v>
      </c>
      <c r="Z196" s="52">
        <v>1085993.51</v>
      </c>
      <c r="AC196" s="52">
        <v>336462.46</v>
      </c>
      <c r="AD196" s="52">
        <v>336462.46</v>
      </c>
      <c r="AE196" s="52">
        <v>46506</v>
      </c>
      <c r="AG196" s="52">
        <v>60893.1</v>
      </c>
      <c r="AH196" s="52">
        <v>-7096.25</v>
      </c>
      <c r="AJ196" s="52">
        <v>100302.85</v>
      </c>
      <c r="AQ196" s="52">
        <v>18237.13</v>
      </c>
      <c r="AR196" s="52">
        <v>1395899.87</v>
      </c>
      <c r="AS196" s="52">
        <v>2117527.19</v>
      </c>
      <c r="AT196" s="52">
        <v>-303099.14</v>
      </c>
      <c r="AU196" s="52">
        <v>-20535</v>
      </c>
      <c r="AV196" s="52">
        <v>-282564.14</v>
      </c>
      <c r="BB196" s="52">
        <v>-282564.14</v>
      </c>
    </row>
    <row r="197" spans="1:54" x14ac:dyDescent="0.3">
      <c r="A197" t="s">
        <v>484</v>
      </c>
      <c r="B197" s="228">
        <v>42735</v>
      </c>
      <c r="C197" s="52">
        <v>5256094</v>
      </c>
      <c r="D197" s="52">
        <v>2698453</v>
      </c>
      <c r="E197" s="52">
        <v>2557641</v>
      </c>
      <c r="F197" s="52">
        <v>-175138</v>
      </c>
      <c r="H197" s="52">
        <v>-175138</v>
      </c>
      <c r="I197" s="52">
        <v>2732779</v>
      </c>
      <c r="J197" s="52">
        <v>138543</v>
      </c>
      <c r="K197" s="52">
        <v>0</v>
      </c>
      <c r="L197" s="52">
        <v>2871190</v>
      </c>
      <c r="M197" s="52">
        <v>1715043</v>
      </c>
      <c r="N197" s="52">
        <v>1156147</v>
      </c>
      <c r="O197" s="52">
        <v>-156267</v>
      </c>
      <c r="P197" s="52">
        <v>-128660</v>
      </c>
      <c r="Q197" s="52">
        <v>-27607</v>
      </c>
      <c r="R197" s="52">
        <v>1128540</v>
      </c>
      <c r="W197" s="52">
        <v>407650</v>
      </c>
      <c r="X197" s="52">
        <v>1257067</v>
      </c>
      <c r="Y197" s="52">
        <v>789378</v>
      </c>
      <c r="Z197" s="52">
        <v>875339</v>
      </c>
      <c r="AC197" s="52">
        <v>867443</v>
      </c>
      <c r="AD197" s="52">
        <v>867443</v>
      </c>
      <c r="AE197" s="52">
        <v>60722</v>
      </c>
      <c r="AF197" s="52">
        <v>0</v>
      </c>
      <c r="AG197" s="52">
        <v>66004</v>
      </c>
      <c r="AH197" s="52">
        <v>0</v>
      </c>
      <c r="AI197" s="52">
        <v>0</v>
      </c>
      <c r="AJ197" s="52">
        <v>126726</v>
      </c>
      <c r="AK197" s="52">
        <v>162502</v>
      </c>
      <c r="AP197" s="52">
        <v>0</v>
      </c>
      <c r="AQ197" s="52">
        <v>138543</v>
      </c>
      <c r="AR197" s="52">
        <v>58011</v>
      </c>
      <c r="AT197" s="52">
        <v>1076139</v>
      </c>
      <c r="AU197" s="52">
        <v>228873</v>
      </c>
      <c r="AV197" s="52">
        <v>847266</v>
      </c>
      <c r="BB197" s="52">
        <v>847266</v>
      </c>
    </row>
    <row r="198" spans="1:54" x14ac:dyDescent="0.3">
      <c r="A198" t="s">
        <v>484</v>
      </c>
      <c r="B198" s="228">
        <v>43100</v>
      </c>
      <c r="C198" s="52">
        <v>5112599</v>
      </c>
      <c r="D198" s="52">
        <v>2829572</v>
      </c>
      <c r="E198" s="52">
        <v>2283027</v>
      </c>
      <c r="F198" s="52">
        <v>-23862</v>
      </c>
      <c r="H198" s="52">
        <v>-23862</v>
      </c>
      <c r="I198" s="52">
        <v>2306889</v>
      </c>
      <c r="J198" s="52">
        <v>321046</v>
      </c>
      <c r="L198" s="52">
        <v>1641740</v>
      </c>
      <c r="M198" s="52">
        <v>739029</v>
      </c>
      <c r="N198" s="52">
        <v>902711</v>
      </c>
      <c r="O198" s="52">
        <v>887332</v>
      </c>
      <c r="P198" s="52">
        <v>731840</v>
      </c>
      <c r="Q198" s="52">
        <v>155492</v>
      </c>
      <c r="R198" s="52">
        <v>1058203</v>
      </c>
      <c r="W198" s="52">
        <v>410866</v>
      </c>
      <c r="X198" s="52">
        <v>1367499</v>
      </c>
      <c r="Y198" s="52">
        <v>882324</v>
      </c>
      <c r="Z198" s="52">
        <v>896041</v>
      </c>
      <c r="AC198" s="52">
        <v>673691</v>
      </c>
      <c r="AD198" s="52">
        <v>673691</v>
      </c>
      <c r="AE198" s="52">
        <v>50846</v>
      </c>
      <c r="AG198" s="52">
        <v>78256</v>
      </c>
      <c r="AJ198" s="52">
        <v>129102</v>
      </c>
      <c r="AK198" s="52">
        <v>234939</v>
      </c>
      <c r="AQ198" s="52">
        <v>321046</v>
      </c>
      <c r="AR198" s="52">
        <v>4493</v>
      </c>
      <c r="AT198" s="52">
        <v>721179</v>
      </c>
      <c r="AU198" s="52">
        <v>159082</v>
      </c>
      <c r="AV198" s="52">
        <v>562097</v>
      </c>
      <c r="BB198" s="52">
        <v>562097</v>
      </c>
    </row>
    <row r="199" spans="1:54" x14ac:dyDescent="0.3">
      <c r="A199" t="s">
        <v>484</v>
      </c>
      <c r="B199" s="228">
        <v>43465</v>
      </c>
      <c r="C199" s="52">
        <v>5299160</v>
      </c>
      <c r="D199" s="52">
        <v>2834480</v>
      </c>
      <c r="E199" s="52">
        <v>2464680</v>
      </c>
      <c r="F199" s="52">
        <v>-304</v>
      </c>
      <c r="G199" s="52">
        <v>0</v>
      </c>
      <c r="H199" s="52">
        <v>-304</v>
      </c>
      <c r="I199" s="52">
        <v>2464984</v>
      </c>
      <c r="J199" s="52">
        <v>-105110</v>
      </c>
      <c r="K199" s="52">
        <v>0</v>
      </c>
      <c r="L199" s="52">
        <v>3395047</v>
      </c>
      <c r="M199" s="52">
        <v>1924436</v>
      </c>
      <c r="N199" s="52">
        <v>1470611</v>
      </c>
      <c r="O199" s="52">
        <v>2996441</v>
      </c>
      <c r="P199" s="52">
        <v>2265473</v>
      </c>
      <c r="Q199" s="52">
        <v>730968</v>
      </c>
      <c r="R199" s="52">
        <v>2201579</v>
      </c>
      <c r="S199" s="52">
        <v>0</v>
      </c>
      <c r="T199" s="52">
        <v>0</v>
      </c>
      <c r="U199" s="52">
        <v>0</v>
      </c>
      <c r="V199" s="52">
        <v>0</v>
      </c>
      <c r="W199" s="52">
        <v>386390</v>
      </c>
      <c r="X199" s="52">
        <v>1491715</v>
      </c>
      <c r="Y199" s="52">
        <v>565033</v>
      </c>
      <c r="Z199" s="52">
        <v>1313073</v>
      </c>
      <c r="AA199" s="52">
        <v>0</v>
      </c>
      <c r="AB199" s="52">
        <v>0</v>
      </c>
      <c r="AC199" s="52">
        <v>-1154778</v>
      </c>
      <c r="AD199" s="52">
        <v>-1154778</v>
      </c>
      <c r="AE199" s="52">
        <v>51944</v>
      </c>
      <c r="AF199" s="52">
        <v>0</v>
      </c>
      <c r="AG199" s="52">
        <v>130275</v>
      </c>
      <c r="AH199" s="52">
        <v>0</v>
      </c>
      <c r="AI199" s="52">
        <v>0</v>
      </c>
      <c r="AJ199" s="52">
        <v>182219</v>
      </c>
      <c r="AK199" s="52">
        <v>-234774</v>
      </c>
      <c r="AL199" s="52">
        <v>0</v>
      </c>
      <c r="AM199" s="52">
        <v>0</v>
      </c>
      <c r="AN199" s="52">
        <v>0</v>
      </c>
      <c r="AO199" s="52">
        <v>0</v>
      </c>
      <c r="AP199" s="52">
        <v>0</v>
      </c>
      <c r="AQ199" s="52">
        <v>-105110</v>
      </c>
      <c r="AR199" s="52">
        <v>262315</v>
      </c>
      <c r="AS199" s="52">
        <v>0</v>
      </c>
      <c r="AT199" s="52">
        <v>-839907</v>
      </c>
      <c r="AU199" s="52">
        <v>-256387</v>
      </c>
      <c r="AV199" s="52">
        <v>-583520</v>
      </c>
      <c r="AW199" s="52">
        <v>0</v>
      </c>
      <c r="AX199" s="52">
        <v>0</v>
      </c>
      <c r="AY199" s="52">
        <v>0</v>
      </c>
      <c r="AZ199" s="52">
        <v>0</v>
      </c>
      <c r="BB199" s="52">
        <v>-583520</v>
      </c>
    </row>
    <row r="200" spans="1:54" x14ac:dyDescent="0.3">
      <c r="A200" t="s">
        <v>485</v>
      </c>
      <c r="B200" s="228">
        <v>42735</v>
      </c>
      <c r="C200" s="52">
        <v>30058688</v>
      </c>
      <c r="D200" s="52">
        <v>4350722</v>
      </c>
      <c r="E200" s="52">
        <v>25707966</v>
      </c>
      <c r="I200" s="52">
        <v>25707966</v>
      </c>
      <c r="J200" s="52">
        <v>296000</v>
      </c>
      <c r="L200" s="52">
        <v>11809077</v>
      </c>
      <c r="M200" s="52">
        <v>0</v>
      </c>
      <c r="N200" s="52">
        <v>11809077</v>
      </c>
      <c r="O200" s="52">
        <v>-3379283</v>
      </c>
      <c r="P200" s="52">
        <v>227096</v>
      </c>
      <c r="Q200" s="52">
        <v>-3606379</v>
      </c>
      <c r="R200" s="52">
        <v>8202698</v>
      </c>
      <c r="W200" s="52">
        <v>343646</v>
      </c>
      <c r="X200" s="52">
        <v>7552212</v>
      </c>
      <c r="Y200" s="52">
        <v>331630</v>
      </c>
      <c r="Z200" s="52">
        <v>7564228</v>
      </c>
      <c r="AC200" s="52">
        <v>10237040</v>
      </c>
      <c r="AD200" s="52">
        <v>10237040</v>
      </c>
      <c r="AE200" s="52">
        <v>-464153</v>
      </c>
      <c r="AF200" s="52">
        <v>122360</v>
      </c>
      <c r="AG200" s="52">
        <v>994894</v>
      </c>
      <c r="AH200" s="52">
        <v>30648</v>
      </c>
      <c r="AI200" s="52">
        <v>1014867</v>
      </c>
      <c r="AJ200" s="52">
        <v>1698616</v>
      </c>
      <c r="AL200" s="52">
        <v>126696</v>
      </c>
      <c r="AM200" s="52">
        <v>410386</v>
      </c>
      <c r="AN200" s="52">
        <v>13634</v>
      </c>
      <c r="AO200" s="52">
        <v>550716</v>
      </c>
      <c r="AQ200" s="52">
        <v>296000</v>
      </c>
      <c r="AR200" s="52">
        <v>856709</v>
      </c>
      <c r="AS200" s="52">
        <v>0</v>
      </c>
      <c r="AT200" s="52">
        <v>11945649</v>
      </c>
      <c r="AU200" s="52">
        <v>-8099</v>
      </c>
      <c r="AV200" s="52">
        <v>11953748</v>
      </c>
      <c r="BB200" s="52">
        <v>11953748</v>
      </c>
    </row>
    <row r="201" spans="1:54" x14ac:dyDescent="0.3">
      <c r="A201" t="s">
        <v>485</v>
      </c>
      <c r="B201" s="228">
        <v>43100</v>
      </c>
      <c r="C201" s="52">
        <v>26567724</v>
      </c>
      <c r="D201" s="52">
        <v>3980374</v>
      </c>
      <c r="E201" s="52">
        <v>22587350</v>
      </c>
      <c r="I201" s="52">
        <v>22587350</v>
      </c>
      <c r="J201" s="52">
        <v>626000</v>
      </c>
      <c r="L201" s="52">
        <v>6454195</v>
      </c>
      <c r="N201" s="52">
        <v>6454195</v>
      </c>
      <c r="O201" s="52">
        <v>821546</v>
      </c>
      <c r="P201" s="52">
        <v>-227096</v>
      </c>
      <c r="Q201" s="52">
        <v>1048642</v>
      </c>
      <c r="R201" s="52">
        <v>7502837</v>
      </c>
      <c r="W201" s="52">
        <v>252686</v>
      </c>
      <c r="X201" s="52">
        <v>7192934</v>
      </c>
      <c r="Y201" s="52">
        <v>399020</v>
      </c>
      <c r="Z201" s="52">
        <v>7046600</v>
      </c>
      <c r="AC201" s="52">
        <v>8663913</v>
      </c>
      <c r="AD201" s="52">
        <v>8663913</v>
      </c>
      <c r="AE201" s="52">
        <v>273297</v>
      </c>
      <c r="AF201" s="52">
        <v>122358</v>
      </c>
      <c r="AG201" s="52">
        <v>484744</v>
      </c>
      <c r="AI201" s="52">
        <v>1535351</v>
      </c>
      <c r="AJ201" s="52">
        <v>2415750</v>
      </c>
      <c r="AK201" s="52">
        <v>444963</v>
      </c>
      <c r="AL201" s="52">
        <v>249983</v>
      </c>
      <c r="AN201" s="52">
        <v>113651</v>
      </c>
      <c r="AO201" s="52">
        <v>363634</v>
      </c>
      <c r="AQ201" s="52">
        <v>626000</v>
      </c>
      <c r="AR201" s="52">
        <v>788359</v>
      </c>
      <c r="AT201" s="52">
        <v>11323351</v>
      </c>
      <c r="AU201" s="52">
        <v>-185209</v>
      </c>
      <c r="AV201" s="52">
        <v>11508560</v>
      </c>
      <c r="BB201" s="52">
        <v>11508560</v>
      </c>
    </row>
    <row r="202" spans="1:54" x14ac:dyDescent="0.3">
      <c r="A202" t="s">
        <v>485</v>
      </c>
      <c r="B202" s="228">
        <v>43465</v>
      </c>
      <c r="C202" s="52">
        <v>26524920</v>
      </c>
      <c r="D202" s="52">
        <v>3518780</v>
      </c>
      <c r="E202" s="52">
        <v>23006140</v>
      </c>
      <c r="I202" s="52">
        <v>23006140</v>
      </c>
      <c r="J202" s="52">
        <v>-209000</v>
      </c>
      <c r="L202" s="52">
        <v>10394449</v>
      </c>
      <c r="N202" s="52">
        <v>10394449</v>
      </c>
      <c r="O202" s="52">
        <v>6139408</v>
      </c>
      <c r="P202" s="52">
        <v>7320000</v>
      </c>
      <c r="Q202" s="52">
        <v>-1180592</v>
      </c>
      <c r="R202" s="52">
        <v>9213857</v>
      </c>
      <c r="W202" s="52">
        <v>102405</v>
      </c>
      <c r="X202" s="52">
        <v>7766867</v>
      </c>
      <c r="Y202" s="52">
        <v>296967</v>
      </c>
      <c r="Z202" s="52">
        <v>7572305</v>
      </c>
      <c r="AC202" s="52">
        <v>6010978</v>
      </c>
      <c r="AD202" s="52">
        <v>6010978</v>
      </c>
      <c r="AE202" s="52">
        <v>28128</v>
      </c>
      <c r="AF202" s="52">
        <v>125001</v>
      </c>
      <c r="AG202" s="52">
        <v>751761</v>
      </c>
      <c r="AH202" s="52">
        <v>71675</v>
      </c>
      <c r="AI202" s="52">
        <v>232801</v>
      </c>
      <c r="AJ202" s="52">
        <v>1209365</v>
      </c>
      <c r="AK202" s="52">
        <v>0</v>
      </c>
      <c r="AL202" s="52">
        <v>211836</v>
      </c>
      <c r="AN202" s="52">
        <v>128440</v>
      </c>
      <c r="AO202" s="52">
        <v>340276</v>
      </c>
      <c r="AP202" s="52">
        <v>1765518</v>
      </c>
      <c r="AQ202" s="52">
        <v>-209000</v>
      </c>
      <c r="AR202" s="52">
        <v>925029</v>
      </c>
      <c r="AT202" s="52">
        <v>6248578</v>
      </c>
      <c r="AU202" s="52">
        <v>100295</v>
      </c>
      <c r="AV202" s="52">
        <v>6148283</v>
      </c>
      <c r="BB202" s="52">
        <v>6148283</v>
      </c>
    </row>
    <row r="203" spans="1:54" x14ac:dyDescent="0.3">
      <c r="A203" t="s">
        <v>253</v>
      </c>
      <c r="B203" s="228">
        <v>42735</v>
      </c>
      <c r="C203" s="52">
        <v>20131350</v>
      </c>
      <c r="D203" s="52">
        <v>13509003</v>
      </c>
      <c r="E203" s="52">
        <v>6622347</v>
      </c>
      <c r="F203" s="52">
        <v>-236160</v>
      </c>
      <c r="G203" s="52">
        <v>-180121</v>
      </c>
      <c r="H203" s="52">
        <v>-56039</v>
      </c>
      <c r="I203" s="52">
        <v>6678386</v>
      </c>
      <c r="J203" s="52">
        <v>46220</v>
      </c>
      <c r="L203" s="52">
        <v>11775656</v>
      </c>
      <c r="M203" s="52">
        <v>9353742</v>
      </c>
      <c r="N203" s="52">
        <v>2421914</v>
      </c>
      <c r="O203" s="52">
        <v>343751</v>
      </c>
      <c r="P203" s="52">
        <v>228611</v>
      </c>
      <c r="Q203" s="52">
        <v>115140</v>
      </c>
      <c r="R203" s="52">
        <v>2537054</v>
      </c>
      <c r="W203" s="52">
        <v>3640272</v>
      </c>
      <c r="X203" s="52">
        <v>2036394</v>
      </c>
      <c r="Y203" s="52">
        <v>2098045</v>
      </c>
      <c r="Z203" s="52">
        <v>3578621</v>
      </c>
      <c r="AC203" s="52">
        <v>608931</v>
      </c>
      <c r="AD203" s="52">
        <v>608931</v>
      </c>
      <c r="AG203" s="52">
        <v>46220</v>
      </c>
      <c r="AJ203" s="52">
        <v>46220</v>
      </c>
      <c r="AQ203" s="52">
        <v>46220</v>
      </c>
      <c r="AT203" s="52">
        <v>608931</v>
      </c>
      <c r="AU203" s="52">
        <v>141622</v>
      </c>
      <c r="AV203" s="52">
        <v>467309</v>
      </c>
      <c r="BB203" s="52">
        <v>467309</v>
      </c>
    </row>
    <row r="204" spans="1:54" x14ac:dyDescent="0.3">
      <c r="A204" t="s">
        <v>253</v>
      </c>
      <c r="B204" s="228">
        <v>43100</v>
      </c>
      <c r="C204" s="52">
        <v>20983390</v>
      </c>
      <c r="D204" s="52">
        <v>13796729</v>
      </c>
      <c r="E204" s="52">
        <v>7186661</v>
      </c>
      <c r="F204" s="52">
        <v>-184508</v>
      </c>
      <c r="G204" s="52">
        <v>-140689</v>
      </c>
      <c r="H204" s="52">
        <v>-43819</v>
      </c>
      <c r="I204" s="52">
        <v>7230480</v>
      </c>
      <c r="J204" s="52">
        <v>2740</v>
      </c>
      <c r="L204" s="52">
        <v>10654500</v>
      </c>
      <c r="M204" s="52">
        <v>8152520</v>
      </c>
      <c r="N204" s="52">
        <v>2501980</v>
      </c>
      <c r="O204" s="52">
        <v>-88333</v>
      </c>
      <c r="P204" s="52">
        <v>-212896</v>
      </c>
      <c r="Q204" s="52">
        <v>124563</v>
      </c>
      <c r="R204" s="52">
        <v>2626543</v>
      </c>
      <c r="W204" s="52">
        <v>3785013</v>
      </c>
      <c r="X204" s="52">
        <v>2070714</v>
      </c>
      <c r="Y204" s="52">
        <v>2182843</v>
      </c>
      <c r="Z204" s="52">
        <v>3672884</v>
      </c>
      <c r="AC204" s="52">
        <v>933793</v>
      </c>
      <c r="AD204" s="52">
        <v>933793</v>
      </c>
      <c r="AG204" s="52">
        <v>2740</v>
      </c>
      <c r="AJ204" s="52">
        <v>2740</v>
      </c>
      <c r="AQ204" s="52">
        <v>2740</v>
      </c>
      <c r="AT204" s="52">
        <v>933793</v>
      </c>
      <c r="AU204" s="52">
        <v>222282</v>
      </c>
      <c r="AV204" s="52">
        <v>711511</v>
      </c>
      <c r="BB204" s="52">
        <v>711511</v>
      </c>
    </row>
    <row r="205" spans="1:54" x14ac:dyDescent="0.3">
      <c r="A205" t="s">
        <v>253</v>
      </c>
      <c r="B205" s="228">
        <v>43465</v>
      </c>
      <c r="C205" s="52">
        <v>23000683</v>
      </c>
      <c r="D205" s="52">
        <v>15018715</v>
      </c>
      <c r="E205" s="52">
        <v>7981968</v>
      </c>
      <c r="F205" s="52">
        <v>-151746</v>
      </c>
      <c r="G205" s="52">
        <v>-117814</v>
      </c>
      <c r="H205" s="52">
        <v>-33932</v>
      </c>
      <c r="I205" s="52">
        <v>8015900</v>
      </c>
      <c r="J205" s="52">
        <v>-71218</v>
      </c>
      <c r="L205" s="52">
        <v>12746828</v>
      </c>
      <c r="M205" s="52">
        <v>10214607</v>
      </c>
      <c r="N205" s="52">
        <v>2532221</v>
      </c>
      <c r="O205" s="52">
        <v>4828862</v>
      </c>
      <c r="P205" s="52">
        <v>4118817</v>
      </c>
      <c r="Q205" s="52">
        <v>710045</v>
      </c>
      <c r="R205" s="52">
        <v>3242266</v>
      </c>
      <c r="W205" s="52">
        <v>4137894</v>
      </c>
      <c r="X205" s="52">
        <v>2051118</v>
      </c>
      <c r="Y205" s="52">
        <v>2392094</v>
      </c>
      <c r="Z205" s="52">
        <v>3796918</v>
      </c>
      <c r="AC205" s="52">
        <v>905498</v>
      </c>
      <c r="AD205" s="52">
        <v>905498</v>
      </c>
      <c r="AG205" s="52">
        <v>-71218</v>
      </c>
      <c r="AJ205" s="52">
        <v>-71218</v>
      </c>
      <c r="AQ205" s="52">
        <v>-71218</v>
      </c>
      <c r="AT205" s="52">
        <v>905498</v>
      </c>
      <c r="AU205" s="52">
        <v>218587</v>
      </c>
      <c r="AV205" s="52">
        <v>686911</v>
      </c>
      <c r="BB205" s="52">
        <v>686911</v>
      </c>
    </row>
    <row r="206" spans="1:54" x14ac:dyDescent="0.3">
      <c r="A206" t="s">
        <v>221</v>
      </c>
      <c r="B206" s="228">
        <v>42735</v>
      </c>
      <c r="C206" s="52">
        <v>10728120</v>
      </c>
      <c r="D206" s="52">
        <v>3843043</v>
      </c>
      <c r="E206" s="52">
        <v>6885077</v>
      </c>
      <c r="I206" s="52">
        <v>6885077</v>
      </c>
      <c r="J206" s="52">
        <v>397879</v>
      </c>
      <c r="L206" s="52">
        <v>4409201</v>
      </c>
      <c r="M206" s="52">
        <v>1445612</v>
      </c>
      <c r="N206" s="52">
        <v>2963589</v>
      </c>
      <c r="O206" s="52">
        <v>2800036</v>
      </c>
      <c r="P206" s="52">
        <v>2347396</v>
      </c>
      <c r="Q206" s="52">
        <v>452640</v>
      </c>
      <c r="R206" s="52">
        <v>3416229</v>
      </c>
      <c r="W206" s="52">
        <v>162730</v>
      </c>
      <c r="X206" s="52">
        <v>3296910</v>
      </c>
      <c r="Z206" s="52">
        <v>3459640</v>
      </c>
      <c r="AC206" s="52">
        <v>407087</v>
      </c>
      <c r="AD206" s="52">
        <v>407087</v>
      </c>
      <c r="AE206" s="52">
        <v>269808</v>
      </c>
      <c r="AH206" s="52">
        <v>83665</v>
      </c>
      <c r="AI206" s="52">
        <v>111746</v>
      </c>
      <c r="AJ206" s="52">
        <v>465219</v>
      </c>
      <c r="AL206" s="52">
        <v>37306</v>
      </c>
      <c r="AM206" s="52">
        <v>0</v>
      </c>
      <c r="AN206" s="52">
        <v>30034</v>
      </c>
      <c r="AO206" s="52">
        <v>67340</v>
      </c>
      <c r="AQ206" s="52">
        <v>397879</v>
      </c>
      <c r="AT206" s="52">
        <v>407087</v>
      </c>
      <c r="AU206" s="52">
        <v>94142</v>
      </c>
      <c r="AV206" s="52">
        <v>312945</v>
      </c>
      <c r="BB206" s="52">
        <v>312945</v>
      </c>
    </row>
    <row r="207" spans="1:54" x14ac:dyDescent="0.3">
      <c r="A207" t="s">
        <v>221</v>
      </c>
      <c r="B207" s="228">
        <v>43100</v>
      </c>
      <c r="C207" s="52">
        <v>11056045</v>
      </c>
      <c r="D207" s="52">
        <v>4769260</v>
      </c>
      <c r="E207" s="52">
        <v>6286785</v>
      </c>
      <c r="I207" s="52">
        <v>6286785</v>
      </c>
      <c r="J207" s="52">
        <v>344817</v>
      </c>
      <c r="L207" s="52">
        <v>4715351</v>
      </c>
      <c r="M207" s="52">
        <v>1613291</v>
      </c>
      <c r="N207" s="52">
        <v>3102060</v>
      </c>
      <c r="O207" s="52">
        <v>-1003297</v>
      </c>
      <c r="P207" s="52">
        <v>-872677</v>
      </c>
      <c r="Q207" s="52">
        <v>-130620</v>
      </c>
      <c r="R207" s="52">
        <v>2971440</v>
      </c>
      <c r="W207" s="52">
        <v>169627</v>
      </c>
      <c r="X207" s="52">
        <v>2874725</v>
      </c>
      <c r="Z207" s="52">
        <v>3044352</v>
      </c>
      <c r="AC207" s="52">
        <v>615810</v>
      </c>
      <c r="AD207" s="52">
        <v>615810</v>
      </c>
      <c r="AE207" s="52">
        <v>155436</v>
      </c>
      <c r="AH207" s="52">
        <v>101144</v>
      </c>
      <c r="AI207" s="52">
        <v>150133</v>
      </c>
      <c r="AJ207" s="52">
        <v>406713</v>
      </c>
      <c r="AL207" s="52">
        <v>61898</v>
      </c>
      <c r="AM207" s="52">
        <v>0</v>
      </c>
      <c r="AN207" s="52">
        <v>0</v>
      </c>
      <c r="AO207" s="52">
        <v>61898</v>
      </c>
      <c r="AQ207" s="52">
        <v>344817</v>
      </c>
      <c r="AT207" s="52">
        <v>615810</v>
      </c>
      <c r="AU207" s="52">
        <v>24100</v>
      </c>
      <c r="AV207" s="52">
        <v>591710</v>
      </c>
      <c r="BB207" s="52">
        <v>591710</v>
      </c>
    </row>
    <row r="208" spans="1:54" x14ac:dyDescent="0.3">
      <c r="A208" t="s">
        <v>221</v>
      </c>
      <c r="B208" s="228">
        <v>43465</v>
      </c>
      <c r="C208" s="52">
        <v>12170192</v>
      </c>
      <c r="D208" s="52">
        <v>5118183</v>
      </c>
      <c r="E208" s="52">
        <v>7052009</v>
      </c>
      <c r="I208" s="52">
        <v>7052009</v>
      </c>
      <c r="J208" s="52">
        <v>98583</v>
      </c>
      <c r="L208" s="52">
        <v>4075424</v>
      </c>
      <c r="M208" s="52">
        <v>1659918</v>
      </c>
      <c r="N208" s="52">
        <v>2415506</v>
      </c>
      <c r="O208" s="52">
        <v>1983223</v>
      </c>
      <c r="P208" s="52">
        <v>2575608</v>
      </c>
      <c r="Q208" s="52">
        <v>-592385</v>
      </c>
      <c r="R208" s="52">
        <v>1823121</v>
      </c>
      <c r="W208" s="52">
        <v>989437</v>
      </c>
      <c r="X208" s="52">
        <v>3574212</v>
      </c>
      <c r="Z208" s="52">
        <v>4563649</v>
      </c>
      <c r="AC208" s="52">
        <v>763349</v>
      </c>
      <c r="AD208" s="52">
        <v>763349</v>
      </c>
      <c r="AE208" s="52">
        <v>241397</v>
      </c>
      <c r="AH208" s="52">
        <v>0</v>
      </c>
      <c r="AI208" s="52">
        <v>178885</v>
      </c>
      <c r="AJ208" s="52">
        <v>420282</v>
      </c>
      <c r="AL208" s="52">
        <v>35156</v>
      </c>
      <c r="AM208" s="52">
        <v>286543</v>
      </c>
      <c r="AO208" s="52">
        <v>321669</v>
      </c>
      <c r="AQ208" s="52">
        <v>98613</v>
      </c>
      <c r="AT208" s="52">
        <v>763349</v>
      </c>
      <c r="AU208" s="52">
        <v>97868</v>
      </c>
      <c r="AV208" s="52">
        <v>665481</v>
      </c>
      <c r="BB208" s="52">
        <v>665481</v>
      </c>
    </row>
    <row r="209" spans="1:54" x14ac:dyDescent="0.3">
      <c r="A209" t="s">
        <v>222</v>
      </c>
      <c r="B209" s="228">
        <v>42735</v>
      </c>
      <c r="C209" s="52">
        <v>7519188</v>
      </c>
      <c r="D209" s="52">
        <v>2342642.2599999998</v>
      </c>
      <c r="E209" s="52">
        <v>5176545.74</v>
      </c>
      <c r="F209" s="52">
        <v>11109</v>
      </c>
      <c r="H209" s="52">
        <v>11109</v>
      </c>
      <c r="I209" s="52">
        <v>5165436.74</v>
      </c>
      <c r="J209" s="52">
        <v>609416</v>
      </c>
      <c r="L209" s="52">
        <v>3119904</v>
      </c>
      <c r="M209" s="52">
        <v>1270262</v>
      </c>
      <c r="N209" s="52">
        <v>1849642</v>
      </c>
      <c r="O209" s="52">
        <v>-1101204</v>
      </c>
      <c r="P209" s="52">
        <v>-1467141</v>
      </c>
      <c r="Q209" s="52">
        <v>365937</v>
      </c>
      <c r="R209" s="52">
        <v>2215579</v>
      </c>
      <c r="V209" s="52">
        <v>398697</v>
      </c>
      <c r="W209" s="52">
        <v>35864</v>
      </c>
      <c r="X209" s="52">
        <v>1983334</v>
      </c>
      <c r="Z209" s="52">
        <v>2019198</v>
      </c>
      <c r="AA209" s="52">
        <v>31295</v>
      </c>
      <c r="AC209" s="52">
        <v>1110083.74</v>
      </c>
      <c r="AD209" s="52">
        <v>1110083.74</v>
      </c>
      <c r="AE209" s="52">
        <v>-8575</v>
      </c>
      <c r="AF209" s="52">
        <v>113159.12</v>
      </c>
      <c r="AG209" s="52">
        <v>285414</v>
      </c>
      <c r="AI209" s="52">
        <v>86353</v>
      </c>
      <c r="AJ209" s="52">
        <v>476351.12</v>
      </c>
      <c r="AK209" s="52">
        <v>634358</v>
      </c>
      <c r="AL209" s="52">
        <v>50765.53</v>
      </c>
      <c r="AN209" s="52">
        <v>114003</v>
      </c>
      <c r="AO209" s="52">
        <v>164768.53</v>
      </c>
      <c r="AP209" s="52">
        <v>158211</v>
      </c>
      <c r="AQ209" s="52">
        <v>609416</v>
      </c>
      <c r="AR209" s="52">
        <v>21375</v>
      </c>
      <c r="AS209" s="52">
        <v>1861281</v>
      </c>
      <c r="AT209" s="52">
        <v>-551508.67000000004</v>
      </c>
      <c r="AU209" s="52">
        <v>113309</v>
      </c>
      <c r="AV209" s="52">
        <v>-664817.67000000004</v>
      </c>
      <c r="BB209" s="52">
        <v>-664817.67000000004</v>
      </c>
    </row>
    <row r="210" spans="1:54" x14ac:dyDescent="0.3">
      <c r="A210" t="s">
        <v>222</v>
      </c>
      <c r="B210" s="228">
        <v>43100</v>
      </c>
      <c r="C210" s="52">
        <v>7349274</v>
      </c>
      <c r="D210" s="52">
        <v>2203045.2000000002</v>
      </c>
      <c r="E210" s="52">
        <v>5146228.8</v>
      </c>
      <c r="F210" s="52">
        <v>-106774</v>
      </c>
      <c r="H210" s="52">
        <v>-106774</v>
      </c>
      <c r="I210" s="52">
        <v>5253002.8</v>
      </c>
      <c r="J210" s="52">
        <v>297901.40000000002</v>
      </c>
      <c r="L210" s="52">
        <v>2372280.7599999998</v>
      </c>
      <c r="M210" s="52">
        <v>135780.04</v>
      </c>
      <c r="N210" s="52">
        <v>2236500.7200000002</v>
      </c>
      <c r="O210" s="52">
        <v>640679.46</v>
      </c>
      <c r="P210" s="52">
        <v>569540.56999999995</v>
      </c>
      <c r="Q210" s="52">
        <v>71138.89</v>
      </c>
      <c r="R210" s="52">
        <v>2307639.61</v>
      </c>
      <c r="V210" s="52">
        <v>367467.18</v>
      </c>
      <c r="W210" s="52">
        <v>49913</v>
      </c>
      <c r="X210" s="52">
        <v>2290562</v>
      </c>
      <c r="Z210" s="52">
        <v>2340475</v>
      </c>
      <c r="AA210" s="52">
        <v>263351</v>
      </c>
      <c r="AC210" s="52">
        <v>271971.40999999997</v>
      </c>
      <c r="AD210" s="52">
        <v>271971.40999999997</v>
      </c>
      <c r="AF210" s="52">
        <v>180776.66</v>
      </c>
      <c r="AG210" s="52">
        <v>281540</v>
      </c>
      <c r="AI210" s="52">
        <v>137569</v>
      </c>
      <c r="AJ210" s="52">
        <v>599885.66</v>
      </c>
      <c r="AK210" s="52">
        <v>274583</v>
      </c>
      <c r="AL210" s="52">
        <v>49427</v>
      </c>
      <c r="AN210" s="52">
        <v>46542</v>
      </c>
      <c r="AO210" s="52">
        <v>95969</v>
      </c>
      <c r="AP210" s="52">
        <v>332123</v>
      </c>
      <c r="AQ210" s="52">
        <v>297901.40000000002</v>
      </c>
      <c r="AR210" s="52">
        <v>8902</v>
      </c>
      <c r="AS210" s="52">
        <v>571631</v>
      </c>
      <c r="AT210" s="52">
        <v>-142282.32999999999</v>
      </c>
      <c r="AU210" s="52">
        <v>99508</v>
      </c>
      <c r="AV210" s="52">
        <v>-241790.33</v>
      </c>
      <c r="BB210" s="52">
        <v>-241790.33</v>
      </c>
    </row>
    <row r="211" spans="1:54" x14ac:dyDescent="0.3">
      <c r="A211" t="s">
        <v>219</v>
      </c>
      <c r="B211" s="228">
        <v>42735</v>
      </c>
      <c r="C211" s="52">
        <v>6318765</v>
      </c>
      <c r="D211" s="52">
        <v>1147970</v>
      </c>
      <c r="E211" s="52">
        <v>5170795</v>
      </c>
      <c r="F211" s="52">
        <v>-29548</v>
      </c>
      <c r="H211" s="52">
        <v>-29548</v>
      </c>
      <c r="I211" s="52">
        <v>5200343</v>
      </c>
      <c r="J211" s="52">
        <v>40646</v>
      </c>
      <c r="L211" s="52">
        <v>1404388</v>
      </c>
      <c r="M211" s="52">
        <v>48147</v>
      </c>
      <c r="N211" s="52">
        <v>1356241</v>
      </c>
      <c r="O211" s="52">
        <v>106665</v>
      </c>
      <c r="P211" s="52">
        <v>-32719</v>
      </c>
      <c r="Q211" s="52">
        <v>139384</v>
      </c>
      <c r="R211" s="52">
        <v>1495625</v>
      </c>
      <c r="W211" s="52">
        <v>489956</v>
      </c>
      <c r="X211" s="52">
        <v>2001739</v>
      </c>
      <c r="Z211" s="52">
        <v>2491695</v>
      </c>
      <c r="AA211" s="52">
        <v>112801</v>
      </c>
      <c r="AC211" s="52">
        <v>1140868</v>
      </c>
      <c r="AD211" s="52">
        <v>1140868</v>
      </c>
      <c r="AF211" s="52">
        <v>211077.32</v>
      </c>
      <c r="AG211" s="52">
        <v>183513.27</v>
      </c>
      <c r="AI211" s="52">
        <v>17641.64</v>
      </c>
      <c r="AJ211" s="52">
        <v>412232.23</v>
      </c>
      <c r="AK211" s="52">
        <v>53826.81</v>
      </c>
      <c r="AL211" s="52">
        <v>39964</v>
      </c>
      <c r="AN211" s="52">
        <v>14892.17</v>
      </c>
      <c r="AO211" s="52">
        <v>54856.17</v>
      </c>
      <c r="AP211" s="52">
        <v>4748.92</v>
      </c>
      <c r="AQ211" s="52">
        <v>40646</v>
      </c>
      <c r="AR211" s="52">
        <v>2331819.5</v>
      </c>
      <c r="AS211" s="52">
        <v>2255013</v>
      </c>
      <c r="AT211" s="52">
        <v>1583482.45</v>
      </c>
      <c r="AU211" s="52">
        <v>235829.72</v>
      </c>
      <c r="AV211" s="52">
        <v>1347652.73</v>
      </c>
      <c r="BB211" s="52">
        <v>1347652.73</v>
      </c>
    </row>
    <row r="212" spans="1:54" x14ac:dyDescent="0.3">
      <c r="A212" t="s">
        <v>219</v>
      </c>
      <c r="B212" s="228">
        <v>43100</v>
      </c>
      <c r="C212" s="52">
        <v>6495059</v>
      </c>
      <c r="D212" s="52">
        <v>1012508.13</v>
      </c>
      <c r="E212" s="52">
        <v>5482550.8700000001</v>
      </c>
      <c r="F212" s="52">
        <v>5495</v>
      </c>
      <c r="H212" s="52">
        <v>5495</v>
      </c>
      <c r="I212" s="52">
        <v>5477055.8700000001</v>
      </c>
      <c r="J212" s="52">
        <v>2251</v>
      </c>
      <c r="L212" s="52">
        <v>1690669.63</v>
      </c>
      <c r="N212" s="52">
        <v>1690669.63</v>
      </c>
      <c r="O212" s="52">
        <v>433149.43</v>
      </c>
      <c r="P212" s="52">
        <v>206948</v>
      </c>
      <c r="Q212" s="52">
        <v>226201.43</v>
      </c>
      <c r="R212" s="52">
        <v>1916871.06</v>
      </c>
      <c r="W212" s="52">
        <v>571505</v>
      </c>
      <c r="X212" s="52">
        <v>1871332</v>
      </c>
      <c r="Z212" s="52">
        <v>2442837</v>
      </c>
      <c r="AA212" s="52">
        <v>108333.53</v>
      </c>
      <c r="AC212" s="52">
        <v>1011265.28</v>
      </c>
      <c r="AD212" s="52">
        <v>1011265.28</v>
      </c>
      <c r="AF212" s="52">
        <v>-101663.56</v>
      </c>
      <c r="AG212" s="52">
        <v>65937.02</v>
      </c>
      <c r="AI212" s="52">
        <v>78636.42</v>
      </c>
      <c r="AJ212" s="52">
        <v>42909.88</v>
      </c>
      <c r="AK212" s="52">
        <v>13575.92</v>
      </c>
      <c r="AL212" s="52">
        <v>27899.77</v>
      </c>
      <c r="AN212" s="52">
        <v>6072.03</v>
      </c>
      <c r="AO212" s="52">
        <v>33971.800000000003</v>
      </c>
      <c r="AQ212" s="52">
        <v>2251</v>
      </c>
      <c r="AR212" s="52">
        <v>2963816</v>
      </c>
      <c r="AS212" s="52">
        <v>2482847</v>
      </c>
      <c r="AT212" s="52">
        <v>1512497.28</v>
      </c>
      <c r="AU212" s="52">
        <v>223320</v>
      </c>
      <c r="AV212" s="52">
        <v>1289177.28</v>
      </c>
      <c r="BB212" s="52">
        <v>1289177.28</v>
      </c>
    </row>
    <row r="213" spans="1:54" x14ac:dyDescent="0.3">
      <c r="A213" t="s">
        <v>219</v>
      </c>
      <c r="B213" s="228">
        <v>43465</v>
      </c>
      <c r="C213" s="52">
        <v>6381170.9400000004</v>
      </c>
      <c r="D213" s="52">
        <v>932202.89</v>
      </c>
      <c r="E213" s="52">
        <v>5448968.0499999998</v>
      </c>
      <c r="F213" s="52">
        <v>-23658</v>
      </c>
      <c r="H213" s="52">
        <v>-23658</v>
      </c>
      <c r="I213" s="52">
        <v>5472626.0499999998</v>
      </c>
      <c r="J213" s="52">
        <v>15266</v>
      </c>
      <c r="L213" s="52">
        <v>2565898.9</v>
      </c>
      <c r="M213" s="52">
        <v>211302.02</v>
      </c>
      <c r="N213" s="52">
        <v>2354596.88</v>
      </c>
      <c r="O213" s="52">
        <v>-716702.97</v>
      </c>
      <c r="P213" s="52">
        <v>-206948</v>
      </c>
      <c r="Q213" s="52">
        <v>-509754.97</v>
      </c>
      <c r="R213" s="52">
        <v>1844841.91</v>
      </c>
      <c r="W213" s="52">
        <v>508750.43</v>
      </c>
      <c r="X213" s="52">
        <v>1984519.57</v>
      </c>
      <c r="Z213" s="52">
        <v>2493270</v>
      </c>
      <c r="AA213" s="52">
        <v>144283.13</v>
      </c>
      <c r="AC213" s="52">
        <v>1005497.01</v>
      </c>
      <c r="AD213" s="52">
        <v>1005497.01</v>
      </c>
      <c r="AF213" s="52">
        <v>190406</v>
      </c>
      <c r="AG213" s="52">
        <v>89331</v>
      </c>
      <c r="AH213" s="52">
        <v>-85416</v>
      </c>
      <c r="AI213" s="52">
        <v>-23316</v>
      </c>
      <c r="AJ213" s="52">
        <v>171005</v>
      </c>
      <c r="AL213" s="52">
        <v>18341</v>
      </c>
      <c r="AO213" s="52">
        <v>18341</v>
      </c>
      <c r="AQ213" s="52">
        <v>15266</v>
      </c>
      <c r="AR213" s="52">
        <v>2414849</v>
      </c>
      <c r="AS213" s="52">
        <v>2303376</v>
      </c>
      <c r="AT213" s="52">
        <v>1254368.01</v>
      </c>
      <c r="AU213" s="52">
        <v>151285.51999999999</v>
      </c>
      <c r="AV213" s="52">
        <v>1103082.49</v>
      </c>
      <c r="BB213" s="52">
        <v>1103082.49</v>
      </c>
    </row>
    <row r="214" spans="1:54" x14ac:dyDescent="0.3">
      <c r="A214" t="s">
        <v>486</v>
      </c>
      <c r="B214" s="228">
        <v>42735</v>
      </c>
      <c r="C214" s="52">
        <v>14594530.93</v>
      </c>
      <c r="D214" s="52">
        <v>5497305.25</v>
      </c>
      <c r="E214" s="52">
        <v>9097225.6799999997</v>
      </c>
      <c r="F214" s="52">
        <v>-3493975.14</v>
      </c>
      <c r="G214" s="52">
        <v>-2905925.96</v>
      </c>
      <c r="H214" s="52">
        <v>-588049.18000000005</v>
      </c>
      <c r="I214" s="52">
        <v>9685274.8599999994</v>
      </c>
      <c r="J214" s="52">
        <v>1120810.44</v>
      </c>
      <c r="K214" s="52">
        <v>0</v>
      </c>
      <c r="L214" s="52">
        <v>5047229.04</v>
      </c>
      <c r="M214" s="52">
        <v>2258618.67</v>
      </c>
      <c r="N214" s="52">
        <v>2788610.37</v>
      </c>
      <c r="O214" s="52">
        <v>13608361</v>
      </c>
      <c r="P214" s="52">
        <v>11352887</v>
      </c>
      <c r="Q214" s="52">
        <v>2255474</v>
      </c>
      <c r="R214" s="52">
        <v>5044084.37</v>
      </c>
      <c r="S214" s="52">
        <v>0</v>
      </c>
      <c r="T214" s="52">
        <v>0</v>
      </c>
      <c r="U214" s="52">
        <v>0</v>
      </c>
      <c r="V214" s="52">
        <v>0</v>
      </c>
      <c r="W214" s="52">
        <v>376678.49</v>
      </c>
      <c r="X214" s="52">
        <v>5175739.03</v>
      </c>
      <c r="Y214" s="52">
        <v>487972.7</v>
      </c>
      <c r="Z214" s="52">
        <v>5064444.82</v>
      </c>
      <c r="AA214" s="52">
        <v>0</v>
      </c>
      <c r="AB214" s="52">
        <v>0</v>
      </c>
      <c r="AC214" s="52">
        <v>697556.11</v>
      </c>
      <c r="AD214" s="52">
        <v>697556.11</v>
      </c>
      <c r="AE214" s="52">
        <v>0</v>
      </c>
      <c r="AF214" s="52">
        <v>0</v>
      </c>
      <c r="AG214" s="52">
        <v>1122047.23</v>
      </c>
      <c r="AH214" s="52">
        <v>12609.76</v>
      </c>
      <c r="AI214" s="52">
        <v>446583.42</v>
      </c>
      <c r="AJ214" s="52">
        <v>1581240.41</v>
      </c>
      <c r="AK214" s="52">
        <v>351369.01</v>
      </c>
      <c r="AL214" s="52">
        <v>111861.77</v>
      </c>
      <c r="AM214" s="52">
        <v>419426.39</v>
      </c>
      <c r="AN214" s="52">
        <v>0</v>
      </c>
      <c r="AO214" s="52">
        <v>531288.16</v>
      </c>
      <c r="AP214" s="52">
        <v>280510.82</v>
      </c>
      <c r="AQ214" s="52">
        <v>1120810.44</v>
      </c>
      <c r="AR214" s="52">
        <v>3946.61</v>
      </c>
      <c r="AS214" s="52">
        <v>0</v>
      </c>
      <c r="AT214" s="52">
        <v>701502.72</v>
      </c>
      <c r="AU214" s="52">
        <v>0</v>
      </c>
      <c r="AV214" s="52">
        <v>701502.72</v>
      </c>
      <c r="AW214" s="52">
        <v>0</v>
      </c>
      <c r="AX214" s="52">
        <v>0</v>
      </c>
      <c r="AY214" s="52">
        <v>0</v>
      </c>
      <c r="AZ214" s="52">
        <v>0</v>
      </c>
      <c r="BB214" s="52">
        <v>701502.72</v>
      </c>
    </row>
    <row r="215" spans="1:54" x14ac:dyDescent="0.3">
      <c r="A215" t="s">
        <v>486</v>
      </c>
      <c r="B215" s="228">
        <v>43100</v>
      </c>
      <c r="C215" s="52">
        <v>18561888</v>
      </c>
      <c r="D215" s="52">
        <v>6680246</v>
      </c>
      <c r="E215" s="52">
        <v>11881642</v>
      </c>
      <c r="F215" s="52">
        <v>-4742589</v>
      </c>
      <c r="G215" s="52">
        <v>-2965215</v>
      </c>
      <c r="H215" s="52">
        <v>-1777374</v>
      </c>
      <c r="I215" s="52">
        <v>13659016</v>
      </c>
      <c r="J215" s="52">
        <v>683800</v>
      </c>
      <c r="K215" s="52">
        <v>0</v>
      </c>
      <c r="L215" s="52">
        <v>8522434</v>
      </c>
      <c r="M215" s="52">
        <v>2965693</v>
      </c>
      <c r="N215" s="52">
        <v>5556741</v>
      </c>
      <c r="O215" s="52">
        <v>2975111</v>
      </c>
      <c r="P215" s="52">
        <v>538963</v>
      </c>
      <c r="Q215" s="52">
        <v>2436148</v>
      </c>
      <c r="R215" s="52">
        <v>7992889</v>
      </c>
      <c r="S215" s="52">
        <v>0</v>
      </c>
      <c r="T215" s="52">
        <v>0</v>
      </c>
      <c r="U215" s="52">
        <v>0</v>
      </c>
      <c r="V215" s="52">
        <v>0</v>
      </c>
      <c r="W215" s="52">
        <v>387538</v>
      </c>
      <c r="X215" s="52">
        <v>5792523</v>
      </c>
      <c r="Y215" s="52">
        <v>617546</v>
      </c>
      <c r="Z215" s="52">
        <v>5562515</v>
      </c>
      <c r="AA215" s="52">
        <v>0</v>
      </c>
      <c r="AB215" s="52">
        <v>0</v>
      </c>
      <c r="AC215" s="52">
        <v>787412</v>
      </c>
      <c r="AD215" s="52">
        <v>787412</v>
      </c>
      <c r="AE215" s="52">
        <v>0</v>
      </c>
      <c r="AF215" s="52">
        <v>0</v>
      </c>
      <c r="AG215" s="52">
        <v>657806</v>
      </c>
      <c r="AH215" s="52">
        <v>0</v>
      </c>
      <c r="AI215" s="52">
        <v>0</v>
      </c>
      <c r="AJ215" s="52">
        <v>657806</v>
      </c>
      <c r="AK215" s="52">
        <v>382575</v>
      </c>
      <c r="AL215" s="52">
        <v>203328</v>
      </c>
      <c r="AM215" s="52">
        <v>0</v>
      </c>
      <c r="AN215" s="52">
        <v>0</v>
      </c>
      <c r="AO215" s="52">
        <v>203328</v>
      </c>
      <c r="AP215" s="52">
        <v>153255</v>
      </c>
      <c r="AQ215" s="52">
        <v>683800</v>
      </c>
      <c r="AR215" s="52">
        <v>178131</v>
      </c>
      <c r="AS215" s="52">
        <v>13621</v>
      </c>
      <c r="AT215" s="52">
        <v>951922</v>
      </c>
      <c r="AU215" s="52">
        <v>0</v>
      </c>
      <c r="AV215" s="52">
        <v>951922</v>
      </c>
      <c r="AW215" s="52">
        <v>0</v>
      </c>
      <c r="AX215" s="52">
        <v>0</v>
      </c>
      <c r="AY215" s="52">
        <v>0</v>
      </c>
      <c r="AZ215" s="52">
        <v>0</v>
      </c>
      <c r="BB215" s="52">
        <v>951922</v>
      </c>
    </row>
    <row r="216" spans="1:54" x14ac:dyDescent="0.3">
      <c r="A216" t="s">
        <v>486</v>
      </c>
      <c r="B216" s="228">
        <v>43465</v>
      </c>
      <c r="C216" s="52">
        <v>20585838</v>
      </c>
      <c r="D216" s="52">
        <v>7616640</v>
      </c>
      <c r="E216" s="52">
        <v>12969198</v>
      </c>
      <c r="F216" s="52">
        <v>0</v>
      </c>
      <c r="G216" s="52">
        <v>0</v>
      </c>
      <c r="H216" s="52">
        <v>0</v>
      </c>
      <c r="I216" s="52">
        <v>12969198</v>
      </c>
      <c r="J216" s="52">
        <v>257269</v>
      </c>
      <c r="K216" s="52">
        <v>0</v>
      </c>
      <c r="L216" s="52">
        <v>7204432</v>
      </c>
      <c r="M216" s="52">
        <v>1836085</v>
      </c>
      <c r="N216" s="52">
        <v>5368347</v>
      </c>
      <c r="O216" s="52">
        <v>6191025</v>
      </c>
      <c r="P216" s="52">
        <v>4244554</v>
      </c>
      <c r="Q216" s="52">
        <v>1946471</v>
      </c>
      <c r="R216" s="52">
        <v>7314818</v>
      </c>
      <c r="S216" s="52">
        <v>0</v>
      </c>
      <c r="T216" s="52">
        <v>0</v>
      </c>
      <c r="U216" s="52">
        <v>0</v>
      </c>
      <c r="V216" s="52">
        <v>0</v>
      </c>
      <c r="W216" s="52">
        <v>431092</v>
      </c>
      <c r="X216" s="52">
        <v>5605059</v>
      </c>
      <c r="Y216" s="52">
        <v>534126</v>
      </c>
      <c r="Z216" s="52">
        <v>5502025</v>
      </c>
      <c r="AA216" s="52">
        <v>0</v>
      </c>
      <c r="AB216" s="52">
        <v>0</v>
      </c>
      <c r="AC216" s="52">
        <v>409624</v>
      </c>
      <c r="AD216" s="52">
        <v>409624</v>
      </c>
      <c r="AE216" s="52">
        <v>0</v>
      </c>
      <c r="AF216" s="52">
        <v>0</v>
      </c>
      <c r="AG216" s="52">
        <v>499896</v>
      </c>
      <c r="AH216" s="52">
        <v>0</v>
      </c>
      <c r="AI216" s="52">
        <v>251674</v>
      </c>
      <c r="AJ216" s="52">
        <v>751570</v>
      </c>
      <c r="AK216" s="52">
        <v>47980</v>
      </c>
      <c r="AL216" s="52">
        <v>94138</v>
      </c>
      <c r="AM216" s="52">
        <v>0</v>
      </c>
      <c r="AN216" s="52">
        <v>118894</v>
      </c>
      <c r="AO216" s="52">
        <v>213032</v>
      </c>
      <c r="AP216" s="52">
        <v>329249</v>
      </c>
      <c r="AQ216" s="52">
        <v>257269</v>
      </c>
      <c r="AR216" s="52">
        <v>212664</v>
      </c>
      <c r="AS216" s="52">
        <v>2586</v>
      </c>
      <c r="AT216" s="52">
        <v>619702</v>
      </c>
      <c r="AU216" s="52">
        <v>0</v>
      </c>
      <c r="AV216" s="52">
        <v>619702</v>
      </c>
      <c r="AW216" s="52">
        <v>0</v>
      </c>
      <c r="AX216" s="52">
        <v>0</v>
      </c>
      <c r="AY216" s="52">
        <v>0</v>
      </c>
      <c r="AZ216" s="52">
        <v>0</v>
      </c>
      <c r="BB216" s="52">
        <v>619702</v>
      </c>
    </row>
    <row r="217" spans="1:54" x14ac:dyDescent="0.3">
      <c r="A217" t="s">
        <v>487</v>
      </c>
      <c r="B217" s="228">
        <v>42735</v>
      </c>
      <c r="C217" s="52">
        <v>10578624.93</v>
      </c>
      <c r="D217" s="52">
        <v>1787823.55</v>
      </c>
      <c r="E217" s="52">
        <v>8790801.3800000008</v>
      </c>
      <c r="F217" s="52">
        <v>1447462.93</v>
      </c>
      <c r="H217" s="52">
        <v>1447462.93</v>
      </c>
      <c r="I217" s="52">
        <v>7343338.4500000002</v>
      </c>
      <c r="J217" s="52">
        <v>1399379.94</v>
      </c>
      <c r="K217" s="52">
        <v>3100</v>
      </c>
      <c r="L217" s="52">
        <v>18638535.629999999</v>
      </c>
      <c r="M217" s="52">
        <v>3557803.21</v>
      </c>
      <c r="N217" s="52">
        <v>15080732.42</v>
      </c>
      <c r="O217" s="52">
        <v>-5068789.5199999996</v>
      </c>
      <c r="P217" s="52">
        <v>7082462.6799999997</v>
      </c>
      <c r="Q217" s="52">
        <v>-12151252.199999999</v>
      </c>
      <c r="R217" s="52">
        <v>2929480.22</v>
      </c>
      <c r="X217" s="52">
        <v>5775970.96</v>
      </c>
      <c r="Z217" s="52">
        <v>5775970.96</v>
      </c>
      <c r="AC217" s="52">
        <v>40367.21</v>
      </c>
      <c r="AD217" s="52">
        <v>40367.21</v>
      </c>
      <c r="AE217" s="52">
        <v>9116.2999999999993</v>
      </c>
      <c r="AG217" s="52">
        <v>1927454.94</v>
      </c>
      <c r="AJ217" s="52">
        <v>1936571.24</v>
      </c>
      <c r="AL217" s="52">
        <v>110145.77</v>
      </c>
      <c r="AO217" s="52">
        <v>110145.77</v>
      </c>
      <c r="AQ217" s="52">
        <v>1399379.94</v>
      </c>
      <c r="AT217" s="52">
        <v>467412.74</v>
      </c>
      <c r="AU217" s="52">
        <v>11001</v>
      </c>
      <c r="AV217" s="52">
        <v>456411.74</v>
      </c>
      <c r="BB217" s="52">
        <v>456411.74</v>
      </c>
    </row>
    <row r="218" spans="1:54" x14ac:dyDescent="0.3">
      <c r="A218" t="s">
        <v>487</v>
      </c>
      <c r="B218" s="228">
        <v>43100</v>
      </c>
      <c r="C218" s="52">
        <v>12030002</v>
      </c>
      <c r="D218" s="52">
        <v>3081941</v>
      </c>
      <c r="E218" s="52">
        <v>8948061</v>
      </c>
      <c r="F218" s="52">
        <v>-1288893</v>
      </c>
      <c r="H218" s="52">
        <v>-1288893</v>
      </c>
      <c r="I218" s="52">
        <v>10236954</v>
      </c>
      <c r="J218" s="52">
        <v>1550031</v>
      </c>
      <c r="K218" s="52">
        <v>2000</v>
      </c>
      <c r="L218" s="52">
        <v>17035687</v>
      </c>
      <c r="M218" s="52">
        <v>3240569</v>
      </c>
      <c r="N218" s="52">
        <v>13795118</v>
      </c>
      <c r="O218" s="52">
        <v>-5397195</v>
      </c>
      <c r="P218" s="52">
        <v>931467</v>
      </c>
      <c r="Q218" s="52">
        <v>-6328662</v>
      </c>
      <c r="R218" s="52">
        <v>7466456</v>
      </c>
      <c r="S218" s="52">
        <v>-269191</v>
      </c>
      <c r="U218" s="52">
        <v>-269191</v>
      </c>
      <c r="X218" s="52">
        <v>5514547</v>
      </c>
      <c r="Z218" s="52">
        <v>5514547</v>
      </c>
      <c r="AC218" s="52">
        <v>-922827</v>
      </c>
      <c r="AD218" s="52">
        <v>-922827</v>
      </c>
      <c r="AE218" s="52">
        <v>-208</v>
      </c>
      <c r="AG218" s="52">
        <v>2232035</v>
      </c>
      <c r="AJ218" s="52">
        <v>2231827</v>
      </c>
      <c r="AL218" s="52">
        <v>109267</v>
      </c>
      <c r="AO218" s="52">
        <v>109267</v>
      </c>
      <c r="AQ218" s="52">
        <v>1550031</v>
      </c>
      <c r="AT218" s="52">
        <v>-350297</v>
      </c>
      <c r="AU218" s="52">
        <v>9178</v>
      </c>
      <c r="AV218" s="52">
        <v>-359475</v>
      </c>
      <c r="BB218" s="52">
        <v>-359475</v>
      </c>
    </row>
    <row r="219" spans="1:54" x14ac:dyDescent="0.3">
      <c r="A219" t="s">
        <v>487</v>
      </c>
      <c r="B219" s="228">
        <v>43465</v>
      </c>
      <c r="C219" s="52">
        <v>13702098.890000001</v>
      </c>
      <c r="D219" s="52">
        <v>3353738.6</v>
      </c>
      <c r="E219" s="52">
        <v>10348360.289999999</v>
      </c>
      <c r="F219" s="52">
        <v>0</v>
      </c>
      <c r="H219" s="52">
        <v>0</v>
      </c>
      <c r="I219" s="52">
        <v>10348360.289999999</v>
      </c>
      <c r="J219" s="52">
        <v>1334162.1368</v>
      </c>
      <c r="K219" s="52">
        <v>15511.29</v>
      </c>
      <c r="L219" s="52">
        <v>16228735.43</v>
      </c>
      <c r="M219" s="52">
        <v>4612907.03</v>
      </c>
      <c r="N219" s="52">
        <v>11615828.4</v>
      </c>
      <c r="O219" s="52">
        <v>1581172.53</v>
      </c>
      <c r="P219" s="52">
        <v>450260.79</v>
      </c>
      <c r="Q219" s="52">
        <v>1130911.74</v>
      </c>
      <c r="R219" s="52">
        <v>12746740.140000001</v>
      </c>
      <c r="S219" s="52">
        <v>-244934.7</v>
      </c>
      <c r="U219" s="52">
        <v>-244934.7</v>
      </c>
      <c r="X219" s="52">
        <v>6200431.5199999996</v>
      </c>
      <c r="Z219" s="52">
        <v>6200431.5199999996</v>
      </c>
      <c r="AC219" s="52">
        <v>-7004203.2429999998</v>
      </c>
      <c r="AD219" s="52">
        <v>-7004203.2429999998</v>
      </c>
      <c r="AE219" s="52">
        <v>0</v>
      </c>
      <c r="AG219" s="52">
        <v>1884764.44</v>
      </c>
      <c r="AJ219" s="52">
        <v>1884764.44</v>
      </c>
      <c r="AL219" s="52">
        <v>112298.51</v>
      </c>
      <c r="AO219" s="52">
        <v>112298.51</v>
      </c>
      <c r="AQ219" s="52">
        <v>1334162.1368</v>
      </c>
      <c r="AT219" s="52">
        <v>-6565899.4500000002</v>
      </c>
      <c r="AU219" s="52">
        <v>10808</v>
      </c>
      <c r="AV219" s="52">
        <v>-6576707.4500000002</v>
      </c>
      <c r="AZ219" s="52">
        <v>0</v>
      </c>
      <c r="BB219" s="52">
        <v>-6576707.4500000002</v>
      </c>
    </row>
    <row r="220" spans="1:54" x14ac:dyDescent="0.3">
      <c r="A220" t="s">
        <v>488</v>
      </c>
      <c r="B220" s="228">
        <v>42735</v>
      </c>
      <c r="C220" s="52">
        <v>102032000</v>
      </c>
      <c r="D220" s="52">
        <v>0</v>
      </c>
      <c r="E220" s="52">
        <v>102032000</v>
      </c>
      <c r="F220" s="52">
        <v>-465000</v>
      </c>
      <c r="G220" s="52">
        <v>0</v>
      </c>
      <c r="H220" s="52">
        <v>-465000</v>
      </c>
      <c r="I220" s="52">
        <v>102497000</v>
      </c>
      <c r="J220" s="52">
        <v>567000</v>
      </c>
      <c r="K220" s="52">
        <v>0</v>
      </c>
      <c r="L220" s="52">
        <v>55026000</v>
      </c>
      <c r="M220" s="52">
        <v>0</v>
      </c>
      <c r="N220" s="52">
        <v>55026000</v>
      </c>
      <c r="O220" s="52">
        <v>-1284000</v>
      </c>
      <c r="P220" s="52">
        <v>0</v>
      </c>
      <c r="Q220" s="52">
        <v>-1284000</v>
      </c>
      <c r="R220" s="52">
        <v>53742000</v>
      </c>
      <c r="S220" s="52">
        <v>0</v>
      </c>
      <c r="U220" s="52">
        <v>0</v>
      </c>
      <c r="V220" s="52">
        <v>0</v>
      </c>
      <c r="W220" s="52">
        <v>3095000</v>
      </c>
      <c r="X220" s="52">
        <v>9481000</v>
      </c>
      <c r="Y220" s="52">
        <v>0</v>
      </c>
      <c r="Z220" s="52">
        <v>12576000</v>
      </c>
      <c r="AA220" s="52">
        <v>0</v>
      </c>
      <c r="AB220" s="52">
        <v>0</v>
      </c>
      <c r="AC220" s="52">
        <v>36746000</v>
      </c>
      <c r="AD220" s="52">
        <v>36746000</v>
      </c>
      <c r="AE220" s="52">
        <v>0</v>
      </c>
      <c r="AF220" s="52">
        <v>0</v>
      </c>
      <c r="AG220" s="52">
        <v>85000</v>
      </c>
      <c r="AH220" s="52">
        <v>0</v>
      </c>
      <c r="AI220" s="52">
        <v>2964000</v>
      </c>
      <c r="AJ220" s="52">
        <v>3049000</v>
      </c>
      <c r="AK220" s="52">
        <v>3120000</v>
      </c>
      <c r="AL220" s="52">
        <v>0</v>
      </c>
      <c r="AM220" s="52">
        <v>0</v>
      </c>
      <c r="AN220" s="52">
        <v>138000</v>
      </c>
      <c r="AO220" s="52">
        <v>138000</v>
      </c>
      <c r="AP220" s="52">
        <v>48000</v>
      </c>
      <c r="AQ220" s="52">
        <v>567000</v>
      </c>
      <c r="AR220" s="52">
        <v>0</v>
      </c>
      <c r="AS220" s="52">
        <v>0</v>
      </c>
      <c r="AT220" s="52">
        <v>42162000</v>
      </c>
      <c r="AU220" s="52">
        <v>10553000</v>
      </c>
      <c r="AV220" s="52">
        <v>31609000</v>
      </c>
      <c r="AW220" s="52">
        <v>0</v>
      </c>
      <c r="AX220" s="52">
        <v>0</v>
      </c>
      <c r="AY220" s="52">
        <v>0</v>
      </c>
      <c r="AZ220" s="52">
        <v>0</v>
      </c>
      <c r="BB220" s="52">
        <v>31609000</v>
      </c>
    </row>
    <row r="221" spans="1:54" x14ac:dyDescent="0.3">
      <c r="A221" t="s">
        <v>488</v>
      </c>
      <c r="B221" s="228">
        <v>43100</v>
      </c>
      <c r="C221" s="52">
        <v>108153000</v>
      </c>
      <c r="E221" s="52">
        <v>108153000</v>
      </c>
      <c r="F221" s="52">
        <v>6621000</v>
      </c>
      <c r="H221" s="52">
        <v>6621000</v>
      </c>
      <c r="I221" s="52">
        <v>101532000</v>
      </c>
      <c r="J221" s="52">
        <v>1019000</v>
      </c>
      <c r="L221" s="52">
        <v>59070000</v>
      </c>
      <c r="N221" s="52">
        <v>59070000</v>
      </c>
      <c r="O221" s="52">
        <v>-403000</v>
      </c>
      <c r="Q221" s="52">
        <v>-403000</v>
      </c>
      <c r="R221" s="52">
        <v>58667000</v>
      </c>
      <c r="W221" s="52">
        <v>3094000</v>
      </c>
      <c r="X221" s="52">
        <v>10186000</v>
      </c>
      <c r="Z221" s="52">
        <v>13280000</v>
      </c>
      <c r="AC221" s="52">
        <v>30604000</v>
      </c>
      <c r="AD221" s="52">
        <v>30604000</v>
      </c>
      <c r="AG221" s="52">
        <v>72000</v>
      </c>
      <c r="AI221" s="52">
        <v>7565000</v>
      </c>
      <c r="AJ221" s="52">
        <v>7637000</v>
      </c>
      <c r="AK221" s="52">
        <v>3123000</v>
      </c>
      <c r="AN221" s="52">
        <v>341000</v>
      </c>
      <c r="AO221" s="52">
        <v>341000</v>
      </c>
      <c r="AP221" s="52">
        <v>3832000</v>
      </c>
      <c r="AQ221" s="52">
        <v>1019000</v>
      </c>
      <c r="AT221" s="52">
        <v>36172000</v>
      </c>
      <c r="AU221" s="52">
        <v>9052000</v>
      </c>
      <c r="AV221" s="52">
        <v>27120000</v>
      </c>
      <c r="BB221" s="52">
        <v>27120000</v>
      </c>
    </row>
    <row r="222" spans="1:54" x14ac:dyDescent="0.3">
      <c r="A222" t="s">
        <v>488</v>
      </c>
      <c r="B222" s="228">
        <v>43465</v>
      </c>
      <c r="C222" s="52">
        <v>108643000</v>
      </c>
      <c r="E222" s="52">
        <v>108643000</v>
      </c>
      <c r="F222" s="52">
        <v>5012000</v>
      </c>
      <c r="H222" s="52">
        <v>5012000</v>
      </c>
      <c r="I222" s="52">
        <v>103631000</v>
      </c>
      <c r="J222" s="52">
        <v>-1136000</v>
      </c>
      <c r="L222" s="52">
        <v>59025000</v>
      </c>
      <c r="N222" s="52">
        <v>59025000</v>
      </c>
      <c r="O222" s="52">
        <v>606000</v>
      </c>
      <c r="Q222" s="52">
        <v>606000</v>
      </c>
      <c r="R222" s="52">
        <v>59631000</v>
      </c>
      <c r="W222" s="52">
        <v>3501000</v>
      </c>
      <c r="X222" s="52">
        <v>9504000</v>
      </c>
      <c r="Z222" s="52">
        <v>13005000</v>
      </c>
      <c r="AC222" s="52">
        <v>29859000</v>
      </c>
      <c r="AD222" s="52">
        <v>29859000</v>
      </c>
      <c r="AG222" s="52">
        <v>94000</v>
      </c>
      <c r="AI222" s="52">
        <v>1659000</v>
      </c>
      <c r="AJ222" s="52">
        <v>1753000</v>
      </c>
      <c r="AK222" s="52">
        <v>0</v>
      </c>
      <c r="AL222" s="52">
        <v>70000</v>
      </c>
      <c r="AN222" s="52">
        <v>36000</v>
      </c>
      <c r="AO222" s="52">
        <v>106000</v>
      </c>
      <c r="AP222" s="52">
        <v>6993000</v>
      </c>
      <c r="AQ222" s="52">
        <v>-1136000</v>
      </c>
      <c r="AT222" s="52">
        <v>25649000</v>
      </c>
      <c r="AU222" s="52">
        <v>6419000</v>
      </c>
      <c r="AV222" s="52">
        <v>19230000</v>
      </c>
      <c r="BB222" s="52">
        <v>19230000</v>
      </c>
    </row>
    <row r="223" spans="1:54" x14ac:dyDescent="0.3">
      <c r="A223" t="s">
        <v>277</v>
      </c>
      <c r="B223" s="228">
        <v>42735</v>
      </c>
      <c r="C223" s="52">
        <v>28835050</v>
      </c>
      <c r="D223" s="52">
        <v>17517352</v>
      </c>
      <c r="E223" s="52">
        <v>11317698</v>
      </c>
      <c r="F223" s="52">
        <v>-274320</v>
      </c>
      <c r="G223" s="52">
        <v>-290094</v>
      </c>
      <c r="H223" s="52">
        <v>15773</v>
      </c>
      <c r="I223" s="52">
        <v>11301925</v>
      </c>
      <c r="J223" s="52">
        <v>-28431</v>
      </c>
      <c r="K223" s="52">
        <v>46000</v>
      </c>
      <c r="L223" s="52">
        <v>14073611</v>
      </c>
      <c r="M223" s="52">
        <v>7975756</v>
      </c>
      <c r="N223" s="52">
        <v>6097855</v>
      </c>
      <c r="O223" s="52">
        <v>14923126</v>
      </c>
      <c r="P223" s="52">
        <v>7217761</v>
      </c>
      <c r="Q223" s="52">
        <v>7705364</v>
      </c>
      <c r="R223" s="52">
        <v>13803219</v>
      </c>
      <c r="W223" s="52">
        <v>105250</v>
      </c>
      <c r="X223" s="52">
        <v>598384</v>
      </c>
      <c r="Z223" s="52">
        <v>703634</v>
      </c>
      <c r="AC223" s="52">
        <v>-3187359</v>
      </c>
      <c r="AD223" s="52">
        <v>-3187359</v>
      </c>
      <c r="AG223" s="52">
        <v>11507</v>
      </c>
      <c r="AJ223" s="52">
        <v>11507</v>
      </c>
      <c r="AL223" s="52">
        <v>95532</v>
      </c>
      <c r="AO223" s="52">
        <v>95532</v>
      </c>
      <c r="AQ223" s="52">
        <v>-28431</v>
      </c>
      <c r="AT223" s="52">
        <v>-3242954</v>
      </c>
      <c r="AU223" s="52">
        <v>-820408</v>
      </c>
      <c r="AV223" s="52">
        <v>-2422546</v>
      </c>
      <c r="BB223" s="52">
        <v>-2422546</v>
      </c>
    </row>
    <row r="224" spans="1:54" x14ac:dyDescent="0.3">
      <c r="A224" t="s">
        <v>277</v>
      </c>
      <c r="B224" s="228">
        <v>43100</v>
      </c>
      <c r="C224" s="52">
        <v>32627838</v>
      </c>
      <c r="D224" s="52">
        <v>17548596</v>
      </c>
      <c r="E224" s="52">
        <v>15079242</v>
      </c>
      <c r="F224" s="52">
        <v>1085612</v>
      </c>
      <c r="G224" s="52">
        <v>169682</v>
      </c>
      <c r="H224" s="52">
        <v>915930</v>
      </c>
      <c r="I224" s="52">
        <v>14163312</v>
      </c>
      <c r="J224" s="52">
        <v>-18608</v>
      </c>
      <c r="K224" s="52">
        <v>46000</v>
      </c>
      <c r="L224" s="52">
        <v>17404226</v>
      </c>
      <c r="M224" s="52">
        <v>6713342</v>
      </c>
      <c r="N224" s="52">
        <v>10690885</v>
      </c>
      <c r="O224" s="52">
        <v>-8340281</v>
      </c>
      <c r="P224" s="52">
        <v>-5562216</v>
      </c>
      <c r="Q224" s="52">
        <v>-2778066</v>
      </c>
      <c r="R224" s="52">
        <v>7912819</v>
      </c>
      <c r="X224" s="52">
        <v>4330854</v>
      </c>
      <c r="Z224" s="52">
        <v>4330854</v>
      </c>
      <c r="AC224" s="52">
        <v>1946032</v>
      </c>
      <c r="AD224" s="52">
        <v>1946032</v>
      </c>
      <c r="AL224" s="52">
        <v>47674</v>
      </c>
      <c r="AO224" s="52">
        <v>47674</v>
      </c>
      <c r="AQ224" s="52">
        <v>-18608</v>
      </c>
      <c r="AT224" s="52">
        <v>1917966</v>
      </c>
      <c r="AU224" s="52">
        <v>469491</v>
      </c>
      <c r="AV224" s="52">
        <v>1448474</v>
      </c>
      <c r="BB224" s="52">
        <v>1448474</v>
      </c>
    </row>
    <row r="225" spans="1:54" x14ac:dyDescent="0.3">
      <c r="A225" t="s">
        <v>277</v>
      </c>
      <c r="B225" s="228">
        <v>43465</v>
      </c>
      <c r="C225" s="52">
        <v>25723042.050000001</v>
      </c>
      <c r="D225" s="52">
        <v>14071472.369999999</v>
      </c>
      <c r="E225" s="52">
        <v>11651569.68</v>
      </c>
      <c r="F225" s="52">
        <v>-7911306.2699999996</v>
      </c>
      <c r="G225" s="52">
        <v>-4417870.12</v>
      </c>
      <c r="H225" s="52">
        <v>-3493436.15</v>
      </c>
      <c r="I225" s="52">
        <v>15145005.83</v>
      </c>
      <c r="J225" s="52">
        <v>11963.95</v>
      </c>
      <c r="K225" s="52">
        <v>46000</v>
      </c>
      <c r="L225" s="52">
        <v>11680246.24</v>
      </c>
      <c r="M225" s="52">
        <v>2148390.38</v>
      </c>
      <c r="N225" s="52">
        <v>9531855.8599999994</v>
      </c>
      <c r="O225" s="52">
        <v>-1755351.87</v>
      </c>
      <c r="P225" s="52">
        <v>-1264586.3899999999</v>
      </c>
      <c r="Q225" s="52">
        <v>-490765.48</v>
      </c>
      <c r="R225" s="52">
        <v>9041090.3800000008</v>
      </c>
      <c r="X225" s="52">
        <v>3744018.2</v>
      </c>
      <c r="Z225" s="52">
        <v>3744018.2</v>
      </c>
      <c r="AC225" s="52">
        <v>2416861.2000000002</v>
      </c>
      <c r="AD225" s="52">
        <v>2416861.2000000002</v>
      </c>
      <c r="AG225" s="52">
        <v>39959.4</v>
      </c>
      <c r="AJ225" s="52">
        <v>39959.4</v>
      </c>
      <c r="AL225" s="52">
        <v>3553.67</v>
      </c>
      <c r="AO225" s="52">
        <v>3553.67</v>
      </c>
      <c r="AQ225" s="52">
        <v>11963.95</v>
      </c>
      <c r="AT225" s="52">
        <v>2441302.98</v>
      </c>
      <c r="AU225" s="52">
        <v>633935.75</v>
      </c>
      <c r="AV225" s="52">
        <v>1807367.23</v>
      </c>
      <c r="BB225" s="52">
        <v>1807367.23</v>
      </c>
    </row>
    <row r="226" spans="1:54" x14ac:dyDescent="0.3">
      <c r="A226" t="s">
        <v>282</v>
      </c>
      <c r="B226" s="228">
        <v>42735</v>
      </c>
      <c r="C226" s="52">
        <v>4996543</v>
      </c>
      <c r="E226" s="52">
        <v>4996543</v>
      </c>
      <c r="F226" s="52">
        <v>-804876</v>
      </c>
      <c r="H226" s="52">
        <v>-804876</v>
      </c>
      <c r="I226" s="52">
        <v>5801419</v>
      </c>
      <c r="L226" s="52">
        <v>2586117</v>
      </c>
      <c r="N226" s="52">
        <v>2586117</v>
      </c>
      <c r="O226" s="52">
        <v>15631</v>
      </c>
      <c r="Q226" s="52">
        <v>15631</v>
      </c>
      <c r="R226" s="52">
        <v>2601748</v>
      </c>
      <c r="W226" s="52">
        <v>987810</v>
      </c>
      <c r="X226" s="52">
        <v>1935285</v>
      </c>
      <c r="Z226" s="52">
        <v>2923095</v>
      </c>
      <c r="AC226" s="52">
        <v>276576</v>
      </c>
      <c r="AD226" s="52">
        <v>276576</v>
      </c>
      <c r="AF226" s="52">
        <v>151943</v>
      </c>
      <c r="AG226" s="52">
        <v>32968</v>
      </c>
      <c r="AI226" s="52">
        <v>40105</v>
      </c>
      <c r="AJ226" s="52">
        <v>225016</v>
      </c>
      <c r="AM226" s="52">
        <v>5564</v>
      </c>
      <c r="AO226" s="52">
        <v>5564</v>
      </c>
      <c r="AP226" s="52">
        <v>21835</v>
      </c>
      <c r="AT226" s="52">
        <v>474193</v>
      </c>
      <c r="AU226" s="52">
        <v>104723</v>
      </c>
      <c r="AV226" s="52">
        <v>369470</v>
      </c>
      <c r="BB226" s="52">
        <v>369470</v>
      </c>
    </row>
    <row r="227" spans="1:54" x14ac:dyDescent="0.3">
      <c r="A227" t="s">
        <v>282</v>
      </c>
      <c r="B227" s="228">
        <v>43100</v>
      </c>
      <c r="C227" s="52">
        <v>7348853</v>
      </c>
      <c r="E227" s="52">
        <v>7348853</v>
      </c>
      <c r="F227" s="52">
        <v>326020</v>
      </c>
      <c r="H227" s="52">
        <v>326020</v>
      </c>
      <c r="I227" s="52">
        <v>7022833</v>
      </c>
      <c r="L227" s="52">
        <v>2811248</v>
      </c>
      <c r="N227" s="52">
        <v>2811248</v>
      </c>
      <c r="O227" s="52">
        <v>-41737</v>
      </c>
      <c r="Q227" s="52">
        <v>-41737</v>
      </c>
      <c r="R227" s="52">
        <v>2769511</v>
      </c>
      <c r="W227" s="52">
        <v>1540711</v>
      </c>
      <c r="X227" s="52">
        <v>2820547</v>
      </c>
      <c r="Z227" s="52">
        <v>4361258</v>
      </c>
      <c r="AC227" s="52">
        <v>-107936</v>
      </c>
      <c r="AD227" s="52">
        <v>-107936</v>
      </c>
      <c r="AF227" s="52">
        <v>182983</v>
      </c>
      <c r="AG227" s="52">
        <v>17264</v>
      </c>
      <c r="AI227" s="52">
        <v>-1230</v>
      </c>
      <c r="AJ227" s="52">
        <v>199017</v>
      </c>
      <c r="AP227" s="52">
        <v>9069</v>
      </c>
      <c r="AT227" s="52">
        <v>82012</v>
      </c>
      <c r="AU227" s="52">
        <v>3034</v>
      </c>
      <c r="AV227" s="52">
        <v>78978</v>
      </c>
      <c r="BB227" s="52">
        <v>78978</v>
      </c>
    </row>
    <row r="228" spans="1:54" x14ac:dyDescent="0.3">
      <c r="A228" t="s">
        <v>282</v>
      </c>
      <c r="B228" s="228">
        <v>43465</v>
      </c>
      <c r="C228" s="52">
        <v>7314350</v>
      </c>
      <c r="E228" s="52">
        <v>7314350</v>
      </c>
      <c r="F228" s="52">
        <v>-192527</v>
      </c>
      <c r="H228" s="52">
        <v>-192527</v>
      </c>
      <c r="I228" s="52">
        <v>7506877</v>
      </c>
      <c r="L228" s="52">
        <v>3301969</v>
      </c>
      <c r="N228" s="52">
        <v>3301969</v>
      </c>
      <c r="O228" s="52">
        <v>37561</v>
      </c>
      <c r="Q228" s="52">
        <v>37561</v>
      </c>
      <c r="R228" s="52">
        <v>3339530</v>
      </c>
      <c r="W228" s="52">
        <v>1595390</v>
      </c>
      <c r="X228" s="52">
        <v>2647812</v>
      </c>
      <c r="Z228" s="52">
        <v>4243202</v>
      </c>
      <c r="AC228" s="52">
        <v>-75855</v>
      </c>
      <c r="AD228" s="52">
        <v>-75855</v>
      </c>
      <c r="AF228" s="52">
        <v>186493</v>
      </c>
      <c r="AG228" s="52">
        <v>8786</v>
      </c>
      <c r="AH228" s="52">
        <v>15000</v>
      </c>
      <c r="AI228" s="52">
        <v>-4086</v>
      </c>
      <c r="AJ228" s="52">
        <v>206193</v>
      </c>
      <c r="AP228" s="52">
        <v>6841</v>
      </c>
      <c r="AT228" s="52">
        <v>123497</v>
      </c>
      <c r="AU228" s="52">
        <v>20644</v>
      </c>
      <c r="AV228" s="52">
        <v>102853</v>
      </c>
      <c r="BB228" s="52">
        <v>102853</v>
      </c>
    </row>
    <row r="229" spans="1:54" x14ac:dyDescent="0.3">
      <c r="A229" t="s">
        <v>251</v>
      </c>
      <c r="B229" s="228">
        <v>42735</v>
      </c>
      <c r="C229" s="52">
        <v>41774000</v>
      </c>
      <c r="D229" s="52">
        <v>0</v>
      </c>
      <c r="E229" s="52">
        <v>41774000</v>
      </c>
      <c r="F229" s="52">
        <v>-200000</v>
      </c>
      <c r="G229" s="52">
        <v>0</v>
      </c>
      <c r="H229" s="52">
        <v>-200000</v>
      </c>
      <c r="I229" s="52">
        <v>41974000</v>
      </c>
      <c r="J229" s="52">
        <v>397000</v>
      </c>
      <c r="K229" s="52">
        <v>0</v>
      </c>
      <c r="L229" s="52">
        <v>30167000</v>
      </c>
      <c r="M229" s="52">
        <v>0</v>
      </c>
      <c r="N229" s="52">
        <v>30167000</v>
      </c>
      <c r="O229" s="52">
        <v>6574000</v>
      </c>
      <c r="P229" s="52">
        <v>0</v>
      </c>
      <c r="Q229" s="52">
        <v>6574000</v>
      </c>
      <c r="R229" s="52">
        <v>36741000</v>
      </c>
      <c r="S229" s="52">
        <v>0</v>
      </c>
      <c r="T229" s="52">
        <v>0</v>
      </c>
      <c r="U229" s="52">
        <v>0</v>
      </c>
      <c r="V229" s="52">
        <v>0</v>
      </c>
      <c r="W229" s="52">
        <v>1473000</v>
      </c>
      <c r="X229" s="52">
        <v>7012000</v>
      </c>
      <c r="Y229" s="52">
        <v>0</v>
      </c>
      <c r="Z229" s="52">
        <v>8485000</v>
      </c>
      <c r="AA229" s="52">
        <v>553000</v>
      </c>
      <c r="AB229" s="52">
        <v>0</v>
      </c>
      <c r="AC229" s="52">
        <v>-3408000</v>
      </c>
      <c r="AD229" s="52">
        <v>-3408000</v>
      </c>
      <c r="AE229" s="52">
        <v>0</v>
      </c>
      <c r="AF229" s="52">
        <v>0</v>
      </c>
      <c r="AG229" s="52">
        <v>1363000</v>
      </c>
      <c r="AH229" s="52">
        <v>190000</v>
      </c>
      <c r="AI229" s="52">
        <v>0</v>
      </c>
      <c r="AJ229" s="52">
        <v>1553000</v>
      </c>
      <c r="AK229" s="52">
        <v>0</v>
      </c>
      <c r="AL229" s="52">
        <v>76000</v>
      </c>
      <c r="AM229" s="52">
        <v>0</v>
      </c>
      <c r="AN229" s="52">
        <v>96000</v>
      </c>
      <c r="AO229" s="52">
        <v>172000</v>
      </c>
      <c r="AP229" s="52">
        <v>788000</v>
      </c>
      <c r="AQ229" s="52">
        <v>397000</v>
      </c>
      <c r="AR229" s="52">
        <v>126000</v>
      </c>
      <c r="AS229" s="52">
        <v>0</v>
      </c>
      <c r="AT229" s="52">
        <v>-3086000</v>
      </c>
      <c r="AU229" s="52">
        <v>-761000</v>
      </c>
      <c r="AV229" s="52">
        <v>-2325000</v>
      </c>
      <c r="AW229" s="52">
        <v>0</v>
      </c>
      <c r="AX229" s="52">
        <v>0</v>
      </c>
      <c r="AY229" s="52">
        <v>0</v>
      </c>
      <c r="AZ229" s="52">
        <v>0</v>
      </c>
      <c r="BB229" s="52">
        <v>-2325000</v>
      </c>
    </row>
    <row r="230" spans="1:54" x14ac:dyDescent="0.3">
      <c r="A230" t="s">
        <v>251</v>
      </c>
      <c r="B230" s="228">
        <v>43100</v>
      </c>
      <c r="C230" s="52">
        <v>42166000</v>
      </c>
      <c r="D230" s="52">
        <v>0</v>
      </c>
      <c r="E230" s="52">
        <v>42166000</v>
      </c>
      <c r="F230" s="52">
        <v>-68000</v>
      </c>
      <c r="G230" s="52">
        <v>0</v>
      </c>
      <c r="H230" s="52">
        <v>-68000</v>
      </c>
      <c r="I230" s="52">
        <v>42234000</v>
      </c>
      <c r="J230" s="52">
        <v>222000</v>
      </c>
      <c r="K230" s="52">
        <v>0</v>
      </c>
      <c r="L230" s="52">
        <v>33604000</v>
      </c>
      <c r="M230" s="52">
        <v>0</v>
      </c>
      <c r="N230" s="52">
        <v>33604000</v>
      </c>
      <c r="O230" s="52">
        <v>2834000</v>
      </c>
      <c r="P230" s="52">
        <v>0</v>
      </c>
      <c r="Q230" s="52">
        <v>2834000</v>
      </c>
      <c r="R230" s="52">
        <v>36438000</v>
      </c>
      <c r="S230" s="52">
        <v>0</v>
      </c>
      <c r="T230" s="52">
        <v>0</v>
      </c>
      <c r="U230" s="52">
        <v>0</v>
      </c>
      <c r="V230" s="52">
        <v>0</v>
      </c>
      <c r="W230" s="52">
        <v>1692000</v>
      </c>
      <c r="X230" s="52">
        <v>7371000</v>
      </c>
      <c r="Y230" s="52">
        <v>0</v>
      </c>
      <c r="Z230" s="52">
        <v>9063000</v>
      </c>
      <c r="AA230" s="52">
        <v>1042000</v>
      </c>
      <c r="AB230" s="52">
        <v>0</v>
      </c>
      <c r="AC230" s="52">
        <v>-4087000</v>
      </c>
      <c r="AD230" s="52">
        <v>-4087000</v>
      </c>
      <c r="AE230" s="52">
        <v>0</v>
      </c>
      <c r="AF230" s="52">
        <v>0</v>
      </c>
      <c r="AG230" s="52">
        <v>1423000</v>
      </c>
      <c r="AH230" s="52">
        <v>709000</v>
      </c>
      <c r="AI230" s="52">
        <v>0</v>
      </c>
      <c r="AJ230" s="52">
        <v>2132000</v>
      </c>
      <c r="AK230" s="52">
        <v>0</v>
      </c>
      <c r="AL230" s="52">
        <v>75000</v>
      </c>
      <c r="AM230" s="52">
        <v>0</v>
      </c>
      <c r="AN230" s="52">
        <v>516000</v>
      </c>
      <c r="AO230" s="52">
        <v>591000</v>
      </c>
      <c r="AP230" s="52">
        <v>1212000</v>
      </c>
      <c r="AQ230" s="52">
        <v>222000</v>
      </c>
      <c r="AR230" s="52">
        <v>343000</v>
      </c>
      <c r="AS230" s="52">
        <v>0</v>
      </c>
      <c r="AT230" s="52">
        <v>-3637000</v>
      </c>
      <c r="AU230" s="52">
        <v>-898000</v>
      </c>
      <c r="AV230" s="52">
        <v>-2739000</v>
      </c>
      <c r="AW230" s="52">
        <v>0</v>
      </c>
      <c r="AX230" s="52">
        <v>0</v>
      </c>
      <c r="AY230" s="52">
        <v>0</v>
      </c>
      <c r="AZ230" s="52">
        <v>0</v>
      </c>
      <c r="BB230" s="52">
        <v>-2739000</v>
      </c>
    </row>
    <row r="231" spans="1:54" x14ac:dyDescent="0.3">
      <c r="A231" t="s">
        <v>251</v>
      </c>
      <c r="B231" s="228">
        <v>43465</v>
      </c>
      <c r="C231" s="52">
        <v>47041000</v>
      </c>
      <c r="D231" s="52">
        <v>0</v>
      </c>
      <c r="E231" s="52">
        <v>47041000</v>
      </c>
      <c r="F231" s="52">
        <v>99000</v>
      </c>
      <c r="G231" s="52">
        <v>0</v>
      </c>
      <c r="H231" s="52">
        <v>99000</v>
      </c>
      <c r="I231" s="52">
        <v>46942000</v>
      </c>
      <c r="J231" s="52">
        <v>-876000</v>
      </c>
      <c r="L231" s="52">
        <v>32937000</v>
      </c>
      <c r="M231" s="52">
        <v>0</v>
      </c>
      <c r="N231" s="52">
        <v>32937000</v>
      </c>
      <c r="O231" s="52">
        <v>3036000</v>
      </c>
      <c r="P231" s="52">
        <v>0</v>
      </c>
      <c r="Q231" s="52">
        <v>3036000</v>
      </c>
      <c r="R231" s="52">
        <v>35973000</v>
      </c>
      <c r="S231" s="52">
        <v>0</v>
      </c>
      <c r="T231" s="52">
        <v>0</v>
      </c>
      <c r="U231" s="52">
        <v>0</v>
      </c>
      <c r="V231" s="52">
        <v>0</v>
      </c>
      <c r="W231" s="52">
        <v>2355000</v>
      </c>
      <c r="X231" s="52">
        <v>7786000</v>
      </c>
      <c r="Y231" s="52">
        <v>0</v>
      </c>
      <c r="Z231" s="52">
        <v>10141000</v>
      </c>
      <c r="AA231" s="52">
        <v>1007000</v>
      </c>
      <c r="AB231" s="52">
        <v>0</v>
      </c>
      <c r="AC231" s="52">
        <v>-1055000</v>
      </c>
      <c r="AD231" s="52">
        <v>-1055000</v>
      </c>
      <c r="AE231" s="52">
        <v>0</v>
      </c>
      <c r="AF231" s="52">
        <v>0</v>
      </c>
      <c r="AG231" s="52">
        <v>1212000</v>
      </c>
      <c r="AH231" s="52">
        <v>0</v>
      </c>
      <c r="AI231" s="52">
        <v>0</v>
      </c>
      <c r="AJ231" s="52">
        <v>1212000</v>
      </c>
      <c r="AK231" s="52">
        <v>0</v>
      </c>
      <c r="AL231" s="52">
        <v>72000</v>
      </c>
      <c r="AM231" s="52">
        <v>0</v>
      </c>
      <c r="AN231" s="52">
        <v>249000</v>
      </c>
      <c r="AO231" s="52">
        <v>321000</v>
      </c>
      <c r="AP231" s="52">
        <v>2157000</v>
      </c>
      <c r="AQ231" s="52">
        <v>-876000</v>
      </c>
      <c r="AR231" s="52">
        <v>86000</v>
      </c>
      <c r="AS231" s="52">
        <v>0</v>
      </c>
      <c r="AT231" s="52">
        <v>-1359000</v>
      </c>
      <c r="AU231" s="52">
        <v>-330000</v>
      </c>
      <c r="AV231" s="52">
        <v>-1029000</v>
      </c>
      <c r="AW231" s="52">
        <v>0</v>
      </c>
      <c r="AX231" s="52">
        <v>0</v>
      </c>
      <c r="AY231" s="52">
        <v>0</v>
      </c>
      <c r="AZ231" s="52">
        <v>0</v>
      </c>
      <c r="BB231" s="52">
        <v>-1029000</v>
      </c>
    </row>
    <row r="232" spans="1:54" x14ac:dyDescent="0.3">
      <c r="A232" t="s">
        <v>232</v>
      </c>
      <c r="B232" s="228">
        <v>42735</v>
      </c>
      <c r="C232" s="52">
        <v>1683420</v>
      </c>
      <c r="D232" s="52">
        <v>324711</v>
      </c>
      <c r="E232" s="52">
        <v>1358709</v>
      </c>
      <c r="F232" s="52">
        <v>0</v>
      </c>
      <c r="G232" s="52">
        <v>0</v>
      </c>
      <c r="H232" s="52">
        <v>0</v>
      </c>
      <c r="I232" s="52">
        <v>1358709</v>
      </c>
      <c r="J232" s="52">
        <v>-7429</v>
      </c>
      <c r="K232" s="52">
        <v>0</v>
      </c>
      <c r="L232" s="52">
        <v>815748</v>
      </c>
      <c r="M232" s="52">
        <v>62820</v>
      </c>
      <c r="N232" s="52">
        <v>752928</v>
      </c>
      <c r="O232" s="52">
        <v>159504</v>
      </c>
      <c r="P232" s="52">
        <v>-20497</v>
      </c>
      <c r="Q232" s="52">
        <v>180001</v>
      </c>
      <c r="R232" s="52">
        <v>932929</v>
      </c>
      <c r="S232" s="52">
        <v>0</v>
      </c>
      <c r="T232" s="52">
        <v>0</v>
      </c>
      <c r="U232" s="52">
        <v>0</v>
      </c>
      <c r="V232" s="52">
        <v>0</v>
      </c>
      <c r="W232" s="52">
        <v>29594</v>
      </c>
      <c r="X232" s="52">
        <v>478574</v>
      </c>
      <c r="Y232" s="52">
        <v>0</v>
      </c>
      <c r="Z232" s="52">
        <v>508168</v>
      </c>
      <c r="AA232" s="52">
        <v>0</v>
      </c>
      <c r="AB232" s="52">
        <v>0</v>
      </c>
      <c r="AC232" s="52">
        <v>-89817</v>
      </c>
      <c r="AD232" s="52">
        <v>-89817</v>
      </c>
      <c r="AE232" s="52">
        <v>0</v>
      </c>
      <c r="AF232" s="52">
        <v>0</v>
      </c>
      <c r="AG232" s="52">
        <v>4970</v>
      </c>
      <c r="AH232" s="52">
        <v>0</v>
      </c>
      <c r="AI232" s="52">
        <v>0</v>
      </c>
      <c r="AJ232" s="52">
        <v>4970</v>
      </c>
      <c r="AK232" s="52">
        <v>0</v>
      </c>
      <c r="AL232" s="52">
        <v>17077</v>
      </c>
      <c r="AM232" s="52">
        <v>0</v>
      </c>
      <c r="AN232" s="52">
        <v>0</v>
      </c>
      <c r="AO232" s="52">
        <v>17077</v>
      </c>
      <c r="AP232" s="52">
        <v>0</v>
      </c>
      <c r="AQ232" s="52">
        <v>-7429</v>
      </c>
      <c r="AR232" s="52">
        <v>0</v>
      </c>
      <c r="AS232" s="52">
        <v>0</v>
      </c>
      <c r="AT232" s="52">
        <v>-94495</v>
      </c>
      <c r="AU232" s="52">
        <v>-23624</v>
      </c>
      <c r="AV232" s="52">
        <v>-70871</v>
      </c>
      <c r="AW232" s="52">
        <v>0</v>
      </c>
      <c r="AX232" s="52">
        <v>0</v>
      </c>
      <c r="AY232" s="52">
        <v>0</v>
      </c>
      <c r="AZ232" s="52">
        <v>0</v>
      </c>
      <c r="BB232" s="52">
        <v>-70871</v>
      </c>
    </row>
    <row r="233" spans="1:54" x14ac:dyDescent="0.3">
      <c r="A233" t="s">
        <v>232</v>
      </c>
      <c r="B233" s="228">
        <v>43100</v>
      </c>
      <c r="C233" s="52">
        <v>1647803</v>
      </c>
      <c r="D233" s="52">
        <v>307403</v>
      </c>
      <c r="E233" s="52">
        <v>1340400</v>
      </c>
      <c r="I233" s="52">
        <v>1340400</v>
      </c>
      <c r="L233" s="52">
        <v>911050</v>
      </c>
      <c r="M233" s="52">
        <v>97654</v>
      </c>
      <c r="N233" s="52">
        <v>813396</v>
      </c>
      <c r="O233" s="52">
        <v>-161491</v>
      </c>
      <c r="P233" s="52">
        <v>48725</v>
      </c>
      <c r="Q233" s="52">
        <v>-210216</v>
      </c>
      <c r="R233" s="52">
        <v>603180</v>
      </c>
      <c r="U233" s="52">
        <v>0</v>
      </c>
      <c r="W233" s="52">
        <v>30864</v>
      </c>
      <c r="X233" s="52">
        <v>449512</v>
      </c>
      <c r="Y233" s="52">
        <v>0</v>
      </c>
      <c r="Z233" s="52">
        <v>480376</v>
      </c>
      <c r="AC233" s="52">
        <v>256844</v>
      </c>
      <c r="AD233" s="52">
        <v>256844</v>
      </c>
      <c r="AG233" s="52">
        <v>0</v>
      </c>
      <c r="AJ233" s="52">
        <v>0</v>
      </c>
      <c r="AL233" s="52">
        <v>38308</v>
      </c>
      <c r="AO233" s="52">
        <v>38308</v>
      </c>
      <c r="AQ233" s="52">
        <v>0</v>
      </c>
      <c r="AT233" s="52">
        <v>218536</v>
      </c>
      <c r="AU233" s="52">
        <v>54635</v>
      </c>
      <c r="AV233" s="52">
        <v>163901</v>
      </c>
      <c r="BB233" s="52">
        <v>163901</v>
      </c>
    </row>
    <row r="234" spans="1:54" x14ac:dyDescent="0.3">
      <c r="A234" t="s">
        <v>232</v>
      </c>
      <c r="B234" s="228">
        <v>43465</v>
      </c>
      <c r="C234" s="52">
        <v>1641148</v>
      </c>
      <c r="D234" s="52">
        <v>308645</v>
      </c>
      <c r="E234" s="52">
        <v>1332503</v>
      </c>
      <c r="I234" s="52">
        <v>1332503</v>
      </c>
      <c r="L234" s="52">
        <v>871523</v>
      </c>
      <c r="M234" s="52">
        <v>300714</v>
      </c>
      <c r="N234" s="52">
        <v>570809</v>
      </c>
      <c r="O234" s="52">
        <v>274819</v>
      </c>
      <c r="P234" s="52">
        <v>47527</v>
      </c>
      <c r="Q234" s="52">
        <v>227292</v>
      </c>
      <c r="R234" s="52">
        <v>798101</v>
      </c>
      <c r="W234" s="52">
        <v>13942</v>
      </c>
      <c r="X234" s="52">
        <v>396195</v>
      </c>
      <c r="Z234" s="52">
        <v>410137</v>
      </c>
      <c r="AC234" s="52">
        <v>124265</v>
      </c>
      <c r="AD234" s="52">
        <v>124265</v>
      </c>
      <c r="AJ234" s="52">
        <v>0</v>
      </c>
      <c r="AL234" s="52">
        <v>27870</v>
      </c>
      <c r="AO234" s="52">
        <v>27870</v>
      </c>
      <c r="AQ234" s="52">
        <v>0</v>
      </c>
      <c r="AT234" s="52">
        <v>96395</v>
      </c>
      <c r="AU234" s="52">
        <v>24099</v>
      </c>
      <c r="AV234" s="52">
        <v>72296</v>
      </c>
      <c r="BB234" s="52">
        <v>72296</v>
      </c>
    </row>
    <row r="235" spans="1:54" x14ac:dyDescent="0.3">
      <c r="A235" t="s">
        <v>262</v>
      </c>
      <c r="B235" s="228">
        <v>42735</v>
      </c>
      <c r="C235" s="52">
        <v>166266847.81</v>
      </c>
      <c r="E235" s="52">
        <v>166266847.81</v>
      </c>
      <c r="F235" s="52">
        <v>430000</v>
      </c>
      <c r="H235" s="52">
        <v>430000</v>
      </c>
      <c r="I235" s="52">
        <v>165836847.81</v>
      </c>
      <c r="L235" s="52">
        <v>185079506.97999999</v>
      </c>
      <c r="N235" s="52">
        <v>185079506.97999999</v>
      </c>
      <c r="O235" s="52">
        <v>-11659363.68</v>
      </c>
      <c r="Q235" s="52">
        <v>-11659363.68</v>
      </c>
      <c r="R235" s="52">
        <v>173420143.30000001</v>
      </c>
      <c r="W235" s="52">
        <v>1308467.08</v>
      </c>
      <c r="X235" s="52">
        <v>5981144.6200000001</v>
      </c>
      <c r="Z235" s="52">
        <v>7289611.7000000002</v>
      </c>
      <c r="AC235" s="52">
        <v>-14872907.189999999</v>
      </c>
      <c r="AD235" s="52">
        <v>-14872907.189999999</v>
      </c>
      <c r="AI235" s="52">
        <v>247438.54</v>
      </c>
      <c r="AJ235" s="52">
        <v>247438.54</v>
      </c>
      <c r="AK235" s="52">
        <v>598143.78</v>
      </c>
      <c r="AL235" s="52">
        <v>1380.63</v>
      </c>
      <c r="AN235" s="52">
        <v>66320.88</v>
      </c>
      <c r="AO235" s="52">
        <v>67701.509999999995</v>
      </c>
      <c r="AP235" s="52">
        <v>29609.23</v>
      </c>
      <c r="AT235" s="52">
        <v>-14124635.609999999</v>
      </c>
      <c r="AV235" s="52">
        <v>-14124635.609999999</v>
      </c>
      <c r="BB235" s="52">
        <v>-14124635.609999999</v>
      </c>
    </row>
    <row r="236" spans="1:54" x14ac:dyDescent="0.3">
      <c r="A236" t="s">
        <v>262</v>
      </c>
      <c r="B236" s="228">
        <v>43100</v>
      </c>
      <c r="C236" s="52">
        <v>175089442.68000001</v>
      </c>
      <c r="E236" s="52">
        <v>175089442.68000001</v>
      </c>
      <c r="F236" s="52">
        <v>-2367488.4900000002</v>
      </c>
      <c r="G236" s="52">
        <v>0</v>
      </c>
      <c r="H236" s="52">
        <v>-2367488.4900000002</v>
      </c>
      <c r="I236" s="52">
        <v>177456931.16999999</v>
      </c>
      <c r="L236" s="52">
        <v>174349434.28</v>
      </c>
      <c r="N236" s="52">
        <v>174349434.28</v>
      </c>
      <c r="O236" s="52">
        <v>-8355532.4900000002</v>
      </c>
      <c r="Q236" s="52">
        <v>-8355532.4900000002</v>
      </c>
      <c r="R236" s="52">
        <v>165993901.78999999</v>
      </c>
      <c r="W236" s="52">
        <v>1356132.93</v>
      </c>
      <c r="X236" s="52">
        <v>5534784.5099999998</v>
      </c>
      <c r="Z236" s="52">
        <v>6890917.4400000004</v>
      </c>
      <c r="AC236" s="52">
        <v>4572111.9400000004</v>
      </c>
      <c r="AD236" s="52">
        <v>4572111.9400000004</v>
      </c>
      <c r="AI236" s="52">
        <v>232803.26</v>
      </c>
      <c r="AJ236" s="52">
        <v>232803.26</v>
      </c>
      <c r="AK236" s="52">
        <v>666943.74</v>
      </c>
      <c r="AL236" s="52">
        <v>51083.56</v>
      </c>
      <c r="AN236" s="52">
        <v>68425.009999999995</v>
      </c>
      <c r="AO236" s="52">
        <v>119508.57</v>
      </c>
      <c r="AP236" s="52">
        <v>223486.92</v>
      </c>
      <c r="AT236" s="52">
        <v>5128863.45</v>
      </c>
      <c r="AV236" s="52">
        <v>5128863.45</v>
      </c>
      <c r="BB236" s="52">
        <v>5128863.45</v>
      </c>
    </row>
    <row r="237" spans="1:54" x14ac:dyDescent="0.3">
      <c r="A237" t="s">
        <v>262</v>
      </c>
      <c r="B237" s="228">
        <v>43465</v>
      </c>
      <c r="C237" s="52">
        <v>222707565.25</v>
      </c>
      <c r="E237" s="52">
        <v>222707565.25</v>
      </c>
      <c r="F237" s="52">
        <v>-4040273.51</v>
      </c>
      <c r="H237" s="52">
        <v>-4040273.51</v>
      </c>
      <c r="I237" s="52">
        <v>226747838.75999999</v>
      </c>
      <c r="L237" s="52">
        <v>209141689.47</v>
      </c>
      <c r="N237" s="52">
        <v>209141689.47</v>
      </c>
      <c r="O237" s="52">
        <v>12548893.9</v>
      </c>
      <c r="Q237" s="52">
        <v>12548893.9</v>
      </c>
      <c r="R237" s="52">
        <v>221690583.37</v>
      </c>
      <c r="W237" s="52">
        <v>1614621.89</v>
      </c>
      <c r="X237" s="52">
        <v>6323165.25</v>
      </c>
      <c r="Z237" s="52">
        <v>7937787.1399999997</v>
      </c>
      <c r="AC237" s="52">
        <v>-2880531.75</v>
      </c>
      <c r="AD237" s="52">
        <v>-2880531.75</v>
      </c>
      <c r="AI237" s="52">
        <v>271508.05</v>
      </c>
      <c r="AJ237" s="52">
        <v>271508.05</v>
      </c>
      <c r="AL237" s="52">
        <v>59259.4</v>
      </c>
      <c r="AN237" s="52">
        <v>20688.36</v>
      </c>
      <c r="AO237" s="52">
        <v>79947.759999999995</v>
      </c>
      <c r="AP237" s="52">
        <v>921814.47</v>
      </c>
      <c r="AT237" s="52">
        <v>-3610785.93</v>
      </c>
      <c r="AV237" s="52">
        <v>-3610785.93</v>
      </c>
      <c r="BB237" s="52">
        <v>-3610785.93</v>
      </c>
    </row>
    <row r="238" spans="1:54" x14ac:dyDescent="0.3">
      <c r="A238" t="s">
        <v>290</v>
      </c>
      <c r="B238" s="228">
        <v>42735</v>
      </c>
      <c r="C238" s="52">
        <v>224353276.80000001</v>
      </c>
      <c r="D238" s="52">
        <v>4758494.9000000004</v>
      </c>
      <c r="E238" s="52">
        <v>219594781.90000001</v>
      </c>
      <c r="F238" s="52">
        <v>226952.4</v>
      </c>
      <c r="H238" s="52">
        <v>226952.4</v>
      </c>
      <c r="I238" s="52">
        <v>219367829.5</v>
      </c>
      <c r="J238" s="52">
        <v>6666999.9000000004</v>
      </c>
      <c r="K238" s="52">
        <v>484049.5</v>
      </c>
      <c r="L238" s="52">
        <v>175122344.19999999</v>
      </c>
      <c r="M238" s="52">
        <v>2166882.7000000002</v>
      </c>
      <c r="N238" s="52">
        <v>172955461.5</v>
      </c>
      <c r="O238" s="52">
        <v>1337669.8</v>
      </c>
      <c r="P238" s="52">
        <v>1540095.3</v>
      </c>
      <c r="Q238" s="52">
        <v>-202425.5</v>
      </c>
      <c r="R238" s="52">
        <v>172753036</v>
      </c>
      <c r="W238" s="52">
        <v>25506885.300000001</v>
      </c>
      <c r="X238" s="52">
        <v>22085167.899999999</v>
      </c>
      <c r="Y238" s="52">
        <v>871641</v>
      </c>
      <c r="Z238" s="52">
        <v>46720412.200000003</v>
      </c>
      <c r="AA238" s="52">
        <v>4358681.5</v>
      </c>
      <c r="AC238" s="52">
        <v>2686749.2</v>
      </c>
      <c r="AD238" s="52">
        <v>2686749.2</v>
      </c>
      <c r="AG238" s="52">
        <v>9346189.6999999993</v>
      </c>
      <c r="AI238" s="52">
        <v>4418866</v>
      </c>
      <c r="AJ238" s="52">
        <v>13765055.699999999</v>
      </c>
      <c r="AK238" s="52">
        <v>14760409</v>
      </c>
      <c r="AL238" s="52">
        <v>225398.3</v>
      </c>
      <c r="AN238" s="52">
        <v>6497796</v>
      </c>
      <c r="AO238" s="52">
        <v>6723194.2999999998</v>
      </c>
      <c r="AP238" s="52">
        <v>3143973</v>
      </c>
      <c r="AQ238" s="52">
        <v>6666999.9000000004</v>
      </c>
      <c r="AT238" s="52">
        <v>14678046.699999999</v>
      </c>
      <c r="AU238" s="52">
        <v>3596356.8</v>
      </c>
      <c r="AV238" s="52">
        <v>11081689.9</v>
      </c>
      <c r="BB238" s="52">
        <v>11081689.9</v>
      </c>
    </row>
    <row r="239" spans="1:54" x14ac:dyDescent="0.3">
      <c r="A239" t="s">
        <v>290</v>
      </c>
      <c r="B239" s="228">
        <v>43100</v>
      </c>
      <c r="C239" s="52">
        <v>241036946.19999999</v>
      </c>
      <c r="D239" s="52">
        <v>5340908.4000000004</v>
      </c>
      <c r="E239" s="52">
        <v>235696037.80000001</v>
      </c>
      <c r="F239" s="52">
        <v>1058555.3</v>
      </c>
      <c r="H239" s="52">
        <v>1058555.3</v>
      </c>
      <c r="I239" s="52">
        <v>234637482.5</v>
      </c>
      <c r="J239" s="52">
        <v>6779999.9000000004</v>
      </c>
      <c r="K239" s="52">
        <v>184324</v>
      </c>
      <c r="L239" s="52">
        <v>183234238.80000001</v>
      </c>
      <c r="M239" s="52">
        <v>1163316.7</v>
      </c>
      <c r="N239" s="52">
        <v>182070922.09999999</v>
      </c>
      <c r="O239" s="52">
        <v>11666886.4</v>
      </c>
      <c r="P239" s="52">
        <v>2484360.2999999998</v>
      </c>
      <c r="Q239" s="52">
        <v>9182526.0999999996</v>
      </c>
      <c r="R239" s="52">
        <v>191253448.19999999</v>
      </c>
      <c r="W239" s="52">
        <v>29660166.800000001</v>
      </c>
      <c r="X239" s="52">
        <v>23132576.699999999</v>
      </c>
      <c r="Y239" s="52">
        <v>923695.6</v>
      </c>
      <c r="Z239" s="52">
        <v>51869047.899999999</v>
      </c>
      <c r="AA239" s="52">
        <v>5883075.2000000002</v>
      </c>
      <c r="AC239" s="52">
        <v>-7403764.9000000004</v>
      </c>
      <c r="AD239" s="52">
        <v>-7403764.9000000004</v>
      </c>
      <c r="AG239" s="52">
        <v>9474072.4000000004</v>
      </c>
      <c r="AI239" s="52">
        <v>6887902.7000000002</v>
      </c>
      <c r="AJ239" s="52">
        <v>16361975.1</v>
      </c>
      <c r="AK239" s="52">
        <v>10936947.300000001</v>
      </c>
      <c r="AL239" s="52">
        <v>-84030.8</v>
      </c>
      <c r="AN239" s="52">
        <v>3338865</v>
      </c>
      <c r="AO239" s="52">
        <v>3254834.2</v>
      </c>
      <c r="AP239" s="52">
        <v>14472805.9</v>
      </c>
      <c r="AQ239" s="52">
        <v>6779999.9000000004</v>
      </c>
      <c r="AT239" s="52">
        <v>-4612482.5</v>
      </c>
      <c r="AU239" s="52">
        <v>-1737934.7</v>
      </c>
      <c r="AV239" s="52">
        <v>-2874547.8</v>
      </c>
      <c r="BB239" s="52">
        <v>-2874547.8</v>
      </c>
    </row>
    <row r="240" spans="1:54" x14ac:dyDescent="0.3">
      <c r="A240" t="s">
        <v>290</v>
      </c>
      <c r="B240" s="228">
        <v>43465</v>
      </c>
      <c r="C240" s="52">
        <v>262757034.80000001</v>
      </c>
      <c r="D240" s="52">
        <v>5887535.7000000002</v>
      </c>
      <c r="E240" s="52">
        <v>256869499.09999999</v>
      </c>
      <c r="F240" s="52">
        <v>-660847.80000000005</v>
      </c>
      <c r="H240" s="52">
        <v>-660847.80000000005</v>
      </c>
      <c r="I240" s="52">
        <v>257530346.90000001</v>
      </c>
      <c r="J240" s="52">
        <v>4689000.3</v>
      </c>
      <c r="K240" s="52">
        <v>114559.3</v>
      </c>
      <c r="L240" s="52">
        <v>216440930.59999999</v>
      </c>
      <c r="M240" s="52">
        <v>906966.7</v>
      </c>
      <c r="N240" s="52">
        <v>215533963.90000001</v>
      </c>
      <c r="O240" s="52">
        <v>-6357633.5</v>
      </c>
      <c r="P240" s="52">
        <v>3256871.3</v>
      </c>
      <c r="Q240" s="52">
        <v>-9614504.8000000007</v>
      </c>
      <c r="R240" s="52">
        <v>205919459.09999999</v>
      </c>
      <c r="W240" s="52">
        <v>29706631</v>
      </c>
      <c r="X240" s="52">
        <v>23232286.100000001</v>
      </c>
      <c r="Y240" s="52">
        <v>957847.1</v>
      </c>
      <c r="Z240" s="52">
        <v>51981070</v>
      </c>
      <c r="AA240" s="52">
        <v>5662962.7000000002</v>
      </c>
      <c r="AC240" s="52">
        <v>-1229585.3</v>
      </c>
      <c r="AD240" s="52">
        <v>-1229585.3</v>
      </c>
      <c r="AG240" s="52">
        <v>8188617.5</v>
      </c>
      <c r="AI240" s="52">
        <v>5814862.0999999996</v>
      </c>
      <c r="AJ240" s="52">
        <v>14003479.6</v>
      </c>
      <c r="AK240" s="52">
        <v>3097544.7</v>
      </c>
      <c r="AL240" s="52">
        <v>35217.199999999997</v>
      </c>
      <c r="AN240" s="52">
        <v>3094175.3</v>
      </c>
      <c r="AO240" s="52">
        <v>3129392.5</v>
      </c>
      <c r="AP240" s="52">
        <v>20195703.100000001</v>
      </c>
      <c r="AQ240" s="52">
        <v>4689000.3</v>
      </c>
      <c r="AT240" s="52">
        <v>-12142656.9</v>
      </c>
      <c r="AU240" s="52">
        <v>-4542996.7</v>
      </c>
      <c r="AV240" s="52">
        <v>-7599660.2000000002</v>
      </c>
      <c r="BB240" s="52">
        <v>-7599660.2000000002</v>
      </c>
    </row>
    <row r="241" spans="1:54" x14ac:dyDescent="0.3">
      <c r="A241" t="s">
        <v>235</v>
      </c>
      <c r="B241" s="228">
        <v>42735</v>
      </c>
      <c r="C241" s="52">
        <v>326446004.51999998</v>
      </c>
      <c r="D241" s="52">
        <v>109377425.44</v>
      </c>
      <c r="E241" s="52">
        <v>217068579.08000001</v>
      </c>
      <c r="F241" s="52">
        <v>1286837.74</v>
      </c>
      <c r="G241" s="52">
        <v>-23095.85</v>
      </c>
      <c r="H241" s="52">
        <v>1309933.5900000001</v>
      </c>
      <c r="I241" s="52">
        <v>215758645.49000001</v>
      </c>
      <c r="J241" s="52">
        <v>5276665</v>
      </c>
      <c r="L241" s="52">
        <v>202639556.65000001</v>
      </c>
      <c r="M241" s="52">
        <v>80462477.349999994</v>
      </c>
      <c r="N241" s="52">
        <v>122177079.3</v>
      </c>
      <c r="O241" s="52">
        <v>12390799.33</v>
      </c>
      <c r="P241" s="52">
        <v>878417.23</v>
      </c>
      <c r="Q241" s="52">
        <v>11512382.1</v>
      </c>
      <c r="R241" s="52">
        <v>133689461.40000001</v>
      </c>
      <c r="W241" s="52">
        <v>98147060</v>
      </c>
      <c r="X241" s="52">
        <v>853905.62</v>
      </c>
      <c r="Y241" s="52">
        <v>30801549.780000001</v>
      </c>
      <c r="Z241" s="52">
        <v>68199415.840000004</v>
      </c>
      <c r="AC241" s="52">
        <v>19146433.25</v>
      </c>
      <c r="AD241" s="52">
        <v>19146433.25</v>
      </c>
      <c r="AF241" s="52">
        <v>560262.23</v>
      </c>
      <c r="AG241" s="52">
        <v>135325.43</v>
      </c>
      <c r="AJ241" s="52">
        <v>695587.66</v>
      </c>
      <c r="AK241" s="52">
        <v>10967183.949999999</v>
      </c>
      <c r="AN241" s="52">
        <v>1821976.44</v>
      </c>
      <c r="AO241" s="52">
        <v>1821976.44</v>
      </c>
      <c r="AQ241" s="52">
        <v>5276665</v>
      </c>
      <c r="AT241" s="52">
        <v>23710563.420000002</v>
      </c>
      <c r="AU241" s="52">
        <v>5944296.8300000001</v>
      </c>
      <c r="AV241" s="52">
        <v>17766266.59</v>
      </c>
      <c r="BB241" s="52">
        <v>17766266.59</v>
      </c>
    </row>
    <row r="242" spans="1:54" x14ac:dyDescent="0.3">
      <c r="A242" t="s">
        <v>235</v>
      </c>
      <c r="B242" s="228">
        <v>43100</v>
      </c>
      <c r="C242" s="52">
        <v>355830939.98000002</v>
      </c>
      <c r="D242" s="52">
        <v>119100196.93000001</v>
      </c>
      <c r="E242" s="52">
        <v>236730743.05000001</v>
      </c>
      <c r="F242" s="52">
        <v>5084491.74</v>
      </c>
      <c r="G242" s="52">
        <v>1297694.3999999999</v>
      </c>
      <c r="H242" s="52">
        <v>3786797.34</v>
      </c>
      <c r="I242" s="52">
        <v>232943945.71000001</v>
      </c>
      <c r="J242" s="52">
        <v>5628420.5</v>
      </c>
      <c r="K242" s="52">
        <v>5014</v>
      </c>
      <c r="L242" s="52">
        <v>201789365.47999999</v>
      </c>
      <c r="M242" s="52">
        <v>76207300.560000002</v>
      </c>
      <c r="N242" s="52">
        <v>125582064.92</v>
      </c>
      <c r="O242" s="52">
        <v>11696525.460000001</v>
      </c>
      <c r="P242" s="52">
        <v>2365786.4900000002</v>
      </c>
      <c r="Q242" s="52">
        <v>9330738.9700000007</v>
      </c>
      <c r="R242" s="52">
        <v>134912803.88999999</v>
      </c>
      <c r="W242" s="52">
        <v>105645639.08</v>
      </c>
      <c r="X242" s="52">
        <v>1121687.57</v>
      </c>
      <c r="Y242" s="52">
        <v>30489637.539999999</v>
      </c>
      <c r="Z242" s="52">
        <v>76277689.109999999</v>
      </c>
      <c r="AC242" s="52">
        <v>27386887.210000001</v>
      </c>
      <c r="AD242" s="52">
        <v>27386887.210000001</v>
      </c>
      <c r="AF242" s="52">
        <v>-279489.90000000002</v>
      </c>
      <c r="AG242" s="52">
        <v>152734.75</v>
      </c>
      <c r="AI242" s="52">
        <v>3772590.52</v>
      </c>
      <c r="AJ242" s="52">
        <v>3645835.37</v>
      </c>
      <c r="AK242" s="52">
        <v>7157286.2699999996</v>
      </c>
      <c r="AQ242" s="52">
        <v>5628420.5</v>
      </c>
      <c r="AT242" s="52">
        <v>32561588.350000001</v>
      </c>
      <c r="AU242" s="52">
        <v>8153648.4400000004</v>
      </c>
      <c r="AV242" s="52">
        <v>24407939.91</v>
      </c>
      <c r="BB242" s="52">
        <v>24407939.91</v>
      </c>
    </row>
    <row r="243" spans="1:54" x14ac:dyDescent="0.3">
      <c r="A243" t="s">
        <v>235</v>
      </c>
      <c r="B243" s="228">
        <v>43465</v>
      </c>
      <c r="C243" s="52">
        <v>388032476.19999999</v>
      </c>
      <c r="D243" s="52">
        <v>131359245.38</v>
      </c>
      <c r="E243" s="52">
        <v>256673230.81999999</v>
      </c>
      <c r="F243" s="52">
        <v>4339352.3899999997</v>
      </c>
      <c r="G243" s="52">
        <v>893486.59</v>
      </c>
      <c r="H243" s="52">
        <v>3445865.8</v>
      </c>
      <c r="I243" s="52">
        <v>253227365.02000001</v>
      </c>
      <c r="J243" s="52">
        <v>-5459917</v>
      </c>
      <c r="L243" s="52">
        <v>215940831.41</v>
      </c>
      <c r="M243" s="52">
        <v>80605052.489999995</v>
      </c>
      <c r="N243" s="52">
        <v>135335778.91999999</v>
      </c>
      <c r="O243" s="52">
        <v>20086247.629999999</v>
      </c>
      <c r="P243" s="52">
        <v>6948172.3099999996</v>
      </c>
      <c r="Q243" s="52">
        <v>13138075.32</v>
      </c>
      <c r="R243" s="52">
        <v>148473854.24000001</v>
      </c>
      <c r="W243" s="52">
        <v>112805090.39</v>
      </c>
      <c r="X243" s="52">
        <v>1191015.58</v>
      </c>
      <c r="Y243" s="52">
        <v>33950540.009999998</v>
      </c>
      <c r="Z243" s="52">
        <v>80045565.959999993</v>
      </c>
      <c r="AC243" s="52">
        <v>19248027.82</v>
      </c>
      <c r="AD243" s="52">
        <v>19248027.82</v>
      </c>
      <c r="AF243" s="52">
        <v>234081</v>
      </c>
      <c r="AG243" s="52">
        <v>309588.28000000003</v>
      </c>
      <c r="AJ243" s="52">
        <v>543669.28</v>
      </c>
      <c r="AL243" s="52">
        <v>119117.84</v>
      </c>
      <c r="AN243" s="52">
        <v>517938.82</v>
      </c>
      <c r="AO243" s="52">
        <v>637056.66</v>
      </c>
      <c r="AP243" s="52">
        <v>10298935.49</v>
      </c>
      <c r="AQ243" s="52">
        <v>-5459917</v>
      </c>
      <c r="AT243" s="52">
        <v>14315621.949999999</v>
      </c>
      <c r="AU243" s="52">
        <v>3591789.74</v>
      </c>
      <c r="AV243" s="52">
        <v>10723832.210000001</v>
      </c>
      <c r="BB243" s="52">
        <v>10723832.210000001</v>
      </c>
    </row>
    <row r="244" spans="1:54" x14ac:dyDescent="0.3">
      <c r="A244" t="s">
        <v>213</v>
      </c>
      <c r="B244" s="228">
        <v>42735</v>
      </c>
      <c r="C244" s="52">
        <v>42189731.560000002</v>
      </c>
      <c r="D244" s="52">
        <v>25131250</v>
      </c>
      <c r="E244" s="52">
        <v>17058481.559999999</v>
      </c>
      <c r="F244" s="52">
        <v>897848.18</v>
      </c>
      <c r="G244" s="52">
        <v>862083.34</v>
      </c>
      <c r="H244" s="52">
        <v>35764.839999999997</v>
      </c>
      <c r="I244" s="52">
        <v>17022716.719999999</v>
      </c>
      <c r="J244" s="52">
        <v>5000</v>
      </c>
      <c r="L244" s="52">
        <v>74956877.430000007</v>
      </c>
      <c r="M244" s="52">
        <v>66116009.350000001</v>
      </c>
      <c r="N244" s="52">
        <v>8840868.0800000001</v>
      </c>
      <c r="O244" s="52">
        <v>111222698.41</v>
      </c>
      <c r="P244" s="52">
        <v>112124173.25</v>
      </c>
      <c r="Q244" s="52">
        <v>-901474.84</v>
      </c>
      <c r="R244" s="52">
        <v>7939393.2400000002</v>
      </c>
      <c r="W244" s="52">
        <v>2755868.83</v>
      </c>
      <c r="X244" s="52">
        <v>1420791.8</v>
      </c>
      <c r="Y244" s="52">
        <v>0</v>
      </c>
      <c r="Z244" s="52">
        <v>4176660.63</v>
      </c>
      <c r="AC244" s="52">
        <v>4911662.8499999996</v>
      </c>
      <c r="AD244" s="52">
        <v>4911662.8499999996</v>
      </c>
      <c r="AG244" s="52">
        <v>453000</v>
      </c>
      <c r="AI244" s="52">
        <v>-72000</v>
      </c>
      <c r="AJ244" s="52">
        <v>381000</v>
      </c>
      <c r="AP244" s="52">
        <v>353000</v>
      </c>
      <c r="AQ244" s="52">
        <v>5000</v>
      </c>
      <c r="AT244" s="52">
        <v>4934662.8499999996</v>
      </c>
      <c r="AU244" s="52">
        <v>1234000</v>
      </c>
      <c r="AV244" s="52">
        <v>3700662.85</v>
      </c>
      <c r="BB244" s="52">
        <v>3700662.85</v>
      </c>
    </row>
    <row r="245" spans="1:54" x14ac:dyDescent="0.3">
      <c r="A245" t="s">
        <v>213</v>
      </c>
      <c r="B245" s="228">
        <v>43100</v>
      </c>
      <c r="C245" s="52">
        <v>46297975.170000002</v>
      </c>
      <c r="D245" s="52">
        <v>28104590</v>
      </c>
      <c r="E245" s="52">
        <v>18193385.170000002</v>
      </c>
      <c r="F245" s="52">
        <v>1339916.97</v>
      </c>
      <c r="G245" s="52">
        <v>991113.35</v>
      </c>
      <c r="H245" s="52">
        <v>348803.62</v>
      </c>
      <c r="I245" s="52">
        <v>17844581.550000001</v>
      </c>
      <c r="L245" s="52">
        <v>66872345.539999999</v>
      </c>
      <c r="M245" s="52">
        <v>66535765.770000003</v>
      </c>
      <c r="N245" s="52">
        <v>336579.77</v>
      </c>
      <c r="O245" s="52">
        <v>-113937388.59999999</v>
      </c>
      <c r="P245" s="52">
        <v>-118819709.8</v>
      </c>
      <c r="Q245" s="52">
        <v>4882321.21</v>
      </c>
      <c r="R245" s="52">
        <v>5218900.9800000004</v>
      </c>
      <c r="W245" s="52">
        <v>2913600.71</v>
      </c>
      <c r="X245" s="52">
        <v>2840906.49</v>
      </c>
      <c r="Z245" s="52">
        <v>5754507.2000000002</v>
      </c>
      <c r="AC245" s="52">
        <v>6871173.3700000001</v>
      </c>
      <c r="AD245" s="52">
        <v>6871173.3700000001</v>
      </c>
      <c r="AE245" s="52">
        <v>8061.99</v>
      </c>
      <c r="AG245" s="52">
        <v>389104.98</v>
      </c>
      <c r="AJ245" s="52">
        <v>397166.97</v>
      </c>
      <c r="AL245" s="52">
        <v>41971.17</v>
      </c>
      <c r="AO245" s="52">
        <v>41971.17</v>
      </c>
      <c r="AP245" s="52">
        <v>412985.8</v>
      </c>
      <c r="AT245" s="52">
        <v>6813383.3700000001</v>
      </c>
      <c r="AU245" s="52">
        <v>1703096</v>
      </c>
      <c r="AV245" s="52">
        <v>5110287.37</v>
      </c>
      <c r="AZ245" s="52">
        <v>0</v>
      </c>
      <c r="BB245" s="52">
        <v>5110287.37</v>
      </c>
    </row>
    <row r="246" spans="1:54" x14ac:dyDescent="0.3">
      <c r="A246" t="s">
        <v>213</v>
      </c>
      <c r="B246" s="228">
        <v>43465</v>
      </c>
      <c r="C246" s="52">
        <v>41782390.979999997</v>
      </c>
      <c r="D246" s="52">
        <v>21347111.300000001</v>
      </c>
      <c r="E246" s="52">
        <v>20435279.68</v>
      </c>
      <c r="F246" s="52">
        <v>-1502688.82</v>
      </c>
      <c r="G246" s="52">
        <v>-2058488.01</v>
      </c>
      <c r="H246" s="52">
        <v>555799.18999999994</v>
      </c>
      <c r="I246" s="52">
        <v>19879480.489999998</v>
      </c>
      <c r="L246" s="52">
        <v>6793795.9699999997</v>
      </c>
      <c r="M246" s="52">
        <v>1316102.06</v>
      </c>
      <c r="N246" s="52">
        <v>5477693.9100000001</v>
      </c>
      <c r="O246" s="52">
        <v>-76871.259999999995</v>
      </c>
      <c r="P246" s="52">
        <v>-1642718.72</v>
      </c>
      <c r="Q246" s="52">
        <v>1565847.46</v>
      </c>
      <c r="R246" s="52">
        <v>7043541.3700000001</v>
      </c>
      <c r="W246" s="52">
        <v>2873603.69</v>
      </c>
      <c r="X246" s="52">
        <v>2268282.7000000002</v>
      </c>
      <c r="Z246" s="52">
        <v>5141886.3899999997</v>
      </c>
      <c r="AC246" s="52">
        <v>7694052.7300000004</v>
      </c>
      <c r="AD246" s="52">
        <v>7694052.7300000004</v>
      </c>
      <c r="AE246" s="52">
        <v>10246.709999999999</v>
      </c>
      <c r="AG246" s="52">
        <v>403506.07</v>
      </c>
      <c r="AJ246" s="52">
        <v>413752.78</v>
      </c>
      <c r="AL246" s="52">
        <v>58337.61</v>
      </c>
      <c r="AO246" s="52">
        <v>58337.61</v>
      </c>
      <c r="AP246" s="52">
        <v>427028</v>
      </c>
      <c r="AT246" s="52">
        <v>7622439.9000000004</v>
      </c>
      <c r="AU246" s="52">
        <v>1905611</v>
      </c>
      <c r="AV246" s="52">
        <v>5716828.9000000004</v>
      </c>
      <c r="AZ246" s="52">
        <v>0</v>
      </c>
      <c r="BB246" s="52">
        <v>5716828.9000000004</v>
      </c>
    </row>
    <row r="247" spans="1:54" x14ac:dyDescent="0.3">
      <c r="A247" t="s">
        <v>281</v>
      </c>
      <c r="B247" s="228">
        <v>42735</v>
      </c>
      <c r="C247" s="52">
        <v>43847257.409999996</v>
      </c>
      <c r="D247" s="52">
        <v>5347632.9800000004</v>
      </c>
      <c r="E247" s="52">
        <v>38499624.43</v>
      </c>
      <c r="F247" s="52">
        <v>-239617</v>
      </c>
      <c r="H247" s="52">
        <v>-239617</v>
      </c>
      <c r="I247" s="52">
        <v>38739241.43</v>
      </c>
      <c r="J247" s="52">
        <v>437686</v>
      </c>
      <c r="L247" s="52">
        <v>17477799.34</v>
      </c>
      <c r="M247" s="52">
        <v>579373.16</v>
      </c>
      <c r="N247" s="52">
        <v>16898426.18</v>
      </c>
      <c r="O247" s="52">
        <v>1279588.3500000001</v>
      </c>
      <c r="P247" s="52">
        <v>684677.09</v>
      </c>
      <c r="Q247" s="52">
        <v>594911.26</v>
      </c>
      <c r="R247" s="52">
        <v>17493337.440000001</v>
      </c>
      <c r="V247" s="52">
        <v>4021596.58</v>
      </c>
      <c r="W247" s="52">
        <v>8542116.9299999997</v>
      </c>
      <c r="X247" s="52">
        <v>5920023.71</v>
      </c>
      <c r="Z247" s="52">
        <v>14462140.640000001</v>
      </c>
      <c r="AC247" s="52">
        <v>3199852.77</v>
      </c>
      <c r="AD247" s="52">
        <v>3199852.77</v>
      </c>
      <c r="AI247" s="52">
        <v>1666478</v>
      </c>
      <c r="AJ247" s="52">
        <v>1666478</v>
      </c>
      <c r="AK247" s="52">
        <v>549615</v>
      </c>
      <c r="AL247" s="52">
        <v>150305</v>
      </c>
      <c r="AO247" s="52">
        <v>150305</v>
      </c>
      <c r="AQ247" s="52">
        <v>437686</v>
      </c>
      <c r="AR247" s="52">
        <v>252418</v>
      </c>
      <c r="AS247" s="52">
        <v>204884</v>
      </c>
      <c r="AT247" s="52">
        <v>4875488.7699999996</v>
      </c>
      <c r="AU247" s="52">
        <v>1207960</v>
      </c>
      <c r="AV247" s="52">
        <v>3667528.77</v>
      </c>
      <c r="BB247" s="52">
        <v>3667528.77</v>
      </c>
    </row>
    <row r="248" spans="1:54" x14ac:dyDescent="0.3">
      <c r="A248" t="s">
        <v>281</v>
      </c>
      <c r="B248" s="228">
        <v>43100</v>
      </c>
      <c r="C248" s="52">
        <v>46452790.840000004</v>
      </c>
      <c r="D248" s="52">
        <v>4426377.55</v>
      </c>
      <c r="E248" s="52">
        <v>42026413.289999999</v>
      </c>
      <c r="F248" s="52">
        <v>32282</v>
      </c>
      <c r="H248" s="52">
        <v>32282</v>
      </c>
      <c r="I248" s="52">
        <v>41994131.289999999</v>
      </c>
      <c r="J248" s="52">
        <v>77595</v>
      </c>
      <c r="L248" s="52">
        <v>19943958.41</v>
      </c>
      <c r="M248" s="52">
        <v>1502134.99</v>
      </c>
      <c r="N248" s="52">
        <v>18441823.420000002</v>
      </c>
      <c r="O248" s="52">
        <v>1887771.98</v>
      </c>
      <c r="P248" s="52">
        <v>-1650523.87</v>
      </c>
      <c r="Q248" s="52">
        <v>3538295.85</v>
      </c>
      <c r="R248" s="52">
        <v>21980119.27</v>
      </c>
      <c r="V248" s="52">
        <v>3929828.02</v>
      </c>
      <c r="W248" s="52">
        <v>8824187</v>
      </c>
      <c r="X248" s="52">
        <v>5634799</v>
      </c>
      <c r="Z248" s="52">
        <v>14458986</v>
      </c>
      <c r="AC248" s="52">
        <v>1702793</v>
      </c>
      <c r="AD248" s="52">
        <v>1702793</v>
      </c>
      <c r="AG248" s="52">
        <v>749757</v>
      </c>
      <c r="AI248" s="52">
        <v>273671</v>
      </c>
      <c r="AJ248" s="52">
        <v>1023428</v>
      </c>
      <c r="AL248" s="52">
        <v>179679</v>
      </c>
      <c r="AO248" s="52">
        <v>179679</v>
      </c>
      <c r="AP248" s="52">
        <v>505725</v>
      </c>
      <c r="AQ248" s="52">
        <v>77595</v>
      </c>
      <c r="AR248" s="52">
        <v>119366</v>
      </c>
      <c r="AS248" s="52">
        <v>103592.2</v>
      </c>
      <c r="AT248" s="52">
        <v>1978995.8</v>
      </c>
      <c r="AU248" s="52">
        <v>484749</v>
      </c>
      <c r="AV248" s="52">
        <v>1494246.8</v>
      </c>
      <c r="BB248" s="52">
        <v>1494246.8</v>
      </c>
    </row>
    <row r="249" spans="1:54" x14ac:dyDescent="0.3">
      <c r="A249" t="s">
        <v>281</v>
      </c>
      <c r="B249" s="228">
        <v>43465</v>
      </c>
      <c r="C249" s="52">
        <v>47303172.869999997</v>
      </c>
      <c r="D249" s="52">
        <v>3890098.53</v>
      </c>
      <c r="E249" s="52">
        <v>43413074.340000004</v>
      </c>
      <c r="F249" s="52">
        <v>-393521</v>
      </c>
      <c r="H249" s="52">
        <v>-393521</v>
      </c>
      <c r="I249" s="52">
        <v>43806595.340000004</v>
      </c>
      <c r="J249" s="52">
        <v>-225789</v>
      </c>
      <c r="L249" s="52">
        <v>24099910.359999999</v>
      </c>
      <c r="M249" s="52">
        <v>26172.19</v>
      </c>
      <c r="N249" s="52">
        <v>24073738.170000002</v>
      </c>
      <c r="O249" s="52">
        <v>-1201989.6499999999</v>
      </c>
      <c r="P249" s="52">
        <v>-196760.89</v>
      </c>
      <c r="Q249" s="52">
        <v>-1005228.76</v>
      </c>
      <c r="R249" s="52">
        <v>23068509.41</v>
      </c>
      <c r="V249" s="52">
        <v>2904783.87</v>
      </c>
      <c r="W249" s="52">
        <v>8784554.6600000001</v>
      </c>
      <c r="X249" s="52">
        <v>6510620</v>
      </c>
      <c r="Z249" s="52">
        <v>15295174.66</v>
      </c>
      <c r="AC249" s="52">
        <v>2312338.4</v>
      </c>
      <c r="AD249" s="52">
        <v>2312338.4</v>
      </c>
      <c r="AG249" s="52">
        <v>957931</v>
      </c>
      <c r="AJ249" s="52">
        <v>957931</v>
      </c>
      <c r="AL249" s="52">
        <v>233700</v>
      </c>
      <c r="AN249" s="52">
        <v>53203</v>
      </c>
      <c r="AO249" s="52">
        <v>286903</v>
      </c>
      <c r="AP249" s="52">
        <v>1667826</v>
      </c>
      <c r="AQ249" s="52">
        <v>-225789</v>
      </c>
      <c r="AR249" s="52">
        <v>93549</v>
      </c>
      <c r="AS249" s="52">
        <v>137986</v>
      </c>
      <c r="AT249" s="52">
        <v>1496892.4</v>
      </c>
      <c r="AU249" s="52">
        <v>364223</v>
      </c>
      <c r="AV249" s="52">
        <v>1132669.3999999999</v>
      </c>
      <c r="BB249" s="52">
        <v>1132669.3999999999</v>
      </c>
    </row>
    <row r="250" spans="1:54" x14ac:dyDescent="0.3">
      <c r="A250" t="s">
        <v>218</v>
      </c>
      <c r="B250" s="228">
        <v>42735</v>
      </c>
      <c r="C250" s="52">
        <v>6380006</v>
      </c>
      <c r="D250" s="52">
        <v>1259023</v>
      </c>
      <c r="E250" s="52">
        <v>5120983</v>
      </c>
      <c r="F250" s="52">
        <v>49283</v>
      </c>
      <c r="H250" s="52">
        <v>49283</v>
      </c>
      <c r="I250" s="52">
        <v>5071700</v>
      </c>
      <c r="J250" s="52">
        <v>167085</v>
      </c>
      <c r="K250" s="52">
        <v>14994</v>
      </c>
      <c r="L250" s="52">
        <v>2618767</v>
      </c>
      <c r="N250" s="52">
        <v>2618767</v>
      </c>
      <c r="O250" s="52">
        <v>-619310</v>
      </c>
      <c r="P250" s="52">
        <v>136000</v>
      </c>
      <c r="Q250" s="52">
        <v>-755310</v>
      </c>
      <c r="R250" s="52">
        <v>1863457</v>
      </c>
      <c r="V250" s="52">
        <v>332177</v>
      </c>
      <c r="W250" s="52">
        <v>1159295</v>
      </c>
      <c r="X250" s="52">
        <v>1348979</v>
      </c>
      <c r="Z250" s="52">
        <v>2508274</v>
      </c>
      <c r="AC250" s="52">
        <v>549871</v>
      </c>
      <c r="AD250" s="52">
        <v>549871</v>
      </c>
      <c r="AE250" s="52">
        <v>118352</v>
      </c>
      <c r="AF250" s="52">
        <v>246194</v>
      </c>
      <c r="AG250" s="52">
        <v>90645</v>
      </c>
      <c r="AH250" s="52">
        <v>22529</v>
      </c>
      <c r="AI250" s="52">
        <v>39468</v>
      </c>
      <c r="AJ250" s="52">
        <v>517188</v>
      </c>
      <c r="AL250" s="52">
        <v>29741</v>
      </c>
      <c r="AM250" s="52">
        <v>5000</v>
      </c>
      <c r="AN250" s="52">
        <v>13690</v>
      </c>
      <c r="AO250" s="52">
        <v>48431</v>
      </c>
      <c r="AQ250" s="52">
        <v>167085</v>
      </c>
      <c r="AR250" s="52">
        <v>5197291</v>
      </c>
      <c r="AS250" s="52">
        <v>5660317</v>
      </c>
      <c r="AT250" s="52">
        <v>388517</v>
      </c>
      <c r="AU250" s="52">
        <v>-18253</v>
      </c>
      <c r="AV250" s="52">
        <v>406770</v>
      </c>
      <c r="BB250" s="52">
        <v>406770</v>
      </c>
    </row>
    <row r="251" spans="1:54" x14ac:dyDescent="0.3">
      <c r="A251" t="s">
        <v>218</v>
      </c>
      <c r="B251" s="228">
        <v>43100</v>
      </c>
      <c r="C251" s="52">
        <v>6522755</v>
      </c>
      <c r="D251" s="52">
        <v>1505075</v>
      </c>
      <c r="E251" s="52">
        <v>5017680</v>
      </c>
      <c r="F251" s="52">
        <v>-3342</v>
      </c>
      <c r="H251" s="52">
        <v>-3342</v>
      </c>
      <c r="I251" s="52">
        <v>5021022</v>
      </c>
      <c r="J251" s="52">
        <v>116296</v>
      </c>
      <c r="K251" s="52">
        <v>-3336</v>
      </c>
      <c r="L251" s="52">
        <v>2619618</v>
      </c>
      <c r="M251" s="52">
        <v>367007</v>
      </c>
      <c r="N251" s="52">
        <v>2252611</v>
      </c>
      <c r="O251" s="52">
        <v>469650</v>
      </c>
      <c r="P251" s="52">
        <v>500000</v>
      </c>
      <c r="Q251" s="52">
        <v>-30350</v>
      </c>
      <c r="R251" s="52">
        <v>2222261</v>
      </c>
      <c r="V251" s="52">
        <v>425557</v>
      </c>
      <c r="W251" s="52">
        <v>1202499</v>
      </c>
      <c r="X251" s="52">
        <v>1060273</v>
      </c>
      <c r="Z251" s="52">
        <v>2262772</v>
      </c>
      <c r="AC251" s="52">
        <v>223392</v>
      </c>
      <c r="AD251" s="52">
        <v>223392</v>
      </c>
      <c r="AE251" s="52">
        <v>142794</v>
      </c>
      <c r="AF251" s="52">
        <v>214500</v>
      </c>
      <c r="AG251" s="52">
        <v>64740</v>
      </c>
      <c r="AI251" s="52">
        <v>5197</v>
      </c>
      <c r="AJ251" s="52">
        <v>427231</v>
      </c>
      <c r="AK251" s="52">
        <v>17500</v>
      </c>
      <c r="AL251" s="52">
        <v>18998</v>
      </c>
      <c r="AO251" s="52">
        <v>18998</v>
      </c>
      <c r="AP251" s="52">
        <v>41276</v>
      </c>
      <c r="AQ251" s="52">
        <v>116296</v>
      </c>
      <c r="AR251" s="52">
        <v>5099202</v>
      </c>
      <c r="AS251" s="52">
        <v>4544248</v>
      </c>
      <c r="AT251" s="52">
        <v>1046507</v>
      </c>
      <c r="AU251" s="52">
        <v>253032</v>
      </c>
      <c r="AV251" s="52">
        <v>793475</v>
      </c>
      <c r="BB251" s="52">
        <v>793475</v>
      </c>
    </row>
    <row r="252" spans="1:54" x14ac:dyDescent="0.3">
      <c r="A252" t="s">
        <v>218</v>
      </c>
      <c r="B252" s="228">
        <v>43465</v>
      </c>
      <c r="C252" s="52">
        <v>6914950</v>
      </c>
      <c r="D252" s="52">
        <v>1596271</v>
      </c>
      <c r="E252" s="52">
        <v>5318679</v>
      </c>
      <c r="F252" s="52">
        <v>44426.53</v>
      </c>
      <c r="G252" s="52">
        <v>49296.97</v>
      </c>
      <c r="H252" s="52">
        <v>-4870.4399999999996</v>
      </c>
      <c r="I252" s="52">
        <v>5323549.4400000004</v>
      </c>
      <c r="J252" s="52">
        <v>104442</v>
      </c>
      <c r="K252" s="52">
        <v>-2905</v>
      </c>
      <c r="L252" s="52">
        <v>3443676.56</v>
      </c>
      <c r="M252" s="52">
        <v>600610.49</v>
      </c>
      <c r="N252" s="52">
        <v>2843066.07</v>
      </c>
      <c r="O252" s="52">
        <v>-970072.28</v>
      </c>
      <c r="P252" s="52">
        <v>-580258.56000000006</v>
      </c>
      <c r="Q252" s="52">
        <v>-389813.72</v>
      </c>
      <c r="R252" s="52">
        <v>2453252.35</v>
      </c>
      <c r="V252" s="52">
        <v>455689.15</v>
      </c>
      <c r="W252" s="52">
        <v>1258395</v>
      </c>
      <c r="X252" s="52">
        <v>1166403</v>
      </c>
      <c r="Z252" s="52">
        <v>2424798</v>
      </c>
      <c r="AC252" s="52">
        <v>91346.94</v>
      </c>
      <c r="AD252" s="52">
        <v>91346.94</v>
      </c>
      <c r="AE252" s="52">
        <v>77968</v>
      </c>
      <c r="AF252" s="52">
        <v>207549.96</v>
      </c>
      <c r="AG252" s="52">
        <v>45644.46</v>
      </c>
      <c r="AI252" s="52">
        <v>2481.8000000000002</v>
      </c>
      <c r="AJ252" s="52">
        <v>333644.21999999997</v>
      </c>
      <c r="AK252" s="52">
        <v>57807</v>
      </c>
      <c r="AL252" s="52">
        <v>27718.95</v>
      </c>
      <c r="AO252" s="52">
        <v>27718.95</v>
      </c>
      <c r="AP252" s="52">
        <v>31786</v>
      </c>
      <c r="AQ252" s="52">
        <v>104442</v>
      </c>
      <c r="AR252" s="52">
        <v>5271581.13</v>
      </c>
      <c r="AS252" s="52">
        <v>5360384.1399999997</v>
      </c>
      <c r="AT252" s="52">
        <v>230048.2</v>
      </c>
      <c r="AU252" s="52">
        <v>16089</v>
      </c>
      <c r="AV252" s="52">
        <v>213959.2</v>
      </c>
      <c r="BB252" s="52">
        <v>213959.2</v>
      </c>
    </row>
    <row r="253" spans="1:54" x14ac:dyDescent="0.3">
      <c r="A253" t="s">
        <v>783</v>
      </c>
      <c r="B253" s="228">
        <v>42735</v>
      </c>
      <c r="C253" s="52">
        <v>13208428.779999999</v>
      </c>
      <c r="D253" s="52">
        <v>1459590.34</v>
      </c>
      <c r="E253" s="52">
        <v>11748838.439999999</v>
      </c>
      <c r="F253" s="52">
        <v>-116301.85</v>
      </c>
      <c r="G253" s="52">
        <v>10733</v>
      </c>
      <c r="H253" s="52">
        <v>-127034.85</v>
      </c>
      <c r="I253" s="52">
        <v>11875873.289999999</v>
      </c>
      <c r="J253" s="52">
        <v>2139</v>
      </c>
      <c r="L253" s="52">
        <v>4556725.78</v>
      </c>
      <c r="M253" s="52">
        <v>251930.5</v>
      </c>
      <c r="N253" s="52">
        <v>4304795.28</v>
      </c>
      <c r="O253" s="52">
        <v>128162.73</v>
      </c>
      <c r="P253" s="52">
        <v>-35293.370000000003</v>
      </c>
      <c r="Q253" s="52">
        <v>163456.1</v>
      </c>
      <c r="R253" s="52">
        <v>4468251.38</v>
      </c>
      <c r="V253" s="52">
        <v>703412.64</v>
      </c>
      <c r="W253" s="52">
        <v>3269166</v>
      </c>
      <c r="X253" s="52">
        <v>2132900.08</v>
      </c>
      <c r="Z253" s="52">
        <v>5402066.0800000001</v>
      </c>
      <c r="AC253" s="52">
        <v>1304282.19</v>
      </c>
      <c r="AD253" s="52">
        <v>1304282.19</v>
      </c>
      <c r="AG253" s="52">
        <v>15160.24</v>
      </c>
      <c r="AJ253" s="52">
        <v>15160.24</v>
      </c>
      <c r="AQ253" s="52">
        <v>2139</v>
      </c>
      <c r="AT253" s="52">
        <v>1317303.43</v>
      </c>
      <c r="AU253" s="52">
        <v>329326</v>
      </c>
      <c r="AV253" s="52">
        <v>987977.43</v>
      </c>
      <c r="BB253" s="52">
        <v>987977.43</v>
      </c>
    </row>
    <row r="254" spans="1:54" x14ac:dyDescent="0.3">
      <c r="A254" t="s">
        <v>783</v>
      </c>
      <c r="B254" s="228">
        <v>43100</v>
      </c>
      <c r="C254" s="52">
        <v>14041087.060000001</v>
      </c>
      <c r="D254" s="52">
        <v>1669726.06</v>
      </c>
      <c r="E254" s="52">
        <v>12371361</v>
      </c>
      <c r="F254" s="52">
        <v>68588.240000000005</v>
      </c>
      <c r="H254" s="52">
        <v>68588.240000000005</v>
      </c>
      <c r="I254" s="52">
        <v>12302772.76</v>
      </c>
      <c r="J254" s="52">
        <v>-4752</v>
      </c>
      <c r="L254" s="52">
        <v>4429701.7</v>
      </c>
      <c r="M254" s="52">
        <v>67569.37</v>
      </c>
      <c r="N254" s="52">
        <v>4362132.33</v>
      </c>
      <c r="O254" s="52">
        <v>35753.39</v>
      </c>
      <c r="Q254" s="52">
        <v>35753.39</v>
      </c>
      <c r="R254" s="52">
        <v>4397885.72</v>
      </c>
      <c r="V254" s="52">
        <v>739540.01</v>
      </c>
      <c r="W254" s="52">
        <v>2970334.96</v>
      </c>
      <c r="X254" s="52">
        <v>2779359.21</v>
      </c>
      <c r="Z254" s="52">
        <v>5749694.1699999999</v>
      </c>
      <c r="AC254" s="52">
        <v>1410900.86</v>
      </c>
      <c r="AD254" s="52">
        <v>1410900.86</v>
      </c>
      <c r="AG254" s="52">
        <v>-34364.03</v>
      </c>
      <c r="AJ254" s="52">
        <v>-34364.03</v>
      </c>
      <c r="AQ254" s="52">
        <v>-4752</v>
      </c>
      <c r="AR254" s="52">
        <v>10654.91</v>
      </c>
      <c r="AS254" s="52">
        <v>101606.69</v>
      </c>
      <c r="AT254" s="52">
        <v>1290337.05</v>
      </c>
      <c r="AU254" s="52">
        <v>322585</v>
      </c>
      <c r="AV254" s="52">
        <v>967752.05</v>
      </c>
      <c r="BB254" s="52">
        <v>967752.05</v>
      </c>
    </row>
    <row r="255" spans="1:54" x14ac:dyDescent="0.3">
      <c r="A255" t="s">
        <v>783</v>
      </c>
      <c r="B255" s="228">
        <v>43465</v>
      </c>
      <c r="C255" s="52">
        <v>15006051.43</v>
      </c>
      <c r="D255" s="52">
        <v>1406373.19</v>
      </c>
      <c r="E255" s="52">
        <v>13599678.24</v>
      </c>
      <c r="F255" s="52">
        <v>130691.38</v>
      </c>
      <c r="H255" s="52">
        <v>130691.38</v>
      </c>
      <c r="I255" s="52">
        <v>13468986.859999999</v>
      </c>
      <c r="J255" s="52">
        <v>-16572</v>
      </c>
      <c r="L255" s="52">
        <v>6573871.9699999997</v>
      </c>
      <c r="M255" s="52">
        <v>283366.58</v>
      </c>
      <c r="N255" s="52">
        <v>6290505.3899999997</v>
      </c>
      <c r="O255" s="52">
        <v>-170436.71</v>
      </c>
      <c r="P255" s="52">
        <v>-270000</v>
      </c>
      <c r="Q255" s="52">
        <v>99563.29</v>
      </c>
      <c r="R255" s="52">
        <v>6390068.6799999997</v>
      </c>
      <c r="V255" s="52">
        <v>798778</v>
      </c>
      <c r="W255" s="52">
        <v>3089310.69</v>
      </c>
      <c r="X255" s="52">
        <v>3056592.98</v>
      </c>
      <c r="Z255" s="52">
        <v>6145903.6699999999</v>
      </c>
      <c r="AC255" s="52">
        <v>117664.51</v>
      </c>
      <c r="AD255" s="52">
        <v>117664.51</v>
      </c>
      <c r="AG255" s="52">
        <v>-52713.22</v>
      </c>
      <c r="AI255" s="52">
        <v>61</v>
      </c>
      <c r="AJ255" s="52">
        <v>-52652.22</v>
      </c>
      <c r="AL255" s="52">
        <v>4509.1400000000003</v>
      </c>
      <c r="AO255" s="52">
        <v>4509.1400000000003</v>
      </c>
      <c r="AP255" s="52">
        <v>61646.23</v>
      </c>
      <c r="AQ255" s="52">
        <v>-16572</v>
      </c>
      <c r="AT255" s="52">
        <v>15428.92</v>
      </c>
      <c r="AU255" s="52">
        <v>-73269</v>
      </c>
      <c r="AV255" s="52">
        <v>88697.919999999998</v>
      </c>
      <c r="BB255" s="52">
        <v>88697.919999999998</v>
      </c>
    </row>
    <row r="256" spans="1:54" x14ac:dyDescent="0.3">
      <c r="A256" t="s">
        <v>280</v>
      </c>
      <c r="B256" s="228">
        <v>42735</v>
      </c>
      <c r="C256" s="52">
        <v>18832326.870000001</v>
      </c>
      <c r="D256" s="52">
        <v>3273694</v>
      </c>
      <c r="E256" s="52">
        <v>15558632.869999999</v>
      </c>
      <c r="F256" s="52">
        <v>-83446.880000000005</v>
      </c>
      <c r="H256" s="52">
        <v>-83446.880000000005</v>
      </c>
      <c r="I256" s="52">
        <v>15642079.75</v>
      </c>
      <c r="J256" s="52">
        <v>283358</v>
      </c>
      <c r="L256" s="52">
        <v>10226990.699999999</v>
      </c>
      <c r="M256" s="52">
        <v>2950766.34</v>
      </c>
      <c r="N256" s="52">
        <v>7276224.3600000003</v>
      </c>
      <c r="O256" s="52">
        <v>303505.87</v>
      </c>
      <c r="P256" s="52">
        <v>-25600.76</v>
      </c>
      <c r="Q256" s="52">
        <v>329106.63</v>
      </c>
      <c r="R256" s="52">
        <v>7605330.9900000002</v>
      </c>
      <c r="W256" s="52">
        <v>4167421.53</v>
      </c>
      <c r="X256" s="52">
        <v>2685553.79</v>
      </c>
      <c r="Z256" s="52">
        <v>6852975.3200000003</v>
      </c>
      <c r="AA256" s="52">
        <v>198376.58</v>
      </c>
      <c r="AC256" s="52">
        <v>1268754.8600000001</v>
      </c>
      <c r="AD256" s="52">
        <v>1268754.8600000001</v>
      </c>
      <c r="AG256" s="52">
        <v>509698.16</v>
      </c>
      <c r="AH256" s="52">
        <v>2166.67</v>
      </c>
      <c r="AI256" s="52">
        <v>15690.97</v>
      </c>
      <c r="AJ256" s="52">
        <v>527555.80000000005</v>
      </c>
      <c r="AK256" s="52">
        <v>492118.68</v>
      </c>
      <c r="AL256" s="52">
        <v>61671.17</v>
      </c>
      <c r="AN256" s="52">
        <v>12622.3</v>
      </c>
      <c r="AO256" s="52">
        <v>74293.47</v>
      </c>
      <c r="AP256" s="52">
        <v>1978.9</v>
      </c>
      <c r="AQ256" s="52">
        <v>283358</v>
      </c>
      <c r="AR256" s="52">
        <v>110.02</v>
      </c>
      <c r="AT256" s="52">
        <v>1928908.99</v>
      </c>
      <c r="AU256" s="52">
        <v>471685</v>
      </c>
      <c r="AV256" s="52">
        <v>1457223.99</v>
      </c>
      <c r="BB256" s="52">
        <v>1457223.99</v>
      </c>
    </row>
    <row r="257" spans="1:54" x14ac:dyDescent="0.3">
      <c r="A257" t="s">
        <v>280</v>
      </c>
      <c r="B257" s="228">
        <v>43100</v>
      </c>
      <c r="C257" s="52">
        <v>19485662.899999999</v>
      </c>
      <c r="D257" s="52">
        <v>2925721</v>
      </c>
      <c r="E257" s="52">
        <v>16559941.9</v>
      </c>
      <c r="F257" s="52">
        <v>-34554</v>
      </c>
      <c r="H257" s="52">
        <v>-34554</v>
      </c>
      <c r="I257" s="52">
        <v>16594495.9</v>
      </c>
      <c r="J257" s="52">
        <v>160509</v>
      </c>
      <c r="L257" s="52">
        <v>7749449.6500000004</v>
      </c>
      <c r="M257" s="52">
        <v>250794.13</v>
      </c>
      <c r="N257" s="52">
        <v>7498655.5199999996</v>
      </c>
      <c r="O257" s="52">
        <v>-441115.61</v>
      </c>
      <c r="P257" s="52">
        <v>33710.58</v>
      </c>
      <c r="Q257" s="52">
        <v>-474826.19</v>
      </c>
      <c r="R257" s="52">
        <v>7023829.3300000001</v>
      </c>
      <c r="W257" s="52">
        <v>4405579.16</v>
      </c>
      <c r="X257" s="52">
        <v>3090370.13</v>
      </c>
      <c r="Z257" s="52">
        <v>7495949.29</v>
      </c>
      <c r="AA257" s="52">
        <v>132818.19</v>
      </c>
      <c r="AC257" s="52">
        <v>2102408.09</v>
      </c>
      <c r="AD257" s="52">
        <v>2102408.09</v>
      </c>
      <c r="AG257" s="52">
        <v>310323.21000000002</v>
      </c>
      <c r="AH257" s="52">
        <v>132.97999999999999</v>
      </c>
      <c r="AI257" s="52">
        <v>147806.82</v>
      </c>
      <c r="AJ257" s="52">
        <v>458263.01</v>
      </c>
      <c r="AK257" s="52">
        <v>403391.03</v>
      </c>
      <c r="AL257" s="52">
        <v>74882.789999999994</v>
      </c>
      <c r="AN257" s="52">
        <v>25840</v>
      </c>
      <c r="AO257" s="52">
        <v>100722.79</v>
      </c>
      <c r="AP257" s="52">
        <v>17845.14</v>
      </c>
      <c r="AQ257" s="52">
        <v>160509</v>
      </c>
      <c r="AS257" s="52">
        <v>110</v>
      </c>
      <c r="AT257" s="52">
        <v>2684875.2</v>
      </c>
      <c r="AU257" s="52">
        <v>661187</v>
      </c>
      <c r="AV257" s="52">
        <v>2023688.2</v>
      </c>
      <c r="BB257" s="52">
        <v>2023688.2</v>
      </c>
    </row>
    <row r="258" spans="1:54" x14ac:dyDescent="0.3">
      <c r="A258" t="s">
        <v>280</v>
      </c>
      <c r="B258" s="228">
        <v>43465</v>
      </c>
      <c r="C258" s="52">
        <v>27497866.510000002</v>
      </c>
      <c r="D258" s="52">
        <v>4800149.1399999997</v>
      </c>
      <c r="E258" s="52">
        <v>22697717.370000001</v>
      </c>
      <c r="F258" s="52">
        <v>-710</v>
      </c>
      <c r="H258" s="52">
        <v>-710</v>
      </c>
      <c r="I258" s="52">
        <v>22698427.370000001</v>
      </c>
      <c r="J258" s="52">
        <v>-189746</v>
      </c>
      <c r="L258" s="52">
        <v>13543304.289999999</v>
      </c>
      <c r="M258" s="52">
        <v>862659.36</v>
      </c>
      <c r="N258" s="52">
        <v>12680644.93</v>
      </c>
      <c r="O258" s="52">
        <v>9314817.5999999996</v>
      </c>
      <c r="P258" s="52">
        <v>7210981.1799999997</v>
      </c>
      <c r="Q258" s="52">
        <v>2103836.42</v>
      </c>
      <c r="R258" s="52">
        <v>14784481.35</v>
      </c>
      <c r="W258" s="52">
        <v>6182726.1799999997</v>
      </c>
      <c r="X258" s="52">
        <v>4213485.75</v>
      </c>
      <c r="Z258" s="52">
        <v>10396211.93</v>
      </c>
      <c r="AC258" s="52">
        <v>-2672011.91</v>
      </c>
      <c r="AD258" s="52">
        <v>-2672011.91</v>
      </c>
      <c r="AG258" s="52">
        <v>557753.59</v>
      </c>
      <c r="AH258" s="52">
        <v>132.97999999999999</v>
      </c>
      <c r="AI258" s="52">
        <v>2834.73</v>
      </c>
      <c r="AJ258" s="52">
        <v>560721.30000000005</v>
      </c>
      <c r="AL258" s="52">
        <v>166132.94</v>
      </c>
      <c r="AN258" s="52">
        <v>38067.75</v>
      </c>
      <c r="AO258" s="52">
        <v>204200.69</v>
      </c>
      <c r="AP258" s="52">
        <v>950270.68</v>
      </c>
      <c r="AQ258" s="52">
        <v>-189746</v>
      </c>
      <c r="AS258" s="52">
        <v>3275</v>
      </c>
      <c r="AT258" s="52">
        <v>-3079290.98</v>
      </c>
      <c r="AU258" s="52">
        <v>-726023</v>
      </c>
      <c r="AV258" s="52">
        <v>-2353267.98</v>
      </c>
      <c r="BB258" s="52">
        <v>-2353267.98</v>
      </c>
    </row>
    <row r="259" spans="1:54" x14ac:dyDescent="0.3">
      <c r="A259" t="s">
        <v>279</v>
      </c>
      <c r="B259" s="228">
        <v>42735</v>
      </c>
      <c r="C259" s="52">
        <v>16773691</v>
      </c>
      <c r="D259" s="52">
        <v>2049441.16</v>
      </c>
      <c r="E259" s="52">
        <v>14724249.84</v>
      </c>
      <c r="F259" s="52">
        <v>-90054</v>
      </c>
      <c r="H259" s="52">
        <v>-90054</v>
      </c>
      <c r="I259" s="52">
        <v>14814303.84</v>
      </c>
      <c r="J259" s="52">
        <v>312353</v>
      </c>
      <c r="L259" s="52">
        <v>5726075.3300000001</v>
      </c>
      <c r="N259" s="52">
        <v>5726075.3300000001</v>
      </c>
      <c r="O259" s="52">
        <v>511226.21</v>
      </c>
      <c r="Q259" s="52">
        <v>511226.21</v>
      </c>
      <c r="R259" s="52">
        <v>6237301.54</v>
      </c>
      <c r="W259" s="52">
        <v>3418188.59</v>
      </c>
      <c r="X259" s="52">
        <v>2844427</v>
      </c>
      <c r="Z259" s="52">
        <v>6262615.5899999999</v>
      </c>
      <c r="AC259" s="52">
        <v>2626739.71</v>
      </c>
      <c r="AD259" s="52">
        <v>2626739.71</v>
      </c>
      <c r="AG259" s="52">
        <v>584176.01</v>
      </c>
      <c r="AJ259" s="52">
        <v>584176.01</v>
      </c>
      <c r="AK259" s="52">
        <v>711255.9</v>
      </c>
      <c r="AL259" s="52">
        <v>89782.59</v>
      </c>
      <c r="AN259" s="52">
        <v>32535</v>
      </c>
      <c r="AO259" s="52">
        <v>122317.59</v>
      </c>
      <c r="AQ259" s="52">
        <v>312353</v>
      </c>
      <c r="AR259" s="52">
        <v>44168.77</v>
      </c>
      <c r="AS259" s="52">
        <v>73817.649999999994</v>
      </c>
      <c r="AT259" s="52">
        <v>3457852.15</v>
      </c>
      <c r="AU259" s="52">
        <v>864464</v>
      </c>
      <c r="AV259" s="52">
        <v>2593388.15</v>
      </c>
      <c r="BB259" s="52">
        <v>2593388.15</v>
      </c>
    </row>
    <row r="260" spans="1:54" x14ac:dyDescent="0.3">
      <c r="A260" t="s">
        <v>279</v>
      </c>
      <c r="B260" s="228">
        <v>43100</v>
      </c>
      <c r="C260" s="52">
        <v>18582560.82</v>
      </c>
      <c r="D260" s="52">
        <v>2173935.73</v>
      </c>
      <c r="E260" s="52">
        <v>16408625.09</v>
      </c>
      <c r="F260" s="52">
        <v>-129178.84</v>
      </c>
      <c r="H260" s="52">
        <v>-129178.84</v>
      </c>
      <c r="I260" s="52">
        <v>16537803.93</v>
      </c>
      <c r="J260" s="52">
        <v>-6535</v>
      </c>
      <c r="L260" s="52">
        <v>6394549.4800000004</v>
      </c>
      <c r="M260" s="52">
        <v>95798.55</v>
      </c>
      <c r="N260" s="52">
        <v>6298750.9299999997</v>
      </c>
      <c r="O260" s="52">
        <v>229116.03</v>
      </c>
      <c r="P260" s="52">
        <v>82332.36</v>
      </c>
      <c r="Q260" s="52">
        <v>146783.67000000001</v>
      </c>
      <c r="R260" s="52">
        <v>6445534.5999999996</v>
      </c>
      <c r="V260" s="52">
        <v>1367595.46</v>
      </c>
      <c r="W260" s="52">
        <v>3496118.92</v>
      </c>
      <c r="X260" s="52">
        <v>3288448.29</v>
      </c>
      <c r="Z260" s="52">
        <v>6784567.21</v>
      </c>
      <c r="AC260" s="52">
        <v>1933571.66</v>
      </c>
      <c r="AD260" s="52">
        <v>1933571.66</v>
      </c>
      <c r="AG260" s="52">
        <v>539766</v>
      </c>
      <c r="AH260" s="52">
        <v>21037.040000000001</v>
      </c>
      <c r="AI260" s="52">
        <v>359.83</v>
      </c>
      <c r="AJ260" s="52">
        <v>561162.87</v>
      </c>
      <c r="AL260" s="52">
        <v>87655</v>
      </c>
      <c r="AN260" s="52">
        <v>5425</v>
      </c>
      <c r="AO260" s="52">
        <v>93080</v>
      </c>
      <c r="AP260" s="52">
        <v>506666</v>
      </c>
      <c r="AQ260" s="52">
        <v>-6535</v>
      </c>
      <c r="AR260" s="52">
        <v>25516</v>
      </c>
      <c r="AS260" s="52">
        <v>1173</v>
      </c>
      <c r="AT260" s="52">
        <v>1925866.53</v>
      </c>
      <c r="AU260" s="52">
        <v>481467</v>
      </c>
      <c r="AV260" s="52">
        <v>1444399.53</v>
      </c>
      <c r="BB260" s="52">
        <v>1444399.53</v>
      </c>
    </row>
    <row r="261" spans="1:54" x14ac:dyDescent="0.3">
      <c r="A261" t="s">
        <v>279</v>
      </c>
      <c r="B261" s="228">
        <v>43465</v>
      </c>
      <c r="C261" s="52">
        <v>18946565.359999999</v>
      </c>
      <c r="D261" s="52">
        <v>2534856.91</v>
      </c>
      <c r="E261" s="52">
        <v>16411708.449999999</v>
      </c>
      <c r="F261" s="52">
        <v>-1027.76</v>
      </c>
      <c r="H261" s="52">
        <v>-1027.76</v>
      </c>
      <c r="I261" s="52">
        <v>16412736.210000001</v>
      </c>
      <c r="J261" s="52">
        <v>16900</v>
      </c>
      <c r="L261" s="52">
        <v>10850604.119999999</v>
      </c>
      <c r="M261" s="52">
        <v>2297844.4300000002</v>
      </c>
      <c r="N261" s="52">
        <v>8552759.6899999995</v>
      </c>
      <c r="O261" s="52">
        <v>-303056.46999999997</v>
      </c>
      <c r="P261" s="52">
        <v>571589.35</v>
      </c>
      <c r="Q261" s="52">
        <v>-874645.82</v>
      </c>
      <c r="R261" s="52">
        <v>7678113.8700000001</v>
      </c>
      <c r="V261" s="52">
        <v>1409665.88</v>
      </c>
      <c r="W261" s="52">
        <v>3516064.87</v>
      </c>
      <c r="X261" s="52">
        <v>3782759.83</v>
      </c>
      <c r="Z261" s="52">
        <v>7298824.7000000002</v>
      </c>
      <c r="AC261" s="52">
        <v>43031.76</v>
      </c>
      <c r="AD261" s="52">
        <v>43031.76</v>
      </c>
      <c r="AG261" s="52">
        <v>531055.72</v>
      </c>
      <c r="AI261" s="52">
        <v>7197.88</v>
      </c>
      <c r="AJ261" s="52">
        <v>538253.6</v>
      </c>
      <c r="AK261" s="52">
        <v>102609.81</v>
      </c>
      <c r="AL261" s="52">
        <v>97405.16</v>
      </c>
      <c r="AN261" s="52">
        <v>41564.379999999997</v>
      </c>
      <c r="AO261" s="52">
        <v>138969.54</v>
      </c>
      <c r="AP261" s="52">
        <v>520017.45</v>
      </c>
      <c r="AQ261" s="52">
        <v>16900</v>
      </c>
      <c r="AR261" s="52">
        <v>3561.3</v>
      </c>
      <c r="AS261" s="52">
        <v>13818.28</v>
      </c>
      <c r="AT261" s="52">
        <v>-2248.8000000000002</v>
      </c>
      <c r="AU261" s="52">
        <v>-562</v>
      </c>
      <c r="AV261" s="52">
        <v>-1686.8</v>
      </c>
      <c r="BB261" s="52">
        <v>-1686.8</v>
      </c>
    </row>
    <row r="262" spans="1:54" x14ac:dyDescent="0.3">
      <c r="A262" t="s">
        <v>276</v>
      </c>
      <c r="B262" s="228">
        <v>42735</v>
      </c>
      <c r="C262" s="52">
        <v>27656321</v>
      </c>
      <c r="D262" s="52">
        <v>3710156</v>
      </c>
      <c r="E262" s="52">
        <v>23946165</v>
      </c>
      <c r="F262" s="52">
        <v>61721</v>
      </c>
      <c r="H262" s="52">
        <v>61721</v>
      </c>
      <c r="I262" s="52">
        <v>23884444</v>
      </c>
      <c r="J262" s="52">
        <v>16601.349999999999</v>
      </c>
      <c r="L262" s="52">
        <v>7314399.8700000001</v>
      </c>
      <c r="M262" s="52">
        <v>590487.29</v>
      </c>
      <c r="N262" s="52">
        <v>6723912.5800000001</v>
      </c>
      <c r="O262" s="52">
        <v>1979898.18</v>
      </c>
      <c r="P262" s="52">
        <v>733094</v>
      </c>
      <c r="Q262" s="52">
        <v>1246804.18</v>
      </c>
      <c r="R262" s="52">
        <v>7970716.7599999998</v>
      </c>
      <c r="V262" s="52">
        <v>1150152</v>
      </c>
      <c r="W262" s="52">
        <v>5562010.1399999997</v>
      </c>
      <c r="X262" s="52">
        <v>4292749.53</v>
      </c>
      <c r="Z262" s="52">
        <v>9854759.6699999999</v>
      </c>
      <c r="AA262" s="52">
        <v>181080.61</v>
      </c>
      <c r="AC262" s="52">
        <v>4744336.3099999996</v>
      </c>
      <c r="AD262" s="52">
        <v>4744336.3099999996</v>
      </c>
      <c r="AG262" s="52">
        <v>235861.72</v>
      </c>
      <c r="AJ262" s="52">
        <v>235861.72</v>
      </c>
      <c r="AQ262" s="52">
        <v>16601.349999999999</v>
      </c>
      <c r="AT262" s="52">
        <v>4963596.68</v>
      </c>
      <c r="AU262" s="52">
        <v>1240899.57</v>
      </c>
      <c r="AV262" s="52">
        <v>3722697.11</v>
      </c>
      <c r="BB262" s="52">
        <v>3722697.11</v>
      </c>
    </row>
    <row r="263" spans="1:54" x14ac:dyDescent="0.3">
      <c r="A263" t="s">
        <v>276</v>
      </c>
      <c r="B263" s="228">
        <v>43100</v>
      </c>
      <c r="C263" s="52">
        <v>28248417.879999999</v>
      </c>
      <c r="D263" s="52">
        <v>4093996.96</v>
      </c>
      <c r="E263" s="52">
        <v>24154420.920000002</v>
      </c>
      <c r="F263" s="52">
        <v>-153126</v>
      </c>
      <c r="H263" s="52">
        <v>-153126</v>
      </c>
      <c r="I263" s="52">
        <v>24307546.920000002</v>
      </c>
      <c r="J263" s="52">
        <v>312631</v>
      </c>
      <c r="L263" s="52">
        <v>8568872.8300000001</v>
      </c>
      <c r="M263" s="52">
        <v>540016.07999999996</v>
      </c>
      <c r="N263" s="52">
        <v>8028856.75</v>
      </c>
      <c r="O263" s="52">
        <v>2993468.31</v>
      </c>
      <c r="P263" s="52">
        <v>1638729.18</v>
      </c>
      <c r="Q263" s="52">
        <v>1354739.13</v>
      </c>
      <c r="R263" s="52">
        <v>9383595.8800000008</v>
      </c>
      <c r="V263" s="52">
        <v>1755837.03</v>
      </c>
      <c r="W263" s="52">
        <v>5453851.2800000003</v>
      </c>
      <c r="X263" s="52">
        <v>4622419.3899999997</v>
      </c>
      <c r="Z263" s="52">
        <v>10076270.67</v>
      </c>
      <c r="AA263" s="52">
        <v>278155.24</v>
      </c>
      <c r="AC263" s="52">
        <v>3126319.1</v>
      </c>
      <c r="AD263" s="52">
        <v>3126319.1</v>
      </c>
      <c r="AG263" s="52">
        <v>-39507.85</v>
      </c>
      <c r="AI263" s="52">
        <v>190824.89</v>
      </c>
      <c r="AJ263" s="52">
        <v>151317.04</v>
      </c>
      <c r="AK263" s="52">
        <v>192069.7</v>
      </c>
      <c r="AL263" s="52">
        <v>86463.45</v>
      </c>
      <c r="AO263" s="52">
        <v>86463.45</v>
      </c>
      <c r="AQ263" s="52">
        <v>312631</v>
      </c>
      <c r="AT263" s="52">
        <v>3070611.39</v>
      </c>
      <c r="AU263" s="52">
        <v>767653.6</v>
      </c>
      <c r="AV263" s="52">
        <v>2302957.79</v>
      </c>
      <c r="BB263" s="52">
        <v>2302957.79</v>
      </c>
    </row>
    <row r="264" spans="1:54" x14ac:dyDescent="0.3">
      <c r="A264" t="s">
        <v>276</v>
      </c>
      <c r="B264" s="228">
        <v>43465</v>
      </c>
      <c r="C264" s="52">
        <v>28835143.850000001</v>
      </c>
      <c r="D264" s="52">
        <v>4043478.09</v>
      </c>
      <c r="E264" s="52">
        <v>24791665.760000002</v>
      </c>
      <c r="F264" s="52">
        <v>135091.04</v>
      </c>
      <c r="H264" s="52">
        <v>135091.04</v>
      </c>
      <c r="I264" s="52">
        <v>24656574.719999999</v>
      </c>
      <c r="J264" s="52">
        <v>-289496.96000000002</v>
      </c>
      <c r="L264" s="52">
        <v>14994183.98</v>
      </c>
      <c r="M264" s="52">
        <v>1330955.27</v>
      </c>
      <c r="N264" s="52">
        <v>13663228.710000001</v>
      </c>
      <c r="O264" s="52">
        <v>1032355.85</v>
      </c>
      <c r="P264" s="52">
        <v>1068408.31</v>
      </c>
      <c r="Q264" s="52">
        <v>-36052.46</v>
      </c>
      <c r="R264" s="52">
        <v>13627176.25</v>
      </c>
      <c r="V264" s="52">
        <v>1933589.29</v>
      </c>
      <c r="W264" s="52">
        <v>5538960.79</v>
      </c>
      <c r="X264" s="52">
        <v>4310271.16</v>
      </c>
      <c r="Z264" s="52">
        <v>9849231.9499999993</v>
      </c>
      <c r="AA264" s="52">
        <v>229963.95</v>
      </c>
      <c r="AC264" s="52">
        <v>-1272883.68</v>
      </c>
      <c r="AD264" s="52">
        <v>-1272883.68</v>
      </c>
      <c r="AG264" s="52">
        <v>-42864.19</v>
      </c>
      <c r="AJ264" s="52">
        <v>-42864.19</v>
      </c>
      <c r="AL264" s="52">
        <v>61473.33</v>
      </c>
      <c r="AO264" s="52">
        <v>61473.33</v>
      </c>
      <c r="AP264" s="52">
        <v>244300.2</v>
      </c>
      <c r="AQ264" s="52">
        <v>-289496.96000000002</v>
      </c>
      <c r="AT264" s="52">
        <v>-1332024.44</v>
      </c>
      <c r="AU264" s="52">
        <v>-333006.5</v>
      </c>
      <c r="AV264" s="52">
        <v>-999017.94</v>
      </c>
      <c r="BB264" s="52">
        <v>-999017.94</v>
      </c>
    </row>
    <row r="265" spans="1:54" x14ac:dyDescent="0.3">
      <c r="A265" t="s">
        <v>258</v>
      </c>
      <c r="B265" s="228">
        <v>42735</v>
      </c>
      <c r="C265" s="52">
        <v>1980161959</v>
      </c>
      <c r="D265" s="52">
        <v>1873773</v>
      </c>
      <c r="E265" s="52">
        <v>1978288186</v>
      </c>
      <c r="F265" s="52">
        <v>-14932521</v>
      </c>
      <c r="G265" s="52">
        <v>0</v>
      </c>
      <c r="H265" s="52">
        <v>-14932521</v>
      </c>
      <c r="I265" s="52">
        <v>1993220707</v>
      </c>
      <c r="J265" s="52">
        <v>3315000</v>
      </c>
      <c r="K265" s="52">
        <v>0</v>
      </c>
      <c r="L265" s="52">
        <v>1985742750</v>
      </c>
      <c r="M265" s="52">
        <v>1749879</v>
      </c>
      <c r="N265" s="52">
        <v>1983992871</v>
      </c>
      <c r="O265" s="52">
        <v>-94059994</v>
      </c>
      <c r="P265" s="52">
        <v>0</v>
      </c>
      <c r="Q265" s="52">
        <v>-94059994</v>
      </c>
      <c r="R265" s="52">
        <v>1889932877</v>
      </c>
      <c r="S265" s="52">
        <v>0</v>
      </c>
      <c r="T265" s="52">
        <v>0</v>
      </c>
      <c r="U265" s="52">
        <v>0</v>
      </c>
      <c r="V265" s="52">
        <v>0</v>
      </c>
      <c r="W265" s="52">
        <v>34020180</v>
      </c>
      <c r="X265" s="52">
        <v>49790271</v>
      </c>
      <c r="Y265" s="52">
        <v>0</v>
      </c>
      <c r="Z265" s="52">
        <v>83810451</v>
      </c>
      <c r="AA265" s="52">
        <v>2572098</v>
      </c>
      <c r="AB265" s="52">
        <v>0</v>
      </c>
      <c r="AC265" s="52">
        <v>20220281</v>
      </c>
      <c r="AD265" s="52">
        <v>20220281</v>
      </c>
      <c r="AE265" s="52">
        <v>0</v>
      </c>
      <c r="AF265" s="52">
        <v>0</v>
      </c>
      <c r="AG265" s="52">
        <v>12143351</v>
      </c>
      <c r="AH265" s="52">
        <v>0</v>
      </c>
      <c r="AI265" s="52">
        <v>1</v>
      </c>
      <c r="AJ265" s="52">
        <v>12143352</v>
      </c>
      <c r="AK265" s="52">
        <v>0</v>
      </c>
      <c r="AL265" s="52">
        <v>1582756</v>
      </c>
      <c r="AM265" s="52">
        <v>0</v>
      </c>
      <c r="AN265" s="52">
        <v>2068793</v>
      </c>
      <c r="AO265" s="52">
        <v>3651549</v>
      </c>
      <c r="AP265" s="52">
        <v>3700582</v>
      </c>
      <c r="AQ265" s="52">
        <v>3315000</v>
      </c>
      <c r="AR265" s="52">
        <v>0</v>
      </c>
      <c r="AS265" s="52">
        <v>-1</v>
      </c>
      <c r="AT265" s="52">
        <v>21696503</v>
      </c>
      <c r="AU265" s="52">
        <v>0</v>
      </c>
      <c r="AV265" s="52">
        <v>21696503</v>
      </c>
      <c r="AW265" s="52">
        <v>0</v>
      </c>
      <c r="AX265" s="52">
        <v>0</v>
      </c>
      <c r="AY265" s="52">
        <v>0</v>
      </c>
      <c r="AZ265" s="52">
        <v>0</v>
      </c>
      <c r="BB265" s="52">
        <v>21696503</v>
      </c>
    </row>
    <row r="266" spans="1:54" x14ac:dyDescent="0.3">
      <c r="A266" t="s">
        <v>258</v>
      </c>
      <c r="B266" s="228">
        <v>43100</v>
      </c>
      <c r="C266" s="52">
        <v>2097452080.8</v>
      </c>
      <c r="D266" s="52">
        <v>1508052.59</v>
      </c>
      <c r="E266" s="52">
        <v>2095944028.2</v>
      </c>
      <c r="F266" s="52">
        <v>-44072468.670000002</v>
      </c>
      <c r="H266" s="52">
        <v>-44072468.670000002</v>
      </c>
      <c r="I266" s="52">
        <v>2140016496.9000001</v>
      </c>
      <c r="J266" s="52">
        <v>1168946.922</v>
      </c>
      <c r="L266" s="52">
        <v>2021857886.4000001</v>
      </c>
      <c r="M266" s="52">
        <v>1241853</v>
      </c>
      <c r="N266" s="52">
        <v>2020616033.4000001</v>
      </c>
      <c r="O266" s="52">
        <v>43265539.204000004</v>
      </c>
      <c r="Q266" s="52">
        <v>43265539.204000004</v>
      </c>
      <c r="R266" s="52">
        <v>2063881572.5999999</v>
      </c>
      <c r="W266" s="52">
        <v>36862641.850000001</v>
      </c>
      <c r="X266" s="52">
        <v>44836247.590000004</v>
      </c>
      <c r="Z266" s="52">
        <v>81698889.439999998</v>
      </c>
      <c r="AA266" s="52">
        <v>7898058.8399999999</v>
      </c>
      <c r="AC266" s="52">
        <v>-12293077.07</v>
      </c>
      <c r="AD266" s="52">
        <v>-12293077.07</v>
      </c>
      <c r="AG266" s="52">
        <v>12106309.609999999</v>
      </c>
      <c r="AJ266" s="52">
        <v>12106309.609999999</v>
      </c>
      <c r="AL266" s="52">
        <v>2931999.71</v>
      </c>
      <c r="AN266" s="52">
        <v>6222221.1699999999</v>
      </c>
      <c r="AO266" s="52">
        <v>9154220.8800000008</v>
      </c>
      <c r="AP266" s="52">
        <v>1255755.46</v>
      </c>
      <c r="AQ266" s="52">
        <v>1168946.922</v>
      </c>
      <c r="AT266" s="52">
        <v>-11765690.720000001</v>
      </c>
      <c r="AV266" s="52">
        <v>-11765690.720000001</v>
      </c>
      <c r="BB266" s="52">
        <v>-11765690.720000001</v>
      </c>
    </row>
    <row r="267" spans="1:54" x14ac:dyDescent="0.3">
      <c r="A267" t="s">
        <v>258</v>
      </c>
      <c r="B267" s="228">
        <v>43465</v>
      </c>
      <c r="C267" s="52">
        <v>2347206203</v>
      </c>
      <c r="D267" s="52">
        <v>-303275.26</v>
      </c>
      <c r="E267" s="52">
        <v>2347509478.3000002</v>
      </c>
      <c r="F267" s="52">
        <v>12809281.978</v>
      </c>
      <c r="H267" s="52">
        <v>12809281.978</v>
      </c>
      <c r="I267" s="52">
        <v>2334700196.3000002</v>
      </c>
      <c r="J267" s="52">
        <v>-5643136.3169999998</v>
      </c>
      <c r="K267" s="52">
        <v>4511178.82</v>
      </c>
      <c r="L267" s="52">
        <v>2214317833.6999998</v>
      </c>
      <c r="M267" s="52">
        <v>-725811</v>
      </c>
      <c r="N267" s="52">
        <v>2215043644.6999998</v>
      </c>
      <c r="O267" s="52">
        <v>36352532.416000001</v>
      </c>
      <c r="Q267" s="52">
        <v>36352532.416000001</v>
      </c>
      <c r="R267" s="52">
        <v>2251396177.0999999</v>
      </c>
      <c r="W267" s="52">
        <v>36587878.119999997</v>
      </c>
      <c r="X267" s="52">
        <v>54930260.409999996</v>
      </c>
      <c r="Z267" s="52">
        <v>91518138.530000001</v>
      </c>
      <c r="AA267" s="52">
        <v>9323918.7400000002</v>
      </c>
      <c r="AC267" s="52">
        <v>-18669995.640000001</v>
      </c>
      <c r="AD267" s="52">
        <v>-18669995.640000001</v>
      </c>
      <c r="AG267" s="52">
        <v>10836649.220000001</v>
      </c>
      <c r="AJ267" s="52">
        <v>10836649.220000001</v>
      </c>
      <c r="AL267" s="52">
        <v>1287811.47</v>
      </c>
      <c r="AN267" s="52">
        <v>8683496.2400000002</v>
      </c>
      <c r="AO267" s="52">
        <v>9971307.7100000009</v>
      </c>
      <c r="AP267" s="52">
        <v>8965346.8699999992</v>
      </c>
      <c r="AQ267" s="52">
        <v>-5643136.3169999998</v>
      </c>
      <c r="AT267" s="52">
        <v>-21126864.68</v>
      </c>
      <c r="AV267" s="52">
        <v>-21126864.68</v>
      </c>
      <c r="BB267" s="52">
        <v>-21126864.68</v>
      </c>
    </row>
    <row r="268" spans="1:54" x14ac:dyDescent="0.3">
      <c r="A268" t="s">
        <v>283</v>
      </c>
      <c r="B268" s="228">
        <v>42735</v>
      </c>
      <c r="C268" s="52">
        <v>10801306.529999999</v>
      </c>
      <c r="D268" s="52">
        <v>1108309.6299999999</v>
      </c>
      <c r="E268" s="52">
        <v>9692996.9000000004</v>
      </c>
      <c r="F268" s="52">
        <v>14331</v>
      </c>
      <c r="H268" s="52">
        <v>14331</v>
      </c>
      <c r="I268" s="52">
        <v>9678665.9000000004</v>
      </c>
      <c r="J268" s="52">
        <v>79379</v>
      </c>
      <c r="L268" s="52">
        <v>4701732</v>
      </c>
      <c r="M268" s="52">
        <v>177431.4</v>
      </c>
      <c r="N268" s="52">
        <v>4524300.5999999996</v>
      </c>
      <c r="O268" s="52">
        <v>-293889</v>
      </c>
      <c r="P268" s="52">
        <v>35539</v>
      </c>
      <c r="Q268" s="52">
        <v>-329428</v>
      </c>
      <c r="R268" s="52">
        <v>4194872.5999999996</v>
      </c>
      <c r="V268" s="52">
        <v>559730</v>
      </c>
      <c r="W268" s="52">
        <v>3110068.21</v>
      </c>
      <c r="X268" s="52">
        <v>1033626</v>
      </c>
      <c r="Z268" s="52">
        <v>4143694.21</v>
      </c>
      <c r="AC268" s="52">
        <v>859748.09</v>
      </c>
      <c r="AD268" s="52">
        <v>859748.09</v>
      </c>
      <c r="AG268" s="52">
        <v>170674.99</v>
      </c>
      <c r="AJ268" s="52">
        <v>170674.99</v>
      </c>
      <c r="AL268" s="52">
        <v>29949</v>
      </c>
      <c r="AO268" s="52">
        <v>29949</v>
      </c>
      <c r="AP268" s="52">
        <v>65158</v>
      </c>
      <c r="AQ268" s="52">
        <v>79379</v>
      </c>
      <c r="AR268" s="52">
        <v>7269.75</v>
      </c>
      <c r="AS268" s="52">
        <v>9202.82</v>
      </c>
      <c r="AT268" s="52">
        <v>854004.01</v>
      </c>
      <c r="AU268" s="52">
        <v>203501</v>
      </c>
      <c r="AV268" s="52">
        <v>650503.01</v>
      </c>
      <c r="BB268" s="52">
        <v>650503.01</v>
      </c>
    </row>
    <row r="269" spans="1:54" x14ac:dyDescent="0.3">
      <c r="A269" t="s">
        <v>283</v>
      </c>
      <c r="B269" s="228">
        <v>43100</v>
      </c>
      <c r="C269" s="52">
        <v>11073286.859999999</v>
      </c>
      <c r="D269" s="52">
        <v>1094914.74</v>
      </c>
      <c r="E269" s="52">
        <v>9978372.1199999992</v>
      </c>
      <c r="F269" s="52">
        <v>-7088</v>
      </c>
      <c r="H269" s="52">
        <v>-7088</v>
      </c>
      <c r="I269" s="52">
        <v>9985460.1199999992</v>
      </c>
      <c r="J269" s="52">
        <v>87463</v>
      </c>
      <c r="L269" s="52">
        <v>4405288</v>
      </c>
      <c r="M269" s="52">
        <v>99390</v>
      </c>
      <c r="N269" s="52">
        <v>4305898</v>
      </c>
      <c r="O269" s="52">
        <v>402263.25</v>
      </c>
      <c r="P269" s="52">
        <v>-34279</v>
      </c>
      <c r="Q269" s="52">
        <v>436542.25</v>
      </c>
      <c r="R269" s="52">
        <v>4742440.25</v>
      </c>
      <c r="V269" s="52">
        <v>638579.41</v>
      </c>
      <c r="W269" s="52">
        <v>3213585.72</v>
      </c>
      <c r="X269" s="52">
        <v>1184488</v>
      </c>
      <c r="Z269" s="52">
        <v>4398073.72</v>
      </c>
      <c r="AC269" s="52">
        <v>293829.74</v>
      </c>
      <c r="AD269" s="52">
        <v>293829.74</v>
      </c>
      <c r="AG269" s="52">
        <v>189798</v>
      </c>
      <c r="AJ269" s="52">
        <v>189798</v>
      </c>
      <c r="AL269" s="52">
        <v>47482.15</v>
      </c>
      <c r="AO269" s="52">
        <v>47482.15</v>
      </c>
      <c r="AP269" s="52">
        <v>117604</v>
      </c>
      <c r="AQ269" s="52">
        <v>87463</v>
      </c>
      <c r="AR269" s="52">
        <v>3530.6</v>
      </c>
      <c r="AS269" s="52">
        <v>16315.65</v>
      </c>
      <c r="AT269" s="52">
        <v>218293.54</v>
      </c>
      <c r="AU269" s="52">
        <v>14317</v>
      </c>
      <c r="AV269" s="52">
        <v>203976.54</v>
      </c>
      <c r="BB269" s="52">
        <v>203976.54</v>
      </c>
    </row>
    <row r="270" spans="1:54" x14ac:dyDescent="0.3">
      <c r="A270" t="s">
        <v>283</v>
      </c>
      <c r="B270" s="228">
        <v>43465</v>
      </c>
      <c r="C270" s="52">
        <v>11370012</v>
      </c>
      <c r="D270" s="52">
        <v>989215.96</v>
      </c>
      <c r="E270" s="52">
        <v>10380796.039999999</v>
      </c>
      <c r="F270" s="52">
        <v>47375</v>
      </c>
      <c r="H270" s="52">
        <v>47375</v>
      </c>
      <c r="I270" s="52">
        <v>10333421.039999999</v>
      </c>
      <c r="J270" s="52">
        <v>56101</v>
      </c>
      <c r="L270" s="52">
        <v>5746334</v>
      </c>
      <c r="M270" s="52">
        <v>141358</v>
      </c>
      <c r="N270" s="52">
        <v>5604976</v>
      </c>
      <c r="O270" s="52">
        <v>-209119.8</v>
      </c>
      <c r="P270" s="52">
        <v>62279</v>
      </c>
      <c r="Q270" s="52">
        <v>-271398.8</v>
      </c>
      <c r="R270" s="52">
        <v>5333577.2</v>
      </c>
      <c r="V270" s="52">
        <v>654044.38</v>
      </c>
      <c r="W270" s="52">
        <v>2487943.9</v>
      </c>
      <c r="X270" s="52">
        <v>2176893.1</v>
      </c>
      <c r="Z270" s="52">
        <v>4664837</v>
      </c>
      <c r="AC270" s="52">
        <v>-262936.53999999998</v>
      </c>
      <c r="AD270" s="52">
        <v>-262936.53999999998</v>
      </c>
      <c r="AG270" s="52">
        <v>170159</v>
      </c>
      <c r="AJ270" s="52">
        <v>170159</v>
      </c>
      <c r="AL270" s="52">
        <v>44937</v>
      </c>
      <c r="AO270" s="52">
        <v>44937</v>
      </c>
      <c r="AP270" s="52">
        <v>118107.71</v>
      </c>
      <c r="AQ270" s="52">
        <v>56101</v>
      </c>
      <c r="AR270" s="52">
        <v>6024.44</v>
      </c>
      <c r="AS270" s="52">
        <v>17708.16</v>
      </c>
      <c r="AT270" s="52">
        <v>-323606.96999999997</v>
      </c>
      <c r="AU270" s="52">
        <v>-76659.02</v>
      </c>
      <c r="AV270" s="52">
        <v>-246947.95</v>
      </c>
      <c r="BB270" s="52">
        <v>-246947.95</v>
      </c>
    </row>
    <row r="271" spans="1:54" x14ac:dyDescent="0.3">
      <c r="A271" t="s">
        <v>784</v>
      </c>
      <c r="B271" s="228">
        <v>42735</v>
      </c>
      <c r="C271" s="52">
        <v>14011503</v>
      </c>
      <c r="D271" s="52">
        <v>1916347.85</v>
      </c>
      <c r="E271" s="52">
        <v>12095155.15</v>
      </c>
      <c r="F271" s="52">
        <v>141934</v>
      </c>
      <c r="H271" s="52">
        <v>141934</v>
      </c>
      <c r="I271" s="52">
        <v>11953221.15</v>
      </c>
      <c r="J271" s="52">
        <v>117901</v>
      </c>
      <c r="L271" s="52">
        <v>7415418.54</v>
      </c>
      <c r="M271" s="52">
        <v>1042451.01</v>
      </c>
      <c r="N271" s="52">
        <v>6372967.5300000003</v>
      </c>
      <c r="O271" s="52">
        <v>-647915.34</v>
      </c>
      <c r="P271" s="52">
        <v>-525701.32999999996</v>
      </c>
      <c r="Q271" s="52">
        <v>-122214.01</v>
      </c>
      <c r="R271" s="52">
        <v>6250753.5199999996</v>
      </c>
      <c r="V271" s="52">
        <v>535503.34</v>
      </c>
      <c r="W271" s="52">
        <v>3545255.97</v>
      </c>
      <c r="X271" s="52">
        <v>2788312</v>
      </c>
      <c r="Z271" s="52">
        <v>6333567.9699999997</v>
      </c>
      <c r="AA271" s="52">
        <v>8951</v>
      </c>
      <c r="AC271" s="52">
        <v>-1057653.68</v>
      </c>
      <c r="AD271" s="52">
        <v>-1057653.68</v>
      </c>
      <c r="AG271" s="52">
        <v>84990</v>
      </c>
      <c r="AI271" s="52">
        <v>57863</v>
      </c>
      <c r="AJ271" s="52">
        <v>142853</v>
      </c>
      <c r="AL271" s="52">
        <v>21836</v>
      </c>
      <c r="AO271" s="52">
        <v>21836</v>
      </c>
      <c r="AP271" s="52">
        <v>29395</v>
      </c>
      <c r="AQ271" s="52">
        <v>117901</v>
      </c>
      <c r="AR271" s="52">
        <v>33752</v>
      </c>
      <c r="AS271" s="52">
        <v>8840</v>
      </c>
      <c r="AT271" s="52">
        <v>-1059020.68</v>
      </c>
      <c r="AU271" s="52">
        <v>-264715.83</v>
      </c>
      <c r="AV271" s="52">
        <v>-794304.85</v>
      </c>
      <c r="BB271" s="52">
        <v>-794304.85</v>
      </c>
    </row>
    <row r="272" spans="1:54" x14ac:dyDescent="0.3">
      <c r="A272" t="s">
        <v>784</v>
      </c>
      <c r="B272" s="228">
        <v>43100</v>
      </c>
      <c r="C272" s="52">
        <v>14414375</v>
      </c>
      <c r="D272" s="52">
        <v>1956140.79</v>
      </c>
      <c r="E272" s="52">
        <v>12458234.210000001</v>
      </c>
      <c r="F272" s="52">
        <v>24780</v>
      </c>
      <c r="H272" s="52">
        <v>24780</v>
      </c>
      <c r="I272" s="52">
        <v>12433454.210000001</v>
      </c>
      <c r="J272" s="52">
        <v>130225</v>
      </c>
      <c r="L272" s="52">
        <v>5438525</v>
      </c>
      <c r="M272" s="52">
        <v>667022</v>
      </c>
      <c r="N272" s="52">
        <v>4771503</v>
      </c>
      <c r="O272" s="52">
        <v>-697912</v>
      </c>
      <c r="P272" s="52">
        <v>-243765</v>
      </c>
      <c r="Q272" s="52">
        <v>-454147</v>
      </c>
      <c r="R272" s="52">
        <v>4317356</v>
      </c>
      <c r="V272" s="52">
        <v>607661</v>
      </c>
      <c r="W272" s="52">
        <v>3383461</v>
      </c>
      <c r="X272" s="52">
        <v>2651504</v>
      </c>
      <c r="Z272" s="52">
        <v>6034965</v>
      </c>
      <c r="AA272" s="52">
        <v>116121</v>
      </c>
      <c r="AC272" s="52">
        <v>1487576.21</v>
      </c>
      <c r="AD272" s="52">
        <v>1487576.21</v>
      </c>
      <c r="AG272" s="52">
        <v>76399</v>
      </c>
      <c r="AJ272" s="52">
        <v>76399</v>
      </c>
      <c r="AL272" s="52">
        <v>85848</v>
      </c>
      <c r="AO272" s="52">
        <v>85848</v>
      </c>
      <c r="AP272" s="52">
        <v>95930</v>
      </c>
      <c r="AQ272" s="52">
        <v>130225</v>
      </c>
      <c r="AR272" s="52">
        <v>8499</v>
      </c>
      <c r="AS272" s="52">
        <v>43591</v>
      </c>
      <c r="AT272" s="52">
        <v>1216880.21</v>
      </c>
      <c r="AU272" s="52">
        <v>304220</v>
      </c>
      <c r="AV272" s="52">
        <v>912660.21</v>
      </c>
      <c r="BB272" s="52">
        <v>912660.21</v>
      </c>
    </row>
    <row r="273" spans="1:54" x14ac:dyDescent="0.3">
      <c r="A273" t="s">
        <v>784</v>
      </c>
      <c r="B273" s="228">
        <v>43465</v>
      </c>
      <c r="C273" s="52">
        <v>22133532</v>
      </c>
      <c r="D273" s="52">
        <v>2955719.12</v>
      </c>
      <c r="E273" s="52">
        <v>19177812.879999999</v>
      </c>
      <c r="F273" s="52">
        <v>117253</v>
      </c>
      <c r="H273" s="52">
        <v>117253</v>
      </c>
      <c r="I273" s="52">
        <v>19060559.879999999</v>
      </c>
      <c r="J273" s="52">
        <v>181992.75</v>
      </c>
      <c r="L273" s="52">
        <v>11445798.779999999</v>
      </c>
      <c r="M273" s="52">
        <v>684981.26</v>
      </c>
      <c r="N273" s="52">
        <v>10760817.52</v>
      </c>
      <c r="O273" s="52">
        <v>2092731.07</v>
      </c>
      <c r="P273" s="52">
        <v>2182587.81</v>
      </c>
      <c r="Q273" s="52">
        <v>-89856.74</v>
      </c>
      <c r="R273" s="52">
        <v>10670960.779999999</v>
      </c>
      <c r="W273" s="52">
        <v>5167247</v>
      </c>
      <c r="X273" s="52">
        <v>3811234</v>
      </c>
      <c r="Z273" s="52">
        <v>8978481</v>
      </c>
      <c r="AC273" s="52">
        <v>-406889.15</v>
      </c>
      <c r="AD273" s="52">
        <v>-406889.15</v>
      </c>
      <c r="AG273" s="52">
        <v>151602</v>
      </c>
      <c r="AJ273" s="52">
        <v>151602</v>
      </c>
      <c r="AL273" s="52">
        <v>155105</v>
      </c>
      <c r="AN273" s="52">
        <v>40799</v>
      </c>
      <c r="AO273" s="52">
        <v>195904</v>
      </c>
      <c r="AP273" s="52">
        <v>243742</v>
      </c>
      <c r="AQ273" s="52">
        <v>181992.75</v>
      </c>
      <c r="AT273" s="52">
        <v>-876925.9</v>
      </c>
      <c r="AU273" s="52">
        <v>-219231</v>
      </c>
      <c r="AV273" s="52">
        <v>-657694.9</v>
      </c>
      <c r="BB273" s="52">
        <v>-657694.9</v>
      </c>
    </row>
    <row r="274" spans="1:54" x14ac:dyDescent="0.3">
      <c r="A274" t="s">
        <v>270</v>
      </c>
      <c r="B274" s="228">
        <v>42735</v>
      </c>
      <c r="C274" s="52">
        <v>5981307024</v>
      </c>
      <c r="D274" s="52">
        <v>4158959</v>
      </c>
      <c r="E274" s="52">
        <v>5977148065</v>
      </c>
      <c r="F274" s="52">
        <v>20925579</v>
      </c>
      <c r="G274" s="52">
        <v>0</v>
      </c>
      <c r="H274" s="52">
        <v>20925579</v>
      </c>
      <c r="I274" s="52">
        <v>5956222486</v>
      </c>
      <c r="J274" s="52">
        <v>16221000</v>
      </c>
      <c r="K274" s="52">
        <v>0</v>
      </c>
      <c r="L274" s="52">
        <v>6117481918</v>
      </c>
      <c r="M274" s="52">
        <v>4627338</v>
      </c>
      <c r="N274" s="52">
        <v>6112854580</v>
      </c>
      <c r="O274" s="52">
        <v>-236221769</v>
      </c>
      <c r="P274" s="52">
        <v>0</v>
      </c>
      <c r="Q274" s="52">
        <v>-236221769</v>
      </c>
      <c r="R274" s="52">
        <v>5876632811</v>
      </c>
      <c r="S274" s="52">
        <v>0</v>
      </c>
      <c r="T274" s="52">
        <v>0</v>
      </c>
      <c r="U274" s="52">
        <v>0</v>
      </c>
      <c r="V274" s="52">
        <v>0</v>
      </c>
      <c r="W274" s="52">
        <v>49954950</v>
      </c>
      <c r="X274" s="52">
        <v>139335698</v>
      </c>
      <c r="Y274" s="52">
        <v>0</v>
      </c>
      <c r="Z274" s="52">
        <v>189290648</v>
      </c>
      <c r="AA274" s="52">
        <v>885772</v>
      </c>
      <c r="AB274" s="52">
        <v>0</v>
      </c>
      <c r="AC274" s="52">
        <v>-94365745</v>
      </c>
      <c r="AD274" s="52">
        <v>-94365745</v>
      </c>
      <c r="AE274" s="52">
        <v>0</v>
      </c>
      <c r="AF274" s="52">
        <v>0</v>
      </c>
      <c r="AG274" s="52">
        <v>25430547</v>
      </c>
      <c r="AH274" s="52">
        <v>0</v>
      </c>
      <c r="AI274" s="52">
        <v>1</v>
      </c>
      <c r="AJ274" s="52">
        <v>25430548</v>
      </c>
      <c r="AK274" s="52">
        <v>2812798</v>
      </c>
      <c r="AL274" s="52">
        <v>5152627</v>
      </c>
      <c r="AM274" s="52">
        <v>0</v>
      </c>
      <c r="AN274" s="52">
        <v>2634398</v>
      </c>
      <c r="AO274" s="52">
        <v>7787025</v>
      </c>
      <c r="AP274" s="52">
        <v>0</v>
      </c>
      <c r="AQ274" s="52">
        <v>16221000</v>
      </c>
      <c r="AR274" s="52">
        <v>21810</v>
      </c>
      <c r="AS274" s="52">
        <v>3410</v>
      </c>
      <c r="AT274" s="52">
        <v>-90112024</v>
      </c>
      <c r="AU274" s="52">
        <v>0</v>
      </c>
      <c r="AV274" s="52">
        <v>-90112024</v>
      </c>
      <c r="AW274" s="52">
        <v>0</v>
      </c>
      <c r="AX274" s="52">
        <v>0</v>
      </c>
      <c r="AY274" s="52">
        <v>0</v>
      </c>
      <c r="AZ274" s="52">
        <v>0</v>
      </c>
      <c r="BB274" s="52">
        <v>-90112024</v>
      </c>
    </row>
    <row r="275" spans="1:54" x14ac:dyDescent="0.3">
      <c r="A275" t="s">
        <v>270</v>
      </c>
      <c r="B275" s="228">
        <v>43100</v>
      </c>
      <c r="C275" s="52">
        <v>6046837725.1999998</v>
      </c>
      <c r="D275" s="52">
        <v>2593454.52</v>
      </c>
      <c r="E275" s="52">
        <v>6044244270.6000004</v>
      </c>
      <c r="F275" s="52">
        <v>-161182812.30000001</v>
      </c>
      <c r="H275" s="52">
        <v>-161182812.30000001</v>
      </c>
      <c r="I275" s="52">
        <v>6205427082.8999996</v>
      </c>
      <c r="J275" s="52">
        <v>11610147.638</v>
      </c>
      <c r="L275" s="52">
        <v>6015714132.6000004</v>
      </c>
      <c r="M275" s="52">
        <v>5366932</v>
      </c>
      <c r="N275" s="52">
        <v>6010347200.6000004</v>
      </c>
      <c r="O275" s="52">
        <v>63666176.233000003</v>
      </c>
      <c r="Q275" s="52">
        <v>63666176.233000003</v>
      </c>
      <c r="R275" s="52">
        <v>6074013376.8999996</v>
      </c>
      <c r="W275" s="52">
        <v>53662475.079999998</v>
      </c>
      <c r="X275" s="52">
        <v>128337676.40000001</v>
      </c>
      <c r="Z275" s="52">
        <v>182000151.47999999</v>
      </c>
      <c r="AA275" s="52">
        <v>7775888.3600000003</v>
      </c>
      <c r="AC275" s="52">
        <v>-46752186.159999996</v>
      </c>
      <c r="AD275" s="52">
        <v>-46752186.159999996</v>
      </c>
      <c r="AG275" s="52">
        <v>21017677.579999998</v>
      </c>
      <c r="AJ275" s="52">
        <v>21017677.579999998</v>
      </c>
      <c r="AK275" s="52">
        <v>12850744.380000001</v>
      </c>
      <c r="AL275" s="52">
        <v>6210000.0300000003</v>
      </c>
      <c r="AN275" s="52">
        <v>13481371.74</v>
      </c>
      <c r="AO275" s="52">
        <v>19691371.77</v>
      </c>
      <c r="AQ275" s="52">
        <v>11610147.638</v>
      </c>
      <c r="AR275" s="52">
        <v>24164.74</v>
      </c>
      <c r="AT275" s="52">
        <v>-44161118.869999997</v>
      </c>
      <c r="AV275" s="52">
        <v>-44161118.869999997</v>
      </c>
      <c r="BB275" s="52">
        <v>-44161118.869999997</v>
      </c>
    </row>
    <row r="276" spans="1:54" x14ac:dyDescent="0.3">
      <c r="A276" t="s">
        <v>270</v>
      </c>
      <c r="B276" s="228">
        <v>43465</v>
      </c>
      <c r="C276" s="52">
        <v>5982808449.8999996</v>
      </c>
      <c r="D276" s="52">
        <v>-1017857.91</v>
      </c>
      <c r="E276" s="52">
        <v>5983826307.8000002</v>
      </c>
      <c r="F276" s="52">
        <v>-13489248.01</v>
      </c>
      <c r="H276" s="52">
        <v>-13489248.01</v>
      </c>
      <c r="I276" s="52">
        <v>5997315555.8000002</v>
      </c>
      <c r="J276" s="52">
        <v>-7622816.8449999997</v>
      </c>
      <c r="K276" s="52">
        <v>5050779.76</v>
      </c>
      <c r="L276" s="52">
        <v>5968340141.5</v>
      </c>
      <c r="M276" s="52">
        <v>-2626126</v>
      </c>
      <c r="N276" s="52">
        <v>5970966267.5</v>
      </c>
      <c r="O276" s="52">
        <v>-227940012.90000001</v>
      </c>
      <c r="Q276" s="52">
        <v>-227940012.90000001</v>
      </c>
      <c r="R276" s="52">
        <v>5743026254.6000004</v>
      </c>
      <c r="W276" s="52">
        <v>41497343.310000002</v>
      </c>
      <c r="X276" s="52">
        <v>109758945.63</v>
      </c>
      <c r="Z276" s="52">
        <v>151256288.94</v>
      </c>
      <c r="AA276" s="52">
        <v>16010028.73</v>
      </c>
      <c r="AC276" s="52">
        <v>84450946.469999999</v>
      </c>
      <c r="AD276" s="52">
        <v>84450946.469999999</v>
      </c>
      <c r="AG276" s="52">
        <v>23591566.289999999</v>
      </c>
      <c r="AJ276" s="52">
        <v>23591566.289999999</v>
      </c>
      <c r="AL276" s="52">
        <v>3764285.01</v>
      </c>
      <c r="AN276" s="52">
        <v>18176618.760000002</v>
      </c>
      <c r="AO276" s="52">
        <v>21940903.77</v>
      </c>
      <c r="AP276" s="52">
        <v>12435871.460000001</v>
      </c>
      <c r="AQ276" s="52">
        <v>-7622816.8449999997</v>
      </c>
      <c r="AR276" s="52">
        <v>4138.57</v>
      </c>
      <c r="AS276" s="52">
        <v>670.3</v>
      </c>
      <c r="AT276" s="52">
        <v>81292022.644999996</v>
      </c>
      <c r="AV276" s="52">
        <v>81292022.644999996</v>
      </c>
      <c r="BB276" s="52">
        <v>81292022.644999996</v>
      </c>
    </row>
    <row r="277" spans="1:54" x14ac:dyDescent="0.3">
      <c r="A277" t="s">
        <v>489</v>
      </c>
      <c r="B277" s="228">
        <v>42735</v>
      </c>
      <c r="C277" s="52">
        <v>954419261</v>
      </c>
      <c r="D277" s="52">
        <v>2927123</v>
      </c>
      <c r="E277" s="52">
        <v>951492138</v>
      </c>
      <c r="F277" s="52">
        <v>-7972722</v>
      </c>
      <c r="G277" s="52">
        <v>0</v>
      </c>
      <c r="H277" s="52">
        <v>-7972722</v>
      </c>
      <c r="I277" s="52">
        <v>959464860</v>
      </c>
      <c r="J277" s="52">
        <v>2053000</v>
      </c>
      <c r="K277" s="52">
        <v>451957</v>
      </c>
      <c r="L277" s="52">
        <v>1002292591</v>
      </c>
      <c r="M277" s="52">
        <v>-217779</v>
      </c>
      <c r="N277" s="52">
        <v>1002510370</v>
      </c>
      <c r="O277" s="52">
        <v>-69118977</v>
      </c>
      <c r="P277" s="52">
        <v>0</v>
      </c>
      <c r="Q277" s="52">
        <v>-69118977</v>
      </c>
      <c r="R277" s="52">
        <v>933391393</v>
      </c>
      <c r="S277" s="52">
        <v>0</v>
      </c>
      <c r="T277" s="52">
        <v>0</v>
      </c>
      <c r="U277" s="52">
        <v>0</v>
      </c>
      <c r="V277" s="52">
        <v>0</v>
      </c>
      <c r="W277" s="52">
        <v>8357670</v>
      </c>
      <c r="X277" s="52">
        <v>26207194</v>
      </c>
      <c r="Y277" s="52">
        <v>0</v>
      </c>
      <c r="Z277" s="52">
        <v>34564864</v>
      </c>
      <c r="AA277" s="52">
        <v>0</v>
      </c>
      <c r="AB277" s="52">
        <v>0</v>
      </c>
      <c r="AC277" s="52">
        <v>-5986440</v>
      </c>
      <c r="AD277" s="52">
        <v>-5986440</v>
      </c>
      <c r="AE277" s="52">
        <v>0</v>
      </c>
      <c r="AF277" s="52">
        <v>0</v>
      </c>
      <c r="AG277" s="52">
        <v>7552704</v>
      </c>
      <c r="AH277" s="52">
        <v>0</v>
      </c>
      <c r="AI277" s="52">
        <v>-1</v>
      </c>
      <c r="AJ277" s="52">
        <v>7552703</v>
      </c>
      <c r="AK277" s="52">
        <v>0</v>
      </c>
      <c r="AL277" s="52">
        <v>757276</v>
      </c>
      <c r="AM277" s="52">
        <v>0</v>
      </c>
      <c r="AN277" s="52">
        <v>1294095</v>
      </c>
      <c r="AO277" s="52">
        <v>2051371</v>
      </c>
      <c r="AP277" s="52">
        <v>1925170</v>
      </c>
      <c r="AQ277" s="52">
        <v>2053000</v>
      </c>
      <c r="AR277" s="52">
        <v>1</v>
      </c>
      <c r="AS277" s="52">
        <v>-1</v>
      </c>
      <c r="AT277" s="52">
        <v>-4463276</v>
      </c>
      <c r="AU277" s="52">
        <v>0</v>
      </c>
      <c r="AV277" s="52">
        <v>-4463276</v>
      </c>
      <c r="AW277" s="52">
        <v>0</v>
      </c>
      <c r="AX277" s="52">
        <v>0</v>
      </c>
      <c r="AY277" s="52">
        <v>0</v>
      </c>
      <c r="AZ277" s="52">
        <v>0</v>
      </c>
      <c r="BB277" s="52">
        <v>-4463276</v>
      </c>
    </row>
    <row r="278" spans="1:54" x14ac:dyDescent="0.3">
      <c r="A278" t="s">
        <v>489</v>
      </c>
      <c r="B278" s="228">
        <v>43100</v>
      </c>
      <c r="C278" s="52">
        <v>978414241.28999996</v>
      </c>
      <c r="D278" s="52">
        <v>1260510.98</v>
      </c>
      <c r="E278" s="52">
        <v>977153730.30999994</v>
      </c>
      <c r="F278" s="52">
        <v>-36701987</v>
      </c>
      <c r="H278" s="52">
        <v>-36701987</v>
      </c>
      <c r="I278" s="52">
        <v>1013855717.3</v>
      </c>
      <c r="J278" s="52">
        <v>1839380.5660000001</v>
      </c>
      <c r="L278" s="52">
        <v>962599217</v>
      </c>
      <c r="M278" s="52">
        <v>661571</v>
      </c>
      <c r="N278" s="52">
        <v>961937646</v>
      </c>
      <c r="O278" s="52">
        <v>29877855.442000002</v>
      </c>
      <c r="Q278" s="52">
        <v>29877855.442000002</v>
      </c>
      <c r="R278" s="52">
        <v>991815501.44000006</v>
      </c>
      <c r="W278" s="52">
        <v>8038672.0099999998</v>
      </c>
      <c r="X278" s="52">
        <v>23049217.079999998</v>
      </c>
      <c r="Z278" s="52">
        <v>31087889.09</v>
      </c>
      <c r="AA278" s="52">
        <v>608320.84</v>
      </c>
      <c r="AC278" s="52">
        <v>-7816613.5</v>
      </c>
      <c r="AD278" s="52">
        <v>-7816613.5</v>
      </c>
      <c r="AG278" s="52">
        <v>7457190.6399999997</v>
      </c>
      <c r="AJ278" s="52">
        <v>7457190.6399999997</v>
      </c>
      <c r="AK278" s="52">
        <v>747827.09</v>
      </c>
      <c r="AL278" s="52">
        <v>1606485.64</v>
      </c>
      <c r="AN278" s="52">
        <v>3413514.49</v>
      </c>
      <c r="AO278" s="52">
        <v>5020000.13</v>
      </c>
      <c r="AQ278" s="52">
        <v>1839380.5660000001</v>
      </c>
      <c r="AT278" s="52">
        <v>-6470976.466</v>
      </c>
      <c r="AV278" s="52">
        <v>-6470976.466</v>
      </c>
      <c r="BB278" s="52">
        <v>-6470976.466</v>
      </c>
    </row>
    <row r="279" spans="1:54" x14ac:dyDescent="0.3">
      <c r="A279" t="s">
        <v>489</v>
      </c>
      <c r="B279" s="228">
        <v>43465</v>
      </c>
      <c r="C279" s="52">
        <v>1054732492.7</v>
      </c>
      <c r="D279" s="52">
        <v>-139643.91</v>
      </c>
      <c r="E279" s="52">
        <v>1054872136.6</v>
      </c>
      <c r="F279" s="52">
        <v>-4378354.79</v>
      </c>
      <c r="H279" s="52">
        <v>-4378354.79</v>
      </c>
      <c r="I279" s="52">
        <v>1059250491.4</v>
      </c>
      <c r="J279" s="52">
        <v>-2283452.8130000001</v>
      </c>
      <c r="L279" s="52">
        <v>1030899525</v>
      </c>
      <c r="M279" s="52">
        <v>-282404</v>
      </c>
      <c r="N279" s="52">
        <v>1031181929</v>
      </c>
      <c r="O279" s="52">
        <v>-21714518.52</v>
      </c>
      <c r="Q279" s="52">
        <v>-21714518.52</v>
      </c>
      <c r="R279" s="52">
        <v>1009467410.5</v>
      </c>
      <c r="W279" s="52">
        <v>7636476.3899999997</v>
      </c>
      <c r="X279" s="52">
        <v>25659653.73</v>
      </c>
      <c r="Z279" s="52">
        <v>33296130.120000001</v>
      </c>
      <c r="AA279" s="52">
        <v>670147.07999999996</v>
      </c>
      <c r="AC279" s="52">
        <v>13533350.897</v>
      </c>
      <c r="AD279" s="52">
        <v>13533350.897</v>
      </c>
      <c r="AG279" s="52">
        <v>6359544.0700000003</v>
      </c>
      <c r="AJ279" s="52">
        <v>6359544.0700000003</v>
      </c>
      <c r="AL279" s="52">
        <v>533924.79</v>
      </c>
      <c r="AN279" s="52">
        <v>4913831.29</v>
      </c>
      <c r="AO279" s="52">
        <v>5447756.0800000001</v>
      </c>
      <c r="AP279" s="52">
        <v>5024761.71</v>
      </c>
      <c r="AQ279" s="52">
        <v>-2283452.8130000001</v>
      </c>
      <c r="AT279" s="52">
        <v>11703829.99</v>
      </c>
      <c r="AV279" s="52">
        <v>11703829.99</v>
      </c>
      <c r="BB279" s="52">
        <v>11703829.99</v>
      </c>
    </row>
    <row r="280" spans="1:54" x14ac:dyDescent="0.3">
      <c r="A280" t="s">
        <v>785</v>
      </c>
      <c r="B280" s="228">
        <v>42735</v>
      </c>
      <c r="C280" s="52">
        <v>652447630.90999997</v>
      </c>
      <c r="D280" s="52">
        <v>44773297.600000001</v>
      </c>
      <c r="E280" s="52">
        <v>607674333.30999994</v>
      </c>
      <c r="F280" s="52">
        <v>-10027119.82</v>
      </c>
      <c r="G280" s="52">
        <v>-224905.11</v>
      </c>
      <c r="H280" s="52">
        <v>-9802214.7100000009</v>
      </c>
      <c r="I280" s="52">
        <v>617476548.01999998</v>
      </c>
      <c r="L280" s="52">
        <v>469605042.43000001</v>
      </c>
      <c r="M280" s="52">
        <v>26110121.109999999</v>
      </c>
      <c r="N280" s="52">
        <v>443494921.31999999</v>
      </c>
      <c r="O280" s="52">
        <v>-16910097.140000001</v>
      </c>
      <c r="P280" s="52">
        <v>4411414.32</v>
      </c>
      <c r="Q280" s="52">
        <v>-21321511.460000001</v>
      </c>
      <c r="R280" s="52">
        <v>422173409.86000001</v>
      </c>
      <c r="S280" s="52">
        <v>16200000.210000001</v>
      </c>
      <c r="U280" s="52">
        <v>16200000.210000001</v>
      </c>
      <c r="W280" s="52">
        <v>132540344.56</v>
      </c>
      <c r="X280" s="52">
        <v>147816441.59999999</v>
      </c>
      <c r="Y280" s="52">
        <v>7283685.3200000003</v>
      </c>
      <c r="Z280" s="52">
        <v>273073100.83999997</v>
      </c>
      <c r="AA280" s="52">
        <v>12307250.49</v>
      </c>
      <c r="AC280" s="52">
        <v>-106277213.40000001</v>
      </c>
      <c r="AD280" s="52">
        <v>-106277213.40000001</v>
      </c>
      <c r="AE280" s="52">
        <v>974477.24</v>
      </c>
      <c r="AG280" s="52">
        <v>13349304.35</v>
      </c>
      <c r="AI280" s="52">
        <v>518412.95</v>
      </c>
      <c r="AJ280" s="52">
        <v>14842194.539999999</v>
      </c>
      <c r="AK280" s="52">
        <v>17890501.620000001</v>
      </c>
      <c r="AL280" s="52">
        <v>2031741.13</v>
      </c>
      <c r="AM280" s="52">
        <v>1832.08</v>
      </c>
      <c r="AN280" s="52">
        <v>15393.47</v>
      </c>
      <c r="AO280" s="52">
        <v>2048966.68</v>
      </c>
      <c r="AT280" s="52">
        <v>-75593483.900000006</v>
      </c>
      <c r="AU280" s="52">
        <v>-18939082</v>
      </c>
      <c r="AV280" s="52">
        <v>-56654401.899999999</v>
      </c>
      <c r="BB280" s="52">
        <v>-56654401.899999999</v>
      </c>
    </row>
    <row r="281" spans="1:54" x14ac:dyDescent="0.3">
      <c r="A281" t="s">
        <v>785</v>
      </c>
      <c r="B281" s="228">
        <v>43100</v>
      </c>
      <c r="C281" s="52">
        <v>659941684.74000001</v>
      </c>
      <c r="D281" s="52">
        <v>38859328.289999999</v>
      </c>
      <c r="E281" s="52">
        <v>621082356.45000005</v>
      </c>
      <c r="F281" s="52">
        <v>-11689930.279999999</v>
      </c>
      <c r="G281" s="52">
        <v>-109539.94</v>
      </c>
      <c r="H281" s="52">
        <v>-11580390.34</v>
      </c>
      <c r="I281" s="52">
        <v>632662746.78999996</v>
      </c>
      <c r="L281" s="52">
        <v>434633717.39999998</v>
      </c>
      <c r="M281" s="52">
        <v>30477440.530000001</v>
      </c>
      <c r="N281" s="52">
        <v>404156276.87</v>
      </c>
      <c r="O281" s="52">
        <v>-44141485.359999999</v>
      </c>
      <c r="P281" s="52">
        <v>-26978633.120000001</v>
      </c>
      <c r="Q281" s="52">
        <v>-17162852.239999998</v>
      </c>
      <c r="R281" s="52">
        <v>386993424.63</v>
      </c>
      <c r="S281" s="52">
        <v>-10800000</v>
      </c>
      <c r="U281" s="52">
        <v>-10800000</v>
      </c>
      <c r="W281" s="52">
        <v>150738743.33000001</v>
      </c>
      <c r="X281" s="52">
        <v>104275743.94</v>
      </c>
      <c r="Y281" s="52">
        <v>6908172.0499999998</v>
      </c>
      <c r="Z281" s="52">
        <v>248106315.22</v>
      </c>
      <c r="AA281" s="52">
        <v>-6.96</v>
      </c>
      <c r="AC281" s="52">
        <v>8363013.9000000004</v>
      </c>
      <c r="AD281" s="52">
        <v>8363013.9000000004</v>
      </c>
      <c r="AE281" s="52">
        <v>-1521567.37</v>
      </c>
      <c r="AG281" s="52">
        <v>6408164.4299999997</v>
      </c>
      <c r="AI281" s="52">
        <v>608591.73</v>
      </c>
      <c r="AJ281" s="52">
        <v>5495188.79</v>
      </c>
      <c r="AK281" s="52">
        <v>4307686.0999999996</v>
      </c>
      <c r="AL281" s="52">
        <v>1859399.29</v>
      </c>
      <c r="AM281" s="52">
        <v>135352.04</v>
      </c>
      <c r="AN281" s="52">
        <v>13603456.460000001</v>
      </c>
      <c r="AO281" s="52">
        <v>15598207.789999999</v>
      </c>
      <c r="AT281" s="52">
        <v>2567681</v>
      </c>
      <c r="AU281" s="52">
        <v>778693</v>
      </c>
      <c r="AV281" s="52">
        <v>1788988</v>
      </c>
      <c r="BB281" s="52">
        <v>1788988</v>
      </c>
    </row>
    <row r="282" spans="1:54" x14ac:dyDescent="0.3">
      <c r="A282" t="s">
        <v>785</v>
      </c>
      <c r="B282" s="228">
        <v>43465</v>
      </c>
      <c r="C282" s="52">
        <v>709584940.69000006</v>
      </c>
      <c r="D282" s="52">
        <v>44414946.829999998</v>
      </c>
      <c r="E282" s="52">
        <v>665169993.86000001</v>
      </c>
      <c r="F282" s="52">
        <v>-25837412.57</v>
      </c>
      <c r="G282" s="52">
        <v>92998.87</v>
      </c>
      <c r="H282" s="52">
        <v>-25930411.440000001</v>
      </c>
      <c r="I282" s="52">
        <v>691100405.29999995</v>
      </c>
      <c r="L282" s="52">
        <v>458881014.11000001</v>
      </c>
      <c r="M282" s="52">
        <v>27912646.949999999</v>
      </c>
      <c r="N282" s="52">
        <v>430968367.16000003</v>
      </c>
      <c r="O282" s="52">
        <v>-23786076.84</v>
      </c>
      <c r="P282" s="52">
        <v>-8135046.6699999999</v>
      </c>
      <c r="Q282" s="52">
        <v>-15651030.17</v>
      </c>
      <c r="R282" s="52">
        <v>415317336.99000001</v>
      </c>
      <c r="S282" s="52">
        <v>10316351.41</v>
      </c>
      <c r="U282" s="52">
        <v>10316351.41</v>
      </c>
      <c r="W282" s="52">
        <v>167797017.93000001</v>
      </c>
      <c r="X282" s="52">
        <v>102051546.19</v>
      </c>
      <c r="Y282" s="52">
        <v>6786531.5800000001</v>
      </c>
      <c r="Z282" s="52">
        <v>263062032.53999999</v>
      </c>
      <c r="AA282" s="52">
        <v>-35.5</v>
      </c>
      <c r="AC282" s="52">
        <v>2404719.86</v>
      </c>
      <c r="AD282" s="52">
        <v>2404719.86</v>
      </c>
      <c r="AE282" s="52">
        <v>409690.01</v>
      </c>
      <c r="AG282" s="52">
        <v>3626385.45</v>
      </c>
      <c r="AI282" s="52">
        <v>8903601.6099999994</v>
      </c>
      <c r="AJ282" s="52">
        <v>12939677.07</v>
      </c>
      <c r="AK282" s="52">
        <v>6649675.0700000003</v>
      </c>
      <c r="AL282" s="52">
        <v>1802477.21</v>
      </c>
      <c r="AM282" s="52">
        <v>44207.95</v>
      </c>
      <c r="AN282" s="52">
        <v>517.41999999999996</v>
      </c>
      <c r="AO282" s="52">
        <v>1847202.58</v>
      </c>
      <c r="AP282" s="52">
        <v>1289.52</v>
      </c>
      <c r="AT282" s="52">
        <v>20145579.899999999</v>
      </c>
      <c r="AU282" s="52">
        <v>3833498.99</v>
      </c>
      <c r="AV282" s="52">
        <v>16312080.91</v>
      </c>
      <c r="BB282" s="52">
        <v>16312080.91</v>
      </c>
    </row>
    <row r="283" spans="1:54" x14ac:dyDescent="0.3">
      <c r="A283" t="s">
        <v>278</v>
      </c>
      <c r="B283" s="228">
        <v>42735</v>
      </c>
      <c r="C283" s="52">
        <v>12295000</v>
      </c>
      <c r="D283" s="52">
        <v>3000</v>
      </c>
      <c r="E283" s="52">
        <v>12292000</v>
      </c>
      <c r="F283" s="52">
        <v>0</v>
      </c>
      <c r="G283" s="52">
        <v>0</v>
      </c>
      <c r="H283" s="52">
        <v>0</v>
      </c>
      <c r="I283" s="52">
        <v>12292000</v>
      </c>
      <c r="J283" s="52">
        <v>1757000</v>
      </c>
      <c r="K283" s="52">
        <v>0</v>
      </c>
      <c r="L283" s="52">
        <v>6010000</v>
      </c>
      <c r="M283" s="52">
        <v>0</v>
      </c>
      <c r="N283" s="52">
        <v>6010000</v>
      </c>
      <c r="O283" s="52">
        <v>4641000</v>
      </c>
      <c r="P283" s="52">
        <v>0</v>
      </c>
      <c r="Q283" s="52">
        <v>4641000</v>
      </c>
      <c r="R283" s="52">
        <v>10651000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1386000</v>
      </c>
      <c r="Y283" s="52">
        <v>0</v>
      </c>
      <c r="Z283" s="52">
        <v>1386000</v>
      </c>
      <c r="AA283" s="52">
        <v>1966000</v>
      </c>
      <c r="AB283" s="52">
        <v>0</v>
      </c>
      <c r="AC283" s="52">
        <v>46000</v>
      </c>
      <c r="AD283" s="52">
        <v>46000</v>
      </c>
      <c r="AE283" s="52">
        <v>0</v>
      </c>
      <c r="AF283" s="52">
        <v>0</v>
      </c>
      <c r="AG283" s="52">
        <v>2023000</v>
      </c>
      <c r="AH283" s="52">
        <v>270000</v>
      </c>
      <c r="AI283" s="52">
        <v>0</v>
      </c>
      <c r="AJ283" s="52">
        <v>2293000</v>
      </c>
      <c r="AK283" s="52">
        <v>0</v>
      </c>
      <c r="AL283" s="52">
        <v>174000</v>
      </c>
      <c r="AM283" s="52">
        <v>0</v>
      </c>
      <c r="AN283" s="52">
        <v>0</v>
      </c>
      <c r="AO283" s="52">
        <v>174000</v>
      </c>
      <c r="AP283" s="52">
        <v>0</v>
      </c>
      <c r="AQ283" s="52">
        <v>1757000</v>
      </c>
      <c r="AR283" s="52">
        <v>5000</v>
      </c>
      <c r="AS283" s="52">
        <v>0</v>
      </c>
      <c r="AT283" s="52">
        <v>413000</v>
      </c>
      <c r="AU283" s="52">
        <v>93000</v>
      </c>
      <c r="AV283" s="52">
        <v>320000</v>
      </c>
      <c r="AW283" s="52">
        <v>0</v>
      </c>
      <c r="AX283" s="52">
        <v>0</v>
      </c>
      <c r="AY283" s="52">
        <v>0</v>
      </c>
      <c r="AZ283" s="52">
        <v>0</v>
      </c>
      <c r="BB283" s="52">
        <v>320000</v>
      </c>
    </row>
    <row r="284" spans="1:54" x14ac:dyDescent="0.3">
      <c r="A284" t="s">
        <v>278</v>
      </c>
      <c r="B284" s="228">
        <v>43100</v>
      </c>
      <c r="C284" s="52">
        <v>14769182</v>
      </c>
      <c r="D284" s="52">
        <v>4596</v>
      </c>
      <c r="E284" s="52">
        <v>14764586</v>
      </c>
      <c r="F284" s="52">
        <v>0</v>
      </c>
      <c r="G284" s="52">
        <v>0</v>
      </c>
      <c r="H284" s="52">
        <v>0</v>
      </c>
      <c r="I284" s="52">
        <v>14764586</v>
      </c>
      <c r="J284" s="52">
        <v>2307000</v>
      </c>
      <c r="K284" s="52">
        <v>0</v>
      </c>
      <c r="L284" s="52">
        <v>6224548</v>
      </c>
      <c r="M284" s="52">
        <v>0</v>
      </c>
      <c r="N284" s="52">
        <v>6224548</v>
      </c>
      <c r="O284" s="52">
        <v>5006000</v>
      </c>
      <c r="P284" s="52">
        <v>0</v>
      </c>
      <c r="Q284" s="52">
        <v>5006000</v>
      </c>
      <c r="R284" s="52">
        <v>11230548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1176220</v>
      </c>
      <c r="Y284" s="52">
        <v>0</v>
      </c>
      <c r="Z284" s="52">
        <v>1176220</v>
      </c>
      <c r="AA284" s="52">
        <v>2163282</v>
      </c>
      <c r="AB284" s="52">
        <v>0</v>
      </c>
      <c r="AC284" s="52">
        <v>2501536</v>
      </c>
      <c r="AD284" s="52">
        <v>2501536</v>
      </c>
      <c r="AE284" s="52">
        <v>0</v>
      </c>
      <c r="AF284" s="52">
        <v>0</v>
      </c>
      <c r="AG284" s="52">
        <v>1665599</v>
      </c>
      <c r="AH284" s="52">
        <v>1329895</v>
      </c>
      <c r="AI284" s="52">
        <v>0</v>
      </c>
      <c r="AJ284" s="52">
        <v>2995494</v>
      </c>
      <c r="AK284" s="52">
        <v>0</v>
      </c>
      <c r="AL284" s="52">
        <v>200114</v>
      </c>
      <c r="AM284" s="52">
        <v>0</v>
      </c>
      <c r="AN284" s="52">
        <v>0</v>
      </c>
      <c r="AO284" s="52">
        <v>200114</v>
      </c>
      <c r="AP284" s="52">
        <v>0</v>
      </c>
      <c r="AQ284" s="52">
        <v>2307000</v>
      </c>
      <c r="AR284" s="52">
        <v>2996</v>
      </c>
      <c r="AS284" s="52">
        <v>8460</v>
      </c>
      <c r="AT284" s="52">
        <v>2984452</v>
      </c>
      <c r="AU284" s="52">
        <v>578684</v>
      </c>
      <c r="AV284" s="52">
        <v>2405768</v>
      </c>
      <c r="AW284" s="52">
        <v>0</v>
      </c>
      <c r="AX284" s="52">
        <v>0</v>
      </c>
      <c r="AY284" s="52">
        <v>0</v>
      </c>
      <c r="AZ284" s="52">
        <v>0</v>
      </c>
      <c r="BB284" s="52">
        <v>2405768</v>
      </c>
    </row>
    <row r="285" spans="1:54" x14ac:dyDescent="0.3">
      <c r="A285" t="s">
        <v>278</v>
      </c>
      <c r="B285" s="228">
        <v>43465</v>
      </c>
      <c r="C285" s="52">
        <v>14564043</v>
      </c>
      <c r="D285" s="52">
        <v>4458</v>
      </c>
      <c r="E285" s="52">
        <v>14559585</v>
      </c>
      <c r="F285" s="52">
        <v>0</v>
      </c>
      <c r="G285" s="52">
        <v>0</v>
      </c>
      <c r="H285" s="52">
        <v>0</v>
      </c>
      <c r="I285" s="52">
        <v>14559585</v>
      </c>
      <c r="J285" s="52">
        <v>-559000</v>
      </c>
      <c r="K285" s="52">
        <v>0</v>
      </c>
      <c r="L285" s="52">
        <v>6869191</v>
      </c>
      <c r="M285" s="52">
        <v>0</v>
      </c>
      <c r="N285" s="52">
        <v>6869191</v>
      </c>
      <c r="O285" s="52">
        <v>649039</v>
      </c>
      <c r="P285" s="52">
        <v>0</v>
      </c>
      <c r="Q285" s="52">
        <v>649039</v>
      </c>
      <c r="R285" s="52">
        <v>7518230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1712397</v>
      </c>
      <c r="Y285" s="52">
        <v>0</v>
      </c>
      <c r="Z285" s="52">
        <v>1712397</v>
      </c>
      <c r="AA285" s="52">
        <v>2786308</v>
      </c>
      <c r="AB285" s="52">
        <v>0</v>
      </c>
      <c r="AC285" s="52">
        <v>1983650</v>
      </c>
      <c r="AD285" s="52">
        <v>1983650</v>
      </c>
      <c r="AE285" s="52">
        <v>0</v>
      </c>
      <c r="AF285" s="52">
        <v>0</v>
      </c>
      <c r="AG285" s="52">
        <v>1431665</v>
      </c>
      <c r="AH285" s="52">
        <v>-1833803</v>
      </c>
      <c r="AI285" s="52">
        <v>0</v>
      </c>
      <c r="AJ285" s="52">
        <v>-402138</v>
      </c>
      <c r="AL285" s="52">
        <v>284026</v>
      </c>
      <c r="AM285" s="52">
        <v>0</v>
      </c>
      <c r="AN285" s="52">
        <v>0</v>
      </c>
      <c r="AO285" s="52">
        <v>284026</v>
      </c>
      <c r="AP285" s="52">
        <v>0</v>
      </c>
      <c r="AQ285" s="52">
        <v>-559000</v>
      </c>
      <c r="AR285" s="52">
        <v>1020</v>
      </c>
      <c r="AS285" s="52">
        <v>5495</v>
      </c>
      <c r="AT285" s="52">
        <v>1852011</v>
      </c>
      <c r="AU285" s="52">
        <v>429427</v>
      </c>
      <c r="AV285" s="52">
        <v>1422584</v>
      </c>
      <c r="AW285" s="52">
        <v>0</v>
      </c>
      <c r="AX285" s="52">
        <v>0</v>
      </c>
      <c r="AY285" s="52">
        <v>0</v>
      </c>
      <c r="AZ285" s="52">
        <v>0</v>
      </c>
      <c r="BB285" s="52">
        <v>1422584</v>
      </c>
    </row>
    <row r="286" spans="1:54" x14ac:dyDescent="0.3">
      <c r="A286" t="s">
        <v>202</v>
      </c>
      <c r="B286" s="228">
        <v>42735</v>
      </c>
      <c r="C286" s="52">
        <v>101890393</v>
      </c>
      <c r="D286" s="52">
        <v>2505908</v>
      </c>
      <c r="E286" s="52">
        <v>99384485</v>
      </c>
      <c r="F286" s="52">
        <v>647033</v>
      </c>
      <c r="G286" s="52">
        <v>0</v>
      </c>
      <c r="H286" s="52">
        <v>647033</v>
      </c>
      <c r="I286" s="52">
        <v>98737452</v>
      </c>
      <c r="J286" s="52">
        <v>2532000</v>
      </c>
      <c r="K286" s="52">
        <v>0</v>
      </c>
      <c r="L286" s="52">
        <v>73644308</v>
      </c>
      <c r="M286" s="52">
        <v>3418835</v>
      </c>
      <c r="N286" s="52">
        <v>70225473</v>
      </c>
      <c r="O286" s="52">
        <v>9934806</v>
      </c>
      <c r="P286" s="52">
        <v>2826454</v>
      </c>
      <c r="Q286" s="52">
        <v>7108352</v>
      </c>
      <c r="R286" s="52">
        <v>77333825</v>
      </c>
      <c r="W286" s="52">
        <v>5258000</v>
      </c>
      <c r="X286" s="52">
        <v>16794285</v>
      </c>
      <c r="Z286" s="52">
        <v>22052285</v>
      </c>
      <c r="AC286" s="52">
        <v>1883342</v>
      </c>
      <c r="AD286" s="52">
        <v>1883342</v>
      </c>
      <c r="AG286" s="52">
        <v>3541984</v>
      </c>
      <c r="AI286" s="52">
        <v>2361306</v>
      </c>
      <c r="AJ286" s="52">
        <v>5903290</v>
      </c>
      <c r="AK286" s="52">
        <v>265203</v>
      </c>
      <c r="AL286" s="52">
        <v>78837</v>
      </c>
      <c r="AM286" s="52">
        <v>0</v>
      </c>
      <c r="AN286" s="52">
        <v>1458750</v>
      </c>
      <c r="AO286" s="52">
        <v>1537587</v>
      </c>
      <c r="AP286" s="52">
        <v>0</v>
      </c>
      <c r="AQ286" s="52">
        <v>2532000</v>
      </c>
      <c r="AT286" s="52">
        <v>3982248</v>
      </c>
      <c r="AU286" s="52">
        <v>1006633</v>
      </c>
      <c r="AV286" s="52">
        <v>2975615</v>
      </c>
      <c r="BB286" s="52">
        <v>2975615</v>
      </c>
    </row>
    <row r="287" spans="1:54" x14ac:dyDescent="0.3">
      <c r="A287" t="s">
        <v>202</v>
      </c>
      <c r="B287" s="228">
        <v>43100</v>
      </c>
      <c r="C287" s="52">
        <v>105933770</v>
      </c>
      <c r="D287" s="52">
        <v>2523678</v>
      </c>
      <c r="E287" s="52">
        <v>103410092</v>
      </c>
      <c r="F287" s="52">
        <v>828154</v>
      </c>
      <c r="H287" s="52">
        <v>828154</v>
      </c>
      <c r="I287" s="52">
        <v>102581938</v>
      </c>
      <c r="J287" s="52">
        <v>2956213</v>
      </c>
      <c r="L287" s="52">
        <v>70554574</v>
      </c>
      <c r="M287" s="52">
        <v>3655271</v>
      </c>
      <c r="N287" s="52">
        <v>66899303</v>
      </c>
      <c r="O287" s="52">
        <v>6710713</v>
      </c>
      <c r="P287" s="52">
        <v>-2955986</v>
      </c>
      <c r="Q287" s="52">
        <v>9666699</v>
      </c>
      <c r="R287" s="52">
        <v>76566002</v>
      </c>
      <c r="W287" s="52">
        <v>2086000</v>
      </c>
      <c r="X287" s="52">
        <v>20085656</v>
      </c>
      <c r="Z287" s="52">
        <v>22171656</v>
      </c>
      <c r="AC287" s="52">
        <v>6800493</v>
      </c>
      <c r="AD287" s="52">
        <v>6800493</v>
      </c>
      <c r="AG287" s="52">
        <v>3814062</v>
      </c>
      <c r="AI287" s="52">
        <v>7338680</v>
      </c>
      <c r="AJ287" s="52">
        <v>11152742</v>
      </c>
      <c r="AK287" s="52">
        <v>22876</v>
      </c>
      <c r="AL287" s="52">
        <v>68919</v>
      </c>
      <c r="AN287" s="52">
        <v>3200</v>
      </c>
      <c r="AO287" s="52">
        <v>72119</v>
      </c>
      <c r="AQ287" s="52">
        <v>2956213</v>
      </c>
      <c r="AT287" s="52">
        <v>14947779</v>
      </c>
      <c r="AU287" s="52">
        <v>3677076</v>
      </c>
      <c r="AV287" s="52">
        <v>11270703</v>
      </c>
      <c r="BB287" s="52">
        <v>11270703</v>
      </c>
    </row>
    <row r="288" spans="1:54" x14ac:dyDescent="0.3">
      <c r="A288" t="s">
        <v>202</v>
      </c>
      <c r="B288" s="333">
        <v>43465</v>
      </c>
      <c r="C288" s="52">
        <v>111087000</v>
      </c>
      <c r="D288" s="52">
        <v>3379000</v>
      </c>
      <c r="E288" s="52">
        <v>107708000</v>
      </c>
      <c r="F288" s="52">
        <v>1275000</v>
      </c>
      <c r="H288" s="52">
        <v>1275000</v>
      </c>
      <c r="I288" s="52">
        <v>106433000</v>
      </c>
      <c r="J288" s="52">
        <v>2630000</v>
      </c>
      <c r="L288" s="52">
        <v>76892000</v>
      </c>
      <c r="M288" s="52">
        <v>4365000</v>
      </c>
      <c r="N288" s="52">
        <v>72527000</v>
      </c>
      <c r="O288" s="52">
        <v>10601000</v>
      </c>
      <c r="P288" s="52">
        <v>7424000</v>
      </c>
      <c r="Q288" s="52">
        <v>3177000</v>
      </c>
      <c r="R288" s="52">
        <v>75704000</v>
      </c>
      <c r="W288" s="52">
        <v>2810000</v>
      </c>
      <c r="X288" s="52">
        <v>21367000</v>
      </c>
      <c r="Z288" s="52">
        <v>24177000</v>
      </c>
      <c r="AC288" s="52">
        <v>9182000</v>
      </c>
      <c r="AD288" s="52">
        <v>9182000</v>
      </c>
      <c r="AG288" s="52">
        <v>3649000</v>
      </c>
      <c r="AI288" s="52">
        <v>5106000</v>
      </c>
      <c r="AJ288" s="52">
        <v>8755000</v>
      </c>
      <c r="AK288" s="52">
        <v>0</v>
      </c>
      <c r="AL288" s="52">
        <v>101000</v>
      </c>
      <c r="AN288" s="52">
        <v>357000</v>
      </c>
      <c r="AO288" s="52">
        <v>458000</v>
      </c>
      <c r="AP288" s="52">
        <v>1122000</v>
      </c>
      <c r="AQ288" s="52">
        <v>2630000</v>
      </c>
      <c r="AT288" s="52">
        <v>13727000</v>
      </c>
      <c r="AU288" s="52">
        <v>3432000</v>
      </c>
      <c r="AV288" s="52">
        <v>10295000</v>
      </c>
      <c r="BB288" s="52">
        <v>10295000</v>
      </c>
    </row>
    <row r="289" spans="1:54" x14ac:dyDescent="0.3">
      <c r="A289" t="s">
        <v>247</v>
      </c>
      <c r="B289" s="333">
        <v>42735</v>
      </c>
      <c r="C289" s="52">
        <v>-154478</v>
      </c>
      <c r="D289" s="52">
        <v>-27954</v>
      </c>
      <c r="E289" s="52">
        <v>-126524</v>
      </c>
      <c r="F289" s="52">
        <v>-2193391</v>
      </c>
      <c r="G289" s="52">
        <v>-1012067</v>
      </c>
      <c r="H289" s="52">
        <v>-1181324</v>
      </c>
      <c r="I289" s="52">
        <v>1054800</v>
      </c>
      <c r="J289" s="52">
        <v>496665</v>
      </c>
      <c r="L289" s="52">
        <v>808697</v>
      </c>
      <c r="M289" s="52">
        <v>426344</v>
      </c>
      <c r="N289" s="52">
        <v>382353</v>
      </c>
      <c r="O289" s="52">
        <v>23039</v>
      </c>
      <c r="P289" s="52">
        <v>12728</v>
      </c>
      <c r="Q289" s="52">
        <v>10311</v>
      </c>
      <c r="R289" s="52">
        <v>392664</v>
      </c>
      <c r="W289" s="52">
        <v>6201</v>
      </c>
      <c r="X289" s="52">
        <v>575516</v>
      </c>
      <c r="Z289" s="52">
        <v>581717</v>
      </c>
      <c r="AC289" s="52">
        <v>577084</v>
      </c>
      <c r="AD289" s="52">
        <v>577084</v>
      </c>
      <c r="AG289" s="52">
        <v>238518</v>
      </c>
      <c r="AI289" s="52">
        <v>814766</v>
      </c>
      <c r="AJ289" s="52">
        <v>1053284</v>
      </c>
      <c r="AQ289" s="52">
        <v>496665</v>
      </c>
      <c r="AT289" s="52">
        <v>1133703</v>
      </c>
      <c r="AU289" s="52">
        <v>283426</v>
      </c>
      <c r="AV289" s="52">
        <v>850277</v>
      </c>
      <c r="BB289" s="52">
        <v>850277</v>
      </c>
    </row>
    <row r="290" spans="1:54" x14ac:dyDescent="0.3">
      <c r="A290" t="s">
        <v>247</v>
      </c>
      <c r="B290" s="333">
        <v>43100</v>
      </c>
      <c r="C290" s="52">
        <v>-212942</v>
      </c>
      <c r="D290" s="52">
        <v>-29123</v>
      </c>
      <c r="E290" s="52">
        <v>-183819</v>
      </c>
      <c r="F290" s="52">
        <v>-2102568</v>
      </c>
      <c r="G290" s="52">
        <v>-990785</v>
      </c>
      <c r="H290" s="52">
        <v>-1111783</v>
      </c>
      <c r="I290" s="52">
        <v>927964</v>
      </c>
      <c r="J290" s="52">
        <v>136550</v>
      </c>
      <c r="L290" s="52">
        <v>690176</v>
      </c>
      <c r="M290" s="52">
        <v>383982</v>
      </c>
      <c r="N290" s="52">
        <v>306194</v>
      </c>
      <c r="O290" s="52">
        <v>-170901</v>
      </c>
      <c r="P290" s="52">
        <v>-91612</v>
      </c>
      <c r="Q290" s="52">
        <v>-79289</v>
      </c>
      <c r="R290" s="52">
        <v>226905</v>
      </c>
      <c r="W290" s="52">
        <v>6317</v>
      </c>
      <c r="X290" s="52">
        <v>476281</v>
      </c>
      <c r="Z290" s="52">
        <v>482598</v>
      </c>
      <c r="AC290" s="52">
        <v>355011</v>
      </c>
      <c r="AD290" s="52">
        <v>355011</v>
      </c>
      <c r="AG290" s="52">
        <v>-8607</v>
      </c>
      <c r="AI290" s="52">
        <v>317454</v>
      </c>
      <c r="AJ290" s="52">
        <v>308847</v>
      </c>
      <c r="AQ290" s="52">
        <v>136550</v>
      </c>
      <c r="AT290" s="52">
        <v>527308</v>
      </c>
      <c r="AU290" s="52">
        <v>131827</v>
      </c>
      <c r="AV290" s="52">
        <v>395481</v>
      </c>
      <c r="BB290" s="52">
        <v>395481</v>
      </c>
    </row>
    <row r="291" spans="1:54" x14ac:dyDescent="0.3">
      <c r="A291" t="s">
        <v>247</v>
      </c>
      <c r="B291" s="333">
        <v>43465</v>
      </c>
      <c r="C291" s="52">
        <v>-99635.33</v>
      </c>
      <c r="D291" s="52">
        <v>-17016.77</v>
      </c>
      <c r="E291" s="52">
        <v>-82618.559999999998</v>
      </c>
      <c r="F291" s="52">
        <v>-1532317</v>
      </c>
      <c r="G291" s="52">
        <v>-706359</v>
      </c>
      <c r="H291" s="52">
        <v>-825958</v>
      </c>
      <c r="I291" s="52">
        <v>743339.44</v>
      </c>
      <c r="J291" s="52">
        <v>49660.65</v>
      </c>
      <c r="L291" s="52">
        <v>704524.43</v>
      </c>
      <c r="M291" s="52">
        <v>402427.04</v>
      </c>
      <c r="N291" s="52">
        <v>302097.39</v>
      </c>
      <c r="O291" s="52">
        <v>-71228</v>
      </c>
      <c r="P291" s="52">
        <v>-36921</v>
      </c>
      <c r="Q291" s="52">
        <v>-34307</v>
      </c>
      <c r="R291" s="52">
        <v>267790.39</v>
      </c>
      <c r="W291" s="52">
        <v>5492.36</v>
      </c>
      <c r="X291" s="52">
        <v>438433.57</v>
      </c>
      <c r="Z291" s="52">
        <v>443925.93</v>
      </c>
      <c r="AC291" s="52">
        <v>81283.77</v>
      </c>
      <c r="AD291" s="52">
        <v>81283.77</v>
      </c>
      <c r="AG291" s="52">
        <v>-2695.06</v>
      </c>
      <c r="AH291" s="52">
        <v>-163909.39000000001</v>
      </c>
      <c r="AI291" s="52">
        <v>270973</v>
      </c>
      <c r="AJ291" s="52">
        <v>104368.55</v>
      </c>
      <c r="AQ291" s="52">
        <v>49660.65</v>
      </c>
      <c r="AT291" s="52">
        <v>135991.67000000001</v>
      </c>
      <c r="AU291" s="52">
        <v>33997.870000000003</v>
      </c>
      <c r="AV291" s="52">
        <v>101993.8</v>
      </c>
      <c r="BB291" s="52">
        <v>101993.8</v>
      </c>
    </row>
    <row r="292" spans="1:54" x14ac:dyDescent="0.3">
      <c r="A292" t="s">
        <v>273</v>
      </c>
      <c r="B292" s="333">
        <v>42735</v>
      </c>
      <c r="C292" s="52">
        <v>14428000</v>
      </c>
      <c r="D292" s="52">
        <v>379000</v>
      </c>
      <c r="E292" s="52">
        <v>14049000</v>
      </c>
      <c r="F292" s="52">
        <v>-235000</v>
      </c>
      <c r="H292" s="52">
        <v>-235000</v>
      </c>
      <c r="I292" s="52">
        <v>14284000</v>
      </c>
      <c r="J292" s="52">
        <v>4432000</v>
      </c>
      <c r="L292" s="52">
        <v>4250000</v>
      </c>
      <c r="N292" s="52">
        <v>4250000</v>
      </c>
      <c r="O292" s="52">
        <v>1036000</v>
      </c>
      <c r="Q292" s="52">
        <v>1036000</v>
      </c>
      <c r="R292" s="52">
        <v>5286000</v>
      </c>
      <c r="X292" s="52">
        <v>10051000</v>
      </c>
      <c r="Z292" s="52">
        <v>10051000</v>
      </c>
      <c r="AC292" s="52">
        <v>3379000</v>
      </c>
      <c r="AD292" s="52">
        <v>3379000</v>
      </c>
      <c r="AF292" s="52">
        <v>566000</v>
      </c>
      <c r="AG292" s="52">
        <v>2463000</v>
      </c>
      <c r="AI292" s="52">
        <v>458000</v>
      </c>
      <c r="AJ292" s="52">
        <v>3487000</v>
      </c>
      <c r="AK292" s="52">
        <v>1078000</v>
      </c>
      <c r="AL292" s="52">
        <v>133000</v>
      </c>
      <c r="AO292" s="52">
        <v>133000</v>
      </c>
      <c r="AQ292" s="52">
        <v>4432000</v>
      </c>
      <c r="AT292" s="52">
        <v>3379000</v>
      </c>
      <c r="AU292" s="52">
        <v>841000</v>
      </c>
      <c r="AV292" s="52">
        <v>2538000</v>
      </c>
      <c r="BB292" s="52">
        <v>2538000</v>
      </c>
    </row>
    <row r="293" spans="1:54" x14ac:dyDescent="0.3">
      <c r="A293" t="s">
        <v>273</v>
      </c>
      <c r="B293" s="333">
        <v>43100</v>
      </c>
      <c r="C293" s="52">
        <v>16854000</v>
      </c>
      <c r="D293" s="52">
        <v>419000</v>
      </c>
      <c r="E293" s="52">
        <v>16435000</v>
      </c>
      <c r="F293" s="52">
        <v>1737000</v>
      </c>
      <c r="H293" s="52">
        <v>1737000</v>
      </c>
      <c r="I293" s="52">
        <v>14698000</v>
      </c>
      <c r="J293" s="52">
        <v>3123000</v>
      </c>
      <c r="L293" s="52">
        <v>3094000</v>
      </c>
      <c r="N293" s="52">
        <v>3094000</v>
      </c>
      <c r="O293" s="52">
        <v>-435000</v>
      </c>
      <c r="Q293" s="52">
        <v>-435000</v>
      </c>
      <c r="R293" s="52">
        <v>2659000</v>
      </c>
      <c r="X293" s="52">
        <v>12490000</v>
      </c>
      <c r="Z293" s="52">
        <v>12490000</v>
      </c>
      <c r="AC293" s="52">
        <v>2671000</v>
      </c>
      <c r="AD293" s="52">
        <v>2671000</v>
      </c>
      <c r="AF293" s="52">
        <v>-48000</v>
      </c>
      <c r="AG293" s="52">
        <v>2197000</v>
      </c>
      <c r="AI293" s="52">
        <v>758000</v>
      </c>
      <c r="AJ293" s="52">
        <v>2907000</v>
      </c>
      <c r="AK293" s="52">
        <v>344000</v>
      </c>
      <c r="AL293" s="52">
        <v>128000</v>
      </c>
      <c r="AO293" s="52">
        <v>128000</v>
      </c>
      <c r="AQ293" s="52">
        <v>3123000</v>
      </c>
      <c r="AT293" s="52">
        <v>2671000</v>
      </c>
      <c r="AU293" s="52">
        <v>667000</v>
      </c>
      <c r="AV293" s="52">
        <v>2004000</v>
      </c>
      <c r="BB293" s="52">
        <v>2004000</v>
      </c>
    </row>
    <row r="294" spans="1:54" x14ac:dyDescent="0.3">
      <c r="A294" t="s">
        <v>273</v>
      </c>
      <c r="B294" s="333">
        <v>43465</v>
      </c>
      <c r="C294" s="52">
        <v>18592064</v>
      </c>
      <c r="D294" s="52">
        <v>441774</v>
      </c>
      <c r="E294" s="52">
        <v>18150290</v>
      </c>
      <c r="F294" s="52">
        <v>2000876</v>
      </c>
      <c r="G294" s="52">
        <v>13357759</v>
      </c>
      <c r="H294" s="52">
        <v>-11356883</v>
      </c>
      <c r="I294" s="52">
        <v>29507173</v>
      </c>
      <c r="J294" s="52">
        <v>-279459</v>
      </c>
      <c r="L294" s="52">
        <v>11123998</v>
      </c>
      <c r="N294" s="52">
        <v>11123998</v>
      </c>
      <c r="O294" s="52">
        <v>43283173</v>
      </c>
      <c r="P294" s="52">
        <v>19694487</v>
      </c>
      <c r="Q294" s="52">
        <v>23588686</v>
      </c>
      <c r="R294" s="52">
        <v>34712684</v>
      </c>
      <c r="X294" s="52">
        <v>11970565</v>
      </c>
      <c r="Z294" s="52">
        <v>11970565</v>
      </c>
      <c r="AC294" s="52">
        <v>-17455535</v>
      </c>
      <c r="AD294" s="52">
        <v>-17455535</v>
      </c>
      <c r="AF294" s="52">
        <v>307000</v>
      </c>
      <c r="AG294" s="52">
        <v>2339507</v>
      </c>
      <c r="AI294" s="52">
        <v>55063</v>
      </c>
      <c r="AJ294" s="52">
        <v>2701570</v>
      </c>
      <c r="AK294" s="52">
        <v>0</v>
      </c>
      <c r="AL294" s="52">
        <v>107613</v>
      </c>
      <c r="AO294" s="52">
        <v>107613</v>
      </c>
      <c r="AP294" s="52">
        <v>2873416</v>
      </c>
      <c r="AQ294" s="52">
        <v>-279459</v>
      </c>
      <c r="AT294" s="52">
        <v>-17455535</v>
      </c>
      <c r="AU294" s="52">
        <v>-4342761</v>
      </c>
      <c r="AV294" s="52">
        <v>-13112774</v>
      </c>
      <c r="BB294" s="52">
        <v>-13112774</v>
      </c>
    </row>
    <row r="295" spans="1:54" x14ac:dyDescent="0.3">
      <c r="A295" t="s">
        <v>211</v>
      </c>
      <c r="B295" s="333">
        <v>42735</v>
      </c>
      <c r="C295" s="52">
        <v>103789245</v>
      </c>
      <c r="D295" s="52">
        <v>5558815</v>
      </c>
      <c r="E295" s="52">
        <v>98230430</v>
      </c>
      <c r="F295" s="52">
        <v>592162</v>
      </c>
      <c r="H295" s="52">
        <v>592162</v>
      </c>
      <c r="I295" s="52">
        <v>97638268</v>
      </c>
      <c r="J295" s="52">
        <v>938000</v>
      </c>
      <c r="L295" s="52">
        <v>87963111</v>
      </c>
      <c r="M295" s="52">
        <v>10537337</v>
      </c>
      <c r="N295" s="52">
        <v>77425774</v>
      </c>
      <c r="O295" s="52">
        <v>5814208</v>
      </c>
      <c r="P295" s="52">
        <v>1916443</v>
      </c>
      <c r="Q295" s="52">
        <v>3897765</v>
      </c>
      <c r="R295" s="52">
        <v>81323539</v>
      </c>
      <c r="W295" s="52">
        <v>4834070</v>
      </c>
      <c r="X295" s="52">
        <v>21442774</v>
      </c>
      <c r="Z295" s="52">
        <v>26276844</v>
      </c>
      <c r="AC295" s="52">
        <v>-9024115</v>
      </c>
      <c r="AD295" s="52">
        <v>-9024115</v>
      </c>
      <c r="AE295" s="52">
        <v>359888</v>
      </c>
      <c r="AF295" s="52">
        <v>590000</v>
      </c>
      <c r="AG295" s="52">
        <v>1804352</v>
      </c>
      <c r="AI295" s="52">
        <v>12220566</v>
      </c>
      <c r="AJ295" s="52">
        <v>14974806</v>
      </c>
      <c r="AK295" s="52">
        <v>5742931</v>
      </c>
      <c r="AL295" s="52">
        <v>174739</v>
      </c>
      <c r="AN295" s="52">
        <v>4736110</v>
      </c>
      <c r="AO295" s="52">
        <v>4910849</v>
      </c>
      <c r="AP295" s="52">
        <v>1800489</v>
      </c>
      <c r="AQ295" s="52">
        <v>938000</v>
      </c>
      <c r="AR295" s="52">
        <v>298541</v>
      </c>
      <c r="AS295" s="52">
        <v>247587</v>
      </c>
      <c r="AT295" s="52">
        <v>4095238</v>
      </c>
      <c r="AU295" s="52">
        <v>1079501</v>
      </c>
      <c r="AV295" s="52">
        <v>3015737</v>
      </c>
      <c r="BB295" s="52">
        <v>3015737</v>
      </c>
    </row>
    <row r="296" spans="1:54" x14ac:dyDescent="0.3">
      <c r="A296" t="s">
        <v>211</v>
      </c>
      <c r="B296" s="333">
        <v>43100</v>
      </c>
      <c r="C296" s="52">
        <v>110408182</v>
      </c>
      <c r="D296" s="52">
        <v>5030214</v>
      </c>
      <c r="E296" s="52">
        <v>105377968</v>
      </c>
      <c r="F296" s="52">
        <v>3776727</v>
      </c>
      <c r="H296" s="52">
        <v>3776727</v>
      </c>
      <c r="I296" s="52">
        <v>101601241</v>
      </c>
      <c r="J296" s="52">
        <v>1480000</v>
      </c>
      <c r="L296" s="52">
        <v>78136663</v>
      </c>
      <c r="M296" s="52">
        <v>1091469</v>
      </c>
      <c r="N296" s="52">
        <v>77045194</v>
      </c>
      <c r="O296" s="52">
        <v>338857</v>
      </c>
      <c r="P296" s="52">
        <v>-2057346</v>
      </c>
      <c r="Q296" s="52">
        <v>2396203</v>
      </c>
      <c r="R296" s="52">
        <v>79441397</v>
      </c>
      <c r="W296" s="52">
        <v>4309100</v>
      </c>
      <c r="X296" s="52">
        <v>21130055</v>
      </c>
      <c r="Z296" s="52">
        <v>25439155</v>
      </c>
      <c r="AC296" s="52">
        <v>-1799311</v>
      </c>
      <c r="AD296" s="52">
        <v>-1799311</v>
      </c>
      <c r="AE296" s="52">
        <v>155080</v>
      </c>
      <c r="AF296" s="52">
        <v>670000</v>
      </c>
      <c r="AG296" s="52">
        <v>901342</v>
      </c>
      <c r="AI296" s="52">
        <v>27968803</v>
      </c>
      <c r="AJ296" s="52">
        <v>29695225</v>
      </c>
      <c r="AK296" s="52">
        <v>1740078</v>
      </c>
      <c r="AL296" s="52">
        <v>169766</v>
      </c>
      <c r="AN296" s="52">
        <v>4682898</v>
      </c>
      <c r="AO296" s="52">
        <v>4852664</v>
      </c>
      <c r="AP296" s="52">
        <v>10339450</v>
      </c>
      <c r="AQ296" s="52">
        <v>1480000</v>
      </c>
      <c r="AR296" s="52">
        <v>361264</v>
      </c>
      <c r="AS296" s="52">
        <v>18537</v>
      </c>
      <c r="AT296" s="52">
        <v>13306605</v>
      </c>
      <c r="AU296" s="52">
        <v>3568692</v>
      </c>
      <c r="AV296" s="52">
        <v>9737913</v>
      </c>
      <c r="BB296" s="52">
        <v>9737913</v>
      </c>
    </row>
    <row r="297" spans="1:54" x14ac:dyDescent="0.3">
      <c r="A297" t="s">
        <v>211</v>
      </c>
      <c r="B297" s="333">
        <v>43465</v>
      </c>
      <c r="C297" s="52">
        <v>121487293</v>
      </c>
      <c r="D297" s="52">
        <v>6817071</v>
      </c>
      <c r="E297" s="52">
        <v>114670222</v>
      </c>
      <c r="F297" s="52">
        <v>-1168223</v>
      </c>
      <c r="H297" s="52">
        <v>-1168223</v>
      </c>
      <c r="I297" s="52">
        <v>115838445</v>
      </c>
      <c r="J297" s="52">
        <v>1570000</v>
      </c>
      <c r="L297" s="52">
        <v>80255844</v>
      </c>
      <c r="M297" s="52">
        <v>716273</v>
      </c>
      <c r="N297" s="52">
        <v>79539571</v>
      </c>
      <c r="O297" s="52">
        <v>9610878</v>
      </c>
      <c r="P297" s="52">
        <v>2741503</v>
      </c>
      <c r="Q297" s="52">
        <v>6869375</v>
      </c>
      <c r="R297" s="52">
        <v>86408946</v>
      </c>
      <c r="W297" s="52">
        <v>4520427</v>
      </c>
      <c r="X297" s="52">
        <v>22424455</v>
      </c>
      <c r="Z297" s="52">
        <v>26944882</v>
      </c>
      <c r="AC297" s="52">
        <v>4054617</v>
      </c>
      <c r="AD297" s="52">
        <v>4054617</v>
      </c>
      <c r="AE297" s="52">
        <v>444302</v>
      </c>
      <c r="AF297" s="52">
        <v>668826</v>
      </c>
      <c r="AG297" s="52">
        <v>1031439</v>
      </c>
      <c r="AI297" s="52">
        <v>9416479</v>
      </c>
      <c r="AJ297" s="52">
        <v>11561046</v>
      </c>
      <c r="AK297" s="52">
        <v>127443</v>
      </c>
      <c r="AL297" s="52">
        <v>770637</v>
      </c>
      <c r="AN297" s="52">
        <v>2104279</v>
      </c>
      <c r="AO297" s="52">
        <v>2874916</v>
      </c>
      <c r="AP297" s="52">
        <v>11360017</v>
      </c>
      <c r="AQ297" s="52">
        <v>1570000</v>
      </c>
      <c r="AR297" s="52">
        <v>493940</v>
      </c>
      <c r="AS297" s="52">
        <v>49172</v>
      </c>
      <c r="AT297" s="52">
        <v>382941</v>
      </c>
      <c r="AU297" s="52">
        <v>-1373554</v>
      </c>
      <c r="AV297" s="52">
        <v>1756495</v>
      </c>
      <c r="BB297" s="52">
        <v>1756495</v>
      </c>
    </row>
    <row r="298" spans="1:54" x14ac:dyDescent="0.3">
      <c r="A298" t="s">
        <v>216</v>
      </c>
      <c r="B298" s="333">
        <v>42735</v>
      </c>
      <c r="C298" s="52">
        <v>15398109</v>
      </c>
      <c r="D298" s="52">
        <v>2026129</v>
      </c>
      <c r="E298" s="52">
        <v>13371980</v>
      </c>
      <c r="F298" s="52">
        <v>-289552</v>
      </c>
      <c r="G298" s="52">
        <v>3308</v>
      </c>
      <c r="H298" s="52">
        <v>-292860</v>
      </c>
      <c r="I298" s="52">
        <v>13664840</v>
      </c>
      <c r="J298" s="52">
        <v>124100</v>
      </c>
      <c r="L298" s="52">
        <v>7676180</v>
      </c>
      <c r="M298" s="52">
        <v>775460</v>
      </c>
      <c r="N298" s="52">
        <v>6900720</v>
      </c>
      <c r="O298" s="52">
        <v>-3291585</v>
      </c>
      <c r="P298" s="52">
        <v>-2431762</v>
      </c>
      <c r="Q298" s="52">
        <v>-859823</v>
      </c>
      <c r="R298" s="52">
        <v>6040897</v>
      </c>
      <c r="W298" s="52">
        <v>5530900</v>
      </c>
      <c r="X298" s="52">
        <v>2665561</v>
      </c>
      <c r="Y298" s="52">
        <v>109223</v>
      </c>
      <c r="Z298" s="52">
        <v>8087238</v>
      </c>
      <c r="AC298" s="52">
        <v>-339195</v>
      </c>
      <c r="AD298" s="52">
        <v>-339195</v>
      </c>
      <c r="AE298" s="52">
        <v>13892</v>
      </c>
      <c r="AF298" s="52">
        <v>106476</v>
      </c>
      <c r="AG298" s="52">
        <v>106695</v>
      </c>
      <c r="AH298" s="52">
        <v>688271</v>
      </c>
      <c r="AI298" s="52">
        <v>493</v>
      </c>
      <c r="AJ298" s="52">
        <v>915827</v>
      </c>
      <c r="AL298" s="52">
        <v>19850</v>
      </c>
      <c r="AN298" s="52">
        <v>10346</v>
      </c>
      <c r="AO298" s="52">
        <v>30196</v>
      </c>
      <c r="AQ298" s="52">
        <v>124100</v>
      </c>
      <c r="AT298" s="52">
        <v>422336</v>
      </c>
      <c r="AU298" s="52">
        <v>63777</v>
      </c>
      <c r="AV298" s="52">
        <v>358559</v>
      </c>
      <c r="BB298" s="52">
        <v>358559</v>
      </c>
    </row>
    <row r="299" spans="1:54" x14ac:dyDescent="0.3">
      <c r="A299" t="s">
        <v>216</v>
      </c>
      <c r="B299" s="333">
        <v>43100</v>
      </c>
      <c r="C299" s="52">
        <v>15581015</v>
      </c>
      <c r="D299" s="52">
        <v>2295564</v>
      </c>
      <c r="E299" s="52">
        <v>13285451</v>
      </c>
      <c r="F299" s="52">
        <v>-163171</v>
      </c>
      <c r="G299" s="52">
        <v>-6247</v>
      </c>
      <c r="H299" s="52">
        <v>-156924</v>
      </c>
      <c r="I299" s="52">
        <v>13442375</v>
      </c>
      <c r="J299" s="52">
        <v>384000</v>
      </c>
      <c r="L299" s="52">
        <v>6241176</v>
      </c>
      <c r="M299" s="52">
        <v>339328</v>
      </c>
      <c r="N299" s="52">
        <v>5901848</v>
      </c>
      <c r="O299" s="52">
        <v>1453623</v>
      </c>
      <c r="P299" s="52">
        <v>257748</v>
      </c>
      <c r="Q299" s="52">
        <v>1195875</v>
      </c>
      <c r="R299" s="52">
        <v>7097723</v>
      </c>
      <c r="W299" s="52">
        <v>5481974</v>
      </c>
      <c r="X299" s="52">
        <v>2213754</v>
      </c>
      <c r="Y299" s="52">
        <v>111122</v>
      </c>
      <c r="Z299" s="52">
        <v>7584606</v>
      </c>
      <c r="AC299" s="52">
        <v>-855954</v>
      </c>
      <c r="AD299" s="52">
        <v>-855954</v>
      </c>
      <c r="AE299" s="52">
        <v>-863417</v>
      </c>
      <c r="AF299" s="52">
        <v>117633</v>
      </c>
      <c r="AG299" s="52">
        <v>71173</v>
      </c>
      <c r="AH299" s="52">
        <v>43832</v>
      </c>
      <c r="AI299" s="52">
        <v>371685</v>
      </c>
      <c r="AJ299" s="52">
        <v>-259094</v>
      </c>
      <c r="AL299" s="52">
        <v>14600</v>
      </c>
      <c r="AM299" s="52">
        <v>67448</v>
      </c>
      <c r="AN299" s="52">
        <v>46569</v>
      </c>
      <c r="AO299" s="52">
        <v>128617</v>
      </c>
      <c r="AQ299" s="52">
        <v>384000</v>
      </c>
      <c r="AT299" s="52">
        <v>-1627665</v>
      </c>
      <c r="AU299" s="52">
        <v>-42486</v>
      </c>
      <c r="AV299" s="52">
        <v>-1585179</v>
      </c>
      <c r="BB299" s="52">
        <v>-1585179</v>
      </c>
    </row>
    <row r="300" spans="1:54" x14ac:dyDescent="0.3">
      <c r="A300" t="s">
        <v>216</v>
      </c>
      <c r="B300" s="333">
        <v>43465</v>
      </c>
      <c r="C300" s="52">
        <v>20085148</v>
      </c>
      <c r="D300" s="52">
        <v>4268903</v>
      </c>
      <c r="E300" s="52">
        <v>15816245</v>
      </c>
      <c r="F300" s="52">
        <v>436993</v>
      </c>
      <c r="G300" s="52">
        <v>5725</v>
      </c>
      <c r="H300" s="52">
        <v>431268</v>
      </c>
      <c r="I300" s="52">
        <v>15384977</v>
      </c>
      <c r="J300" s="52">
        <v>201000</v>
      </c>
      <c r="L300" s="52">
        <v>12111621</v>
      </c>
      <c r="M300" s="52">
        <v>460265</v>
      </c>
      <c r="N300" s="52">
        <v>11651356</v>
      </c>
      <c r="O300" s="52">
        <v>1896873</v>
      </c>
      <c r="P300" s="52">
        <v>3962191</v>
      </c>
      <c r="Q300" s="52">
        <v>-2065318</v>
      </c>
      <c r="R300" s="52">
        <v>9586038</v>
      </c>
      <c r="W300" s="52">
        <v>6983239</v>
      </c>
      <c r="X300" s="52">
        <v>1953200</v>
      </c>
      <c r="Y300" s="52">
        <v>142596</v>
      </c>
      <c r="Z300" s="52">
        <v>8793843</v>
      </c>
      <c r="AC300" s="52">
        <v>-2793904</v>
      </c>
      <c r="AD300" s="52">
        <v>-2793904</v>
      </c>
      <c r="AE300" s="52">
        <v>-151776</v>
      </c>
      <c r="AF300" s="52">
        <v>73837</v>
      </c>
      <c r="AG300" s="52">
        <v>144638</v>
      </c>
      <c r="AH300" s="52">
        <v>107782</v>
      </c>
      <c r="AI300" s="52">
        <v>79980</v>
      </c>
      <c r="AJ300" s="52">
        <v>254461</v>
      </c>
      <c r="AL300" s="52">
        <v>32522</v>
      </c>
      <c r="AM300" s="52">
        <v>559141</v>
      </c>
      <c r="AN300" s="52">
        <v>688</v>
      </c>
      <c r="AO300" s="52">
        <v>592351</v>
      </c>
      <c r="AQ300" s="52">
        <v>201000</v>
      </c>
      <c r="AT300" s="52">
        <v>-3332794</v>
      </c>
      <c r="AU300" s="52">
        <v>16699</v>
      </c>
      <c r="AV300" s="52">
        <v>-3349493</v>
      </c>
      <c r="BB300" s="52">
        <v>-3349493</v>
      </c>
    </row>
    <row r="301" spans="1:54" x14ac:dyDescent="0.3">
      <c r="A301" t="s">
        <v>241</v>
      </c>
      <c r="B301" s="333">
        <v>42735</v>
      </c>
      <c r="C301" s="52">
        <v>143889834.06</v>
      </c>
      <c r="D301" s="52">
        <v>0</v>
      </c>
      <c r="E301" s="52">
        <v>143889834.06</v>
      </c>
      <c r="F301" s="52">
        <v>0</v>
      </c>
      <c r="G301" s="52">
        <v>0</v>
      </c>
      <c r="H301" s="52">
        <v>0</v>
      </c>
      <c r="I301" s="52">
        <v>143889834.06</v>
      </c>
      <c r="J301" s="52">
        <v>3943</v>
      </c>
      <c r="K301" s="52">
        <v>6000</v>
      </c>
      <c r="L301" s="52">
        <v>88244915.909999996</v>
      </c>
      <c r="M301" s="52">
        <v>0</v>
      </c>
      <c r="N301" s="52">
        <v>88244915.909999996</v>
      </c>
      <c r="O301" s="52">
        <v>-3912076</v>
      </c>
      <c r="P301" s="52">
        <v>0</v>
      </c>
      <c r="Q301" s="52">
        <v>-3912076</v>
      </c>
      <c r="R301" s="52">
        <v>84332839.909999996</v>
      </c>
      <c r="S301" s="52">
        <v>0</v>
      </c>
      <c r="T301" s="52">
        <v>0</v>
      </c>
      <c r="U301" s="52">
        <v>0</v>
      </c>
      <c r="V301" s="52">
        <v>0</v>
      </c>
      <c r="W301" s="52">
        <v>1645923</v>
      </c>
      <c r="X301" s="52">
        <v>12948250</v>
      </c>
      <c r="Y301" s="52">
        <v>0</v>
      </c>
      <c r="Z301" s="52">
        <v>14594173</v>
      </c>
      <c r="AA301" s="52">
        <v>-276056</v>
      </c>
      <c r="AC301" s="52">
        <v>45248820.149999999</v>
      </c>
      <c r="AD301" s="52">
        <v>45248820.149999999</v>
      </c>
      <c r="AE301" s="52">
        <v>1866000</v>
      </c>
      <c r="AF301" s="52">
        <v>0</v>
      </c>
      <c r="AG301" s="52">
        <v>482612</v>
      </c>
      <c r="AI301" s="52">
        <v>20298.830000000002</v>
      </c>
      <c r="AJ301" s="52">
        <v>2368910.83</v>
      </c>
      <c r="AK301" s="52">
        <v>16968.169999999998</v>
      </c>
      <c r="AL301" s="52">
        <v>213596</v>
      </c>
      <c r="AM301" s="52">
        <v>0</v>
      </c>
      <c r="AN301" s="52">
        <v>0</v>
      </c>
      <c r="AO301" s="52">
        <v>213596</v>
      </c>
      <c r="AP301" s="52">
        <v>0</v>
      </c>
      <c r="AQ301" s="52">
        <v>3943</v>
      </c>
      <c r="AR301" s="52">
        <v>226815.23</v>
      </c>
      <c r="AS301" s="52">
        <v>976.8</v>
      </c>
      <c r="AT301" s="52">
        <v>47642998.579999998</v>
      </c>
      <c r="AU301" s="52">
        <v>0</v>
      </c>
      <c r="AV301" s="52">
        <v>47642998.579999998</v>
      </c>
      <c r="BA301" s="52">
        <v>0</v>
      </c>
      <c r="BB301" s="52">
        <v>47642998.579999998</v>
      </c>
    </row>
    <row r="302" spans="1:54" x14ac:dyDescent="0.3">
      <c r="A302" t="s">
        <v>491</v>
      </c>
      <c r="B302" s="333">
        <v>42735</v>
      </c>
      <c r="C302" s="52">
        <v>8636261591</v>
      </c>
      <c r="D302" s="52">
        <v>-175148550.30000001</v>
      </c>
      <c r="E302" s="52">
        <v>8811410141.2000008</v>
      </c>
      <c r="F302" s="52">
        <v>-78222872.930000007</v>
      </c>
      <c r="G302" s="52">
        <v>0</v>
      </c>
      <c r="H302" s="52">
        <v>-78222872.930000007</v>
      </c>
      <c r="I302" s="52">
        <v>8889633014.1000004</v>
      </c>
      <c r="J302" s="52">
        <v>1425648</v>
      </c>
      <c r="K302" s="52">
        <v>1857380.22</v>
      </c>
      <c r="L302" s="52">
        <v>9374927620</v>
      </c>
      <c r="M302" s="52">
        <v>273200574</v>
      </c>
      <c r="N302" s="52">
        <v>9101727046</v>
      </c>
      <c r="O302" s="52">
        <v>-855808306</v>
      </c>
      <c r="P302" s="52">
        <v>-435515676</v>
      </c>
      <c r="Q302" s="52">
        <v>-420292630</v>
      </c>
      <c r="R302" s="52">
        <v>8681434416</v>
      </c>
      <c r="S302" s="52">
        <v>0</v>
      </c>
      <c r="T302" s="52">
        <v>0</v>
      </c>
      <c r="U302" s="52">
        <v>0</v>
      </c>
      <c r="V302" s="52">
        <v>0</v>
      </c>
      <c r="W302" s="52">
        <v>24762043</v>
      </c>
      <c r="X302" s="52">
        <v>222734749</v>
      </c>
      <c r="Y302" s="52">
        <v>0</v>
      </c>
      <c r="Z302" s="52">
        <v>247496792</v>
      </c>
      <c r="AA302" s="52">
        <v>-5349871.54</v>
      </c>
      <c r="AC302" s="52">
        <v>-30665294.100000001</v>
      </c>
      <c r="AD302" s="52">
        <v>-30665294.100000001</v>
      </c>
      <c r="AE302" s="52">
        <v>62771488</v>
      </c>
      <c r="AF302" s="52">
        <v>0</v>
      </c>
      <c r="AG302" s="52">
        <v>720735</v>
      </c>
      <c r="AH302" s="52">
        <v>0</v>
      </c>
      <c r="AI302" s="52">
        <v>1931517</v>
      </c>
      <c r="AJ302" s="52">
        <v>65423740</v>
      </c>
      <c r="AK302" s="52">
        <v>2044373</v>
      </c>
      <c r="AL302" s="52">
        <v>2297425</v>
      </c>
      <c r="AM302" s="52">
        <v>0</v>
      </c>
      <c r="AN302" s="52">
        <v>1186000</v>
      </c>
      <c r="AO302" s="52">
        <v>3483425</v>
      </c>
      <c r="AP302" s="52">
        <v>2069000</v>
      </c>
      <c r="AQ302" s="52">
        <v>1425648</v>
      </c>
      <c r="AR302" s="52">
        <v>5995305.2199999997</v>
      </c>
      <c r="AS302" s="52">
        <v>1952208.73</v>
      </c>
      <c r="AT302" s="52">
        <v>33867842.390000001</v>
      </c>
      <c r="AU302" s="52">
        <v>0</v>
      </c>
      <c r="AV302" s="52">
        <v>33867842.390000001</v>
      </c>
      <c r="BA302" s="52">
        <v>0</v>
      </c>
      <c r="BB302" s="52">
        <v>33867842.390000001</v>
      </c>
    </row>
    <row r="303" spans="1:54" x14ac:dyDescent="0.3">
      <c r="A303" t="s">
        <v>492</v>
      </c>
      <c r="B303" s="333">
        <v>42735</v>
      </c>
      <c r="C303" s="52">
        <v>127006910.22</v>
      </c>
      <c r="D303" s="52">
        <v>-1610099.26</v>
      </c>
      <c r="E303" s="52">
        <v>128617009.48</v>
      </c>
      <c r="F303" s="52">
        <v>3734693.94</v>
      </c>
      <c r="G303" s="52">
        <v>0</v>
      </c>
      <c r="H303" s="52">
        <v>3734693.94</v>
      </c>
      <c r="I303" s="52">
        <v>124882315.54000001</v>
      </c>
      <c r="J303" s="52">
        <v>15368</v>
      </c>
      <c r="K303" s="52">
        <v>29269</v>
      </c>
      <c r="L303" s="52">
        <v>131372557</v>
      </c>
      <c r="M303" s="52">
        <v>1823507</v>
      </c>
      <c r="N303" s="52">
        <v>129549050</v>
      </c>
      <c r="O303" s="52">
        <v>-2263599</v>
      </c>
      <c r="P303" s="52">
        <v>-4157651</v>
      </c>
      <c r="Q303" s="52">
        <v>1894052</v>
      </c>
      <c r="R303" s="52">
        <v>131443102</v>
      </c>
      <c r="S303" s="52">
        <v>0</v>
      </c>
      <c r="T303" s="52">
        <v>0</v>
      </c>
      <c r="U303" s="52">
        <v>0</v>
      </c>
      <c r="V303" s="52">
        <v>0</v>
      </c>
      <c r="W303" s="52">
        <v>331670.24</v>
      </c>
      <c r="X303" s="52">
        <v>4132125.84</v>
      </c>
      <c r="Y303" s="52">
        <v>0</v>
      </c>
      <c r="Z303" s="52">
        <v>4463796.08</v>
      </c>
      <c r="AA303" s="52">
        <v>191940</v>
      </c>
      <c r="AC303" s="52">
        <v>-11171885.539999999</v>
      </c>
      <c r="AD303" s="52">
        <v>-11171885.539999999</v>
      </c>
      <c r="AE303" s="52">
        <v>307000</v>
      </c>
      <c r="AF303" s="52">
        <v>0</v>
      </c>
      <c r="AG303" s="52">
        <v>315</v>
      </c>
      <c r="AH303" s="52">
        <v>0</v>
      </c>
      <c r="AI303" s="52">
        <v>12015.93</v>
      </c>
      <c r="AJ303" s="52">
        <v>319330.93</v>
      </c>
      <c r="AK303" s="52">
        <v>0</v>
      </c>
      <c r="AL303" s="52">
        <v>72954</v>
      </c>
      <c r="AM303" s="52">
        <v>0</v>
      </c>
      <c r="AN303" s="52">
        <v>0</v>
      </c>
      <c r="AO303" s="52">
        <v>72954</v>
      </c>
      <c r="AP303" s="52">
        <v>0</v>
      </c>
      <c r="AQ303" s="52">
        <v>15368</v>
      </c>
      <c r="AR303" s="52">
        <v>84172.13</v>
      </c>
      <c r="AS303" s="52">
        <v>611.89</v>
      </c>
      <c r="AT303" s="52">
        <v>-10857316.369999999</v>
      </c>
      <c r="AU303" s="52">
        <v>0</v>
      </c>
      <c r="AV303" s="52">
        <v>-10857316.369999999</v>
      </c>
      <c r="BA303" s="52">
        <v>0</v>
      </c>
      <c r="BB303" s="52">
        <v>-10857316.369999999</v>
      </c>
    </row>
    <row r="304" spans="1:54" x14ac:dyDescent="0.3">
      <c r="A304" t="s">
        <v>492</v>
      </c>
      <c r="B304" s="333">
        <v>43100</v>
      </c>
      <c r="C304" s="52">
        <v>128210285.06999999</v>
      </c>
      <c r="D304" s="52">
        <v>58259.91</v>
      </c>
      <c r="E304" s="52">
        <v>128152025.16</v>
      </c>
      <c r="F304" s="52">
        <v>-4346512.68</v>
      </c>
      <c r="G304" s="52">
        <v>0</v>
      </c>
      <c r="H304" s="52">
        <v>-4346512.68</v>
      </c>
      <c r="I304" s="52">
        <v>132498537.84</v>
      </c>
      <c r="J304" s="52">
        <v>38803.660000000003</v>
      </c>
      <c r="K304" s="52">
        <v>26406.51</v>
      </c>
      <c r="L304" s="52">
        <v>121758350.61</v>
      </c>
      <c r="M304" s="52">
        <v>790000</v>
      </c>
      <c r="N304" s="52">
        <v>120968350.61</v>
      </c>
      <c r="O304" s="52">
        <v>5815232.4400000004</v>
      </c>
      <c r="P304" s="52">
        <v>-842255.95</v>
      </c>
      <c r="Q304" s="52">
        <v>6657488.3899999997</v>
      </c>
      <c r="R304" s="52">
        <v>127625839</v>
      </c>
      <c r="S304" s="52">
        <v>0</v>
      </c>
      <c r="T304" s="52">
        <v>0</v>
      </c>
      <c r="U304" s="52">
        <v>0</v>
      </c>
      <c r="V304" s="52">
        <v>0</v>
      </c>
      <c r="W304" s="52">
        <v>193538.29</v>
      </c>
      <c r="X304" s="52">
        <v>5296605.8600000003</v>
      </c>
      <c r="Y304" s="52">
        <v>0</v>
      </c>
      <c r="Z304" s="52">
        <v>5490144.1500000004</v>
      </c>
      <c r="AA304" s="52">
        <v>637237.31999999995</v>
      </c>
      <c r="AC304" s="52">
        <v>-1189472.46</v>
      </c>
      <c r="AD304" s="52">
        <v>-1189472.46</v>
      </c>
      <c r="AE304" s="52">
        <v>275000</v>
      </c>
      <c r="AF304" s="52">
        <v>0</v>
      </c>
      <c r="AG304" s="52">
        <v>0</v>
      </c>
      <c r="AH304" s="52">
        <v>0</v>
      </c>
      <c r="AI304" s="52">
        <v>0</v>
      </c>
      <c r="AJ304" s="52">
        <v>275000</v>
      </c>
      <c r="AK304" s="52">
        <v>82033.67</v>
      </c>
      <c r="AL304" s="52">
        <v>200893.31</v>
      </c>
      <c r="AM304" s="52">
        <v>0</v>
      </c>
      <c r="AN304" s="52">
        <v>80884.789999999994</v>
      </c>
      <c r="AO304" s="52">
        <v>281778.09999999998</v>
      </c>
      <c r="AP304" s="52">
        <v>0</v>
      </c>
      <c r="AQ304" s="52">
        <v>38803.660000000003</v>
      </c>
      <c r="AR304" s="52">
        <v>121091.16</v>
      </c>
      <c r="AS304" s="52">
        <v>266411.90999999997</v>
      </c>
      <c r="AT304" s="52">
        <v>-1298341.3</v>
      </c>
      <c r="AU304" s="52">
        <v>0</v>
      </c>
      <c r="AV304" s="52">
        <v>-1298341.3</v>
      </c>
      <c r="BA304" s="52">
        <v>0</v>
      </c>
      <c r="BB304" s="52">
        <v>-1298341.3</v>
      </c>
    </row>
    <row r="305" spans="1:54" x14ac:dyDescent="0.3">
      <c r="A305" t="s">
        <v>492</v>
      </c>
      <c r="B305" s="333">
        <v>43465</v>
      </c>
      <c r="C305" s="52">
        <v>9222372945.7000008</v>
      </c>
      <c r="D305" s="52">
        <v>-1806957.33</v>
      </c>
      <c r="E305" s="52">
        <v>9224179903</v>
      </c>
      <c r="F305" s="52">
        <v>-66927320.619999997</v>
      </c>
      <c r="G305" s="52">
        <v>0</v>
      </c>
      <c r="H305" s="52">
        <v>-66927320.619999997</v>
      </c>
      <c r="I305" s="52">
        <v>9291107223.6000004</v>
      </c>
      <c r="J305" s="52">
        <v>13018093.23</v>
      </c>
      <c r="K305" s="52">
        <v>287163.49</v>
      </c>
      <c r="L305" s="52">
        <v>9448150097.3999996</v>
      </c>
      <c r="M305" s="52">
        <v>-58558</v>
      </c>
      <c r="N305" s="52">
        <v>9448208655.3999996</v>
      </c>
      <c r="O305" s="52">
        <v>-413921310.30000001</v>
      </c>
      <c r="P305" s="52">
        <v>0</v>
      </c>
      <c r="Q305" s="52">
        <v>-413921310.30000001</v>
      </c>
      <c r="R305" s="52">
        <v>9034287345.1000004</v>
      </c>
      <c r="S305" s="52">
        <v>0</v>
      </c>
      <c r="T305" s="52">
        <v>0</v>
      </c>
      <c r="U305" s="52">
        <v>0</v>
      </c>
      <c r="V305" s="52">
        <v>0</v>
      </c>
      <c r="W305" s="52">
        <v>23990965.920000002</v>
      </c>
      <c r="X305" s="52">
        <v>156419435.34</v>
      </c>
      <c r="Y305" s="52">
        <v>0</v>
      </c>
      <c r="Z305" s="52">
        <v>180410401.25999999</v>
      </c>
      <c r="AA305" s="52">
        <v>27987015.809999999</v>
      </c>
      <c r="AC305" s="52">
        <v>61727718.130000003</v>
      </c>
      <c r="AD305" s="52">
        <v>61727718.130000003</v>
      </c>
      <c r="AE305" s="52">
        <v>7974792.9900000002</v>
      </c>
      <c r="AF305" s="52">
        <v>0</v>
      </c>
      <c r="AG305" s="52">
        <v>1854679.54</v>
      </c>
      <c r="AH305" s="52">
        <v>0</v>
      </c>
      <c r="AI305" s="52">
        <v>87406.93</v>
      </c>
      <c r="AJ305" s="52">
        <v>9916879.4600000009</v>
      </c>
      <c r="AK305" s="52">
        <v>0</v>
      </c>
      <c r="AL305" s="52">
        <v>3833658.25</v>
      </c>
      <c r="AM305" s="52">
        <v>0</v>
      </c>
      <c r="AN305" s="52">
        <v>13669</v>
      </c>
      <c r="AO305" s="52">
        <v>3847327.25</v>
      </c>
      <c r="AP305" s="52">
        <v>82004.31</v>
      </c>
      <c r="AQ305" s="52">
        <v>13018093.23</v>
      </c>
      <c r="AR305" s="52">
        <v>5967229.9100000001</v>
      </c>
      <c r="AS305" s="52">
        <v>7425601.3799999999</v>
      </c>
      <c r="AT305" s="52">
        <v>53238801.329999998</v>
      </c>
      <c r="AU305" s="52">
        <v>0</v>
      </c>
      <c r="AV305" s="52">
        <v>53238801.329999998</v>
      </c>
      <c r="BA305" s="52">
        <v>0</v>
      </c>
      <c r="BB305" s="52">
        <v>53238801.329999998</v>
      </c>
    </row>
    <row r="306" spans="1:54" x14ac:dyDescent="0.3">
      <c r="A306" t="s">
        <v>226</v>
      </c>
      <c r="B306" s="333">
        <v>42735</v>
      </c>
      <c r="C306" s="52">
        <v>22514523.23</v>
      </c>
      <c r="D306" s="52">
        <v>5507016.6600000001</v>
      </c>
      <c r="E306" s="52">
        <v>17007506.57</v>
      </c>
      <c r="F306" s="52">
        <v>120552.17</v>
      </c>
      <c r="G306" s="52">
        <v>-72128.87</v>
      </c>
      <c r="H306" s="52">
        <v>192681.04</v>
      </c>
      <c r="I306" s="52">
        <v>16814825.530000001</v>
      </c>
      <c r="J306" s="52">
        <v>350778.96</v>
      </c>
      <c r="K306" s="52">
        <v>529408.61</v>
      </c>
      <c r="L306" s="52">
        <v>10036415.550000001</v>
      </c>
      <c r="M306" s="52">
        <v>2652011.4900000002</v>
      </c>
      <c r="N306" s="52">
        <v>7384404.0599999996</v>
      </c>
      <c r="O306" s="52">
        <v>346402.89</v>
      </c>
      <c r="P306" s="52">
        <v>-792413.03</v>
      </c>
      <c r="Q306" s="52">
        <v>1138815.92</v>
      </c>
      <c r="R306" s="52">
        <v>8523219.9800000004</v>
      </c>
      <c r="W306" s="52">
        <v>2180990.7200000002</v>
      </c>
      <c r="X306" s="52">
        <v>9188091.3800000008</v>
      </c>
      <c r="Y306" s="52">
        <v>787710.04</v>
      </c>
      <c r="Z306" s="52">
        <v>10581372.060000001</v>
      </c>
      <c r="AC306" s="52">
        <v>-1409578.94</v>
      </c>
      <c r="AD306" s="52">
        <v>-1409578.94</v>
      </c>
      <c r="AG306" s="52">
        <v>870959.91</v>
      </c>
      <c r="AJ306" s="52">
        <v>870959.91</v>
      </c>
      <c r="AL306" s="52">
        <v>64005</v>
      </c>
      <c r="AO306" s="52">
        <v>64005</v>
      </c>
      <c r="AQ306" s="52">
        <v>350778.96</v>
      </c>
      <c r="AR306" s="52">
        <v>7374148.4699999997</v>
      </c>
      <c r="AS306" s="52">
        <v>7374148.4699999997</v>
      </c>
      <c r="AT306" s="52">
        <v>-953402.99</v>
      </c>
      <c r="AU306" s="52">
        <v>-279874</v>
      </c>
      <c r="AV306" s="52">
        <v>-673528.99</v>
      </c>
      <c r="BB306" s="52">
        <v>-673528.99</v>
      </c>
    </row>
    <row r="307" spans="1:54" x14ac:dyDescent="0.3">
      <c r="A307" t="s">
        <v>226</v>
      </c>
      <c r="B307" s="333">
        <v>43100</v>
      </c>
      <c r="C307" s="52">
        <v>28750170.870000001</v>
      </c>
      <c r="D307" s="52">
        <v>6119568.7000000002</v>
      </c>
      <c r="E307" s="52">
        <v>22630602.170000002</v>
      </c>
      <c r="F307" s="52">
        <v>411927.99</v>
      </c>
      <c r="G307" s="52">
        <v>27012.01</v>
      </c>
      <c r="H307" s="52">
        <v>384915.98</v>
      </c>
      <c r="I307" s="52">
        <v>22245686.190000001</v>
      </c>
      <c r="J307" s="52">
        <v>298326.31</v>
      </c>
      <c r="K307" s="52">
        <v>91171.82</v>
      </c>
      <c r="L307" s="52">
        <v>12705968.84</v>
      </c>
      <c r="M307" s="52">
        <v>4219299.92</v>
      </c>
      <c r="N307" s="52">
        <v>8486668.9199999999</v>
      </c>
      <c r="O307" s="52">
        <v>8293154.3600000003</v>
      </c>
      <c r="P307" s="52">
        <v>493030.24</v>
      </c>
      <c r="Q307" s="52">
        <v>7800124.1200000001</v>
      </c>
      <c r="R307" s="52">
        <v>16286793.039999999</v>
      </c>
      <c r="W307" s="52">
        <v>2945808.52</v>
      </c>
      <c r="X307" s="52">
        <v>9266212.9199999999</v>
      </c>
      <c r="Y307" s="52">
        <v>822737.62</v>
      </c>
      <c r="Z307" s="52">
        <v>11389283.82</v>
      </c>
      <c r="AC307" s="52">
        <v>-5040892.54</v>
      </c>
      <c r="AD307" s="52">
        <v>-5040892.54</v>
      </c>
      <c r="AE307" s="52">
        <v>0</v>
      </c>
      <c r="AF307" s="52">
        <v>0</v>
      </c>
      <c r="AG307" s="52">
        <v>1008766.97</v>
      </c>
      <c r="AH307" s="52">
        <v>0</v>
      </c>
      <c r="AI307" s="52">
        <v>444165.71</v>
      </c>
      <c r="AJ307" s="52">
        <v>1452932.68</v>
      </c>
      <c r="AK307" s="52">
        <v>-828582.57</v>
      </c>
      <c r="AL307" s="52">
        <v>0</v>
      </c>
      <c r="AM307" s="52">
        <v>0</v>
      </c>
      <c r="AN307" s="52">
        <v>36008.81</v>
      </c>
      <c r="AO307" s="52">
        <v>36008.81</v>
      </c>
      <c r="AP307" s="52">
        <v>0</v>
      </c>
      <c r="AQ307" s="52">
        <v>298326.31</v>
      </c>
      <c r="AR307" s="52">
        <v>7332643.0700000003</v>
      </c>
      <c r="AS307" s="52">
        <v>7332643.0700000003</v>
      </c>
      <c r="AT307" s="52">
        <v>-4750877.55</v>
      </c>
      <c r="AU307" s="52">
        <v>-421465.56</v>
      </c>
      <c r="AV307" s="52">
        <v>-4329411.99</v>
      </c>
      <c r="BB307" s="52">
        <v>-4329411.99</v>
      </c>
    </row>
    <row r="308" spans="1:54" x14ac:dyDescent="0.3">
      <c r="A308" t="s">
        <v>226</v>
      </c>
      <c r="B308" s="333">
        <v>43465</v>
      </c>
      <c r="C308" s="52">
        <v>37063411</v>
      </c>
      <c r="D308" s="52">
        <v>12758491</v>
      </c>
      <c r="E308" s="52">
        <v>24304920</v>
      </c>
      <c r="F308" s="52">
        <v>775786</v>
      </c>
      <c r="G308" s="52">
        <v>172689</v>
      </c>
      <c r="H308" s="52">
        <v>603096</v>
      </c>
      <c r="I308" s="52">
        <v>23701824</v>
      </c>
      <c r="J308" s="52">
        <v>741673</v>
      </c>
      <c r="K308" s="52">
        <v>692403</v>
      </c>
      <c r="L308" s="52">
        <v>12436466</v>
      </c>
      <c r="M308" s="52">
        <v>2326602</v>
      </c>
      <c r="N308" s="52">
        <v>10109864</v>
      </c>
      <c r="O308" s="52">
        <v>3809830</v>
      </c>
      <c r="P308" s="52">
        <v>2413113</v>
      </c>
      <c r="Q308" s="52">
        <v>1396717</v>
      </c>
      <c r="R308" s="52">
        <v>11506581</v>
      </c>
      <c r="S308" s="52">
        <v>0</v>
      </c>
      <c r="T308" s="52">
        <v>0</v>
      </c>
      <c r="U308" s="52">
        <v>0</v>
      </c>
      <c r="V308" s="52">
        <v>0</v>
      </c>
      <c r="W308" s="52">
        <v>4313382</v>
      </c>
      <c r="X308" s="52">
        <v>10703507</v>
      </c>
      <c r="Y308" s="52">
        <v>2744288</v>
      </c>
      <c r="Z308" s="52">
        <v>12272602</v>
      </c>
      <c r="AA308" s="52">
        <v>0</v>
      </c>
      <c r="AB308" s="52">
        <v>0</v>
      </c>
      <c r="AC308" s="52">
        <v>1356717</v>
      </c>
      <c r="AD308" s="52">
        <v>1356717</v>
      </c>
      <c r="AE308" s="52">
        <v>0</v>
      </c>
      <c r="AF308" s="52">
        <v>0</v>
      </c>
      <c r="AG308" s="52">
        <v>2191248</v>
      </c>
      <c r="AH308" s="52">
        <v>0</v>
      </c>
      <c r="AI308" s="52">
        <v>-23</v>
      </c>
      <c r="AJ308" s="52">
        <v>2191225</v>
      </c>
      <c r="AK308" s="52">
        <v>-820887</v>
      </c>
      <c r="AL308" s="52">
        <v>0</v>
      </c>
      <c r="AM308" s="52">
        <v>0</v>
      </c>
      <c r="AN308" s="52">
        <v>45105</v>
      </c>
      <c r="AO308" s="52">
        <v>45105</v>
      </c>
      <c r="AP308" s="52">
        <v>0</v>
      </c>
      <c r="AQ308" s="52">
        <v>741673</v>
      </c>
      <c r="AR308" s="52">
        <v>6998752</v>
      </c>
      <c r="AS308" s="52">
        <v>6998752</v>
      </c>
      <c r="AT308" s="52">
        <v>1940276</v>
      </c>
      <c r="AU308" s="52">
        <v>46556</v>
      </c>
      <c r="AV308" s="52">
        <v>1893720</v>
      </c>
      <c r="AW308" s="52">
        <v>0</v>
      </c>
      <c r="AX308" s="52">
        <v>0</v>
      </c>
      <c r="AY308" s="52">
        <v>0</v>
      </c>
      <c r="AZ308" s="52">
        <v>0</v>
      </c>
      <c r="BB308" s="52">
        <v>1893720</v>
      </c>
    </row>
  </sheetData>
  <autoFilter ref="A1:BB20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7">
    <tabColor rgb="FF92D050"/>
  </sheetPr>
  <dimension ref="A1:CR287"/>
  <sheetViews>
    <sheetView workbookViewId="0"/>
  </sheetViews>
  <sheetFormatPr defaultRowHeight="14.4" x14ac:dyDescent="0.3"/>
  <cols>
    <col min="1" max="1" width="45.5546875" bestFit="1" customWidth="1"/>
    <col min="2" max="2" width="10.5546875" style="333" bestFit="1" customWidth="1"/>
    <col min="3" max="94" width="15.6640625" style="52" customWidth="1"/>
    <col min="96" max="96" width="76.88671875" bestFit="1" customWidth="1"/>
  </cols>
  <sheetData>
    <row r="1" spans="1:96" ht="144" x14ac:dyDescent="0.3">
      <c r="A1" s="138" t="s">
        <v>295</v>
      </c>
      <c r="B1" s="333" t="s">
        <v>161</v>
      </c>
      <c r="C1" s="52" t="s">
        <v>960</v>
      </c>
      <c r="D1" s="52" t="s">
        <v>961</v>
      </c>
      <c r="E1" s="52" t="s">
        <v>962</v>
      </c>
      <c r="F1" s="52" t="s">
        <v>963</v>
      </c>
      <c r="G1" s="52" t="s">
        <v>964</v>
      </c>
      <c r="H1" s="52" t="s">
        <v>965</v>
      </c>
      <c r="I1" s="52" t="s">
        <v>966</v>
      </c>
      <c r="J1" s="52" t="s">
        <v>967</v>
      </c>
      <c r="K1" s="52" t="s">
        <v>968</v>
      </c>
      <c r="L1" s="52" t="s">
        <v>969</v>
      </c>
      <c r="M1" s="52" t="s">
        <v>970</v>
      </c>
      <c r="N1" s="52" t="s">
        <v>971</v>
      </c>
      <c r="O1" s="52" t="s">
        <v>972</v>
      </c>
      <c r="P1" s="52" t="s">
        <v>973</v>
      </c>
      <c r="Q1" s="52" t="s">
        <v>974</v>
      </c>
      <c r="R1" s="52" t="s">
        <v>975</v>
      </c>
      <c r="S1" s="52" t="s">
        <v>976</v>
      </c>
      <c r="T1" s="52" t="s">
        <v>977</v>
      </c>
      <c r="U1" s="52" t="s">
        <v>978</v>
      </c>
      <c r="V1" s="52" t="s">
        <v>979</v>
      </c>
      <c r="W1" s="52" t="s">
        <v>980</v>
      </c>
      <c r="X1" s="52" t="s">
        <v>981</v>
      </c>
      <c r="Y1" s="52" t="s">
        <v>982</v>
      </c>
      <c r="Z1" s="52" t="s">
        <v>983</v>
      </c>
      <c r="AA1" s="52" t="s">
        <v>984</v>
      </c>
      <c r="AB1" s="52" t="s">
        <v>985</v>
      </c>
      <c r="AC1" s="52" t="s">
        <v>986</v>
      </c>
      <c r="AD1" s="52" t="s">
        <v>987</v>
      </c>
      <c r="AE1" s="52" t="s">
        <v>988</v>
      </c>
      <c r="AF1" s="52" t="s">
        <v>989</v>
      </c>
      <c r="AG1" s="52" t="s">
        <v>990</v>
      </c>
      <c r="AH1" s="52" t="s">
        <v>991</v>
      </c>
      <c r="AI1" s="52" t="s">
        <v>992</v>
      </c>
      <c r="AJ1" s="52" t="s">
        <v>993</v>
      </c>
      <c r="AK1" s="52" t="s">
        <v>994</v>
      </c>
      <c r="AL1" s="52" t="s">
        <v>995</v>
      </c>
      <c r="AM1" s="52" t="s">
        <v>996</v>
      </c>
      <c r="AN1" s="52" t="s">
        <v>997</v>
      </c>
      <c r="AO1" s="52" t="s">
        <v>998</v>
      </c>
      <c r="AP1" s="52" t="s">
        <v>999</v>
      </c>
      <c r="AQ1" s="52" t="s">
        <v>1000</v>
      </c>
      <c r="AR1" s="52" t="s">
        <v>1001</v>
      </c>
      <c r="AS1" s="52" t="s">
        <v>1002</v>
      </c>
      <c r="AT1" s="52" t="s">
        <v>1003</v>
      </c>
      <c r="AU1" s="52" t="s">
        <v>1004</v>
      </c>
      <c r="AV1" s="52" t="s">
        <v>1005</v>
      </c>
      <c r="AW1" s="52" t="s">
        <v>1006</v>
      </c>
      <c r="AX1" s="52" t="s">
        <v>1007</v>
      </c>
      <c r="AY1" s="52" t="s">
        <v>1008</v>
      </c>
      <c r="AZ1" s="52" t="s">
        <v>1009</v>
      </c>
      <c r="BA1" s="52" t="s">
        <v>1010</v>
      </c>
      <c r="BB1" s="52" t="s">
        <v>1011</v>
      </c>
      <c r="BC1" s="52" t="s">
        <v>1012</v>
      </c>
      <c r="BD1" s="52" t="s">
        <v>1013</v>
      </c>
      <c r="BE1" s="52" t="s">
        <v>1014</v>
      </c>
      <c r="BF1" s="52" t="s">
        <v>1015</v>
      </c>
      <c r="BG1" s="52" t="s">
        <v>1016</v>
      </c>
      <c r="BH1" s="52" t="s">
        <v>1017</v>
      </c>
      <c r="BI1" s="52" t="s">
        <v>1018</v>
      </c>
      <c r="BJ1" s="52" t="s">
        <v>1019</v>
      </c>
      <c r="BK1" s="52" t="s">
        <v>1020</v>
      </c>
      <c r="BL1" s="52" t="s">
        <v>1021</v>
      </c>
      <c r="BM1" s="52" t="s">
        <v>1022</v>
      </c>
      <c r="BN1" s="52" t="s">
        <v>1023</v>
      </c>
      <c r="BO1" s="52" t="s">
        <v>1024</v>
      </c>
      <c r="BP1" s="52" t="s">
        <v>987</v>
      </c>
      <c r="BQ1" s="52" t="s">
        <v>1024</v>
      </c>
      <c r="BR1" s="52" t="s">
        <v>1025</v>
      </c>
      <c r="BS1" s="52" t="s">
        <v>898</v>
      </c>
      <c r="BT1" s="52" t="s">
        <v>899</v>
      </c>
      <c r="BU1" s="52" t="s">
        <v>900</v>
      </c>
      <c r="BV1" s="52" t="s">
        <v>901</v>
      </c>
      <c r="BW1" s="52" t="s">
        <v>902</v>
      </c>
      <c r="BX1" s="52" t="s">
        <v>903</v>
      </c>
      <c r="BY1" s="52" t="s">
        <v>1026</v>
      </c>
      <c r="BZ1" s="52" t="s">
        <v>922</v>
      </c>
      <c r="CA1" s="52" t="s">
        <v>923</v>
      </c>
      <c r="CB1" s="52" t="s">
        <v>924</v>
      </c>
      <c r="CC1" s="52" t="s">
        <v>958</v>
      </c>
      <c r="CD1" s="52" t="s">
        <v>1027</v>
      </c>
      <c r="CE1" s="52" t="s">
        <v>1028</v>
      </c>
      <c r="CF1" s="52" t="s">
        <v>931</v>
      </c>
      <c r="CG1" s="52" t="s">
        <v>932</v>
      </c>
      <c r="CH1" s="52" t="s">
        <v>933</v>
      </c>
      <c r="CI1" s="52" t="s">
        <v>934</v>
      </c>
      <c r="CJ1" s="52" t="s">
        <v>935</v>
      </c>
      <c r="CK1" s="52" t="s">
        <v>936</v>
      </c>
      <c r="CL1" s="52" t="s">
        <v>937</v>
      </c>
      <c r="CM1" s="52" t="s">
        <v>938</v>
      </c>
      <c r="CN1" s="52" t="s">
        <v>939</v>
      </c>
      <c r="CO1" s="52" t="s">
        <v>940</v>
      </c>
      <c r="CP1" s="52" t="s">
        <v>941</v>
      </c>
      <c r="CR1" s="52" t="s">
        <v>295</v>
      </c>
    </row>
    <row r="2" spans="1:96" x14ac:dyDescent="0.3">
      <c r="A2" s="272" t="s">
        <v>167</v>
      </c>
      <c r="B2" s="228">
        <v>42735</v>
      </c>
      <c r="C2" s="273">
        <v>4600000</v>
      </c>
      <c r="D2" s="273"/>
      <c r="E2" s="273">
        <v>4600000</v>
      </c>
      <c r="F2" s="273">
        <v>-3920473</v>
      </c>
      <c r="G2" s="273"/>
      <c r="H2" s="273">
        <v>-3920473</v>
      </c>
      <c r="I2" s="273">
        <v>8520473</v>
      </c>
      <c r="J2" s="273">
        <v>232893</v>
      </c>
      <c r="K2" s="273"/>
      <c r="L2" s="273"/>
      <c r="M2" s="273"/>
      <c r="N2" s="273"/>
      <c r="O2" s="273">
        <v>-10193347</v>
      </c>
      <c r="P2" s="273"/>
      <c r="Q2" s="273">
        <v>-10193347</v>
      </c>
      <c r="R2" s="273">
        <v>-10193347</v>
      </c>
      <c r="S2" s="273"/>
      <c r="T2" s="273"/>
      <c r="U2" s="273"/>
      <c r="V2" s="273"/>
      <c r="W2" s="273"/>
      <c r="X2" s="273">
        <v>300245</v>
      </c>
      <c r="Y2" s="273"/>
      <c r="Z2" s="273"/>
      <c r="AA2" s="273">
        <v>300245</v>
      </c>
      <c r="AB2" s="273"/>
      <c r="AC2" s="273"/>
      <c r="AD2" s="273">
        <v>18646468</v>
      </c>
      <c r="AE2" s="273"/>
      <c r="AF2" s="273"/>
      <c r="AG2" s="273"/>
      <c r="AH2" s="273"/>
      <c r="AI2" s="273"/>
      <c r="AJ2" s="273"/>
      <c r="AK2" s="273"/>
      <c r="AL2" s="273"/>
      <c r="AM2" s="273"/>
      <c r="AN2" s="273"/>
      <c r="AO2" s="273"/>
      <c r="AP2" s="273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A2" s="273"/>
      <c r="BB2" s="273"/>
      <c r="BC2" s="273"/>
      <c r="BD2" s="273"/>
      <c r="BE2" s="273"/>
      <c r="BF2" s="273"/>
      <c r="BG2" s="273"/>
      <c r="BH2" s="273"/>
      <c r="BI2" s="273"/>
      <c r="BJ2" s="273"/>
      <c r="BK2" s="273"/>
      <c r="BL2" s="273"/>
      <c r="BM2" s="273"/>
      <c r="BN2" s="273"/>
      <c r="BO2" s="273"/>
      <c r="BP2" s="273">
        <v>18646468</v>
      </c>
      <c r="BQ2" s="273"/>
      <c r="BR2" s="273"/>
      <c r="BS2" s="273"/>
      <c r="BT2" s="273"/>
      <c r="BU2" s="273">
        <v>401478</v>
      </c>
      <c r="BV2" s="273"/>
      <c r="BW2" s="273"/>
      <c r="BX2" s="273">
        <v>401478</v>
      </c>
      <c r="BY2" s="273"/>
      <c r="BZ2" s="273">
        <v>168585</v>
      </c>
      <c r="CA2" s="273"/>
      <c r="CB2" s="273"/>
      <c r="CC2" s="273">
        <v>168585</v>
      </c>
      <c r="CD2" s="273"/>
      <c r="CE2" s="273">
        <v>232893</v>
      </c>
      <c r="CF2" s="273"/>
      <c r="CG2" s="273">
        <v>0</v>
      </c>
      <c r="CH2" s="273">
        <v>18646468</v>
      </c>
      <c r="CI2" s="273">
        <v>4661617</v>
      </c>
      <c r="CJ2" s="273">
        <v>13984851</v>
      </c>
      <c r="CK2" s="273"/>
      <c r="CL2" s="273"/>
      <c r="CM2" s="273"/>
      <c r="CN2" s="273"/>
      <c r="CO2" s="273"/>
      <c r="CP2" s="273">
        <v>13984851</v>
      </c>
      <c r="CR2" s="272" t="s">
        <v>167</v>
      </c>
    </row>
    <row r="3" spans="1:96" x14ac:dyDescent="0.3">
      <c r="A3" s="272" t="s">
        <v>167</v>
      </c>
      <c r="B3" s="228">
        <v>43100</v>
      </c>
      <c r="C3" s="273">
        <v>4500000</v>
      </c>
      <c r="D3" s="273"/>
      <c r="E3" s="273">
        <v>4500000</v>
      </c>
      <c r="F3" s="273">
        <v>0</v>
      </c>
      <c r="G3" s="273"/>
      <c r="H3" s="273">
        <v>0</v>
      </c>
      <c r="I3" s="273">
        <v>4500000</v>
      </c>
      <c r="J3" s="273">
        <v>33549</v>
      </c>
      <c r="K3" s="273"/>
      <c r="L3" s="273"/>
      <c r="M3" s="273"/>
      <c r="N3" s="273"/>
      <c r="O3" s="273">
        <v>1115578</v>
      </c>
      <c r="P3" s="273"/>
      <c r="Q3" s="273">
        <v>1115578</v>
      </c>
      <c r="R3" s="273">
        <v>1115578</v>
      </c>
      <c r="S3" s="273"/>
      <c r="T3" s="273"/>
      <c r="U3" s="273"/>
      <c r="V3" s="273"/>
      <c r="W3" s="273"/>
      <c r="X3" s="273">
        <v>321333</v>
      </c>
      <c r="Y3" s="273"/>
      <c r="Z3" s="273"/>
      <c r="AA3" s="273">
        <v>321333</v>
      </c>
      <c r="AB3" s="273"/>
      <c r="AC3" s="273"/>
      <c r="AD3" s="273">
        <v>3096638</v>
      </c>
      <c r="AE3" s="273"/>
      <c r="AF3" s="273"/>
      <c r="AG3" s="273"/>
      <c r="AH3" s="273"/>
      <c r="AI3" s="273"/>
      <c r="AJ3" s="273"/>
      <c r="AK3" s="273"/>
      <c r="AL3" s="273"/>
      <c r="AM3" s="273"/>
      <c r="AN3" s="273"/>
      <c r="AO3" s="273"/>
      <c r="AP3" s="273"/>
      <c r="AQ3" s="273"/>
      <c r="AR3" s="273"/>
      <c r="AS3" s="273"/>
      <c r="AT3" s="273"/>
      <c r="AU3" s="273"/>
      <c r="AV3" s="273"/>
      <c r="AW3" s="273"/>
      <c r="AX3" s="273"/>
      <c r="AY3" s="273"/>
      <c r="AZ3" s="273"/>
      <c r="BA3" s="273"/>
      <c r="BB3" s="273"/>
      <c r="BC3" s="273"/>
      <c r="BD3" s="273"/>
      <c r="BE3" s="273"/>
      <c r="BF3" s="273"/>
      <c r="BG3" s="273"/>
      <c r="BH3" s="273"/>
      <c r="BI3" s="273"/>
      <c r="BJ3" s="273"/>
      <c r="BK3" s="273"/>
      <c r="BL3" s="273"/>
      <c r="BM3" s="273"/>
      <c r="BN3" s="273"/>
      <c r="BO3" s="273"/>
      <c r="BP3" s="273">
        <v>3096638</v>
      </c>
      <c r="BQ3" s="273"/>
      <c r="BR3" s="273"/>
      <c r="BS3" s="273"/>
      <c r="BT3" s="273"/>
      <c r="BU3" s="273">
        <v>190922</v>
      </c>
      <c r="BV3" s="273"/>
      <c r="BW3" s="273">
        <v>12419</v>
      </c>
      <c r="BX3" s="273">
        <v>203341</v>
      </c>
      <c r="BY3" s="273"/>
      <c r="BZ3" s="273">
        <v>169792</v>
      </c>
      <c r="CA3" s="273"/>
      <c r="CB3" s="273"/>
      <c r="CC3" s="273">
        <v>169792</v>
      </c>
      <c r="CD3" s="273"/>
      <c r="CE3" s="273">
        <v>33549</v>
      </c>
      <c r="CF3" s="273"/>
      <c r="CG3" s="273">
        <v>0</v>
      </c>
      <c r="CH3" s="273">
        <v>3096638</v>
      </c>
      <c r="CI3" s="273">
        <v>774160</v>
      </c>
      <c r="CJ3" s="273">
        <v>2322478</v>
      </c>
      <c r="CK3" s="273"/>
      <c r="CL3" s="273"/>
      <c r="CM3" s="273"/>
      <c r="CN3" s="273"/>
      <c r="CO3" s="273"/>
      <c r="CP3" s="273">
        <v>2322478</v>
      </c>
      <c r="CR3" s="272" t="s">
        <v>163</v>
      </c>
    </row>
    <row r="4" spans="1:96" x14ac:dyDescent="0.3">
      <c r="A4" s="272" t="s">
        <v>167</v>
      </c>
      <c r="B4" s="228">
        <v>43465</v>
      </c>
      <c r="C4" s="273">
        <v>4500000</v>
      </c>
      <c r="D4" s="273"/>
      <c r="E4" s="273">
        <v>4500000</v>
      </c>
      <c r="F4" s="273">
        <v>0</v>
      </c>
      <c r="G4" s="273"/>
      <c r="H4" s="273">
        <v>0</v>
      </c>
      <c r="I4" s="273">
        <v>4500000</v>
      </c>
      <c r="J4" s="273">
        <v>-101107</v>
      </c>
      <c r="K4" s="273"/>
      <c r="L4" s="273">
        <v>0</v>
      </c>
      <c r="M4" s="273"/>
      <c r="N4" s="273"/>
      <c r="O4" s="273">
        <v>1293693</v>
      </c>
      <c r="P4" s="273"/>
      <c r="Q4" s="273">
        <v>1293693</v>
      </c>
      <c r="R4" s="273">
        <v>1293693</v>
      </c>
      <c r="S4" s="273"/>
      <c r="T4" s="273"/>
      <c r="U4" s="273"/>
      <c r="V4" s="273"/>
      <c r="W4" s="273"/>
      <c r="X4" s="273">
        <v>274109</v>
      </c>
      <c r="Y4" s="273"/>
      <c r="Z4" s="273"/>
      <c r="AA4" s="273">
        <v>274109</v>
      </c>
      <c r="AB4" s="273"/>
      <c r="AC4" s="273"/>
      <c r="AD4" s="273">
        <v>2831091</v>
      </c>
      <c r="AE4" s="273"/>
      <c r="AF4" s="273"/>
      <c r="AG4" s="273"/>
      <c r="AH4" s="273"/>
      <c r="AI4" s="273"/>
      <c r="AJ4" s="273"/>
      <c r="AK4" s="273"/>
      <c r="AL4" s="273"/>
      <c r="AM4" s="273"/>
      <c r="AN4" s="273"/>
      <c r="AO4" s="273"/>
      <c r="AP4" s="273"/>
      <c r="AQ4" s="273"/>
      <c r="AR4" s="273"/>
      <c r="AS4" s="273"/>
      <c r="AT4" s="273"/>
      <c r="AU4" s="273"/>
      <c r="AV4" s="273"/>
      <c r="AW4" s="273"/>
      <c r="AX4" s="273"/>
      <c r="AY4" s="273"/>
      <c r="AZ4" s="273"/>
      <c r="BA4" s="273"/>
      <c r="BB4" s="273"/>
      <c r="BC4" s="273"/>
      <c r="BD4" s="273"/>
      <c r="BE4" s="273"/>
      <c r="BF4" s="273"/>
      <c r="BG4" s="273"/>
      <c r="BH4" s="273"/>
      <c r="BI4" s="273"/>
      <c r="BJ4" s="273"/>
      <c r="BK4" s="273"/>
      <c r="BL4" s="273"/>
      <c r="BM4" s="273"/>
      <c r="BN4" s="273"/>
      <c r="BO4" s="273"/>
      <c r="BP4" s="273">
        <v>2831091</v>
      </c>
      <c r="BQ4" s="273"/>
      <c r="BR4" s="273"/>
      <c r="BS4" s="273"/>
      <c r="BT4" s="273"/>
      <c r="BU4" s="273">
        <v>65745</v>
      </c>
      <c r="BV4" s="273"/>
      <c r="BW4" s="273">
        <v>0</v>
      </c>
      <c r="BX4" s="273">
        <v>65745</v>
      </c>
      <c r="BY4" s="273"/>
      <c r="BZ4" s="273">
        <v>166852</v>
      </c>
      <c r="CA4" s="273"/>
      <c r="CB4" s="273"/>
      <c r="CC4" s="273">
        <v>166852</v>
      </c>
      <c r="CD4" s="273"/>
      <c r="CE4" s="273">
        <v>-101107</v>
      </c>
      <c r="CF4" s="273"/>
      <c r="CG4" s="273">
        <v>0</v>
      </c>
      <c r="CH4" s="273">
        <v>2831091</v>
      </c>
      <c r="CI4" s="273">
        <v>707773</v>
      </c>
      <c r="CJ4" s="273">
        <v>2123318</v>
      </c>
      <c r="CK4" s="273"/>
      <c r="CL4" s="273"/>
      <c r="CM4" s="273"/>
      <c r="CN4" s="273"/>
      <c r="CO4" s="273"/>
      <c r="CP4" s="273">
        <v>2123318</v>
      </c>
      <c r="CR4" s="272" t="s">
        <v>168</v>
      </c>
    </row>
    <row r="5" spans="1:96" x14ac:dyDescent="0.3">
      <c r="A5" s="272" t="s">
        <v>163</v>
      </c>
      <c r="B5" s="228">
        <v>42735</v>
      </c>
      <c r="C5" s="273">
        <v>99523299</v>
      </c>
      <c r="D5" s="273">
        <v>60866855</v>
      </c>
      <c r="E5" s="273">
        <v>38656444</v>
      </c>
      <c r="F5" s="273">
        <v>40686</v>
      </c>
      <c r="G5" s="273">
        <v>678399</v>
      </c>
      <c r="H5" s="273">
        <v>-637713</v>
      </c>
      <c r="I5" s="273">
        <v>39294157</v>
      </c>
      <c r="J5" s="273">
        <v>103921</v>
      </c>
      <c r="K5" s="273">
        <v>0</v>
      </c>
      <c r="L5" s="273">
        <v>194012821</v>
      </c>
      <c r="M5" s="273">
        <v>168475955</v>
      </c>
      <c r="N5" s="273">
        <v>25536866</v>
      </c>
      <c r="O5" s="273">
        <v>0</v>
      </c>
      <c r="P5" s="273">
        <v>0</v>
      </c>
      <c r="Q5" s="273">
        <v>0</v>
      </c>
      <c r="R5" s="273">
        <v>25536866</v>
      </c>
      <c r="S5" s="273">
        <v>0</v>
      </c>
      <c r="T5" s="273">
        <v>0</v>
      </c>
      <c r="U5" s="273">
        <v>0</v>
      </c>
      <c r="V5" s="273">
        <v>0</v>
      </c>
      <c r="W5" s="273">
        <v>0</v>
      </c>
      <c r="X5" s="273">
        <v>8381246</v>
      </c>
      <c r="Y5" s="273">
        <v>5302092</v>
      </c>
      <c r="Z5" s="273">
        <v>2107246</v>
      </c>
      <c r="AA5" s="273">
        <v>11576092</v>
      </c>
      <c r="AB5" s="273">
        <v>0</v>
      </c>
      <c r="AC5" s="273"/>
      <c r="AD5" s="273">
        <v>2285120</v>
      </c>
      <c r="AE5" s="273">
        <v>260154261</v>
      </c>
      <c r="AF5" s="273">
        <v>37444300</v>
      </c>
      <c r="AG5" s="273">
        <v>-851610</v>
      </c>
      <c r="AH5" s="273">
        <v>223561571</v>
      </c>
      <c r="AI5" s="273">
        <v>0</v>
      </c>
      <c r="AJ5" s="273">
        <v>0</v>
      </c>
      <c r="AK5" s="273">
        <v>0</v>
      </c>
      <c r="AL5" s="273">
        <v>0</v>
      </c>
      <c r="AM5" s="273">
        <v>0</v>
      </c>
      <c r="AN5" s="273">
        <v>0</v>
      </c>
      <c r="AO5" s="273">
        <v>0</v>
      </c>
      <c r="AP5" s="273">
        <v>0</v>
      </c>
      <c r="AQ5" s="273">
        <v>85167632</v>
      </c>
      <c r="AR5" s="273">
        <v>13627094</v>
      </c>
      <c r="AS5" s="273">
        <v>71540538</v>
      </c>
      <c r="AT5" s="273">
        <v>0</v>
      </c>
      <c r="AU5" s="273">
        <v>0</v>
      </c>
      <c r="AV5" s="273">
        <v>0</v>
      </c>
      <c r="AW5" s="273">
        <v>-103517976</v>
      </c>
      <c r="AX5" s="273">
        <v>0</v>
      </c>
      <c r="AY5" s="273">
        <v>-103517976</v>
      </c>
      <c r="AZ5" s="273">
        <v>0</v>
      </c>
      <c r="BA5" s="273">
        <v>-103517976</v>
      </c>
      <c r="BB5" s="273">
        <v>0</v>
      </c>
      <c r="BC5" s="273">
        <v>6076398</v>
      </c>
      <c r="BD5" s="273">
        <v>4390516</v>
      </c>
      <c r="BE5" s="273">
        <v>160142286</v>
      </c>
      <c r="BF5" s="273">
        <v>22589485</v>
      </c>
      <c r="BG5" s="273">
        <v>148019715</v>
      </c>
      <c r="BH5" s="273">
        <v>0</v>
      </c>
      <c r="BI5" s="273">
        <v>0</v>
      </c>
      <c r="BJ5" s="273">
        <v>0</v>
      </c>
      <c r="BK5" s="273">
        <v>0</v>
      </c>
      <c r="BL5" s="273">
        <v>0</v>
      </c>
      <c r="BM5" s="273">
        <v>0</v>
      </c>
      <c r="BN5" s="273">
        <v>105992556</v>
      </c>
      <c r="BO5" s="273">
        <v>1526738</v>
      </c>
      <c r="BP5" s="273">
        <v>2285120</v>
      </c>
      <c r="BQ5" s="273">
        <v>1526738</v>
      </c>
      <c r="BR5" s="273">
        <v>105992556</v>
      </c>
      <c r="BS5" s="273">
        <v>0</v>
      </c>
      <c r="BT5" s="273">
        <v>0</v>
      </c>
      <c r="BU5" s="273">
        <v>4032251.19</v>
      </c>
      <c r="BV5" s="273">
        <v>0</v>
      </c>
      <c r="BW5" s="273">
        <v>11262734.189999999</v>
      </c>
      <c r="BX5" s="273">
        <v>15294985.380000001</v>
      </c>
      <c r="BY5" s="273">
        <v>1243438</v>
      </c>
      <c r="BZ5" s="273">
        <v>289137.09000000003</v>
      </c>
      <c r="CA5" s="273">
        <v>1219555.5</v>
      </c>
      <c r="CB5" s="273">
        <v>1312352</v>
      </c>
      <c r="CC5" s="273">
        <v>2821044.59</v>
      </c>
      <c r="CD5" s="273">
        <v>111245797.33</v>
      </c>
      <c r="CE5" s="273">
        <v>103921</v>
      </c>
      <c r="CF5" s="273">
        <v>247637.01</v>
      </c>
      <c r="CG5" s="273">
        <v>4360711.2300000004</v>
      </c>
      <c r="CH5" s="273">
        <v>8058920.5999999996</v>
      </c>
      <c r="CI5" s="273">
        <v>2014750</v>
      </c>
      <c r="CJ5" s="273">
        <v>6044170.5999999996</v>
      </c>
      <c r="CK5" s="273"/>
      <c r="CL5" s="273"/>
      <c r="CM5" s="273"/>
      <c r="CN5" s="273"/>
      <c r="CO5" s="273">
        <v>0</v>
      </c>
      <c r="CP5" s="273">
        <v>6044170.5999999996</v>
      </c>
      <c r="CR5" s="272" t="s">
        <v>200</v>
      </c>
    </row>
    <row r="6" spans="1:96" x14ac:dyDescent="0.3">
      <c r="A6" s="272" t="s">
        <v>163</v>
      </c>
      <c r="B6" s="228">
        <v>43100</v>
      </c>
      <c r="C6" s="273">
        <v>148586196</v>
      </c>
      <c r="D6" s="273">
        <v>91309407</v>
      </c>
      <c r="E6" s="273">
        <v>57276789</v>
      </c>
      <c r="F6" s="273">
        <v>41134604</v>
      </c>
      <c r="G6" s="273">
        <v>30759760</v>
      </c>
      <c r="H6" s="273">
        <v>10374844</v>
      </c>
      <c r="I6" s="273">
        <v>46901945</v>
      </c>
      <c r="J6" s="273">
        <v>147056</v>
      </c>
      <c r="K6" s="273">
        <v>0</v>
      </c>
      <c r="L6" s="273">
        <v>103466713</v>
      </c>
      <c r="M6" s="273">
        <v>75040440</v>
      </c>
      <c r="N6" s="273">
        <v>28426273</v>
      </c>
      <c r="O6" s="273">
        <v>-50508526</v>
      </c>
      <c r="P6" s="273">
        <v>-70865983</v>
      </c>
      <c r="Q6" s="273">
        <v>20357457</v>
      </c>
      <c r="R6" s="273">
        <v>48783730</v>
      </c>
      <c r="S6" s="273">
        <v>0</v>
      </c>
      <c r="T6" s="273">
        <v>0</v>
      </c>
      <c r="U6" s="273">
        <v>0</v>
      </c>
      <c r="V6" s="273">
        <v>0</v>
      </c>
      <c r="W6" s="273">
        <v>0</v>
      </c>
      <c r="X6" s="273">
        <v>8401770</v>
      </c>
      <c r="Y6" s="273">
        <v>6324993</v>
      </c>
      <c r="Z6" s="273">
        <v>3921081</v>
      </c>
      <c r="AA6" s="273">
        <v>10805682</v>
      </c>
      <c r="AB6" s="273">
        <v>0</v>
      </c>
      <c r="AC6" s="273"/>
      <c r="AD6" s="273">
        <v>-12540411</v>
      </c>
      <c r="AE6" s="273">
        <v>106403267</v>
      </c>
      <c r="AF6" s="273">
        <v>24255270</v>
      </c>
      <c r="AG6" s="273">
        <v>-91427</v>
      </c>
      <c r="AH6" s="273">
        <v>82239424</v>
      </c>
      <c r="AI6" s="273">
        <v>0</v>
      </c>
      <c r="AJ6" s="273">
        <v>0</v>
      </c>
      <c r="AK6" s="273">
        <v>0</v>
      </c>
      <c r="AL6" s="273">
        <v>0</v>
      </c>
      <c r="AM6" s="273">
        <v>0</v>
      </c>
      <c r="AN6" s="273">
        <v>0</v>
      </c>
      <c r="AO6" s="273">
        <v>0</v>
      </c>
      <c r="AP6" s="273">
        <v>0</v>
      </c>
      <c r="AQ6" s="273">
        <v>70405596</v>
      </c>
      <c r="AR6" s="273">
        <v>9252826</v>
      </c>
      <c r="AS6" s="273">
        <v>61152770</v>
      </c>
      <c r="AT6" s="273">
        <v>0</v>
      </c>
      <c r="AU6" s="273">
        <v>0</v>
      </c>
      <c r="AV6" s="273">
        <v>0</v>
      </c>
      <c r="AW6" s="273">
        <v>-59298015</v>
      </c>
      <c r="AX6" s="273">
        <v>-508238</v>
      </c>
      <c r="AY6" s="273">
        <v>-58789777</v>
      </c>
      <c r="AZ6" s="273">
        <v>0</v>
      </c>
      <c r="BA6" s="273">
        <v>-58789777</v>
      </c>
      <c r="BB6" s="273">
        <v>0</v>
      </c>
      <c r="BC6" s="273">
        <v>2848947</v>
      </c>
      <c r="BD6" s="273">
        <v>3856748</v>
      </c>
      <c r="BE6" s="273">
        <v>62155989</v>
      </c>
      <c r="BF6" s="273">
        <v>14477139</v>
      </c>
      <c r="BG6" s="273">
        <v>54384545</v>
      </c>
      <c r="BH6" s="273">
        <v>0</v>
      </c>
      <c r="BI6" s="273">
        <v>0</v>
      </c>
      <c r="BJ6" s="273">
        <v>0</v>
      </c>
      <c r="BK6" s="273">
        <v>0</v>
      </c>
      <c r="BL6" s="273">
        <v>0</v>
      </c>
      <c r="BM6" s="273">
        <v>0</v>
      </c>
      <c r="BN6" s="273">
        <v>21407850</v>
      </c>
      <c r="BO6" s="273">
        <v>4084036</v>
      </c>
      <c r="BP6" s="273">
        <v>-12540411</v>
      </c>
      <c r="BQ6" s="273">
        <v>4084036</v>
      </c>
      <c r="BR6" s="273">
        <v>21407850</v>
      </c>
      <c r="BS6" s="273">
        <v>0</v>
      </c>
      <c r="BT6" s="273">
        <v>0</v>
      </c>
      <c r="BU6" s="273">
        <v>4151434</v>
      </c>
      <c r="BV6" s="273">
        <v>0</v>
      </c>
      <c r="BW6" s="273">
        <v>15453289</v>
      </c>
      <c r="BX6" s="273">
        <v>19604723</v>
      </c>
      <c r="BY6" s="273">
        <v>1118811</v>
      </c>
      <c r="BZ6" s="273">
        <v>273226</v>
      </c>
      <c r="CA6" s="273">
        <v>854384</v>
      </c>
      <c r="CB6" s="273">
        <v>288919</v>
      </c>
      <c r="CC6" s="273">
        <v>1416529</v>
      </c>
      <c r="CD6" s="273">
        <v>27051255</v>
      </c>
      <c r="CE6" s="273">
        <v>147056</v>
      </c>
      <c r="CF6" s="273">
        <v>-494546</v>
      </c>
      <c r="CG6" s="273">
        <v>4208629</v>
      </c>
      <c r="CH6" s="273">
        <v>356994</v>
      </c>
      <c r="CI6" s="273">
        <v>89249</v>
      </c>
      <c r="CJ6" s="273">
        <v>267745</v>
      </c>
      <c r="CK6" s="273"/>
      <c r="CL6" s="273"/>
      <c r="CM6" s="273"/>
      <c r="CN6" s="273"/>
      <c r="CO6" s="273">
        <v>0</v>
      </c>
      <c r="CP6" s="273">
        <v>267745</v>
      </c>
      <c r="CR6" s="272" t="s">
        <v>164</v>
      </c>
    </row>
    <row r="7" spans="1:96" x14ac:dyDescent="0.3">
      <c r="A7" s="272" t="s">
        <v>163</v>
      </c>
      <c r="B7" s="228">
        <v>43465</v>
      </c>
      <c r="C7" s="273">
        <v>114925777.68000001</v>
      </c>
      <c r="D7" s="273">
        <v>72430691.060000002</v>
      </c>
      <c r="E7" s="273">
        <v>42495086.619999997</v>
      </c>
      <c r="F7" s="273">
        <v>2134812.52</v>
      </c>
      <c r="G7" s="273">
        <v>3953347.77</v>
      </c>
      <c r="H7" s="273">
        <v>-1818535.25</v>
      </c>
      <c r="I7" s="273">
        <v>44313621.869999997</v>
      </c>
      <c r="J7" s="273">
        <v>2298057</v>
      </c>
      <c r="K7" s="273">
        <v>0</v>
      </c>
      <c r="L7" s="273">
        <v>86298463.810000002</v>
      </c>
      <c r="M7" s="273">
        <v>24365078.859999999</v>
      </c>
      <c r="N7" s="273">
        <v>61933384.950000003</v>
      </c>
      <c r="O7" s="273">
        <v>-158688.5</v>
      </c>
      <c r="P7" s="273">
        <v>5928588.4500000002</v>
      </c>
      <c r="Q7" s="273">
        <v>-6087276.9500000002</v>
      </c>
      <c r="R7" s="273">
        <v>55846108</v>
      </c>
      <c r="S7" s="273">
        <v>0</v>
      </c>
      <c r="T7" s="273">
        <v>0</v>
      </c>
      <c r="U7" s="273">
        <v>0</v>
      </c>
      <c r="V7" s="273">
        <v>0</v>
      </c>
      <c r="W7" s="273">
        <v>0</v>
      </c>
      <c r="X7" s="273">
        <v>8167909</v>
      </c>
      <c r="Y7" s="273">
        <v>5821146</v>
      </c>
      <c r="Z7" s="273">
        <v>2789179</v>
      </c>
      <c r="AA7" s="273">
        <v>11199876</v>
      </c>
      <c r="AB7" s="273">
        <v>0</v>
      </c>
      <c r="AC7" s="273"/>
      <c r="AD7" s="273">
        <v>-20434305.129999999</v>
      </c>
      <c r="AE7" s="273">
        <v>89628626.319999993</v>
      </c>
      <c r="AF7" s="273">
        <v>20174947.859999999</v>
      </c>
      <c r="AG7" s="273">
        <v>371370.01</v>
      </c>
      <c r="AH7" s="273">
        <v>69082308.450000003</v>
      </c>
      <c r="AI7" s="273">
        <v>0</v>
      </c>
      <c r="AJ7" s="273">
        <v>0</v>
      </c>
      <c r="AK7" s="273">
        <v>0</v>
      </c>
      <c r="AL7" s="273">
        <v>0</v>
      </c>
      <c r="AM7" s="273">
        <v>0</v>
      </c>
      <c r="AN7" s="273">
        <v>0</v>
      </c>
      <c r="AO7" s="273">
        <v>0</v>
      </c>
      <c r="AP7" s="273">
        <v>0</v>
      </c>
      <c r="AQ7" s="273">
        <v>168160698.22</v>
      </c>
      <c r="AR7" s="273">
        <v>7927191.3200000003</v>
      </c>
      <c r="AS7" s="273">
        <v>160233506.90000001</v>
      </c>
      <c r="AT7" s="273">
        <v>0</v>
      </c>
      <c r="AU7" s="273">
        <v>0</v>
      </c>
      <c r="AV7" s="273">
        <v>0</v>
      </c>
      <c r="AW7" s="273">
        <v>-142843505.80000001</v>
      </c>
      <c r="AX7" s="273">
        <v>615271.34</v>
      </c>
      <c r="AY7" s="273">
        <v>-143458777.09999999</v>
      </c>
      <c r="AZ7" s="273">
        <v>0</v>
      </c>
      <c r="BA7" s="273">
        <v>-143458777.09999999</v>
      </c>
      <c r="BB7" s="273">
        <v>0</v>
      </c>
      <c r="BC7" s="273">
        <v>1444325</v>
      </c>
      <c r="BD7" s="273">
        <v>2958381</v>
      </c>
      <c r="BE7" s="273">
        <v>57032945</v>
      </c>
      <c r="BF7" s="273">
        <v>15197544</v>
      </c>
      <c r="BG7" s="273">
        <v>46238107</v>
      </c>
      <c r="BH7" s="273">
        <v>0</v>
      </c>
      <c r="BI7" s="273">
        <v>0</v>
      </c>
      <c r="BJ7" s="273">
        <v>0</v>
      </c>
      <c r="BK7" s="273">
        <v>0</v>
      </c>
      <c r="BL7" s="273">
        <v>0</v>
      </c>
      <c r="BM7" s="273">
        <v>121965.49</v>
      </c>
      <c r="BN7" s="273">
        <v>3145497</v>
      </c>
      <c r="BO7" s="273">
        <v>2802009.16</v>
      </c>
      <c r="BP7" s="273">
        <v>-20434305.129999999</v>
      </c>
      <c r="BQ7" s="273">
        <v>2802009.16</v>
      </c>
      <c r="BR7" s="273">
        <v>3145497</v>
      </c>
      <c r="BS7" s="273">
        <v>0</v>
      </c>
      <c r="BT7" s="273">
        <v>0</v>
      </c>
      <c r="BU7" s="273">
        <v>5084120.25</v>
      </c>
      <c r="BV7" s="273">
        <v>0</v>
      </c>
      <c r="BW7" s="273">
        <v>9701037</v>
      </c>
      <c r="BX7" s="273">
        <v>14785157.25</v>
      </c>
      <c r="BY7" s="273">
        <v>678891</v>
      </c>
      <c r="BZ7" s="273">
        <v>336045.53</v>
      </c>
      <c r="CA7" s="273">
        <v>3171221.42</v>
      </c>
      <c r="CB7" s="273">
        <v>2082968</v>
      </c>
      <c r="CC7" s="273">
        <v>5590234.9500000002</v>
      </c>
      <c r="CD7" s="273">
        <v>5796029</v>
      </c>
      <c r="CE7" s="273">
        <v>2298057</v>
      </c>
      <c r="CF7" s="273">
        <v>-139328</v>
      </c>
      <c r="CG7" s="273">
        <v>73788.66</v>
      </c>
      <c r="CH7" s="273">
        <v>-12920188.33</v>
      </c>
      <c r="CI7" s="273">
        <v>-3335446</v>
      </c>
      <c r="CJ7" s="273">
        <v>-9584742.3300000001</v>
      </c>
      <c r="CK7" s="273"/>
      <c r="CL7" s="273"/>
      <c r="CM7" s="273"/>
      <c r="CN7" s="273"/>
      <c r="CO7" s="273">
        <v>0</v>
      </c>
      <c r="CP7" s="273">
        <v>-9584742.3300000001</v>
      </c>
      <c r="CR7" s="272" t="s">
        <v>169</v>
      </c>
    </row>
    <row r="8" spans="1:96" x14ac:dyDescent="0.3">
      <c r="A8" s="272" t="s">
        <v>168</v>
      </c>
      <c r="B8" s="228">
        <v>42735</v>
      </c>
      <c r="C8" s="273">
        <v>17173245.989999998</v>
      </c>
      <c r="D8" s="273">
        <v>3746166.4</v>
      </c>
      <c r="E8" s="273">
        <v>13427079.59</v>
      </c>
      <c r="F8" s="273">
        <v>618314.26</v>
      </c>
      <c r="G8" s="273"/>
      <c r="H8" s="273">
        <v>618314.26</v>
      </c>
      <c r="I8" s="273">
        <v>12808765.33</v>
      </c>
      <c r="J8" s="273"/>
      <c r="K8" s="273"/>
      <c r="L8" s="273">
        <v>4779458</v>
      </c>
      <c r="M8" s="273"/>
      <c r="N8" s="273">
        <v>4779458</v>
      </c>
      <c r="O8" s="273">
        <v>281962.92</v>
      </c>
      <c r="P8" s="273">
        <v>324748.98</v>
      </c>
      <c r="Q8" s="273">
        <v>-42786.06</v>
      </c>
      <c r="R8" s="273">
        <v>4736671.9400000004</v>
      </c>
      <c r="S8" s="273">
        <v>0</v>
      </c>
      <c r="T8" s="273"/>
      <c r="U8" s="273">
        <v>0</v>
      </c>
      <c r="V8" s="273"/>
      <c r="W8" s="273">
        <v>-2469415.227</v>
      </c>
      <c r="X8" s="273">
        <v>920554.24800000002</v>
      </c>
      <c r="Y8" s="273">
        <v>4586426.0199999996</v>
      </c>
      <c r="Z8" s="273"/>
      <c r="AA8" s="273">
        <v>3037565.0413000002</v>
      </c>
      <c r="AB8" s="273"/>
      <c r="AC8" s="273"/>
      <c r="AD8" s="273">
        <v>5034528.3487</v>
      </c>
      <c r="AE8" s="273">
        <v>21264694.236000001</v>
      </c>
      <c r="AF8" s="273">
        <v>1112336.1314999999</v>
      </c>
      <c r="AG8" s="273">
        <v>0</v>
      </c>
      <c r="AH8" s="273">
        <v>20152358.105</v>
      </c>
      <c r="AI8" s="273"/>
      <c r="AJ8" s="273"/>
      <c r="AK8" s="273"/>
      <c r="AL8" s="273">
        <v>2479556.165</v>
      </c>
      <c r="AM8" s="273">
        <v>115273.94</v>
      </c>
      <c r="AN8" s="273">
        <v>2594830.105</v>
      </c>
      <c r="AO8" s="273"/>
      <c r="AP8" s="273"/>
      <c r="AQ8" s="273">
        <v>5243198.33</v>
      </c>
      <c r="AR8" s="273">
        <v>548904.82999999996</v>
      </c>
      <c r="AS8" s="273">
        <v>4694293.5</v>
      </c>
      <c r="AT8" s="273"/>
      <c r="AU8" s="273"/>
      <c r="AV8" s="273"/>
      <c r="AW8" s="273">
        <v>22778919.063999999</v>
      </c>
      <c r="AX8" s="273"/>
      <c r="AY8" s="273">
        <v>22778919.063999999</v>
      </c>
      <c r="AZ8" s="273"/>
      <c r="BA8" s="273">
        <v>22778919.063999999</v>
      </c>
      <c r="BB8" s="273">
        <v>1013565.1351</v>
      </c>
      <c r="BC8" s="273">
        <v>-937442.99</v>
      </c>
      <c r="BD8" s="273">
        <v>5216474.0719999997</v>
      </c>
      <c r="BE8" s="273">
        <v>4447122.7319</v>
      </c>
      <c r="BF8" s="273">
        <v>188320.17355000001</v>
      </c>
      <c r="BG8" s="273">
        <v>8537833.6403000001</v>
      </c>
      <c r="BH8" s="273">
        <v>329835.26650000003</v>
      </c>
      <c r="BI8" s="273">
        <v>2902750.99</v>
      </c>
      <c r="BJ8" s="273">
        <v>8966577</v>
      </c>
      <c r="BK8" s="273">
        <v>12199163.256999999</v>
      </c>
      <c r="BL8" s="273"/>
      <c r="BM8" s="273"/>
      <c r="BN8" s="273"/>
      <c r="BO8" s="273">
        <v>-26476586.390000001</v>
      </c>
      <c r="BP8" s="273">
        <v>5034528.3487</v>
      </c>
      <c r="BQ8" s="273">
        <v>-26476586.390000001</v>
      </c>
      <c r="BR8" s="273"/>
      <c r="BS8" s="273"/>
      <c r="BT8" s="273"/>
      <c r="BU8" s="273"/>
      <c r="BV8" s="273"/>
      <c r="BW8" s="273"/>
      <c r="BX8" s="273">
        <v>0</v>
      </c>
      <c r="BY8" s="273"/>
      <c r="BZ8" s="273">
        <v>58206.2235</v>
      </c>
      <c r="CA8" s="273">
        <v>-437568.73499999999</v>
      </c>
      <c r="CB8" s="273"/>
      <c r="CC8" s="273">
        <v>-379362.51150000002</v>
      </c>
      <c r="CD8" s="273"/>
      <c r="CE8" s="273"/>
      <c r="CF8" s="273">
        <v>775283.73</v>
      </c>
      <c r="CG8" s="273">
        <v>2624384.7799999998</v>
      </c>
      <c r="CH8" s="273">
        <v>-22911796.579999998</v>
      </c>
      <c r="CI8" s="273">
        <v>-5712721.9900000002</v>
      </c>
      <c r="CJ8" s="273">
        <v>-17199074.59</v>
      </c>
      <c r="CK8" s="273"/>
      <c r="CL8" s="273"/>
      <c r="CM8" s="273"/>
      <c r="CN8" s="273"/>
      <c r="CO8" s="273"/>
      <c r="CP8" s="273">
        <v>-17199074.59</v>
      </c>
      <c r="CR8" s="272" t="s">
        <v>162</v>
      </c>
    </row>
    <row r="9" spans="1:96" x14ac:dyDescent="0.3">
      <c r="A9" s="272" t="s">
        <v>168</v>
      </c>
      <c r="B9" s="228">
        <v>43100</v>
      </c>
      <c r="C9" s="273">
        <v>23841232.120000001</v>
      </c>
      <c r="D9" s="273">
        <v>428269.24</v>
      </c>
      <c r="E9" s="273">
        <v>23412962.879999999</v>
      </c>
      <c r="F9" s="273">
        <v>2960598.2</v>
      </c>
      <c r="G9" s="273"/>
      <c r="H9" s="273">
        <v>2960598.2</v>
      </c>
      <c r="I9" s="273">
        <v>20452364.68</v>
      </c>
      <c r="J9" s="273"/>
      <c r="K9" s="273"/>
      <c r="L9" s="273">
        <v>7205815.0199999996</v>
      </c>
      <c r="M9" s="273"/>
      <c r="N9" s="273">
        <v>7205815.0199999996</v>
      </c>
      <c r="O9" s="273">
        <v>-96600.36</v>
      </c>
      <c r="P9" s="273">
        <v>-96599.8</v>
      </c>
      <c r="Q9" s="273">
        <v>-0.56000000000000005</v>
      </c>
      <c r="R9" s="273">
        <v>7205814.46</v>
      </c>
      <c r="S9" s="273">
        <v>1217917.54</v>
      </c>
      <c r="T9" s="273"/>
      <c r="U9" s="273">
        <v>1217917.54</v>
      </c>
      <c r="V9" s="273">
        <v>146917.70000000001</v>
      </c>
      <c r="W9" s="273">
        <v>-4239276.3600000003</v>
      </c>
      <c r="X9" s="273">
        <v>1373719.2522</v>
      </c>
      <c r="Y9" s="273">
        <v>14040552.6</v>
      </c>
      <c r="Z9" s="273"/>
      <c r="AA9" s="273">
        <v>11174995.492000001</v>
      </c>
      <c r="AB9" s="273"/>
      <c r="AC9" s="273"/>
      <c r="AD9" s="273">
        <v>706719.48779000004</v>
      </c>
      <c r="AE9" s="273">
        <v>12401903.460000001</v>
      </c>
      <c r="AF9" s="273">
        <v>8985.73</v>
      </c>
      <c r="AG9" s="273"/>
      <c r="AH9" s="273">
        <v>12392917.73</v>
      </c>
      <c r="AI9" s="273"/>
      <c r="AJ9" s="273"/>
      <c r="AK9" s="273"/>
      <c r="AL9" s="273">
        <v>0</v>
      </c>
      <c r="AM9" s="273">
        <v>56782.461883999997</v>
      </c>
      <c r="AN9" s="273">
        <v>56782.461883999997</v>
      </c>
      <c r="AO9" s="273"/>
      <c r="AP9" s="273"/>
      <c r="AQ9" s="273">
        <v>5867388.4699999997</v>
      </c>
      <c r="AR9" s="273">
        <v>248751.61</v>
      </c>
      <c r="AS9" s="273">
        <v>5618636.8600000003</v>
      </c>
      <c r="AT9" s="273"/>
      <c r="AU9" s="273"/>
      <c r="AV9" s="273"/>
      <c r="AW9" s="273">
        <v>9870589.9600000009</v>
      </c>
      <c r="AX9" s="273"/>
      <c r="AY9" s="273">
        <v>9870589.9600000009</v>
      </c>
      <c r="AZ9" s="273"/>
      <c r="BA9" s="273">
        <v>9870589.9600000009</v>
      </c>
      <c r="BB9" s="273">
        <v>2583891.79</v>
      </c>
      <c r="BC9" s="273"/>
      <c r="BD9" s="273">
        <v>5013699.6578000002</v>
      </c>
      <c r="BE9" s="273">
        <v>206464.72</v>
      </c>
      <c r="BF9" s="273">
        <v>1135.45</v>
      </c>
      <c r="BG9" s="273">
        <v>5219028.9277999997</v>
      </c>
      <c r="BH9" s="273">
        <v>463450.89948999998</v>
      </c>
      <c r="BI9" s="273">
        <v>17525142.730999999</v>
      </c>
      <c r="BJ9" s="273">
        <v>326393.66242000001</v>
      </c>
      <c r="BK9" s="273">
        <v>18314987.293000001</v>
      </c>
      <c r="BL9" s="273"/>
      <c r="BM9" s="273"/>
      <c r="BN9" s="273"/>
      <c r="BO9" s="273">
        <v>-29157434.640000001</v>
      </c>
      <c r="BP9" s="273">
        <v>706719.48779000004</v>
      </c>
      <c r="BQ9" s="273">
        <v>-29157434.640000001</v>
      </c>
      <c r="BR9" s="273"/>
      <c r="BS9" s="273"/>
      <c r="BT9" s="273"/>
      <c r="BU9" s="273"/>
      <c r="BV9" s="273">
        <v>0</v>
      </c>
      <c r="BW9" s="273">
        <v>5653.4881160000004</v>
      </c>
      <c r="BX9" s="273">
        <v>5653.4881160000004</v>
      </c>
      <c r="BY9" s="273"/>
      <c r="BZ9" s="273">
        <v>18288.470512</v>
      </c>
      <c r="CA9" s="273">
        <v>684243.83906999999</v>
      </c>
      <c r="CB9" s="273">
        <v>2932.3675797000001</v>
      </c>
      <c r="CC9" s="273">
        <v>705464.67715999996</v>
      </c>
      <c r="CD9" s="273"/>
      <c r="CE9" s="273"/>
      <c r="CF9" s="273">
        <v>741408.2</v>
      </c>
      <c r="CG9" s="273">
        <v>1598108.67</v>
      </c>
      <c r="CH9" s="273">
        <v>-30007226.809999999</v>
      </c>
      <c r="CI9" s="273">
        <v>-7486997.9299999997</v>
      </c>
      <c r="CJ9" s="273">
        <v>-22520228.879999999</v>
      </c>
      <c r="CK9" s="273"/>
      <c r="CL9" s="273"/>
      <c r="CM9" s="273"/>
      <c r="CN9" s="273"/>
      <c r="CO9" s="273"/>
      <c r="CP9" s="273">
        <v>-22520228.879999999</v>
      </c>
      <c r="CR9" s="272" t="s">
        <v>174</v>
      </c>
    </row>
    <row r="10" spans="1:96" x14ac:dyDescent="0.3">
      <c r="A10" s="272" t="s">
        <v>168</v>
      </c>
      <c r="B10" s="228">
        <v>43465</v>
      </c>
      <c r="C10" s="273">
        <v>8781727.4100000001</v>
      </c>
      <c r="D10" s="273"/>
      <c r="E10" s="273">
        <v>8781727.4100000001</v>
      </c>
      <c r="F10" s="273">
        <v>-6516785.6200000001</v>
      </c>
      <c r="G10" s="273"/>
      <c r="H10" s="273">
        <v>-6516785.6200000001</v>
      </c>
      <c r="I10" s="273">
        <v>15298513.029999999</v>
      </c>
      <c r="J10" s="273"/>
      <c r="K10" s="273"/>
      <c r="L10" s="273">
        <v>7707873.5700000003</v>
      </c>
      <c r="M10" s="273"/>
      <c r="N10" s="273">
        <v>7707873.5700000003</v>
      </c>
      <c r="O10" s="273">
        <v>125082.25</v>
      </c>
      <c r="P10" s="273">
        <v>-42979.64</v>
      </c>
      <c r="Q10" s="273">
        <v>168061.89</v>
      </c>
      <c r="R10" s="273">
        <v>7875935.46</v>
      </c>
      <c r="S10" s="273">
        <v>577753.18999999994</v>
      </c>
      <c r="T10" s="273"/>
      <c r="U10" s="273">
        <v>577753.18999999994</v>
      </c>
      <c r="V10" s="273">
        <v>-140167.54999999999</v>
      </c>
      <c r="W10" s="273">
        <v>1840813.06</v>
      </c>
      <c r="X10" s="273">
        <v>690005.89320000005</v>
      </c>
      <c r="Y10" s="273">
        <v>5427254.4500000002</v>
      </c>
      <c r="Z10" s="273"/>
      <c r="AA10" s="273">
        <v>7958073.4031999996</v>
      </c>
      <c r="AB10" s="273"/>
      <c r="AC10" s="273"/>
      <c r="AD10" s="273">
        <v>-973081.47320000001</v>
      </c>
      <c r="AE10" s="273">
        <v>17369818.620000001</v>
      </c>
      <c r="AF10" s="273">
        <v>136763.82</v>
      </c>
      <c r="AG10" s="273"/>
      <c r="AH10" s="273">
        <v>17233054.800000001</v>
      </c>
      <c r="AI10" s="273"/>
      <c r="AJ10" s="273"/>
      <c r="AK10" s="273"/>
      <c r="AL10" s="273"/>
      <c r="AM10" s="273">
        <v>50969.919000000002</v>
      </c>
      <c r="AN10" s="273">
        <v>50969.919000000002</v>
      </c>
      <c r="AO10" s="273"/>
      <c r="AP10" s="273"/>
      <c r="AQ10" s="273">
        <v>6827655.5499999998</v>
      </c>
      <c r="AR10" s="273">
        <v>-211577.12</v>
      </c>
      <c r="AS10" s="273">
        <v>7039232.6699999999</v>
      </c>
      <c r="AT10" s="273"/>
      <c r="AU10" s="273"/>
      <c r="AV10" s="273"/>
      <c r="AW10" s="273">
        <v>-2406765.38</v>
      </c>
      <c r="AX10" s="273"/>
      <c r="AY10" s="273">
        <v>-2406765.38</v>
      </c>
      <c r="AZ10" s="273"/>
      <c r="BA10" s="273">
        <v>-2406765.38</v>
      </c>
      <c r="BB10" s="273">
        <v>439929.88</v>
      </c>
      <c r="BC10" s="273"/>
      <c r="BD10" s="273">
        <v>5865359.9368000003</v>
      </c>
      <c r="BE10" s="273">
        <v>500046.06</v>
      </c>
      <c r="BF10" s="273"/>
      <c r="BG10" s="273">
        <v>6365405.9967999998</v>
      </c>
      <c r="BH10" s="273">
        <v>156624.3438</v>
      </c>
      <c r="BI10" s="273">
        <v>3589066.5647999998</v>
      </c>
      <c r="BJ10" s="273"/>
      <c r="BK10" s="273">
        <v>3745690.9086000002</v>
      </c>
      <c r="BL10" s="273"/>
      <c r="BM10" s="273"/>
      <c r="BN10" s="273"/>
      <c r="BO10" s="273">
        <v>2100530.6436000001</v>
      </c>
      <c r="BP10" s="273">
        <v>-973081.47320000001</v>
      </c>
      <c r="BQ10" s="273">
        <v>2100530.6436000001</v>
      </c>
      <c r="BR10" s="273"/>
      <c r="BS10" s="273"/>
      <c r="BT10" s="273"/>
      <c r="BU10" s="273"/>
      <c r="BV10" s="273"/>
      <c r="BW10" s="273">
        <v>5040.9809999999998</v>
      </c>
      <c r="BX10" s="273">
        <v>5040.9809999999998</v>
      </c>
      <c r="BY10" s="273"/>
      <c r="BZ10" s="273">
        <v>12967.5762</v>
      </c>
      <c r="CA10" s="273">
        <v>5472.1152000000002</v>
      </c>
      <c r="CB10" s="273"/>
      <c r="CC10" s="273">
        <v>18439.6914</v>
      </c>
      <c r="CD10" s="273"/>
      <c r="CE10" s="273"/>
      <c r="CF10" s="273">
        <v>1992876.69</v>
      </c>
      <c r="CG10" s="273">
        <v>10177.26</v>
      </c>
      <c r="CH10" s="273">
        <v>3096749.89</v>
      </c>
      <c r="CI10" s="273">
        <v>1751285.62</v>
      </c>
      <c r="CJ10" s="273">
        <v>1345464.27</v>
      </c>
      <c r="CK10" s="273"/>
      <c r="CL10" s="273"/>
      <c r="CM10" s="273"/>
      <c r="CN10" s="273"/>
      <c r="CO10" s="273"/>
      <c r="CP10" s="273">
        <v>1345464.27</v>
      </c>
      <c r="CR10" s="272" t="s">
        <v>166</v>
      </c>
    </row>
    <row r="11" spans="1:96" x14ac:dyDescent="0.3">
      <c r="A11" s="272" t="s">
        <v>200</v>
      </c>
      <c r="B11" s="228">
        <v>42735</v>
      </c>
      <c r="C11" s="273">
        <v>41131296</v>
      </c>
      <c r="D11" s="273">
        <v>27000000</v>
      </c>
      <c r="E11" s="273">
        <v>14131296</v>
      </c>
      <c r="F11" s="273"/>
      <c r="G11" s="273"/>
      <c r="H11" s="273"/>
      <c r="I11" s="273">
        <v>14131296</v>
      </c>
      <c r="J11" s="273"/>
      <c r="K11" s="273"/>
      <c r="L11" s="273">
        <v>2249619</v>
      </c>
      <c r="M11" s="273"/>
      <c r="N11" s="273">
        <v>2249619</v>
      </c>
      <c r="O11" s="273">
        <v>26093978</v>
      </c>
      <c r="P11" s="273">
        <v>20758482</v>
      </c>
      <c r="Q11" s="273">
        <v>5335496</v>
      </c>
      <c r="R11" s="273">
        <v>7585115</v>
      </c>
      <c r="S11" s="273"/>
      <c r="T11" s="273"/>
      <c r="U11" s="273"/>
      <c r="V11" s="273"/>
      <c r="W11" s="273">
        <v>3419545</v>
      </c>
      <c r="X11" s="273">
        <v>2022028</v>
      </c>
      <c r="Y11" s="273">
        <v>1036966</v>
      </c>
      <c r="Z11" s="273"/>
      <c r="AA11" s="273">
        <v>6478539</v>
      </c>
      <c r="AB11" s="273"/>
      <c r="AC11" s="273"/>
      <c r="AD11" s="273">
        <v>67642</v>
      </c>
      <c r="AE11" s="273"/>
      <c r="AF11" s="273"/>
      <c r="AG11" s="273"/>
      <c r="AH11" s="273"/>
      <c r="AI11" s="273"/>
      <c r="AJ11" s="273"/>
      <c r="AK11" s="273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273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>
        <v>67642</v>
      </c>
      <c r="BQ11" s="273"/>
      <c r="BR11" s="273"/>
      <c r="BS11" s="273"/>
      <c r="BT11" s="273"/>
      <c r="BU11" s="273">
        <v>1236455</v>
      </c>
      <c r="BV11" s="273"/>
      <c r="BW11" s="273">
        <v>81052</v>
      </c>
      <c r="BX11" s="273">
        <v>1317507</v>
      </c>
      <c r="BY11" s="273"/>
      <c r="BZ11" s="273">
        <v>44059</v>
      </c>
      <c r="CA11" s="273"/>
      <c r="CB11" s="273"/>
      <c r="CC11" s="273">
        <v>44059</v>
      </c>
      <c r="CD11" s="273"/>
      <c r="CE11" s="273"/>
      <c r="CF11" s="273">
        <v>1900000</v>
      </c>
      <c r="CG11" s="273">
        <v>641355</v>
      </c>
      <c r="CH11" s="273">
        <v>2599735</v>
      </c>
      <c r="CI11" s="273"/>
      <c r="CJ11" s="273">
        <v>2599735</v>
      </c>
      <c r="CK11" s="273"/>
      <c r="CL11" s="273"/>
      <c r="CM11" s="273"/>
      <c r="CN11" s="273"/>
      <c r="CO11" s="273"/>
      <c r="CP11" s="273">
        <v>2599735</v>
      </c>
      <c r="CR11" t="s">
        <v>165</v>
      </c>
    </row>
    <row r="12" spans="1:96" x14ac:dyDescent="0.3">
      <c r="A12" s="272" t="s">
        <v>200</v>
      </c>
      <c r="B12" s="228">
        <v>43100</v>
      </c>
      <c r="C12" s="273">
        <v>51977125.960000001</v>
      </c>
      <c r="D12" s="273">
        <v>26059173.530000001</v>
      </c>
      <c r="E12" s="273">
        <v>25917952.43</v>
      </c>
      <c r="F12" s="273"/>
      <c r="G12" s="273"/>
      <c r="H12" s="273"/>
      <c r="I12" s="273">
        <v>25917952.43</v>
      </c>
      <c r="J12" s="273"/>
      <c r="K12" s="273"/>
      <c r="L12" s="273">
        <v>20486747.399999999</v>
      </c>
      <c r="M12" s="273">
        <v>15383951</v>
      </c>
      <c r="N12" s="273">
        <v>5102796.4000000004</v>
      </c>
      <c r="O12" s="273">
        <v>-9817978.0999999996</v>
      </c>
      <c r="P12" s="273">
        <v>-17903374.140000001</v>
      </c>
      <c r="Q12" s="273">
        <v>8085396.04</v>
      </c>
      <c r="R12" s="273">
        <v>13188192.439999999</v>
      </c>
      <c r="S12" s="273"/>
      <c r="T12" s="273"/>
      <c r="U12" s="273"/>
      <c r="V12" s="273"/>
      <c r="W12" s="273">
        <v>3590427</v>
      </c>
      <c r="X12" s="273">
        <v>2650104</v>
      </c>
      <c r="Y12" s="273">
        <v>2121715.42</v>
      </c>
      <c r="Z12" s="273">
        <v>0</v>
      </c>
      <c r="AA12" s="273">
        <v>8362246.4199999999</v>
      </c>
      <c r="AB12" s="273"/>
      <c r="AC12" s="273"/>
      <c r="AD12" s="273">
        <v>4367513.57</v>
      </c>
      <c r="AE12" s="273"/>
      <c r="AF12" s="273"/>
      <c r="AG12" s="273"/>
      <c r="AH12" s="273"/>
      <c r="AI12" s="273"/>
      <c r="AJ12" s="273"/>
      <c r="AK12" s="273"/>
      <c r="AL12" s="273"/>
      <c r="AM12" s="273"/>
      <c r="AN12" s="273"/>
      <c r="AO12" s="273"/>
      <c r="AP12" s="273"/>
      <c r="AQ12" s="273"/>
      <c r="AR12" s="273"/>
      <c r="AS12" s="273"/>
      <c r="AT12" s="273"/>
      <c r="AU12" s="273"/>
      <c r="AV12" s="273"/>
      <c r="AW12" s="273"/>
      <c r="AX12" s="273"/>
      <c r="AY12" s="273"/>
      <c r="AZ12" s="273"/>
      <c r="BA12" s="273"/>
      <c r="BB12" s="273"/>
      <c r="BC12" s="273"/>
      <c r="BD12" s="273"/>
      <c r="BE12" s="273"/>
      <c r="BF12" s="273"/>
      <c r="BG12" s="273"/>
      <c r="BH12" s="273"/>
      <c r="BI12" s="273"/>
      <c r="BJ12" s="273"/>
      <c r="BK12" s="273"/>
      <c r="BL12" s="273"/>
      <c r="BM12" s="273"/>
      <c r="BN12" s="273"/>
      <c r="BO12" s="273"/>
      <c r="BP12" s="273">
        <v>4367513.57</v>
      </c>
      <c r="BQ12" s="273"/>
      <c r="BR12" s="273"/>
      <c r="BS12" s="273"/>
      <c r="BT12" s="273"/>
      <c r="BU12" s="273">
        <v>1484849.72</v>
      </c>
      <c r="BV12" s="273"/>
      <c r="BW12" s="273">
        <v>11666.07</v>
      </c>
      <c r="BX12" s="273">
        <v>1496515.79</v>
      </c>
      <c r="BY12" s="273"/>
      <c r="BZ12" s="273">
        <v>36873.69</v>
      </c>
      <c r="CA12" s="273"/>
      <c r="CB12" s="273"/>
      <c r="CC12" s="273">
        <v>36873.69</v>
      </c>
      <c r="CD12" s="273"/>
      <c r="CE12" s="273"/>
      <c r="CF12" s="273">
        <v>1949738</v>
      </c>
      <c r="CG12" s="273">
        <v>-23410.05</v>
      </c>
      <c r="CH12" s="273">
        <v>7800303.7199999997</v>
      </c>
      <c r="CI12" s="273"/>
      <c r="CJ12" s="273">
        <v>7800303.7199999997</v>
      </c>
      <c r="CK12" s="273"/>
      <c r="CL12" s="273"/>
      <c r="CM12" s="273"/>
      <c r="CN12" s="273"/>
      <c r="CO12" s="273"/>
      <c r="CP12" s="273">
        <v>7800303.7199999997</v>
      </c>
    </row>
    <row r="13" spans="1:96" x14ac:dyDescent="0.3">
      <c r="A13" s="272" t="s">
        <v>164</v>
      </c>
      <c r="B13" s="228">
        <v>42735</v>
      </c>
      <c r="C13" s="273"/>
      <c r="D13" s="273"/>
      <c r="E13" s="273"/>
      <c r="F13" s="273"/>
      <c r="G13" s="273"/>
      <c r="H13" s="273"/>
      <c r="I13" s="273"/>
      <c r="J13" s="273"/>
      <c r="K13" s="273"/>
      <c r="L13" s="273"/>
      <c r="M13" s="273"/>
      <c r="N13" s="273"/>
      <c r="O13" s="273"/>
      <c r="P13" s="273"/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>
        <v>6111359.25</v>
      </c>
      <c r="AF13" s="273">
        <v>743026</v>
      </c>
      <c r="AG13" s="273"/>
      <c r="AH13" s="273">
        <v>5368333.25</v>
      </c>
      <c r="AI13" s="273"/>
      <c r="AJ13" s="273">
        <v>251139.63</v>
      </c>
      <c r="AK13" s="273">
        <v>3540521.18</v>
      </c>
      <c r="AL13" s="273"/>
      <c r="AM13" s="273">
        <v>10639154.07</v>
      </c>
      <c r="AN13" s="273">
        <v>14430814.880000001</v>
      </c>
      <c r="AO13" s="273">
        <v>215636</v>
      </c>
      <c r="AP13" s="273">
        <v>237906.47</v>
      </c>
      <c r="AQ13" s="273">
        <v>5396571.3600000003</v>
      </c>
      <c r="AR13" s="273">
        <v>851227.18</v>
      </c>
      <c r="AS13" s="273">
        <v>4545344.18</v>
      </c>
      <c r="AT13" s="273"/>
      <c r="AU13" s="273"/>
      <c r="AV13" s="273"/>
      <c r="AW13" s="273">
        <v>-1484463.29</v>
      </c>
      <c r="AX13" s="273">
        <v>-336117.44</v>
      </c>
      <c r="AY13" s="273">
        <v>-1148345.8500000001</v>
      </c>
      <c r="AZ13" s="273"/>
      <c r="BA13" s="273">
        <v>-1148345.8500000001</v>
      </c>
      <c r="BB13" s="273">
        <v>669021.57999999996</v>
      </c>
      <c r="BC13" s="273">
        <v>332277.96000000002</v>
      </c>
      <c r="BD13" s="273">
        <v>1309800.26</v>
      </c>
      <c r="BE13" s="273">
        <v>78072.820000000007</v>
      </c>
      <c r="BF13" s="273">
        <v>25469.89</v>
      </c>
      <c r="BG13" s="273">
        <v>1694681.15</v>
      </c>
      <c r="BH13" s="273">
        <v>100216.81</v>
      </c>
      <c r="BI13" s="273"/>
      <c r="BJ13" s="273"/>
      <c r="BK13" s="273">
        <v>100216.81</v>
      </c>
      <c r="BL13" s="273">
        <v>449240</v>
      </c>
      <c r="BM13" s="273">
        <v>217847.38</v>
      </c>
      <c r="BN13" s="273">
        <v>12874000</v>
      </c>
      <c r="BO13" s="273">
        <v>850685.35</v>
      </c>
      <c r="BP13" s="273"/>
      <c r="BQ13" s="273">
        <v>850685.35</v>
      </c>
      <c r="BR13" s="273">
        <v>12874000</v>
      </c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>
        <v>13724685.35</v>
      </c>
      <c r="CI13" s="273">
        <v>3379891.09</v>
      </c>
      <c r="CJ13" s="273">
        <v>10344794.26</v>
      </c>
      <c r="CK13" s="273"/>
      <c r="CL13" s="273"/>
      <c r="CM13" s="273"/>
      <c r="CN13" s="273"/>
      <c r="CO13" s="273"/>
      <c r="CP13" s="273">
        <v>10344794.26</v>
      </c>
    </row>
    <row r="14" spans="1:96" x14ac:dyDescent="0.3">
      <c r="A14" s="272" t="s">
        <v>164</v>
      </c>
      <c r="B14" s="228">
        <v>43100</v>
      </c>
      <c r="C14" s="273"/>
      <c r="D14" s="273"/>
      <c r="E14" s="273"/>
      <c r="F14" s="273"/>
      <c r="G14" s="273"/>
      <c r="H14" s="273"/>
      <c r="I14" s="273"/>
      <c r="J14" s="273"/>
      <c r="K14" s="273"/>
      <c r="L14" s="273"/>
      <c r="M14" s="273"/>
      <c r="N14" s="273"/>
      <c r="O14" s="273"/>
      <c r="P14" s="273"/>
      <c r="Q14" s="273"/>
      <c r="R14" s="273"/>
      <c r="S14" s="273"/>
      <c r="T14" s="273"/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>
        <v>5560296.2999999998</v>
      </c>
      <c r="AF14" s="273">
        <v>651256.27</v>
      </c>
      <c r="AG14" s="273">
        <v>0</v>
      </c>
      <c r="AH14" s="273">
        <v>4909040.03</v>
      </c>
      <c r="AI14" s="273">
        <v>0</v>
      </c>
      <c r="AJ14" s="273">
        <v>271211</v>
      </c>
      <c r="AK14" s="273">
        <v>3408554.19</v>
      </c>
      <c r="AL14" s="273">
        <v>0</v>
      </c>
      <c r="AM14" s="273">
        <v>9378040.1799999997</v>
      </c>
      <c r="AN14" s="273">
        <v>13057805.369999999</v>
      </c>
      <c r="AO14" s="273">
        <v>475197.45</v>
      </c>
      <c r="AP14" s="273">
        <v>142067.93</v>
      </c>
      <c r="AQ14" s="273">
        <v>7439520.5999999996</v>
      </c>
      <c r="AR14" s="273">
        <v>2630809.85</v>
      </c>
      <c r="AS14" s="273">
        <v>4808710.75</v>
      </c>
      <c r="AT14" s="273">
        <v>0</v>
      </c>
      <c r="AU14" s="273">
        <v>0</v>
      </c>
      <c r="AV14" s="273">
        <v>0</v>
      </c>
      <c r="AW14" s="273">
        <v>-2170516.81</v>
      </c>
      <c r="AX14" s="273">
        <v>-281676.45</v>
      </c>
      <c r="AY14" s="273">
        <v>-1888840.36</v>
      </c>
      <c r="AZ14" s="273">
        <v>0</v>
      </c>
      <c r="BA14" s="273">
        <v>-1888840.36</v>
      </c>
      <c r="BB14" s="273">
        <v>508959.57</v>
      </c>
      <c r="BC14" s="273">
        <v>305299.53999999998</v>
      </c>
      <c r="BD14" s="273">
        <v>1455961.54</v>
      </c>
      <c r="BE14" s="273">
        <v>32656.83</v>
      </c>
      <c r="BF14" s="273">
        <v>27117.48</v>
      </c>
      <c r="BG14" s="273">
        <v>1766800.43</v>
      </c>
      <c r="BH14" s="273">
        <v>99078</v>
      </c>
      <c r="BI14" s="273">
        <v>0</v>
      </c>
      <c r="BJ14" s="273">
        <v>0</v>
      </c>
      <c r="BK14" s="273">
        <v>99078</v>
      </c>
      <c r="BL14" s="273">
        <v>578066.18999999994</v>
      </c>
      <c r="BM14" s="273">
        <v>455870.78</v>
      </c>
      <c r="BN14" s="273">
        <v>11643000</v>
      </c>
      <c r="BO14" s="273">
        <v>612465.42000000004</v>
      </c>
      <c r="BP14" s="273"/>
      <c r="BQ14" s="273">
        <v>612465.42000000004</v>
      </c>
      <c r="BR14" s="273">
        <v>11643000</v>
      </c>
      <c r="BS14" s="273">
        <v>0</v>
      </c>
      <c r="BT14" s="273">
        <v>0</v>
      </c>
      <c r="BU14" s="273">
        <v>0</v>
      </c>
      <c r="BV14" s="273">
        <v>0</v>
      </c>
      <c r="BW14" s="273">
        <v>0</v>
      </c>
      <c r="BX14" s="273">
        <v>0</v>
      </c>
      <c r="BY14" s="273">
        <v>0</v>
      </c>
      <c r="BZ14" s="273">
        <v>0</v>
      </c>
      <c r="CA14" s="273">
        <v>0</v>
      </c>
      <c r="CB14" s="273">
        <v>0</v>
      </c>
      <c r="CC14" s="273">
        <v>0</v>
      </c>
      <c r="CD14" s="273">
        <v>0</v>
      </c>
      <c r="CE14" s="273">
        <v>0</v>
      </c>
      <c r="CF14" s="273">
        <v>0</v>
      </c>
      <c r="CG14" s="273">
        <v>0</v>
      </c>
      <c r="CH14" s="273">
        <v>12255465.42</v>
      </c>
      <c r="CI14" s="273">
        <v>2928459.33</v>
      </c>
      <c r="CJ14" s="273">
        <v>9327006.0899999999</v>
      </c>
      <c r="CK14" s="273">
        <v>0</v>
      </c>
      <c r="CL14" s="273">
        <v>0</v>
      </c>
      <c r="CM14" s="273">
        <v>0</v>
      </c>
      <c r="CN14" s="273">
        <v>0</v>
      </c>
      <c r="CO14" s="273"/>
      <c r="CP14" s="273">
        <v>9327006.0899999999</v>
      </c>
    </row>
    <row r="15" spans="1:96" x14ac:dyDescent="0.3">
      <c r="A15" s="272" t="s">
        <v>164</v>
      </c>
      <c r="B15" s="228">
        <v>43465</v>
      </c>
      <c r="C15" s="273"/>
      <c r="D15" s="273"/>
      <c r="E15" s="273"/>
      <c r="F15" s="273"/>
      <c r="G15" s="273"/>
      <c r="H15" s="273"/>
      <c r="I15" s="273"/>
      <c r="J15" s="273"/>
      <c r="K15" s="273"/>
      <c r="L15" s="273"/>
      <c r="M15" s="273"/>
      <c r="N15" s="273"/>
      <c r="O15" s="273"/>
      <c r="P15" s="273"/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>
        <v>5574438.4900000002</v>
      </c>
      <c r="AF15" s="273">
        <v>644217.64</v>
      </c>
      <c r="AG15" s="273">
        <v>0</v>
      </c>
      <c r="AH15" s="273">
        <v>4930220.8499999996</v>
      </c>
      <c r="AI15" s="273">
        <v>0</v>
      </c>
      <c r="AJ15" s="273">
        <v>71226.570000000007</v>
      </c>
      <c r="AK15" s="273">
        <v>3121368.62</v>
      </c>
      <c r="AL15" s="273">
        <v>0</v>
      </c>
      <c r="AM15" s="273">
        <v>6694588.0499999998</v>
      </c>
      <c r="AN15" s="273">
        <v>9887183.2400000002</v>
      </c>
      <c r="AO15" s="273">
        <v>685753.85</v>
      </c>
      <c r="AP15" s="273">
        <v>589957.51</v>
      </c>
      <c r="AQ15" s="273">
        <v>4869005.5199999996</v>
      </c>
      <c r="AR15" s="273">
        <v>891167.12</v>
      </c>
      <c r="AS15" s="273">
        <v>3977838.4</v>
      </c>
      <c r="AT15" s="273">
        <v>0</v>
      </c>
      <c r="AU15" s="273">
        <v>0</v>
      </c>
      <c r="AV15" s="273">
        <v>0</v>
      </c>
      <c r="AW15" s="273">
        <v>-1138932.42</v>
      </c>
      <c r="AX15" s="273">
        <v>-104365.15</v>
      </c>
      <c r="AY15" s="273">
        <v>-1034567.27</v>
      </c>
      <c r="AZ15" s="273">
        <v>0</v>
      </c>
      <c r="BA15" s="273">
        <v>-1034567.27</v>
      </c>
      <c r="BB15" s="273">
        <v>677253.69</v>
      </c>
      <c r="BC15" s="273">
        <v>299621.86</v>
      </c>
      <c r="BD15" s="273">
        <v>1602662.76</v>
      </c>
      <c r="BE15" s="273">
        <v>108557.12</v>
      </c>
      <c r="BF15" s="273">
        <v>26095.53</v>
      </c>
      <c r="BG15" s="273">
        <v>1984746.21</v>
      </c>
      <c r="BH15" s="273">
        <v>165258.54999999999</v>
      </c>
      <c r="BI15" s="273">
        <v>0</v>
      </c>
      <c r="BJ15" s="273">
        <v>0</v>
      </c>
      <c r="BK15" s="273">
        <v>165258.54999999999</v>
      </c>
      <c r="BL15" s="273">
        <v>2041963.18</v>
      </c>
      <c r="BM15" s="273">
        <v>661172.67000000004</v>
      </c>
      <c r="BN15" s="273">
        <v>-7238588.6399999997</v>
      </c>
      <c r="BO15" s="273">
        <v>14858038.66</v>
      </c>
      <c r="BP15" s="273"/>
      <c r="BQ15" s="273">
        <v>14858038.66</v>
      </c>
      <c r="BR15" s="273">
        <v>-7238588.6399999997</v>
      </c>
      <c r="BS15" s="273">
        <v>0</v>
      </c>
      <c r="BT15" s="273">
        <v>0</v>
      </c>
      <c r="BU15" s="273">
        <v>0</v>
      </c>
      <c r="BV15" s="273">
        <v>0</v>
      </c>
      <c r="BW15" s="273">
        <v>0</v>
      </c>
      <c r="BX15" s="273">
        <v>0</v>
      </c>
      <c r="BY15" s="273">
        <v>0</v>
      </c>
      <c r="BZ15" s="273">
        <v>0</v>
      </c>
      <c r="CA15" s="273">
        <v>0</v>
      </c>
      <c r="CB15" s="273">
        <v>0</v>
      </c>
      <c r="CC15" s="273">
        <v>0</v>
      </c>
      <c r="CD15" s="273">
        <v>0</v>
      </c>
      <c r="CE15" s="273">
        <v>0</v>
      </c>
      <c r="CF15" s="273">
        <v>0</v>
      </c>
      <c r="CG15" s="273">
        <v>0</v>
      </c>
      <c r="CH15" s="273">
        <v>7619450.0199999996</v>
      </c>
      <c r="CI15" s="273">
        <v>1845425.07</v>
      </c>
      <c r="CJ15" s="273">
        <v>5774024.9500000002</v>
      </c>
      <c r="CK15" s="273">
        <v>0</v>
      </c>
      <c r="CL15" s="273">
        <v>0</v>
      </c>
      <c r="CM15" s="273">
        <v>0</v>
      </c>
      <c r="CN15" s="273">
        <v>0</v>
      </c>
      <c r="CO15" s="273"/>
      <c r="CP15" s="273">
        <v>5774024.9500000002</v>
      </c>
    </row>
    <row r="16" spans="1:96" x14ac:dyDescent="0.3">
      <c r="A16" s="272" t="s">
        <v>169</v>
      </c>
      <c r="B16" s="228">
        <v>42735</v>
      </c>
      <c r="C16" s="273">
        <v>25018308.710000001</v>
      </c>
      <c r="D16" s="273">
        <v>10981857.800000001</v>
      </c>
      <c r="E16" s="273">
        <v>14036450.91</v>
      </c>
      <c r="F16" s="273"/>
      <c r="G16" s="273"/>
      <c r="H16" s="273"/>
      <c r="I16" s="273">
        <v>14036450.91</v>
      </c>
      <c r="J16" s="273">
        <v>67683.95</v>
      </c>
      <c r="K16" s="273"/>
      <c r="L16" s="273">
        <v>6050702.71</v>
      </c>
      <c r="M16" s="273">
        <v>484495.12</v>
      </c>
      <c r="N16" s="273">
        <v>5566207.5899999999</v>
      </c>
      <c r="O16" s="273">
        <v>-972333.83</v>
      </c>
      <c r="P16" s="273">
        <v>-84827.16</v>
      </c>
      <c r="Q16" s="273">
        <v>-887506.67</v>
      </c>
      <c r="R16" s="273">
        <v>4678700.92</v>
      </c>
      <c r="S16" s="273"/>
      <c r="T16" s="273"/>
      <c r="U16" s="273"/>
      <c r="V16" s="273"/>
      <c r="W16" s="273"/>
      <c r="X16" s="273">
        <v>2818308.6</v>
      </c>
      <c r="Y16" s="273"/>
      <c r="Z16" s="273"/>
      <c r="AA16" s="273">
        <v>2818308.6</v>
      </c>
      <c r="AB16" s="273"/>
      <c r="AC16" s="273"/>
      <c r="AD16" s="273">
        <v>6607125.3399999999</v>
      </c>
      <c r="AE16" s="273"/>
      <c r="AF16" s="273"/>
      <c r="AG16" s="273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73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73"/>
      <c r="BN16" s="273"/>
      <c r="BO16" s="273"/>
      <c r="BP16" s="273">
        <v>6607125.3399999999</v>
      </c>
      <c r="BQ16" s="273"/>
      <c r="BR16" s="273"/>
      <c r="BS16" s="273"/>
      <c r="BT16" s="273"/>
      <c r="BU16" s="273">
        <v>1680681.51</v>
      </c>
      <c r="BV16" s="273"/>
      <c r="BW16" s="273">
        <v>36439.78</v>
      </c>
      <c r="BX16" s="273">
        <v>1717121.29</v>
      </c>
      <c r="BY16" s="273">
        <v>681068.07</v>
      </c>
      <c r="BZ16" s="273">
        <v>149568.43</v>
      </c>
      <c r="CA16" s="273"/>
      <c r="CB16" s="273">
        <v>773049.08</v>
      </c>
      <c r="CC16" s="273">
        <v>922617.51</v>
      </c>
      <c r="CD16" s="273">
        <v>393807.82</v>
      </c>
      <c r="CE16" s="273">
        <v>67683.95</v>
      </c>
      <c r="CF16" s="273">
        <v>84966.45</v>
      </c>
      <c r="CG16" s="273">
        <v>12098.31</v>
      </c>
      <c r="CH16" s="273">
        <v>7694073.5599999996</v>
      </c>
      <c r="CI16" s="273">
        <v>1923524.46</v>
      </c>
      <c r="CJ16" s="273">
        <v>5770549.0999999996</v>
      </c>
      <c r="CK16" s="273"/>
      <c r="CL16" s="273"/>
      <c r="CM16" s="273"/>
      <c r="CN16" s="273"/>
      <c r="CO16" s="273"/>
      <c r="CP16" s="273">
        <v>5770549.0999999996</v>
      </c>
    </row>
    <row r="17" spans="1:94" x14ac:dyDescent="0.3">
      <c r="A17" s="272" t="s">
        <v>169</v>
      </c>
      <c r="B17" s="228">
        <v>43100</v>
      </c>
      <c r="C17" s="273">
        <v>34414250.609999999</v>
      </c>
      <c r="D17" s="273">
        <v>20861990.370000001</v>
      </c>
      <c r="E17" s="273">
        <v>13552260.24</v>
      </c>
      <c r="F17" s="273"/>
      <c r="G17" s="273"/>
      <c r="H17" s="273"/>
      <c r="I17" s="273">
        <v>13552260.24</v>
      </c>
      <c r="J17" s="273">
        <v>79679.990000000005</v>
      </c>
      <c r="K17" s="273"/>
      <c r="L17" s="273">
        <v>4256678.08</v>
      </c>
      <c r="M17" s="273">
        <v>707330.68</v>
      </c>
      <c r="N17" s="273">
        <v>3549347.4</v>
      </c>
      <c r="O17" s="273">
        <v>7302264.1299999999</v>
      </c>
      <c r="P17" s="273">
        <v>4855832.2300000004</v>
      </c>
      <c r="Q17" s="273">
        <v>2446431.9</v>
      </c>
      <c r="R17" s="273">
        <v>5995779.2999999998</v>
      </c>
      <c r="S17" s="273"/>
      <c r="T17" s="273"/>
      <c r="U17" s="273"/>
      <c r="V17" s="273"/>
      <c r="W17" s="273"/>
      <c r="X17" s="273">
        <v>2374186.0099999998</v>
      </c>
      <c r="Y17" s="273"/>
      <c r="Z17" s="273"/>
      <c r="AA17" s="273">
        <v>2374186.0099999998</v>
      </c>
      <c r="AB17" s="273"/>
      <c r="AC17" s="273"/>
      <c r="AD17" s="273">
        <v>5261974.92</v>
      </c>
      <c r="AE17" s="273"/>
      <c r="AF17" s="273"/>
      <c r="AG17" s="273"/>
      <c r="AH17" s="273"/>
      <c r="AI17" s="273"/>
      <c r="AJ17" s="273"/>
      <c r="AK17" s="273"/>
      <c r="AL17" s="273"/>
      <c r="AM17" s="273"/>
      <c r="AN17" s="273"/>
      <c r="AO17" s="273"/>
      <c r="AP17" s="273"/>
      <c r="AQ17" s="273"/>
      <c r="AR17" s="273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  <c r="BG17" s="273"/>
      <c r="BH17" s="273"/>
      <c r="BI17" s="273"/>
      <c r="BJ17" s="273"/>
      <c r="BK17" s="273"/>
      <c r="BL17" s="273"/>
      <c r="BM17" s="273"/>
      <c r="BN17" s="273"/>
      <c r="BO17" s="273"/>
      <c r="BP17" s="273">
        <v>5261974.92</v>
      </c>
      <c r="BQ17" s="273"/>
      <c r="BR17" s="273"/>
      <c r="BS17" s="273"/>
      <c r="BT17" s="273"/>
      <c r="BU17" s="273">
        <v>1076378.8899999999</v>
      </c>
      <c r="BV17" s="273"/>
      <c r="BW17" s="273">
        <v>1217310.8999999999</v>
      </c>
      <c r="BX17" s="273">
        <v>2293689.79</v>
      </c>
      <c r="BY17" s="273">
        <v>687842.35</v>
      </c>
      <c r="BZ17" s="273">
        <v>203936.07</v>
      </c>
      <c r="CA17" s="273"/>
      <c r="CB17" s="273">
        <v>1251410.18</v>
      </c>
      <c r="CC17" s="273">
        <v>1455346.25</v>
      </c>
      <c r="CD17" s="273">
        <v>566565.24</v>
      </c>
      <c r="CE17" s="273">
        <v>79679.990000000005</v>
      </c>
      <c r="CF17" s="273"/>
      <c r="CG17" s="273">
        <v>24828.49</v>
      </c>
      <c r="CH17" s="273">
        <v>6117087.0899999999</v>
      </c>
      <c r="CI17" s="273">
        <v>1529271.8</v>
      </c>
      <c r="CJ17" s="273">
        <v>4587815.29</v>
      </c>
      <c r="CK17" s="273"/>
      <c r="CL17" s="273"/>
      <c r="CM17" s="273"/>
      <c r="CN17" s="273"/>
      <c r="CO17" s="273"/>
      <c r="CP17" s="273">
        <v>4587815.29</v>
      </c>
    </row>
    <row r="18" spans="1:94" x14ac:dyDescent="0.3">
      <c r="A18" s="272" t="s">
        <v>169</v>
      </c>
      <c r="B18" s="228">
        <v>43465</v>
      </c>
      <c r="C18" s="273">
        <v>34575079.380000003</v>
      </c>
      <c r="D18" s="273">
        <v>22038511.940000001</v>
      </c>
      <c r="E18" s="273">
        <v>12536567.439999999</v>
      </c>
      <c r="F18" s="273"/>
      <c r="G18" s="273"/>
      <c r="H18" s="273"/>
      <c r="I18" s="273">
        <v>12536567.439999999</v>
      </c>
      <c r="J18" s="273">
        <v>-102586.76</v>
      </c>
      <c r="K18" s="273"/>
      <c r="L18" s="273">
        <v>8147077.96</v>
      </c>
      <c r="M18" s="273">
        <v>1166757.46</v>
      </c>
      <c r="N18" s="273">
        <v>6980320.5</v>
      </c>
      <c r="O18" s="273">
        <v>12703701.789999999</v>
      </c>
      <c r="P18" s="273">
        <v>9245743.1999999993</v>
      </c>
      <c r="Q18" s="273">
        <v>3457958.59</v>
      </c>
      <c r="R18" s="273">
        <v>10438279.09</v>
      </c>
      <c r="S18" s="273"/>
      <c r="T18" s="273"/>
      <c r="U18" s="273"/>
      <c r="V18" s="273"/>
      <c r="W18" s="273"/>
      <c r="X18" s="273">
        <v>2585400.86</v>
      </c>
      <c r="Y18" s="273"/>
      <c r="Z18" s="273"/>
      <c r="AA18" s="273">
        <v>2585400.86</v>
      </c>
      <c r="AB18" s="273"/>
      <c r="AC18" s="273"/>
      <c r="AD18" s="273">
        <v>-589699.27</v>
      </c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>
        <v>-589699.27</v>
      </c>
      <c r="BQ18" s="273"/>
      <c r="BR18" s="273"/>
      <c r="BS18" s="273"/>
      <c r="BT18" s="273"/>
      <c r="BU18" s="273">
        <v>299496.81</v>
      </c>
      <c r="BV18" s="273"/>
      <c r="BW18" s="273"/>
      <c r="BX18" s="273">
        <v>299496.81</v>
      </c>
      <c r="BY18" s="273"/>
      <c r="BZ18" s="273">
        <v>208533.43</v>
      </c>
      <c r="CA18" s="273"/>
      <c r="CB18" s="273">
        <v>90310.12</v>
      </c>
      <c r="CC18" s="273">
        <v>298843.55</v>
      </c>
      <c r="CD18" s="273">
        <v>835453.65</v>
      </c>
      <c r="CE18" s="273">
        <v>-102586.76</v>
      </c>
      <c r="CF18" s="273">
        <v>61288</v>
      </c>
      <c r="CG18" s="273">
        <v>18790.66</v>
      </c>
      <c r="CH18" s="273">
        <v>-1279415.56</v>
      </c>
      <c r="CI18" s="273">
        <v>-460377.39</v>
      </c>
      <c r="CJ18" s="273">
        <v>-819038.17</v>
      </c>
      <c r="CK18" s="273"/>
      <c r="CL18" s="273"/>
      <c r="CM18" s="273"/>
      <c r="CN18" s="273"/>
      <c r="CO18" s="273"/>
      <c r="CP18" s="273">
        <v>-819038.17</v>
      </c>
    </row>
    <row r="19" spans="1:94" x14ac:dyDescent="0.3">
      <c r="A19" s="272" t="s">
        <v>162</v>
      </c>
      <c r="B19" s="228">
        <v>42735</v>
      </c>
      <c r="C19" s="273">
        <v>28328105.949999999</v>
      </c>
      <c r="D19" s="273">
        <v>12506751.76</v>
      </c>
      <c r="E19" s="273">
        <v>15821354.189999999</v>
      </c>
      <c r="F19" s="273">
        <v>558868.06000000006</v>
      </c>
      <c r="G19" s="273">
        <v>-13068.1</v>
      </c>
      <c r="H19" s="273">
        <v>571936.16</v>
      </c>
      <c r="I19" s="273">
        <v>15249418.029999999</v>
      </c>
      <c r="J19" s="273">
        <v>14828812</v>
      </c>
      <c r="K19" s="273">
        <v>6391053</v>
      </c>
      <c r="L19" s="273">
        <v>33867239.899999999</v>
      </c>
      <c r="M19" s="273">
        <v>9881490.5800000001</v>
      </c>
      <c r="N19" s="273">
        <v>23985749.32</v>
      </c>
      <c r="O19" s="273">
        <v>-17426763.780000001</v>
      </c>
      <c r="P19" s="273">
        <v>-5929797.2199999997</v>
      </c>
      <c r="Q19" s="273">
        <v>-11496966.560000001</v>
      </c>
      <c r="R19" s="273">
        <v>12488782.76</v>
      </c>
      <c r="S19" s="273">
        <v>0</v>
      </c>
      <c r="T19" s="273">
        <v>0</v>
      </c>
      <c r="U19" s="273">
        <v>0</v>
      </c>
      <c r="V19" s="273">
        <v>0</v>
      </c>
      <c r="W19" s="273">
        <v>814652</v>
      </c>
      <c r="X19" s="273">
        <v>4575740.6399999997</v>
      </c>
      <c r="Y19" s="273">
        <v>0</v>
      </c>
      <c r="Z19" s="273">
        <v>-628063</v>
      </c>
      <c r="AA19" s="273">
        <v>6018455.6399999997</v>
      </c>
      <c r="AB19" s="273">
        <v>233162</v>
      </c>
      <c r="AC19" s="273"/>
      <c r="AD19" s="273">
        <v>17728882.629999999</v>
      </c>
      <c r="AE19" s="273">
        <v>370247000</v>
      </c>
      <c r="AF19" s="273">
        <v>188000</v>
      </c>
      <c r="AG19" s="273">
        <v>0</v>
      </c>
      <c r="AH19" s="273">
        <v>370059000</v>
      </c>
      <c r="AI19" s="273">
        <v>0</v>
      </c>
      <c r="AJ19" s="273">
        <v>0</v>
      </c>
      <c r="AK19" s="273">
        <v>397293000</v>
      </c>
      <c r="AL19" s="273">
        <v>0</v>
      </c>
      <c r="AM19" s="273">
        <v>0</v>
      </c>
      <c r="AN19" s="273">
        <v>397293000</v>
      </c>
      <c r="AO19" s="273">
        <v>19371000</v>
      </c>
      <c r="AP19" s="273">
        <v>0</v>
      </c>
      <c r="AQ19" s="273">
        <v>206758000</v>
      </c>
      <c r="AR19" s="273">
        <v>0</v>
      </c>
      <c r="AS19" s="273">
        <v>206758000</v>
      </c>
      <c r="AT19" s="273">
        <v>0</v>
      </c>
      <c r="AU19" s="273">
        <v>0</v>
      </c>
      <c r="AV19" s="273">
        <v>0</v>
      </c>
      <c r="AW19" s="273">
        <v>38131000</v>
      </c>
      <c r="AX19" s="273">
        <v>0</v>
      </c>
      <c r="AY19" s="273">
        <v>38131000</v>
      </c>
      <c r="AZ19" s="273">
        <v>0</v>
      </c>
      <c r="BA19" s="273">
        <v>38131000</v>
      </c>
      <c r="BB19" s="273">
        <v>-46000</v>
      </c>
      <c r="BC19" s="273">
        <v>357000</v>
      </c>
      <c r="BD19" s="273">
        <v>19342000</v>
      </c>
      <c r="BE19" s="273">
        <v>1374000</v>
      </c>
      <c r="BF19" s="273">
        <v>0</v>
      </c>
      <c r="BG19" s="273">
        <v>21073000</v>
      </c>
      <c r="BH19" s="273">
        <v>267242000</v>
      </c>
      <c r="BI19" s="273">
        <v>28552379</v>
      </c>
      <c r="BJ19" s="273">
        <v>0</v>
      </c>
      <c r="BK19" s="273">
        <v>295794379</v>
      </c>
      <c r="BL19" s="273">
        <v>199126000</v>
      </c>
      <c r="BM19" s="273">
        <v>119741293</v>
      </c>
      <c r="BN19" s="273">
        <v>0</v>
      </c>
      <c r="BO19" s="273">
        <v>-93854672</v>
      </c>
      <c r="BP19" s="273">
        <v>17728882.629999999</v>
      </c>
      <c r="BQ19" s="273">
        <v>-93854672</v>
      </c>
      <c r="BR19" s="273">
        <v>0</v>
      </c>
      <c r="BS19" s="273">
        <v>0</v>
      </c>
      <c r="BT19" s="273">
        <v>0</v>
      </c>
      <c r="BU19" s="273">
        <v>13876319</v>
      </c>
      <c r="BV19" s="273">
        <v>384965</v>
      </c>
      <c r="BW19" s="273">
        <v>5308348</v>
      </c>
      <c r="BX19" s="273">
        <v>19569632</v>
      </c>
      <c r="BY19" s="273">
        <v>0</v>
      </c>
      <c r="BZ19" s="273">
        <v>779936</v>
      </c>
      <c r="CA19" s="273">
        <v>3793357</v>
      </c>
      <c r="CB19" s="273">
        <v>0</v>
      </c>
      <c r="CC19" s="273">
        <v>4573293</v>
      </c>
      <c r="CD19" s="273">
        <v>167527</v>
      </c>
      <c r="CE19" s="273">
        <v>14828812</v>
      </c>
      <c r="CF19" s="273">
        <v>0</v>
      </c>
      <c r="CG19" s="273">
        <v>0</v>
      </c>
      <c r="CH19" s="273">
        <v>-76125789.370000005</v>
      </c>
      <c r="CI19" s="273">
        <v>-68800000</v>
      </c>
      <c r="CJ19" s="273">
        <v>-7325789.3700000001</v>
      </c>
      <c r="CK19" s="273"/>
      <c r="CL19" s="273"/>
      <c r="CM19" s="273"/>
      <c r="CN19" s="273"/>
      <c r="CO19" s="273">
        <v>0</v>
      </c>
      <c r="CP19" s="273">
        <v>-7325789.3700000001</v>
      </c>
    </row>
    <row r="20" spans="1:94" x14ac:dyDescent="0.3">
      <c r="A20" t="s">
        <v>162</v>
      </c>
      <c r="B20" s="228">
        <v>43100</v>
      </c>
      <c r="C20" s="52">
        <v>28507987</v>
      </c>
      <c r="D20" s="52">
        <v>10657734</v>
      </c>
      <c r="E20" s="52">
        <v>17850253</v>
      </c>
      <c r="F20" s="52">
        <v>49399</v>
      </c>
      <c r="G20" s="52">
        <v>751</v>
      </c>
      <c r="H20" s="52">
        <v>48648</v>
      </c>
      <c r="I20" s="52">
        <v>17801605</v>
      </c>
      <c r="J20" s="52">
        <v>36719640.799999997</v>
      </c>
      <c r="K20" s="52">
        <v>16332039</v>
      </c>
      <c r="L20" s="52">
        <v>40562665</v>
      </c>
      <c r="M20" s="52">
        <v>23339658</v>
      </c>
      <c r="N20" s="52">
        <v>17223007</v>
      </c>
      <c r="O20" s="52">
        <v>-31958473</v>
      </c>
      <c r="P20" s="52">
        <v>-22960865</v>
      </c>
      <c r="Q20" s="52">
        <v>-8997608</v>
      </c>
      <c r="R20" s="52">
        <v>8225399</v>
      </c>
      <c r="S20" s="52">
        <v>0</v>
      </c>
      <c r="T20" s="52">
        <v>0</v>
      </c>
      <c r="U20" s="52">
        <v>0</v>
      </c>
      <c r="V20" s="52">
        <v>0</v>
      </c>
      <c r="W20" s="52">
        <v>1129830</v>
      </c>
      <c r="X20" s="52">
        <v>6347874</v>
      </c>
      <c r="Y20" s="52">
        <v>0</v>
      </c>
      <c r="Z20" s="52">
        <v>-613166</v>
      </c>
      <c r="AA20" s="52">
        <v>8090870</v>
      </c>
      <c r="AB20" s="52">
        <v>-638984</v>
      </c>
      <c r="AD20" s="52">
        <v>55175999.799999997</v>
      </c>
      <c r="AE20" s="52">
        <v>559365144</v>
      </c>
      <c r="AF20" s="52">
        <v>647008</v>
      </c>
      <c r="AG20" s="52">
        <v>0</v>
      </c>
      <c r="AH20" s="52">
        <v>558718136</v>
      </c>
      <c r="AI20" s="52">
        <v>0</v>
      </c>
      <c r="AJ20" s="52">
        <v>0</v>
      </c>
      <c r="AK20" s="52">
        <v>54743957</v>
      </c>
      <c r="AL20" s="52">
        <v>0</v>
      </c>
      <c r="AM20" s="52">
        <v>0</v>
      </c>
      <c r="AN20" s="52">
        <v>54743957</v>
      </c>
      <c r="AO20" s="52">
        <v>-1984392</v>
      </c>
      <c r="AQ20" s="52">
        <v>277236717</v>
      </c>
      <c r="AR20" s="52">
        <v>0</v>
      </c>
      <c r="AS20" s="52">
        <v>277236717</v>
      </c>
      <c r="AT20" s="52">
        <v>0</v>
      </c>
      <c r="AU20" s="52">
        <v>0</v>
      </c>
      <c r="AV20" s="52">
        <v>0</v>
      </c>
      <c r="AW20" s="52">
        <v>-296121440</v>
      </c>
      <c r="AX20" s="52">
        <v>0</v>
      </c>
      <c r="AY20" s="52">
        <v>-296121440</v>
      </c>
      <c r="AZ20" s="52">
        <v>0</v>
      </c>
      <c r="BA20" s="52">
        <v>-296121440</v>
      </c>
      <c r="BB20" s="52">
        <v>0</v>
      </c>
      <c r="BC20" s="52">
        <v>29628535</v>
      </c>
      <c r="BD20" s="52">
        <v>18617048</v>
      </c>
      <c r="BE20" s="52">
        <v>371486</v>
      </c>
      <c r="BF20" s="52">
        <v>0</v>
      </c>
      <c r="BG20" s="52">
        <v>48617069</v>
      </c>
      <c r="BH20" s="52">
        <v>14194730</v>
      </c>
      <c r="BI20" s="52">
        <v>-28469227</v>
      </c>
      <c r="BK20" s="52">
        <v>-14274497</v>
      </c>
      <c r="BL20" s="52">
        <v>513645072</v>
      </c>
      <c r="BM20" s="52">
        <v>69118734</v>
      </c>
      <c r="BO20" s="52">
        <v>13256046</v>
      </c>
      <c r="BP20" s="52">
        <v>55175999.799999997</v>
      </c>
      <c r="BQ20" s="52">
        <v>13256046</v>
      </c>
      <c r="BT20" s="52">
        <v>0</v>
      </c>
      <c r="BU20" s="52">
        <v>12898559</v>
      </c>
      <c r="BV20" s="52">
        <v>-384074</v>
      </c>
      <c r="BW20" s="52">
        <v>25967956</v>
      </c>
      <c r="BX20" s="52">
        <v>38482441</v>
      </c>
      <c r="BY20" s="52">
        <v>0</v>
      </c>
      <c r="BZ20" s="52">
        <v>816047</v>
      </c>
      <c r="CA20" s="52">
        <v>1063255.2</v>
      </c>
      <c r="CB20" s="52">
        <v>0</v>
      </c>
      <c r="CC20" s="52">
        <v>1879302.2</v>
      </c>
      <c r="CD20" s="52">
        <v>-116502</v>
      </c>
      <c r="CE20" s="52">
        <v>36719640.799999997</v>
      </c>
      <c r="CH20" s="52">
        <v>68432045.799999997</v>
      </c>
      <c r="CI20" s="52">
        <v>6124386</v>
      </c>
      <c r="CJ20" s="52">
        <v>62307659.799999997</v>
      </c>
      <c r="CO20" s="52">
        <v>0</v>
      </c>
      <c r="CP20" s="52">
        <v>62307659.799999997</v>
      </c>
    </row>
    <row r="21" spans="1:94" x14ac:dyDescent="0.3">
      <c r="A21" t="s">
        <v>162</v>
      </c>
      <c r="B21" s="228">
        <v>43465</v>
      </c>
      <c r="C21" s="52">
        <v>65533578</v>
      </c>
      <c r="D21" s="52">
        <v>36388584</v>
      </c>
      <c r="E21" s="52">
        <v>29144994</v>
      </c>
      <c r="F21" s="52">
        <v>198546</v>
      </c>
      <c r="G21" s="52">
        <v>-7874</v>
      </c>
      <c r="H21" s="52">
        <v>206420</v>
      </c>
      <c r="I21" s="52">
        <v>28938574</v>
      </c>
      <c r="J21" s="52">
        <v>16218910</v>
      </c>
      <c r="K21" s="52">
        <v>0</v>
      </c>
      <c r="L21" s="52">
        <v>17700121</v>
      </c>
      <c r="M21" s="52">
        <v>134077</v>
      </c>
      <c r="N21" s="52">
        <v>17566044</v>
      </c>
      <c r="O21" s="52">
        <v>32629561</v>
      </c>
      <c r="P21" s="52">
        <v>9248796</v>
      </c>
      <c r="Q21" s="52">
        <v>23380765</v>
      </c>
      <c r="R21" s="52">
        <v>40946809</v>
      </c>
      <c r="W21" s="52">
        <v>0</v>
      </c>
      <c r="X21" s="52">
        <v>3189554</v>
      </c>
      <c r="Y21" s="52">
        <v>8457224</v>
      </c>
      <c r="Z21" s="52">
        <v>0</v>
      </c>
      <c r="AA21" s="52">
        <v>11646778</v>
      </c>
      <c r="AB21" s="52">
        <v>63053</v>
      </c>
      <c r="AD21" s="52">
        <v>-7499156</v>
      </c>
      <c r="AE21" s="52">
        <v>693811492</v>
      </c>
      <c r="AF21" s="52">
        <v>1413550</v>
      </c>
      <c r="AG21" s="52">
        <v>0</v>
      </c>
      <c r="AH21" s="52">
        <v>692397942</v>
      </c>
      <c r="AI21" s="52">
        <v>0</v>
      </c>
      <c r="AJ21" s="52">
        <v>0</v>
      </c>
      <c r="AK21" s="52">
        <v>-672987</v>
      </c>
      <c r="AL21" s="52">
        <v>0</v>
      </c>
      <c r="AM21" s="52">
        <v>0</v>
      </c>
      <c r="AN21" s="52">
        <v>-672987</v>
      </c>
      <c r="AO21" s="52">
        <v>0</v>
      </c>
      <c r="AP21" s="52">
        <v>0</v>
      </c>
      <c r="AQ21" s="52">
        <v>265999264</v>
      </c>
      <c r="AR21" s="52">
        <v>0</v>
      </c>
      <c r="AS21" s="52">
        <v>265999264</v>
      </c>
      <c r="AT21" s="52">
        <v>0</v>
      </c>
      <c r="AU21" s="52">
        <v>0</v>
      </c>
      <c r="AV21" s="52">
        <v>0</v>
      </c>
      <c r="AW21" s="52">
        <v>361813782</v>
      </c>
      <c r="AX21" s="52">
        <v>0</v>
      </c>
      <c r="AY21" s="52">
        <v>361813782</v>
      </c>
      <c r="AZ21" s="52">
        <v>0</v>
      </c>
      <c r="BA21" s="52">
        <v>361813782</v>
      </c>
      <c r="BB21" s="52">
        <v>0</v>
      </c>
      <c r="BC21" s="52">
        <v>63235513</v>
      </c>
      <c r="BD21" s="52">
        <v>15762034</v>
      </c>
      <c r="BE21" s="52">
        <v>2109369</v>
      </c>
      <c r="BF21" s="52">
        <v>0</v>
      </c>
      <c r="BG21" s="52">
        <v>81106916</v>
      </c>
      <c r="BH21" s="52">
        <v>4567583</v>
      </c>
      <c r="BI21" s="52">
        <v>16097383</v>
      </c>
      <c r="BJ21" s="52">
        <v>0</v>
      </c>
      <c r="BK21" s="52">
        <v>20664966</v>
      </c>
      <c r="BL21" s="52">
        <v>-111162308</v>
      </c>
      <c r="BM21" s="52">
        <v>48884624</v>
      </c>
      <c r="BN21" s="52">
        <v>0</v>
      </c>
      <c r="BO21" s="52">
        <v>24417711</v>
      </c>
      <c r="BP21" s="52">
        <v>-7499156</v>
      </c>
      <c r="BQ21" s="52">
        <v>24417711</v>
      </c>
      <c r="BR21" s="52">
        <v>0</v>
      </c>
      <c r="BS21" s="52">
        <v>0</v>
      </c>
      <c r="BT21" s="52">
        <v>0</v>
      </c>
      <c r="BU21" s="52">
        <v>11140988</v>
      </c>
      <c r="BV21" s="52">
        <v>101302</v>
      </c>
      <c r="BW21" s="52">
        <v>7206089</v>
      </c>
      <c r="BX21" s="52">
        <v>18448379</v>
      </c>
      <c r="BY21" s="52">
        <v>0</v>
      </c>
      <c r="BZ21" s="52">
        <v>750684</v>
      </c>
      <c r="CA21" s="52">
        <v>1411141</v>
      </c>
      <c r="CB21" s="52">
        <v>0</v>
      </c>
      <c r="CC21" s="52">
        <v>2161825</v>
      </c>
      <c r="CD21" s="52">
        <v>67643</v>
      </c>
      <c r="CE21" s="52">
        <v>16218910</v>
      </c>
      <c r="CF21" s="52">
        <v>0</v>
      </c>
      <c r="CG21" s="52">
        <v>0</v>
      </c>
      <c r="CH21" s="52">
        <v>16918555</v>
      </c>
      <c r="CI21" s="52">
        <v>4201551</v>
      </c>
      <c r="CJ21" s="52">
        <v>12717004</v>
      </c>
      <c r="CO21" s="52">
        <v>0</v>
      </c>
      <c r="CP21" s="52">
        <v>12717004</v>
      </c>
    </row>
    <row r="22" spans="1:94" x14ac:dyDescent="0.3">
      <c r="A22" t="s">
        <v>174</v>
      </c>
      <c r="B22" s="228">
        <v>43100</v>
      </c>
      <c r="E22" s="52">
        <v>0</v>
      </c>
      <c r="H22" s="52">
        <v>0</v>
      </c>
      <c r="I22" s="52">
        <v>0</v>
      </c>
      <c r="L22" s="52">
        <v>0</v>
      </c>
      <c r="N22" s="52">
        <v>0</v>
      </c>
      <c r="Q22" s="52">
        <v>0</v>
      </c>
      <c r="R22" s="52">
        <v>0</v>
      </c>
      <c r="U22" s="52">
        <v>0</v>
      </c>
      <c r="AA22" s="52">
        <v>0</v>
      </c>
      <c r="AD22" s="52">
        <v>0</v>
      </c>
      <c r="AH22" s="52">
        <v>0</v>
      </c>
      <c r="AS22" s="52">
        <v>0</v>
      </c>
      <c r="AV22" s="52">
        <v>0</v>
      </c>
      <c r="AX22" s="52">
        <v>0</v>
      </c>
      <c r="AY22" s="52">
        <v>0</v>
      </c>
      <c r="BA22" s="52">
        <v>0</v>
      </c>
      <c r="BG22" s="52">
        <v>0</v>
      </c>
      <c r="BO22" s="52">
        <v>0</v>
      </c>
      <c r="BP22" s="52">
        <v>0</v>
      </c>
      <c r="BQ22" s="52">
        <v>0</v>
      </c>
      <c r="BR22" s="52">
        <v>0</v>
      </c>
      <c r="CE22" s="52">
        <v>0</v>
      </c>
      <c r="CH22" s="52">
        <v>0</v>
      </c>
    </row>
    <row r="23" spans="1:94" x14ac:dyDescent="0.3">
      <c r="A23" t="s">
        <v>174</v>
      </c>
      <c r="B23" s="228">
        <v>43100</v>
      </c>
      <c r="E23" s="52">
        <v>0</v>
      </c>
      <c r="H23" s="52">
        <v>0</v>
      </c>
      <c r="I23" s="52">
        <v>0</v>
      </c>
      <c r="L23" s="52">
        <v>0</v>
      </c>
      <c r="N23" s="52">
        <v>0</v>
      </c>
      <c r="Q23" s="52">
        <v>0</v>
      </c>
      <c r="R23" s="52">
        <v>0</v>
      </c>
      <c r="U23" s="52">
        <v>0</v>
      </c>
      <c r="AA23" s="52">
        <v>0</v>
      </c>
      <c r="AD23" s="52">
        <v>0</v>
      </c>
      <c r="AH23" s="52">
        <v>0</v>
      </c>
      <c r="AS23" s="52">
        <v>0</v>
      </c>
      <c r="AV23" s="52">
        <v>0</v>
      </c>
      <c r="AW23" s="52">
        <v>0</v>
      </c>
      <c r="AX23" s="52">
        <v>0</v>
      </c>
      <c r="AY23" s="52">
        <v>0</v>
      </c>
      <c r="BA23" s="52">
        <v>0</v>
      </c>
      <c r="BG23" s="52">
        <v>0</v>
      </c>
      <c r="BO23" s="52">
        <v>0</v>
      </c>
      <c r="BP23" s="52">
        <v>0</v>
      </c>
      <c r="BQ23" s="52">
        <v>0</v>
      </c>
      <c r="BR23" s="52">
        <v>0</v>
      </c>
      <c r="CE23" s="52">
        <v>0</v>
      </c>
      <c r="CH23" s="52">
        <v>0</v>
      </c>
    </row>
    <row r="24" spans="1:94" x14ac:dyDescent="0.3">
      <c r="A24" t="s">
        <v>166</v>
      </c>
      <c r="B24" s="228">
        <v>42735</v>
      </c>
      <c r="C24" s="52">
        <v>16659000</v>
      </c>
      <c r="E24" s="52">
        <v>16659000</v>
      </c>
      <c r="I24" s="52">
        <v>16659000</v>
      </c>
      <c r="K24" s="52">
        <v>6000</v>
      </c>
      <c r="L24" s="52">
        <v>1941000</v>
      </c>
      <c r="N24" s="52">
        <v>1941000</v>
      </c>
      <c r="O24" s="52">
        <v>4250000</v>
      </c>
      <c r="Q24" s="52">
        <v>4250000</v>
      </c>
      <c r="R24" s="52">
        <v>6191000</v>
      </c>
      <c r="W24" s="52">
        <v>214000</v>
      </c>
      <c r="X24" s="52">
        <v>311000</v>
      </c>
      <c r="AA24" s="52">
        <v>525000</v>
      </c>
      <c r="AD24" s="52">
        <v>9949000</v>
      </c>
      <c r="BP24" s="52">
        <v>9949000</v>
      </c>
      <c r="CH24" s="52">
        <v>9949000</v>
      </c>
      <c r="CI24" s="52">
        <v>2487000</v>
      </c>
      <c r="CJ24" s="52">
        <v>7462000</v>
      </c>
      <c r="CP24" s="52">
        <v>7462000</v>
      </c>
    </row>
    <row r="25" spans="1:94" x14ac:dyDescent="0.3">
      <c r="A25" t="s">
        <v>166</v>
      </c>
      <c r="B25" s="228">
        <v>43100</v>
      </c>
      <c r="C25" s="52">
        <v>12567000</v>
      </c>
      <c r="E25" s="52">
        <v>12567000</v>
      </c>
      <c r="I25" s="52">
        <v>12567000</v>
      </c>
      <c r="K25" s="52">
        <v>6000</v>
      </c>
      <c r="L25" s="52">
        <v>1814000</v>
      </c>
      <c r="N25" s="52">
        <v>1814000</v>
      </c>
      <c r="O25" s="52">
        <v>3123000</v>
      </c>
      <c r="Q25" s="52">
        <v>3123000</v>
      </c>
      <c r="R25" s="52">
        <v>4937000</v>
      </c>
      <c r="W25" s="52">
        <v>226000</v>
      </c>
      <c r="X25" s="52">
        <v>247000</v>
      </c>
      <c r="AA25" s="52">
        <v>473000</v>
      </c>
      <c r="AD25" s="52">
        <v>7163000</v>
      </c>
      <c r="BP25" s="52">
        <v>7163000</v>
      </c>
      <c r="BZ25" s="52">
        <v>477000</v>
      </c>
      <c r="CC25" s="52">
        <v>477000</v>
      </c>
      <c r="CH25" s="52">
        <v>6686000</v>
      </c>
      <c r="CI25" s="52">
        <v>1672000</v>
      </c>
      <c r="CJ25" s="52">
        <v>5014000</v>
      </c>
      <c r="CP25" s="52">
        <v>5014000</v>
      </c>
    </row>
    <row r="26" spans="1:94" x14ac:dyDescent="0.3">
      <c r="A26" t="s">
        <v>166</v>
      </c>
      <c r="B26" s="228">
        <v>43465</v>
      </c>
      <c r="C26" s="52">
        <v>11023000</v>
      </c>
      <c r="E26" s="52">
        <v>11023000</v>
      </c>
      <c r="I26" s="52">
        <v>11023000</v>
      </c>
      <c r="K26" s="52">
        <v>11000</v>
      </c>
      <c r="L26" s="52">
        <v>2392000</v>
      </c>
      <c r="N26" s="52">
        <v>2392000</v>
      </c>
      <c r="O26" s="52">
        <v>8398000</v>
      </c>
      <c r="Q26" s="52">
        <v>8398000</v>
      </c>
      <c r="R26" s="52">
        <v>10790000</v>
      </c>
      <c r="W26" s="52">
        <v>208000</v>
      </c>
      <c r="X26" s="52">
        <v>205000</v>
      </c>
      <c r="AA26" s="52">
        <v>413000</v>
      </c>
      <c r="AD26" s="52">
        <v>-169000</v>
      </c>
      <c r="BP26" s="52">
        <v>-169000</v>
      </c>
      <c r="BZ26" s="52">
        <v>563000</v>
      </c>
      <c r="CC26" s="52">
        <v>563000</v>
      </c>
      <c r="CH26" s="52">
        <v>-732000</v>
      </c>
      <c r="CI26" s="52">
        <v>-183000</v>
      </c>
      <c r="CJ26" s="52">
        <v>-549000</v>
      </c>
      <c r="CP26" s="52">
        <v>-549000</v>
      </c>
    </row>
    <row r="27" spans="1:94" x14ac:dyDescent="0.3">
      <c r="A27" t="s">
        <v>165</v>
      </c>
      <c r="B27" s="228">
        <v>42735</v>
      </c>
      <c r="C27" s="52">
        <v>5024804</v>
      </c>
      <c r="D27" s="52">
        <v>2796275</v>
      </c>
      <c r="E27" s="52">
        <v>2228529</v>
      </c>
      <c r="I27" s="52">
        <v>2228529</v>
      </c>
      <c r="J27" s="52">
        <v>74642</v>
      </c>
      <c r="L27" s="52">
        <v>3218466</v>
      </c>
      <c r="M27" s="52">
        <v>1653397</v>
      </c>
      <c r="N27" s="52">
        <v>1565069</v>
      </c>
      <c r="O27" s="52">
        <v>-849099</v>
      </c>
      <c r="P27" s="52">
        <v>-588000</v>
      </c>
      <c r="Q27" s="52">
        <v>-261099</v>
      </c>
      <c r="R27" s="52">
        <v>1303970</v>
      </c>
      <c r="V27" s="52">
        <v>282212</v>
      </c>
      <c r="X27" s="52">
        <v>586870</v>
      </c>
      <c r="Z27" s="52">
        <v>243656</v>
      </c>
      <c r="AA27" s="52">
        <v>343214</v>
      </c>
      <c r="AD27" s="52">
        <v>373775</v>
      </c>
      <c r="BP27" s="52">
        <v>373775</v>
      </c>
      <c r="BS27" s="52">
        <v>45600</v>
      </c>
      <c r="BU27" s="52">
        <v>29042</v>
      </c>
      <c r="BX27" s="52">
        <v>74642</v>
      </c>
      <c r="CE27" s="52">
        <v>74642</v>
      </c>
      <c r="CH27" s="52">
        <v>373775</v>
      </c>
      <c r="CI27" s="52">
        <v>70530</v>
      </c>
      <c r="CJ27" s="52">
        <v>303245</v>
      </c>
      <c r="CP27" s="52">
        <v>303245</v>
      </c>
    </row>
    <row r="28" spans="1:94" x14ac:dyDescent="0.3">
      <c r="A28" t="s">
        <v>165</v>
      </c>
      <c r="B28" s="228">
        <v>43100</v>
      </c>
      <c r="C28" s="52">
        <v>4494049</v>
      </c>
      <c r="D28" s="52">
        <v>2569342</v>
      </c>
      <c r="E28" s="52">
        <v>1924707</v>
      </c>
      <c r="F28" s="52">
        <v>0</v>
      </c>
      <c r="G28" s="52">
        <v>0</v>
      </c>
      <c r="H28" s="52">
        <v>0</v>
      </c>
      <c r="I28" s="52">
        <v>1924707</v>
      </c>
      <c r="J28" s="52">
        <v>115835</v>
      </c>
      <c r="K28" s="52">
        <v>0</v>
      </c>
      <c r="L28" s="52">
        <v>1956016</v>
      </c>
      <c r="M28" s="52">
        <v>904769</v>
      </c>
      <c r="N28" s="52">
        <v>1051247</v>
      </c>
      <c r="O28" s="52">
        <v>-328359</v>
      </c>
      <c r="P28" s="52">
        <v>-175843</v>
      </c>
      <c r="Q28" s="52">
        <v>-152516</v>
      </c>
      <c r="R28" s="52">
        <v>898731</v>
      </c>
      <c r="S28" s="52">
        <v>0</v>
      </c>
      <c r="T28" s="52">
        <v>0</v>
      </c>
      <c r="U28" s="52">
        <v>0</v>
      </c>
      <c r="V28" s="52">
        <v>351570</v>
      </c>
      <c r="W28" s="52">
        <v>0</v>
      </c>
      <c r="X28" s="52">
        <v>591642</v>
      </c>
      <c r="Y28" s="52">
        <v>0</v>
      </c>
      <c r="Z28" s="52">
        <v>231503</v>
      </c>
      <c r="AA28" s="52">
        <v>360139</v>
      </c>
      <c r="AB28" s="52">
        <v>0</v>
      </c>
      <c r="AC28" s="52">
        <v>0</v>
      </c>
      <c r="AD28" s="52">
        <v>430102</v>
      </c>
      <c r="BP28" s="52">
        <v>430102</v>
      </c>
      <c r="BU28" s="52">
        <v>115835</v>
      </c>
      <c r="BX28" s="52">
        <v>115835</v>
      </c>
      <c r="CE28" s="52">
        <v>115835</v>
      </c>
      <c r="CH28" s="52">
        <v>430102</v>
      </c>
      <c r="CI28" s="52">
        <v>25587</v>
      </c>
      <c r="CJ28" s="52">
        <v>404515</v>
      </c>
      <c r="CK28" s="52">
        <v>0</v>
      </c>
      <c r="CL28" s="52">
        <v>0</v>
      </c>
      <c r="CM28" s="52">
        <v>0</v>
      </c>
      <c r="CN28" s="52">
        <v>0</v>
      </c>
      <c r="CP28" s="52">
        <v>404515</v>
      </c>
    </row>
    <row r="29" spans="1:94" x14ac:dyDescent="0.3">
      <c r="A29" t="s">
        <v>165</v>
      </c>
      <c r="B29" s="228">
        <v>43465</v>
      </c>
      <c r="C29" s="52">
        <v>4203330</v>
      </c>
      <c r="D29" s="52">
        <v>2468328</v>
      </c>
      <c r="E29" s="52">
        <v>1735002</v>
      </c>
      <c r="I29" s="52">
        <v>1735002</v>
      </c>
      <c r="J29" s="52">
        <v>125671</v>
      </c>
      <c r="L29" s="52">
        <v>2400568</v>
      </c>
      <c r="M29" s="52">
        <v>1085910</v>
      </c>
      <c r="N29" s="52">
        <v>1314658</v>
      </c>
      <c r="O29" s="52">
        <v>-199441</v>
      </c>
      <c r="P29" s="52">
        <v>-108349</v>
      </c>
      <c r="Q29" s="52">
        <v>-91092</v>
      </c>
      <c r="R29" s="52">
        <v>1223566</v>
      </c>
      <c r="V29" s="52">
        <v>227899</v>
      </c>
      <c r="X29" s="52">
        <v>588201</v>
      </c>
      <c r="Z29" s="52">
        <v>223667</v>
      </c>
      <c r="AA29" s="52">
        <v>364534</v>
      </c>
      <c r="AD29" s="52">
        <v>44674</v>
      </c>
      <c r="BP29" s="52">
        <v>44674</v>
      </c>
      <c r="BU29" s="52">
        <v>125671</v>
      </c>
      <c r="BX29" s="52">
        <v>125671</v>
      </c>
      <c r="CE29" s="52">
        <v>125671</v>
      </c>
      <c r="CH29" s="52">
        <v>44674</v>
      </c>
      <c r="CI29" s="52">
        <v>-62264</v>
      </c>
      <c r="CJ29" s="52">
        <v>106938</v>
      </c>
      <c r="CP29" s="52">
        <v>106938</v>
      </c>
    </row>
    <row r="30" spans="1:94" x14ac:dyDescent="0.3">
      <c r="B30" s="228"/>
    </row>
    <row r="31" spans="1:94" x14ac:dyDescent="0.3">
      <c r="B31" s="228"/>
    </row>
    <row r="32" spans="1:94" x14ac:dyDescent="0.3">
      <c r="B32" s="228"/>
    </row>
    <row r="33" spans="2:2" x14ac:dyDescent="0.3">
      <c r="B33" s="228"/>
    </row>
    <row r="34" spans="2:2" x14ac:dyDescent="0.3">
      <c r="B34" s="228"/>
    </row>
    <row r="35" spans="2:2" x14ac:dyDescent="0.3">
      <c r="B35" s="228"/>
    </row>
    <row r="36" spans="2:2" x14ac:dyDescent="0.3">
      <c r="B36" s="228"/>
    </row>
    <row r="37" spans="2:2" x14ac:dyDescent="0.3">
      <c r="B37" s="228"/>
    </row>
    <row r="38" spans="2:2" x14ac:dyDescent="0.3">
      <c r="B38" s="228"/>
    </row>
    <row r="39" spans="2:2" x14ac:dyDescent="0.3">
      <c r="B39" s="228"/>
    </row>
    <row r="40" spans="2:2" x14ac:dyDescent="0.3">
      <c r="B40" s="228"/>
    </row>
    <row r="41" spans="2:2" x14ac:dyDescent="0.3">
      <c r="B41" s="228"/>
    </row>
    <row r="42" spans="2:2" x14ac:dyDescent="0.3">
      <c r="B42" s="228"/>
    </row>
    <row r="43" spans="2:2" x14ac:dyDescent="0.3">
      <c r="B43" s="228"/>
    </row>
    <row r="44" spans="2:2" x14ac:dyDescent="0.3">
      <c r="B44" s="228"/>
    </row>
    <row r="45" spans="2:2" x14ac:dyDescent="0.3">
      <c r="B45" s="228"/>
    </row>
    <row r="46" spans="2:2" x14ac:dyDescent="0.3">
      <c r="B46" s="228"/>
    </row>
    <row r="47" spans="2:2" x14ac:dyDescent="0.3">
      <c r="B47" s="228"/>
    </row>
    <row r="48" spans="2:2" x14ac:dyDescent="0.3">
      <c r="B48" s="228"/>
    </row>
    <row r="49" spans="2:2" x14ac:dyDescent="0.3">
      <c r="B49" s="228"/>
    </row>
    <row r="50" spans="2:2" x14ac:dyDescent="0.3">
      <c r="B50" s="228"/>
    </row>
    <row r="51" spans="2:2" x14ac:dyDescent="0.3">
      <c r="B51" s="228"/>
    </row>
    <row r="52" spans="2:2" x14ac:dyDescent="0.3">
      <c r="B52" s="228"/>
    </row>
    <row r="53" spans="2:2" x14ac:dyDescent="0.3">
      <c r="B53" s="228"/>
    </row>
    <row r="54" spans="2:2" x14ac:dyDescent="0.3">
      <c r="B54" s="228"/>
    </row>
    <row r="55" spans="2:2" x14ac:dyDescent="0.3">
      <c r="B55" s="228"/>
    </row>
    <row r="56" spans="2:2" x14ac:dyDescent="0.3">
      <c r="B56" s="228"/>
    </row>
    <row r="57" spans="2:2" x14ac:dyDescent="0.3">
      <c r="B57" s="228"/>
    </row>
    <row r="58" spans="2:2" x14ac:dyDescent="0.3">
      <c r="B58" s="228"/>
    </row>
    <row r="59" spans="2:2" x14ac:dyDescent="0.3">
      <c r="B59" s="228"/>
    </row>
    <row r="60" spans="2:2" x14ac:dyDescent="0.3">
      <c r="B60" s="228"/>
    </row>
    <row r="61" spans="2:2" x14ac:dyDescent="0.3">
      <c r="B61" s="228"/>
    </row>
    <row r="62" spans="2:2" x14ac:dyDescent="0.3">
      <c r="B62" s="228"/>
    </row>
    <row r="63" spans="2:2" x14ac:dyDescent="0.3">
      <c r="B63" s="228"/>
    </row>
    <row r="64" spans="2:2" x14ac:dyDescent="0.3">
      <c r="B64" s="228"/>
    </row>
    <row r="65" spans="2:2" x14ac:dyDescent="0.3">
      <c r="B65" s="228"/>
    </row>
    <row r="66" spans="2:2" x14ac:dyDescent="0.3">
      <c r="B66" s="228"/>
    </row>
    <row r="67" spans="2:2" x14ac:dyDescent="0.3">
      <c r="B67" s="228"/>
    </row>
    <row r="68" spans="2:2" x14ac:dyDescent="0.3">
      <c r="B68" s="228"/>
    </row>
    <row r="69" spans="2:2" x14ac:dyDescent="0.3">
      <c r="B69" s="228"/>
    </row>
    <row r="70" spans="2:2" x14ac:dyDescent="0.3">
      <c r="B70" s="228"/>
    </row>
    <row r="71" spans="2:2" x14ac:dyDescent="0.3">
      <c r="B71" s="228"/>
    </row>
    <row r="72" spans="2:2" x14ac:dyDescent="0.3">
      <c r="B72" s="228"/>
    </row>
    <row r="73" spans="2:2" x14ac:dyDescent="0.3">
      <c r="B73" s="228"/>
    </row>
    <row r="74" spans="2:2" x14ac:dyDescent="0.3">
      <c r="B74" s="228"/>
    </row>
    <row r="75" spans="2:2" x14ac:dyDescent="0.3">
      <c r="B75" s="228"/>
    </row>
    <row r="76" spans="2:2" x14ac:dyDescent="0.3">
      <c r="B76" s="228"/>
    </row>
    <row r="77" spans="2:2" x14ac:dyDescent="0.3">
      <c r="B77" s="228"/>
    </row>
    <row r="78" spans="2:2" x14ac:dyDescent="0.3">
      <c r="B78" s="228"/>
    </row>
    <row r="79" spans="2:2" x14ac:dyDescent="0.3">
      <c r="B79" s="228"/>
    </row>
    <row r="80" spans="2:2" x14ac:dyDescent="0.3">
      <c r="B80" s="228"/>
    </row>
    <row r="81" spans="2:2" x14ac:dyDescent="0.3">
      <c r="B81" s="228"/>
    </row>
    <row r="82" spans="2:2" x14ac:dyDescent="0.3">
      <c r="B82" s="228"/>
    </row>
    <row r="83" spans="2:2" x14ac:dyDescent="0.3">
      <c r="B83" s="228"/>
    </row>
    <row r="84" spans="2:2" x14ac:dyDescent="0.3">
      <c r="B84" s="228"/>
    </row>
    <row r="85" spans="2:2" x14ac:dyDescent="0.3">
      <c r="B85" s="228"/>
    </row>
    <row r="86" spans="2:2" x14ac:dyDescent="0.3">
      <c r="B86" s="228"/>
    </row>
    <row r="87" spans="2:2" x14ac:dyDescent="0.3">
      <c r="B87" s="228"/>
    </row>
    <row r="88" spans="2:2" x14ac:dyDescent="0.3">
      <c r="B88" s="228"/>
    </row>
    <row r="89" spans="2:2" x14ac:dyDescent="0.3">
      <c r="B89" s="228"/>
    </row>
    <row r="90" spans="2:2" x14ac:dyDescent="0.3">
      <c r="B90" s="228"/>
    </row>
    <row r="91" spans="2:2" x14ac:dyDescent="0.3">
      <c r="B91" s="228"/>
    </row>
    <row r="92" spans="2:2" x14ac:dyDescent="0.3">
      <c r="B92" s="228"/>
    </row>
    <row r="93" spans="2:2" x14ac:dyDescent="0.3">
      <c r="B93" s="228"/>
    </row>
    <row r="94" spans="2:2" x14ac:dyDescent="0.3">
      <c r="B94" s="228"/>
    </row>
    <row r="95" spans="2:2" x14ac:dyDescent="0.3">
      <c r="B95" s="228"/>
    </row>
    <row r="96" spans="2:2" x14ac:dyDescent="0.3">
      <c r="B96" s="228"/>
    </row>
    <row r="97" spans="2:2" x14ac:dyDescent="0.3">
      <c r="B97" s="228"/>
    </row>
    <row r="98" spans="2:2" x14ac:dyDescent="0.3">
      <c r="B98" s="228"/>
    </row>
    <row r="99" spans="2:2" x14ac:dyDescent="0.3">
      <c r="B99" s="228"/>
    </row>
    <row r="100" spans="2:2" x14ac:dyDescent="0.3">
      <c r="B100" s="228"/>
    </row>
    <row r="101" spans="2:2" x14ac:dyDescent="0.3">
      <c r="B101" s="228"/>
    </row>
    <row r="102" spans="2:2" x14ac:dyDescent="0.3">
      <c r="B102" s="228"/>
    </row>
    <row r="103" spans="2:2" x14ac:dyDescent="0.3">
      <c r="B103" s="228"/>
    </row>
    <row r="104" spans="2:2" x14ac:dyDescent="0.3">
      <c r="B104" s="228"/>
    </row>
    <row r="105" spans="2:2" x14ac:dyDescent="0.3">
      <c r="B105" s="228"/>
    </row>
    <row r="106" spans="2:2" x14ac:dyDescent="0.3">
      <c r="B106" s="228"/>
    </row>
    <row r="107" spans="2:2" x14ac:dyDescent="0.3">
      <c r="B107" s="228"/>
    </row>
    <row r="108" spans="2:2" x14ac:dyDescent="0.3">
      <c r="B108" s="228"/>
    </row>
    <row r="109" spans="2:2" x14ac:dyDescent="0.3">
      <c r="B109" s="228"/>
    </row>
    <row r="110" spans="2:2" x14ac:dyDescent="0.3">
      <c r="B110" s="228"/>
    </row>
    <row r="111" spans="2:2" x14ac:dyDescent="0.3">
      <c r="B111" s="228"/>
    </row>
    <row r="112" spans="2:2" x14ac:dyDescent="0.3">
      <c r="B112" s="228"/>
    </row>
    <row r="113" spans="2:2" x14ac:dyDescent="0.3">
      <c r="B113" s="228"/>
    </row>
    <row r="114" spans="2:2" x14ac:dyDescent="0.3">
      <c r="B114" s="228"/>
    </row>
    <row r="115" spans="2:2" x14ac:dyDescent="0.3">
      <c r="B115" s="228"/>
    </row>
    <row r="116" spans="2:2" x14ac:dyDescent="0.3">
      <c r="B116" s="228"/>
    </row>
    <row r="117" spans="2:2" x14ac:dyDescent="0.3">
      <c r="B117" s="228"/>
    </row>
    <row r="118" spans="2:2" x14ac:dyDescent="0.3">
      <c r="B118" s="228"/>
    </row>
    <row r="119" spans="2:2" x14ac:dyDescent="0.3">
      <c r="B119" s="228"/>
    </row>
    <row r="120" spans="2:2" x14ac:dyDescent="0.3">
      <c r="B120" s="228"/>
    </row>
    <row r="121" spans="2:2" x14ac:dyDescent="0.3">
      <c r="B121" s="228"/>
    </row>
    <row r="122" spans="2:2" x14ac:dyDescent="0.3">
      <c r="B122" s="228"/>
    </row>
    <row r="123" spans="2:2" x14ac:dyDescent="0.3">
      <c r="B123" s="228"/>
    </row>
    <row r="124" spans="2:2" x14ac:dyDescent="0.3">
      <c r="B124" s="228"/>
    </row>
    <row r="125" spans="2:2" x14ac:dyDescent="0.3">
      <c r="B125" s="228"/>
    </row>
    <row r="126" spans="2:2" x14ac:dyDescent="0.3">
      <c r="B126" s="228"/>
    </row>
    <row r="127" spans="2:2" x14ac:dyDescent="0.3">
      <c r="B127" s="228"/>
    </row>
    <row r="128" spans="2:2" x14ac:dyDescent="0.3">
      <c r="B128" s="228"/>
    </row>
    <row r="129" spans="2:2" x14ac:dyDescent="0.3">
      <c r="B129" s="228"/>
    </row>
    <row r="130" spans="2:2" x14ac:dyDescent="0.3">
      <c r="B130" s="228"/>
    </row>
    <row r="131" spans="2:2" x14ac:dyDescent="0.3">
      <c r="B131" s="228"/>
    </row>
    <row r="132" spans="2:2" x14ac:dyDescent="0.3">
      <c r="B132" s="228"/>
    </row>
    <row r="133" spans="2:2" x14ac:dyDescent="0.3">
      <c r="B133" s="228"/>
    </row>
    <row r="134" spans="2:2" x14ac:dyDescent="0.3">
      <c r="B134" s="228"/>
    </row>
    <row r="135" spans="2:2" x14ac:dyDescent="0.3">
      <c r="B135" s="228"/>
    </row>
    <row r="136" spans="2:2" x14ac:dyDescent="0.3">
      <c r="B136" s="228"/>
    </row>
    <row r="137" spans="2:2" x14ac:dyDescent="0.3">
      <c r="B137" s="228"/>
    </row>
    <row r="138" spans="2:2" x14ac:dyDescent="0.3">
      <c r="B138" s="228"/>
    </row>
    <row r="139" spans="2:2" x14ac:dyDescent="0.3">
      <c r="B139" s="228"/>
    </row>
    <row r="140" spans="2:2" x14ac:dyDescent="0.3">
      <c r="B140" s="228"/>
    </row>
    <row r="141" spans="2:2" x14ac:dyDescent="0.3">
      <c r="B141" s="228"/>
    </row>
    <row r="142" spans="2:2" x14ac:dyDescent="0.3">
      <c r="B142" s="228"/>
    </row>
    <row r="143" spans="2:2" x14ac:dyDescent="0.3">
      <c r="B143" s="228"/>
    </row>
    <row r="144" spans="2:2" x14ac:dyDescent="0.3">
      <c r="B144" s="228"/>
    </row>
    <row r="145" spans="2:2" x14ac:dyDescent="0.3">
      <c r="B145" s="228"/>
    </row>
    <row r="146" spans="2:2" x14ac:dyDescent="0.3">
      <c r="B146" s="228"/>
    </row>
    <row r="147" spans="2:2" x14ac:dyDescent="0.3">
      <c r="B147" s="228"/>
    </row>
    <row r="148" spans="2:2" x14ac:dyDescent="0.3">
      <c r="B148" s="228"/>
    </row>
    <row r="149" spans="2:2" x14ac:dyDescent="0.3">
      <c r="B149" s="228"/>
    </row>
    <row r="150" spans="2:2" x14ac:dyDescent="0.3">
      <c r="B150" s="228"/>
    </row>
    <row r="151" spans="2:2" x14ac:dyDescent="0.3">
      <c r="B151" s="228"/>
    </row>
    <row r="152" spans="2:2" x14ac:dyDescent="0.3">
      <c r="B152" s="228"/>
    </row>
    <row r="153" spans="2:2" x14ac:dyDescent="0.3">
      <c r="B153" s="228"/>
    </row>
    <row r="154" spans="2:2" x14ac:dyDescent="0.3">
      <c r="B154" s="228"/>
    </row>
    <row r="155" spans="2:2" x14ac:dyDescent="0.3">
      <c r="B155" s="228"/>
    </row>
    <row r="156" spans="2:2" x14ac:dyDescent="0.3">
      <c r="B156" s="228"/>
    </row>
    <row r="157" spans="2:2" x14ac:dyDescent="0.3">
      <c r="B157" s="228"/>
    </row>
    <row r="158" spans="2:2" x14ac:dyDescent="0.3">
      <c r="B158" s="228"/>
    </row>
    <row r="159" spans="2:2" x14ac:dyDescent="0.3">
      <c r="B159" s="228"/>
    </row>
    <row r="160" spans="2:2" x14ac:dyDescent="0.3">
      <c r="B160" s="228"/>
    </row>
    <row r="161" spans="2:2" x14ac:dyDescent="0.3">
      <c r="B161" s="228"/>
    </row>
    <row r="162" spans="2:2" x14ac:dyDescent="0.3">
      <c r="B162" s="228"/>
    </row>
    <row r="163" spans="2:2" x14ac:dyDescent="0.3">
      <c r="B163" s="228"/>
    </row>
    <row r="164" spans="2:2" x14ac:dyDescent="0.3">
      <c r="B164" s="228"/>
    </row>
    <row r="165" spans="2:2" x14ac:dyDescent="0.3">
      <c r="B165" s="228"/>
    </row>
    <row r="166" spans="2:2" x14ac:dyDescent="0.3">
      <c r="B166" s="228"/>
    </row>
    <row r="167" spans="2:2" x14ac:dyDescent="0.3">
      <c r="B167" s="228"/>
    </row>
    <row r="168" spans="2:2" x14ac:dyDescent="0.3">
      <c r="B168" s="228"/>
    </row>
    <row r="169" spans="2:2" x14ac:dyDescent="0.3">
      <c r="B169" s="228"/>
    </row>
    <row r="170" spans="2:2" x14ac:dyDescent="0.3">
      <c r="B170" s="228"/>
    </row>
    <row r="171" spans="2:2" x14ac:dyDescent="0.3">
      <c r="B171" s="228"/>
    </row>
    <row r="172" spans="2:2" x14ac:dyDescent="0.3">
      <c r="B172" s="228"/>
    </row>
    <row r="173" spans="2:2" x14ac:dyDescent="0.3">
      <c r="B173" s="228"/>
    </row>
    <row r="174" spans="2:2" x14ac:dyDescent="0.3">
      <c r="B174" s="228"/>
    </row>
    <row r="175" spans="2:2" x14ac:dyDescent="0.3">
      <c r="B175" s="228"/>
    </row>
    <row r="176" spans="2:2" x14ac:dyDescent="0.3">
      <c r="B176" s="228"/>
    </row>
    <row r="177" spans="2:2" x14ac:dyDescent="0.3">
      <c r="B177" s="228"/>
    </row>
    <row r="178" spans="2:2" x14ac:dyDescent="0.3">
      <c r="B178" s="228"/>
    </row>
    <row r="179" spans="2:2" x14ac:dyDescent="0.3">
      <c r="B179" s="228"/>
    </row>
    <row r="180" spans="2:2" x14ac:dyDescent="0.3">
      <c r="B180" s="228"/>
    </row>
    <row r="181" spans="2:2" x14ac:dyDescent="0.3">
      <c r="B181" s="228"/>
    </row>
    <row r="182" spans="2:2" x14ac:dyDescent="0.3">
      <c r="B182" s="228"/>
    </row>
    <row r="183" spans="2:2" x14ac:dyDescent="0.3">
      <c r="B183" s="228"/>
    </row>
    <row r="184" spans="2:2" x14ac:dyDescent="0.3">
      <c r="B184" s="228"/>
    </row>
    <row r="185" spans="2:2" x14ac:dyDescent="0.3">
      <c r="B185" s="228"/>
    </row>
    <row r="186" spans="2:2" x14ac:dyDescent="0.3">
      <c r="B186" s="228"/>
    </row>
    <row r="187" spans="2:2" x14ac:dyDescent="0.3">
      <c r="B187" s="228"/>
    </row>
    <row r="188" spans="2:2" x14ac:dyDescent="0.3">
      <c r="B188" s="228"/>
    </row>
    <row r="189" spans="2:2" x14ac:dyDescent="0.3">
      <c r="B189" s="228"/>
    </row>
    <row r="190" spans="2:2" x14ac:dyDescent="0.3">
      <c r="B190" s="228"/>
    </row>
    <row r="191" spans="2:2" x14ac:dyDescent="0.3">
      <c r="B191" s="228"/>
    </row>
    <row r="192" spans="2:2" x14ac:dyDescent="0.3">
      <c r="B192" s="228"/>
    </row>
    <row r="193" spans="2:2" x14ac:dyDescent="0.3">
      <c r="B193" s="228"/>
    </row>
    <row r="194" spans="2:2" x14ac:dyDescent="0.3">
      <c r="B194" s="228"/>
    </row>
    <row r="195" spans="2:2" x14ac:dyDescent="0.3">
      <c r="B195" s="228"/>
    </row>
    <row r="196" spans="2:2" x14ac:dyDescent="0.3">
      <c r="B196" s="228"/>
    </row>
    <row r="197" spans="2:2" x14ac:dyDescent="0.3">
      <c r="B197" s="228"/>
    </row>
    <row r="198" spans="2:2" x14ac:dyDescent="0.3">
      <c r="B198" s="228"/>
    </row>
    <row r="199" spans="2:2" x14ac:dyDescent="0.3">
      <c r="B199" s="228"/>
    </row>
    <row r="200" spans="2:2" x14ac:dyDescent="0.3">
      <c r="B200" s="228"/>
    </row>
    <row r="201" spans="2:2" x14ac:dyDescent="0.3">
      <c r="B201" s="228"/>
    </row>
    <row r="202" spans="2:2" x14ac:dyDescent="0.3">
      <c r="B202" s="228"/>
    </row>
    <row r="203" spans="2:2" x14ac:dyDescent="0.3">
      <c r="B203" s="228"/>
    </row>
    <row r="204" spans="2:2" x14ac:dyDescent="0.3">
      <c r="B204" s="228"/>
    </row>
    <row r="205" spans="2:2" x14ac:dyDescent="0.3">
      <c r="B205" s="228"/>
    </row>
    <row r="206" spans="2:2" x14ac:dyDescent="0.3">
      <c r="B206" s="228"/>
    </row>
    <row r="207" spans="2:2" x14ac:dyDescent="0.3">
      <c r="B207" s="228"/>
    </row>
    <row r="208" spans="2:2" x14ac:dyDescent="0.3">
      <c r="B208" s="228"/>
    </row>
    <row r="209" spans="2:2" x14ac:dyDescent="0.3">
      <c r="B209" s="228"/>
    </row>
    <row r="210" spans="2:2" x14ac:dyDescent="0.3">
      <c r="B210" s="228"/>
    </row>
    <row r="211" spans="2:2" x14ac:dyDescent="0.3">
      <c r="B211" s="228"/>
    </row>
    <row r="212" spans="2:2" x14ac:dyDescent="0.3">
      <c r="B212" s="228"/>
    </row>
    <row r="213" spans="2:2" x14ac:dyDescent="0.3">
      <c r="B213" s="228"/>
    </row>
    <row r="214" spans="2:2" x14ac:dyDescent="0.3">
      <c r="B214" s="228"/>
    </row>
    <row r="215" spans="2:2" x14ac:dyDescent="0.3">
      <c r="B215" s="228"/>
    </row>
    <row r="216" spans="2:2" x14ac:dyDescent="0.3">
      <c r="B216" s="228"/>
    </row>
    <row r="217" spans="2:2" x14ac:dyDescent="0.3">
      <c r="B217" s="228"/>
    </row>
    <row r="218" spans="2:2" x14ac:dyDescent="0.3">
      <c r="B218" s="228"/>
    </row>
    <row r="219" spans="2:2" x14ac:dyDescent="0.3">
      <c r="B219" s="228"/>
    </row>
    <row r="220" spans="2:2" x14ac:dyDescent="0.3">
      <c r="B220" s="228"/>
    </row>
    <row r="221" spans="2:2" x14ac:dyDescent="0.3">
      <c r="B221" s="228"/>
    </row>
    <row r="222" spans="2:2" x14ac:dyDescent="0.3">
      <c r="B222" s="228"/>
    </row>
    <row r="223" spans="2:2" x14ac:dyDescent="0.3">
      <c r="B223" s="228"/>
    </row>
    <row r="224" spans="2:2" x14ac:dyDescent="0.3">
      <c r="B224" s="228"/>
    </row>
    <row r="225" spans="2:2" x14ac:dyDescent="0.3">
      <c r="B225" s="228"/>
    </row>
    <row r="226" spans="2:2" x14ac:dyDescent="0.3">
      <c r="B226" s="228"/>
    </row>
    <row r="227" spans="2:2" x14ac:dyDescent="0.3">
      <c r="B227" s="228"/>
    </row>
    <row r="228" spans="2:2" x14ac:dyDescent="0.3">
      <c r="B228" s="228"/>
    </row>
    <row r="229" spans="2:2" x14ac:dyDescent="0.3">
      <c r="B229" s="228"/>
    </row>
    <row r="230" spans="2:2" x14ac:dyDescent="0.3">
      <c r="B230" s="228"/>
    </row>
    <row r="231" spans="2:2" x14ac:dyDescent="0.3">
      <c r="B231" s="228"/>
    </row>
    <row r="232" spans="2:2" x14ac:dyDescent="0.3">
      <c r="B232" s="228"/>
    </row>
    <row r="233" spans="2:2" x14ac:dyDescent="0.3">
      <c r="B233" s="228"/>
    </row>
    <row r="234" spans="2:2" x14ac:dyDescent="0.3">
      <c r="B234" s="228"/>
    </row>
    <row r="235" spans="2:2" x14ac:dyDescent="0.3">
      <c r="B235" s="228"/>
    </row>
    <row r="236" spans="2:2" x14ac:dyDescent="0.3">
      <c r="B236" s="228"/>
    </row>
    <row r="237" spans="2:2" x14ac:dyDescent="0.3">
      <c r="B237" s="228"/>
    </row>
    <row r="238" spans="2:2" x14ac:dyDescent="0.3">
      <c r="B238" s="228"/>
    </row>
    <row r="239" spans="2:2" x14ac:dyDescent="0.3">
      <c r="B239" s="228"/>
    </row>
    <row r="240" spans="2:2" x14ac:dyDescent="0.3">
      <c r="B240" s="228"/>
    </row>
    <row r="241" spans="2:2" x14ac:dyDescent="0.3">
      <c r="B241" s="228"/>
    </row>
    <row r="242" spans="2:2" x14ac:dyDescent="0.3">
      <c r="B242" s="228"/>
    </row>
    <row r="243" spans="2:2" x14ac:dyDescent="0.3">
      <c r="B243" s="228"/>
    </row>
    <row r="244" spans="2:2" x14ac:dyDescent="0.3">
      <c r="B244" s="228"/>
    </row>
    <row r="245" spans="2:2" x14ac:dyDescent="0.3">
      <c r="B245" s="228"/>
    </row>
    <row r="246" spans="2:2" x14ac:dyDescent="0.3">
      <c r="B246" s="228"/>
    </row>
    <row r="247" spans="2:2" x14ac:dyDescent="0.3">
      <c r="B247" s="228"/>
    </row>
    <row r="248" spans="2:2" x14ac:dyDescent="0.3">
      <c r="B248" s="228"/>
    </row>
    <row r="249" spans="2:2" x14ac:dyDescent="0.3">
      <c r="B249" s="228"/>
    </row>
    <row r="250" spans="2:2" x14ac:dyDescent="0.3">
      <c r="B250" s="228"/>
    </row>
    <row r="251" spans="2:2" x14ac:dyDescent="0.3">
      <c r="B251" s="228"/>
    </row>
    <row r="252" spans="2:2" x14ac:dyDescent="0.3">
      <c r="B252" s="228"/>
    </row>
    <row r="253" spans="2:2" x14ac:dyDescent="0.3">
      <c r="B253" s="228"/>
    </row>
    <row r="254" spans="2:2" x14ac:dyDescent="0.3">
      <c r="B254" s="228"/>
    </row>
    <row r="255" spans="2:2" x14ac:dyDescent="0.3">
      <c r="B255" s="228"/>
    </row>
    <row r="256" spans="2:2" x14ac:dyDescent="0.3">
      <c r="B256" s="228"/>
    </row>
    <row r="257" spans="2:2" x14ac:dyDescent="0.3">
      <c r="B257" s="228"/>
    </row>
    <row r="258" spans="2:2" x14ac:dyDescent="0.3">
      <c r="B258" s="228"/>
    </row>
    <row r="259" spans="2:2" x14ac:dyDescent="0.3">
      <c r="B259" s="228"/>
    </row>
    <row r="260" spans="2:2" x14ac:dyDescent="0.3">
      <c r="B260" s="228"/>
    </row>
    <row r="261" spans="2:2" x14ac:dyDescent="0.3">
      <c r="B261" s="228"/>
    </row>
    <row r="262" spans="2:2" x14ac:dyDescent="0.3">
      <c r="B262" s="228"/>
    </row>
    <row r="263" spans="2:2" x14ac:dyDescent="0.3">
      <c r="B263" s="228"/>
    </row>
    <row r="264" spans="2:2" x14ac:dyDescent="0.3">
      <c r="B264" s="228"/>
    </row>
    <row r="265" spans="2:2" x14ac:dyDescent="0.3">
      <c r="B265" s="228"/>
    </row>
    <row r="266" spans="2:2" x14ac:dyDescent="0.3">
      <c r="B266" s="228"/>
    </row>
    <row r="267" spans="2:2" x14ac:dyDescent="0.3">
      <c r="B267" s="228"/>
    </row>
    <row r="268" spans="2:2" x14ac:dyDescent="0.3">
      <c r="B268" s="228"/>
    </row>
    <row r="269" spans="2:2" x14ac:dyDescent="0.3">
      <c r="B269" s="228"/>
    </row>
    <row r="270" spans="2:2" x14ac:dyDescent="0.3">
      <c r="B270" s="228"/>
    </row>
    <row r="271" spans="2:2" x14ac:dyDescent="0.3">
      <c r="B271" s="228"/>
    </row>
    <row r="272" spans="2:2" x14ac:dyDescent="0.3">
      <c r="B272" s="228"/>
    </row>
    <row r="273" spans="2:2" x14ac:dyDescent="0.3">
      <c r="B273" s="228"/>
    </row>
    <row r="274" spans="2:2" x14ac:dyDescent="0.3">
      <c r="B274" s="228"/>
    </row>
    <row r="275" spans="2:2" x14ac:dyDescent="0.3">
      <c r="B275" s="228"/>
    </row>
    <row r="276" spans="2:2" x14ac:dyDescent="0.3">
      <c r="B276" s="228"/>
    </row>
    <row r="277" spans="2:2" x14ac:dyDescent="0.3">
      <c r="B277" s="228"/>
    </row>
    <row r="278" spans="2:2" x14ac:dyDescent="0.3">
      <c r="B278" s="228"/>
    </row>
    <row r="279" spans="2:2" x14ac:dyDescent="0.3">
      <c r="B279" s="228"/>
    </row>
    <row r="280" spans="2:2" x14ac:dyDescent="0.3">
      <c r="B280" s="228"/>
    </row>
    <row r="281" spans="2:2" x14ac:dyDescent="0.3">
      <c r="B281" s="228"/>
    </row>
    <row r="282" spans="2:2" x14ac:dyDescent="0.3">
      <c r="B282" s="228"/>
    </row>
    <row r="283" spans="2:2" x14ac:dyDescent="0.3">
      <c r="B283" s="228"/>
    </row>
    <row r="284" spans="2:2" x14ac:dyDescent="0.3">
      <c r="B284" s="228"/>
    </row>
    <row r="285" spans="2:2" x14ac:dyDescent="0.3">
      <c r="B285" s="228"/>
    </row>
    <row r="286" spans="2:2" x14ac:dyDescent="0.3">
      <c r="B286" s="228"/>
    </row>
    <row r="287" spans="2:2" x14ac:dyDescent="0.3">
      <c r="B287" s="228"/>
    </row>
  </sheetData>
  <autoFilter ref="A1:CP19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31"/>
  <sheetViews>
    <sheetView topLeftCell="A10" workbookViewId="0">
      <selection activeCell="A10" sqref="A1:XFD1048576"/>
    </sheetView>
  </sheetViews>
  <sheetFormatPr defaultRowHeight="12.6" x14ac:dyDescent="0.2"/>
  <cols>
    <col min="1" max="16384" width="8.88671875" style="341"/>
  </cols>
  <sheetData>
    <row r="1" spans="1:1" x14ac:dyDescent="0.2">
      <c r="A1" s="336" t="s">
        <v>1382</v>
      </c>
    </row>
    <row r="2" spans="1:1" x14ac:dyDescent="0.2">
      <c r="A2" s="337" t="s">
        <v>1383</v>
      </c>
    </row>
    <row r="3" spans="1:1" x14ac:dyDescent="0.2">
      <c r="A3" s="337"/>
    </row>
    <row r="4" spans="1:1" x14ac:dyDescent="0.2">
      <c r="A4" s="336" t="s">
        <v>1384</v>
      </c>
    </row>
    <row r="5" spans="1:1" x14ac:dyDescent="0.2">
      <c r="A5" s="337" t="s">
        <v>1385</v>
      </c>
    </row>
    <row r="6" spans="1:1" x14ac:dyDescent="0.2">
      <c r="A6" s="337"/>
    </row>
    <row r="7" spans="1:1" x14ac:dyDescent="0.2">
      <c r="A7" s="336" t="s">
        <v>1386</v>
      </c>
    </row>
    <row r="8" spans="1:1" x14ac:dyDescent="0.2">
      <c r="A8" s="337" t="s">
        <v>1387</v>
      </c>
    </row>
    <row r="9" spans="1:1" x14ac:dyDescent="0.2">
      <c r="A9" s="337"/>
    </row>
    <row r="10" spans="1:1" x14ac:dyDescent="0.2">
      <c r="A10" s="336" t="s">
        <v>1388</v>
      </c>
    </row>
    <row r="11" spans="1:1" x14ac:dyDescent="0.2">
      <c r="A11" s="338" t="s">
        <v>1392</v>
      </c>
    </row>
    <row r="12" spans="1:1" x14ac:dyDescent="0.2">
      <c r="A12" s="337" t="s">
        <v>1393</v>
      </c>
    </row>
    <row r="13" spans="1:1" x14ac:dyDescent="0.2">
      <c r="A13" s="339" t="s">
        <v>1394</v>
      </c>
    </row>
    <row r="14" spans="1:1" x14ac:dyDescent="0.2">
      <c r="A14" s="337"/>
    </row>
    <row r="15" spans="1:1" x14ac:dyDescent="0.2">
      <c r="A15" s="338" t="s">
        <v>1395</v>
      </c>
    </row>
    <row r="16" spans="1:1" x14ac:dyDescent="0.2">
      <c r="A16" s="338" t="s">
        <v>1396</v>
      </c>
    </row>
    <row r="17" spans="1:1" x14ac:dyDescent="0.2">
      <c r="A17" s="340" t="s">
        <v>1397</v>
      </c>
    </row>
    <row r="18" spans="1:1" x14ac:dyDescent="0.2">
      <c r="A18" s="337"/>
    </row>
    <row r="19" spans="1:1" x14ac:dyDescent="0.2">
      <c r="A19" s="336" t="s">
        <v>1389</v>
      </c>
    </row>
    <row r="20" spans="1:1" x14ac:dyDescent="0.2">
      <c r="A20" s="337" t="s">
        <v>1401</v>
      </c>
    </row>
    <row r="21" spans="1:1" x14ac:dyDescent="0.2">
      <c r="A21" s="337" t="s">
        <v>1402</v>
      </c>
    </row>
    <row r="22" spans="1:1" x14ac:dyDescent="0.2">
      <c r="A22" s="337" t="s">
        <v>1403</v>
      </c>
    </row>
    <row r="23" spans="1:1" x14ac:dyDescent="0.2">
      <c r="A23" s="337" t="s">
        <v>1404</v>
      </c>
    </row>
    <row r="24" spans="1:1" x14ac:dyDescent="0.2">
      <c r="A24" s="337" t="s">
        <v>1406</v>
      </c>
    </row>
    <row r="25" spans="1:1" x14ac:dyDescent="0.2">
      <c r="A25" s="337" t="s">
        <v>1405</v>
      </c>
    </row>
    <row r="26" spans="1:1" x14ac:dyDescent="0.2">
      <c r="A26" s="339" t="s">
        <v>1390</v>
      </c>
    </row>
    <row r="27" spans="1:1" x14ac:dyDescent="0.2">
      <c r="A27" s="337"/>
    </row>
    <row r="28" spans="1:1" x14ac:dyDescent="0.2">
      <c r="A28" s="336" t="s">
        <v>1391</v>
      </c>
    </row>
    <row r="29" spans="1:1" x14ac:dyDescent="0.2">
      <c r="A29" s="337" t="s">
        <v>1398</v>
      </c>
    </row>
    <row r="30" spans="1:1" x14ac:dyDescent="0.2">
      <c r="A30" s="341" t="s">
        <v>1400</v>
      </c>
    </row>
    <row r="31" spans="1:1" x14ac:dyDescent="0.2">
      <c r="A31" s="341" t="s">
        <v>1399</v>
      </c>
    </row>
  </sheetData>
  <hyperlinks>
    <hyperlink ref="A26" r:id="rId1"/>
    <hyperlink ref="A13" r:id="rId2"/>
    <hyperlink ref="A17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Content</vt:lpstr>
      <vt:lpstr>S.02.01</vt:lpstr>
      <vt:lpstr>S.05.01.L</vt:lpstr>
      <vt:lpstr>S.05.01.NL</vt:lpstr>
      <vt:lpstr>S.12.01.02</vt:lpstr>
      <vt:lpstr>S.17.01.02</vt:lpstr>
      <vt:lpstr>S.22.01</vt:lpstr>
      <vt:lpstr>S.23.01</vt:lpstr>
      <vt:lpstr>S.25.01.21</vt:lpstr>
      <vt:lpstr>S.25.02.21</vt:lpstr>
      <vt:lpstr>S.28.01.01</vt:lpstr>
      <vt:lpstr>T2 Life</vt:lpstr>
      <vt:lpstr>T2 NonLife</vt:lpstr>
      <vt:lpstr>T2 Reinsurers</vt:lpstr>
      <vt:lpstr>data_S0201</vt:lpstr>
      <vt:lpstr>data_S0501L</vt:lpstr>
      <vt:lpstr>data_S0501NL</vt:lpstr>
      <vt:lpstr>data_S1201</vt:lpstr>
      <vt:lpstr>data_S1701</vt:lpstr>
      <vt:lpstr>data_S2201</vt:lpstr>
      <vt:lpstr>data_S2301</vt:lpstr>
      <vt:lpstr>data_S2501</vt:lpstr>
      <vt:lpstr>data_S2502</vt:lpstr>
      <vt:lpstr>data_S2801</vt:lpstr>
      <vt:lpstr>data_T2_Life</vt:lpstr>
      <vt:lpstr>data_T2_NonLife</vt:lpstr>
      <vt:lpstr>data_T2_Reinsurers</vt:lpstr>
      <vt:lpstr>Explanation</vt:lpstr>
    </vt:vector>
  </TitlesOfParts>
  <Company>De Nederlandsche Bank N.V.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Kok, A. (Ton) (STAT_VPS)</dc:creator>
  <cp:lastModifiedBy>Van Beveren, I. (Ilke) (STAT_VPS)</cp:lastModifiedBy>
  <dcterms:created xsi:type="dcterms:W3CDTF">2017-01-17T08:35:14Z</dcterms:created>
  <dcterms:modified xsi:type="dcterms:W3CDTF">2019-08-22T06:59:43Z</dcterms:modified>
</cp:coreProperties>
</file>